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expresodiemar-my.sharepoint.com/personal/nicolascolonna_expresodiemar_onmicrosoft_com/Documents/COMBUSTIBLE/"/>
    </mc:Choice>
  </mc:AlternateContent>
  <xr:revisionPtr revIDLastSave="37" documentId="11_769B9F8444CD2DE8D612E5F6046123052DDD11A9" xr6:coauthVersionLast="47" xr6:coauthVersionMax="47" xr10:uidLastSave="{0354B5EE-9A3F-3A4E-A603-9226F8501C6F}"/>
  <bookViews>
    <workbookView xWindow="0" yWindow="660" windowWidth="29400" windowHeight="16980" tabRatio="500" xr2:uid="{00000000-000D-0000-FFFF-FFFF00000000}"/>
  </bookViews>
  <sheets>
    <sheet name="TELEMETRIA" sheetId="1" r:id="rId1"/>
    <sheet name="SATELITAL-CARGAS" sheetId="2" r:id="rId2"/>
    <sheet name="DINAMICA (no datos)" sheetId="3" r:id="rId3"/>
    <sheet name="TABLA COMBUSTIBLE" sheetId="4" r:id="rId4"/>
    <sheet name="Hoja2" sheetId="5" r:id="rId5"/>
    <sheet name="Hoja3" sheetId="8" r:id="rId6"/>
    <sheet name="Hoja1" sheetId="6" r:id="rId7"/>
    <sheet name="CARGAS SCANIA" sheetId="7" r:id="rId8"/>
  </sheets>
  <definedNames>
    <definedName name="SegmentaciónDeDatos_DOMINIO">#N/A</definedName>
  </definedNames>
  <calcPr calcId="191029"/>
  <pivotCaches>
    <pivotCache cacheId="0" r:id="rId9"/>
    <pivotCache cacheId="1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42" i="6" l="1"/>
  <c r="D241" i="6"/>
  <c r="D240" i="6"/>
  <c r="D239" i="6"/>
  <c r="D238" i="6"/>
  <c r="D237" i="6"/>
  <c r="D236" i="6"/>
  <c r="D235" i="6"/>
  <c r="D234" i="6"/>
  <c r="D233" i="6"/>
  <c r="I49" i="5"/>
  <c r="I7751" i="4"/>
  <c r="F291" i="1"/>
  <c r="D291" i="1"/>
  <c r="C291" i="1"/>
  <c r="F290" i="1"/>
  <c r="D290" i="1"/>
  <c r="C290" i="1"/>
  <c r="F289" i="1"/>
  <c r="D289" i="1"/>
  <c r="C289" i="1"/>
  <c r="D288" i="1"/>
  <c r="C288" i="1"/>
  <c r="D287" i="1"/>
  <c r="C287" i="1"/>
  <c r="D286" i="1"/>
  <c r="C286" i="1"/>
  <c r="D285" i="1"/>
  <c r="C285" i="1"/>
  <c r="D284" i="1"/>
  <c r="C284" i="1"/>
  <c r="D283" i="1"/>
  <c r="C283" i="1"/>
  <c r="D282" i="1"/>
  <c r="C282" i="1"/>
  <c r="D281" i="1"/>
  <c r="C281" i="1"/>
  <c r="D280" i="1"/>
  <c r="C280" i="1"/>
  <c r="D279" i="1"/>
  <c r="C279" i="1"/>
  <c r="D278" i="1"/>
  <c r="C278" i="1"/>
  <c r="D277" i="1"/>
  <c r="C277" i="1"/>
  <c r="D276" i="1"/>
  <c r="C276" i="1"/>
  <c r="D275" i="1"/>
  <c r="C275" i="1"/>
  <c r="D274" i="1"/>
  <c r="C274" i="1"/>
  <c r="D273" i="1"/>
  <c r="C273" i="1"/>
  <c r="F272" i="1"/>
  <c r="D272" i="1"/>
  <c r="C272" i="1"/>
  <c r="F271" i="1"/>
  <c r="D271" i="1"/>
  <c r="C271" i="1"/>
  <c r="F270" i="1"/>
  <c r="D270" i="1"/>
  <c r="C270" i="1"/>
  <c r="D269" i="1"/>
  <c r="C269" i="1"/>
  <c r="D268" i="1"/>
  <c r="C268" i="1"/>
  <c r="D267" i="1"/>
  <c r="C267" i="1"/>
  <c r="D266" i="1"/>
  <c r="C266" i="1"/>
  <c r="D265" i="1"/>
  <c r="C265" i="1"/>
  <c r="D264" i="1"/>
  <c r="C264" i="1"/>
  <c r="D263" i="1"/>
  <c r="C263" i="1"/>
  <c r="D262" i="1"/>
  <c r="C262" i="1"/>
  <c r="D261" i="1"/>
  <c r="C261" i="1"/>
  <c r="D260" i="1"/>
  <c r="C260" i="1"/>
  <c r="D259" i="1"/>
  <c r="C259" i="1"/>
  <c r="D258" i="1"/>
  <c r="C258" i="1"/>
  <c r="D257" i="1"/>
  <c r="C257" i="1"/>
  <c r="D256" i="1"/>
  <c r="C256" i="1"/>
  <c r="D255" i="1"/>
  <c r="C255" i="1"/>
  <c r="D254" i="1"/>
  <c r="C254" i="1"/>
  <c r="D253" i="1"/>
  <c r="C253" i="1"/>
  <c r="D252" i="1"/>
  <c r="C252" i="1"/>
  <c r="D251" i="1"/>
  <c r="C251" i="1"/>
  <c r="D250" i="1"/>
  <c r="C250" i="1"/>
  <c r="D249" i="1"/>
  <c r="C249" i="1"/>
  <c r="D248" i="1"/>
  <c r="C248" i="1"/>
  <c r="D247" i="1"/>
  <c r="C247" i="1"/>
  <c r="D246" i="1"/>
  <c r="C246" i="1"/>
  <c r="D245" i="1"/>
  <c r="C245" i="1"/>
  <c r="D244" i="1"/>
  <c r="C244" i="1"/>
  <c r="D243" i="1"/>
  <c r="C243" i="1"/>
  <c r="D242" i="1"/>
  <c r="C242" i="1"/>
  <c r="D241" i="1"/>
  <c r="C241" i="1"/>
  <c r="D240" i="1"/>
  <c r="C240" i="1"/>
  <c r="D239" i="1"/>
  <c r="C239" i="1"/>
  <c r="D238" i="1"/>
  <c r="C238" i="1"/>
  <c r="D237" i="1"/>
  <c r="C237" i="1"/>
  <c r="D236" i="1"/>
  <c r="C236" i="1"/>
  <c r="D235" i="1"/>
  <c r="C235" i="1"/>
  <c r="D234" i="1"/>
  <c r="C234" i="1"/>
  <c r="D233" i="1"/>
  <c r="C233" i="1"/>
  <c r="D232" i="1"/>
  <c r="C232" i="1"/>
  <c r="D231" i="1"/>
  <c r="C231" i="1"/>
  <c r="D230" i="1"/>
  <c r="C230" i="1"/>
  <c r="F229" i="1"/>
  <c r="D229" i="1"/>
  <c r="C229" i="1"/>
  <c r="F228" i="1"/>
  <c r="D228" i="1"/>
  <c r="C228" i="1"/>
  <c r="F227" i="1"/>
  <c r="D227" i="1"/>
  <c r="C227" i="1"/>
  <c r="D226" i="1"/>
  <c r="C226" i="1"/>
  <c r="D225" i="1"/>
  <c r="C225" i="1"/>
  <c r="D224" i="1"/>
  <c r="C224" i="1"/>
  <c r="D223" i="1"/>
  <c r="C223" i="1"/>
  <c r="D222" i="1"/>
  <c r="C222" i="1"/>
  <c r="D221" i="1"/>
  <c r="C221" i="1"/>
  <c r="D220" i="1"/>
  <c r="C220" i="1"/>
  <c r="D219" i="1"/>
  <c r="C219" i="1"/>
  <c r="D218" i="1"/>
  <c r="C218" i="1"/>
  <c r="D217" i="1"/>
  <c r="C217" i="1"/>
  <c r="D216" i="1"/>
  <c r="C216" i="1"/>
  <c r="D215" i="1"/>
  <c r="C215" i="1"/>
  <c r="D214" i="1"/>
  <c r="C214" i="1"/>
  <c r="D213" i="1"/>
  <c r="C213" i="1"/>
  <c r="D212" i="1"/>
  <c r="C212" i="1"/>
  <c r="D211" i="1"/>
  <c r="C211" i="1"/>
  <c r="D210" i="1"/>
  <c r="C210" i="1"/>
  <c r="D209" i="1"/>
  <c r="C209" i="1"/>
  <c r="D208" i="1"/>
  <c r="C208" i="1"/>
  <c r="D207" i="1"/>
  <c r="C207" i="1"/>
  <c r="D206" i="1"/>
  <c r="C206" i="1"/>
  <c r="D205" i="1"/>
  <c r="C205" i="1"/>
  <c r="D204" i="1"/>
  <c r="C204" i="1"/>
  <c r="D203" i="1"/>
  <c r="C203" i="1"/>
  <c r="D202" i="1"/>
  <c r="C202" i="1"/>
  <c r="D201" i="1"/>
  <c r="C201" i="1"/>
  <c r="D200" i="1"/>
  <c r="C200" i="1"/>
  <c r="D199" i="1"/>
  <c r="C199" i="1"/>
  <c r="D198" i="1"/>
  <c r="C198" i="1"/>
  <c r="D197" i="1"/>
  <c r="C197" i="1"/>
  <c r="D196" i="1"/>
  <c r="C196" i="1"/>
  <c r="D195" i="1"/>
  <c r="C195" i="1"/>
  <c r="D194" i="1"/>
  <c r="C194" i="1"/>
  <c r="D193" i="1"/>
  <c r="C193" i="1"/>
  <c r="D192" i="1"/>
  <c r="C192" i="1"/>
  <c r="D191" i="1"/>
  <c r="C191" i="1"/>
  <c r="D190" i="1"/>
  <c r="C190" i="1"/>
  <c r="D189" i="1"/>
  <c r="C189" i="1"/>
  <c r="D188" i="1"/>
  <c r="C188" i="1"/>
  <c r="D187" i="1"/>
  <c r="C187" i="1"/>
  <c r="D186" i="1"/>
  <c r="C186" i="1"/>
  <c r="D185" i="1"/>
  <c r="C185" i="1"/>
  <c r="D184" i="1"/>
  <c r="C184" i="1"/>
  <c r="D183" i="1"/>
  <c r="C183" i="1"/>
  <c r="D182" i="1"/>
  <c r="C182" i="1"/>
  <c r="D181" i="1"/>
  <c r="C181" i="1"/>
  <c r="D180" i="1"/>
  <c r="C180" i="1"/>
  <c r="D179" i="1"/>
  <c r="C179" i="1"/>
  <c r="D178" i="1"/>
  <c r="C178" i="1"/>
  <c r="D177" i="1"/>
  <c r="C177" i="1"/>
  <c r="D176" i="1"/>
  <c r="C176" i="1"/>
  <c r="D175" i="1"/>
  <c r="C175" i="1"/>
  <c r="D174" i="1"/>
  <c r="C174" i="1"/>
  <c r="D173" i="1"/>
  <c r="C173" i="1"/>
  <c r="D172" i="1"/>
  <c r="C172" i="1"/>
  <c r="D171" i="1"/>
  <c r="C171" i="1"/>
  <c r="D170" i="1"/>
  <c r="C170" i="1"/>
  <c r="D169" i="1"/>
  <c r="C169" i="1"/>
  <c r="D168" i="1"/>
  <c r="C168" i="1"/>
  <c r="D167" i="1"/>
  <c r="C167" i="1"/>
  <c r="D166" i="1"/>
  <c r="C166" i="1"/>
  <c r="D165" i="1"/>
  <c r="C165" i="1"/>
  <c r="D164" i="1"/>
  <c r="C164" i="1"/>
  <c r="D163" i="1"/>
  <c r="C163" i="1"/>
  <c r="D162" i="1"/>
  <c r="C162" i="1"/>
  <c r="D161" i="1"/>
  <c r="C161" i="1"/>
  <c r="D160" i="1"/>
  <c r="C160" i="1"/>
  <c r="D159" i="1"/>
  <c r="C159" i="1"/>
  <c r="D158" i="1"/>
  <c r="C158" i="1"/>
  <c r="D157" i="1"/>
  <c r="C157" i="1"/>
  <c r="D156" i="1"/>
  <c r="C156" i="1"/>
  <c r="D155" i="1"/>
  <c r="C155" i="1"/>
  <c r="D154" i="1"/>
  <c r="C154" i="1"/>
  <c r="D153" i="1"/>
  <c r="C153" i="1"/>
  <c r="D152" i="1"/>
  <c r="C152" i="1"/>
  <c r="D151" i="1"/>
  <c r="C151" i="1"/>
  <c r="D150" i="1"/>
  <c r="C150" i="1"/>
  <c r="D149" i="1"/>
  <c r="C149" i="1"/>
  <c r="D148" i="1"/>
  <c r="C148" i="1"/>
  <c r="D147" i="1"/>
  <c r="C147" i="1"/>
  <c r="D146" i="1"/>
  <c r="C146" i="1"/>
  <c r="D145" i="1"/>
  <c r="C145" i="1"/>
  <c r="D144" i="1"/>
  <c r="C144" i="1"/>
  <c r="D143" i="1"/>
  <c r="C143" i="1"/>
  <c r="D142" i="1"/>
  <c r="C142" i="1"/>
  <c r="D141" i="1"/>
  <c r="C141" i="1"/>
  <c r="D140" i="1"/>
  <c r="C140" i="1"/>
  <c r="D139" i="1"/>
  <c r="C139" i="1"/>
  <c r="D138" i="1"/>
  <c r="C138" i="1"/>
  <c r="D137" i="1"/>
  <c r="C137" i="1"/>
  <c r="D136" i="1"/>
  <c r="C136" i="1"/>
  <c r="D135" i="1"/>
  <c r="C135" i="1"/>
  <c r="D134" i="1"/>
  <c r="C134" i="1"/>
  <c r="D133" i="1"/>
  <c r="C133" i="1"/>
  <c r="D132" i="1"/>
  <c r="C132" i="1"/>
  <c r="D131" i="1"/>
  <c r="C131" i="1"/>
  <c r="D130" i="1"/>
  <c r="C130" i="1"/>
  <c r="D129" i="1"/>
  <c r="C129" i="1"/>
  <c r="D128" i="1"/>
  <c r="C128" i="1"/>
  <c r="D127" i="1"/>
  <c r="C127" i="1"/>
  <c r="D126" i="1"/>
  <c r="C126" i="1"/>
  <c r="D125" i="1"/>
  <c r="C125" i="1"/>
  <c r="D124" i="1"/>
  <c r="C124" i="1"/>
  <c r="D123" i="1"/>
  <c r="C123" i="1"/>
  <c r="D122" i="1"/>
  <c r="C122" i="1"/>
  <c r="D121" i="1"/>
  <c r="C121" i="1"/>
  <c r="D120" i="1"/>
  <c r="C120" i="1"/>
  <c r="D119" i="1"/>
  <c r="C119" i="1"/>
  <c r="D118" i="1"/>
  <c r="C118" i="1"/>
  <c r="D117" i="1"/>
  <c r="C117" i="1"/>
  <c r="D116" i="1"/>
  <c r="C116" i="1"/>
  <c r="D115" i="1"/>
  <c r="C115" i="1"/>
  <c r="D114" i="1"/>
  <c r="C114" i="1"/>
  <c r="D113" i="1"/>
  <c r="C113" i="1"/>
  <c r="D112" i="1"/>
  <c r="C112" i="1"/>
  <c r="D111" i="1"/>
  <c r="C111" i="1"/>
  <c r="D110" i="1"/>
  <c r="C110" i="1"/>
  <c r="D109" i="1"/>
  <c r="C109" i="1"/>
  <c r="D108" i="1"/>
  <c r="C108" i="1"/>
  <c r="D107" i="1"/>
  <c r="C107" i="1"/>
  <c r="D106" i="1"/>
  <c r="C106" i="1"/>
  <c r="D105" i="1"/>
  <c r="C105" i="1"/>
  <c r="D104" i="1"/>
  <c r="C104" i="1"/>
  <c r="D103" i="1"/>
  <c r="C103" i="1"/>
  <c r="D102" i="1"/>
  <c r="C102" i="1"/>
  <c r="D101" i="1"/>
  <c r="C101" i="1"/>
  <c r="D100" i="1"/>
  <c r="C100" i="1"/>
  <c r="D99" i="1"/>
  <c r="C99" i="1"/>
  <c r="D98" i="1"/>
  <c r="C98" i="1"/>
  <c r="D97" i="1"/>
  <c r="C97" i="1"/>
  <c r="D96" i="1"/>
  <c r="C96" i="1"/>
  <c r="D95" i="1"/>
  <c r="C95" i="1"/>
  <c r="D94" i="1"/>
  <c r="C94" i="1"/>
  <c r="D93" i="1"/>
  <c r="C93" i="1"/>
  <c r="D92" i="1"/>
  <c r="C92" i="1"/>
  <c r="D91" i="1"/>
  <c r="C91" i="1"/>
  <c r="D90" i="1"/>
  <c r="C90" i="1"/>
  <c r="D89" i="1"/>
  <c r="C89" i="1"/>
  <c r="D88" i="1"/>
  <c r="C88" i="1"/>
  <c r="D87" i="1"/>
  <c r="C87" i="1"/>
  <c r="D86" i="1"/>
  <c r="C86" i="1"/>
  <c r="D85" i="1"/>
  <c r="C85" i="1"/>
  <c r="D84" i="1"/>
  <c r="C84" i="1"/>
  <c r="D83" i="1"/>
  <c r="C83" i="1"/>
  <c r="D82" i="1"/>
  <c r="C82" i="1"/>
  <c r="D81" i="1"/>
  <c r="C81" i="1"/>
  <c r="D80" i="1"/>
  <c r="C80" i="1"/>
  <c r="D79" i="1"/>
  <c r="C79" i="1"/>
  <c r="D78" i="1"/>
  <c r="C78" i="1"/>
  <c r="D77" i="1"/>
  <c r="C77" i="1"/>
  <c r="D76" i="1"/>
  <c r="C76" i="1"/>
  <c r="D75" i="1"/>
  <c r="C75" i="1"/>
  <c r="D74" i="1"/>
  <c r="C74" i="1"/>
  <c r="D73" i="1"/>
  <c r="C73" i="1"/>
  <c r="D72" i="1"/>
  <c r="C72" i="1"/>
  <c r="D71" i="1"/>
  <c r="C71" i="1"/>
  <c r="D70" i="1"/>
  <c r="C70" i="1"/>
  <c r="D69" i="1"/>
  <c r="C69" i="1"/>
  <c r="D68" i="1"/>
  <c r="C68" i="1"/>
  <c r="D67" i="1"/>
  <c r="C67" i="1"/>
  <c r="D66" i="1"/>
  <c r="C66" i="1"/>
  <c r="D65" i="1"/>
  <c r="C65" i="1"/>
  <c r="D64" i="1"/>
  <c r="C64" i="1"/>
  <c r="D63" i="1"/>
  <c r="C63" i="1"/>
  <c r="D62" i="1"/>
  <c r="C62" i="1"/>
  <c r="D61" i="1"/>
  <c r="C61" i="1"/>
  <c r="D60" i="1"/>
  <c r="C60" i="1"/>
  <c r="D59" i="1"/>
  <c r="C59" i="1"/>
  <c r="D58" i="1"/>
  <c r="C58" i="1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  <c r="H626" i="2"/>
  <c r="E626" i="2"/>
  <c r="D626" i="2"/>
  <c r="G626" i="2" s="1"/>
  <c r="H625" i="2"/>
  <c r="E625" i="2"/>
  <c r="D625" i="2"/>
  <c r="G625" i="2" s="1"/>
  <c r="H624" i="2"/>
  <c r="E624" i="2"/>
  <c r="D624" i="2"/>
  <c r="G624" i="2" s="1"/>
  <c r="H623" i="2"/>
  <c r="E623" i="2"/>
  <c r="D623" i="2"/>
  <c r="G623" i="2" s="1"/>
  <c r="H622" i="2"/>
  <c r="E622" i="2"/>
  <c r="D622" i="2"/>
  <c r="G622" i="2" s="1"/>
  <c r="H621" i="2"/>
  <c r="E621" i="2"/>
  <c r="D621" i="2"/>
  <c r="G621" i="2" s="1"/>
  <c r="H620" i="2"/>
  <c r="E620" i="2"/>
  <c r="D620" i="2"/>
  <c r="G620" i="2" s="1"/>
  <c r="H619" i="2"/>
  <c r="E619" i="2"/>
  <c r="D619" i="2"/>
  <c r="G619" i="2" s="1"/>
  <c r="H618" i="2"/>
  <c r="E618" i="2"/>
  <c r="D618" i="2"/>
  <c r="G618" i="2" s="1"/>
  <c r="H617" i="2"/>
  <c r="E617" i="2"/>
  <c r="D617" i="2"/>
  <c r="G617" i="2" s="1"/>
  <c r="H616" i="2"/>
  <c r="E616" i="2"/>
  <c r="D616" i="2"/>
  <c r="G616" i="2" s="1"/>
  <c r="H615" i="2"/>
  <c r="E615" i="2"/>
  <c r="D615" i="2"/>
  <c r="G615" i="2" s="1"/>
  <c r="H614" i="2"/>
  <c r="E614" i="2"/>
  <c r="D614" i="2"/>
  <c r="G614" i="2" s="1"/>
  <c r="H613" i="2"/>
  <c r="E613" i="2"/>
  <c r="D613" i="2"/>
  <c r="G613" i="2" s="1"/>
  <c r="H612" i="2"/>
  <c r="E612" i="2"/>
  <c r="D612" i="2"/>
  <c r="G612" i="2" s="1"/>
  <c r="H611" i="2"/>
  <c r="E611" i="2"/>
  <c r="D611" i="2"/>
  <c r="G611" i="2" s="1"/>
  <c r="H610" i="2"/>
  <c r="E610" i="2"/>
  <c r="D610" i="2"/>
  <c r="G610" i="2" s="1"/>
  <c r="H609" i="2"/>
  <c r="E609" i="2"/>
  <c r="D609" i="2"/>
  <c r="G609" i="2" s="1"/>
  <c r="H608" i="2"/>
  <c r="E608" i="2"/>
  <c r="D608" i="2"/>
  <c r="G608" i="2" s="1"/>
  <c r="H607" i="2"/>
  <c r="E607" i="2"/>
  <c r="D607" i="2"/>
  <c r="G607" i="2" s="1"/>
  <c r="H606" i="2"/>
  <c r="E606" i="2"/>
  <c r="D606" i="2"/>
  <c r="G606" i="2" s="1"/>
  <c r="H605" i="2"/>
  <c r="E605" i="2"/>
  <c r="D605" i="2"/>
  <c r="G605" i="2" s="1"/>
  <c r="H604" i="2"/>
  <c r="E604" i="2"/>
  <c r="D604" i="2"/>
  <c r="G604" i="2" s="1"/>
  <c r="H603" i="2"/>
  <c r="E603" i="2"/>
  <c r="D603" i="2"/>
  <c r="G603" i="2" s="1"/>
  <c r="H602" i="2"/>
  <c r="E602" i="2"/>
  <c r="D602" i="2"/>
  <c r="G602" i="2" s="1"/>
  <c r="H601" i="2"/>
  <c r="E601" i="2"/>
  <c r="D601" i="2"/>
  <c r="G601" i="2" s="1"/>
  <c r="H600" i="2"/>
  <c r="E600" i="2"/>
  <c r="D600" i="2"/>
  <c r="G600" i="2" s="1"/>
  <c r="H599" i="2"/>
  <c r="E599" i="2"/>
  <c r="D599" i="2"/>
  <c r="G599" i="2" s="1"/>
  <c r="H598" i="2"/>
  <c r="E598" i="2"/>
  <c r="D598" i="2"/>
  <c r="G598" i="2" s="1"/>
  <c r="H597" i="2"/>
  <c r="E597" i="2"/>
  <c r="D597" i="2"/>
  <c r="G597" i="2" s="1"/>
  <c r="H596" i="2"/>
  <c r="E596" i="2"/>
  <c r="D596" i="2"/>
  <c r="G596" i="2" s="1"/>
  <c r="H595" i="2"/>
  <c r="E595" i="2"/>
  <c r="D595" i="2"/>
  <c r="G595" i="2" s="1"/>
  <c r="H594" i="2"/>
  <c r="E594" i="2"/>
  <c r="D594" i="2"/>
  <c r="G594" i="2" s="1"/>
  <c r="H593" i="2"/>
  <c r="E593" i="2"/>
  <c r="D593" i="2"/>
  <c r="G593" i="2" s="1"/>
  <c r="H592" i="2"/>
  <c r="E592" i="2"/>
  <c r="D592" i="2"/>
  <c r="G592" i="2" s="1"/>
  <c r="H591" i="2"/>
  <c r="E591" i="2"/>
  <c r="D591" i="2"/>
  <c r="G591" i="2" s="1"/>
  <c r="H590" i="2"/>
  <c r="E590" i="2"/>
  <c r="D590" i="2"/>
  <c r="G590" i="2" s="1"/>
  <c r="H589" i="2"/>
  <c r="E589" i="2"/>
  <c r="D589" i="2"/>
  <c r="G589" i="2" s="1"/>
  <c r="H588" i="2"/>
  <c r="E588" i="2"/>
  <c r="D588" i="2"/>
  <c r="G588" i="2" s="1"/>
  <c r="H587" i="2"/>
  <c r="E587" i="2"/>
  <c r="D587" i="2"/>
  <c r="G587" i="2" s="1"/>
  <c r="H586" i="2"/>
  <c r="E586" i="2"/>
  <c r="D586" i="2"/>
  <c r="G586" i="2" s="1"/>
  <c r="H585" i="2"/>
  <c r="E585" i="2"/>
  <c r="D585" i="2"/>
  <c r="G585" i="2" s="1"/>
  <c r="H584" i="2"/>
  <c r="E584" i="2"/>
  <c r="D584" i="2"/>
  <c r="G584" i="2" s="1"/>
  <c r="H583" i="2"/>
  <c r="E583" i="2"/>
  <c r="D583" i="2"/>
  <c r="G583" i="2" s="1"/>
  <c r="H582" i="2"/>
  <c r="E582" i="2"/>
  <c r="D582" i="2"/>
  <c r="G582" i="2" s="1"/>
  <c r="H581" i="2"/>
  <c r="E581" i="2"/>
  <c r="D581" i="2"/>
  <c r="G581" i="2" s="1"/>
  <c r="H580" i="2"/>
  <c r="E580" i="2"/>
  <c r="D580" i="2"/>
  <c r="G580" i="2" s="1"/>
  <c r="H579" i="2"/>
  <c r="E579" i="2"/>
  <c r="D579" i="2"/>
  <c r="G579" i="2" s="1"/>
  <c r="H578" i="2"/>
  <c r="E578" i="2"/>
  <c r="D578" i="2"/>
  <c r="G578" i="2" s="1"/>
  <c r="H577" i="2"/>
  <c r="E577" i="2"/>
  <c r="D577" i="2"/>
  <c r="G577" i="2" s="1"/>
  <c r="H576" i="2"/>
  <c r="E576" i="2"/>
  <c r="D576" i="2"/>
  <c r="G576" i="2" s="1"/>
  <c r="H575" i="2"/>
  <c r="E575" i="2"/>
  <c r="D575" i="2"/>
  <c r="G575" i="2" s="1"/>
  <c r="H574" i="2"/>
  <c r="E574" i="2"/>
  <c r="D574" i="2"/>
  <c r="G574" i="2" s="1"/>
  <c r="H573" i="2"/>
  <c r="E573" i="2"/>
  <c r="D573" i="2"/>
  <c r="G573" i="2" s="1"/>
  <c r="H572" i="2"/>
  <c r="E572" i="2"/>
  <c r="D572" i="2"/>
  <c r="G572" i="2" s="1"/>
  <c r="H571" i="2"/>
  <c r="E571" i="2"/>
  <c r="D571" i="2"/>
  <c r="G571" i="2" s="1"/>
  <c r="H570" i="2"/>
  <c r="E570" i="2"/>
  <c r="D570" i="2"/>
  <c r="G570" i="2" s="1"/>
  <c r="H569" i="2"/>
  <c r="E569" i="2"/>
  <c r="D569" i="2"/>
  <c r="G569" i="2" s="1"/>
  <c r="H568" i="2"/>
  <c r="E568" i="2"/>
  <c r="D568" i="2"/>
  <c r="G568" i="2" s="1"/>
  <c r="H567" i="2"/>
  <c r="E567" i="2"/>
  <c r="D567" i="2"/>
  <c r="G567" i="2" s="1"/>
  <c r="H566" i="2"/>
  <c r="E566" i="2"/>
  <c r="D566" i="2"/>
  <c r="G566" i="2" s="1"/>
  <c r="H565" i="2"/>
  <c r="E565" i="2"/>
  <c r="D565" i="2"/>
  <c r="G565" i="2" s="1"/>
  <c r="H564" i="2"/>
  <c r="E564" i="2"/>
  <c r="D564" i="2"/>
  <c r="G564" i="2" s="1"/>
  <c r="H563" i="2"/>
  <c r="E563" i="2"/>
  <c r="D563" i="2"/>
  <c r="G563" i="2" s="1"/>
  <c r="H562" i="2"/>
  <c r="E562" i="2"/>
  <c r="D562" i="2"/>
  <c r="G562" i="2" s="1"/>
  <c r="H561" i="2"/>
  <c r="E561" i="2"/>
  <c r="D561" i="2"/>
  <c r="G561" i="2" s="1"/>
  <c r="H560" i="2"/>
  <c r="E560" i="2"/>
  <c r="D560" i="2"/>
  <c r="G560" i="2" s="1"/>
  <c r="H559" i="2"/>
  <c r="E559" i="2"/>
  <c r="D559" i="2"/>
  <c r="G559" i="2" s="1"/>
  <c r="H558" i="2"/>
  <c r="E558" i="2"/>
  <c r="D558" i="2"/>
  <c r="G558" i="2" s="1"/>
  <c r="H557" i="2"/>
  <c r="E557" i="2"/>
  <c r="D557" i="2"/>
  <c r="G557" i="2" s="1"/>
  <c r="H556" i="2"/>
  <c r="E556" i="2"/>
  <c r="D556" i="2"/>
  <c r="G556" i="2" s="1"/>
  <c r="H555" i="2"/>
  <c r="E555" i="2"/>
  <c r="D555" i="2"/>
  <c r="G555" i="2" s="1"/>
  <c r="H554" i="2"/>
  <c r="E554" i="2"/>
  <c r="D554" i="2"/>
  <c r="G554" i="2" s="1"/>
  <c r="H553" i="2"/>
  <c r="E553" i="2"/>
  <c r="D553" i="2"/>
  <c r="G553" i="2" s="1"/>
  <c r="H552" i="2"/>
  <c r="E552" i="2"/>
  <c r="D552" i="2"/>
  <c r="G552" i="2" s="1"/>
  <c r="H551" i="2"/>
  <c r="E551" i="2"/>
  <c r="D551" i="2"/>
  <c r="G551" i="2" s="1"/>
  <c r="H550" i="2"/>
  <c r="E550" i="2"/>
  <c r="D550" i="2"/>
  <c r="G550" i="2" s="1"/>
  <c r="H549" i="2"/>
  <c r="E549" i="2"/>
  <c r="D549" i="2"/>
  <c r="G549" i="2" s="1"/>
  <c r="H548" i="2"/>
  <c r="E548" i="2"/>
  <c r="D548" i="2"/>
  <c r="G548" i="2" s="1"/>
  <c r="H547" i="2"/>
  <c r="E547" i="2"/>
  <c r="D547" i="2"/>
  <c r="G547" i="2" s="1"/>
  <c r="H546" i="2"/>
  <c r="E546" i="2"/>
  <c r="D546" i="2"/>
  <c r="G546" i="2" s="1"/>
  <c r="H545" i="2"/>
  <c r="E545" i="2"/>
  <c r="D545" i="2"/>
  <c r="G545" i="2" s="1"/>
  <c r="H544" i="2"/>
  <c r="E544" i="2"/>
  <c r="D544" i="2"/>
  <c r="G544" i="2" s="1"/>
  <c r="H543" i="2"/>
  <c r="E543" i="2"/>
  <c r="D543" i="2"/>
  <c r="G543" i="2" s="1"/>
  <c r="H542" i="2"/>
  <c r="E542" i="2"/>
  <c r="D542" i="2"/>
  <c r="G542" i="2" s="1"/>
  <c r="H541" i="2"/>
  <c r="E541" i="2"/>
  <c r="D541" i="2"/>
  <c r="G541" i="2" s="1"/>
  <c r="H540" i="2"/>
  <c r="E540" i="2"/>
  <c r="D540" i="2"/>
  <c r="G540" i="2" s="1"/>
  <c r="H539" i="2"/>
  <c r="E539" i="2"/>
  <c r="D539" i="2"/>
  <c r="G539" i="2" s="1"/>
  <c r="H538" i="2"/>
  <c r="E538" i="2"/>
  <c r="D538" i="2"/>
  <c r="G538" i="2" s="1"/>
  <c r="H537" i="2"/>
  <c r="E537" i="2"/>
  <c r="D537" i="2"/>
  <c r="G537" i="2" s="1"/>
  <c r="H536" i="2"/>
  <c r="E536" i="2"/>
  <c r="D536" i="2"/>
  <c r="G536" i="2" s="1"/>
  <c r="H535" i="2"/>
  <c r="E535" i="2"/>
  <c r="D535" i="2"/>
  <c r="G535" i="2" s="1"/>
  <c r="H534" i="2"/>
  <c r="E534" i="2"/>
  <c r="D534" i="2"/>
  <c r="G534" i="2" s="1"/>
  <c r="H533" i="2"/>
  <c r="E533" i="2"/>
  <c r="D533" i="2"/>
  <c r="G533" i="2" s="1"/>
  <c r="H532" i="2"/>
  <c r="E532" i="2"/>
  <c r="D532" i="2"/>
  <c r="G532" i="2" s="1"/>
  <c r="H531" i="2"/>
  <c r="E531" i="2"/>
  <c r="D531" i="2"/>
  <c r="G531" i="2" s="1"/>
  <c r="H530" i="2"/>
  <c r="E530" i="2"/>
  <c r="D530" i="2"/>
  <c r="G530" i="2" s="1"/>
  <c r="H529" i="2"/>
  <c r="E529" i="2"/>
  <c r="D529" i="2"/>
  <c r="G529" i="2" s="1"/>
  <c r="H528" i="2"/>
  <c r="E528" i="2"/>
  <c r="D528" i="2"/>
  <c r="G528" i="2" s="1"/>
  <c r="H527" i="2"/>
  <c r="E527" i="2"/>
  <c r="D527" i="2"/>
  <c r="G527" i="2" s="1"/>
  <c r="H526" i="2"/>
  <c r="E526" i="2"/>
  <c r="D526" i="2"/>
  <c r="G526" i="2" s="1"/>
  <c r="H525" i="2"/>
  <c r="E525" i="2"/>
  <c r="D525" i="2"/>
  <c r="G525" i="2" s="1"/>
  <c r="H524" i="2"/>
  <c r="E524" i="2"/>
  <c r="D524" i="2"/>
  <c r="G524" i="2" s="1"/>
  <c r="H523" i="2"/>
  <c r="E523" i="2"/>
  <c r="D523" i="2"/>
  <c r="G523" i="2" s="1"/>
  <c r="H522" i="2"/>
  <c r="E522" i="2"/>
  <c r="D522" i="2"/>
  <c r="G522" i="2" s="1"/>
  <c r="H521" i="2"/>
  <c r="E521" i="2"/>
  <c r="D521" i="2"/>
  <c r="G521" i="2" s="1"/>
  <c r="H520" i="2"/>
  <c r="E520" i="2"/>
  <c r="D520" i="2"/>
  <c r="G520" i="2" s="1"/>
  <c r="H519" i="2"/>
  <c r="E519" i="2"/>
  <c r="D519" i="2"/>
  <c r="G519" i="2" s="1"/>
  <c r="H518" i="2"/>
  <c r="E518" i="2"/>
  <c r="D518" i="2"/>
  <c r="G518" i="2" s="1"/>
  <c r="H517" i="2"/>
  <c r="E517" i="2"/>
  <c r="D517" i="2"/>
  <c r="G517" i="2" s="1"/>
  <c r="H516" i="2"/>
  <c r="E516" i="2"/>
  <c r="D516" i="2"/>
  <c r="G516" i="2" s="1"/>
  <c r="H515" i="2"/>
  <c r="E515" i="2"/>
  <c r="D515" i="2"/>
  <c r="G515" i="2" s="1"/>
  <c r="H514" i="2"/>
  <c r="E514" i="2"/>
  <c r="D514" i="2"/>
  <c r="G514" i="2" s="1"/>
  <c r="H513" i="2"/>
  <c r="E513" i="2"/>
  <c r="D513" i="2"/>
  <c r="G513" i="2" s="1"/>
  <c r="H512" i="2"/>
  <c r="E512" i="2"/>
  <c r="D512" i="2"/>
  <c r="G512" i="2" s="1"/>
  <c r="H511" i="2"/>
  <c r="E511" i="2"/>
  <c r="D511" i="2"/>
  <c r="G511" i="2" s="1"/>
  <c r="H510" i="2"/>
  <c r="E510" i="2"/>
  <c r="D510" i="2"/>
  <c r="G510" i="2" s="1"/>
  <c r="H509" i="2"/>
  <c r="E509" i="2"/>
  <c r="D509" i="2"/>
  <c r="G509" i="2" s="1"/>
  <c r="H508" i="2"/>
  <c r="E508" i="2"/>
  <c r="D508" i="2"/>
  <c r="G508" i="2" s="1"/>
  <c r="H507" i="2"/>
  <c r="E507" i="2"/>
  <c r="D507" i="2"/>
  <c r="G507" i="2" s="1"/>
  <c r="H506" i="2"/>
  <c r="E506" i="2"/>
  <c r="D506" i="2"/>
  <c r="G506" i="2" s="1"/>
  <c r="H505" i="2"/>
  <c r="E505" i="2"/>
  <c r="D505" i="2"/>
  <c r="G505" i="2" s="1"/>
  <c r="H504" i="2"/>
  <c r="E504" i="2"/>
  <c r="D504" i="2"/>
  <c r="G504" i="2" s="1"/>
  <c r="H503" i="2"/>
  <c r="E503" i="2"/>
  <c r="D503" i="2"/>
  <c r="G503" i="2" s="1"/>
  <c r="H502" i="2"/>
  <c r="E502" i="2"/>
  <c r="D502" i="2"/>
  <c r="G502" i="2" s="1"/>
  <c r="H501" i="2"/>
  <c r="E501" i="2"/>
  <c r="D501" i="2"/>
  <c r="G501" i="2" s="1"/>
  <c r="H500" i="2"/>
  <c r="E500" i="2"/>
  <c r="D500" i="2"/>
  <c r="G500" i="2" s="1"/>
  <c r="H499" i="2"/>
  <c r="E499" i="2"/>
  <c r="D499" i="2"/>
  <c r="G499" i="2" s="1"/>
  <c r="H498" i="2"/>
  <c r="E498" i="2"/>
  <c r="D498" i="2"/>
  <c r="G498" i="2" s="1"/>
  <c r="H497" i="2"/>
  <c r="E497" i="2"/>
  <c r="D497" i="2"/>
  <c r="G497" i="2" s="1"/>
  <c r="H496" i="2"/>
  <c r="E496" i="2"/>
  <c r="D496" i="2"/>
  <c r="G496" i="2" s="1"/>
  <c r="H495" i="2"/>
  <c r="E495" i="2"/>
  <c r="D495" i="2"/>
  <c r="G495" i="2" s="1"/>
  <c r="H494" i="2"/>
  <c r="E494" i="2"/>
  <c r="D494" i="2"/>
  <c r="G494" i="2" s="1"/>
  <c r="H493" i="2"/>
  <c r="E493" i="2"/>
  <c r="D493" i="2"/>
  <c r="G493" i="2" s="1"/>
  <c r="H492" i="2"/>
  <c r="E492" i="2"/>
  <c r="D492" i="2"/>
  <c r="G492" i="2" s="1"/>
  <c r="H491" i="2"/>
  <c r="E491" i="2"/>
  <c r="D491" i="2"/>
  <c r="G491" i="2" s="1"/>
  <c r="H490" i="2"/>
  <c r="E490" i="2"/>
  <c r="D490" i="2"/>
  <c r="G490" i="2" s="1"/>
  <c r="H489" i="2"/>
  <c r="E489" i="2"/>
  <c r="D489" i="2"/>
  <c r="G489" i="2" s="1"/>
  <c r="H488" i="2"/>
  <c r="E488" i="2"/>
  <c r="D488" i="2"/>
  <c r="G488" i="2" s="1"/>
  <c r="H487" i="2"/>
  <c r="E487" i="2"/>
  <c r="D487" i="2"/>
  <c r="G487" i="2" s="1"/>
  <c r="H486" i="2"/>
  <c r="E486" i="2"/>
  <c r="D486" i="2"/>
  <c r="G486" i="2" s="1"/>
  <c r="H485" i="2"/>
  <c r="E485" i="2"/>
  <c r="D485" i="2"/>
  <c r="G485" i="2" s="1"/>
  <c r="H484" i="2"/>
  <c r="E484" i="2"/>
  <c r="D484" i="2"/>
  <c r="G484" i="2" s="1"/>
  <c r="H483" i="2"/>
  <c r="E483" i="2"/>
  <c r="D483" i="2"/>
  <c r="G483" i="2" s="1"/>
  <c r="H482" i="2"/>
  <c r="E482" i="2"/>
  <c r="D482" i="2"/>
  <c r="G482" i="2" s="1"/>
  <c r="H481" i="2"/>
  <c r="E481" i="2"/>
  <c r="D481" i="2"/>
  <c r="G481" i="2" s="1"/>
  <c r="H480" i="2"/>
  <c r="E480" i="2"/>
  <c r="D480" i="2"/>
  <c r="G480" i="2" s="1"/>
  <c r="H479" i="2"/>
  <c r="E479" i="2"/>
  <c r="D479" i="2"/>
  <c r="G479" i="2" s="1"/>
  <c r="H478" i="2"/>
  <c r="E478" i="2"/>
  <c r="D478" i="2"/>
  <c r="G478" i="2" s="1"/>
  <c r="H477" i="2"/>
  <c r="E477" i="2"/>
  <c r="D477" i="2"/>
  <c r="G477" i="2" s="1"/>
  <c r="H476" i="2"/>
  <c r="E476" i="2"/>
  <c r="D476" i="2"/>
  <c r="G476" i="2" s="1"/>
  <c r="H475" i="2"/>
  <c r="E475" i="2"/>
  <c r="D475" i="2"/>
  <c r="G475" i="2" s="1"/>
  <c r="H474" i="2"/>
  <c r="E474" i="2"/>
  <c r="D474" i="2"/>
  <c r="G474" i="2" s="1"/>
  <c r="H473" i="2"/>
  <c r="E473" i="2"/>
  <c r="D473" i="2"/>
  <c r="G473" i="2" s="1"/>
  <c r="H472" i="2"/>
  <c r="E472" i="2"/>
  <c r="D472" i="2"/>
  <c r="G472" i="2" s="1"/>
  <c r="H471" i="2"/>
  <c r="E471" i="2"/>
  <c r="D471" i="2"/>
  <c r="G471" i="2" s="1"/>
  <c r="H470" i="2"/>
  <c r="E470" i="2"/>
  <c r="D470" i="2"/>
  <c r="G470" i="2" s="1"/>
  <c r="H469" i="2"/>
  <c r="E469" i="2"/>
  <c r="D469" i="2"/>
  <c r="G469" i="2" s="1"/>
  <c r="H468" i="2"/>
  <c r="E468" i="2"/>
  <c r="D468" i="2"/>
  <c r="G468" i="2" s="1"/>
  <c r="H467" i="2"/>
  <c r="E467" i="2"/>
  <c r="D467" i="2"/>
  <c r="G467" i="2" s="1"/>
  <c r="H466" i="2"/>
  <c r="E466" i="2"/>
  <c r="D466" i="2"/>
  <c r="G466" i="2" s="1"/>
  <c r="H465" i="2"/>
  <c r="E465" i="2"/>
  <c r="D465" i="2"/>
  <c r="G465" i="2" s="1"/>
  <c r="H464" i="2"/>
  <c r="E464" i="2"/>
  <c r="D464" i="2"/>
  <c r="G464" i="2" s="1"/>
  <c r="H463" i="2"/>
  <c r="E463" i="2"/>
  <c r="D463" i="2"/>
  <c r="G463" i="2" s="1"/>
  <c r="H462" i="2"/>
  <c r="E462" i="2"/>
  <c r="D462" i="2"/>
  <c r="G462" i="2" s="1"/>
  <c r="H461" i="2"/>
  <c r="E461" i="2"/>
  <c r="D461" i="2"/>
  <c r="G461" i="2" s="1"/>
  <c r="H460" i="2"/>
  <c r="E460" i="2"/>
  <c r="D460" i="2"/>
  <c r="G460" i="2" s="1"/>
  <c r="H459" i="2"/>
  <c r="E459" i="2"/>
  <c r="D459" i="2"/>
  <c r="G459" i="2" s="1"/>
  <c r="H458" i="2"/>
  <c r="E458" i="2"/>
  <c r="D458" i="2"/>
  <c r="G458" i="2" s="1"/>
  <c r="H457" i="2"/>
  <c r="E457" i="2"/>
  <c r="D457" i="2"/>
  <c r="G457" i="2" s="1"/>
  <c r="H456" i="2"/>
  <c r="E456" i="2"/>
  <c r="D456" i="2"/>
  <c r="G456" i="2" s="1"/>
  <c r="H455" i="2"/>
  <c r="E455" i="2"/>
  <c r="D455" i="2"/>
  <c r="G455" i="2" s="1"/>
  <c r="H454" i="2"/>
  <c r="E454" i="2"/>
  <c r="D454" i="2"/>
  <c r="G454" i="2" s="1"/>
  <c r="H453" i="2"/>
  <c r="E453" i="2"/>
  <c r="D453" i="2"/>
  <c r="G453" i="2" s="1"/>
  <c r="H452" i="2"/>
  <c r="E452" i="2"/>
  <c r="D452" i="2"/>
  <c r="G452" i="2" s="1"/>
  <c r="H451" i="2"/>
  <c r="E451" i="2"/>
  <c r="D451" i="2"/>
  <c r="G451" i="2" s="1"/>
  <c r="H450" i="2"/>
  <c r="E450" i="2"/>
  <c r="D450" i="2"/>
  <c r="G450" i="2" s="1"/>
  <c r="H449" i="2"/>
  <c r="E449" i="2"/>
  <c r="D449" i="2"/>
  <c r="G449" i="2" s="1"/>
  <c r="H448" i="2"/>
  <c r="E448" i="2"/>
  <c r="D448" i="2"/>
  <c r="G448" i="2" s="1"/>
  <c r="H447" i="2"/>
  <c r="E447" i="2"/>
  <c r="D447" i="2"/>
  <c r="G447" i="2" s="1"/>
  <c r="H446" i="2"/>
  <c r="E446" i="2"/>
  <c r="D446" i="2"/>
  <c r="G446" i="2" s="1"/>
  <c r="H445" i="2"/>
  <c r="E445" i="2"/>
  <c r="D445" i="2"/>
  <c r="G445" i="2" s="1"/>
  <c r="H444" i="2"/>
  <c r="E444" i="2"/>
  <c r="D444" i="2"/>
  <c r="G444" i="2" s="1"/>
  <c r="H443" i="2"/>
  <c r="E443" i="2"/>
  <c r="D443" i="2"/>
  <c r="G443" i="2" s="1"/>
  <c r="H442" i="2"/>
  <c r="E442" i="2"/>
  <c r="D442" i="2"/>
  <c r="G442" i="2" s="1"/>
  <c r="H441" i="2"/>
  <c r="E441" i="2"/>
  <c r="D441" i="2"/>
  <c r="G441" i="2" s="1"/>
  <c r="H440" i="2"/>
  <c r="E440" i="2"/>
  <c r="D440" i="2"/>
  <c r="G440" i="2" s="1"/>
  <c r="H439" i="2"/>
  <c r="E439" i="2"/>
  <c r="D439" i="2"/>
  <c r="G439" i="2" s="1"/>
  <c r="H438" i="2"/>
  <c r="E438" i="2"/>
  <c r="D438" i="2"/>
  <c r="G438" i="2" s="1"/>
  <c r="H437" i="2"/>
  <c r="E437" i="2"/>
  <c r="D437" i="2"/>
  <c r="G437" i="2" s="1"/>
  <c r="H436" i="2"/>
  <c r="E436" i="2"/>
  <c r="D436" i="2"/>
  <c r="G436" i="2" s="1"/>
  <c r="H435" i="2"/>
  <c r="E435" i="2"/>
  <c r="D435" i="2"/>
  <c r="G435" i="2" s="1"/>
  <c r="H434" i="2"/>
  <c r="E434" i="2"/>
  <c r="D434" i="2"/>
  <c r="G434" i="2" s="1"/>
  <c r="H433" i="2"/>
  <c r="E433" i="2"/>
  <c r="D433" i="2"/>
  <c r="G433" i="2" s="1"/>
  <c r="H432" i="2"/>
  <c r="E432" i="2"/>
  <c r="D432" i="2"/>
  <c r="G432" i="2" s="1"/>
  <c r="H431" i="2"/>
  <c r="E431" i="2"/>
  <c r="D431" i="2"/>
  <c r="G431" i="2" s="1"/>
  <c r="H430" i="2"/>
  <c r="E430" i="2"/>
  <c r="D430" i="2"/>
  <c r="G430" i="2" s="1"/>
  <c r="H429" i="2"/>
  <c r="E429" i="2"/>
  <c r="D429" i="2"/>
  <c r="G429" i="2" s="1"/>
  <c r="H428" i="2"/>
  <c r="E428" i="2"/>
  <c r="D428" i="2"/>
  <c r="G428" i="2" s="1"/>
  <c r="H427" i="2"/>
  <c r="E427" i="2"/>
  <c r="D427" i="2"/>
  <c r="G427" i="2" s="1"/>
  <c r="H426" i="2"/>
  <c r="E426" i="2"/>
  <c r="D426" i="2"/>
  <c r="G426" i="2" s="1"/>
  <c r="H425" i="2"/>
  <c r="E425" i="2"/>
  <c r="D425" i="2"/>
  <c r="G425" i="2" s="1"/>
  <c r="H424" i="2"/>
  <c r="E424" i="2"/>
  <c r="D424" i="2"/>
  <c r="G424" i="2" s="1"/>
  <c r="H423" i="2"/>
  <c r="E423" i="2"/>
  <c r="D423" i="2"/>
  <c r="G423" i="2" s="1"/>
  <c r="H422" i="2"/>
  <c r="E422" i="2"/>
  <c r="D422" i="2"/>
  <c r="G422" i="2" s="1"/>
  <c r="H421" i="2"/>
  <c r="E421" i="2"/>
  <c r="D421" i="2"/>
  <c r="G421" i="2" s="1"/>
  <c r="H420" i="2"/>
  <c r="E420" i="2"/>
  <c r="D420" i="2"/>
  <c r="G420" i="2" s="1"/>
  <c r="H419" i="2"/>
  <c r="E419" i="2"/>
  <c r="D419" i="2"/>
  <c r="G419" i="2" s="1"/>
  <c r="H418" i="2"/>
  <c r="E418" i="2"/>
  <c r="D418" i="2"/>
  <c r="G418" i="2" s="1"/>
  <c r="H417" i="2"/>
  <c r="E417" i="2"/>
  <c r="D417" i="2"/>
  <c r="G417" i="2" s="1"/>
  <c r="H416" i="2"/>
  <c r="E416" i="2"/>
  <c r="D416" i="2"/>
  <c r="G416" i="2" s="1"/>
  <c r="H415" i="2"/>
  <c r="E415" i="2"/>
  <c r="D415" i="2"/>
  <c r="G415" i="2" s="1"/>
  <c r="H414" i="2"/>
  <c r="E414" i="2"/>
  <c r="D414" i="2"/>
  <c r="G414" i="2" s="1"/>
  <c r="H413" i="2"/>
  <c r="E413" i="2"/>
  <c r="D413" i="2"/>
  <c r="G413" i="2" s="1"/>
  <c r="H412" i="2"/>
  <c r="E412" i="2"/>
  <c r="D412" i="2"/>
  <c r="G412" i="2" s="1"/>
  <c r="H411" i="2"/>
  <c r="E411" i="2"/>
  <c r="D411" i="2"/>
  <c r="G411" i="2" s="1"/>
  <c r="H410" i="2"/>
  <c r="E410" i="2"/>
  <c r="D410" i="2"/>
  <c r="G410" i="2" s="1"/>
  <c r="H409" i="2"/>
  <c r="E409" i="2"/>
  <c r="D409" i="2"/>
  <c r="G409" i="2" s="1"/>
  <c r="H408" i="2"/>
  <c r="E408" i="2"/>
  <c r="D408" i="2"/>
  <c r="G408" i="2" s="1"/>
  <c r="H407" i="2"/>
  <c r="E407" i="2"/>
  <c r="D407" i="2"/>
  <c r="G407" i="2" s="1"/>
  <c r="H406" i="2"/>
  <c r="E406" i="2"/>
  <c r="D406" i="2"/>
  <c r="G406" i="2" s="1"/>
  <c r="H405" i="2"/>
  <c r="E405" i="2"/>
  <c r="D405" i="2"/>
  <c r="G405" i="2" s="1"/>
  <c r="H404" i="2"/>
  <c r="E404" i="2"/>
  <c r="D404" i="2"/>
  <c r="G404" i="2" s="1"/>
  <c r="H403" i="2"/>
  <c r="E403" i="2"/>
  <c r="D403" i="2"/>
  <c r="G403" i="2" s="1"/>
  <c r="H402" i="2"/>
  <c r="E402" i="2"/>
  <c r="D402" i="2"/>
  <c r="G402" i="2" s="1"/>
  <c r="H401" i="2"/>
  <c r="E401" i="2"/>
  <c r="D401" i="2"/>
  <c r="G401" i="2" s="1"/>
  <c r="H400" i="2"/>
  <c r="E400" i="2"/>
  <c r="D400" i="2"/>
  <c r="G400" i="2" s="1"/>
  <c r="H399" i="2"/>
  <c r="E399" i="2"/>
  <c r="D399" i="2"/>
  <c r="G399" i="2" s="1"/>
  <c r="H398" i="2"/>
  <c r="E398" i="2"/>
  <c r="D398" i="2"/>
  <c r="G398" i="2" s="1"/>
  <c r="H397" i="2"/>
  <c r="E397" i="2"/>
  <c r="D397" i="2"/>
  <c r="G397" i="2" s="1"/>
  <c r="H396" i="2"/>
  <c r="E396" i="2"/>
  <c r="D396" i="2"/>
  <c r="G396" i="2" s="1"/>
  <c r="H395" i="2"/>
  <c r="E395" i="2"/>
  <c r="D395" i="2"/>
  <c r="G395" i="2" s="1"/>
  <c r="H394" i="2"/>
  <c r="E394" i="2"/>
  <c r="D394" i="2"/>
  <c r="G394" i="2" s="1"/>
  <c r="H393" i="2"/>
  <c r="E393" i="2"/>
  <c r="D393" i="2"/>
  <c r="G393" i="2" s="1"/>
  <c r="H392" i="2"/>
  <c r="E392" i="2"/>
  <c r="D392" i="2"/>
  <c r="G392" i="2" s="1"/>
  <c r="H391" i="2"/>
  <c r="E391" i="2"/>
  <c r="D391" i="2"/>
  <c r="G391" i="2" s="1"/>
  <c r="H390" i="2"/>
  <c r="E390" i="2"/>
  <c r="D390" i="2"/>
  <c r="G390" i="2" s="1"/>
  <c r="H389" i="2"/>
  <c r="E389" i="2"/>
  <c r="D389" i="2"/>
  <c r="G389" i="2" s="1"/>
  <c r="H388" i="2"/>
  <c r="E388" i="2"/>
  <c r="D388" i="2"/>
  <c r="G388" i="2" s="1"/>
  <c r="H387" i="2"/>
  <c r="E387" i="2"/>
  <c r="D387" i="2"/>
  <c r="G387" i="2" s="1"/>
  <c r="H386" i="2"/>
  <c r="E386" i="2"/>
  <c r="D386" i="2"/>
  <c r="G386" i="2" s="1"/>
  <c r="H385" i="2"/>
  <c r="E385" i="2"/>
  <c r="D385" i="2"/>
  <c r="G385" i="2" s="1"/>
  <c r="H384" i="2"/>
  <c r="E384" i="2"/>
  <c r="D384" i="2"/>
  <c r="G384" i="2" s="1"/>
  <c r="H383" i="2"/>
  <c r="E383" i="2"/>
  <c r="D383" i="2"/>
  <c r="G383" i="2" s="1"/>
  <c r="H382" i="2"/>
  <c r="E382" i="2"/>
  <c r="D382" i="2"/>
  <c r="G382" i="2" s="1"/>
  <c r="H381" i="2"/>
  <c r="E381" i="2"/>
  <c r="D381" i="2"/>
  <c r="G381" i="2" s="1"/>
  <c r="H380" i="2"/>
  <c r="E380" i="2"/>
  <c r="D380" i="2"/>
  <c r="G380" i="2" s="1"/>
  <c r="H379" i="2"/>
  <c r="E379" i="2"/>
  <c r="D379" i="2"/>
  <c r="G379" i="2" s="1"/>
  <c r="H378" i="2"/>
  <c r="E378" i="2"/>
  <c r="D378" i="2"/>
  <c r="G378" i="2" s="1"/>
  <c r="H377" i="2"/>
  <c r="E377" i="2"/>
  <c r="D377" i="2"/>
  <c r="G377" i="2" s="1"/>
  <c r="H376" i="2"/>
  <c r="E376" i="2"/>
  <c r="D376" i="2"/>
  <c r="G376" i="2" s="1"/>
  <c r="H375" i="2"/>
  <c r="E375" i="2"/>
  <c r="D375" i="2"/>
  <c r="G375" i="2" s="1"/>
  <c r="H374" i="2"/>
  <c r="E374" i="2"/>
  <c r="D374" i="2"/>
  <c r="G374" i="2" s="1"/>
  <c r="H373" i="2"/>
  <c r="E373" i="2"/>
  <c r="D373" i="2"/>
  <c r="G373" i="2" s="1"/>
  <c r="H372" i="2"/>
  <c r="E372" i="2"/>
  <c r="D372" i="2"/>
  <c r="G372" i="2" s="1"/>
  <c r="H371" i="2"/>
  <c r="E371" i="2"/>
  <c r="D371" i="2"/>
  <c r="G371" i="2" s="1"/>
  <c r="H370" i="2"/>
  <c r="E370" i="2"/>
  <c r="D370" i="2"/>
  <c r="G370" i="2" s="1"/>
  <c r="H369" i="2"/>
  <c r="E369" i="2"/>
  <c r="D369" i="2"/>
  <c r="G369" i="2" s="1"/>
  <c r="H368" i="2"/>
  <c r="E368" i="2"/>
  <c r="D368" i="2"/>
  <c r="G368" i="2" s="1"/>
  <c r="H367" i="2"/>
  <c r="E367" i="2"/>
  <c r="D367" i="2"/>
  <c r="G367" i="2" s="1"/>
  <c r="H366" i="2"/>
  <c r="E366" i="2"/>
  <c r="D366" i="2"/>
  <c r="G366" i="2" s="1"/>
  <c r="H365" i="2"/>
  <c r="E365" i="2"/>
  <c r="D365" i="2"/>
  <c r="G365" i="2" s="1"/>
  <c r="H364" i="2"/>
  <c r="E364" i="2"/>
  <c r="D364" i="2"/>
  <c r="G364" i="2" s="1"/>
  <c r="H363" i="2"/>
  <c r="E363" i="2"/>
  <c r="D363" i="2"/>
  <c r="G363" i="2" s="1"/>
  <c r="H362" i="2"/>
  <c r="E362" i="2"/>
  <c r="D362" i="2"/>
  <c r="G362" i="2" s="1"/>
  <c r="H361" i="2"/>
  <c r="E361" i="2"/>
  <c r="D361" i="2"/>
  <c r="G361" i="2" s="1"/>
  <c r="H360" i="2"/>
  <c r="E360" i="2"/>
  <c r="D360" i="2"/>
  <c r="G360" i="2" s="1"/>
  <c r="H359" i="2"/>
  <c r="E359" i="2"/>
  <c r="D359" i="2"/>
  <c r="G359" i="2" s="1"/>
  <c r="H358" i="2"/>
  <c r="E358" i="2"/>
  <c r="D358" i="2"/>
  <c r="G358" i="2" s="1"/>
  <c r="H357" i="2"/>
  <c r="E357" i="2"/>
  <c r="D357" i="2"/>
  <c r="G357" i="2" s="1"/>
  <c r="H356" i="2"/>
  <c r="E356" i="2"/>
  <c r="D356" i="2"/>
  <c r="G356" i="2" s="1"/>
  <c r="H355" i="2"/>
  <c r="E355" i="2"/>
  <c r="D355" i="2"/>
  <c r="G355" i="2" s="1"/>
  <c r="H354" i="2"/>
  <c r="E354" i="2"/>
  <c r="D354" i="2"/>
  <c r="G354" i="2" s="1"/>
  <c r="H353" i="2"/>
  <c r="E353" i="2"/>
  <c r="D353" i="2"/>
  <c r="G353" i="2" s="1"/>
  <c r="H352" i="2"/>
  <c r="E352" i="2"/>
  <c r="D352" i="2"/>
  <c r="G352" i="2" s="1"/>
  <c r="H351" i="2"/>
  <c r="E351" i="2"/>
  <c r="D351" i="2"/>
  <c r="G351" i="2" s="1"/>
  <c r="H350" i="2"/>
  <c r="E350" i="2"/>
  <c r="D350" i="2"/>
  <c r="G350" i="2" s="1"/>
  <c r="H349" i="2"/>
  <c r="E349" i="2"/>
  <c r="D349" i="2"/>
  <c r="G349" i="2" s="1"/>
  <c r="H348" i="2"/>
  <c r="E348" i="2"/>
  <c r="D348" i="2"/>
  <c r="G348" i="2" s="1"/>
  <c r="H347" i="2"/>
  <c r="E347" i="2"/>
  <c r="D347" i="2"/>
  <c r="G347" i="2" s="1"/>
  <c r="H346" i="2"/>
  <c r="E346" i="2"/>
  <c r="D346" i="2"/>
  <c r="G346" i="2" s="1"/>
  <c r="H345" i="2"/>
  <c r="E345" i="2"/>
  <c r="D345" i="2"/>
  <c r="G345" i="2" s="1"/>
  <c r="H344" i="2"/>
  <c r="E344" i="2"/>
  <c r="D344" i="2"/>
  <c r="G344" i="2" s="1"/>
  <c r="H343" i="2"/>
  <c r="E343" i="2"/>
  <c r="D343" i="2"/>
  <c r="G343" i="2" s="1"/>
  <c r="H342" i="2"/>
  <c r="E342" i="2"/>
  <c r="D342" i="2"/>
  <c r="G342" i="2" s="1"/>
  <c r="H341" i="2"/>
  <c r="E341" i="2"/>
  <c r="D341" i="2"/>
  <c r="G341" i="2" s="1"/>
  <c r="H340" i="2"/>
  <c r="E340" i="2"/>
  <c r="D340" i="2"/>
  <c r="G340" i="2" s="1"/>
  <c r="H339" i="2"/>
  <c r="E339" i="2"/>
  <c r="D339" i="2"/>
  <c r="G339" i="2" s="1"/>
  <c r="H338" i="2"/>
  <c r="E338" i="2"/>
  <c r="D338" i="2"/>
  <c r="G338" i="2" s="1"/>
  <c r="H337" i="2"/>
  <c r="E337" i="2"/>
  <c r="D337" i="2"/>
  <c r="G337" i="2" s="1"/>
  <c r="H336" i="2"/>
  <c r="E336" i="2"/>
  <c r="D336" i="2"/>
  <c r="G336" i="2" s="1"/>
  <c r="H335" i="2"/>
  <c r="E335" i="2"/>
  <c r="D335" i="2"/>
  <c r="G335" i="2" s="1"/>
  <c r="H334" i="2"/>
  <c r="E334" i="2"/>
  <c r="D334" i="2"/>
  <c r="G334" i="2" s="1"/>
  <c r="H333" i="2"/>
  <c r="E333" i="2"/>
  <c r="D333" i="2"/>
  <c r="G333" i="2" s="1"/>
  <c r="H332" i="2"/>
  <c r="E332" i="2"/>
  <c r="D332" i="2"/>
  <c r="G332" i="2" s="1"/>
  <c r="H331" i="2"/>
  <c r="E331" i="2"/>
  <c r="D331" i="2"/>
  <c r="G331" i="2" s="1"/>
  <c r="H330" i="2"/>
  <c r="E330" i="2"/>
  <c r="D330" i="2"/>
  <c r="G330" i="2" s="1"/>
  <c r="H329" i="2"/>
  <c r="E329" i="2"/>
  <c r="D329" i="2"/>
  <c r="G329" i="2" s="1"/>
  <c r="H328" i="2"/>
  <c r="E328" i="2"/>
  <c r="D328" i="2"/>
  <c r="G328" i="2" s="1"/>
  <c r="H327" i="2"/>
  <c r="E327" i="2"/>
  <c r="D327" i="2"/>
  <c r="G327" i="2" s="1"/>
  <c r="H326" i="2"/>
  <c r="E326" i="2"/>
  <c r="D326" i="2"/>
  <c r="G326" i="2" s="1"/>
  <c r="H325" i="2"/>
  <c r="E325" i="2"/>
  <c r="D325" i="2"/>
  <c r="G325" i="2" s="1"/>
  <c r="H324" i="2"/>
  <c r="E324" i="2"/>
  <c r="D324" i="2"/>
  <c r="G324" i="2" s="1"/>
  <c r="H323" i="2"/>
  <c r="E323" i="2"/>
  <c r="D323" i="2"/>
  <c r="G323" i="2" s="1"/>
  <c r="H322" i="2"/>
  <c r="E322" i="2"/>
  <c r="D322" i="2"/>
  <c r="G322" i="2" s="1"/>
  <c r="H321" i="2"/>
  <c r="E321" i="2"/>
  <c r="D321" i="2"/>
  <c r="G321" i="2" s="1"/>
  <c r="H320" i="2"/>
  <c r="E320" i="2"/>
  <c r="D320" i="2"/>
  <c r="G320" i="2" s="1"/>
  <c r="H319" i="2"/>
  <c r="E319" i="2"/>
  <c r="D319" i="2"/>
  <c r="G319" i="2" s="1"/>
  <c r="H318" i="2"/>
  <c r="E318" i="2"/>
  <c r="D318" i="2"/>
  <c r="G318" i="2" s="1"/>
  <c r="H317" i="2"/>
  <c r="E317" i="2"/>
  <c r="D317" i="2"/>
  <c r="G317" i="2" s="1"/>
  <c r="H316" i="2"/>
  <c r="E316" i="2"/>
  <c r="D316" i="2"/>
  <c r="G316" i="2" s="1"/>
  <c r="H315" i="2"/>
  <c r="E315" i="2"/>
  <c r="D315" i="2"/>
  <c r="G315" i="2" s="1"/>
  <c r="H314" i="2"/>
  <c r="E314" i="2"/>
  <c r="D314" i="2"/>
  <c r="G314" i="2" s="1"/>
  <c r="H313" i="2"/>
  <c r="E313" i="2"/>
  <c r="D313" i="2"/>
  <c r="G313" i="2" s="1"/>
  <c r="H312" i="2"/>
  <c r="E312" i="2"/>
  <c r="D312" i="2"/>
  <c r="G312" i="2" s="1"/>
  <c r="H311" i="2"/>
  <c r="E311" i="2"/>
  <c r="D311" i="2"/>
  <c r="G311" i="2" s="1"/>
  <c r="H310" i="2"/>
  <c r="E310" i="2"/>
  <c r="D310" i="2"/>
  <c r="G310" i="2" s="1"/>
  <c r="H309" i="2"/>
  <c r="E309" i="2"/>
  <c r="D309" i="2"/>
  <c r="G309" i="2" s="1"/>
  <c r="H308" i="2"/>
  <c r="E308" i="2"/>
  <c r="D308" i="2"/>
  <c r="G308" i="2" s="1"/>
  <c r="H307" i="2"/>
  <c r="E307" i="2"/>
  <c r="D307" i="2"/>
  <c r="G307" i="2" s="1"/>
  <c r="H306" i="2"/>
  <c r="E306" i="2"/>
  <c r="D306" i="2"/>
  <c r="G306" i="2" s="1"/>
  <c r="H305" i="2"/>
  <c r="E305" i="2"/>
  <c r="D305" i="2"/>
  <c r="G305" i="2" s="1"/>
  <c r="H304" i="2"/>
  <c r="E304" i="2"/>
  <c r="D304" i="2"/>
  <c r="G304" i="2" s="1"/>
  <c r="H303" i="2"/>
  <c r="E303" i="2"/>
  <c r="D303" i="2"/>
  <c r="G303" i="2" s="1"/>
  <c r="H302" i="2"/>
  <c r="E302" i="2"/>
  <c r="D302" i="2"/>
  <c r="G302" i="2" s="1"/>
  <c r="H301" i="2"/>
  <c r="E301" i="2"/>
  <c r="D301" i="2"/>
  <c r="G301" i="2" s="1"/>
  <c r="H300" i="2"/>
  <c r="E300" i="2"/>
  <c r="D300" i="2"/>
  <c r="G300" i="2" s="1"/>
  <c r="H299" i="2"/>
  <c r="E299" i="2"/>
  <c r="D299" i="2"/>
  <c r="G299" i="2" s="1"/>
  <c r="H298" i="2"/>
  <c r="E298" i="2"/>
  <c r="D298" i="2"/>
  <c r="G298" i="2" s="1"/>
  <c r="H297" i="2"/>
  <c r="E297" i="2"/>
  <c r="D297" i="2"/>
  <c r="G297" i="2" s="1"/>
  <c r="H296" i="2"/>
  <c r="E296" i="2"/>
  <c r="D296" i="2"/>
  <c r="G296" i="2" s="1"/>
  <c r="H295" i="2"/>
  <c r="E295" i="2"/>
  <c r="D295" i="2"/>
  <c r="G295" i="2" s="1"/>
  <c r="H294" i="2"/>
  <c r="E294" i="2"/>
  <c r="D294" i="2"/>
  <c r="G294" i="2" s="1"/>
  <c r="H293" i="2"/>
  <c r="E293" i="2"/>
  <c r="D293" i="2"/>
  <c r="G293" i="2" s="1"/>
  <c r="H292" i="2"/>
  <c r="E292" i="2"/>
  <c r="D292" i="2"/>
  <c r="G292" i="2" s="1"/>
  <c r="H291" i="2"/>
  <c r="E291" i="2"/>
  <c r="D291" i="2"/>
  <c r="G291" i="2" s="1"/>
  <c r="H290" i="2"/>
  <c r="E290" i="2"/>
  <c r="D290" i="2"/>
  <c r="G290" i="2" s="1"/>
  <c r="H289" i="2"/>
  <c r="E289" i="2"/>
  <c r="D289" i="2"/>
  <c r="G289" i="2" s="1"/>
  <c r="H288" i="2"/>
  <c r="E288" i="2"/>
  <c r="D288" i="2"/>
  <c r="G288" i="2" s="1"/>
  <c r="H287" i="2"/>
  <c r="E287" i="2"/>
  <c r="D287" i="2"/>
  <c r="G287" i="2" s="1"/>
  <c r="H286" i="2"/>
  <c r="E286" i="2"/>
  <c r="D286" i="2"/>
  <c r="G286" i="2" s="1"/>
  <c r="H285" i="2"/>
  <c r="E285" i="2"/>
  <c r="D285" i="2"/>
  <c r="G285" i="2" s="1"/>
  <c r="H284" i="2"/>
  <c r="E284" i="2"/>
  <c r="D284" i="2"/>
  <c r="G284" i="2" s="1"/>
  <c r="H283" i="2"/>
  <c r="E283" i="2"/>
  <c r="D283" i="2"/>
  <c r="G283" i="2" s="1"/>
  <c r="H282" i="2"/>
  <c r="E282" i="2"/>
  <c r="D282" i="2"/>
  <c r="G282" i="2" s="1"/>
  <c r="H281" i="2"/>
  <c r="E281" i="2"/>
  <c r="D281" i="2"/>
  <c r="G281" i="2" s="1"/>
  <c r="H280" i="2"/>
  <c r="E280" i="2"/>
  <c r="D280" i="2"/>
  <c r="G280" i="2" s="1"/>
  <c r="H279" i="2"/>
  <c r="E279" i="2"/>
  <c r="D279" i="2"/>
  <c r="G279" i="2" s="1"/>
  <c r="H278" i="2"/>
  <c r="E278" i="2"/>
  <c r="D278" i="2"/>
  <c r="G278" i="2" s="1"/>
  <c r="H277" i="2"/>
  <c r="E277" i="2"/>
  <c r="D277" i="2"/>
  <c r="G277" i="2" s="1"/>
  <c r="H276" i="2"/>
  <c r="E276" i="2"/>
  <c r="D276" i="2"/>
  <c r="G276" i="2" s="1"/>
  <c r="H275" i="2"/>
  <c r="E275" i="2"/>
  <c r="D275" i="2"/>
  <c r="G275" i="2" s="1"/>
  <c r="H274" i="2"/>
  <c r="E274" i="2"/>
  <c r="D274" i="2"/>
  <c r="G274" i="2" s="1"/>
  <c r="H273" i="2"/>
  <c r="E273" i="2"/>
  <c r="D273" i="2"/>
  <c r="G273" i="2" s="1"/>
  <c r="H272" i="2"/>
  <c r="E272" i="2"/>
  <c r="D272" i="2"/>
  <c r="G272" i="2" s="1"/>
  <c r="H271" i="2"/>
  <c r="E271" i="2"/>
  <c r="D271" i="2"/>
  <c r="G271" i="2" s="1"/>
  <c r="H270" i="2"/>
  <c r="E270" i="2"/>
  <c r="D270" i="2"/>
  <c r="G270" i="2" s="1"/>
  <c r="H269" i="2"/>
  <c r="E269" i="2"/>
  <c r="D269" i="2"/>
  <c r="G269" i="2" s="1"/>
  <c r="H268" i="2"/>
  <c r="E268" i="2"/>
  <c r="D268" i="2"/>
  <c r="G268" i="2" s="1"/>
  <c r="H267" i="2"/>
  <c r="E267" i="2"/>
  <c r="D267" i="2"/>
  <c r="G267" i="2" s="1"/>
  <c r="H266" i="2"/>
  <c r="E266" i="2"/>
  <c r="D266" i="2"/>
  <c r="G266" i="2" s="1"/>
  <c r="H265" i="2"/>
  <c r="E265" i="2"/>
  <c r="D265" i="2"/>
  <c r="G265" i="2" s="1"/>
  <c r="H264" i="2"/>
  <c r="E264" i="2"/>
  <c r="D264" i="2"/>
  <c r="G264" i="2" s="1"/>
  <c r="H263" i="2"/>
  <c r="E263" i="2"/>
  <c r="D263" i="2"/>
  <c r="G263" i="2" s="1"/>
  <c r="H262" i="2"/>
  <c r="E262" i="2"/>
  <c r="D262" i="2"/>
  <c r="G262" i="2" s="1"/>
  <c r="H261" i="2"/>
  <c r="E261" i="2"/>
  <c r="D261" i="2"/>
  <c r="G261" i="2" s="1"/>
  <c r="H260" i="2"/>
  <c r="E260" i="2"/>
  <c r="D260" i="2"/>
  <c r="G260" i="2" s="1"/>
  <c r="H259" i="2"/>
  <c r="E259" i="2"/>
  <c r="D259" i="2"/>
  <c r="G259" i="2" s="1"/>
  <c r="H258" i="2"/>
  <c r="E258" i="2"/>
  <c r="D258" i="2"/>
  <c r="G258" i="2" s="1"/>
  <c r="H257" i="2"/>
  <c r="E257" i="2"/>
  <c r="D257" i="2"/>
  <c r="G257" i="2" s="1"/>
  <c r="H256" i="2"/>
  <c r="E256" i="2"/>
  <c r="D256" i="2"/>
  <c r="G256" i="2" s="1"/>
  <c r="H255" i="2"/>
  <c r="E255" i="2"/>
  <c r="D255" i="2"/>
  <c r="G255" i="2" s="1"/>
  <c r="H254" i="2"/>
  <c r="E254" i="2"/>
  <c r="D254" i="2"/>
  <c r="G254" i="2" s="1"/>
  <c r="H253" i="2"/>
  <c r="E253" i="2"/>
  <c r="D253" i="2"/>
  <c r="G253" i="2" s="1"/>
  <c r="H252" i="2"/>
  <c r="E252" i="2"/>
  <c r="D252" i="2"/>
  <c r="G252" i="2" s="1"/>
  <c r="H251" i="2"/>
  <c r="E251" i="2"/>
  <c r="D251" i="2"/>
  <c r="G251" i="2" s="1"/>
  <c r="H250" i="2"/>
  <c r="E250" i="2"/>
  <c r="D250" i="2"/>
  <c r="G250" i="2" s="1"/>
  <c r="H249" i="2"/>
  <c r="E249" i="2"/>
  <c r="D249" i="2"/>
  <c r="G249" i="2" s="1"/>
  <c r="H248" i="2"/>
  <c r="E248" i="2"/>
  <c r="D248" i="2"/>
  <c r="G248" i="2" s="1"/>
  <c r="H247" i="2"/>
  <c r="E247" i="2"/>
  <c r="D247" i="2"/>
  <c r="G247" i="2" s="1"/>
  <c r="H246" i="2"/>
  <c r="E246" i="2"/>
  <c r="D246" i="2"/>
  <c r="G246" i="2" s="1"/>
  <c r="H245" i="2"/>
  <c r="E245" i="2"/>
  <c r="D245" i="2"/>
  <c r="G245" i="2" s="1"/>
  <c r="H244" i="2"/>
  <c r="E244" i="2"/>
  <c r="D244" i="2"/>
  <c r="G244" i="2" s="1"/>
  <c r="H243" i="2"/>
  <c r="E243" i="2"/>
  <c r="D243" i="2"/>
  <c r="G243" i="2" s="1"/>
  <c r="H242" i="2"/>
  <c r="E242" i="2"/>
  <c r="D242" i="2"/>
  <c r="G242" i="2" s="1"/>
  <c r="H241" i="2"/>
  <c r="E241" i="2"/>
  <c r="D241" i="2"/>
  <c r="G241" i="2" s="1"/>
  <c r="H240" i="2"/>
  <c r="E240" i="2"/>
  <c r="D240" i="2"/>
  <c r="G240" i="2" s="1"/>
  <c r="H239" i="2"/>
  <c r="E239" i="2"/>
  <c r="D239" i="2"/>
  <c r="G239" i="2" s="1"/>
  <c r="H238" i="2"/>
  <c r="E238" i="2"/>
  <c r="D238" i="2"/>
  <c r="G238" i="2" s="1"/>
  <c r="H237" i="2"/>
  <c r="E237" i="2"/>
  <c r="D237" i="2"/>
  <c r="G237" i="2" s="1"/>
  <c r="H236" i="2"/>
  <c r="E236" i="2"/>
  <c r="D236" i="2"/>
  <c r="G236" i="2" s="1"/>
  <c r="H235" i="2"/>
  <c r="E235" i="2"/>
  <c r="D235" i="2"/>
  <c r="G235" i="2" s="1"/>
  <c r="H234" i="2"/>
  <c r="E234" i="2"/>
  <c r="D234" i="2"/>
  <c r="G234" i="2" s="1"/>
  <c r="H233" i="2"/>
  <c r="E233" i="2"/>
  <c r="D233" i="2"/>
  <c r="G233" i="2" s="1"/>
  <c r="H232" i="2"/>
  <c r="E232" i="2"/>
  <c r="D232" i="2"/>
  <c r="G232" i="2" s="1"/>
  <c r="H231" i="2"/>
  <c r="E231" i="2"/>
  <c r="D231" i="2"/>
  <c r="G231" i="2" s="1"/>
  <c r="H230" i="2"/>
  <c r="E230" i="2"/>
  <c r="D230" i="2"/>
  <c r="G230" i="2" s="1"/>
  <c r="H229" i="2"/>
  <c r="E229" i="2"/>
  <c r="D229" i="2"/>
  <c r="G229" i="2" s="1"/>
  <c r="H228" i="2"/>
  <c r="E228" i="2"/>
  <c r="D228" i="2"/>
  <c r="G228" i="2" s="1"/>
  <c r="H227" i="2"/>
  <c r="E227" i="2"/>
  <c r="D227" i="2"/>
  <c r="G227" i="2" s="1"/>
  <c r="H226" i="2"/>
  <c r="E226" i="2"/>
  <c r="D226" i="2"/>
  <c r="G226" i="2" s="1"/>
  <c r="H225" i="2"/>
  <c r="E225" i="2"/>
  <c r="D225" i="2"/>
  <c r="G225" i="2" s="1"/>
  <c r="H224" i="2"/>
  <c r="E224" i="2"/>
  <c r="D224" i="2"/>
  <c r="G224" i="2" s="1"/>
  <c r="H223" i="2"/>
  <c r="E223" i="2"/>
  <c r="D223" i="2"/>
  <c r="G223" i="2" s="1"/>
  <c r="H222" i="2"/>
  <c r="E222" i="2"/>
  <c r="D222" i="2"/>
  <c r="G222" i="2" s="1"/>
  <c r="H221" i="2"/>
  <c r="E221" i="2"/>
  <c r="D221" i="2"/>
  <c r="G221" i="2" s="1"/>
  <c r="H220" i="2"/>
  <c r="E220" i="2"/>
  <c r="D220" i="2"/>
  <c r="G220" i="2" s="1"/>
  <c r="H219" i="2"/>
  <c r="E219" i="2"/>
  <c r="D219" i="2"/>
  <c r="G219" i="2" s="1"/>
  <c r="H218" i="2"/>
  <c r="E218" i="2"/>
  <c r="D218" i="2"/>
  <c r="G218" i="2" s="1"/>
  <c r="H217" i="2"/>
  <c r="E217" i="2"/>
  <c r="D217" i="2"/>
  <c r="G217" i="2" s="1"/>
  <c r="H216" i="2"/>
  <c r="E216" i="2"/>
  <c r="D216" i="2"/>
  <c r="G216" i="2" s="1"/>
  <c r="H215" i="2"/>
  <c r="E215" i="2"/>
  <c r="D215" i="2"/>
  <c r="G215" i="2" s="1"/>
  <c r="H214" i="2"/>
  <c r="E214" i="2"/>
  <c r="D214" i="2"/>
  <c r="G214" i="2" s="1"/>
  <c r="H213" i="2"/>
  <c r="E213" i="2"/>
  <c r="D213" i="2"/>
  <c r="G213" i="2" s="1"/>
  <c r="H212" i="2"/>
  <c r="E212" i="2"/>
  <c r="D212" i="2"/>
  <c r="G212" i="2" s="1"/>
  <c r="H211" i="2"/>
  <c r="E211" i="2"/>
  <c r="D211" i="2"/>
  <c r="G211" i="2" s="1"/>
  <c r="H210" i="2"/>
  <c r="E210" i="2"/>
  <c r="D210" i="2"/>
  <c r="G210" i="2" s="1"/>
  <c r="H209" i="2"/>
  <c r="E209" i="2"/>
  <c r="D209" i="2"/>
  <c r="G209" i="2" s="1"/>
  <c r="H208" i="2"/>
  <c r="E208" i="2"/>
  <c r="D208" i="2"/>
  <c r="G208" i="2" s="1"/>
  <c r="H207" i="2"/>
  <c r="E207" i="2"/>
  <c r="D207" i="2"/>
  <c r="G207" i="2" s="1"/>
  <c r="H206" i="2"/>
  <c r="E206" i="2"/>
  <c r="D206" i="2"/>
  <c r="G206" i="2" s="1"/>
  <c r="H205" i="2"/>
  <c r="E205" i="2"/>
  <c r="D205" i="2"/>
  <c r="G205" i="2" s="1"/>
  <c r="H204" i="2"/>
  <c r="E204" i="2"/>
  <c r="D204" i="2"/>
  <c r="G204" i="2" s="1"/>
  <c r="H203" i="2"/>
  <c r="E203" i="2"/>
  <c r="D203" i="2"/>
  <c r="G203" i="2" s="1"/>
  <c r="H202" i="2"/>
  <c r="E202" i="2"/>
  <c r="D202" i="2"/>
  <c r="G202" i="2" s="1"/>
  <c r="H201" i="2"/>
  <c r="E201" i="2"/>
  <c r="D201" i="2"/>
  <c r="G201" i="2" s="1"/>
  <c r="H200" i="2"/>
  <c r="E200" i="2"/>
  <c r="D200" i="2"/>
  <c r="G200" i="2" s="1"/>
  <c r="H199" i="2"/>
  <c r="E199" i="2"/>
  <c r="D199" i="2"/>
  <c r="G199" i="2" s="1"/>
  <c r="H198" i="2"/>
  <c r="E198" i="2"/>
  <c r="D198" i="2"/>
  <c r="G198" i="2" s="1"/>
  <c r="H197" i="2"/>
  <c r="E197" i="2"/>
  <c r="D197" i="2"/>
  <c r="G197" i="2" s="1"/>
  <c r="H196" i="2"/>
  <c r="E196" i="2"/>
  <c r="D196" i="2"/>
  <c r="G196" i="2" s="1"/>
  <c r="H195" i="2"/>
  <c r="E195" i="2"/>
  <c r="D195" i="2"/>
  <c r="G195" i="2" s="1"/>
  <c r="H194" i="2"/>
  <c r="E194" i="2"/>
  <c r="D194" i="2"/>
  <c r="G194" i="2" s="1"/>
  <c r="H193" i="2"/>
  <c r="E193" i="2"/>
  <c r="D193" i="2"/>
  <c r="G193" i="2" s="1"/>
  <c r="H192" i="2"/>
  <c r="E192" i="2"/>
  <c r="D192" i="2"/>
  <c r="G192" i="2" s="1"/>
  <c r="H191" i="2"/>
  <c r="E191" i="2"/>
  <c r="D191" i="2"/>
  <c r="G191" i="2" s="1"/>
  <c r="H190" i="2"/>
  <c r="E190" i="2"/>
  <c r="D190" i="2"/>
  <c r="G190" i="2" s="1"/>
  <c r="H189" i="2"/>
  <c r="E189" i="2"/>
  <c r="D189" i="2"/>
  <c r="G189" i="2" s="1"/>
  <c r="H188" i="2"/>
  <c r="E188" i="2"/>
  <c r="D188" i="2"/>
  <c r="G188" i="2" s="1"/>
  <c r="H187" i="2"/>
  <c r="E187" i="2"/>
  <c r="D187" i="2"/>
  <c r="G187" i="2" s="1"/>
  <c r="H186" i="2"/>
  <c r="E186" i="2"/>
  <c r="D186" i="2"/>
  <c r="G186" i="2" s="1"/>
  <c r="H185" i="2"/>
  <c r="E185" i="2"/>
  <c r="D185" i="2"/>
  <c r="G185" i="2" s="1"/>
  <c r="H184" i="2"/>
  <c r="E184" i="2"/>
  <c r="D184" i="2"/>
  <c r="G184" i="2" s="1"/>
  <c r="H183" i="2"/>
  <c r="E183" i="2"/>
  <c r="D183" i="2"/>
  <c r="G183" i="2" s="1"/>
  <c r="H182" i="2"/>
  <c r="E182" i="2"/>
  <c r="D182" i="2"/>
  <c r="G182" i="2" s="1"/>
  <c r="H181" i="2"/>
  <c r="E181" i="2"/>
  <c r="D181" i="2"/>
  <c r="G181" i="2" s="1"/>
  <c r="H180" i="2"/>
  <c r="E180" i="2"/>
  <c r="D180" i="2"/>
  <c r="G180" i="2" s="1"/>
  <c r="H179" i="2"/>
  <c r="E179" i="2"/>
  <c r="D179" i="2"/>
  <c r="G179" i="2" s="1"/>
  <c r="H178" i="2"/>
  <c r="E178" i="2"/>
  <c r="D178" i="2"/>
  <c r="G178" i="2" s="1"/>
  <c r="H177" i="2"/>
  <c r="E177" i="2"/>
  <c r="D177" i="2"/>
  <c r="G177" i="2" s="1"/>
  <c r="H176" i="2"/>
  <c r="E176" i="2"/>
  <c r="D176" i="2"/>
  <c r="G176" i="2" s="1"/>
  <c r="H175" i="2"/>
  <c r="E175" i="2"/>
  <c r="D175" i="2"/>
  <c r="G175" i="2" s="1"/>
  <c r="H174" i="2"/>
  <c r="E174" i="2"/>
  <c r="D174" i="2"/>
  <c r="G174" i="2" s="1"/>
  <c r="H173" i="2"/>
  <c r="E173" i="2"/>
  <c r="D173" i="2"/>
  <c r="G173" i="2" s="1"/>
  <c r="H172" i="2"/>
  <c r="E172" i="2"/>
  <c r="D172" i="2"/>
  <c r="G172" i="2" s="1"/>
  <c r="H171" i="2"/>
  <c r="E171" i="2"/>
  <c r="D171" i="2"/>
  <c r="G171" i="2" s="1"/>
  <c r="H170" i="2"/>
  <c r="E170" i="2"/>
  <c r="D170" i="2"/>
  <c r="G170" i="2" s="1"/>
  <c r="H169" i="2"/>
  <c r="E169" i="2"/>
  <c r="D169" i="2"/>
  <c r="G169" i="2" s="1"/>
  <c r="H168" i="2"/>
  <c r="E168" i="2"/>
  <c r="D168" i="2"/>
  <c r="G168" i="2" s="1"/>
  <c r="H167" i="2"/>
  <c r="E167" i="2"/>
  <c r="D167" i="2"/>
  <c r="G167" i="2" s="1"/>
  <c r="H166" i="2"/>
  <c r="E166" i="2"/>
  <c r="D166" i="2"/>
  <c r="G166" i="2" s="1"/>
  <c r="H165" i="2"/>
  <c r="E165" i="2"/>
  <c r="D165" i="2"/>
  <c r="G165" i="2" s="1"/>
  <c r="H164" i="2"/>
  <c r="E164" i="2"/>
  <c r="D164" i="2"/>
  <c r="G164" i="2" s="1"/>
  <c r="H163" i="2"/>
  <c r="E163" i="2"/>
  <c r="D163" i="2"/>
  <c r="G163" i="2" s="1"/>
  <c r="H162" i="2"/>
  <c r="E162" i="2"/>
  <c r="D162" i="2"/>
  <c r="G162" i="2" s="1"/>
  <c r="H161" i="2"/>
  <c r="E161" i="2"/>
  <c r="D161" i="2"/>
  <c r="G161" i="2" s="1"/>
  <c r="H160" i="2"/>
  <c r="E160" i="2"/>
  <c r="D160" i="2"/>
  <c r="G160" i="2" s="1"/>
  <c r="H159" i="2"/>
  <c r="E159" i="2"/>
  <c r="D159" i="2"/>
  <c r="G159" i="2" s="1"/>
  <c r="H158" i="2"/>
  <c r="E158" i="2"/>
  <c r="D158" i="2"/>
  <c r="G158" i="2" s="1"/>
  <c r="H157" i="2"/>
  <c r="E157" i="2"/>
  <c r="D157" i="2"/>
  <c r="G157" i="2" s="1"/>
  <c r="H156" i="2"/>
  <c r="E156" i="2"/>
  <c r="D156" i="2"/>
  <c r="G156" i="2" s="1"/>
  <c r="H155" i="2"/>
  <c r="E155" i="2"/>
  <c r="D155" i="2"/>
  <c r="G155" i="2" s="1"/>
  <c r="H154" i="2"/>
  <c r="E154" i="2"/>
  <c r="D154" i="2"/>
  <c r="G154" i="2" s="1"/>
  <c r="H153" i="2"/>
  <c r="E153" i="2"/>
  <c r="D153" i="2"/>
  <c r="G153" i="2" s="1"/>
  <c r="H152" i="2"/>
  <c r="E152" i="2"/>
  <c r="D152" i="2"/>
  <c r="G152" i="2" s="1"/>
  <c r="H151" i="2"/>
  <c r="E151" i="2"/>
  <c r="D151" i="2"/>
  <c r="G151" i="2" s="1"/>
  <c r="H150" i="2"/>
  <c r="E150" i="2"/>
  <c r="D150" i="2"/>
  <c r="G150" i="2" s="1"/>
  <c r="H149" i="2"/>
  <c r="E149" i="2"/>
  <c r="D149" i="2"/>
  <c r="G149" i="2" s="1"/>
  <c r="H148" i="2"/>
  <c r="E148" i="2"/>
  <c r="D148" i="2"/>
  <c r="G148" i="2" s="1"/>
  <c r="H147" i="2"/>
  <c r="E147" i="2"/>
  <c r="D147" i="2"/>
  <c r="G147" i="2" s="1"/>
  <c r="H146" i="2"/>
  <c r="E146" i="2"/>
  <c r="D146" i="2"/>
  <c r="G146" i="2" s="1"/>
  <c r="H145" i="2"/>
  <c r="E145" i="2"/>
  <c r="D145" i="2"/>
  <c r="G145" i="2" s="1"/>
  <c r="H144" i="2"/>
  <c r="E144" i="2"/>
  <c r="D144" i="2"/>
  <c r="G144" i="2" s="1"/>
  <c r="H143" i="2"/>
  <c r="E143" i="2"/>
  <c r="D143" i="2"/>
  <c r="G143" i="2" s="1"/>
  <c r="H142" i="2"/>
  <c r="E142" i="2"/>
  <c r="D142" i="2"/>
  <c r="G142" i="2" s="1"/>
  <c r="H141" i="2"/>
  <c r="E141" i="2"/>
  <c r="D141" i="2"/>
  <c r="G141" i="2" s="1"/>
  <c r="H140" i="2"/>
  <c r="E140" i="2"/>
  <c r="D140" i="2"/>
  <c r="G140" i="2" s="1"/>
  <c r="H139" i="2"/>
  <c r="E139" i="2"/>
  <c r="D139" i="2"/>
  <c r="G139" i="2" s="1"/>
  <c r="H138" i="2"/>
  <c r="E138" i="2"/>
  <c r="D138" i="2"/>
  <c r="G138" i="2" s="1"/>
  <c r="H137" i="2"/>
  <c r="E137" i="2"/>
  <c r="D137" i="2"/>
  <c r="G137" i="2" s="1"/>
  <c r="H136" i="2"/>
  <c r="E136" i="2"/>
  <c r="D136" i="2"/>
  <c r="G136" i="2" s="1"/>
  <c r="H135" i="2"/>
  <c r="E135" i="2"/>
  <c r="D135" i="2"/>
  <c r="G135" i="2" s="1"/>
  <c r="H134" i="2"/>
  <c r="E134" i="2"/>
  <c r="D134" i="2"/>
  <c r="G134" i="2" s="1"/>
  <c r="H133" i="2"/>
  <c r="E133" i="2"/>
  <c r="D133" i="2"/>
  <c r="G133" i="2" s="1"/>
  <c r="H132" i="2"/>
  <c r="E132" i="2"/>
  <c r="D132" i="2"/>
  <c r="G132" i="2" s="1"/>
  <c r="H131" i="2"/>
  <c r="E131" i="2"/>
  <c r="D131" i="2"/>
  <c r="G131" i="2" s="1"/>
  <c r="H130" i="2"/>
  <c r="E130" i="2"/>
  <c r="D130" i="2"/>
  <c r="G130" i="2" s="1"/>
  <c r="H129" i="2"/>
  <c r="E129" i="2"/>
  <c r="D129" i="2"/>
  <c r="G129" i="2" s="1"/>
  <c r="H128" i="2"/>
  <c r="E128" i="2"/>
  <c r="D128" i="2"/>
  <c r="G128" i="2" s="1"/>
  <c r="H127" i="2"/>
  <c r="E127" i="2"/>
  <c r="D127" i="2"/>
  <c r="G127" i="2" s="1"/>
  <c r="H126" i="2"/>
  <c r="E126" i="2"/>
  <c r="D126" i="2"/>
  <c r="G126" i="2" s="1"/>
  <c r="H125" i="2"/>
  <c r="E125" i="2"/>
  <c r="D125" i="2"/>
  <c r="G125" i="2" s="1"/>
  <c r="H124" i="2"/>
  <c r="E124" i="2"/>
  <c r="D124" i="2"/>
  <c r="G124" i="2" s="1"/>
  <c r="H123" i="2"/>
  <c r="E123" i="2"/>
  <c r="D123" i="2"/>
  <c r="G123" i="2" s="1"/>
  <c r="H122" i="2"/>
  <c r="E122" i="2"/>
  <c r="D122" i="2"/>
  <c r="G122" i="2" s="1"/>
  <c r="H121" i="2"/>
  <c r="E121" i="2"/>
  <c r="D121" i="2"/>
  <c r="G121" i="2" s="1"/>
  <c r="H120" i="2"/>
  <c r="E120" i="2"/>
  <c r="D120" i="2"/>
  <c r="G120" i="2" s="1"/>
  <c r="H119" i="2"/>
  <c r="E119" i="2"/>
  <c r="D119" i="2"/>
  <c r="G119" i="2" s="1"/>
  <c r="H118" i="2"/>
  <c r="E118" i="2"/>
  <c r="D118" i="2"/>
  <c r="G118" i="2" s="1"/>
  <c r="H117" i="2"/>
  <c r="E117" i="2"/>
  <c r="D117" i="2"/>
  <c r="G117" i="2" s="1"/>
  <c r="H116" i="2"/>
  <c r="E116" i="2"/>
  <c r="D116" i="2"/>
  <c r="G116" i="2" s="1"/>
  <c r="H115" i="2"/>
  <c r="E115" i="2"/>
  <c r="D115" i="2"/>
  <c r="G115" i="2" s="1"/>
  <c r="H114" i="2"/>
  <c r="E114" i="2"/>
  <c r="D114" i="2"/>
  <c r="G114" i="2" s="1"/>
  <c r="H113" i="2"/>
  <c r="E113" i="2"/>
  <c r="D113" i="2"/>
  <c r="G113" i="2" s="1"/>
  <c r="H112" i="2"/>
  <c r="E112" i="2"/>
  <c r="D112" i="2"/>
  <c r="G112" i="2" s="1"/>
  <c r="H111" i="2"/>
  <c r="E111" i="2"/>
  <c r="D111" i="2"/>
  <c r="G111" i="2" s="1"/>
  <c r="H110" i="2"/>
  <c r="E110" i="2"/>
  <c r="D110" i="2"/>
  <c r="G110" i="2" s="1"/>
  <c r="H109" i="2"/>
  <c r="E109" i="2"/>
  <c r="D109" i="2"/>
  <c r="G109" i="2" s="1"/>
  <c r="H108" i="2"/>
  <c r="E108" i="2"/>
  <c r="D108" i="2"/>
  <c r="G108" i="2" s="1"/>
  <c r="H107" i="2"/>
  <c r="E107" i="2"/>
  <c r="D107" i="2"/>
  <c r="G107" i="2" s="1"/>
  <c r="H106" i="2"/>
  <c r="E106" i="2"/>
  <c r="D106" i="2"/>
  <c r="G106" i="2" s="1"/>
  <c r="H105" i="2"/>
  <c r="E105" i="2"/>
  <c r="D105" i="2"/>
  <c r="G105" i="2" s="1"/>
  <c r="H104" i="2"/>
  <c r="E104" i="2"/>
  <c r="D104" i="2"/>
  <c r="G104" i="2" s="1"/>
  <c r="H103" i="2"/>
  <c r="E103" i="2"/>
  <c r="D103" i="2"/>
  <c r="G103" i="2" s="1"/>
  <c r="H102" i="2"/>
  <c r="E102" i="2"/>
  <c r="D102" i="2"/>
  <c r="G102" i="2" s="1"/>
  <c r="H101" i="2"/>
  <c r="E101" i="2"/>
  <c r="D101" i="2"/>
  <c r="G101" i="2" s="1"/>
  <c r="H100" i="2"/>
  <c r="E100" i="2"/>
  <c r="D100" i="2"/>
  <c r="G100" i="2" s="1"/>
  <c r="H99" i="2"/>
  <c r="E99" i="2"/>
  <c r="D99" i="2"/>
  <c r="G99" i="2" s="1"/>
  <c r="H98" i="2"/>
  <c r="E98" i="2"/>
  <c r="D98" i="2"/>
  <c r="G98" i="2" s="1"/>
  <c r="H97" i="2"/>
  <c r="E97" i="2"/>
  <c r="D97" i="2"/>
  <c r="G97" i="2" s="1"/>
  <c r="H96" i="2"/>
  <c r="E96" i="2"/>
  <c r="D96" i="2"/>
  <c r="G96" i="2" s="1"/>
  <c r="H95" i="2"/>
  <c r="E95" i="2"/>
  <c r="D95" i="2"/>
  <c r="G95" i="2" s="1"/>
  <c r="H94" i="2"/>
  <c r="E94" i="2"/>
  <c r="D94" i="2"/>
  <c r="G94" i="2" s="1"/>
  <c r="H93" i="2"/>
  <c r="E93" i="2"/>
  <c r="D93" i="2"/>
  <c r="G93" i="2" s="1"/>
  <c r="H92" i="2"/>
  <c r="E92" i="2"/>
  <c r="D92" i="2"/>
  <c r="G92" i="2" s="1"/>
  <c r="H91" i="2"/>
  <c r="E91" i="2"/>
  <c r="D91" i="2"/>
  <c r="G91" i="2" s="1"/>
  <c r="H90" i="2"/>
  <c r="E90" i="2"/>
  <c r="D90" i="2"/>
  <c r="G90" i="2" s="1"/>
  <c r="H89" i="2"/>
  <c r="E89" i="2"/>
  <c r="D89" i="2"/>
  <c r="G89" i="2" s="1"/>
  <c r="H88" i="2"/>
  <c r="E88" i="2"/>
  <c r="D88" i="2"/>
  <c r="G88" i="2" s="1"/>
  <c r="H87" i="2"/>
  <c r="E87" i="2"/>
  <c r="D87" i="2"/>
  <c r="G87" i="2" s="1"/>
  <c r="H86" i="2"/>
  <c r="E86" i="2"/>
  <c r="D86" i="2"/>
  <c r="G86" i="2" s="1"/>
  <c r="H85" i="2"/>
  <c r="E85" i="2"/>
  <c r="D85" i="2"/>
  <c r="G85" i="2" s="1"/>
  <c r="H84" i="2"/>
  <c r="E84" i="2"/>
  <c r="D84" i="2"/>
  <c r="G84" i="2" s="1"/>
  <c r="H83" i="2"/>
  <c r="E83" i="2"/>
  <c r="D83" i="2"/>
  <c r="G83" i="2" s="1"/>
  <c r="H82" i="2"/>
  <c r="E82" i="2"/>
  <c r="D82" i="2"/>
  <c r="G82" i="2" s="1"/>
  <c r="H81" i="2"/>
  <c r="E81" i="2"/>
  <c r="D81" i="2"/>
  <c r="G81" i="2" s="1"/>
  <c r="H80" i="2"/>
  <c r="E80" i="2"/>
  <c r="D80" i="2"/>
  <c r="G80" i="2" s="1"/>
  <c r="H79" i="2"/>
  <c r="E79" i="2"/>
  <c r="D79" i="2"/>
  <c r="G79" i="2" s="1"/>
  <c r="H78" i="2"/>
  <c r="E78" i="2"/>
  <c r="D78" i="2"/>
  <c r="G78" i="2" s="1"/>
  <c r="H77" i="2"/>
  <c r="E77" i="2"/>
  <c r="D77" i="2"/>
  <c r="G77" i="2" s="1"/>
  <c r="H76" i="2"/>
  <c r="E76" i="2"/>
  <c r="D76" i="2"/>
  <c r="G76" i="2" s="1"/>
  <c r="H75" i="2"/>
  <c r="E75" i="2"/>
  <c r="D75" i="2"/>
  <c r="G75" i="2" s="1"/>
  <c r="H74" i="2"/>
  <c r="E74" i="2"/>
  <c r="D74" i="2"/>
  <c r="G74" i="2" s="1"/>
  <c r="H73" i="2"/>
  <c r="E73" i="2"/>
  <c r="D73" i="2"/>
  <c r="G73" i="2" s="1"/>
  <c r="H72" i="2"/>
  <c r="E72" i="2"/>
  <c r="D72" i="2"/>
  <c r="G72" i="2" s="1"/>
  <c r="H71" i="2"/>
  <c r="E71" i="2"/>
  <c r="D71" i="2"/>
  <c r="G71" i="2" s="1"/>
  <c r="H70" i="2"/>
  <c r="E70" i="2"/>
  <c r="D70" i="2"/>
  <c r="G70" i="2" s="1"/>
  <c r="H69" i="2"/>
  <c r="E69" i="2"/>
  <c r="D69" i="2"/>
  <c r="G69" i="2" s="1"/>
  <c r="H68" i="2"/>
  <c r="E68" i="2"/>
  <c r="D68" i="2"/>
  <c r="G68" i="2" s="1"/>
  <c r="H67" i="2"/>
  <c r="E67" i="2"/>
  <c r="D67" i="2"/>
  <c r="G67" i="2" s="1"/>
  <c r="H66" i="2"/>
  <c r="E66" i="2"/>
  <c r="D66" i="2"/>
  <c r="G66" i="2" s="1"/>
  <c r="H65" i="2"/>
  <c r="E65" i="2"/>
  <c r="D65" i="2"/>
  <c r="G65" i="2" s="1"/>
  <c r="H64" i="2"/>
  <c r="E64" i="2"/>
  <c r="D64" i="2"/>
  <c r="G64" i="2" s="1"/>
  <c r="H63" i="2"/>
  <c r="E63" i="2"/>
  <c r="D63" i="2"/>
  <c r="G63" i="2" s="1"/>
  <c r="H62" i="2"/>
  <c r="E62" i="2"/>
  <c r="D62" i="2"/>
  <c r="G62" i="2" s="1"/>
  <c r="H61" i="2"/>
  <c r="E61" i="2"/>
  <c r="D61" i="2"/>
  <c r="G61" i="2" s="1"/>
  <c r="H60" i="2"/>
  <c r="E60" i="2"/>
  <c r="D60" i="2"/>
  <c r="G60" i="2" s="1"/>
  <c r="H59" i="2"/>
  <c r="E59" i="2"/>
  <c r="D59" i="2"/>
  <c r="G59" i="2" s="1"/>
  <c r="H58" i="2"/>
  <c r="E58" i="2"/>
  <c r="D58" i="2"/>
  <c r="G58" i="2" s="1"/>
  <c r="H57" i="2"/>
  <c r="E57" i="2"/>
  <c r="D57" i="2"/>
  <c r="G57" i="2" s="1"/>
  <c r="H56" i="2"/>
  <c r="E56" i="2"/>
  <c r="D56" i="2"/>
  <c r="G56" i="2" s="1"/>
  <c r="H55" i="2"/>
  <c r="E55" i="2"/>
  <c r="D55" i="2"/>
  <c r="G55" i="2" s="1"/>
  <c r="H54" i="2"/>
  <c r="E54" i="2"/>
  <c r="D54" i="2"/>
  <c r="G54" i="2" s="1"/>
  <c r="H53" i="2"/>
  <c r="E53" i="2"/>
  <c r="D53" i="2"/>
  <c r="G53" i="2" s="1"/>
  <c r="H52" i="2"/>
  <c r="E52" i="2"/>
  <c r="D52" i="2"/>
  <c r="G52" i="2" s="1"/>
  <c r="H51" i="2"/>
  <c r="E51" i="2"/>
  <c r="D51" i="2"/>
  <c r="G51" i="2" s="1"/>
  <c r="H50" i="2"/>
  <c r="E50" i="2"/>
  <c r="D50" i="2"/>
  <c r="G50" i="2" s="1"/>
  <c r="H49" i="2"/>
  <c r="E49" i="2"/>
  <c r="D49" i="2"/>
  <c r="G49" i="2" s="1"/>
  <c r="H48" i="2"/>
  <c r="E48" i="2"/>
  <c r="D48" i="2"/>
  <c r="G48" i="2" s="1"/>
  <c r="H47" i="2"/>
  <c r="E47" i="2"/>
  <c r="D47" i="2"/>
  <c r="G47" i="2" s="1"/>
  <c r="H46" i="2"/>
  <c r="E46" i="2"/>
  <c r="D46" i="2"/>
  <c r="G46" i="2" s="1"/>
  <c r="H45" i="2"/>
  <c r="E45" i="2"/>
  <c r="D45" i="2"/>
  <c r="G45" i="2" s="1"/>
  <c r="H44" i="2"/>
  <c r="E44" i="2"/>
  <c r="D44" i="2"/>
  <c r="G44" i="2" s="1"/>
  <c r="H43" i="2"/>
  <c r="E43" i="2"/>
  <c r="D43" i="2"/>
  <c r="G43" i="2" s="1"/>
  <c r="H42" i="2"/>
  <c r="E42" i="2"/>
  <c r="D42" i="2"/>
  <c r="G42" i="2" s="1"/>
  <c r="H41" i="2"/>
  <c r="E41" i="2"/>
  <c r="D41" i="2"/>
  <c r="G41" i="2" s="1"/>
  <c r="H40" i="2"/>
  <c r="E40" i="2"/>
  <c r="D40" i="2"/>
  <c r="G40" i="2" s="1"/>
  <c r="H39" i="2"/>
  <c r="E39" i="2"/>
  <c r="D39" i="2"/>
  <c r="G39" i="2" s="1"/>
  <c r="H38" i="2"/>
  <c r="E38" i="2"/>
  <c r="D38" i="2"/>
  <c r="G38" i="2" s="1"/>
  <c r="H37" i="2"/>
  <c r="E37" i="2"/>
  <c r="D37" i="2"/>
  <c r="G37" i="2" s="1"/>
  <c r="H36" i="2"/>
  <c r="E36" i="2"/>
  <c r="D36" i="2"/>
  <c r="G36" i="2" s="1"/>
  <c r="H35" i="2"/>
  <c r="E35" i="2"/>
  <c r="D35" i="2"/>
  <c r="G35" i="2" s="1"/>
  <c r="H34" i="2"/>
  <c r="E34" i="2"/>
  <c r="D34" i="2"/>
  <c r="G34" i="2" s="1"/>
  <c r="H33" i="2"/>
  <c r="E33" i="2"/>
  <c r="D33" i="2"/>
  <c r="G33" i="2" s="1"/>
  <c r="H32" i="2"/>
  <c r="E32" i="2"/>
  <c r="D32" i="2"/>
  <c r="G32" i="2" s="1"/>
  <c r="H31" i="2"/>
  <c r="E31" i="2"/>
  <c r="D31" i="2"/>
  <c r="G31" i="2" s="1"/>
  <c r="H30" i="2"/>
  <c r="E30" i="2"/>
  <c r="D30" i="2"/>
  <c r="G30" i="2" s="1"/>
  <c r="H29" i="2"/>
  <c r="E29" i="2"/>
  <c r="D29" i="2"/>
  <c r="G29" i="2" s="1"/>
  <c r="H28" i="2"/>
  <c r="E28" i="2"/>
  <c r="D28" i="2"/>
  <c r="G28" i="2" s="1"/>
  <c r="H27" i="2"/>
  <c r="E27" i="2"/>
  <c r="D27" i="2"/>
  <c r="G27" i="2" s="1"/>
  <c r="H26" i="2"/>
  <c r="E26" i="2"/>
  <c r="D26" i="2"/>
  <c r="G26" i="2" s="1"/>
  <c r="H25" i="2"/>
  <c r="E25" i="2"/>
  <c r="D25" i="2"/>
  <c r="G25" i="2" s="1"/>
  <c r="H24" i="2"/>
  <c r="E24" i="2"/>
  <c r="D24" i="2"/>
  <c r="G24" i="2" s="1"/>
  <c r="H23" i="2"/>
  <c r="E23" i="2"/>
  <c r="D23" i="2"/>
  <c r="G23" i="2" s="1"/>
  <c r="H22" i="2"/>
  <c r="E22" i="2"/>
  <c r="D22" i="2"/>
  <c r="G22" i="2" s="1"/>
  <c r="H21" i="2"/>
  <c r="E21" i="2"/>
  <c r="D21" i="2"/>
  <c r="G21" i="2" s="1"/>
  <c r="H20" i="2"/>
  <c r="E20" i="2"/>
  <c r="D20" i="2"/>
  <c r="G20" i="2" s="1"/>
  <c r="H19" i="2"/>
  <c r="E19" i="2"/>
  <c r="D19" i="2"/>
  <c r="G19" i="2" s="1"/>
  <c r="H18" i="2"/>
  <c r="E18" i="2"/>
  <c r="D18" i="2"/>
  <c r="G18" i="2" s="1"/>
  <c r="H17" i="2"/>
  <c r="E17" i="2"/>
  <c r="D17" i="2"/>
  <c r="G17" i="2" s="1"/>
  <c r="H16" i="2"/>
  <c r="E16" i="2"/>
  <c r="D16" i="2"/>
  <c r="G16" i="2" s="1"/>
  <c r="H15" i="2"/>
  <c r="E15" i="2"/>
  <c r="D15" i="2"/>
  <c r="G15" i="2" s="1"/>
  <c r="H14" i="2"/>
  <c r="E14" i="2"/>
  <c r="D14" i="2"/>
  <c r="G14" i="2" s="1"/>
  <c r="H13" i="2"/>
  <c r="E13" i="2"/>
  <c r="D13" i="2"/>
  <c r="G13" i="2" s="1"/>
  <c r="H12" i="2"/>
  <c r="E12" i="2"/>
  <c r="D12" i="2"/>
  <c r="G12" i="2" s="1"/>
  <c r="H11" i="2"/>
  <c r="E11" i="2"/>
  <c r="D11" i="2"/>
  <c r="G11" i="2" s="1"/>
  <c r="H10" i="2"/>
  <c r="E10" i="2"/>
  <c r="D10" i="2"/>
  <c r="G10" i="2" s="1"/>
  <c r="H9" i="2"/>
  <c r="E9" i="2"/>
  <c r="D9" i="2"/>
  <c r="G9" i="2" s="1"/>
  <c r="H8" i="2"/>
  <c r="E8" i="2"/>
  <c r="D8" i="2"/>
  <c r="G8" i="2" s="1"/>
  <c r="H7" i="2"/>
  <c r="E7" i="2"/>
  <c r="D7" i="2"/>
  <c r="G7" i="2" s="1"/>
  <c r="H6" i="2"/>
  <c r="E6" i="2"/>
  <c r="D6" i="2"/>
  <c r="G6" i="2" s="1"/>
  <c r="H5" i="2"/>
  <c r="E5" i="2"/>
  <c r="D5" i="2"/>
  <c r="G5" i="2" s="1"/>
  <c r="H4" i="2"/>
  <c r="E4" i="2"/>
  <c r="D4" i="2"/>
  <c r="G4" i="2" s="1"/>
  <c r="H3" i="2"/>
  <c r="E3" i="2"/>
  <c r="D3" i="2"/>
  <c r="G3" i="2" s="1"/>
  <c r="H2" i="2"/>
  <c r="E2" i="2"/>
  <c r="D2" i="2"/>
  <c r="G2" i="2" s="1"/>
</calcChain>
</file>

<file path=xl/sharedStrings.xml><?xml version="1.0" encoding="utf-8"?>
<sst xmlns="http://schemas.openxmlformats.org/spreadsheetml/2006/main" count="121237" uniqueCount="9331">
  <si>
    <t>FECHA</t>
  </si>
  <si>
    <t>DOMINIO</t>
  </si>
  <si>
    <t>TAG</t>
  </si>
  <si>
    <t>MARCA</t>
  </si>
  <si>
    <t>DISTANCIA RECORRIDA TELEMETRIA</t>
  </si>
  <si>
    <t>LITROS CONSUMIDOS</t>
  </si>
  <si>
    <t>Consumo c/ 100km TELEMETRIA</t>
  </si>
  <si>
    <t>AC078XC</t>
  </si>
  <si>
    <t>AD247MQ</t>
  </si>
  <si>
    <t>AE423IV</t>
  </si>
  <si>
    <t>AE423IW</t>
  </si>
  <si>
    <t>AE988UW</t>
  </si>
  <si>
    <t>AF470UT</t>
  </si>
  <si>
    <t>AF533SB</t>
  </si>
  <si>
    <t>AF577BD</t>
  </si>
  <si>
    <t>AF796IX</t>
  </si>
  <si>
    <t>AG286TR</t>
  </si>
  <si>
    <t>AG865QF</t>
  </si>
  <si>
    <t>MPV053</t>
  </si>
  <si>
    <t>NWA923</t>
  </si>
  <si>
    <t>NWA924</t>
  </si>
  <si>
    <t>POD840</t>
  </si>
  <si>
    <t>AG983HW</t>
  </si>
  <si>
    <t>AD815KX</t>
  </si>
  <si>
    <t>AE588MW</t>
  </si>
  <si>
    <t>AF218HY</t>
  </si>
  <si>
    <t>AG708DM</t>
  </si>
  <si>
    <t>AE527FA</t>
  </si>
  <si>
    <t>AF591UW</t>
  </si>
  <si>
    <t>AF310TU</t>
  </si>
  <si>
    <t>AH522SI</t>
  </si>
  <si>
    <t>AH861UB</t>
  </si>
  <si>
    <t>AH938VO</t>
  </si>
  <si>
    <t>CHOFER</t>
  </si>
  <si>
    <t>LITROS CARGADOS</t>
  </si>
  <si>
    <t>KILOMETRAJE SATELITAL</t>
  </si>
  <si>
    <t>L/100KM</t>
  </si>
  <si>
    <t>AA823XJ</t>
  </si>
  <si>
    <t>AD909NU</t>
  </si>
  <si>
    <t>AE116RO</t>
  </si>
  <si>
    <t>AG070OR</t>
  </si>
  <si>
    <t>AG082ZL</t>
  </si>
  <si>
    <t>AG797NJ</t>
  </si>
  <si>
    <t>CAF865</t>
  </si>
  <si>
    <t>CDZ499</t>
  </si>
  <si>
    <t>CYD468</t>
  </si>
  <si>
    <t>DHS534</t>
  </si>
  <si>
    <t>EWQ717</t>
  </si>
  <si>
    <t>FLG593</t>
  </si>
  <si>
    <t>GWF267</t>
  </si>
  <si>
    <t>HCU499</t>
  </si>
  <si>
    <t>ISK266</t>
  </si>
  <si>
    <t>KOF186</t>
  </si>
  <si>
    <t>KSP007</t>
  </si>
  <si>
    <t>MDH784</t>
  </si>
  <si>
    <t>MJF275</t>
  </si>
  <si>
    <t>PAN639</t>
  </si>
  <si>
    <t>PIQ468</t>
  </si>
  <si>
    <t>RYN309</t>
  </si>
  <si>
    <t>VWL688</t>
  </si>
  <si>
    <t>VXO389</t>
  </si>
  <si>
    <t>VYE907</t>
  </si>
  <si>
    <t>AF103BT</t>
  </si>
  <si>
    <t>AG224IE</t>
  </si>
  <si>
    <t>NBR784</t>
  </si>
  <si>
    <t xml:space="preserve"> </t>
  </si>
  <si>
    <t>JEA499</t>
  </si>
  <si>
    <t>TIPO</t>
  </si>
  <si>
    <t>Suma de LITROS</t>
  </si>
  <si>
    <t>990KTF</t>
  </si>
  <si>
    <t>A090CJV</t>
  </si>
  <si>
    <t>A197BVJ</t>
  </si>
  <si>
    <t>AA967DI</t>
  </si>
  <si>
    <t>AAE050</t>
  </si>
  <si>
    <t>AB148KU</t>
  </si>
  <si>
    <t>AC380NG</t>
  </si>
  <si>
    <t>AC380NP</t>
  </si>
  <si>
    <t>AD118YP</t>
  </si>
  <si>
    <t>AD276KV</t>
  </si>
  <si>
    <t>AE949QQ</t>
  </si>
  <si>
    <t>AF573TH</t>
  </si>
  <si>
    <t>AG078DM</t>
  </si>
  <si>
    <t>AG111NZ</t>
  </si>
  <si>
    <t>AG283TR</t>
  </si>
  <si>
    <t>AH048TB</t>
  </si>
  <si>
    <t>AH289DT</t>
  </si>
  <si>
    <t>AH407HJ</t>
  </si>
  <si>
    <t>AUT BEL</t>
  </si>
  <si>
    <t>AUT BUE</t>
  </si>
  <si>
    <t>AUT CAT</t>
  </si>
  <si>
    <t>AUT COR</t>
  </si>
  <si>
    <t>AUT LAR</t>
  </si>
  <si>
    <t>AUT LRJ</t>
  </si>
  <si>
    <t>AUT ROD</t>
  </si>
  <si>
    <t>AUT TUC</t>
  </si>
  <si>
    <t>AUTBUE</t>
  </si>
  <si>
    <t>AUTOELEVADOR</t>
  </si>
  <si>
    <t>AUTROD</t>
  </si>
  <si>
    <t>DZM638</t>
  </si>
  <si>
    <t>FCD514</t>
  </si>
  <si>
    <t>FQI638</t>
  </si>
  <si>
    <t>IEX213</t>
  </si>
  <si>
    <t>IKV705</t>
  </si>
  <si>
    <t>IXT300</t>
  </si>
  <si>
    <t>JOH785</t>
  </si>
  <si>
    <t>JPE795</t>
  </si>
  <si>
    <t>JXU996</t>
  </si>
  <si>
    <t>KNI281</t>
  </si>
  <si>
    <t>KTF990</t>
  </si>
  <si>
    <t>LFR286</t>
  </si>
  <si>
    <t>LHD827</t>
  </si>
  <si>
    <t>MKE365</t>
  </si>
  <si>
    <t>NSP287</t>
  </si>
  <si>
    <t>PDS082</t>
  </si>
  <si>
    <t>POL139</t>
  </si>
  <si>
    <t>PPH555</t>
  </si>
  <si>
    <t>RNG834</t>
  </si>
  <si>
    <t>VGF312</t>
  </si>
  <si>
    <t>AUTBEL</t>
  </si>
  <si>
    <t>AUTLAR</t>
  </si>
  <si>
    <t>AUTTUC</t>
  </si>
  <si>
    <t>AUTCAT</t>
  </si>
  <si>
    <t>TVC778</t>
  </si>
  <si>
    <t>AUTCOR</t>
  </si>
  <si>
    <t>AH511QY</t>
  </si>
  <si>
    <t>AH511UY</t>
  </si>
  <si>
    <t>STR530</t>
  </si>
  <si>
    <t>GAC567</t>
  </si>
  <si>
    <t>NXU147</t>
  </si>
  <si>
    <t>AUT CHL</t>
  </si>
  <si>
    <t>DES000</t>
  </si>
  <si>
    <t>ad247MQ</t>
  </si>
  <si>
    <t>hjm284</t>
  </si>
  <si>
    <t>HORA</t>
  </si>
  <si>
    <t>REMITO N°</t>
  </si>
  <si>
    <t>C.TIPO</t>
  </si>
  <si>
    <t>LITROS</t>
  </si>
  <si>
    <t>MONTO EST.</t>
  </si>
  <si>
    <t>MONTO FACT</t>
  </si>
  <si>
    <t>FACTURA N°</t>
  </si>
  <si>
    <t>C. EESS</t>
  </si>
  <si>
    <t>E.E.S.S</t>
  </si>
  <si>
    <t>ODOMETRO</t>
  </si>
  <si>
    <t>CLAS. GASTO</t>
  </si>
  <si>
    <t>DESC. GASTO</t>
  </si>
  <si>
    <t>SITE</t>
  </si>
  <si>
    <t>CENTRO COSTOS</t>
  </si>
  <si>
    <t>RUBRO</t>
  </si>
  <si>
    <t>14-53099</t>
  </si>
  <si>
    <t>SAVOY DIEGO</t>
  </si>
  <si>
    <t>X</t>
  </si>
  <si>
    <t>X10</t>
  </si>
  <si>
    <t>TRUE</t>
  </si>
  <si>
    <t>E</t>
  </si>
  <si>
    <t>EST. &amp; SERV.</t>
  </si>
  <si>
    <t>FLOTA - GAS OIL</t>
  </si>
  <si>
    <t>LARGA DISTANCIA</t>
  </si>
  <si>
    <t>LAD</t>
  </si>
  <si>
    <t>FLOTA</t>
  </si>
  <si>
    <t>14-53100</t>
  </si>
  <si>
    <t>PETRI MARCELO</t>
  </si>
  <si>
    <t>14-53101</t>
  </si>
  <si>
    <t>HORNOS MARCELO</t>
  </si>
  <si>
    <t>26-8597</t>
  </si>
  <si>
    <t>RIOS WALTER</t>
  </si>
  <si>
    <t>EURO</t>
  </si>
  <si>
    <t>FALSE</t>
  </si>
  <si>
    <t>L</t>
  </si>
  <si>
    <t>LLANTAY S.R.L</t>
  </si>
  <si>
    <t>14-53105</t>
  </si>
  <si>
    <t>14-53106</t>
  </si>
  <si>
    <t>MOYANO SERGIO</t>
  </si>
  <si>
    <t>918-222</t>
  </si>
  <si>
    <t>DIEGO C.</t>
  </si>
  <si>
    <t>Y</t>
  </si>
  <si>
    <t>YER</t>
  </si>
  <si>
    <t>DIRECCION</t>
  </si>
  <si>
    <t>IND</t>
  </si>
  <si>
    <t>14-53107</t>
  </si>
  <si>
    <t>MOYANO</t>
  </si>
  <si>
    <t>14-53110</t>
  </si>
  <si>
    <t>BANEGAS HECTOR</t>
  </si>
  <si>
    <t>26-8598</t>
  </si>
  <si>
    <t>CEJAS GUSTAVO</t>
  </si>
  <si>
    <t>8317-23030</t>
  </si>
  <si>
    <t>QUIROGA ANABEL</t>
  </si>
  <si>
    <t>S</t>
  </si>
  <si>
    <t>SUPER</t>
  </si>
  <si>
    <t>DIRECCION - COMBUSTIBLE</t>
  </si>
  <si>
    <t>14-53133</t>
  </si>
  <si>
    <t>PEREIRA SEBASTIAN</t>
  </si>
  <si>
    <t>BS.AS (REPARTO)</t>
  </si>
  <si>
    <t>BUENOS AIRES</t>
  </si>
  <si>
    <t>BUE</t>
  </si>
  <si>
    <t>1890-24382</t>
  </si>
  <si>
    <t>ALVAREZ GASTON MATIAS</t>
  </si>
  <si>
    <t>LRJ</t>
  </si>
  <si>
    <t>LA RIOJA</t>
  </si>
  <si>
    <t>CHI</t>
  </si>
  <si>
    <t>28-0580</t>
  </si>
  <si>
    <t>VARELA EXEQUIEL</t>
  </si>
  <si>
    <t>P</t>
  </si>
  <si>
    <t>PREMIUM</t>
  </si>
  <si>
    <t>CATAMARCA (SOPORTE)</t>
  </si>
  <si>
    <t>CATAMARCA</t>
  </si>
  <si>
    <t>CAA</t>
  </si>
  <si>
    <t>13-55802</t>
  </si>
  <si>
    <t>PEREIRA NICOLAS</t>
  </si>
  <si>
    <t>28-0582</t>
  </si>
  <si>
    <t>ROBLES AVILA LEONARDO</t>
  </si>
  <si>
    <t>CATAMARCA (REPARTO)</t>
  </si>
  <si>
    <t>CAT</t>
  </si>
  <si>
    <t>14-53156</t>
  </si>
  <si>
    <t>ORTIZ LUCAS</t>
  </si>
  <si>
    <t>9174-134924</t>
  </si>
  <si>
    <t>SANCHEZ MIGUEL</t>
  </si>
  <si>
    <t>28-0583</t>
  </si>
  <si>
    <t>81-5289</t>
  </si>
  <si>
    <t>D</t>
  </si>
  <si>
    <t>DIESEL</t>
  </si>
  <si>
    <t>A</t>
  </si>
  <si>
    <t>ANJOR S.A</t>
  </si>
  <si>
    <t>OPERACION - SUMINISTROS VARIOS</t>
  </si>
  <si>
    <t>CORDOBA</t>
  </si>
  <si>
    <t>COR</t>
  </si>
  <si>
    <t>26-8609</t>
  </si>
  <si>
    <t>26-8610</t>
  </si>
  <si>
    <t>6986-97103</t>
  </si>
  <si>
    <t>MUÑOZ JORGE</t>
  </si>
  <si>
    <t>14-53162</t>
  </si>
  <si>
    <t>FERNANDEZ BRUNO</t>
  </si>
  <si>
    <t>14-53163</t>
  </si>
  <si>
    <t>MUÑOZ FABIAN</t>
  </si>
  <si>
    <t>14-53164</t>
  </si>
  <si>
    <t>1890-24397</t>
  </si>
  <si>
    <t>NARVAEZ NORMAN</t>
  </si>
  <si>
    <t>LA RIOJA (SOPORTE)</t>
  </si>
  <si>
    <t>14-53166</t>
  </si>
  <si>
    <t>CASTILLO HERNAN</t>
  </si>
  <si>
    <t>6986-97110</t>
  </si>
  <si>
    <t>6986-97116</t>
  </si>
  <si>
    <t>SORIA MIGUEL</t>
  </si>
  <si>
    <t>CHASIS</t>
  </si>
  <si>
    <t>26-8612</t>
  </si>
  <si>
    <t>8111-41167</t>
  </si>
  <si>
    <t>DELFINI RENZO</t>
  </si>
  <si>
    <t>CORDOBA (REPARTO)</t>
  </si>
  <si>
    <t>14-53183</t>
  </si>
  <si>
    <t>3984-143062</t>
  </si>
  <si>
    <t>5982-62687</t>
  </si>
  <si>
    <t>1795-183964</t>
  </si>
  <si>
    <t>BORDATTO FEDERICO</t>
  </si>
  <si>
    <t>6986-97146</t>
  </si>
  <si>
    <t>ALVAREZ GASTON</t>
  </si>
  <si>
    <t>14-53199</t>
  </si>
  <si>
    <t>14-53203</t>
  </si>
  <si>
    <t>3640-49056</t>
  </si>
  <si>
    <t>QUIÑONES GABRIEL</t>
  </si>
  <si>
    <t>2579-82208</t>
  </si>
  <si>
    <t>6986-97163</t>
  </si>
  <si>
    <t>CHAVES MARIANO</t>
  </si>
  <si>
    <t>26-8616</t>
  </si>
  <si>
    <t>1772-43740</t>
  </si>
  <si>
    <t>AGUIRRE ALEJANDRO</t>
  </si>
  <si>
    <t>14-53220</t>
  </si>
  <si>
    <t>dominio dado de baja</t>
  </si>
  <si>
    <t>9197-92028</t>
  </si>
  <si>
    <t>COLONNA NICOLAS</t>
  </si>
  <si>
    <t>DIVIDENDO DIEGO</t>
  </si>
  <si>
    <t>14-53222</t>
  </si>
  <si>
    <t>9240-13273</t>
  </si>
  <si>
    <t>9240-13274</t>
  </si>
  <si>
    <t>26-8619</t>
  </si>
  <si>
    <t>9238-14321</t>
  </si>
  <si>
    <t>ARIEL RAMON CORDOBA</t>
  </si>
  <si>
    <t>BELEN REPARTO</t>
  </si>
  <si>
    <t>BEL</t>
  </si>
  <si>
    <t>14-53238</t>
  </si>
  <si>
    <t>CHAVEZ MAXIMILIANO</t>
  </si>
  <si>
    <t>14-53240</t>
  </si>
  <si>
    <t>13-55894</t>
  </si>
  <si>
    <t>REYES MARTIN</t>
  </si>
  <si>
    <t>14-53259</t>
  </si>
  <si>
    <t>14-53260</t>
  </si>
  <si>
    <t>MEDINA FACUNDO LUCIANO</t>
  </si>
  <si>
    <t>GAS OIL - FLETEROS</t>
  </si>
  <si>
    <t>TERCERO</t>
  </si>
  <si>
    <t>FLETERO</t>
  </si>
  <si>
    <t>8201-54132</t>
  </si>
  <si>
    <t>ROBLES RAMON</t>
  </si>
  <si>
    <t>28-0589</t>
  </si>
  <si>
    <t>28-0590</t>
  </si>
  <si>
    <t>LEIVA ANTONIO</t>
  </si>
  <si>
    <t>5397-61161</t>
  </si>
  <si>
    <t>CITRO DAMIAN</t>
  </si>
  <si>
    <t>G</t>
  </si>
  <si>
    <t>GNC</t>
  </si>
  <si>
    <t>BS AS</t>
  </si>
  <si>
    <t>14-53279</t>
  </si>
  <si>
    <t>28-0591</t>
  </si>
  <si>
    <t>28-0592</t>
  </si>
  <si>
    <t>MALUENDEZ MIGUEL</t>
  </si>
  <si>
    <t>28-0593</t>
  </si>
  <si>
    <t>14-53287</t>
  </si>
  <si>
    <t>8205-39809</t>
  </si>
  <si>
    <t>8205-39811</t>
  </si>
  <si>
    <t>U</t>
  </si>
  <si>
    <t>UREA</t>
  </si>
  <si>
    <t>14-53288</t>
  </si>
  <si>
    <t>9240-13282</t>
  </si>
  <si>
    <t>9238-14335</t>
  </si>
  <si>
    <t>LA RIOJA (REPARTO)</t>
  </si>
  <si>
    <t>TUC</t>
  </si>
  <si>
    <t>14-53291</t>
  </si>
  <si>
    <t>TALLER BS.AS.</t>
  </si>
  <si>
    <t>BS.AS (SOPORTE)</t>
  </si>
  <si>
    <t>TAL</t>
  </si>
  <si>
    <t>6557-36479</t>
  </si>
  <si>
    <t>14-53293</t>
  </si>
  <si>
    <t>14-53294</t>
  </si>
  <si>
    <t>28-0595</t>
  </si>
  <si>
    <t>28-0596</t>
  </si>
  <si>
    <t>1865-4229</t>
  </si>
  <si>
    <t>HJM284</t>
  </si>
  <si>
    <t>MUTI ALEJANDRO</t>
  </si>
  <si>
    <t>26-8623</t>
  </si>
  <si>
    <t>26-8624</t>
  </si>
  <si>
    <t>14-53301</t>
  </si>
  <si>
    <t>FRUTOS JAVIER</t>
  </si>
  <si>
    <t>81-5309</t>
  </si>
  <si>
    <t>SANCHEZ LEONARDO</t>
  </si>
  <si>
    <t>8323-47466</t>
  </si>
  <si>
    <t>14-53318</t>
  </si>
  <si>
    <t>CHAVES MAXIMILIANO</t>
  </si>
  <si>
    <t>2906-3932</t>
  </si>
  <si>
    <t>RAZOUK ANTONIO</t>
  </si>
  <si>
    <t>TUCUMAN</t>
  </si>
  <si>
    <t>26-8626</t>
  </si>
  <si>
    <t>REYNOSO ISMAEL</t>
  </si>
  <si>
    <t>BELEN</t>
  </si>
  <si>
    <t>8913-23781</t>
  </si>
  <si>
    <t>26-8627</t>
  </si>
  <si>
    <t>AVILA NICOLAS</t>
  </si>
  <si>
    <t>8205-39841</t>
  </si>
  <si>
    <t>14-53330</t>
  </si>
  <si>
    <t>2220-75046</t>
  </si>
  <si>
    <t>28-0598</t>
  </si>
  <si>
    <t>CATALAN FERNANDO</t>
  </si>
  <si>
    <t>28-0599</t>
  </si>
  <si>
    <t>14-53334</t>
  </si>
  <si>
    <t>28-0600</t>
  </si>
  <si>
    <t>14-53340</t>
  </si>
  <si>
    <t>14-53341</t>
  </si>
  <si>
    <t>14-53342</t>
  </si>
  <si>
    <t>14-53343</t>
  </si>
  <si>
    <t>28-0601</t>
  </si>
  <si>
    <t>6986-97323</t>
  </si>
  <si>
    <t>NARVAEZ CESAR</t>
  </si>
  <si>
    <t>28-0602</t>
  </si>
  <si>
    <t>26-8629</t>
  </si>
  <si>
    <t>26-8630</t>
  </si>
  <si>
    <t>ROMERO ESTEBAN</t>
  </si>
  <si>
    <t>28-0603</t>
  </si>
  <si>
    <t>26-8633</t>
  </si>
  <si>
    <t>26-8634</t>
  </si>
  <si>
    <t>¡ERROR!</t>
  </si>
  <si>
    <t>7768-14950</t>
  </si>
  <si>
    <t>1814-45593</t>
  </si>
  <si>
    <t>9240-13315</t>
  </si>
  <si>
    <t>28-0607</t>
  </si>
  <si>
    <t>26-8637</t>
  </si>
  <si>
    <t>26-8638</t>
  </si>
  <si>
    <t>4764-16857</t>
  </si>
  <si>
    <t>BARRIONUEVO ALEJANDRO</t>
  </si>
  <si>
    <t>26-8640</t>
  </si>
  <si>
    <t>MARTINS JAVIER</t>
  </si>
  <si>
    <t>9240-13330</t>
  </si>
  <si>
    <t>28-0608</t>
  </si>
  <si>
    <t>3668-30291</t>
  </si>
  <si>
    <t>26-8641</t>
  </si>
  <si>
    <t>1639-7286</t>
  </si>
  <si>
    <t>3509-33220</t>
  </si>
  <si>
    <t>SILVIO VACCARO</t>
  </si>
  <si>
    <t>EMPLEADOS - BENEFICIOS ESPECIALES</t>
  </si>
  <si>
    <t>EMPLEADO BENEFICIO</t>
  </si>
  <si>
    <t>4553-14643</t>
  </si>
  <si>
    <t>LLOMPART RAMON</t>
  </si>
  <si>
    <t>26-8642</t>
  </si>
  <si>
    <t>28-0613</t>
  </si>
  <si>
    <t>28-0614</t>
  </si>
  <si>
    <t>1772-43961</t>
  </si>
  <si>
    <t>8317-23158</t>
  </si>
  <si>
    <t>SEBASTIAN</t>
  </si>
  <si>
    <t>EMPLEADO</t>
  </si>
  <si>
    <t>14-53423</t>
  </si>
  <si>
    <t>14-53424</t>
  </si>
  <si>
    <t>13-56073</t>
  </si>
  <si>
    <t>14-53429</t>
  </si>
  <si>
    <t>14-53431</t>
  </si>
  <si>
    <t>14-53432</t>
  </si>
  <si>
    <t>14-53433</t>
  </si>
  <si>
    <t>14-53434</t>
  </si>
  <si>
    <t>9592-5780</t>
  </si>
  <si>
    <t>26-8647</t>
  </si>
  <si>
    <t>14-53450</t>
  </si>
  <si>
    <t>14-53457</t>
  </si>
  <si>
    <t>BASTIANI OMAR/ PACHECO GERMAN DIEGO</t>
  </si>
  <si>
    <t>BS.AS (REPARTO) / ROD</t>
  </si>
  <si>
    <t>26-8648</t>
  </si>
  <si>
    <t>5397-61423</t>
  </si>
  <si>
    <t>5278-182975</t>
  </si>
  <si>
    <t>13-56125</t>
  </si>
  <si>
    <t>6986-97496</t>
  </si>
  <si>
    <t>6465-8436</t>
  </si>
  <si>
    <t>14-53474</t>
  </si>
  <si>
    <t>D2</t>
  </si>
  <si>
    <t>DESCUENTO 2%</t>
  </si>
  <si>
    <t>$ (-11.966,66)</t>
  </si>
  <si>
    <t>26-8652</t>
  </si>
  <si>
    <t>2907-7969</t>
  </si>
  <si>
    <t>26-8653</t>
  </si>
  <si>
    <t>ALTAMIRANDA CRISTIAN</t>
  </si>
  <si>
    <t>26-8654</t>
  </si>
  <si>
    <t>8205-39958</t>
  </si>
  <si>
    <t>14-53485</t>
  </si>
  <si>
    <t>14-53487</t>
  </si>
  <si>
    <t>14-53488</t>
  </si>
  <si>
    <t>14-53491</t>
  </si>
  <si>
    <t>4475-127575</t>
  </si>
  <si>
    <t>6597-40550</t>
  </si>
  <si>
    <t>MURER JAVIER</t>
  </si>
  <si>
    <t>4375-109631</t>
  </si>
  <si>
    <t>9238-14406</t>
  </si>
  <si>
    <t>14-53513</t>
  </si>
  <si>
    <t>MANSILLA RUBEN</t>
  </si>
  <si>
    <t>14-53518</t>
  </si>
  <si>
    <t>7768-14997</t>
  </si>
  <si>
    <t>14-53525</t>
  </si>
  <si>
    <t>26-8663</t>
  </si>
  <si>
    <t>26-8666</t>
  </si>
  <si>
    <t>26-8667</t>
  </si>
  <si>
    <t>14-53546</t>
  </si>
  <si>
    <t>14-53548</t>
  </si>
  <si>
    <t>8913-23876</t>
  </si>
  <si>
    <t>9238-14414</t>
  </si>
  <si>
    <t>14-53555</t>
  </si>
  <si>
    <t>14-53556</t>
  </si>
  <si>
    <t>28-0623</t>
  </si>
  <si>
    <t>28-0624</t>
  </si>
  <si>
    <t>28-0625</t>
  </si>
  <si>
    <t>14-53557</t>
  </si>
  <si>
    <t>6986-97617</t>
  </si>
  <si>
    <t>14-53573</t>
  </si>
  <si>
    <t>6986-97644</t>
  </si>
  <si>
    <t>28-0627</t>
  </si>
  <si>
    <t>6576-53441</t>
  </si>
  <si>
    <t>14-53584</t>
  </si>
  <si>
    <t>13-53243</t>
  </si>
  <si>
    <t>$ (-10.944,04)</t>
  </si>
  <si>
    <t>1772-44129</t>
  </si>
  <si>
    <t>109-78232</t>
  </si>
  <si>
    <t>CISNEROS</t>
  </si>
  <si>
    <t>14-53592</t>
  </si>
  <si>
    <t>28-0629</t>
  </si>
  <si>
    <t>14-53597</t>
  </si>
  <si>
    <t>8913-23895</t>
  </si>
  <si>
    <t>RUBEN</t>
  </si>
  <si>
    <t>DIVIDENDOS DIRECCION</t>
  </si>
  <si>
    <t>28-0630</t>
  </si>
  <si>
    <t>5397-61609</t>
  </si>
  <si>
    <t>26-8674</t>
  </si>
  <si>
    <t>28-0631</t>
  </si>
  <si>
    <t>1836-25779</t>
  </si>
  <si>
    <t>CASTELLARI</t>
  </si>
  <si>
    <t>26-8675</t>
  </si>
  <si>
    <t>26-8676</t>
  </si>
  <si>
    <t>9240-13402</t>
  </si>
  <si>
    <t>14-53614</t>
  </si>
  <si>
    <t>13-56258</t>
  </si>
  <si>
    <t>14-53619</t>
  </si>
  <si>
    <t>9240-13404</t>
  </si>
  <si>
    <t>6986-97687</t>
  </si>
  <si>
    <t>3791-49533</t>
  </si>
  <si>
    <t>28-0632</t>
  </si>
  <si>
    <t>RODRIGUEZ FABIAN</t>
  </si>
  <si>
    <t>ok Diego</t>
  </si>
  <si>
    <t>1639-7330</t>
  </si>
  <si>
    <t>26-8678</t>
  </si>
  <si>
    <t>8205-40031</t>
  </si>
  <si>
    <t>14-53649</t>
  </si>
  <si>
    <t>14-53652</t>
  </si>
  <si>
    <t>MEDINA</t>
  </si>
  <si>
    <t>14-53653</t>
  </si>
  <si>
    <t>5397-61651</t>
  </si>
  <si>
    <t>28-0633</t>
  </si>
  <si>
    <t>5397-61653</t>
  </si>
  <si>
    <t>105-4977</t>
  </si>
  <si>
    <t>28-0635</t>
  </si>
  <si>
    <t>28-0638</t>
  </si>
  <si>
    <t>26-8684</t>
  </si>
  <si>
    <t>14-53679</t>
  </si>
  <si>
    <t>4375-110005</t>
  </si>
  <si>
    <t>14-53684</t>
  </si>
  <si>
    <t>26-8685</t>
  </si>
  <si>
    <t>26-8686</t>
  </si>
  <si>
    <t>14-53687</t>
  </si>
  <si>
    <t>28-0639</t>
  </si>
  <si>
    <t>8205-40067</t>
  </si>
  <si>
    <t>8205-40068</t>
  </si>
  <si>
    <t>26-8687</t>
  </si>
  <si>
    <t>26-8688</t>
  </si>
  <si>
    <t>1836-25825</t>
  </si>
  <si>
    <t>1639-7350</t>
  </si>
  <si>
    <t>28-0643</t>
  </si>
  <si>
    <t>1890-24704</t>
  </si>
  <si>
    <t>14-53712</t>
  </si>
  <si>
    <t>$ (-9.024,72)</t>
  </si>
  <si>
    <t>8201-54208</t>
  </si>
  <si>
    <t>26-8693</t>
  </si>
  <si>
    <t>14-53726</t>
  </si>
  <si>
    <t>26-8694</t>
  </si>
  <si>
    <t>8205-40080</t>
  </si>
  <si>
    <t>8205-40081</t>
  </si>
  <si>
    <t>26-8695</t>
  </si>
  <si>
    <t>4553-14743</t>
  </si>
  <si>
    <t>26-8697</t>
  </si>
  <si>
    <t>28-0645</t>
  </si>
  <si>
    <t>6986-97874</t>
  </si>
  <si>
    <t>26-8698</t>
  </si>
  <si>
    <t>28-0648</t>
  </si>
  <si>
    <t>6089-13585</t>
  </si>
  <si>
    <t>1772-44309</t>
  </si>
  <si>
    <t>9238-14487</t>
  </si>
  <si>
    <t>CORDOBA RAMON ALBERTO</t>
  </si>
  <si>
    <t>8741-63098</t>
  </si>
  <si>
    <t>14-53768</t>
  </si>
  <si>
    <t>14-53770</t>
  </si>
  <si>
    <t>14-53771</t>
  </si>
  <si>
    <t>14-53773</t>
  </si>
  <si>
    <t>3984-144429</t>
  </si>
  <si>
    <t>14-53776</t>
  </si>
  <si>
    <t>14-53777</t>
  </si>
  <si>
    <t>9592-5813</t>
  </si>
  <si>
    <t>8557-129323</t>
  </si>
  <si>
    <t>14-53780</t>
  </si>
  <si>
    <t>28-0650</t>
  </si>
  <si>
    <t>14-53807</t>
  </si>
  <si>
    <t>PACHECO</t>
  </si>
  <si>
    <t>14-53818</t>
  </si>
  <si>
    <t>2907-00008010</t>
  </si>
  <si>
    <t>ROBLES LUCAS</t>
  </si>
  <si>
    <t>1772-44348</t>
  </si>
  <si>
    <t>8303-82533</t>
  </si>
  <si>
    <t>14-53834</t>
  </si>
  <si>
    <t>28-652</t>
  </si>
  <si>
    <t>1890-24760</t>
  </si>
  <si>
    <t>CORZO HERNAN</t>
  </si>
  <si>
    <t>R 0028-00000655</t>
  </si>
  <si>
    <t>SEGURA EXEQUIEL</t>
  </si>
  <si>
    <t>14-53839</t>
  </si>
  <si>
    <t>14-53841</t>
  </si>
  <si>
    <t>14-53849</t>
  </si>
  <si>
    <t>14--53858</t>
  </si>
  <si>
    <t>$ (-8.725,70)</t>
  </si>
  <si>
    <t>81-5369</t>
  </si>
  <si>
    <t>8205-00040164</t>
  </si>
  <si>
    <t>3509-33444</t>
  </si>
  <si>
    <t>1772-44378</t>
  </si>
  <si>
    <t>14-53870</t>
  </si>
  <si>
    <t>6573-00162335</t>
  </si>
  <si>
    <t>26-8707</t>
  </si>
  <si>
    <t>2907-8015</t>
  </si>
  <si>
    <t>-</t>
  </si>
  <si>
    <t>14-53891</t>
  </si>
  <si>
    <t>14-53900</t>
  </si>
  <si>
    <t>5397-61946</t>
  </si>
  <si>
    <t>NO COLOCADO EN DOC</t>
  </si>
  <si>
    <t>4764-17020</t>
  </si>
  <si>
    <t>OSORES FABIAN</t>
  </si>
  <si>
    <t>SIN KILOMETRAJE</t>
  </si>
  <si>
    <t>TUCUMAN (REPARTO)</t>
  </si>
  <si>
    <t>14-53905</t>
  </si>
  <si>
    <t>9240-13471</t>
  </si>
  <si>
    <t>5397-00061953</t>
  </si>
  <si>
    <t>6986-98011</t>
  </si>
  <si>
    <t>SORIA JULIO</t>
  </si>
  <si>
    <t>1638-6886</t>
  </si>
  <si>
    <t>SORIA JULIO MARTIN</t>
  </si>
  <si>
    <t>2907-00008018</t>
  </si>
  <si>
    <t>81-5377</t>
  </si>
  <si>
    <t>1639-7391</t>
  </si>
  <si>
    <t>7768-15109</t>
  </si>
  <si>
    <t>26-8717</t>
  </si>
  <si>
    <t>9240-13476</t>
  </si>
  <si>
    <t>14-53930</t>
  </si>
  <si>
    <t>28-0661</t>
  </si>
  <si>
    <t>13-56488</t>
  </si>
  <si>
    <t>26-8721</t>
  </si>
  <si>
    <t>6986-98086</t>
  </si>
  <si>
    <t>ALVAREZ MATIAS</t>
  </si>
  <si>
    <t>14-53945</t>
  </si>
  <si>
    <t>13-56507</t>
  </si>
  <si>
    <t>8201-54234</t>
  </si>
  <si>
    <t>3984-144750</t>
  </si>
  <si>
    <t>6986-98097</t>
  </si>
  <si>
    <t>14-53951</t>
  </si>
  <si>
    <t>9240-13490</t>
  </si>
  <si>
    <t>28-0662</t>
  </si>
  <si>
    <t>4475-00128342</t>
  </si>
  <si>
    <t>5360-00070394</t>
  </si>
  <si>
    <t>14-53978</t>
  </si>
  <si>
    <t>7743-51342</t>
  </si>
  <si>
    <t>28-0665</t>
  </si>
  <si>
    <t>14-53991</t>
  </si>
  <si>
    <t>14-53992</t>
  </si>
  <si>
    <t>13-56533</t>
  </si>
  <si>
    <t>14-53996</t>
  </si>
  <si>
    <t>14-54000</t>
  </si>
  <si>
    <t>$ (-10.886,42)</t>
  </si>
  <si>
    <t>R 0028-00000669</t>
  </si>
  <si>
    <t>3184-73610</t>
  </si>
  <si>
    <t>8317-23359</t>
  </si>
  <si>
    <t>4991-00138001</t>
  </si>
  <si>
    <t>14-54045</t>
  </si>
  <si>
    <t>1890-24876</t>
  </si>
  <si>
    <t>1890-00024878</t>
  </si>
  <si>
    <t>SORIA OSVALDO</t>
  </si>
  <si>
    <t>14-54047</t>
  </si>
  <si>
    <t>4991-00138035</t>
  </si>
  <si>
    <t>1881-00094027</t>
  </si>
  <si>
    <t>28-0670</t>
  </si>
  <si>
    <t>14-54055</t>
  </si>
  <si>
    <t>6606-00022329</t>
  </si>
  <si>
    <t>4083-00011513</t>
  </si>
  <si>
    <t>28-0671</t>
  </si>
  <si>
    <t>R 0028-00000674</t>
  </si>
  <si>
    <t>28-0682</t>
  </si>
  <si>
    <t>26-8730</t>
  </si>
  <si>
    <t>4764-17097</t>
  </si>
  <si>
    <t>28-0676</t>
  </si>
  <si>
    <t>9240-13511</t>
  </si>
  <si>
    <t>14-54081</t>
  </si>
  <si>
    <t>26-8731</t>
  </si>
  <si>
    <t>5986-98201</t>
  </si>
  <si>
    <t>14-54087</t>
  </si>
  <si>
    <t>14-54088</t>
  </si>
  <si>
    <t>14-246099</t>
  </si>
  <si>
    <t>13-56585</t>
  </si>
  <si>
    <t>2576-26406</t>
  </si>
  <si>
    <t>3509-00033573</t>
  </si>
  <si>
    <t>1836-26050</t>
  </si>
  <si>
    <t>3934-00037634</t>
  </si>
  <si>
    <t>1639-7423</t>
  </si>
  <si>
    <t>R 0026-00008738</t>
  </si>
  <si>
    <t>7768-15160</t>
  </si>
  <si>
    <t>9240-00013528</t>
  </si>
  <si>
    <t>6557-36798</t>
  </si>
  <si>
    <t>26-8741</t>
  </si>
  <si>
    <t>1772-00044637</t>
  </si>
  <si>
    <t>28-0686</t>
  </si>
  <si>
    <t>9240-00013532</t>
  </si>
  <si>
    <t>9592-00005855</t>
  </si>
  <si>
    <t>VACCARO SILVIO</t>
  </si>
  <si>
    <t>4553-14847</t>
  </si>
  <si>
    <t>28-0690</t>
  </si>
  <si>
    <t>6986-98290</t>
  </si>
  <si>
    <t>ALVAREZ TOMAS</t>
  </si>
  <si>
    <t>9678-00022031</t>
  </si>
  <si>
    <t>26-8748</t>
  </si>
  <si>
    <t>5398-00016904</t>
  </si>
  <si>
    <t>14-54179</t>
  </si>
  <si>
    <t>14-54180</t>
  </si>
  <si>
    <t>14-54181</t>
  </si>
  <si>
    <t>14-246592</t>
  </si>
  <si>
    <t>1881-00094304</t>
  </si>
  <si>
    <t>14-54183</t>
  </si>
  <si>
    <t>14-54184</t>
  </si>
  <si>
    <t>14-54185</t>
  </si>
  <si>
    <t>R 0028-00000696</t>
  </si>
  <si>
    <t>14-54227</t>
  </si>
  <si>
    <t>14-54231</t>
  </si>
  <si>
    <t>14-246808</t>
  </si>
  <si>
    <t>14-54234</t>
  </si>
  <si>
    <t>5397-00062326</t>
  </si>
  <si>
    <t>3752-4408</t>
  </si>
  <si>
    <t>14-54254</t>
  </si>
  <si>
    <t>28-0697</t>
  </si>
  <si>
    <t>28-698</t>
  </si>
  <si>
    <t>7768-15186</t>
  </si>
  <si>
    <t>9240-13548</t>
  </si>
  <si>
    <t>14-54262</t>
  </si>
  <si>
    <t>26-8757</t>
  </si>
  <si>
    <t>R 0028-00000700</t>
  </si>
  <si>
    <t>R 0026-00008759</t>
  </si>
  <si>
    <t>4764-17159</t>
  </si>
  <si>
    <t>26-8763</t>
  </si>
  <si>
    <t>1772-44738</t>
  </si>
  <si>
    <t>81-5415</t>
  </si>
  <si>
    <t>26-8764</t>
  </si>
  <si>
    <t>1639-7456</t>
  </si>
  <si>
    <t>28-0701</t>
  </si>
  <si>
    <t>13-56708</t>
  </si>
  <si>
    <t>26-8765</t>
  </si>
  <si>
    <t>7768-15198</t>
  </si>
  <si>
    <t>5149-34438</t>
  </si>
  <si>
    <t>7143-00078096</t>
  </si>
  <si>
    <t>14-54330</t>
  </si>
  <si>
    <t>14-54332</t>
  </si>
  <si>
    <t>14-54333</t>
  </si>
  <si>
    <t>14-54334</t>
  </si>
  <si>
    <t>14-54335</t>
  </si>
  <si>
    <t>28-0703</t>
  </si>
  <si>
    <t>28-0704</t>
  </si>
  <si>
    <t>1772-00044781</t>
  </si>
  <si>
    <t>14-54371</t>
  </si>
  <si>
    <t>14-54372</t>
  </si>
  <si>
    <t>9238-14632</t>
  </si>
  <si>
    <t>9238-14633</t>
  </si>
  <si>
    <t>5397-00062460</t>
  </si>
  <si>
    <t>R 0028-00000705</t>
  </si>
  <si>
    <t>9606-00004622</t>
  </si>
  <si>
    <t>14-54386</t>
  </si>
  <si>
    <t>R 0026-00008774</t>
  </si>
  <si>
    <t>R 0028-00000708</t>
  </si>
  <si>
    <t>R 0026-00008775</t>
  </si>
  <si>
    <t>R 0028-00000709</t>
  </si>
  <si>
    <t>3640-49304</t>
  </si>
  <si>
    <t>14-54410</t>
  </si>
  <si>
    <t>13-56757</t>
  </si>
  <si>
    <t>13-56760</t>
  </si>
  <si>
    <t>R 0026-00008776</t>
  </si>
  <si>
    <t>14-54415</t>
  </si>
  <si>
    <t>MUÑOZ</t>
  </si>
  <si>
    <t>14-54416</t>
  </si>
  <si>
    <t>14-54417</t>
  </si>
  <si>
    <t>R 0028-00000710</t>
  </si>
  <si>
    <t>6986-98507</t>
  </si>
  <si>
    <t>R 0028-00000712</t>
  </si>
  <si>
    <t>5397-62526</t>
  </si>
  <si>
    <t>6557-36896</t>
  </si>
  <si>
    <t>1890-25084</t>
  </si>
  <si>
    <t>1890-00025088</t>
  </si>
  <si>
    <t>R 0026-00008777</t>
  </si>
  <si>
    <t>7768-15241</t>
  </si>
  <si>
    <t>6986-98541</t>
  </si>
  <si>
    <t>R 0026-00008778</t>
  </si>
  <si>
    <t>R 0026-00008779</t>
  </si>
  <si>
    <t>R 0026-00008780</t>
  </si>
  <si>
    <t>5256-00007882</t>
  </si>
  <si>
    <t>8276-28381</t>
  </si>
  <si>
    <t>8276-28382</t>
  </si>
  <si>
    <t>R 0026-00008782</t>
  </si>
  <si>
    <t>1639-7478</t>
  </si>
  <si>
    <t>5149-34520</t>
  </si>
  <si>
    <t>26-8784</t>
  </si>
  <si>
    <t>R 0028-00000715</t>
  </si>
  <si>
    <t>3752-00004419</t>
  </si>
  <si>
    <t>1881-00094737</t>
  </si>
  <si>
    <t>14-54479</t>
  </si>
  <si>
    <t>28-0718</t>
  </si>
  <si>
    <t>R 0028-00000719</t>
  </si>
  <si>
    <t>$ N/A</t>
  </si>
  <si>
    <t>8913-00024151</t>
  </si>
  <si>
    <t>14-54494</t>
  </si>
  <si>
    <t>14-54495</t>
  </si>
  <si>
    <t>14-54501</t>
  </si>
  <si>
    <t>14-54502</t>
  </si>
  <si>
    <t>14-54506</t>
  </si>
  <si>
    <t>28-0722</t>
  </si>
  <si>
    <t>BORDATTO</t>
  </si>
  <si>
    <t>R 0026-00008792</t>
  </si>
  <si>
    <t>4553-00014934</t>
  </si>
  <si>
    <t>LLOMPART CRISTIAN</t>
  </si>
  <si>
    <t>6557-36937</t>
  </si>
  <si>
    <t>5397-00062689</t>
  </si>
  <si>
    <t>2579-83867</t>
  </si>
  <si>
    <t>28-0727</t>
  </si>
  <si>
    <t>7768-15268</t>
  </si>
  <si>
    <t>1772-00044958</t>
  </si>
  <si>
    <t>1881-00094867</t>
  </si>
  <si>
    <t>26-8796</t>
  </si>
  <si>
    <t>R 0026-00008795</t>
  </si>
  <si>
    <t>13-56870</t>
  </si>
  <si>
    <t>6986-98690</t>
  </si>
  <si>
    <t>14-54615</t>
  </si>
  <si>
    <t>26-8798</t>
  </si>
  <si>
    <t>14-54620</t>
  </si>
  <si>
    <t>6986-00098709</t>
  </si>
  <si>
    <t>1881-00094891</t>
  </si>
  <si>
    <t>1711-35300</t>
  </si>
  <si>
    <t>14-54626</t>
  </si>
  <si>
    <t>14-54627</t>
  </si>
  <si>
    <t>14-54629</t>
  </si>
  <si>
    <t>14-54630</t>
  </si>
  <si>
    <t>14-54631</t>
  </si>
  <si>
    <t>26-8803</t>
  </si>
  <si>
    <t>3509-33792</t>
  </si>
  <si>
    <t>14-54661</t>
  </si>
  <si>
    <t>13-56898</t>
  </si>
  <si>
    <t>14-54660</t>
  </si>
  <si>
    <t>1826-9483</t>
  </si>
  <si>
    <t>8317-23522</t>
  </si>
  <si>
    <t>2576-26668</t>
  </si>
  <si>
    <t>14-54672</t>
  </si>
  <si>
    <t>6557-36968</t>
  </si>
  <si>
    <t>13-56905</t>
  </si>
  <si>
    <t>6986-98767</t>
  </si>
  <si>
    <t>1727-5941</t>
  </si>
  <si>
    <t>4553-14951</t>
  </si>
  <si>
    <t>14-54685</t>
  </si>
  <si>
    <t>14-54696</t>
  </si>
  <si>
    <t>26-8807</t>
  </si>
  <si>
    <t>26-8808</t>
  </si>
  <si>
    <t>R 0026-00008807</t>
  </si>
  <si>
    <t>26-8809</t>
  </si>
  <si>
    <t>5397-62832</t>
  </si>
  <si>
    <t>R 0026-00008810</t>
  </si>
  <si>
    <t>14-54710</t>
  </si>
  <si>
    <t>14-54711</t>
  </si>
  <si>
    <t>R 0026-00008811</t>
  </si>
  <si>
    <t>R 0028-00000743</t>
  </si>
  <si>
    <t>2904-55092</t>
  </si>
  <si>
    <t>26-8813</t>
  </si>
  <si>
    <t>26-8815</t>
  </si>
  <si>
    <t>4743-77500</t>
  </si>
  <si>
    <t>R 0028-00000746</t>
  </si>
  <si>
    <t>1814-46386</t>
  </si>
  <si>
    <t>4743-77518</t>
  </si>
  <si>
    <t>26-8819</t>
  </si>
  <si>
    <t>1639-7533</t>
  </si>
  <si>
    <t>1637-62</t>
  </si>
  <si>
    <t>62-25914</t>
  </si>
  <si>
    <t>1652-1205</t>
  </si>
  <si>
    <t>14-54756</t>
  </si>
  <si>
    <t>R 0026-00008820</t>
  </si>
  <si>
    <t>6986-98853</t>
  </si>
  <si>
    <t>R 0028-00000747</t>
  </si>
  <si>
    <t>R 0026-00008821</t>
  </si>
  <si>
    <t>1881-95093</t>
  </si>
  <si>
    <t>28-0748</t>
  </si>
  <si>
    <t>8006-32540</t>
  </si>
  <si>
    <t>1890-25256</t>
  </si>
  <si>
    <t>5397-62965</t>
  </si>
  <si>
    <t>6557-37002</t>
  </si>
  <si>
    <t>28-749</t>
  </si>
  <si>
    <t>28-0750</t>
  </si>
  <si>
    <t>4553-14974</t>
  </si>
  <si>
    <t>28-0751</t>
  </si>
  <si>
    <t>R 0028-00000752</t>
  </si>
  <si>
    <t>49-55912</t>
  </si>
  <si>
    <t>O</t>
  </si>
  <si>
    <t>KEH-COM</t>
  </si>
  <si>
    <t>14-54794</t>
  </si>
  <si>
    <t>14-54795</t>
  </si>
  <si>
    <t>3509-33887</t>
  </si>
  <si>
    <t>14-54797</t>
  </si>
  <si>
    <t>14-54801</t>
  </si>
  <si>
    <t>R 0026-00008822</t>
  </si>
  <si>
    <t>R 0028-00000758</t>
  </si>
  <si>
    <t>28-0760</t>
  </si>
  <si>
    <t>8111-42419</t>
  </si>
  <si>
    <t>14-54822</t>
  </si>
  <si>
    <t>1826-9530</t>
  </si>
  <si>
    <t>4553-14995</t>
  </si>
  <si>
    <t>13-57009</t>
  </si>
  <si>
    <t>14-54841</t>
  </si>
  <si>
    <t>9240-13629</t>
  </si>
  <si>
    <t>8330-2062</t>
  </si>
  <si>
    <t>28-0761</t>
  </si>
  <si>
    <t>3697-25883</t>
  </si>
  <si>
    <t>14-54846</t>
  </si>
  <si>
    <t>28-0762</t>
  </si>
  <si>
    <t>14-54853</t>
  </si>
  <si>
    <t>14-54854</t>
  </si>
  <si>
    <t>$ (-9.142,92)</t>
  </si>
  <si>
    <t>14-54856</t>
  </si>
  <si>
    <t>13-57028</t>
  </si>
  <si>
    <t>28-0763</t>
  </si>
  <si>
    <t>10-25654</t>
  </si>
  <si>
    <t>RIVARA GABRIEL</t>
  </si>
  <si>
    <t>GASMER SA</t>
  </si>
  <si>
    <t>4764-17402</t>
  </si>
  <si>
    <t>14-54886</t>
  </si>
  <si>
    <t>7768-15333</t>
  </si>
  <si>
    <t>14-54893</t>
  </si>
  <si>
    <t>14-54896</t>
  </si>
  <si>
    <t>14-54903</t>
  </si>
  <si>
    <t>ZAULI CRISTIAN</t>
  </si>
  <si>
    <t>14-54905</t>
  </si>
  <si>
    <t>4743-77691</t>
  </si>
  <si>
    <t>6986-99042</t>
  </si>
  <si>
    <t>26-8833</t>
  </si>
  <si>
    <t>9240-13646</t>
  </si>
  <si>
    <t>14-57917</t>
  </si>
  <si>
    <t>26-8834</t>
  </si>
  <si>
    <t>14-54921</t>
  </si>
  <si>
    <t>14-54922</t>
  </si>
  <si>
    <t>2907-8119</t>
  </si>
  <si>
    <t>14-54925</t>
  </si>
  <si>
    <t>1639-7580</t>
  </si>
  <si>
    <t>26-8835</t>
  </si>
  <si>
    <t>26-8836</t>
  </si>
  <si>
    <t>26-8837</t>
  </si>
  <si>
    <t>1641-58075</t>
  </si>
  <si>
    <t>1641-58079</t>
  </si>
  <si>
    <t>14-54941</t>
  </si>
  <si>
    <t>28-0768</t>
  </si>
  <si>
    <t>5397-63207</t>
  </si>
  <si>
    <t>28-0769</t>
  </si>
  <si>
    <t>1772-45264</t>
  </si>
  <si>
    <t>9987-41802</t>
  </si>
  <si>
    <t>1881-95443</t>
  </si>
  <si>
    <t>26-8843</t>
  </si>
  <si>
    <t>26-8844</t>
  </si>
  <si>
    <t>26-8845</t>
  </si>
  <si>
    <t>14-57987</t>
  </si>
  <si>
    <t>9238-14746</t>
  </si>
  <si>
    <t>28-0771</t>
  </si>
  <si>
    <t>14-54998</t>
  </si>
  <si>
    <t>26-8846</t>
  </si>
  <si>
    <t>13-57100</t>
  </si>
  <si>
    <t>14-55016</t>
  </si>
  <si>
    <t>14-55022</t>
  </si>
  <si>
    <t>13-57109</t>
  </si>
  <si>
    <t>4172-195304</t>
  </si>
  <si>
    <t>14-55036</t>
  </si>
  <si>
    <t>1772-45305</t>
  </si>
  <si>
    <t>1890-25388</t>
  </si>
  <si>
    <t>28-0772</t>
  </si>
  <si>
    <t>14-55050</t>
  </si>
  <si>
    <t>28-0773</t>
  </si>
  <si>
    <t>14-55055</t>
  </si>
  <si>
    <t>28-0774</t>
  </si>
  <si>
    <t>28-0775</t>
  </si>
  <si>
    <t>28-0776</t>
  </si>
  <si>
    <t>9240-13674</t>
  </si>
  <si>
    <t>14-55068</t>
  </si>
  <si>
    <t>26-8851</t>
  </si>
  <si>
    <t>14-55071</t>
  </si>
  <si>
    <t>$ (-9.074,72)</t>
  </si>
  <si>
    <t>14-55074</t>
  </si>
  <si>
    <t>7640-3762</t>
  </si>
  <si>
    <t>7640-3765</t>
  </si>
  <si>
    <t>26-8854</t>
  </si>
  <si>
    <t>CABRERA GUILLERMO</t>
  </si>
  <si>
    <t>2904-55243</t>
  </si>
  <si>
    <t>19-39139</t>
  </si>
  <si>
    <t>HORACIO BRIGIDO S.RL.</t>
  </si>
  <si>
    <t>8111-42651</t>
  </si>
  <si>
    <t>14-55089</t>
  </si>
  <si>
    <t>28-0778</t>
  </si>
  <si>
    <t>218-6325</t>
  </si>
  <si>
    <t>POMA WALTER</t>
  </si>
  <si>
    <t>EMFACO SA</t>
  </si>
  <si>
    <t>2907-8135</t>
  </si>
  <si>
    <t>14-55101</t>
  </si>
  <si>
    <t>1890-25417</t>
  </si>
  <si>
    <t>1890-25419</t>
  </si>
  <si>
    <t>6860-6860988</t>
  </si>
  <si>
    <t>28-0779</t>
  </si>
  <si>
    <t>DIR</t>
  </si>
  <si>
    <t>5397-63416</t>
  </si>
  <si>
    <t>28-0780</t>
  </si>
  <si>
    <t>28-0781</t>
  </si>
  <si>
    <t>5149-34818</t>
  </si>
  <si>
    <t>9238-14767</t>
  </si>
  <si>
    <t>28-0782</t>
  </si>
  <si>
    <t>3883-27916</t>
  </si>
  <si>
    <t>26-8858</t>
  </si>
  <si>
    <t>9240-13693</t>
  </si>
  <si>
    <t>14-55134</t>
  </si>
  <si>
    <t>28-0784</t>
  </si>
  <si>
    <t>28-0785</t>
  </si>
  <si>
    <t>13-57182</t>
  </si>
  <si>
    <t>26-8860</t>
  </si>
  <si>
    <t>26-8861</t>
  </si>
  <si>
    <t>26-8862</t>
  </si>
  <si>
    <t>8913-24323</t>
  </si>
  <si>
    <t>8913-24326</t>
  </si>
  <si>
    <t>28-0787</t>
  </si>
  <si>
    <t>1772-45440</t>
  </si>
  <si>
    <t>14-55178</t>
  </si>
  <si>
    <t>10-25741</t>
  </si>
  <si>
    <t>7743-52267</t>
  </si>
  <si>
    <t>14-55179</t>
  </si>
  <si>
    <t>14-55180</t>
  </si>
  <si>
    <t>14-55181</t>
  </si>
  <si>
    <t>3944-27152</t>
  </si>
  <si>
    <t>22-62131</t>
  </si>
  <si>
    <t>ESTACION DE SERVICIO EDARGUS SRL</t>
  </si>
  <si>
    <t>14-55182</t>
  </si>
  <si>
    <t>26-8863</t>
  </si>
  <si>
    <t>6557-37103</t>
  </si>
  <si>
    <t>14-55226</t>
  </si>
  <si>
    <t>14-55225</t>
  </si>
  <si>
    <t>9240-13706</t>
  </si>
  <si>
    <t>4553-15074</t>
  </si>
  <si>
    <t>2405-65500</t>
  </si>
  <si>
    <t>14-55250</t>
  </si>
  <si>
    <t>14-55254</t>
  </si>
  <si>
    <t>28-0793</t>
  </si>
  <si>
    <t>28-0794</t>
  </si>
  <si>
    <t>26-8867</t>
  </si>
  <si>
    <t>26-8869</t>
  </si>
  <si>
    <t>14-55259</t>
  </si>
  <si>
    <t>1639-7633</t>
  </si>
  <si>
    <t>14-55262</t>
  </si>
  <si>
    <t>9240-13713</t>
  </si>
  <si>
    <t>14-55265</t>
  </si>
  <si>
    <t>4375-112587</t>
  </si>
  <si>
    <t>3509-34103</t>
  </si>
  <si>
    <t>14-55285</t>
  </si>
  <si>
    <t>1881-95933</t>
  </si>
  <si>
    <t>81-5495</t>
  </si>
  <si>
    <t>6557-37132</t>
  </si>
  <si>
    <t>6689-106705</t>
  </si>
  <si>
    <t>14-55320</t>
  </si>
  <si>
    <t>28-0799</t>
  </si>
  <si>
    <t>26-8873</t>
  </si>
  <si>
    <t>14-55327</t>
  </si>
  <si>
    <t>28-0801</t>
  </si>
  <si>
    <t>26-8874</t>
  </si>
  <si>
    <t>9240-13724</t>
  </si>
  <si>
    <t>4764-17529</t>
  </si>
  <si>
    <t>13-57265</t>
  </si>
  <si>
    <t>14-55337</t>
  </si>
  <si>
    <t>14-55339</t>
  </si>
  <si>
    <t>14-55341</t>
  </si>
  <si>
    <t>28-0802</t>
  </si>
  <si>
    <t>26-8875</t>
  </si>
  <si>
    <t>26-8876</t>
  </si>
  <si>
    <t>6557-37145</t>
  </si>
  <si>
    <t>2232-111324</t>
  </si>
  <si>
    <t>14-55367</t>
  </si>
  <si>
    <t>14-55365</t>
  </si>
  <si>
    <t>28-0805</t>
  </si>
  <si>
    <t>2907-8162</t>
  </si>
  <si>
    <t>28-0806</t>
  </si>
  <si>
    <t>6394-25510</t>
  </si>
  <si>
    <t>OPESA</t>
  </si>
  <si>
    <t>28-0807</t>
  </si>
  <si>
    <t>14-55401</t>
  </si>
  <si>
    <t>7345-2321</t>
  </si>
  <si>
    <t>5149-34946</t>
  </si>
  <si>
    <t>26-8881</t>
  </si>
  <si>
    <t>26-8882</t>
  </si>
  <si>
    <t>28-0808</t>
  </si>
  <si>
    <t>14-55422</t>
  </si>
  <si>
    <t>14-55421</t>
  </si>
  <si>
    <t>14-55423</t>
  </si>
  <si>
    <t>26-8883</t>
  </si>
  <si>
    <t>14-55449</t>
  </si>
  <si>
    <t>14-55451</t>
  </si>
  <si>
    <t>8317-23765</t>
  </si>
  <si>
    <t>14-55457</t>
  </si>
  <si>
    <t>13-57333</t>
  </si>
  <si>
    <t>14-55473</t>
  </si>
  <si>
    <t>1772-45634</t>
  </si>
  <si>
    <t>6557-37192</t>
  </si>
  <si>
    <t>28-0810</t>
  </si>
  <si>
    <t>14-55488</t>
  </si>
  <si>
    <t>5398-17268</t>
  </si>
  <si>
    <t>9240-13752</t>
  </si>
  <si>
    <t>3649-53538</t>
  </si>
  <si>
    <t>1639-7673</t>
  </si>
  <si>
    <t>26-8888</t>
  </si>
  <si>
    <t>26-8889</t>
  </si>
  <si>
    <t>26-8890</t>
  </si>
  <si>
    <t>14-55495</t>
  </si>
  <si>
    <t>14-55497</t>
  </si>
  <si>
    <t>8741-63827</t>
  </si>
  <si>
    <t>1814-46879</t>
  </si>
  <si>
    <t>28-0812</t>
  </si>
  <si>
    <t>14-55528</t>
  </si>
  <si>
    <t>6557-37214</t>
  </si>
  <si>
    <t>1890-25608</t>
  </si>
  <si>
    <t>28-0813</t>
  </si>
  <si>
    <t>14-55551</t>
  </si>
  <si>
    <t>GRUPO ELECTROGENO</t>
  </si>
  <si>
    <t>28-0815</t>
  </si>
  <si>
    <t>28-0814</t>
  </si>
  <si>
    <t>26-8895</t>
  </si>
  <si>
    <t>28-0816</t>
  </si>
  <si>
    <t>26-8897</t>
  </si>
  <si>
    <t>28-0817</t>
  </si>
  <si>
    <t>9172-41807</t>
  </si>
  <si>
    <t>4475-130639</t>
  </si>
  <si>
    <t>9240-13770</t>
  </si>
  <si>
    <t>26-8901</t>
  </si>
  <si>
    <t>6557-37230</t>
  </si>
  <si>
    <t>2574-25737</t>
  </si>
  <si>
    <t>28-0818</t>
  </si>
  <si>
    <t>8741-63889</t>
  </si>
  <si>
    <t>26-8903</t>
  </si>
  <si>
    <t>3509-34258</t>
  </si>
  <si>
    <t>14-55605</t>
  </si>
  <si>
    <t>3984-147171</t>
  </si>
  <si>
    <t>14-55609</t>
  </si>
  <si>
    <t>1883-50803</t>
  </si>
  <si>
    <t>14-55610</t>
  </si>
  <si>
    <t>8741-63906</t>
  </si>
  <si>
    <t>14-55612</t>
  </si>
  <si>
    <t>14-55613</t>
  </si>
  <si>
    <t>14-55645</t>
  </si>
  <si>
    <t>8913-24431</t>
  </si>
  <si>
    <t>4553-15169</t>
  </si>
  <si>
    <t>14-55651</t>
  </si>
  <si>
    <t>5397-64062</t>
  </si>
  <si>
    <t>13-57458</t>
  </si>
  <si>
    <t>14-55654</t>
  </si>
  <si>
    <t>26-8906</t>
  </si>
  <si>
    <t>2576-27088</t>
  </si>
  <si>
    <t>28-0819</t>
  </si>
  <si>
    <t>14-55666</t>
  </si>
  <si>
    <t>1890-25654</t>
  </si>
  <si>
    <t>28-0822</t>
  </si>
  <si>
    <t>26-8907</t>
  </si>
  <si>
    <t>6465-8503</t>
  </si>
  <si>
    <t>1639-7708</t>
  </si>
  <si>
    <t>5397-64094</t>
  </si>
  <si>
    <t>8205-41091</t>
  </si>
  <si>
    <t>14-55685</t>
  </si>
  <si>
    <t>5454-135748</t>
  </si>
  <si>
    <t>28-0826</t>
  </si>
  <si>
    <t>14-55700</t>
  </si>
  <si>
    <t>14-55707</t>
  </si>
  <si>
    <t>26-8912</t>
  </si>
  <si>
    <t>STEC CESAR</t>
  </si>
  <si>
    <t>14-55712</t>
  </si>
  <si>
    <t>28-0828</t>
  </si>
  <si>
    <t>28-0827</t>
  </si>
  <si>
    <t>28-0830</t>
  </si>
  <si>
    <t>28-0831</t>
  </si>
  <si>
    <t>14-55745</t>
  </si>
  <si>
    <t>$ (-8.630,64)</t>
  </si>
  <si>
    <t>26-8917</t>
  </si>
  <si>
    <t>26-8918</t>
  </si>
  <si>
    <t>14-55756</t>
  </si>
  <si>
    <t>26-8919</t>
  </si>
  <si>
    <t>9240-13781</t>
  </si>
  <si>
    <t>26-8920</t>
  </si>
  <si>
    <t>9240-13784</t>
  </si>
  <si>
    <t>14-55770</t>
  </si>
  <si>
    <t>28-0833</t>
  </si>
  <si>
    <t>14-55779</t>
  </si>
  <si>
    <t>1865-4291</t>
  </si>
  <si>
    <t>28-0836</t>
  </si>
  <si>
    <t>13-57509</t>
  </si>
  <si>
    <t>14-55786</t>
  </si>
  <si>
    <t>26-8923</t>
  </si>
  <si>
    <t>3668-31504</t>
  </si>
  <si>
    <t>14-55797</t>
  </si>
  <si>
    <t>13-57521</t>
  </si>
  <si>
    <t>6647-11507</t>
  </si>
  <si>
    <t>26-8924</t>
  </si>
  <si>
    <t>1890-25716</t>
  </si>
  <si>
    <t>28-0841</t>
  </si>
  <si>
    <t>14-55818</t>
  </si>
  <si>
    <t>81-5525</t>
  </si>
  <si>
    <t>26-8926</t>
  </si>
  <si>
    <t>28-0842</t>
  </si>
  <si>
    <t>9197-95140</t>
  </si>
  <si>
    <t>8913-24477</t>
  </si>
  <si>
    <t>3346-7693</t>
  </si>
  <si>
    <t>26-8928</t>
  </si>
  <si>
    <t>14-55840</t>
  </si>
  <si>
    <t>26-8929</t>
  </si>
  <si>
    <t>26-8930</t>
  </si>
  <si>
    <t>6986-99197</t>
  </si>
  <si>
    <t>14-55842</t>
  </si>
  <si>
    <t>9238-14916</t>
  </si>
  <si>
    <t>6986-99201</t>
  </si>
  <si>
    <t>28-0843</t>
  </si>
  <si>
    <t>26-8931</t>
  </si>
  <si>
    <t>14-55874</t>
  </si>
  <si>
    <t>14 55873</t>
  </si>
  <si>
    <t>28-0845</t>
  </si>
  <si>
    <t>14 55897</t>
  </si>
  <si>
    <t>26-8933</t>
  </si>
  <si>
    <t>13-57578</t>
  </si>
  <si>
    <t>13-57582</t>
  </si>
  <si>
    <t>5397-64368</t>
  </si>
  <si>
    <t>14-55908</t>
  </si>
  <si>
    <t>1836-26670</t>
  </si>
  <si>
    <t>14 55909</t>
  </si>
  <si>
    <t>14-55912</t>
  </si>
  <si>
    <t>9238-14925</t>
  </si>
  <si>
    <t>6986-99262</t>
  </si>
  <si>
    <t>6986-99265</t>
  </si>
  <si>
    <t>28-0847</t>
  </si>
  <si>
    <t>1496-2810</t>
  </si>
  <si>
    <t>1772-46005</t>
  </si>
  <si>
    <t>14-55928</t>
  </si>
  <si>
    <t>28-0848</t>
  </si>
  <si>
    <t>26-8937</t>
  </si>
  <si>
    <t>26-8940</t>
  </si>
  <si>
    <t>8201-54468</t>
  </si>
  <si>
    <t>8201-54460</t>
  </si>
  <si>
    <t>1881-96838</t>
  </si>
  <si>
    <t>28-0850</t>
  </si>
  <si>
    <t>3510-67607</t>
  </si>
  <si>
    <t>28-0851</t>
  </si>
  <si>
    <t>5982-63415</t>
  </si>
  <si>
    <t>28-0852</t>
  </si>
  <si>
    <t>14-55947</t>
  </si>
  <si>
    <t>$ (-8.755,50)</t>
  </si>
  <si>
    <t>26-8941</t>
  </si>
  <si>
    <t>2232-112082</t>
  </si>
  <si>
    <t>28-0853</t>
  </si>
  <si>
    <t>9240-13824</t>
  </si>
  <si>
    <t>4764-17695</t>
  </si>
  <si>
    <t>26-8943</t>
  </si>
  <si>
    <t>9197-95305</t>
  </si>
  <si>
    <t>26-8944</t>
  </si>
  <si>
    <t>1711-35933</t>
  </si>
  <si>
    <t>6557-37335</t>
  </si>
  <si>
    <t>9240-13829</t>
  </si>
  <si>
    <t>14-55968</t>
  </si>
  <si>
    <t>1814-47163</t>
  </si>
  <si>
    <t>1814-47164</t>
  </si>
  <si>
    <t>1772-46061</t>
  </si>
  <si>
    <t>26-8948</t>
  </si>
  <si>
    <t>14-55997</t>
  </si>
  <si>
    <t>14-56003</t>
  </si>
  <si>
    <t>14-56002</t>
  </si>
  <si>
    <t>14-56004</t>
  </si>
  <si>
    <t>14-56005</t>
  </si>
  <si>
    <t>26-8949</t>
  </si>
  <si>
    <t>14-56009</t>
  </si>
  <si>
    <t>14-56020</t>
  </si>
  <si>
    <t>26-8951</t>
  </si>
  <si>
    <t>6986-99370</t>
  </si>
  <si>
    <t>1772-46096</t>
  </si>
  <si>
    <t>13-57695</t>
  </si>
  <si>
    <t>6986-99377</t>
  </si>
  <si>
    <t>6557-37360</t>
  </si>
  <si>
    <t>4743-78740</t>
  </si>
  <si>
    <t>14-56053</t>
  </si>
  <si>
    <t>26-8953</t>
  </si>
  <si>
    <t>14-56061</t>
  </si>
  <si>
    <t>14-56062</t>
  </si>
  <si>
    <t>28-0858</t>
  </si>
  <si>
    <t>28-0859</t>
  </si>
  <si>
    <t>26-8954</t>
  </si>
  <si>
    <t>26-8955</t>
  </si>
  <si>
    <t>14-56071</t>
  </si>
  <si>
    <t>9678-22446</t>
  </si>
  <si>
    <t>14-56074</t>
  </si>
  <si>
    <t>14-56077</t>
  </si>
  <si>
    <t>14-56080</t>
  </si>
  <si>
    <t>28-0860</t>
  </si>
  <si>
    <t>6986-99404</t>
  </si>
  <si>
    <t>6986-99405</t>
  </si>
  <si>
    <t>1772-46143</t>
  </si>
  <si>
    <t>14-56088</t>
  </si>
  <si>
    <t>28-0862</t>
  </si>
  <si>
    <t>6557-37379</t>
  </si>
  <si>
    <t>6557-37380</t>
  </si>
  <si>
    <t>1772-46155</t>
  </si>
  <si>
    <t>28-0864</t>
  </si>
  <si>
    <t>8323-49470</t>
  </si>
  <si>
    <t>26-8963</t>
  </si>
  <si>
    <t>5397-64659</t>
  </si>
  <si>
    <t>14-56119</t>
  </si>
  <si>
    <t>26-8964</t>
  </si>
  <si>
    <t>1639-7788</t>
  </si>
  <si>
    <t>6986-99456</t>
  </si>
  <si>
    <t>26-8966</t>
  </si>
  <si>
    <t>26-8968</t>
  </si>
  <si>
    <t>26-8969</t>
  </si>
  <si>
    <t>14-56130</t>
  </si>
  <si>
    <t>14-56131</t>
  </si>
  <si>
    <t>4475-131448</t>
  </si>
  <si>
    <t>28-0865</t>
  </si>
  <si>
    <t>8741-64151</t>
  </si>
  <si>
    <t>3984-147989</t>
  </si>
  <si>
    <t>8111-43445</t>
  </si>
  <si>
    <t>7768-15612</t>
  </si>
  <si>
    <t>9240-13861</t>
  </si>
  <si>
    <t>4472-52103</t>
  </si>
  <si>
    <t>6986-99490</t>
  </si>
  <si>
    <t>28-0866</t>
  </si>
  <si>
    <t>1772-46235</t>
  </si>
  <si>
    <t>14-56164</t>
  </si>
  <si>
    <t>14-56169</t>
  </si>
  <si>
    <t>26-8974</t>
  </si>
  <si>
    <t>81-5558</t>
  </si>
  <si>
    <t>81-5559</t>
  </si>
  <si>
    <t>2579-85062</t>
  </si>
  <si>
    <t>14-56186</t>
  </si>
  <si>
    <t>13-57803</t>
  </si>
  <si>
    <t>14-56191</t>
  </si>
  <si>
    <t>26-8976</t>
  </si>
  <si>
    <t>26-8977</t>
  </si>
  <si>
    <t>14-56217</t>
  </si>
  <si>
    <t>8111-43492</t>
  </si>
  <si>
    <t>14-56223</t>
  </si>
  <si>
    <t>14-56244</t>
  </si>
  <si>
    <t>13-57836</t>
  </si>
  <si>
    <t>5397-64844</t>
  </si>
  <si>
    <t>1890-25957</t>
  </si>
  <si>
    <t>28-0869</t>
  </si>
  <si>
    <t>14-56265</t>
  </si>
  <si>
    <t>14-56267</t>
  </si>
  <si>
    <t>14-56268</t>
  </si>
  <si>
    <t>9240-13883</t>
  </si>
  <si>
    <t>28-0870</t>
  </si>
  <si>
    <t>9240-13884</t>
  </si>
  <si>
    <t>4375-114194</t>
  </si>
  <si>
    <t>3509-34558</t>
  </si>
  <si>
    <t>9240-13885</t>
  </si>
  <si>
    <t>14-56279</t>
  </si>
  <si>
    <t>4172-199292</t>
  </si>
  <si>
    <t>14-56295</t>
  </si>
  <si>
    <t>26-8986</t>
  </si>
  <si>
    <t>26-8987</t>
  </si>
  <si>
    <t>1639-7819</t>
  </si>
  <si>
    <t>5397-64934</t>
  </si>
  <si>
    <t>28-0873</t>
  </si>
  <si>
    <t>14-56313</t>
  </si>
  <si>
    <t>26-8991</t>
  </si>
  <si>
    <t>26-8993</t>
  </si>
  <si>
    <t>7768-15651</t>
  </si>
  <si>
    <t>13-57891</t>
  </si>
  <si>
    <t>26-8994</t>
  </si>
  <si>
    <t>8741-64246</t>
  </si>
  <si>
    <t>28-0876</t>
  </si>
  <si>
    <t>8741-64250</t>
  </si>
  <si>
    <t>13-57899</t>
  </si>
  <si>
    <t>4844-116267</t>
  </si>
  <si>
    <t>1881-97513</t>
  </si>
  <si>
    <t>28-0879</t>
  </si>
  <si>
    <t>5231-53159</t>
  </si>
  <si>
    <t>NICOLAS C.</t>
  </si>
  <si>
    <t>4764-17828</t>
  </si>
  <si>
    <t>14-56365</t>
  </si>
  <si>
    <t>14-56366</t>
  </si>
  <si>
    <t>14-56367</t>
  </si>
  <si>
    <t>1881-97544</t>
  </si>
  <si>
    <t>14-56370</t>
  </si>
  <si>
    <t>14-56371</t>
  </si>
  <si>
    <t>26-9000</t>
  </si>
  <si>
    <t>6557-37463</t>
  </si>
  <si>
    <t>26-9001</t>
  </si>
  <si>
    <t>26-9002</t>
  </si>
  <si>
    <t>26-9003</t>
  </si>
  <si>
    <t>4974-127470</t>
  </si>
  <si>
    <t>5397-65057</t>
  </si>
  <si>
    <t>26-9004</t>
  </si>
  <si>
    <t>28-0881</t>
  </si>
  <si>
    <t>1772-46465</t>
  </si>
  <si>
    <t>14-56417</t>
  </si>
  <si>
    <t>28-0882</t>
  </si>
  <si>
    <t>7768-15678</t>
  </si>
  <si>
    <t>26-9007</t>
  </si>
  <si>
    <t>1814-47493</t>
  </si>
  <si>
    <t>26-9008</t>
  </si>
  <si>
    <t>6557-37485</t>
  </si>
  <si>
    <t>14-56429</t>
  </si>
  <si>
    <t>14-56430</t>
  </si>
  <si>
    <t>28-0884</t>
  </si>
  <si>
    <t>8317-24024</t>
  </si>
  <si>
    <t>13-57966</t>
  </si>
  <si>
    <t>1795-192631</t>
  </si>
  <si>
    <t>6986-99786</t>
  </si>
  <si>
    <t>4375-114451</t>
  </si>
  <si>
    <t>4375-114452</t>
  </si>
  <si>
    <t>9240-13912</t>
  </si>
  <si>
    <t>28-0885</t>
  </si>
  <si>
    <t>28-0887</t>
  </si>
  <si>
    <t>14-56460</t>
  </si>
  <si>
    <t>14-56462</t>
  </si>
  <si>
    <t>9238-15058</t>
  </si>
  <si>
    <t>CARDENES FACUNDO</t>
  </si>
  <si>
    <t>9238-15059</t>
  </si>
  <si>
    <t>AGUIRRE JOSE LUIS</t>
  </si>
  <si>
    <t>9238-15060</t>
  </si>
  <si>
    <t>28-0888</t>
  </si>
  <si>
    <t>28-0890</t>
  </si>
  <si>
    <t>14-56476</t>
  </si>
  <si>
    <t>1639-7857</t>
  </si>
  <si>
    <t>6986-99846</t>
  </si>
  <si>
    <t>14-56484</t>
  </si>
  <si>
    <t>28-0892</t>
  </si>
  <si>
    <t>14-56489</t>
  </si>
  <si>
    <t>1772-46548</t>
  </si>
  <si>
    <t>14-56491</t>
  </si>
  <si>
    <t>14-56493</t>
  </si>
  <si>
    <t>14-56494</t>
  </si>
  <si>
    <t>28-0893</t>
  </si>
  <si>
    <t>14-56512</t>
  </si>
  <si>
    <t>4375-114597</t>
  </si>
  <si>
    <t>14-56527</t>
  </si>
  <si>
    <t>5785-36152</t>
  </si>
  <si>
    <t>5397-65291</t>
  </si>
  <si>
    <t>7931-126565</t>
  </si>
  <si>
    <t>14-56557</t>
  </si>
  <si>
    <t>6986-99909</t>
  </si>
  <si>
    <t>26-9015</t>
  </si>
  <si>
    <t>28-0896</t>
  </si>
  <si>
    <t>14-56560</t>
  </si>
  <si>
    <t>14-56561</t>
  </si>
  <si>
    <t>7587-18217</t>
  </si>
  <si>
    <t>14-56562</t>
  </si>
  <si>
    <t>28-0897</t>
  </si>
  <si>
    <t>28-0899</t>
  </si>
  <si>
    <t>4375-114680</t>
  </si>
  <si>
    <t>9240-13942</t>
  </si>
  <si>
    <t>28-0900</t>
  </si>
  <si>
    <t>10-26167</t>
  </si>
  <si>
    <t>14-56591</t>
  </si>
  <si>
    <t>14-56592</t>
  </si>
  <si>
    <t>14-56599</t>
  </si>
  <si>
    <t>14-56604</t>
  </si>
  <si>
    <t>3984-148715</t>
  </si>
  <si>
    <t>14-56606</t>
  </si>
  <si>
    <t>81-5609</t>
  </si>
  <si>
    <t>28-0901</t>
  </si>
  <si>
    <t>28-0902</t>
  </si>
  <si>
    <t>3697-26508</t>
  </si>
  <si>
    <t>26-9022</t>
  </si>
  <si>
    <t>9240-13949</t>
  </si>
  <si>
    <t>14-56667</t>
  </si>
  <si>
    <t>14-56669</t>
  </si>
  <si>
    <t>14-56672</t>
  </si>
  <si>
    <t>14-56674</t>
  </si>
  <si>
    <t>5454-137594</t>
  </si>
  <si>
    <t>9240-13952</t>
  </si>
  <si>
    <t>4375-114782</t>
  </si>
  <si>
    <t>1814-47629</t>
  </si>
  <si>
    <t>14-56682</t>
  </si>
  <si>
    <t>4844-116658</t>
  </si>
  <si>
    <t>6986-99997</t>
  </si>
  <si>
    <t>28-0905</t>
  </si>
  <si>
    <t>1639-7898</t>
  </si>
  <si>
    <t>3984-148847</t>
  </si>
  <si>
    <t>9240-13961</t>
  </si>
  <si>
    <t>2554-91892</t>
  </si>
  <si>
    <t>28-0909</t>
  </si>
  <si>
    <t>28-0910</t>
  </si>
  <si>
    <t>14-56748</t>
  </si>
  <si>
    <t>3752-4502</t>
  </si>
  <si>
    <t>8741-64404</t>
  </si>
  <si>
    <t>28-0911</t>
  </si>
  <si>
    <t>26-9034</t>
  </si>
  <si>
    <t>28-0913</t>
  </si>
  <si>
    <t>8205-41535</t>
  </si>
  <si>
    <t>8205-41536</t>
  </si>
  <si>
    <t>3984-148900</t>
  </si>
  <si>
    <t>28-0914</t>
  </si>
  <si>
    <t>28-0915</t>
  </si>
  <si>
    <t>1886-79693</t>
  </si>
  <si>
    <t>4553-15406</t>
  </si>
  <si>
    <t>8276-29102</t>
  </si>
  <si>
    <t>26-9037</t>
  </si>
  <si>
    <t>28-0916</t>
  </si>
  <si>
    <t>26-9038</t>
  </si>
  <si>
    <t>6465-8553</t>
  </si>
  <si>
    <t>14-56793</t>
  </si>
  <si>
    <t>8913-24722</t>
  </si>
  <si>
    <t>14-56797</t>
  </si>
  <si>
    <t>14-56800</t>
  </si>
  <si>
    <t>14-56802</t>
  </si>
  <si>
    <t>14-56803</t>
  </si>
  <si>
    <t>14-56808</t>
  </si>
  <si>
    <t>28-0920</t>
  </si>
  <si>
    <t>26-9039</t>
  </si>
  <si>
    <t>6986-100078</t>
  </si>
  <si>
    <t>14-56843</t>
  </si>
  <si>
    <t>28-0921</t>
  </si>
  <si>
    <t>4995-81213</t>
  </si>
  <si>
    <t>14-56845</t>
  </si>
  <si>
    <t>28-0925</t>
  </si>
  <si>
    <t>28-0928</t>
  </si>
  <si>
    <t>14-56852</t>
  </si>
  <si>
    <t>28-0929</t>
  </si>
  <si>
    <t>26-0930</t>
  </si>
  <si>
    <t>14-56856</t>
  </si>
  <si>
    <t>8111-43895</t>
  </si>
  <si>
    <t>28-0933</t>
  </si>
  <si>
    <t>14-56859</t>
  </si>
  <si>
    <t>5397-65585</t>
  </si>
  <si>
    <t>14-56860</t>
  </si>
  <si>
    <t>28-0934</t>
  </si>
  <si>
    <t>14-56863</t>
  </si>
  <si>
    <t>8205-41598</t>
  </si>
  <si>
    <t>26-9040</t>
  </si>
  <si>
    <t>14-56869</t>
  </si>
  <si>
    <t>4553-15420</t>
  </si>
  <si>
    <t>1772-46805</t>
  </si>
  <si>
    <t>28-0935</t>
  </si>
  <si>
    <t>26-9043</t>
  </si>
  <si>
    <t>26-9045</t>
  </si>
  <si>
    <t>1772-46820</t>
  </si>
  <si>
    <t>14-56886</t>
  </si>
  <si>
    <t>14-56889</t>
  </si>
  <si>
    <t>1772-46832</t>
  </si>
  <si>
    <t>8276-29149</t>
  </si>
  <si>
    <t>3697-26603</t>
  </si>
  <si>
    <t>28-0936</t>
  </si>
  <si>
    <t>28-0938</t>
  </si>
  <si>
    <t>7768-15786</t>
  </si>
  <si>
    <t>14-56910</t>
  </si>
  <si>
    <t>9240-13989</t>
  </si>
  <si>
    <t>28-0940</t>
  </si>
  <si>
    <t>6986-100173</t>
  </si>
  <si>
    <t>14-56913</t>
  </si>
  <si>
    <t>6986-100177</t>
  </si>
  <si>
    <t>14-56916</t>
  </si>
  <si>
    <t>9240-13993</t>
  </si>
  <si>
    <t>28-0941</t>
  </si>
  <si>
    <t>26-9046</t>
  </si>
  <si>
    <t>1836-27208</t>
  </si>
  <si>
    <t>14-56931</t>
  </si>
  <si>
    <t>14-56934</t>
  </si>
  <si>
    <t>28-0946</t>
  </si>
  <si>
    <t>9238-15170</t>
  </si>
  <si>
    <t>14-56943</t>
  </si>
  <si>
    <t>28-0949</t>
  </si>
  <si>
    <t>6986-100213</t>
  </si>
  <si>
    <t>14-56947</t>
  </si>
  <si>
    <t>5397-65750</t>
  </si>
  <si>
    <t>28-0950</t>
  </si>
  <si>
    <t>3346-7850</t>
  </si>
  <si>
    <t>14-56952</t>
  </si>
  <si>
    <t>26-9048</t>
  </si>
  <si>
    <t>14-56968</t>
  </si>
  <si>
    <t>14-56972</t>
  </si>
  <si>
    <t>14-56974</t>
  </si>
  <si>
    <t>3923-39050</t>
  </si>
  <si>
    <t>28-0955</t>
  </si>
  <si>
    <t>3184-76562</t>
  </si>
  <si>
    <t>4375-115297</t>
  </si>
  <si>
    <t>4375-115299</t>
  </si>
  <si>
    <t>1772-46938</t>
  </si>
  <si>
    <t>108-36684</t>
  </si>
  <si>
    <t>26-9052</t>
  </si>
  <si>
    <t>9238-15192</t>
  </si>
  <si>
    <t>6465-8565</t>
  </si>
  <si>
    <t>14-57016</t>
  </si>
  <si>
    <t>14-57018</t>
  </si>
  <si>
    <t>2467-9593</t>
  </si>
  <si>
    <t>26-9054</t>
  </si>
  <si>
    <t>14-57023</t>
  </si>
  <si>
    <t>14-57024</t>
  </si>
  <si>
    <t>6986-100272</t>
  </si>
  <si>
    <t>26-9055</t>
  </si>
  <si>
    <t>9240-14012</t>
  </si>
  <si>
    <t>26-9056</t>
  </si>
  <si>
    <t>14-57035</t>
  </si>
  <si>
    <t>9240-14016</t>
  </si>
  <si>
    <t>8741-64587</t>
  </si>
  <si>
    <t>8741-64588</t>
  </si>
  <si>
    <t>1795-194104</t>
  </si>
  <si>
    <t>8205-41695</t>
  </si>
  <si>
    <t>8205-41696</t>
  </si>
  <si>
    <t>14-57067</t>
  </si>
  <si>
    <t>14-57069</t>
  </si>
  <si>
    <t>5397-65904</t>
  </si>
  <si>
    <t>14-57072</t>
  </si>
  <si>
    <t>5231-53626</t>
  </si>
  <si>
    <t>28-0961</t>
  </si>
  <si>
    <t>28-0962</t>
  </si>
  <si>
    <t>5095-59094</t>
  </si>
  <si>
    <t>4394-13545</t>
  </si>
  <si>
    <t>26-9058</t>
  </si>
  <si>
    <t>9333-126745</t>
  </si>
  <si>
    <t>26-9059</t>
  </si>
  <si>
    <t>26-9060</t>
  </si>
  <si>
    <t>28-0964</t>
  </si>
  <si>
    <t>28-0965</t>
  </si>
  <si>
    <t>14-57104</t>
  </si>
  <si>
    <t>14-57106</t>
  </si>
  <si>
    <t>$ (-12.630,00)</t>
  </si>
  <si>
    <t>28-0966</t>
  </si>
  <si>
    <t>28-0967</t>
  </si>
  <si>
    <t>9240-14030</t>
  </si>
  <si>
    <t>6557-37666</t>
  </si>
  <si>
    <t>26-9062</t>
  </si>
  <si>
    <t>28-0968</t>
  </si>
  <si>
    <t>1865-4352</t>
  </si>
  <si>
    <t>8741-64632</t>
  </si>
  <si>
    <t>28-0969</t>
  </si>
  <si>
    <t>1886-80178</t>
  </si>
  <si>
    <t>3984-149664</t>
  </si>
  <si>
    <t>14-57137</t>
  </si>
  <si>
    <t>3547-201099</t>
  </si>
  <si>
    <t>4475-132991</t>
  </si>
  <si>
    <t>14-57143</t>
  </si>
  <si>
    <t>14-57144</t>
  </si>
  <si>
    <t>10-26350</t>
  </si>
  <si>
    <t>2450-11113</t>
  </si>
  <si>
    <t>28-0971</t>
  </si>
  <si>
    <t>28-0972</t>
  </si>
  <si>
    <t>1993-21270</t>
  </si>
  <si>
    <t>8205-41755</t>
  </si>
  <si>
    <t>9-29824</t>
  </si>
  <si>
    <t>RUSEN</t>
  </si>
  <si>
    <t>6349-32214</t>
  </si>
  <si>
    <t>14-57180</t>
  </si>
  <si>
    <t>28-0976</t>
  </si>
  <si>
    <t>14-57183</t>
  </si>
  <si>
    <t>13-58401</t>
  </si>
  <si>
    <t>3666-17759</t>
  </si>
  <si>
    <t>14-58404</t>
  </si>
  <si>
    <t>14-57190</t>
  </si>
  <si>
    <t>26-9066</t>
  </si>
  <si>
    <t>14-57196</t>
  </si>
  <si>
    <t>$ (-12.140,84)</t>
  </si>
  <si>
    <t>28-0979</t>
  </si>
  <si>
    <t>1772-47138</t>
  </si>
  <si>
    <t>4375-115650</t>
  </si>
  <si>
    <t>28-0980</t>
  </si>
  <si>
    <t>14-57210</t>
  </si>
  <si>
    <t>9197-96673</t>
  </si>
  <si>
    <t>14-57212</t>
  </si>
  <si>
    <t>8205-41771</t>
  </si>
  <si>
    <t>6986-100479</t>
  </si>
  <si>
    <t>14-57237</t>
  </si>
  <si>
    <t>14-57242</t>
  </si>
  <si>
    <t>4995-81334</t>
  </si>
  <si>
    <t>14-57256</t>
  </si>
  <si>
    <t>6986-100492</t>
  </si>
  <si>
    <t>9238-15240</t>
  </si>
  <si>
    <t>9238-15241</t>
  </si>
  <si>
    <t>4743-79799</t>
  </si>
  <si>
    <t>26-9073</t>
  </si>
  <si>
    <t>1639-7982</t>
  </si>
  <si>
    <t>5360-74597</t>
  </si>
  <si>
    <t>28-0985</t>
  </si>
  <si>
    <t>14-57266</t>
  </si>
  <si>
    <t>26-9076</t>
  </si>
  <si>
    <t>28-0986</t>
  </si>
  <si>
    <t>14-57272</t>
  </si>
  <si>
    <t>28-0987</t>
  </si>
  <si>
    <t>9240-14059</t>
  </si>
  <si>
    <t>9240-14060</t>
  </si>
  <si>
    <t>8913-24845</t>
  </si>
  <si>
    <t>81-5695</t>
  </si>
  <si>
    <t>3509-35037</t>
  </si>
  <si>
    <t>6986-100525</t>
  </si>
  <si>
    <t>14-57284</t>
  </si>
  <si>
    <t>28-0988</t>
  </si>
  <si>
    <t>28-0989</t>
  </si>
  <si>
    <t>28-990</t>
  </si>
  <si>
    <t>6986-100530</t>
  </si>
  <si>
    <t>13-58478</t>
  </si>
  <si>
    <t>8205-41805</t>
  </si>
  <si>
    <t>14-57306</t>
  </si>
  <si>
    <t>26-9080</t>
  </si>
  <si>
    <t>6986-100554</t>
  </si>
  <si>
    <t>26-9081</t>
  </si>
  <si>
    <t>28-0992</t>
  </si>
  <si>
    <t>1641-61644</t>
  </si>
  <si>
    <t>14-57324</t>
  </si>
  <si>
    <t>1641-61645</t>
  </si>
  <si>
    <t>1772-47233</t>
  </si>
  <si>
    <t>28-0995</t>
  </si>
  <si>
    <t>14-57343</t>
  </si>
  <si>
    <t>28-996</t>
  </si>
  <si>
    <t>14-57356</t>
  </si>
  <si>
    <t>14-57357</t>
  </si>
  <si>
    <t>28-0998</t>
  </si>
  <si>
    <t>1814-48088</t>
  </si>
  <si>
    <t>14-57360</t>
  </si>
  <si>
    <t>$ (-9.974,60)</t>
  </si>
  <si>
    <t>8205-41842</t>
  </si>
  <si>
    <t>14-57369</t>
  </si>
  <si>
    <t>14-57382</t>
  </si>
  <si>
    <t>28-1000</t>
  </si>
  <si>
    <t>13-58563</t>
  </si>
  <si>
    <t>28-1002</t>
  </si>
  <si>
    <t>26-9090</t>
  </si>
  <si>
    <t>REINOSO LEONARDO</t>
  </si>
  <si>
    <t>28-1003</t>
  </si>
  <si>
    <t>28-1004</t>
  </si>
  <si>
    <t>1639-8013</t>
  </si>
  <si>
    <t>13-58573</t>
  </si>
  <si>
    <t>1968-22831</t>
  </si>
  <si>
    <t>28-1006</t>
  </si>
  <si>
    <t>4844-117729</t>
  </si>
  <si>
    <t>14-57416</t>
  </si>
  <si>
    <t>28-1007</t>
  </si>
  <si>
    <t>9240-14079</t>
  </si>
  <si>
    <t>9240-14081</t>
  </si>
  <si>
    <t>14-57434</t>
  </si>
  <si>
    <t>6986-100664</t>
  </si>
  <si>
    <t>6986-100665</t>
  </si>
  <si>
    <t>1890-26578</t>
  </si>
  <si>
    <t>4553-15567</t>
  </si>
  <si>
    <t>6557-37776</t>
  </si>
  <si>
    <t>2907-8392</t>
  </si>
  <si>
    <t>8557-137635</t>
  </si>
  <si>
    <t>28-1012</t>
  </si>
  <si>
    <t>14-57473</t>
  </si>
  <si>
    <t>28-1013</t>
  </si>
  <si>
    <t>14-57476</t>
  </si>
  <si>
    <t>28-1014</t>
  </si>
  <si>
    <t>1881-99273</t>
  </si>
  <si>
    <t>14-57482</t>
  </si>
  <si>
    <t>28-1015</t>
  </si>
  <si>
    <t>26-9094</t>
  </si>
  <si>
    <t>26-9095</t>
  </si>
  <si>
    <t>28-1016</t>
  </si>
  <si>
    <t>28-1017</t>
  </si>
  <si>
    <t>1772-47396</t>
  </si>
  <si>
    <t>6557-37786</t>
  </si>
  <si>
    <t>26-9101</t>
  </si>
  <si>
    <t>1886-80720</t>
  </si>
  <si>
    <t>8205-41913</t>
  </si>
  <si>
    <t>2810-29406</t>
  </si>
  <si>
    <t>28-1020</t>
  </si>
  <si>
    <t>14-57511</t>
  </si>
  <si>
    <t>14-57512</t>
  </si>
  <si>
    <t>14-57516</t>
  </si>
  <si>
    <t>8111-44448</t>
  </si>
  <si>
    <t>4889-36384</t>
  </si>
  <si>
    <t>26-9103</t>
  </si>
  <si>
    <t>28-1022</t>
  </si>
  <si>
    <t>14-57548</t>
  </si>
  <si>
    <t>28-1024</t>
  </si>
  <si>
    <t>12-45468</t>
  </si>
  <si>
    <t>LEJEM SA</t>
  </si>
  <si>
    <t>14-57553</t>
  </si>
  <si>
    <t>28-1026</t>
  </si>
  <si>
    <t>6986-100809</t>
  </si>
  <si>
    <t>14-57556</t>
  </si>
  <si>
    <t>26-9106</t>
  </si>
  <si>
    <t>26-9107</t>
  </si>
  <si>
    <t>1772-47474</t>
  </si>
  <si>
    <t>14-57566</t>
  </si>
  <si>
    <t>13-58730</t>
  </si>
  <si>
    <t>13-58731</t>
  </si>
  <si>
    <t>14-57569</t>
  </si>
  <si>
    <t>$ (-10.469,00)</t>
  </si>
  <si>
    <t>28-1029</t>
  </si>
  <si>
    <t>3339-18617</t>
  </si>
  <si>
    <t>28-1030</t>
  </si>
  <si>
    <t>14-57580</t>
  </si>
  <si>
    <t>13-58765</t>
  </si>
  <si>
    <t>4995-81530</t>
  </si>
  <si>
    <t>6349-32377</t>
  </si>
  <si>
    <t>6349-32378</t>
  </si>
  <si>
    <t>28-1033</t>
  </si>
  <si>
    <t>14-57605</t>
  </si>
  <si>
    <t>14-57606</t>
  </si>
  <si>
    <t>1890-26704</t>
  </si>
  <si>
    <t>1890-26707</t>
  </si>
  <si>
    <t>6269-1031</t>
  </si>
  <si>
    <t>9240-14120</t>
  </si>
  <si>
    <t>26-9114</t>
  </si>
  <si>
    <t>1772-47542</t>
  </si>
  <si>
    <t>14-57626</t>
  </si>
  <si>
    <t>26-9115</t>
  </si>
  <si>
    <t>8317-24391</t>
  </si>
  <si>
    <t>13-58797</t>
  </si>
  <si>
    <t>6986-100912</t>
  </si>
  <si>
    <t>28-1034</t>
  </si>
  <si>
    <t>14-57632</t>
  </si>
  <si>
    <t>$ (-9.748,76)</t>
  </si>
  <si>
    <t>14-57631</t>
  </si>
  <si>
    <t>13-58800</t>
  </si>
  <si>
    <t>26-9118</t>
  </si>
  <si>
    <t>14-57645</t>
  </si>
  <si>
    <t>26-9121</t>
  </si>
  <si>
    <t>6986-100963</t>
  </si>
  <si>
    <t>28-1036</t>
  </si>
  <si>
    <t>6986-100971</t>
  </si>
  <si>
    <t>1641-62198</t>
  </si>
  <si>
    <t>1641-62199</t>
  </si>
  <si>
    <t>26-9122</t>
  </si>
  <si>
    <t>14-57663</t>
  </si>
  <si>
    <t>1772-47599</t>
  </si>
  <si>
    <t>26-9124</t>
  </si>
  <si>
    <t>9592-5959</t>
  </si>
  <si>
    <t>14-57674</t>
  </si>
  <si>
    <t>5397-66710</t>
  </si>
  <si>
    <t>14-57688</t>
  </si>
  <si>
    <t>14-57695</t>
  </si>
  <si>
    <t>14-57698</t>
  </si>
  <si>
    <t>4475-133869</t>
  </si>
  <si>
    <t>1886-81026</t>
  </si>
  <si>
    <t>1814-48339</t>
  </si>
  <si>
    <t>1772-47628</t>
  </si>
  <si>
    <t>6986-101034</t>
  </si>
  <si>
    <t>5454-139661</t>
  </si>
  <si>
    <t>5454-139662</t>
  </si>
  <si>
    <t>13-58853</t>
  </si>
  <si>
    <t>9240-14136</t>
  </si>
  <si>
    <t>2907-8426</t>
  </si>
  <si>
    <t>28-1042</t>
  </si>
  <si>
    <t>28-1043</t>
  </si>
  <si>
    <t>5709-4964</t>
  </si>
  <si>
    <t>6986-101068</t>
  </si>
  <si>
    <t>26-9133</t>
  </si>
  <si>
    <t>1639-8088</t>
  </si>
  <si>
    <t>28-1044</t>
  </si>
  <si>
    <t>1890-26787</t>
  </si>
  <si>
    <t>14-57782</t>
  </si>
  <si>
    <t>$ (-9.404,86)</t>
  </si>
  <si>
    <t>14-57786</t>
  </si>
  <si>
    <t>26-9135</t>
  </si>
  <si>
    <t>1772-47667</t>
  </si>
  <si>
    <t>14-57789</t>
  </si>
  <si>
    <t>14-57791</t>
  </si>
  <si>
    <t>2579-86458</t>
  </si>
  <si>
    <t>6986-101107</t>
  </si>
  <si>
    <t>2579-86469</t>
  </si>
  <si>
    <t>6986-101114</t>
  </si>
  <si>
    <t>14-57806</t>
  </si>
  <si>
    <t>1772-47690</t>
  </si>
  <si>
    <t>14-57810</t>
  </si>
  <si>
    <t>14-57811</t>
  </si>
  <si>
    <t>26-9136</t>
  </si>
  <si>
    <t>8741-64989</t>
  </si>
  <si>
    <t>28-1048</t>
  </si>
  <si>
    <t>4540-143768</t>
  </si>
  <si>
    <t>14-57828</t>
  </si>
  <si>
    <t>QN</t>
  </si>
  <si>
    <t>QUANTIUM NAFTA</t>
  </si>
  <si>
    <t>P. A. ENERGY</t>
  </si>
  <si>
    <t>2576-27984</t>
  </si>
  <si>
    <t>QUIÑONEZ GABRIEL</t>
  </si>
  <si>
    <t>26-9138</t>
  </si>
  <si>
    <t>28-1050</t>
  </si>
  <si>
    <t>14-57845</t>
  </si>
  <si>
    <t>4995-81668</t>
  </si>
  <si>
    <t>6986-101182</t>
  </si>
  <si>
    <t>28-1052</t>
  </si>
  <si>
    <t>28-1053</t>
  </si>
  <si>
    <t>28-1054</t>
  </si>
  <si>
    <t>9238-15381</t>
  </si>
  <si>
    <t>1772-47756</t>
  </si>
  <si>
    <t>28-1055</t>
  </si>
  <si>
    <t>26-9140</t>
  </si>
  <si>
    <t>6557-37853</t>
  </si>
  <si>
    <t>26-9141</t>
  </si>
  <si>
    <t>4553-15689</t>
  </si>
  <si>
    <t>PAEZ FRANCISCO</t>
  </si>
  <si>
    <t>3697-26975</t>
  </si>
  <si>
    <t>28-1056</t>
  </si>
  <si>
    <t>28-1059</t>
  </si>
  <si>
    <t>18-3530</t>
  </si>
  <si>
    <t>LA ROTONDA S.A.S</t>
  </si>
  <si>
    <t>26-9144</t>
  </si>
  <si>
    <t>14-57893</t>
  </si>
  <si>
    <t>3509-35380</t>
  </si>
  <si>
    <t>SILVIO</t>
  </si>
  <si>
    <t>13-58927</t>
  </si>
  <si>
    <t>1675-4749</t>
  </si>
  <si>
    <t>IBAÑEZ ROBERTO</t>
  </si>
  <si>
    <t>8913-25001</t>
  </si>
  <si>
    <t>6568-30611</t>
  </si>
  <si>
    <t>5231-54120</t>
  </si>
  <si>
    <t>9276-53249</t>
  </si>
  <si>
    <t>4375-116906</t>
  </si>
  <si>
    <t>3547-203063</t>
  </si>
  <si>
    <t>14-57933</t>
  </si>
  <si>
    <t>14-57948</t>
  </si>
  <si>
    <t>14-57949</t>
  </si>
  <si>
    <t>14-57950</t>
  </si>
  <si>
    <t>14-57953</t>
  </si>
  <si>
    <t>14-57955</t>
  </si>
  <si>
    <t>14-57956</t>
  </si>
  <si>
    <t>2579-86628</t>
  </si>
  <si>
    <t>14-57958</t>
  </si>
  <si>
    <t>81-5777</t>
  </si>
  <si>
    <t>5397-66995</t>
  </si>
  <si>
    <t>14-57984</t>
  </si>
  <si>
    <t>14-57986</t>
  </si>
  <si>
    <t>6986-101332</t>
  </si>
  <si>
    <t>6557-37888</t>
  </si>
  <si>
    <t>14-58004</t>
  </si>
  <si>
    <t>14-58008</t>
  </si>
  <si>
    <t>26-9152</t>
  </si>
  <si>
    <t>14-58011</t>
  </si>
  <si>
    <t>26-9153</t>
  </si>
  <si>
    <t>28-1066</t>
  </si>
  <si>
    <t>26-9154</t>
  </si>
  <si>
    <t>26-9155</t>
  </si>
  <si>
    <t>26-9157</t>
  </si>
  <si>
    <t>26-9158</t>
  </si>
  <si>
    <t>26-9160</t>
  </si>
  <si>
    <t>9199-87971</t>
  </si>
  <si>
    <t>14-58037</t>
  </si>
  <si>
    <t>26-9161</t>
  </si>
  <si>
    <t>14-58038</t>
  </si>
  <si>
    <t>13-59048</t>
  </si>
  <si>
    <t>$ (-10.939,80)</t>
  </si>
  <si>
    <t>14-58055</t>
  </si>
  <si>
    <t>1772-47884</t>
  </si>
  <si>
    <t>6986-101401</t>
  </si>
  <si>
    <t>14-58060</t>
  </si>
  <si>
    <t>7768-16115</t>
  </si>
  <si>
    <t>6986-101412</t>
  </si>
  <si>
    <t>6986-101415</t>
  </si>
  <si>
    <t>26-9165</t>
  </si>
  <si>
    <t>28-1071</t>
  </si>
  <si>
    <t>26-9168</t>
  </si>
  <si>
    <t>1890-26977</t>
  </si>
  <si>
    <t>6689-111077</t>
  </si>
  <si>
    <t>1639-8163</t>
  </si>
  <si>
    <t>8276-29553</t>
  </si>
  <si>
    <t>26-9170</t>
  </si>
  <si>
    <t>14-58077</t>
  </si>
  <si>
    <t>14-58078</t>
  </si>
  <si>
    <t>9238-15470</t>
  </si>
  <si>
    <t>26-9171</t>
  </si>
  <si>
    <t>14-58081</t>
  </si>
  <si>
    <t>28-1073</t>
  </si>
  <si>
    <t>14-58085</t>
  </si>
  <si>
    <t>1993-21761</t>
  </si>
  <si>
    <t>17-33883</t>
  </si>
  <si>
    <t>D´ATRI</t>
  </si>
  <si>
    <t>17-33884</t>
  </si>
  <si>
    <t>28-1074</t>
  </si>
  <si>
    <t>3184-77801</t>
  </si>
  <si>
    <t>3130-141957</t>
  </si>
  <si>
    <t>28-1078</t>
  </si>
  <si>
    <t>13-59153</t>
  </si>
  <si>
    <t>28-1079</t>
  </si>
  <si>
    <t>1881-100375</t>
  </si>
  <si>
    <t>26-9174</t>
  </si>
  <si>
    <t>2232-115118</t>
  </si>
  <si>
    <t>26-9175</t>
  </si>
  <si>
    <t>3696-17889</t>
  </si>
  <si>
    <t>28-1080</t>
  </si>
  <si>
    <t>26-9177</t>
  </si>
  <si>
    <t>1881-100417</t>
  </si>
  <si>
    <t>26-9179</t>
  </si>
  <si>
    <t>28-1081</t>
  </si>
  <si>
    <t>BUSTOS PABLO</t>
  </si>
  <si>
    <t>13-59188</t>
  </si>
  <si>
    <t>1814-48595</t>
  </si>
  <si>
    <t>6557-37950</t>
  </si>
  <si>
    <t>28-1083</t>
  </si>
  <si>
    <t>9-24178</t>
  </si>
  <si>
    <t>5397-67264</t>
  </si>
  <si>
    <t>26-9180</t>
  </si>
  <si>
    <t>26-9181</t>
  </si>
  <si>
    <t>28-1084</t>
  </si>
  <si>
    <t>5398-18090</t>
  </si>
  <si>
    <t>26-9182</t>
  </si>
  <si>
    <t>6986-101518</t>
  </si>
  <si>
    <t>14-57174</t>
  </si>
  <si>
    <t>14-58175</t>
  </si>
  <si>
    <t>$ (-5.576,18)</t>
  </si>
  <si>
    <t>14-58177</t>
  </si>
  <si>
    <t>14-58180</t>
  </si>
  <si>
    <t>28-1085</t>
  </si>
  <si>
    <t>14-58182</t>
  </si>
  <si>
    <t>14-58183</t>
  </si>
  <si>
    <t>14-58184</t>
  </si>
  <si>
    <t>14-58187</t>
  </si>
  <si>
    <t>6986-101562</t>
  </si>
  <si>
    <t>1772-48080</t>
  </si>
  <si>
    <t>8205-42168</t>
  </si>
  <si>
    <t>14-58201</t>
  </si>
  <si>
    <t>13-59251</t>
  </si>
  <si>
    <t>26-9184</t>
  </si>
  <si>
    <t>13-59238</t>
  </si>
  <si>
    <t>13-59270</t>
  </si>
  <si>
    <t>$ (-10.606,98)</t>
  </si>
  <si>
    <t>26-9186</t>
  </si>
  <si>
    <t>14-58224</t>
  </si>
  <si>
    <t>28-1089</t>
  </si>
  <si>
    <t>28-1090</t>
  </si>
  <si>
    <t>6986-101599</t>
  </si>
  <si>
    <t>26-9187</t>
  </si>
  <si>
    <t>26-9188</t>
  </si>
  <si>
    <t>1836-27920</t>
  </si>
  <si>
    <t>26-9189</t>
  </si>
  <si>
    <t>13-59298</t>
  </si>
  <si>
    <t>$ (-10.456,16)</t>
  </si>
  <si>
    <t>28-1091</t>
  </si>
  <si>
    <t>1881-100619</t>
  </si>
  <si>
    <t>1772-48148</t>
  </si>
  <si>
    <t>81-5820</t>
  </si>
  <si>
    <t>14-58283</t>
  </si>
  <si>
    <t>2576-28224</t>
  </si>
  <si>
    <t>5401-44497</t>
  </si>
  <si>
    <t>GALIOTTI PEDRO</t>
  </si>
  <si>
    <t>14-58293</t>
  </si>
  <si>
    <t>28-1092</t>
  </si>
  <si>
    <t>28-1094</t>
  </si>
  <si>
    <t>26-9197</t>
  </si>
  <si>
    <t>6557-37999</t>
  </si>
  <si>
    <t>26-9198</t>
  </si>
  <si>
    <t>1639-8246</t>
  </si>
  <si>
    <t>14-58311</t>
  </si>
  <si>
    <t>28-1097</t>
  </si>
  <si>
    <t>26-9199</t>
  </si>
  <si>
    <t>14-58315</t>
  </si>
  <si>
    <t>14-58320</t>
  </si>
  <si>
    <t>13-59348</t>
  </si>
  <si>
    <t>8317-24625</t>
  </si>
  <si>
    <t>26-9200</t>
  </si>
  <si>
    <t>6986-101671</t>
  </si>
  <si>
    <t>14-58324</t>
  </si>
  <si>
    <t>13-59352</t>
  </si>
  <si>
    <t>$ (-11.058,00)</t>
  </si>
  <si>
    <t>26-9201</t>
  </si>
  <si>
    <t>26-9203</t>
  </si>
  <si>
    <t>4764-18364</t>
  </si>
  <si>
    <t>13-59372</t>
  </si>
  <si>
    <t>5397-67504</t>
  </si>
  <si>
    <t>14-58341</t>
  </si>
  <si>
    <t>28-1099</t>
  </si>
  <si>
    <t>8205-42223</t>
  </si>
  <si>
    <t>13-59382</t>
  </si>
  <si>
    <t>$ (-4.500,00)</t>
  </si>
  <si>
    <t>14-58345</t>
  </si>
  <si>
    <t>9606-5020</t>
  </si>
  <si>
    <t>1638-7831</t>
  </si>
  <si>
    <t>26-9208</t>
  </si>
  <si>
    <t>6986-101729</t>
  </si>
  <si>
    <t>1493-690</t>
  </si>
  <si>
    <t>9240-14238</t>
  </si>
  <si>
    <t>14-58372</t>
  </si>
  <si>
    <t>28-1100</t>
  </si>
  <si>
    <t>6557-38024</t>
  </si>
  <si>
    <t>6986-101743</t>
  </si>
  <si>
    <t>14-58381</t>
  </si>
  <si>
    <t>6986-101744</t>
  </si>
  <si>
    <t>14-58384</t>
  </si>
  <si>
    <t>28-1101</t>
  </si>
  <si>
    <t>1865-4427</t>
  </si>
  <si>
    <t>14-58385</t>
  </si>
  <si>
    <t>26-9210</t>
  </si>
  <si>
    <t>13-59427</t>
  </si>
  <si>
    <t>$ (-10.597,20)</t>
  </si>
  <si>
    <t>6986-101747</t>
  </si>
  <si>
    <t>14-58409</t>
  </si>
  <si>
    <t>81-5836</t>
  </si>
  <si>
    <t>14-58411</t>
  </si>
  <si>
    <t>26-9214</t>
  </si>
  <si>
    <t>26-9215</t>
  </si>
  <si>
    <t>28-1104</t>
  </si>
  <si>
    <t>26-9217</t>
  </si>
  <si>
    <t>7768-16194</t>
  </si>
  <si>
    <t>26-9218</t>
  </si>
  <si>
    <t>13-59489</t>
  </si>
  <si>
    <t>14-58440</t>
  </si>
  <si>
    <t>6576-57435</t>
  </si>
  <si>
    <t>13-59500</t>
  </si>
  <si>
    <t>$ (-9.601,58)</t>
  </si>
  <si>
    <t>28-1106</t>
  </si>
  <si>
    <t>13-59502</t>
  </si>
  <si>
    <t>$ (-10.444,14)</t>
  </si>
  <si>
    <t>28-1107</t>
  </si>
  <si>
    <t>6557-38046</t>
  </si>
  <si>
    <t>4553-15814</t>
  </si>
  <si>
    <t>28-1108</t>
  </si>
  <si>
    <t>28-1109</t>
  </si>
  <si>
    <t>28-1110</t>
  </si>
  <si>
    <t>14-58454</t>
  </si>
  <si>
    <t>26-9220</t>
  </si>
  <si>
    <t>1993-21980</t>
  </si>
  <si>
    <t>26-9221</t>
  </si>
  <si>
    <t>8205-42285</t>
  </si>
  <si>
    <t>1772-48317</t>
  </si>
  <si>
    <t>28-1114</t>
  </si>
  <si>
    <t>13-59522</t>
  </si>
  <si>
    <t>13-59523</t>
  </si>
  <si>
    <t>28-1115</t>
  </si>
  <si>
    <t>26-9222</t>
  </si>
  <si>
    <t>2415-83073</t>
  </si>
  <si>
    <t>5149-36273</t>
  </si>
  <si>
    <t>14-58489</t>
  </si>
  <si>
    <t>14-58492</t>
  </si>
  <si>
    <t>26-9223</t>
  </si>
  <si>
    <t>14-58507</t>
  </si>
  <si>
    <t>14-58508</t>
  </si>
  <si>
    <t>8913-25151</t>
  </si>
  <si>
    <t>9238-15603</t>
  </si>
  <si>
    <t>3697-27244</t>
  </si>
  <si>
    <t>28-1118</t>
  </si>
  <si>
    <t>26-9225</t>
  </si>
  <si>
    <t>6986-101867</t>
  </si>
  <si>
    <t>28-1120</t>
  </si>
  <si>
    <t>6349-32731</t>
  </si>
  <si>
    <t>6349-32732</t>
  </si>
  <si>
    <t>28-1121</t>
  </si>
  <si>
    <t>9678-22929</t>
  </si>
  <si>
    <t>28-1122</t>
  </si>
  <si>
    <t>14-58549</t>
  </si>
  <si>
    <t>14-58550</t>
  </si>
  <si>
    <t>14-58555</t>
  </si>
  <si>
    <t>14-58557</t>
  </si>
  <si>
    <t>$ (-4.328,90)</t>
  </si>
  <si>
    <t>1865-4439</t>
  </si>
  <si>
    <t>14-58559</t>
  </si>
  <si>
    <t>3510-70466</t>
  </si>
  <si>
    <t>8205-42345</t>
  </si>
  <si>
    <t>5397-67768</t>
  </si>
  <si>
    <t>28-1123</t>
  </si>
  <si>
    <t>9238-15632</t>
  </si>
  <si>
    <t>14-58580</t>
  </si>
  <si>
    <t>6557-38088</t>
  </si>
  <si>
    <t>9238-15633</t>
  </si>
  <si>
    <t>1890-27288</t>
  </si>
  <si>
    <t>13-59663</t>
  </si>
  <si>
    <t>$ (-9.131,98)</t>
  </si>
  <si>
    <t>28-1124</t>
  </si>
  <si>
    <t>GUTIERREZ JONATHAN</t>
  </si>
  <si>
    <t>28-1125</t>
  </si>
  <si>
    <t>28-1126</t>
  </si>
  <si>
    <t>14-58593</t>
  </si>
  <si>
    <t>26-9231</t>
  </si>
  <si>
    <t>28-1127</t>
  </si>
  <si>
    <t>28-1128</t>
  </si>
  <si>
    <t>14-58600</t>
  </si>
  <si>
    <t>28-1129</t>
  </si>
  <si>
    <t>28-1130</t>
  </si>
  <si>
    <t>1795-198652</t>
  </si>
  <si>
    <t>28-1131</t>
  </si>
  <si>
    <t>14-58602</t>
  </si>
  <si>
    <t>14-58606</t>
  </si>
  <si>
    <t>14-58625</t>
  </si>
  <si>
    <t>13-59703</t>
  </si>
  <si>
    <t>13-59707</t>
  </si>
  <si>
    <t>4553-15857</t>
  </si>
  <si>
    <t>13-59708</t>
  </si>
  <si>
    <t>$ (-11.299,10)</t>
  </si>
  <si>
    <t>14-58629</t>
  </si>
  <si>
    <t>26-9238</t>
  </si>
  <si>
    <t>14-58649</t>
  </si>
  <si>
    <t>1881-101085</t>
  </si>
  <si>
    <t>1772-48520</t>
  </si>
  <si>
    <t>26-9239</t>
  </si>
  <si>
    <t>14-58659</t>
  </si>
  <si>
    <t>26-9240</t>
  </si>
  <si>
    <t>6986-102059</t>
  </si>
  <si>
    <t>14-58664</t>
  </si>
  <si>
    <t>7768-16255</t>
  </si>
  <si>
    <t>28-1136</t>
  </si>
  <si>
    <t>14-58668</t>
  </si>
  <si>
    <t>6557-38118</t>
  </si>
  <si>
    <t>2907-8519</t>
  </si>
  <si>
    <t>1639-8336</t>
  </si>
  <si>
    <t>28-1137</t>
  </si>
  <si>
    <t>28-9242</t>
  </si>
  <si>
    <t>26-9243</t>
  </si>
  <si>
    <t>9-24359</t>
  </si>
  <si>
    <t>GASMER S.A.</t>
  </si>
  <si>
    <t>8111-45277</t>
  </si>
  <si>
    <t>8111-45280</t>
  </si>
  <si>
    <t>13-59757</t>
  </si>
  <si>
    <t>3697-27344</t>
  </si>
  <si>
    <t>14-58702</t>
  </si>
  <si>
    <t>14-58715</t>
  </si>
  <si>
    <t>$ (-5.771,20)</t>
  </si>
  <si>
    <t>6986-102133</t>
  </si>
  <si>
    <t>28-1138</t>
  </si>
  <si>
    <t>28-1140</t>
  </si>
  <si>
    <t>6986-102137</t>
  </si>
  <si>
    <t>26-9248</t>
  </si>
  <si>
    <t>28-1141</t>
  </si>
  <si>
    <t>13-59788</t>
  </si>
  <si>
    <t>26-9249</t>
  </si>
  <si>
    <t>13-59797</t>
  </si>
  <si>
    <t>$ (-8.392,92)</t>
  </si>
  <si>
    <t>14-58733</t>
  </si>
  <si>
    <t>14-58732</t>
  </si>
  <si>
    <t>28-1142</t>
  </si>
  <si>
    <t>13-59806</t>
  </si>
  <si>
    <t>14-58737</t>
  </si>
  <si>
    <t>14-58751</t>
  </si>
  <si>
    <t>13-59840</t>
  </si>
  <si>
    <t>5397-68065</t>
  </si>
  <si>
    <t>6986-102190</t>
  </si>
  <si>
    <t>8205-42436</t>
  </si>
  <si>
    <t>1890-27389</t>
  </si>
  <si>
    <t>6986-102204</t>
  </si>
  <si>
    <t>26-9255</t>
  </si>
  <si>
    <t>81-5889</t>
  </si>
  <si>
    <t>26-9258</t>
  </si>
  <si>
    <t>26-9259</t>
  </si>
  <si>
    <t>28-1145</t>
  </si>
  <si>
    <t>28-1146</t>
  </si>
  <si>
    <t>26-9260</t>
  </si>
  <si>
    <t>1886-82695</t>
  </si>
  <si>
    <t>26-9262</t>
  </si>
  <si>
    <t>14-58786</t>
  </si>
  <si>
    <t>14-58787</t>
  </si>
  <si>
    <t>$ (-9.216,86)</t>
  </si>
  <si>
    <t>13-59892</t>
  </si>
  <si>
    <t>13-59893</t>
  </si>
  <si>
    <t>4475-135702</t>
  </si>
  <si>
    <t>2810-29990</t>
  </si>
  <si>
    <t>1772-48660</t>
  </si>
  <si>
    <t>8205-42457</t>
  </si>
  <si>
    <t>13-59905</t>
  </si>
  <si>
    <t>28-1147</t>
  </si>
  <si>
    <t>28-1148</t>
  </si>
  <si>
    <t>14-58835</t>
  </si>
  <si>
    <t>28-1150</t>
  </si>
  <si>
    <t>7768-16295</t>
  </si>
  <si>
    <t>28-1151</t>
  </si>
  <si>
    <t>1881-101339</t>
  </si>
  <si>
    <t>2579-87648</t>
  </si>
  <si>
    <t>5397-68195</t>
  </si>
  <si>
    <t>26-9266</t>
  </si>
  <si>
    <t>26-9267</t>
  </si>
  <si>
    <t>3346-8139</t>
  </si>
  <si>
    <t>9240-14340</t>
  </si>
  <si>
    <t>8913-25236</t>
  </si>
  <si>
    <t>14-58856</t>
  </si>
  <si>
    <t>28-1152</t>
  </si>
  <si>
    <t>81-5902</t>
  </si>
  <si>
    <t>28-1153</t>
  </si>
  <si>
    <t>6986-102301</t>
  </si>
  <si>
    <t>12-30100</t>
  </si>
  <si>
    <t>ENERGIA INTEGRAL S.A.</t>
  </si>
  <si>
    <t>5-12950</t>
  </si>
  <si>
    <t>PANEIBIANCO JUAN PABLO</t>
  </si>
  <si>
    <t>8201-54897</t>
  </si>
  <si>
    <t>6986-102317</t>
  </si>
  <si>
    <t>6986-102318</t>
  </si>
  <si>
    <t>4517-47229</t>
  </si>
  <si>
    <t>1865-4470</t>
  </si>
  <si>
    <t>6349-32873</t>
  </si>
  <si>
    <t>26-9268</t>
  </si>
  <si>
    <t>12-30112</t>
  </si>
  <si>
    <t>6986-102331</t>
  </si>
  <si>
    <t>26-9269</t>
  </si>
  <si>
    <t>5-12963</t>
  </si>
  <si>
    <t>1881-101468</t>
  </si>
  <si>
    <t>8317-24835</t>
  </si>
  <si>
    <t>28-1159</t>
  </si>
  <si>
    <t>13-59975</t>
  </si>
  <si>
    <t>14-58920</t>
  </si>
  <si>
    <t>14-58921</t>
  </si>
  <si>
    <t>14-58922</t>
  </si>
  <si>
    <t>26-9272</t>
  </si>
  <si>
    <t>28-1160</t>
  </si>
  <si>
    <t>1865-4478</t>
  </si>
  <si>
    <t>7803-8214</t>
  </si>
  <si>
    <t>14-58933</t>
  </si>
  <si>
    <t>$ (-8.990,62)</t>
  </si>
  <si>
    <t>28-1161</t>
  </si>
  <si>
    <t>6986-102407</t>
  </si>
  <si>
    <t>14-58938</t>
  </si>
  <si>
    <t>14-58939</t>
  </si>
  <si>
    <t>14-58940</t>
  </si>
  <si>
    <t>13-60021</t>
  </si>
  <si>
    <t>13-60023</t>
  </si>
  <si>
    <t>8205-42522</t>
  </si>
  <si>
    <t>6557-38211</t>
  </si>
  <si>
    <t>28-1163</t>
  </si>
  <si>
    <t>9606-5070</t>
  </si>
  <si>
    <t>14-58953</t>
  </si>
  <si>
    <t>28-1164</t>
  </si>
  <si>
    <t>28-1165</t>
  </si>
  <si>
    <t>14-58962</t>
  </si>
  <si>
    <t>26-9277</t>
  </si>
  <si>
    <t>14-58976</t>
  </si>
  <si>
    <t>28-1167</t>
  </si>
  <si>
    <t>CARDENES JONATHAN</t>
  </si>
  <si>
    <t>14-58983</t>
  </si>
  <si>
    <t>14-58984</t>
  </si>
  <si>
    <t>$ (-9.718,52)</t>
  </si>
  <si>
    <t>26-9278</t>
  </si>
  <si>
    <t>14-58985</t>
  </si>
  <si>
    <t>3697-27483</t>
  </si>
  <si>
    <t>28-1168</t>
  </si>
  <si>
    <t>28-1169</t>
  </si>
  <si>
    <t>14-59014</t>
  </si>
  <si>
    <t>1493-794</t>
  </si>
  <si>
    <t>2232-115695</t>
  </si>
  <si>
    <t>QUIÑONES</t>
  </si>
  <si>
    <t>26-9284</t>
  </si>
  <si>
    <t>14-59030</t>
  </si>
  <si>
    <t>1493-800</t>
  </si>
  <si>
    <t>28-1171</t>
  </si>
  <si>
    <t>14-59041</t>
  </si>
  <si>
    <t>14-59042</t>
  </si>
  <si>
    <t>7768-16355</t>
  </si>
  <si>
    <t>7768-16356</t>
  </si>
  <si>
    <t>7768-16357</t>
  </si>
  <si>
    <t>14-59049</t>
  </si>
  <si>
    <t>6576-58042</t>
  </si>
  <si>
    <t>6557-38242</t>
  </si>
  <si>
    <t>14-59054</t>
  </si>
  <si>
    <t>14-59055</t>
  </si>
  <si>
    <t>14-59056</t>
  </si>
  <si>
    <t>28-1172</t>
  </si>
  <si>
    <t>6986-102538</t>
  </si>
  <si>
    <t>28-1173</t>
  </si>
  <si>
    <t>6986-102539</t>
  </si>
  <si>
    <t>26-9286</t>
  </si>
  <si>
    <t>26-9287</t>
  </si>
  <si>
    <t>14-59075</t>
  </si>
  <si>
    <t>14-59078</t>
  </si>
  <si>
    <t>5397-68541</t>
  </si>
  <si>
    <t>26-9289</t>
  </si>
  <si>
    <t>26-9290</t>
  </si>
  <si>
    <t>8205-42560</t>
  </si>
  <si>
    <t>26-9291</t>
  </si>
  <si>
    <t>$ (-10.174,54)</t>
  </si>
  <si>
    <t>8201-54934</t>
  </si>
  <si>
    <t>1890-27572</t>
  </si>
  <si>
    <t>6557-38260</t>
  </si>
  <si>
    <t>28-1175</t>
  </si>
  <si>
    <t>28-1176</t>
  </si>
  <si>
    <t>28-1177</t>
  </si>
  <si>
    <t>14-59126</t>
  </si>
  <si>
    <t>$ (-8.533,00)</t>
  </si>
  <si>
    <t>14-59127</t>
  </si>
  <si>
    <t>28-1178</t>
  </si>
  <si>
    <t>3184-78973</t>
  </si>
  <si>
    <t>3509-36149</t>
  </si>
  <si>
    <t>1772-48993</t>
  </si>
  <si>
    <t>8205-42582</t>
  </si>
  <si>
    <t>14-59145</t>
  </si>
  <si>
    <t>14-59151</t>
  </si>
  <si>
    <t>14-59168</t>
  </si>
  <si>
    <t>28-1181</t>
  </si>
  <si>
    <t>28-1182</t>
  </si>
  <si>
    <t>BUSTOS ALEXIS</t>
  </si>
  <si>
    <t>TRANSPORTE AGUE</t>
  </si>
  <si>
    <t>1639-8414</t>
  </si>
  <si>
    <t>14-59180</t>
  </si>
  <si>
    <t>26-9297</t>
  </si>
  <si>
    <t>26-9299</t>
  </si>
  <si>
    <t>9757-72948</t>
  </si>
  <si>
    <t>28-1183</t>
  </si>
  <si>
    <t>17-34325</t>
  </si>
  <si>
    <t>5149-36615</t>
  </si>
  <si>
    <t>6986-102641</t>
  </si>
  <si>
    <t>28-1184</t>
  </si>
  <si>
    <t>4475-136357</t>
  </si>
  <si>
    <t>14-59198</t>
  </si>
  <si>
    <t>2907-8586</t>
  </si>
  <si>
    <t>28-1185</t>
  </si>
  <si>
    <t>6986-102665</t>
  </si>
  <si>
    <t>28-1186</t>
  </si>
  <si>
    <t>26-9303</t>
  </si>
  <si>
    <t>28-1190</t>
  </si>
  <si>
    <t>26-9304</t>
  </si>
  <si>
    <t>14-59215</t>
  </si>
  <si>
    <t>14-59216</t>
  </si>
  <si>
    <t>1881-102053</t>
  </si>
  <si>
    <t>14-59218</t>
  </si>
  <si>
    <t>14-59219</t>
  </si>
  <si>
    <t>14-59220</t>
  </si>
  <si>
    <t>3339-19250</t>
  </si>
  <si>
    <t>14-59229</t>
  </si>
  <si>
    <t>4764-18656</t>
  </si>
  <si>
    <t>13-60296</t>
  </si>
  <si>
    <t>$ (-10.301,22)</t>
  </si>
  <si>
    <t>28-1191</t>
  </si>
  <si>
    <t>1881-102084</t>
  </si>
  <si>
    <t>81-5949</t>
  </si>
  <si>
    <t>14-59243</t>
  </si>
  <si>
    <t>BASTIANI OMAR</t>
  </si>
  <si>
    <t>26-9308</t>
  </si>
  <si>
    <t>26-9309</t>
  </si>
  <si>
    <t>26-9310</t>
  </si>
  <si>
    <t>14-59258</t>
  </si>
  <si>
    <t>13-60334</t>
  </si>
  <si>
    <t>13-60336</t>
  </si>
  <si>
    <t>6557-38301</t>
  </si>
  <si>
    <t>13-4755</t>
  </si>
  <si>
    <t>AUTOELEVADOR RODRIGUEZ</t>
  </si>
  <si>
    <t>JORGE TRAVANI Y CIA</t>
  </si>
  <si>
    <t>26-9314</t>
  </si>
  <si>
    <t>13-60345</t>
  </si>
  <si>
    <t>$ (-9.413,74)</t>
  </si>
  <si>
    <t>26-9316</t>
  </si>
  <si>
    <t>6986-102736</t>
  </si>
  <si>
    <t>3697-27575</t>
  </si>
  <si>
    <t>14-59280</t>
  </si>
  <si>
    <t>28-1192</t>
  </si>
  <si>
    <t>28-1193</t>
  </si>
  <si>
    <t>28-1194</t>
  </si>
  <si>
    <t>14-59286</t>
  </si>
  <si>
    <t>28-1195</t>
  </si>
  <si>
    <t>14-59297</t>
  </si>
  <si>
    <t>6986-102766</t>
  </si>
  <si>
    <t>8111-45738</t>
  </si>
  <si>
    <t>6986-102773</t>
  </si>
  <si>
    <t>14-59308</t>
  </si>
  <si>
    <t>6986-102780</t>
  </si>
  <si>
    <t>14-59311</t>
  </si>
  <si>
    <t>6986-102782</t>
  </si>
  <si>
    <t>13-60391</t>
  </si>
  <si>
    <t>5397-68874</t>
  </si>
  <si>
    <t>4553-16049</t>
  </si>
  <si>
    <t>14-59316</t>
  </si>
  <si>
    <t>13-60401</t>
  </si>
  <si>
    <t>2904-56850</t>
  </si>
  <si>
    <t>26-9328</t>
  </si>
  <si>
    <t>28-1198</t>
  </si>
  <si>
    <t>2907-8604</t>
  </si>
  <si>
    <t>28-1201</t>
  </si>
  <si>
    <t>26-9330</t>
  </si>
  <si>
    <t>14-59339</t>
  </si>
  <si>
    <t>26-9331</t>
  </si>
  <si>
    <t>26-9332</t>
  </si>
  <si>
    <t>6986-102818</t>
  </si>
  <si>
    <t>8913-25375</t>
  </si>
  <si>
    <t>14-59344</t>
  </si>
  <si>
    <t>13-60435</t>
  </si>
  <si>
    <t>26-9334</t>
  </si>
  <si>
    <t>26-9336</t>
  </si>
  <si>
    <t>28-1203</t>
  </si>
  <si>
    <t>1772-49212</t>
  </si>
  <si>
    <t>28-1204</t>
  </si>
  <si>
    <t>13-60460</t>
  </si>
  <si>
    <t>14-59366</t>
  </si>
  <si>
    <t>$ (-4.197,14)</t>
  </si>
  <si>
    <t>14-59367</t>
  </si>
  <si>
    <t>$ (-9.117,56)</t>
  </si>
  <si>
    <t>28-1205</t>
  </si>
  <si>
    <t>13-60469</t>
  </si>
  <si>
    <t>28-1206</t>
  </si>
  <si>
    <t>28-1207</t>
  </si>
  <si>
    <t>28-1208</t>
  </si>
  <si>
    <t>10-27157</t>
  </si>
  <si>
    <t>8317-24994</t>
  </si>
  <si>
    <t>13-60501</t>
  </si>
  <si>
    <t>13-60502</t>
  </si>
  <si>
    <t>13-60503</t>
  </si>
  <si>
    <t>13-60512</t>
  </si>
  <si>
    <t>28-1213</t>
  </si>
  <si>
    <t>14-59397</t>
  </si>
  <si>
    <t>3452-34213</t>
  </si>
  <si>
    <t>6986-102922</t>
  </si>
  <si>
    <t>26-9339</t>
  </si>
  <si>
    <t>6986-102928</t>
  </si>
  <si>
    <t>PEREIRA TEODORO</t>
  </si>
  <si>
    <t>28-1214</t>
  </si>
  <si>
    <t>1772-49251</t>
  </si>
  <si>
    <t>4764-18717</t>
  </si>
  <si>
    <t>7768-16459</t>
  </si>
  <si>
    <t>14-59410</t>
  </si>
  <si>
    <t>14-59411</t>
  </si>
  <si>
    <t>14-59412</t>
  </si>
  <si>
    <t>8219-115900</t>
  </si>
  <si>
    <t>1639-8480</t>
  </si>
  <si>
    <t>14-59424</t>
  </si>
  <si>
    <t>1836-28678</t>
  </si>
  <si>
    <t>1881-102507</t>
  </si>
  <si>
    <t>ANABEL QUIROGA</t>
  </si>
  <si>
    <t>28-1218</t>
  </si>
  <si>
    <t>26-9342</t>
  </si>
  <si>
    <t>9757-73356</t>
  </si>
  <si>
    <t>5397-69152</t>
  </si>
  <si>
    <t>28-1220</t>
  </si>
  <si>
    <t>26-9344</t>
  </si>
  <si>
    <t>26-9345</t>
  </si>
  <si>
    <t>6557-38379</t>
  </si>
  <si>
    <t>6986-102993</t>
  </si>
  <si>
    <t>26-9346</t>
  </si>
  <si>
    <t>28-1221</t>
  </si>
  <si>
    <t>28-1222</t>
  </si>
  <si>
    <t>4375-119849</t>
  </si>
  <si>
    <t>28-1223</t>
  </si>
  <si>
    <t>6986-103025</t>
  </si>
  <si>
    <t>1493-872</t>
  </si>
  <si>
    <t>28-1224</t>
  </si>
  <si>
    <t>1881-102640</t>
  </si>
  <si>
    <t>14-59517</t>
  </si>
  <si>
    <t>14-59518</t>
  </si>
  <si>
    <t>13-60635</t>
  </si>
  <si>
    <t>8913-25436</t>
  </si>
  <si>
    <t>7143-82581</t>
  </si>
  <si>
    <t>28-1226</t>
  </si>
  <si>
    <t>13-60673</t>
  </si>
  <si>
    <t>14-59545</t>
  </si>
  <si>
    <t>6986-103064</t>
  </si>
  <si>
    <t>8201-54998</t>
  </si>
  <si>
    <t>6557-38392</t>
  </si>
  <si>
    <t>28-1228</t>
  </si>
  <si>
    <t>14-59557</t>
  </si>
  <si>
    <t>61-33519</t>
  </si>
  <si>
    <t>6557-38394</t>
  </si>
  <si>
    <t>9238-15876</t>
  </si>
  <si>
    <t>9238-15877</t>
  </si>
  <si>
    <t>7768-16515</t>
  </si>
  <si>
    <t>14-59565</t>
  </si>
  <si>
    <t>13-60694</t>
  </si>
  <si>
    <t>$ (-9.324,14)</t>
  </si>
  <si>
    <t>14-59568</t>
  </si>
  <si>
    <t>14-59571</t>
  </si>
  <si>
    <t>$ (-10.370,84)</t>
  </si>
  <si>
    <t>28-1229</t>
  </si>
  <si>
    <t>26-9356</t>
  </si>
  <si>
    <t>2907-8634</t>
  </si>
  <si>
    <t>14-59587</t>
  </si>
  <si>
    <t>28-1230</t>
  </si>
  <si>
    <t>26-9357</t>
  </si>
  <si>
    <t>28-1231</t>
  </si>
  <si>
    <t>14-59595</t>
  </si>
  <si>
    <t>1795-201801</t>
  </si>
  <si>
    <t>26-9358</t>
  </si>
  <si>
    <t>14-59608</t>
  </si>
  <si>
    <t>14-59609</t>
  </si>
  <si>
    <t>13-60731</t>
  </si>
  <si>
    <t>14-59615</t>
  </si>
  <si>
    <t>26-9359</t>
  </si>
  <si>
    <t>6986-103142</t>
  </si>
  <si>
    <t>5397-69334</t>
  </si>
  <si>
    <t>6986-103146</t>
  </si>
  <si>
    <t>4743-82684</t>
  </si>
  <si>
    <t>28-1233</t>
  </si>
  <si>
    <t>5519-1215</t>
  </si>
  <si>
    <t>28-1234</t>
  </si>
  <si>
    <t>14-59630</t>
  </si>
  <si>
    <t>$ (-11.973,24)</t>
  </si>
  <si>
    <t>26-9363</t>
  </si>
  <si>
    <t>1639-8519</t>
  </si>
  <si>
    <t>13-60759</t>
  </si>
  <si>
    <t>6557-00038419</t>
  </si>
  <si>
    <t>CATALAN</t>
  </si>
  <si>
    <t>6557-38419</t>
  </si>
  <si>
    <t>7768-16524</t>
  </si>
  <si>
    <t>26-9365</t>
  </si>
  <si>
    <t>7768-16526</t>
  </si>
  <si>
    <t>7768-16527</t>
  </si>
  <si>
    <t>81-6009</t>
  </si>
  <si>
    <t>6557-38424</t>
  </si>
  <si>
    <t>14-59655</t>
  </si>
  <si>
    <t>14-59656</t>
  </si>
  <si>
    <t>14-59659</t>
  </si>
  <si>
    <t>28-1235</t>
  </si>
  <si>
    <t>28-1236</t>
  </si>
  <si>
    <t>28-1237</t>
  </si>
  <si>
    <t>28-1238</t>
  </si>
  <si>
    <t>8111-46040</t>
  </si>
  <si>
    <t>14-59671</t>
  </si>
  <si>
    <t>6557-38432</t>
  </si>
  <si>
    <t>13-4933</t>
  </si>
  <si>
    <t>1772-49522</t>
  </si>
  <si>
    <t>28-1241</t>
  </si>
  <si>
    <t>6986-103231</t>
  </si>
  <si>
    <t>28-1243</t>
  </si>
  <si>
    <t>26-9371</t>
  </si>
  <si>
    <t>28-1244</t>
  </si>
  <si>
    <t>14-59721</t>
  </si>
  <si>
    <t>28-1245</t>
  </si>
  <si>
    <t>14-269092</t>
  </si>
  <si>
    <t>14-59724</t>
  </si>
  <si>
    <t>$ (-13.050,00)</t>
  </si>
  <si>
    <t>14-59726</t>
  </si>
  <si>
    <t>6986-103240</t>
  </si>
  <si>
    <t>28-1248</t>
  </si>
  <si>
    <t>2554-95741</t>
  </si>
  <si>
    <t>2554-95743</t>
  </si>
  <si>
    <t>26-9374</t>
  </si>
  <si>
    <t>3509-36553</t>
  </si>
  <si>
    <t>28-1249</t>
  </si>
  <si>
    <t>26-9377</t>
  </si>
  <si>
    <t>26-9379</t>
  </si>
  <si>
    <t>$ (-7.986,56)</t>
  </si>
  <si>
    <t>14-59763</t>
  </si>
  <si>
    <t>26-9380</t>
  </si>
  <si>
    <t>26-9381</t>
  </si>
  <si>
    <t>13-60882</t>
  </si>
  <si>
    <t>2604-34372</t>
  </si>
  <si>
    <t>6986-103288</t>
  </si>
  <si>
    <t>14-59783</t>
  </si>
  <si>
    <t>14-59780</t>
  </si>
  <si>
    <t>BASTIANI</t>
  </si>
  <si>
    <t>13-60893</t>
  </si>
  <si>
    <t>PRECHICO DIEGO</t>
  </si>
  <si>
    <t>13-60892</t>
  </si>
  <si>
    <t>1639-8553</t>
  </si>
  <si>
    <t>14-59793</t>
  </si>
  <si>
    <t>26-9382</t>
  </si>
  <si>
    <t>26-9384</t>
  </si>
  <si>
    <t>28-1256</t>
  </si>
  <si>
    <t>28-1257</t>
  </si>
  <si>
    <t>3752-4637</t>
  </si>
  <si>
    <t>14-59807</t>
  </si>
  <si>
    <t>8219-116379</t>
  </si>
  <si>
    <t>26-9390</t>
  </si>
  <si>
    <t>4553-16205</t>
  </si>
  <si>
    <t>14-59826</t>
  </si>
  <si>
    <t>28-1258</t>
  </si>
  <si>
    <t>13-60944</t>
  </si>
  <si>
    <t>26-9393</t>
  </si>
  <si>
    <t>1772-49671</t>
  </si>
  <si>
    <t>13-60950</t>
  </si>
  <si>
    <t>13-60951</t>
  </si>
  <si>
    <t>28-1260</t>
  </si>
  <si>
    <t>26-9395</t>
  </si>
  <si>
    <t>26-9396</t>
  </si>
  <si>
    <t>14-59858</t>
  </si>
  <si>
    <t>14-59862</t>
  </si>
  <si>
    <t>$ (-4.852,96)</t>
  </si>
  <si>
    <t>8828-24083</t>
  </si>
  <si>
    <t>14-59866</t>
  </si>
  <si>
    <t>14-59869</t>
  </si>
  <si>
    <t>8913-25546</t>
  </si>
  <si>
    <t>4995-83152</t>
  </si>
  <si>
    <t>9238-15944</t>
  </si>
  <si>
    <t>14-59873</t>
  </si>
  <si>
    <t>14-59874</t>
  </si>
  <si>
    <t>8317-25169</t>
  </si>
  <si>
    <t>4764-18884</t>
  </si>
  <si>
    <t>26-9400</t>
  </si>
  <si>
    <t>5398-18678</t>
  </si>
  <si>
    <t>28-1263</t>
  </si>
  <si>
    <t>6986-103385</t>
  </si>
  <si>
    <t>5397-69770</t>
  </si>
  <si>
    <t>81-6041</t>
  </si>
  <si>
    <t>6986-103393</t>
  </si>
  <si>
    <t>6986-103394</t>
  </si>
  <si>
    <t>13-5037</t>
  </si>
  <si>
    <t>14-59916</t>
  </si>
  <si>
    <t>4553-16220</t>
  </si>
  <si>
    <t>14-59925</t>
  </si>
  <si>
    <t>x</t>
  </si>
  <si>
    <t>6986-103412</t>
  </si>
  <si>
    <t>14-59933</t>
  </si>
  <si>
    <t>26-9406</t>
  </si>
  <si>
    <t>8152-30320</t>
  </si>
  <si>
    <t>OPERADORA DE ESTACION DE SERVICIOS S.A</t>
  </si>
  <si>
    <t>1795-202773</t>
  </si>
  <si>
    <t>26-9407</t>
  </si>
  <si>
    <t>28-1268</t>
  </si>
  <si>
    <t>28-1269</t>
  </si>
  <si>
    <t>26-9408</t>
  </si>
  <si>
    <t>28-1271</t>
  </si>
  <si>
    <t>28-1273</t>
  </si>
  <si>
    <t>1881-103435</t>
  </si>
  <si>
    <t>13-61048</t>
  </si>
  <si>
    <t>4743-83085</t>
  </si>
  <si>
    <t>14-59963</t>
  </si>
  <si>
    <t>3984-155631</t>
  </si>
  <si>
    <t>28-1274</t>
  </si>
  <si>
    <t>8111-46266</t>
  </si>
  <si>
    <t>4764-18909</t>
  </si>
  <si>
    <t>26-9411</t>
  </si>
  <si>
    <t>4764-18910</t>
  </si>
  <si>
    <t>6557-38505</t>
  </si>
  <si>
    <t>26-9413</t>
  </si>
  <si>
    <t>6986-103470</t>
  </si>
  <si>
    <t>14-59989</t>
  </si>
  <si>
    <t>$ (-9.476,04)</t>
  </si>
  <si>
    <t>6557-38507</t>
  </si>
  <si>
    <t>26-9414</t>
  </si>
  <si>
    <t>28-1275</t>
  </si>
  <si>
    <t>28-1276</t>
  </si>
  <si>
    <t>28-1277</t>
  </si>
  <si>
    <t>1772-49793</t>
  </si>
  <si>
    <t>28-1278</t>
  </si>
  <si>
    <t>CABALLERO CARLOS</t>
  </si>
  <si>
    <t>4764-18923</t>
  </si>
  <si>
    <t>8206-4108</t>
  </si>
  <si>
    <t>SORIA, OSVALDO MIGUEL</t>
  </si>
  <si>
    <t>14-60006</t>
  </si>
  <si>
    <t>14-60007</t>
  </si>
  <si>
    <t>DESIMONI JAVIER</t>
  </si>
  <si>
    <t>26-9418</t>
  </si>
  <si>
    <t>$ (-11.736,14)</t>
  </si>
  <si>
    <t>26-9419</t>
  </si>
  <si>
    <t>9-24858</t>
  </si>
  <si>
    <t>8201-55060</t>
  </si>
  <si>
    <t>ROBLES, RAMON EDUARDO</t>
  </si>
  <si>
    <t>28-1280</t>
  </si>
  <si>
    <t>9238-15984</t>
  </si>
  <si>
    <t>9238-15985</t>
  </si>
  <si>
    <t>CORDOBA ALBERTO</t>
  </si>
  <si>
    <t>14-60054</t>
  </si>
  <si>
    <t>1890-28024</t>
  </si>
  <si>
    <t>1890-28025</t>
  </si>
  <si>
    <t>26-9428</t>
  </si>
  <si>
    <t>14-60059</t>
  </si>
  <si>
    <t>DIEGO PACHECO</t>
  </si>
  <si>
    <t>28-1282</t>
  </si>
  <si>
    <t>5924-50549</t>
  </si>
  <si>
    <t>CABRERA BARRET, GUILLERMO DA</t>
  </si>
  <si>
    <t>14-60073</t>
  </si>
  <si>
    <t>6576-59007</t>
  </si>
  <si>
    <t>COLONNA, NICOLAS HERNAN</t>
  </si>
  <si>
    <t>28-1283</t>
  </si>
  <si>
    <t>26-9429</t>
  </si>
  <si>
    <t>4475-137964</t>
  </si>
  <si>
    <t>ORTIZ, LUCAS SEBASTIAN</t>
  </si>
  <si>
    <t>$ (-10.538,18)</t>
  </si>
  <si>
    <t>13-61189</t>
  </si>
  <si>
    <t>5397-70045</t>
  </si>
  <si>
    <t>CITRO, DAMIAN BARTOLOME</t>
  </si>
  <si>
    <t>1890-28047</t>
  </si>
  <si>
    <t>ALVAREZ, GASTON MATIAS</t>
  </si>
  <si>
    <t>28-1284</t>
  </si>
  <si>
    <t>4375-120901</t>
  </si>
  <si>
    <t>COLONNA, DIEGO HERNAN</t>
  </si>
  <si>
    <t>28-1285</t>
  </si>
  <si>
    <t>14-60118</t>
  </si>
  <si>
    <t>28-1286</t>
  </si>
  <si>
    <t>1639-8616</t>
  </si>
  <si>
    <t>CORDOBA, RAMON ARIEL</t>
  </si>
  <si>
    <t>9240-14618</t>
  </si>
  <si>
    <t>HORNOS, MARCELO ENRIQUE</t>
  </si>
  <si>
    <t>3547-209264</t>
  </si>
  <si>
    <t>$ (-10.903,46)</t>
  </si>
  <si>
    <t>28-1287</t>
  </si>
  <si>
    <t>26-9432</t>
  </si>
  <si>
    <t>26-9433</t>
  </si>
  <si>
    <t>26-9434</t>
  </si>
  <si>
    <t>28-1288</t>
  </si>
  <si>
    <t>2907-8681</t>
  </si>
  <si>
    <t>VARELA, ANTONIO EXEQUIEL</t>
  </si>
  <si>
    <t>4553-16263</t>
  </si>
  <si>
    <t>NARVAEZ, CESAR MARTIN</t>
  </si>
  <si>
    <t>6986-103584</t>
  </si>
  <si>
    <t>BANEGAS, HECTOR OSCAR</t>
  </si>
  <si>
    <t>28-1289</t>
  </si>
  <si>
    <t>30-16222</t>
  </si>
  <si>
    <t>LA POSTA DE CHIILCOY S.A</t>
  </si>
  <si>
    <t>7316-52438</t>
  </si>
  <si>
    <t>28-1290</t>
  </si>
  <si>
    <t>100-77474</t>
  </si>
  <si>
    <t>GRUPO NORTE S R L</t>
  </si>
  <si>
    <t>5231-55379</t>
  </si>
  <si>
    <t>13-5137</t>
  </si>
  <si>
    <t>28-1292</t>
  </si>
  <si>
    <t>3613-38136</t>
  </si>
  <si>
    <t>14-60177</t>
  </si>
  <si>
    <t>GIUNTA RAUL</t>
  </si>
  <si>
    <t>$ (-9.868,20)</t>
  </si>
  <si>
    <t>14-60181</t>
  </si>
  <si>
    <t>14-60178</t>
  </si>
  <si>
    <t>1772-49968</t>
  </si>
  <si>
    <t>MUTI, ALEJANDRO FABIAN</t>
  </si>
  <si>
    <t>3509-36834</t>
  </si>
  <si>
    <t>VACCARO, SILVIO ANTONIO</t>
  </si>
  <si>
    <t>9238-16010</t>
  </si>
  <si>
    <t>7316-52537</t>
  </si>
  <si>
    <t>4957-106821</t>
  </si>
  <si>
    <t>68-1538</t>
  </si>
  <si>
    <t>PETROGUAZZ S A</t>
  </si>
  <si>
    <t>9240-14644</t>
  </si>
  <si>
    <t>MOYANO, SERGIO OSCAR</t>
  </si>
  <si>
    <t>28-1295</t>
  </si>
  <si>
    <t>1772-49987</t>
  </si>
  <si>
    <t>MURER, HORACIO JAVIER</t>
  </si>
  <si>
    <t>14-60196</t>
  </si>
  <si>
    <t>28-1296</t>
  </si>
  <si>
    <t>9238-16012</t>
  </si>
  <si>
    <t>1652-2031</t>
  </si>
  <si>
    <t>RAZOUK, ANTONIO ENRIQUE</t>
  </si>
  <si>
    <t>28-1297</t>
  </si>
  <si>
    <t>28-1298</t>
  </si>
  <si>
    <t>26-9441</t>
  </si>
  <si>
    <t>CHAZARRETA MAURICIO</t>
  </si>
  <si>
    <t>28-1300</t>
  </si>
  <si>
    <t>9240-14648</t>
  </si>
  <si>
    <t>POMA, WALTER ANTONIO</t>
  </si>
  <si>
    <t>109-38134</t>
  </si>
  <si>
    <t>5397-00070227</t>
  </si>
  <si>
    <t>5397-70227</t>
  </si>
  <si>
    <t>8111-46452</t>
  </si>
  <si>
    <t>DELFINI, RENZO EZEQUIEL</t>
  </si>
  <si>
    <t>26-9444</t>
  </si>
  <si>
    <t>1881-103930</t>
  </si>
  <si>
    <t>QUIROGA, ANABEL MARIANGELES</t>
  </si>
  <si>
    <t>26-9445</t>
  </si>
  <si>
    <t>6557-38561</t>
  </si>
  <si>
    <t>LLOMPART, CRISTIAN RAMON</t>
  </si>
  <si>
    <t>14-60254</t>
  </si>
  <si>
    <t>14-60255</t>
  </si>
  <si>
    <t>26-9447</t>
  </si>
  <si>
    <t>1795-203721</t>
  </si>
  <si>
    <t>PEREIRA, TEODORO NICOLAS</t>
  </si>
  <si>
    <t>6986-103755</t>
  </si>
  <si>
    <t>MALUENDEZ, MIGUEL ALBERTO</t>
  </si>
  <si>
    <t>7768-16679</t>
  </si>
  <si>
    <t>8201-55090</t>
  </si>
  <si>
    <t>14-60285</t>
  </si>
  <si>
    <t>28-1303</t>
  </si>
  <si>
    <t>1814-49832</t>
  </si>
  <si>
    <t>OSORES, FABIAN ALEJANDRO</t>
  </si>
  <si>
    <t>4553-16297</t>
  </si>
  <si>
    <t>NARVAEZ, NORMAN NICOLAS</t>
  </si>
  <si>
    <t>6557-38578</t>
  </si>
  <si>
    <t>SAVOY, DIEGO ALFREDO</t>
  </si>
  <si>
    <t>26-9452</t>
  </si>
  <si>
    <t>1881-104009</t>
  </si>
  <si>
    <t>1639-8654</t>
  </si>
  <si>
    <t>26-9454</t>
  </si>
  <si>
    <t>28-1304</t>
  </si>
  <si>
    <t>14-60308</t>
  </si>
  <si>
    <t>28-1306</t>
  </si>
  <si>
    <t>14-60313</t>
  </si>
  <si>
    <t>14-60316</t>
  </si>
  <si>
    <t>$ (-8.313,50)</t>
  </si>
  <si>
    <t>0028-00001307</t>
  </si>
  <si>
    <t>6986-103818</t>
  </si>
  <si>
    <t>14-60321</t>
  </si>
  <si>
    <t>28-1308</t>
  </si>
  <si>
    <t>26-9455</t>
  </si>
  <si>
    <t>6986-103823</t>
  </si>
  <si>
    <t>14-60338</t>
  </si>
  <si>
    <t>BAEZ JULIO</t>
  </si>
  <si>
    <t>13-61401</t>
  </si>
  <si>
    <t>6986-103848</t>
  </si>
  <si>
    <t>13-5207</t>
  </si>
  <si>
    <t>JORGE TRAVANI</t>
  </si>
  <si>
    <t>14-60357</t>
  </si>
  <si>
    <t>PACHECO DIEGO</t>
  </si>
  <si>
    <t>26-9458</t>
  </si>
  <si>
    <t>13-61411</t>
  </si>
  <si>
    <t>28-1310</t>
  </si>
  <si>
    <t>14-60363</t>
  </si>
  <si>
    <t>$ (-10.594,70)</t>
  </si>
  <si>
    <t>14-60368</t>
  </si>
  <si>
    <t>26-9460</t>
  </si>
  <si>
    <t>14-60373</t>
  </si>
  <si>
    <t>8206-4174</t>
  </si>
  <si>
    <t>28-1312</t>
  </si>
  <si>
    <t>28-1314</t>
  </si>
  <si>
    <t>28-1315</t>
  </si>
  <si>
    <t>28-1316</t>
  </si>
  <si>
    <t>26-9461</t>
  </si>
  <si>
    <t>81-6101</t>
  </si>
  <si>
    <t>108-37285</t>
  </si>
  <si>
    <t>918-03861</t>
  </si>
  <si>
    <t>14-60398</t>
  </si>
  <si>
    <t>6986-103885</t>
  </si>
  <si>
    <t>28-1317</t>
  </si>
  <si>
    <t>6986-103897</t>
  </si>
  <si>
    <t>8111-46540</t>
  </si>
  <si>
    <t>14-60418</t>
  </si>
  <si>
    <t>14-60417</t>
  </si>
  <si>
    <t>9238-16053</t>
  </si>
  <si>
    <t>9238-16054</t>
  </si>
  <si>
    <t>28-1318</t>
  </si>
  <si>
    <t>28-1319</t>
  </si>
  <si>
    <t>6986-103938</t>
  </si>
  <si>
    <t>6986-103940</t>
  </si>
  <si>
    <t>3640-53969</t>
  </si>
  <si>
    <t>OTRO</t>
  </si>
  <si>
    <t>3640-53970</t>
  </si>
  <si>
    <t>6986-103942</t>
  </si>
  <si>
    <t>CEJAS, GUSTAVO ALEJANDRO</t>
  </si>
  <si>
    <t>1772-50179</t>
  </si>
  <si>
    <t>28-1320</t>
  </si>
  <si>
    <t>28-1321</t>
  </si>
  <si>
    <t>6986-103947</t>
  </si>
  <si>
    <t>BORDATTO, FEDERICO</t>
  </si>
  <si>
    <t>26-9464</t>
  </si>
  <si>
    <t>13-61494</t>
  </si>
  <si>
    <t>7768-16729</t>
  </si>
  <si>
    <t>1814-49919</t>
  </si>
  <si>
    <t>28-1322</t>
  </si>
  <si>
    <t>14-60459</t>
  </si>
  <si>
    <t>28-1323</t>
  </si>
  <si>
    <t>14-60460</t>
  </si>
  <si>
    <t>28-1324</t>
  </si>
  <si>
    <t>28-1325</t>
  </si>
  <si>
    <t>14-60462</t>
  </si>
  <si>
    <t>28-1326</t>
  </si>
  <si>
    <t>14-60480</t>
  </si>
  <si>
    <t>14-60481</t>
  </si>
  <si>
    <t>5397-00070588</t>
  </si>
  <si>
    <t>5397-70588</t>
  </si>
  <si>
    <t>28-1328</t>
  </si>
  <si>
    <t>1639-8692</t>
  </si>
  <si>
    <t>13-61541</t>
  </si>
  <si>
    <t>26-9473</t>
  </si>
  <si>
    <t>8205-43037</t>
  </si>
  <si>
    <t>28-1329</t>
  </si>
  <si>
    <t>5398-18892</t>
  </si>
  <si>
    <t>28-1330</t>
  </si>
  <si>
    <t>6557-38644</t>
  </si>
  <si>
    <t>1711-38358</t>
  </si>
  <si>
    <t>CASTELLARI, JUAN CRUZ</t>
  </si>
  <si>
    <t>9240-14714</t>
  </si>
  <si>
    <t>ZAULI, CRISTIAN JAVIER</t>
  </si>
  <si>
    <t>1865-4582</t>
  </si>
  <si>
    <t>6465-8692</t>
  </si>
  <si>
    <t>28-1332</t>
  </si>
  <si>
    <t>1881-104409</t>
  </si>
  <si>
    <t>8913-25723</t>
  </si>
  <si>
    <t>26-9479</t>
  </si>
  <si>
    <t>26-9482</t>
  </si>
  <si>
    <t>4764-19152</t>
  </si>
  <si>
    <t>14-60564</t>
  </si>
  <si>
    <t>14-60570</t>
  </si>
  <si>
    <t>14-60571</t>
  </si>
  <si>
    <t>13-61594</t>
  </si>
  <si>
    <t>14-60573</t>
  </si>
  <si>
    <t>POMA RAUL</t>
  </si>
  <si>
    <t>14-60574</t>
  </si>
  <si>
    <t>14-60572</t>
  </si>
  <si>
    <t>14-60575</t>
  </si>
  <si>
    <t>$ (-8.755,76)</t>
  </si>
  <si>
    <t>28-1336</t>
  </si>
  <si>
    <t>14-60583</t>
  </si>
  <si>
    <t>14-60584</t>
  </si>
  <si>
    <t>14-60586</t>
  </si>
  <si>
    <t>8317-25386</t>
  </si>
  <si>
    <t>MAURAN, SEBASTIAN JAVIER</t>
  </si>
  <si>
    <t>105-5206</t>
  </si>
  <si>
    <t>6986-104140</t>
  </si>
  <si>
    <t>4553-16375</t>
  </si>
  <si>
    <t>$ (-10.269,56)</t>
  </si>
  <si>
    <t>28-1339</t>
  </si>
  <si>
    <t>28-1341</t>
  </si>
  <si>
    <t>7768-16778</t>
  </si>
  <si>
    <t>14-60624</t>
  </si>
  <si>
    <t>13-61641</t>
  </si>
  <si>
    <t>6986-104154</t>
  </si>
  <si>
    <t>6986-104159</t>
  </si>
  <si>
    <t>26-9484</t>
  </si>
  <si>
    <t>4743-83792</t>
  </si>
  <si>
    <t>26-9485</t>
  </si>
  <si>
    <t>28-1342</t>
  </si>
  <si>
    <t>1781-50576</t>
  </si>
  <si>
    <t>14-60637</t>
  </si>
  <si>
    <t>14-60638</t>
  </si>
  <si>
    <t>26-9486</t>
  </si>
  <si>
    <t>1993-23152</t>
  </si>
  <si>
    <t>28-1345</t>
  </si>
  <si>
    <t>9238-16117</t>
  </si>
  <si>
    <t>14-60671</t>
  </si>
  <si>
    <t>28-1347</t>
  </si>
  <si>
    <t>1881-104655</t>
  </si>
  <si>
    <t>26-9490</t>
  </si>
  <si>
    <t>3668-34242</t>
  </si>
  <si>
    <t>1639-8730</t>
  </si>
  <si>
    <t>28-1349</t>
  </si>
  <si>
    <t>14-60692</t>
  </si>
  <si>
    <t>14-60695</t>
  </si>
  <si>
    <t>6986-104223</t>
  </si>
  <si>
    <t>MUÑOZ, CLAUDIO FABIAN</t>
  </si>
  <si>
    <t>26-9492</t>
  </si>
  <si>
    <t>1881-104704</t>
  </si>
  <si>
    <t>26-9493</t>
  </si>
  <si>
    <t>1795-205113</t>
  </si>
  <si>
    <t>5454-146216</t>
  </si>
  <si>
    <t>28-1350</t>
  </si>
  <si>
    <t>26-9495</t>
  </si>
  <si>
    <t>13-61725</t>
  </si>
  <si>
    <t>5397-00070970</t>
  </si>
  <si>
    <t>5397-70970</t>
  </si>
  <si>
    <t>14-60713</t>
  </si>
  <si>
    <t>13-61729</t>
  </si>
  <si>
    <t>6986-104250</t>
  </si>
  <si>
    <t>26-9496</t>
  </si>
  <si>
    <t>13-5388</t>
  </si>
  <si>
    <t>1890-28354</t>
  </si>
  <si>
    <t>28-1353</t>
  </si>
  <si>
    <t>ROBLES LEONARDO</t>
  </si>
  <si>
    <t>2232-117983</t>
  </si>
  <si>
    <t>26-9498</t>
  </si>
  <si>
    <t>1890-28362</t>
  </si>
  <si>
    <t>8913-25778</t>
  </si>
  <si>
    <t>COLONNA, RUBEN ERNESTO</t>
  </si>
  <si>
    <t>28-1354</t>
  </si>
  <si>
    <t>28-1355</t>
  </si>
  <si>
    <t>26-9502</t>
  </si>
  <si>
    <t>14-60761</t>
  </si>
  <si>
    <t>1772-50473</t>
  </si>
  <si>
    <t>6986-104288</t>
  </si>
  <si>
    <t>9238-16139</t>
  </si>
  <si>
    <t>AGUIRRE, JOSE LUIS</t>
  </si>
  <si>
    <t>$ (-5.117,68)</t>
  </si>
  <si>
    <t>14-60764</t>
  </si>
  <si>
    <t>28-1356</t>
  </si>
  <si>
    <t>9240-14751</t>
  </si>
  <si>
    <t>1883-54234</t>
  </si>
  <si>
    <t>RIOS, WALTER ARIEL</t>
  </si>
  <si>
    <t>14-60768</t>
  </si>
  <si>
    <t>8205-43152</t>
  </si>
  <si>
    <t>2232-118090</t>
  </si>
  <si>
    <t>14-60786</t>
  </si>
  <si>
    <t>28-1357</t>
  </si>
  <si>
    <t>28-1360</t>
  </si>
  <si>
    <t>14-60800</t>
  </si>
  <si>
    <t>1814-50119</t>
  </si>
  <si>
    <t>6557-38723</t>
  </si>
  <si>
    <t>14-60813</t>
  </si>
  <si>
    <t>28-1361</t>
  </si>
  <si>
    <t>1637-143</t>
  </si>
  <si>
    <t>14-60819</t>
  </si>
  <si>
    <t>28-1362</t>
  </si>
  <si>
    <t>28-1363</t>
  </si>
  <si>
    <t>MUÑOZ CLAUDIO</t>
  </si>
  <si>
    <t>28-1364</t>
  </si>
  <si>
    <t>28-1365</t>
  </si>
  <si>
    <t>CASTRO JULIAN</t>
  </si>
  <si>
    <t>28-1366</t>
  </si>
  <si>
    <t>28-1367</t>
  </si>
  <si>
    <t>3471-78386</t>
  </si>
  <si>
    <t>2907-8762</t>
  </si>
  <si>
    <t>28-1368</t>
  </si>
  <si>
    <t>26-9506</t>
  </si>
  <si>
    <t>1639-8779</t>
  </si>
  <si>
    <t>26-9508</t>
  </si>
  <si>
    <t>28-1371</t>
  </si>
  <si>
    <t>28-1372</t>
  </si>
  <si>
    <t>CATALAN RAUL</t>
  </si>
  <si>
    <t>14-60868</t>
  </si>
  <si>
    <t>14-60869</t>
  </si>
  <si>
    <t>14-60874</t>
  </si>
  <si>
    <t>$ (-6.827,68)</t>
  </si>
  <si>
    <t>C16795359-00000015</t>
  </si>
  <si>
    <t>8-20331</t>
  </si>
  <si>
    <t>SERVILUJAN</t>
  </si>
  <si>
    <t>14-60878</t>
  </si>
  <si>
    <t>26-9514</t>
  </si>
  <si>
    <t>6986-104445</t>
  </si>
  <si>
    <t>14-60899</t>
  </si>
  <si>
    <t>81-6178</t>
  </si>
  <si>
    <t>SANCHEZ</t>
  </si>
  <si>
    <t>6986-104455</t>
  </si>
  <si>
    <t>14-60902</t>
  </si>
  <si>
    <t>6557-38759</t>
  </si>
  <si>
    <t>6986-104466</t>
  </si>
  <si>
    <t>6986-104468</t>
  </si>
  <si>
    <t>28-1374</t>
  </si>
  <si>
    <t>5360-79665</t>
  </si>
  <si>
    <t>26-9518</t>
  </si>
  <si>
    <t>14-60929</t>
  </si>
  <si>
    <t>$ (-11.450,82)</t>
  </si>
  <si>
    <t>7768-16849</t>
  </si>
  <si>
    <t>28-1378</t>
  </si>
  <si>
    <t>28-1379</t>
  </si>
  <si>
    <t>6557-38772</t>
  </si>
  <si>
    <t>4764-19276</t>
  </si>
  <si>
    <t>IBAÑEZ, ROBERTO EDUARDO</t>
  </si>
  <si>
    <t>14-60938</t>
  </si>
  <si>
    <t>28-1380</t>
  </si>
  <si>
    <t>14-60942</t>
  </si>
  <si>
    <t>28-1381</t>
  </si>
  <si>
    <t>28-1382</t>
  </si>
  <si>
    <t>8913-25849</t>
  </si>
  <si>
    <t>2232-118458</t>
  </si>
  <si>
    <t>28-1383</t>
  </si>
  <si>
    <t>9238-16188</t>
  </si>
  <si>
    <t>28-1384</t>
  </si>
  <si>
    <t>6986-104581</t>
  </si>
  <si>
    <t>CASTILLO, HERNAN GASTON</t>
  </si>
  <si>
    <t>14-60987</t>
  </si>
  <si>
    <t>$ (-8.403,60)</t>
  </si>
  <si>
    <t>3791-55767</t>
  </si>
  <si>
    <t>7768-16872</t>
  </si>
  <si>
    <t>14-60996</t>
  </si>
  <si>
    <t>1881-105145</t>
  </si>
  <si>
    <t>26-9525</t>
  </si>
  <si>
    <t>28-1386</t>
  </si>
  <si>
    <t>6557-38790</t>
  </si>
  <si>
    <t>6986-104597</t>
  </si>
  <si>
    <t>14-61008</t>
  </si>
  <si>
    <t>28-1387</t>
  </si>
  <si>
    <t>28-1388</t>
  </si>
  <si>
    <t>13-61982</t>
  </si>
  <si>
    <t>6986-104622</t>
  </si>
  <si>
    <t>14-61016</t>
  </si>
  <si>
    <t>14-61017</t>
  </si>
  <si>
    <t>28-1390</t>
  </si>
  <si>
    <t>28-1391</t>
  </si>
  <si>
    <t>28-1392</t>
  </si>
  <si>
    <t>14-61035</t>
  </si>
  <si>
    <t>26-9527</t>
  </si>
  <si>
    <t>6557-38801</t>
  </si>
  <si>
    <t>14-61042</t>
  </si>
  <si>
    <t>28-1396</t>
  </si>
  <si>
    <t>28-1397</t>
  </si>
  <si>
    <t>28-1398</t>
  </si>
  <si>
    <t>28-1399</t>
  </si>
  <si>
    <t>1865-4617</t>
  </si>
  <si>
    <t>28-1400</t>
  </si>
  <si>
    <t>16795363-2719</t>
  </si>
  <si>
    <t>16795363-2720</t>
  </si>
  <si>
    <t>1881-105298</t>
  </si>
  <si>
    <t>6986-104673</t>
  </si>
  <si>
    <t>8205-43259</t>
  </si>
  <si>
    <t>14-61077</t>
  </si>
  <si>
    <t>RUBEN MANSILLA</t>
  </si>
  <si>
    <t>9238-16219</t>
  </si>
  <si>
    <t>6986-104694</t>
  </si>
  <si>
    <t>14-61080</t>
  </si>
  <si>
    <t>14-61081</t>
  </si>
  <si>
    <t>13-5526</t>
  </si>
  <si>
    <t>13-62053</t>
  </si>
  <si>
    <t>MARTINS</t>
  </si>
  <si>
    <t>14-61085</t>
  </si>
  <si>
    <t>3752-4682</t>
  </si>
  <si>
    <t>26-9534</t>
  </si>
  <si>
    <t>26-9535</t>
  </si>
  <si>
    <t>28-1401</t>
  </si>
  <si>
    <t>13-62067</t>
  </si>
  <si>
    <t>PETRI</t>
  </si>
  <si>
    <t>2415-86584</t>
  </si>
  <si>
    <t>9757-75493</t>
  </si>
  <si>
    <t>4764-19341</t>
  </si>
  <si>
    <t>4764-19342</t>
  </si>
  <si>
    <t>RAMIREZ, HERNAN EDUARDO</t>
  </si>
  <si>
    <t>14-61120</t>
  </si>
  <si>
    <t>81-6204</t>
  </si>
  <si>
    <t>PLANETA</t>
  </si>
  <si>
    <t>14-61124</t>
  </si>
  <si>
    <t>JORGE MUÑOZ</t>
  </si>
  <si>
    <t>$ (-9.396,68)</t>
  </si>
  <si>
    <t>14-61127</t>
  </si>
  <si>
    <t>BANEGAS</t>
  </si>
  <si>
    <t>14-61131</t>
  </si>
  <si>
    <t>HORNOS</t>
  </si>
  <si>
    <t>28-1402</t>
  </si>
  <si>
    <t>6986-104758</t>
  </si>
  <si>
    <t>6986-104760</t>
  </si>
  <si>
    <t>26-9537</t>
  </si>
  <si>
    <t>28-1403</t>
  </si>
  <si>
    <t>14-61140</t>
  </si>
  <si>
    <t>MEDINA FACUNDO</t>
  </si>
  <si>
    <t>8317-25572</t>
  </si>
  <si>
    <t>13-62103</t>
  </si>
  <si>
    <t>SEBASTIAN PEREIRA</t>
  </si>
  <si>
    <t>14-61145</t>
  </si>
  <si>
    <t>MIGUEL SANCHEZ</t>
  </si>
  <si>
    <t>26-9539</t>
  </si>
  <si>
    <t>2907-8803</t>
  </si>
  <si>
    <t>26-9541</t>
  </si>
  <si>
    <t>14-61156</t>
  </si>
  <si>
    <t>14-61159</t>
  </si>
  <si>
    <t>14-61160</t>
  </si>
  <si>
    <t>ARCE CARLOS</t>
  </si>
  <si>
    <t>1890-28608</t>
  </si>
  <si>
    <t>28-1408</t>
  </si>
  <si>
    <t>28-1409</t>
  </si>
  <si>
    <t>28-1411</t>
  </si>
  <si>
    <t>3346-8508</t>
  </si>
  <si>
    <t>28-1412</t>
  </si>
  <si>
    <t>28-1413</t>
  </si>
  <si>
    <t>28-1414</t>
  </si>
  <si>
    <t>6986-104824</t>
  </si>
  <si>
    <t>MUÑOZ, JORGE RAMON</t>
  </si>
  <si>
    <t>6986-104826</t>
  </si>
  <si>
    <t>13-62149</t>
  </si>
  <si>
    <t>16795368-00003201</t>
  </si>
  <si>
    <t>6349-33821</t>
  </si>
  <si>
    <t>14-61207</t>
  </si>
  <si>
    <t>$ (-12.790,00)</t>
  </si>
  <si>
    <t>26-9545</t>
  </si>
  <si>
    <t>2907-8809</t>
  </si>
  <si>
    <t>9238-16243</t>
  </si>
  <si>
    <t>1772-50889</t>
  </si>
  <si>
    <t>28-1416</t>
  </si>
  <si>
    <t>C16795359-00000016</t>
  </si>
  <si>
    <t>28-1417</t>
  </si>
  <si>
    <t>14-61225</t>
  </si>
  <si>
    <t>28-1419</t>
  </si>
  <si>
    <t>9894-9186</t>
  </si>
  <si>
    <t>14-61229</t>
  </si>
  <si>
    <t>26-9549</t>
  </si>
  <si>
    <t>13-62174</t>
  </si>
  <si>
    <t>CARDENES</t>
  </si>
  <si>
    <t>3509-37349</t>
  </si>
  <si>
    <t>10-27817</t>
  </si>
  <si>
    <t>GASMER</t>
  </si>
  <si>
    <t>81-6225</t>
  </si>
  <si>
    <t>14-61257</t>
  </si>
  <si>
    <t>5397-71812</t>
  </si>
  <si>
    <t>16793368-00000226</t>
  </si>
  <si>
    <t>14-61275</t>
  </si>
  <si>
    <t>4553-16540</t>
  </si>
  <si>
    <t>28-1423</t>
  </si>
  <si>
    <t>14-61286</t>
  </si>
  <si>
    <t>SAVOY</t>
  </si>
  <si>
    <t>14-61290</t>
  </si>
  <si>
    <t>14-61295</t>
  </si>
  <si>
    <t>JAVIER MARTINS</t>
  </si>
  <si>
    <t>6986-104953</t>
  </si>
  <si>
    <t>14-61296</t>
  </si>
  <si>
    <t>28-1425</t>
  </si>
  <si>
    <t>28-1426</t>
  </si>
  <si>
    <t>26-9555</t>
  </si>
  <si>
    <t>9238-16263</t>
  </si>
  <si>
    <t>6576-60113</t>
  </si>
  <si>
    <t>14-61307</t>
  </si>
  <si>
    <t>JORGE MUÑOX</t>
  </si>
  <si>
    <t>$ (-8.822,20)</t>
  </si>
  <si>
    <t>4553-16548</t>
  </si>
  <si>
    <t>26-9556</t>
  </si>
  <si>
    <t>14-61308</t>
  </si>
  <si>
    <t>14-61309</t>
  </si>
  <si>
    <t>14-61312</t>
  </si>
  <si>
    <t>9240-14863</t>
  </si>
  <si>
    <t>5287-00018480</t>
  </si>
  <si>
    <t>8205-43362</t>
  </si>
  <si>
    <t>13-62258</t>
  </si>
  <si>
    <t>13-62261</t>
  </si>
  <si>
    <t>16795368-00003229</t>
  </si>
  <si>
    <t>5634-32427</t>
  </si>
  <si>
    <t>3696-18393</t>
  </si>
  <si>
    <t>6557-38890</t>
  </si>
  <si>
    <t>28-1429</t>
  </si>
  <si>
    <t>14-61359</t>
  </si>
  <si>
    <t>6986-105035</t>
  </si>
  <si>
    <t>14-61363</t>
  </si>
  <si>
    <t>26-9561</t>
  </si>
  <si>
    <t>JXU-RODRIGUEZ FABIAN</t>
  </si>
  <si>
    <t>7768-16969</t>
  </si>
  <si>
    <t>26-9563</t>
  </si>
  <si>
    <t>1772-51004</t>
  </si>
  <si>
    <t>14-61367</t>
  </si>
  <si>
    <t>$ (-10.945,74)</t>
  </si>
  <si>
    <t>28-1430</t>
  </si>
  <si>
    <t>13-62290</t>
  </si>
  <si>
    <t>26-9566</t>
  </si>
  <si>
    <t>16793368-00000250</t>
  </si>
  <si>
    <t>26-9567</t>
  </si>
  <si>
    <t>3184-81424</t>
  </si>
  <si>
    <t>13-5631</t>
  </si>
  <si>
    <t>28-1431</t>
  </si>
  <si>
    <t>14-61382</t>
  </si>
  <si>
    <t>6986-105074</t>
  </si>
  <si>
    <t>13-62303</t>
  </si>
  <si>
    <t>5397-72043</t>
  </si>
  <si>
    <t>4764-19442</t>
  </si>
  <si>
    <t>1836-29698</t>
  </si>
  <si>
    <t>26-9571</t>
  </si>
  <si>
    <t>9238-16285</t>
  </si>
  <si>
    <t>14-61427</t>
  </si>
  <si>
    <t>14-61429</t>
  </si>
  <si>
    <t>ORTIZ</t>
  </si>
  <si>
    <t>6986-105127</t>
  </si>
  <si>
    <t>16793368-00000255</t>
  </si>
  <si>
    <t>14-61433</t>
  </si>
  <si>
    <t>13-62348</t>
  </si>
  <si>
    <t>26-9573</t>
  </si>
  <si>
    <t>28-1433</t>
  </si>
  <si>
    <t>28-1434</t>
  </si>
  <si>
    <t>26-9574</t>
  </si>
  <si>
    <t>6465-8762</t>
  </si>
  <si>
    <t>26-9575</t>
  </si>
  <si>
    <t>13-62368</t>
  </si>
  <si>
    <t>14-61459</t>
  </si>
  <si>
    <t>CHAVEZ</t>
  </si>
  <si>
    <t>6986-105159</t>
  </si>
  <si>
    <t>28-1435</t>
  </si>
  <si>
    <t>13-62381</t>
  </si>
  <si>
    <t>26-9578</t>
  </si>
  <si>
    <t>28-1436</t>
  </si>
  <si>
    <t>6986-105179</t>
  </si>
  <si>
    <t>14-61493</t>
  </si>
  <si>
    <t>14-61494</t>
  </si>
  <si>
    <t>28-1440</t>
  </si>
  <si>
    <t>16795363-00002835</t>
  </si>
  <si>
    <t>7768-17015</t>
  </si>
  <si>
    <t>26-9579</t>
  </si>
  <si>
    <t>14-61507</t>
  </si>
  <si>
    <t>14 61504</t>
  </si>
  <si>
    <t>$ (-5.122,64)</t>
  </si>
  <si>
    <t>26-9580</t>
  </si>
  <si>
    <t>26-9581</t>
  </si>
  <si>
    <t>14-61510</t>
  </si>
  <si>
    <t>6986-105209</t>
  </si>
  <si>
    <t>14-61513</t>
  </si>
  <si>
    <t>9238-16313</t>
  </si>
  <si>
    <t>4995-84456</t>
  </si>
  <si>
    <t>13-62439</t>
  </si>
  <si>
    <t>13-62442</t>
  </si>
  <si>
    <t>6986-105240</t>
  </si>
  <si>
    <t>4743-84727</t>
  </si>
  <si>
    <t>28-1444</t>
  </si>
  <si>
    <t>1890-28782</t>
  </si>
  <si>
    <t>28-1445</t>
  </si>
  <si>
    <t>28-1446</t>
  </si>
  <si>
    <t>8913-25998</t>
  </si>
  <si>
    <t>26-9584</t>
  </si>
  <si>
    <t>26-9585</t>
  </si>
  <si>
    <t>14-61552</t>
  </si>
  <si>
    <t>14-61555</t>
  </si>
  <si>
    <t>13-62458</t>
  </si>
  <si>
    <t>6986-105271</t>
  </si>
  <si>
    <t>28-1447</t>
  </si>
  <si>
    <t>26-9587</t>
  </si>
  <si>
    <t>28-1449</t>
  </si>
  <si>
    <t>26-9588</t>
  </si>
  <si>
    <t>28-1450</t>
  </si>
  <si>
    <t>28-1451</t>
  </si>
  <si>
    <t>26-9590</t>
  </si>
  <si>
    <t>28-1453</t>
  </si>
  <si>
    <t>28-1454</t>
  </si>
  <si>
    <t>28-1455</t>
  </si>
  <si>
    <t>14-61587</t>
  </si>
  <si>
    <t>14-61589</t>
  </si>
  <si>
    <t>16795363-00002862</t>
  </si>
  <si>
    <t>1881-106237</t>
  </si>
  <si>
    <t>1881-106238</t>
  </si>
  <si>
    <t>UREA FLOTA</t>
  </si>
  <si>
    <t>2907-8851</t>
  </si>
  <si>
    <t>8-20566</t>
  </si>
  <si>
    <t>14-61594</t>
  </si>
  <si>
    <t>14-61595</t>
  </si>
  <si>
    <t>28-1456</t>
  </si>
  <si>
    <t>26-9594</t>
  </si>
  <si>
    <t>13-5717</t>
  </si>
  <si>
    <t>81-6279</t>
  </si>
  <si>
    <t>13-62536</t>
  </si>
  <si>
    <t>13-18711</t>
  </si>
  <si>
    <t>LEJEM</t>
  </si>
  <si>
    <t>28-1457</t>
  </si>
  <si>
    <t>2767-62912</t>
  </si>
  <si>
    <t>6986-105361</t>
  </si>
  <si>
    <t>14-61622</t>
  </si>
  <si>
    <t>5982-64840</t>
  </si>
  <si>
    <t>9606-5321</t>
  </si>
  <si>
    <t>14-61627</t>
  </si>
  <si>
    <t>14-61629</t>
  </si>
  <si>
    <t>9238-16338</t>
  </si>
  <si>
    <t>1772-51261</t>
  </si>
  <si>
    <t>28-1461</t>
  </si>
  <si>
    <t>5287-00018581</t>
  </si>
  <si>
    <t>p</t>
  </si>
  <si>
    <t>28-1462</t>
  </si>
  <si>
    <t>1814-50615</t>
  </si>
  <si>
    <t>9240-14928</t>
  </si>
  <si>
    <t>14-61654</t>
  </si>
  <si>
    <t>9238-16341</t>
  </si>
  <si>
    <t>28-1463</t>
  </si>
  <si>
    <t>5454-148311</t>
  </si>
  <si>
    <t>28-1464</t>
  </si>
  <si>
    <t>14-61664</t>
  </si>
  <si>
    <t>13-62603</t>
  </si>
  <si>
    <t>14-61668</t>
  </si>
  <si>
    <t>14-61669</t>
  </si>
  <si>
    <t>14 61664</t>
  </si>
  <si>
    <t>$ (-10.022,40)</t>
  </si>
  <si>
    <t>13-62604</t>
  </si>
  <si>
    <t>FRUTOS</t>
  </si>
  <si>
    <t>8205-43493</t>
  </si>
  <si>
    <t>13 62604</t>
  </si>
  <si>
    <t>4132-32737</t>
  </si>
  <si>
    <t>4132-32738</t>
  </si>
  <si>
    <t>LIQUIDO DE FRENO</t>
  </si>
  <si>
    <t>LIQUIDO FLOTA</t>
  </si>
  <si>
    <t>14-61685</t>
  </si>
  <si>
    <t>26-9606</t>
  </si>
  <si>
    <t>1639-8972</t>
  </si>
  <si>
    <t>14-61703</t>
  </si>
  <si>
    <t>6557-38996</t>
  </si>
  <si>
    <t>6576-60450</t>
  </si>
  <si>
    <t>14 61709</t>
  </si>
  <si>
    <t>16795363-00002897</t>
  </si>
  <si>
    <t>CASTILLO</t>
  </si>
  <si>
    <t>28-1466</t>
  </si>
  <si>
    <t>6986-105448</t>
  </si>
  <si>
    <t>14-61720</t>
  </si>
  <si>
    <t>16795363-00002900</t>
  </si>
  <si>
    <t>28-1467</t>
  </si>
  <si>
    <t>14-61708</t>
  </si>
  <si>
    <t>26-9609</t>
  </si>
  <si>
    <t>4995-84609</t>
  </si>
  <si>
    <t>1772-51337</t>
  </si>
  <si>
    <t>GALLIOTTI, HERMINDO PEDRO</t>
  </si>
  <si>
    <t>8111-47503</t>
  </si>
  <si>
    <t>14-61730</t>
  </si>
  <si>
    <t>8317-25770</t>
  </si>
  <si>
    <t>13-62657</t>
  </si>
  <si>
    <t>28-1468</t>
  </si>
  <si>
    <t>28-1469</t>
  </si>
  <si>
    <t>6557-39017</t>
  </si>
  <si>
    <t>6557-39019</t>
  </si>
  <si>
    <t>1890-28890</t>
  </si>
  <si>
    <t>14-61750</t>
  </si>
  <si>
    <t>28-1471</t>
  </si>
  <si>
    <t>26-9610</t>
  </si>
  <si>
    <t>14-61766</t>
  </si>
  <si>
    <t>$ (-12.840,00)</t>
  </si>
  <si>
    <t>26-9611</t>
  </si>
  <si>
    <t>9238-16361</t>
  </si>
  <si>
    <t>28-1473</t>
  </si>
  <si>
    <t>14-61779</t>
  </si>
  <si>
    <t>3668-34861</t>
  </si>
  <si>
    <t>81-6299</t>
  </si>
  <si>
    <t>AUT cor</t>
  </si>
  <si>
    <t>14-61781</t>
  </si>
  <si>
    <t>16795363-00002923</t>
  </si>
  <si>
    <t>26-9612</t>
  </si>
  <si>
    <t>6986-105513</t>
  </si>
  <si>
    <t>26-9613</t>
  </si>
  <si>
    <t>14-61799</t>
  </si>
  <si>
    <t>1865-4690</t>
  </si>
  <si>
    <t>14-61820</t>
  </si>
  <si>
    <t>28-1475</t>
  </si>
  <si>
    <t>13-62750</t>
  </si>
  <si>
    <t>16795363-00002941</t>
  </si>
  <si>
    <t>14-61830</t>
  </si>
  <si>
    <t>28-1476</t>
  </si>
  <si>
    <t>4743-85037</t>
  </si>
  <si>
    <t>26-9621</t>
  </si>
  <si>
    <t>ZAZZETTA JULIAN</t>
  </si>
  <si>
    <t>13-5809</t>
  </si>
  <si>
    <t>6986-105587</t>
  </si>
  <si>
    <t>8303-93889</t>
  </si>
  <si>
    <t>CEJAS</t>
  </si>
  <si>
    <t>1890-28928</t>
  </si>
  <si>
    <t>16795363-00002946</t>
  </si>
  <si>
    <t>14-61842</t>
  </si>
  <si>
    <t>14 61841</t>
  </si>
  <si>
    <t>x10</t>
  </si>
  <si>
    <t>14 61842</t>
  </si>
  <si>
    <t>9197-103021</t>
  </si>
  <si>
    <t>26-9622</t>
  </si>
  <si>
    <t>26-9623</t>
  </si>
  <si>
    <t>26-9624</t>
  </si>
  <si>
    <t>16795363-00002953</t>
  </si>
  <si>
    <t>3509-37677</t>
  </si>
  <si>
    <t>VACCARO</t>
  </si>
  <si>
    <t>7065-123227</t>
  </si>
  <si>
    <t>26-9626</t>
  </si>
  <si>
    <t>1890-28944</t>
  </si>
  <si>
    <t>28-1480</t>
  </si>
  <si>
    <t>26-9627</t>
  </si>
  <si>
    <t>26-9628</t>
  </si>
  <si>
    <t>81-6315</t>
  </si>
  <si>
    <t>8201-55193</t>
  </si>
  <si>
    <t>1639-9017</t>
  </si>
  <si>
    <t>28-1482</t>
  </si>
  <si>
    <t>28-1483</t>
  </si>
  <si>
    <t>13-15171</t>
  </si>
  <si>
    <t>SERVILUJAN COMBUSTIBLES S.A.</t>
  </si>
  <si>
    <t>28-1485</t>
  </si>
  <si>
    <t>13 62815</t>
  </si>
  <si>
    <t>6986-105667</t>
  </si>
  <si>
    <t>8741-67375</t>
  </si>
  <si>
    <t>28-1487</t>
  </si>
  <si>
    <t>1772-51512</t>
  </si>
  <si>
    <t>6986-105685</t>
  </si>
  <si>
    <t>26-9636</t>
  </si>
  <si>
    <t>1772-51532</t>
  </si>
  <si>
    <t>28-1490</t>
  </si>
  <si>
    <t>26-9637</t>
  </si>
  <si>
    <t>14-61921</t>
  </si>
  <si>
    <t>28-1493</t>
  </si>
  <si>
    <t>9238-16396</t>
  </si>
  <si>
    <t>16795363-00002974</t>
  </si>
  <si>
    <t>28-1494</t>
  </si>
  <si>
    <t>5398-19437</t>
  </si>
  <si>
    <t>14-61930</t>
  </si>
  <si>
    <t>14-61932</t>
  </si>
  <si>
    <t>NO FIGURA</t>
  </si>
  <si>
    <t>14-61933</t>
  </si>
  <si>
    <t>14-61935</t>
  </si>
  <si>
    <t>14 61934</t>
  </si>
  <si>
    <t>14 61936</t>
  </si>
  <si>
    <t>28-1496</t>
  </si>
  <si>
    <t>13-15210</t>
  </si>
  <si>
    <t>13-62841</t>
  </si>
  <si>
    <t>2554-98671</t>
  </si>
  <si>
    <t>14-61949</t>
  </si>
  <si>
    <t>14 61945</t>
  </si>
  <si>
    <t>14 61947</t>
  </si>
  <si>
    <t>1890-28996</t>
  </si>
  <si>
    <t>28-1499</t>
  </si>
  <si>
    <t>26-9640</t>
  </si>
  <si>
    <t>6986-105756</t>
  </si>
  <si>
    <t>4553-16709</t>
  </si>
  <si>
    <t>14-61974</t>
  </si>
  <si>
    <t>7447-15673</t>
  </si>
  <si>
    <t>6986-105764</t>
  </si>
  <si>
    <t>14-61980</t>
  </si>
  <si>
    <t>26-9641</t>
  </si>
  <si>
    <t>13 62888</t>
  </si>
  <si>
    <t>16795363-00002989</t>
  </si>
  <si>
    <t>5287-00018685</t>
  </si>
  <si>
    <t>PAN AMERICAN ENERGY</t>
  </si>
  <si>
    <t>28-1500</t>
  </si>
  <si>
    <t>14 61991</t>
  </si>
  <si>
    <t>16795363-00002995</t>
  </si>
  <si>
    <t>28-1502</t>
  </si>
  <si>
    <t>28-1503</t>
  </si>
  <si>
    <t>28-1504</t>
  </si>
  <si>
    <t>14 62004</t>
  </si>
  <si>
    <t>2810-31291</t>
  </si>
  <si>
    <t>13-62926</t>
  </si>
  <si>
    <t>2232-120917</t>
  </si>
  <si>
    <t>28-1505</t>
  </si>
  <si>
    <t>6557-39113</t>
  </si>
  <si>
    <t>4553-16716</t>
  </si>
  <si>
    <t>9238-16418</t>
  </si>
  <si>
    <t>14-62025</t>
  </si>
  <si>
    <t>26-9646</t>
  </si>
  <si>
    <t>14 62022</t>
  </si>
  <si>
    <t>26-9647</t>
  </si>
  <si>
    <t>1639-9050</t>
  </si>
  <si>
    <t>CORDOBA ARIEL</t>
  </si>
  <si>
    <t>28-1506</t>
  </si>
  <si>
    <t>26-9650</t>
  </si>
  <si>
    <t>8205-43674</t>
  </si>
  <si>
    <t>14-62045</t>
  </si>
  <si>
    <t>6986-105819</t>
  </si>
  <si>
    <t>26-9651</t>
  </si>
  <si>
    <t>26-9652</t>
  </si>
  <si>
    <t>00013-00258812</t>
  </si>
  <si>
    <t>13-62987</t>
  </si>
  <si>
    <t>13 62987</t>
  </si>
  <si>
    <t>13 62988</t>
  </si>
  <si>
    <t>16795368-00003474</t>
  </si>
  <si>
    <t>28-1511</t>
  </si>
  <si>
    <t>28-1513</t>
  </si>
  <si>
    <t>28-1514</t>
  </si>
  <si>
    <t>13 63057</t>
  </si>
  <si>
    <t>7768-17192</t>
  </si>
  <si>
    <t>13 63060</t>
  </si>
  <si>
    <t>13-5913</t>
  </si>
  <si>
    <t>13 63079</t>
  </si>
  <si>
    <t>13 63080</t>
  </si>
  <si>
    <t>1881-107275</t>
  </si>
  <si>
    <t>1881-107280</t>
  </si>
  <si>
    <t>13 63081</t>
  </si>
  <si>
    <t>1772-51715</t>
  </si>
  <si>
    <t>16795363-00003021</t>
  </si>
  <si>
    <t>16795363-00003022</t>
  </si>
  <si>
    <t>28-1516</t>
  </si>
  <si>
    <t>13-63109</t>
  </si>
  <si>
    <t>CHAZARRETA</t>
  </si>
  <si>
    <t>8111-47770</t>
  </si>
  <si>
    <t>13-63115</t>
  </si>
  <si>
    <t>CITRO</t>
  </si>
  <si>
    <t>13-63125</t>
  </si>
  <si>
    <t>13-63128</t>
  </si>
  <si>
    <t>26-9658</t>
  </si>
  <si>
    <t>28-1519</t>
  </si>
  <si>
    <t>6986-105900</t>
  </si>
  <si>
    <t>13-63144</t>
  </si>
  <si>
    <t>6557-39154</t>
  </si>
  <si>
    <t>4764-19701</t>
  </si>
  <si>
    <t>1772-51745</t>
  </si>
  <si>
    <t>28-1521</t>
  </si>
  <si>
    <t>1881-107341</t>
  </si>
  <si>
    <t>8913-26180</t>
  </si>
  <si>
    <t>6986-105914</t>
  </si>
  <si>
    <t>28-1523</t>
  </si>
  <si>
    <t>28-1524</t>
  </si>
  <si>
    <t>7768-17204</t>
  </si>
  <si>
    <t>3640-55189</t>
  </si>
  <si>
    <t>5924-51860</t>
  </si>
  <si>
    <t>1639-9087</t>
  </si>
  <si>
    <t>9240-15040</t>
  </si>
  <si>
    <t>28-1526</t>
  </si>
  <si>
    <t>6986-105933</t>
  </si>
  <si>
    <t>13-63182</t>
  </si>
  <si>
    <t>MOYANO MIGUEL</t>
  </si>
  <si>
    <t>0013-63183</t>
  </si>
  <si>
    <t>13-63187</t>
  </si>
  <si>
    <t>28-1528</t>
  </si>
  <si>
    <t>16795363-3035</t>
  </si>
  <si>
    <t>1993-23973</t>
  </si>
  <si>
    <t>3509-37907</t>
  </si>
  <si>
    <t>28-1529</t>
  </si>
  <si>
    <t>13-63225</t>
  </si>
  <si>
    <t>PEREIRA</t>
  </si>
  <si>
    <t>13-63226</t>
  </si>
  <si>
    <t>28-1530</t>
  </si>
  <si>
    <t>28-1532</t>
  </si>
  <si>
    <t>4764-19721</t>
  </si>
  <si>
    <t>13-19009</t>
  </si>
  <si>
    <t>EST &amp; SER.</t>
  </si>
  <si>
    <t>28-1534</t>
  </si>
  <si>
    <t>13-63267</t>
  </si>
  <si>
    <t>1890-29125</t>
  </si>
  <si>
    <t>4844-125946</t>
  </si>
  <si>
    <t>16795363-00003057</t>
  </si>
  <si>
    <t>2554-99112</t>
  </si>
  <si>
    <t>28-1540</t>
  </si>
  <si>
    <t>6986-105995</t>
  </si>
  <si>
    <t>1772-51813</t>
  </si>
  <si>
    <t>26-9663</t>
  </si>
  <si>
    <t>28-1544</t>
  </si>
  <si>
    <t>4553-16770</t>
  </si>
  <si>
    <t>26-9664</t>
  </si>
  <si>
    <t>13-63335</t>
  </si>
  <si>
    <t>28-1545</t>
  </si>
  <si>
    <t>1772-51824</t>
  </si>
  <si>
    <t>9240-15057</t>
  </si>
  <si>
    <t>28-1546</t>
  </si>
  <si>
    <t>16795363-00003069</t>
  </si>
  <si>
    <t>13-63345</t>
  </si>
  <si>
    <t>14-62113</t>
  </si>
  <si>
    <t>14-62114</t>
  </si>
  <si>
    <t>1886-88208</t>
  </si>
  <si>
    <t>14-62115</t>
  </si>
  <si>
    <t>28-1548</t>
  </si>
  <si>
    <t>3944-31048</t>
  </si>
  <si>
    <t>14-62116</t>
  </si>
  <si>
    <t>HECTOR BANEGAS</t>
  </si>
  <si>
    <t>1893-46164</t>
  </si>
  <si>
    <t>16795363-00003074</t>
  </si>
  <si>
    <t>5637-51088</t>
  </si>
  <si>
    <t>1881-107587</t>
  </si>
  <si>
    <t>8205-43798</t>
  </si>
  <si>
    <t>26-9669</t>
  </si>
  <si>
    <t>8317-25957</t>
  </si>
  <si>
    <t>14-62137</t>
  </si>
  <si>
    <t>28-1550</t>
  </si>
  <si>
    <t>7768-17246</t>
  </si>
  <si>
    <t>3640-55301</t>
  </si>
  <si>
    <t>61-34043</t>
  </si>
  <si>
    <t>1638-8618</t>
  </si>
  <si>
    <t>4553-16792</t>
  </si>
  <si>
    <t>14-62164</t>
  </si>
  <si>
    <t>28-1552</t>
  </si>
  <si>
    <t>9238-16475</t>
  </si>
  <si>
    <t>14-62171</t>
  </si>
  <si>
    <t>16795363-00003090</t>
  </si>
  <si>
    <t>28-1554</t>
  </si>
  <si>
    <t>81-6369</t>
  </si>
  <si>
    <t>16795363-00003092</t>
  </si>
  <si>
    <t>2405-73664</t>
  </si>
  <si>
    <t>28-1555</t>
  </si>
  <si>
    <t>8205-43820</t>
  </si>
  <si>
    <t>28-1556</t>
  </si>
  <si>
    <t>14-62179</t>
  </si>
  <si>
    <t>14-62180</t>
  </si>
  <si>
    <t>MARCELO HORNOS</t>
  </si>
  <si>
    <t>6986-106127</t>
  </si>
  <si>
    <t>5352-6977</t>
  </si>
  <si>
    <t>3984-161245</t>
  </si>
  <si>
    <t>14-62191</t>
  </si>
  <si>
    <t>13-63444</t>
  </si>
  <si>
    <t>13-63445</t>
  </si>
  <si>
    <t>EST &amp; SERV.</t>
  </si>
  <si>
    <t>1637-164</t>
  </si>
  <si>
    <t>14-62204</t>
  </si>
  <si>
    <t>6557-39224</t>
  </si>
  <si>
    <t>28-1559</t>
  </si>
  <si>
    <t>1639-9133</t>
  </si>
  <si>
    <t>14-62214</t>
  </si>
  <si>
    <t>14-62215</t>
  </si>
  <si>
    <t>28-1560</t>
  </si>
  <si>
    <t>28-1561</t>
  </si>
  <si>
    <t>26-9679</t>
  </si>
  <si>
    <t>9238-16501</t>
  </si>
  <si>
    <t>9238-16502</t>
  </si>
  <si>
    <t>14-62227</t>
  </si>
  <si>
    <t>9197-103891</t>
  </si>
  <si>
    <t>7768-17271</t>
  </si>
  <si>
    <t>28-1563</t>
  </si>
  <si>
    <t>6986-106183</t>
  </si>
  <si>
    <t>14-62236</t>
  </si>
  <si>
    <t>26-9680</t>
  </si>
  <si>
    <t>14-62245</t>
  </si>
  <si>
    <t>8111-47866</t>
  </si>
  <si>
    <t>3346-8718</t>
  </si>
  <si>
    <t>6986-106217</t>
  </si>
  <si>
    <t>5288-18114</t>
  </si>
  <si>
    <t>28-1564</t>
  </si>
  <si>
    <t>28-1565</t>
  </si>
  <si>
    <t>28-1566</t>
  </si>
  <si>
    <t>26-9686</t>
  </si>
  <si>
    <t>14-62273</t>
  </si>
  <si>
    <t>5288-18118</t>
  </si>
  <si>
    <t>6986-106241</t>
  </si>
  <si>
    <t>26-9687</t>
  </si>
  <si>
    <t>30/12/1899</t>
  </si>
  <si>
    <t>28-1567</t>
  </si>
  <si>
    <t>6986-106245</t>
  </si>
  <si>
    <t>28-1569</t>
  </si>
  <si>
    <t>5287-18881</t>
  </si>
  <si>
    <t>28-1570</t>
  </si>
  <si>
    <t>1890-29268</t>
  </si>
  <si>
    <t>14-62306</t>
  </si>
  <si>
    <t>14-62311</t>
  </si>
  <si>
    <t>26-9692</t>
  </si>
  <si>
    <t>9240-15096</t>
  </si>
  <si>
    <t>12-48979</t>
  </si>
  <si>
    <t>14-62340</t>
  </si>
  <si>
    <t>13-63538</t>
  </si>
  <si>
    <t>14-62343</t>
  </si>
  <si>
    <t>28-1577</t>
  </si>
  <si>
    <t>3697-28724</t>
  </si>
  <si>
    <t>28-1579</t>
  </si>
  <si>
    <t>13-6068</t>
  </si>
  <si>
    <t>14-62367</t>
  </si>
  <si>
    <t>13-63557</t>
  </si>
  <si>
    <t>14-62369</t>
  </si>
  <si>
    <t>28-1581</t>
  </si>
  <si>
    <t>6986-106298</t>
  </si>
  <si>
    <t>14-62376</t>
  </si>
  <si>
    <t>4764-19836</t>
  </si>
  <si>
    <t>6576-61149</t>
  </si>
  <si>
    <t>6986-106306</t>
  </si>
  <si>
    <t>7768-17315</t>
  </si>
  <si>
    <t>6986-106312</t>
  </si>
  <si>
    <t>14-62386</t>
  </si>
  <si>
    <t>14-62390</t>
  </si>
  <si>
    <t>3269-123817</t>
  </si>
  <si>
    <t>5352-7012</t>
  </si>
  <si>
    <t>14-62407</t>
  </si>
  <si>
    <t>4553-16858</t>
  </si>
  <si>
    <t>26-9699</t>
  </si>
  <si>
    <t>1772-52076</t>
  </si>
  <si>
    <t>28-1583</t>
  </si>
  <si>
    <t>26-9702</t>
  </si>
  <si>
    <t>26-9704</t>
  </si>
  <si>
    <t>26-9703</t>
  </si>
  <si>
    <t>6986-106378</t>
  </si>
  <si>
    <t>9172-44498</t>
  </si>
  <si>
    <t>13-63601</t>
  </si>
  <si>
    <t>CARLOS ARCE</t>
  </si>
  <si>
    <t>26-9706</t>
  </si>
  <si>
    <t>28-1587</t>
  </si>
  <si>
    <t>26-9697</t>
  </si>
  <si>
    <t>26-9708</t>
  </si>
  <si>
    <t>28-1589</t>
  </si>
  <si>
    <t>BANEGA</t>
  </si>
  <si>
    <t>28-1590</t>
  </si>
  <si>
    <t>1772-52102</t>
  </si>
  <si>
    <t>26-9709</t>
  </si>
  <si>
    <t>26-9710</t>
  </si>
  <si>
    <t>28-1593</t>
  </si>
  <si>
    <t>26-9712</t>
  </si>
  <si>
    <t>14-62493</t>
  </si>
  <si>
    <t>13-15509</t>
  </si>
  <si>
    <t>5352-7824</t>
  </si>
  <si>
    <t>3339-20600</t>
  </si>
  <si>
    <t>14-62500</t>
  </si>
  <si>
    <t>14-62502</t>
  </si>
  <si>
    <t>26-9715</t>
  </si>
  <si>
    <t>14-62505</t>
  </si>
  <si>
    <t>9197-104252</t>
  </si>
  <si>
    <t>4764-19869</t>
  </si>
  <si>
    <t>13-63643</t>
  </si>
  <si>
    <t>4995-85407</t>
  </si>
  <si>
    <t>28-1598</t>
  </si>
  <si>
    <t>8111-48037</t>
  </si>
  <si>
    <t>8111-48039</t>
  </si>
  <si>
    <t>14-62535</t>
  </si>
  <si>
    <t>26-9719</t>
  </si>
  <si>
    <t>13-63661</t>
  </si>
  <si>
    <t>26-9720</t>
  </si>
  <si>
    <t>28-1602</t>
  </si>
  <si>
    <t>4553-16883</t>
  </si>
  <si>
    <t>61-34119</t>
  </si>
  <si>
    <t>8205-43956</t>
  </si>
  <si>
    <t>14-62552</t>
  </si>
  <si>
    <t>28-1603</t>
  </si>
  <si>
    <t>1881-108279</t>
  </si>
  <si>
    <t>26-9723</t>
  </si>
  <si>
    <t>14-62555</t>
  </si>
  <si>
    <t>14-62556</t>
  </si>
  <si>
    <t>14-62559</t>
  </si>
  <si>
    <t>5287-18950</t>
  </si>
  <si>
    <t>14-62568</t>
  </si>
  <si>
    <t>14-62569</t>
  </si>
  <si>
    <t>14-62575</t>
  </si>
  <si>
    <t>26-9726</t>
  </si>
  <si>
    <t>14-62578</t>
  </si>
  <si>
    <t>13-63693</t>
  </si>
  <si>
    <t>$ (-11,32)</t>
  </si>
  <si>
    <t>1993-24194</t>
  </si>
  <si>
    <t>13-63716</t>
  </si>
  <si>
    <t>8205-43984</t>
  </si>
  <si>
    <t>13-63725</t>
  </si>
  <si>
    <t>14-62595</t>
  </si>
  <si>
    <t>14-62597</t>
  </si>
  <si>
    <t>9238-16592</t>
  </si>
  <si>
    <t>6986-106546</t>
  </si>
  <si>
    <t>14-62617</t>
  </si>
  <si>
    <t>2574-37742</t>
  </si>
  <si>
    <t>26-9728</t>
  </si>
  <si>
    <t>5454-150887</t>
  </si>
  <si>
    <t>28-1610</t>
  </si>
  <si>
    <t>5454-150891</t>
  </si>
  <si>
    <t>1772-52242</t>
  </si>
  <si>
    <t>28-1611</t>
  </si>
  <si>
    <t>4764-19911</t>
  </si>
  <si>
    <t>26-9730</t>
  </si>
  <si>
    <t>8205-44001</t>
  </si>
  <si>
    <t>6986-106586</t>
  </si>
  <si>
    <t>5924-52179</t>
  </si>
  <si>
    <t>28-1613</t>
  </si>
  <si>
    <t>7659-23710</t>
  </si>
  <si>
    <t>1890-29444</t>
  </si>
  <si>
    <t>14-62635</t>
  </si>
  <si>
    <t>13-63756</t>
  </si>
  <si>
    <t>26-9734</t>
  </si>
  <si>
    <t>28-1622</t>
  </si>
  <si>
    <t>26-9736</t>
  </si>
  <si>
    <t>26-9739</t>
  </si>
  <si>
    <t>6986-106607</t>
  </si>
  <si>
    <t>NO USAR</t>
  </si>
  <si>
    <t>13-19238</t>
  </si>
  <si>
    <t>1772-52274</t>
  </si>
  <si>
    <t>13-63771</t>
  </si>
  <si>
    <t>6986-106642</t>
  </si>
  <si>
    <t>4764-19926</t>
  </si>
  <si>
    <t>9172-44590</t>
  </si>
  <si>
    <t>28-1623</t>
  </si>
  <si>
    <t>3640-55719</t>
  </si>
  <si>
    <t>14-62689</t>
  </si>
  <si>
    <t>14-62697</t>
  </si>
  <si>
    <t>14-62702</t>
  </si>
  <si>
    <t>9240-15161</t>
  </si>
  <si>
    <t>26-974</t>
  </si>
  <si>
    <t>28-1616</t>
  </si>
  <si>
    <t>14-62705</t>
  </si>
  <si>
    <t>28-1617</t>
  </si>
  <si>
    <t>26-9733</t>
  </si>
  <si>
    <t>28-1621</t>
  </si>
  <si>
    <t>26-9745</t>
  </si>
  <si>
    <t>28-1631</t>
  </si>
  <si>
    <t>8205-44045</t>
  </si>
  <si>
    <t>2232-122823</t>
  </si>
  <si>
    <t>28-1626</t>
  </si>
  <si>
    <t>26-9748</t>
  </si>
  <si>
    <t>9238-16622</t>
  </si>
  <si>
    <t>5519-2101</t>
  </si>
  <si>
    <t>SANCHEZ, MIGUEL ANGEL</t>
  </si>
  <si>
    <t>6986-106709</t>
  </si>
  <si>
    <t>6986-106716</t>
  </si>
  <si>
    <t>5287-19024</t>
  </si>
  <si>
    <t>1795-211499</t>
  </si>
  <si>
    <t>14-62737</t>
  </si>
  <si>
    <t>14-62739</t>
  </si>
  <si>
    <t>13-63862</t>
  </si>
  <si>
    <t>14-62745</t>
  </si>
  <si>
    <t>CABALLERO</t>
  </si>
  <si>
    <t>14-62746</t>
  </si>
  <si>
    <t>1639-9245</t>
  </si>
  <si>
    <t>6986-106739</t>
  </si>
  <si>
    <t>14-62754</t>
  </si>
  <si>
    <t>CABRERA</t>
  </si>
  <si>
    <t>14-62755</t>
  </si>
  <si>
    <t>8205-44071</t>
  </si>
  <si>
    <t>26-9747</t>
  </si>
  <si>
    <t>1993-24295</t>
  </si>
  <si>
    <t>5397-74164</t>
  </si>
  <si>
    <t>14-62775</t>
  </si>
  <si>
    <t>6986-106775</t>
  </si>
  <si>
    <t>26-9749</t>
  </si>
  <si>
    <t>28-1634</t>
  </si>
  <si>
    <t>28-1637</t>
  </si>
  <si>
    <t>1890-29531</t>
  </si>
  <si>
    <t>6986-106798</t>
  </si>
  <si>
    <t>26-9751</t>
  </si>
  <si>
    <t>6986-106806</t>
  </si>
  <si>
    <t>28-1640</t>
  </si>
  <si>
    <t>28-1638</t>
  </si>
  <si>
    <t>26-9753</t>
  </si>
  <si>
    <t>5397-74213</t>
  </si>
  <si>
    <t>28-1639</t>
  </si>
  <si>
    <t>28-1641</t>
  </si>
  <si>
    <t>81-6427</t>
  </si>
  <si>
    <t>4844-127327</t>
  </si>
  <si>
    <t>6986-106817</t>
  </si>
  <si>
    <t>14-62804</t>
  </si>
  <si>
    <t>7743-58515</t>
  </si>
  <si>
    <t>1772-52444</t>
  </si>
  <si>
    <t>8913-26429</t>
  </si>
  <si>
    <t>14-62833</t>
  </si>
  <si>
    <t>C16794759-00000002</t>
  </si>
  <si>
    <t>26-9756</t>
  </si>
  <si>
    <t>26-9758</t>
  </si>
  <si>
    <t>3509-38349</t>
  </si>
  <si>
    <t>C16795359-00000023</t>
  </si>
  <si>
    <t>4844-127411</t>
  </si>
  <si>
    <t>14-62857</t>
  </si>
  <si>
    <t>14-62859</t>
  </si>
  <si>
    <t>5352-7136</t>
  </si>
  <si>
    <t>14-62862</t>
  </si>
  <si>
    <t>14-62863</t>
  </si>
  <si>
    <t>8741-68114</t>
  </si>
  <si>
    <t>26-9767</t>
  </si>
  <si>
    <t>26-9769</t>
  </si>
  <si>
    <t>28-1645</t>
  </si>
  <si>
    <t>8205-44173</t>
  </si>
  <si>
    <t>SORIA</t>
  </si>
  <si>
    <t>14-62882</t>
  </si>
  <si>
    <t>14-62885</t>
  </si>
  <si>
    <t>REYES</t>
  </si>
  <si>
    <t>14-62886</t>
  </si>
  <si>
    <t>1772-52521</t>
  </si>
  <si>
    <t>4553-16995</t>
  </si>
  <si>
    <t>NARVAEZ MARTIN</t>
  </si>
  <si>
    <t>4553-17000</t>
  </si>
  <si>
    <t>2579-92676</t>
  </si>
  <si>
    <t>6986-106931</t>
  </si>
  <si>
    <t>14-62900</t>
  </si>
  <si>
    <t>81-6439</t>
  </si>
  <si>
    <t>26-9775</t>
  </si>
  <si>
    <t>9238-16678</t>
  </si>
  <si>
    <t>26-9776</t>
  </si>
  <si>
    <t>26-9777</t>
  </si>
  <si>
    <t>6986-106950</t>
  </si>
  <si>
    <t>13-64002</t>
  </si>
  <si>
    <t>6986-106952</t>
  </si>
  <si>
    <t>14-62912</t>
  </si>
  <si>
    <t>1639-9277</t>
  </si>
  <si>
    <t>8205-44193</t>
  </si>
  <si>
    <t>14-62924</t>
  </si>
  <si>
    <t>14-62929</t>
  </si>
  <si>
    <t>14-62930</t>
  </si>
  <si>
    <t>28-1648</t>
  </si>
  <si>
    <t>28-1651</t>
  </si>
  <si>
    <t>26-9780</t>
  </si>
  <si>
    <t>8111-48370</t>
  </si>
  <si>
    <t>28-1653</t>
  </si>
  <si>
    <t>1781-52791</t>
  </si>
  <si>
    <t>1772-52590</t>
  </si>
  <si>
    <t>28-1654</t>
  </si>
  <si>
    <t>28-1655</t>
  </si>
  <si>
    <t>1890-29634</t>
  </si>
  <si>
    <t>6986-107009</t>
  </si>
  <si>
    <t>28-1649</t>
  </si>
  <si>
    <t>28-1650</t>
  </si>
  <si>
    <t>28-1652</t>
  </si>
  <si>
    <t>14-62971</t>
  </si>
  <si>
    <t>14-62975</t>
  </si>
  <si>
    <t>26-9782</t>
  </si>
  <si>
    <t>14-62979</t>
  </si>
  <si>
    <t>AGUSTIN VERON</t>
  </si>
  <si>
    <t>6986-107044</t>
  </si>
  <si>
    <t>5307-3276</t>
  </si>
  <si>
    <t>5287-19080</t>
  </si>
  <si>
    <t>1993-24429</t>
  </si>
  <si>
    <t>8205-44242</t>
  </si>
  <si>
    <t>14-63000</t>
  </si>
  <si>
    <t>13-64105</t>
  </si>
  <si>
    <t>14-63018</t>
  </si>
  <si>
    <t>26-9784</t>
  </si>
  <si>
    <t>9238-16711</t>
  </si>
  <si>
    <t>9238-16712</t>
  </si>
  <si>
    <t>BELEN (SOPORTE)</t>
  </si>
  <si>
    <t>9238-16713</t>
  </si>
  <si>
    <t>6986-107090</t>
  </si>
  <si>
    <t>28-1658</t>
  </si>
  <si>
    <t>28-1659</t>
  </si>
  <si>
    <t>26-9789</t>
  </si>
  <si>
    <t>3697-29019</t>
  </si>
  <si>
    <t>28-1660</t>
  </si>
  <si>
    <t>6986-107109</t>
  </si>
  <si>
    <t>9240-15229</t>
  </si>
  <si>
    <t>1795-212549</t>
  </si>
  <si>
    <t>2907-9010</t>
  </si>
  <si>
    <t>14-63053</t>
  </si>
  <si>
    <t>9240-15234</t>
  </si>
  <si>
    <t>6986-107123</t>
  </si>
  <si>
    <t>1865-4788</t>
  </si>
  <si>
    <t>26-9794</t>
  </si>
  <si>
    <t>C16795359-25</t>
  </si>
  <si>
    <t>28-1662</t>
  </si>
  <si>
    <t>6986-107162</t>
  </si>
  <si>
    <t>2907-9014</t>
  </si>
  <si>
    <t>13-64174</t>
  </si>
  <si>
    <t>CARLOS</t>
  </si>
  <si>
    <t>28-1664</t>
  </si>
  <si>
    <t>28-1665</t>
  </si>
  <si>
    <t>VERON AGUSTIN</t>
  </si>
  <si>
    <t>28-1666</t>
  </si>
  <si>
    <t>13-64182</t>
  </si>
  <si>
    <t>NICOLAS PEREIRA</t>
  </si>
  <si>
    <t>14-63103</t>
  </si>
  <si>
    <t>LUCAS ORTIZ</t>
  </si>
  <si>
    <t>14-63104</t>
  </si>
  <si>
    <t>2579-92962</t>
  </si>
  <si>
    <t>5352-7210</t>
  </si>
  <si>
    <t>14-63106</t>
  </si>
  <si>
    <t>14-63107</t>
  </si>
  <si>
    <t>5287-19144</t>
  </si>
  <si>
    <t>28-1669</t>
  </si>
  <si>
    <t>13-64203</t>
  </si>
  <si>
    <t>1772-52758</t>
  </si>
  <si>
    <t>14-63127</t>
  </si>
  <si>
    <t>28-1671</t>
  </si>
  <si>
    <t>5397-74684</t>
  </si>
  <si>
    <t>14-63132</t>
  </si>
  <si>
    <t>14-63141</t>
  </si>
  <si>
    <t>14-63144</t>
  </si>
  <si>
    <t>14-63145</t>
  </si>
  <si>
    <t>26-9803</t>
  </si>
  <si>
    <t>28-1672</t>
  </si>
  <si>
    <t>6986-107268</t>
  </si>
  <si>
    <t>3640-56153</t>
  </si>
  <si>
    <t>28-1673</t>
  </si>
  <si>
    <t>28-1674</t>
  </si>
  <si>
    <t>6986-107277</t>
  </si>
  <si>
    <t>4764-20096</t>
  </si>
  <si>
    <t>4764-20098</t>
  </si>
  <si>
    <t>8205-44332</t>
  </si>
  <si>
    <t>4553-17076</t>
  </si>
  <si>
    <t>SORIA MARTIN</t>
  </si>
  <si>
    <t>16795363-00003328</t>
  </si>
  <si>
    <t>14-63171</t>
  </si>
  <si>
    <t>DE PETRI</t>
  </si>
  <si>
    <t>8201-55382</t>
  </si>
  <si>
    <t>8741-68338</t>
  </si>
  <si>
    <t>26-9806</t>
  </si>
  <si>
    <t>8741-68342</t>
  </si>
  <si>
    <t>26-9807</t>
  </si>
  <si>
    <t>26-9808</t>
  </si>
  <si>
    <t>7279-3230</t>
  </si>
  <si>
    <t>26-9809</t>
  </si>
  <si>
    <t>14-63180</t>
  </si>
  <si>
    <t>28-1677</t>
  </si>
  <si>
    <t>14-63181</t>
  </si>
  <si>
    <t>28-1678</t>
  </si>
  <si>
    <t>14-63183</t>
  </si>
  <si>
    <t>26-9810</t>
  </si>
  <si>
    <t>8741-68362</t>
  </si>
  <si>
    <t>6986-107346</t>
  </si>
  <si>
    <t>4995-86039</t>
  </si>
  <si>
    <t>28-1680</t>
  </si>
  <si>
    <t>28-1681</t>
  </si>
  <si>
    <t>28-1682</t>
  </si>
  <si>
    <t>14-63211</t>
  </si>
  <si>
    <t>14-63213</t>
  </si>
  <si>
    <t>26-9815</t>
  </si>
  <si>
    <t>3547-218462</t>
  </si>
  <si>
    <t>26-9816</t>
  </si>
  <si>
    <t>8205-44354</t>
  </si>
  <si>
    <t>13-64309</t>
  </si>
  <si>
    <t>26-9819</t>
  </si>
  <si>
    <t>16795363-00003344</t>
  </si>
  <si>
    <t>14-63224</t>
  </si>
  <si>
    <t>6986-107368</t>
  </si>
  <si>
    <t>14-63228</t>
  </si>
  <si>
    <t>14-63230</t>
  </si>
  <si>
    <t>13-64325</t>
  </si>
  <si>
    <t>8317-26341</t>
  </si>
  <si>
    <t>13-64331</t>
  </si>
  <si>
    <t>MANSILLA</t>
  </si>
  <si>
    <t>13-64333</t>
  </si>
  <si>
    <t>6986-107415</t>
  </si>
  <si>
    <t>6986-107418</t>
  </si>
  <si>
    <t>28-1688</t>
  </si>
  <si>
    <t>81-6480</t>
  </si>
  <si>
    <t>26-9825</t>
  </si>
  <si>
    <t>14-63265</t>
  </si>
  <si>
    <t>14-63283</t>
  </si>
  <si>
    <t>3346-8895</t>
  </si>
  <si>
    <t>14-63268</t>
  </si>
  <si>
    <t>16793368-00000545</t>
  </si>
  <si>
    <t>14-63286</t>
  </si>
  <si>
    <t>14-63288</t>
  </si>
  <si>
    <t>26-9827</t>
  </si>
  <si>
    <t>26-9828</t>
  </si>
  <si>
    <t>6986-107446</t>
  </si>
  <si>
    <t>26-9830</t>
  </si>
  <si>
    <t>1772-52948</t>
  </si>
  <si>
    <t>2232-124367</t>
  </si>
  <si>
    <t>3640-56317</t>
  </si>
  <si>
    <t>1744-117015</t>
  </si>
  <si>
    <t>5397-74981</t>
  </si>
  <si>
    <t>6986-107493</t>
  </si>
  <si>
    <t>16795363-00003365</t>
  </si>
  <si>
    <t>14-63328</t>
  </si>
  <si>
    <t>6986-107507</t>
  </si>
  <si>
    <t>9174-159646</t>
  </si>
  <si>
    <t>1772-52981</t>
  </si>
  <si>
    <t>14-63335</t>
  </si>
  <si>
    <t>9238-16814</t>
  </si>
  <si>
    <t>26-9834</t>
  </si>
  <si>
    <t>13-21185</t>
  </si>
  <si>
    <t>26-9835</t>
  </si>
  <si>
    <t>26-9836</t>
  </si>
  <si>
    <t>81-6488</t>
  </si>
  <si>
    <t>26-9837</t>
  </si>
  <si>
    <t>26-9838</t>
  </si>
  <si>
    <t>6986-107528</t>
  </si>
  <si>
    <t>14-63345</t>
  </si>
  <si>
    <t>$ (-13,64)</t>
  </si>
  <si>
    <t>4553-17143</t>
  </si>
  <si>
    <t>1639-9381</t>
  </si>
  <si>
    <t>14-63351</t>
  </si>
  <si>
    <t>26-9840</t>
  </si>
  <si>
    <t>1795-213632</t>
  </si>
  <si>
    <t>5837-30550</t>
  </si>
  <si>
    <t>1993-24614</t>
  </si>
  <si>
    <t>6986-107545</t>
  </si>
  <si>
    <t>2810-31921</t>
  </si>
  <si>
    <t>14-63360</t>
  </si>
  <si>
    <t>14-63368</t>
  </si>
  <si>
    <t>14-63369</t>
  </si>
  <si>
    <t>28-1696</t>
  </si>
  <si>
    <t>MEDINA JONATAN</t>
  </si>
  <si>
    <t>6986-107575</t>
  </si>
  <si>
    <t>14-63391</t>
  </si>
  <si>
    <t>26-9843</t>
  </si>
  <si>
    <t>1772-53060</t>
  </si>
  <si>
    <t>8205-44435</t>
  </si>
  <si>
    <t>16795363-00003377</t>
  </si>
  <si>
    <t>26-9844</t>
  </si>
  <si>
    <t>26-9845</t>
  </si>
  <si>
    <t>28-1699</t>
  </si>
  <si>
    <t>9197-105645</t>
  </si>
  <si>
    <t>28-1700</t>
  </si>
  <si>
    <t>28-1701</t>
  </si>
  <si>
    <t>6986-107637</t>
  </si>
  <si>
    <t>26-9848</t>
  </si>
  <si>
    <t>26-9849</t>
  </si>
  <si>
    <t>28-1702</t>
  </si>
  <si>
    <t>7512-40510</t>
  </si>
  <si>
    <t>OPERADORA DE ESTACIONES DE SERVICIOS S.A.</t>
  </si>
  <si>
    <t>13-64531</t>
  </si>
  <si>
    <t>13-64530</t>
  </si>
  <si>
    <t>14-63447</t>
  </si>
  <si>
    <t>13-64533</t>
  </si>
  <si>
    <t>NO SE LEE</t>
  </si>
  <si>
    <t>J</t>
  </si>
  <si>
    <t>16794762-00000014</t>
  </si>
  <si>
    <t>26-9851</t>
  </si>
  <si>
    <t>16795364-00003193</t>
  </si>
  <si>
    <t>13-64558</t>
  </si>
  <si>
    <t>14-63456</t>
  </si>
  <si>
    <t>4553-17195</t>
  </si>
  <si>
    <t>13-64563</t>
  </si>
  <si>
    <t>6986-107700</t>
  </si>
  <si>
    <t>9238-16848</t>
  </si>
  <si>
    <t>26-9854</t>
  </si>
  <si>
    <t>28-1703</t>
  </si>
  <si>
    <t>6986-107706</t>
  </si>
  <si>
    <t>6986-107707</t>
  </si>
  <si>
    <t>4764-20220</t>
  </si>
  <si>
    <t>ROBERTO IBAÑEZ</t>
  </si>
  <si>
    <t>14-63466</t>
  </si>
  <si>
    <t>26-9858</t>
  </si>
  <si>
    <t>26-9855</t>
  </si>
  <si>
    <t>14-63471</t>
  </si>
  <si>
    <t>28-1705</t>
  </si>
  <si>
    <t>14-63473</t>
  </si>
  <si>
    <t>4743-87246</t>
  </si>
  <si>
    <t>14-63480</t>
  </si>
  <si>
    <t>5397-75264</t>
  </si>
  <si>
    <t>14-63482</t>
  </si>
  <si>
    <t>16794701-00000735</t>
  </si>
  <si>
    <t>28-1707</t>
  </si>
  <si>
    <t>14-63484</t>
  </si>
  <si>
    <t>6986-107738</t>
  </si>
  <si>
    <t>14-63493</t>
  </si>
  <si>
    <t>16793370-00000307</t>
  </si>
  <si>
    <t>13-64594</t>
  </si>
  <si>
    <t>16795363-00003384</t>
  </si>
  <si>
    <t>28-1708</t>
  </si>
  <si>
    <t>4375-127910</t>
  </si>
  <si>
    <t>6986-13728</t>
  </si>
  <si>
    <t>14-63508</t>
  </si>
  <si>
    <t>14-63512</t>
  </si>
  <si>
    <t>14-63523</t>
  </si>
  <si>
    <t>14-63524</t>
  </si>
  <si>
    <t>6986-107792</t>
  </si>
  <si>
    <t>26-9863</t>
  </si>
  <si>
    <t>14-63540</t>
  </si>
  <si>
    <t>28-1712</t>
  </si>
  <si>
    <t>26-9864</t>
  </si>
  <si>
    <t>CABALLEROS CARLOS</t>
  </si>
  <si>
    <t>14-63541</t>
  </si>
  <si>
    <t>7768-17659</t>
  </si>
  <si>
    <t>9240-15319</t>
  </si>
  <si>
    <t>14-63543</t>
  </si>
  <si>
    <t>81-6513</t>
  </si>
  <si>
    <t>26-9867</t>
  </si>
  <si>
    <t>28-1713</t>
  </si>
  <si>
    <t>28-1714</t>
  </si>
  <si>
    <t>6986-107809</t>
  </si>
  <si>
    <t>28-1718</t>
  </si>
  <si>
    <t>26-9869</t>
  </si>
  <si>
    <t>3509-38814</t>
  </si>
  <si>
    <t>SILVIO BACARO</t>
  </si>
  <si>
    <t>IINFINIA</t>
  </si>
  <si>
    <t>6986-107833</t>
  </si>
  <si>
    <t>8111-48877</t>
  </si>
  <si>
    <t>14-63575</t>
  </si>
  <si>
    <t>6465-8856</t>
  </si>
  <si>
    <t>16795368-00003972</t>
  </si>
  <si>
    <t>14-63592</t>
  </si>
  <si>
    <t>28-1719</t>
  </si>
  <si>
    <t>28-1721</t>
  </si>
  <si>
    <t>28-1722</t>
  </si>
  <si>
    <t>6576-62326</t>
  </si>
  <si>
    <t>14-63609</t>
  </si>
  <si>
    <t>6986-107879</t>
  </si>
  <si>
    <t>28-1723</t>
  </si>
  <si>
    <t>8913-26714</t>
  </si>
  <si>
    <t>5360-84042</t>
  </si>
  <si>
    <t>28-1724</t>
  </si>
  <si>
    <t>2232-125308</t>
  </si>
  <si>
    <t>14-63627</t>
  </si>
  <si>
    <t>6986-107894</t>
  </si>
  <si>
    <t>14-63628</t>
  </si>
  <si>
    <t>1639-9455</t>
  </si>
  <si>
    <t>28-1729</t>
  </si>
  <si>
    <t>26-9875</t>
  </si>
  <si>
    <t>2220-90248</t>
  </si>
  <si>
    <t>2554-101332</t>
  </si>
  <si>
    <t>26-9876</t>
  </si>
  <si>
    <t>6986-107907</t>
  </si>
  <si>
    <t>14-63640</t>
  </si>
  <si>
    <t>9197-106048</t>
  </si>
  <si>
    <t>INFINIA</t>
  </si>
  <si>
    <t>14-63660</t>
  </si>
  <si>
    <t>26-9878</t>
  </si>
  <si>
    <t>26-9881</t>
  </si>
  <si>
    <t>6986-107949</t>
  </si>
  <si>
    <t>4764-20301</t>
  </si>
  <si>
    <t>28-1733</t>
  </si>
  <si>
    <t>16794701-757</t>
  </si>
  <si>
    <t>14-63680</t>
  </si>
  <si>
    <t>6986-107951</t>
  </si>
  <si>
    <t>9238-16886</t>
  </si>
  <si>
    <t>28-1734</t>
  </si>
  <si>
    <t>14-63684</t>
  </si>
  <si>
    <t>5287-19348</t>
  </si>
  <si>
    <t>14-63688</t>
  </si>
  <si>
    <t>14-63689</t>
  </si>
  <si>
    <t>6986-107963</t>
  </si>
  <si>
    <t>16794762-16</t>
  </si>
  <si>
    <t>6986-107965</t>
  </si>
  <si>
    <t>28-1737</t>
  </si>
  <si>
    <t>14-63702</t>
  </si>
  <si>
    <t>14-63709</t>
  </si>
  <si>
    <t>1890-30101</t>
  </si>
  <si>
    <t>3668-36027</t>
  </si>
  <si>
    <t>2907-9073</t>
  </si>
  <si>
    <t>3339-21098</t>
  </si>
  <si>
    <t>28-1740</t>
  </si>
  <si>
    <t>26-9885</t>
  </si>
  <si>
    <t>26-9886</t>
  </si>
  <si>
    <t>14-63719</t>
  </si>
  <si>
    <t>3668-36034</t>
  </si>
  <si>
    <t>1772-53383</t>
  </si>
  <si>
    <t>28-1742</t>
  </si>
  <si>
    <t>6986-108016</t>
  </si>
  <si>
    <t>8205-44553</t>
  </si>
  <si>
    <t>28-1743</t>
  </si>
  <si>
    <t>26-9887</t>
  </si>
  <si>
    <t>14-63744</t>
  </si>
  <si>
    <t>28-1745</t>
  </si>
  <si>
    <t>8111-48986</t>
  </si>
  <si>
    <t>26-9891</t>
  </si>
  <si>
    <t>5231-58404</t>
  </si>
  <si>
    <t>1814-51998</t>
  </si>
  <si>
    <t>OSORES</t>
  </si>
  <si>
    <t>2907-9082</t>
  </si>
  <si>
    <t>28-1748</t>
  </si>
  <si>
    <t>16795363-3410</t>
  </si>
  <si>
    <t>14-63785</t>
  </si>
  <si>
    <t>4475-144818</t>
  </si>
  <si>
    <t>14-63787</t>
  </si>
  <si>
    <t>1865-4851</t>
  </si>
  <si>
    <t>3509-38946</t>
  </si>
  <si>
    <t>26-9893</t>
  </si>
  <si>
    <t>16793368-609</t>
  </si>
  <si>
    <t>13-64863</t>
  </si>
  <si>
    <t>QUANTIUM</t>
  </si>
  <si>
    <t>13-64865</t>
  </si>
  <si>
    <t>4553-17294</t>
  </si>
  <si>
    <t>14-63813</t>
  </si>
  <si>
    <t>6986-108115</t>
  </si>
  <si>
    <t>8913-26785</t>
  </si>
  <si>
    <t>26-9894</t>
  </si>
  <si>
    <t>4553-17296</t>
  </si>
  <si>
    <t>14-63824</t>
  </si>
  <si>
    <t>NICOLAS</t>
  </si>
  <si>
    <t>28-1749</t>
  </si>
  <si>
    <t>13-64887</t>
  </si>
  <si>
    <t>6986-108139</t>
  </si>
  <si>
    <t>26-9901</t>
  </si>
  <si>
    <t>14-63833</t>
  </si>
  <si>
    <t>14-63836</t>
  </si>
  <si>
    <t>26-9902</t>
  </si>
  <si>
    <t>3640-56764</t>
  </si>
  <si>
    <t>6986-108145</t>
  </si>
  <si>
    <t>28-1752</t>
  </si>
  <si>
    <t>9238-16915</t>
  </si>
  <si>
    <t>28-1753</t>
  </si>
  <si>
    <t>14-63851</t>
  </si>
  <si>
    <t>20;04</t>
  </si>
  <si>
    <t>$ (-10,68)</t>
  </si>
  <si>
    <t>26-9904</t>
  </si>
  <si>
    <t>26-9905</t>
  </si>
  <si>
    <t>8205-44610</t>
  </si>
  <si>
    <t>13-64930</t>
  </si>
  <si>
    <t>28-1756</t>
  </si>
  <si>
    <t>14-63871</t>
  </si>
  <si>
    <t>6557-39400</t>
  </si>
  <si>
    <t>28-1758</t>
  </si>
  <si>
    <t>6557-39405</t>
  </si>
  <si>
    <t>28-1759</t>
  </si>
  <si>
    <t>26-9912</t>
  </si>
  <si>
    <t>13-64952</t>
  </si>
  <si>
    <t>14-63886</t>
  </si>
  <si>
    <t>9240-15388</t>
  </si>
  <si>
    <t>28-1760</t>
  </si>
  <si>
    <t>5397-75902</t>
  </si>
  <si>
    <t>28-1761</t>
  </si>
  <si>
    <t>1639-9514</t>
  </si>
  <si>
    <t>7768-17778</t>
  </si>
  <si>
    <t>16795363-3439</t>
  </si>
  <si>
    <t>6986-108223</t>
  </si>
  <si>
    <t>6986-108226</t>
  </si>
  <si>
    <t>26-9915</t>
  </si>
  <si>
    <t>14-63902</t>
  </si>
  <si>
    <t>14-63905</t>
  </si>
  <si>
    <t>16795363-3441</t>
  </si>
  <si>
    <t>14-63908</t>
  </si>
  <si>
    <t>16795363-3442</t>
  </si>
  <si>
    <t>13-64999</t>
  </si>
  <si>
    <t>53-15329</t>
  </si>
  <si>
    <t>9197-106515</t>
  </si>
  <si>
    <t>14-63957</t>
  </si>
  <si>
    <t>$ (-10,95)</t>
  </si>
  <si>
    <t>28-1768</t>
  </si>
  <si>
    <t>26-9920</t>
  </si>
  <si>
    <t>28-1771</t>
  </si>
  <si>
    <t>14-63973</t>
  </si>
  <si>
    <t>16795363-3448</t>
  </si>
  <si>
    <t>26-9922</t>
  </si>
  <si>
    <t>14-63977</t>
  </si>
  <si>
    <t>$ (-10,91)</t>
  </si>
  <si>
    <t>6986-108295</t>
  </si>
  <si>
    <t>2907-9110</t>
  </si>
  <si>
    <t>7768-17807</t>
  </si>
  <si>
    <t>6576-62672</t>
  </si>
  <si>
    <t>6349-35022</t>
  </si>
  <si>
    <t>2810-32174</t>
  </si>
  <si>
    <t>28-1774</t>
  </si>
  <si>
    <t>28-1775</t>
  </si>
  <si>
    <t>14-63987</t>
  </si>
  <si>
    <t>14-63988</t>
  </si>
  <si>
    <t>6986-108310</t>
  </si>
  <si>
    <t>16793370-370</t>
  </si>
  <si>
    <t>1993-24885</t>
  </si>
  <si>
    <t>26-9925</t>
  </si>
  <si>
    <t>26-9926</t>
  </si>
  <si>
    <t>6986-108345</t>
  </si>
  <si>
    <t>5149-38819</t>
  </si>
  <si>
    <t>9238-16965</t>
  </si>
  <si>
    <t>28-1776</t>
  </si>
  <si>
    <t>28-1777</t>
  </si>
  <si>
    <t>14-64015</t>
  </si>
  <si>
    <t>81-6559</t>
  </si>
  <si>
    <t>28-1780</t>
  </si>
  <si>
    <t>1639-9545</t>
  </si>
  <si>
    <t>26-9933</t>
  </si>
  <si>
    <t>6986-108369</t>
  </si>
  <si>
    <t>28-1781</t>
  </si>
  <si>
    <t>6986-108376</t>
  </si>
  <si>
    <t>26-9937</t>
  </si>
  <si>
    <t>16795368-4034</t>
  </si>
  <si>
    <t>28-1784</t>
  </si>
  <si>
    <t>28-1785</t>
  </si>
  <si>
    <t>1881-111099</t>
  </si>
  <si>
    <t>1772-53606</t>
  </si>
  <si>
    <t>14-64072</t>
  </si>
  <si>
    <t>14-64073</t>
  </si>
  <si>
    <t>16795363-3474</t>
  </si>
  <si>
    <t>14-64074</t>
  </si>
  <si>
    <t>14-64077</t>
  </si>
  <si>
    <t>3509-39127</t>
  </si>
  <si>
    <t>13-65151</t>
  </si>
  <si>
    <t>13-65152</t>
  </si>
  <si>
    <t>7345-4758</t>
  </si>
  <si>
    <t>14-64093</t>
  </si>
  <si>
    <t>13-65153</t>
  </si>
  <si>
    <t>26-9941</t>
  </si>
  <si>
    <t>6557-39466</t>
  </si>
  <si>
    <t>14-64099</t>
  </si>
  <si>
    <t>4553-17354</t>
  </si>
  <si>
    <t>14-64109</t>
  </si>
  <si>
    <t>5397-76204</t>
  </si>
  <si>
    <t>26-9943</t>
  </si>
  <si>
    <t>28-1787</t>
  </si>
  <si>
    <t>1890-30328</t>
  </si>
  <si>
    <t>26-9945</t>
  </si>
  <si>
    <t>28-1788</t>
  </si>
  <si>
    <t>16795363-3483</t>
  </si>
  <si>
    <t>14-64117</t>
  </si>
  <si>
    <t>6986-108469</t>
  </si>
  <si>
    <t>6986-108470</t>
  </si>
  <si>
    <t>28-1789</t>
  </si>
  <si>
    <t>6986-108475</t>
  </si>
  <si>
    <t>1814-52256</t>
  </si>
  <si>
    <t>16795363-3484</t>
  </si>
  <si>
    <t>9238-17004</t>
  </si>
  <si>
    <t>14-64129</t>
  </si>
  <si>
    <t>14-64131</t>
  </si>
  <si>
    <t>8205-44750</t>
  </si>
  <si>
    <t>16793368-665</t>
  </si>
  <si>
    <t>9238-17010</t>
  </si>
  <si>
    <t>9238-17015</t>
  </si>
  <si>
    <t>1772-53677</t>
  </si>
  <si>
    <t>6986-108515</t>
  </si>
  <si>
    <t>14-64159</t>
  </si>
  <si>
    <t>6986-108522</t>
  </si>
  <si>
    <t>2907-9131</t>
  </si>
  <si>
    <t>8111-49285</t>
  </si>
  <si>
    <t>26-9950</t>
  </si>
  <si>
    <t>26-9951</t>
  </si>
  <si>
    <t>5397-76345</t>
  </si>
  <si>
    <t>26-9952</t>
  </si>
  <si>
    <t>3640-57050</t>
  </si>
  <si>
    <t>26-9953</t>
  </si>
  <si>
    <t>14-64186</t>
  </si>
  <si>
    <t>28-1794</t>
  </si>
  <si>
    <t>14-64189</t>
  </si>
  <si>
    <t>14-64190</t>
  </si>
  <si>
    <t>6986-108556</t>
  </si>
  <si>
    <t>14-64191</t>
  </si>
  <si>
    <t>26-9957</t>
  </si>
  <si>
    <t>26-9958</t>
  </si>
  <si>
    <t>26-9960</t>
  </si>
  <si>
    <t>1781-53900</t>
  </si>
  <si>
    <t>14-64215</t>
  </si>
  <si>
    <t>14-64218</t>
  </si>
  <si>
    <t>13-65246</t>
  </si>
  <si>
    <t>13-65245</t>
  </si>
  <si>
    <t>5287-19539</t>
  </si>
  <si>
    <t>6986-108624</t>
  </si>
  <si>
    <t>14-64255</t>
  </si>
  <si>
    <t>$ (-13.310,00)</t>
  </si>
  <si>
    <t>14-64258</t>
  </si>
  <si>
    <t>1881-111463</t>
  </si>
  <si>
    <t>28-1797</t>
  </si>
  <si>
    <t>4553-17394</t>
  </si>
  <si>
    <t>26-9964</t>
  </si>
  <si>
    <t>28-1798</t>
  </si>
  <si>
    <t>1772-53771</t>
  </si>
  <si>
    <t>14-64266</t>
  </si>
  <si>
    <t>$ (-6,30)</t>
  </si>
  <si>
    <t>14-64267</t>
  </si>
  <si>
    <t>14-64268</t>
  </si>
  <si>
    <t>$ (-10.709,50)</t>
  </si>
  <si>
    <t>3339-21332</t>
  </si>
  <si>
    <t>6557-39515</t>
  </si>
  <si>
    <t>26-9965</t>
  </si>
  <si>
    <t>28-1799</t>
  </si>
  <si>
    <t>6986-108661</t>
  </si>
  <si>
    <t>5696-28509</t>
  </si>
  <si>
    <t>26-9966</t>
  </si>
  <si>
    <t>14-64291</t>
  </si>
  <si>
    <t>14-64301</t>
  </si>
  <si>
    <t>28-1801</t>
  </si>
  <si>
    <t>16794762-18</t>
  </si>
  <si>
    <t>1639-9607</t>
  </si>
  <si>
    <t>26-9967</t>
  </si>
  <si>
    <t>13-65316</t>
  </si>
  <si>
    <t>28-1805</t>
  </si>
  <si>
    <t>14-64319</t>
  </si>
  <si>
    <t>81-6578</t>
  </si>
  <si>
    <t>1890-30449</t>
  </si>
  <si>
    <t>14-64322</t>
  </si>
  <si>
    <t>14-64323</t>
  </si>
  <si>
    <t>28-1806</t>
  </si>
  <si>
    <t>13-65327</t>
  </si>
  <si>
    <t>28-1808</t>
  </si>
  <si>
    <t>28-1809</t>
  </si>
  <si>
    <t>14-64340</t>
  </si>
  <si>
    <t>14-64342</t>
  </si>
  <si>
    <t>14-64344</t>
  </si>
  <si>
    <t>4995-87029</t>
  </si>
  <si>
    <t>26-9973</t>
  </si>
  <si>
    <t>2576-31054</t>
  </si>
  <si>
    <t>28-1811</t>
  </si>
  <si>
    <t>14-64360</t>
  </si>
  <si>
    <t>6986-108767</t>
  </si>
  <si>
    <t>5397-76633</t>
  </si>
  <si>
    <t>28-1813</t>
  </si>
  <si>
    <t>8913-26980</t>
  </si>
  <si>
    <t>6986-108794</t>
  </si>
  <si>
    <t>28-1814</t>
  </si>
  <si>
    <t>28-1815</t>
  </si>
  <si>
    <t>6986-108795</t>
  </si>
  <si>
    <t>1772-53876</t>
  </si>
  <si>
    <t>26-9979</t>
  </si>
  <si>
    <t>26-9980</t>
  </si>
  <si>
    <t>16794762-21</t>
  </si>
  <si>
    <t>7768-17851</t>
  </si>
  <si>
    <t>6986-108800</t>
  </si>
  <si>
    <t>13-65390</t>
  </si>
  <si>
    <t>14-64398</t>
  </si>
  <si>
    <t>2462-42812</t>
  </si>
  <si>
    <t>28-1820</t>
  </si>
  <si>
    <t>4844-130267</t>
  </si>
  <si>
    <t>1638-9107</t>
  </si>
  <si>
    <t>1772-53904</t>
  </si>
  <si>
    <t>14-64406</t>
  </si>
  <si>
    <t>1772-53906</t>
  </si>
  <si>
    <t>C16795359-00000027</t>
  </si>
  <si>
    <t>2907-9153</t>
  </si>
  <si>
    <t>4743-88759</t>
  </si>
  <si>
    <t>14-64417</t>
  </si>
  <si>
    <t>14-64418</t>
  </si>
  <si>
    <t>6465-8885</t>
  </si>
  <si>
    <t>16793368-739</t>
  </si>
  <si>
    <t>16793368-740</t>
  </si>
  <si>
    <t>14-64423</t>
  </si>
  <si>
    <t>28-1824</t>
  </si>
  <si>
    <t>28-1825</t>
  </si>
  <si>
    <t>28-1826</t>
  </si>
  <si>
    <t>28-1827</t>
  </si>
  <si>
    <t>6986-108893</t>
  </si>
  <si>
    <t>13-65448</t>
  </si>
  <si>
    <t>4553-17436</t>
  </si>
  <si>
    <t>7768-17875</t>
  </si>
  <si>
    <t>28-1828</t>
  </si>
  <si>
    <t>26-9988</t>
  </si>
  <si>
    <t>26-9989</t>
  </si>
  <si>
    <t>14-64480</t>
  </si>
  <si>
    <t>14-64488</t>
  </si>
  <si>
    <t>$ (-11.324,06)</t>
  </si>
  <si>
    <t>4807-28654</t>
  </si>
  <si>
    <t>26-9991</t>
  </si>
  <si>
    <t>9238-17108</t>
  </si>
  <si>
    <t>14-64497</t>
  </si>
  <si>
    <t>14-64498</t>
  </si>
  <si>
    <t>14-64499</t>
  </si>
  <si>
    <t>d2</t>
  </si>
  <si>
    <t>$ (-11.800,02)</t>
  </si>
  <si>
    <t>8913-27022</t>
  </si>
  <si>
    <t>6557-39574</t>
  </si>
  <si>
    <t>26-9993</t>
  </si>
  <si>
    <t>1781-54173</t>
  </si>
  <si>
    <t>28-1829</t>
  </si>
  <si>
    <t>13-65497</t>
  </si>
  <si>
    <t>2579-94823</t>
  </si>
  <si>
    <t>28-1831</t>
  </si>
  <si>
    <t>28-1832</t>
  </si>
  <si>
    <t>1890-30577</t>
  </si>
  <si>
    <t>5352-7602</t>
  </si>
  <si>
    <t>6986-108998</t>
  </si>
  <si>
    <t>16795363-00003555</t>
  </si>
  <si>
    <t>14-64540</t>
  </si>
  <si>
    <t>28-1834</t>
  </si>
  <si>
    <t>109-79723</t>
  </si>
  <si>
    <t>13-65518</t>
  </si>
  <si>
    <t>$ (-13.151,46)</t>
  </si>
  <si>
    <t>28-1836</t>
  </si>
  <si>
    <t>6986-109018</t>
  </si>
  <si>
    <t>16795359-00000029</t>
  </si>
  <si>
    <t>6986-109022</t>
  </si>
  <si>
    <t>28-1838</t>
  </si>
  <si>
    <t>3346-9150</t>
  </si>
  <si>
    <t>9240-15520</t>
  </si>
  <si>
    <t>13-65530</t>
  </si>
  <si>
    <t>26-9999</t>
  </si>
  <si>
    <t>2576-31140</t>
  </si>
  <si>
    <t>6986-109062</t>
  </si>
  <si>
    <t>28-1839</t>
  </si>
  <si>
    <t>6986-109071</t>
  </si>
  <si>
    <t>28-1840</t>
  </si>
  <si>
    <t>5287-19660</t>
  </si>
  <si>
    <t>6986-109083</t>
  </si>
  <si>
    <t>4764-20617</t>
  </si>
  <si>
    <t>4764-20618</t>
  </si>
  <si>
    <t>28-1842</t>
  </si>
  <si>
    <t>16793368-00000772</t>
  </si>
  <si>
    <t>9240-15536</t>
  </si>
  <si>
    <t>26-0004</t>
  </si>
  <si>
    <t>14-64613</t>
  </si>
  <si>
    <t>14-64614</t>
  </si>
  <si>
    <t>14-64615</t>
  </si>
  <si>
    <t>28-1844</t>
  </si>
  <si>
    <t>26-10005</t>
  </si>
  <si>
    <t>3509-39418</t>
  </si>
  <si>
    <t>14-64644</t>
  </si>
  <si>
    <t>14-64645</t>
  </si>
  <si>
    <t>14-64650</t>
  </si>
  <si>
    <t>4995-87224</t>
  </si>
  <si>
    <t>14-64651</t>
  </si>
  <si>
    <t>6986-109119</t>
  </si>
  <si>
    <t>28-1845</t>
  </si>
  <si>
    <t>8201-55610</t>
  </si>
  <si>
    <t>28-1849</t>
  </si>
  <si>
    <t>14-64665</t>
  </si>
  <si>
    <t>$ (-11.176,80)</t>
  </si>
  <si>
    <t>5397-77053</t>
  </si>
  <si>
    <t>26-10009</t>
  </si>
  <si>
    <t>14-64667</t>
  </si>
  <si>
    <t>28-1852</t>
  </si>
  <si>
    <t>28-1853</t>
  </si>
  <si>
    <t>14-64669</t>
  </si>
  <si>
    <t>14-64676</t>
  </si>
  <si>
    <t>14-64679</t>
  </si>
  <si>
    <t>8205-44943</t>
  </si>
  <si>
    <t>1639-9691</t>
  </si>
  <si>
    <t>28-1855</t>
  </si>
  <si>
    <t>13-65620</t>
  </si>
  <si>
    <t>14-646681</t>
  </si>
  <si>
    <t>5287-19693</t>
  </si>
  <si>
    <t>14-64682</t>
  </si>
  <si>
    <t>7768-17921</t>
  </si>
  <si>
    <t>8741-69330</t>
  </si>
  <si>
    <t>8741-69332</t>
  </si>
  <si>
    <t>28-1856</t>
  </si>
  <si>
    <t>1795-217946</t>
  </si>
  <si>
    <t>14-64686</t>
  </si>
  <si>
    <t>28-1857</t>
  </si>
  <si>
    <t>6557-39624</t>
  </si>
  <si>
    <t>28-1858</t>
  </si>
  <si>
    <t>9600-27171</t>
  </si>
  <si>
    <t>16794760-00000205</t>
  </si>
  <si>
    <t>6036-17055</t>
  </si>
  <si>
    <t>6986-109213</t>
  </si>
  <si>
    <t>14-64721</t>
  </si>
  <si>
    <t>$ (-13.640,00)</t>
  </si>
  <si>
    <t>26-10016</t>
  </si>
  <si>
    <t>9238-17180</t>
  </si>
  <si>
    <t>6986-109220</t>
  </si>
  <si>
    <t>6986-10922</t>
  </si>
  <si>
    <t>6986-109222</t>
  </si>
  <si>
    <t>9240-15559</t>
  </si>
  <si>
    <t>3509-39486</t>
  </si>
  <si>
    <t>26-10017</t>
  </si>
  <si>
    <t>28-1859</t>
  </si>
  <si>
    <t>1772-54203</t>
  </si>
  <si>
    <t>6557-39641</t>
  </si>
  <si>
    <t>28-1862</t>
  </si>
  <si>
    <t>26-10019</t>
  </si>
  <si>
    <t>28-1863</t>
  </si>
  <si>
    <t>28-1864</t>
  </si>
  <si>
    <t>9238-17190</t>
  </si>
  <si>
    <t>26-10022</t>
  </si>
  <si>
    <t>13-65691</t>
  </si>
  <si>
    <t>$ (-6.104,86)</t>
  </si>
  <si>
    <t>14-64763</t>
  </si>
  <si>
    <t>5287-19736</t>
  </si>
  <si>
    <t>2810-32494</t>
  </si>
  <si>
    <t>1772-54236</t>
  </si>
  <si>
    <t>14-64767</t>
  </si>
  <si>
    <t>16793368-00000810</t>
  </si>
  <si>
    <t>6986-109274</t>
  </si>
  <si>
    <t>5894-4145</t>
  </si>
  <si>
    <t>2604-37620</t>
  </si>
  <si>
    <t>26-10025</t>
  </si>
  <si>
    <t>14-64778</t>
  </si>
  <si>
    <t>14-64779</t>
  </si>
  <si>
    <t>6986-109286</t>
  </si>
  <si>
    <t>14-64783</t>
  </si>
  <si>
    <t>4553-17542</t>
  </si>
  <si>
    <t>6986-109290</t>
  </si>
  <si>
    <t>26-10026</t>
  </si>
  <si>
    <t>9238-17200</t>
  </si>
  <si>
    <t>6986-109296</t>
  </si>
  <si>
    <t>28-1867</t>
  </si>
  <si>
    <t>2232-127812</t>
  </si>
  <si>
    <t>28-1868</t>
  </si>
  <si>
    <t>9238-17204</t>
  </si>
  <si>
    <t>13-65746</t>
  </si>
  <si>
    <t>1881-112545</t>
  </si>
  <si>
    <t>9238-17206</t>
  </si>
  <si>
    <t>26-10031</t>
  </si>
  <si>
    <t>8913-27130</t>
  </si>
  <si>
    <t>14-64808</t>
  </si>
  <si>
    <t>VERON</t>
  </si>
  <si>
    <t>14-64811</t>
  </si>
  <si>
    <t>1795-218439</t>
  </si>
  <si>
    <t>28-1869</t>
  </si>
  <si>
    <t>14-64815</t>
  </si>
  <si>
    <t>26-10033</t>
  </si>
  <si>
    <t>28-1870</t>
  </si>
  <si>
    <t>$ (-12.050,98)</t>
  </si>
  <si>
    <t>13-65773</t>
  </si>
  <si>
    <t>14-64844</t>
  </si>
  <si>
    <t>6986-109350</t>
  </si>
  <si>
    <t>2810-32539</t>
  </si>
  <si>
    <t>74-9347</t>
  </si>
  <si>
    <t>14-64859</t>
  </si>
  <si>
    <t>14-64862</t>
  </si>
  <si>
    <t>1890-30781</t>
  </si>
  <si>
    <t>9238-17221</t>
  </si>
  <si>
    <t>1890-30785</t>
  </si>
  <si>
    <t>26-10037</t>
  </si>
  <si>
    <t>6986-109377</t>
  </si>
  <si>
    <t>1772-54343</t>
  </si>
  <si>
    <t>16795363-00003613</t>
  </si>
  <si>
    <t>1639-9749</t>
  </si>
  <si>
    <t>6986-109379</t>
  </si>
  <si>
    <t>26-10038</t>
  </si>
  <si>
    <t>5397-77393</t>
  </si>
  <si>
    <t>28-1872</t>
  </si>
  <si>
    <t>1772-54359</t>
  </si>
  <si>
    <t>16795363-00004003</t>
  </si>
  <si>
    <t>26-10039</t>
  </si>
  <si>
    <t>16795363-00004005</t>
  </si>
  <si>
    <t>2576-31302</t>
  </si>
  <si>
    <t>26-10041</t>
  </si>
  <si>
    <t>14-64899</t>
  </si>
  <si>
    <t>TALLER REPARACION</t>
  </si>
  <si>
    <t>26-10042</t>
  </si>
  <si>
    <t>14-64911</t>
  </si>
  <si>
    <t>$ (-12.243,54)</t>
  </si>
  <si>
    <t>28-1874</t>
  </si>
  <si>
    <t>14-64924</t>
  </si>
  <si>
    <t>1772-54409</t>
  </si>
  <si>
    <t>14-64930</t>
  </si>
  <si>
    <t>13-65840</t>
  </si>
  <si>
    <t>1814-52663</t>
  </si>
  <si>
    <t>28-1876</t>
  </si>
  <si>
    <t>16795363-00004015</t>
  </si>
  <si>
    <t>28-1877</t>
  </si>
  <si>
    <t>9199-99084</t>
  </si>
  <si>
    <t>26-0047</t>
  </si>
  <si>
    <t>13-65850</t>
  </si>
  <si>
    <t>14-64943</t>
  </si>
  <si>
    <t>28-1878</t>
  </si>
  <si>
    <t>14-64944</t>
  </si>
  <si>
    <t>14-64945</t>
  </si>
  <si>
    <t>$ (-13.850,00)</t>
  </si>
  <si>
    <t>28-1879</t>
  </si>
  <si>
    <t>6557-39699</t>
  </si>
  <si>
    <t>13-65868</t>
  </si>
  <si>
    <t>28-1880</t>
  </si>
  <si>
    <t>14-64985</t>
  </si>
  <si>
    <t>1795-00218952</t>
  </si>
  <si>
    <t>1795-218952</t>
  </si>
  <si>
    <t>14-64993</t>
  </si>
  <si>
    <t>26-10049</t>
  </si>
  <si>
    <t>5397-77608</t>
  </si>
  <si>
    <t>9240-15608</t>
  </si>
  <si>
    <t>9197-107915</t>
  </si>
  <si>
    <t>14-65006</t>
  </si>
  <si>
    <t>14-65007</t>
  </si>
  <si>
    <t>28-1886</t>
  </si>
  <si>
    <t>28-1887</t>
  </si>
  <si>
    <t>16795302-00037468</t>
  </si>
  <si>
    <t>6986-109535</t>
  </si>
  <si>
    <t>16795373-00000000</t>
  </si>
  <si>
    <t>3656-51162</t>
  </si>
  <si>
    <t>4609-31611</t>
  </si>
  <si>
    <t>6986-109550</t>
  </si>
  <si>
    <t>13-65916</t>
  </si>
  <si>
    <t>26-10051</t>
  </si>
  <si>
    <t>14-65024</t>
  </si>
  <si>
    <t>2576-31351</t>
  </si>
  <si>
    <t>26-10052</t>
  </si>
  <si>
    <t>26-10053</t>
  </si>
  <si>
    <t>6986-109601</t>
  </si>
  <si>
    <t>6986-109604</t>
  </si>
  <si>
    <t>28-01890</t>
  </si>
  <si>
    <t>28-01891</t>
  </si>
  <si>
    <t>28-01893</t>
  </si>
  <si>
    <t>2907-9216</t>
  </si>
  <si>
    <t>7768-18025</t>
  </si>
  <si>
    <t>28-01894</t>
  </si>
  <si>
    <t>28-01895</t>
  </si>
  <si>
    <t>4475-147173</t>
  </si>
  <si>
    <t>4475-147174</t>
  </si>
  <si>
    <t>6986-109630</t>
  </si>
  <si>
    <t>14-65066</t>
  </si>
  <si>
    <t>28-01896</t>
  </si>
  <si>
    <t>26-10059</t>
  </si>
  <si>
    <t>14-65069</t>
  </si>
  <si>
    <t>13-65982</t>
  </si>
  <si>
    <t>$ (-12,53)</t>
  </si>
  <si>
    <t>6557-39733</t>
  </si>
  <si>
    <t>26-10060</t>
  </si>
  <si>
    <t>13-65985</t>
  </si>
  <si>
    <t>9197-108057</t>
  </si>
  <si>
    <t>14-65080</t>
  </si>
  <si>
    <t>16795371-00000042</t>
  </si>
  <si>
    <t>16794767-00000120</t>
  </si>
  <si>
    <t>7143-88204</t>
  </si>
  <si>
    <t>14-65082</t>
  </si>
  <si>
    <t>14-65084</t>
  </si>
  <si>
    <t>16793368-00000875</t>
  </si>
  <si>
    <t>28-01903</t>
  </si>
  <si>
    <t>28-01904</t>
  </si>
  <si>
    <t>$ (-17.140,16)</t>
  </si>
  <si>
    <t>6986-109691</t>
  </si>
  <si>
    <t>9238-17289</t>
  </si>
  <si>
    <t>13-66022</t>
  </si>
  <si>
    <t>2810-32625</t>
  </si>
  <si>
    <t>4553-17638</t>
  </si>
  <si>
    <t>8201-55681</t>
  </si>
  <si>
    <t>28-01905</t>
  </si>
  <si>
    <t>26-10066</t>
  </si>
  <si>
    <t>14-65117</t>
  </si>
  <si>
    <t>28-1906</t>
  </si>
  <si>
    <t>14-65120</t>
  </si>
  <si>
    <t>28-01908</t>
  </si>
  <si>
    <t>14-65126</t>
  </si>
  <si>
    <t>$ (-4,50)</t>
  </si>
  <si>
    <t>14-65128</t>
  </si>
  <si>
    <t>26-10070</t>
  </si>
  <si>
    <t>6986-109725</t>
  </si>
  <si>
    <t>16795371-00000043</t>
  </si>
  <si>
    <t>28-01910</t>
  </si>
  <si>
    <t>9640-10477</t>
  </si>
  <si>
    <t>1881-113222</t>
  </si>
  <si>
    <t>9240-15638</t>
  </si>
  <si>
    <t>26-10073</t>
  </si>
  <si>
    <t>16795302-00037515</t>
  </si>
  <si>
    <t>5287-19871</t>
  </si>
  <si>
    <t>6557-39745</t>
  </si>
  <si>
    <t>14-65156</t>
  </si>
  <si>
    <t>8913-27243</t>
  </si>
  <si>
    <t>8317-26957</t>
  </si>
  <si>
    <t>13-66084</t>
  </si>
  <si>
    <t>28-01912</t>
  </si>
  <si>
    <t>28-01913</t>
  </si>
  <si>
    <t>26-10076</t>
  </si>
  <si>
    <t>5149-39258</t>
  </si>
  <si>
    <t>6986-109777</t>
  </si>
  <si>
    <t>6986-109780</t>
  </si>
  <si>
    <t>26-10078</t>
  </si>
  <si>
    <t>16795363-00004031</t>
  </si>
  <si>
    <t>14-65182</t>
  </si>
  <si>
    <t>4764-20837</t>
  </si>
  <si>
    <t>6986-109790</t>
  </si>
  <si>
    <t>28-01915</t>
  </si>
  <si>
    <t>14-65189</t>
  </si>
  <si>
    <t>14-65193</t>
  </si>
  <si>
    <t>28-01916</t>
  </si>
  <si>
    <t>26-10081</t>
  </si>
  <si>
    <t>7768-18078</t>
  </si>
  <si>
    <t>1639-9839</t>
  </si>
  <si>
    <t>16795371-00000045</t>
  </si>
  <si>
    <t>5287-19983</t>
  </si>
  <si>
    <t>81-6679</t>
  </si>
  <si>
    <t>13-66131</t>
  </si>
  <si>
    <t>14-65216</t>
  </si>
  <si>
    <t>13-66132</t>
  </si>
  <si>
    <t>28-01917</t>
  </si>
  <si>
    <t>6986-109583</t>
  </si>
  <si>
    <t>6986-109859</t>
  </si>
  <si>
    <t>6986-109873</t>
  </si>
  <si>
    <t>26-10087</t>
  </si>
  <si>
    <t>14-65249</t>
  </si>
  <si>
    <t>14-65251</t>
  </si>
  <si>
    <t>16793368-00000916</t>
  </si>
  <si>
    <t>16795368-00004286</t>
  </si>
  <si>
    <t>26-10088</t>
  </si>
  <si>
    <t>14-65256</t>
  </si>
  <si>
    <t>26-10091</t>
  </si>
  <si>
    <t>28-01920</t>
  </si>
  <si>
    <t>14-65261</t>
  </si>
  <si>
    <t>6986-109896</t>
  </si>
  <si>
    <t>3656-51262</t>
  </si>
  <si>
    <t>26-10092</t>
  </si>
  <si>
    <t>$ (-11.973,50)</t>
  </si>
  <si>
    <t>13-7080</t>
  </si>
  <si>
    <t>RODRIGUEZ</t>
  </si>
  <si>
    <t>ROD</t>
  </si>
  <si>
    <t>1772-54769</t>
  </si>
  <si>
    <t>14-65278</t>
  </si>
  <si>
    <t>4995-87765</t>
  </si>
  <si>
    <t>13-66185</t>
  </si>
  <si>
    <t>6986-109920</t>
  </si>
  <si>
    <t>14-65287</t>
  </si>
  <si>
    <t>1890-31042</t>
  </si>
  <si>
    <t>81-6691</t>
  </si>
  <si>
    <t>13-66194</t>
  </si>
  <si>
    <t>26-10094</t>
  </si>
  <si>
    <t>28-01924</t>
  </si>
  <si>
    <t>1772-54800</t>
  </si>
  <si>
    <t>14-65308</t>
  </si>
  <si>
    <t>14-65309</t>
  </si>
  <si>
    <t>26-10097</t>
  </si>
  <si>
    <t>9238-17367</t>
  </si>
  <si>
    <t>6986-109960</t>
  </si>
  <si>
    <t>16793368-00000926</t>
  </si>
  <si>
    <t>16795364-00003368</t>
  </si>
  <si>
    <t>1795-220154</t>
  </si>
  <si>
    <t>28-01926</t>
  </si>
  <si>
    <t>6986-109965</t>
  </si>
  <si>
    <t>5454-157592</t>
  </si>
  <si>
    <t>14-65319</t>
  </si>
  <si>
    <t>28-01927</t>
  </si>
  <si>
    <t>28-01928</t>
  </si>
  <si>
    <t>28-01929</t>
  </si>
  <si>
    <t>1772-54836</t>
  </si>
  <si>
    <t>9238-17377</t>
  </si>
  <si>
    <t>26-10099</t>
  </si>
  <si>
    <t>8205-45360</t>
  </si>
  <si>
    <t>9240-15668</t>
  </si>
  <si>
    <t>5397-78228</t>
  </si>
  <si>
    <t>2232-128977</t>
  </si>
  <si>
    <t>26-10101</t>
  </si>
  <si>
    <t>28-01930</t>
  </si>
  <si>
    <t>28-01931</t>
  </si>
  <si>
    <t>14-65364</t>
  </si>
  <si>
    <t>2810-32707</t>
  </si>
  <si>
    <t>14-65368</t>
  </si>
  <si>
    <t>2232-128991</t>
  </si>
  <si>
    <t>7768-18136</t>
  </si>
  <si>
    <t>28-01932</t>
  </si>
  <si>
    <t>6986-110026</t>
  </si>
  <si>
    <t>6986-110027</t>
  </si>
  <si>
    <t>26-10103</t>
  </si>
  <si>
    <t>14-65385</t>
  </si>
  <si>
    <t>14-65408</t>
  </si>
  <si>
    <t>4764-20920</t>
  </si>
  <si>
    <t>4764-20921</t>
  </si>
  <si>
    <t>6557-39828</t>
  </si>
  <si>
    <t>28-01933</t>
  </si>
  <si>
    <t>26-10108</t>
  </si>
  <si>
    <t>14-65413</t>
  </si>
  <si>
    <t>16794767-00000122</t>
  </si>
  <si>
    <t>14-65420</t>
  </si>
  <si>
    <t>14-65421</t>
  </si>
  <si>
    <t>$ (-11.463,34)</t>
  </si>
  <si>
    <t>1881-113822</t>
  </si>
  <si>
    <t>14-65423</t>
  </si>
  <si>
    <t>14-66781</t>
  </si>
  <si>
    <t>8205-45418</t>
  </si>
  <si>
    <t>28-01935</t>
  </si>
  <si>
    <t>$ (-19.428,38)</t>
  </si>
  <si>
    <t>1496-5426</t>
  </si>
  <si>
    <t>14-65433</t>
  </si>
  <si>
    <t>$ (-11.354,70)</t>
  </si>
  <si>
    <t>3695-19917</t>
  </si>
  <si>
    <t>28-1937</t>
  </si>
  <si>
    <t>1496-5429</t>
  </si>
  <si>
    <t>1881-113870</t>
  </si>
  <si>
    <t>4553-17725</t>
  </si>
  <si>
    <t>26-10116</t>
  </si>
  <si>
    <t>4764-20939</t>
  </si>
  <si>
    <t>16794701-00000940</t>
  </si>
  <si>
    <t>8205-45426</t>
  </si>
  <si>
    <t>6986-110142</t>
  </si>
  <si>
    <t>14-65455</t>
  </si>
  <si>
    <t>14-65456</t>
  </si>
  <si>
    <t>28-1941</t>
  </si>
  <si>
    <t>14-65461</t>
  </si>
  <si>
    <t>26-10122</t>
  </si>
  <si>
    <t>2907-9262</t>
  </si>
  <si>
    <t>8913-27353</t>
  </si>
  <si>
    <t>2232-129256</t>
  </si>
  <si>
    <t>14-65475</t>
  </si>
  <si>
    <t>$ (-9.682,78)</t>
  </si>
  <si>
    <t>16795363-00004044</t>
  </si>
  <si>
    <t>26-10123</t>
  </si>
  <si>
    <t>$ (-12.920,86)</t>
  </si>
  <si>
    <t>13-66378</t>
  </si>
  <si>
    <t>13-66379</t>
  </si>
  <si>
    <t>26-10126</t>
  </si>
  <si>
    <t>16795368-00004317</t>
  </si>
  <si>
    <t>26-10129</t>
  </si>
  <si>
    <t>$ (-9.850,74)</t>
  </si>
  <si>
    <t>14-65501</t>
  </si>
  <si>
    <t>14-65502</t>
  </si>
  <si>
    <t>28-1947</t>
  </si>
  <si>
    <t>13-66402</t>
  </si>
  <si>
    <t>6986-110223</t>
  </si>
  <si>
    <t>1772-55002</t>
  </si>
  <si>
    <t>26-10132</t>
  </si>
  <si>
    <t>6986-110230</t>
  </si>
  <si>
    <t>16795363-00004049</t>
  </si>
  <si>
    <t>6986-110236</t>
  </si>
  <si>
    <t>26-10133</t>
  </si>
  <si>
    <t>26-10134</t>
  </si>
  <si>
    <t>28-1949</t>
  </si>
  <si>
    <t>1639-9938</t>
  </si>
  <si>
    <t>28-1950</t>
  </si>
  <si>
    <t>13-66412</t>
  </si>
  <si>
    <t>14-65517</t>
  </si>
  <si>
    <t>14-65531</t>
  </si>
  <si>
    <t>6986-110264</t>
  </si>
  <si>
    <t>9238-17442</t>
  </si>
  <si>
    <t>104-39608</t>
  </si>
  <si>
    <t>13-7204</t>
  </si>
  <si>
    <t>2232-129467</t>
  </si>
  <si>
    <t>28-1955</t>
  </si>
  <si>
    <t>28-1956</t>
  </si>
  <si>
    <t>9257-30262</t>
  </si>
  <si>
    <t>6986-110292</t>
  </si>
  <si>
    <t>13-66448</t>
  </si>
  <si>
    <t>14-65559</t>
  </si>
  <si>
    <t>6986-110297</t>
  </si>
  <si>
    <t>14-65564</t>
  </si>
  <si>
    <t>$ (-12.506,28)</t>
  </si>
  <si>
    <t>8913-27380</t>
  </si>
  <si>
    <t>14-65572</t>
  </si>
  <si>
    <t>4992-183698</t>
  </si>
  <si>
    <t>14-65575</t>
  </si>
  <si>
    <t>2907-9278</t>
  </si>
  <si>
    <t>14-65578</t>
  </si>
  <si>
    <t>$ (-5.281,56)</t>
  </si>
  <si>
    <t>14-65579</t>
  </si>
  <si>
    <t>6557-39904</t>
  </si>
  <si>
    <t>26-10140</t>
  </si>
  <si>
    <t>14-65582</t>
  </si>
  <si>
    <t>$ (-11.388,30)</t>
  </si>
  <si>
    <t>14-65587</t>
  </si>
  <si>
    <t>26-10141</t>
  </si>
  <si>
    <t>16793368-00000979</t>
  </si>
  <si>
    <t>16793368-00000980</t>
  </si>
  <si>
    <t>28-1958</t>
  </si>
  <si>
    <t>3509-39978</t>
  </si>
  <si>
    <t>28-1959</t>
  </si>
  <si>
    <t>13-66496</t>
  </si>
  <si>
    <t>28-1961</t>
  </si>
  <si>
    <t>6986-110354</t>
  </si>
  <si>
    <t>1890-31251</t>
  </si>
  <si>
    <t>26-10143</t>
  </si>
  <si>
    <t>14-65617</t>
  </si>
  <si>
    <t>1639-9962</t>
  </si>
  <si>
    <t>2415-92761</t>
  </si>
  <si>
    <t>26-10144</t>
  </si>
  <si>
    <t>9240-15722</t>
  </si>
  <si>
    <t>26-10145</t>
  </si>
  <si>
    <t>1890-31268</t>
  </si>
  <si>
    <t>13-66524</t>
  </si>
  <si>
    <t>$ (-12.445,18)</t>
  </si>
  <si>
    <t>1795-221299</t>
  </si>
  <si>
    <t>28-1965</t>
  </si>
  <si>
    <t>28-1966</t>
  </si>
  <si>
    <t>$ (-12.110,48)</t>
  </si>
  <si>
    <t>26-10147</t>
  </si>
  <si>
    <t>$ (-14.192,14)</t>
  </si>
  <si>
    <t>1993-25650</t>
  </si>
  <si>
    <t>26-10148</t>
  </si>
  <si>
    <t>8205-45552</t>
  </si>
  <si>
    <t>13-66538</t>
  </si>
  <si>
    <t>16795367-00007139</t>
  </si>
  <si>
    <t>14-65651</t>
  </si>
  <si>
    <t>$ (-9.869,26)</t>
  </si>
  <si>
    <t>26-10149</t>
  </si>
  <si>
    <t>28-1967</t>
  </si>
  <si>
    <t>14-65673</t>
  </si>
  <si>
    <t>6986-110440</t>
  </si>
  <si>
    <t>8205-45566</t>
  </si>
  <si>
    <t>26-10153</t>
  </si>
  <si>
    <t>$ (-11.046,82)</t>
  </si>
  <si>
    <t>3697-30071</t>
  </si>
  <si>
    <t>1772-55188</t>
  </si>
  <si>
    <t>26-10155</t>
  </si>
  <si>
    <t>26-10157</t>
  </si>
  <si>
    <t>28-1972</t>
  </si>
  <si>
    <t>$ (-12.007,36)</t>
  </si>
  <si>
    <t>26-10160</t>
  </si>
  <si>
    <t>13-66588</t>
  </si>
  <si>
    <t>$ (-11.985,02)</t>
  </si>
  <si>
    <t>26-10161</t>
  </si>
  <si>
    <t>3509-40045</t>
  </si>
  <si>
    <t>1795-221575</t>
  </si>
  <si>
    <t>14-65715</t>
  </si>
  <si>
    <t>6986-112454</t>
  </si>
  <si>
    <t>28-1974</t>
  </si>
  <si>
    <t>16794701-00000976</t>
  </si>
  <si>
    <t>3509-40053</t>
  </si>
  <si>
    <t>6986-110525</t>
  </si>
  <si>
    <t>14-65724</t>
  </si>
  <si>
    <t>13-66631</t>
  </si>
  <si>
    <t>6986-110531</t>
  </si>
  <si>
    <t>8111-50276</t>
  </si>
  <si>
    <t>4553-17827</t>
  </si>
  <si>
    <t>13-66646</t>
  </si>
  <si>
    <t>28-1975</t>
  </si>
  <si>
    <t>28-1976</t>
  </si>
  <si>
    <t>28-1977</t>
  </si>
  <si>
    <t>14-65752</t>
  </si>
  <si>
    <t>$ (-11.975,28)</t>
  </si>
  <si>
    <t>1795-221698</t>
  </si>
  <si>
    <t>28-1978</t>
  </si>
  <si>
    <t>26-10173</t>
  </si>
  <si>
    <t>$ (-7.032,86)</t>
  </si>
  <si>
    <t>7768-18252</t>
  </si>
  <si>
    <t>14-65765</t>
  </si>
  <si>
    <t>81-6755</t>
  </si>
  <si>
    <t>1795-221748</t>
  </si>
  <si>
    <t>1881-114544</t>
  </si>
  <si>
    <t>28-1980</t>
  </si>
  <si>
    <t>16795363-00004071</t>
  </si>
  <si>
    <t>28-1981</t>
  </si>
  <si>
    <t>$ (-17.499,88)</t>
  </si>
  <si>
    <t>28-1983</t>
  </si>
  <si>
    <t>8913-27458</t>
  </si>
  <si>
    <t>1772-55290</t>
  </si>
  <si>
    <t>14-65786</t>
  </si>
  <si>
    <t>26-10175</t>
  </si>
  <si>
    <t>9197-109278</t>
  </si>
  <si>
    <t>6986-110590</t>
  </si>
  <si>
    <t>7-13672</t>
  </si>
  <si>
    <t>ALSIGAS SA</t>
  </si>
  <si>
    <t>61-34462</t>
  </si>
  <si>
    <t>9238-17527</t>
  </si>
  <si>
    <t>9238-17528</t>
  </si>
  <si>
    <t>14-65796</t>
  </si>
  <si>
    <t>6986-110601</t>
  </si>
  <si>
    <t>6986-110606</t>
  </si>
  <si>
    <t>28-1987</t>
  </si>
  <si>
    <t>26-10179</t>
  </si>
  <si>
    <t>6986-110612</t>
  </si>
  <si>
    <t>1639-10018</t>
  </si>
  <si>
    <t>1795-221930</t>
  </si>
  <si>
    <t>14-65812</t>
  </si>
  <si>
    <t>14-65815</t>
  </si>
  <si>
    <t>28-1989</t>
  </si>
  <si>
    <t>$ (-7.162,70)</t>
  </si>
  <si>
    <t>26-10181</t>
  </si>
  <si>
    <t>$ (-10.810,70)</t>
  </si>
  <si>
    <t>16793368-00001036</t>
  </si>
  <si>
    <t>MALUENDEZ</t>
  </si>
  <si>
    <t>14-65817</t>
  </si>
  <si>
    <t>16795368-00004346</t>
  </si>
  <si>
    <t>13-66723</t>
  </si>
  <si>
    <t>28-1991</t>
  </si>
  <si>
    <t>6986-110649</t>
  </si>
  <si>
    <t>14-65838</t>
  </si>
  <si>
    <t>8741-70208</t>
  </si>
  <si>
    <t>16795363-00004076</t>
  </si>
  <si>
    <t>26-10186</t>
  </si>
  <si>
    <t>28-1992</t>
  </si>
  <si>
    <t>9199-100615</t>
  </si>
  <si>
    <t>8111-50388</t>
  </si>
  <si>
    <t>1772-55365</t>
  </si>
  <si>
    <t>26-10187</t>
  </si>
  <si>
    <t>28-1994</t>
  </si>
  <si>
    <t>6986-110692</t>
  </si>
  <si>
    <t>14-65861</t>
  </si>
  <si>
    <t>14-65862</t>
  </si>
  <si>
    <t>$ (-14.090,00)</t>
  </si>
  <si>
    <t>14-65863</t>
  </si>
  <si>
    <t>$ (-12.022,06)</t>
  </si>
  <si>
    <t>28-1995</t>
  </si>
  <si>
    <t>2810-32902</t>
  </si>
  <si>
    <t>28-1996</t>
  </si>
  <si>
    <t>14-65866</t>
  </si>
  <si>
    <t>$ (-11.239,32)</t>
  </si>
  <si>
    <t>28-1997</t>
  </si>
  <si>
    <t>14-65869</t>
  </si>
  <si>
    <t>6986-110699</t>
  </si>
  <si>
    <t>$ (-10.936,30)</t>
  </si>
  <si>
    <t>6986-110709</t>
  </si>
  <si>
    <t>13-7324</t>
  </si>
  <si>
    <t>13-66777</t>
  </si>
  <si>
    <t>13-66775</t>
  </si>
  <si>
    <t>14-65906</t>
  </si>
  <si>
    <t>13-66785</t>
  </si>
  <si>
    <t>1772-55391</t>
  </si>
  <si>
    <t>14-65907</t>
  </si>
  <si>
    <t>14-65908</t>
  </si>
  <si>
    <t>1890-31447</t>
  </si>
  <si>
    <t>14-65911</t>
  </si>
  <si>
    <t>8913-27502</t>
  </si>
  <si>
    <t>16795370-00000040</t>
  </si>
  <si>
    <t>1890-31454</t>
  </si>
  <si>
    <t>1551-00458</t>
  </si>
  <si>
    <t>28-1998</t>
  </si>
  <si>
    <t>1890-31455</t>
  </si>
  <si>
    <t>26-10194</t>
  </si>
  <si>
    <t>$ (-12.894,10)</t>
  </si>
  <si>
    <t>6986-110756</t>
  </si>
  <si>
    <t>26-10195</t>
  </si>
  <si>
    <t>$ (-14.347,94)</t>
  </si>
  <si>
    <t>6986-110759</t>
  </si>
  <si>
    <t>14-65933</t>
  </si>
  <si>
    <t>14-65939</t>
  </si>
  <si>
    <t>1639-10056</t>
  </si>
  <si>
    <t>1795-222407</t>
  </si>
  <si>
    <t>28-2001</t>
  </si>
  <si>
    <t>13-66827</t>
  </si>
  <si>
    <t>14-65959</t>
  </si>
  <si>
    <t>14-65960</t>
  </si>
  <si>
    <t>26-10200</t>
  </si>
  <si>
    <t>7768-18315</t>
  </si>
  <si>
    <t>26-10202</t>
  </si>
  <si>
    <t>4991-166352</t>
  </si>
  <si>
    <t>26-10203</t>
  </si>
  <si>
    <t>14-65989</t>
  </si>
  <si>
    <t>14-65990</t>
  </si>
  <si>
    <t>14-65991</t>
  </si>
  <si>
    <t>$ (-10.216,80)</t>
  </si>
  <si>
    <t>26-10204</t>
  </si>
  <si>
    <t>16795368-00004360</t>
  </si>
  <si>
    <t>ZAULI</t>
  </si>
  <si>
    <t>26-10205</t>
  </si>
  <si>
    <t>26-10206</t>
  </si>
  <si>
    <t>6349-35800</t>
  </si>
  <si>
    <t>14-65998</t>
  </si>
  <si>
    <t>6986-110824</t>
  </si>
  <si>
    <t>26-10207</t>
  </si>
  <si>
    <t>$ (-6.070,66)</t>
  </si>
  <si>
    <t>28-2004</t>
  </si>
  <si>
    <t>26-10210</t>
  </si>
  <si>
    <t>1881-115021</t>
  </si>
  <si>
    <t>16794701-00001009</t>
  </si>
  <si>
    <t>4844-133538</t>
  </si>
  <si>
    <t>14-66032</t>
  </si>
  <si>
    <t>16795371-00000049</t>
  </si>
  <si>
    <t>5287-20148</t>
  </si>
  <si>
    <t>16793368-00001099</t>
  </si>
  <si>
    <t>4764-21213</t>
  </si>
  <si>
    <t>8201-55836</t>
  </si>
  <si>
    <t>8741-70397</t>
  </si>
  <si>
    <t>26-10217</t>
  </si>
  <si>
    <t>$ (-13.422,08)</t>
  </si>
  <si>
    <t>9240-15816</t>
  </si>
  <si>
    <t>26-10218</t>
  </si>
  <si>
    <t>13-66935</t>
  </si>
  <si>
    <t>14-66039</t>
  </si>
  <si>
    <t>4553-17928</t>
  </si>
  <si>
    <t>4764-21223</t>
  </si>
  <si>
    <t>1772-55549</t>
  </si>
  <si>
    <t>1890-31550</t>
  </si>
  <si>
    <t>28-2008</t>
  </si>
  <si>
    <t>14-66055</t>
  </si>
  <si>
    <t>$ (-10.829,58)</t>
  </si>
  <si>
    <t>2232-130649</t>
  </si>
  <si>
    <t>14-66061</t>
  </si>
  <si>
    <t>6986-110962</t>
  </si>
  <si>
    <t>26-10222</t>
  </si>
  <si>
    <t>28-2013</t>
  </si>
  <si>
    <t>81-6806</t>
  </si>
  <si>
    <t>26-10224</t>
  </si>
  <si>
    <t>14-66070</t>
  </si>
  <si>
    <t>$ (-6.574,86)</t>
  </si>
  <si>
    <t>13-66970</t>
  </si>
  <si>
    <t>$ (-11.127,38)</t>
  </si>
  <si>
    <t>1795-222926</t>
  </si>
  <si>
    <t>26-10226</t>
  </si>
  <si>
    <t>14-66077</t>
  </si>
  <si>
    <t>6986-110979</t>
  </si>
  <si>
    <t>6986-110980</t>
  </si>
  <si>
    <t>28-2015</t>
  </si>
  <si>
    <t>26-10229</t>
  </si>
  <si>
    <t>8111-50602</t>
  </si>
  <si>
    <t>7-13703</t>
  </si>
  <si>
    <t>OTRAS</t>
  </si>
  <si>
    <t>6557-40088</t>
  </si>
  <si>
    <t>9238-17622</t>
  </si>
  <si>
    <t>1772-55608</t>
  </si>
  <si>
    <t>9240-15832</t>
  </si>
  <si>
    <t>1890-31580</t>
  </si>
  <si>
    <t>26-10233</t>
  </si>
  <si>
    <t>5287-20181</t>
  </si>
  <si>
    <t>26-10236</t>
  </si>
  <si>
    <t>26-10237</t>
  </si>
  <si>
    <t>26-10238</t>
  </si>
  <si>
    <t>14-66113</t>
  </si>
  <si>
    <t>53-15702</t>
  </si>
  <si>
    <t>26-10239</t>
  </si>
  <si>
    <t>9238-17633</t>
  </si>
  <si>
    <t>13-67029</t>
  </si>
  <si>
    <t>$ (-11.302,96)</t>
  </si>
  <si>
    <t>6349-35864</t>
  </si>
  <si>
    <t>28-2019</t>
  </si>
  <si>
    <t>26-10240</t>
  </si>
  <si>
    <t>$ (-6.166,82)</t>
  </si>
  <si>
    <t>14-66129</t>
  </si>
  <si>
    <t>14-66130</t>
  </si>
  <si>
    <t>3509-40301</t>
  </si>
  <si>
    <t>6986-111060</t>
  </si>
  <si>
    <t>14-66131</t>
  </si>
  <si>
    <t>6573-190375</t>
  </si>
  <si>
    <t>26-10241</t>
  </si>
  <si>
    <t>$ (-7.306,44)</t>
  </si>
  <si>
    <t>28-2020</t>
  </si>
  <si>
    <t>$ (-6.043,48)</t>
  </si>
  <si>
    <t>13-67052</t>
  </si>
  <si>
    <t>13-67055</t>
  </si>
  <si>
    <t>9152-20170</t>
  </si>
  <si>
    <t>7768-18379</t>
  </si>
  <si>
    <t>7768-18380</t>
  </si>
  <si>
    <t>28-2021</t>
  </si>
  <si>
    <t>28-2022</t>
  </si>
  <si>
    <t>6557-40108</t>
  </si>
  <si>
    <t>1881-115389</t>
  </si>
  <si>
    <t>14-66161</t>
  </si>
  <si>
    <t>28-2024</t>
  </si>
  <si>
    <t>13-67084</t>
  </si>
  <si>
    <t>14-66169</t>
  </si>
  <si>
    <t>$ (-5.341,88)</t>
  </si>
  <si>
    <t>28-2025</t>
  </si>
  <si>
    <t>1639-10134</t>
  </si>
  <si>
    <t>2907-9361</t>
  </si>
  <si>
    <t>1772-55694</t>
  </si>
  <si>
    <t>1795-223328</t>
  </si>
  <si>
    <t>28-2026</t>
  </si>
  <si>
    <t>$ (-8.014,70)</t>
  </si>
  <si>
    <t>6986-111120</t>
  </si>
  <si>
    <t>28-2027</t>
  </si>
  <si>
    <t>$ (-17.883,98)</t>
  </si>
  <si>
    <t>14-66181</t>
  </si>
  <si>
    <t>16795363-00004105</t>
  </si>
  <si>
    <t>13-67124</t>
  </si>
  <si>
    <t>14-66197</t>
  </si>
  <si>
    <t>26-10249</t>
  </si>
  <si>
    <t>28-2031</t>
  </si>
  <si>
    <t>2232-130988</t>
  </si>
  <si>
    <t>28-2032</t>
  </si>
  <si>
    <t>$ (-5.708,40)</t>
  </si>
  <si>
    <t>6986-111170</t>
  </si>
  <si>
    <t>13-67147</t>
  </si>
  <si>
    <t>$ (-13.238,70)</t>
  </si>
  <si>
    <t>8913-27610</t>
  </si>
  <si>
    <t>6986-111176</t>
  </si>
  <si>
    <t>1493-2238</t>
  </si>
  <si>
    <t>5287-20232</t>
  </si>
  <si>
    <t>1795-223527</t>
  </si>
  <si>
    <t>1795-223529</t>
  </si>
  <si>
    <t>28-2033</t>
  </si>
  <si>
    <t>$ (-12.700,73)</t>
  </si>
  <si>
    <t>6557-40131</t>
  </si>
  <si>
    <t>14-66231</t>
  </si>
  <si>
    <t>28-2034</t>
  </si>
  <si>
    <t>28-2035</t>
  </si>
  <si>
    <t>$ (-6.936,90)</t>
  </si>
  <si>
    <t>26-10254</t>
  </si>
  <si>
    <t>13-67172</t>
  </si>
  <si>
    <t>14-66250</t>
  </si>
  <si>
    <t>13-67173</t>
  </si>
  <si>
    <t>7-13719</t>
  </si>
  <si>
    <t>ALSIGAS S.A</t>
  </si>
  <si>
    <t>6557-40136</t>
  </si>
  <si>
    <t>14-66257</t>
  </si>
  <si>
    <t>14-66260</t>
  </si>
  <si>
    <t>5334-21778</t>
  </si>
  <si>
    <t>7095-168285</t>
  </si>
  <si>
    <t>28-2040</t>
  </si>
  <si>
    <t>6986-111238</t>
  </si>
  <si>
    <t>1772-55801</t>
  </si>
  <si>
    <t>6986-111246</t>
  </si>
  <si>
    <t>1772-55810</t>
  </si>
  <si>
    <t>28-2041</t>
  </si>
  <si>
    <t>$ (-7.442,92)</t>
  </si>
  <si>
    <t>28-2042</t>
  </si>
  <si>
    <t>6986-111258</t>
  </si>
  <si>
    <t>8317-27326</t>
  </si>
  <si>
    <t>14-66285</t>
  </si>
  <si>
    <t>6557-40144</t>
  </si>
  <si>
    <t>28-2043</t>
  </si>
  <si>
    <t>28-2044</t>
  </si>
  <si>
    <t>$ (-8.237,08)</t>
  </si>
  <si>
    <t>28-2045</t>
  </si>
  <si>
    <t>$ (-15.680,00)</t>
  </si>
  <si>
    <t>6986-111266</t>
  </si>
  <si>
    <t>16794760-00000216</t>
  </si>
  <si>
    <t>26-10262</t>
  </si>
  <si>
    <t>6986-111278</t>
  </si>
  <si>
    <t>28-2047</t>
  </si>
  <si>
    <t>$ (-8.632,44)</t>
  </si>
  <si>
    <t>6986-111290</t>
  </si>
  <si>
    <t>6986-111295</t>
  </si>
  <si>
    <t>28-2050</t>
  </si>
  <si>
    <t>14-66331</t>
  </si>
  <si>
    <t>$ (-7.078,34)</t>
  </si>
  <si>
    <t>13-67230</t>
  </si>
  <si>
    <t>14-66337</t>
  </si>
  <si>
    <t>4995-88846</t>
  </si>
  <si>
    <t>28-2052</t>
  </si>
  <si>
    <t>6986-111385</t>
  </si>
  <si>
    <t>6557-40163</t>
  </si>
  <si>
    <t>13-7490</t>
  </si>
  <si>
    <t>6986-111386</t>
  </si>
  <si>
    <t>6986-111387</t>
  </si>
  <si>
    <t>14-66370</t>
  </si>
  <si>
    <t>28-2053</t>
  </si>
  <si>
    <t>$ (-6.976,46)</t>
  </si>
  <si>
    <t>13-67256</t>
  </si>
  <si>
    <t>14-66374</t>
  </si>
  <si>
    <t>13-67258</t>
  </si>
  <si>
    <t>$ (-11.144,04)</t>
  </si>
  <si>
    <t>16795363-00004125</t>
  </si>
  <si>
    <t>3697-30307</t>
  </si>
  <si>
    <t>14-66383</t>
  </si>
  <si>
    <t>28-2054</t>
  </si>
  <si>
    <t>$ (-10.930,00)</t>
  </si>
  <si>
    <t>2232-131341</t>
  </si>
  <si>
    <t>9197-110295</t>
  </si>
  <si>
    <t>14-66390</t>
  </si>
  <si>
    <t>28-2056</t>
  </si>
  <si>
    <t>28-2057</t>
  </si>
  <si>
    <t>26-10267</t>
  </si>
  <si>
    <t>1772-55923</t>
  </si>
  <si>
    <t>7768-18477</t>
  </si>
  <si>
    <t>7768-18478</t>
  </si>
  <si>
    <t>81-6863</t>
  </si>
  <si>
    <t>26-10268</t>
  </si>
  <si>
    <t>$ (-10.730,72)</t>
  </si>
  <si>
    <t>14-66406</t>
  </si>
  <si>
    <t>1772-55946</t>
  </si>
  <si>
    <t>5334-21851</t>
  </si>
  <si>
    <t>26-10272</t>
  </si>
  <si>
    <t>26-10273</t>
  </si>
  <si>
    <t>e</t>
  </si>
  <si>
    <t>l</t>
  </si>
  <si>
    <t>1814-53581</t>
  </si>
  <si>
    <t>14-66419</t>
  </si>
  <si>
    <t>$ (-14.590,00)</t>
  </si>
  <si>
    <t>13-67313</t>
  </si>
  <si>
    <t>13-67316</t>
  </si>
  <si>
    <t>BOMBONA</t>
  </si>
  <si>
    <t>6986-111504</t>
  </si>
  <si>
    <t>4764-21417</t>
  </si>
  <si>
    <t>14-66422</t>
  </si>
  <si>
    <t>$ (-5.224,88)</t>
  </si>
  <si>
    <t>5287-20312</t>
  </si>
  <si>
    <t>26-10276</t>
  </si>
  <si>
    <t>26-10275</t>
  </si>
  <si>
    <t>28-2059</t>
  </si>
  <si>
    <t>$ (-12.832,00)</t>
  </si>
  <si>
    <t>6573-191030</t>
  </si>
  <si>
    <t>1881-116014</t>
  </si>
  <si>
    <t>ANABEL COLONNA</t>
  </si>
  <si>
    <t>6573-191032</t>
  </si>
  <si>
    <t>14-66427</t>
  </si>
  <si>
    <t>9238-17715</t>
  </si>
  <si>
    <t>26-10277</t>
  </si>
  <si>
    <t>28-2060</t>
  </si>
  <si>
    <t>14-66430</t>
  </si>
  <si>
    <t>$ (-7.132,18)</t>
  </si>
  <si>
    <t>1639-10192</t>
  </si>
  <si>
    <t>28-2061</t>
  </si>
  <si>
    <t>9238-17719</t>
  </si>
  <si>
    <t>GALLIOTTI</t>
  </si>
  <si>
    <t>8111-50910</t>
  </si>
  <si>
    <t>13-67333</t>
  </si>
  <si>
    <t>13-67336</t>
  </si>
  <si>
    <t>14-66446</t>
  </si>
  <si>
    <t>7768-18497</t>
  </si>
  <si>
    <t>13-67339</t>
  </si>
  <si>
    <t>28-2062</t>
  </si>
  <si>
    <t>7-13746</t>
  </si>
  <si>
    <t>6557-40199</t>
  </si>
  <si>
    <t>14-66466</t>
  </si>
  <si>
    <t>$ (-8.360,80)</t>
  </si>
  <si>
    <t>26-10281</t>
  </si>
  <si>
    <t>15229263-00000552</t>
  </si>
  <si>
    <t>6986-111582</t>
  </si>
  <si>
    <t>8913-27714</t>
  </si>
  <si>
    <t>7768-18507</t>
  </si>
  <si>
    <t>28-2066</t>
  </si>
  <si>
    <t>$ (-6.397,30)</t>
  </si>
  <si>
    <t>5454-160565</t>
  </si>
  <si>
    <t>26-10282</t>
  </si>
  <si>
    <t>26-10283</t>
  </si>
  <si>
    <t>26-10284</t>
  </si>
  <si>
    <t>$ (-7.387,74)</t>
  </si>
  <si>
    <t>14-66489</t>
  </si>
  <si>
    <t>14-66490</t>
  </si>
  <si>
    <t>$ (-10.669,28)</t>
  </si>
  <si>
    <t>26-10285</t>
  </si>
  <si>
    <t>6986-111603</t>
  </si>
  <si>
    <t>6986-111604</t>
  </si>
  <si>
    <t>3509-40549</t>
  </si>
  <si>
    <t>13-67413</t>
  </si>
  <si>
    <t>13-7546</t>
  </si>
  <si>
    <t>28-2069</t>
  </si>
  <si>
    <t>8201-55967</t>
  </si>
  <si>
    <t>13-67422</t>
  </si>
  <si>
    <t>$ (-10.579,20)</t>
  </si>
  <si>
    <t>4667-3286</t>
  </si>
  <si>
    <t>6036-17651</t>
  </si>
  <si>
    <t>9213-11852</t>
  </si>
  <si>
    <t>13-67432</t>
  </si>
  <si>
    <t>6986-111652</t>
  </si>
  <si>
    <t>28-2073</t>
  </si>
  <si>
    <t>$ (-13.640,38)</t>
  </si>
  <si>
    <t>28-2074</t>
  </si>
  <si>
    <t>$ (-10.572,02)</t>
  </si>
  <si>
    <t>16795302-00037931</t>
  </si>
  <si>
    <t>1795-224728</t>
  </si>
  <si>
    <t>14-66534</t>
  </si>
  <si>
    <t>$ (-5.724,54)</t>
  </si>
  <si>
    <t>28-2076</t>
  </si>
  <si>
    <t>1890-31897</t>
  </si>
  <si>
    <t>6986-111693</t>
  </si>
  <si>
    <t>6557-40222</t>
  </si>
  <si>
    <t>28-2079</t>
  </si>
  <si>
    <t>14-66563</t>
  </si>
  <si>
    <t>28-2081</t>
  </si>
  <si>
    <t>6986-111714</t>
  </si>
  <si>
    <t>26-10293</t>
  </si>
  <si>
    <t>81-6889</t>
  </si>
  <si>
    <t>28-2082</t>
  </si>
  <si>
    <t>26-10294</t>
  </si>
  <si>
    <t>$ (-14.869,08)</t>
  </si>
  <si>
    <t>28-2084</t>
  </si>
  <si>
    <t>$ (-5,42)</t>
  </si>
  <si>
    <t>14-66570</t>
  </si>
  <si>
    <t>28-2085</t>
  </si>
  <si>
    <t>$ (-5.916,20)</t>
  </si>
  <si>
    <t>14-66573</t>
  </si>
  <si>
    <t>$ (-12.197,60)</t>
  </si>
  <si>
    <t>6986-111724</t>
  </si>
  <si>
    <t>14-66575</t>
  </si>
  <si>
    <t>26-10295</t>
  </si>
  <si>
    <t>28-2087</t>
  </si>
  <si>
    <t>$ (-17,51)</t>
  </si>
  <si>
    <t>28-2088</t>
  </si>
  <si>
    <t>5837-31513</t>
  </si>
  <si>
    <t>NICOLAS COLONNA</t>
  </si>
  <si>
    <t>1652-3373</t>
  </si>
  <si>
    <t>28-2096</t>
  </si>
  <si>
    <t>5334-21945</t>
  </si>
  <si>
    <t>14-66602</t>
  </si>
  <si>
    <t>$ (-11.382,88)</t>
  </si>
  <si>
    <t>13-67528</t>
  </si>
  <si>
    <t>$ (-5.352,26)</t>
  </si>
  <si>
    <t>6986-111776</t>
  </si>
  <si>
    <t>16794701-00001079</t>
  </si>
  <si>
    <t>1795-225104</t>
  </si>
  <si>
    <t>14-66608</t>
  </si>
  <si>
    <t>14-66609</t>
  </si>
  <si>
    <t>$ (-11.589,92)</t>
  </si>
  <si>
    <t>14-66610</t>
  </si>
  <si>
    <t>14-66614</t>
  </si>
  <si>
    <t>26-10302</t>
  </si>
  <si>
    <t>6986-111813</t>
  </si>
  <si>
    <t>4172-236217</t>
  </si>
  <si>
    <t>14-66633</t>
  </si>
  <si>
    <t>7-13771</t>
  </si>
  <si>
    <t>ALSIGAS</t>
  </si>
  <si>
    <t>14-66639</t>
  </si>
  <si>
    <t>$ (-10.584,52)</t>
  </si>
  <si>
    <t>28-2100</t>
  </si>
  <si>
    <t>$ (-12.796,14)</t>
  </si>
  <si>
    <t>4553-18128</t>
  </si>
  <si>
    <t>28-2101</t>
  </si>
  <si>
    <t>$ (-7.472,24)</t>
  </si>
  <si>
    <t>28-2103</t>
  </si>
  <si>
    <t>26-10307</t>
  </si>
  <si>
    <t>28-2104</t>
  </si>
  <si>
    <t>28-2105</t>
  </si>
  <si>
    <t>$ (-18.301,32)</t>
  </si>
  <si>
    <t>28-2106</t>
  </si>
  <si>
    <t>$ (-8.600,48)</t>
  </si>
  <si>
    <t>1795-225262</t>
  </si>
  <si>
    <t>13-67581</t>
  </si>
  <si>
    <t>$ (-10.154,40)</t>
  </si>
  <si>
    <t>14-66663</t>
  </si>
  <si>
    <t>$ (-5.665,58)</t>
  </si>
  <si>
    <t>5287-20402</t>
  </si>
  <si>
    <t>6986-111871</t>
  </si>
  <si>
    <t>81-6917</t>
  </si>
  <si>
    <t>piQ468</t>
  </si>
  <si>
    <t>6986-111876</t>
  </si>
  <si>
    <t>1890-31985</t>
  </si>
  <si>
    <t>2833-27711</t>
  </si>
  <si>
    <t>1890-31986</t>
  </si>
  <si>
    <t>28-2108</t>
  </si>
  <si>
    <t>9238-17809</t>
  </si>
  <si>
    <t>9238-17810</t>
  </si>
  <si>
    <t>28-2109</t>
  </si>
  <si>
    <t>$ (-13.156,64)</t>
  </si>
  <si>
    <t>26-10314</t>
  </si>
  <si>
    <t>13-67616</t>
  </si>
  <si>
    <t>1639-10264</t>
  </si>
  <si>
    <t>6986-111894</t>
  </si>
  <si>
    <t>14-66693</t>
  </si>
  <si>
    <t>6986-111897</t>
  </si>
  <si>
    <t>4667-3348</t>
  </si>
  <si>
    <t>6986-111899</t>
  </si>
  <si>
    <t>8913-27798</t>
  </si>
  <si>
    <t>28-2113</t>
  </si>
  <si>
    <t>$ (-16.121,90)</t>
  </si>
  <si>
    <t>5454-161152</t>
  </si>
  <si>
    <t>6986-111913</t>
  </si>
  <si>
    <t>5454-161154</t>
  </si>
  <si>
    <t>28-2114</t>
  </si>
  <si>
    <t>$ (-10.500,66)</t>
  </si>
  <si>
    <t>26-10316</t>
  </si>
  <si>
    <t>26-10317</t>
  </si>
  <si>
    <t>14-66711</t>
  </si>
  <si>
    <t>14-66712</t>
  </si>
  <si>
    <t>$ (-5.517,26)</t>
  </si>
  <si>
    <t>6986-111920</t>
  </si>
  <si>
    <t>14-66713</t>
  </si>
  <si>
    <t>$ (-10.831,76)</t>
  </si>
  <si>
    <t>8741-70938</t>
  </si>
  <si>
    <t>1772-56299</t>
  </si>
  <si>
    <t>1772-56300</t>
  </si>
  <si>
    <t>26-10321</t>
  </si>
  <si>
    <t>$ (-7.895,14)</t>
  </si>
  <si>
    <t>14-66724</t>
  </si>
  <si>
    <t>14-66726</t>
  </si>
  <si>
    <t>6986-111942</t>
  </si>
  <si>
    <t>5397-080656</t>
  </si>
  <si>
    <t>6557-40280</t>
  </si>
  <si>
    <t>1881-116746</t>
  </si>
  <si>
    <t>28-2116</t>
  </si>
  <si>
    <t>8201-56026</t>
  </si>
  <si>
    <t>6986-111963</t>
  </si>
  <si>
    <t>26-10323</t>
  </si>
  <si>
    <t>26-10324</t>
  </si>
  <si>
    <t>28-2118</t>
  </si>
  <si>
    <t>26-10327</t>
  </si>
  <si>
    <t>14-66763</t>
  </si>
  <si>
    <t>$ (-11.672,00)</t>
  </si>
  <si>
    <t>28-2119</t>
  </si>
  <si>
    <t>$ (-6.576,98)</t>
  </si>
  <si>
    <t>26-10328</t>
  </si>
  <si>
    <t>6180-3521</t>
  </si>
  <si>
    <t>28-2120</t>
  </si>
  <si>
    <t>$ (-7.776,76)</t>
  </si>
  <si>
    <t>14-66775</t>
  </si>
  <si>
    <t>$ (-11.804,82)</t>
  </si>
  <si>
    <t>9197-110990</t>
  </si>
  <si>
    <t>28-2122</t>
  </si>
  <si>
    <t>5454-161339</t>
  </si>
  <si>
    <t>6986-112003</t>
  </si>
  <si>
    <t>6986-112010</t>
  </si>
  <si>
    <t>13-67693</t>
  </si>
  <si>
    <t>14-66806</t>
  </si>
  <si>
    <t>$ (-2.668,34)</t>
  </si>
  <si>
    <t>16798201-00002390</t>
  </si>
  <si>
    <t>7768-18623</t>
  </si>
  <si>
    <t>6557-40298</t>
  </si>
  <si>
    <t>6986-112031</t>
  </si>
  <si>
    <t>6557-40300</t>
  </si>
  <si>
    <t>28-2126</t>
  </si>
  <si>
    <t>$ (-14.532,72)</t>
  </si>
  <si>
    <t>28-2127</t>
  </si>
  <si>
    <t>4132-35512</t>
  </si>
  <si>
    <t>28-2128</t>
  </si>
  <si>
    <t>13-67734</t>
  </si>
  <si>
    <t>28-2130</t>
  </si>
  <si>
    <t>28-2132</t>
  </si>
  <si>
    <t>4764-21586</t>
  </si>
  <si>
    <t>14-66844</t>
  </si>
  <si>
    <t>nWA923</t>
  </si>
  <si>
    <t>$ (-6.276,76)</t>
  </si>
  <si>
    <t>5454-161432</t>
  </si>
  <si>
    <t>14-66846</t>
  </si>
  <si>
    <t>$ (-10.552,42)</t>
  </si>
  <si>
    <t>14-66849</t>
  </si>
  <si>
    <t>$ (-9.627,12)</t>
  </si>
  <si>
    <t>28-2133</t>
  </si>
  <si>
    <t>$ (-8.379,14)</t>
  </si>
  <si>
    <t>14-66853</t>
  </si>
  <si>
    <t>$ (-12.271,56)</t>
  </si>
  <si>
    <t>6986-112076</t>
  </si>
  <si>
    <t>2232-132502</t>
  </si>
  <si>
    <t>5454-161478</t>
  </si>
  <si>
    <t>5454-161479</t>
  </si>
  <si>
    <t>1993-26141</t>
  </si>
  <si>
    <t>1772-56400</t>
  </si>
  <si>
    <t>13-67759</t>
  </si>
  <si>
    <t>7-13798</t>
  </si>
  <si>
    <t>6986-112109</t>
  </si>
  <si>
    <t>28-2135</t>
  </si>
  <si>
    <t>13-7690</t>
  </si>
  <si>
    <t>14-66884</t>
  </si>
  <si>
    <t>$ (-6.838,62)</t>
  </si>
  <si>
    <t>9240-15980</t>
  </si>
  <si>
    <t>26-10335</t>
  </si>
  <si>
    <t>14-66895</t>
  </si>
  <si>
    <t>$ (-13.423,44)</t>
  </si>
  <si>
    <t>13-67782</t>
  </si>
  <si>
    <t>26-10336</t>
  </si>
  <si>
    <t>26-10337</t>
  </si>
  <si>
    <t>1772-56442</t>
  </si>
  <si>
    <t>26-10338</t>
  </si>
  <si>
    <t>26-10339</t>
  </si>
  <si>
    <t>4764-21616</t>
  </si>
  <si>
    <t>28-2138</t>
  </si>
  <si>
    <t>$ (-6.009,10)</t>
  </si>
  <si>
    <t>1639-10317</t>
  </si>
  <si>
    <t>7768-18656</t>
  </si>
  <si>
    <t>6986-112150</t>
  </si>
  <si>
    <t>9240-15986</t>
  </si>
  <si>
    <t>28-2139</t>
  </si>
  <si>
    <t>$ (-6.145,44)</t>
  </si>
  <si>
    <t>6986-112174</t>
  </si>
  <si>
    <t>16794703-00001353</t>
  </si>
  <si>
    <t>28-2145</t>
  </si>
  <si>
    <t>14-66927</t>
  </si>
  <si>
    <t>$ (-11.118,80)</t>
  </si>
  <si>
    <t>26-10342</t>
  </si>
  <si>
    <t>14-66933</t>
  </si>
  <si>
    <t>$ (-10.098,26)</t>
  </si>
  <si>
    <t>14-66934</t>
  </si>
  <si>
    <t>$ (-11.841,52)</t>
  </si>
  <si>
    <t>1795-226223</t>
  </si>
  <si>
    <t>3509-40861</t>
  </si>
  <si>
    <t>5352-8354</t>
  </si>
  <si>
    <t>5287-20499</t>
  </si>
  <si>
    <t>28-2147</t>
  </si>
  <si>
    <t>$ (-13.545,20)</t>
  </si>
  <si>
    <t>26-10347</t>
  </si>
  <si>
    <t>ZAZZETTA</t>
  </si>
  <si>
    <t>26-10348</t>
  </si>
  <si>
    <t>26-10349</t>
  </si>
  <si>
    <t>8111-51377</t>
  </si>
  <si>
    <t>13-67854</t>
  </si>
  <si>
    <t>105-5585</t>
  </si>
  <si>
    <t>14-66949</t>
  </si>
  <si>
    <t>4553-018210</t>
  </si>
  <si>
    <t>13-67869</t>
  </si>
  <si>
    <t>$ (-11.366,78)</t>
  </si>
  <si>
    <t>28-2152</t>
  </si>
  <si>
    <t>$ (-8.055,94)</t>
  </si>
  <si>
    <t>14-66968</t>
  </si>
  <si>
    <t>5287-20515</t>
  </si>
  <si>
    <t>af577BD</t>
  </si>
  <si>
    <t>13-67877</t>
  </si>
  <si>
    <t>$ (-11.730,54)</t>
  </si>
  <si>
    <t>6986-112277</t>
  </si>
  <si>
    <t>9727-55113</t>
  </si>
  <si>
    <t>6986-112281</t>
  </si>
  <si>
    <t>14-66974</t>
  </si>
  <si>
    <t>$ (-10.144,88)</t>
  </si>
  <si>
    <t>28-2153</t>
  </si>
  <si>
    <t>28-2154</t>
  </si>
  <si>
    <t>14-66982</t>
  </si>
  <si>
    <t>1772-56560</t>
  </si>
  <si>
    <t>26-10355</t>
  </si>
  <si>
    <t>14-66986</t>
  </si>
  <si>
    <t>$ (-10.980,98)</t>
  </si>
  <si>
    <t>26-10356</t>
  </si>
  <si>
    <t>1551-668</t>
  </si>
  <si>
    <t>14-67018</t>
  </si>
  <si>
    <t>14-67020</t>
  </si>
  <si>
    <t>$ (-2.159,76)</t>
  </si>
  <si>
    <t>9238-17913</t>
  </si>
  <si>
    <t>6986-112336</t>
  </si>
  <si>
    <t>6986-112342</t>
  </si>
  <si>
    <t>6986-112345</t>
  </si>
  <si>
    <t>1814-53935</t>
  </si>
  <si>
    <t>6576-65710</t>
  </si>
  <si>
    <t>26-10358</t>
  </si>
  <si>
    <t>28-2159</t>
  </si>
  <si>
    <t>1890-32234</t>
  </si>
  <si>
    <t>1890-32235</t>
  </si>
  <si>
    <t>28-2160</t>
  </si>
  <si>
    <t>6986-112379</t>
  </si>
  <si>
    <t>1772-56616</t>
  </si>
  <si>
    <t>1639-10359</t>
  </si>
  <si>
    <t>14-67042</t>
  </si>
  <si>
    <t>$ (-6.970,52)</t>
  </si>
  <si>
    <t>14-67044</t>
  </si>
  <si>
    <t>$ (-11.660,98)</t>
  </si>
  <si>
    <t>26-10362</t>
  </si>
  <si>
    <t>28-2161</t>
  </si>
  <si>
    <t>$ (-12.123,98)</t>
  </si>
  <si>
    <t>14-67046</t>
  </si>
  <si>
    <t>$ (-10.299,38)</t>
  </si>
  <si>
    <t>13-67944</t>
  </si>
  <si>
    <t>14-67062</t>
  </si>
  <si>
    <t>$ (-12.072,52)</t>
  </si>
  <si>
    <t>6986-112422</t>
  </si>
  <si>
    <t>6986-112423</t>
  </si>
  <si>
    <t>6986-112427</t>
  </si>
  <si>
    <t>28-2163</t>
  </si>
  <si>
    <t>26-10365</t>
  </si>
  <si>
    <t>26-10366</t>
  </si>
  <si>
    <t>28-2164</t>
  </si>
  <si>
    <t>$ (-12.021,28)</t>
  </si>
  <si>
    <t>4995-89671</t>
  </si>
  <si>
    <t>13-7765</t>
  </si>
  <si>
    <t>28-2167</t>
  </si>
  <si>
    <t>16795302-00038073</t>
  </si>
  <si>
    <t>6986-112447</t>
  </si>
  <si>
    <t>5334-22135</t>
  </si>
  <si>
    <t>8205-46303</t>
  </si>
  <si>
    <t>14-67097</t>
  </si>
  <si>
    <t>eST. &amp; SERV.</t>
  </si>
  <si>
    <t>$ (-12.920,04)</t>
  </si>
  <si>
    <t>28-2169</t>
  </si>
  <si>
    <t>$ (-5.836,10)</t>
  </si>
  <si>
    <t>5352-8409</t>
  </si>
  <si>
    <t>14-67104</t>
  </si>
  <si>
    <t>$ (-11.888,48)</t>
  </si>
  <si>
    <t>14-67105</t>
  </si>
  <si>
    <t>$ (-12.683,82)</t>
  </si>
  <si>
    <t>28-2170</t>
  </si>
  <si>
    <t>$ (-8.113,54)</t>
  </si>
  <si>
    <t>28-2171</t>
  </si>
  <si>
    <t>26-10372</t>
  </si>
  <si>
    <t>28-2172</t>
  </si>
  <si>
    <t>8111-51505</t>
  </si>
  <si>
    <t>14-67122</t>
  </si>
  <si>
    <t>$ (-5.033,36)</t>
  </si>
  <si>
    <t>28-2173</t>
  </si>
  <si>
    <t>6986-112502</t>
  </si>
  <si>
    <t>81-6979</t>
  </si>
  <si>
    <t>9240-16028</t>
  </si>
  <si>
    <t>14-67134</t>
  </si>
  <si>
    <t>14-67135</t>
  </si>
  <si>
    <t>$ (-12.088,76)</t>
  </si>
  <si>
    <t>28-2177</t>
  </si>
  <si>
    <t>5287-20573</t>
  </si>
  <si>
    <t>1772-56709</t>
  </si>
  <si>
    <t>28-2178</t>
  </si>
  <si>
    <t>26-10375</t>
  </si>
  <si>
    <t>$ (-11.904,00)</t>
  </si>
  <si>
    <t>26-10376</t>
  </si>
  <si>
    <t>28-2179</t>
  </si>
  <si>
    <t>14-67158</t>
  </si>
  <si>
    <t>$ (-5.817,54)</t>
  </si>
  <si>
    <t>14-67160</t>
  </si>
  <si>
    <t>26-10377</t>
  </si>
  <si>
    <t>16795363-00004220</t>
  </si>
  <si>
    <t>6986-112555</t>
  </si>
  <si>
    <t>1881-117602</t>
  </si>
  <si>
    <t>14-67171</t>
  </si>
  <si>
    <t>13-68048</t>
  </si>
  <si>
    <t>14-67178</t>
  </si>
  <si>
    <t>13-68053</t>
  </si>
  <si>
    <t>26-1038</t>
  </si>
  <si>
    <t>14-67188</t>
  </si>
  <si>
    <t>3984-173924</t>
  </si>
  <si>
    <t>14-67195</t>
  </si>
  <si>
    <t>$ (-11.734,34)</t>
  </si>
  <si>
    <t>6986-112587</t>
  </si>
  <si>
    <t>3504-35126</t>
  </si>
  <si>
    <t>28-2181</t>
  </si>
  <si>
    <t>7768-18758</t>
  </si>
  <si>
    <t>28-2182</t>
  </si>
  <si>
    <t>28-2184</t>
  </si>
  <si>
    <t>$ (-6.819,42)</t>
  </si>
  <si>
    <t>28-2185</t>
  </si>
  <si>
    <t>$ (-10.708,64)</t>
  </si>
  <si>
    <t>16794701-00001160</t>
  </si>
  <si>
    <t>28-2186</t>
  </si>
  <si>
    <t>$ (-6.151,68)</t>
  </si>
  <si>
    <t>13-68077</t>
  </si>
  <si>
    <t>28-2188</t>
  </si>
  <si>
    <t>$ (-11.858,20)</t>
  </si>
  <si>
    <t>6986-112623</t>
  </si>
  <si>
    <t>28-2194</t>
  </si>
  <si>
    <t>6557-40425</t>
  </si>
  <si>
    <t>28-2195</t>
  </si>
  <si>
    <t>$ (-8.301,98)</t>
  </si>
  <si>
    <t>4995-89830</t>
  </si>
  <si>
    <t>14-67255</t>
  </si>
  <si>
    <t>$ (-12.482,82)</t>
  </si>
  <si>
    <t>7659-27024</t>
  </si>
  <si>
    <t>26-10386</t>
  </si>
  <si>
    <t>$ (-5.915,88)</t>
  </si>
  <si>
    <t>14-67260</t>
  </si>
  <si>
    <t>4375-135707</t>
  </si>
  <si>
    <t>6475-40181</t>
  </si>
  <si>
    <t>9240-16047</t>
  </si>
  <si>
    <t>14-67267</t>
  </si>
  <si>
    <t>$ (-11.409,70)</t>
  </si>
  <si>
    <t>28-2200</t>
  </si>
  <si>
    <t>26-10391</t>
  </si>
  <si>
    <t>6986-112690</t>
  </si>
  <si>
    <t>14-67280</t>
  </si>
  <si>
    <t>105-5602</t>
  </si>
  <si>
    <t>4553-18298</t>
  </si>
  <si>
    <t>1890-32388</t>
  </si>
  <si>
    <t>28-2206</t>
  </si>
  <si>
    <t>$ (-19.998,00)</t>
  </si>
  <si>
    <t>28-2207</t>
  </si>
  <si>
    <t>AGUIRRE</t>
  </si>
  <si>
    <t>6557-40445</t>
  </si>
  <si>
    <t>6986-112708</t>
  </si>
  <si>
    <t>26-10394</t>
  </si>
  <si>
    <t>$ (-13.193,80)</t>
  </si>
  <si>
    <t>14-67301</t>
  </si>
  <si>
    <t>$ (-14.094,98)</t>
  </si>
  <si>
    <t>14-67302</t>
  </si>
  <si>
    <t>$ (-11.909,90)</t>
  </si>
  <si>
    <t>28-2208</t>
  </si>
  <si>
    <t>$ (-13.830,28)</t>
  </si>
  <si>
    <t>28-2209</t>
  </si>
  <si>
    <t>$ (-12.036,52)</t>
  </si>
  <si>
    <t>7-13840</t>
  </si>
  <si>
    <t>3640-60314</t>
  </si>
  <si>
    <t>16795302-00038167</t>
  </si>
  <si>
    <t>6986-112732</t>
  </si>
  <si>
    <t>13-68156</t>
  </si>
  <si>
    <t>8317-27689</t>
  </si>
  <si>
    <t>5287-20641</t>
  </si>
  <si>
    <t>5307-3888</t>
  </si>
  <si>
    <t>ae588MW</t>
  </si>
  <si>
    <t>28-2212</t>
  </si>
  <si>
    <t>13-68185</t>
  </si>
  <si>
    <t>14-67330</t>
  </si>
  <si>
    <t>$ (-10,19)</t>
  </si>
  <si>
    <t>28-2213</t>
  </si>
  <si>
    <t>28-2214</t>
  </si>
  <si>
    <t>$ (-7,89)</t>
  </si>
  <si>
    <t>1639-10436</t>
  </si>
  <si>
    <t>14-67342</t>
  </si>
  <si>
    <t>6465-8992</t>
  </si>
  <si>
    <t>14-67351</t>
  </si>
  <si>
    <t>$ (-8.976,88)</t>
  </si>
  <si>
    <t>14-67352</t>
  </si>
  <si>
    <t>$ (-6.785,46)</t>
  </si>
  <si>
    <t>26-10401</t>
  </si>
  <si>
    <t>14-67357</t>
  </si>
  <si>
    <t>26-10403</t>
  </si>
  <si>
    <t>14-67361</t>
  </si>
  <si>
    <t>$ (-10.534,98)</t>
  </si>
  <si>
    <t>6986-112809</t>
  </si>
  <si>
    <t>14-67365</t>
  </si>
  <si>
    <t>28-2218</t>
  </si>
  <si>
    <t>$ (-13.834,08)</t>
  </si>
  <si>
    <t>26-10404</t>
  </si>
  <si>
    <t>26-10405</t>
  </si>
  <si>
    <t>1551-745</t>
  </si>
  <si>
    <t>28-2219</t>
  </si>
  <si>
    <t>$ (-6.410,50)</t>
  </si>
  <si>
    <t>8205-46451</t>
  </si>
  <si>
    <t>13-68234</t>
  </si>
  <si>
    <t>$ (-2.342,75)</t>
  </si>
  <si>
    <t>13-7880</t>
  </si>
  <si>
    <t>JORGE A TRAVANI</t>
  </si>
  <si>
    <t>1881-118067</t>
  </si>
  <si>
    <t>9238-18038</t>
  </si>
  <si>
    <t>28-2220</t>
  </si>
  <si>
    <t>$ (-12.046,10)</t>
  </si>
  <si>
    <t>13-68245</t>
  </si>
  <si>
    <t>16795302-00038202</t>
  </si>
  <si>
    <t>14-67398</t>
  </si>
  <si>
    <t>$ (-13.764,76)</t>
  </si>
  <si>
    <t>14-67399</t>
  </si>
  <si>
    <t>$ (-11.840,76)</t>
  </si>
  <si>
    <t>14-67404</t>
  </si>
  <si>
    <t>8913-28044</t>
  </si>
  <si>
    <t>6986-112866</t>
  </si>
  <si>
    <t>9240-16069</t>
  </si>
  <si>
    <t>8276-32929</t>
  </si>
  <si>
    <t>9240-16070</t>
  </si>
  <si>
    <t>3346-9655</t>
  </si>
  <si>
    <t>5287-20678</t>
  </si>
  <si>
    <t>5334-22271</t>
  </si>
  <si>
    <t>6576-66017</t>
  </si>
  <si>
    <t>9238-18041</t>
  </si>
  <si>
    <t>9606-5945</t>
  </si>
  <si>
    <t>28-2222</t>
  </si>
  <si>
    <t>$ (-8.868,54)</t>
  </si>
  <si>
    <t>28-2223</t>
  </si>
  <si>
    <t>$ (-6.140,86)</t>
  </si>
  <si>
    <t>7768-18830</t>
  </si>
  <si>
    <t>8205-46475</t>
  </si>
  <si>
    <t>6986-112886</t>
  </si>
  <si>
    <t>28-2224</t>
  </si>
  <si>
    <t>28-2225</t>
  </si>
  <si>
    <t>$ (-11.254,14)</t>
  </si>
  <si>
    <t>13-68272</t>
  </si>
  <si>
    <t>26-10413</t>
  </si>
  <si>
    <t>26-0414</t>
  </si>
  <si>
    <t>1772-57009</t>
  </si>
  <si>
    <t>1772-57010</t>
  </si>
  <si>
    <t>13-68294</t>
  </si>
  <si>
    <t>14-67436</t>
  </si>
  <si>
    <t>14-67439</t>
  </si>
  <si>
    <t>4743-92789</t>
  </si>
  <si>
    <t>26-0415</t>
  </si>
  <si>
    <t>5397-81874</t>
  </si>
  <si>
    <t>28-2229</t>
  </si>
  <si>
    <t>$ (-13.911,22)</t>
  </si>
  <si>
    <t>6986-112929</t>
  </si>
  <si>
    <t>28-2231</t>
  </si>
  <si>
    <t>14-67471</t>
  </si>
  <si>
    <t>28-2232</t>
  </si>
  <si>
    <t>$ (-7.645,58)</t>
  </si>
  <si>
    <t>1639-10477</t>
  </si>
  <si>
    <t>14-67475</t>
  </si>
  <si>
    <t>28-2233</t>
  </si>
  <si>
    <t>$ (-13.839,52)</t>
  </si>
  <si>
    <t>28-2234</t>
  </si>
  <si>
    <t>$ (-13.287,94)</t>
  </si>
  <si>
    <t>14-67476</t>
  </si>
  <si>
    <t>$ (-5.224,80)</t>
  </si>
  <si>
    <t>5352-8517</t>
  </si>
  <si>
    <t>5287-20705</t>
  </si>
  <si>
    <t>13-68325</t>
  </si>
  <si>
    <t>$ (-13.448,66)</t>
  </si>
  <si>
    <t>6986-112955</t>
  </si>
  <si>
    <t>13-68341</t>
  </si>
  <si>
    <t>2232-133929</t>
  </si>
  <si>
    <t>1772-57083</t>
  </si>
  <si>
    <t>1772-57084</t>
  </si>
  <si>
    <t>LIMPIEZA</t>
  </si>
  <si>
    <t>A. ROD 2T LIMPIEZA</t>
  </si>
  <si>
    <t>4375-136243</t>
  </si>
  <si>
    <t>4375-136244</t>
  </si>
  <si>
    <t>28-2238</t>
  </si>
  <si>
    <t>28-2239</t>
  </si>
  <si>
    <t>$ (-5.461,72)</t>
  </si>
  <si>
    <t>14-67509</t>
  </si>
  <si>
    <t>28-2241</t>
  </si>
  <si>
    <t>7-13862</t>
  </si>
  <si>
    <t>28-2242</t>
  </si>
  <si>
    <t>$ (-15.648,76)</t>
  </si>
  <si>
    <t>26-10425</t>
  </si>
  <si>
    <t>14-67512</t>
  </si>
  <si>
    <t>$ (-13.176,08)</t>
  </si>
  <si>
    <t>8205-46549</t>
  </si>
  <si>
    <t>28-2243</t>
  </si>
  <si>
    <t>6986-113009</t>
  </si>
  <si>
    <t>14-67517</t>
  </si>
  <si>
    <t>28-2245</t>
  </si>
  <si>
    <t>28-2246</t>
  </si>
  <si>
    <t>1795-228398</t>
  </si>
  <si>
    <t>1795-228399</t>
  </si>
  <si>
    <t>28-2247</t>
  </si>
  <si>
    <t>$ (-14.560,76)</t>
  </si>
  <si>
    <t>5287-20720</t>
  </si>
  <si>
    <t>28-2248</t>
  </si>
  <si>
    <t>$ (-9.842,24)</t>
  </si>
  <si>
    <t>28-2249</t>
  </si>
  <si>
    <t>$ (-16.976,92)</t>
  </si>
  <si>
    <t>5924-55231</t>
  </si>
  <si>
    <t>6986-113034</t>
  </si>
  <si>
    <t>6986-113035</t>
  </si>
  <si>
    <t>28-2250</t>
  </si>
  <si>
    <t>1881-118415</t>
  </si>
  <si>
    <t>6557-40519</t>
  </si>
  <si>
    <t>28-2251</t>
  </si>
  <si>
    <t>1772-57130</t>
  </si>
  <si>
    <t>1881-118419</t>
  </si>
  <si>
    <t>5334-22346</t>
  </si>
  <si>
    <t>14-67543</t>
  </si>
  <si>
    <t>5334-22349</t>
  </si>
  <si>
    <t>5334-22350</t>
  </si>
  <si>
    <t>14-67548</t>
  </si>
  <si>
    <t>$ (-9.233,70)</t>
  </si>
  <si>
    <t>16795302-00038254</t>
  </si>
  <si>
    <t>4553-18387</t>
  </si>
  <si>
    <t>26-10431</t>
  </si>
  <si>
    <t>$ (-13.885,82)</t>
  </si>
  <si>
    <t>6986-113108</t>
  </si>
  <si>
    <t>4643-75636</t>
  </si>
  <si>
    <t>4553-18399</t>
  </si>
  <si>
    <t>1772-57185</t>
  </si>
  <si>
    <t>6986-113135</t>
  </si>
  <si>
    <t>6557-40531</t>
  </si>
  <si>
    <t>14-67580</t>
  </si>
  <si>
    <t>28-2258</t>
  </si>
  <si>
    <t>$ (-12.119,52)</t>
  </si>
  <si>
    <t>1795-228660</t>
  </si>
  <si>
    <t>28-2260</t>
  </si>
  <si>
    <t>13-68473</t>
  </si>
  <si>
    <t>$ (-6.194,26)</t>
  </si>
  <si>
    <t>6576-66184</t>
  </si>
  <si>
    <t>14-67596</t>
  </si>
  <si>
    <t>$ (-12.860,96)</t>
  </si>
  <si>
    <t>13-68487</t>
  </si>
  <si>
    <t>$ (-12,35)</t>
  </si>
  <si>
    <t>28-2262</t>
  </si>
  <si>
    <t>FERNANDEZ</t>
  </si>
  <si>
    <t>26-10440</t>
  </si>
  <si>
    <t>$ (-9.078,62)</t>
  </si>
  <si>
    <t>28-2263</t>
  </si>
  <si>
    <t>28-2264</t>
  </si>
  <si>
    <t>3509-41265</t>
  </si>
  <si>
    <t>13-68495</t>
  </si>
  <si>
    <t>$ (-14,75)</t>
  </si>
  <si>
    <t>14-67634</t>
  </si>
  <si>
    <t>6986-113199</t>
  </si>
  <si>
    <t>1890-32637</t>
  </si>
  <si>
    <t>13-68505</t>
  </si>
  <si>
    <t>14-67653</t>
  </si>
  <si>
    <t>$ (-6.738,40)</t>
  </si>
  <si>
    <t>5287-20758</t>
  </si>
  <si>
    <t>14-67654</t>
  </si>
  <si>
    <t>$ (-12.038,80)</t>
  </si>
  <si>
    <t>28-2266</t>
  </si>
  <si>
    <t>$ (-10.966,08)</t>
  </si>
  <si>
    <t>9606-5969</t>
  </si>
  <si>
    <t>28-2267</t>
  </si>
  <si>
    <t>$ (-5.470,10)</t>
  </si>
  <si>
    <t>26-10446</t>
  </si>
  <si>
    <t>6557-40556</t>
  </si>
  <si>
    <t>6986-113253</t>
  </si>
  <si>
    <t>5454-163317</t>
  </si>
  <si>
    <t>28-2268</t>
  </si>
  <si>
    <t>$ (-6.441,94)</t>
  </si>
  <si>
    <t>28-2269</t>
  </si>
  <si>
    <t>$ (-8,29)</t>
  </si>
  <si>
    <t>13-68536</t>
  </si>
  <si>
    <t>13-68537</t>
  </si>
  <si>
    <t>14-67682</t>
  </si>
  <si>
    <t>8111-51968</t>
  </si>
  <si>
    <t>7768-18944</t>
  </si>
  <si>
    <t>28-2271</t>
  </si>
  <si>
    <t>$ (-13,04)</t>
  </si>
  <si>
    <t>14-67688</t>
  </si>
  <si>
    <t>6986-113308</t>
  </si>
  <si>
    <t>1772-57330</t>
  </si>
  <si>
    <t>28-2272</t>
  </si>
  <si>
    <t>$ (-9,73)</t>
  </si>
  <si>
    <t>1639-10547</t>
  </si>
  <si>
    <t>14-67700</t>
  </si>
  <si>
    <t>$ (-10.825,24)</t>
  </si>
  <si>
    <t>26-10451</t>
  </si>
  <si>
    <t>5287-20782</t>
  </si>
  <si>
    <t>6557-40573</t>
  </si>
  <si>
    <t>28-2274</t>
  </si>
  <si>
    <t>9238-18138</t>
  </si>
  <si>
    <t>14-677707</t>
  </si>
  <si>
    <t>$ (-10.900,98)</t>
  </si>
  <si>
    <t>6986-113345</t>
  </si>
  <si>
    <t>6986-113346</t>
  </si>
  <si>
    <t>28-2277</t>
  </si>
  <si>
    <t>$ (-14,51)</t>
  </si>
  <si>
    <t>28-2278</t>
  </si>
  <si>
    <t>28-2279</t>
  </si>
  <si>
    <t>4475-152659</t>
  </si>
  <si>
    <t>26-10457</t>
  </si>
  <si>
    <t>28-2281</t>
  </si>
  <si>
    <t>$ (-17,35)</t>
  </si>
  <si>
    <t>28-2282</t>
  </si>
  <si>
    <t>$ (-14,16)</t>
  </si>
  <si>
    <t>28-2283</t>
  </si>
  <si>
    <t>26-10459</t>
  </si>
  <si>
    <t>14-67739</t>
  </si>
  <si>
    <t>$ (-6.005,16)</t>
  </si>
  <si>
    <t>8205-46707</t>
  </si>
  <si>
    <t>14-67740</t>
  </si>
  <si>
    <t>$ (-10.880,24)</t>
  </si>
  <si>
    <t>5352-8611</t>
  </si>
  <si>
    <t>6986-113408</t>
  </si>
  <si>
    <t>14-67742</t>
  </si>
  <si>
    <t>14-67745</t>
  </si>
  <si>
    <t>$ (-12.292,12)</t>
  </si>
  <si>
    <t>26-10460</t>
  </si>
  <si>
    <t>1795-229258</t>
  </si>
  <si>
    <t>1795-229261</t>
  </si>
  <si>
    <t>13-68651</t>
  </si>
  <si>
    <t>13-68653</t>
  </si>
  <si>
    <t>$ (-10.486,86)</t>
  </si>
  <si>
    <t>9238-18167</t>
  </si>
  <si>
    <t>14-67763</t>
  </si>
  <si>
    <t>28-2286</t>
  </si>
  <si>
    <t>$ (-13,09)</t>
  </si>
  <si>
    <t>28-2287</t>
  </si>
  <si>
    <t>1551-827</t>
  </si>
  <si>
    <t>14-67772</t>
  </si>
  <si>
    <t>13-68663</t>
  </si>
  <si>
    <t>8276-33051</t>
  </si>
  <si>
    <t>14-3837</t>
  </si>
  <si>
    <t>1890-32742</t>
  </si>
  <si>
    <t>28-2290</t>
  </si>
  <si>
    <t>28-2291</t>
  </si>
  <si>
    <t>$ (-11.868,30)</t>
  </si>
  <si>
    <t>28-2292</t>
  </si>
  <si>
    <t>$ (-15,84)</t>
  </si>
  <si>
    <t>14-67808</t>
  </si>
  <si>
    <t>$ (-12.150,60)</t>
  </si>
  <si>
    <t>26-10463</t>
  </si>
  <si>
    <t>13-68695</t>
  </si>
  <si>
    <t>5287-20820</t>
  </si>
  <si>
    <t>1639-10583</t>
  </si>
  <si>
    <t>28-2293</t>
  </si>
  <si>
    <t>28-2294</t>
  </si>
  <si>
    <t>28-2295</t>
  </si>
  <si>
    <t>6986-113499</t>
  </si>
  <si>
    <t>14-67828</t>
  </si>
  <si>
    <t>6986-13893</t>
  </si>
  <si>
    <t>26-10464</t>
  </si>
  <si>
    <t>$ (-13.856,58)</t>
  </si>
  <si>
    <t>28-2296</t>
  </si>
  <si>
    <t>1772-57486</t>
  </si>
  <si>
    <t>1637-338</t>
  </si>
  <si>
    <t>8913-28191</t>
  </si>
  <si>
    <t>28-2300</t>
  </si>
  <si>
    <t>28-2301</t>
  </si>
  <si>
    <t>14-67849</t>
  </si>
  <si>
    <t>$ (-12.167,42)</t>
  </si>
  <si>
    <t>16786969-55</t>
  </si>
  <si>
    <t>918-9337</t>
  </si>
  <si>
    <t>14-67858</t>
  </si>
  <si>
    <t>1881-119169</t>
  </si>
  <si>
    <t>26-10469</t>
  </si>
  <si>
    <t>2579-100085</t>
  </si>
  <si>
    <t>6573-193758</t>
  </si>
  <si>
    <t>6573-193759</t>
  </si>
  <si>
    <t>28-2303</t>
  </si>
  <si>
    <t>$ (-15.101,06)</t>
  </si>
  <si>
    <t>28-2304</t>
  </si>
  <si>
    <t>6986-113578</t>
  </si>
  <si>
    <t>13-68754</t>
  </si>
  <si>
    <t>108-37230</t>
  </si>
  <si>
    <t>4553-18477</t>
  </si>
  <si>
    <t>28-2306</t>
  </si>
  <si>
    <t>4553-18481</t>
  </si>
  <si>
    <t>6986-113606</t>
  </si>
  <si>
    <t>14-67889</t>
  </si>
  <si>
    <t>28-2307</t>
  </si>
  <si>
    <t>26-10480</t>
  </si>
  <si>
    <t>$ (-5.029,58)</t>
  </si>
  <si>
    <t>4743-93424</t>
  </si>
  <si>
    <t>16794703-1449</t>
  </si>
  <si>
    <t>7081-35631</t>
  </si>
  <si>
    <t>14-67905</t>
  </si>
  <si>
    <t>$ (-12,80)</t>
  </si>
  <si>
    <t>5287-20856</t>
  </si>
  <si>
    <t>28-2309</t>
  </si>
  <si>
    <t>14-67908</t>
  </si>
  <si>
    <t>$ (-13.509,10)</t>
  </si>
  <si>
    <t>6986-113637</t>
  </si>
  <si>
    <t>6986-113642</t>
  </si>
  <si>
    <t>28-2311</t>
  </si>
  <si>
    <t>6986-113653</t>
  </si>
  <si>
    <t>28-2312</t>
  </si>
  <si>
    <t>$ (-12.532,42)</t>
  </si>
  <si>
    <t>14-67922</t>
  </si>
  <si>
    <t>13-68813</t>
  </si>
  <si>
    <t>14-67927</t>
  </si>
  <si>
    <t>13-68814</t>
  </si>
  <si>
    <t>8111-52226</t>
  </si>
  <si>
    <t>7-13923</t>
  </si>
  <si>
    <t>1772-57593</t>
  </si>
  <si>
    <t>16798201-2466</t>
  </si>
  <si>
    <t>26-10485</t>
  </si>
  <si>
    <t>$ (-6.205,42)</t>
  </si>
  <si>
    <t>14-67948</t>
  </si>
  <si>
    <t>13-68832</t>
  </si>
  <si>
    <t>1639-10624</t>
  </si>
  <si>
    <t>5352-8657</t>
  </si>
  <si>
    <t>28-2315</t>
  </si>
  <si>
    <t>$ (-13.999,98)</t>
  </si>
  <si>
    <t>4764-22091</t>
  </si>
  <si>
    <t>8205-46824</t>
  </si>
  <si>
    <t>14-67961</t>
  </si>
  <si>
    <t>$ (-12.139,52)</t>
  </si>
  <si>
    <t>14-67965</t>
  </si>
  <si>
    <t>$ (-10.311,68)</t>
  </si>
  <si>
    <t>14-67966</t>
  </si>
  <si>
    <t>28-2316</t>
  </si>
  <si>
    <t>13-68841</t>
  </si>
  <si>
    <t>$ (-7.059,70)</t>
  </si>
  <si>
    <t>6986-113727</t>
  </si>
  <si>
    <t>6986-113728</t>
  </si>
  <si>
    <t>28-2317</t>
  </si>
  <si>
    <t>$ (-15.683,83)</t>
  </si>
  <si>
    <t>14-67982</t>
  </si>
  <si>
    <t>$ (-13.721,20)</t>
  </si>
  <si>
    <t>7768-19058</t>
  </si>
  <si>
    <t>28-2318</t>
  </si>
  <si>
    <t>9238-18242</t>
  </si>
  <si>
    <t>26-10491</t>
  </si>
  <si>
    <t>$ (-9.441,04)</t>
  </si>
  <si>
    <t>1772-57665</t>
  </si>
  <si>
    <t>26-10492</t>
  </si>
  <si>
    <t>13-68867</t>
  </si>
  <si>
    <t>1772-57674</t>
  </si>
  <si>
    <t>6557-40666</t>
  </si>
  <si>
    <t>26-10493</t>
  </si>
  <si>
    <t>28-2322</t>
  </si>
  <si>
    <t>$ (-6.981,84)</t>
  </si>
  <si>
    <t>26-10494</t>
  </si>
  <si>
    <t>5334-22586</t>
  </si>
  <si>
    <t>14-68011</t>
  </si>
  <si>
    <t>5287-20904</t>
  </si>
  <si>
    <t>28-2326</t>
  </si>
  <si>
    <t>$ (-9.136,30)</t>
  </si>
  <si>
    <t>5287-20905</t>
  </si>
  <si>
    <t>6986-113811</t>
  </si>
  <si>
    <t>28-2328</t>
  </si>
  <si>
    <t>8201-56236</t>
  </si>
  <si>
    <t>26-10498</t>
  </si>
  <si>
    <t>7768-19092</t>
  </si>
  <si>
    <t>28-2329</t>
  </si>
  <si>
    <t>28-2331</t>
  </si>
  <si>
    <t>6986-113853</t>
  </si>
  <si>
    <t>6986-113854</t>
  </si>
  <si>
    <t>1772-57744</t>
  </si>
  <si>
    <t>14-68064</t>
  </si>
  <si>
    <t>$ (-12,01)</t>
  </si>
  <si>
    <t>3510-82693</t>
  </si>
  <si>
    <t>26-10501</t>
  </si>
  <si>
    <t>3346-9830</t>
  </si>
  <si>
    <t>26-10502</t>
  </si>
  <si>
    <t>6557-40697</t>
  </si>
  <si>
    <t>2907-9596</t>
  </si>
  <si>
    <t>28-2334</t>
  </si>
  <si>
    <t>6986-113893</t>
  </si>
  <si>
    <t>26-10503</t>
  </si>
  <si>
    <t>$ (-16.843,08)</t>
  </si>
  <si>
    <t>1881-119758</t>
  </si>
  <si>
    <t>28-2337</t>
  </si>
  <si>
    <t>$ (-6.387,08)</t>
  </si>
  <si>
    <t>2810-33291</t>
  </si>
  <si>
    <t>28-2339</t>
  </si>
  <si>
    <t>$ (-12.555,08)</t>
  </si>
  <si>
    <t>3509-41582</t>
  </si>
  <si>
    <t>9197-113285</t>
  </si>
  <si>
    <t>6986-113954</t>
  </si>
  <si>
    <t>28-2341</t>
  </si>
  <si>
    <t>1865-5074</t>
  </si>
  <si>
    <t>28-2343</t>
  </si>
  <si>
    <t>14-68137</t>
  </si>
  <si>
    <t>$ (-13,41)</t>
  </si>
  <si>
    <t>14-68138</t>
  </si>
  <si>
    <t>$ (-10,66)</t>
  </si>
  <si>
    <t>5352-8715</t>
  </si>
  <si>
    <t>14-68140</t>
  </si>
  <si>
    <t>$ (-11,72)</t>
  </si>
  <si>
    <t>4475-153582</t>
  </si>
  <si>
    <t>28-2345</t>
  </si>
  <si>
    <t>6986-114003</t>
  </si>
  <si>
    <t>9240-16198</t>
  </si>
  <si>
    <t>14-68152</t>
  </si>
  <si>
    <t>14-68153</t>
  </si>
  <si>
    <t>12-54255</t>
  </si>
  <si>
    <t>LEJEN SA</t>
  </si>
  <si>
    <t>6557-40727</t>
  </si>
  <si>
    <t>16728803-25416</t>
  </si>
  <si>
    <t>4553-18569</t>
  </si>
  <si>
    <t>3663-65448</t>
  </si>
  <si>
    <t>4991-172626</t>
  </si>
  <si>
    <t>14-68175</t>
  </si>
  <si>
    <t>$ (-11,76)</t>
  </si>
  <si>
    <t>3640-61336</t>
  </si>
  <si>
    <t>2579-100611</t>
  </si>
  <si>
    <t>30-29003</t>
  </si>
  <si>
    <t>COSTA PARANA SCA</t>
  </si>
  <si>
    <t>28-2349</t>
  </si>
  <si>
    <t>1890-33026</t>
  </si>
  <si>
    <t>8111-52457</t>
  </si>
  <si>
    <t>26-10515</t>
  </si>
  <si>
    <t>$ (-9,67)</t>
  </si>
  <si>
    <t>6986-114055</t>
  </si>
  <si>
    <t>14-68188</t>
  </si>
  <si>
    <t>$ (-7,75)</t>
  </si>
  <si>
    <t>6986-114061</t>
  </si>
  <si>
    <t>14-68191</t>
  </si>
  <si>
    <t>$ (-14,68)</t>
  </si>
  <si>
    <t>28-2352</t>
  </si>
  <si>
    <t>$ (-8,44)</t>
  </si>
  <si>
    <t>14-68194</t>
  </si>
  <si>
    <t>14-68195</t>
  </si>
  <si>
    <t>6986-114066</t>
  </si>
  <si>
    <t>28-2354</t>
  </si>
  <si>
    <t>$ (-13.091,50)</t>
  </si>
  <si>
    <t>16795363-00004417</t>
  </si>
  <si>
    <t>4-39318</t>
  </si>
  <si>
    <t>PELEGRINI GAS SA</t>
  </si>
  <si>
    <t>1551-944</t>
  </si>
  <si>
    <t>13-69084</t>
  </si>
  <si>
    <t>14-68207</t>
  </si>
  <si>
    <t>26-10517</t>
  </si>
  <si>
    <t>6564-51831</t>
  </si>
  <si>
    <t>3504-35504</t>
  </si>
  <si>
    <t>6564-51832</t>
  </si>
  <si>
    <t>14-68225</t>
  </si>
  <si>
    <t>DIACZUK JUAN</t>
  </si>
  <si>
    <t>26-10519</t>
  </si>
  <si>
    <t>14-68229</t>
  </si>
  <si>
    <t>25-51889</t>
  </si>
  <si>
    <t>TRASLUX SA</t>
  </si>
  <si>
    <t>26-10521</t>
  </si>
  <si>
    <t>$ (-14,25)</t>
  </si>
  <si>
    <t>26-10522</t>
  </si>
  <si>
    <t>$ (-16.000,06)</t>
  </si>
  <si>
    <t>26-10523</t>
  </si>
  <si>
    <t>$ (-3,02)</t>
  </si>
  <si>
    <t>14-68236</t>
  </si>
  <si>
    <t>$ (-11,18)</t>
  </si>
  <si>
    <t>1639-10731</t>
  </si>
  <si>
    <t>6986-114137</t>
  </si>
  <si>
    <t>9238-18321</t>
  </si>
  <si>
    <t>8913-28331</t>
  </si>
  <si>
    <t>6986-114143</t>
  </si>
  <si>
    <t>14-68250</t>
  </si>
  <si>
    <t>14-68251</t>
  </si>
  <si>
    <t>$ (-9,88)</t>
  </si>
  <si>
    <t>4152-71658</t>
  </si>
  <si>
    <t>28-2358</t>
  </si>
  <si>
    <t>26-10525</t>
  </si>
  <si>
    <t>$ (-5.797,80)</t>
  </si>
  <si>
    <t>4-39337</t>
  </si>
  <si>
    <t>8349-33800</t>
  </si>
  <si>
    <t>26-10528</t>
  </si>
  <si>
    <t>26-10531</t>
  </si>
  <si>
    <t>28-2360</t>
  </si>
  <si>
    <t>16728803-25443</t>
  </si>
  <si>
    <t>14-68303</t>
  </si>
  <si>
    <t>$ (-11,00)</t>
  </si>
  <si>
    <t>14-68304</t>
  </si>
  <si>
    <t>8205-47011</t>
  </si>
  <si>
    <t>6576-66792</t>
  </si>
  <si>
    <t>25-51931</t>
  </si>
  <si>
    <t>13-69162</t>
  </si>
  <si>
    <t>26-10532</t>
  </si>
  <si>
    <t>$ (-14.146,56)</t>
  </si>
  <si>
    <t>28-2361</t>
  </si>
  <si>
    <t>$ (-11,64)</t>
  </si>
  <si>
    <t>1795-231248</t>
  </si>
  <si>
    <t>0175-231251</t>
  </si>
  <si>
    <t>1551-976</t>
  </si>
  <si>
    <t>4-39359</t>
  </si>
  <si>
    <t>28-2362</t>
  </si>
  <si>
    <t>14-68344</t>
  </si>
  <si>
    <t>$ (-3,71)</t>
  </si>
  <si>
    <t>28-2365</t>
  </si>
  <si>
    <t>14-68352</t>
  </si>
  <si>
    <t>6986-00114242</t>
  </si>
  <si>
    <t>26-10536</t>
  </si>
  <si>
    <t>28-2366</t>
  </si>
  <si>
    <t>$ (-7,38)</t>
  </si>
  <si>
    <t>14-68367</t>
  </si>
  <si>
    <t>$ (-12,22)</t>
  </si>
  <si>
    <t>25-51964</t>
  </si>
  <si>
    <t>26-10539</t>
  </si>
  <si>
    <t>13-69213</t>
  </si>
  <si>
    <t>14-68370</t>
  </si>
  <si>
    <t>ag865QF</t>
  </si>
  <si>
    <t>$ (-14,09)</t>
  </si>
  <si>
    <t>26-10543</t>
  </si>
  <si>
    <t>7279-00003383</t>
  </si>
  <si>
    <t>1881-00120322</t>
  </si>
  <si>
    <t>6557-40790</t>
  </si>
  <si>
    <t>3184-00090421</t>
  </si>
  <si>
    <t>4475-00154014</t>
  </si>
  <si>
    <t>14-68369</t>
  </si>
  <si>
    <t>4-393381</t>
  </si>
  <si>
    <t>28-2367</t>
  </si>
  <si>
    <t>7858-51381</t>
  </si>
  <si>
    <t>OPESSA</t>
  </si>
  <si>
    <t>14-68398</t>
  </si>
  <si>
    <t>$ (-12,60)</t>
  </si>
  <si>
    <t>26-10546</t>
  </si>
  <si>
    <t>$ (-12.245,90)</t>
  </si>
  <si>
    <t>26-10547</t>
  </si>
  <si>
    <t>26-10548</t>
  </si>
  <si>
    <t>28-2371</t>
  </si>
  <si>
    <t>109-80312</t>
  </si>
  <si>
    <t>16795369-75</t>
  </si>
  <si>
    <t>14-68420</t>
  </si>
  <si>
    <t>26-10549</t>
  </si>
  <si>
    <t>26-10551</t>
  </si>
  <si>
    <t>6986-114315</t>
  </si>
  <si>
    <t>8317-00028078</t>
  </si>
  <si>
    <t>5384-120978</t>
  </si>
  <si>
    <t>3697-00031394</t>
  </si>
  <si>
    <t>6986-114353</t>
  </si>
  <si>
    <t>7768-00019181</t>
  </si>
  <si>
    <t>4944-138588</t>
  </si>
  <si>
    <t>7360-00169884</t>
  </si>
  <si>
    <t>13-8301</t>
  </si>
  <si>
    <t>JORGE TRAVANI Y CIA. SRL</t>
  </si>
  <si>
    <t>14-68385</t>
  </si>
  <si>
    <t>13-69248</t>
  </si>
  <si>
    <t>14-68415</t>
  </si>
  <si>
    <t>8205-00047055</t>
  </si>
  <si>
    <t>14-68685</t>
  </si>
  <si>
    <t>16795367-7601</t>
  </si>
  <si>
    <t>26-10554</t>
  </si>
  <si>
    <t>28-2378</t>
  </si>
  <si>
    <t>28-2379</t>
  </si>
  <si>
    <t>$ (-9.012,34)</t>
  </si>
  <si>
    <t>28-2380</t>
  </si>
  <si>
    <t>TTE BUSTOS</t>
  </si>
  <si>
    <t>14-68443</t>
  </si>
  <si>
    <t>$ (-13,01)</t>
  </si>
  <si>
    <t>4553-00018675</t>
  </si>
  <si>
    <t>6986-00114408</t>
  </si>
  <si>
    <t>4743-00094156</t>
  </si>
  <si>
    <t>7143-00091894</t>
  </si>
  <si>
    <t>14-68449</t>
  </si>
  <si>
    <t>13-69287</t>
  </si>
  <si>
    <t>$ (-10,62)</t>
  </si>
  <si>
    <t>26-10562</t>
  </si>
  <si>
    <t>5287-21070</t>
  </si>
  <si>
    <t>28-2381</t>
  </si>
  <si>
    <t>$ (-7.521,38)</t>
  </si>
  <si>
    <t>14-68452</t>
  </si>
  <si>
    <t>DESCUENTO</t>
  </si>
  <si>
    <t>$ (-9,05)</t>
  </si>
  <si>
    <t>3984-177583</t>
  </si>
  <si>
    <t>16795363-4489</t>
  </si>
  <si>
    <t>16793368-1687</t>
  </si>
  <si>
    <t>5352-8846</t>
  </si>
  <si>
    <t>14-68489</t>
  </si>
  <si>
    <t>$ (-12,21)</t>
  </si>
  <si>
    <t>5287-21092</t>
  </si>
  <si>
    <t>14-68492</t>
  </si>
  <si>
    <t>$ (-10,67)</t>
  </si>
  <si>
    <t>26-10568</t>
  </si>
  <si>
    <t>26-10570</t>
  </si>
  <si>
    <t>28-2382</t>
  </si>
  <si>
    <t>$ (-12,15)</t>
  </si>
  <si>
    <t>3509-41768</t>
  </si>
  <si>
    <t>I</t>
  </si>
  <si>
    <t>9606-00006067</t>
  </si>
  <si>
    <t>6986-114459</t>
  </si>
  <si>
    <t>14-68491</t>
  </si>
  <si>
    <t>6986-114461</t>
  </si>
  <si>
    <t>1890-00033248</t>
  </si>
  <si>
    <t>1865-00005088</t>
  </si>
  <si>
    <t>3184-00090645</t>
  </si>
  <si>
    <t>12-54630</t>
  </si>
  <si>
    <t>13-69374</t>
  </si>
  <si>
    <t>14-68510</t>
  </si>
  <si>
    <t>14-68512</t>
  </si>
  <si>
    <t>13-69400</t>
  </si>
  <si>
    <t>14-68532</t>
  </si>
  <si>
    <t>$ (-14,87)</t>
  </si>
  <si>
    <t>25-52064</t>
  </si>
  <si>
    <t>14-68533</t>
  </si>
  <si>
    <t>$ (-12,54)</t>
  </si>
  <si>
    <t>14-68541</t>
  </si>
  <si>
    <t>$ (-13,80)</t>
  </si>
  <si>
    <t>14-68542</t>
  </si>
  <si>
    <t>$ (-8,95)</t>
  </si>
  <si>
    <t>14-68546</t>
  </si>
  <si>
    <t>28-2386</t>
  </si>
  <si>
    <t>26-10571</t>
  </si>
  <si>
    <t>26-10572</t>
  </si>
  <si>
    <t>28-2390</t>
  </si>
  <si>
    <t>28-2391</t>
  </si>
  <si>
    <t>$ (-18.348,96)</t>
  </si>
  <si>
    <t>28-2394</t>
  </si>
  <si>
    <t>28-2395</t>
  </si>
  <si>
    <t>$ (-16,68)</t>
  </si>
  <si>
    <t>28-2397</t>
  </si>
  <si>
    <t>$ (-11.776,62)</t>
  </si>
  <si>
    <t>1772-00058290</t>
  </si>
  <si>
    <t>9238-00018423</t>
  </si>
  <si>
    <t>1637-00000356</t>
  </si>
  <si>
    <t>4152-00071973</t>
  </si>
  <si>
    <t>9240-16268</t>
  </si>
  <si>
    <t>9240-16269</t>
  </si>
  <si>
    <t>6986-114572</t>
  </si>
  <si>
    <t>4-39448</t>
  </si>
  <si>
    <t>13-69420</t>
  </si>
  <si>
    <t>$ (-6,85)</t>
  </si>
  <si>
    <t>13-69435</t>
  </si>
  <si>
    <t>5287-21131</t>
  </si>
  <si>
    <t>14-68564</t>
  </si>
  <si>
    <t>$ (-12,07)</t>
  </si>
  <si>
    <t>14-68591</t>
  </si>
  <si>
    <t>$ (-11,05)</t>
  </si>
  <si>
    <t>26-10577</t>
  </si>
  <si>
    <t>28-2399</t>
  </si>
  <si>
    <t>26-10580</t>
  </si>
  <si>
    <t>26-10581</t>
  </si>
  <si>
    <t>$ (-12.793,70)</t>
  </si>
  <si>
    <t>28-2401</t>
  </si>
  <si>
    <t>14-68602</t>
  </si>
  <si>
    <t>$ (-13.358,48)</t>
  </si>
  <si>
    <t>26-10583</t>
  </si>
  <si>
    <t>$ (-9,47)</t>
  </si>
  <si>
    <t>28-2402</t>
  </si>
  <si>
    <t>16795363-00004527</t>
  </si>
  <si>
    <t>16794701-00001322</t>
  </si>
  <si>
    <t>4995-00091258</t>
  </si>
  <si>
    <t>7768-00019252</t>
  </si>
  <si>
    <t>4553-00018740</t>
  </si>
  <si>
    <t>1814-00054735</t>
  </si>
  <si>
    <t>1814-00054736</t>
  </si>
  <si>
    <t>6986-114657</t>
  </si>
  <si>
    <t>5287-21136</t>
  </si>
  <si>
    <t>8004-25959</t>
  </si>
  <si>
    <t>25-52129</t>
  </si>
  <si>
    <t>13-69503</t>
  </si>
  <si>
    <t>5352-8898</t>
  </si>
  <si>
    <t>14-68644</t>
  </si>
  <si>
    <t>5287-21153</t>
  </si>
  <si>
    <t>28-2403</t>
  </si>
  <si>
    <t>$ (-13.510,76)</t>
  </si>
  <si>
    <t>26-10584</t>
  </si>
  <si>
    <t>26-10588</t>
  </si>
  <si>
    <t>$ (-7.201,28)</t>
  </si>
  <si>
    <t>26-10589</t>
  </si>
  <si>
    <t>28-2406</t>
  </si>
  <si>
    <t>28-2408</t>
  </si>
  <si>
    <t>$ (-12.872,58)</t>
  </si>
  <si>
    <t>26-10591</t>
  </si>
  <si>
    <t>$ (-6,07)</t>
  </si>
  <si>
    <t>16794701-00001329</t>
  </si>
  <si>
    <t>6557-00040887</t>
  </si>
  <si>
    <t>8111-00052724</t>
  </si>
  <si>
    <t>6557-00040893</t>
  </si>
  <si>
    <t>4807-00030377</t>
  </si>
  <si>
    <t>HERNAN RAMIREZ</t>
  </si>
  <si>
    <t>TUCUMAN (SOPORTE)</t>
  </si>
  <si>
    <t>7768-00019282</t>
  </si>
  <si>
    <t>6986-114699</t>
  </si>
  <si>
    <t>2415-00097074</t>
  </si>
  <si>
    <t>6986-114716</t>
  </si>
  <si>
    <t>6986-114722</t>
  </si>
  <si>
    <t>4-39488</t>
  </si>
  <si>
    <t>14-68670</t>
  </si>
  <si>
    <t>13-69570</t>
  </si>
  <si>
    <t>14-68696</t>
  </si>
  <si>
    <t>14-68701</t>
  </si>
  <si>
    <t>13-8404</t>
  </si>
  <si>
    <t>26-10592</t>
  </si>
  <si>
    <t>26-10594</t>
  </si>
  <si>
    <t>26-10595</t>
  </si>
  <si>
    <t>26-10596</t>
  </si>
  <si>
    <t>26-10597</t>
  </si>
  <si>
    <t>$ (-17,80)</t>
  </si>
  <si>
    <t>$ (-12,66)</t>
  </si>
  <si>
    <t>6986-00114734</t>
  </si>
  <si>
    <t>1772-00058496</t>
  </si>
  <si>
    <t>9238-00018471</t>
  </si>
  <si>
    <t>6557-00040916</t>
  </si>
  <si>
    <t>8741-72418</t>
  </si>
  <si>
    <t>7768-00019307</t>
  </si>
  <si>
    <t>5904-00002970</t>
  </si>
  <si>
    <t>7360-00170146</t>
  </si>
  <si>
    <t>6986-114800</t>
  </si>
  <si>
    <t>6986-14801</t>
  </si>
  <si>
    <t>13-69613</t>
  </si>
  <si>
    <t>13-69614</t>
  </si>
  <si>
    <t>28-2414</t>
  </si>
  <si>
    <t>28-2415</t>
  </si>
  <si>
    <t>16794701-00001337</t>
  </si>
  <si>
    <t>15043401-00014561</t>
  </si>
  <si>
    <t>4553-00018786</t>
  </si>
  <si>
    <t>6557-00040928</t>
  </si>
  <si>
    <t>6986-00114828</t>
  </si>
  <si>
    <t>1772-00058566</t>
  </si>
  <si>
    <t>1508-00013704</t>
  </si>
  <si>
    <t>14-68724</t>
  </si>
  <si>
    <t>$ (-6,70)</t>
  </si>
  <si>
    <t>14-68725</t>
  </si>
  <si>
    <t>$ (-13,00)</t>
  </si>
  <si>
    <t>14-68727</t>
  </si>
  <si>
    <t>$ (-11,43)</t>
  </si>
  <si>
    <t>14-68728</t>
  </si>
  <si>
    <t>$ (-12,68)</t>
  </si>
  <si>
    <t>28-2417</t>
  </si>
  <si>
    <t>$ (-14.899,58)</t>
  </si>
  <si>
    <t>16793373-00000047</t>
  </si>
  <si>
    <t>16793373-00000048</t>
  </si>
  <si>
    <t>3504-00035717</t>
  </si>
  <si>
    <t>14-68753</t>
  </si>
  <si>
    <t>14-68755</t>
  </si>
  <si>
    <t>13-69635</t>
  </si>
  <si>
    <t>14-68764</t>
  </si>
  <si>
    <t>$ (-11,55)</t>
  </si>
  <si>
    <t>14-68786</t>
  </si>
  <si>
    <t>$ (-12,48)</t>
  </si>
  <si>
    <t>5287-21206</t>
  </si>
  <si>
    <t>5288-20433</t>
  </si>
  <si>
    <t>26-10607</t>
  </si>
  <si>
    <t>$ (-8,85)</t>
  </si>
  <si>
    <t>26-10603</t>
  </si>
  <si>
    <t>26-10604</t>
  </si>
  <si>
    <t>28-2418</t>
  </si>
  <si>
    <t>26-10605</t>
  </si>
  <si>
    <t>28-2420</t>
  </si>
  <si>
    <t>$ (-12.900,74)</t>
  </si>
  <si>
    <t>26-10610</t>
  </si>
  <si>
    <t>28-2421</t>
  </si>
  <si>
    <t>26-10609</t>
  </si>
  <si>
    <t>6986-00114880</t>
  </si>
  <si>
    <t>2415-00097218</t>
  </si>
  <si>
    <t>8913-00028547</t>
  </si>
  <si>
    <t>1772-00058624</t>
  </si>
  <si>
    <t>9238-00018518</t>
  </si>
  <si>
    <t>6986-114940</t>
  </si>
  <si>
    <t>4152-00072224</t>
  </si>
  <si>
    <t>1772-00058641</t>
  </si>
  <si>
    <t>25-52246</t>
  </si>
  <si>
    <t>5352-8959</t>
  </si>
  <si>
    <t>13-69686</t>
  </si>
  <si>
    <t>14-68811</t>
  </si>
  <si>
    <t>$ (-13,96)</t>
  </si>
  <si>
    <t>14-68822</t>
  </si>
  <si>
    <t>$ (-14,61)</t>
  </si>
  <si>
    <t>5287-21228</t>
  </si>
  <si>
    <t>26-10618</t>
  </si>
  <si>
    <t>14-68832</t>
  </si>
  <si>
    <t>$ (-7,57)</t>
  </si>
  <si>
    <t>26-10614</t>
  </si>
  <si>
    <t>28-2424</t>
  </si>
  <si>
    <t>$ (-14.008,50)</t>
  </si>
  <si>
    <t>$ (-13.344,00)</t>
  </si>
  <si>
    <t>9238-00018527</t>
  </si>
  <si>
    <t>9238-00018534</t>
  </si>
  <si>
    <t>1772-00058672</t>
  </si>
  <si>
    <t>6557-40974</t>
  </si>
  <si>
    <t>3791-00063938</t>
  </si>
  <si>
    <t>6557-00040977</t>
  </si>
  <si>
    <t>6986-115003</t>
  </si>
  <si>
    <t>6986-115005</t>
  </si>
  <si>
    <t>4-29416</t>
  </si>
  <si>
    <t>MEGASTOP SAN NICOLAS</t>
  </si>
  <si>
    <t>14-68854</t>
  </si>
  <si>
    <t>28-2431</t>
  </si>
  <si>
    <t>$ (-14,15)</t>
  </si>
  <si>
    <t>28-2434</t>
  </si>
  <si>
    <t>$ (-10,78)</t>
  </si>
  <si>
    <t>28-2435</t>
  </si>
  <si>
    <t>$ (-13,21)</t>
  </si>
  <si>
    <t>13-69766</t>
  </si>
  <si>
    <t>14-68882</t>
  </si>
  <si>
    <t>$ (-13,49)</t>
  </si>
  <si>
    <t>14-68883</t>
  </si>
  <si>
    <t>ae988UW</t>
  </si>
  <si>
    <t>$ (-11,17)</t>
  </si>
  <si>
    <t>14-68887</t>
  </si>
  <si>
    <t>$ (-10,60)</t>
  </si>
  <si>
    <t>14-68891</t>
  </si>
  <si>
    <t>26-10623</t>
  </si>
  <si>
    <t>28-2433</t>
  </si>
  <si>
    <t>$ (-3.210,36)</t>
  </si>
  <si>
    <t>28-2436</t>
  </si>
  <si>
    <t>$ (-12.224,34)</t>
  </si>
  <si>
    <t>26-10628</t>
  </si>
  <si>
    <t>$ (-11.899,22)</t>
  </si>
  <si>
    <t>$ (-11,59)</t>
  </si>
  <si>
    <t>3509-42066</t>
  </si>
  <si>
    <t>2415-00097384</t>
  </si>
  <si>
    <t>8111-00052892</t>
  </si>
  <si>
    <t>4995-00091600</t>
  </si>
  <si>
    <t>4553-00018845</t>
  </si>
  <si>
    <t>4553-00018850</t>
  </si>
  <si>
    <t>6986-115050</t>
  </si>
  <si>
    <t>1890-00033555</t>
  </si>
  <si>
    <t>4152-00072323</t>
  </si>
  <si>
    <t>8317-00028303</t>
  </si>
  <si>
    <t>6986-115075</t>
  </si>
  <si>
    <t>9238-18552</t>
  </si>
  <si>
    <t>14-68869</t>
  </si>
  <si>
    <t>14-68885</t>
  </si>
  <si>
    <t>$ (-13.662,24)</t>
  </si>
  <si>
    <t>13-69794</t>
  </si>
  <si>
    <t>13-69796</t>
  </si>
  <si>
    <t>14-68943</t>
  </si>
  <si>
    <t>14-68952</t>
  </si>
  <si>
    <t>5334-23085</t>
  </si>
  <si>
    <t>28-2440</t>
  </si>
  <si>
    <t>$ (-10,83)</t>
  </si>
  <si>
    <t>26-10631</t>
  </si>
  <si>
    <t>$ (-8,71)</t>
  </si>
  <si>
    <t>26-10636</t>
  </si>
  <si>
    <t>$ (-14,81)</t>
  </si>
  <si>
    <t>14-68948</t>
  </si>
  <si>
    <t>26-10632</t>
  </si>
  <si>
    <t>28-2442</t>
  </si>
  <si>
    <t>28-2443</t>
  </si>
  <si>
    <t>$ (-12.920,82)</t>
  </si>
  <si>
    <t>28-2444</t>
  </si>
  <si>
    <t>$ (-19.998,66)</t>
  </si>
  <si>
    <t>7768-00019381</t>
  </si>
  <si>
    <t>3663-00066371</t>
  </si>
  <si>
    <t>3752-00005019</t>
  </si>
  <si>
    <t>6986-00115126</t>
  </si>
  <si>
    <t>6986-115142</t>
  </si>
  <si>
    <t>1639-00010966</t>
  </si>
  <si>
    <t>5287-21259</t>
  </si>
  <si>
    <t>5287-21263</t>
  </si>
  <si>
    <t>13-128352</t>
  </si>
  <si>
    <t>PETRO ARG</t>
  </si>
  <si>
    <t>13-69845</t>
  </si>
  <si>
    <t>14-68972</t>
  </si>
  <si>
    <t>28-2448</t>
  </si>
  <si>
    <t>$ (-10,25)</t>
  </si>
  <si>
    <t>14-68989</t>
  </si>
  <si>
    <t>26-10644</t>
  </si>
  <si>
    <t>$ (-14.951,58)</t>
  </si>
  <si>
    <t>28-2447</t>
  </si>
  <si>
    <t>$ (-11.440,75)</t>
  </si>
  <si>
    <t>14-69003</t>
  </si>
  <si>
    <t>6986-00115176</t>
  </si>
  <si>
    <t>9240-00016329</t>
  </si>
  <si>
    <t>7768-00019405</t>
  </si>
  <si>
    <t>6986-00115202</t>
  </si>
  <si>
    <t>9240-16329</t>
  </si>
  <si>
    <t>14-68980</t>
  </si>
  <si>
    <t>28-2450</t>
  </si>
  <si>
    <t>14-69029</t>
  </si>
  <si>
    <t>$ (-11,77)</t>
  </si>
  <si>
    <t>26-10650</t>
  </si>
  <si>
    <t>4553-18892</t>
  </si>
  <si>
    <t>TEMPORAL</t>
  </si>
  <si>
    <t>28-2451</t>
  </si>
  <si>
    <t>28-2452</t>
  </si>
  <si>
    <t>$ (-8.081,40)</t>
  </si>
  <si>
    <t>28-2453</t>
  </si>
  <si>
    <t>26-10652</t>
  </si>
  <si>
    <t>$ (-15,01)</t>
  </si>
  <si>
    <t>28-2454</t>
  </si>
  <si>
    <t>$ (-7,69)</t>
  </si>
  <si>
    <t>5287-21289</t>
  </si>
  <si>
    <t>5287-21292</t>
  </si>
  <si>
    <t>14-69045</t>
  </si>
  <si>
    <t>$ (-6,44)</t>
  </si>
  <si>
    <t>14-69047</t>
  </si>
  <si>
    <t>WILMER (MARTIN HECTOR)</t>
  </si>
  <si>
    <t>UREA FLETEROS</t>
  </si>
  <si>
    <t>5352-9015</t>
  </si>
  <si>
    <t>14-69048</t>
  </si>
  <si>
    <t>26-10655</t>
  </si>
  <si>
    <t>$ (-13,02)</t>
  </si>
  <si>
    <t>28-2456</t>
  </si>
  <si>
    <t>$ (-7.308,00)</t>
  </si>
  <si>
    <t>14-69235</t>
  </si>
  <si>
    <t>2415-97666</t>
  </si>
  <si>
    <t>QUIÑONES, GABRIEL ADRIAN</t>
  </si>
  <si>
    <t>13-8567</t>
  </si>
  <si>
    <t>1778-132187</t>
  </si>
  <si>
    <t>1772-58939</t>
  </si>
  <si>
    <t>1890-33689</t>
  </si>
  <si>
    <t>9238-18618</t>
  </si>
  <si>
    <t>6649-95005</t>
  </si>
  <si>
    <t>13-69967</t>
  </si>
  <si>
    <t>28-2458</t>
  </si>
  <si>
    <t>$ (-15.186,42)</t>
  </si>
  <si>
    <t>6557-41070</t>
  </si>
  <si>
    <t>13-69977</t>
  </si>
  <si>
    <t>26-10660</t>
  </si>
  <si>
    <t>108-38797</t>
  </si>
  <si>
    <t>14-69105</t>
  </si>
  <si>
    <t>CATAN</t>
  </si>
  <si>
    <t>$ (-11,54)</t>
  </si>
  <si>
    <t>7059-103618</t>
  </si>
  <si>
    <t>7143-92676</t>
  </si>
  <si>
    <t>28-2459</t>
  </si>
  <si>
    <t>4553-18924</t>
  </si>
  <si>
    <t>5287-21319</t>
  </si>
  <si>
    <t>14-69109</t>
  </si>
  <si>
    <t>$ (-9,02)</t>
  </si>
  <si>
    <t>25-52394</t>
  </si>
  <si>
    <t>4152-72532</t>
  </si>
  <si>
    <t>6986-115326</t>
  </si>
  <si>
    <t>28-2462</t>
  </si>
  <si>
    <t>$ (-7,83)</t>
  </si>
  <si>
    <t>26-10661</t>
  </si>
  <si>
    <t>1551-00001123</t>
  </si>
  <si>
    <t>4-29524</t>
  </si>
  <si>
    <t>6557-41083</t>
  </si>
  <si>
    <t>8111-53149</t>
  </si>
  <si>
    <t>6986-115357</t>
  </si>
  <si>
    <t>4995-91892</t>
  </si>
  <si>
    <t>26-10664</t>
  </si>
  <si>
    <t>26-10665</t>
  </si>
  <si>
    <t>28-2464</t>
  </si>
  <si>
    <t>6557-41095</t>
  </si>
  <si>
    <t>28-2467</t>
  </si>
  <si>
    <t>$ (-8.005,62)</t>
  </si>
  <si>
    <t>28-2468</t>
  </si>
  <si>
    <t>$ (-7.081,90)</t>
  </si>
  <si>
    <t>1881-122303</t>
  </si>
  <si>
    <t>2232-138318</t>
  </si>
  <si>
    <t>6986-115390</t>
  </si>
  <si>
    <t>14-69140</t>
  </si>
  <si>
    <t>1639-11010</t>
  </si>
  <si>
    <t>14-69142</t>
  </si>
  <si>
    <t>9238-18636</t>
  </si>
  <si>
    <t>14-69146</t>
  </si>
  <si>
    <t>5287-21344</t>
  </si>
  <si>
    <t>16794762-00000033</t>
  </si>
  <si>
    <t>5287-21347</t>
  </si>
  <si>
    <t>14-69152</t>
  </si>
  <si>
    <t>$ (-13,50)</t>
  </si>
  <si>
    <t>14-69153</t>
  </si>
  <si>
    <t>$ (-5,64)</t>
  </si>
  <si>
    <t>28-2471</t>
  </si>
  <si>
    <t>$ (-14.802,20)</t>
  </si>
  <si>
    <t>13-70050</t>
  </si>
  <si>
    <t>$ (-8,97)</t>
  </si>
  <si>
    <t>14-69162</t>
  </si>
  <si>
    <t>6986-115447</t>
  </si>
  <si>
    <t>8201-56451</t>
  </si>
  <si>
    <t>1675-08295</t>
  </si>
  <si>
    <t>AHUMADA</t>
  </si>
  <si>
    <t>13-70070</t>
  </si>
  <si>
    <t>1881-122439</t>
  </si>
  <si>
    <t>14-69172</t>
  </si>
  <si>
    <t>$ (-15,38)</t>
  </si>
  <si>
    <t>13-70076</t>
  </si>
  <si>
    <t>28-2474</t>
  </si>
  <si>
    <t>5454-166370</t>
  </si>
  <si>
    <t>1493-3055</t>
  </si>
  <si>
    <t>26-10671</t>
  </si>
  <si>
    <t>$ (-10,80)</t>
  </si>
  <si>
    <t>3697-31832</t>
  </si>
  <si>
    <t>26-10673</t>
  </si>
  <si>
    <t>$ (-13,20)</t>
  </si>
  <si>
    <t>7059-00103872</t>
  </si>
  <si>
    <t>7059-00103873</t>
  </si>
  <si>
    <t>5287-21370</t>
  </si>
  <si>
    <t>14-69197</t>
  </si>
  <si>
    <t>2415-97906</t>
  </si>
  <si>
    <t>28-2475</t>
  </si>
  <si>
    <t>$ (-10,61)</t>
  </si>
  <si>
    <t>6986-115500</t>
  </si>
  <si>
    <t>6986-115501</t>
  </si>
  <si>
    <t>28-2476</t>
  </si>
  <si>
    <t>$ (-15.401,82)</t>
  </si>
  <si>
    <t>28-2477</t>
  </si>
  <si>
    <t>13-70111</t>
  </si>
  <si>
    <t>13-70113</t>
  </si>
  <si>
    <t>1772-59138</t>
  </si>
  <si>
    <t>4844-140380</t>
  </si>
  <si>
    <t>7768-19502</t>
  </si>
  <si>
    <t>14-69229</t>
  </si>
  <si>
    <t>$ (-12,30)</t>
  </si>
  <si>
    <t>6986-115541</t>
  </si>
  <si>
    <t>1772-59162</t>
  </si>
  <si>
    <t>26-10679</t>
  </si>
  <si>
    <t>$ (-10.364,94)</t>
  </si>
  <si>
    <t>26-10680</t>
  </si>
  <si>
    <t>13-70139</t>
  </si>
  <si>
    <t>16794701-00001394</t>
  </si>
  <si>
    <t>9240-16397</t>
  </si>
  <si>
    <t>9240-16398</t>
  </si>
  <si>
    <t>14-69245</t>
  </si>
  <si>
    <t>$ (-12,96)</t>
  </si>
  <si>
    <t>28-2482</t>
  </si>
  <si>
    <t>$ (-6,40)</t>
  </si>
  <si>
    <t>105-5720</t>
  </si>
  <si>
    <t>6986-115573</t>
  </si>
  <si>
    <t>28-2483</t>
  </si>
  <si>
    <t>4152-72740</t>
  </si>
  <si>
    <t>6986-115576</t>
  </si>
  <si>
    <t>9238-18676</t>
  </si>
  <si>
    <t>28-2484</t>
  </si>
  <si>
    <t>$ (-16.090,22)</t>
  </si>
  <si>
    <t>28-2485</t>
  </si>
  <si>
    <t>$ (-11.754,38)</t>
  </si>
  <si>
    <t>1551-00001168</t>
  </si>
  <si>
    <t>9238-18679</t>
  </si>
  <si>
    <t>6986-115588</t>
  </si>
  <si>
    <t>1772-59199</t>
  </si>
  <si>
    <t>8111-53282</t>
  </si>
  <si>
    <t>13-70169</t>
  </si>
  <si>
    <t>14-69267</t>
  </si>
  <si>
    <t>13-8651</t>
  </si>
  <si>
    <t>7768-19523</t>
  </si>
  <si>
    <t>6986-15616</t>
  </si>
  <si>
    <t>14-69277</t>
  </si>
  <si>
    <t>$ (-14,08)</t>
  </si>
  <si>
    <t>26-10686</t>
  </si>
  <si>
    <t>25-10689</t>
  </si>
  <si>
    <t>$ (-9,03)</t>
  </si>
  <si>
    <t>28-2487</t>
  </si>
  <si>
    <t>$ (-14,07)</t>
  </si>
  <si>
    <t>7768-19530</t>
  </si>
  <si>
    <t>6204-29425</t>
  </si>
  <si>
    <t>14-69298</t>
  </si>
  <si>
    <t>$ (-12,70)</t>
  </si>
  <si>
    <t>26-10691</t>
  </si>
  <si>
    <t>$ (-15,50)</t>
  </si>
  <si>
    <t>6985-115657</t>
  </si>
  <si>
    <t>28-2489</t>
  </si>
  <si>
    <t>$ (-11.606,04)</t>
  </si>
  <si>
    <t>3791-64504</t>
  </si>
  <si>
    <t>28-2490</t>
  </si>
  <si>
    <t>$ (-11.468,60)</t>
  </si>
  <si>
    <t>28-2491</t>
  </si>
  <si>
    <t>$ (-11,88)</t>
  </si>
  <si>
    <t>9238-18698</t>
  </si>
  <si>
    <t>1772-59266</t>
  </si>
  <si>
    <t>6986-115676</t>
  </si>
  <si>
    <t>4768-33318</t>
  </si>
  <si>
    <t>26-10693</t>
  </si>
  <si>
    <t>$ (-14.913,16)</t>
  </si>
  <si>
    <t>26-10694</t>
  </si>
  <si>
    <t>14-69332</t>
  </si>
  <si>
    <t>14-69333</t>
  </si>
  <si>
    <t>5334-23316</t>
  </si>
  <si>
    <t>5334-23318</t>
  </si>
  <si>
    <t>5287-21409</t>
  </si>
  <si>
    <t>14-69342</t>
  </si>
  <si>
    <t>5287-21410</t>
  </si>
  <si>
    <t>1642-11293</t>
  </si>
  <si>
    <t>16793272-00001118</t>
  </si>
  <si>
    <t>28-2493</t>
  </si>
  <si>
    <t>$ (-15.354,52)</t>
  </si>
  <si>
    <t>2415-98120</t>
  </si>
  <si>
    <t>6986-115725</t>
  </si>
  <si>
    <t>13-70260</t>
  </si>
  <si>
    <t>7768-19574</t>
  </si>
  <si>
    <t>6986-115738</t>
  </si>
  <si>
    <t>14-69379</t>
  </si>
  <si>
    <t>5352-9110</t>
  </si>
  <si>
    <t>14-69387</t>
  </si>
  <si>
    <t>$ (-11,44)</t>
  </si>
  <si>
    <t>26-10701</t>
  </si>
  <si>
    <t>$ (-15.130,24)</t>
  </si>
  <si>
    <t>9238-18740</t>
  </si>
  <si>
    <t>14-69395</t>
  </si>
  <si>
    <t>$ (-8,14)</t>
  </si>
  <si>
    <t>28-2496</t>
  </si>
  <si>
    <t>$ (-12.828,82)</t>
  </si>
  <si>
    <t>28-2498</t>
  </si>
  <si>
    <t>$ (-8.143,02)</t>
  </si>
  <si>
    <t>6986-115769</t>
  </si>
  <si>
    <t>28-2500</t>
  </si>
  <si>
    <t>8317-28526</t>
  </si>
  <si>
    <t>14-69398</t>
  </si>
  <si>
    <t>28-2503</t>
  </si>
  <si>
    <t>3504-35973</t>
  </si>
  <si>
    <t>28-2505</t>
  </si>
  <si>
    <t>5352-9118</t>
  </si>
  <si>
    <t>28-2506</t>
  </si>
  <si>
    <t>4991-176416</t>
  </si>
  <si>
    <t>14-69408</t>
  </si>
  <si>
    <t>14-69410</t>
  </si>
  <si>
    <t>4152-72934</t>
  </si>
  <si>
    <t>7768-19590</t>
  </si>
  <si>
    <t>8201-56500</t>
  </si>
  <si>
    <t>4553-19038</t>
  </si>
  <si>
    <t>8913-28816</t>
  </si>
  <si>
    <t>28-2508</t>
  </si>
  <si>
    <t>3510-84607</t>
  </si>
  <si>
    <t>RODAS</t>
  </si>
  <si>
    <t>5334-23367</t>
  </si>
  <si>
    <t>28-2509</t>
  </si>
  <si>
    <t>1772-59406</t>
  </si>
  <si>
    <t>28-2510</t>
  </si>
  <si>
    <t>$ (-10.828,80)</t>
  </si>
  <si>
    <t>26-10706</t>
  </si>
  <si>
    <t>$ (-8.595,72)</t>
  </si>
  <si>
    <t>26-10707</t>
  </si>
  <si>
    <t>14-69441</t>
  </si>
  <si>
    <t>9240-16444</t>
  </si>
  <si>
    <t>$ (-9.504,46)</t>
  </si>
  <si>
    <t>14-69446</t>
  </si>
  <si>
    <t>$ (-11,39)</t>
  </si>
  <si>
    <t>1639-11097</t>
  </si>
  <si>
    <t>14-69448</t>
  </si>
  <si>
    <t>$ (-15,46)</t>
  </si>
  <si>
    <t>6986-115863</t>
  </si>
  <si>
    <t>6986-115864</t>
  </si>
  <si>
    <t>1772-59435</t>
  </si>
  <si>
    <t>3504-35997</t>
  </si>
  <si>
    <t>3504-35998</t>
  </si>
  <si>
    <t>1890-34014</t>
  </si>
  <si>
    <t>28-2514</t>
  </si>
  <si>
    <t>14-69489</t>
  </si>
  <si>
    <t>14-69490</t>
  </si>
  <si>
    <t>$ (-5,99)</t>
  </si>
  <si>
    <t>5334-23402</t>
  </si>
  <si>
    <t>5287-21467</t>
  </si>
  <si>
    <t>28-2515</t>
  </si>
  <si>
    <t>28-2516</t>
  </si>
  <si>
    <t>$ (-11.789,56)</t>
  </si>
  <si>
    <t>28-2517</t>
  </si>
  <si>
    <t>$ (-13.709,42)</t>
  </si>
  <si>
    <t>14-69501</t>
  </si>
  <si>
    <t>14-69503</t>
  </si>
  <si>
    <t>28-2518</t>
  </si>
  <si>
    <t>1886-102085</t>
  </si>
  <si>
    <t>5352-9148</t>
  </si>
  <si>
    <t>$ (-14.246,66)</t>
  </si>
  <si>
    <t>6557-41239</t>
  </si>
  <si>
    <t>8111-53506</t>
  </si>
  <si>
    <t>14-69519</t>
  </si>
  <si>
    <t>13-70431</t>
  </si>
  <si>
    <t>8913-28851</t>
  </si>
  <si>
    <t>28-2520</t>
  </si>
  <si>
    <t>$ (-10.476,40)</t>
  </si>
  <si>
    <t>3510-84805</t>
  </si>
  <si>
    <t>1795-236285</t>
  </si>
  <si>
    <t>9240-16466</t>
  </si>
  <si>
    <t>2581-49729</t>
  </si>
  <si>
    <t>6576-68173</t>
  </si>
  <si>
    <t>26-10716</t>
  </si>
  <si>
    <t>28-2523</t>
  </si>
  <si>
    <t>$ (-15.379,34)</t>
  </si>
  <si>
    <t>6557-41256</t>
  </si>
  <si>
    <t>4995-92443</t>
  </si>
  <si>
    <t>14-69559</t>
  </si>
  <si>
    <t>$ (-12,87)</t>
  </si>
  <si>
    <t>1639-11138</t>
  </si>
  <si>
    <t>28-2525</t>
  </si>
  <si>
    <t>14-69562</t>
  </si>
  <si>
    <t>28-2526</t>
  </si>
  <si>
    <t>$ (-14.250,76)</t>
  </si>
  <si>
    <t>1881-123337</t>
  </si>
  <si>
    <t>6986-115989</t>
  </si>
  <si>
    <t>6986-115990</t>
  </si>
  <si>
    <t>16795371-00000431</t>
  </si>
  <si>
    <t>28-2528</t>
  </si>
  <si>
    <t>15240466-00001034</t>
  </si>
  <si>
    <t>6986-116002</t>
  </si>
  <si>
    <t>28-2529</t>
  </si>
  <si>
    <t>14-69577</t>
  </si>
  <si>
    <t>1881-123367</t>
  </si>
  <si>
    <t>28-2531</t>
  </si>
  <si>
    <t>chazaRRETA</t>
  </si>
  <si>
    <t>$ (-14.435,12)</t>
  </si>
  <si>
    <t>1886-102245</t>
  </si>
  <si>
    <t>5454-167464</t>
  </si>
  <si>
    <t>6759-24457</t>
  </si>
  <si>
    <t>1772-059580</t>
  </si>
  <si>
    <t>26-10723</t>
  </si>
  <si>
    <t>$ (-19.074,42)</t>
  </si>
  <si>
    <t>28-2535</t>
  </si>
  <si>
    <t>9199-107392</t>
  </si>
  <si>
    <t>1890-034110</t>
  </si>
  <si>
    <t>1814-055383</t>
  </si>
  <si>
    <t>2554-109922</t>
  </si>
  <si>
    <t>28-2536</t>
  </si>
  <si>
    <t>14-69608</t>
  </si>
  <si>
    <t>14-69613</t>
  </si>
  <si>
    <t>$ (-12.530,70)</t>
  </si>
  <si>
    <t>$ (-15.273,98)</t>
  </si>
  <si>
    <t>28-2537</t>
  </si>
  <si>
    <t>$ (-14.600,20)</t>
  </si>
  <si>
    <t>26-10725</t>
  </si>
  <si>
    <t>$ (-13.058,38)</t>
  </si>
  <si>
    <t>14-69619</t>
  </si>
  <si>
    <t>9240-16479</t>
  </si>
  <si>
    <t>3509-42635</t>
  </si>
  <si>
    <t>1772-59616</t>
  </si>
  <si>
    <t>26-10726</t>
  </si>
  <si>
    <t>26-10727</t>
  </si>
  <si>
    <t>26-10728</t>
  </si>
  <si>
    <t>2415-98567</t>
  </si>
  <si>
    <t>14-69643</t>
  </si>
  <si>
    <t>$ (-11,81)</t>
  </si>
  <si>
    <t>8201-56538</t>
  </si>
  <si>
    <t>14-69646</t>
  </si>
  <si>
    <t>$ (-9,66)</t>
  </si>
  <si>
    <t>28-2541</t>
  </si>
  <si>
    <t>14-69652</t>
  </si>
  <si>
    <t>$ (-13,57)</t>
  </si>
  <si>
    <t>7360-171050</t>
  </si>
  <si>
    <t>28-2542</t>
  </si>
  <si>
    <t>$ (-10.773,58)</t>
  </si>
  <si>
    <t>6986-116161</t>
  </si>
  <si>
    <t>13-70585</t>
  </si>
  <si>
    <t>13-70587</t>
  </si>
  <si>
    <t>13-70597</t>
  </si>
  <si>
    <t>6465-9105</t>
  </si>
  <si>
    <t>14-69664</t>
  </si>
  <si>
    <t>$ (-12,95)</t>
  </si>
  <si>
    <t>28-2545</t>
  </si>
  <si>
    <t>28-2546</t>
  </si>
  <si>
    <t>$ (-15.822,60)</t>
  </si>
  <si>
    <t>1772-59673</t>
  </si>
  <si>
    <t>26-10729</t>
  </si>
  <si>
    <t>$ (-12.286,72)</t>
  </si>
  <si>
    <t>1772-59675</t>
  </si>
  <si>
    <t>28-2547</t>
  </si>
  <si>
    <t>$ (-15.951,00)</t>
  </si>
  <si>
    <t>14-69676</t>
  </si>
  <si>
    <t>$ (-8,57)</t>
  </si>
  <si>
    <t>6557-41313</t>
  </si>
  <si>
    <t>6557-41314</t>
  </si>
  <si>
    <t>28-2548</t>
  </si>
  <si>
    <t>16795363-00004801</t>
  </si>
  <si>
    <t>14-69686</t>
  </si>
  <si>
    <t>$ (-13,11)</t>
  </si>
  <si>
    <t>14-69690</t>
  </si>
  <si>
    <t>$ (-13,65)</t>
  </si>
  <si>
    <t>16793373-00000136</t>
  </si>
  <si>
    <t>28-2549</t>
  </si>
  <si>
    <t>69608/69619</t>
  </si>
  <si>
    <t>$ (-23.512,01)</t>
  </si>
  <si>
    <t>13-70634</t>
  </si>
  <si>
    <t>14-69704</t>
  </si>
  <si>
    <t>$ (-15.990,00)</t>
  </si>
  <si>
    <t>6557-41328</t>
  </si>
  <si>
    <t>14-69705</t>
  </si>
  <si>
    <t>8913-28914</t>
  </si>
  <si>
    <t>1890-34210</t>
  </si>
  <si>
    <t>4553-19137</t>
  </si>
  <si>
    <t>3510-95125</t>
  </si>
  <si>
    <t>3510-85126</t>
  </si>
  <si>
    <t>6557-41337</t>
  </si>
  <si>
    <t>9238-18877</t>
  </si>
  <si>
    <t>14-69722</t>
  </si>
  <si>
    <t>$ (-10,54)</t>
  </si>
  <si>
    <t>4513-21055</t>
  </si>
  <si>
    <t>26-10736</t>
  </si>
  <si>
    <t>$ (-12,84)</t>
  </si>
  <si>
    <t>14-69725</t>
  </si>
  <si>
    <t>1772-59741</t>
  </si>
  <si>
    <t>28-2554</t>
  </si>
  <si>
    <t>$ (-14.190,08)</t>
  </si>
  <si>
    <t>1639-11197</t>
  </si>
  <si>
    <t>14-69730</t>
  </si>
  <si>
    <t>$ (-12,46)</t>
  </si>
  <si>
    <t>26-10737</t>
  </si>
  <si>
    <t>$ (-15,09)</t>
  </si>
  <si>
    <t>14-69737</t>
  </si>
  <si>
    <t>$ (-12.567,56)</t>
  </si>
  <si>
    <t>14-69738</t>
  </si>
  <si>
    <t>$ (-9,64)</t>
  </si>
  <si>
    <t>9238-18890</t>
  </si>
  <si>
    <t>ZAZZETA</t>
  </si>
  <si>
    <t>14-69746</t>
  </si>
  <si>
    <t>7345-4783</t>
  </si>
  <si>
    <t>3547-39656</t>
  </si>
  <si>
    <t>7345-4784</t>
  </si>
  <si>
    <t>7345-4787</t>
  </si>
  <si>
    <t>28-2560</t>
  </si>
  <si>
    <t>$ (-12.478,22)</t>
  </si>
  <si>
    <t>28-2561</t>
  </si>
  <si>
    <t>28-2562</t>
  </si>
  <si>
    <t>$ (-16.744,02)</t>
  </si>
  <si>
    <t>4996-45836</t>
  </si>
  <si>
    <t>28-2563</t>
  </si>
  <si>
    <t>$ (-14.178,42)</t>
  </si>
  <si>
    <t>14-69772</t>
  </si>
  <si>
    <t>$ (-13.557,76)</t>
  </si>
  <si>
    <t>4743-96073</t>
  </si>
  <si>
    <t>3697-32126</t>
  </si>
  <si>
    <t>28-2564</t>
  </si>
  <si>
    <t>14-69779</t>
  </si>
  <si>
    <t>$ (-17,99)</t>
  </si>
  <si>
    <t>28-2565</t>
  </si>
  <si>
    <t>$ (-13,42)</t>
  </si>
  <si>
    <t>5287-21594</t>
  </si>
  <si>
    <t>1772-59805</t>
  </si>
  <si>
    <t>1772-59806</t>
  </si>
  <si>
    <t>26-10743</t>
  </si>
  <si>
    <t>JULIAN ZAZETA</t>
  </si>
  <si>
    <t>28-2566</t>
  </si>
  <si>
    <t>26-10744</t>
  </si>
  <si>
    <t>28-2567</t>
  </si>
  <si>
    <t>$ (-7,55)</t>
  </si>
  <si>
    <t>14-69792</t>
  </si>
  <si>
    <t>$ (-10.442,82)</t>
  </si>
  <si>
    <t>3184-92735</t>
  </si>
  <si>
    <t>7345-4921</t>
  </si>
  <si>
    <t>9240-16516</t>
  </si>
  <si>
    <t>1772-59821</t>
  </si>
  <si>
    <t>13-70764</t>
  </si>
  <si>
    <t>6557-41404</t>
  </si>
  <si>
    <t>6557-41406</t>
  </si>
  <si>
    <t>8317-28677</t>
  </si>
  <si>
    <t>13-8889</t>
  </si>
  <si>
    <t>28-2568</t>
  </si>
  <si>
    <t>16794702-00000568</t>
  </si>
  <si>
    <t>1772-59835</t>
  </si>
  <si>
    <t>28-2570</t>
  </si>
  <si>
    <t>6573-197904</t>
  </si>
  <si>
    <t>13-70795</t>
  </si>
  <si>
    <t>14-69826</t>
  </si>
  <si>
    <t>26-10750</t>
  </si>
  <si>
    <t>$ (-14.512,94)</t>
  </si>
  <si>
    <t>28-2573</t>
  </si>
  <si>
    <t>$ (-15.105,20)</t>
  </si>
  <si>
    <t>7059-105584</t>
  </si>
  <si>
    <t>7059-105585</t>
  </si>
  <si>
    <t>9240-16525</t>
  </si>
  <si>
    <t>14-69837</t>
  </si>
  <si>
    <t>28-2574</t>
  </si>
  <si>
    <t>$ (-7,67)</t>
  </si>
  <si>
    <t>26-10751</t>
  </si>
  <si>
    <t>$ (-13.382,88)</t>
  </si>
  <si>
    <t>8913-28957</t>
  </si>
  <si>
    <t>1493-3218</t>
  </si>
  <si>
    <t>6557-41422</t>
  </si>
  <si>
    <t>1639-11222</t>
  </si>
  <si>
    <t>1890-34303</t>
  </si>
  <si>
    <t>28-2575</t>
  </si>
  <si>
    <t>$ (-7.417,00)</t>
  </si>
  <si>
    <t>6465-9122</t>
  </si>
  <si>
    <t>6557-41425</t>
  </si>
  <si>
    <t>14-69857</t>
  </si>
  <si>
    <t>$ (-13,88)</t>
  </si>
  <si>
    <t>14-69858</t>
  </si>
  <si>
    <t>$ (-13,12)</t>
  </si>
  <si>
    <t>5149-40883</t>
  </si>
  <si>
    <t>26-10753</t>
  </si>
  <si>
    <t>8201-56585</t>
  </si>
  <si>
    <t>28-2578</t>
  </si>
  <si>
    <t>$ (-14.915,42)</t>
  </si>
  <si>
    <t>14-69879</t>
  </si>
  <si>
    <t>1814-55553</t>
  </si>
  <si>
    <t>1890-34326</t>
  </si>
  <si>
    <t>28-2580</t>
  </si>
  <si>
    <t>$ (-13.276,48)</t>
  </si>
  <si>
    <t>28-2582</t>
  </si>
  <si>
    <t>$ (-13.420,18)</t>
  </si>
  <si>
    <t>8111-53820</t>
  </si>
  <si>
    <t>14-69892</t>
  </si>
  <si>
    <t>28-2583</t>
  </si>
  <si>
    <t>14-69900</t>
  </si>
  <si>
    <t>16794767-00000200</t>
  </si>
  <si>
    <t>4701-48046</t>
  </si>
  <si>
    <t>1772-59940</t>
  </si>
  <si>
    <t>6349-36603</t>
  </si>
  <si>
    <t>1772-59947</t>
  </si>
  <si>
    <t>28-2584</t>
  </si>
  <si>
    <t>$ (-13,83)</t>
  </si>
  <si>
    <t>6986-116278</t>
  </si>
  <si>
    <t>14-69931</t>
  </si>
  <si>
    <t>$ (-8,79)</t>
  </si>
  <si>
    <t>14-69932</t>
  </si>
  <si>
    <t>1781-59543</t>
  </si>
  <si>
    <t>3452-43442</t>
  </si>
  <si>
    <t>1881-124284</t>
  </si>
  <si>
    <t>13-70896</t>
  </si>
  <si>
    <t>$ (-12,93)</t>
  </si>
  <si>
    <t>14-69940</t>
  </si>
  <si>
    <t>$ (-12,56)</t>
  </si>
  <si>
    <t>13-70902</t>
  </si>
  <si>
    <t>$ (-7,51)</t>
  </si>
  <si>
    <t>7872-21700</t>
  </si>
  <si>
    <t>14-69973</t>
  </si>
  <si>
    <t>4764-22782</t>
  </si>
  <si>
    <t>1890-34400</t>
  </si>
  <si>
    <t>28-2591</t>
  </si>
  <si>
    <t>26-10765</t>
  </si>
  <si>
    <t>6986-16417</t>
  </si>
  <si>
    <t>$ (-13.515,60)</t>
  </si>
  <si>
    <t>1772-60050</t>
  </si>
  <si>
    <t>1795-238223</t>
  </si>
  <si>
    <t>1795-238227</t>
  </si>
  <si>
    <t>14-70020</t>
  </si>
  <si>
    <t>$ (-10,72)</t>
  </si>
  <si>
    <t>5539-91004</t>
  </si>
  <si>
    <t>14-70025</t>
  </si>
  <si>
    <t>13-70972</t>
  </si>
  <si>
    <t>13-70977</t>
  </si>
  <si>
    <t>6986-116452</t>
  </si>
  <si>
    <t>9607-1730</t>
  </si>
  <si>
    <t>NARVAEZ, CESAR OVIDIO</t>
  </si>
  <si>
    <t>13-70987</t>
  </si>
  <si>
    <t>6557-41525</t>
  </si>
  <si>
    <t>14-70046</t>
  </si>
  <si>
    <t>7059-106060</t>
  </si>
  <si>
    <t>7059-106063</t>
  </si>
  <si>
    <t>28-2601</t>
  </si>
  <si>
    <t>$ (-11.134,94)</t>
  </si>
  <si>
    <t>13-71003</t>
  </si>
  <si>
    <t>$ (-11,13)</t>
  </si>
  <si>
    <t>14-70060</t>
  </si>
  <si>
    <t>$ (-15,99)</t>
  </si>
  <si>
    <t>14-70062</t>
  </si>
  <si>
    <t>$ (-14,63)</t>
  </si>
  <si>
    <t>28-2604</t>
  </si>
  <si>
    <t>$ (-15.287,80)</t>
  </si>
  <si>
    <t>6557-41539</t>
  </si>
  <si>
    <t>14-70068</t>
  </si>
  <si>
    <t>$ (-13,51)</t>
  </si>
  <si>
    <t>6986-116507</t>
  </si>
  <si>
    <t>13-9008</t>
  </si>
  <si>
    <t>8111-54004</t>
  </si>
  <si>
    <t>14-70097</t>
  </si>
  <si>
    <t>13-71039</t>
  </si>
  <si>
    <t>9238-18998</t>
  </si>
  <si>
    <t>1639-11286</t>
  </si>
  <si>
    <t>28-2609</t>
  </si>
  <si>
    <t>1772-60152</t>
  </si>
  <si>
    <t>14-70132</t>
  </si>
  <si>
    <t>14-70135</t>
  </si>
  <si>
    <t>$ (-6,93)</t>
  </si>
  <si>
    <t>8201-56648</t>
  </si>
  <si>
    <t>1890-34550</t>
  </si>
  <si>
    <t>9238-19018</t>
  </si>
  <si>
    <t>14-70170</t>
  </si>
  <si>
    <t>$ (-13,84)</t>
  </si>
  <si>
    <t>28-2620</t>
  </si>
  <si>
    <t>$ (-15.962,36)</t>
  </si>
  <si>
    <t>28-2621</t>
  </si>
  <si>
    <t>6204-29767</t>
  </si>
  <si>
    <t>28-2622</t>
  </si>
  <si>
    <t>$ (-11.642,22)</t>
  </si>
  <si>
    <t>16794701-1512</t>
  </si>
  <si>
    <t>9276-64543</t>
  </si>
  <si>
    <t>28-2623</t>
  </si>
  <si>
    <t>$ (-11.894,22)</t>
  </si>
  <si>
    <t>14-70193</t>
  </si>
  <si>
    <t>$ (-9.304,26)</t>
  </si>
  <si>
    <t>14-70194</t>
  </si>
  <si>
    <t>3509-42975</t>
  </si>
  <si>
    <t>3708-94387</t>
  </si>
  <si>
    <t>6986-116654</t>
  </si>
  <si>
    <t>28-2625</t>
  </si>
  <si>
    <t>$ (-8.556,14)</t>
  </si>
  <si>
    <t>4995-93175</t>
  </si>
  <si>
    <t>14-70211</t>
  </si>
  <si>
    <t>3984-183345</t>
  </si>
  <si>
    <t>8741-73539</t>
  </si>
  <si>
    <t>14-70214</t>
  </si>
  <si>
    <t>6986-116734</t>
  </si>
  <si>
    <t>6986-116735</t>
  </si>
  <si>
    <t>26-10803</t>
  </si>
  <si>
    <t>26-10804</t>
  </si>
  <si>
    <t>$ (-14.121,08)</t>
  </si>
  <si>
    <t>26-10809</t>
  </si>
  <si>
    <t>$ (-14.089,28)</t>
  </si>
  <si>
    <t>26-10808</t>
  </si>
  <si>
    <t>$ (-14.809,40)</t>
  </si>
  <si>
    <t>26-10810</t>
  </si>
  <si>
    <t>14-70225</t>
  </si>
  <si>
    <t>13-71209</t>
  </si>
  <si>
    <t>3515-34190</t>
  </si>
  <si>
    <t>14-70245</t>
  </si>
  <si>
    <t>$ (-14,60)</t>
  </si>
  <si>
    <t>14-70246</t>
  </si>
  <si>
    <t>$ (-8,54)</t>
  </si>
  <si>
    <t>14-70253</t>
  </si>
  <si>
    <t>$ (-7,64)</t>
  </si>
  <si>
    <t>1551-00001397</t>
  </si>
  <si>
    <t>14-70258</t>
  </si>
  <si>
    <t>$ (-16,86)</t>
  </si>
  <si>
    <t>5287-21816</t>
  </si>
  <si>
    <t>5454-168955</t>
  </si>
  <si>
    <t>6557-41605</t>
  </si>
  <si>
    <t>6557-41639</t>
  </si>
  <si>
    <t>6986-116721</t>
  </si>
  <si>
    <t>13-71228</t>
  </si>
  <si>
    <t>1772-00060287</t>
  </si>
  <si>
    <t>8111-00054190</t>
  </si>
  <si>
    <t>8913-00029133</t>
  </si>
  <si>
    <t>26-10817</t>
  </si>
  <si>
    <t>26-10816</t>
  </si>
  <si>
    <t>26-10818</t>
  </si>
  <si>
    <t>$ (-15.155,18)</t>
  </si>
  <si>
    <t>26-10823</t>
  </si>
  <si>
    <t>$ (-14.785,30)</t>
  </si>
  <si>
    <t>26-10825</t>
  </si>
  <si>
    <t>$ (-12.081,22)</t>
  </si>
  <si>
    <t>26-10827</t>
  </si>
  <si>
    <t>$ (-15.810,70)</t>
  </si>
  <si>
    <t>13-71247</t>
  </si>
  <si>
    <t>LANZILLOTA</t>
  </si>
  <si>
    <t>13-71250</t>
  </si>
  <si>
    <t>14-70277</t>
  </si>
  <si>
    <t>14-70289</t>
  </si>
  <si>
    <t>$ (-14.414,36)</t>
  </si>
  <si>
    <t>0686-116847</t>
  </si>
  <si>
    <t>14-70308</t>
  </si>
  <si>
    <t>$ (-15,62)</t>
  </si>
  <si>
    <t>14-70309</t>
  </si>
  <si>
    <t>$ (-13,45)</t>
  </si>
  <si>
    <t>26-10828</t>
  </si>
  <si>
    <t>6986-116840</t>
  </si>
  <si>
    <t>9607-1746</t>
  </si>
  <si>
    <t>7768-19870</t>
  </si>
  <si>
    <t>1772-00060351</t>
  </si>
  <si>
    <t>1639-00011325</t>
  </si>
  <si>
    <t>4995-00093325</t>
  </si>
  <si>
    <t>14-70333</t>
  </si>
  <si>
    <t>26-10829</t>
  </si>
  <si>
    <t>$ (-9.189,50)</t>
  </si>
  <si>
    <t>28-2632</t>
  </si>
  <si>
    <t>28-2633</t>
  </si>
  <si>
    <t>$ (-14.509,10)</t>
  </si>
  <si>
    <t>28-2634</t>
  </si>
  <si>
    <t>$ (-13.549,28)</t>
  </si>
  <si>
    <t>28-2635</t>
  </si>
  <si>
    <t>$ (-14.880,66)</t>
  </si>
  <si>
    <t>13-71292</t>
  </si>
  <si>
    <t>14-70321</t>
  </si>
  <si>
    <t>14-70343</t>
  </si>
  <si>
    <t>14-70365</t>
  </si>
  <si>
    <t>$ (-12,33)</t>
  </si>
  <si>
    <t>14-70367</t>
  </si>
  <si>
    <t>5287-21861</t>
  </si>
  <si>
    <t>6986-116355</t>
  </si>
  <si>
    <t>3184-93563</t>
  </si>
  <si>
    <t>6557-41678</t>
  </si>
  <si>
    <t>1493-00003375</t>
  </si>
  <si>
    <t>RAZOUK</t>
  </si>
  <si>
    <t>9238-00019070</t>
  </si>
  <si>
    <t>4995-00093363</t>
  </si>
  <si>
    <t>3346-00010473</t>
  </si>
  <si>
    <t>1772-00060445</t>
  </si>
  <si>
    <t>26-10838</t>
  </si>
  <si>
    <t>28-2641</t>
  </si>
  <si>
    <t>$ (-16.875,40)</t>
  </si>
  <si>
    <t>28-2637</t>
  </si>
  <si>
    <t>$ (-19.474,86)</t>
  </si>
  <si>
    <t>28-2638</t>
  </si>
  <si>
    <t>$ (-18.921,74)</t>
  </si>
  <si>
    <t>28-2639</t>
  </si>
  <si>
    <t>$ (-11.516,76)</t>
  </si>
  <si>
    <t>28-2640</t>
  </si>
  <si>
    <t>$ (-9.672,60)</t>
  </si>
  <si>
    <t>28-2642</t>
  </si>
  <si>
    <t>$ (-18.377,36)</t>
  </si>
  <si>
    <t>28-2643</t>
  </si>
  <si>
    <t>8741-73654</t>
  </si>
  <si>
    <t>6986-116996</t>
  </si>
  <si>
    <t>5256-11116</t>
  </si>
  <si>
    <t>14-70408</t>
  </si>
  <si>
    <t>7059-106914</t>
  </si>
  <si>
    <t>7059-106915</t>
  </si>
  <si>
    <t>14-70415</t>
  </si>
  <si>
    <t>1795-239789</t>
  </si>
  <si>
    <t>13-71384</t>
  </si>
  <si>
    <t>$ (-7,28)</t>
  </si>
  <si>
    <t>13-71385</t>
  </si>
  <si>
    <t>$ (-10,37)</t>
  </si>
  <si>
    <t>7360-171783</t>
  </si>
  <si>
    <t>6986-116994</t>
  </si>
  <si>
    <t>9238-00019085</t>
  </si>
  <si>
    <t>8201-00056697</t>
  </si>
  <si>
    <t>28-2646</t>
  </si>
  <si>
    <t>26-10846</t>
  </si>
  <si>
    <t>28-2649</t>
  </si>
  <si>
    <t>$ (-15.774,72)</t>
  </si>
  <si>
    <t>28-2650</t>
  </si>
  <si>
    <t>28-2652</t>
  </si>
  <si>
    <t>$ (-13.527,20)</t>
  </si>
  <si>
    <t>28-2653</t>
  </si>
  <si>
    <t>26-10851</t>
  </si>
  <si>
    <t>$ (-11.023,46)</t>
  </si>
  <si>
    <t>26-10853</t>
  </si>
  <si>
    <t>14-70445</t>
  </si>
  <si>
    <t>14-70453</t>
  </si>
  <si>
    <t>14-70460</t>
  </si>
  <si>
    <t>7081-36432</t>
  </si>
  <si>
    <t>14-70466</t>
  </si>
  <si>
    <t>6986-17125</t>
  </si>
  <si>
    <t>4743-97020</t>
  </si>
  <si>
    <t>6986-117076</t>
  </si>
  <si>
    <t>TTE WILMER</t>
  </si>
  <si>
    <t>1890-34816</t>
  </si>
  <si>
    <t>1990-34803</t>
  </si>
  <si>
    <t>1772-00060516</t>
  </si>
  <si>
    <t>8111-00054402</t>
  </si>
  <si>
    <t>9238-00019116</t>
  </si>
  <si>
    <t>28-2656</t>
  </si>
  <si>
    <t>$ (-11.870,34)</t>
  </si>
  <si>
    <t>28-2657</t>
  </si>
  <si>
    <t>AVILA RAMON</t>
  </si>
  <si>
    <t>28-2660</t>
  </si>
  <si>
    <t>3509-43214</t>
  </si>
  <si>
    <t>14-70508</t>
  </si>
  <si>
    <t>1772-00060580</t>
  </si>
  <si>
    <t>1778-00136017</t>
  </si>
  <si>
    <t>1881-00125068</t>
  </si>
  <si>
    <t>8741-00073722</t>
  </si>
  <si>
    <t>3547-00242340</t>
  </si>
  <si>
    <t>14-70511</t>
  </si>
  <si>
    <t>$ (-16,99)</t>
  </si>
  <si>
    <t>14-70512</t>
  </si>
  <si>
    <t>$ (-7,23)</t>
  </si>
  <si>
    <t>1778-00136104</t>
  </si>
  <si>
    <t>1881-00125133</t>
  </si>
  <si>
    <t>13-71488</t>
  </si>
  <si>
    <t>6557-41767</t>
  </si>
  <si>
    <t>14-70525</t>
  </si>
  <si>
    <t>14-70528</t>
  </si>
  <si>
    <t>$ (-13.060,90)</t>
  </si>
  <si>
    <t>28-2661</t>
  </si>
  <si>
    <t>$ (-12.862,45)</t>
  </si>
  <si>
    <t>9197-00117623</t>
  </si>
  <si>
    <t>28-2662</t>
  </si>
  <si>
    <t>25-2662</t>
  </si>
  <si>
    <t>$ (-13.350,26)</t>
  </si>
  <si>
    <t>28-2663</t>
  </si>
  <si>
    <t>$ (-6.893,68)</t>
  </si>
  <si>
    <t>26-10867</t>
  </si>
  <si>
    <t>14-70566</t>
  </si>
  <si>
    <t>6986-117291</t>
  </si>
  <si>
    <t>12-56874</t>
  </si>
  <si>
    <t>FRANCISCO PUNTERI</t>
  </si>
  <si>
    <t>14-70587</t>
  </si>
  <si>
    <t>14-70588</t>
  </si>
  <si>
    <t>5352-9514</t>
  </si>
  <si>
    <t>14-70592</t>
  </si>
  <si>
    <t>$ (-12,74)</t>
  </si>
  <si>
    <t>28-2665</t>
  </si>
  <si>
    <t>$ (-10.384,24)</t>
  </si>
  <si>
    <t>26-10865</t>
  </si>
  <si>
    <t>28-2666</t>
  </si>
  <si>
    <t>BARRIONUEVO</t>
  </si>
  <si>
    <t>7279-3415</t>
  </si>
  <si>
    <t>1637-427</t>
  </si>
  <si>
    <t>ROBLES RAMON EDUARDO</t>
  </si>
  <si>
    <t>2415-100110</t>
  </si>
  <si>
    <t>6986-17818</t>
  </si>
  <si>
    <t>8206-48394</t>
  </si>
  <si>
    <t>9600-29732</t>
  </si>
  <si>
    <t>6349-00036866</t>
  </si>
  <si>
    <t>6433-00012886</t>
  </si>
  <si>
    <t>28-2667</t>
  </si>
  <si>
    <t>28-2677</t>
  </si>
  <si>
    <t>$ (-16.319,36)</t>
  </si>
  <si>
    <t>16728801-24420</t>
  </si>
  <si>
    <t>13-71559</t>
  </si>
  <si>
    <t>14-70606</t>
  </si>
  <si>
    <t>5980-44069</t>
  </si>
  <si>
    <t>14-70637</t>
  </si>
  <si>
    <t>14-70641</t>
  </si>
  <si>
    <t>14-70644</t>
  </si>
  <si>
    <t>$ (-13,23)</t>
  </si>
  <si>
    <t>13-71595</t>
  </si>
  <si>
    <t>6986-174041</t>
  </si>
  <si>
    <t>1639-11428</t>
  </si>
  <si>
    <t>28-2673</t>
  </si>
  <si>
    <t>$ (-5.608,04)</t>
  </si>
  <si>
    <t>28-2675</t>
  </si>
  <si>
    <t>$ (-14.910,52)</t>
  </si>
  <si>
    <t>28-2676</t>
  </si>
  <si>
    <t>$ (-16.667,00)</t>
  </si>
  <si>
    <t>28-2672</t>
  </si>
  <si>
    <t>$ (-11.515,34)</t>
  </si>
  <si>
    <t>1772-60701</t>
  </si>
  <si>
    <t>8111-54579</t>
  </si>
  <si>
    <t>7360-172007</t>
  </si>
  <si>
    <t>3697-32595</t>
  </si>
  <si>
    <t>6986-117349</t>
  </si>
  <si>
    <t>3663-00068356</t>
  </si>
  <si>
    <t>1772-00060710</t>
  </si>
  <si>
    <t>1881-00125381</t>
  </si>
  <si>
    <t>13-71649</t>
  </si>
  <si>
    <t>$ (-14,45)</t>
  </si>
  <si>
    <t>28-2680</t>
  </si>
  <si>
    <t>$ (-12.646,60)</t>
  </si>
  <si>
    <t>28-2681</t>
  </si>
  <si>
    <t>$ (-3.315,36)</t>
  </si>
  <si>
    <t>14-70700</t>
  </si>
  <si>
    <t>$ (-13.032,34)</t>
  </si>
  <si>
    <t>7059-107574</t>
  </si>
  <si>
    <t>14-70710</t>
  </si>
  <si>
    <t>1551-00001505</t>
  </si>
  <si>
    <t>13-71647</t>
  </si>
  <si>
    <t>14-70714</t>
  </si>
  <si>
    <t>$ (-12,34)</t>
  </si>
  <si>
    <t>28-2686</t>
  </si>
  <si>
    <t>$ (-15,19)</t>
  </si>
  <si>
    <t>26-10885</t>
  </si>
  <si>
    <t>$ (-13.638,00)</t>
  </si>
  <si>
    <t>28-2679</t>
  </si>
  <si>
    <t>$ (-16.823,88)</t>
  </si>
  <si>
    <t>26-10879</t>
  </si>
  <si>
    <t>9606-6261</t>
  </si>
  <si>
    <t>6557-41849</t>
  </si>
  <si>
    <t>28-2696</t>
  </si>
  <si>
    <t>$ (-16.239,96)</t>
  </si>
  <si>
    <t>$ (-15.247,32)</t>
  </si>
  <si>
    <t>28-2697</t>
  </si>
  <si>
    <t>$ (-17.037,04)</t>
  </si>
  <si>
    <t>13-71655</t>
  </si>
  <si>
    <t>$ (-13,61)</t>
  </si>
  <si>
    <t>13-71660</t>
  </si>
  <si>
    <t>14-70721</t>
  </si>
  <si>
    <t>14-70724</t>
  </si>
  <si>
    <t>$ (-11,60)</t>
  </si>
  <si>
    <t>14-70752</t>
  </si>
  <si>
    <t>$ (-15.956,40)</t>
  </si>
  <si>
    <t>7386-00030144</t>
  </si>
  <si>
    <t>28-2690</t>
  </si>
  <si>
    <t>28-2691</t>
  </si>
  <si>
    <t>$ (-19.607,30)</t>
  </si>
  <si>
    <t>28-2688</t>
  </si>
  <si>
    <t>28-2695</t>
  </si>
  <si>
    <t>$ (-16.081,98)</t>
  </si>
  <si>
    <t>28-2693</t>
  </si>
  <si>
    <t>7768-20026</t>
  </si>
  <si>
    <t>1890-35055</t>
  </si>
  <si>
    <t>9232-00122371</t>
  </si>
  <si>
    <t>2907-00009938</t>
  </si>
  <si>
    <t>4995-00093858</t>
  </si>
  <si>
    <t>14-70799</t>
  </si>
  <si>
    <t>2890-18071</t>
  </si>
  <si>
    <t>28-2701</t>
  </si>
  <si>
    <t>$ (-11,86)</t>
  </si>
  <si>
    <t>28-2702</t>
  </si>
  <si>
    <t>15217862-119</t>
  </si>
  <si>
    <t>28-2700</t>
  </si>
  <si>
    <t>$ (-17.770,04)</t>
  </si>
  <si>
    <t>28-2699</t>
  </si>
  <si>
    <t>1637-435</t>
  </si>
  <si>
    <t>8913-00029316</t>
  </si>
  <si>
    <t>14-70806</t>
  </si>
  <si>
    <t>14-70815</t>
  </si>
  <si>
    <t>$ (-11.434,78)</t>
  </si>
  <si>
    <t>14-70816</t>
  </si>
  <si>
    <t>$ (-13,54)</t>
  </si>
  <si>
    <t>26-10898</t>
  </si>
  <si>
    <t>9197-00118121</t>
  </si>
  <si>
    <t>28-2704</t>
  </si>
  <si>
    <t>$ (-14.328,60)</t>
  </si>
  <si>
    <t>4553-00019239</t>
  </si>
  <si>
    <t>13-9384</t>
  </si>
  <si>
    <t>28-2707</t>
  </si>
  <si>
    <t>$ (-15.223,96)</t>
  </si>
  <si>
    <t>13-71768</t>
  </si>
  <si>
    <t>$ (-15,12)</t>
  </si>
  <si>
    <t>14-70878</t>
  </si>
  <si>
    <t>$ (-12.285,86)</t>
  </si>
  <si>
    <t>14-70880</t>
  </si>
  <si>
    <t>$ (-17,19)</t>
  </si>
  <si>
    <t>14-70885</t>
  </si>
  <si>
    <t>$ (-15,15)</t>
  </si>
  <si>
    <t>28-2705</t>
  </si>
  <si>
    <t>$ (-16.959,18)</t>
  </si>
  <si>
    <t>9238-19221</t>
  </si>
  <si>
    <t>9238-19225</t>
  </si>
  <si>
    <t>9238-19224</t>
  </si>
  <si>
    <t>9238-19219</t>
  </si>
  <si>
    <t>28-2703</t>
  </si>
  <si>
    <t>$ (-10.428,18)</t>
  </si>
  <si>
    <t>3967-32706</t>
  </si>
  <si>
    <t>3697-32678</t>
  </si>
  <si>
    <t>1890-35103</t>
  </si>
  <si>
    <t>4995-00093954</t>
  </si>
  <si>
    <t>6986-00117697</t>
  </si>
  <si>
    <t>1795-00241654</t>
  </si>
  <si>
    <t>D.DIESEL 500</t>
  </si>
  <si>
    <t>$ (-13.135,44)</t>
  </si>
  <si>
    <t>$ (-14.631,70)</t>
  </si>
  <si>
    <t>14-70909</t>
  </si>
  <si>
    <t>16-42372</t>
  </si>
  <si>
    <t>ESTACION FERREYRA</t>
  </si>
  <si>
    <t>13-71794</t>
  </si>
  <si>
    <t>14-70927</t>
  </si>
  <si>
    <t>$ (-14.231,26)</t>
  </si>
  <si>
    <t>14-70944</t>
  </si>
  <si>
    <t>$ (-11.689,20)</t>
  </si>
  <si>
    <t>9240-16732</t>
  </si>
  <si>
    <t>14-70957</t>
  </si>
  <si>
    <t>26-10910</t>
  </si>
  <si>
    <t>28-2710</t>
  </si>
  <si>
    <t>28-2711</t>
  </si>
  <si>
    <t>28-2713</t>
  </si>
  <si>
    <t>4743-97606</t>
  </si>
  <si>
    <t>3184-94331</t>
  </si>
  <si>
    <t>7768-20086</t>
  </si>
  <si>
    <t>2604-00042277</t>
  </si>
  <si>
    <t>6689-00136553</t>
  </si>
  <si>
    <t>CHAVEZ, EDUARDO MAXIMILIANO</t>
  </si>
  <si>
    <t>2613-00020648</t>
  </si>
  <si>
    <t>14-70967</t>
  </si>
  <si>
    <t>14-70971</t>
  </si>
  <si>
    <t>7059-108123</t>
  </si>
  <si>
    <t>13-71851</t>
  </si>
  <si>
    <t>14-71005</t>
  </si>
  <si>
    <t>$ (-12,78)</t>
  </si>
  <si>
    <t>14-71007</t>
  </si>
  <si>
    <t>$ (-12.829,66)</t>
  </si>
  <si>
    <t>14-71017</t>
  </si>
  <si>
    <t>$ (-10.640,60)</t>
  </si>
  <si>
    <t>28-2715</t>
  </si>
  <si>
    <t>$ (-16.230,34)</t>
  </si>
  <si>
    <t>28-2717</t>
  </si>
  <si>
    <t>$ (-16.873,80)</t>
  </si>
  <si>
    <t>28-2718</t>
  </si>
  <si>
    <t>$ (-12.269,62)</t>
  </si>
  <si>
    <t>28-2719</t>
  </si>
  <si>
    <t>$ (-10.620,90)</t>
  </si>
  <si>
    <t>28-2720</t>
  </si>
  <si>
    <t>$ (-17.452,82)</t>
  </si>
  <si>
    <t>1639-11516</t>
  </si>
  <si>
    <t>28-2714</t>
  </si>
  <si>
    <t>26-10917</t>
  </si>
  <si>
    <t>1637-441</t>
  </si>
  <si>
    <t>28-2721</t>
  </si>
  <si>
    <t>$ (-18.153,96)</t>
  </si>
  <si>
    <t>4152-74281</t>
  </si>
  <si>
    <t>$ (-16.104,10)</t>
  </si>
  <si>
    <t>6986-117868</t>
  </si>
  <si>
    <t>6557-41988</t>
  </si>
  <si>
    <t>6557-42001</t>
  </si>
  <si>
    <t>4553-19259</t>
  </si>
  <si>
    <t>6349-00037007</t>
  </si>
  <si>
    <t>1551-00001569</t>
  </si>
  <si>
    <t>28-2716</t>
  </si>
  <si>
    <t>$ (-18.370,92)</t>
  </si>
  <si>
    <t>28-2723</t>
  </si>
  <si>
    <t>$ (-15.798,20)</t>
  </si>
  <si>
    <t>$ (-16.026,06)</t>
  </si>
  <si>
    <t>$ (-8.910,18)</t>
  </si>
  <si>
    <t>13-71881</t>
  </si>
  <si>
    <t>13-71884</t>
  </si>
  <si>
    <t>14-317622</t>
  </si>
  <si>
    <t>9240-16752</t>
  </si>
  <si>
    <t>$ (-5.053,42)</t>
  </si>
  <si>
    <t>14-71074</t>
  </si>
  <si>
    <t>$ (-16,72)</t>
  </si>
  <si>
    <t>14-71079</t>
  </si>
  <si>
    <t>$ (-13.366,60)</t>
  </si>
  <si>
    <t>16795371-00000801</t>
  </si>
  <si>
    <t>14-71139</t>
  </si>
  <si>
    <t>$ (-15.377,56)</t>
  </si>
  <si>
    <t>13-71912</t>
  </si>
  <si>
    <t>28-2727</t>
  </si>
  <si>
    <t>$ (-9.475,76)</t>
  </si>
  <si>
    <t>1772-61142</t>
  </si>
  <si>
    <t>28-2726</t>
  </si>
  <si>
    <t>26-10925</t>
  </si>
  <si>
    <t>1772-61194</t>
  </si>
  <si>
    <t>8111-54954</t>
  </si>
  <si>
    <t>3697-32807</t>
  </si>
  <si>
    <t>1772-00061170</t>
  </si>
  <si>
    <t>13-71911</t>
  </si>
  <si>
    <t>$ (-13.557,24)</t>
  </si>
  <si>
    <t>$ (-13.718,64)</t>
  </si>
  <si>
    <t>7059-108399</t>
  </si>
  <si>
    <t>14-71122</t>
  </si>
  <si>
    <t>28-2737</t>
  </si>
  <si>
    <t>$ (-11.321,66)</t>
  </si>
  <si>
    <t>28-2738</t>
  </si>
  <si>
    <t>$ (-17.096,40)</t>
  </si>
  <si>
    <t>26-10930</t>
  </si>
  <si>
    <t>$ (-10.202,22)</t>
  </si>
  <si>
    <t>28-2742</t>
  </si>
  <si>
    <t>$ (-15.550,76)</t>
  </si>
  <si>
    <t>26-10934</t>
  </si>
  <si>
    <t>28-2741</t>
  </si>
  <si>
    <t>28-2731</t>
  </si>
  <si>
    <t>2579-105789</t>
  </si>
  <si>
    <t>26-10928</t>
  </si>
  <si>
    <t>26-10932</t>
  </si>
  <si>
    <t>918-11870</t>
  </si>
  <si>
    <t>7768-20144</t>
  </si>
  <si>
    <t>4553-00019285</t>
  </si>
  <si>
    <t>2907-00009983</t>
  </si>
  <si>
    <t>5785-00042184</t>
  </si>
  <si>
    <t>PLANETA, FRANCO</t>
  </si>
  <si>
    <t>NAFTA SUPER</t>
  </si>
  <si>
    <t>$ (-15.154,74)</t>
  </si>
  <si>
    <t>16794701-00001602</t>
  </si>
  <si>
    <t>$ (-12.966,32)</t>
  </si>
  <si>
    <t>26-10939</t>
  </si>
  <si>
    <t>6349-00037065</t>
  </si>
  <si>
    <t>16795371-00000839</t>
  </si>
  <si>
    <t>13-71994</t>
  </si>
  <si>
    <t>$ (-6.021,56)</t>
  </si>
  <si>
    <t>14-71181</t>
  </si>
  <si>
    <t>$ (-12,41)</t>
  </si>
  <si>
    <t>16794762-00000049</t>
  </si>
  <si>
    <t>14-71183</t>
  </si>
  <si>
    <t>$ (-12,98)</t>
  </si>
  <si>
    <t>28-2751</t>
  </si>
  <si>
    <t>$ (-14.019,58)</t>
  </si>
  <si>
    <t>3184-94716</t>
  </si>
  <si>
    <t>13-71995</t>
  </si>
  <si>
    <t>$ (-15.471,86)</t>
  </si>
  <si>
    <t>$ (-8,86)</t>
  </si>
  <si>
    <t>16.11</t>
  </si>
  <si>
    <t>14-71245</t>
  </si>
  <si>
    <t>28-2756</t>
  </si>
  <si>
    <t>$ (-7.294,28)</t>
  </si>
  <si>
    <t>26-10949</t>
  </si>
  <si>
    <t>$ (-11.607,12)</t>
  </si>
  <si>
    <t>28-2757</t>
  </si>
  <si>
    <t>$ (-9.222,52)</t>
  </si>
  <si>
    <t>28-2755</t>
  </si>
  <si>
    <t>26-10943</t>
  </si>
  <si>
    <t>28-2754</t>
  </si>
  <si>
    <t>1795-243081</t>
  </si>
  <si>
    <t>28-2759</t>
  </si>
  <si>
    <t>28-2760</t>
  </si>
  <si>
    <t>FLETERO UREA</t>
  </si>
  <si>
    <t>3708-96394</t>
  </si>
  <si>
    <t>6557-42080</t>
  </si>
  <si>
    <t>0002-0182</t>
  </si>
  <si>
    <t>3697-32892</t>
  </si>
  <si>
    <t>3697-32926</t>
  </si>
  <si>
    <t>6986-118148</t>
  </si>
  <si>
    <t>6689-00137144</t>
  </si>
  <si>
    <t>4995-00094358</t>
  </si>
  <si>
    <t>1881-00126690</t>
  </si>
  <si>
    <t>4589-00014576</t>
  </si>
  <si>
    <t>$ (-15,71)</t>
  </si>
  <si>
    <t>$ (-15,96)</t>
  </si>
  <si>
    <t>13-72111</t>
  </si>
  <si>
    <t>$ (-14.484,02)</t>
  </si>
  <si>
    <t>$ (-10.657,80)</t>
  </si>
  <si>
    <t>28-2768</t>
  </si>
  <si>
    <t>$ (-14.221,06)</t>
  </si>
  <si>
    <t>26-10953</t>
  </si>
  <si>
    <t>1639-11597</t>
  </si>
  <si>
    <t>26-10957</t>
  </si>
  <si>
    <t>1772-61318</t>
  </si>
  <si>
    <t>13-72095</t>
  </si>
  <si>
    <t>8111-55167</t>
  </si>
  <si>
    <t>4553-19316</t>
  </si>
  <si>
    <t>7768-20203</t>
  </si>
  <si>
    <t>1652-00004556</t>
  </si>
  <si>
    <t>1551-00001623</t>
  </si>
  <si>
    <t>5837-00033482</t>
  </si>
  <si>
    <t>2810-00034736</t>
  </si>
  <si>
    <t>1881-00126820</t>
  </si>
  <si>
    <t>$ (-12.376,80)</t>
  </si>
  <si>
    <t>14-71337</t>
  </si>
  <si>
    <t>$ (-7.232,58)</t>
  </si>
  <si>
    <t>14-71338</t>
  </si>
  <si>
    <t>$ (-14.558,62)</t>
  </si>
  <si>
    <t>14-71340</t>
  </si>
  <si>
    <t>$ (-6,02)</t>
  </si>
  <si>
    <t>28-2775</t>
  </si>
  <si>
    <t>28-2776</t>
  </si>
  <si>
    <t>$ (-14.447,74)</t>
  </si>
  <si>
    <t>28-2782</t>
  </si>
  <si>
    <t>9238-19368</t>
  </si>
  <si>
    <t>$ (-7.472,04)</t>
  </si>
  <si>
    <t>$ (-15.070,86)</t>
  </si>
  <si>
    <t>$ (-11.489,22)</t>
  </si>
  <si>
    <t>13-75150</t>
  </si>
  <si>
    <t>13-72151</t>
  </si>
  <si>
    <t>13-9574</t>
  </si>
  <si>
    <t>13-72173</t>
  </si>
  <si>
    <t>14-71412</t>
  </si>
  <si>
    <t>$ (-13.143,54)</t>
  </si>
  <si>
    <t>28-2780</t>
  </si>
  <si>
    <t>$ (-10.559,60)</t>
  </si>
  <si>
    <t>1772-61405</t>
  </si>
  <si>
    <t>8111-55258</t>
  </si>
  <si>
    <t>7758-20227</t>
  </si>
  <si>
    <t>1772-00061378</t>
  </si>
  <si>
    <t>9197-00119069</t>
  </si>
  <si>
    <t>28-2786</t>
  </si>
  <si>
    <t>26-10968</t>
  </si>
  <si>
    <t>28-2785</t>
  </si>
  <si>
    <t>$ (-7.469,24)</t>
  </si>
  <si>
    <t>16794760-00000241</t>
  </si>
  <si>
    <t>9606-6369</t>
  </si>
  <si>
    <t>3695-21880</t>
  </si>
  <si>
    <t>14-71512</t>
  </si>
  <si>
    <t>$ (-12,58)</t>
  </si>
  <si>
    <t>16793373-00000290</t>
  </si>
  <si>
    <t>1881-00127030</t>
  </si>
  <si>
    <t>INFINIA DIESEL</t>
  </si>
  <si>
    <t>9197-00119144</t>
  </si>
  <si>
    <t>28-2793</t>
  </si>
  <si>
    <t>$ (-17,89)</t>
  </si>
  <si>
    <t>28-2789</t>
  </si>
  <si>
    <t>$ (-2.799,20)</t>
  </si>
  <si>
    <t>14-71490</t>
  </si>
  <si>
    <t>14-71504</t>
  </si>
  <si>
    <t>$ (-14.490,72)</t>
  </si>
  <si>
    <t>$ (-7.214,98)</t>
  </si>
  <si>
    <t>$ (-3.162,33)</t>
  </si>
  <si>
    <t>14-71515</t>
  </si>
  <si>
    <t>$ (-12,72)</t>
  </si>
  <si>
    <t>14-71520</t>
  </si>
  <si>
    <t>$ (-14.137,22)</t>
  </si>
  <si>
    <t>28-2794</t>
  </si>
  <si>
    <t>28-2796</t>
  </si>
  <si>
    <t>$ (-15.853,50)</t>
  </si>
  <si>
    <t>28-2792</t>
  </si>
  <si>
    <t>28-2795</t>
  </si>
  <si>
    <t>$ (-19.615,66)</t>
  </si>
  <si>
    <t>6557-42196</t>
  </si>
  <si>
    <t>3346-10761</t>
  </si>
  <si>
    <t>4995-00094587</t>
  </si>
  <si>
    <t>28-2800</t>
  </si>
  <si>
    <t>$ (-14.752,68)</t>
  </si>
  <si>
    <t>$ (-13.942,54)</t>
  </si>
  <si>
    <t>28-2803</t>
  </si>
  <si>
    <t>$ (-18.051,90)</t>
  </si>
  <si>
    <t>$ (-13.589,46)</t>
  </si>
  <si>
    <t>13-72284</t>
  </si>
  <si>
    <t>14-71539</t>
  </si>
  <si>
    <t>28-2804</t>
  </si>
  <si>
    <t>$ (-15.659,36)</t>
  </si>
  <si>
    <t>28-2801</t>
  </si>
  <si>
    <t>28-2798</t>
  </si>
  <si>
    <t>9238-19417</t>
  </si>
  <si>
    <t>26-10979</t>
  </si>
  <si>
    <t>3752-5175</t>
  </si>
  <si>
    <t>16798261-00000630</t>
  </si>
  <si>
    <t>16794768-00000122</t>
  </si>
  <si>
    <t>8205-48012</t>
  </si>
  <si>
    <t>8205-48989</t>
  </si>
  <si>
    <t>7768-20275</t>
  </si>
  <si>
    <t>1675-00009147</t>
  </si>
  <si>
    <t>4764-00023045</t>
  </si>
  <si>
    <t>IBAÑEZ</t>
  </si>
  <si>
    <t>3509-43885</t>
  </si>
  <si>
    <t>2232-00143888</t>
  </si>
  <si>
    <t>1724-00112588</t>
  </si>
  <si>
    <t>3708-00096876</t>
  </si>
  <si>
    <t>AZUL 32 BIDON 10 L</t>
  </si>
  <si>
    <t>3708-00096877</t>
  </si>
  <si>
    <t>4743-00098414</t>
  </si>
  <si>
    <t>$ (-13.236,48)</t>
  </si>
  <si>
    <t>$ (-11.405,56)</t>
  </si>
  <si>
    <t>28-2806</t>
  </si>
  <si>
    <t>1772-61585</t>
  </si>
  <si>
    <t>1778-00138497</t>
  </si>
  <si>
    <t>9238-19840</t>
  </si>
  <si>
    <t>$ (-14.077,08)</t>
  </si>
  <si>
    <t>$ (-3.615,50)</t>
  </si>
  <si>
    <t>13-10193</t>
  </si>
  <si>
    <t>$ (-6,88)</t>
  </si>
  <si>
    <t>$ (-16.470,08)</t>
  </si>
  <si>
    <t>$ (-16.899,94)</t>
  </si>
  <si>
    <t>$ (-17.401,88)</t>
  </si>
  <si>
    <t>14-72813</t>
  </si>
  <si>
    <t>Q</t>
  </si>
  <si>
    <t>28-2966</t>
  </si>
  <si>
    <t>1772-62840</t>
  </si>
  <si>
    <t>26-11151</t>
  </si>
  <si>
    <t>7151-3317</t>
  </si>
  <si>
    <t>14-72790</t>
  </si>
  <si>
    <t>14-72820</t>
  </si>
  <si>
    <t>$ (-15.142,32)</t>
  </si>
  <si>
    <t>7768-20764</t>
  </si>
  <si>
    <t>1551-00001966</t>
  </si>
  <si>
    <t>8741-00075326</t>
  </si>
  <si>
    <t>CARDENES LUNA, JONATHAN HERNAN</t>
  </si>
  <si>
    <t>$ (-15,55)</t>
  </si>
  <si>
    <t>DIEGO MARTINEZ</t>
  </si>
  <si>
    <t>$ (-13.077,64)</t>
  </si>
  <si>
    <t>1795-248513</t>
  </si>
  <si>
    <t>$ (-16.764,28)</t>
  </si>
  <si>
    <t>14-72747</t>
  </si>
  <si>
    <t>2579-108192</t>
  </si>
  <si>
    <t>1772-62796</t>
  </si>
  <si>
    <t>7345-00004976</t>
  </si>
  <si>
    <t>4553-19618</t>
  </si>
  <si>
    <t>1551-00001957</t>
  </si>
  <si>
    <t>6986-00120314</t>
  </si>
  <si>
    <t>8606-31535</t>
  </si>
  <si>
    <t>$ (-15,28)</t>
  </si>
  <si>
    <t>$ (-15.197,02)</t>
  </si>
  <si>
    <t>$ (-11.631,24)</t>
  </si>
  <si>
    <t>13.05</t>
  </si>
  <si>
    <t>$ (-14,55)</t>
  </si>
  <si>
    <t>$ (-15.346,02)</t>
  </si>
  <si>
    <t>3727-18878</t>
  </si>
  <si>
    <t>1639-11983</t>
  </si>
  <si>
    <t>$ (-12.611,10)</t>
  </si>
  <si>
    <t>6986-120229</t>
  </si>
  <si>
    <t>8205-49793</t>
  </si>
  <si>
    <t>8111-00056523</t>
  </si>
  <si>
    <t>8111-00056557</t>
  </si>
  <si>
    <t>PUNTERI</t>
  </si>
  <si>
    <t>$ (-16.321,30)</t>
  </si>
  <si>
    <t>4152-75565</t>
  </si>
  <si>
    <t>28-2949</t>
  </si>
  <si>
    <t>STEC</t>
  </si>
  <si>
    <t>1772-62697</t>
  </si>
  <si>
    <t>$ (-12.422,82)</t>
  </si>
  <si>
    <t>$ (-9.150,12)</t>
  </si>
  <si>
    <t>6557-42681</t>
  </si>
  <si>
    <t>AUTO ELEVADOR</t>
  </si>
  <si>
    <t>6986-120181</t>
  </si>
  <si>
    <t>1772-00062648</t>
  </si>
  <si>
    <t>5397-00087116</t>
  </si>
  <si>
    <t>3984-00190521</t>
  </si>
  <si>
    <t>3547-00248982</t>
  </si>
  <si>
    <t>$ (-15.965,92)</t>
  </si>
  <si>
    <t>18.30</t>
  </si>
  <si>
    <t>$ (-12.919,14)</t>
  </si>
  <si>
    <t>$ (-11.237,00)</t>
  </si>
  <si>
    <t>4743-99702</t>
  </si>
  <si>
    <t>$ (-13.625,82)</t>
  </si>
  <si>
    <t>28-2940</t>
  </si>
  <si>
    <t>$ (-15.341,44)</t>
  </si>
  <si>
    <t>28-2943</t>
  </si>
  <si>
    <t>$ (-9.850,72)</t>
  </si>
  <si>
    <t>$ (-18.999,28)</t>
  </si>
  <si>
    <t>$ (-14.166,92)</t>
  </si>
  <si>
    <t>3346-11063</t>
  </si>
  <si>
    <t>4743-00099729</t>
  </si>
  <si>
    <t>X2</t>
  </si>
  <si>
    <t>$ (-17.190,00)</t>
  </si>
  <si>
    <t>$ (-13.128,70)</t>
  </si>
  <si>
    <t>$ (-13.824,62)</t>
  </si>
  <si>
    <t>$ (-7.659,00)</t>
  </si>
  <si>
    <t>9240-17023</t>
  </si>
  <si>
    <t>4844-00144977</t>
  </si>
  <si>
    <t>1893-00063635</t>
  </si>
  <si>
    <t>7743-00067915</t>
  </si>
  <si>
    <t>28-2935</t>
  </si>
  <si>
    <t>26-11121</t>
  </si>
  <si>
    <t>4553-19562</t>
  </si>
  <si>
    <t>4995-00095838</t>
  </si>
  <si>
    <t>1865-00005295</t>
  </si>
  <si>
    <t>1881-00129067</t>
  </si>
  <si>
    <t>$ (-9,76)</t>
  </si>
  <si>
    <t>$ (-10.255,96)</t>
  </si>
  <si>
    <t>$ (-27,60)</t>
  </si>
  <si>
    <t>26-11114</t>
  </si>
  <si>
    <t>$ (-16.690,80)</t>
  </si>
  <si>
    <t>28-2927</t>
  </si>
  <si>
    <t>9238-19699</t>
  </si>
  <si>
    <t>1639-11927</t>
  </si>
  <si>
    <t>1772-62507</t>
  </si>
  <si>
    <t>28-2932</t>
  </si>
  <si>
    <t>1890-36209</t>
  </si>
  <si>
    <t>1772-00062507</t>
  </si>
  <si>
    <t>$ (-16.160,68)</t>
  </si>
  <si>
    <t>$ (-11.005,10)</t>
  </si>
  <si>
    <t>$ (-17.157,04)</t>
  </si>
  <si>
    <t>22.36</t>
  </si>
  <si>
    <t>$ (-15.329,02)</t>
  </si>
  <si>
    <t>26-11102</t>
  </si>
  <si>
    <t>$ (-3.618,23)</t>
  </si>
  <si>
    <t>1772-62404</t>
  </si>
  <si>
    <t>9238-19671</t>
  </si>
  <si>
    <t>26-11103</t>
  </si>
  <si>
    <t>26-11098</t>
  </si>
  <si>
    <t>$ (-12.471,84)</t>
  </si>
  <si>
    <t>6557-42593</t>
  </si>
  <si>
    <t>8205-49627</t>
  </si>
  <si>
    <t>1551-00001896</t>
  </si>
  <si>
    <t>4244-00048128</t>
  </si>
  <si>
    <t>6986-00119946</t>
  </si>
  <si>
    <t>38592489 ALVAREZ, GASTON MATIAS</t>
  </si>
  <si>
    <t>6986-00119947</t>
  </si>
  <si>
    <t>$ (-16,96)</t>
  </si>
  <si>
    <t>13-10034</t>
  </si>
  <si>
    <t>$ (-12.836,02)</t>
  </si>
  <si>
    <t>28-2914</t>
  </si>
  <si>
    <t>26-11094</t>
  </si>
  <si>
    <t>1-1851</t>
  </si>
  <si>
    <t>14-72444</t>
  </si>
  <si>
    <t>1744-00145981</t>
  </si>
  <si>
    <t>COLONNA, JUAN CRUZ</t>
  </si>
  <si>
    <t>3339-00024198</t>
  </si>
  <si>
    <t>9197-00120713</t>
  </si>
  <si>
    <t>$ (-15.574,42)</t>
  </si>
  <si>
    <t>$ (-12.921,44)</t>
  </si>
  <si>
    <t>$ (-17.523,32)</t>
  </si>
  <si>
    <t>$ (-11.553,30)</t>
  </si>
  <si>
    <t>28-2908</t>
  </si>
  <si>
    <t>$ (-9.588,12)</t>
  </si>
  <si>
    <t>28-2910</t>
  </si>
  <si>
    <t>$ (-11.012,92)</t>
  </si>
  <si>
    <t>28-2909</t>
  </si>
  <si>
    <t>$ (-15.511,82)</t>
  </si>
  <si>
    <t>6557-42553</t>
  </si>
  <si>
    <t>3697-33551</t>
  </si>
  <si>
    <t>8205-49532</t>
  </si>
  <si>
    <t>8205-49551</t>
  </si>
  <si>
    <t>8276-00034883</t>
  </si>
  <si>
    <t>6349-00037495</t>
  </si>
  <si>
    <t>2232-00145975</t>
  </si>
  <si>
    <t>1772-00062324</t>
  </si>
  <si>
    <t>$ (-13.093,30)</t>
  </si>
  <si>
    <t>$ (-11.651,46)</t>
  </si>
  <si>
    <t>$ (-10,35)</t>
  </si>
  <si>
    <t>$ (-14.480,06)</t>
  </si>
  <si>
    <t>$ (-12,03)</t>
  </si>
  <si>
    <t>08.28</t>
  </si>
  <si>
    <t>05.00</t>
  </si>
  <si>
    <t>$ (-13.488,38)</t>
  </si>
  <si>
    <t>8111-56171</t>
  </si>
  <si>
    <t>$ (-11.452,62)</t>
  </si>
  <si>
    <t>26-11082</t>
  </si>
  <si>
    <t>$ (-11.524,12)</t>
  </si>
  <si>
    <t>26-11083</t>
  </si>
  <si>
    <t>28-2904</t>
  </si>
  <si>
    <t>$ (-12.184,10)</t>
  </si>
  <si>
    <t>28-2898</t>
  </si>
  <si>
    <t>26-11077</t>
  </si>
  <si>
    <t>28-2903</t>
  </si>
  <si>
    <t>$ (-14.546,32)</t>
  </si>
  <si>
    <t>1772-62266</t>
  </si>
  <si>
    <t>14-72309</t>
  </si>
  <si>
    <t>15.51</t>
  </si>
  <si>
    <t>6557-42540</t>
  </si>
  <si>
    <t>3346-10958</t>
  </si>
  <si>
    <t>3346-10957</t>
  </si>
  <si>
    <t>1836-00034222</t>
  </si>
  <si>
    <t>2907-00010111</t>
  </si>
  <si>
    <t>$ (-12.955,94)</t>
  </si>
  <si>
    <t>28-2896</t>
  </si>
  <si>
    <t>$ (-16.612,62)</t>
  </si>
  <si>
    <t>28-2897</t>
  </si>
  <si>
    <t>$ (-14.530,34)</t>
  </si>
  <si>
    <t>2405-00090630</t>
  </si>
  <si>
    <t>1772-00062190</t>
  </si>
  <si>
    <t>28-2888</t>
  </si>
  <si>
    <t>$ (-16.165,60)</t>
  </si>
  <si>
    <t>26-11065</t>
  </si>
  <si>
    <t>$ (-3.337,58)</t>
  </si>
  <si>
    <t>26-11066</t>
  </si>
  <si>
    <t>26-11067</t>
  </si>
  <si>
    <t>$ (-9.129,08)</t>
  </si>
  <si>
    <t>26-11070</t>
  </si>
  <si>
    <t>$ (-16.260,38)</t>
  </si>
  <si>
    <t>28-2895</t>
  </si>
  <si>
    <t>$ (-13.351,80)</t>
  </si>
  <si>
    <t>$ (-13.856,06)</t>
  </si>
  <si>
    <t>6986-119568</t>
  </si>
  <si>
    <t>1551-00001836</t>
  </si>
  <si>
    <t>5397-00086501</t>
  </si>
  <si>
    <t>7360-00173340</t>
  </si>
  <si>
    <t>26-11054</t>
  </si>
  <si>
    <t>28-2881</t>
  </si>
  <si>
    <t>$ (-18.344,36)</t>
  </si>
  <si>
    <t>28-2882</t>
  </si>
  <si>
    <t>$ (-19.998,50)</t>
  </si>
  <si>
    <t>28-2883</t>
  </si>
  <si>
    <t>28-2884</t>
  </si>
  <si>
    <t>$ (-11.179,10)</t>
  </si>
  <si>
    <t>28-2885</t>
  </si>
  <si>
    <t>28-2886</t>
  </si>
  <si>
    <t>26-11063</t>
  </si>
  <si>
    <t>$ (-15.589,40)</t>
  </si>
  <si>
    <t>9238-19596</t>
  </si>
  <si>
    <t>$ (-15.520,40)</t>
  </si>
  <si>
    <t>2415-102348</t>
  </si>
  <si>
    <t>26-11060</t>
  </si>
  <si>
    <t>26-11061</t>
  </si>
  <si>
    <t>28-2876</t>
  </si>
  <si>
    <t>$ (-7.646,80)</t>
  </si>
  <si>
    <t>3752-5214</t>
  </si>
  <si>
    <t>1639-11809</t>
  </si>
  <si>
    <t>26-11051</t>
  </si>
  <si>
    <t>$ (-14.941,28)</t>
  </si>
  <si>
    <t>26-11052</t>
  </si>
  <si>
    <t>$ (-8.822,70)</t>
  </si>
  <si>
    <t>28-2877</t>
  </si>
  <si>
    <t>$ (-16.252,60)</t>
  </si>
  <si>
    <t>$ (-12.923,62)</t>
  </si>
  <si>
    <t>$ (-11.890,22)</t>
  </si>
  <si>
    <t>$ (-14.070,94)</t>
  </si>
  <si>
    <t>18.41</t>
  </si>
  <si>
    <t>918-12652</t>
  </si>
  <si>
    <t>811-55944</t>
  </si>
  <si>
    <t>8111-55979</t>
  </si>
  <si>
    <t>4553-19460</t>
  </si>
  <si>
    <t>4764-00023189</t>
  </si>
  <si>
    <t>4995-00095330</t>
  </si>
  <si>
    <t>3752-00005214</t>
  </si>
  <si>
    <t>1639-00011809</t>
  </si>
  <si>
    <t>28-2867</t>
  </si>
  <si>
    <t>1772-62032</t>
  </si>
  <si>
    <t>28-2869</t>
  </si>
  <si>
    <t>$ (-12.649,10)</t>
  </si>
  <si>
    <t>28-2870</t>
  </si>
  <si>
    <t>$ (-12.856,62)</t>
  </si>
  <si>
    <t>26-11044</t>
  </si>
  <si>
    <t>$ (-14.179,36)</t>
  </si>
  <si>
    <t>26-11046</t>
  </si>
  <si>
    <t>$ (-16.620,84)</t>
  </si>
  <si>
    <t>28-2873</t>
  </si>
  <si>
    <t>$ (-14.018,44)</t>
  </si>
  <si>
    <t>$ (-14.096,14)</t>
  </si>
  <si>
    <t>6557-42424</t>
  </si>
  <si>
    <t>7768-20483</t>
  </si>
  <si>
    <t>1890-35930</t>
  </si>
  <si>
    <t>1551-00001800</t>
  </si>
  <si>
    <t>1772-00062032</t>
  </si>
  <si>
    <t>BARRIONUEVO, ALEJANDRO GUSTAVO</t>
  </si>
  <si>
    <t>28-2861</t>
  </si>
  <si>
    <t>28-2862</t>
  </si>
  <si>
    <t>28-2863</t>
  </si>
  <si>
    <t>28-2866</t>
  </si>
  <si>
    <t>$ (-10.557,64)</t>
  </si>
  <si>
    <t>$ (-10.514,16)</t>
  </si>
  <si>
    <t>$ (-11,97)</t>
  </si>
  <si>
    <t>$ (-12.825,70)</t>
  </si>
  <si>
    <t>$ (-9.704,78)</t>
  </si>
  <si>
    <t>7360-173164</t>
  </si>
  <si>
    <t>3346-10897</t>
  </si>
  <si>
    <t>1890-35901</t>
  </si>
  <si>
    <t>CHILECITO</t>
  </si>
  <si>
    <t>CHL</t>
  </si>
  <si>
    <t>1652-00004744</t>
  </si>
  <si>
    <t>1479-00013365</t>
  </si>
  <si>
    <t>$ (-13.955,70)</t>
  </si>
  <si>
    <t>2415-102071</t>
  </si>
  <si>
    <t>2405-00090182</t>
  </si>
  <si>
    <t>$ (-19.690,08)</t>
  </si>
  <si>
    <t>$ (-15,63)</t>
  </si>
  <si>
    <t>26-11034</t>
  </si>
  <si>
    <t>26-11031</t>
  </si>
  <si>
    <t>26-11033</t>
  </si>
  <si>
    <t>$ (-14.000,10)</t>
  </si>
  <si>
    <t>3339-00024029</t>
  </si>
  <si>
    <t>3473-00025931</t>
  </si>
  <si>
    <t>5231-00066214</t>
  </si>
  <si>
    <t>$ (-12.840,60)</t>
  </si>
  <si>
    <t>17.42</t>
  </si>
  <si>
    <t>$ (-15.798,72)</t>
  </si>
  <si>
    <t>15135502-00002931</t>
  </si>
  <si>
    <t>8111-55752</t>
  </si>
  <si>
    <t>28-2846</t>
  </si>
  <si>
    <t>28-2851</t>
  </si>
  <si>
    <t>28-2852</t>
  </si>
  <si>
    <t>GARNICA JUAN(LANZILLOTTA GABRIEL)</t>
  </si>
  <si>
    <t>26-11021</t>
  </si>
  <si>
    <t>$ (-16.731,66)</t>
  </si>
  <si>
    <t>28-2847</t>
  </si>
  <si>
    <t>$ (-7.922,58)</t>
  </si>
  <si>
    <t>$ (-15.967,68)</t>
  </si>
  <si>
    <t>7768-20420</t>
  </si>
  <si>
    <t>9600-30366</t>
  </si>
  <si>
    <t>6557-42365</t>
  </si>
  <si>
    <t>4553-19421</t>
  </si>
  <si>
    <t>3510-00088626</t>
  </si>
  <si>
    <t>5149-00041835</t>
  </si>
  <si>
    <t>$ (-18.186,82)</t>
  </si>
  <si>
    <t>$ (-13.714,60)</t>
  </si>
  <si>
    <t>$ (-12.764,84)</t>
  </si>
  <si>
    <t>$ (-14.612,08)</t>
  </si>
  <si>
    <t>$ (-12.952,66)</t>
  </si>
  <si>
    <t>$ (-7.971,42)</t>
  </si>
  <si>
    <t>8111-55717</t>
  </si>
  <si>
    <t>15135502-00002929</t>
  </si>
  <si>
    <t>8201-56956</t>
  </si>
  <si>
    <t>26-11019</t>
  </si>
  <si>
    <t>7768-20404</t>
  </si>
  <si>
    <t>5539-00092570</t>
  </si>
  <si>
    <t>1675-00009277</t>
  </si>
  <si>
    <t>8913-00029383</t>
  </si>
  <si>
    <t>$ (-14.727,22)</t>
  </si>
  <si>
    <t>28-2834</t>
  </si>
  <si>
    <t>$ (-18.006,46)</t>
  </si>
  <si>
    <t>28-2837</t>
  </si>
  <si>
    <t>$ (-10.146,70)</t>
  </si>
  <si>
    <t>4791-49105</t>
  </si>
  <si>
    <t>$ (-8.686,84)</t>
  </si>
  <si>
    <t>28-2839</t>
  </si>
  <si>
    <t>4553-19400</t>
  </si>
  <si>
    <t>8205-49155</t>
  </si>
  <si>
    <t>2907-00010046</t>
  </si>
  <si>
    <t>3078-00046926</t>
  </si>
  <si>
    <t>$ (-15.205,76)</t>
  </si>
  <si>
    <t>$ (-12.212,98)</t>
  </si>
  <si>
    <t>13-9758</t>
  </si>
  <si>
    <t>$ (-15.596,72)</t>
  </si>
  <si>
    <t>07.55</t>
  </si>
  <si>
    <t>16794760-00000243</t>
  </si>
  <si>
    <t>7360-172939</t>
  </si>
  <si>
    <t>26-11010</t>
  </si>
  <si>
    <t>$ (-11.389,76)</t>
  </si>
  <si>
    <t>26-11011</t>
  </si>
  <si>
    <t>28-2833</t>
  </si>
  <si>
    <t>14-71715</t>
  </si>
  <si>
    <t>1639-11714</t>
  </si>
  <si>
    <t>1772-61742</t>
  </si>
  <si>
    <t>28-2832</t>
  </si>
  <si>
    <t>$ (-10.528,72)</t>
  </si>
  <si>
    <t>1551-00001744</t>
  </si>
  <si>
    <t>$ (-17.980,60)</t>
  </si>
  <si>
    <t>$ (-14.921,84)</t>
  </si>
  <si>
    <t>$ (-12.804,56)</t>
  </si>
  <si>
    <t>$ (-14.166,10)</t>
  </si>
  <si>
    <t>$ (-12.550,08)</t>
  </si>
  <si>
    <t>$ (-14,37)</t>
  </si>
  <si>
    <t>8111-55570</t>
  </si>
  <si>
    <t>28-2825</t>
  </si>
  <si>
    <t>$ (-17.901,02)</t>
  </si>
  <si>
    <t>28-2823</t>
  </si>
  <si>
    <t>$ (-10.694,60)</t>
  </si>
  <si>
    <t>26-11006</t>
  </si>
  <si>
    <t>$ (-17.078,92)</t>
  </si>
  <si>
    <t>3346-10820</t>
  </si>
  <si>
    <t>7768-20343</t>
  </si>
  <si>
    <t>2904-00060390</t>
  </si>
  <si>
    <t>9197-00119563</t>
  </si>
  <si>
    <t>4749-00141875</t>
  </si>
  <si>
    <t>$ (-16.440,04)</t>
  </si>
  <si>
    <t>4995-00094791</t>
  </si>
  <si>
    <t>1508-00015687</t>
  </si>
  <si>
    <t>3339-00023944</t>
  </si>
  <si>
    <t>28-2821</t>
  </si>
  <si>
    <t>$ (-36,74)</t>
  </si>
  <si>
    <t>6986-118716</t>
  </si>
  <si>
    <t>$ (-17.202,26)</t>
  </si>
  <si>
    <t>$ (-11.689,38)</t>
  </si>
  <si>
    <t>16794760-00000242</t>
  </si>
  <si>
    <t>811-55490</t>
  </si>
  <si>
    <t>28-2818</t>
  </si>
  <si>
    <t>26-10989</t>
  </si>
  <si>
    <t>$ (-9.931,04)</t>
  </si>
  <si>
    <t>28-2817</t>
  </si>
  <si>
    <t>$ (-5.742,64)</t>
  </si>
  <si>
    <t>26-10993</t>
  </si>
  <si>
    <t>$ (-14.863,68)</t>
  </si>
  <si>
    <t>14-71635</t>
  </si>
  <si>
    <t>$ (-14.830,40)</t>
  </si>
  <si>
    <t>26-10985</t>
  </si>
  <si>
    <t>28-2811</t>
  </si>
  <si>
    <t>4-23131</t>
  </si>
  <si>
    <t>DESMALEZADORA</t>
  </si>
  <si>
    <t>28-2812</t>
  </si>
  <si>
    <t>28-2813</t>
  </si>
  <si>
    <t>28-2815</t>
  </si>
  <si>
    <t>28-2814</t>
  </si>
  <si>
    <t>6557-42265</t>
  </si>
  <si>
    <t>28-2808</t>
  </si>
  <si>
    <t>28-2809</t>
  </si>
  <si>
    <t>$ (-19.129,34)</t>
  </si>
  <si>
    <t>$ (-10.220,56)</t>
  </si>
  <si>
    <t>3695-21433</t>
  </si>
  <si>
    <t>1778-00138515</t>
  </si>
  <si>
    <t>SIN BENEFICIO COMUNIDAD</t>
  </si>
  <si>
    <t>Anabel N indica que aprobo Silvio</t>
  </si>
  <si>
    <t>PATENTE</t>
  </si>
  <si>
    <t>CENTRO DE COSTOS</t>
  </si>
  <si>
    <t>IVECO</t>
  </si>
  <si>
    <t>SCANIA</t>
  </si>
  <si>
    <t>MERCEDES BENZ</t>
  </si>
  <si>
    <t>AE797DG</t>
  </si>
  <si>
    <t>TOYOTA</t>
  </si>
  <si>
    <t>FORD</t>
  </si>
  <si>
    <t>PEUGEOT</t>
  </si>
  <si>
    <t xml:space="preserve">SUSUKI </t>
  </si>
  <si>
    <t>RENAULT</t>
  </si>
  <si>
    <t xml:space="preserve">KIA </t>
  </si>
  <si>
    <t>HYUNDAI</t>
  </si>
  <si>
    <t>DFM</t>
  </si>
  <si>
    <t>KMS</t>
  </si>
  <si>
    <t>Combustible</t>
  </si>
  <si>
    <t>PORCENTAJE</t>
  </si>
  <si>
    <t>CANT</t>
  </si>
  <si>
    <t>CONDUCTOR</t>
  </si>
  <si>
    <t>UBICACION</t>
  </si>
  <si>
    <t>2025/10/29, 16:51</t>
  </si>
  <si>
    <t>49 % -&gt; 100 %</t>
  </si>
  <si>
    <t>Sin ID de conductor</t>
  </si>
  <si>
    <t>Avenida Presidente Ramón S. Castillo 2058, K4700 San Fernando del Valle de Catamarca, Argentina</t>
  </si>
  <si>
    <t>2025/10/29, 14:13</t>
  </si>
  <si>
    <t>53 % -&gt; 100 %</t>
  </si>
  <si>
    <t>Napoleón Guzmán Loza 2101, F5300 La Rioja, Argentina</t>
  </si>
  <si>
    <t>2025/10/28, 12:13</t>
  </si>
  <si>
    <t>33 % -&gt; 100 %</t>
  </si>
  <si>
    <t>Ferré, C1437 Ciudad de Buenos Aires, Argentina</t>
  </si>
  <si>
    <t>2025/10/28, 08:46</t>
  </si>
  <si>
    <t>85 % -&gt; 91 %</t>
  </si>
  <si>
    <t>21, S2126 Rosario, Argentina</t>
  </si>
  <si>
    <t>2025/10/27, 16:36</t>
  </si>
  <si>
    <t>41 % -&gt; 100 %</t>
  </si>
  <si>
    <t>Avenida Sáenz 859, C1437 Ciudad de Buenos Aires, Argentina</t>
  </si>
  <si>
    <t>2025/10/27, 14:37</t>
  </si>
  <si>
    <t>38, K4700 San Fernando del Valle de Catamarca, Argentina</t>
  </si>
  <si>
    <t>2025/10/27, 10:44</t>
  </si>
  <si>
    <t>54 % -&gt; 100 %</t>
  </si>
  <si>
    <t>Diógenes Taborda 168, C1437EFD Ciudad de Buenos Aires, Argentina</t>
  </si>
  <si>
    <t>2025/10/23, 22:56</t>
  </si>
  <si>
    <t>38 % -&gt; 56 %</t>
  </si>
  <si>
    <t>Avenida Presidente Ramón S. Castillo 2056, K4700 San Fernando del Valle de Catamarca, Argentina</t>
  </si>
  <si>
    <t>2025/10/23, 22:48</t>
  </si>
  <si>
    <t>46 % -&gt; 100 %</t>
  </si>
  <si>
    <t>YPF Servicompras, F5300 La Rioja, Argentina</t>
  </si>
  <si>
    <t>2025/10/23, 15:49</t>
  </si>
  <si>
    <t>42 % -&gt; 100 %</t>
  </si>
  <si>
    <t>Avenida Presidente Ramón S. Castillo, K4716 San Isidro, Argentina</t>
  </si>
  <si>
    <t>2025/10/23, 10:53</t>
  </si>
  <si>
    <t>45 % -&gt; 53 %</t>
  </si>
  <si>
    <t>Avenida Félix Avellaneda, K4716 San Isidro, Argentina</t>
  </si>
  <si>
    <t>2025/10/22, 17:25</t>
  </si>
  <si>
    <t>45 % -&gt; 60 %</t>
  </si>
  <si>
    <t>Diógenes Taborda 170, C1437EFD Ciudad de Buenos Aires, Argentina</t>
  </si>
  <si>
    <t>2025/10/22, 01:18</t>
  </si>
  <si>
    <t>45 % -&gt; 100 %</t>
  </si>
  <si>
    <t>Diógenes Taborda 187, C1437EFC Ciudad de Buenos Aires, Argentina</t>
  </si>
  <si>
    <t>2025/10/20, 17:56</t>
  </si>
  <si>
    <t>41 % -&gt; 56 %</t>
  </si>
  <si>
    <t>Diógenes Taborda 184, C1437EFD Ciudad de Buenos Aires, Argentina</t>
  </si>
  <si>
    <t>2025/10/20, 13:08</t>
  </si>
  <si>
    <t>34 % -&gt; 100 %</t>
  </si>
  <si>
    <t>2025/10/19, 09:32</t>
  </si>
  <si>
    <t>48 % -&gt; 100 %</t>
  </si>
  <si>
    <t>2025/10/18, 15:58</t>
  </si>
  <si>
    <t>2025/10/17, 18:05</t>
  </si>
  <si>
    <t>2025/10/17, 18:39</t>
  </si>
  <si>
    <t>44 % -&gt; 53 %</t>
  </si>
  <si>
    <t>Avenida Intendente de la Sota, B6022 Junín, Argentina</t>
  </si>
  <si>
    <t>2025/10/17, 15:30</t>
  </si>
  <si>
    <t>62 % -&gt; 100 %</t>
  </si>
  <si>
    <t>2025/10/17, 15:28</t>
  </si>
  <si>
    <t>56 % -&gt; 100 %</t>
  </si>
  <si>
    <t>2025/10/16, 20:00</t>
  </si>
  <si>
    <t>39 % -&gt; 97 %</t>
  </si>
  <si>
    <t>Autopista del Oeste, B1684 El Palomar, Argentina</t>
  </si>
  <si>
    <t>2025/10/16, 17:15</t>
  </si>
  <si>
    <t>52 % -&gt; 100 %</t>
  </si>
  <si>
    <t>Diógenes Taborda 178, C1437EFD Ciudad de Buenos Aires, Argentina</t>
  </si>
  <si>
    <t>2025/10/16, 17:13</t>
  </si>
  <si>
    <t>2025/10/16, 12:34</t>
  </si>
  <si>
    <t>58 % -&gt; 100 %</t>
  </si>
  <si>
    <t>2025/10/15, 16:32</t>
  </si>
  <si>
    <t>2025/10/14, 22:40</t>
  </si>
  <si>
    <t>Padre Esquiú 2, K4716 San Isidro, Argentina</t>
  </si>
  <si>
    <t>2025/10/14, 19:29</t>
  </si>
  <si>
    <t>61 % -&gt; 100 %</t>
  </si>
  <si>
    <t>2025/10/13, 20:32</t>
  </si>
  <si>
    <t>Acceso Oeste, B1702 Ciudadela, Argentina</t>
  </si>
  <si>
    <t>2025/10/13, 20:08</t>
  </si>
  <si>
    <t>57 % -&gt; 100 %</t>
  </si>
  <si>
    <t>2025/10/13, 17:04</t>
  </si>
  <si>
    <t>26 % -&gt; 43 %</t>
  </si>
  <si>
    <t>Avenida Presidente Ramón S. Castillo 2060, K4700 San Fernando del Valle de Catamarca, Argentina</t>
  </si>
  <si>
    <t>2025/10/13, 12:25</t>
  </si>
  <si>
    <t>2025/10/12, 23:09</t>
  </si>
  <si>
    <t>50 % -&gt; 100 %</t>
  </si>
  <si>
    <t>2025/10/12, 09:02</t>
  </si>
  <si>
    <t>49 % -&gt; 64 %</t>
  </si>
  <si>
    <t>2025/10/09, 18:25</t>
  </si>
  <si>
    <t>93 % -&gt; 100 %</t>
  </si>
  <si>
    <t>60, K4724 Capayán, Argentina</t>
  </si>
  <si>
    <t>2025/10/09, 14:47</t>
  </si>
  <si>
    <t>40 % -&gt; 100 %</t>
  </si>
  <si>
    <t>33, K4716 Valle Viejo, Argentina</t>
  </si>
  <si>
    <t>2025/10/09, 13:32</t>
  </si>
  <si>
    <t>2025/10/09, 12:26</t>
  </si>
  <si>
    <t>2025/10/09, 10:47</t>
  </si>
  <si>
    <t>2025/10/08, 20:11</t>
  </si>
  <si>
    <t>37 % -&gt; 56 %</t>
  </si>
  <si>
    <t>2025/10/08, 11:30</t>
  </si>
  <si>
    <t>Diógenes Taborda 166, C1437EFD Ciudad de Buenos Aires, Argentina</t>
  </si>
  <si>
    <t>2025/10/08, 10:37</t>
  </si>
  <si>
    <t>30 % -&gt; 100 %</t>
  </si>
  <si>
    <t>San Fernando del Valle de Catamarca, Catamarca, Argentina</t>
  </si>
  <si>
    <t>2025/10/07, 21:39</t>
  </si>
  <si>
    <t>2025/10/07, 20:18</t>
  </si>
  <si>
    <t>39 % -&gt; 100 %</t>
  </si>
  <si>
    <t>Avenida Colonia 233, C1437 Ciudad de Buenos Aires, Argentina</t>
  </si>
  <si>
    <t>2025/10/07, 19:40</t>
  </si>
  <si>
    <t>45 % -&gt; 98 %</t>
  </si>
  <si>
    <t>2025/10/07, 17:41</t>
  </si>
  <si>
    <t>41 % -&gt; 59 %</t>
  </si>
  <si>
    <t>2025/10/06, 18:44</t>
  </si>
  <si>
    <t>24 % -&gt; 87 %</t>
  </si>
  <si>
    <t>2025/10/06, 00:21</t>
  </si>
  <si>
    <t>2025/10/05, 09:11</t>
  </si>
  <si>
    <t>2025/10/04, 14:12</t>
  </si>
  <si>
    <t>2025/10/04, 12:34</t>
  </si>
  <si>
    <t>Avenida Presidente Ramón S. Castillo 2054, K4700 San Fernando del Valle de Catamarca, Argentina</t>
  </si>
  <si>
    <t>2025/10/03, 18:15</t>
  </si>
  <si>
    <t>2025/10/03, 15:16</t>
  </si>
  <si>
    <t>43 % -&gt; 99 %</t>
  </si>
  <si>
    <t>2025/10/03, 14:12</t>
  </si>
  <si>
    <t>28 % -&gt; 73 %</t>
  </si>
  <si>
    <t>Avenida Los Misioneros, K4700 San Fernando del Valle de Catamarca, Catamarca, Argentina</t>
  </si>
  <si>
    <t>2025/10/03, 14:04</t>
  </si>
  <si>
    <t>67 % -&gt; 73 %</t>
  </si>
  <si>
    <t>Córdoba, Argentina</t>
  </si>
  <si>
    <t>2025/10/03, 07:47</t>
  </si>
  <si>
    <t>84 % -&gt; 94 %</t>
  </si>
  <si>
    <t>Autopista Rosario-Córdoba, S2138 San Lorenzo, Argentina</t>
  </si>
  <si>
    <t>2025/10/02, 20:25</t>
  </si>
  <si>
    <t>60 % -&gt; 100 %</t>
  </si>
  <si>
    <t>Funkomania Pop Argentina, Metrobús Sur-Coronel Roca, C1437 Ciudad de Buenos Aires, Argentina</t>
  </si>
  <si>
    <t>2025/10/02, 15:50</t>
  </si>
  <si>
    <t>2025/10/02, 14:36</t>
  </si>
  <si>
    <t>2025/10/02, 14:32</t>
  </si>
  <si>
    <t>Presidente Dr Raúl Ricardo Alfonsín, C1107 Ciudad de Buenos Aires, Argentina</t>
  </si>
  <si>
    <t>2025/10/02, 13:26</t>
  </si>
  <si>
    <t>37 % -&gt; 100 %</t>
  </si>
  <si>
    <t>2025/10/02, 10:34</t>
  </si>
  <si>
    <t>2025/10/01, 19:51</t>
  </si>
  <si>
    <t>46 % -&gt; 99 %</t>
  </si>
  <si>
    <t>Avenida Sáenz 168, C1437DNO Ciudad de Buenos Aires, Argentina</t>
  </si>
  <si>
    <t>2025/10/01, 17:06</t>
  </si>
  <si>
    <t>2025/10/01, 16:39</t>
  </si>
  <si>
    <t>Diógenes Taborda 175, C1437EFC Ciudad de Buenos Aires, Argentina</t>
  </si>
  <si>
    <t>2025/10/01, 10:26</t>
  </si>
  <si>
    <t>2025/09/30, 21:23</t>
  </si>
  <si>
    <t>2025/09/30, 18:02</t>
  </si>
  <si>
    <t>47 % -&gt; 99 %</t>
  </si>
  <si>
    <t>2025/09/30, 15:11</t>
  </si>
  <si>
    <t>94 % -&gt; 100 %</t>
  </si>
  <si>
    <t>Avenida Coronel Felipe Varela 550, F5300 La Rioja, Argentina</t>
  </si>
  <si>
    <t>2025/09/30, 13:47</t>
  </si>
  <si>
    <t>2025/09/30, 13:41</t>
  </si>
  <si>
    <t>2025/09/30, 05:01</t>
  </si>
  <si>
    <t>38 % -&gt; 72 %</t>
  </si>
  <si>
    <t>9, X2566 Unión, Argentina</t>
  </si>
  <si>
    <t>2025/09/30, 00:21</t>
  </si>
  <si>
    <t>2025/09/29, 23:13</t>
  </si>
  <si>
    <t>36 % -&gt; 100 %</t>
  </si>
  <si>
    <t>2025/09/29, 15:51</t>
  </si>
  <si>
    <t>42 % -&gt; 98 %</t>
  </si>
  <si>
    <t>2025/09/29, 07:56</t>
  </si>
  <si>
    <t>38, F5300 La Rioja, Argentina</t>
  </si>
  <si>
    <t>2025/09/28, 00:43</t>
  </si>
  <si>
    <t>2025/09/27, 09:59</t>
  </si>
  <si>
    <t>2025/09/27, 06:51</t>
  </si>
  <si>
    <t>24 % -&gt; 94 %</t>
  </si>
  <si>
    <t>2025/09/26, 23:35</t>
  </si>
  <si>
    <t>Avenida General San Martín 602, K4700 San Fernando del Valle de Catamarca, Argentina</t>
  </si>
  <si>
    <t>2025/09/26, 17:05</t>
  </si>
  <si>
    <t>2025/09/26, 15:53</t>
  </si>
  <si>
    <t>2025/09/26, 14:27</t>
  </si>
  <si>
    <t>44 % -&gt; 100 %</t>
  </si>
  <si>
    <t>Avenida Almafuerte 179, C1437 Ciudad de Buenos Aires, Argentina</t>
  </si>
  <si>
    <t>2025/09/26, 14:06</t>
  </si>
  <si>
    <t>47 % -&gt; 100 %</t>
  </si>
  <si>
    <t>José Luis Cano, K4700 San Fernando del Valle de Catamarca, Argentina</t>
  </si>
  <si>
    <t>2025/09/26, 10:37</t>
  </si>
  <si>
    <t>49 % -&gt; 56 %</t>
  </si>
  <si>
    <t>Habana 464, B1603 Villa Martelli, Argentina</t>
  </si>
  <si>
    <t>2025/09/26, 08:23</t>
  </si>
  <si>
    <t>40 % -&gt; 55 %</t>
  </si>
  <si>
    <t>Autopista Rosario-Córdoba, X5972 Río Segundo, Argentina</t>
  </si>
  <si>
    <t>2025/09/26, 02:22</t>
  </si>
  <si>
    <t>2025/09/25, 18:31</t>
  </si>
  <si>
    <t>2025/09/25, 18:09</t>
  </si>
  <si>
    <t>38 % -&gt; 100 %</t>
  </si>
  <si>
    <t>2025/09/25, 02:57</t>
  </si>
  <si>
    <t>Avenida Presidente Ramón S. Castillo 2062, K4700 San Fernando del Valle de Catamarca, Argentina</t>
  </si>
  <si>
    <t>2025/09/25, 07:55</t>
  </si>
  <si>
    <t>32 % -&gt; 77 %</t>
  </si>
  <si>
    <t>2025/09/24, 22:02</t>
  </si>
  <si>
    <t>16 % -&gt; 99 %</t>
  </si>
  <si>
    <t>2025/09/24, 21:26</t>
  </si>
  <si>
    <t>80 % -&gt; 100 %</t>
  </si>
  <si>
    <t>2025/09/24, 19:24</t>
  </si>
  <si>
    <t>2025/09/24, 15:47</t>
  </si>
  <si>
    <t>64 % -&gt; 100 %</t>
  </si>
  <si>
    <t>Estancia 38, 38, F5300 La Rioja, Argentina</t>
  </si>
  <si>
    <t>2025/09/24, 15:06</t>
  </si>
  <si>
    <t>2025/09/24, 11:28</t>
  </si>
  <si>
    <t>24 % -&gt; 34 %</t>
  </si>
  <si>
    <t>46, K4750 Belén, Argentina</t>
  </si>
  <si>
    <t>2025/09/24, 02:25</t>
  </si>
  <si>
    <t>2025/09/23, 14:49</t>
  </si>
  <si>
    <t>Avenida Erezcano 3762, C1437 Ciudad de Buenos Aires, Argentina</t>
  </si>
  <si>
    <t>2025/09/23, 11:47</t>
  </si>
  <si>
    <t>Diógenes Taborda 152, C1437EFD Ciudad de Buenos Aires, Argentina</t>
  </si>
  <si>
    <t>2025/09/23, 10:04</t>
  </si>
  <si>
    <t>2025/09/23, 08:43</t>
  </si>
  <si>
    <t>2025/09/22, 19:29</t>
  </si>
  <si>
    <t>51 % -&gt; 100 %</t>
  </si>
  <si>
    <t>2025/09/22, 13:48</t>
  </si>
  <si>
    <t>2025/09/22, 12:37</t>
  </si>
  <si>
    <t>2025/09/22, 07:30</t>
  </si>
  <si>
    <t>Ciudad de la Plata 1553, F5300 La Rioja, Argentina</t>
  </si>
  <si>
    <t>2025/09/21, 20:11</t>
  </si>
  <si>
    <t>Avenida Caseros 2991, C1264 Ciudad de Buenos Aires, Argentina</t>
  </si>
  <si>
    <t>2025/09/21, 09:07</t>
  </si>
  <si>
    <t>2025/09/20, 10:34</t>
  </si>
  <si>
    <t>35 % -&gt; 100 %</t>
  </si>
  <si>
    <t>2025/09/19, 18:21</t>
  </si>
  <si>
    <t>2025/09/19, 15:24</t>
  </si>
  <si>
    <t>21 % -&gt; 99 %</t>
  </si>
  <si>
    <t>2025/09/19, 14:28</t>
  </si>
  <si>
    <t>2025/09/19, 11:32</t>
  </si>
  <si>
    <t>2025/09/18, 19:49</t>
  </si>
  <si>
    <t>42 % -&gt; 99 %</t>
  </si>
  <si>
    <t>Camino del Buen Ayre, B1713 Villa Gobernador Udaondo, Argentina</t>
  </si>
  <si>
    <t>2025/09/18, 18:34</t>
  </si>
  <si>
    <t>2025/09/18, 12:44</t>
  </si>
  <si>
    <t>Diógenes Taborda 164, C1437EFD Ciudad de Buenos Aires, Argentina</t>
  </si>
  <si>
    <t>2025/09/18, 11:09</t>
  </si>
  <si>
    <t>2025/09/18, 08:37</t>
  </si>
  <si>
    <t>66 % -&gt; 100 %</t>
  </si>
  <si>
    <t>2025/09/18, 00:57</t>
  </si>
  <si>
    <t>Avenida Presidente Ramón S. Castillo 2064, K4700 San Fernando del Valle de Catamarca, Argentina</t>
  </si>
  <si>
    <t>2025/09/17, 20:28</t>
  </si>
  <si>
    <t>2025/09/17, 19:38</t>
  </si>
  <si>
    <t>2025/09/17, 08:54</t>
  </si>
  <si>
    <t>2025/09/16, 19:59</t>
  </si>
  <si>
    <t>2025/09/16, 18:13</t>
  </si>
  <si>
    <t>41 % -&gt; 97 %</t>
  </si>
  <si>
    <t>Diógenes Taborda 75, C1437 Ciudad de Buenos Aires, Argentina</t>
  </si>
  <si>
    <t>2025/09/16, 16:41</t>
  </si>
  <si>
    <t>32 % -&gt; 39 %</t>
  </si>
  <si>
    <t>2025/09/16, 15:37</t>
  </si>
  <si>
    <t>2025/09/16, 13:17</t>
  </si>
  <si>
    <t>55 % -&gt; 100 %</t>
  </si>
  <si>
    <t>2025/09/16, 08:30</t>
  </si>
  <si>
    <t>2025/09/15, 19:37</t>
  </si>
  <si>
    <t>46 % -&gt; 94 %</t>
  </si>
  <si>
    <t>2025/09/15, 16:03</t>
  </si>
  <si>
    <t>2025/09/15, 13:46</t>
  </si>
  <si>
    <t>2025/09/15, 13:35</t>
  </si>
  <si>
    <t>2025/09/15, 12:21</t>
  </si>
  <si>
    <t>2025/09/14, 09:17</t>
  </si>
  <si>
    <t>49 % -&gt; 94 %</t>
  </si>
  <si>
    <t>Avenida Colonia 9, C1437 Ciudad de Buenos Aires, Argentina</t>
  </si>
  <si>
    <t>2025/09/13, 02:33</t>
  </si>
  <si>
    <t>82 % -&gt; 88 %</t>
  </si>
  <si>
    <t>Autopista Rosario-Córdoba, X5986 Río Segundo, Argentina</t>
  </si>
  <si>
    <t>2025/09/12, 21:45</t>
  </si>
  <si>
    <t>Avenida Presidente Ramón S. Castillo 2044, K4700 San Fernando del Valle de Catamarca, Argentina</t>
  </si>
  <si>
    <t>2025/09/12, 19:34</t>
  </si>
  <si>
    <t>39 % -&gt; 99 %</t>
  </si>
  <si>
    <t>38, K4724 Capayán, Argentina</t>
  </si>
  <si>
    <t>2025/09/12, 17:49</t>
  </si>
  <si>
    <t>2025/09/12, 15:16</t>
  </si>
  <si>
    <t>2025/09/12, 11:01</t>
  </si>
  <si>
    <t>2025/09/11, 19:32</t>
  </si>
  <si>
    <t>2025/09/11, 18:07</t>
  </si>
  <si>
    <t>2025/09/11, 17:16</t>
  </si>
  <si>
    <t>2025/09/10, 23:53</t>
  </si>
  <si>
    <t>33 % -&gt; 96 %</t>
  </si>
  <si>
    <t>Clodulfa Ozan 1655, F5300 La Rioja, Argentina</t>
  </si>
  <si>
    <t>2025/09/10, 20:01</t>
  </si>
  <si>
    <t>41 % -&gt; 94 %</t>
  </si>
  <si>
    <t>Avenida Sáenz 161, C1437DNB Ciudad de Buenos Aires, Argentina</t>
  </si>
  <si>
    <t>2025/09/10, 19:34</t>
  </si>
  <si>
    <t>2025/09/10, 17:59</t>
  </si>
  <si>
    <t>36 % -&gt; 96 %</t>
  </si>
  <si>
    <t>2025/09/10, 15:57</t>
  </si>
  <si>
    <t>2025/09/10, 13:14</t>
  </si>
  <si>
    <t>33 % -&gt; 45 %</t>
  </si>
  <si>
    <t>Acceso Presidente Néstor Kirchner, B1650 Villa Maipú, Argentina</t>
  </si>
  <si>
    <t>2025/09/10, 05:30</t>
  </si>
  <si>
    <t>50 % -&gt; 62 %</t>
  </si>
  <si>
    <t>60, K4724 San Martín, Argentina</t>
  </si>
  <si>
    <t>2025/09/09, 20:35</t>
  </si>
  <si>
    <t>2025/09/09, 20:26</t>
  </si>
  <si>
    <t>44 % -&gt; 98 %</t>
  </si>
  <si>
    <t>Autopista Buenos Aires-Rosario, B1636 Olivos, Argentina</t>
  </si>
  <si>
    <t>2025/09/09, 15:06</t>
  </si>
  <si>
    <t>2025/09/09, 14:12</t>
  </si>
  <si>
    <t>2025/09/09, 08:21</t>
  </si>
  <si>
    <t>61 % -&gt; 74 %</t>
  </si>
  <si>
    <t>5, K4724 Capayán, Argentina</t>
  </si>
  <si>
    <t>2025/09/09, 07:45</t>
  </si>
  <si>
    <t>84 % -&gt; 100 %</t>
  </si>
  <si>
    <t>Autopista Rosario-Córdoba, X2592 Marcos Juárez, Argentina</t>
  </si>
  <si>
    <t>2025/09/08, 19:48</t>
  </si>
  <si>
    <t>2025/09/08, 19:37</t>
  </si>
  <si>
    <t>2025/09/08, 18:14</t>
  </si>
  <si>
    <t>2025/09/08, 03:05</t>
  </si>
  <si>
    <t>42 % -&gt; 81 %</t>
  </si>
  <si>
    <t>2025/09/07, 23:39</t>
  </si>
  <si>
    <t>2025/09/07, 11:28</t>
  </si>
  <si>
    <t>32 % -&gt; 93 %</t>
  </si>
  <si>
    <t>2025/09/06, 16:35</t>
  </si>
  <si>
    <t>Metrobús Sur-Coronel Roca, C1437 Ciudad de Buenos Aires, Argentina</t>
  </si>
  <si>
    <t>2025/09/06, 05:13</t>
  </si>
  <si>
    <t>70 % -&gt; 81 %</t>
  </si>
  <si>
    <t>Autopista Rosario-Córdoba, X2594 Marcos Juárez, Argentina</t>
  </si>
  <si>
    <t>2025/09/05, 15:42</t>
  </si>
  <si>
    <t>42 % -&gt; 52 %</t>
  </si>
  <si>
    <t>2025/09/05, 15:28</t>
  </si>
  <si>
    <t>59 % -&gt; 100 %</t>
  </si>
  <si>
    <t>2025/09/05, 14:20</t>
  </si>
  <si>
    <t>Avenida Acosta Villafañe, K4716 San Isidro, Argentina</t>
  </si>
  <si>
    <t>2025/09/05, 12:27</t>
  </si>
  <si>
    <t>2025/09/04, 19:23</t>
  </si>
  <si>
    <t>40 % -&gt; 98 %</t>
  </si>
  <si>
    <t>Autopista Presidente Arturo Illia, C1425 Ciudad de Buenos Aires, Argentina</t>
  </si>
  <si>
    <t>2025/09/04, 19:03</t>
  </si>
  <si>
    <t>Esso Shop, B2930 San Pedro, Argentina</t>
  </si>
  <si>
    <t>2025/09/04, 11:26</t>
  </si>
  <si>
    <t>2025/09/04, 08:51</t>
  </si>
  <si>
    <t>29 % -&gt; 100 %</t>
  </si>
  <si>
    <t>2025/09/03, 21:45</t>
  </si>
  <si>
    <t>2025/09/03, 19:05</t>
  </si>
  <si>
    <t>Avenida del Bicentenario, K4700 San Fernando del Valle de Catamarca, Argentina</t>
  </si>
  <si>
    <t>2025/09/03, 16:42</t>
  </si>
  <si>
    <t>2025/09/03, 15:41</t>
  </si>
  <si>
    <t>36 % -&gt; 54 %</t>
  </si>
  <si>
    <t>Ypf, F5300 La Rioja, Argentina</t>
  </si>
  <si>
    <t>2025/09/03, 10:22</t>
  </si>
  <si>
    <t>2025/09/02, 20:05</t>
  </si>
  <si>
    <t>39 % -&gt; 58 %</t>
  </si>
  <si>
    <t>Diógenes Taborda 177, C1437EFC Ciudad de Buenos Aires, Argentina</t>
  </si>
  <si>
    <t>2025/09/02, 19:25</t>
  </si>
  <si>
    <t>Avenida Acosta Villafañe, K4716 Valle Viejo, Argentina</t>
  </si>
  <si>
    <t>2025/09/02, 19:19</t>
  </si>
  <si>
    <t>28 % -&gt; 100 %</t>
  </si>
  <si>
    <t>2025/09/02, 18:03</t>
  </si>
  <si>
    <t>76 % -&gt; 83 %</t>
  </si>
  <si>
    <t>2025/09/02, 16:09</t>
  </si>
  <si>
    <t>49 % -&gt; 98 %</t>
  </si>
  <si>
    <t>2025/09/02, 15:37</t>
  </si>
  <si>
    <t>2025/09/02, 10:59</t>
  </si>
  <si>
    <t>41 % -&gt; 58 %</t>
  </si>
  <si>
    <t>Avenida Bernardino Rivadavia 502, B1870 Piñeyro, Argentina</t>
  </si>
  <si>
    <t>2025/09/01, 20:49</t>
  </si>
  <si>
    <t>2025/09/01, 17:57</t>
  </si>
  <si>
    <t>45 % -&gt; 61 %</t>
  </si>
  <si>
    <t>Autopista del Oeste, B1748 General Rodríguez, Argentina</t>
  </si>
  <si>
    <t>2025/09/01, 16:22</t>
  </si>
  <si>
    <t>2025/09/01, 14:07</t>
  </si>
  <si>
    <t>43 % -&gt; 100 %</t>
  </si>
  <si>
    <t>2025/09/01, 12:22</t>
  </si>
  <si>
    <t>33 % -&gt; 97 %</t>
  </si>
  <si>
    <t>Juana de la Vega y Castro, K4700 San Fernando del Valle de Catamarca, Argentina</t>
  </si>
  <si>
    <t>2025/08/31, 09:27</t>
  </si>
  <si>
    <t>40 % -&gt; 99 %</t>
  </si>
  <si>
    <t>Avenida Intendente Cantilo, C1428 Ciudad de Buenos Aires, Argentina</t>
  </si>
  <si>
    <t>2025/08/31, 02:15</t>
  </si>
  <si>
    <t>2025/08/30, 07:41</t>
  </si>
  <si>
    <t>73 % -&gt; 84 %</t>
  </si>
  <si>
    <t>Autopista Rosario-Córdoba, X5900 General San Martín, Argentina</t>
  </si>
  <si>
    <t>2025/08/30, 05:46</t>
  </si>
  <si>
    <t>60 % -&gt; 74 %</t>
  </si>
  <si>
    <t>Autopista Buenos Aires-Rosario, B2901 San Nicolás de los Arroyos, Argentina</t>
  </si>
  <si>
    <t>2025/08/30, 01:15</t>
  </si>
  <si>
    <t>2025/08/29, 22:00</t>
  </si>
  <si>
    <t>36 % -&gt; 89 %</t>
  </si>
  <si>
    <t>2025/08/29, 16:05</t>
  </si>
  <si>
    <t>2025/08/29, 15:40</t>
  </si>
  <si>
    <t>65 % -&gt; 100 %</t>
  </si>
  <si>
    <t>2025/08/29, 07:37</t>
  </si>
  <si>
    <t>74 % -&gt; 80 %</t>
  </si>
  <si>
    <t>60, K5260 La Paz, Argentina</t>
  </si>
  <si>
    <t>2025/08/29, 11:05</t>
  </si>
  <si>
    <t>18 % -&gt; 100 %</t>
  </si>
  <si>
    <t>2025/08/28, 20:39</t>
  </si>
  <si>
    <t>2025/08/28, 19:33</t>
  </si>
  <si>
    <t>37 % -&gt; 98 %</t>
  </si>
  <si>
    <t>2025/08/28, 17:57</t>
  </si>
  <si>
    <t>2025/08/28, 15:22</t>
  </si>
  <si>
    <t>2025/08/28, 14:44</t>
  </si>
  <si>
    <t>2025/08/28, 11:41</t>
  </si>
  <si>
    <t>57 % -&gt; 63 %</t>
  </si>
  <si>
    <t>Avenida Juan B. Justo, B1702 Ciudadela, Argentina</t>
  </si>
  <si>
    <t>2025/08/27, 20:11</t>
  </si>
  <si>
    <t>2025/08/27, 19:56</t>
  </si>
  <si>
    <t>2025/08/27, 16:42</t>
  </si>
  <si>
    <t>57 % -&gt; 70 %</t>
  </si>
  <si>
    <t>Ferré 1862, C1437FUJ Ciudad de Buenos Aires, Argentina</t>
  </si>
  <si>
    <t>2025/08/27, 14:55</t>
  </si>
  <si>
    <t>Metrobus Sur-Coronel Roca - Sãenz, Avenida Sáenz, C1437 Ciudad de Buenos Aires, Argentina</t>
  </si>
  <si>
    <t>2025/08/27, 14:52</t>
  </si>
  <si>
    <t>A. M. y Villacorta, K4700 San Fernando del Valle de Catamarca, Argentina</t>
  </si>
  <si>
    <t>2025/08/27, 02:42</t>
  </si>
  <si>
    <t>2025/08/26, 23:36</t>
  </si>
  <si>
    <t>58 % -&gt; 99 %</t>
  </si>
  <si>
    <t>2025/08/27, 01:18</t>
  </si>
  <si>
    <t>73 % -&gt; 81 %</t>
  </si>
  <si>
    <t>2025/08/26, 19:59</t>
  </si>
  <si>
    <t>2025/08/26, 19:20</t>
  </si>
  <si>
    <t>2025/08/26, 17:43</t>
  </si>
  <si>
    <t>2025/08/26, 14:33</t>
  </si>
  <si>
    <t>25 % -&gt; 100 %</t>
  </si>
  <si>
    <t>2025/08/26, 00:13</t>
  </si>
  <si>
    <t>78 % -&gt; 100 %</t>
  </si>
  <si>
    <t>2025/08/25, 21:01</t>
  </si>
  <si>
    <t>Uspallata 3507, C1437JCS Ciudad de Buenos Aires, Argentina</t>
  </si>
  <si>
    <t>2025/08/25, 19:47</t>
  </si>
  <si>
    <t>Diógenes Taborda 183, C1437EFC Ciudad de Buenos Aires, Argentina</t>
  </si>
  <si>
    <t>2025/08/25, 18:56</t>
  </si>
  <si>
    <t>2025/08/25, 13:50</t>
  </si>
  <si>
    <t>2025/08/25, 11:53</t>
  </si>
  <si>
    <t>Diógenes Taborda 126, C1437EFD Ciudad de Buenos Aires, Argentina</t>
  </si>
  <si>
    <t>2025/08/25, 02:52</t>
  </si>
  <si>
    <t>2025/08/25, 00:44</t>
  </si>
  <si>
    <t>2025/08/24, 07:41</t>
  </si>
  <si>
    <t>Uspallata 3513, C1437JCS Ciudad de Buenos Aires, Argentina</t>
  </si>
  <si>
    <t>2025/08/23, 11:22</t>
  </si>
  <si>
    <t>2025/08/22, 19:24</t>
  </si>
  <si>
    <t>2025/08/22, 18:29</t>
  </si>
  <si>
    <t>2025/08/22, 16:54</t>
  </si>
  <si>
    <t>2025/08/22, 16:13</t>
  </si>
  <si>
    <t>2025/08/22, 12:55</t>
  </si>
  <si>
    <t>32 % -&gt; 100 %</t>
  </si>
  <si>
    <t>2025/08/22, 08:53</t>
  </si>
  <si>
    <t>Autopista Buenos Aires-Rosario, S2126 Rosario, Argentina</t>
  </si>
  <si>
    <t>2025/08/22, 05:13</t>
  </si>
  <si>
    <t>84 % -&gt; 91 %</t>
  </si>
  <si>
    <t>Autopista Rosario-Córdoba, X2580 Marcos Juárez, Argentina</t>
  </si>
  <si>
    <t>2025/08/22, 00:47</t>
  </si>
  <si>
    <t>72 % -&gt; 100 %</t>
  </si>
  <si>
    <t>2025/08/21, 20:11</t>
  </si>
  <si>
    <t>Diógenes Taborda 193, C1437EFC Ciudad de Buenos Aires, Argentina</t>
  </si>
  <si>
    <t>2025/08/21, 19:43</t>
  </si>
  <si>
    <t>49 % -&gt; 97 %</t>
  </si>
  <si>
    <t>Acceso Norte, B1611 Don Torcuato Este, Argentina</t>
  </si>
  <si>
    <t>2025/08/21, 16:20</t>
  </si>
  <si>
    <t>2025/08/21, 15:52</t>
  </si>
  <si>
    <t>2025/08/21, 09:46</t>
  </si>
  <si>
    <t>2025/08/20, 19:01</t>
  </si>
  <si>
    <t>2025/08/20, 18:10</t>
  </si>
  <si>
    <t>2025/08/20, 15:14</t>
  </si>
  <si>
    <t>2025/08/20, 12:13</t>
  </si>
  <si>
    <t>24 % -&gt; 60 %</t>
  </si>
  <si>
    <t>Blas Parera 3234, X5000 Córdoba, Argentina</t>
  </si>
  <si>
    <t>2025/08/20, 11:14</t>
  </si>
  <si>
    <t>2025/08/20, 06:20</t>
  </si>
  <si>
    <t>40 % -&gt; 75 %</t>
  </si>
  <si>
    <t>Camino a San José, X5972 Río Segundo, Argentina</t>
  </si>
  <si>
    <t>2025/08/19, 20:43</t>
  </si>
  <si>
    <t>30 % -&gt; 51 %</t>
  </si>
  <si>
    <t>2025/08/19, 18:46</t>
  </si>
  <si>
    <t>0 % -&gt; 100 %</t>
  </si>
  <si>
    <t>Ferré 1757, C1437FUE Ciudad de Buenos Aires, Argentina</t>
  </si>
  <si>
    <t>2025/08/19, 15:00</t>
  </si>
  <si>
    <t>2025/08/19, 12:11</t>
  </si>
  <si>
    <t>43 % -&gt; 96 %</t>
  </si>
  <si>
    <t>2025/08/19, 01:04</t>
  </si>
  <si>
    <t>Eulalia A. de Vildoza, K4700 San Fernando del Valle de Catamarca, Argentina</t>
  </si>
  <si>
    <t>2025/08/18, 19:24</t>
  </si>
  <si>
    <t>32 % -&gt; 52 %</t>
  </si>
  <si>
    <t>2025/08/18, 18:29</t>
  </si>
  <si>
    <t>Esso, B2930 San Pedro, Argentina</t>
  </si>
  <si>
    <t>2025/08/18, 15:21</t>
  </si>
  <si>
    <t>2025/08/18, 12:14</t>
  </si>
  <si>
    <t>2025/08/18, 06:09</t>
  </si>
  <si>
    <t>69 % -&gt; 81 %</t>
  </si>
  <si>
    <t>Autopista Rosario-Córdoba, X5123 Santa María, Argentina</t>
  </si>
  <si>
    <t>2025/08/18, 07:09</t>
  </si>
  <si>
    <t>40 % -&gt; 54 %</t>
  </si>
  <si>
    <t>2025/08/17, 10:39</t>
  </si>
  <si>
    <t>2025/08/16, 15:02</t>
  </si>
  <si>
    <t>2025/08/15, 21:53</t>
  </si>
  <si>
    <t>2025/08/15, 15:22</t>
  </si>
  <si>
    <t>2025/08/15, 15:06</t>
  </si>
  <si>
    <t>2025/08/15, 11:37</t>
  </si>
  <si>
    <t>2025/08/15, 10:24</t>
  </si>
  <si>
    <t>49 % -&gt; 99 %</t>
  </si>
  <si>
    <t>2025/08/14, 22:04</t>
  </si>
  <si>
    <t>81 % -&gt; 100 %</t>
  </si>
  <si>
    <t>2025/08/14, 19:30</t>
  </si>
  <si>
    <t>2025/08/14, 16:10</t>
  </si>
  <si>
    <t>30 % -&gt; 97 %</t>
  </si>
  <si>
    <t>2025/08/14, 13:22</t>
  </si>
  <si>
    <t>42 % -&gt; 59 %</t>
  </si>
  <si>
    <t>2025/08/14, 07:55</t>
  </si>
  <si>
    <t>Autopista Rosario-Córdoba, X5984 Tercero Arriba, Argentina</t>
  </si>
  <si>
    <t>2025/08/14, 02:36</t>
  </si>
  <si>
    <t>2025/08/13, 21:56</t>
  </si>
  <si>
    <t>2025/08/13, 20:20</t>
  </si>
  <si>
    <t>2025/08/13, 19:59</t>
  </si>
  <si>
    <t>2025/08/13, 18:43</t>
  </si>
  <si>
    <t>33 % -&gt; 94 %</t>
  </si>
  <si>
    <t>2025/08/13, 14:43</t>
  </si>
  <si>
    <t>34 % -&gt; 49 %</t>
  </si>
  <si>
    <t>Matanza 3602, C1437AXP Ciudad de Buenos Aires, Argentina</t>
  </si>
  <si>
    <t>2025/08/13, 13:04</t>
  </si>
  <si>
    <t>40 % -&gt; 83 %</t>
  </si>
  <si>
    <t>2025/08/12, 23:00</t>
  </si>
  <si>
    <t>Autopista Buenos Aires-Rosario, B2806 Zárate, Argentina</t>
  </si>
  <si>
    <t>2025/08/12, 20:53</t>
  </si>
  <si>
    <t>2025/08/12, 16:16</t>
  </si>
  <si>
    <t>25 % -&gt; 46 %</t>
  </si>
  <si>
    <t>2025/08/12, 15:29</t>
  </si>
  <si>
    <t>36 % -&gt; 99 %</t>
  </si>
  <si>
    <t>2025/08/12, 14:27</t>
  </si>
  <si>
    <t>2025/08/12, 13:23</t>
  </si>
  <si>
    <t>2025/08/12, 12:02</t>
  </si>
  <si>
    <t>Demetrio, Echauri, C1437FWB Ciudad de Buenos Aires, Argentina</t>
  </si>
  <si>
    <t>2025/08/11, 23:05</t>
  </si>
  <si>
    <t>90 % -&gt; 100 %</t>
  </si>
  <si>
    <t>2025/08/11, 19:09</t>
  </si>
  <si>
    <t>49 % -&gt; 80 %</t>
  </si>
  <si>
    <t>2025/08/11, 16:17</t>
  </si>
  <si>
    <t>73 % -&gt; 100 %</t>
  </si>
  <si>
    <t>2025/08/11, 13:50</t>
  </si>
  <si>
    <t>45 % -&gt; 99 %</t>
  </si>
  <si>
    <t>Avenida Intendente Cantilo, C1429 Ciudad de Buenos Aires, Argentina</t>
  </si>
  <si>
    <t>2025/08/11, 11:37</t>
  </si>
  <si>
    <t>50 % -&gt; 57 %</t>
  </si>
  <si>
    <t>2025/08/11, 10:45</t>
  </si>
  <si>
    <t>2025/08/11, 07:59</t>
  </si>
  <si>
    <t>2025/08/09, 17:22</t>
  </si>
  <si>
    <t>41 % -&gt; 87 %</t>
  </si>
  <si>
    <t>Ischilin, Córdoba, Argentina</t>
  </si>
  <si>
    <t>2025/08/09, 12:35</t>
  </si>
  <si>
    <t>2025/08/08, 20:48</t>
  </si>
  <si>
    <t>2025/08/08, 20:03</t>
  </si>
  <si>
    <t>44 % -&gt; 99 %</t>
  </si>
  <si>
    <t>Clodulfa Ozan 1661, F5300 La Rioja, Argentina</t>
  </si>
  <si>
    <t>2025/08/08, 19:06</t>
  </si>
  <si>
    <t>63 % -&gt; 100 %</t>
  </si>
  <si>
    <t>2025/08/08, 16:15</t>
  </si>
  <si>
    <t>Avenida Sáenz, C1437 Ciudad de Buenos Aires, Argentina</t>
  </si>
  <si>
    <t>2025/08/08, 15:15</t>
  </si>
  <si>
    <t>35 % -&gt; 99 %</t>
  </si>
  <si>
    <t>2025/08/08, 08:01</t>
  </si>
  <si>
    <t>45 % -&gt; 80 %</t>
  </si>
  <si>
    <t>2025/08/08, 07:28</t>
  </si>
  <si>
    <t>2025/08/08, 09:36</t>
  </si>
  <si>
    <t>2025/08/07, 19:11</t>
  </si>
  <si>
    <t>2025/08/07, 18:22</t>
  </si>
  <si>
    <t>2025/08/07, 17:32</t>
  </si>
  <si>
    <t>2025/08/07, 16:56</t>
  </si>
  <si>
    <t>2025/08/06, 20:00</t>
  </si>
  <si>
    <t>Diógenes Taborda 167, C1437EFC Ciudad de Buenos Aires, Argentina</t>
  </si>
  <si>
    <t>2025/08/06, 15:50</t>
  </si>
  <si>
    <t>19 % -&gt; 100 %</t>
  </si>
  <si>
    <t>Avenida Circunvalación Néstor Kirchner, K4700 San Fernando del Valle de Catamarca, Argentina</t>
  </si>
  <si>
    <t>2025/08/06, 13:26</t>
  </si>
  <si>
    <t>2025/08/05, 18:54</t>
  </si>
  <si>
    <t>21 % -&gt; 100 %</t>
  </si>
  <si>
    <t>2025/08/05, 16:07</t>
  </si>
  <si>
    <t>Teniente Coronel Gregorio Pomar 3557, C1437JFC Ciudad de Buenos Aires, Argentina</t>
  </si>
  <si>
    <t>2025/08/05, 15:10</t>
  </si>
  <si>
    <t>2025/08/05, 12:58</t>
  </si>
  <si>
    <t>2025/08/05, 07:09</t>
  </si>
  <si>
    <t>Avenida Sáenz 99, C1437 Ciudad de Buenos Aires, Argentina</t>
  </si>
  <si>
    <t>2025/08/05, 10:17</t>
  </si>
  <si>
    <t>32 % -&gt; 45 %</t>
  </si>
  <si>
    <t>9, X5145 Colón, Argentina</t>
  </si>
  <si>
    <t>2025/08/04, 14:44</t>
  </si>
  <si>
    <t>2025/08/04, 13:06</t>
  </si>
  <si>
    <t>2025/08/04, 12:11</t>
  </si>
  <si>
    <t>2025/08/04, 11:30</t>
  </si>
  <si>
    <t>2025/08/03, 13:33</t>
  </si>
  <si>
    <t>58 % -&gt; 98 %</t>
  </si>
  <si>
    <t>Diógenes Taborda 82, C1437 Ciudad de Buenos Aires, Argentina</t>
  </si>
  <si>
    <t>2025/08/03, 09:44</t>
  </si>
  <si>
    <t>2025/08/02, 15:10</t>
  </si>
  <si>
    <t>2025/08/02, 12:45</t>
  </si>
  <si>
    <t>2025/08/02, 09:49</t>
  </si>
  <si>
    <t>2025/08/02, 04:02</t>
  </si>
  <si>
    <t>2025/08/02, 00:47</t>
  </si>
  <si>
    <t>39 % -&gt; 88 %</t>
  </si>
  <si>
    <t>60, X5200 Ischilin, Argentina</t>
  </si>
  <si>
    <t>2025/08/02, 00:39</t>
  </si>
  <si>
    <t>2025/08/02, 05:57</t>
  </si>
  <si>
    <t>58 % -&gt; 70 %</t>
  </si>
  <si>
    <t>Autopista Ricardo Balbín, B1861 Plátanos, Argentina</t>
  </si>
  <si>
    <t>2025/08/01, 19:16</t>
  </si>
  <si>
    <t>2025/08/01, 12:18</t>
  </si>
  <si>
    <t>28 % -&gt; 99 %</t>
  </si>
  <si>
    <t>2025/08/01, 12:17</t>
  </si>
  <si>
    <t>2025/08/01, 09:48</t>
  </si>
  <si>
    <t>2025/08/01, 08:07</t>
  </si>
  <si>
    <t>80 % -&gt; 92 %</t>
  </si>
  <si>
    <t>2025/07/31, 20:12</t>
  </si>
  <si>
    <t>2025/07/31, 19:31</t>
  </si>
  <si>
    <t>2025/07/31, 12:52</t>
  </si>
  <si>
    <t>2025/07/31, 12:17</t>
  </si>
  <si>
    <t>2025/07/31, 09:47</t>
  </si>
  <si>
    <t>61 % -&gt; 71 %</t>
  </si>
  <si>
    <t>2025/07/30, 20:35</t>
  </si>
  <si>
    <t>2025/07/30, 20:03</t>
  </si>
  <si>
    <t>2025/07/30, 10:08</t>
  </si>
  <si>
    <t>2025/07/29, 18:49</t>
  </si>
  <si>
    <t>36 % -&gt; 97 %</t>
  </si>
  <si>
    <t>2025/07/29, 15:32</t>
  </si>
  <si>
    <t>2025/07/29, 14:18</t>
  </si>
  <si>
    <t>2025/07/29, 13:40</t>
  </si>
  <si>
    <t>2025/07/29, 11:11</t>
  </si>
  <si>
    <t>2025/07/29, 09:03</t>
  </si>
  <si>
    <t>70 % -&gt; 83 %</t>
  </si>
  <si>
    <t>Río Segundo, Córdoba, Argentina</t>
  </si>
  <si>
    <t>2025/07/28, 20:27</t>
  </si>
  <si>
    <t>22 % -&gt; 100 %</t>
  </si>
  <si>
    <t>Avenida Coronel Felipe Varela, K4716 San Isidro, Argentina</t>
  </si>
  <si>
    <t>2025/07/28, 20:12</t>
  </si>
  <si>
    <t>2025/07/28, 17:01</t>
  </si>
  <si>
    <t>Ferré 1835, C1437FUI Ciudad de Buenos Aires, Argentina</t>
  </si>
  <si>
    <t>2025/07/28, 13:53</t>
  </si>
  <si>
    <t>42 % -&gt; 94 %</t>
  </si>
  <si>
    <t>2025/07/28, 11:50</t>
  </si>
  <si>
    <t>2025/07/28, 06:46</t>
  </si>
  <si>
    <t>33, K4724 Capayán, Argentina</t>
  </si>
  <si>
    <t>2025/07/27, 18:10</t>
  </si>
  <si>
    <t>2025/07/27, 08:45</t>
  </si>
  <si>
    <t>2025/07/27, 01:29</t>
  </si>
  <si>
    <t>2025/07/26, 14:19</t>
  </si>
  <si>
    <t>2025/07/26, 02:47</t>
  </si>
  <si>
    <t>2025/07/25, 20:18</t>
  </si>
  <si>
    <t>2025/07/25, 18:13</t>
  </si>
  <si>
    <t>2025/07/25, 15:46</t>
  </si>
  <si>
    <t>2025/07/25, 05:57</t>
  </si>
  <si>
    <t>50 % -&gt; 99 %</t>
  </si>
  <si>
    <t>Avenida Sáenz 597, C1437 Ciudad de Buenos Aires, Argentina</t>
  </si>
  <si>
    <t>2025/07/25, 03:53</t>
  </si>
  <si>
    <t>Petrobras, Avenida Central Alberdi, S2134 San Lorenzo, Argentina</t>
  </si>
  <si>
    <t>2025/07/24, 20:03</t>
  </si>
  <si>
    <t>2025/07/24, 18:17</t>
  </si>
  <si>
    <t>2025/07/24, 14:25</t>
  </si>
  <si>
    <t>2025/07/24, 10:29</t>
  </si>
  <si>
    <t>2025/07/23, 21:13</t>
  </si>
  <si>
    <t>2025/07/23, 16:48</t>
  </si>
  <si>
    <t>2025/07/23, 12:41</t>
  </si>
  <si>
    <t>2025/07/23, 12:32</t>
  </si>
  <si>
    <t>2025/07/23, 01:24</t>
  </si>
  <si>
    <t>Avenida Sáenz 1319, C1437 Ciudad de Buenos Aires, Argentina</t>
  </si>
  <si>
    <t>2025/07/22, 16:40</t>
  </si>
  <si>
    <t>2025/07/22, 14:52</t>
  </si>
  <si>
    <t>2025/07/22, 14:22</t>
  </si>
  <si>
    <t>2025/07/22, 01:20</t>
  </si>
  <si>
    <t>76 % -&gt; 84 %</t>
  </si>
  <si>
    <t>2025/07/21, 18:38</t>
  </si>
  <si>
    <t>Diógenes Taborda 87, C1437 Ciudad de Buenos Aires, Argentina</t>
  </si>
  <si>
    <t>2025/07/21, 18:16</t>
  </si>
  <si>
    <t>11 % -&gt; 100 %</t>
  </si>
  <si>
    <t>2025/07/21, 15:32</t>
  </si>
  <si>
    <t>2025/07/21, 13:52</t>
  </si>
  <si>
    <t>2025/07/21, 08:27</t>
  </si>
  <si>
    <t>Clodulfa Ozan 1667, F5300 La Rioja, Argentina</t>
  </si>
  <si>
    <t>2025/07/20, 23:35</t>
  </si>
  <si>
    <t>2025/07/20, 02:13</t>
  </si>
  <si>
    <t>37 % -&gt; 99 %</t>
  </si>
  <si>
    <t>Avenida Sáenz 891, C1437 Ciudad de Buenos Aires, Argentina</t>
  </si>
  <si>
    <t>2025/07/19, 07:41</t>
  </si>
  <si>
    <t>Avenida Sáenz 1243, C1437 Ciudad de Buenos Aires, Argentina</t>
  </si>
  <si>
    <t>2025/07/18, 16:56</t>
  </si>
  <si>
    <t>7 % -&gt; 92 %</t>
  </si>
  <si>
    <t>2025/07/18, 16:30</t>
  </si>
  <si>
    <t>2025/07/18, 15:28</t>
  </si>
  <si>
    <t>2025/07/18, 13:08</t>
  </si>
  <si>
    <t>2025/07/18, 06:26</t>
  </si>
  <si>
    <t>58 % -&gt; 66 %</t>
  </si>
  <si>
    <t>2025/07/18, 00:23</t>
  </si>
  <si>
    <t>2025/07/17, 17:57</t>
  </si>
  <si>
    <t>Paseo del Bajo, C1104 Ciudad de Buenos Aires, Argentina</t>
  </si>
  <si>
    <t>2025/07/17, 16:56</t>
  </si>
  <si>
    <t>2025/07/17, 09:07</t>
  </si>
  <si>
    <t>53 % -&gt; 62 %</t>
  </si>
  <si>
    <t>2025/07/17, 07:47</t>
  </si>
  <si>
    <t>29 % -&gt; 94 %</t>
  </si>
  <si>
    <t>2025/07/17, 02:23</t>
  </si>
  <si>
    <t>2025/07/16, 19:48</t>
  </si>
  <si>
    <t>2025/07/16, 19:46</t>
  </si>
  <si>
    <t>Avenida Almafuerte 177, C1437 Ciudad de Buenos Aires, Argentina</t>
  </si>
  <si>
    <t>2025/07/16, 17:47</t>
  </si>
  <si>
    <t>2025/07/16, 17:22</t>
  </si>
  <si>
    <t>40 % -&gt; 58 %</t>
  </si>
  <si>
    <t>2025/07/15, 22:05</t>
  </si>
  <si>
    <t>2025/07/15, 19:50</t>
  </si>
  <si>
    <t>2025/07/15, 18:21</t>
  </si>
  <si>
    <t>74 % -&gt; 100 %</t>
  </si>
  <si>
    <t>2025/07/15, 13:01</t>
  </si>
  <si>
    <t>2025/07/15, 11:39</t>
  </si>
  <si>
    <t>2025/07/15, 10:40</t>
  </si>
  <si>
    <t>2025/07/14, 15:50</t>
  </si>
  <si>
    <t>2025/07/14, 15:08</t>
  </si>
  <si>
    <t>2025/07/14, 14:56</t>
  </si>
  <si>
    <t>2025/07/14, 12:15</t>
  </si>
  <si>
    <t>2025/07/14, 11:43</t>
  </si>
  <si>
    <t>2025/07/14, 10:46</t>
  </si>
  <si>
    <t>2025/07/13, 13:31</t>
  </si>
  <si>
    <t>2025/07/13, 10:59</t>
  </si>
  <si>
    <t>2025/07/13, 09:10</t>
  </si>
  <si>
    <t>Avenida Perito Moreno 113, C1437 Ciudad de Buenos Aires, Argentina</t>
  </si>
  <si>
    <t>2025/07/12, 07:51</t>
  </si>
  <si>
    <t>Arauco, La Rioja, Argentina</t>
  </si>
  <si>
    <t>2025/07/11, 14:41</t>
  </si>
  <si>
    <t>Avenida Presidente Ramón S. Castillo 2048, K4700 San Fernando del Valle de Catamarca, Argentina</t>
  </si>
  <si>
    <t>2025/07/11, 11:55</t>
  </si>
  <si>
    <t>2025/07/11, 11:50</t>
  </si>
  <si>
    <t>2025/07/11, 12:17</t>
  </si>
  <si>
    <t>2025/07/11, 09:56</t>
  </si>
  <si>
    <t>2025/07/11, 06:06</t>
  </si>
  <si>
    <t>2025/07/11, 04:43</t>
  </si>
  <si>
    <t>2025/07/10, 15:55</t>
  </si>
  <si>
    <t>2025/07/10, 15:33</t>
  </si>
  <si>
    <t>2025/07/10, 10:06</t>
  </si>
  <si>
    <t>2025/07/09, 11:35</t>
  </si>
  <si>
    <t>2025/07/09, 09:48</t>
  </si>
  <si>
    <t>43 % -&gt; 58 %</t>
  </si>
  <si>
    <t>2025/07/09, 02:50</t>
  </si>
  <si>
    <t>2025/07/08, 15:31</t>
  </si>
  <si>
    <t>37 % -&gt; 55 %</t>
  </si>
  <si>
    <t>2025/07/08, 12:53</t>
  </si>
  <si>
    <t>48 % -&gt; 99 %</t>
  </si>
  <si>
    <t>2025/07/08, 00:18</t>
  </si>
  <si>
    <t>77 % -&gt; 84 %</t>
  </si>
  <si>
    <t>2025/07/07, 19:26</t>
  </si>
  <si>
    <t>51 % -&gt; 74 %</t>
  </si>
  <si>
    <t>2025/07/07, 15:35</t>
  </si>
  <si>
    <t>33 % -&gt; 99 %</t>
  </si>
  <si>
    <t>2025/07/07, 14:19</t>
  </si>
  <si>
    <t>2025/07/07, 13:10</t>
  </si>
  <si>
    <t>2025/07/07, 12:12</t>
  </si>
  <si>
    <t>2025/07/06, 20:03</t>
  </si>
  <si>
    <t>2025/07/06, 09:44</t>
  </si>
  <si>
    <t>45 % -&gt; 62 %</t>
  </si>
  <si>
    <t>2025/07/05, 10:01</t>
  </si>
  <si>
    <t>Avenida General San Martín 290, K4700 San Fernando del Valle de Catamarca, Argentina</t>
  </si>
  <si>
    <t>2025/07/04, 20:20</t>
  </si>
  <si>
    <t>2025/07/04, 16:05</t>
  </si>
  <si>
    <t>2025/07/04, 14:28</t>
  </si>
  <si>
    <t>34 % -&gt; 98 %</t>
  </si>
  <si>
    <t>157, T4172 Simoca, Argentina</t>
  </si>
  <si>
    <t>2025/07/04, 14:03</t>
  </si>
  <si>
    <t>2025/07/04, 12:25</t>
  </si>
  <si>
    <t>66 % -&gt; 78 %</t>
  </si>
  <si>
    <t>2025/07/04, 08:16</t>
  </si>
  <si>
    <t>2025/07/03, 22:27</t>
  </si>
  <si>
    <t>46 % -&gt; 52 %</t>
  </si>
  <si>
    <t>2025/07/03, 20:28</t>
  </si>
  <si>
    <t>37 % -&gt; 92 %</t>
  </si>
  <si>
    <t>2025/07/03, 18:41</t>
  </si>
  <si>
    <t>2025/07/03, 18:21</t>
  </si>
  <si>
    <t>38 % -&gt; 98 %</t>
  </si>
  <si>
    <t>2025/07/03, 17:19</t>
  </si>
  <si>
    <t>2025/07/03, 12:55</t>
  </si>
  <si>
    <t>Avenida Erezcano 3716, C1437 Ciudad de Buenos Aires, Argentina</t>
  </si>
  <si>
    <t>2025/07/03, 02:36</t>
  </si>
  <si>
    <t>2025/07/02, 20:11</t>
  </si>
  <si>
    <t>49 % -&gt; 93 %</t>
  </si>
  <si>
    <t>2025/07/02, 16:35</t>
  </si>
  <si>
    <t>2025/07/02, 16:05</t>
  </si>
  <si>
    <t>2025/07/02, 15:54</t>
  </si>
  <si>
    <t>2025/07/02, 12:02</t>
  </si>
  <si>
    <t>Avenida Sáenz 853, C1437 Ciudad de Buenos Aires, Argentina</t>
  </si>
  <si>
    <t>2025/07/02, 09:17</t>
  </si>
  <si>
    <t>83 % -&gt; 91 %</t>
  </si>
  <si>
    <t>40, K5331 Tinogasta, Argentina</t>
  </si>
  <si>
    <t>2025/07/01, 18:24</t>
  </si>
  <si>
    <t>2025/07/01, 16:12</t>
  </si>
  <si>
    <t>Avenida Presidente Ramón S. Castillo 2799, K4700 San Fernando del Valle de Catamarca, Argentina</t>
  </si>
  <si>
    <t>2025/07/01, 15:22</t>
  </si>
  <si>
    <t>2025/07/01, 15:08</t>
  </si>
  <si>
    <t>Avenida Caseros 2728, C1264 Ciudad de Buenos Aires, Argentina</t>
  </si>
  <si>
    <t>2025/07/01, 15:04</t>
  </si>
  <si>
    <t>Avenida Acosta Villafañe, K4700 San Fernando del Valle de Catamarca, Argentina</t>
  </si>
  <si>
    <t>2025/07/01, 14:39</t>
  </si>
  <si>
    <t>2025/07/01, 11:22</t>
  </si>
  <si>
    <t>2025/07/01, 06:16</t>
  </si>
  <si>
    <t>Autopista Rosario-Córdoba, X2566 Unión, Argentina</t>
  </si>
  <si>
    <t>2025/06/30, 13:15</t>
  </si>
  <si>
    <t>Avenida Sáenz 127, C1437DNB Ciudad de Buenos Aires, Argentina</t>
  </si>
  <si>
    <t>2025/06/30, 12:58</t>
  </si>
  <si>
    <t>2025/06/30, 12:23</t>
  </si>
  <si>
    <t>Avenida Hipólito Yrigoyen, K4700 San Fernando del Valle de Catamarca, Argentina</t>
  </si>
  <si>
    <t>2025/06/30, 10:35</t>
  </si>
  <si>
    <t>2025/06/30, 09:53</t>
  </si>
  <si>
    <t>47 % -&gt; 53 %</t>
  </si>
  <si>
    <t>Chaco 876, B1824 Lanús Oeste, Argentina</t>
  </si>
  <si>
    <t>2025/06/30, 14:23</t>
  </si>
  <si>
    <t>2025/06/29, 09:40</t>
  </si>
  <si>
    <t>2025/06/28, 11:33</t>
  </si>
  <si>
    <t>39 % -&gt; 93 %</t>
  </si>
  <si>
    <t>2025/06/28, 08:20</t>
  </si>
  <si>
    <t>91 % -&gt; 100 %</t>
  </si>
  <si>
    <t>38, T4133 Famaillá, Argentina</t>
  </si>
  <si>
    <t>2025/06/27, 18:39</t>
  </si>
  <si>
    <t>2025/06/27, 13:15</t>
  </si>
  <si>
    <t>2025/06/27, 12:40</t>
  </si>
  <si>
    <t>2025/06/27, 08:43</t>
  </si>
  <si>
    <t>2025/06/27, 06:57</t>
  </si>
  <si>
    <t>2025/06/26, 21:00</t>
  </si>
  <si>
    <t>45 % -&gt; 78 %</t>
  </si>
  <si>
    <t>2025/06/26, 19:11</t>
  </si>
  <si>
    <t>2025/06/26, 17:54</t>
  </si>
  <si>
    <t>2025/06/26, 15:55</t>
  </si>
  <si>
    <t>2025/06/26, 15:15</t>
  </si>
  <si>
    <t>2025/06/26, 14:37</t>
  </si>
  <si>
    <t>2025/06/25, 20:14</t>
  </si>
  <si>
    <t>Avenida Presidente Ramón S. Castillo 1904, K4700 San Fernando del Valle de Catamarca, Argentina</t>
  </si>
  <si>
    <t>2025/06/25, 19:45</t>
  </si>
  <si>
    <t>2025/06/25, 18:24</t>
  </si>
  <si>
    <t>2025/06/25, 15:22</t>
  </si>
  <si>
    <t>2025/06/25, 15:09</t>
  </si>
  <si>
    <t>Ferré 1797, C1437FUE Ciudad de Buenos Aires, Argentina</t>
  </si>
  <si>
    <t>2025/06/25, 14:02</t>
  </si>
  <si>
    <t>2025/06/25, 13:32</t>
  </si>
  <si>
    <t>2025/06/24, 17:38</t>
  </si>
  <si>
    <t>41 % -&gt; 98 %</t>
  </si>
  <si>
    <t>2025/06/24, 09:56</t>
  </si>
  <si>
    <t>Avenida Presidente Ramón S. Castillo 2077, K4700 San Fernando del Valle de Catamarca, Argentina</t>
  </si>
  <si>
    <t>2025/06/24, 08:16</t>
  </si>
  <si>
    <t>2025/06/23, 20:53</t>
  </si>
  <si>
    <t>2025/06/23, 14:22</t>
  </si>
  <si>
    <t>2025/06/23, 14:02</t>
  </si>
  <si>
    <t>69 % -&gt; 100 %</t>
  </si>
  <si>
    <t>2025/06/23, 13:57</t>
  </si>
  <si>
    <t>Avenida Sáenz 863, C1437 Ciudad de Buenos Aires, Argentina</t>
  </si>
  <si>
    <t>2025/06/23, 13:53</t>
  </si>
  <si>
    <t>2025/06/23, 09:44</t>
  </si>
  <si>
    <t>38 4011, K4700 San Fernando del Valle de Catamarca, Argentina</t>
  </si>
  <si>
    <t>2025/06/22, 09:51</t>
  </si>
  <si>
    <t>2025/06/22, 09:15</t>
  </si>
  <si>
    <t>2025/06/21, 13:12</t>
  </si>
  <si>
    <t>49 % -&gt; 62 %</t>
  </si>
  <si>
    <t>2025/06/20, 14:04</t>
  </si>
  <si>
    <t>2025/06/20, 13:49</t>
  </si>
  <si>
    <t>Avenida General San Martín 2, K4700 San Fernando del Valle de Catamarca, Argentina</t>
  </si>
  <si>
    <t>2025/06/19, 18:55</t>
  </si>
  <si>
    <t>2025/06/19, 16:07</t>
  </si>
  <si>
    <t>2025/06/19, 11:56</t>
  </si>
  <si>
    <t>Avenida Sáenz 132, C1437DNO Ciudad de Buenos Aires, Argentina</t>
  </si>
  <si>
    <t>2025/06/19, 07:02</t>
  </si>
  <si>
    <t>42 % -&gt; 58 %</t>
  </si>
  <si>
    <t>60, X5200 Deán Funes, Argentina</t>
  </si>
  <si>
    <t>2025/06/18, 19:09</t>
  </si>
  <si>
    <t>2025/06/18, 16:12</t>
  </si>
  <si>
    <t>2025/06/18, 14:39</t>
  </si>
  <si>
    <t>2025/06/18, 13:39</t>
  </si>
  <si>
    <t>2025/06/18, 11:38</t>
  </si>
  <si>
    <t>2025/06/18, 10:47</t>
  </si>
  <si>
    <t>30 % -&gt; 41 %</t>
  </si>
  <si>
    <t>2025/06/18, 06:35</t>
  </si>
  <si>
    <t>46 % -&gt; 58 %</t>
  </si>
  <si>
    <t>Ciudad de la Plata 1559, F5300 La Rioja, Argentina</t>
  </si>
  <si>
    <t>2025/06/17, 19:12</t>
  </si>
  <si>
    <t>2025/06/17, 18:58</t>
  </si>
  <si>
    <t>44 % -&gt; 91 %</t>
  </si>
  <si>
    <t>60, X5205 Lucio V. Mansilla, Argentina</t>
  </si>
  <si>
    <t>2025/06/17, 17:44</t>
  </si>
  <si>
    <t>2025/06/17, 15:16</t>
  </si>
  <si>
    <t>40 % -&gt; 96 %</t>
  </si>
  <si>
    <t>Avenida Caseros 3051, C1264AAK Ciudad de Buenos Aires, Argentina</t>
  </si>
  <si>
    <t>2025/06/17, 15:05</t>
  </si>
  <si>
    <t>2025/06/16, 22:24</t>
  </si>
  <si>
    <t>20 % -&gt; 100 %</t>
  </si>
  <si>
    <t>2025/06/16, 16:26</t>
  </si>
  <si>
    <t>Avenida Sáenz 157, C1437DNB Ciudad de Buenos Aires, Argentina</t>
  </si>
  <si>
    <t>2025/06/16, 12:36</t>
  </si>
  <si>
    <t>2025/06/14, 05:16</t>
  </si>
  <si>
    <t>2025/06/14, 01:31</t>
  </si>
  <si>
    <t>2025/06/13, 17:52</t>
  </si>
  <si>
    <t>2025/06/13, 16:23</t>
  </si>
  <si>
    <t>Avenida Circunvalación Néstor Kirchner, K4716 Valle Viejo, Argentina</t>
  </si>
  <si>
    <t>2025/06/13, 14:30</t>
  </si>
  <si>
    <t>30 % -&gt; 99 %</t>
  </si>
  <si>
    <t>2025/06/13, 09:45</t>
  </si>
  <si>
    <t>2025/06/12, 19:10</t>
  </si>
  <si>
    <t>2025/06/12, 16:59</t>
  </si>
  <si>
    <t>Avenida Sáenz 107, C1437DNB Ciudad de Buenos Aires, Argentina</t>
  </si>
  <si>
    <t>2025/06/12, 16:55</t>
  </si>
  <si>
    <t>2025/06/12, 14:51</t>
  </si>
  <si>
    <t>2025/06/12, 14:41</t>
  </si>
  <si>
    <t>Autopista Buenos Aires-Rosario, B2930 San Pedro, Argentina</t>
  </si>
  <si>
    <t>2025/06/12, 10:07</t>
  </si>
  <si>
    <t>49 % -&gt; 57 %</t>
  </si>
  <si>
    <t>2025/06/11, 20:44</t>
  </si>
  <si>
    <t>39 % -&gt; 57 %</t>
  </si>
  <si>
    <t>2025/06/11, 17:05</t>
  </si>
  <si>
    <t>2025/06/11, 16:28</t>
  </si>
  <si>
    <t>2025/06/11, 14:45</t>
  </si>
  <si>
    <t>2025/06/11, 14:00</t>
  </si>
  <si>
    <t>68 % -&gt; 99 %</t>
  </si>
  <si>
    <t>2025/06/11, 08:17</t>
  </si>
  <si>
    <t>2025/06/11, 05:57</t>
  </si>
  <si>
    <t>2025/06/10, 19:37</t>
  </si>
  <si>
    <t>33 % -&gt; 68 %</t>
  </si>
  <si>
    <t>2025/06/10, 15:29</t>
  </si>
  <si>
    <t>2025/06/10, 14:48</t>
  </si>
  <si>
    <t>2025/06/10, 09:05</t>
  </si>
  <si>
    <t>42 % -&gt; 54 %</t>
  </si>
  <si>
    <t>O'Higgins, B1702 Ciudadela, Argentina</t>
  </si>
  <si>
    <t>2025/06/09, 20:15</t>
  </si>
  <si>
    <t>2025/06/09, 13:45</t>
  </si>
  <si>
    <t>2025/06/09, 12:24</t>
  </si>
  <si>
    <t>Echauri 1797, C1437FWE Ciudad de Buenos Aires, Argentina</t>
  </si>
  <si>
    <t>2025/06/09, 09:36</t>
  </si>
  <si>
    <t>2025/06/08, 21:18</t>
  </si>
  <si>
    <t>2025/06/08, 09:20</t>
  </si>
  <si>
    <t>2025/06/07, 08:46</t>
  </si>
  <si>
    <t>2025/06/07, 01:45</t>
  </si>
  <si>
    <t>2025/06/07, 00:05</t>
  </si>
  <si>
    <t>2025/06/06, 17:32</t>
  </si>
  <si>
    <t>2025/06/06, 17:20</t>
  </si>
  <si>
    <t>49 % -&gt; 95 %</t>
  </si>
  <si>
    <t>Carlos de la Vega 696, K4700 San Fernando del Valle de Catamarca, Argentina</t>
  </si>
  <si>
    <t>2025/06/06, 14:50</t>
  </si>
  <si>
    <t>2025/06/06, 10:13</t>
  </si>
  <si>
    <t>54 % -&gt; 62 %</t>
  </si>
  <si>
    <t>Agustín Álvarez 5202, B1603 Villa Martelli, Argentina</t>
  </si>
  <si>
    <t>2025/06/06, 06:03</t>
  </si>
  <si>
    <t>45 % -&gt; 86 %</t>
  </si>
  <si>
    <t>9, X2592 Marcos Juárez, Argentina</t>
  </si>
  <si>
    <t>2025/06/05, 16:40</t>
  </si>
  <si>
    <t>2025/06/05, 15:14</t>
  </si>
  <si>
    <t>2025/06/05, 15:13</t>
  </si>
  <si>
    <t>2025/06/05, 14:06</t>
  </si>
  <si>
    <t>2025/06/05, 05:36</t>
  </si>
  <si>
    <t>38 % -&gt; 97 %</t>
  </si>
  <si>
    <t>2025/06/05, 07:28</t>
  </si>
  <si>
    <t>83 % -&gt; 100 %</t>
  </si>
  <si>
    <t>38, K4719 Valle Viejo, Argentina</t>
  </si>
  <si>
    <t>2025/06/04, 20:11</t>
  </si>
  <si>
    <t>2025/06/04, 19:04</t>
  </si>
  <si>
    <t>Avenida General San Martín 646, K4700 San Fernando del Valle de Catamarca, Argentina</t>
  </si>
  <si>
    <t>2025/06/04, 13:21</t>
  </si>
  <si>
    <t>2025/06/04, 12:21</t>
  </si>
  <si>
    <t>2025/06/04, 16:11</t>
  </si>
  <si>
    <t>2025/06/04, 07:15</t>
  </si>
  <si>
    <t>47 % -&gt; 62 %</t>
  </si>
  <si>
    <t>2025/06/03, 20:46</t>
  </si>
  <si>
    <t>2025/06/03, 20:18</t>
  </si>
  <si>
    <t>2025/06/03, 19:25</t>
  </si>
  <si>
    <t>38 % -&gt; 99 %</t>
  </si>
  <si>
    <t>Avenida Presidente Ramón S. Castillo 2190, K4700 San Fernando del Valle de Catamarca, Argentina</t>
  </si>
  <si>
    <t>2025/06/03, 18:50</t>
  </si>
  <si>
    <t>46 % -&gt; 96 %</t>
  </si>
  <si>
    <t>Camino del Buen Ayre, B1686 William Morris, Argentina</t>
  </si>
  <si>
    <t>2025/06/03, 15:41</t>
  </si>
  <si>
    <t>2025/06/02, 20:54</t>
  </si>
  <si>
    <t>2025/06/02, 19:35</t>
  </si>
  <si>
    <t>2025/06/02, 18:25</t>
  </si>
  <si>
    <t>45 % -&gt; 95 %</t>
  </si>
  <si>
    <t>2025/06/02, 15:54</t>
  </si>
  <si>
    <t>2025/06/02, 15:13</t>
  </si>
  <si>
    <t>42 % -&gt; 48 %</t>
  </si>
  <si>
    <t>2025/06/02, 11:47</t>
  </si>
  <si>
    <t>Habana 435, B1603 Villa Martelli, Argentina</t>
  </si>
  <si>
    <t>2025/06/02, 11:36</t>
  </si>
  <si>
    <t>54 % -&gt; 66 %</t>
  </si>
  <si>
    <t>2025/06/02, 07:37</t>
  </si>
  <si>
    <t>2025/06/01, 11:47</t>
  </si>
  <si>
    <t>2025/06/01, 08:56</t>
  </si>
  <si>
    <t>Avenida Perito Moreno 1109, C1107CEC Ciudad de Buenos Aires, Argentina</t>
  </si>
  <si>
    <t>Etiquetas de fila</t>
  </si>
  <si>
    <t>Total general</t>
  </si>
  <si>
    <t>(Varios elementos)</t>
  </si>
  <si>
    <t>2024</t>
  </si>
  <si>
    <t>2025</t>
  </si>
  <si>
    <t>ene</t>
  </si>
  <si>
    <t>2026</t>
  </si>
  <si>
    <t>Etiquetas de columna</t>
  </si>
  <si>
    <t>Suma de KILOMETRAJE SATELITAL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</si>
</sst>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_(* #,##0.00_);_(* \(#,##0.00\);_(* \-??_);_(@_)"/>
    <numFmt numFmtId="166" formatCode="[$-F800]dddd&quot;, &quot;mmmm\ dd&quot;, &quot;yyyy"/>
    <numFmt numFmtId="168" formatCode="h:mm"/>
    <numFmt numFmtId="170" formatCode="h:mm:ss"/>
    <numFmt numFmtId="171" formatCode="\$#,##0.00;[Red]&quot;-$&quot;#,##0.00"/>
    <numFmt numFmtId="172" formatCode="#,##0.00_ ;\-#,##0.00\ "/>
  </numFmts>
  <fonts count="27" x14ac:knownFonts="1">
    <font>
      <sz val="11"/>
      <color rgb="FF000000"/>
      <name val="Calibri"/>
      <family val="2"/>
      <charset val="1"/>
    </font>
    <font>
      <b/>
      <sz val="12"/>
      <name val="Arial"/>
      <family val="2"/>
      <charset val="1"/>
    </font>
    <font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theme="1"/>
      <name val="Arial"/>
      <family val="2"/>
      <charset val="1"/>
    </font>
    <font>
      <sz val="10"/>
      <color rgb="FF000000"/>
      <name val="Georgia"/>
      <family val="1"/>
      <charset val="1"/>
    </font>
    <font>
      <b/>
      <sz val="10"/>
      <color rgb="FFFFFFFF"/>
      <name val="Trebuchet MS"/>
      <family val="2"/>
      <charset val="1"/>
    </font>
    <font>
      <sz val="10"/>
      <color theme="1"/>
      <name val="Arial"/>
      <family val="2"/>
      <charset val="1"/>
    </font>
    <font>
      <b/>
      <sz val="10"/>
      <color theme="1"/>
      <name val="Verdana"/>
      <family val="2"/>
      <charset val="1"/>
    </font>
    <font>
      <b/>
      <sz val="10"/>
      <color rgb="FFFFFF00"/>
      <name val="Verdana"/>
      <family val="2"/>
      <charset val="1"/>
    </font>
    <font>
      <sz val="10"/>
      <color rgb="FFFF0000"/>
      <name val="Arial"/>
      <family val="2"/>
      <charset val="1"/>
    </font>
    <font>
      <b/>
      <sz val="10"/>
      <color rgb="FFFF0000"/>
      <name val="Verdana"/>
      <family val="2"/>
      <charset val="1"/>
    </font>
    <font>
      <b/>
      <sz val="10"/>
      <color rgb="FFFFFF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FF00FF"/>
      <name val="Arial"/>
      <family val="2"/>
      <charset val="1"/>
    </font>
    <font>
      <b/>
      <sz val="10"/>
      <color rgb="FFFF00FF"/>
      <name val="Verdana"/>
      <family val="2"/>
      <charset val="1"/>
    </font>
    <font>
      <sz val="10"/>
      <color rgb="FFFF0000"/>
      <name val="Arial"/>
      <family val="2"/>
    </font>
    <font>
      <b/>
      <sz val="10"/>
      <color rgb="FF000000"/>
      <name val="Verdana"/>
      <family val="2"/>
      <charset val="1"/>
    </font>
    <font>
      <sz val="11"/>
      <color rgb="FFFF0000"/>
      <name val="Calibri"/>
      <family val="2"/>
      <charset val="1"/>
    </font>
    <font>
      <b/>
      <sz val="11"/>
      <color rgb="FFFFFFFF"/>
      <name val="Trebuchet MS"/>
      <family val="2"/>
      <charset val="1"/>
    </font>
    <font>
      <b/>
      <i/>
      <sz val="12"/>
      <name val="Calibri"/>
      <family val="2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7"/>
        <bgColor rgb="FF4F81BD"/>
      </patternFill>
    </fill>
    <fill>
      <patternFill patternType="solid">
        <fgColor rgb="FFF6F8F9"/>
        <bgColor rgb="FFFFFFFF"/>
      </patternFill>
    </fill>
    <fill>
      <patternFill patternType="solid">
        <fgColor rgb="FF356854"/>
        <bgColor rgb="FF008080"/>
      </patternFill>
    </fill>
    <fill>
      <patternFill patternType="solid">
        <fgColor rgb="FFFFFFFF"/>
        <bgColor rgb="FFF6F8F9"/>
      </patternFill>
    </fill>
  </fills>
  <borders count="21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 style="thin">
        <color theme="4" tint="0.39988402966399123"/>
      </right>
      <top style="thin">
        <color theme="4" tint="0.39988402966399123"/>
      </top>
      <bottom/>
      <diagonal/>
    </border>
    <border>
      <left style="thin">
        <color theme="4" tint="0.39988402966399123"/>
      </left>
      <right/>
      <top style="thin">
        <color theme="4" tint="0.39988402966399123"/>
      </top>
      <bottom style="thin">
        <color theme="4" tint="0.39988402966399123"/>
      </bottom>
      <diagonal/>
    </border>
    <border>
      <left/>
      <right/>
      <top style="thin">
        <color theme="4" tint="0.39988402966399123"/>
      </top>
      <bottom style="thin">
        <color theme="4" tint="0.39988402966399123"/>
      </bottom>
      <diagonal/>
    </border>
    <border>
      <left/>
      <right style="thin">
        <color theme="4" tint="0.39988402966399123"/>
      </right>
      <top style="thin">
        <color theme="4" tint="0.39988402966399123"/>
      </top>
      <bottom style="thin">
        <color theme="4" tint="0.39988402966399123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3">
    <xf numFmtId="0" fontId="0" fillId="0" borderId="0"/>
    <xf numFmtId="165" fontId="26" fillId="0" borderId="0"/>
    <xf numFmtId="9" fontId="26" fillId="0" borderId="0"/>
    <xf numFmtId="0" fontId="1" fillId="0" borderId="0">
      <alignment horizontal="center"/>
    </xf>
    <xf numFmtId="0" fontId="2" fillId="0" borderId="0"/>
    <xf numFmtId="0" fontId="2" fillId="0" borderId="0"/>
    <xf numFmtId="0" fontId="2" fillId="0" borderId="0"/>
    <xf numFmtId="0" fontId="26" fillId="0" borderId="0" applyBorder="0" applyProtection="0"/>
    <xf numFmtId="0" fontId="26" fillId="0" borderId="0" applyBorder="0" applyProtection="0"/>
    <xf numFmtId="0" fontId="26" fillId="0" borderId="0" applyBorder="0" applyProtection="0"/>
    <xf numFmtId="0" fontId="26" fillId="0" borderId="0" applyBorder="0" applyProtection="0">
      <alignment horizontal="left"/>
    </xf>
    <xf numFmtId="0" fontId="3" fillId="0" borderId="0" applyBorder="0" applyProtection="0">
      <alignment horizontal="left"/>
    </xf>
    <xf numFmtId="0" fontId="3" fillId="0" borderId="0" applyBorder="0" applyProtection="0"/>
  </cellStyleXfs>
  <cellXfs count="163">
    <xf numFmtId="0" fontId="0" fillId="0" borderId="0" xfId="0"/>
    <xf numFmtId="164" fontId="3" fillId="2" borderId="1" xfId="0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165" fontId="26" fillId="0" borderId="4" xfId="1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165" fontId="26" fillId="0" borderId="4" xfId="1" applyBorder="1"/>
    <xf numFmtId="165" fontId="26" fillId="0" borderId="4" xfId="1" applyBorder="1" applyAlignment="1">
      <alignment horizontal="center" vertical="center" wrapText="1"/>
    </xf>
    <xf numFmtId="165" fontId="26" fillId="0" borderId="4" xfId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wrapText="1"/>
    </xf>
    <xf numFmtId="165" fontId="2" fillId="0" borderId="4" xfId="1" applyFont="1" applyBorder="1"/>
    <xf numFmtId="165" fontId="4" fillId="0" borderId="4" xfId="1" applyFont="1" applyBorder="1"/>
    <xf numFmtId="165" fontId="26" fillId="0" borderId="4" xfId="1" applyBorder="1" applyAlignment="1">
      <alignment horizontal="right"/>
    </xf>
    <xf numFmtId="0" fontId="0" fillId="0" borderId="0" xfId="0" applyAlignment="1">
      <alignment horizontal="center" vertical="center"/>
    </xf>
    <xf numFmtId="165" fontId="26" fillId="0" borderId="0" xfId="1" applyAlignment="1">
      <alignment horizontal="center" vertical="center"/>
    </xf>
    <xf numFmtId="165" fontId="26" fillId="0" borderId="0" xfId="1" applyAlignment="1">
      <alignment horizontal="right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164" fontId="5" fillId="0" borderId="4" xfId="0" applyNumberFormat="1" applyFont="1" applyBorder="1" applyAlignment="1">
      <alignment horizontal="left" vertical="top"/>
    </xf>
    <xf numFmtId="0" fontId="5" fillId="0" borderId="4" xfId="1" applyNumberFormat="1" applyFont="1" applyBorder="1" applyAlignment="1">
      <alignment horizontal="left" vertical="top"/>
    </xf>
    <xf numFmtId="165" fontId="5" fillId="0" borderId="4" xfId="1" applyFont="1" applyBorder="1" applyAlignment="1">
      <alignment horizontal="left" vertical="top"/>
    </xf>
    <xf numFmtId="2" fontId="5" fillId="0" borderId="4" xfId="2" applyNumberFormat="1" applyFont="1" applyBorder="1" applyAlignment="1">
      <alignment horizontal="left" vertical="top"/>
    </xf>
    <xf numFmtId="2" fontId="5" fillId="3" borderId="4" xfId="2" applyNumberFormat="1" applyFont="1" applyFill="1" applyBorder="1" applyAlignment="1">
      <alignment horizontal="left" vertical="top" wrapText="1"/>
    </xf>
    <xf numFmtId="0" fontId="6" fillId="4" borderId="2" xfId="0" applyFont="1" applyFill="1" applyBorder="1" applyAlignment="1">
      <alignment horizontal="left" vertical="top" wrapText="1"/>
    </xf>
    <xf numFmtId="165" fontId="6" fillId="4" borderId="2" xfId="1" applyFont="1" applyFill="1" applyBorder="1" applyAlignment="1">
      <alignment horizontal="left" vertical="top" wrapText="1"/>
    </xf>
    <xf numFmtId="2" fontId="6" fillId="4" borderId="2" xfId="2" applyNumberFormat="1" applyFont="1" applyFill="1" applyBorder="1" applyAlignment="1">
      <alignment horizontal="left" vertical="top" wrapText="1"/>
    </xf>
    <xf numFmtId="2" fontId="6" fillId="4" borderId="5" xfId="2" applyNumberFormat="1" applyFont="1" applyFill="1" applyBorder="1" applyAlignment="1">
      <alignment horizontal="left" vertical="top" wrapText="1"/>
    </xf>
    <xf numFmtId="0" fontId="0" fillId="0" borderId="0" xfId="0" applyAlignment="1">
      <alignment horizontal="left"/>
    </xf>
    <xf numFmtId="0" fontId="5" fillId="3" borderId="4" xfId="0" applyFont="1" applyFill="1" applyBorder="1" applyAlignment="1">
      <alignment horizontal="left" vertical="top" wrapText="1"/>
    </xf>
    <xf numFmtId="165" fontId="5" fillId="3" borderId="4" xfId="1" applyFont="1" applyFill="1" applyBorder="1" applyAlignment="1">
      <alignment horizontal="left" vertical="top" wrapText="1"/>
    </xf>
    <xf numFmtId="0" fontId="5" fillId="5" borderId="4" xfId="0" applyFont="1" applyFill="1" applyBorder="1" applyAlignment="1">
      <alignment horizontal="left" vertical="top" wrapText="1"/>
    </xf>
    <xf numFmtId="2" fontId="5" fillId="3" borderId="6" xfId="2" applyNumberFormat="1" applyFont="1" applyFill="1" applyBorder="1" applyAlignment="1">
      <alignment horizontal="left" vertical="top" wrapText="1"/>
    </xf>
    <xf numFmtId="165" fontId="5" fillId="5" borderId="4" xfId="1" applyFont="1" applyFill="1" applyBorder="1" applyAlignment="1">
      <alignment horizontal="left" vertical="top" wrapText="1"/>
    </xf>
    <xf numFmtId="0" fontId="0" fillId="0" borderId="0" xfId="0" applyAlignment="1">
      <alignment horizontal="left" indent="3"/>
    </xf>
    <xf numFmtId="0" fontId="5" fillId="0" borderId="8" xfId="1" applyNumberFormat="1" applyFont="1" applyBorder="1" applyAlignment="1">
      <alignment horizontal="left" vertical="top"/>
    </xf>
    <xf numFmtId="165" fontId="5" fillId="0" borderId="8" xfId="1" applyFont="1" applyBorder="1" applyAlignment="1">
      <alignment horizontal="left" vertical="top"/>
    </xf>
    <xf numFmtId="0" fontId="5" fillId="5" borderId="8" xfId="0" applyFont="1" applyFill="1" applyBorder="1" applyAlignment="1">
      <alignment horizontal="left" vertical="top" wrapText="1"/>
    </xf>
    <xf numFmtId="2" fontId="5" fillId="3" borderId="8" xfId="2" applyNumberFormat="1" applyFont="1" applyFill="1" applyBorder="1" applyAlignment="1">
      <alignment horizontal="left" vertical="top" wrapText="1"/>
    </xf>
    <xf numFmtId="2" fontId="5" fillId="3" borderId="9" xfId="2" applyNumberFormat="1" applyFont="1" applyFill="1" applyBorder="1" applyAlignment="1">
      <alignment horizontal="left" vertical="top" wrapText="1"/>
    </xf>
    <xf numFmtId="2" fontId="0" fillId="0" borderId="0" xfId="0" applyNumberFormat="1"/>
    <xf numFmtId="0" fontId="5" fillId="5" borderId="4" xfId="1" applyNumberFormat="1" applyFont="1" applyFill="1" applyBorder="1" applyAlignment="1">
      <alignment horizontal="left" vertical="top" wrapText="1"/>
    </xf>
    <xf numFmtId="164" fontId="7" fillId="0" borderId="0" xfId="0" applyNumberFormat="1" applyFont="1" applyAlignment="1">
      <alignment horizontal="left" vertical="top"/>
    </xf>
    <xf numFmtId="4" fontId="0" fillId="0" borderId="0" xfId="0" applyNumberFormat="1"/>
    <xf numFmtId="165" fontId="0" fillId="0" borderId="0" xfId="0" applyNumberFormat="1"/>
    <xf numFmtId="164" fontId="5" fillId="0" borderId="8" xfId="0" applyNumberFormat="1" applyFont="1" applyBorder="1" applyAlignment="1">
      <alignment horizontal="left" vertical="top"/>
    </xf>
    <xf numFmtId="0" fontId="5" fillId="5" borderId="8" xfId="1" applyNumberFormat="1" applyFont="1" applyFill="1" applyBorder="1" applyAlignment="1">
      <alignment horizontal="left" vertical="top" wrapText="1"/>
    </xf>
    <xf numFmtId="0" fontId="2" fillId="0" borderId="10" xfId="0" applyFont="1" applyBorder="1"/>
    <xf numFmtId="0" fontId="8" fillId="0" borderId="11" xfId="0" applyFont="1" applyBorder="1" applyAlignment="1">
      <alignment wrapText="1"/>
    </xf>
    <xf numFmtId="166" fontId="9" fillId="0" borderId="12" xfId="0" applyNumberFormat="1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66" fontId="10" fillId="0" borderId="14" xfId="0" applyNumberFormat="1" applyFont="1" applyBorder="1"/>
    <xf numFmtId="168" fontId="10" fillId="0" borderId="15" xfId="0" applyNumberFormat="1" applyFont="1" applyBorder="1"/>
    <xf numFmtId="0" fontId="10" fillId="0" borderId="15" xfId="0" applyFont="1" applyBorder="1"/>
    <xf numFmtId="0" fontId="11" fillId="0" borderId="15" xfId="0" applyFont="1" applyBorder="1"/>
    <xf numFmtId="165" fontId="10" fillId="0" borderId="15" xfId="1" applyFont="1" applyBorder="1"/>
    <xf numFmtId="0" fontId="11" fillId="0" borderId="16" xfId="0" applyFont="1" applyBorder="1"/>
    <xf numFmtId="0" fontId="12" fillId="0" borderId="15" xfId="0" applyFont="1" applyBorder="1"/>
    <xf numFmtId="0" fontId="12" fillId="0" borderId="16" xfId="0" applyFont="1" applyBorder="1"/>
    <xf numFmtId="166" fontId="13" fillId="0" borderId="14" xfId="0" applyNumberFormat="1" applyFont="1" applyBorder="1"/>
    <xf numFmtId="168" fontId="13" fillId="0" borderId="15" xfId="0" applyNumberFormat="1" applyFont="1" applyBorder="1"/>
    <xf numFmtId="0" fontId="13" fillId="0" borderId="15" xfId="0" applyFont="1" applyBorder="1"/>
    <xf numFmtId="0" fontId="14" fillId="0" borderId="15" xfId="0" applyFont="1" applyBorder="1"/>
    <xf numFmtId="0" fontId="10" fillId="0" borderId="0" xfId="0" applyFont="1"/>
    <xf numFmtId="0" fontId="15" fillId="0" borderId="15" xfId="0" applyFont="1" applyBorder="1"/>
    <xf numFmtId="0" fontId="16" fillId="0" borderId="15" xfId="0" applyFont="1" applyBorder="1"/>
    <xf numFmtId="0" fontId="13" fillId="0" borderId="0" xfId="0" applyFont="1"/>
    <xf numFmtId="0" fontId="16" fillId="0" borderId="0" xfId="0" applyFont="1"/>
    <xf numFmtId="0" fontId="14" fillId="0" borderId="16" xfId="0" applyFont="1" applyBorder="1"/>
    <xf numFmtId="165" fontId="13" fillId="0" borderId="15" xfId="1" applyFont="1" applyBorder="1"/>
    <xf numFmtId="16" fontId="10" fillId="0" borderId="15" xfId="0" applyNumberFormat="1" applyFont="1" applyBorder="1"/>
    <xf numFmtId="165" fontId="11" fillId="0" borderId="15" xfId="1" applyFont="1" applyBorder="1"/>
    <xf numFmtId="165" fontId="14" fillId="0" borderId="15" xfId="1" applyFont="1" applyBorder="1"/>
    <xf numFmtId="170" fontId="10" fillId="0" borderId="15" xfId="0" applyNumberFormat="1" applyFont="1" applyBorder="1"/>
    <xf numFmtId="166" fontId="17" fillId="0" borderId="14" xfId="0" applyNumberFormat="1" applyFont="1" applyBorder="1"/>
    <xf numFmtId="168" fontId="17" fillId="0" borderId="15" xfId="0" applyNumberFormat="1" applyFont="1" applyBorder="1"/>
    <xf numFmtId="0" fontId="17" fillId="0" borderId="15" xfId="0" applyFont="1" applyBorder="1"/>
    <xf numFmtId="0" fontId="18" fillId="0" borderId="15" xfId="0" applyFont="1" applyBorder="1"/>
    <xf numFmtId="0" fontId="18" fillId="0" borderId="16" xfId="0" applyFont="1" applyBorder="1"/>
    <xf numFmtId="0" fontId="19" fillId="0" borderId="0" xfId="0" applyFont="1"/>
    <xf numFmtId="0" fontId="7" fillId="0" borderId="15" xfId="0" applyFont="1" applyBorder="1"/>
    <xf numFmtId="166" fontId="10" fillId="0" borderId="17" xfId="0" applyNumberFormat="1" applyFont="1" applyBorder="1"/>
    <xf numFmtId="168" fontId="10" fillId="0" borderId="18" xfId="0" applyNumberFormat="1" applyFont="1" applyBorder="1"/>
    <xf numFmtId="0" fontId="10" fillId="0" borderId="18" xfId="0" applyFont="1" applyBorder="1"/>
    <xf numFmtId="0" fontId="11" fillId="0" borderId="18" xfId="0" applyFont="1" applyBorder="1"/>
    <xf numFmtId="165" fontId="10" fillId="0" borderId="18" xfId="1" applyFont="1" applyBorder="1"/>
    <xf numFmtId="0" fontId="11" fillId="0" borderId="19" xfId="0" applyFont="1" applyBorder="1"/>
    <xf numFmtId="166" fontId="10" fillId="0" borderId="6" xfId="0" applyNumberFormat="1" applyFont="1" applyBorder="1"/>
    <xf numFmtId="168" fontId="10" fillId="0" borderId="20" xfId="0" applyNumberFormat="1" applyFont="1" applyBorder="1"/>
    <xf numFmtId="0" fontId="10" fillId="0" borderId="20" xfId="0" applyFont="1" applyBorder="1"/>
    <xf numFmtId="0" fontId="11" fillId="0" borderId="20" xfId="0" applyFont="1" applyBorder="1"/>
    <xf numFmtId="0" fontId="14" fillId="0" borderId="20" xfId="0" applyFont="1" applyBorder="1"/>
    <xf numFmtId="165" fontId="10" fillId="0" borderId="20" xfId="1" applyFont="1" applyBorder="1"/>
    <xf numFmtId="166" fontId="13" fillId="0" borderId="6" xfId="0" applyNumberFormat="1" applyFont="1" applyBorder="1"/>
    <xf numFmtId="168" fontId="13" fillId="0" borderId="20" xfId="0" applyNumberFormat="1" applyFont="1" applyBorder="1"/>
    <xf numFmtId="0" fontId="13" fillId="0" borderId="20" xfId="0" applyFont="1" applyBorder="1"/>
    <xf numFmtId="0" fontId="15" fillId="0" borderId="20" xfId="0" applyFont="1" applyBorder="1"/>
    <xf numFmtId="0" fontId="16" fillId="0" borderId="20" xfId="0" applyFont="1" applyBorder="1"/>
    <xf numFmtId="16" fontId="10" fillId="0" borderId="20" xfId="0" applyNumberFormat="1" applyFont="1" applyBorder="1"/>
    <xf numFmtId="0" fontId="12" fillId="0" borderId="20" xfId="0" applyFont="1" applyBorder="1"/>
    <xf numFmtId="166" fontId="10" fillId="0" borderId="0" xfId="0" applyNumberFormat="1" applyFont="1"/>
    <xf numFmtId="168" fontId="10" fillId="0" borderId="0" xfId="0" applyNumberFormat="1" applyFont="1"/>
    <xf numFmtId="0" fontId="11" fillId="0" borderId="0" xfId="0" applyFont="1"/>
    <xf numFmtId="165" fontId="10" fillId="0" borderId="0" xfId="1" applyFont="1"/>
    <xf numFmtId="0" fontId="14" fillId="0" borderId="0" xfId="0" applyFont="1"/>
    <xf numFmtId="166" fontId="16" fillId="0" borderId="0" xfId="0" applyNumberFormat="1" applyFont="1"/>
    <xf numFmtId="168" fontId="16" fillId="0" borderId="0" xfId="0" applyNumberFormat="1" applyFont="1"/>
    <xf numFmtId="0" fontId="20" fillId="0" borderId="0" xfId="0" applyFont="1"/>
    <xf numFmtId="165" fontId="16" fillId="0" borderId="0" xfId="1" applyFont="1"/>
    <xf numFmtId="166" fontId="13" fillId="0" borderId="0" xfId="0" applyNumberFormat="1" applyFont="1"/>
    <xf numFmtId="168" fontId="13" fillId="0" borderId="0" xfId="0" applyNumberFormat="1" applyFont="1"/>
    <xf numFmtId="0" fontId="15" fillId="0" borderId="0" xfId="0" applyFont="1"/>
    <xf numFmtId="0" fontId="12" fillId="0" borderId="0" xfId="0" applyFont="1"/>
    <xf numFmtId="168" fontId="21" fillId="0" borderId="0" xfId="0" applyNumberFormat="1" applyFont="1"/>
    <xf numFmtId="0" fontId="21" fillId="0" borderId="0" xfId="0" applyFont="1"/>
    <xf numFmtId="164" fontId="16" fillId="0" borderId="0" xfId="0" applyNumberFormat="1" applyFont="1"/>
    <xf numFmtId="171" fontId="20" fillId="0" borderId="0" xfId="0" applyNumberFormat="1" applyFont="1"/>
    <xf numFmtId="171" fontId="16" fillId="0" borderId="0" xfId="0" applyNumberFormat="1" applyFont="1"/>
    <xf numFmtId="164" fontId="13" fillId="0" borderId="0" xfId="0" applyNumberFormat="1" applyFont="1"/>
    <xf numFmtId="171" fontId="14" fillId="0" borderId="0" xfId="0" applyNumberFormat="1" applyFont="1"/>
    <xf numFmtId="171" fontId="13" fillId="0" borderId="0" xfId="0" applyNumberFormat="1" applyFont="1"/>
    <xf numFmtId="3" fontId="16" fillId="0" borderId="0" xfId="0" applyNumberFormat="1" applyFont="1"/>
    <xf numFmtId="0" fontId="22" fillId="0" borderId="0" xfId="0" applyFont="1"/>
    <xf numFmtId="0" fontId="23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 wrapText="1"/>
    </xf>
    <xf numFmtId="0" fontId="23" fillId="5" borderId="4" xfId="0" applyFont="1" applyFill="1" applyBorder="1" applyAlignment="1">
      <alignment horizontal="center" vertical="center"/>
    </xf>
    <xf numFmtId="0" fontId="24" fillId="0" borderId="0" xfId="0" applyFont="1"/>
    <xf numFmtId="0" fontId="25" fillId="0" borderId="0" xfId="0" applyFont="1"/>
    <xf numFmtId="0" fontId="0" fillId="0" borderId="0" xfId="0" pivotButton="1"/>
    <xf numFmtId="0" fontId="0" fillId="0" borderId="0" xfId="0" applyAlignment="1">
      <alignment horizontal="left" indent="1"/>
    </xf>
    <xf numFmtId="172" fontId="0" fillId="0" borderId="0" xfId="0" applyNumberFormat="1"/>
    <xf numFmtId="14" fontId="0" fillId="0" borderId="3" xfId="0" applyNumberFormat="1" applyBorder="1" applyAlignment="1">
      <alignment horizontal="center" wrapText="1"/>
    </xf>
    <xf numFmtId="14" fontId="4" fillId="0" borderId="4" xfId="0" applyNumberFormat="1" applyFont="1" applyBorder="1" applyAlignment="1">
      <alignment horizontal="center" wrapText="1"/>
    </xf>
    <xf numFmtId="0" fontId="9" fillId="0" borderId="12" xfId="0" applyNumberFormat="1" applyFont="1" applyBorder="1" applyAlignment="1">
      <alignment horizontal="center" vertical="center" wrapText="1"/>
    </xf>
    <xf numFmtId="0" fontId="11" fillId="0" borderId="15" xfId="0" applyNumberFormat="1" applyFont="1" applyBorder="1"/>
    <xf numFmtId="0" fontId="10" fillId="0" borderId="15" xfId="0" applyNumberFormat="1" applyFont="1" applyBorder="1"/>
    <xf numFmtId="0" fontId="14" fillId="0" borderId="15" xfId="0" applyNumberFormat="1" applyFont="1" applyBorder="1"/>
    <xf numFmtId="0" fontId="13" fillId="0" borderId="15" xfId="0" applyNumberFormat="1" applyFont="1" applyBorder="1"/>
    <xf numFmtId="0" fontId="18" fillId="0" borderId="15" xfId="0" applyNumberFormat="1" applyFont="1" applyBorder="1"/>
    <xf numFmtId="0" fontId="14" fillId="0" borderId="18" xfId="0" applyNumberFormat="1" applyFont="1" applyBorder="1"/>
    <xf numFmtId="0" fontId="10" fillId="0" borderId="18" xfId="0" applyNumberFormat="1" applyFont="1" applyBorder="1"/>
    <xf numFmtId="0" fontId="14" fillId="0" borderId="20" xfId="0" applyNumberFormat="1" applyFont="1" applyBorder="1"/>
    <xf numFmtId="0" fontId="10" fillId="0" borderId="20" xfId="0" applyNumberFormat="1" applyFont="1" applyBorder="1"/>
    <xf numFmtId="0" fontId="13" fillId="0" borderId="20" xfId="0" applyNumberFormat="1" applyFont="1" applyBorder="1"/>
    <xf numFmtId="0" fontId="11" fillId="0" borderId="20" xfId="0" applyNumberFormat="1" applyFont="1" applyBorder="1"/>
    <xf numFmtId="0" fontId="14" fillId="0" borderId="0" xfId="0" applyNumberFormat="1" applyFont="1"/>
    <xf numFmtId="0" fontId="10" fillId="0" borderId="0" xfId="0" applyNumberFormat="1" applyFont="1"/>
    <xf numFmtId="0" fontId="13" fillId="0" borderId="0" xfId="0" applyNumberFormat="1" applyFont="1"/>
    <xf numFmtId="0" fontId="16" fillId="0" borderId="0" xfId="0" applyNumberFormat="1" applyFont="1"/>
    <xf numFmtId="0" fontId="20" fillId="0" borderId="0" xfId="0" applyNumberFormat="1" applyFont="1"/>
    <xf numFmtId="0" fontId="0" fillId="0" borderId="0" xfId="0" applyNumberFormat="1"/>
    <xf numFmtId="14" fontId="6" fillId="4" borderId="1" xfId="0" applyNumberFormat="1" applyFont="1" applyFill="1" applyBorder="1" applyAlignment="1">
      <alignment horizontal="left" vertical="top" wrapText="1"/>
    </xf>
    <xf numFmtId="14" fontId="5" fillId="3" borderId="3" xfId="0" applyNumberFormat="1" applyFont="1" applyFill="1" applyBorder="1" applyAlignment="1">
      <alignment horizontal="left" vertical="top" wrapText="1"/>
    </xf>
    <xf numFmtId="14" fontId="5" fillId="5" borderId="3" xfId="0" applyNumberFormat="1" applyFont="1" applyFill="1" applyBorder="1" applyAlignment="1">
      <alignment horizontal="left" vertical="top" wrapText="1"/>
    </xf>
    <xf numFmtId="14" fontId="5" fillId="0" borderId="3" xfId="0" applyNumberFormat="1" applyFont="1" applyBorder="1" applyAlignment="1">
      <alignment horizontal="left" vertical="top"/>
    </xf>
    <xf numFmtId="14" fontId="5" fillId="0" borderId="7" xfId="0" applyNumberFormat="1" applyFont="1" applyBorder="1" applyAlignment="1">
      <alignment horizontal="left" vertical="top"/>
    </xf>
    <xf numFmtId="14" fontId="5" fillId="0" borderId="4" xfId="0" applyNumberFormat="1" applyFont="1" applyBorder="1" applyAlignment="1">
      <alignment horizontal="left" vertical="top"/>
    </xf>
  </cellXfs>
  <cellStyles count="13">
    <cellStyle name="Header" xfId="3" xr:uid="{00000000-0005-0000-0000-000006000000}"/>
    <cellStyle name="Millares" xfId="1" builtinId="3"/>
    <cellStyle name="Normal" xfId="0" builtinId="0"/>
    <cellStyle name="Normal 2" xfId="4" xr:uid="{00000000-0005-0000-0000-000007000000}"/>
    <cellStyle name="Normal 3" xfId="5" xr:uid="{00000000-0005-0000-0000-000008000000}"/>
    <cellStyle name="Normal 4" xfId="6" xr:uid="{00000000-0005-0000-0000-000009000000}"/>
    <cellStyle name="Pivot Table Category" xfId="10" xr:uid="{00000000-0005-0000-0000-00000D000000}"/>
    <cellStyle name="Pivot Table Corner" xfId="8" xr:uid="{00000000-0005-0000-0000-00000B000000}"/>
    <cellStyle name="Pivot Table Field" xfId="7" xr:uid="{00000000-0005-0000-0000-00000A000000}"/>
    <cellStyle name="Pivot Table Result" xfId="12" xr:uid="{00000000-0005-0000-0000-00000F000000}"/>
    <cellStyle name="Pivot Table Title" xfId="11" xr:uid="{00000000-0005-0000-0000-00000E000000}"/>
    <cellStyle name="Pivot Table Value" xfId="9" xr:uid="{00000000-0005-0000-0000-00000C000000}"/>
    <cellStyle name="Porcentaje" xfId="2" builtinId="5"/>
  </cellStyles>
  <dxfs count="8">
    <dxf>
      <numFmt numFmtId="19" formatCode="d/m/yy"/>
    </dxf>
    <dxf>
      <border outline="0">
        <left style="thin">
          <color auto="1"/>
        </left>
      </border>
    </dxf>
    <dxf>
      <numFmt numFmtId="0" formatCode="General"/>
    </dxf>
    <dxf>
      <numFmt numFmtId="0" formatCode="General"/>
    </dxf>
    <dxf>
      <numFmt numFmtId="19" formatCode="d/m/yy"/>
    </dxf>
    <dxf>
      <border outline="0">
        <left style="thin">
          <color auto="1"/>
        </left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356854"/>
      <rgbColor rgb="FFCCCCCC"/>
      <rgbColor rgb="FF4F81BD"/>
      <rgbColor rgb="FF9999FF"/>
      <rgbColor rgb="FF993366"/>
      <rgbColor rgb="FFF6F8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8064A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8318" xr:uid="{00000000-000A-0000-FFFF-FFFF01000000}">
  <cacheSource type="worksheet">
    <worksheetSource ref="A1:S8319" sheet="TABLA COMBUSTIBLE"/>
  </cacheSource>
  <cacheFields count="22">
    <cacheField name="FECHA" numFmtId="0">
      <sharedItems containsSemiMixedTypes="0" containsNonDate="0" containsDate="1" containsString="0" minDate="2024-12-01T00:00:00" maxDate="2026-01-31T00:00:00" count="427"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</sharedItems>
      <fieldGroup par="21"/>
    </cacheField>
    <cacheField name="HORA" numFmtId="0">
      <sharedItems containsBlank="1" containsMixedTypes="1" containsNumber="1" minValue="0" maxValue="45967" count="1282">
        <n v="0"/>
        <n v="6.9444444444444501E-4"/>
        <n v="1.38888888888889E-3"/>
        <n v="2.0833333333333298E-3"/>
        <n v="2.7777777777777801E-3"/>
        <n v="4.8611111111111103E-3"/>
        <n v="5.5555555555555601E-3"/>
        <n v="6.2500000000000003E-3"/>
        <n v="6.9444444444444397E-3"/>
        <n v="7.6388888888888904E-3"/>
        <n v="8.3333333333333297E-3"/>
        <n v="9.0277777777777804E-3"/>
        <n v="9.7222222222222206E-3"/>
        <n v="1.0416666666666701E-2"/>
        <n v="1.1111111111111099E-2"/>
        <n v="1.18055555555556E-2"/>
        <n v="1.2500000000000001E-2"/>
        <n v="1.38888888888889E-2"/>
        <n v="1.4583333333333301E-2"/>
        <n v="1.52777777777778E-2"/>
        <n v="1.6666666666666701E-2"/>
        <n v="1.7361111111111101E-2"/>
        <n v="1.8055555555555599E-2"/>
        <n v="1.8749999999999999E-2"/>
        <n v="1.94444444444444E-2"/>
        <n v="2.0833333333333301E-2"/>
        <n v="2.1527777777777798E-2"/>
        <n v="2.2222222222222199E-2"/>
        <n v="2.29166666666667E-2"/>
        <n v="2.36111111111111E-2"/>
        <n v="2.4305555555555601E-2"/>
        <n v="2.5000000000000001E-2"/>
        <n v="2.5694444444444402E-2"/>
        <n v="2.6388888888888899E-2"/>
        <n v="2.70833333333333E-2"/>
        <n v="2.7777777777777801E-2"/>
        <n v="2.9166666666666698E-2"/>
        <n v="2.9861111111111099E-2"/>
        <n v="3.05555555555556E-2"/>
        <n v="3.125E-2"/>
        <n v="3.19444444444444E-2"/>
        <n v="3.2638888888888898E-2"/>
        <n v="3.4722222222222203E-2"/>
        <n v="3.6805555555555598E-2"/>
        <n v="3.7499999999999999E-2"/>
        <n v="3.8194444444444503E-2"/>
        <n v="3.8888888888888903E-2"/>
        <n v="4.0277777777777801E-2"/>
        <n v="4.0972222222222202E-2"/>
        <n v="4.1666666666666699E-2"/>
        <n v="4.3055555555555597E-2"/>
        <n v="4.3749999999999997E-2"/>
        <n v="4.4444444444444502E-2"/>
        <n v="4.5138888888888902E-2"/>
        <n v="4.5833333333333302E-2"/>
        <n v="4.72222222222222E-2"/>
        <n v="4.7916666666666698E-2"/>
        <n v="4.8611111111111098E-2"/>
        <n v="5.1388888888888901E-2"/>
        <n v="5.2083333333333301E-2"/>
        <n v="5.2777777777777798E-2"/>
        <n v="5.4166666666666703E-2"/>
        <n v="5.5555555555555601E-2"/>
        <n v="5.6250000000000001E-2"/>
        <n v="5.7638888888888899E-2"/>
        <n v="5.83333333333333E-2"/>
        <n v="5.9027777777777797E-2"/>
        <n v="5.9722222222222197E-2"/>
        <n v="6.1111111111111102E-2"/>
        <n v="6.18055555555556E-2"/>
        <n v="6.25E-2"/>
        <n v="6.4583333333333298E-2"/>
        <n v="6.5277777777777796E-2"/>
        <n v="6.5972222222222196E-2"/>
        <n v="6.6666666666666693E-2"/>
        <n v="6.7361111111111094E-2"/>
        <n v="6.8055555555555605E-2"/>
        <n v="6.8750000000000006E-2"/>
        <n v="6.9444444444444503E-2"/>
        <n v="7.0833333333333304E-2"/>
        <n v="7.2916666666666699E-2"/>
        <n v="7.3611111111111099E-2"/>
        <n v="7.4999999999999997E-2"/>
        <n v="7.5694444444444398E-2"/>
        <n v="7.6388888888888895E-2"/>
        <n v="7.7083333333333295E-2"/>
        <n v="7.8472222222222193E-2"/>
        <n v="7.9166666666666705E-2"/>
        <n v="7.9861111111111105E-2"/>
        <n v="8.0555555555555602E-2"/>
        <n v="8.1250000000000003E-2"/>
        <n v="8.1944444444444403E-2"/>
        <n v="8.2638888888888901E-2"/>
        <n v="8.4027777777777798E-2"/>
        <n v="8.5416666666666696E-2"/>
        <n v="8.6111111111111097E-2"/>
        <n v="8.6805555555555594E-2"/>
        <n v="8.7499999999999994E-2"/>
        <n v="8.8194444444444506E-2"/>
        <n v="9.0972222222222204E-2"/>
        <n v="9.1666666666666702E-2"/>
        <n v="9.2361111111111102E-2"/>
        <n v="9.30555555555556E-2"/>
        <n v="9.5138888888888898E-2"/>
        <n v="9.5833333333333298E-2"/>
        <n v="9.8611111111111094E-2"/>
        <n v="9.9305555555555605E-2"/>
        <n v="0.1"/>
        <n v="0.102777777777778"/>
        <n v="0.10347222222222199"/>
        <n v="0.104166666666667"/>
        <n v="0.10625"/>
        <n v="0.106944444444444"/>
        <n v="0.10763888888888901"/>
        <n v="0.108333333333333"/>
        <n v="0.110416666666667"/>
        <n v="0.11111111111111099"/>
        <n v="0.113194444444444"/>
        <n v="0.113888888888889"/>
        <n v="0.114583333333333"/>
        <n v="0.116666666666667"/>
        <n v="0.122222222222222"/>
        <n v="0.12291666666666699"/>
        <n v="0.12708333333333299"/>
        <n v="0.12777777777777799"/>
        <n v="0.131944444444444"/>
        <n v="0.13472222222222199"/>
        <n v="0.13541666666666699"/>
        <n v="0.13888888888888901"/>
        <n v="0.140277777777778"/>
        <n v="0.140972222222222"/>
        <n v="0.14236111111111099"/>
        <n v="0.14305555555555599"/>
        <n v="0.14513888888888901"/>
        <n v="0.14583333333333301"/>
        <n v="0.147222222222222"/>
        <n v="0.149305555555556"/>
        <n v="0.15277777777777801"/>
        <n v="0.15416666666666701"/>
        <n v="0.15486111111111101"/>
        <n v="0.15972222222222199"/>
        <n v="0.16041666666666701"/>
        <n v="0.16111111111111101"/>
        <n v="0.163888888888889"/>
        <n v="0.16597222222222199"/>
        <n v="0.16736111111111099"/>
        <n v="0.16805555555555601"/>
        <n v="0.16944444444444501"/>
        <n v="0.172222222222222"/>
        <n v="0.172916666666667"/>
        <n v="0.180555555555556"/>
        <n v="0.18194444444444399"/>
        <n v="0.18888888888888899"/>
        <n v="0.18958333333333299"/>
        <n v="0.19027777777777799"/>
        <n v="0.19097222222222199"/>
        <n v="0.19236111111111101"/>
        <n v="0.195833333333333"/>
        <n v="0.196527777777778"/>
        <n v="0.19861111111111099"/>
        <n v="0.20069444444444501"/>
        <n v="0.20138888888888901"/>
        <n v="0.20486111111111099"/>
        <n v="0.20694444444444399"/>
        <n v="0.20763888888888901"/>
        <n v="0.20833333333333301"/>
        <n v="0.21249999999999999"/>
        <n v="0.21388888888888899"/>
        <n v="0.21527777777777801"/>
        <n v="0.21597222222222201"/>
        <n v="0.21666666666666701"/>
        <n v="0.21736111111111101"/>
        <n v="0.219444444444444"/>
        <n v="0.22083333333333299"/>
        <n v="0.22291666666666701"/>
        <n v="0.22430555555555601"/>
        <n v="0.225694444444444"/>
        <n v="0.227777777777778"/>
        <n v="0.22847222222222199"/>
        <n v="0.23055555555555601"/>
        <n v="0.23263888888888901"/>
        <n v="0.233333333333333"/>
        <n v="0.234027777777778"/>
        <n v="0.23611111111111099"/>
        <n v="0.23888888888888901"/>
        <n v="0.240972222222222"/>
        <n v="0.242361111111111"/>
        <n v="0.243055555555556"/>
        <n v="0.24374999999999999"/>
        <n v="0.24513888888888899"/>
        <n v="0.24583333333333299"/>
        <n v="0.24652777777777801"/>
        <n v="0.24722222222222201"/>
        <n v="0.24791666666666701"/>
        <n v="0.24861111111111101"/>
        <n v="0.249305555555556"/>
        <n v="0.25"/>
        <n v="0.250694444444444"/>
        <n v="0.25138888888888899"/>
        <n v="0.25208333333333299"/>
        <n v="0.25277777777777799"/>
        <n v="0.25416666666666698"/>
        <n v="0.25486111111111098"/>
        <n v="0.25555555555555598"/>
        <n v="0.25694444444444398"/>
        <n v="0.25763888888888897"/>
        <n v="0.25833333333333303"/>
        <n v="0.25902777777777802"/>
        <n v="0.25972222222222202"/>
        <n v="0.26041666666666702"/>
        <n v="0.26111111111111102"/>
        <n v="0.26180555555555601"/>
        <n v="0.26250000000000001"/>
        <n v="0.26319444444444501"/>
        <n v="0.26388888888888901"/>
        <n v="0.264583333333333"/>
        <n v="0.265277777777778"/>
        <n v="0.265972222222222"/>
        <n v="0.266666666666667"/>
        <n v="0.26805555555555599"/>
        <n v="0.26874999999999999"/>
        <n v="0.26944444444444399"/>
        <n v="0.27013888888888898"/>
        <n v="0.27083333333333298"/>
        <n v="0.27152777777777798"/>
        <n v="0.27222222222222198"/>
        <n v="0.27291666666666697"/>
        <n v="0.27361111111111103"/>
        <n v="0.27430555555555602"/>
        <n v="0.27500000000000002"/>
        <n v="0.27569444444444502"/>
        <n v="0.27638888888888902"/>
        <n v="0.27708333333333302"/>
        <n v="0.27777777777777801"/>
        <n v="0.27847222222222201"/>
        <n v="0.27916666666666701"/>
        <n v="0.27986111111111101"/>
        <n v="0.280555555555556"/>
        <n v="0.28125"/>
        <n v="0.281944444444444"/>
        <n v="0.28263888888888899"/>
        <n v="0.28333333333333299"/>
        <n v="0.28402777777777799"/>
        <n v="0.28472222222222199"/>
        <n v="0.28541666666666698"/>
        <n v="0.28611111111111098"/>
        <n v="0.28680555555555598"/>
        <n v="0.28749999999999998"/>
        <n v="0.28819444444444398"/>
        <n v="0.28888888888888897"/>
        <n v="0.28958333333333303"/>
        <n v="0.29166666666666702"/>
        <n v="0.29236111111111102"/>
        <n v="0.29305555555555601"/>
        <n v="0.29375000000000001"/>
        <n v="0.29444444444444501"/>
        <n v="0.29513888888888901"/>
        <n v="0.295833333333333"/>
        <n v="0.296527777777778"/>
        <n v="0.297222222222222"/>
        <n v="0.297916666666667"/>
        <n v="0.29930555555555599"/>
        <n v="0.3"/>
        <n v="0.30069444444444399"/>
        <n v="0.30138888888888898"/>
        <n v="0.30208333333333298"/>
        <n v="0.30277777777777798"/>
        <n v="0.30347222222222198"/>
        <n v="0.30416666666666697"/>
        <n v="0.30486111111111103"/>
        <n v="0.30555555555555602"/>
        <n v="0.30625000000000002"/>
        <n v="0.30694444444444502"/>
        <n v="0.30763888888888902"/>
        <n v="0.30833333333333302"/>
        <n v="0.30902777777777801"/>
        <n v="0.30972222222222201"/>
        <n v="0.31041666666666701"/>
        <n v="0.31111111111111101"/>
        <n v="0.311805555555556"/>
        <n v="0.3125"/>
        <n v="0.313194444444444"/>
        <n v="0.31388888888888899"/>
        <n v="0.31458333333333299"/>
        <n v="0.31527777777777799"/>
        <n v="0.31597222222222199"/>
        <n v="0.31666666666666698"/>
        <n v="0.31736111111111098"/>
        <n v="0.31805555555555598"/>
        <n v="0.31874999999999998"/>
        <n v="0.31944444444444398"/>
        <n v="0.32013888888888897"/>
        <n v="0.32083333333333303"/>
        <n v="0.32152777777777802"/>
        <n v="0.32222222222222202"/>
        <n v="0.32291666666666702"/>
        <n v="0.32361111111111102"/>
        <n v="0.32430555555555601"/>
        <n v="0.32500000000000001"/>
        <n v="0.32569444444444501"/>
        <n v="0.32638888888888901"/>
        <n v="0.327083333333333"/>
        <n v="0.327777777777778"/>
        <n v="0.328472222222222"/>
        <n v="0.329166666666667"/>
        <n v="0.32986111111111099"/>
        <n v="0.33055555555555599"/>
        <n v="0.33124999999999999"/>
        <n v="0.33194444444444399"/>
        <n v="0.33263888888888898"/>
        <n v="0.33333333333333298"/>
        <n v="0.33402777777777798"/>
        <n v="0.33472222222222198"/>
        <n v="0.33541666666666697"/>
        <n v="0.33611111111111103"/>
        <n v="0.33680555555555602"/>
        <n v="0.33750000000000002"/>
        <n v="0.33819444444444502"/>
        <n v="0.33888888888888902"/>
        <n v="0.33958333333333302"/>
        <n v="0.34027777777777801"/>
        <n v="0.34097222222222201"/>
        <n v="0.34166666666666701"/>
        <n v="0.34236111111111101"/>
        <n v="0.343055555555556"/>
        <n v="0.34375"/>
        <n v="0.344444444444444"/>
        <n v="0.34513888888888899"/>
        <n v="0.34583333333333299"/>
        <n v="0.34652777777777799"/>
        <n v="0.34722222222222199"/>
        <n v="0.34791666666666698"/>
        <n v="0.34861111111111098"/>
        <n v="0.34930555555555598"/>
        <n v="0.35"/>
        <n v="0.35069444444444398"/>
        <n v="0.35138888888888897"/>
        <n v="0.35208333333333303"/>
        <n v="0.35277777777777802"/>
        <n v="0.35347222222222202"/>
        <n v="0.35416666666666702"/>
        <n v="0.35486111111111102"/>
        <n v="0.35555555555555601"/>
        <n v="0.35625000000000001"/>
        <n v="0.35694444444444501"/>
        <n v="0.35763888888888901"/>
        <n v="0.358333333333333"/>
        <n v="0.359027777777778"/>
        <n v="0.359722222222222"/>
        <n v="0.360416666666667"/>
        <n v="0.36111111111111099"/>
        <n v="0.36180555555555599"/>
        <n v="0.36249999999999999"/>
        <n v="0.36319444444444399"/>
        <n v="0.36388888888888898"/>
        <n v="0.36458333333333298"/>
        <n v="0.36527777777777798"/>
        <n v="0.36597222222222198"/>
        <n v="0.36666666666666697"/>
        <n v="0.36736111111111103"/>
        <n v="0.36805555555555602"/>
        <n v="0.36875000000000002"/>
        <n v="0.36944444444444502"/>
        <n v="0.37013888888888902"/>
        <n v="0.37083333333333302"/>
        <n v="0.37152777777777801"/>
        <n v="0.37222222222222201"/>
        <n v="0.37291666666666701"/>
        <n v="0.37361111111111101"/>
        <n v="0.374305555555556"/>
        <n v="0.375"/>
        <n v="0.375694444444444"/>
        <n v="0.37638888888888899"/>
        <n v="0.37708333333333299"/>
        <n v="0.37777777777777799"/>
        <n v="0.37847222222222199"/>
        <n v="0.37916666666666698"/>
        <n v="0.37986111111111098"/>
        <n v="0.38055555555555598"/>
        <n v="0.38124999999999998"/>
        <n v="0.38194444444444398"/>
        <n v="0.38263888888888897"/>
        <n v="0.38333333333333303"/>
        <n v="0.38402777777777802"/>
        <n v="0.38472222222222202"/>
        <n v="0.38541666666666702"/>
        <n v="0.38611111111111102"/>
        <n v="0.38680555555555601"/>
        <n v="0.38750000000000001"/>
        <n v="0.38819444444444501"/>
        <n v="0.38888888888888901"/>
        <n v="0.389583333333333"/>
        <n v="0.390277777777778"/>
        <n v="0.390972222222222"/>
        <n v="0.391666666666667"/>
        <n v="0.39236111111111099"/>
        <n v="0.39305555555555599"/>
        <n v="0.39374999999999999"/>
        <n v="0.39444444444444399"/>
        <n v="0.39513888888888898"/>
        <n v="0.39583333333333298"/>
        <n v="0.39652777777777798"/>
        <n v="0.39722222222222198"/>
        <n v="0.39791666666666697"/>
        <n v="0.39861111111111103"/>
        <n v="0.39930555555555602"/>
        <n v="0.4"/>
        <n v="0.40069444444444502"/>
        <n v="0.40138888888888902"/>
        <n v="0.40208333333333302"/>
        <n v="0.40277777777777801"/>
        <n v="0.40347222222222201"/>
        <n v="0.40416666666666701"/>
        <n v="0.40486111111111101"/>
        <n v="0.405555555555556"/>
        <n v="0.40625"/>
        <n v="0.406944444444444"/>
        <n v="0.40763888888888899"/>
        <n v="0.40833333333333299"/>
        <n v="0.40902777777777799"/>
        <n v="0.40972222222222199"/>
        <n v="0.41041666666666698"/>
        <n v="0.41111111111111098"/>
        <n v="0.41180555555555598"/>
        <n v="0.41249999999999998"/>
        <n v="0.41319444444444398"/>
        <n v="0.41388888888888897"/>
        <n v="0.41458333333333303"/>
        <n v="0.41527777777777802"/>
        <n v="0.41597222222222202"/>
        <n v="0.41666666666666702"/>
        <n v="0.41736111111111102"/>
        <n v="0.41805555555555601"/>
        <n v="0.41875000000000001"/>
        <n v="0.41944444444444501"/>
        <n v="0.42013888888888901"/>
        <n v="0.420833333333333"/>
        <n v="0.421527777777778"/>
        <n v="0.422222222222222"/>
        <n v="0.422916666666667"/>
        <n v="0.42361111111111099"/>
        <n v="0.42430555555555599"/>
        <n v="0.42499999999999999"/>
        <n v="0.42569444444444399"/>
        <n v="0.42638888888888898"/>
        <n v="0.42708333333333298"/>
        <n v="0.42777777777777798"/>
        <n v="0.42847222222222198"/>
        <n v="0.42916666666666697"/>
        <n v="0.42986111111111103"/>
        <n v="0.43055555555555602"/>
        <n v="0.43125000000000002"/>
        <n v="0.43194444444444502"/>
        <n v="0.43263888888888902"/>
        <n v="0.43333333333333302"/>
        <n v="0.43402777777777801"/>
        <n v="0.43472222222222201"/>
        <n v="0.43541666666666701"/>
        <n v="0.43611111111111101"/>
        <n v="0.436805555555556"/>
        <n v="0.4375"/>
        <n v="0.438194444444444"/>
        <n v="0.43888888888888899"/>
        <n v="0.43958333333333299"/>
        <n v="0.44027777777777799"/>
        <n v="0.44097222222222199"/>
        <n v="0.44166666666666698"/>
        <n v="0.44236111111111098"/>
        <n v="0.44305555555555598"/>
        <n v="0.44374999999999998"/>
        <n v="0.44444444444444398"/>
        <n v="0.44513888888888897"/>
        <n v="0.44583333333333303"/>
        <n v="0.44652777777777802"/>
        <n v="0.44722222222222202"/>
        <n v="0.44791666666666702"/>
        <n v="0.44861111111111102"/>
        <n v="0.44930555555555601"/>
        <n v="0.45"/>
        <n v="0.45069444444444501"/>
        <n v="0.45138888888888901"/>
        <n v="0.452083333333333"/>
        <n v="0.452777777777778"/>
        <n v="0.453472222222222"/>
        <n v="0.454166666666667"/>
        <n v="0.45486111111111099"/>
        <n v="0.45555555555555599"/>
        <n v="0.45624999999999999"/>
        <n v="0.45694444444444399"/>
        <n v="0.45763888888888898"/>
        <n v="0.45833333333333298"/>
        <n v="0.45902777777777798"/>
        <n v="0.45972222222222198"/>
        <n v="0.46041666666666697"/>
        <n v="0.46111111111111103"/>
        <n v="0.46180555555555602"/>
        <n v="0.46250000000000002"/>
        <n v="0.46319444444444502"/>
        <n v="0.46388888888888902"/>
        <n v="0.46458333333333302"/>
        <n v="0.46527777777777801"/>
        <n v="0.46597222222222201"/>
        <n v="0.46666666666666701"/>
        <n v="0.46736111111111101"/>
        <n v="0.468055555555556"/>
        <n v="0.46875"/>
        <n v="0.469444444444444"/>
        <n v="0.47013888888888899"/>
        <n v="0.47083333333333299"/>
        <n v="0.47152777777777799"/>
        <n v="0.47222222222222199"/>
        <n v="0.47291666666666698"/>
        <n v="0.47361111111111098"/>
        <n v="0.47430555555555598"/>
        <n v="0.47499999999999998"/>
        <n v="0.47569444444444398"/>
        <n v="0.47638888888888897"/>
        <n v="0.47708333333333303"/>
        <n v="0.47777777777777802"/>
        <n v="0.47847222222222202"/>
        <n v="0.47916666666666702"/>
        <n v="0.47986111111111102"/>
        <n v="0.48055555555555601"/>
        <n v="0.48125000000000001"/>
        <n v="0.48194444444444501"/>
        <n v="0.48263888888888901"/>
        <n v="0.483333333333333"/>
        <n v="0.484027777777778"/>
        <n v="0.484722222222222"/>
        <n v="0.485416666666667"/>
        <n v="0.48611111111111099"/>
        <n v="0.48680555555555599"/>
        <n v="0.48749999999999999"/>
        <n v="0.48819444444444399"/>
        <n v="0.48888888888888898"/>
        <n v="0.48958333333333298"/>
        <n v="0.49027777777777798"/>
        <n v="0.49097222222222198"/>
        <n v="0.49166666666666697"/>
        <n v="0.49236111111111103"/>
        <n v="0.49305555555555602"/>
        <n v="0.49375000000000002"/>
        <n v="0.49444444444444502"/>
        <n v="0.49513888888888902"/>
        <n v="0.49583333333333302"/>
        <n v="0.49652777777777801"/>
        <n v="0.49722222222222201"/>
        <n v="0.49791666666666701"/>
        <n v="0.49861111111111101"/>
        <n v="0.499305555555556"/>
        <n v="0.5"/>
        <n v="0.500694444444444"/>
        <n v="0.50138888888888899"/>
        <n v="0.50208333333333299"/>
        <n v="0.50277777777777799"/>
        <n v="0.50347222222222199"/>
        <n v="0.50416666666666698"/>
        <n v="0.50486111111111098"/>
        <n v="0.50555555555555598"/>
        <n v="0.50624999999999998"/>
        <n v="0.50694444444444398"/>
        <n v="0.50763888888888897"/>
        <n v="0.50833333333333297"/>
        <n v="0.50902777777777797"/>
        <n v="0.50972222222222197"/>
        <n v="0.51041666666666696"/>
        <n v="0.51111111111111096"/>
        <n v="0.51180555555555596"/>
        <n v="0.51249999999999996"/>
        <n v="0.51319444444444395"/>
        <n v="0.51388888888888895"/>
        <n v="0.51458333333333295"/>
        <n v="0.51527777777777795"/>
        <n v="0.51597222222222205"/>
        <n v="0.51666666666666705"/>
        <n v="0.51736111111111105"/>
        <n v="0.51805555555555605"/>
        <n v="0.51875000000000004"/>
        <n v="0.51944444444444504"/>
        <n v="0.52013888888888904"/>
        <n v="0.52083333333333304"/>
        <n v="0.52152777777777803"/>
        <n v="0.52222222222222203"/>
        <n v="0.52291666666666703"/>
        <n v="0.52361111111111103"/>
        <n v="0.52430555555555602"/>
        <n v="0.52500000000000002"/>
        <n v="0.52569444444444502"/>
        <n v="0.52638888888888902"/>
        <n v="0.52708333333333302"/>
        <n v="0.52777777777777801"/>
        <n v="0.52847222222222201"/>
        <n v="0.52916666666666701"/>
        <n v="0.52986111111111101"/>
        <n v="0.530555555555556"/>
        <n v="0.53125"/>
        <n v="0.531944444444444"/>
        <n v="0.53263888888888899"/>
        <n v="0.53333333333333299"/>
        <n v="0.53402777777777799"/>
        <n v="0.53472222222222199"/>
        <n v="0.53541666666666698"/>
        <n v="0.53611111111111098"/>
        <n v="0.53680555555555598"/>
        <n v="0.53749999999999998"/>
        <n v="0.53819444444444398"/>
        <n v="0.53888888888888897"/>
        <n v="0.53958333333333297"/>
        <n v="0.54027777777777797"/>
        <n v="0.54097222222222197"/>
        <n v="0.54166666666666696"/>
        <n v="0.54236111111111096"/>
        <n v="0.54305555555555596"/>
        <n v="0.54374999999999996"/>
        <n v="0.54444444444444395"/>
        <n v="0.54513888888888895"/>
        <n v="0.54583333333333295"/>
        <n v="0.54652777777777795"/>
        <n v="0.54722222222222205"/>
        <n v="0.54791666666666705"/>
        <n v="0.54861111111111105"/>
        <n v="0.54930555555555605"/>
        <n v="0.55000000000000004"/>
        <n v="0.55069444444444504"/>
        <n v="0.55138888888888904"/>
        <n v="0.55208333333333304"/>
        <n v="0.55277777777777803"/>
        <n v="0.55347222222222203"/>
        <n v="0.55416666666666703"/>
        <n v="0.55486111111111103"/>
        <n v="0.55555555555555602"/>
        <n v="0.55625000000000002"/>
        <n v="0.55694444444444502"/>
        <n v="0.55763888888888902"/>
        <n v="0.55833333333333302"/>
        <n v="0.55902777777777801"/>
        <n v="0.55972222222222201"/>
        <n v="0.56041666666666701"/>
        <n v="0.56111111111111101"/>
        <n v="0.561805555555556"/>
        <n v="0.5625"/>
        <n v="0.563194444444444"/>
        <n v="0.56388888888888899"/>
        <n v="0.56458333333333299"/>
        <n v="0.56527777777777799"/>
        <n v="0.56597222222222199"/>
        <n v="0.56666666666666698"/>
        <n v="0.56736111111111098"/>
        <n v="0.56805555555555598"/>
        <n v="0.56874999999999998"/>
        <n v="0.56944444444444398"/>
        <n v="0.57013888888888897"/>
        <n v="0.57083333333333297"/>
        <n v="0.57152777777777797"/>
        <n v="0.57222222222222197"/>
        <n v="0.57291666666666696"/>
        <n v="0.57361111111111096"/>
        <n v="0.57430555555555596"/>
        <n v="0.57499999999999996"/>
        <n v="0.57569444444444395"/>
        <n v="0.57638888888888895"/>
        <n v="0.57708333333333295"/>
        <n v="0.57777777777777795"/>
        <n v="0.57847222222222205"/>
        <n v="0.57916666666666705"/>
        <n v="0.57986111111111105"/>
        <n v="0.58055555555555605"/>
        <n v="0.58125000000000004"/>
        <n v="0.58194444444444504"/>
        <n v="0.58263888888888904"/>
        <n v="0.58333333333333304"/>
        <n v="0.58402777777777803"/>
        <n v="0.58472222222222203"/>
        <n v="0.58541666666666703"/>
        <n v="0.58611111111111103"/>
        <n v="0.58680555555555602"/>
        <n v="0.58750000000000002"/>
        <n v="0.58819444444444502"/>
        <n v="0.58888888888888902"/>
        <n v="0.58958333333333302"/>
        <n v="0.59027777777777801"/>
        <n v="0.59097222222222201"/>
        <n v="0.59166666666666701"/>
        <n v="0.59236111111111101"/>
        <n v="0.593055555555556"/>
        <n v="0.59375"/>
        <n v="0.594444444444444"/>
        <n v="0.59513888888888899"/>
        <n v="0.59583333333333299"/>
        <n v="0.59652777777777799"/>
        <n v="0.59722222222222199"/>
        <n v="0.59791666666666698"/>
        <n v="0.59861111111111098"/>
        <n v="0.59930555555555598"/>
        <n v="0.6"/>
        <n v="0.60069444444444398"/>
        <n v="0.60138888888888897"/>
        <n v="0.60208333333333297"/>
        <n v="0.60277777777777797"/>
        <n v="0.60347222222222197"/>
        <n v="0.60416666666666696"/>
        <n v="0.60486111111111096"/>
        <n v="0.60555555555555596"/>
        <n v="0.60624999999999996"/>
        <n v="0.60694444444444395"/>
        <n v="0.60763888888888895"/>
        <n v="0.60833333333333295"/>
        <n v="0.60902777777777795"/>
        <n v="0.60972222222222205"/>
        <n v="0.61041666666666705"/>
        <n v="0.61111111111111105"/>
        <n v="0.61180555555555605"/>
        <n v="0.61250000000000004"/>
        <n v="0.61319444444444504"/>
        <n v="0.61388888888888904"/>
        <n v="0.61458333333333304"/>
        <n v="0.61527777777777803"/>
        <n v="0.61597222222222203"/>
        <n v="0.61666666666666703"/>
        <n v="0.61736111111111103"/>
        <n v="0.61805555555555602"/>
        <n v="0.61875000000000002"/>
        <n v="0.61944444444444502"/>
        <n v="0.62013888888888902"/>
        <n v="0.62083333333333302"/>
        <n v="0.62152777777777801"/>
        <n v="0.62222222222222201"/>
        <n v="0.62291666666666701"/>
        <n v="0.62361111111111101"/>
        <n v="0.624305555555556"/>
        <n v="0.625"/>
        <n v="0.625694444444444"/>
        <n v="0.62638888888888899"/>
        <n v="0.62708333333333299"/>
        <n v="0.62777777777777799"/>
        <n v="0.62847222222222199"/>
        <n v="0.62916666666666698"/>
        <n v="0.62986111111111098"/>
        <n v="0.63055555555555598"/>
        <n v="0.63124999999999998"/>
        <n v="0.63194444444444398"/>
        <n v="0.63263888888888897"/>
        <n v="0.63333333333333297"/>
        <n v="0.63402777777777797"/>
        <n v="0.63472222222222197"/>
        <n v="0.63541666666666696"/>
        <n v="0.63611111111111096"/>
        <n v="0.63680555555555596"/>
        <n v="0.63749999999999996"/>
        <n v="0.63819444444444395"/>
        <n v="0.63888888888888895"/>
        <n v="0.63958333333333295"/>
        <n v="0.64027777777777795"/>
        <n v="0.64097222222222205"/>
        <n v="0.64166666666666705"/>
        <n v="0.64236111111111105"/>
        <n v="0.64305555555555605"/>
        <n v="0.64375000000000004"/>
        <n v="0.64444444444444504"/>
        <n v="0.64513888888888904"/>
        <n v="0.64583333333333304"/>
        <n v="0.64652777777777803"/>
        <n v="0.64722222222222203"/>
        <n v="0.64791666666666703"/>
        <n v="0.64861111111111103"/>
        <n v="0.64930555555555602"/>
        <n v="0.65"/>
        <n v="0.65069444444444502"/>
        <n v="0.65138888888888902"/>
        <n v="0.65208333333333302"/>
        <n v="0.65277777777777801"/>
        <n v="0.65347222222222201"/>
        <n v="0.65416666666666701"/>
        <n v="0.65486111111111101"/>
        <n v="0.655555555555556"/>
        <n v="0.65625"/>
        <n v="0.656944444444444"/>
        <n v="0.65763888888888899"/>
        <n v="0.65833333333333299"/>
        <n v="0.65902777777777799"/>
        <n v="0.65972222222222199"/>
        <n v="0.66041666666666698"/>
        <n v="0.66111111111111098"/>
        <n v="0.66180555555555598"/>
        <n v="0.66249999999999998"/>
        <n v="0.66319444444444398"/>
        <n v="0.66388888888888897"/>
        <n v="0.66458333333333297"/>
        <n v="0.66527777777777797"/>
        <n v="0.66597222222222197"/>
        <n v="0.66666666666666696"/>
        <n v="0.66736111111111096"/>
        <n v="0.66805555555555596"/>
        <n v="0.66874999999999996"/>
        <n v="0.66944444444444395"/>
        <n v="0.67013888888888895"/>
        <n v="0.67083333333333295"/>
        <n v="0.67152777777777795"/>
        <n v="0.67222222222222205"/>
        <n v="0.67291666666666705"/>
        <n v="0.67361111111111105"/>
        <n v="0.67430555555555605"/>
        <n v="0.67500000000000004"/>
        <n v="0.67569444444444504"/>
        <n v="0.67638888888888904"/>
        <n v="0.67708333333333304"/>
        <n v="0.67777777777777803"/>
        <n v="0.67847222222222203"/>
        <n v="0.67916666666666703"/>
        <n v="0.67986111111111103"/>
        <n v="0.68055555555555602"/>
        <n v="0.68125000000000002"/>
        <n v="0.68194444444444502"/>
        <n v="0.68263888888888902"/>
        <n v="0.68333333333333302"/>
        <n v="0.68402777777777801"/>
        <n v="0.68472222222222201"/>
        <n v="0.68541666666666701"/>
        <n v="0.68611111111111101"/>
        <n v="0.686805555555556"/>
        <n v="0.6875"/>
        <n v="0.688194444444444"/>
        <n v="0.68888888888888899"/>
        <n v="0.68958333333333299"/>
        <n v="0.69027777777777799"/>
        <n v="0.69097222222222199"/>
        <n v="0.69166666666666698"/>
        <n v="0.69236111111111098"/>
        <n v="0.69305555555555598"/>
        <n v="0.69374999999999998"/>
        <n v="0.69444444444444398"/>
        <n v="0.69513888888888897"/>
        <n v="0.69583333333333297"/>
        <n v="0.69652777777777797"/>
        <n v="0.69722222222222197"/>
        <n v="0.69791666666666696"/>
        <n v="0.69861111111111096"/>
        <n v="0.69930555555555596"/>
        <n v="0.7"/>
        <n v="0.70069444444444395"/>
        <n v="0.70138888888888895"/>
        <n v="0.70208333333333295"/>
        <n v="0.70277777777777795"/>
        <n v="0.70347222222222205"/>
        <n v="0.70416666666666705"/>
        <n v="0.70486111111111105"/>
        <n v="0.70555555555555605"/>
        <n v="0.70625000000000004"/>
        <n v="0.70694444444444504"/>
        <n v="0.70763888888888904"/>
        <n v="0.70833333333333304"/>
        <n v="0.70902777777777803"/>
        <n v="0.70972222222222203"/>
        <n v="0.71041666666666703"/>
        <n v="0.71111111111111103"/>
        <n v="0.71180555555555602"/>
        <n v="0.71250000000000002"/>
        <n v="0.71319444444444502"/>
        <n v="0.71388888888888902"/>
        <n v="0.71458333333333302"/>
        <n v="0.71527777777777801"/>
        <n v="0.71597222222222201"/>
        <n v="0.71666666666666701"/>
        <n v="0.71736111111111101"/>
        <n v="0.718055555555556"/>
        <n v="0.71875"/>
        <n v="0.719444444444444"/>
        <n v="0.72013888888888899"/>
        <n v="0.72083333333333299"/>
        <n v="0.72152777777777799"/>
        <n v="0.72222222222222199"/>
        <n v="0.72291666666666698"/>
        <n v="0.72361111111111098"/>
        <n v="0.72430555555555598"/>
        <n v="0.72499999999999998"/>
        <n v="0.72569444444444398"/>
        <n v="0.72638888888888897"/>
        <n v="0.72708333333333297"/>
        <n v="0.72777777777777797"/>
        <n v="0.72847222222222197"/>
        <n v="0.72916666666666696"/>
        <n v="0.72986111111111096"/>
        <n v="0.73055555555555596"/>
        <n v="0.73124999999999996"/>
        <n v="0.73194444444444395"/>
        <n v="0.73263888888888895"/>
        <n v="0.73333333333333295"/>
        <n v="0.73402777777777795"/>
        <n v="0.73472222222222205"/>
        <n v="0.73541666666666705"/>
        <n v="0.73611111111111105"/>
        <n v="0.73680555555555605"/>
        <n v="0.73750000000000004"/>
        <n v="0.73819444444444504"/>
        <n v="0.73888888888888904"/>
        <n v="0.73958333333333304"/>
        <n v="0.74027777777777803"/>
        <n v="0.74097222222222203"/>
        <n v="0.74166666666666703"/>
        <n v="0.74236111111111103"/>
        <n v="0.74305555555555602"/>
        <n v="0.74375000000000002"/>
        <n v="0.74444444444444502"/>
        <n v="0.74513888888888902"/>
        <n v="0.74583333333333302"/>
        <n v="0.74652777777777801"/>
        <n v="0.74722222222222201"/>
        <n v="0.74791666666666701"/>
        <n v="0.74861111111111101"/>
        <n v="0.749305555555556"/>
        <n v="0.75"/>
        <n v="0.750694444444444"/>
        <n v="0.75138888888888899"/>
        <n v="0.75208333333333299"/>
        <n v="0.75277777777777799"/>
        <n v="0.75347222222222199"/>
        <n v="0.75416666666666698"/>
        <n v="0.75486111111111098"/>
        <n v="0.75555555555555598"/>
        <n v="0.75624999999999998"/>
        <n v="0.75694444444444398"/>
        <n v="0.75763888888888897"/>
        <n v="0.75833333333333297"/>
        <n v="0.75902777777777797"/>
        <n v="0.75972222222222197"/>
        <n v="0.76041666666666696"/>
        <n v="0.76111111111111096"/>
        <n v="0.76180555555555596"/>
        <n v="0.76249999999999996"/>
        <n v="0.76319444444444395"/>
        <n v="0.76388888888888895"/>
        <n v="0.76458333333333295"/>
        <n v="0.76527777777777795"/>
        <n v="0.76597222222222205"/>
        <n v="0.76666666666666705"/>
        <n v="0.76736111111111105"/>
        <n v="0.76805555555555605"/>
        <n v="0.76875000000000004"/>
        <n v="0.76944444444444504"/>
        <n v="0.77013888888888904"/>
        <n v="0.77083333333333304"/>
        <n v="0.77152777777777803"/>
        <n v="0.77222222222222203"/>
        <n v="0.77291666666666703"/>
        <n v="0.77361111111111103"/>
        <n v="0.77430555555555602"/>
        <n v="0.77500000000000002"/>
        <n v="0.77569444444444502"/>
        <n v="0.77638888888888902"/>
        <n v="0.77708333333333302"/>
        <n v="0.77777777777777801"/>
        <n v="0.77847222222222201"/>
        <n v="0.77916666666666701"/>
        <n v="0.77986111111111101"/>
        <n v="0.780555555555556"/>
        <n v="0.78125"/>
        <n v="0.781944444444444"/>
        <n v="0.78263888888888899"/>
        <n v="0.78333333333333299"/>
        <n v="0.78402777777777799"/>
        <n v="0.78472222222222199"/>
        <n v="0.78541666666666698"/>
        <n v="0.78611111111111098"/>
        <n v="0.78680555555555598"/>
        <n v="0.78749999999999998"/>
        <n v="0.78819444444444398"/>
        <n v="0.78888888888888897"/>
        <n v="0.78958333333333297"/>
        <n v="0.79027777777777797"/>
        <n v="0.79097222222222197"/>
        <n v="0.79166666666666696"/>
        <n v="0.79236111111111096"/>
        <n v="0.79305555555555596"/>
        <n v="0.79374999999999996"/>
        <n v="0.79444444444444395"/>
        <n v="0.79513888888888895"/>
        <n v="0.79583333333333295"/>
        <n v="0.79652777777777795"/>
        <n v="0.79722222222222205"/>
        <n v="0.79791666666666705"/>
        <n v="0.79861111111111105"/>
        <n v="0.79930555555555605"/>
        <n v="0.8"/>
        <n v="0.80069444444444504"/>
        <n v="0.80138888888888904"/>
        <n v="0.80208333333333304"/>
        <n v="0.80277777777777803"/>
        <n v="0.80347222222222203"/>
        <n v="0.80416666666666703"/>
        <n v="0.80486111111111103"/>
        <n v="0.80555555555555602"/>
        <n v="0.80625000000000002"/>
        <n v="0.80694444444444502"/>
        <n v="0.80763888888888902"/>
        <n v="0.80833333333333302"/>
        <n v="0.80902777777777801"/>
        <n v="0.80972222222222201"/>
        <n v="0.81041666666666701"/>
        <n v="0.81111111111111101"/>
        <n v="0.811805555555556"/>
        <n v="0.8125"/>
        <n v="0.813194444444444"/>
        <n v="0.81388888888888899"/>
        <n v="0.81458333333333299"/>
        <n v="0.81527777777777799"/>
        <n v="0.81597222222222199"/>
        <n v="0.81666666666666698"/>
        <n v="0.81736111111111098"/>
        <n v="0.81805555555555598"/>
        <n v="0.81874999999999998"/>
        <n v="0.81944444444444398"/>
        <n v="0.82013888888888897"/>
        <n v="0.82083333333333297"/>
        <n v="0.82152777777777797"/>
        <n v="0.82222222222222197"/>
        <n v="0.82291666666666696"/>
        <n v="0.82361111111111096"/>
        <n v="0.82430555555555596"/>
        <n v="0.82499999999999996"/>
        <n v="0.82569444444444395"/>
        <n v="0.82638888888888895"/>
        <n v="0.82708333333333295"/>
        <n v="0.82777777777777795"/>
        <n v="0.82847222222222205"/>
        <n v="0.82916666666666705"/>
        <n v="0.82986111111111105"/>
        <n v="0.83055555555555605"/>
        <n v="0.83125000000000004"/>
        <n v="0.83194444444444504"/>
        <n v="0.83263888888888904"/>
        <n v="0.83333333333333304"/>
        <n v="0.83402777777777803"/>
        <n v="0.83472222222222203"/>
        <n v="0.83541666666666703"/>
        <n v="0.83611111111111103"/>
        <n v="0.83680555555555602"/>
        <n v="0.83750000000000002"/>
        <n v="0.83819444444444502"/>
        <n v="0.83888888888888902"/>
        <n v="0.83958333333333302"/>
        <n v="0.84027777777777801"/>
        <n v="0.84097222222222201"/>
        <n v="0.84166666666666701"/>
        <n v="0.84236111111111101"/>
        <n v="0.843055555555556"/>
        <n v="0.84375"/>
        <n v="0.844444444444444"/>
        <n v="0.84513888888888899"/>
        <n v="0.84583333333333299"/>
        <n v="0.84652777777777799"/>
        <n v="0.84722222222222199"/>
        <n v="0.84791666666666698"/>
        <n v="0.84861111111111098"/>
        <n v="0.84930555555555598"/>
        <n v="0.85"/>
        <n v="0.85069444444444398"/>
        <n v="0.85138888888888897"/>
        <n v="0.85208333333333297"/>
        <n v="0.85277777777777797"/>
        <n v="0.85347222222222197"/>
        <n v="0.85416666666666696"/>
        <n v="0.85486111111111096"/>
        <n v="0.85555555555555596"/>
        <n v="0.85624999999999996"/>
        <n v="0.85694444444444395"/>
        <n v="0.85763888888888895"/>
        <n v="0.85833333333333295"/>
        <n v="0.85902777777777795"/>
        <n v="0.85972222222222205"/>
        <n v="0.86041666666666705"/>
        <n v="0.86111111111111105"/>
        <n v="0.86180555555555605"/>
        <n v="0.86250000000000004"/>
        <n v="0.86319444444444504"/>
        <n v="0.86388888888888904"/>
        <n v="0.86458333333333304"/>
        <n v="0.86527777777777803"/>
        <n v="0.86597222222222203"/>
        <n v="0.86666666666666703"/>
        <n v="0.86736111111111103"/>
        <n v="0.86805555555555602"/>
        <n v="0.86875000000000002"/>
        <n v="0.86944444444444502"/>
        <n v="0.87013888888888902"/>
        <n v="0.87083333333333302"/>
        <n v="0.87152777777777801"/>
        <n v="0.87222222222222201"/>
        <n v="0.87291666666666701"/>
        <n v="0.87361111111111101"/>
        <n v="0.874305555555556"/>
        <n v="0.875"/>
        <n v="0.875694444444444"/>
        <n v="0.87638888888888899"/>
        <n v="0.87708333333333299"/>
        <n v="0.87777777777777799"/>
        <n v="0.87847222222222199"/>
        <n v="0.87916666666666698"/>
        <n v="0.87986111111111098"/>
        <n v="0.88055555555555598"/>
        <n v="0.88124999999999998"/>
        <n v="0.88194444444444398"/>
        <n v="0.88263888888888897"/>
        <n v="0.88333333333333297"/>
        <n v="0.88402777777777797"/>
        <n v="0.88472222222222197"/>
        <n v="0.88541666666666696"/>
        <n v="0.88611111111111096"/>
        <n v="0.88680555555555596"/>
        <n v="0.88749999999999996"/>
        <n v="0.88819444444444395"/>
        <n v="0.88888888888888895"/>
        <n v="0.88958333333333295"/>
        <n v="0.89027777777777795"/>
        <n v="0.89097222222222205"/>
        <n v="0.89166666666666705"/>
        <n v="0.89236111111111105"/>
        <n v="0.89305555555555605"/>
        <n v="0.89375000000000004"/>
        <n v="0.89444444444444504"/>
        <n v="0.89513888888888904"/>
        <n v="0.89583333333333304"/>
        <n v="0.89652777777777803"/>
        <n v="0.89722222222222203"/>
        <n v="0.89791666666666703"/>
        <n v="0.89861111111111103"/>
        <n v="0.89930555555555602"/>
        <n v="0.9"/>
        <n v="0.90138888888888902"/>
        <n v="0.90208333333333302"/>
        <n v="0.90277777777777801"/>
        <n v="0.90347222222222201"/>
        <n v="0.90416666666666701"/>
        <n v="0.90486111111111101"/>
        <n v="0.905555555555556"/>
        <n v="0.90625"/>
        <n v="0.906944444444444"/>
        <n v="0.90763888888888899"/>
        <n v="0.90833333333333299"/>
        <n v="0.90902777777777799"/>
        <n v="0.90972222222222199"/>
        <n v="0.91041666666666698"/>
        <n v="0.91111111111111098"/>
        <n v="0.91180555555555598"/>
        <n v="0.91249999999999998"/>
        <n v="0.91319444444444398"/>
        <n v="0.91388888888888897"/>
        <n v="0.91458333333333297"/>
        <n v="0.91527777777777797"/>
        <n v="0.91597222222222197"/>
        <n v="0.91666666666666696"/>
        <n v="0.91736111111111096"/>
        <n v="0.91805555555555596"/>
        <n v="0.91874999999999996"/>
        <n v="0.91944444444444395"/>
        <n v="0.92013888888888895"/>
        <n v="0.92083333333333295"/>
        <n v="0.92152777777777795"/>
        <n v="0.92222222222222205"/>
        <n v="0.92291666666666705"/>
        <n v="0.92361111111111105"/>
        <n v="0.92430555555555605"/>
        <n v="0.92500000000000004"/>
        <n v="0.92569444444444504"/>
        <n v="0.92638888888888904"/>
        <n v="0.92708333333333304"/>
        <n v="0.92777777777777803"/>
        <n v="0.92847222222222203"/>
        <n v="0.92916666666666703"/>
        <n v="0.92986111111111103"/>
        <n v="0.93125000000000002"/>
        <n v="0.93194444444444502"/>
        <n v="0.93263888888888902"/>
        <n v="0.93333333333333302"/>
        <n v="0.93402777777777801"/>
        <n v="0.93472222222222201"/>
        <n v="0.93541666666666701"/>
        <n v="0.93611111111111101"/>
        <n v="0.936805555555556"/>
        <n v="0.9375"/>
        <n v="0.938194444444444"/>
        <n v="0.93888888888888899"/>
        <n v="0.93958333333333299"/>
        <n v="0.94027777777777799"/>
        <n v="0.94097222222222199"/>
        <n v="0.94166666666666698"/>
        <n v="0.94236111111111098"/>
        <n v="0.94305555555555598"/>
        <n v="0.94374999999999998"/>
        <n v="0.94444444444444398"/>
        <n v="0.94513888888888897"/>
        <n v="0.94583333333333297"/>
        <n v="0.94652777777777797"/>
        <n v="0.94722222222222197"/>
        <n v="0.94791666666666696"/>
        <n v="0.94930555555555596"/>
        <n v="0.95"/>
        <n v="0.95069444444444395"/>
        <n v="0.95138888888888895"/>
        <n v="0.95208333333333295"/>
        <n v="0.95277777777777795"/>
        <n v="0.95347222222222205"/>
        <n v="0.95416666666666705"/>
        <n v="0.95486111111111105"/>
        <n v="0.95555555555555605"/>
        <n v="0.95625000000000004"/>
        <n v="0.95694444444444504"/>
        <n v="0.95763888888888904"/>
        <n v="0.95833333333333304"/>
        <n v="0.95902777777777803"/>
        <n v="0.95972222222222203"/>
        <n v="0.96041666666666703"/>
        <n v="0.96111111111111103"/>
        <n v="0.96180555555555602"/>
        <n v="0.96250000000000002"/>
        <n v="0.96319444444444502"/>
        <n v="0.96388888888888902"/>
        <n v="0.96458333333333302"/>
        <n v="0.96527777777777801"/>
        <n v="0.96597222222222201"/>
        <n v="0.96666666666666701"/>
        <n v="0.96736111111111101"/>
        <n v="0.968055555555556"/>
        <n v="0.96875"/>
        <n v="0.969444444444444"/>
        <n v="0.97013888888888899"/>
        <n v="0.97152777777777799"/>
        <n v="0.97222222222222199"/>
        <n v="0.97291666666666698"/>
        <n v="0.97361111111111098"/>
        <n v="0.97430555555555598"/>
        <n v="0.97499999999999998"/>
        <n v="0.97569444444444398"/>
        <n v="0.97638888888888897"/>
        <n v="0.97708333333333297"/>
        <n v="0.97777777777777797"/>
        <n v="0.97847222222222197"/>
        <n v="0.97916666666666696"/>
        <n v="0.97986111111111096"/>
        <n v="0.98055555555555596"/>
        <n v="0.98124999999999996"/>
        <n v="0.98194444444444395"/>
        <n v="0.98263888888888895"/>
        <n v="0.98333333333333295"/>
        <n v="0.98402777777777795"/>
        <n v="0.98472222222222205"/>
        <n v="0.98541666666666705"/>
        <n v="0.98611111111111105"/>
        <n v="0.98750000000000004"/>
        <n v="0.98819444444444504"/>
        <n v="0.98888888888888904"/>
        <n v="0.99097222222222203"/>
        <n v="0.99166666666666703"/>
        <n v="0.99375000000000002"/>
        <n v="0.99444444444444502"/>
        <n v="0.99513888888888902"/>
        <n v="0.99583333333333302"/>
        <n v="0.99652777777777801"/>
        <n v="0.99722222222222201"/>
        <n v="0.99791666666666701"/>
        <n v="0.99861111111111101"/>
        <n v="0.999305555555556"/>
        <n v="14.34"/>
        <n v="15.17"/>
        <n v="17.41"/>
        <n v="18.3"/>
        <n v="18.309999999999999"/>
        <n v="45859"/>
        <n v="45967"/>
        <s v="-"/>
        <s v="05.00"/>
        <s v="07.55"/>
        <s v="08.28"/>
        <s v="13.05"/>
        <s v="15.51"/>
        <s v="16.11"/>
        <s v="17.42"/>
        <s v="18.30"/>
        <s v="18.41"/>
        <s v="20;04"/>
        <s v="22.36"/>
        <s v="30/12/1899"/>
        <m/>
      </sharedItems>
    </cacheField>
    <cacheField name="REMITO N°" numFmtId="0">
      <sharedItems containsDate="1" containsBlank="1" containsMixedTypes="1" minDate="1900-01-09T00:00:00" maxDate="5919-10-08T00:00:00" count="7411">
        <d v="1900-01-09T00:00:00"/>
        <d v="1900-01-10T00:00:00"/>
        <d v="1900-01-12T00:00:00"/>
        <d v="1900-01-20T00:00:00"/>
        <d v="1900-02-15T00:00:00"/>
        <d v="1900-02-16T00:00:00"/>
        <d v="1900-02-23T00:00:00"/>
        <d v="1900-02-26T00:00:00"/>
        <d v="1900-02-27T00:00:00"/>
        <d v="1900-03-15T00:00:00"/>
        <d v="1900-03-24T00:00:00"/>
        <d v="1900-04-04T00:00:00"/>
        <d v="1900-04-06T00:00:00"/>
        <d v="1900-04-11T00:00:00"/>
        <d v="1900-04-17T00:00:00"/>
        <d v="1900-04-26T00:00:00"/>
        <d v="1900-04-29T00:00:00"/>
        <d v="1900-05-01T00:00:00"/>
        <d v="1900-05-09T00:00:00"/>
        <d v="1900-05-16T00:00:00"/>
        <d v="1900-05-17T00:00:00"/>
        <d v="1900-07-06T00:00:00"/>
        <d v="1900-07-13T00:00:00"/>
        <d v="1900-07-23T00:00:00"/>
        <d v="1900-09-28T00:00:00"/>
        <d v="1900-10-22T00:00:00"/>
        <d v="1900-10-28T00:00:00"/>
        <d v="1900-12-06T00:00:00"/>
        <d v="1901-01-29T00:00:00"/>
        <d v="1901-03-17T00:00:00"/>
        <d v="1901-05-06T00:00:00"/>
        <d v="1901-05-26T00:00:00"/>
        <d v="1901-05-28T00:00:00"/>
        <d v="1901-05-29T00:00:00"/>
        <d v="1901-06-14T00:00:00"/>
        <d v="1901-07-07T00:00:00"/>
        <d v="1901-08-03T00:00:00"/>
        <d v="1901-09-09T00:00:00"/>
        <d v="1901-09-13T00:00:00"/>
        <d v="1901-10-03T00:00:00"/>
        <d v="1902-01-10T00:00:00"/>
        <d v="1902-01-27T00:00:00"/>
        <d v="1902-02-10T00:00:00"/>
        <d v="1902-05-06T00:00:00"/>
        <d v="1902-07-18T00:00:00"/>
        <d v="1902-07-30T00:00:00"/>
        <d v="1902-08-01T00:00:00"/>
        <d v="1902-08-08T00:00:00"/>
        <d v="1902-08-31T00:00:00"/>
        <d v="1902-09-01T00:00:00"/>
        <d v="1902-09-02T00:00:00"/>
        <d v="1902-10-24T00:00:00"/>
        <d v="1902-11-15T00:00:00"/>
        <d v="1903-01-03T00:00:00"/>
        <d v="1903-01-04T00:00:00"/>
        <d v="1903-03-05T00:00:00"/>
        <d v="1903-08-31T00:00:00"/>
        <d v="1903-11-10T00:00:00"/>
        <d v="1904-10-15T00:00:00"/>
        <d v="1904-10-17T00:00:00"/>
        <d v="1905-01-29T00:00:00"/>
        <d v="1905-03-21T00:00:00"/>
        <d v="1905-04-01T00:00:00"/>
        <d v="1905-05-17T00:00:00"/>
        <d v="1905-06-11T00:00:00"/>
        <d v="1905-07-08T00:00:00"/>
        <d v="1905-09-08T00:00:00"/>
        <d v="1905-09-09T00:00:00"/>
        <d v="1905-09-27T00:00:00"/>
        <d v="1905-10-25T00:00:00"/>
        <d v="1905-11-08T00:00:00"/>
        <d v="1905-11-23T00:00:00"/>
        <d v="1905-12-12T00:00:00"/>
        <d v="1905-12-29T00:00:00"/>
        <d v="1906-01-21T00:00:00"/>
        <d v="1906-01-22T00:00:00"/>
        <d v="1906-03-10T00:00:00"/>
        <d v="1906-04-29T00:00:00"/>
        <d v="1906-07-18T00:00:00"/>
        <d v="1906-08-12T00:00:00"/>
        <d v="1906-08-23T00:00:00"/>
        <d v="1906-08-27T00:00:00"/>
        <d v="1906-09-01T00:00:00"/>
        <d v="1906-09-12T00:00:00"/>
        <d v="1906-09-17T00:00:00"/>
        <d v="1906-11-08T00:00:00"/>
        <d v="1906-11-12T00:00:00"/>
        <d v="1906-11-20T00:00:00"/>
        <d v="1907-01-02T00:00:00"/>
        <d v="1907-01-15T00:00:00"/>
        <d v="1907-01-23T00:00:00"/>
        <d v="1907-02-17T00:00:00"/>
        <d v="1907-04-08T00:00:00"/>
        <d v="1907-05-02T00:00:00"/>
        <d v="1907-05-22T00:00:00"/>
        <d v="1907-06-04T00:00:00"/>
        <d v="1907-06-10T00:00:00"/>
        <d v="1907-06-20T00:00:00"/>
        <d v="1907-06-22T00:00:00"/>
        <d v="1907-07-01T00:00:00"/>
        <d v="1907-07-07T00:00:00"/>
        <d v="1907-07-10T00:00:00"/>
        <d v="1907-07-26T00:00:00"/>
        <d v="1907-08-01T00:00:00"/>
        <d v="1907-08-10T00:00:00"/>
        <d v="1907-08-14T00:00:00"/>
        <d v="1907-08-15T00:00:00"/>
        <d v="1907-08-30T00:00:00"/>
        <d v="1907-09-02T00:00:00"/>
        <d v="1907-09-16T00:00:00"/>
        <d v="1907-09-29T00:00:00"/>
        <d v="1907-10-01T00:00:00"/>
        <d v="1907-10-08T00:00:00"/>
        <d v="1907-10-14T00:00:00"/>
        <d v="1907-10-19T00:00:00"/>
        <d v="1907-10-20T00:00:00"/>
        <d v="1907-10-27T00:00:00"/>
        <d v="1907-12-08T00:00:00"/>
        <d v="1907-12-20T00:00:00"/>
        <d v="1907-12-21T00:00:00"/>
        <d v="1907-12-27T00:00:00"/>
        <d v="1908-01-04T00:00:00"/>
        <d v="1908-01-09T00:00:00"/>
        <d v="1908-01-15T00:00:00"/>
        <d v="1908-01-17T00:00:00"/>
        <d v="1908-01-23T00:00:00"/>
        <d v="1908-01-24T00:00:00"/>
        <d v="1908-01-30T00:00:00"/>
        <d v="1908-01-31T00:00:00"/>
        <d v="1908-02-01T00:00:00"/>
        <d v="1908-02-06T00:00:00"/>
        <d v="1908-02-07T00:00:00"/>
        <d v="1908-02-08T00:00:00"/>
        <d v="1908-02-10T00:00:00"/>
        <d v="1908-02-15T00:00:00"/>
        <d v="1908-02-16T00:00:00"/>
        <d v="1908-02-17T00:00:00"/>
        <d v="1908-02-18T00:00:00"/>
        <d v="1908-02-25T00:00:00"/>
        <d v="1908-07-17T00:00:00"/>
        <d v="1911-01-16T00:00:00"/>
        <d v="1911-07-21T00:00:00"/>
        <d v="1911-08-23T00:00:00"/>
        <d v="1911-09-19T00:00:00"/>
        <d v="1911-11-04T00:00:00"/>
        <d v="1912-02-28T00:00:00"/>
        <d v="1912-02-29T00:00:00"/>
        <d v="1912-09-06T00:00:00"/>
        <d v="1913-02-22T00:00:00"/>
        <d v="1913-04-29T00:00:00"/>
        <d v="1913-07-06T00:00:00"/>
        <d v="1913-07-29T00:00:00"/>
        <d v="1913-08-06T00:00:00"/>
        <d v="1913-09-14T00:00:00"/>
        <d v="1913-10-14T00:00:00"/>
        <d v="1913-10-18T00:00:00"/>
        <d v="1913-12-27T00:00:00"/>
        <d v="1914-02-08T00:00:00"/>
        <d v="1914-04-02T00:00:00"/>
        <d v="1914-04-03T00:00:00"/>
        <d v="1914-04-04T00:00:00"/>
        <d v="1914-06-22T04:53:08"/>
        <d v="1915-08-01T00:00:00"/>
        <d v="1916-12-31T00:00:00"/>
        <d v="1917-04-09T00:00:00"/>
        <d v="1918-10-13T00:00:00"/>
        <d v="1922-11-19T00:00:00"/>
        <d v="1926-04-16T00:00:00"/>
        <d v="1926-10-29T00:00:00"/>
        <d v="1929-10-22T00:00:00"/>
        <d v="1929-11-11T00:00:00"/>
        <d v="1929-12-20T00:00:00"/>
        <d v="1929-12-31T00:00:00"/>
        <d v="1930-01-23T00:00:00"/>
        <d v="1930-01-24T00:00:00"/>
        <d v="1930-02-08T00:00:00"/>
        <d v="1930-02-14T00:00:00"/>
        <d v="1930-02-28T00:00:00"/>
        <d v="1930-03-03T00:00:00"/>
        <d v="1930-03-18T00:00:00"/>
        <d v="1930-05-01T00:00:00"/>
        <d v="1930-05-02T00:00:00"/>
        <d v="1930-05-10T00:00:00"/>
        <d v="1930-05-15T00:00:00"/>
        <d v="1930-05-18T00:00:00"/>
        <d v="1930-05-27T00:00:00"/>
        <d v="1930-06-07T00:00:00"/>
        <d v="1930-06-08T00:00:00"/>
        <d v="1930-06-27T00:00:00"/>
        <d v="1930-06-30T00:00:00"/>
        <d v="1930-07-01T00:00:00"/>
        <d v="1930-07-08T00:00:00"/>
        <d v="1930-07-13T00:00:00"/>
        <d v="1930-07-15T00:00:00"/>
        <d v="1930-09-25T00:00:00"/>
        <d v="1930-10-30T00:00:00"/>
        <d v="1937-10-26T00:00:00"/>
        <d v="1940-05-20T00:00:00"/>
        <d v="1943-07-17T00:00:00"/>
        <d v="1943-08-27T00:00:00"/>
        <d v="1943-12-09T00:00:00"/>
        <d v="1944-01-03T00:00:00"/>
        <d v="1944-07-09T00:00:00"/>
        <d v="1944-07-11T00:00:00"/>
        <d v="1944-08-26T00:00:00"/>
        <d v="1945-07-18T00:00:00"/>
        <d v="1945-10-21T00:00:00"/>
        <d v="1945-12-29T00:00:00"/>
        <d v="1945-12-31T00:00:00"/>
        <d v="1946-01-22T00:00:00"/>
        <d v="1946-01-28T00:00:00"/>
        <d v="1946-01-29T00:00:00"/>
        <d v="1946-04-02T00:00:00"/>
        <d v="1946-04-18T00:00:00"/>
        <d v="1946-05-29T00:00:00"/>
        <d v="1946-07-22T00:00:00"/>
        <d v="1952-05-18T00:00:00"/>
        <d v="1954-09-14T00:00:00"/>
        <d v="1955-01-05T00:00:00"/>
        <d v="1955-04-28T00:00:00"/>
        <d v="1955-04-30T00:00:00"/>
        <d v="1956-03-16T00:00:00"/>
        <d v="1960-09-09T00:00:00"/>
        <d v="1961-02-23T00:00:00"/>
        <d v="1961-06-05T00:00:00"/>
        <d v="1961-06-06T00:00:00"/>
        <d v="1966-04-15T00:00:00"/>
        <d v="1970-04-16T00:00:00"/>
        <d v="1970-12-20T00:00:00"/>
        <d v="1980-04-22T00:00:00"/>
        <d v="1982-07-20T00:00:00"/>
        <d v="2003-07-02T00:00:00"/>
        <d v="2004-06-29T00:00:00"/>
        <d v="2004-08-03T00:00:00"/>
        <d v="2004-09-24T00:00:00"/>
        <d v="2019-06-05T00:00:00"/>
        <d v="2021-11-10T00:00:00"/>
        <d v="2022-07-18T00:00:00"/>
        <d v="2022-11-27T00:00:00"/>
        <d v="2025-01-24T00:00:00"/>
        <d v="2060-05-28T00:00:00"/>
        <d v="2063-01-21T00:00:00"/>
        <d v="2064-03-01T00:00:00"/>
        <d v="2064-03-03T00:00:00"/>
        <d v="2064-04-09T00:00:00"/>
        <d v="2064-04-16T00:00:00"/>
        <d v="2064-06-07T00:00:00"/>
        <d v="2064-06-29T00:00:00"/>
        <d v="2064-08-09T00:00:00"/>
        <d v="2064-10-01T00:00:00"/>
        <d v="2064-10-05T00:00:00"/>
        <d v="2064-10-08T00:00:00"/>
        <d v="2064-10-22T00:00:00"/>
        <d v="2064-11-18T00:00:00"/>
        <d v="2065-01-03T00:00:00"/>
        <d v="2065-01-04T00:00:00"/>
        <d v="2065-02-03T00:00:00"/>
        <d v="2065-02-19T00:00:00"/>
        <d v="2065-05-30T00:00:00"/>
        <d v="2065-12-16T00:00:00"/>
        <d v="2066-03-05T00:00:00"/>
        <d v="2066-03-21T00:00:00"/>
        <d v="2066-05-11T00:00:00"/>
        <d v="2066-05-23T00:00:00"/>
        <d v="2066-06-04T00:00:00"/>
        <d v="2066-09-01T00:00:00"/>
        <d v="2066-09-22T00:00:00"/>
        <d v="2066-10-25T00:00:00"/>
        <d v="2066-12-24T00:00:00"/>
        <d v="2067-01-26T00:00:00"/>
        <d v="2067-03-26T00:00:00"/>
        <d v="2067-04-25T00:00:00"/>
        <d v="2067-05-27T00:00:00"/>
        <d v="2067-07-05T00:00:00"/>
        <d v="2067-10-17T00:00:00"/>
        <d v="2069-02-25T00:00:00"/>
        <d v="2069-03-08T00:00:00"/>
        <d v="2069-07-21T00:00:00"/>
        <d v="2094-07-28T00:00:00"/>
        <d v="2094-11-19T00:00:00"/>
        <d v="2094-12-06T00:00:00"/>
        <d v="2095-03-20T00:00:00"/>
        <d v="2095-04-18T00:00:00"/>
        <d v="2095-08-26T00:00:00"/>
        <d v="2095-10-12T00:00:00"/>
        <d v="2095-10-16T00:00:00"/>
        <d v="2095-11-12T00:00:00"/>
        <d v="2096-03-30T00:00:00"/>
        <d v="2096-04-11T00:00:00"/>
        <d v="2096-04-19T00:00:00"/>
        <d v="2096-04-27T00:00:00"/>
        <d v="2096-05-01T00:00:00"/>
        <d v="2096-05-16T00:00:00"/>
        <d v="2096-05-18T00:00:00"/>
        <d v="2096-06-02T00:00:00"/>
        <d v="2096-06-06T00:00:00"/>
        <d v="2096-06-18T00:00:00"/>
        <d v="2096-07-16T00:00:00"/>
        <d v="2096-08-07T00:00:00"/>
        <d v="2096-08-18T00:00:00"/>
        <d v="2096-09-05T00:00:00"/>
        <d v="2096-09-16T00:00:00"/>
        <d v="2096-09-17T00:00:00"/>
        <d v="2096-09-18T00:00:00"/>
        <d v="2096-09-28T00:00:00"/>
        <d v="2096-10-01T00:00:00"/>
        <d v="2096-10-07T00:00:00"/>
        <d v="2096-10-29T00:00:00"/>
        <d v="2096-11-07T00:00:00"/>
        <d v="2096-11-28T00:00:00"/>
        <d v="2096-12-04T00:00:00"/>
        <d v="2096-12-28T00:00:00"/>
        <d v="2096-12-30T00:00:00"/>
        <d v="2097-01-20T00:00:00"/>
        <d v="2097-01-25T00:00:00"/>
        <d v="2097-01-29T00:00:00"/>
        <d v="2097-02-01T00:00:00"/>
        <d v="2097-02-04T00:00:00"/>
        <d v="2097-04-04T00:00:00"/>
        <d v="2097-04-05T00:00:00"/>
        <d v="2097-05-20T00:00:00"/>
        <d v="2097-05-22T00:00:00"/>
        <d v="2097-05-26T00:00:00"/>
        <d v="2097-06-15T00:00:00"/>
        <d v="2097-07-13T00:00:00"/>
        <d v="2097-07-23T00:00:00"/>
        <d v="2097-07-27T00:00:00"/>
        <d v="2097-07-28T00:00:00"/>
        <d v="2097-08-04T00:00:00"/>
        <d v="2097-09-11T00:00:00"/>
        <d v="2097-11-10T00:00:00"/>
        <d v="2097-11-20T00:00:00"/>
        <d v="2097-11-24T00:00:00"/>
        <d v="2097-12-06T00:00:00"/>
        <d v="2097-12-16T00:00:00"/>
        <d v="2097-12-20T00:00:00"/>
        <d v="2097-12-31T00:00:00"/>
        <d v="2098-01-02T00:00:00"/>
        <d v="2098-01-19T00:00:00"/>
        <d v="2098-03-11T00:00:00"/>
        <d v="2098-03-12T00:00:00"/>
        <d v="2098-03-14T00:00:00"/>
        <d v="2098-03-24T00:00:00"/>
        <d v="2098-04-11T00:00:00"/>
        <d v="2098-05-04T00:00:00"/>
        <d v="2098-05-11T00:00:00"/>
        <d v="2098-06-05T00:00:00"/>
        <d v="2098-06-16T00:00:00"/>
        <d v="2098-06-21T00:00:00"/>
        <d v="2098-06-24T00:00:00"/>
        <d v="2098-06-28T00:00:00"/>
        <d v="2098-06-29T00:00:00"/>
        <d v="2098-06-30T00:00:00"/>
        <d v="2098-09-12T00:00:00"/>
        <d v="2098-09-13T00:00:00"/>
        <d v="2098-09-14T00:00:00"/>
        <d v="2098-09-17T00:00:00"/>
        <d v="2098-10-22T00:00:00"/>
        <d v="2098-10-23T00:00:00"/>
        <d v="2098-10-28T00:00:00"/>
        <d v="2098-11-07T00:00:00"/>
        <d v="2098-11-23T00:00:00"/>
        <d v="2098-12-23T00:00:00"/>
        <d v="2099-01-09T00:00:00"/>
        <d v="2099-01-22T00:00:00"/>
        <d v="2099-02-06T00:00:00"/>
        <d v="2099-02-10T00:00:00"/>
        <d v="2099-02-12T00:00:00"/>
        <d v="2099-03-17T00:00:00"/>
        <d v="2099-03-20T00:00:00"/>
        <d v="2099-06-11T00:00:00"/>
        <d v="2099-08-14T00:00:00"/>
        <d v="2099-09-02T00:00:00"/>
        <d v="2099-11-30T00:00:00"/>
        <d v="2099-12-29T00:00:00"/>
        <d v="2099-12-30T00:00:00"/>
        <d v="2100-01-24T00:00:00"/>
        <d v="2100-05-04T00:00:00"/>
        <d v="2100-05-21T00:00:00"/>
        <d v="2100-08-31T00:00:00"/>
        <d v="2100-09-08T00:00:00"/>
        <d v="2101-03-07T00:00:00"/>
        <d v="2101-03-24T00:00:00"/>
        <d v="2101-03-26T00:00:00"/>
        <d v="2137-03-17T00:00:00"/>
        <d v="2175-09-05T00:00:00"/>
        <d v="2191-10-03T00:00:00"/>
        <d v="2193-09-04T00:00:00"/>
        <d v="2198-01-19T00:00:00"/>
        <d v="2198-12-25T00:00:00"/>
        <d v="2199-03-06T00:00:00"/>
        <d v="2199-06-15T00:00:00"/>
        <d v="2199-06-16T00:00:00"/>
        <d v="2200-04-19T00:00:00"/>
        <d v="2203-10-29T00:00:00"/>
        <d v="2204-10-12T00:00:00"/>
        <d v="2204-12-02T00:00:00"/>
        <d v="2205-08-16T00:00:00"/>
        <d v="2206-06-22T00:00:00"/>
        <d v="2206-09-19T00:00:00"/>
        <d v="2207-02-21T00:00:00"/>
        <d v="2209-08-25T00:00:00"/>
        <d v="2210-05-01T00:00:00"/>
        <d v="2210-05-22T00:00:00"/>
        <d v="2221-03-04T00:00:00"/>
        <d v="2222-07-06T00:00:00"/>
        <d v="2222-07-09T00:00:00"/>
        <d v="2223-03-12T00:00:00"/>
        <d v="2223-03-18T00:00:00"/>
        <d v="2223-07-11T00:00:00"/>
        <d v="2223-10-15T00:00:00"/>
        <d v="2224-05-05T00:00:00"/>
        <d v="2224-05-07T00:00:00"/>
        <d v="2224-12-18T00:00:00"/>
        <d v="2225-12-07T00:00:00"/>
        <d v="2226-07-14T00:00:00"/>
        <d v="2226-07-15T00:00:00"/>
        <d v="2226-08-25T00:00:00"/>
        <d v="2227-03-03T00:00:00"/>
        <d v="2227-05-17T00:00:00"/>
        <d v="2227-09-15T00:00:00"/>
        <d v="2227-09-16T00:00:00"/>
        <d v="2227-11-14T00:00:00"/>
        <d v="2227-12-30T00:00:00"/>
        <d v="2227-12-31T00:00:00"/>
        <d v="2228-03-19T00:00:00"/>
        <d v="2228-11-13T00:00:00"/>
        <d v="2228-11-16T00:00:00"/>
        <d v="2229-05-09T00:00:00"/>
        <d v="2229-09-26T00:00:00"/>
        <d v="2259-07-30T00:00:00"/>
        <d v="2350-08-29T00:00:00"/>
        <d v="2413-09-24T00:00:00"/>
        <d v="2564-12-06T00:00:00"/>
        <d v="2569-06-14T00:00:00"/>
        <d v="2569-06-16T00:00:00"/>
        <d v="2571-01-21T00:00:00"/>
        <d v="3197-04-02T00:00:00"/>
        <d v="5907-10-28T00:00:00"/>
        <d v="5919-10-08T00:00:00"/>
        <s v="00013-00258812"/>
        <s v="0002-0182"/>
        <s v="0013-63183"/>
        <s v="0028-00001307"/>
        <s v="0175-231251"/>
        <s v="0686-116847"/>
        <s v="1-1851"/>
        <s v="10-25654"/>
        <s v="10-25741"/>
        <s v="10-26167"/>
        <s v="10-26350"/>
        <s v="10-27157"/>
        <s v="10-27817"/>
        <s v="100-77474"/>
        <s v="104-39608"/>
        <s v="105-4977"/>
        <s v="105-5206"/>
        <s v="105-5585"/>
        <s v="105-5602"/>
        <s v="105-5720"/>
        <s v="108-36684"/>
        <s v="108-37230"/>
        <s v="108-37285"/>
        <s v="108-38797"/>
        <s v="109-38134"/>
        <s v="109-78232"/>
        <s v="109-79723"/>
        <s v="109-80312"/>
        <s v="12-30100"/>
        <s v="12-30112"/>
        <s v="12-45468"/>
        <s v="12-48979"/>
        <s v="12-54255"/>
        <s v="12-54630"/>
        <s v="12-56874"/>
        <s v="13 62604"/>
        <s v="13 62815"/>
        <s v="13 62888"/>
        <s v="13 62987"/>
        <s v="13 62988"/>
        <s v="13 63057"/>
        <s v="13 63060"/>
        <s v="13 63079"/>
        <s v="13 63080"/>
        <s v="13 63081"/>
        <s v="13-10034"/>
        <s v="13-10193"/>
        <s v="13-128352"/>
        <s v="13-15171"/>
        <s v="13-15210"/>
        <s v="13-15509"/>
        <s v="13-18711"/>
        <s v="13-19009"/>
        <s v="13-19238"/>
        <s v="13-21185"/>
        <s v="13-4755"/>
        <s v="13-4933"/>
        <s v="13-5037"/>
        <s v="13-5137"/>
        <s v="13-5207"/>
        <s v="13-53243"/>
        <s v="13-5388"/>
        <s v="13-5526"/>
        <s v="13-55802"/>
        <s v="13-55894"/>
        <s v="13-56073"/>
        <s v="13-56125"/>
        <s v="13-56258"/>
        <s v="13-5631"/>
        <s v="13-56488"/>
        <s v="13-56507"/>
        <s v="13-56533"/>
        <s v="13-56585"/>
        <s v="13-56708"/>
        <s v="13-56757"/>
        <s v="13-56760"/>
        <s v="13-56870"/>
        <s v="13-56898"/>
        <s v="13-56905"/>
        <s v="13-57009"/>
        <s v="13-57028"/>
        <s v="13-57100"/>
        <s v="13-57109"/>
        <s v="13-5717"/>
        <s v="13-57182"/>
        <s v="13-57265"/>
        <s v="13-57333"/>
        <s v="13-57458"/>
        <s v="13-57509"/>
        <s v="13-57521"/>
        <s v="13-57578"/>
        <s v="13-57582"/>
        <s v="13-57695"/>
        <s v="13-57803"/>
        <s v="13-57836"/>
        <s v="13-57891"/>
        <s v="13-57899"/>
        <s v="13-57966"/>
        <s v="13-5809"/>
        <s v="13-58401"/>
        <s v="13-58478"/>
        <s v="13-58563"/>
        <s v="13-58573"/>
        <s v="13-58730"/>
        <s v="13-58731"/>
        <s v="13-58765"/>
        <s v="13-58797"/>
        <s v="13-58800"/>
        <s v="13-58853"/>
        <s v="13-58927"/>
        <s v="13-59048"/>
        <s v="13-5913"/>
        <s v="13-59153"/>
        <s v="13-59188"/>
        <s v="13-59238"/>
        <s v="13-59251"/>
        <s v="13-59270"/>
        <s v="13-59298"/>
        <s v="13-59348"/>
        <s v="13-59352"/>
        <s v="13-59372"/>
        <s v="13-59382"/>
        <s v="13-59427"/>
        <s v="13-59489"/>
        <s v="13-59500"/>
        <s v="13-59502"/>
        <s v="13-59522"/>
        <s v="13-59523"/>
        <s v="13-59663"/>
        <s v="13-59703"/>
        <s v="13-59707"/>
        <s v="13-59708"/>
        <s v="13-59757"/>
        <s v="13-59788"/>
        <s v="13-59797"/>
        <s v="13-59806"/>
        <s v="13-59840"/>
        <s v="13-59892"/>
        <s v="13-59893"/>
        <s v="13-59905"/>
        <s v="13-59975"/>
        <s v="13-60021"/>
        <s v="13-60023"/>
        <s v="13-60296"/>
        <s v="13-60334"/>
        <s v="13-60336"/>
        <s v="13-60345"/>
        <s v="13-60391"/>
        <s v="13-60401"/>
        <s v="13-60435"/>
        <s v="13-60460"/>
        <s v="13-60469"/>
        <s v="13-60501"/>
        <s v="13-60502"/>
        <s v="13-60503"/>
        <s v="13-60512"/>
        <s v="13-60635"/>
        <s v="13-60673"/>
        <s v="13-6068"/>
        <s v="13-60694"/>
        <s v="13-60731"/>
        <s v="13-60759"/>
        <s v="13-60882"/>
        <s v="13-60892"/>
        <s v="13-60893"/>
        <s v="13-60944"/>
        <s v="13-60950"/>
        <s v="13-60951"/>
        <s v="13-61048"/>
        <s v="13-61189"/>
        <s v="13-61401"/>
        <s v="13-61411"/>
        <s v="13-61494"/>
        <s v="13-61541"/>
        <s v="13-61594"/>
        <s v="13-61641"/>
        <s v="13-61725"/>
        <s v="13-61729"/>
        <s v="13-61982"/>
        <s v="13-62053"/>
        <s v="13-62067"/>
        <s v="13-62103"/>
        <s v="13-62149"/>
        <s v="13-62174"/>
        <s v="13-62258"/>
        <s v="13-62261"/>
        <s v="13-62290"/>
        <s v="13-62303"/>
        <s v="13-62348"/>
        <s v="13-62368"/>
        <s v="13-62381"/>
        <s v="13-62439"/>
        <s v="13-62442"/>
        <s v="13-62458"/>
        <s v="13-62536"/>
        <s v="13-62603"/>
        <s v="13-62604"/>
        <s v="13-62657"/>
        <s v="13-62750"/>
        <s v="13-62841"/>
        <s v="13-62926"/>
        <s v="13-62987"/>
        <s v="13-63109"/>
        <s v="13-63115"/>
        <s v="13-63125"/>
        <s v="13-63128"/>
        <s v="13-63144"/>
        <s v="13-63182"/>
        <s v="13-63187"/>
        <s v="13-63225"/>
        <s v="13-63226"/>
        <s v="13-63267"/>
        <s v="13-63335"/>
        <s v="13-63345"/>
        <s v="13-63444"/>
        <s v="13-63445"/>
        <s v="13-63538"/>
        <s v="13-63557"/>
        <s v="13-63601"/>
        <s v="13-63643"/>
        <s v="13-63661"/>
        <s v="13-63693"/>
        <s v="13-63716"/>
        <s v="13-63725"/>
        <s v="13-63756"/>
        <s v="13-63771"/>
        <s v="13-63862"/>
        <s v="13-64002"/>
        <s v="13-64105"/>
        <s v="13-64174"/>
        <s v="13-64182"/>
        <s v="13-64203"/>
        <s v="13-64309"/>
        <s v="13-64325"/>
        <s v="13-64331"/>
        <s v="13-64333"/>
        <s v="13-64530"/>
        <s v="13-64531"/>
        <s v="13-64533"/>
        <s v="13-64558"/>
        <s v="13-64563"/>
        <s v="13-64594"/>
        <s v="13-64863"/>
        <s v="13-64865"/>
        <s v="13-64887"/>
        <s v="13-64930"/>
        <s v="13-64952"/>
        <s v="13-64999"/>
        <s v="13-65151"/>
        <s v="13-65152"/>
        <s v="13-65153"/>
        <s v="13-65245"/>
        <s v="13-65246"/>
        <s v="13-65316"/>
        <s v="13-65327"/>
        <s v="13-65390"/>
        <s v="13-65448"/>
        <s v="13-65497"/>
        <s v="13-65518"/>
        <s v="13-65530"/>
        <s v="13-65620"/>
        <s v="13-65691"/>
        <s v="13-65746"/>
        <s v="13-65773"/>
        <s v="13-65840"/>
        <s v="13-65850"/>
        <s v="13-65868"/>
        <s v="13-65916"/>
        <s v="13-65982"/>
        <s v="13-65985"/>
        <s v="13-66022"/>
        <s v="13-66084"/>
        <s v="13-66131"/>
        <s v="13-66132"/>
        <s v="13-66185"/>
        <s v="13-66194"/>
        <s v="13-66378"/>
        <s v="13-66379"/>
        <s v="13-66402"/>
        <s v="13-66412"/>
        <s v="13-66448"/>
        <s v="13-66496"/>
        <s v="13-66524"/>
        <s v="13-66538"/>
        <s v="13-66588"/>
        <s v="13-66631"/>
        <s v="13-66646"/>
        <s v="13-66723"/>
        <s v="13-66775"/>
        <s v="13-66777"/>
        <s v="13-66785"/>
        <s v="13-66827"/>
        <s v="13-66935"/>
        <s v="13-66970"/>
        <s v="13-67029"/>
        <s v="13-67052"/>
        <s v="13-67055"/>
        <s v="13-67084"/>
        <s v="13-67124"/>
        <s v="13-67147"/>
        <s v="13-67172"/>
        <s v="13-67173"/>
        <s v="13-67230"/>
        <s v="13-67256"/>
        <s v="13-67258"/>
        <s v="13-67313"/>
        <s v="13-67316"/>
        <s v="13-67333"/>
        <s v="13-67336"/>
        <s v="13-67339"/>
        <s v="13-67413"/>
        <s v="13-67422"/>
        <s v="13-67432"/>
        <s v="13-67528"/>
        <s v="13-67581"/>
        <s v="13-67616"/>
        <s v="13-67693"/>
        <s v="13-67734"/>
        <s v="13-67759"/>
        <s v="13-67782"/>
        <s v="13-67854"/>
        <s v="13-67869"/>
        <s v="13-67877"/>
        <s v="13-67944"/>
        <s v="13-68048"/>
        <s v="13-68053"/>
        <s v="13-68077"/>
        <s v="13-68156"/>
        <s v="13-68185"/>
        <s v="13-68234"/>
        <s v="13-68245"/>
        <s v="13-68272"/>
        <s v="13-68294"/>
        <s v="13-68325"/>
        <s v="13-68341"/>
        <s v="13-68473"/>
        <s v="13-68487"/>
        <s v="13-68495"/>
        <s v="13-68505"/>
        <s v="13-68536"/>
        <s v="13-68537"/>
        <s v="13-68651"/>
        <s v="13-68653"/>
        <s v="13-68663"/>
        <s v="13-68695"/>
        <s v="13-68754"/>
        <s v="13-68813"/>
        <s v="13-68814"/>
        <s v="13-68832"/>
        <s v="13-68841"/>
        <s v="13-68867"/>
        <s v="13-69084"/>
        <s v="13-69162"/>
        <s v="13-69213"/>
        <s v="13-69248"/>
        <s v="13-69287"/>
        <s v="13-69374"/>
        <s v="13-69400"/>
        <s v="13-69420"/>
        <s v="13-69435"/>
        <s v="13-69503"/>
        <s v="13-69570"/>
        <s v="13-69613"/>
        <s v="13-69614"/>
        <s v="13-69635"/>
        <s v="13-69686"/>
        <s v="13-69766"/>
        <s v="13-69794"/>
        <s v="13-69796"/>
        <s v="13-69845"/>
        <s v="13-69967"/>
        <s v="13-69977"/>
        <s v="13-70050"/>
        <s v="13-70070"/>
        <s v="13-70076"/>
        <s v="13-70111"/>
        <s v="13-70113"/>
        <s v="13-70139"/>
        <s v="13-70169"/>
        <s v="13-70260"/>
        <s v="13-70431"/>
        <s v="13-70585"/>
        <s v="13-70587"/>
        <s v="13-70597"/>
        <s v="13-70634"/>
        <s v="13-70764"/>
        <s v="13-70795"/>
        <s v="13-7080"/>
        <s v="13-70896"/>
        <s v="13-70902"/>
        <s v="13-70972"/>
        <s v="13-70977"/>
        <s v="13-70987"/>
        <s v="13-71003"/>
        <s v="13-71039"/>
        <s v="13-71209"/>
        <s v="13-71228"/>
        <s v="13-71247"/>
        <s v="13-71250"/>
        <s v="13-71292"/>
        <s v="13-71384"/>
        <s v="13-71385"/>
        <s v="13-71488"/>
        <s v="13-71559"/>
        <s v="13-71595"/>
        <s v="13-71647"/>
        <s v="13-71649"/>
        <s v="13-71655"/>
        <s v="13-71660"/>
        <s v="13-71768"/>
        <s v="13-71794"/>
        <s v="13-71851"/>
        <s v="13-71881"/>
        <s v="13-71884"/>
        <s v="13-71911"/>
        <s v="13-71912"/>
        <s v="13-71994"/>
        <s v="13-71995"/>
        <s v="13-7204"/>
        <s v="13-72095"/>
        <s v="13-72111"/>
        <s v="13-72151"/>
        <s v="13-72173"/>
        <s v="13-72284"/>
        <s v="13-7324"/>
        <s v="13-7490"/>
        <s v="13-75150"/>
        <s v="13-7546"/>
        <s v="13-7690"/>
        <s v="13-7765"/>
        <s v="13-7880"/>
        <s v="13-8301"/>
        <s v="13-8404"/>
        <s v="13-8567"/>
        <s v="13-8651"/>
        <s v="13-8889"/>
        <s v="13-9008"/>
        <s v="13-9384"/>
        <s v="13-9574"/>
        <s v="13-9758"/>
        <s v="14 55873"/>
        <s v="14 55897"/>
        <s v="14 55909"/>
        <s v="14 61504"/>
        <s v="14 61664"/>
        <s v="14 61709"/>
        <s v="14 61841"/>
        <s v="14 61842"/>
        <s v="14 61934"/>
        <s v="14 61936"/>
        <s v="14 61945"/>
        <s v="14 61947"/>
        <s v="14 61991"/>
        <s v="14 62004"/>
        <s v="14 62022"/>
        <s v="14--53858"/>
        <s v="14-246099"/>
        <s v="14-246592"/>
        <s v="14-246808"/>
        <s v="14-269092"/>
        <s v="14-317622"/>
        <s v="14-3837"/>
        <s v="14-53099"/>
        <s v="14-53100"/>
        <s v="14-53101"/>
        <s v="14-53105"/>
        <s v="14-53106"/>
        <s v="14-53107"/>
        <s v="14-53110"/>
        <s v="14-53133"/>
        <s v="14-53156"/>
        <s v="14-53162"/>
        <s v="14-53163"/>
        <s v="14-53164"/>
        <s v="14-53166"/>
        <s v="14-53183"/>
        <s v="14-53199"/>
        <s v="14-53203"/>
        <s v="14-53220"/>
        <s v="14-53222"/>
        <s v="14-53238"/>
        <s v="14-53240"/>
        <s v="14-53259"/>
        <s v="14-53260"/>
        <s v="14-53279"/>
        <s v="14-53287"/>
        <s v="14-53288"/>
        <s v="14-53291"/>
        <s v="14-53293"/>
        <s v="14-53294"/>
        <s v="14-53301"/>
        <s v="14-53318"/>
        <s v="14-53330"/>
        <s v="14-53334"/>
        <s v="14-53340"/>
        <s v="14-53341"/>
        <s v="14-53342"/>
        <s v="14-53343"/>
        <s v="14-53423"/>
        <s v="14-53424"/>
        <s v="14-53429"/>
        <s v="14-53431"/>
        <s v="14-53432"/>
        <s v="14-53433"/>
        <s v="14-53434"/>
        <s v="14-53450"/>
        <s v="14-53457"/>
        <s v="14-53474"/>
        <s v="14-53485"/>
        <s v="14-53487"/>
        <s v="14-53488"/>
        <s v="14-53491"/>
        <s v="14-53513"/>
        <s v="14-53518"/>
        <s v="14-53525"/>
        <s v="14-53546"/>
        <s v="14-53548"/>
        <s v="14-53555"/>
        <s v="14-53556"/>
        <s v="14-53557"/>
        <s v="14-53573"/>
        <s v="14-53584"/>
        <s v="14-53592"/>
        <s v="14-53597"/>
        <s v="14-53614"/>
        <s v="14-53619"/>
        <s v="14-53649"/>
        <s v="14-53652"/>
        <s v="14-53653"/>
        <s v="14-53679"/>
        <s v="14-53684"/>
        <s v="14-53687"/>
        <s v="14-53712"/>
        <s v="14-53726"/>
        <s v="14-53768"/>
        <s v="14-53770"/>
        <s v="14-53771"/>
        <s v="14-53773"/>
        <s v="14-53776"/>
        <s v="14-53777"/>
        <s v="14-53780"/>
        <s v="14-53807"/>
        <s v="14-53818"/>
        <s v="14-53834"/>
        <s v="14-53839"/>
        <s v="14-53841"/>
        <s v="14-53849"/>
        <s v="14-53870"/>
        <s v="14-53891"/>
        <s v="14-53900"/>
        <s v="14-53905"/>
        <s v="14-53930"/>
        <s v="14-53945"/>
        <s v="14-53951"/>
        <s v="14-53978"/>
        <s v="14-53991"/>
        <s v="14-53992"/>
        <s v="14-53996"/>
        <s v="14-54000"/>
        <s v="14-54045"/>
        <s v="14-54047"/>
        <s v="14-54055"/>
        <s v="14-54081"/>
        <s v="14-54087"/>
        <s v="14-54088"/>
        <s v="14-54179"/>
        <s v="14-54180"/>
        <s v="14-54181"/>
        <s v="14-54183"/>
        <s v="14-54184"/>
        <s v="14-54185"/>
        <s v="14-54227"/>
        <s v="14-54231"/>
        <s v="14-54234"/>
        <s v="14-54254"/>
        <s v="14-54262"/>
        <s v="14-54330"/>
        <s v="14-54332"/>
        <s v="14-54333"/>
        <s v="14-54334"/>
        <s v="14-54335"/>
        <s v="14-54371"/>
        <s v="14-54372"/>
        <s v="14-54386"/>
        <s v="14-54410"/>
        <s v="14-54415"/>
        <s v="14-54416"/>
        <s v="14-54417"/>
        <s v="14-54479"/>
        <s v="14-54494"/>
        <s v="14-54495"/>
        <s v="14-54501"/>
        <s v="14-54502"/>
        <s v="14-54506"/>
        <s v="14-54615"/>
        <s v="14-54620"/>
        <s v="14-54626"/>
        <s v="14-54627"/>
        <s v="14-54629"/>
        <s v="14-54630"/>
        <s v="14-54631"/>
        <s v="14-54660"/>
        <s v="14-54661"/>
        <s v="14-54672"/>
        <s v="14-54685"/>
        <s v="14-54696"/>
        <s v="14-54710"/>
        <s v="14-54711"/>
        <s v="14-54756"/>
        <s v="14-54794"/>
        <s v="14-54795"/>
        <s v="14-54797"/>
        <s v="14-54801"/>
        <s v="14-54822"/>
        <s v="14-54841"/>
        <s v="14-54846"/>
        <s v="14-54853"/>
        <s v="14-54854"/>
        <s v="14-54856"/>
        <s v="14-54886"/>
        <s v="14-54893"/>
        <s v="14-54896"/>
        <s v="14-54903"/>
        <s v="14-54905"/>
        <s v="14-54921"/>
        <s v="14-54922"/>
        <s v="14-54925"/>
        <s v="14-54941"/>
        <s v="14-54998"/>
        <s v="14-55016"/>
        <s v="14-55022"/>
        <s v="14-55036"/>
        <s v="14-55050"/>
        <s v="14-55055"/>
        <s v="14-55068"/>
        <s v="14-55071"/>
        <s v="14-55074"/>
        <s v="14-55089"/>
        <s v="14-55101"/>
        <s v="14-55134"/>
        <s v="14-55178"/>
        <s v="14-55179"/>
        <s v="14-55180"/>
        <s v="14-55181"/>
        <s v="14-55182"/>
        <s v="14-55225"/>
        <s v="14-55226"/>
        <s v="14-55250"/>
        <s v="14-55254"/>
        <s v="14-55259"/>
        <s v="14-55262"/>
        <s v="14-55265"/>
        <s v="14-55285"/>
        <s v="14-55320"/>
        <s v="14-55327"/>
        <s v="14-55337"/>
        <s v="14-55339"/>
        <s v="14-55341"/>
        <s v="14-55365"/>
        <s v="14-55367"/>
        <s v="14-55401"/>
        <s v="14-55421"/>
        <s v="14-55422"/>
        <s v="14-55423"/>
        <s v="14-55449"/>
        <s v="14-55451"/>
        <s v="14-55457"/>
        <s v="14-55473"/>
        <s v="14-55488"/>
        <s v="14-55495"/>
        <s v="14-55497"/>
        <s v="14-55528"/>
        <s v="14-55551"/>
        <s v="14-55605"/>
        <s v="14-55609"/>
        <s v="14-55610"/>
        <s v="14-55612"/>
        <s v="14-55613"/>
        <s v="14-55645"/>
        <s v="14-55651"/>
        <s v="14-55654"/>
        <s v="14-55666"/>
        <s v="14-55685"/>
        <s v="14-55700"/>
        <s v="14-55707"/>
        <s v="14-55712"/>
        <s v="14-55745"/>
        <s v="14-55756"/>
        <s v="14-55770"/>
        <s v="14-55779"/>
        <s v="14-55786"/>
        <s v="14-55797"/>
        <s v="14-55818"/>
        <s v="14-55840"/>
        <s v="14-55842"/>
        <s v="14-55874"/>
        <s v="14-55908"/>
        <s v="14-55912"/>
        <s v="14-55928"/>
        <s v="14-55947"/>
        <s v="14-55968"/>
        <s v="14-55997"/>
        <s v="14-56002"/>
        <s v="14-56003"/>
        <s v="14-56004"/>
        <s v="14-56005"/>
        <s v="14-56009"/>
        <s v="14-56020"/>
        <s v="14-56053"/>
        <s v="14-56061"/>
        <s v="14-56062"/>
        <s v="14-56071"/>
        <s v="14-56074"/>
        <s v="14-56077"/>
        <s v="14-56080"/>
        <s v="14-56088"/>
        <s v="14-56119"/>
        <s v="14-56130"/>
        <s v="14-56131"/>
        <s v="14-56164"/>
        <s v="14-56169"/>
        <s v="14-56186"/>
        <s v="14-56191"/>
        <s v="14-56217"/>
        <s v="14-56223"/>
        <s v="14-56244"/>
        <s v="14-56265"/>
        <s v="14-56267"/>
        <s v="14-56268"/>
        <s v="14-56279"/>
        <s v="14-56295"/>
        <s v="14-56313"/>
        <s v="14-56365"/>
        <s v="14-56366"/>
        <s v="14-56367"/>
        <s v="14-56370"/>
        <s v="14-56371"/>
        <s v="14-56417"/>
        <s v="14-56429"/>
        <s v="14-56430"/>
        <s v="14-56460"/>
        <s v="14-56462"/>
        <s v="14-56476"/>
        <s v="14-56484"/>
        <s v="14-56489"/>
        <s v="14-56491"/>
        <s v="14-56493"/>
        <s v="14-56494"/>
        <s v="14-56512"/>
        <s v="14-56527"/>
        <s v="14-56557"/>
        <s v="14-56560"/>
        <s v="14-56561"/>
        <s v="14-56562"/>
        <s v="14-56591"/>
        <s v="14-56592"/>
        <s v="14-56599"/>
        <s v="14-56604"/>
        <s v="14-56606"/>
        <s v="14-56667"/>
        <s v="14-56669"/>
        <s v="14-56672"/>
        <s v="14-56674"/>
        <s v="14-56682"/>
        <s v="14-56748"/>
        <s v="14-56793"/>
        <s v="14-56797"/>
        <s v="14-56800"/>
        <s v="14-56802"/>
        <s v="14-56803"/>
        <s v="14-56808"/>
        <s v="14-56843"/>
        <s v="14-56845"/>
        <s v="14-56852"/>
        <s v="14-56856"/>
        <s v="14-56859"/>
        <s v="14-56860"/>
        <s v="14-56863"/>
        <s v="14-56869"/>
        <s v="14-56886"/>
        <s v="14-56889"/>
        <s v="14-56910"/>
        <s v="14-56913"/>
        <s v="14-56916"/>
        <s v="14-56931"/>
        <s v="14-56934"/>
        <s v="14-56943"/>
        <s v="14-56947"/>
        <s v="14-56952"/>
        <s v="14-56968"/>
        <s v="14-56972"/>
        <s v="14-56974"/>
        <s v="14-57016"/>
        <s v="14-57018"/>
        <s v="14-57023"/>
        <s v="14-57024"/>
        <s v="14-57035"/>
        <s v="14-57067"/>
        <s v="14-57069"/>
        <s v="14-57072"/>
        <s v="14-57104"/>
        <s v="14-57106"/>
        <s v="14-57137"/>
        <s v="14-57143"/>
        <s v="14-57144"/>
        <s v="14-57174"/>
        <s v="14-57180"/>
        <s v="14-57183"/>
        <s v="14-57190"/>
        <s v="14-57196"/>
        <s v="14-57210"/>
        <s v="14-57212"/>
        <s v="14-57237"/>
        <s v="14-57242"/>
        <s v="14-57256"/>
        <s v="14-57266"/>
        <s v="14-57272"/>
        <s v="14-57284"/>
        <s v="14-57306"/>
        <s v="14-57324"/>
        <s v="14-57343"/>
        <s v="14-57356"/>
        <s v="14-57357"/>
        <s v="14-57360"/>
        <s v="14-57369"/>
        <s v="14-57382"/>
        <s v="14-57416"/>
        <s v="14-57434"/>
        <s v="14-57473"/>
        <s v="14-57476"/>
        <s v="14-57482"/>
        <s v="14-57511"/>
        <s v="14-57512"/>
        <s v="14-57516"/>
        <s v="14-57548"/>
        <s v="14-57553"/>
        <s v="14-57556"/>
        <s v="14-57566"/>
        <s v="14-57569"/>
        <s v="14-57580"/>
        <s v="14-57605"/>
        <s v="14-57606"/>
        <s v="14-57626"/>
        <s v="14-57631"/>
        <s v="14-57632"/>
        <s v="14-57645"/>
        <s v="14-57663"/>
        <s v="14-57674"/>
        <s v="14-57688"/>
        <s v="14-57695"/>
        <s v="14-57698"/>
        <s v="14-57782"/>
        <s v="14-57786"/>
        <s v="14-57789"/>
        <s v="14-57791"/>
        <s v="14-57806"/>
        <s v="14-57810"/>
        <s v="14-57811"/>
        <s v="14-57828"/>
        <s v="14-57845"/>
        <s v="14-57893"/>
        <s v="14-57917"/>
        <s v="14-57933"/>
        <s v="14-57948"/>
        <s v="14-57949"/>
        <s v="14-57950"/>
        <s v="14-57953"/>
        <s v="14-57955"/>
        <s v="14-57956"/>
        <s v="14-57958"/>
        <s v="14-57984"/>
        <s v="14-57986"/>
        <s v="14-57987"/>
        <s v="14-58004"/>
        <s v="14-58008"/>
        <s v="14-58011"/>
        <s v="14-58037"/>
        <s v="14-58038"/>
        <s v="14-58055"/>
        <s v="14-58060"/>
        <s v="14-58077"/>
        <s v="14-58078"/>
        <s v="14-58081"/>
        <s v="14-58085"/>
        <s v="14-58175"/>
        <s v="14-58177"/>
        <s v="14-58180"/>
        <s v="14-58182"/>
        <s v="14-58183"/>
        <s v="14-58184"/>
        <s v="14-58187"/>
        <s v="14-58201"/>
        <s v="14-58224"/>
        <s v="14-58283"/>
        <s v="14-58293"/>
        <s v="14-58311"/>
        <s v="14-58315"/>
        <s v="14-58320"/>
        <s v="14-58324"/>
        <s v="14-58341"/>
        <s v="14-58345"/>
        <s v="14-58372"/>
        <s v="14-58381"/>
        <s v="14-58384"/>
        <s v="14-58385"/>
        <s v="14-58404"/>
        <s v="14-58409"/>
        <s v="14-58411"/>
        <s v="14-58440"/>
        <s v="14-58454"/>
        <s v="14-58489"/>
        <s v="14-58492"/>
        <s v="14-58507"/>
        <s v="14-58508"/>
        <s v="14-58549"/>
        <s v="14-58550"/>
        <s v="14-58555"/>
        <s v="14-58557"/>
        <s v="14-58559"/>
        <s v="14-58580"/>
        <s v="14-58593"/>
        <s v="14-58600"/>
        <s v="14-58602"/>
        <s v="14-58606"/>
        <s v="14-58625"/>
        <s v="14-58629"/>
        <s v="14-58649"/>
        <s v="14-58659"/>
        <s v="14-58664"/>
        <s v="14-58668"/>
        <s v="14-58702"/>
        <s v="14-58715"/>
        <s v="14-58732"/>
        <s v="14-58733"/>
        <s v="14-58737"/>
        <s v="14-58751"/>
        <s v="14-58786"/>
        <s v="14-58787"/>
        <s v="14-58835"/>
        <s v="14-58856"/>
        <s v="14-58920"/>
        <s v="14-58921"/>
        <s v="14-58922"/>
        <s v="14-58933"/>
        <s v="14-58938"/>
        <s v="14-58939"/>
        <s v="14-58940"/>
        <s v="14-58953"/>
        <s v="14-58962"/>
        <s v="14-58976"/>
        <s v="14-58983"/>
        <s v="14-58984"/>
        <s v="14-58985"/>
        <s v="14-59014"/>
        <s v="14-59030"/>
        <s v="14-59041"/>
        <s v="14-59042"/>
        <s v="14-59049"/>
        <s v="14-59054"/>
        <s v="14-59055"/>
        <s v="14-59056"/>
        <s v="14-59075"/>
        <s v="14-59078"/>
        <s v="14-59126"/>
        <s v="14-59127"/>
        <s v="14-59145"/>
        <s v="14-59151"/>
        <s v="14-59168"/>
        <s v="14-59180"/>
        <s v="14-59198"/>
        <s v="14-59215"/>
        <s v="14-59216"/>
        <s v="14-59218"/>
        <s v="14-59219"/>
        <s v="14-59220"/>
        <s v="14-59229"/>
        <s v="14-59243"/>
        <s v="14-59258"/>
        <s v="14-59280"/>
        <s v="14-59286"/>
        <s v="14-59297"/>
        <s v="14-59308"/>
        <s v="14-59311"/>
        <s v="14-59316"/>
        <s v="14-59339"/>
        <s v="14-59344"/>
        <s v="14-59366"/>
        <s v="14-59367"/>
        <s v="14-59397"/>
        <s v="14-59410"/>
        <s v="14-59411"/>
        <s v="14-59412"/>
        <s v="14-59424"/>
        <s v="14-59517"/>
        <s v="14-59518"/>
        <s v="14-59545"/>
        <s v="14-59557"/>
        <s v="14-59565"/>
        <s v="14-59568"/>
        <s v="14-59571"/>
        <s v="14-59587"/>
        <s v="14-59595"/>
        <s v="14-59608"/>
        <s v="14-59609"/>
        <s v="14-59615"/>
        <s v="14-59630"/>
        <s v="14-59655"/>
        <s v="14-59656"/>
        <s v="14-59659"/>
        <s v="14-59671"/>
        <s v="14-59721"/>
        <s v="14-59724"/>
        <s v="14-59726"/>
        <s v="14-59763"/>
        <s v="14-59780"/>
        <s v="14-59783"/>
        <s v="14-59793"/>
        <s v="14-59807"/>
        <s v="14-59826"/>
        <s v="14-59858"/>
        <s v="14-59862"/>
        <s v="14-59866"/>
        <s v="14-59869"/>
        <s v="14-59873"/>
        <s v="14-59874"/>
        <s v="14-59916"/>
        <s v="14-59925"/>
        <s v="14-59933"/>
        <s v="14-59963"/>
        <s v="14-59989"/>
        <s v="14-60006"/>
        <s v="14-60007"/>
        <s v="14-60054"/>
        <s v="14-60059"/>
        <s v="14-60073"/>
        <s v="14-60118"/>
        <s v="14-60177"/>
        <s v="14-60178"/>
        <s v="14-60181"/>
        <s v="14-60196"/>
        <s v="14-60254"/>
        <s v="14-60255"/>
        <s v="14-60285"/>
        <s v="14-60308"/>
        <s v="14-60313"/>
        <s v="14-60316"/>
        <s v="14-60321"/>
        <s v="14-60338"/>
        <s v="14-60357"/>
        <s v="14-60363"/>
        <s v="14-60368"/>
        <s v="14-60373"/>
        <s v="14-60398"/>
        <s v="14-60417"/>
        <s v="14-60418"/>
        <s v="14-60459"/>
        <s v="14-60460"/>
        <s v="14-60462"/>
        <s v="14-60480"/>
        <s v="14-60481"/>
        <s v="14-60564"/>
        <s v="14-60570"/>
        <s v="14-60571"/>
        <s v="14-60572"/>
        <s v="14-60573"/>
        <s v="14-60574"/>
        <s v="14-60575"/>
        <s v="14-60583"/>
        <s v="14-60584"/>
        <s v="14-60586"/>
        <s v="14-60624"/>
        <s v="14-60637"/>
        <s v="14-60638"/>
        <s v="14-60671"/>
        <s v="14-60692"/>
        <s v="14-60695"/>
        <s v="14-60713"/>
        <s v="14-60761"/>
        <s v="14-60764"/>
        <s v="14-60768"/>
        <s v="14-60786"/>
        <s v="14-60800"/>
        <s v="14-60813"/>
        <s v="14-60819"/>
        <s v="14-60868"/>
        <s v="14-60869"/>
        <s v="14-60874"/>
        <s v="14-60878"/>
        <s v="14-60899"/>
        <s v="14-60902"/>
        <s v="14-60929"/>
        <s v="14-60938"/>
        <s v="14-60942"/>
        <s v="14-60987"/>
        <s v="14-60996"/>
        <s v="14-61008"/>
        <s v="14-61016"/>
        <s v="14-61017"/>
        <s v="14-61035"/>
        <s v="14-61042"/>
        <s v="14-61077"/>
        <s v="14-61080"/>
        <s v="14-61081"/>
        <s v="14-61085"/>
        <s v="14-61120"/>
        <s v="14-61124"/>
        <s v="14-61127"/>
        <s v="14-61131"/>
        <s v="14-61140"/>
        <s v="14-61145"/>
        <s v="14-61156"/>
        <s v="14-61159"/>
        <s v="14-61160"/>
        <s v="14-61207"/>
        <s v="14-61225"/>
        <s v="14-61229"/>
        <s v="14-61257"/>
        <s v="14-61275"/>
        <s v="14-61286"/>
        <s v="14-61290"/>
        <s v="14-61295"/>
        <s v="14-61296"/>
        <s v="14-61307"/>
        <s v="14-61308"/>
        <s v="14-61309"/>
        <s v="14-61312"/>
        <s v="14-61359"/>
        <s v="14-61363"/>
        <s v="14-61367"/>
        <s v="14-61382"/>
        <s v="14-61427"/>
        <s v="14-61429"/>
        <s v="14-61433"/>
        <s v="14-61459"/>
        <s v="14-61493"/>
        <s v="14-61494"/>
        <s v="14-61507"/>
        <s v="14-61510"/>
        <s v="14-61513"/>
        <s v="14-61552"/>
        <s v="14-61555"/>
        <s v="14-61587"/>
        <s v="14-61589"/>
        <s v="14-61594"/>
        <s v="14-61595"/>
        <s v="14-61622"/>
        <s v="14-61627"/>
        <s v="14-61629"/>
        <s v="14-61654"/>
        <s v="14-61664"/>
        <s v="14-61668"/>
        <s v="14-61669"/>
        <s v="14-61685"/>
        <s v="14-61703"/>
        <s v="14-61708"/>
        <s v="14-61720"/>
        <s v="14-61730"/>
        <s v="14-61750"/>
        <s v="14-61766"/>
        <s v="14-61779"/>
        <s v="14-61781"/>
        <s v="14-61799"/>
        <s v="14-61820"/>
        <s v="14-61830"/>
        <s v="14-61842"/>
        <s v="14-61921"/>
        <s v="14-61930"/>
        <s v="14-61932"/>
        <s v="14-61933"/>
        <s v="14-61935"/>
        <s v="14-61949"/>
        <s v="14-61974"/>
        <s v="14-61980"/>
        <s v="14-62025"/>
        <s v="14-62045"/>
        <s v="14-62113"/>
        <s v="14-62114"/>
        <s v="14-62115"/>
        <s v="14-62116"/>
        <s v="14-62137"/>
        <s v="14-62164"/>
        <s v="14-62171"/>
        <s v="14-62179"/>
        <s v="14-62180"/>
        <s v="14-62191"/>
        <s v="14-62204"/>
        <s v="14-62214"/>
        <s v="14-62215"/>
        <s v="14-62227"/>
        <s v="14-62236"/>
        <s v="14-62245"/>
        <s v="14-62273"/>
        <s v="14-62306"/>
        <s v="14-62311"/>
        <s v="14-62340"/>
        <s v="14-62343"/>
        <s v="14-62367"/>
        <s v="14-62369"/>
        <s v="14-62376"/>
        <s v="14-62386"/>
        <s v="14-62390"/>
        <s v="14-62407"/>
        <s v="14-62493"/>
        <s v="14-62500"/>
        <s v="14-62502"/>
        <s v="14-62505"/>
        <s v="14-62535"/>
        <s v="14-62552"/>
        <s v="14-62555"/>
        <s v="14-62556"/>
        <s v="14-62559"/>
        <s v="14-62568"/>
        <s v="14-62569"/>
        <s v="14-62575"/>
        <s v="14-62578"/>
        <s v="14-62595"/>
        <s v="14-62597"/>
        <s v="14-62617"/>
        <s v="14-62635"/>
        <s v="14-62689"/>
        <s v="14-62697"/>
        <s v="14-62702"/>
        <s v="14-62705"/>
        <s v="14-62737"/>
        <s v="14-62739"/>
        <s v="14-62745"/>
        <s v="14-62746"/>
        <s v="14-62754"/>
        <s v="14-62755"/>
        <s v="14-62775"/>
        <s v="14-62804"/>
        <s v="14-62833"/>
        <s v="14-62857"/>
        <s v="14-62859"/>
        <s v="14-62862"/>
        <s v="14-62863"/>
        <s v="14-62882"/>
        <s v="14-62885"/>
        <s v="14-62886"/>
        <s v="14-62900"/>
        <s v="14-62912"/>
        <s v="14-62924"/>
        <s v="14-62929"/>
        <s v="14-62930"/>
        <s v="14-62971"/>
        <s v="14-62975"/>
        <s v="14-62979"/>
        <s v="14-63000"/>
        <s v="14-63018"/>
        <s v="14-63053"/>
        <s v="14-63103"/>
        <s v="14-63104"/>
        <s v="14-63106"/>
        <s v="14-63107"/>
        <s v="14-63127"/>
        <s v="14-63132"/>
        <s v="14-63141"/>
        <s v="14-63144"/>
        <s v="14-63145"/>
        <s v="14-63171"/>
        <s v="14-63180"/>
        <s v="14-63181"/>
        <s v="14-63183"/>
        <s v="14-63211"/>
        <s v="14-63213"/>
        <s v="14-63224"/>
        <s v="14-63228"/>
        <s v="14-63230"/>
        <s v="14-63265"/>
        <s v="14-63268"/>
        <s v="14-63283"/>
        <s v="14-63286"/>
        <s v="14-63288"/>
        <s v="14-63328"/>
        <s v="14-63335"/>
        <s v="14-63345"/>
        <s v="14-63351"/>
        <s v="14-63360"/>
        <s v="14-63368"/>
        <s v="14-63369"/>
        <s v="14-63391"/>
        <s v="14-63447"/>
        <s v="14-63456"/>
        <s v="14-63466"/>
        <s v="14-63471"/>
        <s v="14-63473"/>
        <s v="14-63480"/>
        <s v="14-63482"/>
        <s v="14-63484"/>
        <s v="14-63493"/>
        <s v="14-63508"/>
        <s v="14-63512"/>
        <s v="14-63523"/>
        <s v="14-63524"/>
        <s v="14-63540"/>
        <s v="14-63541"/>
        <s v="14-63543"/>
        <s v="14-63575"/>
        <s v="14-63592"/>
        <s v="14-63609"/>
        <s v="14-63627"/>
        <s v="14-63628"/>
        <s v="14-63640"/>
        <s v="14-63660"/>
        <s v="14-63680"/>
        <s v="14-63684"/>
        <s v="14-63688"/>
        <s v="14-63689"/>
        <s v="14-63702"/>
        <s v="14-63709"/>
        <s v="14-63719"/>
        <s v="14-63744"/>
        <s v="14-63785"/>
        <s v="14-63787"/>
        <s v="14-63813"/>
        <s v="14-63824"/>
        <s v="14-63833"/>
        <s v="14-63836"/>
        <s v="14-63851"/>
        <s v="14-63871"/>
        <s v="14-63886"/>
        <s v="14-63902"/>
        <s v="14-63905"/>
        <s v="14-63908"/>
        <s v="14-63957"/>
        <s v="14-63973"/>
        <s v="14-63977"/>
        <s v="14-63987"/>
        <s v="14-63988"/>
        <s v="14-64015"/>
        <s v="14-64072"/>
        <s v="14-64073"/>
        <s v="14-64074"/>
        <s v="14-64077"/>
        <s v="14-64093"/>
        <s v="14-64099"/>
        <s v="14-64109"/>
        <s v="14-64117"/>
        <s v="14-64129"/>
        <s v="14-64131"/>
        <s v="14-64159"/>
        <s v="14-64186"/>
        <s v="14-64189"/>
        <s v="14-64190"/>
        <s v="14-64191"/>
        <s v="14-64215"/>
        <s v="14-64218"/>
        <s v="14-64255"/>
        <s v="14-64258"/>
        <s v="14-64266"/>
        <s v="14-64267"/>
        <s v="14-64268"/>
        <s v="14-64291"/>
        <s v="14-64301"/>
        <s v="14-64319"/>
        <s v="14-64322"/>
        <s v="14-64323"/>
        <s v="14-64340"/>
        <s v="14-64342"/>
        <s v="14-64344"/>
        <s v="14-64360"/>
        <s v="14-64398"/>
        <s v="14-64406"/>
        <s v="14-64417"/>
        <s v="14-64418"/>
        <s v="14-64423"/>
        <s v="14-64480"/>
        <s v="14-64488"/>
        <s v="14-64497"/>
        <s v="14-64498"/>
        <s v="14-64499"/>
        <s v="14-64540"/>
        <s v="14-64613"/>
        <s v="14-64614"/>
        <s v="14-64615"/>
        <s v="14-64644"/>
        <s v="14-64645"/>
        <s v="14-64650"/>
        <s v="14-64651"/>
        <s v="14-64665"/>
        <s v="14-64667"/>
        <s v="14-646681"/>
        <s v="14-64669"/>
        <s v="14-64676"/>
        <s v="14-64679"/>
        <s v="14-64682"/>
        <s v="14-64686"/>
        <s v="14-64721"/>
        <s v="14-64763"/>
        <s v="14-64767"/>
        <s v="14-64778"/>
        <s v="14-64779"/>
        <s v="14-64783"/>
        <s v="14-64808"/>
        <s v="14-64811"/>
        <s v="14-64815"/>
        <s v="14-64844"/>
        <s v="14-64859"/>
        <s v="14-64862"/>
        <s v="14-64899"/>
        <s v="14-64911"/>
        <s v="14-64924"/>
        <s v="14-64930"/>
        <s v="14-64943"/>
        <s v="14-64944"/>
        <s v="14-64945"/>
        <s v="14-64985"/>
        <s v="14-64993"/>
        <s v="14-65006"/>
        <s v="14-65007"/>
        <s v="14-65024"/>
        <s v="14-65066"/>
        <s v="14-65069"/>
        <s v="14-65080"/>
        <s v="14-65082"/>
        <s v="14-65084"/>
        <s v="14-65117"/>
        <s v="14-65120"/>
        <s v="14-65126"/>
        <s v="14-65128"/>
        <s v="14-65156"/>
        <s v="14-65182"/>
        <s v="14-65189"/>
        <s v="14-65193"/>
        <s v="14-65216"/>
        <s v="14-65249"/>
        <s v="14-65251"/>
        <s v="14-65256"/>
        <s v="14-65261"/>
        <s v="14-65278"/>
        <s v="14-65287"/>
        <s v="14-65308"/>
        <s v="14-65309"/>
        <s v="14-65319"/>
        <s v="14-65364"/>
        <s v="14-65368"/>
        <s v="14-65385"/>
        <s v="14-65408"/>
        <s v="14-65413"/>
        <s v="14-65420"/>
        <s v="14-65421"/>
        <s v="14-65423"/>
        <s v="14-65433"/>
        <s v="14-65455"/>
        <s v="14-65456"/>
        <s v="14-65461"/>
        <s v="14-65475"/>
        <s v="14-65501"/>
        <s v="14-65502"/>
        <s v="14-65517"/>
        <s v="14-65531"/>
        <s v="14-65559"/>
        <s v="14-65564"/>
        <s v="14-65572"/>
        <s v="14-65575"/>
        <s v="14-65578"/>
        <s v="14-65579"/>
        <s v="14-65582"/>
        <s v="14-65587"/>
        <s v="14-65617"/>
        <s v="14-65651"/>
        <s v="14-65673"/>
        <s v="14-65715"/>
        <s v="14-65724"/>
        <s v="14-65752"/>
        <s v="14-65765"/>
        <s v="14-65786"/>
        <s v="14-65796"/>
        <s v="14-65812"/>
        <s v="14-65815"/>
        <s v="14-65817"/>
        <s v="14-65838"/>
        <s v="14-65861"/>
        <s v="14-65862"/>
        <s v="14-65863"/>
        <s v="14-65866"/>
        <s v="14-65869"/>
        <s v="14-65906"/>
        <s v="14-65907"/>
        <s v="14-65908"/>
        <s v="14-65911"/>
        <s v="14-65933"/>
        <s v="14-65939"/>
        <s v="14-65959"/>
        <s v="14-65960"/>
        <s v="14-65989"/>
        <s v="14-65990"/>
        <s v="14-65991"/>
        <s v="14-65998"/>
        <s v="14-66032"/>
        <s v="14-66039"/>
        <s v="14-66055"/>
        <s v="14-66061"/>
        <s v="14-66070"/>
        <s v="14-66077"/>
        <s v="14-66113"/>
        <s v="14-66129"/>
        <s v="14-66130"/>
        <s v="14-66131"/>
        <s v="14-66161"/>
        <s v="14-66169"/>
        <s v="14-66181"/>
        <s v="14-66197"/>
        <s v="14-66231"/>
        <s v="14-66250"/>
        <s v="14-66257"/>
        <s v="14-66260"/>
        <s v="14-66285"/>
        <s v="14-66331"/>
        <s v="14-66337"/>
        <s v="14-66370"/>
        <s v="14-66374"/>
        <s v="14-66383"/>
        <s v="14-66390"/>
        <s v="14-66406"/>
        <s v="14-66419"/>
        <s v="14-66422"/>
        <s v="14-66427"/>
        <s v="14-66430"/>
        <s v="14-66446"/>
        <s v="14-66466"/>
        <s v="14-66489"/>
        <s v="14-66490"/>
        <s v="14-66534"/>
        <s v="14-66563"/>
        <s v="14-66570"/>
        <s v="14-66573"/>
        <s v="14-66575"/>
        <s v="14-66602"/>
        <s v="14-66608"/>
        <s v="14-66609"/>
        <s v="14-66610"/>
        <s v="14-66614"/>
        <s v="14-66633"/>
        <s v="14-66639"/>
        <s v="14-66663"/>
        <s v="14-66693"/>
        <s v="14-66711"/>
        <s v="14-66712"/>
        <s v="14-66713"/>
        <s v="14-66724"/>
        <s v="14-66726"/>
        <s v="14-66763"/>
        <s v="14-66775"/>
        <s v="14-66781"/>
        <s v="14-66806"/>
        <s v="14-66844"/>
        <s v="14-66846"/>
        <s v="14-66849"/>
        <s v="14-66853"/>
        <s v="14-66884"/>
        <s v="14-66895"/>
        <s v="14-66927"/>
        <s v="14-66933"/>
        <s v="14-66934"/>
        <s v="14-66949"/>
        <s v="14-66968"/>
        <s v="14-66974"/>
        <s v="14-66982"/>
        <s v="14-66986"/>
        <s v="14-67018"/>
        <s v="14-67020"/>
        <s v="14-67042"/>
        <s v="14-67044"/>
        <s v="14-67046"/>
        <s v="14-67062"/>
        <s v="14-67097"/>
        <s v="14-67104"/>
        <s v="14-67105"/>
        <s v="14-67122"/>
        <s v="14-67134"/>
        <s v="14-67135"/>
        <s v="14-67158"/>
        <s v="14-67160"/>
        <s v="14-67171"/>
        <s v="14-67178"/>
        <s v="14-67188"/>
        <s v="14-67195"/>
        <s v="14-67255"/>
        <s v="14-67260"/>
        <s v="14-67267"/>
        <s v="14-67280"/>
        <s v="14-67301"/>
        <s v="14-67302"/>
        <s v="14-67330"/>
        <s v="14-67342"/>
        <s v="14-67351"/>
        <s v="14-67352"/>
        <s v="14-67357"/>
        <s v="14-67361"/>
        <s v="14-67365"/>
        <s v="14-67398"/>
        <s v="14-67399"/>
        <s v="14-67404"/>
        <s v="14-67436"/>
        <s v="14-67439"/>
        <s v="14-67471"/>
        <s v="14-67475"/>
        <s v="14-67476"/>
        <s v="14-67509"/>
        <s v="14-67512"/>
        <s v="14-67517"/>
        <s v="14-67543"/>
        <s v="14-67548"/>
        <s v="14-67580"/>
        <s v="14-67596"/>
        <s v="14-67634"/>
        <s v="14-67653"/>
        <s v="14-67654"/>
        <s v="14-67682"/>
        <s v="14-67688"/>
        <s v="14-67700"/>
        <s v="14-67739"/>
        <s v="14-67740"/>
        <s v="14-67742"/>
        <s v="14-67745"/>
        <s v="14-67763"/>
        <s v="14-677707"/>
        <s v="14-67772"/>
        <s v="14-67808"/>
        <s v="14-67828"/>
        <s v="14-67849"/>
        <s v="14-67858"/>
        <s v="14-67889"/>
        <s v="14-67905"/>
        <s v="14-67908"/>
        <s v="14-67922"/>
        <s v="14-67927"/>
        <s v="14-67948"/>
        <s v="14-67961"/>
        <s v="14-67965"/>
        <s v="14-67966"/>
        <s v="14-67982"/>
        <s v="14-68011"/>
        <s v="14-68064"/>
        <s v="14-68137"/>
        <s v="14-68138"/>
        <s v="14-68140"/>
        <s v="14-68152"/>
        <s v="14-68153"/>
        <s v="14-68175"/>
        <s v="14-68188"/>
        <s v="14-68191"/>
        <s v="14-68194"/>
        <s v="14-68195"/>
        <s v="14-68207"/>
        <s v="14-68225"/>
        <s v="14-68229"/>
        <s v="14-68236"/>
        <s v="14-68250"/>
        <s v="14-68251"/>
        <s v="14-68303"/>
        <s v="14-68304"/>
        <s v="14-68344"/>
        <s v="14-68352"/>
        <s v="14-68367"/>
        <s v="14-68369"/>
        <s v="14-68370"/>
        <s v="14-68385"/>
        <s v="14-68398"/>
        <s v="14-68415"/>
        <s v="14-68420"/>
        <s v="14-68443"/>
        <s v="14-68449"/>
        <s v="14-68452"/>
        <s v="14-68489"/>
        <s v="14-68491"/>
        <s v="14-68492"/>
        <s v="14-68510"/>
        <s v="14-68512"/>
        <s v="14-68532"/>
        <s v="14-68533"/>
        <s v="14-68541"/>
        <s v="14-68542"/>
        <s v="14-68546"/>
        <s v="14-68564"/>
        <s v="14-68591"/>
        <s v="14-68602"/>
        <s v="14-68644"/>
        <s v="14-68670"/>
        <s v="14-68685"/>
        <s v="14-68696"/>
        <s v="14-68701"/>
        <s v="14-68724"/>
        <s v="14-68725"/>
        <s v="14-68727"/>
        <s v="14-68728"/>
        <s v="14-68753"/>
        <s v="14-68755"/>
        <s v="14-68764"/>
        <s v="14-68786"/>
        <s v="14-68811"/>
        <s v="14-68822"/>
        <s v="14-68832"/>
        <s v="14-68854"/>
        <s v="14-68869"/>
        <s v="14-68882"/>
        <s v="14-68883"/>
        <s v="14-68885"/>
        <s v="14-68887"/>
        <s v="14-68891"/>
        <s v="14-68943"/>
        <s v="14-68948"/>
        <s v="14-68952"/>
        <s v="14-68972"/>
        <s v="14-68980"/>
        <s v="14-68989"/>
        <s v="14-69003"/>
        <s v="14-69029"/>
        <s v="14-69045"/>
        <s v="14-69047"/>
        <s v="14-69048"/>
        <s v="14-69105"/>
        <s v="14-69109"/>
        <s v="14-69140"/>
        <s v="14-69142"/>
        <s v="14-69146"/>
        <s v="14-69152"/>
        <s v="14-69153"/>
        <s v="14-69162"/>
        <s v="14-69172"/>
        <s v="14-69197"/>
        <s v="14-69229"/>
        <s v="14-69235"/>
        <s v="14-69245"/>
        <s v="14-69267"/>
        <s v="14-69277"/>
        <s v="14-69298"/>
        <s v="14-69332"/>
        <s v="14-69333"/>
        <s v="14-69342"/>
        <s v="14-69379"/>
        <s v="14-69387"/>
        <s v="14-69395"/>
        <s v="14-69398"/>
        <s v="14-69408"/>
        <s v="14-69410"/>
        <s v="14-69441"/>
        <s v="14-69446"/>
        <s v="14-69448"/>
        <s v="14-69489"/>
        <s v="14-69490"/>
        <s v="14-69501"/>
        <s v="14-69503"/>
        <s v="14-69519"/>
        <s v="14-69559"/>
        <s v="14-69562"/>
        <s v="14-69577"/>
        <s v="14-69608"/>
        <s v="14-69613"/>
        <s v="14-69619"/>
        <s v="14-69643"/>
        <s v="14-69646"/>
        <s v="14-69652"/>
        <s v="14-69664"/>
        <s v="14-69676"/>
        <s v="14-69686"/>
        <s v="14-69690"/>
        <s v="14-69704"/>
        <s v="14-69705"/>
        <s v="14-69722"/>
        <s v="14-69725"/>
        <s v="14-69730"/>
        <s v="14-69737"/>
        <s v="14-69738"/>
        <s v="14-69746"/>
        <s v="14-69772"/>
        <s v="14-69779"/>
        <s v="14-69792"/>
        <s v="14-69826"/>
        <s v="14-69837"/>
        <s v="14-69857"/>
        <s v="14-69858"/>
        <s v="14-69879"/>
        <s v="14-69892"/>
        <s v="14-69900"/>
        <s v="14-69931"/>
        <s v="14-69932"/>
        <s v="14-69940"/>
        <s v="14-69973"/>
        <s v="14-70020"/>
        <s v="14-70025"/>
        <s v="14-70046"/>
        <s v="14-70060"/>
        <s v="14-70062"/>
        <s v="14-70068"/>
        <s v="14-70097"/>
        <s v="14-70132"/>
        <s v="14-70135"/>
        <s v="14-70170"/>
        <s v="14-70193"/>
        <s v="14-70194"/>
        <s v="14-70211"/>
        <s v="14-70214"/>
        <s v="14-70225"/>
        <s v="14-70245"/>
        <s v="14-70246"/>
        <s v="14-70253"/>
        <s v="14-70258"/>
        <s v="14-70277"/>
        <s v="14-70289"/>
        <s v="14-70308"/>
        <s v="14-70309"/>
        <s v="14-70321"/>
        <s v="14-70333"/>
        <s v="14-70343"/>
        <s v="14-70365"/>
        <s v="14-70367"/>
        <s v="14-70408"/>
        <s v="14-70415"/>
        <s v="14-70445"/>
        <s v="14-70453"/>
        <s v="14-70460"/>
        <s v="14-70466"/>
        <s v="14-70508"/>
        <s v="14-70511"/>
        <s v="14-70512"/>
        <s v="14-70525"/>
        <s v="14-70528"/>
        <s v="14-70566"/>
        <s v="14-70587"/>
        <s v="14-70588"/>
        <s v="14-70592"/>
        <s v="14-70606"/>
        <s v="14-70637"/>
        <s v="14-70641"/>
        <s v="14-70644"/>
        <s v="14-70700"/>
        <s v="14-70710"/>
        <s v="14-70714"/>
        <s v="14-70721"/>
        <s v="14-70724"/>
        <s v="14-70752"/>
        <s v="14-70799"/>
        <s v="14-70806"/>
        <s v="14-70815"/>
        <s v="14-70816"/>
        <s v="14-70878"/>
        <s v="14-70880"/>
        <s v="14-70885"/>
        <s v="14-70909"/>
        <s v="14-70927"/>
        <s v="14-70944"/>
        <s v="14-70957"/>
        <s v="14-70967"/>
        <s v="14-70971"/>
        <s v="14-71005"/>
        <s v="14-71007"/>
        <s v="14-71017"/>
        <s v="14-71074"/>
        <s v="14-71079"/>
        <s v="14-71122"/>
        <s v="14-71139"/>
        <s v="14-71181"/>
        <s v="14-71183"/>
        <s v="14-71245"/>
        <s v="14-71337"/>
        <s v="14-71338"/>
        <s v="14-71340"/>
        <s v="14-71412"/>
        <s v="14-71490"/>
        <s v="14-71504"/>
        <s v="14-71512"/>
        <s v="14-71515"/>
        <s v="14-71520"/>
        <s v="14-71539"/>
        <s v="14-71635"/>
        <s v="14-71715"/>
        <s v="14-72309"/>
        <s v="14-72444"/>
        <s v="14-72747"/>
        <s v="14-72790"/>
        <s v="14-72813"/>
        <s v="14-72820"/>
        <s v="1479-00013365"/>
        <s v="1493-00003375"/>
        <s v="1493-2238"/>
        <s v="1493-3055"/>
        <s v="1493-3218"/>
        <s v="1493-690"/>
        <s v="1493-794"/>
        <s v="1493-800"/>
        <s v="1493-872"/>
        <s v="1496-2810"/>
        <s v="1496-5426"/>
        <s v="1496-5429"/>
        <s v="15043401-00014561"/>
        <s v="1508-00013704"/>
        <s v="1508-00015687"/>
        <s v="15135502-00002929"/>
        <s v="15135502-00002931"/>
        <s v="15217862-119"/>
        <s v="15229263-00000552"/>
        <s v="15240466-00001034"/>
        <s v="1551-00001123"/>
        <s v="1551-00001168"/>
        <s v="1551-00001397"/>
        <s v="1551-00001505"/>
        <s v="1551-00001569"/>
        <s v="1551-00001623"/>
        <s v="1551-00001744"/>
        <s v="1551-00001800"/>
        <s v="1551-00001836"/>
        <s v="1551-00001896"/>
        <s v="1551-00001957"/>
        <s v="1551-00001966"/>
        <s v="1551-00458"/>
        <s v="1551-668"/>
        <s v="1551-745"/>
        <s v="1551-827"/>
        <s v="1551-944"/>
        <s v="1551-976"/>
        <s v="16-42372"/>
        <s v="1637-00000356"/>
        <s v="1637-143"/>
        <s v="1637-164"/>
        <s v="1637-338"/>
        <s v="1637-427"/>
        <s v="1637-435"/>
        <s v="1637-441"/>
        <s v="1637-62"/>
        <s v="1638-6886"/>
        <s v="1638-7831"/>
        <s v="1638-8618"/>
        <s v="1638-9107"/>
        <s v="1639-00010966"/>
        <s v="1639-00011325"/>
        <s v="1639-00011809"/>
        <s v="1639-10018"/>
        <s v="1639-10056"/>
        <s v="1639-10134"/>
        <s v="1639-10192"/>
        <s v="1639-10264"/>
        <s v="1639-10317"/>
        <s v="1639-10359"/>
        <s v="1639-10436"/>
        <s v="1639-10477"/>
        <s v="1639-10547"/>
        <s v="1639-10583"/>
        <s v="1639-10624"/>
        <s v="1639-10731"/>
        <s v="1639-11010"/>
        <s v="1639-11097"/>
        <s v="1639-11138"/>
        <s v="1639-11197"/>
        <s v="1639-11222"/>
        <s v="1639-11286"/>
        <s v="1639-11428"/>
        <s v="1639-11516"/>
        <s v="1639-11597"/>
        <s v="1639-11714"/>
        <s v="1639-11809"/>
        <s v="1639-11927"/>
        <s v="1639-11983"/>
        <s v="1639-7286"/>
        <s v="1639-7330"/>
        <s v="1639-7350"/>
        <s v="1639-7391"/>
        <s v="1639-7423"/>
        <s v="1639-7456"/>
        <s v="1639-7478"/>
        <s v="1639-7533"/>
        <s v="1639-7580"/>
        <s v="1639-7633"/>
        <s v="1639-7673"/>
        <s v="1639-7708"/>
        <s v="1639-7788"/>
        <s v="1639-7819"/>
        <s v="1639-7857"/>
        <s v="1639-7898"/>
        <s v="1639-7982"/>
        <s v="1639-8013"/>
        <s v="1639-8088"/>
        <s v="1639-8163"/>
        <s v="1639-8246"/>
        <s v="1639-8336"/>
        <s v="1639-8414"/>
        <s v="1639-8480"/>
        <s v="1639-8519"/>
        <s v="1639-8553"/>
        <s v="1639-8616"/>
        <s v="1639-8654"/>
        <s v="1639-8692"/>
        <s v="1639-8730"/>
        <s v="1639-8779"/>
        <s v="1639-8972"/>
        <s v="1639-9017"/>
        <s v="1639-9050"/>
        <s v="1639-9087"/>
        <s v="1639-9133"/>
        <s v="1639-9245"/>
        <s v="1639-9277"/>
        <s v="1639-9381"/>
        <s v="1639-9455"/>
        <s v="1639-9514"/>
        <s v="1639-9545"/>
        <s v="1639-9607"/>
        <s v="1639-9691"/>
        <s v="1639-9749"/>
        <s v="1639-9839"/>
        <s v="1639-9938"/>
        <s v="1639-9962"/>
        <s v="1641-58075"/>
        <s v="1641-58079"/>
        <s v="1641-61644"/>
        <s v="1641-61645"/>
        <s v="1641-62198"/>
        <s v="1641-62199"/>
        <s v="1642-11293"/>
        <s v="1652-00004556"/>
        <s v="1652-00004744"/>
        <s v="1652-1205"/>
        <s v="1652-2031"/>
        <s v="1652-3373"/>
        <s v="16728801-24420"/>
        <s v="16728803-25416"/>
        <s v="16728803-25443"/>
        <s v="1675-00009147"/>
        <s v="1675-00009277"/>
        <s v="1675-08295"/>
        <s v="1675-4749"/>
        <s v="16786969-55"/>
        <s v="16793272-00001118"/>
        <s v="16793368-00000226"/>
        <s v="16793368-00000250"/>
        <s v="16793368-00000255"/>
        <s v="16793368-00000545"/>
        <s v="16793368-00000772"/>
        <s v="16793368-00000810"/>
        <s v="16793368-00000875"/>
        <s v="16793368-00000916"/>
        <s v="16793368-00000926"/>
        <s v="16793368-00000979"/>
        <s v="16793368-00000980"/>
        <s v="16793368-00001036"/>
        <s v="16793368-00001099"/>
        <s v="16793368-1687"/>
        <s v="16793368-609"/>
        <s v="16793368-665"/>
        <s v="16793368-739"/>
        <s v="16793368-740"/>
        <s v="16793370-00000307"/>
        <s v="16793370-370"/>
        <s v="16793373-00000047"/>
        <s v="16793373-00000048"/>
        <s v="16793373-00000136"/>
        <s v="16793373-00000290"/>
        <s v="16794701-00000735"/>
        <s v="16794701-00000940"/>
        <s v="16794701-00000976"/>
        <s v="16794701-00001009"/>
        <s v="16794701-00001079"/>
        <s v="16794701-00001160"/>
        <s v="16794701-00001322"/>
        <s v="16794701-00001329"/>
        <s v="16794701-00001337"/>
        <s v="16794701-00001394"/>
        <s v="16794701-00001602"/>
        <s v="16794701-1512"/>
        <s v="16794701-757"/>
        <s v="16794702-00000568"/>
        <s v="16794703-00001353"/>
        <s v="16794703-1449"/>
        <s v="16794760-00000205"/>
        <s v="16794760-00000216"/>
        <s v="16794760-00000241"/>
        <s v="16794760-00000242"/>
        <s v="16794760-00000243"/>
        <s v="16794762-00000014"/>
        <s v="16794762-00000033"/>
        <s v="16794762-00000049"/>
        <s v="16794762-16"/>
        <s v="16794762-18"/>
        <s v="16794762-21"/>
        <s v="16794767-00000120"/>
        <s v="16794767-00000122"/>
        <s v="16794767-00000200"/>
        <s v="16794768-00000122"/>
        <s v="16795302-00037468"/>
        <s v="16795302-00037515"/>
        <s v="16795302-00037931"/>
        <s v="16795302-00038073"/>
        <s v="16795302-00038167"/>
        <s v="16795302-00038202"/>
        <s v="16795302-00038254"/>
        <s v="16795359-00000029"/>
        <s v="16795363-00002835"/>
        <s v="16795363-00002862"/>
        <s v="16795363-00002897"/>
        <s v="16795363-00002900"/>
        <s v="16795363-00002923"/>
        <s v="16795363-00002941"/>
        <s v="16795363-00002946"/>
        <s v="16795363-00002953"/>
        <s v="16795363-00002974"/>
        <s v="16795363-00002989"/>
        <s v="16795363-00002995"/>
        <s v="16795363-00003021"/>
        <s v="16795363-00003022"/>
        <s v="16795363-00003057"/>
        <s v="16795363-00003069"/>
        <s v="16795363-00003074"/>
        <s v="16795363-00003090"/>
        <s v="16795363-00003092"/>
        <s v="16795363-00003328"/>
        <s v="16795363-00003344"/>
        <s v="16795363-00003365"/>
        <s v="16795363-00003377"/>
        <s v="16795363-00003384"/>
        <s v="16795363-00003555"/>
        <s v="16795363-00003613"/>
        <s v="16795363-00004003"/>
        <s v="16795363-00004005"/>
        <s v="16795363-00004015"/>
        <s v="16795363-00004031"/>
        <s v="16795363-00004044"/>
        <s v="16795363-00004049"/>
        <s v="16795363-00004071"/>
        <s v="16795363-00004076"/>
        <s v="16795363-00004105"/>
        <s v="16795363-00004125"/>
        <s v="16795363-00004220"/>
        <s v="16795363-00004417"/>
        <s v="16795363-00004527"/>
        <s v="16795363-00004801"/>
        <s v="16795363-2719"/>
        <s v="16795363-2720"/>
        <s v="16795363-3035"/>
        <s v="16795363-3410"/>
        <s v="16795363-3439"/>
        <s v="16795363-3441"/>
        <s v="16795363-3442"/>
        <s v="16795363-3448"/>
        <s v="16795363-3474"/>
        <s v="16795363-3483"/>
        <s v="16795363-3484"/>
        <s v="16795363-4489"/>
        <s v="16795364-00003193"/>
        <s v="16795364-00003368"/>
        <s v="16795367-00007139"/>
        <s v="16795367-7601"/>
        <s v="16795368-00003201"/>
        <s v="16795368-00003229"/>
        <s v="16795368-00003474"/>
        <s v="16795368-00003972"/>
        <s v="16795368-00004286"/>
        <s v="16795368-00004317"/>
        <s v="16795368-00004346"/>
        <s v="16795368-00004360"/>
        <s v="16795368-4034"/>
        <s v="16795369-75"/>
        <s v="16795370-00000040"/>
        <s v="16795371-00000042"/>
        <s v="16795371-00000043"/>
        <s v="16795371-00000045"/>
        <s v="16795371-00000049"/>
        <s v="16795371-00000431"/>
        <s v="16795371-00000801"/>
        <s v="16795371-00000839"/>
        <s v="16795373-00000000"/>
        <s v="16798201-00002390"/>
        <s v="16798201-2466"/>
        <s v="16798261-00000630"/>
        <s v="17-33883"/>
        <s v="17-33884"/>
        <s v="17-34325"/>
        <s v="1711-35300"/>
        <s v="1711-35933"/>
        <s v="1711-38358"/>
        <s v="1724-00112588"/>
        <s v="1727-5941"/>
        <s v="1744-00145981"/>
        <s v="1744-117015"/>
        <s v="1772-00044637"/>
        <s v="1772-00044781"/>
        <s v="1772-00044958"/>
        <s v="1772-00058290"/>
        <s v="1772-00058496"/>
        <s v="1772-00058566"/>
        <s v="1772-00058624"/>
        <s v="1772-00058641"/>
        <s v="1772-00058672"/>
        <s v="1772-00060287"/>
        <s v="1772-00060351"/>
        <s v="1772-00060445"/>
        <s v="1772-00060516"/>
        <s v="1772-00060580"/>
        <s v="1772-00060710"/>
        <s v="1772-00061170"/>
        <s v="1772-00061378"/>
        <s v="1772-00062032"/>
        <s v="1772-00062190"/>
        <s v="1772-00062324"/>
        <s v="1772-00062507"/>
        <s v="1772-00062648"/>
        <s v="1772-059580"/>
        <s v="1772-43740"/>
        <s v="1772-43961"/>
        <s v="1772-44129"/>
        <s v="1772-44309"/>
        <s v="1772-44348"/>
        <s v="1772-44378"/>
        <s v="1772-44738"/>
        <s v="1772-45264"/>
        <s v="1772-45305"/>
        <s v="1772-45440"/>
        <s v="1772-45634"/>
        <s v="1772-46005"/>
        <s v="1772-46061"/>
        <s v="1772-46096"/>
        <s v="1772-46143"/>
        <s v="1772-46155"/>
        <s v="1772-46235"/>
        <s v="1772-46465"/>
        <s v="1772-46548"/>
        <s v="1772-46805"/>
        <s v="1772-46820"/>
        <s v="1772-46832"/>
        <s v="1772-46938"/>
        <s v="1772-47138"/>
        <s v="1772-47233"/>
        <s v="1772-47396"/>
        <s v="1772-47474"/>
        <s v="1772-47542"/>
        <s v="1772-47599"/>
        <s v="1772-47628"/>
        <s v="1772-47667"/>
        <s v="1772-47690"/>
        <s v="1772-47756"/>
        <s v="1772-47884"/>
        <s v="1772-48080"/>
        <s v="1772-48148"/>
        <s v="1772-48317"/>
        <s v="1772-48520"/>
        <s v="1772-48660"/>
        <s v="1772-48993"/>
        <s v="1772-49212"/>
        <s v="1772-49251"/>
        <s v="1772-49522"/>
        <s v="1772-49671"/>
        <s v="1772-49793"/>
        <s v="1772-49968"/>
        <s v="1772-49987"/>
        <s v="1772-50179"/>
        <s v="1772-50473"/>
        <s v="1772-50889"/>
        <s v="1772-51004"/>
        <s v="1772-51261"/>
        <s v="1772-51337"/>
        <s v="1772-51512"/>
        <s v="1772-51532"/>
        <s v="1772-51715"/>
        <s v="1772-51745"/>
        <s v="1772-51813"/>
        <s v="1772-51824"/>
        <s v="1772-52076"/>
        <s v="1772-52102"/>
        <s v="1772-52242"/>
        <s v="1772-52274"/>
        <s v="1772-52444"/>
        <s v="1772-52521"/>
        <s v="1772-52590"/>
        <s v="1772-52758"/>
        <s v="1772-52948"/>
        <s v="1772-52981"/>
        <s v="1772-53060"/>
        <s v="1772-53383"/>
        <s v="1772-53606"/>
        <s v="1772-53677"/>
        <s v="1772-53771"/>
        <s v="1772-53876"/>
        <s v="1772-53904"/>
        <s v="1772-53906"/>
        <s v="1772-54203"/>
        <s v="1772-54236"/>
        <s v="1772-54343"/>
        <s v="1772-54359"/>
        <s v="1772-54409"/>
        <s v="1772-54769"/>
        <s v="1772-54800"/>
        <s v="1772-54836"/>
        <s v="1772-55002"/>
        <s v="1772-55188"/>
        <s v="1772-55290"/>
        <s v="1772-55365"/>
        <s v="1772-55391"/>
        <s v="1772-55549"/>
        <s v="1772-55608"/>
        <s v="1772-55694"/>
        <s v="1772-55801"/>
        <s v="1772-55810"/>
        <s v="1772-55923"/>
        <s v="1772-55946"/>
        <s v="1772-56299"/>
        <s v="1772-56300"/>
        <s v="1772-56400"/>
        <s v="1772-56442"/>
        <s v="1772-56560"/>
        <s v="1772-56616"/>
        <s v="1772-56709"/>
        <s v="1772-57009"/>
        <s v="1772-57010"/>
        <s v="1772-57083"/>
        <s v="1772-57084"/>
        <s v="1772-57130"/>
        <s v="1772-57185"/>
        <s v="1772-57330"/>
        <s v="1772-57486"/>
        <s v="1772-57593"/>
        <s v="1772-57665"/>
        <s v="1772-57674"/>
        <s v="1772-57744"/>
        <s v="1772-58939"/>
        <s v="1772-59138"/>
        <s v="1772-59162"/>
        <s v="1772-59199"/>
        <s v="1772-59266"/>
        <s v="1772-59406"/>
        <s v="1772-59435"/>
        <s v="1772-59616"/>
        <s v="1772-59673"/>
        <s v="1772-59675"/>
        <s v="1772-59741"/>
        <s v="1772-59805"/>
        <s v="1772-59806"/>
        <s v="1772-59821"/>
        <s v="1772-59835"/>
        <s v="1772-59940"/>
        <s v="1772-59947"/>
        <s v="1772-60050"/>
        <s v="1772-60152"/>
        <s v="1772-60701"/>
        <s v="1772-61142"/>
        <s v="1772-61194"/>
        <s v="1772-61318"/>
        <s v="1772-61405"/>
        <s v="1772-61585"/>
        <s v="1772-61742"/>
        <s v="1772-62032"/>
        <s v="1772-62266"/>
        <s v="1772-62404"/>
        <s v="1772-62507"/>
        <s v="1772-62697"/>
        <s v="1772-62796"/>
        <s v="1772-62840"/>
        <s v="1778-00136017"/>
        <s v="1778-00136104"/>
        <s v="1778-00138497"/>
        <s v="1778-00138515"/>
        <s v="1778-132187"/>
        <s v="1781-50576"/>
        <s v="1781-52791"/>
        <s v="1781-53900"/>
        <s v="1781-54173"/>
        <s v="1781-59543"/>
        <s v="1795-00218952"/>
        <s v="1795-00241654"/>
        <s v="1795-183964"/>
        <s v="1795-192631"/>
        <s v="1795-194104"/>
        <s v="1795-198652"/>
        <s v="1795-201801"/>
        <s v="1795-202773"/>
        <s v="1795-203721"/>
        <s v="1795-205113"/>
        <s v="1795-211499"/>
        <s v="1795-212549"/>
        <s v="1795-213632"/>
        <s v="1795-217946"/>
        <s v="1795-218439"/>
        <s v="1795-218952"/>
        <s v="1795-220154"/>
        <s v="1795-221299"/>
        <s v="1795-221575"/>
        <s v="1795-221698"/>
        <s v="1795-221748"/>
        <s v="1795-221930"/>
        <s v="1795-222407"/>
        <s v="1795-222926"/>
        <s v="1795-223328"/>
        <s v="1795-223527"/>
        <s v="1795-223529"/>
        <s v="1795-224728"/>
        <s v="1795-225104"/>
        <s v="1795-225262"/>
        <s v="1795-226223"/>
        <s v="1795-228398"/>
        <s v="1795-228399"/>
        <s v="1795-228660"/>
        <s v="1795-229258"/>
        <s v="1795-229261"/>
        <s v="1795-231248"/>
        <s v="1795-236285"/>
        <s v="1795-238223"/>
        <s v="1795-238227"/>
        <s v="1795-239789"/>
        <s v="1795-243081"/>
        <s v="1795-248513"/>
        <s v="18-3530"/>
        <s v="1814-00054735"/>
        <s v="1814-00054736"/>
        <s v="1814-055383"/>
        <s v="1814-45593"/>
        <s v="1814-46386"/>
        <s v="1814-46879"/>
        <s v="1814-47163"/>
        <s v="1814-47164"/>
        <s v="1814-47493"/>
        <s v="1814-47629"/>
        <s v="1814-48088"/>
        <s v="1814-48339"/>
        <s v="1814-48595"/>
        <s v="1814-49832"/>
        <s v="1814-49919"/>
        <s v="1814-50119"/>
        <s v="1814-50615"/>
        <s v="1814-51998"/>
        <s v="1814-52256"/>
        <s v="1814-52663"/>
        <s v="1814-53581"/>
        <s v="1814-53935"/>
        <s v="1814-55553"/>
        <s v="1826-9483"/>
        <s v="1826-9530"/>
        <s v="1836-00034222"/>
        <s v="1836-25779"/>
        <s v="1836-25825"/>
        <s v="1836-26050"/>
        <s v="1836-26670"/>
        <s v="1836-27208"/>
        <s v="1836-27920"/>
        <s v="1836-28678"/>
        <s v="1836-29698"/>
        <s v="1865-00005088"/>
        <s v="1865-00005295"/>
        <s v="1865-4229"/>
        <s v="1865-4291"/>
        <s v="1865-4352"/>
        <s v="1865-4427"/>
        <s v="1865-4439"/>
        <s v="1865-4470"/>
        <s v="1865-4478"/>
        <s v="1865-4582"/>
        <s v="1865-4617"/>
        <s v="1865-4690"/>
        <s v="1865-4788"/>
        <s v="1865-4851"/>
        <s v="1865-5074"/>
        <s v="1881-00094027"/>
        <s v="1881-00094304"/>
        <s v="1881-00094737"/>
        <s v="1881-00094867"/>
        <s v="1881-00094891"/>
        <s v="1881-00120322"/>
        <s v="1881-00125068"/>
        <s v="1881-00125133"/>
        <s v="1881-00125381"/>
        <s v="1881-00126690"/>
        <s v="1881-00126820"/>
        <s v="1881-00127030"/>
        <s v="1881-00129067"/>
        <s v="1881-100375"/>
        <s v="1881-100417"/>
        <s v="1881-100619"/>
        <s v="1881-101085"/>
        <s v="1881-101339"/>
        <s v="1881-101468"/>
        <s v="1881-102053"/>
        <s v="1881-102084"/>
        <s v="1881-102507"/>
        <s v="1881-102640"/>
        <s v="1881-103435"/>
        <s v="1881-103930"/>
        <s v="1881-104009"/>
        <s v="1881-104409"/>
        <s v="1881-104655"/>
        <s v="1881-104704"/>
        <s v="1881-105145"/>
        <s v="1881-105298"/>
        <s v="1881-106237"/>
        <s v="1881-106238"/>
        <s v="1881-107275"/>
        <s v="1881-107280"/>
        <s v="1881-107341"/>
        <s v="1881-107587"/>
        <s v="1881-108279"/>
        <s v="1881-111099"/>
        <s v="1881-111463"/>
        <s v="1881-112545"/>
        <s v="1881-113222"/>
        <s v="1881-113822"/>
        <s v="1881-113870"/>
        <s v="1881-114544"/>
        <s v="1881-115021"/>
        <s v="1881-115389"/>
        <s v="1881-116014"/>
        <s v="1881-116746"/>
        <s v="1881-117602"/>
        <s v="1881-118067"/>
        <s v="1881-118415"/>
        <s v="1881-118419"/>
        <s v="1881-119169"/>
        <s v="1881-119758"/>
        <s v="1881-122303"/>
        <s v="1881-122439"/>
        <s v="1881-123337"/>
        <s v="1881-123367"/>
        <s v="1881-124284"/>
        <s v="1881-95093"/>
        <s v="1881-95443"/>
        <s v="1881-95933"/>
        <s v="1881-96838"/>
        <s v="1881-97513"/>
        <s v="1881-97544"/>
        <s v="1881-99273"/>
        <s v="1883-50803"/>
        <s v="1883-54234"/>
        <s v="1886-102085"/>
        <s v="1886-102245"/>
        <s v="1886-79693"/>
        <s v="1886-80178"/>
        <s v="1886-80720"/>
        <s v="1886-81026"/>
        <s v="1886-82695"/>
        <s v="1886-88208"/>
        <s v="1890-00024878"/>
        <s v="1890-00025088"/>
        <s v="1890-00033248"/>
        <s v="1890-00033555"/>
        <s v="1890-034110"/>
        <s v="1890-24382"/>
        <s v="1890-24397"/>
        <s v="1890-24704"/>
        <s v="1890-24760"/>
        <s v="1890-24876"/>
        <s v="1890-25084"/>
        <s v="1890-25256"/>
        <s v="1890-25388"/>
        <s v="1890-25417"/>
        <s v="1890-25419"/>
        <s v="1890-25608"/>
        <s v="1890-25654"/>
        <s v="1890-25716"/>
        <s v="1890-25957"/>
        <s v="1890-26578"/>
        <s v="1890-26704"/>
        <s v="1890-26707"/>
        <s v="1890-26787"/>
        <s v="1890-26977"/>
        <s v="1890-27288"/>
        <s v="1890-27389"/>
        <s v="1890-27572"/>
        <s v="1890-28024"/>
        <s v="1890-28025"/>
        <s v="1890-28047"/>
        <s v="1890-28354"/>
        <s v="1890-28362"/>
        <s v="1890-28608"/>
        <s v="1890-28782"/>
        <s v="1890-28890"/>
        <s v="1890-28928"/>
        <s v="1890-28944"/>
        <s v="1890-28996"/>
        <s v="1890-29125"/>
        <s v="1890-29268"/>
        <s v="1890-29444"/>
        <s v="1890-29531"/>
        <s v="1890-29634"/>
        <s v="1890-30101"/>
        <s v="1890-30328"/>
        <s v="1890-30449"/>
        <s v="1890-30577"/>
        <s v="1890-30781"/>
        <s v="1890-30785"/>
        <s v="1890-31042"/>
        <s v="1890-31251"/>
        <s v="1890-31268"/>
        <s v="1890-31447"/>
        <s v="1890-31454"/>
        <s v="1890-31455"/>
        <s v="1890-31550"/>
        <s v="1890-31580"/>
        <s v="1890-31897"/>
        <s v="1890-31985"/>
        <s v="1890-31986"/>
        <s v="1890-32234"/>
        <s v="1890-32235"/>
        <s v="1890-32388"/>
        <s v="1890-32637"/>
        <s v="1890-32742"/>
        <s v="1890-33026"/>
        <s v="1890-33689"/>
        <s v="1890-34014"/>
        <s v="1890-34210"/>
        <s v="1890-34303"/>
        <s v="1890-34326"/>
        <s v="1890-34400"/>
        <s v="1890-34550"/>
        <s v="1890-34816"/>
        <s v="1890-35055"/>
        <s v="1890-35103"/>
        <s v="1890-35901"/>
        <s v="1890-35930"/>
        <s v="1890-36209"/>
        <s v="1893-00063635"/>
        <s v="1893-46164"/>
        <s v="19-39139"/>
        <s v="1968-22831"/>
        <s v="1990-34803"/>
        <s v="1993-21270"/>
        <s v="1993-21761"/>
        <s v="1993-21980"/>
        <s v="1993-23152"/>
        <s v="1993-23973"/>
        <s v="1993-24194"/>
        <s v="1993-24295"/>
        <s v="1993-24429"/>
        <s v="1993-24614"/>
        <s v="1993-24885"/>
        <s v="1993-25650"/>
        <s v="1993-26141"/>
        <s v="218-6325"/>
        <s v="22-62131"/>
        <s v="2220-75046"/>
        <s v="2220-90248"/>
        <s v="2232-00143888"/>
        <s v="2232-00145975"/>
        <s v="2232-111324"/>
        <s v="2232-112082"/>
        <s v="2232-115118"/>
        <s v="2232-115695"/>
        <s v="2232-117983"/>
        <s v="2232-118090"/>
        <s v="2232-118458"/>
        <s v="2232-120917"/>
        <s v="2232-122823"/>
        <s v="2232-124367"/>
        <s v="2232-125308"/>
        <s v="2232-127812"/>
        <s v="2232-128977"/>
        <s v="2232-128991"/>
        <s v="2232-129256"/>
        <s v="2232-129467"/>
        <s v="2232-130649"/>
        <s v="2232-130988"/>
        <s v="2232-131341"/>
        <s v="2232-132502"/>
        <s v="2232-133929"/>
        <s v="2232-138318"/>
        <s v="2405-00090182"/>
        <s v="2405-00090630"/>
        <s v="2405-65500"/>
        <s v="2405-73664"/>
        <s v="2415-00097074"/>
        <s v="2415-00097218"/>
        <s v="2415-00097384"/>
        <s v="2415-100110"/>
        <s v="2415-102071"/>
        <s v="2415-102348"/>
        <s v="2415-83073"/>
        <s v="2415-86584"/>
        <s v="2415-92761"/>
        <s v="2415-97666"/>
        <s v="2415-97906"/>
        <s v="2415-98120"/>
        <s v="2415-98567"/>
        <s v="2450-11113"/>
        <s v="2462-42812"/>
        <s v="2467-9593"/>
        <s v="25-10689"/>
        <s v="25-2662"/>
        <s v="25-51889"/>
        <s v="25-51931"/>
        <s v="25-51964"/>
        <s v="25-52064"/>
        <s v="25-52129"/>
        <s v="25-52246"/>
        <s v="25-52394"/>
        <s v="2554-101332"/>
        <s v="2554-109922"/>
        <s v="2554-91892"/>
        <s v="2554-95741"/>
        <s v="2554-95743"/>
        <s v="2554-98671"/>
        <s v="2554-99112"/>
        <s v="2574-25737"/>
        <s v="2574-37742"/>
        <s v="2576-26406"/>
        <s v="2576-26668"/>
        <s v="2576-27088"/>
        <s v="2576-27984"/>
        <s v="2576-28224"/>
        <s v="2576-31054"/>
        <s v="2576-31140"/>
        <s v="2576-31302"/>
        <s v="2576-31351"/>
        <s v="2579-100085"/>
        <s v="2579-100611"/>
        <s v="2579-105789"/>
        <s v="2579-108192"/>
        <s v="2579-82208"/>
        <s v="2579-83867"/>
        <s v="2579-85062"/>
        <s v="2579-86458"/>
        <s v="2579-86469"/>
        <s v="2579-86628"/>
        <s v="2579-87648"/>
        <s v="2579-92676"/>
        <s v="2579-92962"/>
        <s v="2579-94823"/>
        <s v="2581-49729"/>
        <s v="26-0004"/>
        <s v="26-0047"/>
        <s v="26-0414"/>
        <s v="26-0415"/>
        <s v="26-0930"/>
        <s v="26-10005"/>
        <s v="26-10009"/>
        <s v="26-10016"/>
        <s v="26-10017"/>
        <s v="26-10019"/>
        <s v="26-10022"/>
        <s v="26-10025"/>
        <s v="26-10026"/>
        <s v="26-10031"/>
        <s v="26-10033"/>
        <s v="26-10037"/>
        <s v="26-10038"/>
        <s v="26-10039"/>
        <s v="26-10041"/>
        <s v="26-10042"/>
        <s v="26-10049"/>
        <s v="26-10051"/>
        <s v="26-10052"/>
        <s v="26-10053"/>
        <s v="26-10059"/>
        <s v="26-10060"/>
        <s v="26-10066"/>
        <s v="26-10070"/>
        <s v="26-10073"/>
        <s v="26-10076"/>
        <s v="26-10078"/>
        <s v="26-10081"/>
        <s v="26-10087"/>
        <s v="26-10088"/>
        <s v="26-10091"/>
        <s v="26-10092"/>
        <s v="26-10094"/>
        <s v="26-10097"/>
        <s v="26-10099"/>
        <s v="26-10101"/>
        <s v="26-10103"/>
        <s v="26-10108"/>
        <s v="26-10116"/>
        <s v="26-10122"/>
        <s v="26-10123"/>
        <s v="26-10126"/>
        <s v="26-10129"/>
        <s v="26-10132"/>
        <s v="26-10133"/>
        <s v="26-10134"/>
        <s v="26-10140"/>
        <s v="26-10141"/>
        <s v="26-10143"/>
        <s v="26-10144"/>
        <s v="26-10145"/>
        <s v="26-10147"/>
        <s v="26-10148"/>
        <s v="26-10149"/>
        <s v="26-10153"/>
        <s v="26-10155"/>
        <s v="26-10157"/>
        <s v="26-10160"/>
        <s v="26-10161"/>
        <s v="26-10173"/>
        <s v="26-10175"/>
        <s v="26-10179"/>
        <s v="26-10181"/>
        <s v="26-10186"/>
        <s v="26-10187"/>
        <s v="26-10194"/>
        <s v="26-10195"/>
        <s v="26-10200"/>
        <s v="26-10202"/>
        <s v="26-10203"/>
        <s v="26-10204"/>
        <s v="26-10205"/>
        <s v="26-10206"/>
        <s v="26-10207"/>
        <s v="26-10210"/>
        <s v="26-10217"/>
        <s v="26-10218"/>
        <s v="26-10222"/>
        <s v="26-10224"/>
        <s v="26-10226"/>
        <s v="26-10229"/>
        <s v="26-10233"/>
        <s v="26-10236"/>
        <s v="26-10237"/>
        <s v="26-10238"/>
        <s v="26-10239"/>
        <s v="26-10240"/>
        <s v="26-10241"/>
        <s v="26-10249"/>
        <s v="26-10254"/>
        <s v="26-10262"/>
        <s v="26-10267"/>
        <s v="26-10268"/>
        <s v="26-10272"/>
        <s v="26-10273"/>
        <s v="26-10275"/>
        <s v="26-10276"/>
        <s v="26-10277"/>
        <s v="26-10281"/>
        <s v="26-10282"/>
        <s v="26-10283"/>
        <s v="26-10284"/>
        <s v="26-10285"/>
        <s v="26-10293"/>
        <s v="26-10294"/>
        <s v="26-10295"/>
        <s v="26-10302"/>
        <s v="26-10307"/>
        <s v="26-10314"/>
        <s v="26-10316"/>
        <s v="26-10317"/>
        <s v="26-10321"/>
        <s v="26-10323"/>
        <s v="26-10324"/>
        <s v="26-10327"/>
        <s v="26-10328"/>
        <s v="26-10335"/>
        <s v="26-10336"/>
        <s v="26-10337"/>
        <s v="26-10338"/>
        <s v="26-10339"/>
        <s v="26-10342"/>
        <s v="26-10347"/>
        <s v="26-10348"/>
        <s v="26-10349"/>
        <s v="26-10355"/>
        <s v="26-10356"/>
        <s v="26-10358"/>
        <s v="26-10362"/>
        <s v="26-10365"/>
        <s v="26-10366"/>
        <s v="26-10372"/>
        <s v="26-10375"/>
        <s v="26-10376"/>
        <s v="26-10377"/>
        <s v="26-1038"/>
        <s v="26-10386"/>
        <s v="26-10391"/>
        <s v="26-10394"/>
        <s v="26-10401"/>
        <s v="26-10403"/>
        <s v="26-10404"/>
        <s v="26-10405"/>
        <s v="26-10413"/>
        <s v="26-10425"/>
        <s v="26-10431"/>
        <s v="26-10440"/>
        <s v="26-10446"/>
        <s v="26-10451"/>
        <s v="26-10457"/>
        <s v="26-10459"/>
        <s v="26-10460"/>
        <s v="26-10463"/>
        <s v="26-10464"/>
        <s v="26-10469"/>
        <s v="26-10480"/>
        <s v="26-10485"/>
        <s v="26-10491"/>
        <s v="26-10492"/>
        <s v="26-10493"/>
        <s v="26-10494"/>
        <s v="26-10498"/>
        <s v="26-10501"/>
        <s v="26-10502"/>
        <s v="26-10503"/>
        <s v="26-10515"/>
        <s v="26-10517"/>
        <s v="26-10519"/>
        <s v="26-10521"/>
        <s v="26-10522"/>
        <s v="26-10523"/>
        <s v="26-10525"/>
        <s v="26-10528"/>
        <s v="26-10531"/>
        <s v="26-10532"/>
        <s v="26-10536"/>
        <s v="26-10539"/>
        <s v="26-10543"/>
        <s v="26-10546"/>
        <s v="26-10547"/>
        <s v="26-10548"/>
        <s v="26-10549"/>
        <s v="26-10551"/>
        <s v="26-10554"/>
        <s v="26-10562"/>
        <s v="26-10568"/>
        <s v="26-10570"/>
        <s v="26-10571"/>
        <s v="26-10572"/>
        <s v="26-10577"/>
        <s v="26-10580"/>
        <s v="26-10581"/>
        <s v="26-10583"/>
        <s v="26-10584"/>
        <s v="26-10588"/>
        <s v="26-10589"/>
        <s v="26-10591"/>
        <s v="26-10592"/>
        <s v="26-10594"/>
        <s v="26-10595"/>
        <s v="26-10596"/>
        <s v="26-10597"/>
        <s v="26-10603"/>
        <s v="26-10604"/>
        <s v="26-10605"/>
        <s v="26-10607"/>
        <s v="26-10609"/>
        <s v="26-10610"/>
        <s v="26-10614"/>
        <s v="26-10618"/>
        <s v="26-10623"/>
        <s v="26-10628"/>
        <s v="26-10631"/>
        <s v="26-10632"/>
        <s v="26-10636"/>
        <s v="26-10644"/>
        <s v="26-10650"/>
        <s v="26-10652"/>
        <s v="26-10655"/>
        <s v="26-10660"/>
        <s v="26-10661"/>
        <s v="26-10664"/>
        <s v="26-10665"/>
        <s v="26-10671"/>
        <s v="26-10673"/>
        <s v="26-10679"/>
        <s v="26-10680"/>
        <s v="26-10686"/>
        <s v="26-10691"/>
        <s v="26-10693"/>
        <s v="26-10694"/>
        <s v="26-10701"/>
        <s v="26-10706"/>
        <s v="26-10707"/>
        <s v="26-10716"/>
        <s v="26-10723"/>
        <s v="26-10725"/>
        <s v="26-10726"/>
        <s v="26-10727"/>
        <s v="26-10728"/>
        <s v="26-10729"/>
        <s v="26-10736"/>
        <s v="26-10737"/>
        <s v="26-10743"/>
        <s v="26-10744"/>
        <s v="26-10750"/>
        <s v="26-10751"/>
        <s v="26-10753"/>
        <s v="26-10765"/>
        <s v="26-10803"/>
        <s v="26-10804"/>
        <s v="26-10808"/>
        <s v="26-10809"/>
        <s v="26-10810"/>
        <s v="26-10816"/>
        <s v="26-10817"/>
        <s v="26-10818"/>
        <s v="26-10823"/>
        <s v="26-10825"/>
        <s v="26-10827"/>
        <s v="26-10828"/>
        <s v="26-10829"/>
        <s v="26-10838"/>
        <s v="26-10846"/>
        <s v="26-10851"/>
        <s v="26-10853"/>
        <s v="26-10865"/>
        <s v="26-10867"/>
        <s v="26-10879"/>
        <s v="26-10885"/>
        <s v="26-10898"/>
        <s v="26-10910"/>
        <s v="26-10917"/>
        <s v="26-10925"/>
        <s v="26-10928"/>
        <s v="26-10930"/>
        <s v="26-10932"/>
        <s v="26-10934"/>
        <s v="26-10939"/>
        <s v="26-10943"/>
        <s v="26-10949"/>
        <s v="26-10953"/>
        <s v="26-10957"/>
        <s v="26-10968"/>
        <s v="26-10979"/>
        <s v="26-10985"/>
        <s v="26-10989"/>
        <s v="26-10993"/>
        <s v="26-11006"/>
        <s v="26-11010"/>
        <s v="26-11011"/>
        <s v="26-11019"/>
        <s v="26-11021"/>
        <s v="26-11031"/>
        <s v="26-11033"/>
        <s v="26-11034"/>
        <s v="26-11044"/>
        <s v="26-11046"/>
        <s v="26-11051"/>
        <s v="26-11052"/>
        <s v="26-11054"/>
        <s v="26-11060"/>
        <s v="26-11061"/>
        <s v="26-11063"/>
        <s v="26-11065"/>
        <s v="26-11066"/>
        <s v="26-11067"/>
        <s v="26-11070"/>
        <s v="26-11077"/>
        <s v="26-11082"/>
        <s v="26-11083"/>
        <s v="26-11094"/>
        <s v="26-11098"/>
        <s v="26-11102"/>
        <s v="26-11103"/>
        <s v="26-11114"/>
        <s v="26-11121"/>
        <s v="26-11151"/>
        <s v="26-8597"/>
        <s v="26-8598"/>
        <s v="26-8609"/>
        <s v="26-8610"/>
        <s v="26-8612"/>
        <s v="26-8616"/>
        <s v="26-8619"/>
        <s v="26-8623"/>
        <s v="26-8624"/>
        <s v="26-8626"/>
        <s v="26-8627"/>
        <s v="26-8629"/>
        <s v="26-8630"/>
        <s v="26-8633"/>
        <s v="26-8634"/>
        <s v="26-8637"/>
        <s v="26-8638"/>
        <s v="26-8640"/>
        <s v="26-8641"/>
        <s v="26-8642"/>
        <s v="26-8647"/>
        <s v="26-8648"/>
        <s v="26-8652"/>
        <s v="26-8653"/>
        <s v="26-8654"/>
        <s v="26-8663"/>
        <s v="26-8666"/>
        <s v="26-8667"/>
        <s v="26-8674"/>
        <s v="26-8675"/>
        <s v="26-8676"/>
        <s v="26-8678"/>
        <s v="26-8684"/>
        <s v="26-8685"/>
        <s v="26-8686"/>
        <s v="26-8687"/>
        <s v="26-8688"/>
        <s v="26-8693"/>
        <s v="26-8694"/>
        <s v="26-8695"/>
        <s v="26-8697"/>
        <s v="26-8698"/>
        <s v="26-8707"/>
        <s v="26-8717"/>
        <s v="26-8721"/>
        <s v="26-8730"/>
        <s v="26-8731"/>
        <s v="26-8741"/>
        <s v="26-8748"/>
        <s v="26-8757"/>
        <s v="26-8763"/>
        <s v="26-8764"/>
        <s v="26-8765"/>
        <s v="26-8784"/>
        <s v="26-8796"/>
        <s v="26-8798"/>
        <s v="26-8803"/>
        <s v="26-8807"/>
        <s v="26-8808"/>
        <s v="26-8809"/>
        <s v="26-8813"/>
        <s v="26-8815"/>
        <s v="26-8819"/>
        <s v="26-8833"/>
        <s v="26-8834"/>
        <s v="26-8835"/>
        <s v="26-8836"/>
        <s v="26-8837"/>
        <s v="26-8843"/>
        <s v="26-8844"/>
        <s v="26-8845"/>
        <s v="26-8846"/>
        <s v="26-8851"/>
        <s v="26-8854"/>
        <s v="26-8858"/>
        <s v="26-8860"/>
        <s v="26-8861"/>
        <s v="26-8862"/>
        <s v="26-8863"/>
        <s v="26-8867"/>
        <s v="26-8869"/>
        <s v="26-8873"/>
        <s v="26-8874"/>
        <s v="26-8875"/>
        <s v="26-8876"/>
        <s v="26-8881"/>
        <s v="26-8882"/>
        <s v="26-8883"/>
        <s v="26-8888"/>
        <s v="26-8889"/>
        <s v="26-8890"/>
        <s v="26-8895"/>
        <s v="26-8897"/>
        <s v="26-8901"/>
        <s v="26-8903"/>
        <s v="26-8906"/>
        <s v="26-8907"/>
        <s v="26-8912"/>
        <s v="26-8917"/>
        <s v="26-8918"/>
        <s v="26-8919"/>
        <s v="26-8920"/>
        <s v="26-8923"/>
        <s v="26-8924"/>
        <s v="26-8926"/>
        <s v="26-8928"/>
        <s v="26-8929"/>
        <s v="26-8930"/>
        <s v="26-8931"/>
        <s v="26-8933"/>
        <s v="26-8937"/>
        <s v="26-8940"/>
        <s v="26-8941"/>
        <s v="26-8943"/>
        <s v="26-8944"/>
        <s v="26-8948"/>
        <s v="26-8949"/>
        <s v="26-8951"/>
        <s v="26-8953"/>
        <s v="26-8954"/>
        <s v="26-8955"/>
        <s v="26-8963"/>
        <s v="26-8964"/>
        <s v="26-8966"/>
        <s v="26-8968"/>
        <s v="26-8969"/>
        <s v="26-8974"/>
        <s v="26-8976"/>
        <s v="26-8977"/>
        <s v="26-8986"/>
        <s v="26-8987"/>
        <s v="26-8991"/>
        <s v="26-8993"/>
        <s v="26-8994"/>
        <s v="26-9000"/>
        <s v="26-9001"/>
        <s v="26-9002"/>
        <s v="26-9003"/>
        <s v="26-9004"/>
        <s v="26-9007"/>
        <s v="26-9008"/>
        <s v="26-9015"/>
        <s v="26-9022"/>
        <s v="26-9034"/>
        <s v="26-9037"/>
        <s v="26-9038"/>
        <s v="26-9039"/>
        <s v="26-9040"/>
        <s v="26-9043"/>
        <s v="26-9045"/>
        <s v="26-9046"/>
        <s v="26-9048"/>
        <s v="26-9052"/>
        <s v="26-9054"/>
        <s v="26-9055"/>
        <s v="26-9056"/>
        <s v="26-9058"/>
        <s v="26-9059"/>
        <s v="26-9060"/>
        <s v="26-9062"/>
        <s v="26-9066"/>
        <s v="26-9073"/>
        <s v="26-9076"/>
        <s v="26-9080"/>
        <s v="26-9081"/>
        <s v="26-9090"/>
        <s v="26-9094"/>
        <s v="26-9095"/>
        <s v="26-9101"/>
        <s v="26-9103"/>
        <s v="26-9106"/>
        <s v="26-9107"/>
        <s v="26-9114"/>
        <s v="26-9115"/>
        <s v="26-9118"/>
        <s v="26-9121"/>
        <s v="26-9122"/>
        <s v="26-9124"/>
        <s v="26-9133"/>
        <s v="26-9135"/>
        <s v="26-9136"/>
        <s v="26-9138"/>
        <s v="26-9140"/>
        <s v="26-9141"/>
        <s v="26-9144"/>
        <s v="26-9152"/>
        <s v="26-9153"/>
        <s v="26-9154"/>
        <s v="26-9155"/>
        <s v="26-9157"/>
        <s v="26-9158"/>
        <s v="26-9160"/>
        <s v="26-9161"/>
        <s v="26-9165"/>
        <s v="26-9168"/>
        <s v="26-9170"/>
        <s v="26-9171"/>
        <s v="26-9174"/>
        <s v="26-9175"/>
        <s v="26-9177"/>
        <s v="26-9179"/>
        <s v="26-9180"/>
        <s v="26-9181"/>
        <s v="26-9182"/>
        <s v="26-9184"/>
        <s v="26-9186"/>
        <s v="26-9187"/>
        <s v="26-9188"/>
        <s v="26-9189"/>
        <s v="26-9197"/>
        <s v="26-9198"/>
        <s v="26-9199"/>
        <s v="26-9200"/>
        <s v="26-9201"/>
        <s v="26-9203"/>
        <s v="26-9208"/>
        <s v="26-9210"/>
        <s v="26-9214"/>
        <s v="26-9215"/>
        <s v="26-9217"/>
        <s v="26-9218"/>
        <s v="26-9220"/>
        <s v="26-9221"/>
        <s v="26-9222"/>
        <s v="26-9223"/>
        <s v="26-9225"/>
        <s v="26-9231"/>
        <s v="26-9238"/>
        <s v="26-9239"/>
        <s v="26-9240"/>
        <s v="26-9243"/>
        <s v="26-9248"/>
        <s v="26-9249"/>
        <s v="26-9255"/>
        <s v="26-9258"/>
        <s v="26-9259"/>
        <s v="26-9260"/>
        <s v="26-9262"/>
        <s v="26-9266"/>
        <s v="26-9267"/>
        <s v="26-9268"/>
        <s v="26-9269"/>
        <s v="26-9272"/>
        <s v="26-9277"/>
        <s v="26-9278"/>
        <s v="26-9284"/>
        <s v="26-9286"/>
        <s v="26-9287"/>
        <s v="26-9289"/>
        <s v="26-9290"/>
        <s v="26-9291"/>
        <s v="26-9297"/>
        <s v="26-9299"/>
        <s v="26-9303"/>
        <s v="26-9304"/>
        <s v="26-9308"/>
        <s v="26-9309"/>
        <s v="26-9310"/>
        <s v="26-9314"/>
        <s v="26-9316"/>
        <s v="26-9328"/>
        <s v="26-9330"/>
        <s v="26-9331"/>
        <s v="26-9332"/>
        <s v="26-9334"/>
        <s v="26-9336"/>
        <s v="26-9339"/>
        <s v="26-9342"/>
        <s v="26-9344"/>
        <s v="26-9345"/>
        <s v="26-9346"/>
        <s v="26-9356"/>
        <s v="26-9357"/>
        <s v="26-9358"/>
        <s v="26-9359"/>
        <s v="26-9363"/>
        <s v="26-9365"/>
        <s v="26-9371"/>
        <s v="26-9374"/>
        <s v="26-9377"/>
        <s v="26-9379"/>
        <s v="26-9380"/>
        <s v="26-9381"/>
        <s v="26-9382"/>
        <s v="26-9384"/>
        <s v="26-9390"/>
        <s v="26-9393"/>
        <s v="26-9395"/>
        <s v="26-9396"/>
        <s v="26-9400"/>
        <s v="26-9406"/>
        <s v="26-9407"/>
        <s v="26-9408"/>
        <s v="26-9411"/>
        <s v="26-9413"/>
        <s v="26-9414"/>
        <s v="26-9418"/>
        <s v="26-9419"/>
        <s v="26-9428"/>
        <s v="26-9429"/>
        <s v="26-9432"/>
        <s v="26-9433"/>
        <s v="26-9434"/>
        <s v="26-9441"/>
        <s v="26-9444"/>
        <s v="26-9445"/>
        <s v="26-9447"/>
        <s v="26-9452"/>
        <s v="26-9454"/>
        <s v="26-9455"/>
        <s v="26-9458"/>
        <s v="26-9460"/>
        <s v="26-9461"/>
        <s v="26-9464"/>
        <s v="26-9473"/>
        <s v="26-9479"/>
        <s v="26-9482"/>
        <s v="26-9484"/>
        <s v="26-9485"/>
        <s v="26-9486"/>
        <s v="26-9490"/>
        <s v="26-9492"/>
        <s v="26-9493"/>
        <s v="26-9495"/>
        <s v="26-9496"/>
        <s v="26-9498"/>
        <s v="26-9502"/>
        <s v="26-9506"/>
        <s v="26-9508"/>
        <s v="26-9514"/>
        <s v="26-9518"/>
        <s v="26-9525"/>
        <s v="26-9527"/>
        <s v="26-9534"/>
        <s v="26-9535"/>
        <s v="26-9537"/>
        <s v="26-9539"/>
        <s v="26-9541"/>
        <s v="26-9545"/>
        <s v="26-9549"/>
        <s v="26-9555"/>
        <s v="26-9556"/>
        <s v="26-9561"/>
        <s v="26-9563"/>
        <s v="26-9566"/>
        <s v="26-9567"/>
        <s v="26-9571"/>
        <s v="26-9573"/>
        <s v="26-9574"/>
        <s v="26-9575"/>
        <s v="26-9578"/>
        <s v="26-9579"/>
        <s v="26-9580"/>
        <s v="26-9581"/>
        <s v="26-9584"/>
        <s v="26-9585"/>
        <s v="26-9587"/>
        <s v="26-9588"/>
        <s v="26-9590"/>
        <s v="26-9594"/>
        <s v="26-9606"/>
        <s v="26-9609"/>
        <s v="26-9610"/>
        <s v="26-9611"/>
        <s v="26-9612"/>
        <s v="26-9613"/>
        <s v="26-9621"/>
        <s v="26-9622"/>
        <s v="26-9623"/>
        <s v="26-9624"/>
        <s v="26-9626"/>
        <s v="26-9627"/>
        <s v="26-9628"/>
        <s v="26-9636"/>
        <s v="26-9637"/>
        <s v="26-9640"/>
        <s v="26-9641"/>
        <s v="26-9646"/>
        <s v="26-9647"/>
        <s v="26-9650"/>
        <s v="26-9651"/>
        <s v="26-9652"/>
        <s v="26-9658"/>
        <s v="26-9663"/>
        <s v="26-9664"/>
        <s v="26-9669"/>
        <s v="26-9679"/>
        <s v="26-9680"/>
        <s v="26-9686"/>
        <s v="26-9687"/>
        <s v="26-9692"/>
        <s v="26-9697"/>
        <s v="26-9699"/>
        <s v="26-9702"/>
        <s v="26-9703"/>
        <s v="26-9704"/>
        <s v="26-9706"/>
        <s v="26-9708"/>
        <s v="26-9709"/>
        <s v="26-9710"/>
        <s v="26-9712"/>
        <s v="26-9715"/>
        <s v="26-9719"/>
        <s v="26-9720"/>
        <s v="26-9723"/>
        <s v="26-9726"/>
        <s v="26-9728"/>
        <s v="26-9730"/>
        <s v="26-9733"/>
        <s v="26-9734"/>
        <s v="26-9736"/>
        <s v="26-9739"/>
        <s v="26-974"/>
        <s v="26-9745"/>
        <s v="26-9747"/>
        <s v="26-9748"/>
        <s v="26-9749"/>
        <s v="26-9751"/>
        <s v="26-9753"/>
        <s v="26-9756"/>
        <s v="26-9758"/>
        <s v="26-9767"/>
        <s v="26-9769"/>
        <s v="26-9775"/>
        <s v="26-9776"/>
        <s v="26-9777"/>
        <s v="26-9780"/>
        <s v="26-9782"/>
        <s v="26-9784"/>
        <s v="26-9789"/>
        <s v="26-9794"/>
        <s v="26-9803"/>
        <s v="26-9806"/>
        <s v="26-9807"/>
        <s v="26-9808"/>
        <s v="26-9809"/>
        <s v="26-9810"/>
        <s v="26-9815"/>
        <s v="26-9816"/>
        <s v="26-9819"/>
        <s v="26-9825"/>
        <s v="26-9827"/>
        <s v="26-9828"/>
        <s v="26-9830"/>
        <s v="26-9834"/>
        <s v="26-9835"/>
        <s v="26-9836"/>
        <s v="26-9837"/>
        <s v="26-9838"/>
        <s v="26-9840"/>
        <s v="26-9843"/>
        <s v="26-9844"/>
        <s v="26-9845"/>
        <s v="26-9848"/>
        <s v="26-9849"/>
        <s v="26-9851"/>
        <s v="26-9854"/>
        <s v="26-9855"/>
        <s v="26-9858"/>
        <s v="26-9863"/>
        <s v="26-9864"/>
        <s v="26-9867"/>
        <s v="26-9869"/>
        <s v="26-9875"/>
        <s v="26-9876"/>
        <s v="26-9878"/>
        <s v="26-9881"/>
        <s v="26-9885"/>
        <s v="26-9886"/>
        <s v="26-9887"/>
        <s v="26-9891"/>
        <s v="26-9893"/>
        <s v="26-9894"/>
        <s v="26-9901"/>
        <s v="26-9902"/>
        <s v="26-9904"/>
        <s v="26-9905"/>
        <s v="26-9912"/>
        <s v="26-9915"/>
        <s v="26-9920"/>
        <s v="26-9922"/>
        <s v="26-9925"/>
        <s v="26-9926"/>
        <s v="26-9933"/>
        <s v="26-9937"/>
        <s v="26-9941"/>
        <s v="26-9943"/>
        <s v="26-9945"/>
        <s v="26-9950"/>
        <s v="26-9951"/>
        <s v="26-9952"/>
        <s v="26-9953"/>
        <s v="26-9957"/>
        <s v="26-9958"/>
        <s v="26-9960"/>
        <s v="26-9964"/>
        <s v="26-9965"/>
        <s v="26-9966"/>
        <s v="26-9967"/>
        <s v="26-9973"/>
        <s v="26-9979"/>
        <s v="26-9980"/>
        <s v="26-9988"/>
        <s v="26-9989"/>
        <s v="26-9991"/>
        <s v="26-9993"/>
        <s v="26-9999"/>
        <s v="2604-00042277"/>
        <s v="2604-34372"/>
        <s v="2604-37620"/>
        <s v="2613-00020648"/>
        <s v="2767-62912"/>
        <s v="28-01890"/>
        <s v="28-01891"/>
        <s v="28-01893"/>
        <s v="28-01894"/>
        <s v="28-01895"/>
        <s v="28-01896"/>
        <s v="28-01903"/>
        <s v="28-01904"/>
        <s v="28-01905"/>
        <s v="28-01908"/>
        <s v="28-01910"/>
        <s v="28-01912"/>
        <s v="28-01913"/>
        <s v="28-01915"/>
        <s v="28-01916"/>
        <s v="28-01917"/>
        <s v="28-01920"/>
        <s v="28-01924"/>
        <s v="28-01926"/>
        <s v="28-01927"/>
        <s v="28-01928"/>
        <s v="28-01929"/>
        <s v="28-01930"/>
        <s v="28-01931"/>
        <s v="28-01932"/>
        <s v="28-01933"/>
        <s v="28-01935"/>
        <s v="28-0580"/>
        <s v="28-0582"/>
        <s v="28-0583"/>
        <s v="28-0589"/>
        <s v="28-0590"/>
        <s v="28-0591"/>
        <s v="28-0592"/>
        <s v="28-0593"/>
        <s v="28-0595"/>
        <s v="28-0596"/>
        <s v="28-0598"/>
        <s v="28-0599"/>
        <s v="28-0600"/>
        <s v="28-0601"/>
        <s v="28-0602"/>
        <s v="28-0603"/>
        <s v="28-0607"/>
        <s v="28-0608"/>
        <s v="28-0613"/>
        <s v="28-0614"/>
        <s v="28-0623"/>
        <s v="28-0624"/>
        <s v="28-0625"/>
        <s v="28-0627"/>
        <s v="28-0629"/>
        <s v="28-0630"/>
        <s v="28-0631"/>
        <s v="28-0632"/>
        <s v="28-0633"/>
        <s v="28-0635"/>
        <s v="28-0638"/>
        <s v="28-0639"/>
        <s v="28-0643"/>
        <s v="28-0645"/>
        <s v="28-0648"/>
        <s v="28-0650"/>
        <s v="28-0661"/>
        <s v="28-0662"/>
        <s v="28-0665"/>
        <s v="28-0670"/>
        <s v="28-0671"/>
        <s v="28-0676"/>
        <s v="28-0682"/>
        <s v="28-0686"/>
        <s v="28-0690"/>
        <s v="28-0697"/>
        <s v="28-0701"/>
        <s v="28-0703"/>
        <s v="28-0704"/>
        <s v="28-0718"/>
        <s v="28-0722"/>
        <s v="28-0727"/>
        <s v="28-0748"/>
        <s v="28-0750"/>
        <s v="28-0751"/>
        <s v="28-0760"/>
        <s v="28-0761"/>
        <s v="28-0762"/>
        <s v="28-0763"/>
        <s v="28-0768"/>
        <s v="28-0769"/>
        <s v="28-0771"/>
        <s v="28-0772"/>
        <s v="28-0773"/>
        <s v="28-0774"/>
        <s v="28-0775"/>
        <s v="28-0776"/>
        <s v="28-0778"/>
        <s v="28-0779"/>
        <s v="28-0780"/>
        <s v="28-0781"/>
        <s v="28-0782"/>
        <s v="28-0784"/>
        <s v="28-0785"/>
        <s v="28-0787"/>
        <s v="28-0793"/>
        <s v="28-0794"/>
        <s v="28-0799"/>
        <s v="28-0801"/>
        <s v="28-0802"/>
        <s v="28-0805"/>
        <s v="28-0806"/>
        <s v="28-0807"/>
        <s v="28-0808"/>
        <s v="28-0810"/>
        <s v="28-0812"/>
        <s v="28-0813"/>
        <s v="28-0814"/>
        <s v="28-0815"/>
        <s v="28-0816"/>
        <s v="28-0817"/>
        <s v="28-0818"/>
        <s v="28-0819"/>
        <s v="28-0822"/>
        <s v="28-0826"/>
        <s v="28-0827"/>
        <s v="28-0828"/>
        <s v="28-0830"/>
        <s v="28-0831"/>
        <s v="28-0833"/>
        <s v="28-0836"/>
        <s v="28-0841"/>
        <s v="28-0842"/>
        <s v="28-0843"/>
        <s v="28-0845"/>
        <s v="28-0847"/>
        <s v="28-0848"/>
        <s v="28-0850"/>
        <s v="28-0851"/>
        <s v="28-0852"/>
        <s v="28-0853"/>
        <s v="28-0858"/>
        <s v="28-0859"/>
        <s v="28-0860"/>
        <s v="28-0862"/>
        <s v="28-0864"/>
        <s v="28-0865"/>
        <s v="28-0866"/>
        <s v="28-0869"/>
        <s v="28-0870"/>
        <s v="28-0873"/>
        <s v="28-0876"/>
        <s v="28-0879"/>
        <s v="28-0881"/>
        <s v="28-0882"/>
        <s v="28-0884"/>
        <s v="28-0885"/>
        <s v="28-0887"/>
        <s v="28-0888"/>
        <s v="28-0890"/>
        <s v="28-0892"/>
        <s v="28-0893"/>
        <s v="28-0896"/>
        <s v="28-0897"/>
        <s v="28-0899"/>
        <s v="28-0900"/>
        <s v="28-0901"/>
        <s v="28-0902"/>
        <s v="28-0905"/>
        <s v="28-0909"/>
        <s v="28-0910"/>
        <s v="28-0911"/>
        <s v="28-0913"/>
        <s v="28-0914"/>
        <s v="28-0915"/>
        <s v="28-0916"/>
        <s v="28-0920"/>
        <s v="28-0921"/>
        <s v="28-0925"/>
        <s v="28-0928"/>
        <s v="28-0929"/>
        <s v="28-0933"/>
        <s v="28-0934"/>
        <s v="28-0935"/>
        <s v="28-0936"/>
        <s v="28-0938"/>
        <s v="28-0940"/>
        <s v="28-0941"/>
        <s v="28-0946"/>
        <s v="28-0949"/>
        <s v="28-0950"/>
        <s v="28-0955"/>
        <s v="28-0961"/>
        <s v="28-0962"/>
        <s v="28-0964"/>
        <s v="28-0965"/>
        <s v="28-0966"/>
        <s v="28-0967"/>
        <s v="28-0968"/>
        <s v="28-0969"/>
        <s v="28-0971"/>
        <s v="28-0972"/>
        <s v="28-0976"/>
        <s v="28-0979"/>
        <s v="28-0980"/>
        <s v="28-0985"/>
        <s v="28-0986"/>
        <s v="28-0987"/>
        <s v="28-0988"/>
        <s v="28-0989"/>
        <s v="28-0992"/>
        <s v="28-0995"/>
        <s v="28-0998"/>
        <s v="28-1000"/>
        <s v="28-1002"/>
        <s v="28-1003"/>
        <s v="28-1004"/>
        <s v="28-1006"/>
        <s v="28-1007"/>
        <s v="28-1012"/>
        <s v="28-1013"/>
        <s v="28-1014"/>
        <s v="28-1015"/>
        <s v="28-1016"/>
        <s v="28-1017"/>
        <s v="28-1020"/>
        <s v="28-1022"/>
        <s v="28-1024"/>
        <s v="28-1026"/>
        <s v="28-1029"/>
        <s v="28-1030"/>
        <s v="28-1033"/>
        <s v="28-1034"/>
        <s v="28-1036"/>
        <s v="28-1042"/>
        <s v="28-1043"/>
        <s v="28-1044"/>
        <s v="28-1048"/>
        <s v="28-1050"/>
        <s v="28-1052"/>
        <s v="28-1053"/>
        <s v="28-1054"/>
        <s v="28-1055"/>
        <s v="28-1056"/>
        <s v="28-1059"/>
        <s v="28-1066"/>
        <s v="28-1071"/>
        <s v="28-1073"/>
        <s v="28-1074"/>
        <s v="28-1078"/>
        <s v="28-1079"/>
        <s v="28-1080"/>
        <s v="28-1081"/>
        <s v="28-1083"/>
        <s v="28-1084"/>
        <s v="28-1085"/>
        <s v="28-1089"/>
        <s v="28-1090"/>
        <s v="28-1091"/>
        <s v="28-1092"/>
        <s v="28-1094"/>
        <s v="28-1097"/>
        <s v="28-1099"/>
        <s v="28-1100"/>
        <s v="28-1101"/>
        <s v="28-1104"/>
        <s v="28-1106"/>
        <s v="28-1107"/>
        <s v="28-1108"/>
        <s v="28-1109"/>
        <s v="28-1110"/>
        <s v="28-1114"/>
        <s v="28-1115"/>
        <s v="28-1118"/>
        <s v="28-1120"/>
        <s v="28-1121"/>
        <s v="28-1122"/>
        <s v="28-1123"/>
        <s v="28-1124"/>
        <s v="28-1125"/>
        <s v="28-1126"/>
        <s v="28-1127"/>
        <s v="28-1128"/>
        <s v="28-1129"/>
        <s v="28-1130"/>
        <s v="28-1131"/>
        <s v="28-1136"/>
        <s v="28-1137"/>
        <s v="28-1138"/>
        <s v="28-1140"/>
        <s v="28-1141"/>
        <s v="28-1142"/>
        <s v="28-1145"/>
        <s v="28-1146"/>
        <s v="28-1147"/>
        <s v="28-1148"/>
        <s v="28-1150"/>
        <s v="28-1151"/>
        <s v="28-1152"/>
        <s v="28-1153"/>
        <s v="28-1159"/>
        <s v="28-1160"/>
        <s v="28-1161"/>
        <s v="28-1163"/>
        <s v="28-1164"/>
        <s v="28-1165"/>
        <s v="28-1167"/>
        <s v="28-1168"/>
        <s v="28-1169"/>
        <s v="28-1171"/>
        <s v="28-1172"/>
        <s v="28-1173"/>
        <s v="28-1175"/>
        <s v="28-1176"/>
        <s v="28-1177"/>
        <s v="28-1178"/>
        <s v="28-1181"/>
        <s v="28-1182"/>
        <s v="28-1183"/>
        <s v="28-1184"/>
        <s v="28-1185"/>
        <s v="28-1186"/>
        <s v="28-1190"/>
        <s v="28-1191"/>
        <s v="28-1192"/>
        <s v="28-1193"/>
        <s v="28-1194"/>
        <s v="28-1195"/>
        <s v="28-1198"/>
        <s v="28-1201"/>
        <s v="28-1203"/>
        <s v="28-1204"/>
        <s v="28-1205"/>
        <s v="28-1206"/>
        <s v="28-1207"/>
        <s v="28-1208"/>
        <s v="28-1213"/>
        <s v="28-1214"/>
        <s v="28-1218"/>
        <s v="28-1220"/>
        <s v="28-1221"/>
        <s v="28-1222"/>
        <s v="28-1223"/>
        <s v="28-1224"/>
        <s v="28-1226"/>
        <s v="28-1228"/>
        <s v="28-1229"/>
        <s v="28-1230"/>
        <s v="28-1231"/>
        <s v="28-1233"/>
        <s v="28-1234"/>
        <s v="28-1235"/>
        <s v="28-1236"/>
        <s v="28-1237"/>
        <s v="28-1238"/>
        <s v="28-1241"/>
        <s v="28-1243"/>
        <s v="28-1244"/>
        <s v="28-1245"/>
        <s v="28-1248"/>
        <s v="28-1249"/>
        <s v="28-1256"/>
        <s v="28-1257"/>
        <s v="28-1258"/>
        <s v="28-1260"/>
        <s v="28-1263"/>
        <s v="28-1268"/>
        <s v="28-1269"/>
        <s v="28-1271"/>
        <s v="28-1273"/>
        <s v="28-1274"/>
        <s v="28-1275"/>
        <s v="28-1276"/>
        <s v="28-1277"/>
        <s v="28-1278"/>
        <s v="28-1280"/>
        <s v="28-1282"/>
        <s v="28-1283"/>
        <s v="28-1284"/>
        <s v="28-1285"/>
        <s v="28-1286"/>
        <s v="28-1287"/>
        <s v="28-1288"/>
        <s v="28-1289"/>
        <s v="28-1290"/>
        <s v="28-1292"/>
        <s v="28-1295"/>
        <s v="28-1296"/>
        <s v="28-1297"/>
        <s v="28-1298"/>
        <s v="28-1300"/>
        <s v="28-1303"/>
        <s v="28-1304"/>
        <s v="28-1306"/>
        <s v="28-1308"/>
        <s v="28-1310"/>
        <s v="28-1312"/>
        <s v="28-1314"/>
        <s v="28-1315"/>
        <s v="28-1316"/>
        <s v="28-1317"/>
        <s v="28-1318"/>
        <s v="28-1319"/>
        <s v="28-1320"/>
        <s v="28-1321"/>
        <s v="28-1322"/>
        <s v="28-1323"/>
        <s v="28-1324"/>
        <s v="28-1325"/>
        <s v="28-1326"/>
        <s v="28-1328"/>
        <s v="28-1329"/>
        <s v="28-1330"/>
        <s v="28-1332"/>
        <s v="28-1336"/>
        <s v="28-1339"/>
        <s v="28-1341"/>
        <s v="28-1342"/>
        <s v="28-1345"/>
        <s v="28-1347"/>
        <s v="28-1349"/>
        <s v="28-1350"/>
        <s v="28-1353"/>
        <s v="28-1354"/>
        <s v="28-1355"/>
        <s v="28-1356"/>
        <s v="28-1357"/>
        <s v="28-1360"/>
        <s v="28-1361"/>
        <s v="28-1362"/>
        <s v="28-1363"/>
        <s v="28-1364"/>
        <s v="28-1365"/>
        <s v="28-1366"/>
        <s v="28-1367"/>
        <s v="28-1368"/>
        <s v="28-1371"/>
        <s v="28-1372"/>
        <s v="28-1374"/>
        <s v="28-1378"/>
        <s v="28-1379"/>
        <s v="28-1380"/>
        <s v="28-1381"/>
        <s v="28-1382"/>
        <s v="28-1383"/>
        <s v="28-1384"/>
        <s v="28-1386"/>
        <s v="28-1387"/>
        <s v="28-1388"/>
        <s v="28-1390"/>
        <s v="28-1391"/>
        <s v="28-1392"/>
        <s v="28-1396"/>
        <s v="28-1397"/>
        <s v="28-1398"/>
        <s v="28-1399"/>
        <s v="28-1400"/>
        <s v="28-1401"/>
        <s v="28-1402"/>
        <s v="28-1403"/>
        <s v="28-1408"/>
        <s v="28-1409"/>
        <s v="28-1411"/>
        <s v="28-1412"/>
        <s v="28-1413"/>
        <s v="28-1414"/>
        <s v="28-1416"/>
        <s v="28-1417"/>
        <s v="28-1419"/>
        <s v="28-1423"/>
        <s v="28-1425"/>
        <s v="28-1426"/>
        <s v="28-1429"/>
        <s v="28-1430"/>
        <s v="28-1431"/>
        <s v="28-1433"/>
        <s v="28-1434"/>
        <s v="28-1435"/>
        <s v="28-1436"/>
        <s v="28-1440"/>
        <s v="28-1444"/>
        <s v="28-1445"/>
        <s v="28-1446"/>
        <s v="28-1447"/>
        <s v="28-1449"/>
        <s v="28-1450"/>
        <s v="28-1451"/>
        <s v="28-1453"/>
        <s v="28-1454"/>
        <s v="28-1455"/>
        <s v="28-1456"/>
        <s v="28-1457"/>
        <s v="28-1461"/>
        <s v="28-1462"/>
        <s v="28-1463"/>
        <s v="28-1464"/>
        <s v="28-1466"/>
        <s v="28-1467"/>
        <s v="28-1468"/>
        <s v="28-1469"/>
        <s v="28-1471"/>
        <s v="28-1473"/>
        <s v="28-1475"/>
        <s v="28-1476"/>
        <s v="28-1480"/>
        <s v="28-1482"/>
        <s v="28-1483"/>
        <s v="28-1485"/>
        <s v="28-1487"/>
        <s v="28-1490"/>
        <s v="28-1493"/>
        <s v="28-1494"/>
        <s v="28-1496"/>
        <s v="28-1499"/>
        <s v="28-1500"/>
        <s v="28-1502"/>
        <s v="28-1503"/>
        <s v="28-1504"/>
        <s v="28-1505"/>
        <s v="28-1506"/>
        <s v="28-1511"/>
        <s v="28-1513"/>
        <s v="28-1514"/>
        <s v="28-1516"/>
        <s v="28-1519"/>
        <s v="28-1521"/>
        <s v="28-1523"/>
        <s v="28-1524"/>
        <s v="28-1526"/>
        <s v="28-1528"/>
        <s v="28-1529"/>
        <s v="28-1530"/>
        <s v="28-1532"/>
        <s v="28-1534"/>
        <s v="28-1540"/>
        <s v="28-1544"/>
        <s v="28-1545"/>
        <s v="28-1546"/>
        <s v="28-1548"/>
        <s v="28-1550"/>
        <s v="28-1552"/>
        <s v="28-1554"/>
        <s v="28-1555"/>
        <s v="28-1556"/>
        <s v="28-1559"/>
        <s v="28-1560"/>
        <s v="28-1561"/>
        <s v="28-1563"/>
        <s v="28-1564"/>
        <s v="28-1565"/>
        <s v="28-1566"/>
        <s v="28-1567"/>
        <s v="28-1569"/>
        <s v="28-1570"/>
        <s v="28-1577"/>
        <s v="28-1579"/>
        <s v="28-1581"/>
        <s v="28-1583"/>
        <s v="28-1587"/>
        <s v="28-1589"/>
        <s v="28-1590"/>
        <s v="28-1593"/>
        <s v="28-1598"/>
        <s v="28-1602"/>
        <s v="28-1603"/>
        <s v="28-1610"/>
        <s v="28-1611"/>
        <s v="28-1613"/>
        <s v="28-1616"/>
        <s v="28-1617"/>
        <s v="28-1621"/>
        <s v="28-1622"/>
        <s v="28-1623"/>
        <s v="28-1626"/>
        <s v="28-1631"/>
        <s v="28-1634"/>
        <s v="28-1637"/>
        <s v="28-1638"/>
        <s v="28-1639"/>
        <s v="28-1640"/>
        <s v="28-1641"/>
        <s v="28-1645"/>
        <s v="28-1648"/>
        <s v="28-1649"/>
        <s v="28-1650"/>
        <s v="28-1651"/>
        <s v="28-1652"/>
        <s v="28-1653"/>
        <s v="28-1654"/>
        <s v="28-1655"/>
        <s v="28-1658"/>
        <s v="28-1659"/>
        <s v="28-1660"/>
        <s v="28-1662"/>
        <s v="28-1664"/>
        <s v="28-1665"/>
        <s v="28-1666"/>
        <s v="28-1669"/>
        <s v="28-1671"/>
        <s v="28-1672"/>
        <s v="28-1673"/>
        <s v="28-1674"/>
        <s v="28-1677"/>
        <s v="28-1678"/>
        <s v="28-1680"/>
        <s v="28-1681"/>
        <s v="28-1682"/>
        <s v="28-1688"/>
        <s v="28-1696"/>
        <s v="28-1699"/>
        <s v="28-1700"/>
        <s v="28-1701"/>
        <s v="28-1702"/>
        <s v="28-1703"/>
        <s v="28-1705"/>
        <s v="28-1707"/>
        <s v="28-1708"/>
        <s v="28-1712"/>
        <s v="28-1713"/>
        <s v="28-1714"/>
        <s v="28-1718"/>
        <s v="28-1719"/>
        <s v="28-1721"/>
        <s v="28-1722"/>
        <s v="28-1723"/>
        <s v="28-1724"/>
        <s v="28-1729"/>
        <s v="28-1733"/>
        <s v="28-1734"/>
        <s v="28-1737"/>
        <s v="28-1740"/>
        <s v="28-1742"/>
        <s v="28-1743"/>
        <s v="28-1745"/>
        <s v="28-1748"/>
        <s v="28-1749"/>
        <s v="28-1752"/>
        <s v="28-1753"/>
        <s v="28-1756"/>
        <s v="28-1758"/>
        <s v="28-1759"/>
        <s v="28-1760"/>
        <s v="28-1761"/>
        <s v="28-1768"/>
        <s v="28-1771"/>
        <s v="28-1774"/>
        <s v="28-1775"/>
        <s v="28-1776"/>
        <s v="28-1777"/>
        <s v="28-1780"/>
        <s v="28-1781"/>
        <s v="28-1784"/>
        <s v="28-1785"/>
        <s v="28-1787"/>
        <s v="28-1788"/>
        <s v="28-1789"/>
        <s v="28-1794"/>
        <s v="28-1797"/>
        <s v="28-1798"/>
        <s v="28-1799"/>
        <s v="28-1801"/>
        <s v="28-1805"/>
        <s v="28-1806"/>
        <s v="28-1808"/>
        <s v="28-1809"/>
        <s v="28-1811"/>
        <s v="28-1813"/>
        <s v="28-1814"/>
        <s v="28-1815"/>
        <s v="28-1820"/>
        <s v="28-1824"/>
        <s v="28-1825"/>
        <s v="28-1826"/>
        <s v="28-1827"/>
        <s v="28-1828"/>
        <s v="28-1829"/>
        <s v="28-1831"/>
        <s v="28-1832"/>
        <s v="28-1834"/>
        <s v="28-1836"/>
        <s v="28-1838"/>
        <s v="28-1839"/>
        <s v="28-1840"/>
        <s v="28-1842"/>
        <s v="28-1844"/>
        <s v="28-1845"/>
        <s v="28-1849"/>
        <s v="28-1852"/>
        <s v="28-1853"/>
        <s v="28-1855"/>
        <s v="28-1856"/>
        <s v="28-1857"/>
        <s v="28-1858"/>
        <s v="28-1859"/>
        <s v="28-1862"/>
        <s v="28-1863"/>
        <s v="28-1864"/>
        <s v="28-1867"/>
        <s v="28-1868"/>
        <s v="28-1869"/>
        <s v="28-1870"/>
        <s v="28-1872"/>
        <s v="28-1874"/>
        <s v="28-1876"/>
        <s v="28-1877"/>
        <s v="28-1878"/>
        <s v="28-1879"/>
        <s v="28-1880"/>
        <s v="28-1886"/>
        <s v="28-1887"/>
        <s v="28-1906"/>
        <s v="28-1937"/>
        <s v="28-1941"/>
        <s v="28-1947"/>
        <s v="28-1949"/>
        <s v="28-1950"/>
        <s v="28-1955"/>
        <s v="28-1956"/>
        <s v="28-1958"/>
        <s v="28-1959"/>
        <s v="28-1961"/>
        <s v="28-1965"/>
        <s v="28-1966"/>
        <s v="28-1967"/>
        <s v="28-1972"/>
        <s v="28-1974"/>
        <s v="28-1975"/>
        <s v="28-1976"/>
        <s v="28-1977"/>
        <s v="28-1978"/>
        <s v="28-1980"/>
        <s v="28-1981"/>
        <s v="28-1983"/>
        <s v="28-1987"/>
        <s v="28-1989"/>
        <s v="28-1991"/>
        <s v="28-1992"/>
        <s v="28-1994"/>
        <s v="28-1995"/>
        <s v="28-1996"/>
        <s v="28-1997"/>
        <s v="28-1998"/>
        <s v="28-2001"/>
        <s v="28-2004"/>
        <s v="28-2008"/>
        <s v="28-2013"/>
        <s v="28-2015"/>
        <s v="28-2019"/>
        <s v="28-2020"/>
        <s v="28-2021"/>
        <s v="28-2022"/>
        <s v="28-2024"/>
        <s v="28-2025"/>
        <s v="28-2026"/>
        <s v="28-2027"/>
        <s v="28-2031"/>
        <s v="28-2032"/>
        <s v="28-2033"/>
        <s v="28-2034"/>
        <s v="28-2035"/>
        <s v="28-2040"/>
        <s v="28-2041"/>
        <s v="28-2042"/>
        <s v="28-2043"/>
        <s v="28-2044"/>
        <s v="28-2045"/>
        <s v="28-2047"/>
        <s v="28-2050"/>
        <s v="28-2052"/>
        <s v="28-2053"/>
        <s v="28-2054"/>
        <s v="28-2056"/>
        <s v="28-2057"/>
        <s v="28-2059"/>
        <s v="28-2060"/>
        <s v="28-2061"/>
        <s v="28-2062"/>
        <s v="28-2066"/>
        <s v="28-2069"/>
        <s v="28-2073"/>
        <s v="28-2074"/>
        <s v="28-2076"/>
        <s v="28-2079"/>
        <s v="28-2081"/>
        <s v="28-2082"/>
        <s v="28-2084"/>
        <s v="28-2085"/>
        <s v="28-2087"/>
        <s v="28-2088"/>
        <s v="28-2096"/>
        <s v="28-2100"/>
        <s v="28-2101"/>
        <s v="28-2103"/>
        <s v="28-2104"/>
        <s v="28-2105"/>
        <s v="28-2106"/>
        <s v="28-2108"/>
        <s v="28-2109"/>
        <s v="28-2113"/>
        <s v="28-2114"/>
        <s v="28-2116"/>
        <s v="28-2118"/>
        <s v="28-2119"/>
        <s v="28-2120"/>
        <s v="28-2122"/>
        <s v="28-2126"/>
        <s v="28-2127"/>
        <s v="28-2128"/>
        <s v="28-2130"/>
        <s v="28-2132"/>
        <s v="28-2133"/>
        <s v="28-2135"/>
        <s v="28-2138"/>
        <s v="28-2139"/>
        <s v="28-2145"/>
        <s v="28-2147"/>
        <s v="28-2152"/>
        <s v="28-2153"/>
        <s v="28-2154"/>
        <s v="28-2159"/>
        <s v="28-2160"/>
        <s v="28-2161"/>
        <s v="28-2163"/>
        <s v="28-2164"/>
        <s v="28-2167"/>
        <s v="28-2169"/>
        <s v="28-2170"/>
        <s v="28-2171"/>
        <s v="28-2172"/>
        <s v="28-2173"/>
        <s v="28-2177"/>
        <s v="28-2178"/>
        <s v="28-2179"/>
        <s v="28-2181"/>
        <s v="28-2182"/>
        <s v="28-2184"/>
        <s v="28-2185"/>
        <s v="28-2186"/>
        <s v="28-2188"/>
        <s v="28-2194"/>
        <s v="28-2195"/>
        <s v="28-2200"/>
        <s v="28-2206"/>
        <s v="28-2207"/>
        <s v="28-2208"/>
        <s v="28-2209"/>
        <s v="28-2212"/>
        <s v="28-2213"/>
        <s v="28-2214"/>
        <s v="28-2218"/>
        <s v="28-2219"/>
        <s v="28-2220"/>
        <s v="28-2222"/>
        <s v="28-2223"/>
        <s v="28-2224"/>
        <s v="28-2225"/>
        <s v="28-2229"/>
        <s v="28-2231"/>
        <s v="28-2232"/>
        <s v="28-2233"/>
        <s v="28-2234"/>
        <s v="28-2238"/>
        <s v="28-2239"/>
        <s v="28-2241"/>
        <s v="28-2242"/>
        <s v="28-2243"/>
        <s v="28-2245"/>
        <s v="28-2246"/>
        <s v="28-2247"/>
        <s v="28-2248"/>
        <s v="28-2249"/>
        <s v="28-2250"/>
        <s v="28-2251"/>
        <s v="28-2258"/>
        <s v="28-2260"/>
        <s v="28-2262"/>
        <s v="28-2263"/>
        <s v="28-2264"/>
        <s v="28-2266"/>
        <s v="28-2267"/>
        <s v="28-2268"/>
        <s v="28-2269"/>
        <s v="28-2271"/>
        <s v="28-2272"/>
        <s v="28-2274"/>
        <s v="28-2277"/>
        <s v="28-2278"/>
        <s v="28-2279"/>
        <s v="28-2281"/>
        <s v="28-2282"/>
        <s v="28-2283"/>
        <s v="28-2286"/>
        <s v="28-2287"/>
        <s v="28-2290"/>
        <s v="28-2291"/>
        <s v="28-2292"/>
        <s v="28-2293"/>
        <s v="28-2294"/>
        <s v="28-2295"/>
        <s v="28-2296"/>
        <s v="28-2300"/>
        <s v="28-2301"/>
        <s v="28-2303"/>
        <s v="28-2304"/>
        <s v="28-2306"/>
        <s v="28-2307"/>
        <s v="28-2309"/>
        <s v="28-2311"/>
        <s v="28-2312"/>
        <s v="28-2315"/>
        <s v="28-2316"/>
        <s v="28-2317"/>
        <s v="28-2318"/>
        <s v="28-2322"/>
        <s v="28-2326"/>
        <s v="28-2328"/>
        <s v="28-2329"/>
        <s v="28-2331"/>
        <s v="28-2334"/>
        <s v="28-2337"/>
        <s v="28-2339"/>
        <s v="28-2341"/>
        <s v="28-2343"/>
        <s v="28-2345"/>
        <s v="28-2349"/>
        <s v="28-2352"/>
        <s v="28-2354"/>
        <s v="28-2358"/>
        <s v="28-2360"/>
        <s v="28-2361"/>
        <s v="28-2362"/>
        <s v="28-2365"/>
        <s v="28-2366"/>
        <s v="28-2367"/>
        <s v="28-2371"/>
        <s v="28-2378"/>
        <s v="28-2379"/>
        <s v="28-2380"/>
        <s v="28-2381"/>
        <s v="28-2382"/>
        <s v="28-2386"/>
        <s v="28-2390"/>
        <s v="28-2391"/>
        <s v="28-2394"/>
        <s v="28-2395"/>
        <s v="28-2397"/>
        <s v="28-2399"/>
        <s v="28-2401"/>
        <s v="28-2402"/>
        <s v="28-2403"/>
        <s v="28-2406"/>
        <s v="28-2408"/>
        <s v="28-2414"/>
        <s v="28-2415"/>
        <s v="28-2417"/>
        <s v="28-2418"/>
        <s v="28-2420"/>
        <s v="28-2421"/>
        <s v="28-2424"/>
        <s v="28-2431"/>
        <s v="28-2433"/>
        <s v="28-2434"/>
        <s v="28-2435"/>
        <s v="28-2436"/>
        <s v="28-2440"/>
        <s v="28-2442"/>
        <s v="28-2443"/>
        <s v="28-2444"/>
        <s v="28-2447"/>
        <s v="28-2448"/>
        <s v="28-2450"/>
        <s v="28-2451"/>
        <s v="28-2452"/>
        <s v="28-2453"/>
        <s v="28-2454"/>
        <s v="28-2456"/>
        <s v="28-2458"/>
        <s v="28-2459"/>
        <s v="28-2462"/>
        <s v="28-2464"/>
        <s v="28-2467"/>
        <s v="28-2468"/>
        <s v="28-2471"/>
        <s v="28-2474"/>
        <s v="28-2475"/>
        <s v="28-2476"/>
        <s v="28-2477"/>
        <s v="28-2482"/>
        <s v="28-2483"/>
        <s v="28-2484"/>
        <s v="28-2485"/>
        <s v="28-2487"/>
        <s v="28-2489"/>
        <s v="28-2490"/>
        <s v="28-2491"/>
        <s v="28-2493"/>
        <s v="28-2496"/>
        <s v="28-2498"/>
        <s v="28-2500"/>
        <s v="28-2503"/>
        <s v="28-2505"/>
        <s v="28-2506"/>
        <s v="28-2508"/>
        <s v="28-2509"/>
        <s v="28-2510"/>
        <s v="28-2514"/>
        <s v="28-2515"/>
        <s v="28-2516"/>
        <s v="28-2517"/>
        <s v="28-2518"/>
        <s v="28-2520"/>
        <s v="28-2523"/>
        <s v="28-2525"/>
        <s v="28-2526"/>
        <s v="28-2528"/>
        <s v="28-2529"/>
        <s v="28-2531"/>
        <s v="28-2535"/>
        <s v="28-2536"/>
        <s v="28-2537"/>
        <s v="28-2541"/>
        <s v="28-2542"/>
        <s v="28-2545"/>
        <s v="28-2546"/>
        <s v="28-2547"/>
        <s v="28-2548"/>
        <s v="28-2549"/>
        <s v="28-2554"/>
        <s v="28-2560"/>
        <s v="28-2561"/>
        <s v="28-2562"/>
        <s v="28-2563"/>
        <s v="28-2564"/>
        <s v="28-2565"/>
        <s v="28-2566"/>
        <s v="28-2567"/>
        <s v="28-2568"/>
        <s v="28-2570"/>
        <s v="28-2573"/>
        <s v="28-2574"/>
        <s v="28-2575"/>
        <s v="28-2578"/>
        <s v="28-2580"/>
        <s v="28-2582"/>
        <s v="28-2583"/>
        <s v="28-2584"/>
        <s v="28-2591"/>
        <s v="28-2601"/>
        <s v="28-2604"/>
        <s v="28-2609"/>
        <s v="28-2620"/>
        <s v="28-2621"/>
        <s v="28-2622"/>
        <s v="28-2623"/>
        <s v="28-2625"/>
        <s v="28-2632"/>
        <s v="28-2633"/>
        <s v="28-2634"/>
        <s v="28-2635"/>
        <s v="28-2637"/>
        <s v="28-2638"/>
        <s v="28-2639"/>
        <s v="28-2640"/>
        <s v="28-2641"/>
        <s v="28-2642"/>
        <s v="28-2643"/>
        <s v="28-2646"/>
        <s v="28-2649"/>
        <s v="28-2650"/>
        <s v="28-2652"/>
        <s v="28-2653"/>
        <s v="28-2656"/>
        <s v="28-2657"/>
        <s v="28-2660"/>
        <s v="28-2661"/>
        <s v="28-2662"/>
        <s v="28-2663"/>
        <s v="28-2665"/>
        <s v="28-2666"/>
        <s v="28-2667"/>
        <s v="28-2672"/>
        <s v="28-2673"/>
        <s v="28-2675"/>
        <s v="28-2676"/>
        <s v="28-2677"/>
        <s v="28-2679"/>
        <s v="28-2680"/>
        <s v="28-2681"/>
        <s v="28-2686"/>
        <s v="28-2688"/>
        <s v="28-2690"/>
        <s v="28-2691"/>
        <s v="28-2693"/>
        <s v="28-2695"/>
        <s v="28-2696"/>
        <s v="28-2697"/>
        <s v="28-2699"/>
        <s v="28-2700"/>
        <s v="28-2701"/>
        <s v="28-2702"/>
        <s v="28-2703"/>
        <s v="28-2704"/>
        <s v="28-2705"/>
        <s v="28-2707"/>
        <s v="28-2710"/>
        <s v="28-2711"/>
        <s v="28-2713"/>
        <s v="28-2714"/>
        <s v="28-2715"/>
        <s v="28-2716"/>
        <s v="28-2717"/>
        <s v="28-2718"/>
        <s v="28-2719"/>
        <s v="28-2720"/>
        <s v="28-2721"/>
        <s v="28-2723"/>
        <s v="28-2726"/>
        <s v="28-2727"/>
        <s v="28-2731"/>
        <s v="28-2737"/>
        <s v="28-2738"/>
        <s v="28-2741"/>
        <s v="28-2742"/>
        <s v="28-2751"/>
        <s v="28-2754"/>
        <s v="28-2755"/>
        <s v="28-2756"/>
        <s v="28-2757"/>
        <s v="28-2759"/>
        <s v="28-2760"/>
        <s v="28-2768"/>
        <s v="28-2775"/>
        <s v="28-2776"/>
        <s v="28-2780"/>
        <s v="28-2782"/>
        <s v="28-2785"/>
        <s v="28-2786"/>
        <s v="28-2789"/>
        <s v="28-2792"/>
        <s v="28-2793"/>
        <s v="28-2794"/>
        <s v="28-2795"/>
        <s v="28-2796"/>
        <s v="28-2798"/>
        <s v="28-2800"/>
        <s v="28-2801"/>
        <s v="28-2803"/>
        <s v="28-2804"/>
        <s v="28-2806"/>
        <s v="28-2808"/>
        <s v="28-2809"/>
        <s v="28-2811"/>
        <s v="28-2812"/>
        <s v="28-2813"/>
        <s v="28-2814"/>
        <s v="28-2815"/>
        <s v="28-2817"/>
        <s v="28-2818"/>
        <s v="28-2821"/>
        <s v="28-2823"/>
        <s v="28-2825"/>
        <s v="28-2832"/>
        <s v="28-2833"/>
        <s v="28-2834"/>
        <s v="28-2837"/>
        <s v="28-2839"/>
        <s v="28-2846"/>
        <s v="28-2847"/>
        <s v="28-2851"/>
        <s v="28-2852"/>
        <s v="28-2861"/>
        <s v="28-2862"/>
        <s v="28-2863"/>
        <s v="28-2866"/>
        <s v="28-2867"/>
        <s v="28-2869"/>
        <s v="28-2870"/>
        <s v="28-2873"/>
        <s v="28-2876"/>
        <s v="28-2877"/>
        <s v="28-2881"/>
        <s v="28-2882"/>
        <s v="28-2883"/>
        <s v="28-2884"/>
        <s v="28-2885"/>
        <s v="28-2886"/>
        <s v="28-2888"/>
        <s v="28-2895"/>
        <s v="28-2896"/>
        <s v="28-2897"/>
        <s v="28-2898"/>
        <s v="28-2903"/>
        <s v="28-2904"/>
        <s v="28-2908"/>
        <s v="28-2909"/>
        <s v="28-2910"/>
        <s v="28-2914"/>
        <s v="28-2927"/>
        <s v="28-2932"/>
        <s v="28-2935"/>
        <s v="28-2940"/>
        <s v="28-2943"/>
        <s v="28-2949"/>
        <s v="28-2966"/>
        <s v="28-652"/>
        <s v="28-698"/>
        <s v="28-749"/>
        <s v="28-9242"/>
        <s v="28-990"/>
        <s v="28-996"/>
        <s v="2810-00034736"/>
        <s v="2810-29406"/>
        <s v="2810-29990"/>
        <s v="2810-31291"/>
        <s v="2810-31921"/>
        <s v="2810-32174"/>
        <s v="2810-32494"/>
        <s v="2810-32539"/>
        <s v="2810-32625"/>
        <s v="2810-32707"/>
        <s v="2810-32902"/>
        <s v="2810-33291"/>
        <s v="2833-27711"/>
        <s v="2890-18071"/>
        <s v="2904-00060390"/>
        <s v="2904-55092"/>
        <s v="2904-55243"/>
        <s v="2904-56850"/>
        <s v="2906-3932"/>
        <s v="2907-00008010"/>
        <s v="2907-00008018"/>
        <s v="2907-00009938"/>
        <s v="2907-00009983"/>
        <s v="2907-00010046"/>
        <s v="2907-00010111"/>
        <s v="2907-7969"/>
        <s v="2907-8015"/>
        <s v="2907-8119"/>
        <s v="2907-8135"/>
        <s v="2907-8162"/>
        <s v="2907-8392"/>
        <s v="2907-8426"/>
        <s v="2907-8519"/>
        <s v="2907-8586"/>
        <s v="2907-8604"/>
        <s v="2907-8634"/>
        <s v="2907-8681"/>
        <s v="2907-8762"/>
        <s v="2907-8803"/>
        <s v="2907-8809"/>
        <s v="2907-8851"/>
        <s v="2907-9010"/>
        <s v="2907-9014"/>
        <s v="2907-9073"/>
        <s v="2907-9082"/>
        <s v="2907-9110"/>
        <s v="2907-9131"/>
        <s v="2907-9153"/>
        <s v="2907-9216"/>
        <s v="2907-9262"/>
        <s v="2907-9278"/>
        <s v="2907-9361"/>
        <s v="2907-9596"/>
        <s v="30-16222"/>
        <s v="30-29003"/>
        <s v="3078-00046926"/>
        <s v="3130-141957"/>
        <s v="3184-00090421"/>
        <s v="3184-00090645"/>
        <s v="3184-73610"/>
        <s v="3184-76562"/>
        <s v="3184-77801"/>
        <s v="3184-78973"/>
        <s v="3184-81424"/>
        <s v="3184-92735"/>
        <s v="3184-93563"/>
        <s v="3184-94331"/>
        <s v="3184-94716"/>
        <s v="3269-123817"/>
        <s v="3339-00023944"/>
        <s v="3339-00024029"/>
        <s v="3339-00024198"/>
        <s v="3339-18617"/>
        <s v="3339-19250"/>
        <s v="3339-20600"/>
        <s v="3339-21098"/>
        <s v="3339-21332"/>
        <s v="3346-00010473"/>
        <s v="3346-10761"/>
        <s v="3346-10820"/>
        <s v="3346-10897"/>
        <s v="3346-10957"/>
        <s v="3346-10958"/>
        <s v="3346-11063"/>
        <s v="3346-7693"/>
        <s v="3346-7850"/>
        <s v="3346-8139"/>
        <s v="3346-8508"/>
        <s v="3346-8718"/>
        <s v="3346-8895"/>
        <s v="3346-9150"/>
        <s v="3346-9655"/>
        <s v="3346-9830"/>
        <s v="3452-34213"/>
        <s v="3452-43442"/>
        <s v="3471-78386"/>
        <s v="3473-00025931"/>
        <s v="3504-00035717"/>
        <s v="3504-35126"/>
        <s v="3504-35504"/>
        <s v="3504-35973"/>
        <s v="3504-35997"/>
        <s v="3504-35998"/>
        <s v="3509-00033573"/>
        <s v="3509-33220"/>
        <s v="3509-33444"/>
        <s v="3509-33792"/>
        <s v="3509-33887"/>
        <s v="3509-34103"/>
        <s v="3509-34258"/>
        <s v="3509-34558"/>
        <s v="3509-35037"/>
        <s v="3509-35380"/>
        <s v="3509-36149"/>
        <s v="3509-36553"/>
        <s v="3509-36834"/>
        <s v="3509-37349"/>
        <s v="3509-37677"/>
        <s v="3509-37907"/>
        <s v="3509-38349"/>
        <s v="3509-38814"/>
        <s v="3509-38946"/>
        <s v="3509-39127"/>
        <s v="3509-39418"/>
        <s v="3509-39486"/>
        <s v="3509-39978"/>
        <s v="3509-40045"/>
        <s v="3509-40053"/>
        <s v="3509-40301"/>
        <s v="3509-40549"/>
        <s v="3509-40861"/>
        <s v="3509-41265"/>
        <s v="3509-41582"/>
        <s v="3509-41768"/>
        <s v="3509-42066"/>
        <s v="3509-42635"/>
        <s v="3509-42975"/>
        <s v="3509-43214"/>
        <s v="3509-43885"/>
        <s v="3510-00088626"/>
        <s v="3510-67607"/>
        <s v="3510-70466"/>
        <s v="3510-82693"/>
        <s v="3510-84607"/>
        <s v="3510-84805"/>
        <s v="3510-85126"/>
        <s v="3510-95125"/>
        <s v="3515-34190"/>
        <s v="3547-00242340"/>
        <s v="3547-00248982"/>
        <s v="3547-201099"/>
        <s v="3547-203063"/>
        <s v="3547-209264"/>
        <s v="3547-218462"/>
        <s v="3547-39656"/>
        <s v="3613-38136"/>
        <s v="3640-49056"/>
        <s v="3640-49304"/>
        <s v="3640-53969"/>
        <s v="3640-53970"/>
        <s v="3640-55189"/>
        <s v="3640-55301"/>
        <s v="3640-55719"/>
        <s v="3640-56153"/>
        <s v="3640-56317"/>
        <s v="3640-56764"/>
        <s v="3640-57050"/>
        <s v="3640-60314"/>
        <s v="3640-61336"/>
        <s v="3649-53538"/>
        <s v="3656-51162"/>
        <s v="3656-51262"/>
        <s v="3663-00066371"/>
        <s v="3663-00068356"/>
        <s v="3663-65448"/>
        <s v="3666-17759"/>
        <s v="3668-30291"/>
        <s v="3668-31504"/>
        <s v="3668-34242"/>
        <s v="3668-34861"/>
        <s v="3668-36027"/>
        <s v="3668-36034"/>
        <s v="3695-19917"/>
        <s v="3695-21433"/>
        <s v="3695-21880"/>
        <s v="3696-17889"/>
        <s v="3696-18393"/>
        <s v="3697-00031394"/>
        <s v="3697-25883"/>
        <s v="3697-26508"/>
        <s v="3697-26603"/>
        <s v="3697-26975"/>
        <s v="3697-27244"/>
        <s v="3697-27344"/>
        <s v="3697-27483"/>
        <s v="3697-27575"/>
        <s v="3697-28724"/>
        <s v="3697-29019"/>
        <s v="3697-30071"/>
        <s v="3697-30307"/>
        <s v="3697-31832"/>
        <s v="3697-32126"/>
        <s v="3697-32595"/>
        <s v="3697-32678"/>
        <s v="3697-32807"/>
        <s v="3697-32892"/>
        <s v="3697-32926"/>
        <s v="3697-33551"/>
        <s v="3708-00096876"/>
        <s v="3708-00096877"/>
        <s v="3708-94387"/>
        <s v="3708-96394"/>
        <s v="3727-18878"/>
        <s v="3752-00004419"/>
        <s v="3752-00005019"/>
        <s v="3752-00005214"/>
        <s v="3752-4408"/>
        <s v="3752-4502"/>
        <s v="3752-4637"/>
        <s v="3752-4682"/>
        <s v="3752-5175"/>
        <s v="3752-5214"/>
        <s v="3791-00063938"/>
        <s v="3791-49533"/>
        <s v="3791-55767"/>
        <s v="3791-64504"/>
        <s v="3883-27916"/>
        <s v="3923-39050"/>
        <s v="3934-00037634"/>
        <s v="3944-27152"/>
        <s v="3944-31048"/>
        <s v="3967-32706"/>
        <s v="3984-00190521"/>
        <s v="3984-143062"/>
        <s v="3984-144429"/>
        <s v="3984-144750"/>
        <s v="3984-147171"/>
        <s v="3984-147989"/>
        <s v="3984-148715"/>
        <s v="3984-148847"/>
        <s v="3984-148900"/>
        <s v="3984-149664"/>
        <s v="3984-155631"/>
        <s v="3984-161245"/>
        <s v="3984-173924"/>
        <s v="3984-177583"/>
        <s v="3984-183345"/>
        <s v="4-23131"/>
        <s v="4-29416"/>
        <s v="4-29524"/>
        <s v="4-39318"/>
        <s v="4-39337"/>
        <s v="4-393381"/>
        <s v="4-39359"/>
        <s v="4-39448"/>
        <s v="4-39488"/>
        <s v="4083-00011513"/>
        <s v="4132-32737"/>
        <s v="4132-32738"/>
        <s v="4132-35512"/>
        <s v="4152-00071973"/>
        <s v="4152-00072224"/>
        <s v="4152-00072323"/>
        <s v="4152-71658"/>
        <s v="4152-72532"/>
        <s v="4152-72740"/>
        <s v="4152-72934"/>
        <s v="4152-74281"/>
        <s v="4152-75565"/>
        <s v="4172-195304"/>
        <s v="4172-199292"/>
        <s v="4172-236217"/>
        <s v="4244-00048128"/>
        <s v="4375-109631"/>
        <s v="4375-110005"/>
        <s v="4375-112587"/>
        <s v="4375-114194"/>
        <s v="4375-114451"/>
        <s v="4375-114452"/>
        <s v="4375-114597"/>
        <s v="4375-114680"/>
        <s v="4375-114782"/>
        <s v="4375-115297"/>
        <s v="4375-115299"/>
        <s v="4375-115650"/>
        <s v="4375-116906"/>
        <s v="4375-119849"/>
        <s v="4375-120901"/>
        <s v="4375-127910"/>
        <s v="4375-135707"/>
        <s v="4375-136243"/>
        <s v="4375-136244"/>
        <s v="4394-13545"/>
        <s v="4472-52103"/>
        <s v="4475-00128342"/>
        <s v="4475-00154014"/>
        <s v="4475-127575"/>
        <s v="4475-130639"/>
        <s v="4475-131448"/>
        <s v="4475-132991"/>
        <s v="4475-133869"/>
        <s v="4475-135702"/>
        <s v="4475-136357"/>
        <s v="4475-137964"/>
        <s v="4475-144818"/>
        <s v="4475-147173"/>
        <s v="4475-147174"/>
        <s v="4475-152659"/>
        <s v="4475-153582"/>
        <s v="4513-21055"/>
        <s v="4517-47229"/>
        <s v="4540-143768"/>
        <s v="4553-00014934"/>
        <s v="4553-00018675"/>
        <s v="4553-00018740"/>
        <s v="4553-00018786"/>
        <s v="4553-00018845"/>
        <s v="4553-00018850"/>
        <s v="4553-00019239"/>
        <s v="4553-00019285"/>
        <s v="4553-018210"/>
        <s v="4553-14643"/>
        <s v="4553-14743"/>
        <s v="4553-14847"/>
        <s v="4553-14951"/>
        <s v="4553-14974"/>
        <s v="4553-14995"/>
        <s v="4553-15074"/>
        <s v="4553-15169"/>
        <s v="4553-15406"/>
        <s v="4553-15420"/>
        <s v="4553-15567"/>
        <s v="4553-15689"/>
        <s v="4553-15814"/>
        <s v="4553-15857"/>
        <s v="4553-16049"/>
        <s v="4553-16205"/>
        <s v="4553-16220"/>
        <s v="4553-16263"/>
        <s v="4553-16297"/>
        <s v="4553-16375"/>
        <s v="4553-16540"/>
        <s v="4553-16548"/>
        <s v="4553-16709"/>
        <s v="4553-16716"/>
        <s v="4553-16770"/>
        <s v="4553-16792"/>
        <s v="4553-16858"/>
        <s v="4553-16883"/>
        <s v="4553-16995"/>
        <s v="4553-17000"/>
        <s v="4553-17076"/>
        <s v="4553-17143"/>
        <s v="4553-17195"/>
        <s v="4553-17294"/>
        <s v="4553-17296"/>
        <s v="4553-17354"/>
        <s v="4553-17394"/>
        <s v="4553-17436"/>
        <s v="4553-17542"/>
        <s v="4553-17638"/>
        <s v="4553-17725"/>
        <s v="4553-17827"/>
        <s v="4553-17928"/>
        <s v="4553-18128"/>
        <s v="4553-18298"/>
        <s v="4553-18387"/>
        <s v="4553-18399"/>
        <s v="4553-18477"/>
        <s v="4553-18481"/>
        <s v="4553-18569"/>
        <s v="4553-18892"/>
        <s v="4553-18924"/>
        <s v="4553-19038"/>
        <s v="4553-19137"/>
        <s v="4553-19259"/>
        <s v="4553-19316"/>
        <s v="4553-19400"/>
        <s v="4553-19421"/>
        <s v="4553-19460"/>
        <s v="4553-19562"/>
        <s v="4553-19618"/>
        <s v="4589-00014576"/>
        <s v="4609-31611"/>
        <s v="4643-75636"/>
        <s v="4667-3286"/>
        <s v="4667-3348"/>
        <s v="4701-48046"/>
        <s v="4743-00094156"/>
        <s v="4743-00098414"/>
        <s v="4743-00099729"/>
        <s v="4743-77500"/>
        <s v="4743-77518"/>
        <s v="4743-77691"/>
        <s v="4743-78740"/>
        <s v="4743-79799"/>
        <s v="4743-82684"/>
        <s v="4743-83085"/>
        <s v="4743-83792"/>
        <s v="4743-84727"/>
        <s v="4743-85037"/>
        <s v="4743-87246"/>
        <s v="4743-88759"/>
        <s v="4743-92789"/>
        <s v="4743-93424"/>
        <s v="4743-96073"/>
        <s v="4743-97020"/>
        <s v="4743-97606"/>
        <s v="4743-99702"/>
        <s v="4749-00141875"/>
        <s v="4764-00023045"/>
        <s v="4764-00023189"/>
        <s v="4764-16857"/>
        <s v="4764-17020"/>
        <s v="4764-17097"/>
        <s v="4764-17159"/>
        <s v="4764-17402"/>
        <s v="4764-17529"/>
        <s v="4764-17695"/>
        <s v="4764-17828"/>
        <s v="4764-18364"/>
        <s v="4764-18656"/>
        <s v="4764-18717"/>
        <s v="4764-18884"/>
        <s v="4764-18909"/>
        <s v="4764-18910"/>
        <s v="4764-18923"/>
        <s v="4764-19152"/>
        <s v="4764-19276"/>
        <s v="4764-19341"/>
        <s v="4764-19342"/>
        <s v="4764-19442"/>
        <s v="4764-19701"/>
        <s v="4764-19721"/>
        <s v="4764-19836"/>
        <s v="4764-19869"/>
        <s v="4764-19911"/>
        <s v="4764-19926"/>
        <s v="4764-20096"/>
        <s v="4764-20098"/>
        <s v="4764-20220"/>
        <s v="4764-20301"/>
        <s v="4764-20617"/>
        <s v="4764-20618"/>
        <s v="4764-20837"/>
        <s v="4764-20920"/>
        <s v="4764-20921"/>
        <s v="4764-20939"/>
        <s v="4764-21213"/>
        <s v="4764-21223"/>
        <s v="4764-21417"/>
        <s v="4764-21586"/>
        <s v="4764-21616"/>
        <s v="4764-22091"/>
        <s v="4764-22782"/>
        <s v="4768-33318"/>
        <s v="4791-49105"/>
        <s v="4807-00030377"/>
        <s v="4807-28654"/>
        <s v="4844-00144977"/>
        <s v="4844-116267"/>
        <s v="4844-116658"/>
        <s v="4844-117729"/>
        <s v="4844-125946"/>
        <s v="4844-127327"/>
        <s v="4844-127411"/>
        <s v="4844-130267"/>
        <s v="4844-133538"/>
        <s v="4844-140380"/>
        <s v="4889-36384"/>
        <s v="49-55912"/>
        <s v="4944-138588"/>
        <s v="4957-106821"/>
        <s v="4974-127470"/>
        <s v="4991-00138001"/>
        <s v="4991-00138035"/>
        <s v="4991-166352"/>
        <s v="4991-172626"/>
        <s v="4991-176416"/>
        <s v="4992-183698"/>
        <s v="4995-00091258"/>
        <s v="4995-00091600"/>
        <s v="4995-00093325"/>
        <s v="4995-00093363"/>
        <s v="4995-00093858"/>
        <s v="4995-00093954"/>
        <s v="4995-00094358"/>
        <s v="4995-00094587"/>
        <s v="4995-00094791"/>
        <s v="4995-00095330"/>
        <s v="4995-00095838"/>
        <s v="4995-81213"/>
        <s v="4995-81334"/>
        <s v="4995-81530"/>
        <s v="4995-81668"/>
        <s v="4995-83152"/>
        <s v="4995-84456"/>
        <s v="4995-84609"/>
        <s v="4995-85407"/>
        <s v="4995-86039"/>
        <s v="4995-87029"/>
        <s v="4995-87224"/>
        <s v="4995-87765"/>
        <s v="4995-88846"/>
        <s v="4995-89671"/>
        <s v="4995-89830"/>
        <s v="4995-91892"/>
        <s v="4995-92443"/>
        <s v="4995-93175"/>
        <s v="4996-45836"/>
        <s v="5-12950"/>
        <s v="5-12963"/>
        <s v="5095-59094"/>
        <s v="5149-00041835"/>
        <s v="5149-34438"/>
        <s v="5149-34520"/>
        <s v="5149-34818"/>
        <s v="5149-34946"/>
        <s v="5149-36273"/>
        <s v="5149-36615"/>
        <s v="5149-38819"/>
        <s v="5149-39258"/>
        <s v="5149-40883"/>
        <s v="5231-00066214"/>
        <s v="5231-53159"/>
        <s v="5231-53626"/>
        <s v="5231-54120"/>
        <s v="5231-55379"/>
        <s v="5231-58404"/>
        <s v="5256-00007882"/>
        <s v="5256-11116"/>
        <s v="5278-182975"/>
        <s v="5287-00018480"/>
        <s v="5287-00018581"/>
        <s v="5287-00018685"/>
        <s v="5287-18881"/>
        <s v="5287-18950"/>
        <s v="5287-19024"/>
        <s v="5287-19080"/>
        <s v="5287-19144"/>
        <s v="5287-19348"/>
        <s v="5287-19539"/>
        <s v="5287-19660"/>
        <s v="5287-19693"/>
        <s v="5287-19736"/>
        <s v="5287-19871"/>
        <s v="5287-19983"/>
        <s v="5287-20148"/>
        <s v="5287-20181"/>
        <s v="5287-20232"/>
        <s v="5287-20312"/>
        <s v="5287-20402"/>
        <s v="5287-20499"/>
        <s v="5287-20515"/>
        <s v="5287-20573"/>
        <s v="5287-20641"/>
        <s v="5287-20678"/>
        <s v="5287-20705"/>
        <s v="5287-20720"/>
        <s v="5287-20758"/>
        <s v="5287-20782"/>
        <s v="5287-20820"/>
        <s v="5287-20856"/>
        <s v="5287-20904"/>
        <s v="5287-20905"/>
        <s v="5287-21070"/>
        <s v="5287-21092"/>
        <s v="5287-21131"/>
        <s v="5287-21136"/>
        <s v="5287-21153"/>
        <s v="5287-21206"/>
        <s v="5287-21228"/>
        <s v="5287-21259"/>
        <s v="5287-21263"/>
        <s v="5287-21289"/>
        <s v="5287-21292"/>
        <s v="5287-21319"/>
        <s v="5287-21344"/>
        <s v="5287-21347"/>
        <s v="5287-21370"/>
        <s v="5287-21409"/>
        <s v="5287-21410"/>
        <s v="5287-21467"/>
        <s v="5287-21594"/>
        <s v="5287-21816"/>
        <s v="5287-21861"/>
        <s v="5288-18114"/>
        <s v="5288-18118"/>
        <s v="5288-20433"/>
        <s v="53-15329"/>
        <s v="53-15702"/>
        <s v="5307-3276"/>
        <s v="5307-3888"/>
        <s v="5334-21778"/>
        <s v="5334-21851"/>
        <s v="5334-21945"/>
        <s v="5334-22135"/>
        <s v="5334-22271"/>
        <s v="5334-22346"/>
        <s v="5334-22349"/>
        <s v="5334-22350"/>
        <s v="5334-22586"/>
        <s v="5334-23085"/>
        <s v="5334-23316"/>
        <s v="5334-23318"/>
        <s v="5334-23367"/>
        <s v="5334-23402"/>
        <s v="5352-6977"/>
        <s v="5352-7012"/>
        <s v="5352-7136"/>
        <s v="5352-7210"/>
        <s v="5352-7602"/>
        <s v="5352-7824"/>
        <s v="5352-8354"/>
        <s v="5352-8409"/>
        <s v="5352-8517"/>
        <s v="5352-8611"/>
        <s v="5352-8657"/>
        <s v="5352-8715"/>
        <s v="5352-8846"/>
        <s v="5352-8898"/>
        <s v="5352-8959"/>
        <s v="5352-9015"/>
        <s v="5352-9110"/>
        <s v="5352-9118"/>
        <s v="5352-9148"/>
        <s v="5352-9514"/>
        <s v="5360-00070394"/>
        <s v="5360-74597"/>
        <s v="5360-79665"/>
        <s v="5360-84042"/>
        <s v="5384-120978"/>
        <s v="5397-00061953"/>
        <s v="5397-00062326"/>
        <s v="5397-00062460"/>
        <s v="5397-00062689"/>
        <s v="5397-00070227"/>
        <s v="5397-00070588"/>
        <s v="5397-00070970"/>
        <s v="5397-00086501"/>
        <s v="5397-00087116"/>
        <s v="5397-080656"/>
        <s v="5397-61161"/>
        <s v="5397-61423"/>
        <s v="5397-61609"/>
        <s v="5397-61651"/>
        <s v="5397-61653"/>
        <s v="5397-61946"/>
        <s v="5397-62526"/>
        <s v="5397-62832"/>
        <s v="5397-62965"/>
        <s v="5397-63207"/>
        <s v="5397-63416"/>
        <s v="5397-64062"/>
        <s v="5397-64094"/>
        <s v="5397-64368"/>
        <s v="5397-64659"/>
        <s v="5397-64844"/>
        <s v="5397-64934"/>
        <s v="5397-65057"/>
        <s v="5397-65291"/>
        <s v="5397-65585"/>
        <s v="5397-65750"/>
        <s v="5397-65904"/>
        <s v="5397-66710"/>
        <s v="5397-66995"/>
        <s v="5397-67264"/>
        <s v="5397-67504"/>
        <s v="5397-67768"/>
        <s v="5397-68065"/>
        <s v="5397-68195"/>
        <s v="5397-68541"/>
        <s v="5397-68874"/>
        <s v="5397-69152"/>
        <s v="5397-69334"/>
        <s v="5397-69770"/>
        <s v="5397-70045"/>
        <s v="5397-70227"/>
        <s v="5397-70588"/>
        <s v="5397-70970"/>
        <s v="5397-71812"/>
        <s v="5397-72043"/>
        <s v="5397-74164"/>
        <s v="5397-74213"/>
        <s v="5397-74684"/>
        <s v="5397-74981"/>
        <s v="5397-75264"/>
        <s v="5397-75902"/>
        <s v="5397-76204"/>
        <s v="5397-76345"/>
        <s v="5397-76633"/>
        <s v="5397-77053"/>
        <s v="5397-77393"/>
        <s v="5397-77608"/>
        <s v="5397-78228"/>
        <s v="5397-81874"/>
        <s v="5398-00016904"/>
        <s v="5398-17268"/>
        <s v="5398-18090"/>
        <s v="5398-18678"/>
        <s v="5398-18892"/>
        <s v="5398-19437"/>
        <s v="5401-44497"/>
        <s v="5454-135748"/>
        <s v="5454-137594"/>
        <s v="5454-139661"/>
        <s v="5454-139662"/>
        <s v="5454-146216"/>
        <s v="5454-148311"/>
        <s v="5454-150887"/>
        <s v="5454-150891"/>
        <s v="5454-157592"/>
        <s v="5454-160565"/>
        <s v="5454-161152"/>
        <s v="5454-161154"/>
        <s v="5454-161339"/>
        <s v="5454-161432"/>
        <s v="5454-161478"/>
        <s v="5454-161479"/>
        <s v="5454-163317"/>
        <s v="5454-166370"/>
        <s v="5454-167464"/>
        <s v="5454-168955"/>
        <s v="5519-1215"/>
        <s v="5519-2101"/>
        <s v="5539-00092570"/>
        <s v="5539-91004"/>
        <s v="5634-32427"/>
        <s v="5637-51088"/>
        <s v="5696-28509"/>
        <s v="5709-4964"/>
        <s v="5785-00042184"/>
        <s v="5785-36152"/>
        <s v="5837-00033482"/>
        <s v="5837-30550"/>
        <s v="5837-31513"/>
        <s v="5894-4145"/>
        <s v="5904-00002970"/>
        <s v="5924-50549"/>
        <s v="5924-51860"/>
        <s v="5924-52179"/>
        <s v="5924-55231"/>
        <s v="5980-44069"/>
        <s v="5982-62687"/>
        <s v="5982-63415"/>
        <s v="5982-64840"/>
        <s v="5986-98201"/>
        <s v="6036-17055"/>
        <s v="6036-17651"/>
        <s v="6089-13585"/>
        <s v="61-33519"/>
        <s v="61-34043"/>
        <s v="61-34119"/>
        <s v="61-34462"/>
        <s v="6180-3521"/>
        <s v="62-25914"/>
        <s v="6204-29425"/>
        <s v="6204-29767"/>
        <s v="6269-1031"/>
        <s v="6349-00036866"/>
        <s v="6349-00037007"/>
        <s v="6349-00037065"/>
        <s v="6349-00037495"/>
        <s v="6349-32214"/>
        <s v="6349-32377"/>
        <s v="6349-32378"/>
        <s v="6349-32731"/>
        <s v="6349-32732"/>
        <s v="6349-32873"/>
        <s v="6349-33821"/>
        <s v="6349-35022"/>
        <s v="6349-35800"/>
        <s v="6349-35864"/>
        <s v="6349-36603"/>
        <s v="6394-25510"/>
        <s v="6433-00012886"/>
        <s v="6465-8436"/>
        <s v="6465-8503"/>
        <s v="6465-8553"/>
        <s v="6465-8565"/>
        <s v="6465-8692"/>
        <s v="6465-8762"/>
        <s v="6465-8856"/>
        <s v="6465-8885"/>
        <s v="6465-8992"/>
        <s v="6465-9105"/>
        <s v="6465-9122"/>
        <s v="6475-40181"/>
        <s v="6557-00038419"/>
        <s v="6557-00040887"/>
        <s v="6557-00040893"/>
        <s v="6557-00040916"/>
        <s v="6557-00040928"/>
        <s v="6557-00040977"/>
        <s v="6557-36479"/>
        <s v="6557-36798"/>
        <s v="6557-36896"/>
        <s v="6557-36937"/>
        <s v="6557-36968"/>
        <s v="6557-37002"/>
        <s v="6557-37103"/>
        <s v="6557-37132"/>
        <s v="6557-37145"/>
        <s v="6557-37192"/>
        <s v="6557-37214"/>
        <s v="6557-37230"/>
        <s v="6557-37335"/>
        <s v="6557-37360"/>
        <s v="6557-37379"/>
        <s v="6557-37380"/>
        <s v="6557-37463"/>
        <s v="6557-37485"/>
        <s v="6557-37666"/>
        <s v="6557-37776"/>
        <s v="6557-37786"/>
        <s v="6557-37853"/>
        <s v="6557-37888"/>
        <s v="6557-37950"/>
        <s v="6557-37999"/>
        <s v="6557-38024"/>
        <s v="6557-38046"/>
        <s v="6557-38088"/>
        <s v="6557-38118"/>
        <s v="6557-38211"/>
        <s v="6557-38242"/>
        <s v="6557-38260"/>
        <s v="6557-38301"/>
        <s v="6557-38379"/>
        <s v="6557-38392"/>
        <s v="6557-38394"/>
        <s v="6557-38419"/>
        <s v="6557-38424"/>
        <s v="6557-38432"/>
        <s v="6557-38505"/>
        <s v="6557-38507"/>
        <s v="6557-38561"/>
        <s v="6557-38578"/>
        <s v="6557-38644"/>
        <s v="6557-38723"/>
        <s v="6557-38759"/>
        <s v="6557-38772"/>
        <s v="6557-38790"/>
        <s v="6557-38801"/>
        <s v="6557-38890"/>
        <s v="6557-38996"/>
        <s v="6557-39017"/>
        <s v="6557-39019"/>
        <s v="6557-39113"/>
        <s v="6557-39154"/>
        <s v="6557-39224"/>
        <s v="6557-39400"/>
        <s v="6557-39405"/>
        <s v="6557-39466"/>
        <s v="6557-39515"/>
        <s v="6557-39574"/>
        <s v="6557-39624"/>
        <s v="6557-39641"/>
        <s v="6557-39699"/>
        <s v="6557-39733"/>
        <s v="6557-39745"/>
        <s v="6557-39828"/>
        <s v="6557-39904"/>
        <s v="6557-40088"/>
        <s v="6557-40108"/>
        <s v="6557-40131"/>
        <s v="6557-40136"/>
        <s v="6557-40144"/>
        <s v="6557-40163"/>
        <s v="6557-40199"/>
        <s v="6557-40222"/>
        <s v="6557-40280"/>
        <s v="6557-40298"/>
        <s v="6557-40300"/>
        <s v="6557-40425"/>
        <s v="6557-40445"/>
        <s v="6557-40519"/>
        <s v="6557-40531"/>
        <s v="6557-40556"/>
        <s v="6557-40573"/>
        <s v="6557-40666"/>
        <s v="6557-40697"/>
        <s v="6557-40727"/>
        <s v="6557-40790"/>
        <s v="6557-40974"/>
        <s v="6557-41070"/>
        <s v="6557-41083"/>
        <s v="6557-41095"/>
        <s v="6557-41239"/>
        <s v="6557-41256"/>
        <s v="6557-41313"/>
        <s v="6557-41314"/>
        <s v="6557-41328"/>
        <s v="6557-41337"/>
        <s v="6557-41404"/>
        <s v="6557-41406"/>
        <s v="6557-41422"/>
        <s v="6557-41425"/>
        <s v="6557-41525"/>
        <s v="6557-41539"/>
        <s v="6557-41605"/>
        <s v="6557-41639"/>
        <s v="6557-41678"/>
        <s v="6557-41767"/>
        <s v="6557-41849"/>
        <s v="6557-41988"/>
        <s v="6557-42001"/>
        <s v="6557-42080"/>
        <s v="6557-42196"/>
        <s v="6557-42265"/>
        <s v="6557-42365"/>
        <s v="6557-42424"/>
        <s v="6557-42540"/>
        <s v="6557-42553"/>
        <s v="6557-42593"/>
        <s v="6557-42681"/>
        <s v="6564-51831"/>
        <s v="6564-51832"/>
        <s v="6568-30611"/>
        <s v="6573-00162335"/>
        <s v="6573-190375"/>
        <s v="6573-191030"/>
        <s v="6573-191032"/>
        <s v="6573-193758"/>
        <s v="6573-193759"/>
        <s v="6573-197904"/>
        <s v="6576-53441"/>
        <s v="6576-57435"/>
        <s v="6576-58042"/>
        <s v="6576-59007"/>
        <s v="6576-60113"/>
        <s v="6576-60450"/>
        <s v="6576-61149"/>
        <s v="6576-62326"/>
        <s v="6576-62672"/>
        <s v="6576-65710"/>
        <s v="6576-66017"/>
        <s v="6576-66184"/>
        <s v="6576-66792"/>
        <s v="6576-68173"/>
        <s v="6597-40550"/>
        <s v="6606-00022329"/>
        <s v="6647-11507"/>
        <s v="6649-95005"/>
        <s v="6689-00136553"/>
        <s v="6689-00137144"/>
        <s v="6689-106705"/>
        <s v="6689-111077"/>
        <s v="6759-24457"/>
        <s v="68-1538"/>
        <s v="6860-6860988"/>
        <s v="69608/69619"/>
        <s v="6985-115657"/>
        <s v="6986-00098709"/>
        <s v="6986-00114242"/>
        <s v="6986-00114408"/>
        <s v="6986-00114734"/>
        <s v="6986-00114828"/>
        <s v="6986-00114880"/>
        <s v="6986-00115126"/>
        <s v="6986-00115176"/>
        <s v="6986-00115202"/>
        <s v="6986-00117697"/>
        <s v="6986-00119946"/>
        <s v="6986-00119947"/>
        <s v="6986-00120314"/>
        <s v="6986-100078"/>
        <s v="6986-100173"/>
        <s v="6986-100177"/>
        <s v="6986-100213"/>
        <s v="6986-100272"/>
        <s v="6986-100479"/>
        <s v="6986-100492"/>
        <s v="6986-100525"/>
        <s v="6986-100530"/>
        <s v="6986-100554"/>
        <s v="6986-100664"/>
        <s v="6986-100665"/>
        <s v="6986-100809"/>
        <s v="6986-100912"/>
        <s v="6986-100963"/>
        <s v="6986-100971"/>
        <s v="6986-101034"/>
        <s v="6986-101068"/>
        <s v="6986-101107"/>
        <s v="6986-101114"/>
        <s v="6986-101182"/>
        <s v="6986-101332"/>
        <s v="6986-101401"/>
        <s v="6986-101412"/>
        <s v="6986-101415"/>
        <s v="6986-101518"/>
        <s v="6986-101562"/>
        <s v="6986-101599"/>
        <s v="6986-101671"/>
        <s v="6986-101729"/>
        <s v="6986-101743"/>
        <s v="6986-101744"/>
        <s v="6986-101747"/>
        <s v="6986-101867"/>
        <s v="6986-102059"/>
        <s v="6986-102133"/>
        <s v="6986-102137"/>
        <s v="6986-102190"/>
        <s v="6986-102204"/>
        <s v="6986-102301"/>
        <s v="6986-102317"/>
        <s v="6986-102318"/>
        <s v="6986-102331"/>
        <s v="6986-102407"/>
        <s v="6986-102538"/>
        <s v="6986-102539"/>
        <s v="6986-102641"/>
        <s v="6986-102665"/>
        <s v="6986-102736"/>
        <s v="6986-102766"/>
        <s v="6986-102773"/>
        <s v="6986-102780"/>
        <s v="6986-102782"/>
        <s v="6986-102818"/>
        <s v="6986-102922"/>
        <s v="6986-102928"/>
        <s v="6986-102993"/>
        <s v="6986-103025"/>
        <s v="6986-103064"/>
        <s v="6986-103142"/>
        <s v="6986-103146"/>
        <s v="6986-103231"/>
        <s v="6986-103240"/>
        <s v="6986-103288"/>
        <s v="6986-103385"/>
        <s v="6986-103393"/>
        <s v="6986-103394"/>
        <s v="6986-103412"/>
        <s v="6986-103470"/>
        <s v="6986-103584"/>
        <s v="6986-103755"/>
        <s v="6986-103818"/>
        <s v="6986-103823"/>
        <s v="6986-103848"/>
        <s v="6986-103885"/>
        <s v="6986-103897"/>
        <s v="6986-103938"/>
        <s v="6986-103940"/>
        <s v="6986-103942"/>
        <s v="6986-103947"/>
        <s v="6986-104140"/>
        <s v="6986-104154"/>
        <s v="6986-104159"/>
        <s v="6986-104223"/>
        <s v="6986-104250"/>
        <s v="6986-104288"/>
        <s v="6986-104445"/>
        <s v="6986-104455"/>
        <s v="6986-104466"/>
        <s v="6986-104468"/>
        <s v="6986-104581"/>
        <s v="6986-104597"/>
        <s v="6986-104622"/>
        <s v="6986-104673"/>
        <s v="6986-104694"/>
        <s v="6986-104758"/>
        <s v="6986-104760"/>
        <s v="6986-104824"/>
        <s v="6986-104826"/>
        <s v="6986-104953"/>
        <s v="6986-105035"/>
        <s v="6986-105074"/>
        <s v="6986-105127"/>
        <s v="6986-105159"/>
        <s v="6986-105179"/>
        <s v="6986-105209"/>
        <s v="6986-105240"/>
        <s v="6986-105271"/>
        <s v="6986-105361"/>
        <s v="6986-105448"/>
        <s v="6986-105513"/>
        <s v="6986-105587"/>
        <s v="6986-105667"/>
        <s v="6986-105685"/>
        <s v="6986-105756"/>
        <s v="6986-105764"/>
        <s v="6986-105819"/>
        <s v="6986-105900"/>
        <s v="6986-105914"/>
        <s v="6986-105933"/>
        <s v="6986-105995"/>
        <s v="6986-106127"/>
        <s v="6986-106183"/>
        <s v="6986-106217"/>
        <s v="6986-106241"/>
        <s v="6986-106245"/>
        <s v="6986-106298"/>
        <s v="6986-106306"/>
        <s v="6986-106312"/>
        <s v="6986-106378"/>
        <s v="6986-106546"/>
        <s v="6986-106586"/>
        <s v="6986-106607"/>
        <s v="6986-106642"/>
        <s v="6986-106709"/>
        <s v="6986-106716"/>
        <s v="6986-106739"/>
        <s v="6986-106775"/>
        <s v="6986-106798"/>
        <s v="6986-106806"/>
        <s v="6986-106817"/>
        <s v="6986-106931"/>
        <s v="6986-106950"/>
        <s v="6986-106952"/>
        <s v="6986-107009"/>
        <s v="6986-107044"/>
        <s v="6986-107090"/>
        <s v="6986-107109"/>
        <s v="6986-107123"/>
        <s v="6986-107162"/>
        <s v="6986-107268"/>
        <s v="6986-107277"/>
        <s v="6986-107346"/>
        <s v="6986-107368"/>
        <s v="6986-107415"/>
        <s v="6986-107418"/>
        <s v="6986-107446"/>
        <s v="6986-107493"/>
        <s v="6986-107507"/>
        <s v="6986-107528"/>
        <s v="6986-107545"/>
        <s v="6986-107575"/>
        <s v="6986-107637"/>
        <s v="6986-107700"/>
        <s v="6986-107706"/>
        <s v="6986-107707"/>
        <s v="6986-107738"/>
        <s v="6986-107792"/>
        <s v="6986-107809"/>
        <s v="6986-107833"/>
        <s v="6986-107879"/>
        <s v="6986-107894"/>
        <s v="6986-107907"/>
        <s v="6986-107949"/>
        <s v="6986-107951"/>
        <s v="6986-107963"/>
        <s v="6986-107965"/>
        <s v="6986-108016"/>
        <s v="6986-108115"/>
        <s v="6986-108139"/>
        <s v="6986-108145"/>
        <s v="6986-108223"/>
        <s v="6986-108226"/>
        <s v="6986-108295"/>
        <s v="6986-108310"/>
        <s v="6986-108345"/>
        <s v="6986-108369"/>
        <s v="6986-108376"/>
        <s v="6986-108469"/>
        <s v="6986-108470"/>
        <s v="6986-108475"/>
        <s v="6986-108515"/>
        <s v="6986-108522"/>
        <s v="6986-108556"/>
        <s v="6986-108624"/>
        <s v="6986-108661"/>
        <s v="6986-108767"/>
        <s v="6986-108794"/>
        <s v="6986-108795"/>
        <s v="6986-108800"/>
        <s v="6986-108893"/>
        <s v="6986-108998"/>
        <s v="6986-109018"/>
        <s v="6986-109022"/>
        <s v="6986-109062"/>
        <s v="6986-109071"/>
        <s v="6986-109083"/>
        <s v="6986-109119"/>
        <s v="6986-109213"/>
        <s v="6986-10922"/>
        <s v="6986-109220"/>
        <s v="6986-109222"/>
        <s v="6986-109274"/>
        <s v="6986-109286"/>
        <s v="6986-109290"/>
        <s v="6986-109296"/>
        <s v="6986-109350"/>
        <s v="6986-109377"/>
        <s v="6986-109379"/>
        <s v="6986-109535"/>
        <s v="6986-109550"/>
        <s v="6986-109583"/>
        <s v="6986-109601"/>
        <s v="6986-109604"/>
        <s v="6986-109630"/>
        <s v="6986-109691"/>
        <s v="6986-109725"/>
        <s v="6986-109777"/>
        <s v="6986-109780"/>
        <s v="6986-109790"/>
        <s v="6986-109859"/>
        <s v="6986-109873"/>
        <s v="6986-109896"/>
        <s v="6986-109920"/>
        <s v="6986-109960"/>
        <s v="6986-109965"/>
        <s v="6986-110026"/>
        <s v="6986-110027"/>
        <s v="6986-110142"/>
        <s v="6986-110223"/>
        <s v="6986-110230"/>
        <s v="6986-110236"/>
        <s v="6986-110264"/>
        <s v="6986-110292"/>
        <s v="6986-110297"/>
        <s v="6986-110354"/>
        <s v="6986-110440"/>
        <s v="6986-110525"/>
        <s v="6986-110531"/>
        <s v="6986-110590"/>
        <s v="6986-110601"/>
        <s v="6986-110606"/>
        <s v="6986-110612"/>
        <s v="6986-110649"/>
        <s v="6986-110692"/>
        <s v="6986-110699"/>
        <s v="6986-110709"/>
        <s v="6986-110756"/>
        <s v="6986-110759"/>
        <s v="6986-110824"/>
        <s v="6986-110962"/>
        <s v="6986-110979"/>
        <s v="6986-110980"/>
        <s v="6986-111060"/>
        <s v="6986-111120"/>
        <s v="6986-111170"/>
        <s v="6986-111176"/>
        <s v="6986-111238"/>
        <s v="6986-111246"/>
        <s v="6986-111258"/>
        <s v="6986-111266"/>
        <s v="6986-111278"/>
        <s v="6986-111290"/>
        <s v="6986-111295"/>
        <s v="6986-111385"/>
        <s v="6986-111386"/>
        <s v="6986-111387"/>
        <s v="6986-111504"/>
        <s v="6986-111582"/>
        <s v="6986-111603"/>
        <s v="6986-111604"/>
        <s v="6986-111652"/>
        <s v="6986-111693"/>
        <s v="6986-111714"/>
        <s v="6986-111724"/>
        <s v="6986-111776"/>
        <s v="6986-111813"/>
        <s v="6986-111871"/>
        <s v="6986-111876"/>
        <s v="6986-111894"/>
        <s v="6986-111897"/>
        <s v="6986-111899"/>
        <s v="6986-111913"/>
        <s v="6986-111920"/>
        <s v="6986-111942"/>
        <s v="6986-111963"/>
        <s v="6986-112003"/>
        <s v="6986-112010"/>
        <s v="6986-112031"/>
        <s v="6986-112076"/>
        <s v="6986-112109"/>
        <s v="6986-112150"/>
        <s v="6986-112174"/>
        <s v="6986-112277"/>
        <s v="6986-112281"/>
        <s v="6986-112336"/>
        <s v="6986-112342"/>
        <s v="6986-112345"/>
        <s v="6986-112379"/>
        <s v="6986-112422"/>
        <s v="6986-112423"/>
        <s v="6986-112427"/>
        <s v="6986-112447"/>
        <s v="6986-112454"/>
        <s v="6986-112502"/>
        <s v="6986-112555"/>
        <s v="6986-112587"/>
        <s v="6986-112623"/>
        <s v="6986-112690"/>
        <s v="6986-112708"/>
        <s v="6986-112732"/>
        <s v="6986-112809"/>
        <s v="6986-112866"/>
        <s v="6986-112886"/>
        <s v="6986-112929"/>
        <s v="6986-112955"/>
        <s v="6986-113009"/>
        <s v="6986-113034"/>
        <s v="6986-113035"/>
        <s v="6986-113108"/>
        <s v="6986-113135"/>
        <s v="6986-113199"/>
        <s v="6986-113253"/>
        <s v="6986-113308"/>
        <s v="6986-113345"/>
        <s v="6986-113346"/>
        <s v="6986-113408"/>
        <s v="6986-113499"/>
        <s v="6986-113578"/>
        <s v="6986-113606"/>
        <s v="6986-113637"/>
        <s v="6986-113642"/>
        <s v="6986-113653"/>
        <s v="6986-113727"/>
        <s v="6986-113728"/>
        <s v="6986-113811"/>
        <s v="6986-113853"/>
        <s v="6986-113854"/>
        <s v="6986-113893"/>
        <s v="6986-113954"/>
        <s v="6986-114003"/>
        <s v="6986-114055"/>
        <s v="6986-114061"/>
        <s v="6986-114066"/>
        <s v="6986-114137"/>
        <s v="6986-114143"/>
        <s v="6986-114315"/>
        <s v="6986-114353"/>
        <s v="6986-114459"/>
        <s v="6986-114461"/>
        <s v="6986-114572"/>
        <s v="6986-114657"/>
        <s v="6986-114699"/>
        <s v="6986-114716"/>
        <s v="6986-114722"/>
        <s v="6986-114800"/>
        <s v="6986-114940"/>
        <s v="6986-115003"/>
        <s v="6986-115005"/>
        <s v="6986-115050"/>
        <s v="6986-115075"/>
        <s v="6986-115142"/>
        <s v="6986-115326"/>
        <s v="6986-115357"/>
        <s v="6986-115390"/>
        <s v="6986-115447"/>
        <s v="6986-115500"/>
        <s v="6986-115501"/>
        <s v="6986-115541"/>
        <s v="6986-115573"/>
        <s v="6986-115576"/>
        <s v="6986-115588"/>
        <s v="6986-115676"/>
        <s v="6986-115725"/>
        <s v="6986-115738"/>
        <s v="6986-115769"/>
        <s v="6986-115863"/>
        <s v="6986-115864"/>
        <s v="6986-115989"/>
        <s v="6986-115990"/>
        <s v="6986-116002"/>
        <s v="6986-116161"/>
        <s v="6986-116278"/>
        <s v="6986-116355"/>
        <s v="6986-116452"/>
        <s v="6986-116507"/>
        <s v="6986-116654"/>
        <s v="6986-116721"/>
        <s v="6986-116734"/>
        <s v="6986-116735"/>
        <s v="6986-116840"/>
        <s v="6986-116994"/>
        <s v="6986-116996"/>
        <s v="6986-117076"/>
        <s v="6986-117291"/>
        <s v="6986-117349"/>
        <s v="6986-117868"/>
        <s v="6986-118148"/>
        <s v="6986-118716"/>
        <s v="6986-119568"/>
        <s v="6986-120181"/>
        <s v="6986-120229"/>
        <s v="6986-13728"/>
        <s v="6986-13893"/>
        <s v="6986-14801"/>
        <s v="6986-15616"/>
        <s v="6986-16417"/>
        <s v="6986-17125"/>
        <s v="6986-174041"/>
        <s v="6986-17818"/>
        <s v="6986-97103"/>
        <s v="6986-97110"/>
        <s v="6986-97116"/>
        <s v="6986-97146"/>
        <s v="6986-97163"/>
        <s v="6986-97323"/>
        <s v="6986-97496"/>
        <s v="6986-97617"/>
        <s v="6986-97644"/>
        <s v="6986-97687"/>
        <s v="6986-97874"/>
        <s v="6986-98011"/>
        <s v="6986-98086"/>
        <s v="6986-98097"/>
        <s v="6986-98290"/>
        <s v="6986-98507"/>
        <s v="6986-98541"/>
        <s v="6986-98690"/>
        <s v="6986-98767"/>
        <s v="6986-98853"/>
        <s v="6986-99042"/>
        <s v="6986-99197"/>
        <s v="6986-99201"/>
        <s v="6986-99262"/>
        <s v="6986-99265"/>
        <s v="6986-99370"/>
        <s v="6986-99377"/>
        <s v="6986-99404"/>
        <s v="6986-99405"/>
        <s v="6986-99456"/>
        <s v="6986-99490"/>
        <s v="6986-99786"/>
        <s v="6986-99846"/>
        <s v="6986-99909"/>
        <s v="6986-99997"/>
        <s v="7-13672"/>
        <s v="7-13703"/>
        <s v="7-13719"/>
        <s v="7-13746"/>
        <s v="7-13771"/>
        <s v="7-13798"/>
        <s v="7-13840"/>
        <s v="7-13862"/>
        <s v="7-13923"/>
        <s v="7059-00103872"/>
        <s v="7059-00103873"/>
        <s v="7059-103618"/>
        <s v="7059-105584"/>
        <s v="7059-105585"/>
        <s v="7059-106060"/>
        <s v="7059-106063"/>
        <s v="7059-106914"/>
        <s v="7059-106915"/>
        <s v="7059-107574"/>
        <s v="7059-108123"/>
        <s v="7059-108399"/>
        <s v="7065-123227"/>
        <s v="7081-35631"/>
        <s v="7081-36432"/>
        <s v="7095-168285"/>
        <s v="7143-00078096"/>
        <s v="7143-00091894"/>
        <s v="7143-82581"/>
        <s v="7143-88204"/>
        <s v="7143-92676"/>
        <s v="7151-3317"/>
        <s v="7279-00003383"/>
        <s v="7279-3230"/>
        <s v="7279-3415"/>
        <s v="7316-52438"/>
        <s v="7316-52537"/>
        <s v="7345-00004976"/>
        <s v="7345-2321"/>
        <s v="7345-4758"/>
        <s v="7345-4783"/>
        <s v="7345-4784"/>
        <s v="7345-4787"/>
        <s v="7345-4921"/>
        <s v="7360-00169884"/>
        <s v="7360-00170146"/>
        <s v="7360-00173340"/>
        <s v="7360-171050"/>
        <s v="7360-171783"/>
        <s v="7360-172007"/>
        <s v="7360-172939"/>
        <s v="7360-173164"/>
        <s v="7386-00030144"/>
        <s v="74-9347"/>
        <s v="7447-15673"/>
        <s v="7512-40510"/>
        <s v="7587-18217"/>
        <s v="7640-3762"/>
        <s v="7640-3765"/>
        <s v="7659-23710"/>
        <s v="7659-27024"/>
        <s v="7743-00067915"/>
        <s v="7743-51342"/>
        <s v="7743-52267"/>
        <s v="7743-58515"/>
        <s v="7758-20227"/>
        <s v="7768-00019181"/>
        <s v="7768-00019252"/>
        <s v="7768-00019282"/>
        <s v="7768-00019307"/>
        <s v="7768-00019381"/>
        <s v="7768-00019405"/>
        <s v="7768-14950"/>
        <s v="7768-14997"/>
        <s v="7768-15109"/>
        <s v="7768-15160"/>
        <s v="7768-15186"/>
        <s v="7768-15198"/>
        <s v="7768-15241"/>
        <s v="7768-15268"/>
        <s v="7768-15333"/>
        <s v="7768-15612"/>
        <s v="7768-15651"/>
        <s v="7768-15678"/>
        <s v="7768-15786"/>
        <s v="7768-16115"/>
        <s v="7768-16194"/>
        <s v="7768-16255"/>
        <s v="7768-16295"/>
        <s v="7768-16355"/>
        <s v="7768-16356"/>
        <s v="7768-16357"/>
        <s v="7768-16459"/>
        <s v="7768-16515"/>
        <s v="7768-16524"/>
        <s v="7768-16526"/>
        <s v="7768-16527"/>
        <s v="7768-16679"/>
        <s v="7768-16729"/>
        <s v="7768-16778"/>
        <s v="7768-16849"/>
        <s v="7768-16872"/>
        <s v="7768-16969"/>
        <s v="7768-17015"/>
        <s v="7768-17192"/>
        <s v="7768-17204"/>
        <s v="7768-17246"/>
        <s v="7768-17271"/>
        <s v="7768-17315"/>
        <s v="7768-17659"/>
        <s v="7768-17778"/>
        <s v="7768-17807"/>
        <s v="7768-17851"/>
        <s v="7768-17875"/>
        <s v="7768-17921"/>
        <s v="7768-18025"/>
        <s v="7768-18078"/>
        <s v="7768-18136"/>
        <s v="7768-18252"/>
        <s v="7768-18315"/>
        <s v="7768-18379"/>
        <s v="7768-18380"/>
        <s v="7768-18477"/>
        <s v="7768-18478"/>
        <s v="7768-18497"/>
        <s v="7768-18507"/>
        <s v="7768-18623"/>
        <s v="7768-18656"/>
        <s v="7768-18758"/>
        <s v="7768-18830"/>
        <s v="7768-18944"/>
        <s v="7768-19058"/>
        <s v="7768-19092"/>
        <s v="7768-19502"/>
        <s v="7768-19523"/>
        <s v="7768-19530"/>
        <s v="7768-19574"/>
        <s v="7768-19590"/>
        <s v="7768-19870"/>
        <s v="7768-20026"/>
        <s v="7768-20086"/>
        <s v="7768-20144"/>
        <s v="7768-20203"/>
        <s v="7768-20275"/>
        <s v="7768-20343"/>
        <s v="7768-20404"/>
        <s v="7768-20420"/>
        <s v="7768-20483"/>
        <s v="7768-20764"/>
        <s v="7803-8214"/>
        <s v="7858-51381"/>
        <s v="7872-21700"/>
        <s v="7931-126565"/>
        <s v="8-20331"/>
        <s v="8-20566"/>
        <s v="8004-25959"/>
        <s v="8006-32540"/>
        <s v="81-5289"/>
        <s v="81-5309"/>
        <s v="81-5369"/>
        <s v="81-5377"/>
        <s v="81-5415"/>
        <s v="81-5495"/>
        <s v="81-5525"/>
        <s v="81-5558"/>
        <s v="81-5559"/>
        <s v="81-5609"/>
        <s v="81-5695"/>
        <s v="81-5777"/>
        <s v="81-5820"/>
        <s v="81-5836"/>
        <s v="81-5889"/>
        <s v="81-5902"/>
        <s v="81-5949"/>
        <s v="81-6009"/>
        <s v="81-6041"/>
        <s v="81-6101"/>
        <s v="81-6178"/>
        <s v="81-6204"/>
        <s v="81-6225"/>
        <s v="81-6279"/>
        <s v="81-6299"/>
        <s v="81-6315"/>
        <s v="81-6369"/>
        <s v="81-6427"/>
        <s v="81-6439"/>
        <s v="81-6480"/>
        <s v="81-6488"/>
        <s v="81-6513"/>
        <s v="81-6559"/>
        <s v="81-6578"/>
        <s v="81-6679"/>
        <s v="81-6691"/>
        <s v="81-6755"/>
        <s v="81-6806"/>
        <s v="81-6863"/>
        <s v="81-6889"/>
        <s v="81-6917"/>
        <s v="81-6979"/>
        <s v="811-55490"/>
        <s v="811-55944"/>
        <s v="8111-00052724"/>
        <s v="8111-00052892"/>
        <s v="8111-00054190"/>
        <s v="8111-00054402"/>
        <s v="8111-00056523"/>
        <s v="8111-00056557"/>
        <s v="8111-41167"/>
        <s v="8111-42419"/>
        <s v="8111-42651"/>
        <s v="8111-43445"/>
        <s v="8111-43492"/>
        <s v="8111-43895"/>
        <s v="8111-44448"/>
        <s v="8111-45277"/>
        <s v="8111-45280"/>
        <s v="8111-45738"/>
        <s v="8111-46040"/>
        <s v="8111-46266"/>
        <s v="8111-46452"/>
        <s v="8111-46540"/>
        <s v="8111-47503"/>
        <s v="8111-47770"/>
        <s v="8111-47866"/>
        <s v="8111-48037"/>
        <s v="8111-48039"/>
        <s v="8111-48370"/>
        <s v="8111-48877"/>
        <s v="8111-48986"/>
        <s v="8111-49285"/>
        <s v="8111-50276"/>
        <s v="8111-50388"/>
        <s v="8111-50602"/>
        <s v="8111-50910"/>
        <s v="8111-51377"/>
        <s v="8111-51505"/>
        <s v="8111-51968"/>
        <s v="8111-52226"/>
        <s v="8111-52457"/>
        <s v="8111-53149"/>
        <s v="8111-53282"/>
        <s v="8111-53506"/>
        <s v="8111-53820"/>
        <s v="8111-54004"/>
        <s v="8111-54579"/>
        <s v="8111-54954"/>
        <s v="8111-55167"/>
        <s v="8111-55258"/>
        <s v="8111-55570"/>
        <s v="8111-55717"/>
        <s v="8111-55752"/>
        <s v="8111-55979"/>
        <s v="8111-56171"/>
        <s v="8152-30320"/>
        <s v="8201-00056697"/>
        <s v="8201-54132"/>
        <s v="8201-54208"/>
        <s v="8201-54234"/>
        <s v="8201-54460"/>
        <s v="8201-54468"/>
        <s v="8201-54897"/>
        <s v="8201-54934"/>
        <s v="8201-54998"/>
        <s v="8201-55060"/>
        <s v="8201-55090"/>
        <s v="8201-55193"/>
        <s v="8201-55382"/>
        <s v="8201-55610"/>
        <s v="8201-55681"/>
        <s v="8201-55836"/>
        <s v="8201-55967"/>
        <s v="8201-56026"/>
        <s v="8201-56236"/>
        <s v="8201-56451"/>
        <s v="8201-56500"/>
        <s v="8201-56538"/>
        <s v="8201-56585"/>
        <s v="8201-56648"/>
        <s v="8201-56956"/>
        <s v="8205-00040164"/>
        <s v="8205-00047055"/>
        <s v="8205-39809"/>
        <s v="8205-39811"/>
        <s v="8205-39841"/>
        <s v="8205-39958"/>
        <s v="8205-40031"/>
        <s v="8205-40067"/>
        <s v="8205-40068"/>
        <s v="8205-40080"/>
        <s v="8205-40081"/>
        <s v="8205-41091"/>
        <s v="8205-41535"/>
        <s v="8205-41536"/>
        <s v="8205-41598"/>
        <s v="8205-41695"/>
        <s v="8205-41696"/>
        <s v="8205-41755"/>
        <s v="8205-41771"/>
        <s v="8205-41805"/>
        <s v="8205-41842"/>
        <s v="8205-41913"/>
        <s v="8205-42168"/>
        <s v="8205-42223"/>
        <s v="8205-42285"/>
        <s v="8205-42345"/>
        <s v="8205-42436"/>
        <s v="8205-42457"/>
        <s v="8205-42522"/>
        <s v="8205-42560"/>
        <s v="8205-42582"/>
        <s v="8205-43037"/>
        <s v="8205-43152"/>
        <s v="8205-43259"/>
        <s v="8205-43362"/>
        <s v="8205-43493"/>
        <s v="8205-43674"/>
        <s v="8205-43798"/>
        <s v="8205-43820"/>
        <s v="8205-43956"/>
        <s v="8205-43984"/>
        <s v="8205-44001"/>
        <s v="8205-44045"/>
        <s v="8205-44071"/>
        <s v="8205-44173"/>
        <s v="8205-44193"/>
        <s v="8205-44242"/>
        <s v="8205-44332"/>
        <s v="8205-44354"/>
        <s v="8205-44435"/>
        <s v="8205-44553"/>
        <s v="8205-44610"/>
        <s v="8205-44750"/>
        <s v="8205-44943"/>
        <s v="8205-45360"/>
        <s v="8205-45418"/>
        <s v="8205-45426"/>
        <s v="8205-45552"/>
        <s v="8205-45566"/>
        <s v="8205-46303"/>
        <s v="8205-46451"/>
        <s v="8205-46475"/>
        <s v="8205-46549"/>
        <s v="8205-46707"/>
        <s v="8205-46824"/>
        <s v="8205-47011"/>
        <s v="8205-48012"/>
        <s v="8205-48989"/>
        <s v="8205-49155"/>
        <s v="8205-49532"/>
        <s v="8205-49551"/>
        <s v="8205-49627"/>
        <s v="8205-49793"/>
        <s v="8206-4108"/>
        <s v="8206-4174"/>
        <s v="8206-48394"/>
        <s v="8219-115900"/>
        <s v="8219-116379"/>
        <s v="8276-00034883"/>
        <s v="8276-28381"/>
        <s v="8276-28382"/>
        <s v="8276-29102"/>
        <s v="8276-29149"/>
        <s v="8276-29553"/>
        <s v="8276-32929"/>
        <s v="8276-33051"/>
        <s v="8303-82533"/>
        <s v="8303-93889"/>
        <s v="8317-00028078"/>
        <s v="8317-00028303"/>
        <s v="8317-23030"/>
        <s v="8317-23158"/>
        <s v="8317-23359"/>
        <s v="8317-23522"/>
        <s v="8317-23765"/>
        <s v="8317-24024"/>
        <s v="8317-24391"/>
        <s v="8317-24625"/>
        <s v="8317-24835"/>
        <s v="8317-24994"/>
        <s v="8317-25169"/>
        <s v="8317-25386"/>
        <s v="8317-25572"/>
        <s v="8317-25770"/>
        <s v="8317-25957"/>
        <s v="8317-26341"/>
        <s v="8317-26957"/>
        <s v="8317-27326"/>
        <s v="8317-27689"/>
        <s v="8317-28526"/>
        <s v="8317-28677"/>
        <s v="8323-47466"/>
        <s v="8323-49470"/>
        <s v="8330-2062"/>
        <s v="8349-33800"/>
        <s v="8557-129323"/>
        <s v="8557-137635"/>
        <s v="8606-31535"/>
        <s v="8741-00073722"/>
        <s v="8741-00075326"/>
        <s v="8741-63098"/>
        <s v="8741-63827"/>
        <s v="8741-63889"/>
        <s v="8741-63906"/>
        <s v="8741-64151"/>
        <s v="8741-64246"/>
        <s v="8741-64250"/>
        <s v="8741-64404"/>
        <s v="8741-64587"/>
        <s v="8741-64588"/>
        <s v="8741-64632"/>
        <s v="8741-64989"/>
        <s v="8741-67375"/>
        <s v="8741-68114"/>
        <s v="8741-68338"/>
        <s v="8741-68342"/>
        <s v="8741-68362"/>
        <s v="8741-69330"/>
        <s v="8741-69332"/>
        <s v="8741-70208"/>
        <s v="8741-70397"/>
        <s v="8741-70938"/>
        <s v="8741-72418"/>
        <s v="8741-73539"/>
        <s v="8741-73654"/>
        <s v="8828-24083"/>
        <s v="8913-00024151"/>
        <s v="8913-00028547"/>
        <s v="8913-00029133"/>
        <s v="8913-00029316"/>
        <s v="8913-00029383"/>
        <s v="8913-23781"/>
        <s v="8913-23876"/>
        <s v="8913-23895"/>
        <s v="8913-24323"/>
        <s v="8913-24326"/>
        <s v="8913-24431"/>
        <s v="8913-24477"/>
        <s v="8913-24722"/>
        <s v="8913-24845"/>
        <s v="8913-25001"/>
        <s v="8913-25151"/>
        <s v="8913-25236"/>
        <s v="8913-25375"/>
        <s v="8913-25436"/>
        <s v="8913-25546"/>
        <s v="8913-25723"/>
        <s v="8913-25778"/>
        <s v="8913-25849"/>
        <s v="8913-25998"/>
        <s v="8913-26180"/>
        <s v="8913-26429"/>
        <s v="8913-26714"/>
        <s v="8913-26785"/>
        <s v="8913-26980"/>
        <s v="8913-27022"/>
        <s v="8913-27130"/>
        <s v="8913-27243"/>
        <s v="8913-27353"/>
        <s v="8913-27380"/>
        <s v="8913-27458"/>
        <s v="8913-27502"/>
        <s v="8913-27610"/>
        <s v="8913-27714"/>
        <s v="8913-27798"/>
        <s v="8913-28044"/>
        <s v="8913-28191"/>
        <s v="8913-28331"/>
        <s v="8913-28816"/>
        <s v="8913-28851"/>
        <s v="8913-28914"/>
        <s v="8913-28957"/>
        <s v="9-24178"/>
        <s v="9-24359"/>
        <s v="9-24858"/>
        <s v="9-29824"/>
        <s v="9152-20170"/>
        <s v="9172-41807"/>
        <s v="9172-44498"/>
        <s v="9172-44590"/>
        <s v="9174-134924"/>
        <s v="9174-159646"/>
        <s v="918-03861"/>
        <s v="918-11870"/>
        <s v="918-12652"/>
        <s v="918-222"/>
        <s v="918-9337"/>
        <s v="9197-00117623"/>
        <s v="9197-00118121"/>
        <s v="9197-00119069"/>
        <s v="9197-00119144"/>
        <s v="9197-00119563"/>
        <s v="9197-00120713"/>
        <s v="9197-103021"/>
        <s v="9197-103891"/>
        <s v="9197-104252"/>
        <s v="9197-105645"/>
        <s v="9197-106048"/>
        <s v="9197-106515"/>
        <s v="9197-107915"/>
        <s v="9197-108057"/>
        <s v="9197-109278"/>
        <s v="9197-110295"/>
        <s v="9197-110990"/>
        <s v="9197-113285"/>
        <s v="9197-92028"/>
        <s v="9197-95140"/>
        <s v="9197-95305"/>
        <s v="9197-96673"/>
        <s v="9199-100615"/>
        <s v="9199-107392"/>
        <s v="9199-87971"/>
        <s v="9199-99084"/>
        <s v="9213-11852"/>
        <s v="9232-00122371"/>
        <s v="9238-00018423"/>
        <s v="9238-00018471"/>
        <s v="9238-00018518"/>
        <s v="9238-00018527"/>
        <s v="9238-00018534"/>
        <s v="9238-00019070"/>
        <s v="9238-00019085"/>
        <s v="9238-00019116"/>
        <s v="9238-14321"/>
        <s v="9238-14335"/>
        <s v="9238-14406"/>
        <s v="9238-14414"/>
        <s v="9238-14487"/>
        <s v="9238-14632"/>
        <s v="9238-14633"/>
        <s v="9238-14746"/>
        <s v="9238-14767"/>
        <s v="9238-14916"/>
        <s v="9238-14925"/>
        <s v="9238-15058"/>
        <s v="9238-15059"/>
        <s v="9238-15060"/>
        <s v="9238-15170"/>
        <s v="9238-15192"/>
        <s v="9238-15240"/>
        <s v="9238-15241"/>
        <s v="9238-15381"/>
        <s v="9238-15470"/>
        <s v="9238-15603"/>
        <s v="9238-15632"/>
        <s v="9238-15633"/>
        <s v="9238-15876"/>
        <s v="9238-15877"/>
        <s v="9238-15944"/>
        <s v="9238-15984"/>
        <s v="9238-15985"/>
        <s v="9238-16010"/>
        <s v="9238-16012"/>
        <s v="9238-16053"/>
        <s v="9238-16054"/>
        <s v="9238-16117"/>
        <s v="9238-16139"/>
        <s v="9238-16188"/>
        <s v="9238-16219"/>
        <s v="9238-16243"/>
        <s v="9238-16263"/>
        <s v="9238-16285"/>
        <s v="9238-16313"/>
        <s v="9238-16338"/>
        <s v="9238-16341"/>
        <s v="9238-16361"/>
        <s v="9238-16396"/>
        <s v="9238-16418"/>
        <s v="9238-16475"/>
        <s v="9238-16501"/>
        <s v="9238-16502"/>
        <s v="9238-16592"/>
        <s v="9238-16622"/>
        <s v="9238-16678"/>
        <s v="9238-16711"/>
        <s v="9238-16712"/>
        <s v="9238-16713"/>
        <s v="9238-16814"/>
        <s v="9238-16848"/>
        <s v="9238-16886"/>
        <s v="9238-16915"/>
        <s v="9238-16965"/>
        <s v="9238-17004"/>
        <s v="9238-17010"/>
        <s v="9238-17015"/>
        <s v="9238-17108"/>
        <s v="9238-17180"/>
        <s v="9238-17190"/>
        <s v="9238-17200"/>
        <s v="9238-17204"/>
        <s v="9238-17206"/>
        <s v="9238-17221"/>
        <s v="9238-17289"/>
        <s v="9238-17367"/>
        <s v="9238-17377"/>
        <s v="9238-17442"/>
        <s v="9238-17527"/>
        <s v="9238-17528"/>
        <s v="9238-17622"/>
        <s v="9238-17633"/>
        <s v="9238-17715"/>
        <s v="9238-17719"/>
        <s v="9238-17809"/>
        <s v="9238-17810"/>
        <s v="9238-17913"/>
        <s v="9238-18038"/>
        <s v="9238-18041"/>
        <s v="9238-18138"/>
        <s v="9238-18167"/>
        <s v="9238-18242"/>
        <s v="9238-18321"/>
        <s v="9238-18552"/>
        <s v="9238-18618"/>
        <s v="9238-18636"/>
        <s v="9238-18676"/>
        <s v="9238-18679"/>
        <s v="9238-18698"/>
        <s v="9238-18740"/>
        <s v="9238-18877"/>
        <s v="9238-18890"/>
        <s v="9238-18998"/>
        <s v="9238-19018"/>
        <s v="9238-19219"/>
        <s v="9238-19221"/>
        <s v="9238-19224"/>
        <s v="9238-19225"/>
        <s v="9238-19368"/>
        <s v="9238-19417"/>
        <s v="9238-19596"/>
        <s v="9238-19671"/>
        <s v="9238-19699"/>
        <s v="9238-19840"/>
        <s v="9240-00013528"/>
        <s v="9240-00013532"/>
        <s v="9240-00016329"/>
        <s v="9240-13273"/>
        <s v="9240-13274"/>
        <s v="9240-13282"/>
        <s v="9240-13315"/>
        <s v="9240-13330"/>
        <s v="9240-13402"/>
        <s v="9240-13404"/>
        <s v="9240-13471"/>
        <s v="9240-13476"/>
        <s v="9240-13490"/>
        <s v="9240-13511"/>
        <s v="9240-13548"/>
        <s v="9240-13629"/>
        <s v="9240-13646"/>
        <s v="9240-13674"/>
        <s v="9240-13693"/>
        <s v="9240-13706"/>
        <s v="9240-13713"/>
        <s v="9240-13724"/>
        <s v="9240-13752"/>
        <s v="9240-13770"/>
        <s v="9240-13781"/>
        <s v="9240-13784"/>
        <s v="9240-13824"/>
        <s v="9240-13829"/>
        <s v="9240-13861"/>
        <s v="9240-13883"/>
        <s v="9240-13884"/>
        <s v="9240-13885"/>
        <s v="9240-13912"/>
        <s v="9240-13942"/>
        <s v="9240-13949"/>
        <s v="9240-13952"/>
        <s v="9240-13961"/>
        <s v="9240-13989"/>
        <s v="9240-13993"/>
        <s v="9240-14012"/>
        <s v="9240-14016"/>
        <s v="9240-14030"/>
        <s v="9240-14059"/>
        <s v="9240-14060"/>
        <s v="9240-14079"/>
        <s v="9240-14081"/>
        <s v="9240-14120"/>
        <s v="9240-14136"/>
        <s v="9240-14238"/>
        <s v="9240-14340"/>
        <s v="9240-14618"/>
        <s v="9240-14644"/>
        <s v="9240-14648"/>
        <s v="9240-14714"/>
        <s v="9240-14751"/>
        <s v="9240-14863"/>
        <s v="9240-14928"/>
        <s v="9240-15040"/>
        <s v="9240-15057"/>
        <s v="9240-15096"/>
        <s v="9240-15161"/>
        <s v="9240-15229"/>
        <s v="9240-15234"/>
        <s v="9240-15319"/>
        <s v="9240-15388"/>
        <s v="9240-15520"/>
        <s v="9240-15536"/>
        <s v="9240-15559"/>
        <s v="9240-15608"/>
        <s v="9240-15638"/>
        <s v="9240-15668"/>
        <s v="9240-15722"/>
        <s v="9240-15816"/>
        <s v="9240-15832"/>
        <s v="9240-15980"/>
        <s v="9240-15986"/>
        <s v="9240-16028"/>
        <s v="9240-16047"/>
        <s v="9240-16069"/>
        <s v="9240-16070"/>
        <s v="9240-16198"/>
        <s v="9240-16268"/>
        <s v="9240-16269"/>
        <s v="9240-16329"/>
        <s v="9240-16397"/>
        <s v="9240-16398"/>
        <s v="9240-16444"/>
        <s v="9240-16466"/>
        <s v="9240-16479"/>
        <s v="9240-16516"/>
        <s v="9240-16525"/>
        <s v="9240-16732"/>
        <s v="9240-16752"/>
        <s v="9240-17023"/>
        <s v="9257-30262"/>
        <s v="9276-53249"/>
        <s v="9276-64543"/>
        <s v="9333-126745"/>
        <s v="9592-00005855"/>
        <s v="9592-5780"/>
        <s v="9592-5813"/>
        <s v="9592-5959"/>
        <s v="9600-27171"/>
        <s v="9600-29732"/>
        <s v="9600-30366"/>
        <s v="9606-00004622"/>
        <s v="9606-00006067"/>
        <s v="9606-5020"/>
        <s v="9606-5070"/>
        <s v="9606-5321"/>
        <s v="9606-5945"/>
        <s v="9606-5969"/>
        <s v="9606-6261"/>
        <s v="9606-6369"/>
        <s v="9607-1730"/>
        <s v="9607-1746"/>
        <s v="9640-10477"/>
        <s v="9678-00022031"/>
        <s v="9678-22446"/>
        <s v="9678-22929"/>
        <s v="9727-55113"/>
        <s v="9757-72948"/>
        <s v="9757-73356"/>
        <s v="9757-75493"/>
        <s v="9894-9186"/>
        <s v="9987-41802"/>
        <s v="C16794759-00000002"/>
        <s v="C16795359-00000015"/>
        <s v="C16795359-00000016"/>
        <s v="C16795359-00000023"/>
        <s v="C16795359-00000027"/>
        <s v="C16795359-25"/>
        <s v="NO SE LEE"/>
        <s v="R 0026-00008738"/>
        <s v="R 0026-00008759"/>
        <s v="R 0026-00008774"/>
        <s v="R 0026-00008775"/>
        <s v="R 0026-00008776"/>
        <s v="R 0026-00008777"/>
        <s v="R 0026-00008778"/>
        <s v="R 0026-00008779"/>
        <s v="R 0026-00008780"/>
        <s v="R 0026-00008782"/>
        <s v="R 0026-00008792"/>
        <s v="R 0026-00008795"/>
        <s v="R 0026-00008807"/>
        <s v="R 0026-00008810"/>
        <s v="R 0026-00008811"/>
        <s v="R 0026-00008820"/>
        <s v="R 0026-00008821"/>
        <s v="R 0026-00008822"/>
        <s v="R 0028-00000655"/>
        <s v="R 0028-00000669"/>
        <s v="R 0028-00000674"/>
        <s v="R 0028-00000696"/>
        <s v="R 0028-00000700"/>
        <s v="R 0028-00000705"/>
        <s v="R 0028-00000708"/>
        <s v="R 0028-00000709"/>
        <s v="R 0028-00000710"/>
        <s v="R 0028-00000712"/>
        <s v="R 0028-00000715"/>
        <s v="R 0028-00000719"/>
        <s v="R 0028-00000743"/>
        <s v="R 0028-00000746"/>
        <s v="R 0028-00000747"/>
        <s v="R 0028-00000752"/>
        <s v="R 0028-00000758"/>
        <m/>
      </sharedItems>
    </cacheField>
    <cacheField name="DOMINIO" numFmtId="0">
      <sharedItems containsBlank="1" containsMixedTypes="1" containsNumber="1" containsInteger="1" minValue="37616281" maxValue="37616281" count="120">
        <n v="37616281"/>
        <s v="990KTF"/>
        <s v="A090CJV"/>
        <s v="A197BVJ"/>
        <s v="AA823XJ"/>
        <s v="AA967DI"/>
        <s v="AAE050"/>
        <s v="AB148KU"/>
        <s v="AC078XC"/>
        <s v="AC380NG"/>
        <s v="AC380NP"/>
        <s v="AD118YP"/>
        <s v="ad247MQ"/>
        <s v="AD276KV"/>
        <s v="AD815KX"/>
        <s v="AD909NU"/>
        <s v="AE116RO"/>
        <s v="AE423IV"/>
        <s v="AE423IW"/>
        <s v="AE527FA"/>
        <s v="AE588MW"/>
        <s v="AE949QQ"/>
        <s v="AE988UW"/>
        <s v="AF103BT"/>
        <s v="AF218HY"/>
        <s v="AF310TU"/>
        <s v="AF470UT"/>
        <s v="AF533SB"/>
        <s v="AF573TH"/>
        <s v="AF577BD"/>
        <s v="AF591UW"/>
        <s v="AF796IX"/>
        <s v="AG070OR"/>
        <s v="AG078DM"/>
        <s v="AG082ZL"/>
        <s v="AG111NZ"/>
        <s v="AG224IE"/>
        <s v="AG283TR"/>
        <s v="AG286TR"/>
        <s v="AG708DM"/>
        <s v="AG797NJ"/>
        <s v="AG865QF"/>
        <s v="AG983HW"/>
        <s v="AH048TB"/>
        <s v="AH289DT"/>
        <s v="AH407HJ"/>
        <s v="AH511QY"/>
        <s v="AH511UY"/>
        <s v="AH522SI"/>
        <s v="AH861UB"/>
        <s v="AH938VO"/>
        <s v="AUT BEL"/>
        <s v="AUT BUE"/>
        <s v="AUT CAT"/>
        <s v="AUT CHL"/>
        <s v="AUT COR"/>
        <s v="AUT LAR"/>
        <s v="AUT LRJ"/>
        <s v="AUT ROD"/>
        <s v="AUT TUC"/>
        <s v="AUTBEL"/>
        <s v="AUTBUE"/>
        <s v="AUTCAT"/>
        <s v="AUTCOR"/>
        <s v="AUTLAR"/>
        <s v="AUTOELEVADOR"/>
        <s v="AUTROD"/>
        <s v="AUTTUC"/>
        <s v="CAF865"/>
        <s v="CDZ499"/>
        <s v="CYD468"/>
        <s v="DES000"/>
        <s v="DHS534"/>
        <s v="DZM638"/>
        <s v="EWQ717"/>
        <s v="FCD514"/>
        <s v="FLG593"/>
        <s v="FQI638"/>
        <s v="GAC567"/>
        <s v="GWF267"/>
        <s v="HCU499"/>
        <s v="hjm284"/>
        <s v="IEX213"/>
        <s v="IKV705"/>
        <s v="ISK266"/>
        <s v="IXT300"/>
        <s v="JEA499"/>
        <s v="JOH785"/>
        <s v="JPE795"/>
        <s v="JXU996"/>
        <s v="KNI281"/>
        <s v="KOF186"/>
        <s v="KSP007"/>
        <s v="KTF990"/>
        <s v="LFR286"/>
        <s v="LHD827"/>
        <s v="MDH784"/>
        <s v="MJF275"/>
        <s v="MKE365"/>
        <s v="MPV053"/>
        <s v="NBR784"/>
        <s v="NSP287"/>
        <s v="NWA923"/>
        <s v="NWA924"/>
        <s v="NXU147"/>
        <s v="PAN639"/>
        <s v="PDS082"/>
        <s v="PIQ468"/>
        <s v="POD840"/>
        <s v="POL139"/>
        <s v="PPH555"/>
        <s v="RNG834"/>
        <s v="RYN309"/>
        <s v="STR530"/>
        <s v="TVC778"/>
        <s v="VGF312"/>
        <s v="VWL688"/>
        <s v="VXO389"/>
        <s v="VYE907"/>
        <m/>
      </sharedItems>
    </cacheField>
    <cacheField name="CHOFER" numFmtId="0">
      <sharedItems containsBlank="1" count="257">
        <s v="¡ERROR!"/>
        <s v="38592489 ALVAREZ, GASTON MATIAS"/>
        <s v="AGUIRRE"/>
        <s v="AGUIRRE ALEJANDRO"/>
        <s v="AGUIRRE JOSE LUIS"/>
        <s v="AGUIRRE, JOSE LUIS"/>
        <s v="AGUSTIN VERON"/>
        <s v="AHUMADA"/>
        <s v="ALTAMIRANDA CRISTIAN"/>
        <s v="ALVAREZ GASTON"/>
        <s v="ALVAREZ GASTON MATIAS"/>
        <s v="ALVAREZ MATIAS"/>
        <s v="ALVAREZ TOMAS"/>
        <s v="ALVAREZ, GASTON MATIAS"/>
        <s v="ANABEL COLONNA"/>
        <s v="ANABEL QUIROGA"/>
        <s v="ARCE CARLOS"/>
        <s v="ARIEL RAMON CORDOBA"/>
        <s v="AUTO ELEVADOR"/>
        <s v="AUTOELEVADOR"/>
        <s v="AUTOELEVADOR RODRIGUEZ"/>
        <s v="AVILA NICOLAS"/>
        <s v="AVILA RAMON"/>
        <s v="BAEZ JULIO"/>
        <s v="BANEGA"/>
        <s v="BANEGAS"/>
        <s v="BANEGAS HECTOR"/>
        <s v="BANEGAS, HECTOR OSCAR"/>
        <s v="BARRIONUEVO"/>
        <s v="BARRIONUEVO ALEJANDRO"/>
        <s v="BARRIONUEVO, ALEJANDRO GUSTAVO"/>
        <s v="BASTIANI"/>
        <s v="BASTIANI OMAR"/>
        <s v="BASTIANI OMAR/ PACHECO GERMAN DIEGO"/>
        <s v="BOMBONA"/>
        <s v="BORDATTO"/>
        <s v="BORDATTO FEDERICO"/>
        <s v="BORDATTO, FEDERICO"/>
        <s v="BUSTOS ALEXIS"/>
        <s v="BUSTOS PABLO"/>
        <s v="CABALLERO"/>
        <s v="CABALLERO CARLOS"/>
        <s v="CABALLEROS CARLOS"/>
        <s v="CABRERA"/>
        <s v="CABRERA BARRET, GUILLERMO DA"/>
        <s v="CABRERA GUILLERMO"/>
        <s v="CARDENES"/>
        <s v="CARDENES FACUNDO"/>
        <s v="CARDENES JONATHAN"/>
        <s v="CARDENES LUNA, JONATHAN HERNAN"/>
        <s v="CARLOS"/>
        <s v="CARLOS ARCE"/>
        <s v="CASTELLARI"/>
        <s v="CASTELLARI, JUAN CRUZ"/>
        <s v="CASTILLO"/>
        <s v="CASTILLO HERNAN"/>
        <s v="CASTILLO, HERNAN GASTON"/>
        <s v="CASTRO JULIAN"/>
        <s v="CATALAN"/>
        <s v="CATALAN FERNANDO"/>
        <s v="CATALAN RAUL"/>
        <s v="CATAN"/>
        <s v="CEJAS"/>
        <s v="CEJAS GUSTAVO"/>
        <s v="CEJAS, GUSTAVO ALEJANDRO"/>
        <s v="CHAVES MARIANO"/>
        <s v="CHAVES MAXIMILIANO"/>
        <s v="CHAVEZ"/>
        <s v="CHAVEZ MAXIMILIANO"/>
        <s v="CHAVEZ, EDUARDO MAXIMILIANO"/>
        <s v="CHAZARRETA"/>
        <s v="CHAZARRETA MAURICIO"/>
        <s v="CISNEROS"/>
        <s v="CITRO"/>
        <s v="CITRO DAMIAN"/>
        <s v="CITRO, DAMIAN BARTOLOME"/>
        <s v="COLONNA NICOLAS"/>
        <s v="COLONNA, DIEGO HERNAN"/>
        <s v="COLONNA, JUAN CRUZ"/>
        <s v="COLONNA, NICOLAS HERNAN"/>
        <s v="COLONNA, RUBEN ERNESTO"/>
        <s v="CORDOBA ALBERTO"/>
        <s v="CORDOBA ARIEL"/>
        <s v="CORDOBA RAMON ALBERTO"/>
        <s v="CORDOBA, RAMON ARIEL"/>
        <s v="CORZO HERNAN"/>
        <s v="DE PETRI"/>
        <s v="DELFINI RENZO"/>
        <s v="DELFINI, RENZO EZEQUIEL"/>
        <s v="DESIMONI JAVIER"/>
        <s v="DESMALEZADORA"/>
        <s v="DIACZUK JUAN"/>
        <s v="DIEGO C."/>
        <s v="DIEGO MARTINEZ"/>
        <s v="DIEGO PACHECO"/>
        <s v="dominio dado de baja"/>
        <s v="FERNANDEZ"/>
        <s v="FERNANDEZ BRUNO"/>
        <s v="FRANCISCO PUNTERI"/>
        <s v="FRUTOS"/>
        <s v="FRUTOS JAVIER"/>
        <s v="GALIOTTI PEDRO"/>
        <s v="GALLIOTTI"/>
        <s v="GALLIOTTI, HERMINDO PEDRO"/>
        <s v="GARNICA JUAN(LANZILLOTTA GABRIEL)"/>
        <s v="GIUNTA RAUL"/>
        <s v="GRUPO ELECTROGENO"/>
        <s v="GUTIERREZ JONATHAN"/>
        <s v="HECTOR BANEGAS"/>
        <s v="HERNAN RAMIREZ"/>
        <s v="HORNOS"/>
        <s v="HORNOS MARCELO"/>
        <s v="HORNOS, MARCELO ENRIQUE"/>
        <s v="IBAÑEZ"/>
        <s v="IBAÑEZ ROBERTO"/>
        <s v="IBAÑEZ, ROBERTO EDUARDO"/>
        <s v="JAVIER MARTINS"/>
        <s v="JORGE MUÑOX"/>
        <s v="JORGE MUÑOZ"/>
        <s v="JULIAN ZAZETA"/>
        <s v="JXU-RODRIGUEZ FABIAN"/>
        <s v="LANZILLOTA"/>
        <s v="LEIVA ANTONIO"/>
        <s v="LLOMPART CRISTIAN"/>
        <s v="LLOMPART RAMON"/>
        <s v="LLOMPART, CRISTIAN RAMON"/>
        <s v="LUCAS ORTIZ"/>
        <s v="MALUENDEZ"/>
        <s v="MALUENDEZ MIGUEL"/>
        <s v="MALUENDEZ, MIGUEL ALBERTO"/>
        <s v="MANSILLA"/>
        <s v="MANSILLA RUBEN"/>
        <s v="MARCELO HORNOS"/>
        <s v="MARTINS"/>
        <s v="MARTINS JAVIER"/>
        <s v="MAURAN, SEBASTIAN JAVIER"/>
        <s v="MEDINA"/>
        <s v="MEDINA FACUNDO"/>
        <s v="MEDINA FACUNDO LUCIANO"/>
        <s v="MEDINA JONATAN"/>
        <s v="MIGUEL SANCHEZ"/>
        <s v="MOYANO"/>
        <s v="MOYANO MIGUEL"/>
        <s v="MOYANO SERGIO"/>
        <s v="MOYANO, SERGIO OSCAR"/>
        <s v="MUÑOZ"/>
        <s v="MUÑOZ CLAUDIO"/>
        <s v="MUÑOZ FABIAN"/>
        <s v="MUÑOZ JORGE"/>
        <s v="MUÑOZ, CLAUDIO FABIAN"/>
        <s v="MUÑOZ, JORGE RAMON"/>
        <s v="MURER JAVIER"/>
        <s v="MURER, HORACIO JAVIER"/>
        <s v="MUTI ALEJANDRO"/>
        <s v="MUTI, ALEJANDRO FABIAN"/>
        <s v="NARVAEZ CESAR"/>
        <s v="NARVAEZ MARTIN"/>
        <s v="NARVAEZ NORMAN"/>
        <s v="NARVAEZ, CESAR MARTIN"/>
        <s v="NARVAEZ, CESAR OVIDIO"/>
        <s v="NARVAEZ, NORMAN NICOLAS"/>
        <s v="NICOLAS"/>
        <s v="NICOLAS C."/>
        <s v="NICOLAS COLONNA"/>
        <s v="NICOLAS PEREIRA"/>
        <s v="ORTIZ"/>
        <s v="ORTIZ LUCAS"/>
        <s v="ORTIZ, LUCAS SEBASTIAN"/>
        <s v="OSORES"/>
        <s v="OSORES FABIAN"/>
        <s v="OSORES, FABIAN ALEJANDRO"/>
        <s v="PACHECO"/>
        <s v="PACHECO DIEGO"/>
        <s v="PAEZ FRANCISCO"/>
        <s v="PEREIRA"/>
        <s v="PEREIRA NICOLAS"/>
        <s v="PEREIRA SEBASTIAN"/>
        <s v="PEREIRA TEODORO"/>
        <s v="PEREIRA, TEODORO NICOLAS"/>
        <s v="PETRI"/>
        <s v="PETRI MARCELO"/>
        <s v="PLANETA"/>
        <s v="PLANETA, FRANCO"/>
        <s v="POMA RAUL"/>
        <s v="POMA WALTER"/>
        <s v="POMA, WALTER ANTONIO"/>
        <s v="PRECHICO DIEGO"/>
        <s v="PUNTERI"/>
        <s v="QUIÑONES"/>
        <s v="QUIÑONES GABRIEL"/>
        <s v="QUIÑONES, GABRIEL ADRIAN"/>
        <s v="QUIÑONEZ GABRIEL"/>
        <s v="QUIROGA ANABEL"/>
        <s v="QUIROGA, ANABEL MARIANGELES"/>
        <s v="RAMIREZ, HERNAN EDUARDO"/>
        <s v="RAZOUK"/>
        <s v="RAZOUK ANTONIO"/>
        <s v="RAZOUK, ANTONIO ENRIQUE"/>
        <s v="REINOSO LEONARDO"/>
        <s v="REYES"/>
        <s v="REYES MARTIN"/>
        <s v="REYNOSO ISMAEL"/>
        <s v="RIOS WALTER"/>
        <s v="RIOS, WALTER ARIEL"/>
        <s v="RIVARA GABRIEL"/>
        <s v="ROBERTO IBAÑEZ"/>
        <s v="ROBLES AVILA LEONARDO"/>
        <s v="ROBLES LEONARDO"/>
        <s v="ROBLES LUCAS"/>
        <s v="ROBLES RAMON"/>
        <s v="ROBLES RAMON EDUARDO"/>
        <s v="ROBLES, RAMON EDUARDO"/>
        <s v="RODAS"/>
        <s v="RODRIGUEZ FABIAN"/>
        <s v="ROMERO ESTEBAN"/>
        <s v="RUBEN"/>
        <s v="RUBEN MANSILLA"/>
        <s v="SANCHEZ"/>
        <s v="SANCHEZ LEONARDO"/>
        <s v="SANCHEZ MIGUEL"/>
        <s v="SANCHEZ, MIGUEL ANGEL"/>
        <s v="SAVOY"/>
        <s v="SAVOY DIEGO"/>
        <s v="SAVOY, DIEGO ALFREDO"/>
        <s v="SEBASTIAN"/>
        <s v="SEBASTIAN PEREIRA"/>
        <s v="SEGURA EXEQUIEL"/>
        <s v="SILVIO"/>
        <s v="SILVIO BACARO"/>
        <s v="SILVIO VACCARO"/>
        <s v="SORIA"/>
        <s v="SORIA JULIO"/>
        <s v="SORIA JULIO MARTIN"/>
        <s v="SORIA MARTIN"/>
        <s v="SORIA MIGUEL"/>
        <s v="SORIA OSVALDO"/>
        <s v="SORIA, OSVALDO MIGUEL"/>
        <s v="STEC"/>
        <s v="STEC CESAR"/>
        <s v="TALLER BS.AS."/>
        <s v="TTE BUSTOS"/>
        <s v="TTE WILMER"/>
        <s v="VACCARO"/>
        <s v="VACCARO SILVIO"/>
        <s v="VACCARO, SILVIO ANTONIO"/>
        <s v="VARELA EXEQUIEL"/>
        <s v="VARELA, ANTONIO EXEQUIEL"/>
        <s v="VERON"/>
        <s v="VERON AGUSTIN"/>
        <s v="WILMER (MARTIN HECTOR)"/>
        <s v="ZAULI"/>
        <s v="ZAULI CRISTIAN"/>
        <s v="ZAULI, CRISTIAN JAVIER"/>
        <s v="ZAZZETA"/>
        <s v="ZAZZETTA"/>
        <s v="ZAZZETTA JULIAN"/>
        <m/>
      </sharedItems>
    </cacheField>
    <cacheField name="C.TIPO" numFmtId="0">
      <sharedItems containsBlank="1" count="14">
        <s v="D"/>
        <s v="D2"/>
        <s v="E"/>
        <s v="G"/>
        <s v="I"/>
        <s v="O"/>
        <s v="P"/>
        <s v="Q"/>
        <s v="QN"/>
        <s v="S"/>
        <s v="U"/>
        <s v="X"/>
        <s v="X10"/>
        <m/>
      </sharedItems>
    </cacheField>
    <cacheField name="TIPO" numFmtId="0">
      <sharedItems containsBlank="1" count="23">
        <s v="AZUL 32 BIDON 10 L"/>
        <s v="D"/>
        <s v="D.DIESEL 500"/>
        <s v="D2"/>
        <s v="DESCUENTO"/>
        <s v="DESCUENTO 2%"/>
        <s v="DIESEL"/>
        <s v="EURO"/>
        <s v="GNC"/>
        <s v="IINFINIA"/>
        <s v="INFINIA"/>
        <s v="INFINIA DIESEL"/>
        <s v="NAFTA SUPER"/>
        <s v="OTRO"/>
        <s v="PREMIUM"/>
        <s v="QUANTIUM"/>
        <s v="QUANTIUM NAFTA"/>
        <s v="SUPER"/>
        <s v="UREA"/>
        <s v="X"/>
        <s v="X10"/>
        <s v="X2"/>
        <m/>
      </sharedItems>
    </cacheField>
    <cacheField name="LITROS" numFmtId="0">
      <sharedItems containsSemiMixedTypes="0" containsString="0" containsNumber="1" minValue="0" maxValue="2000" count="6645">
        <n v="0"/>
        <n v="1"/>
        <n v="2"/>
        <n v="2.06"/>
        <n v="2.62"/>
        <n v="2.68"/>
        <n v="3"/>
        <n v="3.13"/>
        <n v="4"/>
        <n v="4.18"/>
        <n v="4.37"/>
        <n v="4.5999999999999996"/>
        <n v="4.8517000000000001"/>
        <n v="5"/>
        <n v="5.14"/>
        <n v="5.69"/>
        <n v="5.85"/>
        <n v="6.05"/>
        <n v="6.39"/>
        <n v="6.65"/>
        <n v="6.86"/>
        <n v="6.88"/>
        <n v="7.25"/>
        <n v="7.76"/>
        <n v="7.97"/>
        <n v="8.2050000000000001"/>
        <n v="8.2249999999999996"/>
        <n v="8.36"/>
        <n v="8.3800000000000008"/>
        <n v="8.4"/>
        <n v="8.49"/>
        <n v="8.56"/>
        <n v="8.6300000000000008"/>
        <n v="8.65"/>
        <n v="8.67"/>
        <n v="8.7100000000000009"/>
        <n v="8.7200000000000006"/>
        <n v="8.77"/>
        <n v="8.82"/>
        <n v="8.92"/>
        <n v="8.94"/>
        <n v="8.98"/>
        <n v="9.16"/>
        <n v="9.23"/>
        <n v="9.25"/>
        <n v="9.2799999999999994"/>
        <n v="9.3000000000000007"/>
        <n v="9.39"/>
        <n v="9.43"/>
        <n v="9.4600000000000009"/>
        <n v="9.4700000000000006"/>
        <n v="9.49"/>
        <n v="9.52"/>
        <n v="9.58"/>
        <n v="9.6199999999999992"/>
        <n v="9.68"/>
        <n v="9.7200000000000006"/>
        <n v="9.73"/>
        <n v="9.75"/>
        <n v="9.8049999999999997"/>
        <n v="9.84"/>
        <n v="9.8699999999999992"/>
        <n v="9.92"/>
        <n v="10"/>
        <n v="10.01"/>
        <n v="10.016999999999999"/>
        <n v="10.14"/>
        <n v="10.15"/>
        <n v="10.19"/>
        <n v="10.199999999999999"/>
        <n v="10.31"/>
        <n v="10.37"/>
        <n v="10.38"/>
        <n v="10.6"/>
        <n v="10.66"/>
        <n v="10.7"/>
        <n v="10.71"/>
        <n v="10.72"/>
        <n v="10.78"/>
        <n v="10.8"/>
        <n v="10.85"/>
        <n v="10.87"/>
        <n v="10.91"/>
        <n v="10.95"/>
        <n v="10.99"/>
        <n v="11"/>
        <n v="11.24"/>
        <n v="11.25"/>
        <n v="11.34"/>
        <n v="11.35"/>
        <n v="11.56"/>
        <n v="11.96"/>
        <n v="12.35"/>
        <n v="12.38"/>
        <n v="12.4"/>
        <n v="12.42"/>
        <n v="12.89"/>
        <n v="12.922000000000001"/>
        <n v="12.992000000000001"/>
        <n v="13.17"/>
        <n v="13.24"/>
        <n v="14"/>
        <n v="14.33"/>
        <n v="14.806699999999999"/>
        <n v="15"/>
        <n v="15.04"/>
        <n v="15.34"/>
        <n v="15.43"/>
        <n v="15.64"/>
        <n v="15.66"/>
        <n v="16.02"/>
        <n v="16.036999999999999"/>
        <n v="16.059999999999999"/>
        <n v="16.2819"/>
        <n v="16.437000000000001"/>
        <n v="16.439900000000002"/>
        <n v="16.507000000000001"/>
        <n v="16.72"/>
        <n v="16.921600000000002"/>
        <n v="17.03"/>
        <n v="17.079999999999998"/>
        <n v="17.2"/>
        <n v="17.38"/>
        <n v="17.52"/>
        <n v="17.62"/>
        <n v="17.64"/>
        <n v="17.71"/>
        <n v="17.734999999999999"/>
        <n v="17.739999999999998"/>
        <n v="17.914999999999999"/>
        <n v="17.984999999999999"/>
        <n v="18.001999999999999"/>
        <n v="18.0322"/>
        <n v="18.059999999999999"/>
        <n v="18.2"/>
        <n v="18.295000000000002"/>
        <n v="18.41"/>
        <n v="18.420000000000002"/>
        <n v="18.472000000000001"/>
        <n v="18.647300000000001"/>
        <n v="18.68"/>
        <n v="18.71"/>
        <n v="18.806699999999999"/>
        <n v="18.830100000000002"/>
        <n v="18.975000000000001"/>
        <n v="19"/>
        <n v="19.190000000000001"/>
        <n v="19.245000000000001"/>
        <n v="19.372"/>
        <n v="19.376999999999999"/>
        <n v="19.420200000000001"/>
        <n v="19.510000000000002"/>
        <n v="19.670000000000002"/>
        <n v="19.690000000000001"/>
        <n v="19.75"/>
        <n v="19.8"/>
        <n v="19.87"/>
        <n v="19.896999999999998"/>
        <n v="19.91"/>
        <n v="19.954999999999998"/>
        <n v="19.98"/>
        <n v="19.989999999999998"/>
        <n v="20"/>
        <n v="20.004999999999999"/>
        <n v="20.007000000000001"/>
        <n v="20.02"/>
        <n v="20.0718"/>
        <n v="20.074999999999999"/>
        <n v="20.09"/>
        <n v="20.12"/>
        <n v="20.132000000000001"/>
        <n v="20.14"/>
        <n v="20.142199999999999"/>
        <n v="20.149999999999999"/>
        <n v="20.18"/>
        <n v="20.361999999999998"/>
        <n v="20.41"/>
        <n v="20.422000000000001"/>
        <n v="20.4802"/>
        <n v="20.495000000000001"/>
        <n v="20.57"/>
        <n v="20.63"/>
        <n v="20.64"/>
        <n v="20.74"/>
        <n v="20.75"/>
        <n v="20.977"/>
        <n v="21.19"/>
        <n v="21.192"/>
        <n v="21.36"/>
        <n v="21.450199999999999"/>
        <n v="21.5549"/>
        <n v="21.581800000000001"/>
        <n v="21.67"/>
        <n v="21.71"/>
        <n v="21.82"/>
        <n v="21.83"/>
        <n v="22.152200000000001"/>
        <n v="22.2471"/>
        <n v="22.26"/>
        <n v="22.59"/>
        <n v="22.737100000000002"/>
        <n v="22.78"/>
        <n v="22.8"/>
        <n v="22.93"/>
        <n v="22.96"/>
        <n v="22.9651"/>
        <n v="23.16"/>
        <n v="23.53"/>
        <n v="23.56"/>
        <n v="23.62"/>
        <n v="23.64"/>
        <n v="23.71"/>
        <n v="23.8001"/>
        <n v="23.81"/>
        <n v="23.86"/>
        <n v="23.96"/>
        <n v="23.97"/>
        <n v="24.0747"/>
        <n v="24.107099999999999"/>
        <n v="24.14"/>
        <n v="24.22"/>
        <n v="24.37"/>
        <n v="24.632000000000001"/>
        <n v="24.97"/>
        <n v="25"/>
        <n v="25.01"/>
        <n v="25.02"/>
        <n v="25.05"/>
        <n v="25.06"/>
        <n v="25.1"/>
        <n v="25.17"/>
        <n v="25.19"/>
        <n v="25.26"/>
        <n v="25.277200000000001"/>
        <n v="25.291899999999998"/>
        <n v="25.56"/>
        <n v="25.61"/>
        <n v="25.62"/>
        <n v="25.65"/>
        <n v="25.7"/>
        <n v="25.811800000000002"/>
        <n v="25.9421"/>
        <n v="25.96"/>
        <n v="26"/>
        <n v="26.02"/>
        <n v="26.05"/>
        <n v="26.08"/>
        <n v="26.15"/>
        <n v="26.22"/>
        <n v="26.23"/>
        <n v="26.2301"/>
        <n v="26.256799999999998"/>
        <n v="26.297000000000001"/>
        <n v="26.31"/>
        <n v="26.39"/>
        <n v="26.48"/>
        <n v="26.52"/>
        <n v="26.53"/>
        <n v="26.57"/>
        <n v="26.62"/>
        <n v="26.622"/>
        <n v="26.74"/>
        <n v="26.75"/>
        <n v="26.76"/>
        <n v="26.84"/>
        <n v="26.85"/>
        <n v="26.86"/>
        <n v="26.982399999999998"/>
        <n v="27"/>
        <n v="27.01"/>
        <n v="27.08"/>
        <n v="27.12"/>
        <n v="27.18"/>
        <n v="27.22"/>
        <n v="27.29"/>
        <n v="27.4"/>
        <n v="27.427299999999999"/>
        <n v="27.48"/>
        <n v="27.49"/>
        <n v="27.509899999999998"/>
        <n v="27.517299999999999"/>
        <n v="27.53"/>
        <n v="27.61"/>
        <n v="27.78"/>
        <n v="27.7972"/>
        <n v="27.86"/>
        <n v="27.895199999999999"/>
        <n v="27.94"/>
        <n v="27.99"/>
        <n v="28.04"/>
        <n v="28.0671"/>
        <n v="28.14"/>
        <n v="28.15"/>
        <n v="28.42"/>
        <n v="28.5"/>
        <n v="28.52"/>
        <n v="28.559799999999999"/>
        <n v="28.616900000000001"/>
        <n v="28.62"/>
        <n v="28.69"/>
        <n v="28.71"/>
        <n v="28.77"/>
        <n v="28.81"/>
        <n v="28.96"/>
        <n v="29"/>
        <n v="29.07"/>
        <n v="29.08"/>
        <n v="29.088999999999999"/>
        <n v="29.14"/>
        <n v="29.16"/>
        <n v="29.18"/>
        <n v="29.195"/>
        <n v="29.26"/>
        <n v="29.29"/>
        <n v="29.3"/>
        <n v="29.31"/>
        <n v="29.34"/>
        <n v="29.39"/>
        <n v="29.41"/>
        <n v="29.45"/>
        <n v="29.52"/>
        <n v="29.56"/>
        <n v="29.63"/>
        <n v="29.66"/>
        <n v="29.68"/>
        <n v="29.707000000000001"/>
        <n v="29.74"/>
        <n v="29.761900000000001"/>
        <n v="29.852"/>
        <n v="29.861999999999998"/>
        <n v="29.88"/>
        <n v="29.9"/>
        <n v="29.93"/>
        <n v="29.96"/>
        <n v="29.97"/>
        <n v="30"/>
        <n v="30.01"/>
        <n v="30.04"/>
        <n v="30.09"/>
        <n v="30.1"/>
        <n v="30.15"/>
        <n v="30.21"/>
        <n v="30.236799999999999"/>
        <n v="30.26"/>
        <n v="30.264800000000001"/>
        <n v="30.327100000000002"/>
        <n v="30.35"/>
        <n v="30.36"/>
        <n v="30.38"/>
        <n v="30.4"/>
        <n v="30.41"/>
        <n v="30.4498"/>
        <n v="30.56"/>
        <n v="30.65"/>
        <n v="30.74"/>
        <n v="30.76"/>
        <n v="30.77"/>
        <n v="30.88"/>
        <n v="30.91"/>
        <n v="30.94"/>
        <n v="30.96"/>
        <n v="30.99"/>
        <n v="31.01"/>
        <n v="31.024899999999999"/>
        <n v="31.08"/>
        <n v="31.09"/>
        <n v="31.17"/>
        <n v="31.19"/>
        <n v="31.236799999999999"/>
        <n v="31.26"/>
        <n v="31.27"/>
        <n v="31.31"/>
        <n v="31.33"/>
        <n v="31.36"/>
        <n v="31.4"/>
        <n v="31.42"/>
        <n v="31.45"/>
        <n v="31.47"/>
        <n v="31.486799999999999"/>
        <n v="31.49"/>
        <n v="31.59"/>
        <n v="31.61"/>
        <n v="31.7"/>
        <n v="31.73"/>
        <n v="31.79"/>
        <n v="31.84"/>
        <n v="31.87"/>
        <n v="31.888000000000002"/>
        <n v="31.89"/>
        <n v="31.9"/>
        <n v="31.92"/>
        <n v="31.94"/>
        <n v="31.97"/>
        <n v="32.01"/>
        <n v="32.020000000000003"/>
        <n v="32.04"/>
        <n v="32.049999999999997"/>
        <n v="32.11"/>
        <n v="32.170200000000001"/>
        <n v="32.18"/>
        <n v="32.21"/>
        <n v="32.211799999999997"/>
        <n v="32.22"/>
        <n v="32.26"/>
        <n v="32.2973"/>
        <n v="32.340000000000003"/>
        <n v="32.35"/>
        <n v="32.354999999999997"/>
        <n v="32.375"/>
        <n v="32.39"/>
        <n v="32.4"/>
        <n v="32.512099999999997"/>
        <n v="32.54"/>
        <n v="32.58"/>
        <n v="32.604900000000001"/>
        <n v="32.630000000000003"/>
        <n v="32.68"/>
        <n v="32.729999999999997"/>
        <n v="32.75"/>
        <n v="32.76"/>
        <n v="32.770000000000003"/>
        <n v="32.799999999999997"/>
        <n v="32.83"/>
        <n v="32.86"/>
        <n v="32.880000000000003"/>
        <n v="32.941800000000001"/>
        <n v="32.947099999999999"/>
        <n v="32.979999999999997"/>
        <n v="32.984999999999999"/>
        <n v="32.99"/>
        <n v="33.020000000000003"/>
        <n v="33.06"/>
        <n v="33.115000000000002"/>
        <n v="33.130000000000003"/>
        <n v="33.18"/>
        <n v="33.196899999999999"/>
        <n v="33.21"/>
        <n v="33.235300000000002"/>
        <n v="33.25"/>
        <n v="33.31"/>
        <n v="33.33"/>
        <n v="33.36"/>
        <n v="33.369999999999997"/>
        <n v="33.389000000000003"/>
        <n v="33.434899999999999"/>
        <n v="33.47"/>
        <n v="33.4846"/>
        <n v="33.49"/>
        <n v="33.6"/>
        <n v="33.68"/>
        <n v="33.686999999999998"/>
        <n v="33.69"/>
        <n v="33.72"/>
        <n v="33.731999999999999"/>
        <n v="33.83"/>
        <n v="33.85"/>
        <n v="33.931800000000003"/>
        <n v="34.01"/>
        <n v="34.020000000000003"/>
        <n v="34.04"/>
        <n v="34.107100000000003"/>
        <n v="34.15"/>
        <n v="34.229999999999997"/>
        <n v="34.32"/>
        <n v="34.35"/>
        <n v="34.394799999999996"/>
        <n v="34.4"/>
        <n v="34.450000000000003"/>
        <n v="34.46"/>
        <n v="34.53"/>
        <n v="34.564599999999999"/>
        <n v="34.57"/>
        <n v="34.587299999999999"/>
        <n v="34.659999999999997"/>
        <n v="34.67"/>
        <n v="34.71"/>
        <n v="34.72"/>
        <n v="34.81"/>
        <n v="34.85"/>
        <n v="34.869999999999997"/>
        <n v="34.951799999999999"/>
        <n v="34.957000000000001"/>
        <n v="34.96"/>
        <n v="34.984699999999997"/>
        <n v="35"/>
        <n v="35.01"/>
        <n v="35.035200000000003"/>
        <n v="35.06"/>
        <n v="35.090000000000003"/>
        <n v="35.119999999999997"/>
        <n v="35.15"/>
        <n v="35.17"/>
        <n v="35.207000000000001"/>
        <n v="35.26"/>
        <n v="35.289700000000003"/>
        <n v="35.33"/>
        <n v="35.380000000000003"/>
        <n v="35.39"/>
        <n v="35.424900000000001"/>
        <n v="35.43"/>
        <n v="35.479999999999997"/>
        <n v="35.58"/>
        <n v="35.590000000000003"/>
        <n v="35.6"/>
        <n v="35.630000000000003"/>
        <n v="35.64"/>
        <n v="35.65"/>
        <n v="35.659999999999997"/>
        <n v="35.76"/>
        <n v="35.847000000000001"/>
        <n v="35.86"/>
        <n v="35.92"/>
        <n v="36.121699999999997"/>
        <n v="36.21"/>
        <n v="36.24"/>
        <n v="36.26"/>
        <n v="36.270000000000003"/>
        <n v="36.276600000000002"/>
        <n v="36.28"/>
        <n v="36.299999999999997"/>
        <n v="36.35"/>
        <n v="36.36"/>
        <n v="36.380000000000003"/>
        <n v="36.46"/>
        <n v="36.53"/>
        <n v="36.54"/>
        <n v="36.57"/>
        <n v="36.590000000000003"/>
        <n v="36.599800000000002"/>
        <n v="36.61"/>
        <n v="36.619999999999997"/>
        <n v="36.630000000000003"/>
        <n v="36.639699999999998"/>
        <n v="36.64"/>
        <n v="36.65"/>
        <n v="36.659999999999997"/>
        <n v="36.665100000000002"/>
        <n v="36.67"/>
        <n v="36.78"/>
        <n v="36.799999999999997"/>
        <n v="36.81"/>
        <n v="36.849899999999998"/>
        <n v="36.85"/>
        <n v="36.909999999999997"/>
        <n v="36.92"/>
        <n v="36.93"/>
        <n v="37"/>
        <n v="37.002299999999998"/>
        <n v="37.036700000000003"/>
        <n v="37.04"/>
        <n v="37.130000000000003"/>
        <n v="37.207000000000001"/>
        <n v="37.272199999999998"/>
        <n v="37.299999999999997"/>
        <n v="37.32"/>
        <n v="37.375"/>
        <n v="37.380000000000003"/>
        <n v="37.409999999999997"/>
        <n v="37.42"/>
        <n v="37.53"/>
        <n v="37.54"/>
        <n v="37.590000000000003"/>
        <n v="37.615099999999998"/>
        <n v="37.64"/>
        <n v="37.659999999999997"/>
        <n v="37.68"/>
        <n v="37.69"/>
        <n v="37.6922"/>
        <n v="37.700000000000003"/>
        <n v="37.72"/>
        <n v="37.75"/>
        <n v="37.76"/>
        <n v="37.856999999999999"/>
        <n v="37.86"/>
        <n v="37.865200000000002"/>
        <n v="37.93"/>
        <n v="37.934699999999999"/>
        <n v="37.950000000000003"/>
        <n v="37.979999999999997"/>
        <n v="38.005400000000002"/>
        <n v="38.061799999999998"/>
        <n v="38.07"/>
        <n v="38.072200000000002"/>
        <n v="38.08"/>
        <n v="38.229999999999997"/>
        <n v="38.270000000000003"/>
        <n v="38.31"/>
        <n v="38.320099999999996"/>
        <n v="38.322099999999999"/>
        <n v="38.33"/>
        <n v="38.349800000000002"/>
        <n v="38.366799999999998"/>
        <n v="38.369999999999997"/>
        <n v="38.384700000000002"/>
        <n v="38.42"/>
        <n v="38.441800000000001"/>
        <n v="38.51"/>
        <n v="38.54"/>
        <n v="38.56"/>
        <n v="38.58"/>
        <n v="38.590000000000003"/>
        <n v="38.61"/>
        <n v="38.630299999999998"/>
        <n v="38.641100000000002"/>
        <n v="38.677100000000003"/>
        <n v="38.68"/>
        <n v="38.700000000000003"/>
        <n v="38.744700000000002"/>
        <n v="38.750999999999998"/>
        <n v="38.799999999999997"/>
        <n v="38.82"/>
        <n v="38.909999999999997"/>
        <n v="38.94"/>
        <n v="38.96"/>
        <n v="39"/>
        <n v="39.006999999999998"/>
        <n v="39.01"/>
        <n v="39.020000000000003"/>
        <n v="39.06"/>
        <n v="39.07"/>
        <n v="39.124000000000002"/>
        <n v="39.247199999999999"/>
        <n v="39.25"/>
        <n v="39.270000000000003"/>
        <n v="39.28"/>
        <n v="39.409999999999997"/>
        <n v="39.450099999999999"/>
        <n v="39.47"/>
        <n v="39.57"/>
        <n v="39.590000000000003"/>
        <n v="39.619999999999997"/>
        <n v="39.64"/>
        <n v="39.65"/>
        <n v="39.68"/>
        <n v="39.690100000000001"/>
        <n v="39.700000000000003"/>
        <n v="39.705100000000002"/>
        <n v="39.71"/>
        <n v="39.74"/>
        <n v="39.741900000000001"/>
        <n v="39.75"/>
        <n v="39.840000000000003"/>
        <n v="39.92"/>
        <n v="39.96"/>
        <n v="40"/>
        <n v="40.03"/>
        <n v="40.04"/>
        <n v="40.07"/>
        <n v="40.08"/>
        <n v="40.1098"/>
        <n v="40.119999999999997"/>
        <n v="40.15"/>
        <n v="40.17"/>
        <n v="40.19"/>
        <n v="40.200000000000003"/>
        <n v="40.207000000000001"/>
        <n v="40.216799999999999"/>
        <n v="40.244"/>
        <n v="40.245100000000001"/>
        <n v="40.26"/>
        <n v="40.28"/>
        <n v="40.291699999999999"/>
        <n v="40.36"/>
        <n v="40.376899999999999"/>
        <n v="40.409999999999997"/>
        <n v="40.450200000000002"/>
        <n v="40.451799999999999"/>
        <n v="40.46"/>
        <n v="40.462000000000003"/>
        <n v="40.53"/>
        <n v="40.537100000000002"/>
        <n v="40.557000000000002"/>
        <n v="40.56"/>
        <n v="40.572099999999999"/>
        <n v="40.58"/>
        <n v="40.61"/>
        <n v="40.636000000000003"/>
        <n v="40.68"/>
        <n v="40.72"/>
        <n v="40.795000000000002"/>
        <n v="40.82"/>
        <n v="40.83"/>
        <n v="40.86"/>
        <n v="40.880000000000003"/>
        <n v="40.89"/>
        <n v="40.92"/>
        <n v="40.93"/>
        <n v="40.96"/>
        <n v="40.98"/>
        <n v="40.99"/>
        <n v="40.995199999999997"/>
        <n v="41.01"/>
        <n v="41.03"/>
        <n v="41.04"/>
        <n v="41.06"/>
        <n v="41.07"/>
        <n v="41.09"/>
        <n v="41.121699999999997"/>
        <n v="41.127099999999999"/>
        <n v="41.13"/>
        <n v="41.15"/>
        <n v="41.154800000000002"/>
        <n v="41.16"/>
        <n v="41.1648"/>
        <n v="41.17"/>
        <n v="41.19"/>
        <n v="41.205100000000002"/>
        <n v="41.21"/>
        <n v="41.2121"/>
        <n v="41.22"/>
        <n v="41.221899999999998"/>
        <n v="41.28"/>
        <n v="41.31"/>
        <n v="41.315100000000001"/>
        <n v="41.34"/>
        <n v="41.357100000000003"/>
        <n v="41.37"/>
        <n v="41.375300000000003"/>
        <n v="41.38"/>
        <n v="41.39"/>
        <n v="41.41"/>
        <n v="41.42"/>
        <n v="41.46"/>
        <n v="41.47"/>
        <n v="41.51"/>
        <n v="41.52"/>
        <n v="41.54"/>
        <n v="41.546700000000001"/>
        <n v="41.56"/>
        <n v="41.5672"/>
        <n v="41.58"/>
        <n v="41.59"/>
        <n v="41.61"/>
        <n v="41.615000000000002"/>
        <n v="41.62"/>
        <n v="41.65"/>
        <n v="41.66"/>
        <n v="41.67"/>
        <n v="41.69"/>
        <n v="41.72"/>
        <n v="41.73"/>
        <n v="41.77"/>
        <n v="41.84"/>
        <n v="41.849899999999998"/>
        <n v="41.88"/>
        <n v="41.89"/>
        <n v="41.92"/>
        <n v="42.01"/>
        <n v="42.02"/>
        <n v="42.027099999999997"/>
        <n v="42.03"/>
        <n v="42.036999999999999"/>
        <n v="42.066899999999997"/>
        <n v="42.07"/>
        <n v="42.100200000000001"/>
        <n v="42.111899999999999"/>
        <n v="42.119"/>
        <n v="42.144799999999996"/>
        <n v="42.15"/>
        <n v="42.16"/>
        <n v="42.17"/>
        <n v="42.1721"/>
        <n v="42.18"/>
        <n v="42.2"/>
        <n v="42.22"/>
        <n v="42.23"/>
        <n v="42.24"/>
        <n v="42.25"/>
        <n v="42.28"/>
        <n v="42.38"/>
        <n v="42.41"/>
        <n v="42.43"/>
        <n v="42.430199999999999"/>
        <n v="42.47"/>
        <n v="42.49"/>
        <n v="42.5"/>
        <n v="42.502299999999998"/>
        <n v="42.51"/>
        <n v="42.54"/>
        <n v="42.55"/>
        <n v="42.57"/>
        <n v="42.58"/>
        <n v="42.585299999999997"/>
        <n v="42.61"/>
        <n v="42.63"/>
        <n v="42.69"/>
        <n v="42.690100000000001"/>
        <n v="42.725299999999997"/>
        <n v="42.73"/>
        <n v="42.74"/>
        <n v="42.77"/>
        <n v="42.8"/>
        <n v="42.890099999999997"/>
        <n v="42.9"/>
        <n v="42.91"/>
        <n v="42.914900000000003"/>
        <n v="42.92"/>
        <n v="42.93"/>
        <n v="42.94"/>
        <n v="42.95"/>
        <n v="43.01"/>
        <n v="43.014699999999998"/>
        <n v="43.02"/>
        <n v="43.036999999999999"/>
        <n v="43.06"/>
        <n v="43.07"/>
        <n v="43.1"/>
        <n v="43.2"/>
        <n v="43.22"/>
        <n v="43.224899999999998"/>
        <n v="43.23"/>
        <n v="43.27"/>
        <n v="43.271700000000003"/>
        <n v="43.3249"/>
        <n v="43.37"/>
        <n v="43.401699999999998"/>
        <n v="43.43"/>
        <n v="43.44"/>
        <n v="43.46"/>
        <n v="43.47"/>
        <n v="43.48"/>
        <n v="43.487000000000002"/>
        <n v="43.51"/>
        <n v="43.55"/>
        <n v="43.56"/>
        <n v="43.57"/>
        <n v="43.58"/>
        <n v="43.59"/>
        <n v="43.6"/>
        <n v="43.62"/>
        <n v="43.658000000000001"/>
        <n v="43.7"/>
        <n v="43.717300000000002"/>
        <n v="43.73"/>
        <n v="43.7318"/>
        <n v="43.78"/>
        <n v="43.816699999999997"/>
        <n v="43.82"/>
        <n v="43.88"/>
        <n v="43.93"/>
        <n v="43.97"/>
        <n v="43.98"/>
        <n v="43.99"/>
        <n v="44"/>
        <n v="44.005000000000003"/>
        <n v="44.01"/>
        <n v="44.03"/>
        <n v="44.06"/>
        <n v="44.08"/>
        <n v="44.09"/>
        <n v="44.11"/>
        <n v="44.2"/>
        <n v="44.25"/>
        <n v="44.29"/>
        <n v="44.34"/>
        <n v="44.340299999999999"/>
        <n v="44.4"/>
        <n v="44.42"/>
        <n v="44.43"/>
        <n v="44.45"/>
        <n v="44.47"/>
        <n v="44.4953"/>
        <n v="44.497"/>
        <n v="44.497100000000003"/>
        <n v="44.509900000000002"/>
        <n v="44.5319"/>
        <n v="44.541800000000002"/>
        <n v="44.58"/>
        <n v="44.59"/>
        <n v="44.6"/>
        <n v="44.62"/>
        <n v="44.64"/>
        <n v="44.68"/>
        <n v="44.7271"/>
        <n v="44.73"/>
        <n v="44.76"/>
        <n v="44.79"/>
        <n v="44.792000000000002"/>
        <n v="44.8"/>
        <n v="44.85"/>
        <n v="44.88"/>
        <n v="44.9"/>
        <n v="44.902299999999997"/>
        <n v="44.91"/>
        <n v="44.912100000000002"/>
        <n v="44.94"/>
        <n v="44.97"/>
        <n v="44.976900000000001"/>
        <n v="45"/>
        <n v="45.01"/>
        <n v="45.03"/>
        <n v="45.072099999999999"/>
        <n v="45.1267"/>
        <n v="45.14"/>
        <n v="45.17"/>
        <n v="45.196800000000003"/>
        <n v="45.2"/>
        <n v="45.2119"/>
        <n v="45.235199999999999"/>
        <n v="45.28"/>
        <n v="45.3"/>
        <n v="45.33"/>
        <n v="45.34"/>
        <n v="45.35"/>
        <n v="45.36"/>
        <n v="45.3703"/>
        <n v="45.43"/>
        <n v="45.436799999999998"/>
        <n v="45.44"/>
        <n v="45.45"/>
        <n v="45.46"/>
        <n v="45.474800000000002"/>
        <n v="45.49"/>
        <n v="45.51"/>
        <n v="45.521799999999999"/>
        <n v="45.55"/>
        <n v="45.56"/>
        <n v="45.576799999999999"/>
        <n v="45.58"/>
        <n v="45.6068"/>
        <n v="45.614800000000002"/>
        <n v="45.79"/>
        <n v="45.8"/>
        <n v="45.82"/>
        <n v="45.826799999999999"/>
        <n v="45.85"/>
        <n v="45.87"/>
        <n v="45.89"/>
        <n v="45.931699999999999"/>
        <n v="45.951700000000002"/>
        <n v="45.953000000000003"/>
        <n v="45.96"/>
        <n v="45.97"/>
        <n v="45.985199999999999"/>
        <n v="46.01"/>
        <n v="46.02"/>
        <n v="46.07"/>
        <n v="46.092100000000002"/>
        <n v="46.1"/>
        <n v="46.12"/>
        <n v="46.134900000000002"/>
        <n v="46.15"/>
        <n v="46.18"/>
        <n v="46.182299999999998"/>
        <n v="46.184800000000003"/>
        <n v="46.204700000000003"/>
        <n v="46.231999999999999"/>
        <n v="46.282499999999999"/>
        <n v="46.3"/>
        <n v="46.344900000000003"/>
        <n v="46.37"/>
        <n v="46.4"/>
        <n v="46.41"/>
        <n v="46.474899999999998"/>
        <n v="46.48"/>
        <n v="46.49"/>
        <n v="46.51"/>
        <n v="46.52"/>
        <n v="46.53"/>
        <n v="46.59"/>
        <n v="46.64"/>
        <n v="46.66"/>
        <n v="46.67"/>
        <n v="46.674700000000001"/>
        <n v="46.77"/>
        <n v="46.81"/>
        <n v="46.816800000000001"/>
        <n v="46.83"/>
        <n v="46.89"/>
        <n v="46.9"/>
        <n v="46.92"/>
        <n v="46.93"/>
        <n v="47.03"/>
        <n v="47.074800000000003"/>
        <n v="47.09"/>
        <n v="47.11"/>
        <n v="47.115099999999998"/>
        <n v="47.14"/>
        <n v="47.15"/>
        <n v="47.179699999999997"/>
        <n v="47.200099999999999"/>
        <n v="47.21"/>
        <n v="47.23"/>
        <n v="47.25"/>
        <n v="47.32"/>
        <n v="47.337000000000003"/>
        <n v="47.37"/>
        <n v="47.3949"/>
        <n v="47.51"/>
        <n v="47.53"/>
        <n v="47.541800000000002"/>
        <n v="47.57"/>
        <n v="47.6"/>
        <n v="47.65"/>
        <n v="47.679900000000004"/>
        <n v="47.68"/>
        <n v="47.742199999999997"/>
        <n v="47.76"/>
        <n v="47.8"/>
        <n v="47.82"/>
        <n v="47.825299999999999"/>
        <n v="47.837200000000003"/>
        <n v="47.882300000000001"/>
        <n v="47.89"/>
        <n v="47.9"/>
        <n v="47.927100000000003"/>
        <n v="47.95"/>
        <n v="47.99"/>
        <n v="48.039900000000003"/>
        <n v="48.046799999999998"/>
        <n v="48.07"/>
        <n v="48.1"/>
        <n v="48.11"/>
        <n v="48.12"/>
        <n v="48.187100000000001"/>
        <n v="48.19"/>
        <n v="48.2"/>
        <n v="48.200099999999999"/>
        <n v="48.22"/>
        <n v="48.23"/>
        <n v="48.27"/>
        <n v="48.272199999999998"/>
        <n v="48.33"/>
        <n v="48.41"/>
        <n v="48.43"/>
        <n v="48.44"/>
        <n v="48.49"/>
        <n v="48.497"/>
        <n v="48.5"/>
        <n v="48.51"/>
        <n v="48.54"/>
        <n v="48.556899999999999"/>
        <n v="48.56"/>
        <n v="48.57"/>
        <n v="48.58"/>
        <n v="48.596899999999998"/>
        <n v="48.6"/>
        <n v="48.63"/>
        <n v="48.6417"/>
        <n v="48.72"/>
        <n v="48.73"/>
        <n v="48.78"/>
        <n v="48.8"/>
        <n v="48.82"/>
        <n v="48.86"/>
        <n v="48.92"/>
        <n v="48.98"/>
        <n v="49.02"/>
        <n v="49.031700000000001"/>
        <n v="49.04"/>
        <n v="49.075299999999999"/>
        <n v="49.08"/>
        <n v="49.13"/>
        <n v="49.142200000000003"/>
        <n v="49.149799999999999"/>
        <n v="49.17"/>
        <n v="49.210099999999997"/>
        <n v="49.224899999999998"/>
        <n v="49.251899999999999"/>
        <n v="49.264899999999997"/>
        <n v="49.34"/>
        <n v="49.37"/>
        <n v="49.370199999999997"/>
        <n v="49.4"/>
        <n v="49.41"/>
        <n v="49.5"/>
        <n v="49.51"/>
        <n v="49.52"/>
        <n v="49.545200000000001"/>
        <n v="49.55"/>
        <n v="49.566800000000001"/>
        <n v="49.61"/>
        <n v="49.67"/>
        <n v="49.7"/>
        <n v="49.72"/>
        <n v="49.74"/>
        <n v="49.81"/>
        <n v="49.86"/>
        <n v="49.87"/>
        <n v="49.88"/>
        <n v="49.89"/>
        <n v="49.91"/>
        <n v="49.97"/>
        <n v="50.01"/>
        <n v="50.014600000000002"/>
        <n v="50.02"/>
        <n v="50.03"/>
        <n v="50.05"/>
        <n v="50.06"/>
        <n v="50.07"/>
        <n v="50.08"/>
        <n v="50.09"/>
        <n v="50.1"/>
        <n v="50.11"/>
        <n v="50.1248"/>
        <n v="50.150100000000002"/>
        <n v="50.17"/>
        <n v="50.19"/>
        <n v="50.21"/>
        <n v="50.23"/>
        <n v="50.240299999999998"/>
        <n v="50.314999999999998"/>
        <n v="50.35"/>
        <n v="50.36"/>
        <n v="50.37"/>
        <n v="50.42"/>
        <n v="50.44"/>
        <n v="50.445300000000003"/>
        <n v="50.45"/>
        <n v="50.46"/>
        <n v="50.47"/>
        <n v="50.48"/>
        <n v="50.5"/>
        <n v="50.51"/>
        <n v="50.517099999999999"/>
        <n v="50.536900000000003"/>
        <n v="50.564799999999998"/>
        <n v="50.57"/>
        <n v="50.58"/>
        <n v="50.5852"/>
        <n v="50.611800000000002"/>
        <n v="50.64"/>
        <n v="50.71"/>
        <n v="50.73"/>
        <n v="50.8"/>
        <n v="50.84"/>
        <n v="50.85"/>
        <n v="50.86"/>
        <n v="50.8797"/>
        <n v="50.88"/>
        <n v="50.89"/>
        <n v="50.9"/>
        <n v="50.902200000000001"/>
        <n v="50.914700000000003"/>
        <n v="50.92"/>
        <n v="50.936999999999998"/>
        <n v="50.94"/>
        <n v="51"/>
        <n v="51.02"/>
        <n v="51.06"/>
        <n v="51.08"/>
        <n v="51.097200000000001"/>
        <n v="51.1"/>
        <n v="51.11"/>
        <n v="51.14"/>
        <n v="51.15"/>
        <n v="51.16"/>
        <n v="51.17"/>
        <n v="51.18"/>
        <n v="51.216999999999999"/>
        <n v="51.22"/>
        <n v="51.25"/>
        <n v="51.291800000000002"/>
        <n v="51.31"/>
        <n v="51.35"/>
        <n v="51.360300000000002"/>
        <n v="51.37"/>
        <n v="51.4"/>
        <n v="51.43"/>
        <n v="51.47"/>
        <n v="51.51"/>
        <n v="51.52"/>
        <n v="51.54"/>
        <n v="51.551900000000003"/>
        <n v="51.58"/>
        <n v="51.59"/>
        <n v="51.597200000000001"/>
        <n v="51.6068"/>
        <n v="51.61"/>
        <n v="51.63"/>
        <n v="51.71"/>
        <n v="51.72"/>
        <n v="51.74"/>
        <n v="51.75"/>
        <n v="51.76"/>
        <n v="51.8"/>
        <n v="51.82"/>
        <n v="51.827199999999998"/>
        <n v="51.827300000000001"/>
        <n v="51.830300000000001"/>
        <n v="51.866700000000002"/>
        <n v="51.89"/>
        <n v="51.9"/>
        <n v="51.93"/>
        <n v="51.947099999999999"/>
        <n v="51.99"/>
        <n v="51.992100000000001"/>
        <n v="52"/>
        <n v="52.01"/>
        <n v="52.06"/>
        <n v="52.08"/>
        <n v="52.17"/>
        <n v="52.19"/>
        <n v="52.2"/>
        <n v="52.21"/>
        <n v="52.24"/>
        <n v="52.3"/>
        <n v="52.31"/>
        <n v="52.35"/>
        <n v="52.414700000000003"/>
        <n v="52.464799999999997"/>
        <n v="52.51"/>
        <n v="52.53"/>
        <n v="52.63"/>
        <n v="52.64"/>
        <n v="52.66"/>
        <n v="52.74"/>
        <n v="52.749699999999997"/>
        <n v="52.783700000000003"/>
        <n v="52.79"/>
        <n v="52.811799999999998"/>
        <n v="52.84"/>
        <n v="53"/>
        <n v="53.01"/>
        <n v="53.02"/>
        <n v="53.07"/>
        <n v="53.08"/>
        <n v="53.09"/>
        <n v="53.1"/>
        <n v="53.11"/>
        <n v="53.12"/>
        <n v="53.13"/>
        <n v="53.15"/>
        <n v="53.16"/>
        <n v="53.18"/>
        <n v="53.207999999999998"/>
        <n v="53.241900000000001"/>
        <n v="53.31"/>
        <n v="53.32"/>
        <n v="53.35"/>
        <n v="53.39"/>
        <n v="53.402299999999997"/>
        <n v="53.42"/>
        <n v="53.44"/>
        <n v="53.45"/>
        <n v="53.46"/>
        <n v="53.49"/>
        <n v="53.52"/>
        <n v="53.53"/>
        <n v="53.55"/>
        <n v="53.56"/>
        <n v="53.587200000000003"/>
        <n v="53.590200000000003"/>
        <n v="53.65"/>
        <n v="53.68"/>
        <n v="53.6815"/>
        <n v="53.7"/>
        <n v="53.741799999999998"/>
        <n v="53.749899999999997"/>
        <n v="53.75"/>
        <n v="53.79"/>
        <n v="53.82"/>
        <n v="53.83"/>
        <n v="53.86"/>
        <n v="53.889899999999997"/>
        <n v="53.91"/>
        <n v="54"/>
        <n v="54.03"/>
        <n v="54.07"/>
        <n v="54.127099999999999"/>
        <n v="54.201900000000002"/>
        <n v="54.23"/>
        <n v="54.25"/>
        <n v="54.28"/>
        <n v="54.280099999999997"/>
        <n v="54.33"/>
        <n v="54.35"/>
        <n v="54.37"/>
        <n v="54.39"/>
        <n v="54.4"/>
        <n v="54.42"/>
        <n v="54.44"/>
        <n v="54.45"/>
        <n v="54.49"/>
        <n v="54.5"/>
        <n v="54.51"/>
        <n v="54.52"/>
        <n v="54.55"/>
        <n v="54.6"/>
        <n v="54.615000000000002"/>
        <n v="54.64"/>
        <n v="54.65"/>
        <n v="54.66"/>
        <n v="54.68"/>
        <n v="54.686999999999998"/>
        <n v="54.7"/>
        <n v="54.72"/>
        <n v="54.735199999999999"/>
        <n v="54.84"/>
        <n v="54.85"/>
        <n v="54.87"/>
        <n v="54.89"/>
        <n v="54.95"/>
        <n v="55.01"/>
        <n v="55.04"/>
        <n v="55.1021"/>
        <n v="55.13"/>
        <n v="55.137"/>
        <n v="55.23"/>
        <n v="55.277299999999997"/>
        <n v="55.28"/>
        <n v="55.31"/>
        <n v="55.32"/>
        <n v="55.38"/>
        <n v="55.4"/>
        <n v="55.42"/>
        <n v="55.45"/>
        <n v="55.46"/>
        <n v="55.48"/>
        <n v="55.5"/>
        <n v="55.52"/>
        <n v="55.567"/>
        <n v="55.580100000000002"/>
        <n v="55.59"/>
        <n v="55.61"/>
        <n v="55.64"/>
        <n v="55.700299999999999"/>
        <n v="55.71"/>
        <n v="55.715000000000003"/>
        <n v="55.779899999999998"/>
        <n v="55.8249"/>
        <n v="55.86"/>
        <n v="55.87"/>
        <n v="55.88"/>
        <n v="55.92"/>
        <n v="55.95"/>
        <n v="55.964799999999997"/>
        <n v="56"/>
        <n v="56.031999999999996"/>
        <n v="56.094999999999999"/>
        <n v="56.11"/>
        <n v="56.14"/>
        <n v="56.16"/>
        <n v="56.164999999999999"/>
        <n v="56.19"/>
        <n v="56.21"/>
        <n v="56.23"/>
        <n v="56.247999999999998"/>
        <n v="56.27"/>
        <n v="56.28"/>
        <n v="56.3"/>
        <n v="56.301699999999997"/>
        <n v="56.36"/>
        <n v="56.3797"/>
        <n v="56.41"/>
        <n v="56.46"/>
        <n v="56.49"/>
        <n v="56.52"/>
        <n v="56.53"/>
        <n v="56.56"/>
        <n v="56.59"/>
        <n v="56.61"/>
        <n v="56.635199999999998"/>
        <n v="56.67"/>
        <n v="56.71"/>
        <n v="56.762"/>
        <n v="56.9"/>
        <n v="56.911900000000003"/>
        <n v="57"/>
        <n v="57.01"/>
        <n v="57.05"/>
        <n v="57.15"/>
        <n v="57.22"/>
        <n v="57.35"/>
        <n v="57.4"/>
        <n v="57.47"/>
        <n v="57.52"/>
        <n v="57.54"/>
        <n v="57.63"/>
        <n v="57.72"/>
        <n v="57.85"/>
        <n v="57.86"/>
        <n v="57.89"/>
        <n v="57.92"/>
        <n v="57.96"/>
        <n v="58.04"/>
        <n v="58.13"/>
        <n v="58.18"/>
        <n v="58.23"/>
        <n v="58.341799999999999"/>
        <n v="58.439100000000003"/>
        <n v="58.52"/>
        <n v="58.59"/>
        <n v="58.62"/>
        <n v="58.626800000000003"/>
        <n v="58.63"/>
        <n v="58.65"/>
        <n v="58.7"/>
        <n v="58.72"/>
        <n v="58.755000000000003"/>
        <n v="58.78"/>
        <n v="58.79"/>
        <n v="58.82"/>
        <n v="58.87"/>
        <n v="58.877200000000002"/>
        <n v="58.88"/>
        <n v="58.89"/>
        <n v="58.92"/>
        <n v="58.95"/>
        <n v="58.99"/>
        <n v="59"/>
        <n v="59.01"/>
        <n v="59.067300000000003"/>
        <n v="59.1"/>
        <n v="59.22"/>
        <n v="59.26"/>
        <n v="59.28"/>
        <n v="59.36"/>
        <n v="59.39"/>
        <n v="59.402000000000001"/>
        <n v="59.4054"/>
        <n v="59.48"/>
        <n v="59.491999999999997"/>
        <n v="59.64"/>
        <n v="59.65"/>
        <n v="59.652000000000001"/>
        <n v="59.681899999999999"/>
        <n v="59.707099999999997"/>
        <n v="59.71"/>
        <n v="59.78"/>
        <n v="59.79"/>
        <n v="59.82"/>
        <n v="59.89"/>
        <n v="59.91"/>
        <n v="59.93"/>
        <n v="60"/>
        <n v="60.01"/>
        <n v="60.02"/>
        <n v="60.05"/>
        <n v="60.06"/>
        <n v="60.07"/>
        <n v="60.080100000000002"/>
        <n v="60.13"/>
        <n v="60.131999999999998"/>
        <n v="60.15"/>
        <n v="60.16"/>
        <n v="60.17"/>
        <n v="60.18"/>
        <n v="60.19"/>
        <n v="60.21"/>
        <n v="60.29"/>
        <n v="60.317300000000003"/>
        <n v="60.35"/>
        <n v="60.46"/>
        <n v="60.47"/>
        <n v="60.49"/>
        <n v="60.5"/>
        <n v="60.53"/>
        <n v="60.531799999999997"/>
        <n v="60.567100000000003"/>
        <n v="60.57"/>
        <n v="60.572299999999998"/>
        <n v="60.603999999999999"/>
        <n v="60.61"/>
        <n v="60.62"/>
        <n v="60.684800000000003"/>
        <n v="60.69"/>
        <n v="60.71"/>
        <n v="60.75"/>
        <n v="60.76"/>
        <n v="60.77"/>
        <n v="60.78"/>
        <n v="60.8"/>
        <n v="60.83"/>
        <n v="60.86"/>
        <n v="60.87"/>
        <n v="60.88"/>
        <n v="60.89"/>
        <n v="60.893999999999998"/>
        <n v="60.91"/>
        <n v="60.96"/>
        <n v="60.97"/>
        <n v="61"/>
        <n v="61.01"/>
        <n v="61.05"/>
        <n v="61.075099999999999"/>
        <n v="61.09"/>
        <n v="61.13"/>
        <n v="61.15"/>
        <n v="61.16"/>
        <n v="61.215200000000003"/>
        <n v="61.22"/>
        <n v="61.23"/>
        <n v="61.24"/>
        <n v="61.242199999999997"/>
        <n v="61.267099999999999"/>
        <n v="61.27"/>
        <n v="61.34"/>
        <n v="61.39"/>
        <n v="61.41"/>
        <n v="61.44"/>
        <n v="61.45"/>
        <n v="61.46"/>
        <n v="61.48"/>
        <n v="61.489899999999999"/>
        <n v="61.49"/>
        <n v="61.4953"/>
        <n v="61.58"/>
        <n v="61.71"/>
        <n v="61.72"/>
        <n v="61.75"/>
        <n v="61.8"/>
        <n v="61.84"/>
        <n v="61.9"/>
        <n v="61.93"/>
        <n v="61.94"/>
        <n v="61.95"/>
        <n v="61.97"/>
        <n v="61.98"/>
        <n v="62.01"/>
        <n v="62.02"/>
        <n v="62.04"/>
        <n v="62.042000000000002"/>
        <n v="62.06"/>
        <n v="62.064700000000002"/>
        <n v="62.11"/>
        <n v="62.17"/>
        <n v="62.22"/>
        <n v="62.25"/>
        <n v="62.26"/>
        <n v="62.27"/>
        <n v="62.28"/>
        <n v="62.32"/>
        <n v="62.36"/>
        <n v="62.38"/>
        <n v="62.41"/>
        <n v="62.42"/>
        <n v="62.46"/>
        <n v="62.48"/>
        <n v="62.5"/>
        <n v="62.53"/>
        <n v="62.55"/>
        <n v="62.56"/>
        <n v="62.6"/>
        <n v="62.64"/>
        <n v="62.66"/>
        <n v="62.67"/>
        <n v="62.68"/>
        <n v="62.74"/>
        <n v="62.76"/>
        <n v="62.84"/>
        <n v="62.85"/>
        <n v="62.88"/>
        <n v="62.89"/>
        <n v="62.92"/>
        <n v="62.95"/>
        <n v="62.98"/>
        <n v="62.987000000000002"/>
        <n v="63.02"/>
        <n v="63.03"/>
        <n v="63.037100000000002"/>
        <n v="63.05"/>
        <n v="63.09"/>
        <n v="63.15"/>
        <n v="63.21"/>
        <n v="63.24"/>
        <n v="63.28"/>
        <n v="63.3"/>
        <n v="63.31"/>
        <n v="63.32"/>
        <n v="63.33"/>
        <n v="63.35"/>
        <n v="63.37"/>
        <n v="63.38"/>
        <n v="63.4"/>
        <n v="63.414999999999999"/>
        <n v="63.47"/>
        <n v="63.5"/>
        <n v="63.58"/>
        <n v="63.61"/>
        <n v="63.62"/>
        <n v="63.64"/>
        <n v="63.677999999999997"/>
        <n v="63.68"/>
        <n v="63.69"/>
        <n v="63.7"/>
        <n v="63.73"/>
        <n v="63.74"/>
        <n v="63.770200000000003"/>
        <n v="63.78"/>
        <n v="63.79"/>
        <n v="63.86"/>
        <n v="63.88"/>
        <n v="63.89"/>
        <n v="63.935000000000002"/>
        <n v="63.936"/>
        <n v="63.97"/>
        <n v="63.98"/>
        <n v="64.040000000000006"/>
        <n v="64.069999999999993"/>
        <n v="64.08"/>
        <n v="64.107100000000003"/>
        <n v="64.111000000000004"/>
        <n v="64.12"/>
        <n v="64.17"/>
        <n v="64.180000000000007"/>
        <n v="64.209999999999994"/>
        <n v="64.262100000000004"/>
        <n v="64.275999999999996"/>
        <n v="64.3"/>
        <n v="64.31"/>
        <n v="64.34"/>
        <n v="64.36"/>
        <n v="64.42"/>
        <n v="64.444999999999993"/>
        <n v="64.45"/>
        <n v="64.459999999999994"/>
        <n v="64.471999999999994"/>
        <n v="64.542100000000005"/>
        <n v="64.599999999999994"/>
        <n v="64.63"/>
        <n v="64.709999999999994"/>
        <n v="64.73"/>
        <n v="64.731800000000007"/>
        <n v="64.755099999999999"/>
        <n v="64.8"/>
        <n v="64.849999999999994"/>
        <n v="64.87"/>
        <n v="64.89"/>
        <n v="64.897099999999995"/>
        <n v="64.91"/>
        <n v="64.97"/>
        <n v="65"/>
        <n v="65.006799999999998"/>
        <n v="65.012100000000004"/>
        <n v="65.02"/>
        <n v="65.03"/>
        <n v="65.053100000000001"/>
        <n v="65.073999999999998"/>
        <n v="65.09"/>
        <n v="65.209999999999994"/>
        <n v="65.239999999999995"/>
        <n v="65.31"/>
        <n v="65.319900000000004"/>
        <n v="65.324799999999996"/>
        <n v="65.34"/>
        <n v="65.349999999999994"/>
        <n v="65.361999999999995"/>
        <n v="65.45"/>
        <n v="65.467299999999994"/>
        <n v="65.475200000000001"/>
        <n v="65.489999999999995"/>
        <n v="65.52"/>
        <n v="65.531999999999996"/>
        <n v="65.55"/>
        <n v="65.61"/>
        <n v="65.650000000000006"/>
        <n v="65.66"/>
        <n v="65.69"/>
        <n v="65.73"/>
        <n v="65.8"/>
        <n v="65.819999999999993"/>
        <n v="65.84"/>
        <n v="65.87"/>
        <n v="65.900000000000006"/>
        <n v="65.927099999999996"/>
        <n v="65.98"/>
        <n v="66"/>
        <n v="66.010000000000005"/>
        <n v="66.12"/>
        <n v="66.125100000000003"/>
        <n v="66.23"/>
        <n v="66.279799999999994"/>
        <n v="66.28"/>
        <n v="66.42"/>
        <n v="66.45"/>
        <n v="66.5"/>
        <n v="66.510000000000005"/>
        <n v="66.52"/>
        <n v="66.540000000000006"/>
        <n v="66.569999999999993"/>
        <n v="66.62"/>
        <n v="66.650000000000006"/>
        <n v="66.67"/>
        <n v="66.680000000000007"/>
        <n v="66.78"/>
        <n v="66.87"/>
        <n v="66.900000000000006"/>
        <n v="66.959999999999994"/>
        <n v="66.97"/>
        <n v="67.03"/>
        <n v="67.040000000000006"/>
        <n v="67.069999999999993"/>
        <n v="67.11"/>
        <n v="67.12"/>
        <n v="67.150000000000006"/>
        <n v="67.207999999999998"/>
        <n v="67.219700000000003"/>
        <n v="67.22"/>
        <n v="67.23"/>
        <n v="67.25"/>
        <n v="67.257000000000005"/>
        <n v="67.27"/>
        <n v="67.3"/>
        <n v="67.319999999999993"/>
        <n v="67.33"/>
        <n v="67.34"/>
        <n v="67.349999999999994"/>
        <n v="67.36"/>
        <n v="67.430000000000007"/>
        <n v="67.4619"/>
        <n v="67.469899999999996"/>
        <n v="67.5"/>
        <n v="67.540000000000006"/>
        <n v="67.75"/>
        <n v="67.760000000000005"/>
        <n v="67.819999999999993"/>
        <n v="67.94"/>
        <n v="67.959999999999994"/>
        <n v="67.962000000000003"/>
        <n v="68.06"/>
        <n v="68.150000000000006"/>
        <n v="68.22"/>
        <n v="68.31"/>
        <n v="68.39"/>
        <n v="68.459999999999994"/>
        <n v="68.510000000000005"/>
        <n v="68.635199999999998"/>
        <n v="68.69"/>
        <n v="68.709999999999994"/>
        <n v="68.75"/>
        <n v="68.770099999999999"/>
        <n v="68.900000000000006"/>
        <n v="68.92"/>
        <n v="68.977000000000004"/>
        <n v="69.010000000000005"/>
        <n v="69.022000000000006"/>
        <n v="69.14"/>
        <n v="69.16"/>
        <n v="69.17"/>
        <n v="69.180000000000007"/>
        <n v="69.185400000000001"/>
        <n v="69.2"/>
        <n v="69.22"/>
        <n v="69.23"/>
        <n v="69.319999999999993"/>
        <n v="69.33"/>
        <n v="69.349999999999994"/>
        <n v="69.38"/>
        <n v="69.45"/>
        <n v="69.477099999999993"/>
        <n v="69.58"/>
        <n v="69.59"/>
        <n v="69.73"/>
        <n v="69.739999999999995"/>
        <n v="69.814999999999998"/>
        <n v="69.87"/>
        <n v="69.89"/>
        <n v="70"/>
        <n v="70.010000000000005"/>
        <n v="70.040000000000006"/>
        <n v="70.09"/>
        <n v="70.13"/>
        <n v="70.23"/>
        <n v="70.27"/>
        <n v="70.38"/>
        <n v="70.432199999999995"/>
        <n v="70.44"/>
        <n v="70.45"/>
        <n v="70.5"/>
        <n v="70.62"/>
        <n v="70.650099999999995"/>
        <n v="70.66"/>
        <n v="70.667100000000005"/>
        <n v="70.680000000000007"/>
        <n v="70.706999999999994"/>
        <n v="70.83"/>
        <n v="70.864800000000002"/>
        <n v="70.87"/>
        <n v="70.94"/>
        <n v="71"/>
        <n v="71.006900000000002"/>
        <n v="71.08"/>
        <n v="71.099999999999994"/>
        <n v="71.13"/>
        <n v="71.210300000000004"/>
        <n v="71.36"/>
        <n v="71.422200000000004"/>
        <n v="71.459900000000005"/>
        <n v="71.59"/>
        <n v="71.62"/>
        <n v="71.636799999999994"/>
        <n v="71.650000000000006"/>
        <n v="71.659899999999993"/>
        <n v="71.683000000000007"/>
        <n v="71.760000000000005"/>
        <n v="71.821700000000007"/>
        <n v="71.837000000000003"/>
        <n v="71.849999999999994"/>
        <n v="71.86"/>
        <n v="71.87"/>
        <n v="71.897099999999995"/>
        <n v="71.900000000000006"/>
        <n v="71.9268"/>
        <n v="72.010000000000005"/>
        <n v="72.03"/>
        <n v="72.069999999999993"/>
        <n v="72.2"/>
        <n v="72.202299999999994"/>
        <n v="72.212199999999996"/>
        <n v="72.265000000000001"/>
        <n v="72.48"/>
        <n v="72.486900000000006"/>
        <n v="72.56"/>
        <n v="72.72"/>
        <n v="72.77"/>
        <n v="72.8"/>
        <n v="73.007099999999994"/>
        <n v="73.209000000000003"/>
        <n v="73.25"/>
        <n v="73.295199999999994"/>
        <n v="73.361000000000004"/>
        <n v="73.48"/>
        <n v="73.53"/>
        <n v="73.544899999999998"/>
        <n v="73.555000000000007"/>
        <n v="73.569999999999993"/>
        <n v="73.654700000000005"/>
        <n v="73.91"/>
        <n v="73.959999999999994"/>
        <n v="74.08"/>
        <n v="74.22"/>
        <n v="74.276799999999994"/>
        <n v="74.389799999999994"/>
        <n v="74.775000000000006"/>
        <n v="74.78"/>
        <n v="74.83"/>
        <n v="74.956699999999998"/>
        <n v="75.25"/>
        <n v="75.489999999999995"/>
        <n v="75.66"/>
        <n v="75.75"/>
        <n v="75.849999999999994"/>
        <n v="76.2517"/>
        <n v="76.31"/>
        <n v="76.430000000000007"/>
        <n v="76.45"/>
        <n v="76.52"/>
        <n v="76.760000000000005"/>
        <n v="76.819999999999993"/>
        <n v="76.91"/>
        <n v="76.930000000000007"/>
        <n v="77.09"/>
        <n v="77.364999999999995"/>
        <n v="77.48"/>
        <n v="77.53"/>
        <n v="77.576999999999998"/>
        <n v="77.599999999999994"/>
        <n v="77.849999999999994"/>
        <n v="77.965100000000007"/>
        <n v="77.98"/>
        <n v="78.010000000000005"/>
        <n v="78.31"/>
        <n v="78.47"/>
        <n v="78.8"/>
        <n v="78.83"/>
        <n v="78.91"/>
        <n v="79.010000000000005"/>
        <n v="79.349999999999994"/>
        <n v="79.489999999999995"/>
        <n v="79.56"/>
        <n v="79.709999999999994"/>
        <n v="79.790000000000006"/>
        <n v="79.8"/>
        <n v="79.81"/>
        <n v="79.91"/>
        <n v="80.02"/>
        <n v="80.12"/>
        <n v="80.13"/>
        <n v="80.17"/>
        <n v="80.2"/>
        <n v="80.349999999999994"/>
        <n v="80.599699999999999"/>
        <n v="80.61"/>
        <n v="80.81"/>
        <n v="80.94"/>
        <n v="81.06"/>
        <n v="81.150000000000006"/>
        <n v="81.17"/>
        <n v="81.27"/>
        <n v="81.302199999999999"/>
        <n v="81.34"/>
        <n v="81.400000000000006"/>
        <n v="81.489999999999995"/>
        <n v="81.540000000000006"/>
        <n v="81.59"/>
        <n v="81.61"/>
        <n v="81.91"/>
        <n v="81.97"/>
        <n v="82.22"/>
        <n v="82.25"/>
        <n v="82.285200000000003"/>
        <n v="82.34"/>
        <n v="82.49"/>
        <n v="82.588999999999999"/>
        <n v="82.66"/>
        <n v="82.74"/>
        <n v="82.76"/>
        <n v="82.77"/>
        <n v="82.93"/>
        <n v="82.94"/>
        <n v="82.975200000000001"/>
        <n v="82.99"/>
        <n v="83.01"/>
        <n v="83.015000000000001"/>
        <n v="83.02"/>
        <n v="83.035200000000003"/>
        <n v="83.06"/>
        <n v="83.15"/>
        <n v="83.24"/>
        <n v="83.254000000000005"/>
        <n v="83.52"/>
        <n v="83.53"/>
        <n v="83.56"/>
        <n v="83.62"/>
        <n v="83.934799999999996"/>
        <n v="84.041799999999995"/>
        <n v="84.15"/>
        <n v="84.19"/>
        <n v="84.52"/>
        <n v="84.56"/>
        <n v="84.712199999999996"/>
        <n v="84.83"/>
        <n v="84.9"/>
        <n v="85.002099999999999"/>
        <n v="85.069699999999997"/>
        <n v="85.45"/>
        <n v="85.54"/>
        <n v="85.85"/>
        <n v="85.917000000000002"/>
        <n v="85.92"/>
        <n v="86"/>
        <n v="86.05"/>
        <n v="86.1"/>
        <n v="86.42"/>
        <n v="86.8"/>
        <n v="87.031999999999996"/>
        <n v="87.07"/>
        <n v="87.47"/>
        <n v="87.88"/>
        <n v="88.01"/>
        <n v="88.102099999999993"/>
        <n v="88.42"/>
        <n v="88.8"/>
        <n v="89"/>
        <n v="89.07"/>
        <n v="89.09"/>
        <n v="89.66"/>
        <n v="89.86"/>
        <n v="90"/>
        <n v="90.06"/>
        <n v="90.22"/>
        <n v="90.224999999999994"/>
        <n v="90.42"/>
        <n v="90.82"/>
        <n v="91.3"/>
        <n v="91.43"/>
        <n v="91.500399999999999"/>
        <n v="91.62"/>
        <n v="91.73"/>
        <n v="91.9"/>
        <n v="92.21"/>
        <n v="92.326899999999995"/>
        <n v="92.677999999999997"/>
        <n v="92.79"/>
        <n v="92.9"/>
        <n v="92.95"/>
        <n v="93"/>
        <n v="93.01"/>
        <n v="93.11"/>
        <n v="93.16"/>
        <n v="93.44"/>
        <n v="93.77"/>
        <n v="93.96"/>
        <n v="93.971900000000005"/>
        <n v="94.39"/>
        <n v="94.72"/>
        <n v="94.89"/>
        <n v="94.91"/>
        <n v="95.01"/>
        <n v="95.05"/>
        <n v="95.1"/>
        <n v="95.52"/>
        <n v="96.069699999999997"/>
        <n v="96.19"/>
        <n v="96.42"/>
        <n v="96.55"/>
        <n v="96.57"/>
        <n v="96.69"/>
        <n v="96.73"/>
        <n v="96.830200000000005"/>
        <n v="96.904799999999994"/>
        <n v="97.034700000000001"/>
        <n v="97.383899999999997"/>
        <n v="97.461799999999997"/>
        <n v="97.59"/>
        <n v="97.7"/>
        <n v="97.934899999999999"/>
        <n v="98.05"/>
        <n v="98.28"/>
        <n v="98.417000000000002"/>
        <n v="98.96"/>
        <n v="99.24"/>
        <n v="99.881900000000002"/>
        <n v="100"/>
        <n v="100.002"/>
        <n v="100.0022"/>
        <n v="100.01"/>
        <n v="100.03"/>
        <n v="100.12"/>
        <n v="100.13"/>
        <n v="100.16"/>
        <n v="100.2"/>
        <n v="100.2303"/>
        <n v="100.26"/>
        <n v="100.27"/>
        <n v="100.38"/>
        <n v="100.56699999999999"/>
        <n v="100.65"/>
        <n v="100.75"/>
        <n v="101.01"/>
        <n v="101.02"/>
        <n v="101.09"/>
        <n v="101.1671"/>
        <n v="101.19"/>
        <n v="101.2"/>
        <n v="101.27"/>
        <n v="101.41"/>
        <n v="101.51"/>
        <n v="101.52"/>
        <n v="101.61"/>
        <n v="101.81"/>
        <n v="101.86"/>
        <n v="102"/>
        <n v="102.002"/>
        <n v="102.0672"/>
        <n v="102.33"/>
        <n v="102.40730000000001"/>
        <n v="102.72"/>
        <n v="102.76"/>
        <n v="102.93"/>
        <n v="103.01"/>
        <n v="103.06"/>
        <n v="103.08"/>
        <n v="103.11"/>
        <n v="103.42"/>
        <n v="103.48"/>
        <n v="103.71599999999999"/>
        <n v="103.72"/>
        <n v="103.74"/>
        <n v="103.89"/>
        <n v="104.32"/>
        <n v="104.4474"/>
        <n v="104.7"/>
        <n v="104.8"/>
        <n v="104.85"/>
        <n v="105.04"/>
        <n v="105.12"/>
        <n v="105.2067"/>
        <n v="105.24"/>
        <n v="105.4902"/>
        <n v="105.53"/>
        <n v="105.587"/>
        <n v="105.5946"/>
        <n v="106"/>
        <n v="106.11"/>
        <n v="106.17"/>
        <n v="106.3"/>
        <n v="106.37"/>
        <n v="106.51"/>
        <n v="106.5103"/>
        <n v="106.532"/>
        <n v="106.5321"/>
        <n v="106.59480000000001"/>
        <n v="106.65989999999999"/>
        <n v="106.68"/>
        <n v="106.75530000000001"/>
        <n v="106.815"/>
        <n v="106.8766"/>
        <n v="106.93"/>
        <n v="107"/>
        <n v="107.03"/>
        <n v="107.15689999999999"/>
        <n v="107.18"/>
        <n v="107.24"/>
        <n v="107.2971"/>
        <n v="107.3"/>
        <n v="107.45"/>
        <n v="107.74"/>
        <n v="107.78660000000001"/>
        <n v="107.947"/>
        <n v="107.95"/>
        <n v="108.07"/>
        <n v="108.09"/>
        <n v="108.17"/>
        <n v="108.2217"/>
        <n v="108.28"/>
        <n v="108.32"/>
        <n v="108.33"/>
        <n v="108.76"/>
        <n v="108.87"/>
        <n v="108.88"/>
        <n v="108.93"/>
        <n v="108.988"/>
        <n v="109.04"/>
        <n v="109.15"/>
        <n v="109.3222"/>
        <n v="109.36"/>
        <n v="109.44"/>
        <n v="109.53"/>
        <n v="109.61490000000001"/>
        <n v="109.73"/>
        <n v="109.97"/>
        <n v="109.97969999999999"/>
        <n v="110.13"/>
        <n v="110.2072"/>
        <n v="110.26"/>
        <n v="110.375"/>
        <n v="110.417"/>
        <n v="110.5"/>
        <n v="110.62"/>
        <n v="110.71"/>
        <n v="110.73"/>
        <n v="110.8"/>
        <n v="110.86"/>
        <n v="111.0697"/>
        <n v="111.12"/>
        <n v="111.3579"/>
        <n v="111.58"/>
        <n v="111.7"/>
        <n v="111.81"/>
        <n v="112.06"/>
        <n v="112.14"/>
        <n v="112.24"/>
        <n v="112.52"/>
        <n v="112.62"/>
        <n v="112.8998"/>
        <n v="112.9198"/>
        <n v="113.14"/>
        <n v="113.17"/>
        <n v="113.39"/>
        <n v="113.44"/>
        <n v="113.5"/>
        <n v="113.57"/>
        <n v="113.7103"/>
        <n v="113.83"/>
        <n v="114.06"/>
        <n v="114.16"/>
        <n v="114.22"/>
        <n v="114.25"/>
        <n v="114.29"/>
        <n v="114.40730000000001"/>
        <n v="114.52"/>
        <n v="114.56"/>
        <n v="114.56699999999999"/>
        <n v="114.59690000000001"/>
        <n v="114.74"/>
        <n v="114.83"/>
        <n v="114.84"/>
        <n v="114.86"/>
        <n v="114.99"/>
        <n v="115.26"/>
        <n v="115.29"/>
        <n v="115.33"/>
        <n v="115.48"/>
        <n v="115.562"/>
        <n v="115.68"/>
        <n v="115.69"/>
        <n v="115.85"/>
        <n v="116.04"/>
        <n v="116.08"/>
        <n v="116.11"/>
        <n v="116.23"/>
        <n v="116.33"/>
        <n v="116.44"/>
        <n v="116.56"/>
        <n v="116.56480000000001"/>
        <n v="116.66"/>
        <n v="116.91"/>
        <n v="117"/>
        <n v="117.2"/>
        <n v="117.24"/>
        <n v="117.58"/>
        <n v="117.61"/>
        <n v="117.62"/>
        <n v="117.76"/>
        <n v="117.88"/>
        <n v="117.9952"/>
        <n v="118"/>
        <n v="118.3498"/>
        <n v="118.38"/>
        <n v="118.52"/>
        <n v="118.7"/>
        <n v="118.79"/>
        <n v="118.84"/>
        <n v="119.235"/>
        <n v="119.24"/>
        <n v="119.27"/>
        <n v="119.331"/>
        <n v="119.4053"/>
        <n v="119.4748"/>
        <n v="119.53"/>
        <n v="119.73"/>
        <n v="119.74"/>
        <n v="119.81"/>
        <n v="119.876"/>
        <n v="119.88"/>
        <n v="119.9796"/>
        <n v="120"/>
        <n v="120.03"/>
        <n v="120.05"/>
        <n v="120.07"/>
        <n v="120.14"/>
        <n v="120.23"/>
        <n v="120.258"/>
        <n v="120.27"/>
        <n v="120.68"/>
        <n v="120.81"/>
        <n v="120.84"/>
        <n v="120.86669999999999"/>
        <n v="120.87179999999999"/>
        <n v="120.8903"/>
        <n v="120.93"/>
        <n v="120.98"/>
        <n v="120.99"/>
        <n v="121.02"/>
        <n v="121.04"/>
        <n v="121.12"/>
        <n v="121.17"/>
        <n v="121.29"/>
        <n v="121.47"/>
        <n v="121.5"/>
        <n v="121.67"/>
        <n v="121.74"/>
        <n v="121.77"/>
        <n v="121.81"/>
        <n v="121.84"/>
        <n v="121.86"/>
        <n v="121.92529999999999"/>
        <n v="122.17"/>
        <n v="122.30719999999999"/>
        <n v="122.42"/>
        <n v="122.59"/>
        <n v="122.62"/>
        <n v="122.69"/>
        <n v="122.84"/>
        <n v="122.89"/>
        <n v="122.9"/>
        <n v="122.96"/>
        <n v="123"/>
        <n v="123.25"/>
        <n v="123.28740000000001"/>
        <n v="123.45"/>
        <n v="123.56"/>
        <n v="123.64"/>
        <n v="123.66"/>
        <n v="123.68"/>
        <n v="123.76"/>
        <n v="123.82"/>
        <n v="123.83"/>
        <n v="123.88"/>
        <n v="123.92"/>
        <n v="124"/>
        <n v="124.0123"/>
        <n v="124.03"/>
        <n v="124.05"/>
        <n v="124.1"/>
        <n v="124.19"/>
        <n v="124.2"/>
        <n v="124.3248"/>
        <n v="124.34"/>
        <n v="124.42"/>
        <n v="124.58"/>
        <n v="124.64"/>
        <n v="124.67"/>
        <n v="124.7"/>
        <n v="124.815"/>
        <n v="124.8918"/>
        <n v="124.902"/>
        <n v="124.92"/>
        <n v="124.9449"/>
        <n v="125"/>
        <n v="125.06"/>
        <n v="125.08"/>
        <n v="125.18"/>
        <n v="125.3222"/>
        <n v="125.41670000000001"/>
        <n v="125.45"/>
        <n v="125.48"/>
        <n v="125.6349"/>
        <n v="125.69"/>
        <n v="125.71469999999999"/>
        <n v="125.88"/>
        <n v="125.91"/>
        <n v="125.92"/>
        <n v="125.98"/>
        <n v="126"/>
        <n v="126.05"/>
        <n v="126.26"/>
        <n v="126.4"/>
        <n v="126.42"/>
        <n v="126.53"/>
        <n v="126.59"/>
        <n v="126.65"/>
        <n v="126.73"/>
        <n v="126.74"/>
        <n v="126.842"/>
        <n v="126.92"/>
        <n v="126.93"/>
        <n v="126.94"/>
        <n v="126.96"/>
        <n v="127.0669"/>
        <n v="127.07"/>
        <n v="127.11"/>
        <n v="127.12"/>
        <n v="127.19"/>
        <n v="127.22"/>
        <n v="127.23"/>
        <n v="127.3"/>
        <n v="127.34"/>
        <n v="127.44"/>
        <n v="127.49"/>
        <n v="127.52"/>
        <n v="127.56"/>
        <n v="127.6"/>
        <n v="127.61"/>
        <n v="127.77030000000001"/>
        <n v="127.82"/>
        <n v="127.88"/>
        <n v="128"/>
        <n v="128.06"/>
        <n v="128.1"/>
        <n v="128.29"/>
        <n v="128.47999999999999"/>
        <n v="128.57"/>
        <n v="128.80000000000001"/>
        <n v="128.88999999999999"/>
        <n v="128.9"/>
        <n v="128.93170000000001"/>
        <n v="129"/>
        <n v="129.102"/>
        <n v="129.19999999999999"/>
        <n v="129.37"/>
        <n v="129.49"/>
        <n v="129.5667"/>
        <n v="129.72"/>
        <n v="129.99"/>
        <n v="130.04"/>
        <n v="130.05000000000001"/>
        <n v="130.09"/>
        <n v="130.41999999999999"/>
        <n v="130.63"/>
        <n v="130.63999999999999"/>
        <n v="130.65"/>
        <n v="130.69300000000001"/>
        <n v="130.75"/>
        <n v="130.84700000000001"/>
        <n v="130.8852"/>
        <n v="130.94999999999999"/>
        <n v="130.97999999999999"/>
        <n v="131.1071"/>
        <n v="131.11000000000001"/>
        <n v="131.1123"/>
        <n v="131.16"/>
        <n v="131.19999999999999"/>
        <n v="131.21"/>
        <n v="131.28"/>
        <n v="131.29220000000001"/>
        <n v="131.32220000000001"/>
        <n v="131.5"/>
        <n v="131.51230000000001"/>
        <n v="131.58000000000001"/>
        <n v="131.6397"/>
        <n v="131.63999999999999"/>
        <n v="131.69499999999999"/>
        <n v="131.72"/>
        <n v="131.77000000000001"/>
        <n v="131.83000000000001"/>
        <n v="131.84"/>
        <n v="132"/>
        <n v="132.00399999999999"/>
        <n v="132.02000000000001"/>
        <n v="132.04"/>
        <n v="132.05000000000001"/>
        <n v="132.24"/>
        <n v="132.28"/>
        <n v="132.36000000000001"/>
        <n v="132.60230000000001"/>
        <n v="132.66999999999999"/>
        <n v="132.72999999999999"/>
        <n v="132.74"/>
        <n v="132.75"/>
        <n v="132.75219999999999"/>
        <n v="132.82"/>
        <n v="132.935"/>
        <n v="133.03"/>
        <n v="133.04"/>
        <n v="133.08000000000001"/>
        <n v="133.09"/>
        <n v="133.14189999999999"/>
        <n v="133.2072"/>
        <n v="133.21899999999999"/>
        <n v="133.2201"/>
        <n v="133.36000000000001"/>
        <n v="133.38"/>
        <n v="133.5"/>
        <n v="133.51"/>
        <n v="133.72999999999999"/>
        <n v="133.81989999999999"/>
        <n v="133.82"/>
        <n v="133.91999999999999"/>
        <n v="133.97"/>
        <n v="133.97999999999999"/>
        <n v="134.15"/>
        <n v="134.16999999999999"/>
        <n v="134.38999999999999"/>
        <n v="134.63999999999999"/>
        <n v="134.66"/>
        <n v="134.68"/>
        <n v="134.72999999999999"/>
        <n v="134.78"/>
        <n v="134.81"/>
        <n v="134.82"/>
        <n v="134.852"/>
        <n v="134.96"/>
        <n v="134.99170000000001"/>
        <n v="135.02000000000001"/>
        <n v="135.05000000000001"/>
        <n v="135.16040000000001"/>
        <n v="135.21"/>
        <n v="135.22"/>
        <n v="135.28"/>
        <n v="135.57"/>
        <n v="135.5771"/>
        <n v="135.69"/>
        <n v="135.88999999999999"/>
        <n v="135.9"/>
        <n v="135.91"/>
        <n v="136.38999999999999"/>
        <n v="136.44"/>
        <n v="136.53"/>
        <n v="136.62"/>
        <n v="136.68190000000001"/>
        <n v="136.82"/>
        <n v="136.99469999999999"/>
        <n v="137.16999999999999"/>
        <n v="137.38"/>
        <n v="137.71729999999999"/>
        <n v="137.88999999999999"/>
        <n v="137.91999999999999"/>
        <n v="138.02000000000001"/>
        <n v="138.03"/>
        <n v="138.21"/>
        <n v="138.27000000000001"/>
        <n v="138.34"/>
        <n v="138.35"/>
        <n v="138.4"/>
        <n v="138.53479999999999"/>
        <n v="138.72"/>
        <n v="138.78479999999999"/>
        <n v="138.82"/>
        <n v="138.86000000000001"/>
        <n v="138.88"/>
        <n v="138.917"/>
        <n v="139.07"/>
        <n v="139.07470000000001"/>
        <n v="139.08680000000001"/>
        <n v="139.27690000000001"/>
        <n v="139.41"/>
        <n v="139.59899999999999"/>
        <n v="139.7099"/>
        <n v="139.78"/>
        <n v="139.80000000000001"/>
        <n v="139.9169"/>
        <n v="140"/>
        <n v="140.03"/>
        <n v="140.04"/>
        <n v="140.09"/>
        <n v="140.18"/>
        <n v="140.24"/>
        <n v="140.2653"/>
        <n v="140.34"/>
        <n v="140.46719999999999"/>
        <n v="140.66999999999999"/>
        <n v="140.69999999999999"/>
        <n v="140.86000000000001"/>
        <n v="141.01"/>
        <n v="141.34"/>
        <n v="141.61000000000001"/>
        <n v="141.75"/>
        <n v="141.91"/>
        <n v="141.97999999999999"/>
        <n v="142.07"/>
        <n v="142.1"/>
        <n v="142.37479999999999"/>
        <n v="142.41999999999999"/>
        <n v="142.46"/>
        <n v="142.4622"/>
        <n v="142.5"/>
        <n v="142.55510000000001"/>
        <n v="142.57"/>
        <n v="142.63999999999999"/>
        <n v="142.94999999999999"/>
        <n v="143.01"/>
        <n v="143.09"/>
        <n v="143.21"/>
        <n v="143.22999999999999"/>
        <n v="143.63"/>
        <n v="143.78"/>
        <n v="143.84180000000001"/>
        <n v="144.03"/>
        <n v="144.12989999999999"/>
        <n v="144.19999999999999"/>
        <n v="144.29"/>
        <n v="144.2997"/>
        <n v="144.44999999999999"/>
        <n v="144.63999999999999"/>
        <n v="145"/>
        <n v="145.09299999999999"/>
        <n v="145.21"/>
        <n v="145.22999999999999"/>
        <n v="145.53"/>
        <n v="145.59"/>
        <n v="145.86000000000001"/>
        <n v="145.864"/>
        <n v="145.91999999999999"/>
        <n v="146.04"/>
        <n v="146.10990000000001"/>
        <n v="146.43"/>
        <n v="146.49"/>
        <n v="146.60169999999999"/>
        <n v="146.9"/>
        <n v="146.9401"/>
        <n v="147.07"/>
        <n v="147.13999999999999"/>
        <n v="147.17179999999999"/>
        <n v="147.18"/>
        <n v="147.26679999999999"/>
        <n v="147.33019999999999"/>
        <n v="147.4299"/>
        <n v="147.65520000000001"/>
        <n v="147.68"/>
        <n v="147.75"/>
        <n v="147.76"/>
        <n v="147.88"/>
        <n v="147.91999999999999"/>
        <n v="147.97999999999999"/>
        <n v="148.00700000000001"/>
        <n v="148.0154"/>
        <n v="148.05670000000001"/>
        <n v="148.18530000000001"/>
        <n v="148.44"/>
        <n v="148.5872"/>
        <n v="148.59"/>
        <n v="148.82"/>
        <n v="149.43"/>
        <n v="149.61000000000001"/>
        <n v="149.63999999999999"/>
        <n v="149.88999999999999"/>
        <n v="150"/>
        <n v="150.02000000000001"/>
        <n v="150.05000000000001"/>
        <n v="150.11000000000001"/>
        <n v="150.452"/>
        <n v="150.66"/>
        <n v="150.69"/>
        <n v="150.96"/>
        <n v="150.98490000000001"/>
        <n v="151.1069"/>
        <n v="151.11000000000001"/>
        <n v="151.13"/>
        <n v="151.22999999999999"/>
        <n v="151.35"/>
        <n v="151.37"/>
        <n v="151.54"/>
        <n v="151.58000000000001"/>
        <n v="151.63200000000001"/>
        <n v="151.68"/>
        <n v="151.74"/>
        <n v="151.76"/>
        <n v="151.81"/>
        <n v="151.8819"/>
        <n v="151.9"/>
        <n v="151.94999999999999"/>
        <n v="151.9967"/>
        <n v="152.05000000000001"/>
        <n v="152.16999999999999"/>
        <n v="152.24"/>
        <n v="152.26"/>
        <n v="152.41999999999999"/>
        <n v="152.46530000000001"/>
        <n v="152.48099999999999"/>
        <n v="152.58000000000001"/>
        <n v="152.66999999999999"/>
        <n v="152.8972"/>
        <n v="153.06"/>
        <n v="153.26"/>
        <n v="153.28"/>
        <n v="153.49"/>
        <n v="153.51"/>
        <n v="153.66"/>
        <n v="153.76169999999999"/>
        <n v="154.30000000000001"/>
        <n v="154.54"/>
        <n v="154.82"/>
        <n v="154.84"/>
        <n v="154.8871"/>
        <n v="155.19999999999999"/>
        <n v="155.25020000000001"/>
        <n v="155.31"/>
        <n v="155.38"/>
        <n v="155.4"/>
        <n v="155.46"/>
        <n v="155.56"/>
        <n v="155.63"/>
        <n v="155.63999999999999"/>
        <n v="155.77000000000001"/>
        <n v="156.07679999999999"/>
        <n v="156.13"/>
        <n v="156.16999999999999"/>
        <n v="156.24180000000001"/>
        <n v="156.31"/>
        <n v="156.32679999999999"/>
        <n v="156.34970000000001"/>
        <n v="156.358"/>
        <n v="156.36000000000001"/>
        <n v="156.38999999999999"/>
        <n v="156.54"/>
        <n v="156.56"/>
        <n v="156.76"/>
        <n v="156.81"/>
        <n v="156.88999999999999"/>
        <n v="157"/>
        <n v="157.05179999999999"/>
        <n v="157.13659999999999"/>
        <n v="157.4572"/>
        <n v="157.49"/>
        <n v="157.66999999999999"/>
        <n v="157.72999999999999"/>
        <n v="158.11000000000001"/>
        <n v="158.44999999999999"/>
        <n v="158.5067"/>
        <n v="158.51"/>
        <n v="158.6"/>
        <n v="158.61000000000001"/>
        <n v="158.71469999999999"/>
        <n v="158.77000000000001"/>
        <n v="158.84"/>
        <n v="158.91229999999999"/>
        <n v="159.06700000000001"/>
        <n v="159.13"/>
        <n v="159.16"/>
        <n v="159.3467"/>
        <n v="159.41"/>
        <n v="159.47"/>
        <n v="159.52000000000001"/>
        <n v="159.56219999999999"/>
        <n v="159.74"/>
        <n v="159.99"/>
        <n v="160"/>
        <n v="160.16999999999999"/>
        <n v="160.18"/>
        <n v="160.25"/>
        <n v="160.33000000000001"/>
        <n v="160.53"/>
        <n v="160.55000000000001"/>
        <n v="160.59"/>
        <n v="160.62"/>
        <n v="160.7253"/>
        <n v="160.95480000000001"/>
        <n v="161.06"/>
        <n v="161.37469999999999"/>
        <n v="161.49"/>
        <n v="161.51"/>
        <n v="161.52000000000001"/>
        <n v="161.577"/>
        <n v="161.62"/>
        <n v="161.91"/>
        <n v="161.97210000000001"/>
        <n v="162.08189999999999"/>
        <n v="162.16999999999999"/>
        <n v="162.26730000000001"/>
        <n v="162.27000000000001"/>
        <n v="162.36199999999999"/>
        <n v="162.55000000000001"/>
        <n v="162.58000000000001"/>
        <n v="162.66999999999999"/>
        <n v="162.68"/>
        <n v="162.87"/>
        <n v="163.16"/>
        <n v="163.18"/>
        <n v="163.32"/>
        <n v="163.34"/>
        <n v="163.37"/>
        <n v="163.4"/>
        <n v="163.47200000000001"/>
        <n v="163.57"/>
        <n v="163.61000000000001"/>
        <n v="163.68"/>
        <n v="163.71"/>
        <n v="163.77000000000001"/>
        <n v="163.84"/>
        <n v="163.89"/>
        <n v="164.44"/>
        <n v="164.67"/>
        <n v="164.7347"/>
        <n v="164.95"/>
        <n v="164.96"/>
        <n v="165.12"/>
        <n v="165.17"/>
        <n v="165.261"/>
        <n v="165.29"/>
        <n v="165.36"/>
        <n v="165.68"/>
        <n v="165.6902"/>
        <n v="165.72"/>
        <n v="165.79519999999999"/>
        <n v="165.8099"/>
        <n v="165.9"/>
        <n v="166.01"/>
        <n v="166.01499999999999"/>
        <n v="166.29"/>
        <n v="166.46"/>
        <n v="166.48220000000001"/>
        <n v="166.67"/>
        <n v="166.82"/>
        <n v="167.04"/>
        <n v="167.05"/>
        <n v="167.1"/>
        <n v="167.34"/>
        <n v="167.67"/>
        <n v="167.77"/>
        <n v="167.8767"/>
        <n v="168.12100000000001"/>
        <n v="168.13499999999999"/>
        <n v="168.17"/>
        <n v="168.19"/>
        <n v="168.22"/>
        <n v="168.51"/>
        <n v="168.72"/>
        <n v="168.83"/>
        <n v="169.34"/>
        <n v="169.37"/>
        <n v="169.53"/>
        <n v="169.73"/>
        <n v="169.79"/>
        <n v="170.01"/>
        <n v="170.53"/>
        <n v="170.91"/>
        <n v="171.125"/>
        <n v="171.14"/>
        <n v="171.35"/>
        <n v="171.36"/>
        <n v="171.47"/>
        <n v="171.51"/>
        <n v="171.67"/>
        <n v="171.7097"/>
        <n v="171.73"/>
        <n v="171.797"/>
        <n v="172.02"/>
        <n v="172.37700000000001"/>
        <n v="172.64"/>
        <n v="172.66"/>
        <n v="172.953"/>
        <n v="173.26"/>
        <n v="173.53"/>
        <n v="173.62299999999999"/>
        <n v="173.99"/>
        <n v="174.0718"/>
        <n v="174.14"/>
        <n v="174.17"/>
        <n v="174.32509999999999"/>
        <n v="174.36"/>
        <n v="174.5"/>
        <n v="174.94"/>
        <n v="174.97"/>
        <n v="175.036"/>
        <n v="175.12"/>
        <n v="175.24"/>
        <n v="175.41"/>
        <n v="175.46"/>
        <n v="175.47"/>
        <n v="175.59"/>
        <n v="175.73"/>
        <n v="176.08"/>
        <n v="176.12"/>
        <n v="176.31"/>
        <n v="176.31469999999999"/>
        <n v="176.78"/>
        <n v="176.99"/>
        <n v="177.22"/>
        <n v="177.36"/>
        <n v="177.55"/>
        <n v="177.77"/>
        <n v="177.98"/>
        <n v="178.39"/>
        <n v="179.05"/>
        <n v="179.45"/>
        <n v="179.49"/>
        <n v="179.53"/>
        <n v="179.69489999999999"/>
        <n v="180"/>
        <n v="180.01"/>
        <n v="180.03"/>
        <n v="180.1"/>
        <n v="180.2"/>
        <n v="180.56209999999999"/>
        <n v="180.64"/>
        <n v="180.77"/>
        <n v="180.78200000000001"/>
        <n v="180.91"/>
        <n v="180.95"/>
        <n v="181.73"/>
        <n v="182.04"/>
        <n v="182.16"/>
        <n v="182.62"/>
        <n v="182.65"/>
        <n v="182.94"/>
        <n v="183.29"/>
        <n v="184.24"/>
        <n v="185.01"/>
        <n v="185.98"/>
        <n v="186.68"/>
        <n v="186.81"/>
        <n v="186.96"/>
        <n v="187.10210000000001"/>
        <n v="187.42230000000001"/>
        <n v="187.58799999999999"/>
        <n v="187.85"/>
        <n v="187.96"/>
        <n v="188.48"/>
        <n v="188.58"/>
        <n v="188.7"/>
        <n v="188.76"/>
        <n v="189.56"/>
        <n v="190.48"/>
        <n v="190.73"/>
        <n v="191"/>
        <n v="191.08"/>
        <n v="191.15"/>
        <n v="191.31"/>
        <n v="191.41"/>
        <n v="191.53"/>
        <n v="191.54"/>
        <n v="191.57400000000001"/>
        <n v="192.52959999999999"/>
        <n v="192.68"/>
        <n v="193.08"/>
        <n v="193.29"/>
        <n v="194.28"/>
        <n v="194.31"/>
        <n v="194.45"/>
        <n v="194.48"/>
        <n v="194.53729999999999"/>
        <n v="194.66"/>
        <n v="195.91"/>
        <n v="197.15"/>
        <n v="198.24"/>
        <n v="198.251"/>
        <n v="198.48"/>
        <n v="199.21459999999999"/>
        <n v="199.268"/>
        <n v="199.33"/>
        <n v="199.35"/>
        <n v="199.57"/>
        <n v="199.65"/>
        <n v="199.81720000000001"/>
        <n v="200"/>
        <n v="200.01"/>
        <n v="200.02"/>
        <n v="200.16"/>
        <n v="200.37"/>
        <n v="200.63"/>
        <n v="200.75"/>
        <n v="201.03700000000001"/>
        <n v="201.58"/>
        <n v="201.67"/>
        <n v="202.37"/>
        <n v="202.4"/>
        <n v="202.61"/>
        <n v="203.24"/>
        <n v="203.28"/>
        <n v="203.56469999999999"/>
        <n v="204.01"/>
        <n v="204.8"/>
        <n v="205.01"/>
        <n v="205.02"/>
        <n v="205.03"/>
        <n v="205.0421"/>
        <n v="205.29130000000001"/>
        <n v="205.55"/>
        <n v="206.17"/>
        <n v="206.22"/>
        <n v="206.23"/>
        <n v="206.31"/>
        <n v="207.49"/>
        <n v="207.51"/>
        <n v="207.82"/>
        <n v="208"/>
        <n v="208.09"/>
        <n v="208.13"/>
        <n v="208.27"/>
        <n v="208.68"/>
        <n v="208.9"/>
        <n v="208.99"/>
        <n v="209.15"/>
        <n v="209.17"/>
        <n v="209.53399999999999"/>
        <n v="209.74"/>
        <n v="209.8"/>
        <n v="209.98"/>
        <n v="210.47"/>
        <n v="210.89"/>
        <n v="210.9"/>
        <n v="210.97200000000001"/>
        <n v="211.06"/>
        <n v="211.7"/>
        <n v="211.9143"/>
        <n v="211.96"/>
        <n v="212"/>
        <n v="212.3"/>
        <n v="212.43"/>
        <n v="212.51"/>
        <n v="212.93"/>
        <n v="213.54"/>
        <n v="213.56"/>
        <n v="214.64"/>
        <n v="215"/>
        <n v="215.03"/>
        <n v="215.08"/>
        <n v="215.1199"/>
        <n v="215.18"/>
        <n v="215.69"/>
        <n v="216.54"/>
        <n v="216.74799999999999"/>
        <n v="217.47"/>
        <n v="217.58"/>
        <n v="218.18"/>
        <n v="218.239"/>
        <n v="218.71"/>
        <n v="219.01"/>
        <n v="219.42"/>
        <n v="219.47"/>
        <n v="219.81"/>
        <n v="220.04"/>
        <n v="220.29"/>
        <n v="220.39"/>
        <n v="221.31"/>
        <n v="221.749"/>
        <n v="221.75"/>
        <n v="221.76"/>
        <n v="222.03"/>
        <n v="222.42"/>
        <n v="222.71"/>
        <n v="224.06"/>
        <n v="224.85"/>
        <n v="225.46"/>
        <n v="226.6619"/>
        <n v="226.9"/>
        <n v="227.524"/>
        <n v="227.58"/>
        <n v="227.92"/>
        <n v="228.45"/>
        <n v="228.7"/>
        <n v="229.54"/>
        <n v="230.01"/>
        <n v="230.58"/>
        <n v="230.64"/>
        <n v="231"/>
        <n v="231.17"/>
        <n v="231.41"/>
        <n v="231.86"/>
        <n v="232.23"/>
        <n v="232.55"/>
        <n v="232.93"/>
        <n v="232.94"/>
        <n v="233.06"/>
        <n v="233.41"/>
        <n v="233.53"/>
        <n v="234.75"/>
        <n v="235.01"/>
        <n v="235.26"/>
        <n v="235.4"/>
        <n v="236.6867"/>
        <n v="236.98"/>
        <n v="237.06"/>
        <n v="237.06180000000001"/>
        <n v="237.34"/>
        <n v="237.55"/>
        <n v="238"/>
        <n v="238.36"/>
        <n v="238.58"/>
        <n v="238.9"/>
        <n v="239.17"/>
        <n v="239.27"/>
        <n v="239.41"/>
        <n v="239.72"/>
        <n v="239.92"/>
        <n v="240.14"/>
        <n v="240.43"/>
        <n v="240.446"/>
        <n v="240.56"/>
        <n v="240.66"/>
        <n v="240.86"/>
        <n v="242.37"/>
        <n v="242.68"/>
        <n v="244.14"/>
        <n v="244.31"/>
        <n v="244.77"/>
        <n v="245.33"/>
        <n v="245.37"/>
        <n v="246.25"/>
        <n v="246.67"/>
        <n v="248.22749999999999"/>
        <n v="248.47659999999999"/>
        <n v="249.45"/>
        <n v="249.6"/>
        <n v="249.77"/>
        <n v="250"/>
        <n v="250.06"/>
        <n v="250.19"/>
        <n v="250.46"/>
        <n v="251.05"/>
        <n v="251.09"/>
        <n v="253.22"/>
        <n v="253.53"/>
        <n v="254.17"/>
        <n v="254.79"/>
        <n v="254.95"/>
        <n v="255.1567"/>
        <n v="256.60000000000002"/>
        <n v="256.77"/>
        <n v="257.01"/>
        <n v="257.52999999999997"/>
        <n v="257.75"/>
        <n v="257.91000000000003"/>
        <n v="258.14"/>
        <n v="258.27"/>
        <n v="258.5"/>
        <n v="259.02999999999997"/>
        <n v="260.17"/>
        <n v="260.58"/>
        <n v="261.88"/>
        <n v="262.66000000000003"/>
        <n v="263.07"/>
        <n v="263.14"/>
        <n v="264.01"/>
        <n v="264.46870000000001"/>
        <n v="264.64"/>
        <n v="265.04000000000002"/>
        <n v="265.22000000000003"/>
        <n v="265.42169999999999"/>
        <n v="265.83999999999997"/>
        <n v="269.32"/>
        <n v="270.14999999999998"/>
        <n v="270.48"/>
        <n v="270.89999999999998"/>
        <n v="271.35199999999998"/>
        <n v="271.97199999999998"/>
        <n v="272.69"/>
        <n v="273"/>
        <n v="273.25"/>
        <n v="275.16000000000003"/>
        <n v="275.51"/>
        <n v="276.44"/>
        <n v="276.77"/>
        <n v="277.62349999999998"/>
        <n v="277.67899999999997"/>
        <n v="278.81"/>
        <n v="278.88"/>
        <n v="279.93"/>
        <n v="281.31"/>
        <n v="282.27980000000002"/>
        <n v="283.28800000000001"/>
        <n v="283.64999999999998"/>
        <n v="284.20999999999998"/>
        <n v="285.52999999999997"/>
        <n v="285.85000000000002"/>
        <n v="286.5872"/>
        <n v="286.67"/>
        <n v="286.95"/>
        <n v="287.23"/>
        <n v="287.43"/>
        <n v="287.7"/>
        <n v="287.75"/>
        <n v="288.44"/>
        <n v="289.77999999999997"/>
        <n v="290"/>
        <n v="290.11"/>
        <n v="290.94"/>
        <n v="291.01499999999999"/>
        <n v="291.40499999999997"/>
        <n v="291.69"/>
        <n v="292.75099999999998"/>
        <n v="293.18"/>
        <n v="293.27999999999997"/>
        <n v="293.99"/>
        <n v="294.37"/>
        <n v="295.31"/>
        <n v="296.31729999999999"/>
        <n v="296.43"/>
        <n v="296.45"/>
        <n v="296.63"/>
        <n v="296.85700000000003"/>
        <n v="297.94"/>
        <n v="298.06509999999997"/>
        <n v="299.51499999999999"/>
        <n v="299.58"/>
        <n v="299.58999999999997"/>
        <n v="299.74200000000002"/>
        <n v="299.85000000000002"/>
        <n v="299.92669999999998"/>
        <n v="300"/>
        <n v="300.01"/>
        <n v="300.02199999999999"/>
        <n v="300.02999999999997"/>
        <n v="300.08"/>
        <n v="300.11"/>
        <n v="300.56"/>
        <n v="301.70999999999998"/>
        <n v="302.96519999999998"/>
        <n v="303.31"/>
        <n v="303.39800000000002"/>
        <n v="303.51"/>
        <n v="304.18"/>
        <n v="304.27600000000001"/>
        <n v="304.55"/>
        <n v="307.14999999999998"/>
        <n v="307.41500000000002"/>
        <n v="307.63"/>
        <n v="308.00200000000001"/>
        <n v="308.16000000000003"/>
        <n v="308.44"/>
        <n v="308.58"/>
        <n v="309.2"/>
        <n v="309.28500000000003"/>
        <n v="309.39999999999998"/>
        <n v="309.49970000000002"/>
        <n v="309.70679999999999"/>
        <n v="310"/>
        <n v="310.01659999999998"/>
        <n v="310.45999999999998"/>
        <n v="310.95"/>
        <n v="311.22239999999999"/>
        <n v="311.43"/>
        <n v="311.721"/>
        <n v="311.75740000000002"/>
        <n v="311.87"/>
        <n v="313"/>
        <n v="313.02"/>
        <n v="314.2722"/>
        <n v="314.43"/>
        <n v="315"/>
        <n v="315.11"/>
        <n v="315.61599999999999"/>
        <n v="315.94"/>
        <n v="316.14"/>
        <n v="316.2251"/>
        <n v="316.38"/>
        <n v="316.65460000000002"/>
        <n v="316.70999999999998"/>
        <n v="317.27999999999997"/>
        <n v="317.50900000000001"/>
        <n v="317.57229999999998"/>
        <n v="317.59460000000001"/>
        <n v="317.83"/>
        <n v="317.86"/>
        <n v="318.38200000000001"/>
        <n v="318.47000000000003"/>
        <n v="318.5249"/>
        <n v="318.60000000000002"/>
        <n v="318.63"/>
        <n v="319.05"/>
        <n v="319.69990000000001"/>
        <n v="320"/>
        <n v="320.0016"/>
        <n v="320.01"/>
        <n v="320.07"/>
        <n v="320.11"/>
        <n v="320.57"/>
        <n v="320.64999999999998"/>
        <n v="320.88"/>
        <n v="320.93"/>
        <n v="321.16000000000003"/>
        <n v="321.52999999999997"/>
        <n v="322.19"/>
        <n v="322.20999999999998"/>
        <n v="322.58999999999997"/>
        <n v="322.70999999999998"/>
        <n v="322.76"/>
        <n v="322.815"/>
        <n v="322.93200000000002"/>
        <n v="323.07"/>
        <n v="323.12970000000001"/>
        <n v="323.32220000000001"/>
        <n v="323.39"/>
        <n v="323.54680000000002"/>
        <n v="323.64999999999998"/>
        <n v="323.9742"/>
        <n v="324.10210000000001"/>
        <n v="324.19"/>
        <n v="324.31"/>
        <n v="324.42"/>
        <n v="324.44159999999999"/>
        <n v="324.88440000000003"/>
        <n v="325.09699999999998"/>
        <n v="325.39"/>
        <n v="325.39999999999998"/>
        <n v="325.43"/>
        <n v="325.4701"/>
        <n v="325.654"/>
        <n v="325.75"/>
        <n v="325.81209999999999"/>
        <n v="325.85000000000002"/>
        <n v="326.17"/>
        <n v="326.27999999999997"/>
        <n v="326.44"/>
        <n v="326.58"/>
        <n v="326.67"/>
        <n v="327.29000000000002"/>
        <n v="327.33"/>
        <n v="327.49"/>
        <n v="328.52229999999997"/>
        <n v="328.99"/>
        <n v="329.09399999999999"/>
        <n v="329.25"/>
        <n v="329.5172"/>
        <n v="329.66199999999998"/>
        <n v="329.82"/>
        <n v="329.92189999999999"/>
        <n v="330.02019999999999"/>
        <n v="330.5"/>
        <n v="330.9"/>
        <n v="331.14699999999999"/>
        <n v="331.15"/>
        <n v="331.25"/>
        <n v="331.27499999999998"/>
        <n v="331.37"/>
        <n v="331.4"/>
        <n v="331.45"/>
        <n v="331.47030000000001"/>
        <n v="331.74990000000003"/>
        <n v="331.99"/>
        <n v="332.3"/>
        <n v="332.32"/>
        <n v="332.37389999999999"/>
        <n v="332.42500000000001"/>
        <n v="332.5"/>
        <n v="332.59980000000002"/>
        <n v="332.78"/>
        <n v="332.78429999999997"/>
        <n v="332.9049"/>
        <n v="332.98"/>
        <n v="333.04"/>
        <n v="333.05"/>
        <n v="333.07659999999998"/>
        <n v="333.09199999999998"/>
        <n v="333.18209999999999"/>
        <n v="333.40899999999999"/>
        <n v="333.81"/>
        <n v="333.96"/>
        <n v="334.13940000000002"/>
        <n v="334.44439999999997"/>
        <n v="334.45"/>
        <n v="334.92"/>
        <n v="335.00200000000001"/>
        <n v="335.02"/>
        <n v="335.05439999999999"/>
        <n v="335.19189999999998"/>
        <n v="335.2"/>
        <n v="335.20979999999997"/>
        <n v="335.33"/>
        <n v="335.46969999999999"/>
        <n v="335.50900000000001"/>
        <n v="335.59"/>
        <n v="335.73180000000002"/>
        <n v="336.03"/>
        <n v="336.0471"/>
        <n v="336.05"/>
        <n v="336.09"/>
        <n v="336.98719999999997"/>
        <n v="337.02"/>
        <n v="337.14"/>
        <n v="337.2"/>
        <n v="337.28"/>
        <n v="337.30160000000001"/>
        <n v="337.79"/>
        <n v="337.82740000000001"/>
        <n v="337.88"/>
        <n v="337.93599999999998"/>
        <n v="337.9624"/>
        <n v="338.04"/>
        <n v="338.27"/>
        <n v="338.37720000000002"/>
        <n v="338.5"/>
        <n v="338.52499999999998"/>
        <n v="338.83510000000001"/>
        <n v="338.90230000000003"/>
        <n v="339.38470000000001"/>
        <n v="339.46"/>
        <n v="339.46199999999999"/>
        <n v="339.47910000000002"/>
        <n v="339.68"/>
        <n v="339.82"/>
        <n v="339.90910000000002"/>
        <n v="339.91"/>
        <n v="340"/>
        <n v="340.0052"/>
        <n v="340.0299"/>
        <n v="340.04"/>
        <n v="340.20679999999999"/>
        <n v="340.49"/>
        <n v="340.54"/>
        <n v="340.63490000000002"/>
        <n v="340.7"/>
        <n v="341.08929999999998"/>
        <n v="341.09"/>
        <n v="341.2"/>
        <n v="341.4803"/>
        <n v="341.53"/>
        <n v="341.61500000000001"/>
        <n v="341.77019999999999"/>
        <n v="341.88"/>
        <n v="341.98"/>
        <n v="342.07"/>
        <n v="342.37"/>
        <n v="342.54"/>
        <n v="342.55"/>
        <n v="342.6268"/>
        <n v="342.68700000000001"/>
        <n v="342.69"/>
        <n v="342.72"/>
        <n v="342.91"/>
        <n v="342.94"/>
        <n v="343"/>
        <n v="343.33"/>
        <n v="343.45"/>
        <n v="343.4667"/>
        <n v="343.60469999999998"/>
        <n v="343.745"/>
        <n v="343.77"/>
        <n v="343.8"/>
        <n v="343.84"/>
        <n v="343.8571"/>
        <n v="343.9572"/>
        <n v="344.21899999999999"/>
        <n v="344.28699999999998"/>
        <n v="344.416"/>
        <n v="344.42"/>
        <n v="344.48"/>
        <n v="344.51"/>
        <n v="344.77199999999999"/>
        <n v="344.81220000000002"/>
        <n v="344.88659999999999"/>
        <n v="345.01990000000001"/>
        <n v="345.06"/>
        <n v="345.07"/>
        <n v="345.12"/>
        <n v="345.12169999999998"/>
        <n v="345.60169999999999"/>
        <n v="345.60180000000003"/>
        <n v="345.71"/>
        <n v="345.80200000000002"/>
        <n v="345.84699999999998"/>
        <n v="345.84980000000002"/>
        <n v="345.86"/>
        <n v="345.87700000000001"/>
        <n v="345.9701"/>
        <n v="346.02530000000002"/>
        <n v="346.10500000000002"/>
        <n v="346.17"/>
        <n v="346.45"/>
        <n v="346.56020000000001"/>
        <n v="346.71499999999997"/>
        <n v="346.74520000000001"/>
        <n v="346.75220000000002"/>
        <n v="346.80540000000002"/>
        <n v="347.23"/>
        <n v="347.52170000000001"/>
        <n v="347.54"/>
        <n v="347.73750000000001"/>
        <n v="347.86"/>
        <n v="347.94"/>
        <n v="347.99180000000001"/>
        <n v="348.0095"/>
        <n v="348.03199999999998"/>
        <n v="348.11"/>
        <n v="348.16"/>
        <n v="348.32010000000002"/>
        <n v="348.36"/>
        <n v="348.40230000000003"/>
        <n v="348.42720000000003"/>
        <n v="348.44650000000001"/>
        <n v="348.47239999999999"/>
        <n v="348.51369999999997"/>
        <n v="348.57190000000003"/>
        <n v="348.68689999999998"/>
        <n v="348.71510000000001"/>
        <n v="349.01"/>
        <n v="349.01479999999998"/>
        <n v="349.02"/>
        <n v="349.03960000000001"/>
        <n v="349.06"/>
        <n v="349.13979999999998"/>
        <n v="349.28"/>
        <n v="349.33179999999999"/>
        <n v="349.42669999999998"/>
        <n v="349.49"/>
        <n v="349.50709999999998"/>
        <n v="349.52"/>
        <n v="349.57100000000003"/>
        <n v="349.69"/>
        <n v="349.71199999999999"/>
        <n v="349.83"/>
        <n v="349.935"/>
        <n v="350"/>
        <n v="350.08170000000001"/>
        <n v="350.09"/>
        <n v="350.18"/>
        <n v="350.22210000000001"/>
        <n v="350.31909999999999"/>
        <n v="350.53919999999999"/>
        <n v="350.56"/>
        <n v="350.66230000000002"/>
        <n v="350.71"/>
        <n v="350.81"/>
        <n v="350.88"/>
        <n v="350.964"/>
        <n v="350.99189999999999"/>
        <n v="351.01"/>
        <n v="351.11720000000003"/>
        <n v="351.30680000000001"/>
        <n v="351.34699999999998"/>
        <n v="351.5872"/>
        <n v="351.59160000000003"/>
        <n v="351.62"/>
        <n v="351.73500000000001"/>
        <n v="351.99520000000001"/>
        <n v="352.04169999999999"/>
        <n v="352.05489999999998"/>
        <n v="352.12"/>
        <n v="352.21699999999998"/>
        <n v="352.28489999999999"/>
        <n v="352.46879999999999"/>
        <n v="352.47"/>
        <n v="352.90519999999998"/>
        <n v="353.02"/>
        <n v="353.25"/>
        <n v="353.27170000000001"/>
        <n v="353.41"/>
        <n v="353.5"/>
        <n v="353.61470000000003"/>
        <n v="353.62"/>
        <n v="353.69200000000001"/>
        <n v="353.82690000000002"/>
        <n v="353.8374"/>
        <n v="353.93700000000001"/>
        <n v="353.97"/>
        <n v="354.03399999999999"/>
        <n v="354.18200000000002"/>
        <n v="354.28"/>
        <n v="354.3648"/>
        <n v="354.39"/>
        <n v="354.39499999999998"/>
        <n v="354.3997"/>
        <n v="354.46409999999997"/>
        <n v="354.47"/>
        <n v="354.50229999999999"/>
        <n v="354.77879999999999"/>
        <n v="354.8"/>
        <n v="354.95170000000002"/>
        <n v="354.97"/>
        <n v="354.99209999999999"/>
        <n v="355.02429999999998"/>
        <n v="355.13"/>
        <n v="355.1447"/>
        <n v="355.1472"/>
        <n v="355.19200000000001"/>
        <n v="355.23500000000001"/>
        <n v="355.29219999999998"/>
        <n v="355.31299999999999"/>
        <n v="355.35"/>
        <n v="355.38"/>
        <n v="355.41230000000002"/>
        <n v="355.48680000000002"/>
        <n v="355.52"/>
        <n v="355.59"/>
        <n v="355.65"/>
        <n v="355.69"/>
        <n v="355.74"/>
        <n v="355.78210000000001"/>
        <n v="355.78739999999999"/>
        <n v="355.9"/>
        <n v="355.91980000000001"/>
        <n v="355.92"/>
        <n v="355.99"/>
        <n v="356.02"/>
        <n v="356.07220000000001"/>
        <n v="356.17"/>
        <n v="356.26679999999999"/>
        <n v="356.37"/>
        <n v="356.37700000000001"/>
        <n v="356.46660000000003"/>
        <n v="356.4667"/>
        <n v="356.62529999999998"/>
        <n v="356.63499999999999"/>
        <n v="356.67"/>
        <n v="356.75"/>
        <n v="356.94"/>
        <n v="357.2353"/>
        <n v="357.24189999999999"/>
        <n v="357.24669999999998"/>
        <n v="357.24700000000001"/>
        <n v="357.27"/>
        <n v="357.3"/>
        <n v="357.35219999999998"/>
        <n v="357.35489999999999"/>
        <n v="357.43"/>
        <n v="357.5"/>
        <n v="357.53559999999999"/>
        <n v="357.60730000000001"/>
        <n v="357.69"/>
        <n v="357.7747"/>
        <n v="357.79739999999998"/>
        <n v="357.81729999999999"/>
        <n v="357.88"/>
        <n v="357.91500000000002"/>
        <n v="357.94"/>
        <n v="357.95499999999998"/>
        <n v="358.03"/>
        <n v="358.12169999999998"/>
        <n v="358.16"/>
        <n v="358.16230000000002"/>
        <n v="358.20499999999998"/>
        <n v="358.4753"/>
        <n v="358.55"/>
        <n v="358.56"/>
        <n v="358.57"/>
        <n v="358.64"/>
        <n v="358.73"/>
        <n v="358.73680000000002"/>
        <n v="358.78699999999998"/>
        <n v="358.89"/>
        <n v="359.03"/>
        <n v="359.10730000000001"/>
        <n v="359.32"/>
        <n v="359.37169999999998"/>
        <n v="359.38"/>
        <n v="359.43720000000002"/>
        <n v="359.45400000000001"/>
        <n v="359.49"/>
        <n v="359.64"/>
        <n v="359.66340000000002"/>
        <n v="359.726"/>
        <n v="359.74560000000002"/>
        <n v="359.79500000000002"/>
        <n v="360"/>
        <n v="360.00700000000001"/>
        <n v="360.01"/>
        <n v="360.017"/>
        <n v="360.04719999999998"/>
        <n v="360.1721"/>
        <n v="360.31209999999999"/>
        <n v="360.45499999999998"/>
        <n v="360.49200000000002"/>
        <n v="360.7"/>
        <n v="360.71"/>
        <n v="360.82679999999999"/>
        <n v="360.851"/>
        <n v="360.89499999999998"/>
        <n v="360.9"/>
        <n v="360.9622"/>
        <n v="361.02019999999999"/>
        <n v="361.17169999999999"/>
        <n v="361.23"/>
        <n v="361.27"/>
        <n v="361.2722"/>
        <n v="361.2869"/>
        <n v="361.29649999999998"/>
        <n v="361.50729999999999"/>
        <n v="361.51"/>
        <n v="361.54"/>
        <n v="361.58170000000001"/>
        <n v="361.62"/>
        <n v="361.63189999999997"/>
        <n v="361.81"/>
        <n v="361.81670000000003"/>
        <n v="361.84"/>
        <n v="361.87"/>
        <n v="361.94"/>
        <n v="361.9418"/>
        <n v="361.94929999999999"/>
        <n v="362.01"/>
        <n v="362.07"/>
        <n v="362.15499999999997"/>
        <n v="362.34629999999999"/>
        <n v="362.4941"/>
        <n v="362.52300000000002"/>
        <n v="362.54969999999997"/>
        <n v="362.55020000000002"/>
        <n v="362.58100000000002"/>
        <n v="362.59"/>
        <n v="362.79"/>
        <n v="362.8021"/>
        <n v="362.85379999999998"/>
        <n v="363.00819999999999"/>
        <n v="363.02"/>
        <n v="363.06670000000003"/>
        <n v="363.1071"/>
        <n v="363.2319"/>
        <n v="363.3"/>
        <n v="363.33"/>
        <n v="363.33699999999999"/>
        <n v="363.37099999999998"/>
        <n v="363.41"/>
        <n v="363.42"/>
        <n v="363.48"/>
        <n v="363.48950000000002"/>
        <n v="363.52"/>
        <n v="363.68200000000002"/>
        <n v="363.7097"/>
        <n v="363.71530000000001"/>
        <n v="363.75"/>
        <n v="363.8168"/>
        <n v="363.85500000000002"/>
        <n v="363.86520000000002"/>
        <n v="363.88"/>
        <n v="363.9547"/>
        <n v="363.99"/>
        <n v="364.01"/>
        <n v="364.0419"/>
        <n v="364.06"/>
        <n v="364.09"/>
        <n v="364.09690000000001"/>
        <n v="364.1216"/>
        <n v="364.13720000000001"/>
        <n v="364.18459999999999"/>
        <n v="364.25"/>
        <n v="364.34249999999997"/>
        <n v="364.36509999999998"/>
        <n v="364.4"/>
        <n v="364.43"/>
        <n v="364.43799999999999"/>
        <n v="364.5"/>
        <n v="364.64"/>
        <n v="364.65"/>
        <n v="364.67399999999998"/>
        <n v="364.73"/>
        <n v="364.73680000000002"/>
        <n v="364.81240000000003"/>
        <n v="364.85210000000001"/>
        <n v="364.9803"/>
        <n v="365.00700000000001"/>
        <n v="365.02010000000001"/>
        <n v="365.0401"/>
        <n v="365.26"/>
        <n v="365.29689999999999"/>
        <n v="365.30500000000001"/>
        <n v="365.43669999999997"/>
        <n v="365.4402"/>
        <n v="365.44900000000001"/>
        <n v="365.55220000000003"/>
        <n v="365.5652"/>
        <n v="365.61"/>
        <n v="365.63670000000002"/>
        <n v="365.69499999999999"/>
        <n v="365.69979999999998"/>
        <n v="365.7"/>
        <n v="365.73680000000002"/>
        <n v="365.80220000000003"/>
        <n v="365.85"/>
        <n v="365.86"/>
        <n v="365.87430000000001"/>
        <n v="365.88"/>
        <n v="365.947"/>
        <n v="365.99720000000002"/>
        <n v="366.01190000000003"/>
        <n v="366.08019999999999"/>
        <n v="366.11489999999998"/>
        <n v="366.15699999999998"/>
        <n v="366.327"/>
        <n v="366.39010000000002"/>
        <n v="366.45"/>
        <n v="366.47500000000002"/>
        <n v="366.50729999999999"/>
        <n v="366.76010000000002"/>
        <n v="366.77"/>
        <n v="366.85939999999999"/>
        <n v="366.89"/>
        <n v="366.89960000000002"/>
        <n v="366.9"/>
        <n v="366.94200000000001"/>
        <n v="366.95729999999998"/>
        <n v="366.97199999999998"/>
        <n v="367.03530000000001"/>
        <n v="367.13"/>
        <n v="367.13979999999998"/>
        <n v="367.21910000000003"/>
        <n v="367.22"/>
        <n v="367.34480000000002"/>
        <n v="367.505"/>
        <n v="367.51710000000003"/>
        <n v="367.53"/>
        <n v="367.61"/>
        <n v="367.6422"/>
        <n v="367.69"/>
        <n v="367.72460000000001"/>
        <n v="367.73180000000002"/>
        <n v="367.79"/>
        <n v="367.84199999999998"/>
        <n v="367.87169999999998"/>
        <n v="367.91180000000003"/>
        <n v="367.93540000000002"/>
        <n v="367.93950000000001"/>
        <n v="367.99669999999998"/>
        <n v="368"/>
        <n v="368.17"/>
        <n v="368.21440000000001"/>
        <n v="368.21499999999997"/>
        <n v="368.25229999999999"/>
        <n v="368.29739999999998"/>
        <n v="368.35"/>
        <n v="368.37169999999998"/>
        <n v="368.39"/>
        <n v="368.4171"/>
        <n v="368.49540000000002"/>
        <n v="368.49959999999999"/>
        <n v="368.53"/>
        <n v="368.59"/>
        <n v="368.65"/>
        <n v="368.68"/>
        <n v="368.72890000000001"/>
        <n v="368.82170000000002"/>
        <n v="368.86"/>
        <n v="369"/>
        <n v="369.012"/>
        <n v="369.18"/>
        <n v="369.26170000000002"/>
        <n v="369.41"/>
        <n v="369.48"/>
        <n v="369.49"/>
        <n v="369.5247"/>
        <n v="369.55"/>
        <n v="369.56869999999998"/>
        <n v="369.59730000000002"/>
        <n v="369.65"/>
        <n v="369.6567"/>
        <n v="369.6651"/>
        <n v="369.77"/>
        <n v="369.85169999999999"/>
        <n v="369.89019999999999"/>
        <n v="369.91899999999998"/>
        <n v="369.97"/>
        <n v="370"/>
        <n v="370.01710000000003"/>
        <n v="370.01979999999998"/>
        <n v="370.04669999999999"/>
        <n v="370.08"/>
        <n v="370.10180000000003"/>
        <n v="370.26"/>
        <n v="370.31"/>
        <n v="370.33210000000003"/>
        <n v="370.35700000000003"/>
        <n v="370.47"/>
        <n v="370.48500000000001"/>
        <n v="370.55200000000002"/>
        <n v="370.6"/>
        <n v="370.71640000000002"/>
        <n v="370.74849999999998"/>
        <n v="370.86160000000001"/>
        <n v="371.005"/>
        <n v="371.07"/>
        <n v="371.0822"/>
        <n v="371.18"/>
        <n v="371.19189999999998"/>
        <n v="371.2"/>
        <n v="371.20490000000001"/>
        <n v="371.27"/>
        <n v="371.28680000000003"/>
        <n v="371.29"/>
        <n v="371.43200000000002"/>
        <n v="371.44099999999997"/>
        <n v="371.51"/>
        <n v="371.52"/>
        <n v="371.56"/>
        <n v="371.62479999999999"/>
        <n v="371.69"/>
        <n v="371.75900000000001"/>
        <n v="371.81180000000001"/>
        <n v="371.84829999999999"/>
        <n v="371.88690000000003"/>
        <n v="371.9"/>
        <n v="371.91"/>
        <n v="371.91399999999999"/>
        <n v="372.08"/>
        <n v="372.21499999999997"/>
        <n v="372.32220000000001"/>
        <n v="372.33210000000003"/>
        <n v="372.42099999999999"/>
        <n v="372.43020000000001"/>
        <n v="372.43889999999999"/>
        <n v="372.43900000000002"/>
        <n v="372.44209999999998"/>
        <n v="372.48"/>
        <n v="372.62"/>
        <n v="372.7321"/>
        <n v="372.81"/>
        <n v="372.85300000000001"/>
        <n v="372.89"/>
        <n v="372.93"/>
        <n v="372.98500000000001"/>
        <n v="372.9873"/>
        <n v="373.02"/>
        <n v="373.05700000000002"/>
        <n v="373.17219999999998"/>
        <n v="373.209"/>
        <n v="373.28800000000001"/>
        <n v="373.29"/>
        <n v="373.33699999999999"/>
        <n v="373.34699999999998"/>
        <n v="373.35719999999998"/>
        <n v="373.56"/>
        <n v="373.64"/>
        <n v="373.66199999999998"/>
        <n v="373.95800000000003"/>
        <n v="374"/>
        <n v="374.01710000000003"/>
        <n v="374.03"/>
        <n v="374.04"/>
        <n v="374.04700000000003"/>
        <n v="374.06"/>
        <n v="374.11"/>
        <n v="374.17"/>
        <n v="374.29880000000003"/>
        <n v="374.5"/>
        <n v="374.55720000000002"/>
        <n v="374.56"/>
        <n v="374.56700000000001"/>
        <n v="374.59"/>
        <n v="374.59699999999998"/>
        <n v="374.59730000000002"/>
        <n v="374.61189999999999"/>
        <n v="374.61720000000003"/>
        <n v="374.62"/>
        <n v="374.65870000000001"/>
        <n v="374.68490000000003"/>
        <n v="374.76580000000001"/>
        <n v="374.76600000000002"/>
        <n v="374.86669999999998"/>
        <n v="375"/>
        <n v="375.05009999999999"/>
        <n v="375.06"/>
        <n v="375.17099999999999"/>
        <n v="375.1712"/>
        <n v="375.20519999999999"/>
        <n v="375.27"/>
        <n v="375.28980000000001"/>
        <n v="375.33699999999999"/>
        <n v="375.34519999999998"/>
        <n v="375.40390000000002"/>
        <n v="375.41520000000003"/>
        <n v="375.47"/>
        <n v="375.47739999999999"/>
        <n v="375.54"/>
        <n v="375.63040000000001"/>
        <n v="375.66180000000003"/>
        <n v="375.7072"/>
        <n v="375.71"/>
        <n v="375.7749"/>
        <n v="375.786"/>
        <n v="375.8"/>
        <n v="375.81"/>
        <n v="375.81509999999997"/>
        <n v="375.84179999999998"/>
        <n v="375.90519999999998"/>
        <n v="375.97"/>
        <n v="375.98"/>
        <n v="376.01"/>
        <n v="376.0138"/>
        <n v="376.02170000000001"/>
        <n v="376.04239999999999"/>
        <n v="376.16989999999998"/>
        <n v="376.33730000000003"/>
        <n v="376.35210000000001"/>
        <n v="376.447"/>
        <n v="376.505"/>
        <n v="376.51499999999999"/>
        <n v="376.52699999999999"/>
        <n v="376.61"/>
        <n v="376.65"/>
        <n v="376.67189999999999"/>
        <n v="376.72"/>
        <n v="376.72899999999998"/>
        <n v="376.74"/>
        <n v="376.74360000000001"/>
        <n v="376.74990000000003"/>
        <n v="376.76"/>
        <n v="376.78199999999998"/>
        <n v="376.82"/>
        <n v="376.84559999999999"/>
        <n v="376.84699999999998"/>
        <n v="376.87"/>
        <n v="376.92"/>
        <n v="377.04520000000002"/>
        <n v="377.0523"/>
        <n v="377.06"/>
        <n v="377.0718"/>
        <n v="377.08"/>
        <n v="377.1019"/>
        <n v="377.17430000000002"/>
        <n v="377.17500000000001"/>
        <n v="377.27170000000001"/>
        <n v="377.32"/>
        <n v="377.34530000000001"/>
        <n v="377.3621"/>
        <n v="377.45479999999998"/>
        <n v="377.46949999999998"/>
        <n v="377.53"/>
        <n v="377.56220000000002"/>
        <n v="377.56709999999998"/>
        <n v="377.60500000000002"/>
        <n v="377.61680000000001"/>
        <n v="377.64479999999998"/>
        <n v="377.71"/>
        <n v="377.74700000000001"/>
        <n v="377.74790000000002"/>
        <n v="377.88490000000002"/>
        <n v="377.9"/>
        <n v="377.96"/>
        <n v="378.005"/>
        <n v="378.00689999999997"/>
        <n v="378.00700000000001"/>
        <n v="378.04"/>
        <n v="378.05"/>
        <n v="378.09199999999998"/>
        <n v="378.17"/>
        <n v="378.18200000000002"/>
        <n v="378.27"/>
        <n v="378.28100000000001"/>
        <n v="378.31079999999997"/>
        <n v="378.31099999999998"/>
        <n v="378.50369999999998"/>
        <n v="378.51799999999997"/>
        <n v="378.53"/>
        <n v="378.54"/>
        <n v="378.5675"/>
        <n v="378.58"/>
        <n v="378.64"/>
        <n v="378.67489999999998"/>
        <n v="378.68990000000002"/>
        <n v="378.72"/>
        <n v="378.85"/>
        <n v="378.8519"/>
        <n v="378.86169999999998"/>
        <n v="378.96"/>
        <n v="379.01"/>
        <n v="379.07170000000002"/>
        <n v="379.12400000000002"/>
        <n v="379.3"/>
        <n v="379.34"/>
        <n v="379.35"/>
        <n v="379.38749999999999"/>
        <n v="379.4"/>
        <n v="379.49200000000002"/>
        <n v="379.65460000000002"/>
        <n v="379.76499999999999"/>
        <n v="379.8621"/>
        <n v="379.87200000000001"/>
        <n v="380"/>
        <n v="380.00599999999997"/>
        <n v="380.0172"/>
        <n v="380.02"/>
        <n v="380.12"/>
        <n v="380.14699999999999"/>
        <n v="380.15190000000001"/>
        <n v="380.17500000000001"/>
        <n v="380.17509999999999"/>
        <n v="380.21800000000002"/>
        <n v="380.2577"/>
        <n v="380.37200000000001"/>
        <n v="380.37720000000002"/>
        <n v="380.38490000000002"/>
        <n v="380.38510000000002"/>
        <n v="380.41520000000003"/>
        <n v="380.43"/>
        <n v="380.46"/>
        <n v="380.47699999999998"/>
        <n v="380.48"/>
        <n v="380.56169999999997"/>
        <n v="380.57470000000001"/>
        <n v="380.69420000000002"/>
        <n v="380.78"/>
        <n v="380.79"/>
        <n v="380.80220000000003"/>
        <n v="380.92"/>
        <n v="380.99520000000001"/>
        <n v="381"/>
        <n v="381.0016"/>
        <n v="381.00200000000001"/>
        <n v="381.02670000000001"/>
        <n v="381.04"/>
        <n v="381.06"/>
        <n v="381.08960000000002"/>
        <n v="381.15719999999999"/>
        <n v="381.16180000000003"/>
        <n v="381.39670000000001"/>
        <n v="381.4"/>
        <n v="381.45229999999998"/>
        <n v="381.5222"/>
        <n v="381.59"/>
        <n v="381.59199999999998"/>
        <n v="381.6567"/>
        <n v="381.73"/>
        <n v="381.85700000000003"/>
        <n v="381.87029999999999"/>
        <n v="381.90679999999998"/>
        <n v="381.92669999999998"/>
        <n v="381.93"/>
        <n v="382.05180000000001"/>
        <n v="382.07"/>
        <n v="382.12040000000002"/>
        <n v="382.18299999999999"/>
        <n v="382.19"/>
        <n v="382.26"/>
        <n v="382.3"/>
        <n v="382.30189999999999"/>
        <n v="382.38"/>
        <n v="382.43669999999997"/>
        <n v="382.46"/>
        <n v="382.536"/>
        <n v="382.55"/>
        <n v="382.57"/>
        <n v="382.59179999999998"/>
        <n v="382.637"/>
        <n v="382.64"/>
        <n v="382.67520000000002"/>
        <n v="382.71030000000002"/>
        <n v="382.81"/>
        <n v="382.84699999999998"/>
        <n v="382.85"/>
        <n v="382.9"/>
        <n v="382.947"/>
        <n v="382.9563"/>
        <n v="383"/>
        <n v="383.02"/>
        <n v="383.04500000000002"/>
        <n v="383.06"/>
        <n v="383.09500000000003"/>
        <n v="383.14"/>
        <n v="383.1721"/>
        <n v="383.28030000000001"/>
        <n v="383.33"/>
        <n v="383.34"/>
        <n v="383.38729999999998"/>
        <n v="383.42500000000001"/>
        <n v="383.48"/>
        <n v="383.5"/>
        <n v="383.52"/>
        <n v="383.52969999999999"/>
        <n v="383.54199999999997"/>
        <n v="383.572"/>
        <n v="383.62709999999998"/>
        <n v="383.62979999999999"/>
        <n v="383.63170000000002"/>
        <n v="383.80020000000002"/>
        <n v="383.935"/>
        <n v="383.95030000000003"/>
        <n v="384"/>
        <n v="384.00479999999999"/>
        <n v="384.01"/>
        <n v="384.15469999999999"/>
        <n v="384.29689999999999"/>
        <n v="384.30489999999998"/>
        <n v="384.31979999999999"/>
        <n v="384.33499999999998"/>
        <n v="384.41"/>
        <n v="384.46969999999999"/>
        <n v="384.51909999999998"/>
        <n v="384.54059999999998"/>
        <n v="384.55200000000002"/>
        <n v="384.74020000000002"/>
        <n v="384.74900000000002"/>
        <n v="384.75540000000001"/>
        <n v="384.77"/>
        <n v="384.77499999999998"/>
        <n v="384.78"/>
        <n v="384.94"/>
        <n v="384.99520000000001"/>
        <n v="385"/>
        <n v="385.0052"/>
        <n v="385.09"/>
        <n v="385.1644"/>
        <n v="385.21"/>
        <n v="385.22"/>
        <n v="385.34"/>
        <n v="385.3467"/>
        <n v="385.35199999999998"/>
        <n v="385.37400000000002"/>
        <n v="385.39"/>
        <n v="385.41180000000003"/>
        <n v="385.4973"/>
        <n v="385.53"/>
        <n v="385.55"/>
        <n v="385.62909999999999"/>
        <n v="385.71"/>
        <n v="385.71199999999999"/>
        <n v="385.71719999999999"/>
        <n v="385.73"/>
        <n v="385.77"/>
        <n v="385.78"/>
        <n v="385.83229999999998"/>
        <n v="385.85"/>
        <n v="385.85199999999998"/>
        <n v="385.85210000000001"/>
        <n v="385.85270000000003"/>
        <n v="385.86160000000001"/>
        <n v="385.89"/>
        <n v="385.90600000000001"/>
        <n v="385.93669999999997"/>
        <n v="385.93799999999999"/>
        <n v="386.03"/>
        <n v="386.07"/>
        <n v="386.08"/>
        <n v="386.10520000000002"/>
        <n v="386.13"/>
        <n v="386.13490000000002"/>
        <n v="386.15"/>
        <n v="386.24400000000003"/>
        <n v="386.25409999999999"/>
        <n v="386.3"/>
        <n v="386.31209999999999"/>
        <n v="386.32799999999997"/>
        <n v="386.43470000000002"/>
        <n v="386.49650000000003"/>
        <n v="386.51"/>
        <n v="386.59019999999998"/>
        <n v="386.59730000000002"/>
        <n v="386.59789999999998"/>
        <n v="386.71"/>
        <n v="386.88"/>
        <n v="386.89"/>
        <n v="386.92020000000002"/>
        <n v="386.92700000000002"/>
        <n v="387.01"/>
        <n v="387.012"/>
        <n v="387.05"/>
        <n v="387.05669999999998"/>
        <n v="387.05799999999999"/>
        <n v="387.07"/>
        <n v="387.1671"/>
        <n v="387.25099999999998"/>
        <n v="387.2697"/>
        <n v="387.28899999999999"/>
        <n v="387.32"/>
        <n v="387.34500000000003"/>
        <n v="387.34699999999998"/>
        <n v="387.41199999999998"/>
        <n v="387.46"/>
        <n v="387.67469999999997"/>
        <n v="387.84"/>
        <n v="387.88200000000001"/>
        <n v="387.89100000000002"/>
        <n v="387.99"/>
        <n v="388.02"/>
        <n v="388.06"/>
        <n v="388.08730000000003"/>
        <n v="388.09100000000001"/>
        <n v="388.15600000000001"/>
        <n v="388.17500000000001"/>
        <n v="388.20030000000003"/>
        <n v="388.22399999999999"/>
        <n v="388.32060000000001"/>
        <n v="388.47"/>
        <n v="388.4751"/>
        <n v="388.50850000000003"/>
        <n v="388.51"/>
        <n v="388.52179999999998"/>
        <n v="388.54199999999997"/>
        <n v="388.55009999999999"/>
        <n v="388.62900000000002"/>
        <n v="388.63"/>
        <n v="388.65"/>
        <n v="388.79"/>
        <n v="388.82600000000002"/>
        <n v="388.83"/>
        <n v="388.84"/>
        <n v="388.85289999999998"/>
        <n v="388.85399999999998"/>
        <n v="388.86"/>
        <n v="388.87"/>
        <n v="388.9418"/>
        <n v="389.01100000000002"/>
        <n v="389.06"/>
        <n v="389.12189999999998"/>
        <n v="389.125"/>
        <n v="389.12700000000001"/>
        <n v="389.19"/>
        <n v="389.209"/>
        <n v="389.31479999999999"/>
        <n v="389.32220000000001"/>
        <n v="389.35199999999998"/>
        <n v="389.36669999999998"/>
        <n v="389.39679999999998"/>
        <n v="389.41489999999999"/>
        <n v="389.44"/>
        <n v="389.44200000000001"/>
        <n v="389.49"/>
        <n v="389.495"/>
        <n v="389.52640000000002"/>
        <n v="389.55970000000002"/>
        <n v="389.63"/>
        <n v="389.66"/>
        <n v="389.6619"/>
        <n v="389.6952"/>
        <n v="389.72"/>
        <n v="389.77699999999999"/>
        <n v="389.81"/>
        <n v="389.87979999999999"/>
        <n v="389.88010000000003"/>
        <n v="389.92"/>
        <n v="389.94189999999998"/>
        <n v="390"/>
        <n v="390.00209999999998"/>
        <n v="390.0052"/>
        <n v="390.01"/>
        <n v="390.01159999999999"/>
        <n v="390.02019999999999"/>
        <n v="390.02199999999999"/>
        <n v="390.03699999999998"/>
        <n v="390.04"/>
        <n v="390.05009999999999"/>
        <n v="390.09179999999998"/>
        <n v="390.10180000000003"/>
        <n v="390.10399999999998"/>
        <n v="390.11700000000002"/>
        <n v="390.17"/>
        <n v="390.24020000000002"/>
        <n v="390.26"/>
        <n v="390.28039999999999"/>
        <n v="390.28230000000002"/>
        <n v="390.315"/>
        <n v="390.3218"/>
        <n v="390.41669999999999"/>
        <n v="390.45"/>
        <n v="390.46"/>
        <n v="390.69200000000001"/>
        <n v="390.7"/>
        <n v="390.7251"/>
        <n v="390.77"/>
        <n v="390.8922"/>
        <n v="390.90260000000001"/>
        <n v="390.90300000000002"/>
        <n v="390.93"/>
        <n v="390.97500000000002"/>
        <n v="390.98180000000002"/>
        <n v="391"/>
        <n v="391.005"/>
        <n v="391.036"/>
        <n v="391.05500000000001"/>
        <n v="391.11900000000003"/>
        <n v="391.11959999999999"/>
        <n v="391.16"/>
        <n v="391.17469999999997"/>
        <n v="391.2"/>
        <n v="391.26"/>
        <n v="391.3"/>
        <n v="391.4769"/>
        <n v="391.49220000000003"/>
        <n v="391.49880000000002"/>
        <n v="391.53"/>
        <n v="391.58"/>
        <n v="391.58499999999998"/>
        <n v="391.69"/>
        <n v="391.71"/>
        <n v="391.72"/>
        <n v="391.85"/>
        <n v="391.94"/>
        <n v="392"/>
        <n v="392.00529999999998"/>
        <n v="392.01299999999998"/>
        <n v="392.08530000000002"/>
        <n v="392.09"/>
        <n v="392.16500000000002"/>
        <n v="392.17"/>
        <n v="392.24700000000001"/>
        <n v="392.28469999999999"/>
        <n v="392.31"/>
        <n v="392.32"/>
        <n v="392.32530000000003"/>
        <n v="392.3655"/>
        <n v="392.42500000000001"/>
        <n v="392.46"/>
        <n v="392.46699999999998"/>
        <n v="392.47"/>
        <n v="392.5822"/>
        <n v="392.59460000000001"/>
        <n v="392.637"/>
        <n v="392.66"/>
        <n v="392.67"/>
        <n v="392.67899999999997"/>
        <n v="392.79"/>
        <n v="392.79520000000002"/>
        <n v="392.85700000000003"/>
        <n v="392.87"/>
        <n v="392.91"/>
        <n v="392.96"/>
        <n v="392.96679999999998"/>
        <n v="392.9769"/>
        <n v="392.98"/>
        <n v="393.11"/>
        <n v="393.14"/>
        <n v="393.1651"/>
        <n v="393.19"/>
        <n v="393.22699999999998"/>
        <n v="393.24"/>
        <n v="393.27"/>
        <n v="393.29"/>
        <n v="393.32"/>
        <n v="393.33420000000001"/>
        <n v="393.40100000000001"/>
        <n v="393.46"/>
        <n v="393.46210000000002"/>
        <n v="393.46969999999999"/>
        <n v="393.51209999999998"/>
        <n v="393.53800000000001"/>
        <n v="393.57209999999998"/>
        <n v="393.63679999999999"/>
        <n v="393.73099999999999"/>
        <n v="393.74"/>
        <n v="393.76"/>
        <n v="393.76900000000001"/>
        <n v="393.81"/>
        <n v="393.82"/>
        <n v="393.85980000000001"/>
        <n v="393.92500000000001"/>
        <n v="393.94"/>
        <n v="393.98520000000002"/>
        <n v="394.05430000000001"/>
        <n v="394.08019999999999"/>
        <n v="394.09"/>
        <n v="394.11"/>
        <n v="394.15100000000001"/>
        <n v="394.16"/>
        <n v="394.19479999999999"/>
        <n v="394.25299999999999"/>
        <n v="394.26159999999999"/>
        <n v="394.3"/>
        <n v="394.30189999999999"/>
        <n v="394.31400000000002"/>
        <n v="394.33510000000001"/>
        <n v="394.35"/>
        <n v="394.392"/>
        <n v="394.39699999999999"/>
        <n v="394.41"/>
        <n v="394.47"/>
        <n v="394.48"/>
        <n v="394.5"/>
        <n v="394.53"/>
        <n v="394.60660000000001"/>
        <n v="394.63200000000001"/>
        <n v="394.83199999999999"/>
        <n v="394.87729999999999"/>
        <n v="394.8897"/>
        <n v="394.97179999999997"/>
        <n v="395"/>
        <n v="395.01710000000003"/>
        <n v="395.0351"/>
        <n v="395.0847"/>
        <n v="395.1069"/>
        <n v="395.11399999999998"/>
        <n v="395.11489999999998"/>
        <n v="395.14"/>
        <n v="395.14019999999999"/>
        <n v="395.279"/>
        <n v="395.29"/>
        <n v="395.34"/>
        <n v="395.35"/>
        <n v="395.4547"/>
        <n v="395.46"/>
        <n v="395.47"/>
        <n v="395.49099999999999"/>
        <n v="395.51"/>
        <n v="395.68"/>
        <n v="395.76"/>
        <n v="395.81709999999998"/>
        <n v="395.90230000000003"/>
        <n v="395.93"/>
        <n v="395.94900000000001"/>
        <n v="395.97469999999998"/>
        <n v="396.0147"/>
        <n v="396.05"/>
        <n v="396.07799999999997"/>
        <n v="396.08"/>
        <n v="396.12299999999999"/>
        <n v="396.15"/>
        <n v="396.17500000000001"/>
        <n v="396.18470000000002"/>
        <n v="396.2"/>
        <n v="396.24"/>
        <n v="396.28519999999997"/>
        <n v="396.31"/>
        <n v="396.32979999999998"/>
        <n v="396.35"/>
        <n v="396.37189999999998"/>
        <n v="396.3997"/>
        <n v="396.46469999999999"/>
        <n v="396.56"/>
        <n v="396.58850000000001"/>
        <n v="396.59460000000001"/>
        <n v="396.61200000000002"/>
        <n v="396.62"/>
        <n v="396.74509999999998"/>
        <n v="396.78179999999998"/>
        <n v="396.8048"/>
        <n v="396.84210000000002"/>
        <n v="396.85700000000003"/>
        <n v="396.86"/>
        <n v="396.892"/>
        <n v="397.06900000000002"/>
        <n v="397.07"/>
        <n v="397.09"/>
        <n v="397.0967"/>
        <n v="397.1"/>
        <n v="397.18209999999999"/>
        <n v="397.185"/>
        <n v="397.18709999999999"/>
        <n v="397.19"/>
        <n v="397.23"/>
        <n v="397.24689999999998"/>
        <n v="397.24979999999999"/>
        <n v="397.25700000000001"/>
        <n v="397.27"/>
        <n v="397.29"/>
        <n v="397.30680000000001"/>
        <n v="397.334"/>
        <n v="397.35019999999997"/>
        <n v="397.47500000000002"/>
        <n v="397.49169999999998"/>
        <n v="397.5"/>
        <n v="397.58800000000002"/>
        <n v="397.61"/>
        <n v="397.65"/>
        <n v="397.72539999999998"/>
        <n v="397.74"/>
        <n v="397.815"/>
        <n v="397.88"/>
        <n v="397.89"/>
        <n v="397.95"/>
        <n v="397.97"/>
        <n v="398.03"/>
        <n v="398.09899999999999"/>
        <n v="398.12099999999998"/>
        <n v="398.1422"/>
        <n v="398.22"/>
        <n v="398.23"/>
        <n v="398.25"/>
        <n v="398.27199999999999"/>
        <n v="398.31189999999998"/>
        <n v="398.31970000000001"/>
        <n v="398.32"/>
        <n v="398.39"/>
        <n v="398.46600000000001"/>
        <n v="398.52969999999999"/>
        <n v="398.58"/>
        <n v="398.63729999999998"/>
        <n v="398.81799999999998"/>
        <n v="398.82"/>
        <n v="398.84"/>
        <n v="398.84030000000001"/>
        <n v="398.87"/>
        <n v="398.88"/>
        <n v="399.09"/>
        <n v="399.11189999999999"/>
        <n v="399.13900000000001"/>
        <n v="399.25"/>
        <n v="399.27"/>
        <n v="399.32729999999998"/>
        <n v="399.36200000000002"/>
        <n v="399.40100000000001"/>
        <n v="399.60019999999997"/>
        <n v="399.66969999999998"/>
        <n v="399.71"/>
        <n v="399.73"/>
        <n v="399.89210000000003"/>
        <n v="399.90969999999999"/>
        <n v="400"/>
        <n v="400.005"/>
        <n v="400.01"/>
        <n v="400.01659999999998"/>
        <n v="400.02"/>
        <n v="400.03"/>
        <n v="400.06"/>
        <n v="400.06700000000001"/>
        <n v="400.07"/>
        <n v="400.1"/>
        <n v="400.1001"/>
        <n v="400.14010000000002"/>
        <n v="400.24"/>
        <n v="400.262"/>
        <n v="400.26679999999999"/>
        <n v="400.28030000000001"/>
        <n v="400.37020000000001"/>
        <n v="400.41669999999999"/>
        <n v="400.43"/>
        <n v="400.48"/>
        <n v="400.48910000000001"/>
        <n v="400.53"/>
        <n v="400.5421"/>
        <n v="400.55160000000001"/>
        <n v="400.58300000000003"/>
        <n v="400.60660000000001"/>
        <n v="400.7"/>
        <n v="400.73"/>
        <n v="400.78"/>
        <n v="400.85"/>
        <n v="400.88799999999998"/>
        <n v="400.90699999999998"/>
        <n v="400.92469999999997"/>
        <n v="400.95"/>
        <n v="401"/>
        <n v="401.03"/>
        <n v="401.0369"/>
        <n v="401.04660000000001"/>
        <n v="401.06"/>
        <n v="401.06950000000001"/>
        <n v="401.07"/>
        <n v="401.17"/>
        <n v="401.17259999999999"/>
        <n v="401.2"/>
        <n v="401.21710000000002"/>
        <n v="401.24"/>
        <n v="401.31"/>
        <n v="401.36"/>
        <n v="401.38170000000002"/>
        <n v="401.39510000000001"/>
        <n v="401.4171"/>
        <n v="401.44869999999997"/>
        <n v="401.45"/>
        <n v="401.46"/>
        <n v="401.5"/>
        <n v="401.54300000000001"/>
        <n v="401.60210000000001"/>
        <n v="401.66230000000002"/>
        <n v="401.68"/>
        <n v="401.7253"/>
        <n v="401.73"/>
        <n v="401.75189999999998"/>
        <n v="401.75200000000001"/>
        <n v="401.83199999999999"/>
        <n v="401.887"/>
        <n v="401.89519999999999"/>
        <n v="401.9006"/>
        <n v="401.98599999999999"/>
        <n v="402.005"/>
        <n v="402.03"/>
        <n v="402.04"/>
        <n v="402.09"/>
        <n v="402.1123"/>
        <n v="402.2"/>
        <n v="402.24470000000002"/>
        <n v="402.26"/>
        <n v="402.29"/>
        <n v="402.2953"/>
        <n v="402.31029999999998"/>
        <n v="402.31180000000001"/>
        <n v="402.31990000000002"/>
        <n v="402.43669999999997"/>
        <n v="402.44670000000002"/>
        <n v="402.47989999999999"/>
        <n v="402.58"/>
        <n v="402.61200000000002"/>
        <n v="402.72"/>
        <n v="402.7722"/>
        <n v="402.83"/>
        <n v="402.90100000000001"/>
        <n v="402.93470000000002"/>
        <n v="402.95499999999998"/>
        <n v="403.02679999999998"/>
        <n v="403.05"/>
        <n v="403.14"/>
        <n v="403.18200000000002"/>
        <n v="403.20479999999998"/>
        <n v="403.24"/>
        <n v="403.26429999999999"/>
        <n v="403.39690000000002"/>
        <n v="403.42700000000002"/>
        <n v="403.48540000000003"/>
        <n v="403.5"/>
        <n v="403.51100000000002"/>
        <n v="403.5471"/>
        <n v="403.54899999999998"/>
        <n v="403.62"/>
        <n v="403.62099999999998"/>
        <n v="403.68009999999998"/>
        <n v="403.76100000000002"/>
        <n v="403.76170000000002"/>
        <n v="403.79719999999998"/>
        <n v="403.83210000000003"/>
        <n v="403.89"/>
        <n v="403.89499999999998"/>
        <n v="403.9"/>
        <n v="403.93"/>
        <n v="403.97500000000002"/>
        <n v="403.99489999999997"/>
        <n v="404.05239999999998"/>
        <n v="404.12700000000001"/>
        <n v="404.13979999999998"/>
        <n v="404.16"/>
        <n v="404.17"/>
        <n v="404.23520000000002"/>
        <n v="404.26"/>
        <n v="404.27600000000001"/>
        <n v="404.31729999999999"/>
        <n v="404.36520000000002"/>
        <n v="404.37200000000001"/>
        <n v="404.41"/>
        <n v="404.4468"/>
        <n v="404.45960000000002"/>
        <n v="404.48700000000002"/>
        <n v="404.5"/>
        <n v="404.52440000000001"/>
        <n v="404.53730000000002"/>
        <n v="404.55169999999998"/>
        <n v="404.56"/>
        <n v="404.56729999999999"/>
        <n v="404.65460000000002"/>
        <n v="404.69990000000001"/>
        <n v="404.71"/>
        <n v="404.721"/>
        <n v="404.72930000000002"/>
        <n v="404.86219999999997"/>
        <n v="404.98020000000002"/>
        <n v="405"/>
        <n v="405.00229999999999"/>
        <n v="405.00700000000001"/>
        <n v="405.00740000000002"/>
        <n v="405.00810000000001"/>
        <n v="405.01"/>
        <n v="405.01190000000003"/>
        <n v="405.04"/>
        <n v="405.07"/>
        <n v="405.12"/>
        <n v="405.12240000000003"/>
        <n v="405.14"/>
        <n v="405.17239999999998"/>
        <n v="405.18200000000002"/>
        <n v="405.26"/>
        <n v="405.32"/>
        <n v="405.34"/>
        <n v="405.4402"/>
        <n v="405.5"/>
        <n v="405.51240000000001"/>
        <n v="405.81"/>
        <n v="405.84"/>
        <n v="405.84969999999998"/>
        <n v="405.851"/>
        <n v="405.89620000000002"/>
        <n v="405.90679999999998"/>
        <n v="405.92"/>
        <n v="405.92500000000001"/>
        <n v="405.92720000000003"/>
        <n v="405.94470000000001"/>
        <n v="406.01"/>
        <n v="406.01069999999999"/>
        <n v="406.07749999999999"/>
        <n v="406.2473"/>
        <n v="406.25740000000002"/>
        <n v="406.26"/>
        <n v="406.26229999999998"/>
        <n v="406.28"/>
        <n v="406.3"/>
        <n v="406.30489999999998"/>
        <n v="406.31200000000001"/>
        <n v="406.33"/>
        <n v="406.38339999999999"/>
        <n v="406.41"/>
        <n v="406.42899999999997"/>
        <n v="406.4486"/>
        <n v="406.46"/>
        <n v="406.48700000000002"/>
        <n v="406.61099999999999"/>
        <n v="406.63470000000001"/>
        <n v="406.68"/>
        <n v="406.7"/>
        <n v="406.78989999999999"/>
        <n v="406.8"/>
        <n v="406.84"/>
        <n v="406.85399999999998"/>
        <n v="406.96190000000001"/>
        <n v="407.02"/>
        <n v="407.0369"/>
        <n v="407.04"/>
        <n v="407.05"/>
        <n v="407.13"/>
        <n v="407.16"/>
        <n v="407.19"/>
        <n v="407.29730000000001"/>
        <n v="407.31"/>
        <n v="407.54"/>
        <n v="407.56"/>
        <n v="407.64"/>
        <n v="407.66180000000003"/>
        <n v="407.76"/>
        <n v="407.82"/>
        <n v="407.92"/>
        <n v="407.92230000000001"/>
        <n v="407.98"/>
        <n v="407.98020000000002"/>
        <n v="407.99"/>
        <n v="407.99930000000001"/>
        <n v="408.02"/>
        <n v="408.02699999999999"/>
        <n v="408.0949"/>
        <n v="408.11"/>
        <n v="408.17099999999999"/>
        <n v="408.25170000000003"/>
        <n v="408.267"/>
        <n v="408.29500000000002"/>
        <n v="408.39"/>
        <n v="408.48"/>
        <n v="408.49"/>
        <n v="408.53800000000001"/>
        <n v="408.57690000000002"/>
        <n v="408.60489999999999"/>
        <n v="408.63"/>
        <n v="408.64"/>
        <n v="408.68200000000002"/>
        <n v="408.78230000000002"/>
        <n v="408.786"/>
        <n v="408.83"/>
        <n v="408.89"/>
        <n v="408.93900000000002"/>
        <n v="408.96"/>
        <n v="409.01499999999999"/>
        <n v="409.07499999999999"/>
        <n v="409.09"/>
        <n v="409.14"/>
        <n v="409.15"/>
        <n v="409.18"/>
        <n v="409.19880000000001"/>
        <n v="409.21"/>
        <n v="409.22"/>
        <n v="409.27690000000001"/>
        <n v="409.28989999999999"/>
        <n v="409.33510000000001"/>
        <n v="409.47199999999998"/>
        <n v="409.5"/>
        <n v="409.53089999999997"/>
        <n v="409.53100000000001"/>
        <n v="409.53199999999998"/>
        <n v="409.62"/>
        <n v="409.685"/>
        <n v="409.70670000000001"/>
        <n v="409.7423"/>
        <n v="409.77710000000002"/>
        <n v="409.89"/>
        <n v="409.90010000000001"/>
        <n v="410"/>
        <n v="410.00299999999999"/>
        <n v="410.00689999999997"/>
        <n v="410.00990000000002"/>
        <n v="410.01"/>
        <n v="410.03"/>
        <n v="410.03019999999998"/>
        <n v="410.04"/>
        <n v="410.04480000000001"/>
        <n v="410.05"/>
        <n v="410.06209999999999"/>
        <n v="410.07"/>
        <n v="410.09"/>
        <n v="410.12"/>
        <n v="410.1268"/>
        <n v="410.20299999999997"/>
        <n v="410.34300000000002"/>
        <n v="410.35500000000002"/>
        <n v="410.37520000000001"/>
        <n v="410.42020000000002"/>
        <n v="410.46"/>
        <n v="410.49"/>
        <n v="410.51"/>
        <n v="410.52730000000003"/>
        <n v="410.53"/>
        <n v="410.57190000000003"/>
        <n v="410.6069"/>
        <n v="410.67"/>
        <n v="410.68"/>
        <n v="410.72179999999997"/>
        <n v="410.74"/>
        <n v="410.75400000000002"/>
        <n v="410.7543"/>
        <n v="410.83199999999999"/>
        <n v="410.92"/>
        <n v="411.00740000000002"/>
        <n v="411.10169999999999"/>
        <n v="411.15"/>
        <n v="411.18700000000001"/>
        <n v="411.20479999999998"/>
        <n v="411.27210000000002"/>
        <n v="411.35"/>
        <n v="411.37"/>
        <n v="411.38200000000001"/>
        <n v="411.41"/>
        <n v="411.41199999999998"/>
        <n v="411.4298"/>
        <n v="411.43"/>
        <n v="411.44"/>
        <n v="411.46"/>
        <n v="411.49220000000003"/>
        <n v="411.64699999999999"/>
        <n v="411.69220000000001"/>
        <n v="411.7"/>
        <n v="411.70490000000001"/>
        <n v="411.7253"/>
        <n v="411.74"/>
        <n v="411.76159999999999"/>
        <n v="411.88470000000001"/>
        <n v="411.98"/>
        <n v="412.03"/>
        <n v="412.04480000000001"/>
        <n v="412.06"/>
        <n v="412.12200000000001"/>
        <n v="412.12599999999998"/>
        <n v="412.15379999999999"/>
        <n v="412.34"/>
        <n v="412.34039999999999"/>
        <n v="412.37"/>
        <n v="412.37720000000002"/>
        <n v="412.42"/>
        <n v="412.48599999999999"/>
        <n v="412.54689999999999"/>
        <n v="412.59469999999999"/>
        <n v="412.63979999999998"/>
        <n v="412.77"/>
        <n v="412.822"/>
        <n v="412.84"/>
        <n v="412.8947"/>
        <n v="412.92910000000001"/>
        <n v="412.935"/>
        <n v="413.12009999999998"/>
        <n v="413.1497"/>
        <n v="413.16"/>
        <n v="413.27510000000001"/>
        <n v="413.29700000000003"/>
        <n v="413.3073"/>
        <n v="413.31189999999998"/>
        <n v="413.38490000000002"/>
        <n v="413.39749999999998"/>
        <n v="413.4"/>
        <n v="413.40199999999999"/>
        <n v="413.41300000000001"/>
        <n v="413.43669999999997"/>
        <n v="413.45670000000001"/>
        <n v="413.48899999999998"/>
        <n v="413.61"/>
        <n v="413.61950000000002"/>
        <n v="413.76"/>
        <n v="413.84969999999998"/>
        <n v="413.86"/>
        <n v="413.87"/>
        <n v="413.875"/>
        <n v="413.90379999999999"/>
        <n v="413.92"/>
        <n v="413.94009999999997"/>
        <n v="413.96899999999999"/>
        <n v="414"/>
        <n v="414.05"/>
        <n v="414.15600000000001"/>
        <n v="414.15660000000003"/>
        <n v="414.15699999999998"/>
        <n v="414.18"/>
        <n v="414.37"/>
        <n v="414.44970000000001"/>
        <n v="414.4966"/>
        <n v="414.51690000000002"/>
        <n v="414.53"/>
        <n v="414.55"/>
        <n v="414.5951"/>
        <n v="414.62"/>
        <n v="414.74509999999998"/>
        <n v="414.94159999999999"/>
        <n v="414.947"/>
        <n v="415"/>
        <n v="415.00599999999997"/>
        <n v="415.02499999999998"/>
        <n v="415.03199999999998"/>
        <n v="415.05"/>
        <n v="415.05599999999998"/>
        <n v="415.09399999999999"/>
        <n v="415.09500000000003"/>
        <n v="415.10480000000001"/>
        <n v="415.16"/>
        <n v="415.17009999999999"/>
        <n v="415.2253"/>
        <n v="415.29"/>
        <n v="415.33640000000003"/>
        <n v="415.36500000000001"/>
        <n v="415.4751"/>
        <n v="415.476"/>
        <n v="415.53199999999998"/>
        <n v="415.61"/>
        <n v="415.69499999999999"/>
        <n v="415.79"/>
        <n v="415.80700000000002"/>
        <n v="415.84010000000001"/>
        <n v="415.88490000000002"/>
        <n v="415.93689999999998"/>
        <n v="415.95299999999997"/>
        <n v="416.01"/>
        <n v="416.017"/>
        <n v="416.02"/>
        <n v="416.11020000000002"/>
        <n v="416.11709999999999"/>
        <n v="416.22"/>
        <n v="416.24"/>
        <n v="416.31900000000002"/>
        <n v="416.33510000000001"/>
        <n v="416.34"/>
        <n v="416.39510000000001"/>
        <n v="416.44"/>
        <n v="416.68200000000002"/>
        <n v="416.76"/>
        <n v="416.83690000000001"/>
        <n v="416.84"/>
        <n v="416.84199999999998"/>
        <n v="416.88"/>
        <n v="416.94869999999997"/>
        <n v="416.97"/>
        <n v="417.01299999999998"/>
        <n v="417.03699999999998"/>
        <n v="417.04430000000002"/>
        <n v="417.12"/>
        <n v="417.19"/>
        <n v="417.19029999999998"/>
        <n v="417.23599999999999"/>
        <n v="417.24"/>
        <n v="417.24189999999999"/>
        <n v="417.27"/>
        <n v="417.29199999999997"/>
        <n v="417.38200000000001"/>
        <n v="417.7321"/>
        <n v="417.75709999999998"/>
        <n v="417.76600000000002"/>
        <n v="417.78"/>
        <n v="417.85599999999999"/>
        <n v="417.93299999999999"/>
        <n v="417.93310000000002"/>
        <n v="417.93400000000003"/>
        <n v="417.97500000000002"/>
        <n v="417.98520000000002"/>
        <n v="418.05990000000003"/>
        <n v="418.07"/>
        <n v="418.14"/>
        <n v="418.16359999999997"/>
        <n v="418.17"/>
        <n v="418.17399999999998"/>
        <n v="418.19"/>
        <n v="418.21"/>
        <n v="418.34"/>
        <n v="418.41"/>
        <n v="418.46"/>
        <n v="418.4753"/>
        <n v="418.48660000000001"/>
        <n v="418.5"/>
        <n v="418.61"/>
        <n v="418.66"/>
        <n v="418.69"/>
        <n v="418.7099"/>
        <n v="418.74"/>
        <n v="418.75959999999998"/>
        <n v="418.76"/>
        <n v="418.7697"/>
        <n v="418.99"/>
        <n v="419.02"/>
        <n v="419.08"/>
        <n v="419.08499999999998"/>
        <n v="419.12"/>
        <n v="419.12400000000002"/>
        <n v="419.17"/>
        <n v="419.20490000000001"/>
        <n v="419.33"/>
        <n v="419.38240000000002"/>
        <n v="419.44299999999998"/>
        <n v="419.47"/>
        <n v="419.50029999999998"/>
        <n v="419.52019999999999"/>
        <n v="419.57"/>
        <n v="419.59"/>
        <n v="419.61020000000002"/>
        <n v="419.61689999999999"/>
        <n v="419.69200000000001"/>
        <n v="419.75"/>
        <n v="419.76"/>
        <n v="419.78"/>
        <n v="419.81"/>
        <n v="419.84699999999998"/>
        <n v="419.88"/>
        <n v="419.88499999999999"/>
        <n v="419.92"/>
        <n v="419.93"/>
        <n v="420"/>
        <n v="420.01"/>
        <n v="420.03210000000001"/>
        <n v="420.07490000000001"/>
        <n v="420.09"/>
        <n v="420.15"/>
        <n v="420.16410000000002"/>
        <n v="420.18680000000001"/>
        <n v="420.18689999999998"/>
        <n v="420.19"/>
        <n v="420.23680000000002"/>
        <n v="420.29399999999998"/>
        <n v="420.30200000000002"/>
        <n v="420.3297"/>
        <n v="420.36700000000002"/>
        <n v="420.49669999999998"/>
        <n v="420.53"/>
        <n v="420.54689999999999"/>
        <n v="420.55709999999999"/>
        <n v="420.58699999999999"/>
        <n v="420.59"/>
        <n v="420.697"/>
        <n v="420.8725"/>
        <n v="420.91"/>
        <n v="420.95"/>
        <n v="420.95729999999998"/>
        <n v="420.99"/>
        <n v="421.00709999999998"/>
        <n v="421.03"/>
        <n v="421.13200000000001"/>
        <n v="421.13499999999999"/>
        <n v="421.17680000000001"/>
        <n v="421.19"/>
        <n v="421.19729999999998"/>
        <n v="421.29199999999997"/>
        <n v="421.4051"/>
        <n v="421.48689999999999"/>
        <n v="421.54930000000002"/>
        <n v="421.63010000000003"/>
        <n v="421.65"/>
        <n v="421.77"/>
        <n v="421.78179999999998"/>
        <n v="421.89"/>
        <n v="421.89710000000002"/>
        <n v="421.94"/>
        <n v="421.98200000000003"/>
        <n v="422.0025"/>
        <n v="422.13200000000001"/>
        <n v="422.137"/>
        <n v="422.17"/>
        <n v="422.18709999999999"/>
        <n v="422.20499999999998"/>
        <n v="422.23200000000003"/>
        <n v="422.25700000000001"/>
        <n v="422.33800000000002"/>
        <n v="422.46"/>
        <n v="422.49220000000003"/>
        <n v="422.517"/>
        <n v="422.60019999999997"/>
        <n v="422.63189999999997"/>
        <n v="422.64980000000003"/>
        <n v="422.65"/>
        <n v="422.69"/>
        <n v="422.71170000000001"/>
        <n v="422.75099999999998"/>
        <n v="422.75200000000001"/>
        <n v="422.78"/>
        <n v="422.85"/>
        <n v="422.96"/>
        <n v="422.96379999999999"/>
        <n v="422.96640000000002"/>
        <n v="422.98020000000002"/>
        <n v="422.98680000000002"/>
        <n v="423.03190000000001"/>
        <n v="423.06020000000001"/>
        <n v="423.10700000000003"/>
        <n v="423.22"/>
        <n v="423.24720000000002"/>
        <n v="423.27"/>
        <n v="423.28"/>
        <n v="423.28730000000002"/>
        <n v="423.38"/>
        <n v="423.46190000000001"/>
        <n v="423.46550000000002"/>
        <n v="423.54"/>
        <n v="423.57170000000002"/>
        <n v="423.57499999999999"/>
        <n v="423.58"/>
        <n v="423.78"/>
        <n v="423.8"/>
        <n v="423.80489999999998"/>
        <n v="423.86500000000001"/>
        <n v="423.90899999999999"/>
        <n v="423.95"/>
        <n v="424.01"/>
        <n v="424.10899999999998"/>
        <n v="424.22"/>
        <n v="424.238"/>
        <n v="424.25"/>
        <n v="424.31"/>
        <n v="424.32"/>
        <n v="424.33019999999999"/>
        <n v="424.44189999999998"/>
        <n v="424.53"/>
        <n v="424.68169999999998"/>
        <n v="424.7"/>
        <n v="424.76010000000002"/>
        <n v="424.84"/>
        <n v="424.84800000000001"/>
        <n v="424.88510000000002"/>
        <n v="424.95"/>
        <n v="424.95670000000001"/>
        <n v="424.97"/>
        <n v="425"/>
        <n v="425.00540000000001"/>
        <n v="425.0102"/>
        <n v="425.01479999999998"/>
        <n v="425.01690000000002"/>
        <n v="425.02600000000001"/>
        <n v="425.0421"/>
        <n v="425.1"/>
        <n v="425.11009999999999"/>
        <n v="425.16899999999998"/>
        <n v="425.2"/>
        <n v="425.3023"/>
        <n v="425.30919999999998"/>
        <n v="425.31299999999999"/>
        <n v="425.38690000000003"/>
        <n v="425.43400000000003"/>
        <n v="425.49799999999999"/>
        <n v="425.51"/>
        <n v="425.57"/>
        <n v="425.601"/>
        <n v="425.71"/>
        <n v="425.7371"/>
        <n v="425.78489999999999"/>
        <n v="425.84"/>
        <n v="425.99"/>
        <n v="426.00479999999999"/>
        <n v="426.04039999999998"/>
        <n v="426.06729999999999"/>
        <n v="426.08"/>
        <n v="426.1035"/>
        <n v="426.15190000000001"/>
        <n v="426.2"/>
        <n v="426.22"/>
        <n v="426.24720000000002"/>
        <n v="426.35"/>
        <n v="426.36"/>
        <n v="426.39"/>
        <n v="426.452"/>
        <n v="426.4769"/>
        <n v="426.49"/>
        <n v="426.54"/>
        <n v="426.56"/>
        <n v="426.57"/>
        <n v="426.61669999999998"/>
        <n v="426.61720000000003"/>
        <n v="426.61900000000003"/>
        <n v="426.67500000000001"/>
        <n v="426.72669999999999"/>
        <n v="426.78460000000001"/>
        <n v="426.85"/>
        <n v="426.99"/>
        <n v="427.11"/>
        <n v="427.15"/>
        <n v="427.17689999999999"/>
        <n v="427.27699999999999"/>
        <n v="427.38"/>
        <n v="427.54"/>
        <n v="427.55"/>
        <n v="427.57299999999998"/>
        <n v="427.625"/>
        <n v="427.63249999999999"/>
        <n v="427.6918"/>
        <n v="427.74209999999999"/>
        <n v="427.79509999999999"/>
        <n v="427.8"/>
        <n v="427.90230000000003"/>
        <n v="427.94"/>
        <n v="427.97"/>
        <n v="428"/>
        <n v="428.01"/>
        <n v="428.01479999999998"/>
        <n v="428.04599999999999"/>
        <n v="428.1"/>
        <n v="428.16699999999997"/>
        <n v="428.3"/>
        <n v="428.43700000000001"/>
        <n v="428.44"/>
        <n v="428.447"/>
        <n v="428.5"/>
        <n v="428.6"/>
        <n v="428.72300000000001"/>
        <n v="428.73480000000001"/>
        <n v="428.7903"/>
        <n v="428.8218"/>
        <n v="428.84160000000003"/>
        <n v="428.88990000000001"/>
        <n v="429.13"/>
        <n v="429.22"/>
        <n v="429.245"/>
        <n v="429.27019999999999"/>
        <n v="429.36"/>
        <n v="429.37"/>
        <n v="429.37799999999999"/>
        <n v="429.42680000000001"/>
        <n v="429.54"/>
        <n v="429.5942"/>
        <n v="429.6"/>
        <n v="429.68700000000001"/>
        <n v="429.69"/>
        <n v="429.73"/>
        <n v="429.779"/>
        <n v="429.89"/>
        <n v="429.9"/>
        <n v="429.90499999999997"/>
        <n v="430"/>
        <n v="430.01400000000001"/>
        <n v="430.017"/>
        <n v="430.02"/>
        <n v="430.03519999999997"/>
        <n v="430.11"/>
        <n v="430.11020000000002"/>
        <n v="430.12"/>
        <n v="430.16"/>
        <n v="430.17"/>
        <n v="430.30720000000002"/>
        <n v="430.38"/>
        <n v="430.67"/>
        <n v="430.71199999999999"/>
        <n v="430.78"/>
        <n v="430.81509999999997"/>
        <n v="430.84969999999998"/>
        <n v="431.01519999999999"/>
        <n v="431.08"/>
        <n v="431.09"/>
        <n v="431.11"/>
        <n v="431.13729999999998"/>
        <n v="431.16"/>
        <n v="431.20350000000002"/>
        <n v="431.22"/>
        <n v="431.33100000000002"/>
        <n v="431.34"/>
        <n v="431.35230000000001"/>
        <n v="431.36709999999999"/>
        <n v="431.38"/>
        <n v="431.39499999999998"/>
        <n v="431.42989999999998"/>
        <n v="431.48"/>
        <n v="431.49029999999999"/>
        <n v="431.51"/>
        <n v="431.51839999999999"/>
        <n v="431.58"/>
        <n v="431.60969999999998"/>
        <n v="431.66800000000001"/>
        <n v="431.76"/>
        <n v="431.76249999999999"/>
        <n v="431.88"/>
        <n v="432.084"/>
        <n v="432.13979999999998"/>
        <n v="432.16"/>
        <n v="432.2"/>
        <n v="432.23"/>
        <n v="432.459"/>
        <n v="432.49299999999999"/>
        <n v="432.5521"/>
        <n v="432.68599999999998"/>
        <n v="432.74"/>
        <n v="432.80990000000003"/>
        <n v="432.90170000000001"/>
        <n v="432.94"/>
        <n v="433.01"/>
        <n v="433.02"/>
        <n v="433.1"/>
        <n v="433.10199999999998"/>
        <n v="433.21"/>
        <n v="433.27300000000002"/>
        <n v="433.33"/>
        <n v="433.44"/>
        <n v="433.48669999999998"/>
        <n v="433.52"/>
        <n v="433.55"/>
        <n v="433.57"/>
        <n v="433.63"/>
        <n v="433.85039999999998"/>
        <n v="433.87"/>
        <n v="433.9468"/>
        <n v="433.95"/>
        <n v="434.02679999999998"/>
        <n v="434.14800000000002"/>
        <n v="434.18689999999998"/>
        <n v="434.20800000000003"/>
        <n v="434.37799999999999"/>
        <n v="434.39210000000003"/>
        <n v="434.44"/>
        <n v="434.61"/>
        <n v="434.66"/>
        <n v="434.73"/>
        <n v="434.76"/>
        <n v="434.81909999999999"/>
        <n v="434.904"/>
        <n v="434.95909999999998"/>
        <n v="435.1"/>
        <n v="435.3603"/>
        <n v="435.40030000000002"/>
        <n v="435.48"/>
        <n v="435.57190000000003"/>
        <n v="435.68"/>
        <n v="435.73"/>
        <n v="435.79700000000003"/>
        <n v="435.91899999999998"/>
        <n v="435.96"/>
        <n v="435.96469999999999"/>
        <n v="435.99"/>
        <n v="436.05"/>
        <n v="436.06990000000002"/>
        <n v="436.2"/>
        <n v="436.20030000000003"/>
        <n v="436.202"/>
        <n v="436.23"/>
        <n v="436.34"/>
        <n v="436.36189999999999"/>
        <n v="436.41399999999999"/>
        <n v="436.4298"/>
        <n v="436.495"/>
        <n v="436.51190000000003"/>
        <n v="436.61099999999999"/>
        <n v="436.62"/>
        <n v="436.62029999999999"/>
        <n v="436.64"/>
        <n v="436.81900000000002"/>
        <n v="436.88"/>
        <n v="437.09010000000001"/>
        <n v="437.14909999999998"/>
        <n v="437.15719999999999"/>
        <n v="437.16"/>
        <n v="437.17189999999999"/>
        <n v="437.28899999999999"/>
        <n v="437.33170000000001"/>
        <n v="437.35"/>
        <n v="437.35180000000003"/>
        <n v="437.46699999999998"/>
        <n v="437.55"/>
        <n v="437.57"/>
        <n v="437.64510000000001"/>
        <n v="437.69490000000002"/>
        <n v="437.72"/>
        <n v="437.85"/>
        <n v="437.93"/>
        <n v="437.94"/>
        <n v="437.9873"/>
        <n v="438.01"/>
        <n v="438.02460000000002"/>
        <n v="438.03800000000001"/>
        <n v="438.06"/>
        <n v="438.1"/>
        <n v="438.13200000000001"/>
        <n v="438.14"/>
        <n v="438.20100000000002"/>
        <n v="438.20800000000003"/>
        <n v="438.22519999999997"/>
        <n v="438.25"/>
        <n v="438.29"/>
        <n v="438.33"/>
        <n v="438.52"/>
        <n v="438.55220000000003"/>
        <n v="438.62970000000001"/>
        <n v="438.72"/>
        <n v="438.73399999999998"/>
        <n v="438.78"/>
        <n v="438.93540000000002"/>
        <n v="439"/>
        <n v="439.01"/>
        <n v="439.02"/>
        <n v="439.12"/>
        <n v="439.15"/>
        <n v="439.15899999999999"/>
        <n v="439.18"/>
        <n v="439.28489999999999"/>
        <n v="439.4"/>
        <n v="439.4196"/>
        <n v="439.42669999999998"/>
        <n v="439.53"/>
        <n v="439.86599999999999"/>
        <n v="439.90800000000002"/>
        <n v="439.91219999999998"/>
        <n v="439.92"/>
        <n v="439.93979999999999"/>
        <n v="440"/>
        <n v="440.01"/>
        <n v="440.02"/>
        <n v="440.12700000000001"/>
        <n v="440.3503"/>
        <n v="440.39"/>
        <n v="440.42"/>
        <n v="440.43979999999999"/>
        <n v="440.55470000000003"/>
        <n v="440.63990000000001"/>
        <n v="440.69"/>
        <n v="440.72"/>
        <n v="440.72899999999998"/>
        <n v="440.77"/>
        <n v="440.94"/>
        <n v="440.98930000000001"/>
        <n v="441.07"/>
        <n v="441.18"/>
        <n v="441.22199999999998"/>
        <n v="441.22500000000002"/>
        <n v="441.39"/>
        <n v="441.41"/>
        <n v="441.43"/>
        <n v="441.47"/>
        <n v="441.5598"/>
        <n v="441.63170000000002"/>
        <n v="441.65980000000002"/>
        <n v="441.66"/>
        <n v="441.76"/>
        <n v="441.85"/>
        <n v="441.8546"/>
        <n v="441.86"/>
        <n v="441.94"/>
        <n v="442.00510000000003"/>
        <n v="442.02"/>
        <n v="442.03100000000001"/>
        <n v="442.03899999999999"/>
        <n v="442.06"/>
        <n v="442.06099999999998"/>
        <n v="442.0874"/>
        <n v="442.11"/>
        <n v="442.11099999999999"/>
        <n v="442.23"/>
        <n v="442.36799999999999"/>
        <n v="442.387"/>
        <n v="442.39"/>
        <n v="442.51"/>
        <n v="442.52"/>
        <n v="442.58"/>
        <n v="442.69"/>
        <n v="442.75"/>
        <n v="442.83699999999999"/>
        <n v="442.97"/>
        <n v="443.09"/>
        <n v="443.1"/>
        <n v="443.23500000000001"/>
        <n v="443.37099999999998"/>
        <n v="443.38"/>
        <n v="443.42399999999998"/>
        <n v="443.48500000000001"/>
        <n v="443.54169999999999"/>
        <n v="443.55700000000002"/>
        <n v="443.56"/>
        <n v="443.66"/>
        <n v="443.79899999999998"/>
        <n v="443.79989999999998"/>
        <n v="443.85199999999998"/>
        <n v="443.863"/>
        <n v="443.89"/>
        <n v="443.976"/>
        <n v="444.09"/>
        <n v="444.185"/>
        <n v="444.28"/>
        <n v="444.4751"/>
        <n v="444.52"/>
        <n v="444.53"/>
        <n v="444.63"/>
        <n v="444.67"/>
        <n v="444.72129999999999"/>
        <n v="444.77"/>
        <n v="444.81180000000001"/>
        <n v="444.84"/>
        <n v="444.87"/>
        <n v="444.88729999999998"/>
        <n v="444.93529999999998"/>
        <n v="444.94"/>
        <n v="445.11"/>
        <n v="445.17"/>
        <n v="445.39"/>
        <n v="445.41"/>
        <n v="445.43990000000002"/>
        <n v="445.46019999999999"/>
        <n v="445.48160000000001"/>
        <n v="445.52"/>
        <n v="445.61"/>
        <n v="445.68"/>
        <n v="445.79399999999998"/>
        <n v="445.87"/>
        <n v="445.87029999999999"/>
        <n v="446.06"/>
        <n v="446.23"/>
        <n v="446.29"/>
        <n v="446.36470000000003"/>
        <n v="446.52800000000002"/>
        <n v="446.5369"/>
        <n v="446.63"/>
        <n v="446.637"/>
        <n v="446.64679999999998"/>
        <n v="446.77"/>
        <n v="446.84"/>
        <n v="446.87029999999999"/>
        <n v="446.88"/>
        <n v="446.90989999999999"/>
        <n v="446.98"/>
        <n v="447.01"/>
        <n v="447.0702"/>
        <n v="447.09410000000003"/>
        <n v="447.11"/>
        <n v="447.14"/>
        <n v="447.16"/>
        <n v="447.28210000000001"/>
        <n v="447.3"/>
        <n v="447.33"/>
        <n v="447.37"/>
        <n v="447.39170000000001"/>
        <n v="447.4"/>
        <n v="447.43"/>
        <n v="447.47"/>
        <n v="447.51"/>
        <n v="447.54300000000001"/>
        <n v="447.59199999999998"/>
        <n v="447.60840000000002"/>
        <n v="447.63"/>
        <n v="447.63240000000002"/>
        <n v="447.6474"/>
        <n v="447.65"/>
        <n v="447.73"/>
        <n v="447.80700000000002"/>
        <n v="447.81700000000001"/>
        <n v="447.85"/>
        <n v="448.15"/>
        <n v="448.19"/>
        <n v="448.21710000000002"/>
        <n v="448.44"/>
        <n v="448.55"/>
        <n v="448.57"/>
        <n v="448.6"/>
        <n v="448.69"/>
        <n v="448.82"/>
        <n v="448.85"/>
        <n v="448.89"/>
        <n v="448.91210000000001"/>
        <n v="448.95"/>
        <n v="448.99689999999998"/>
        <n v="449.02"/>
        <n v="449.03300000000002"/>
        <n v="449.08159999999998"/>
        <n v="449.10019999999997"/>
        <n v="449.18"/>
        <n v="449.22"/>
        <n v="449.27"/>
        <n v="449.36509999999998"/>
        <n v="449.42"/>
        <n v="449.4391"/>
        <n v="449.47"/>
        <n v="449.56"/>
        <n v="449.57"/>
        <n v="449.87299999999999"/>
        <n v="449.92700000000002"/>
        <n v="450"/>
        <n v="450.0016"/>
        <n v="450.02499999999998"/>
        <n v="450.029"/>
        <n v="450.09"/>
        <n v="450.16"/>
        <n v="450.22969999999998"/>
        <n v="450.36"/>
        <n v="450.43169999999998"/>
        <n v="450.46"/>
        <n v="450.47"/>
        <n v="450.50700000000001"/>
        <n v="450.55399999999997"/>
        <n v="450.58429999999998"/>
        <n v="450.63389999999998"/>
        <n v="450.67739999999998"/>
        <n v="450.84"/>
        <n v="450.91800000000001"/>
        <n v="451.02030000000002"/>
        <n v="451.04399999999998"/>
        <n v="451.05099999999999"/>
        <n v="451.24"/>
        <n v="451.25"/>
        <n v="451.31400000000002"/>
        <n v="451.33"/>
        <n v="451.4"/>
        <n v="451.41399999999999"/>
        <n v="451.43689999999998"/>
        <n v="451.57"/>
        <n v="451.6"/>
        <n v="451.82"/>
        <n v="451.84"/>
        <n v="451.94"/>
        <n v="452.04"/>
        <n v="452.1"/>
        <n v="452.16699999999997"/>
        <n v="452.25400000000002"/>
        <n v="452.28"/>
        <n v="452.39"/>
        <n v="452.4"/>
        <n v="452.44"/>
        <n v="452.44799999999998"/>
        <n v="452.49689999999998"/>
        <n v="452.51"/>
        <n v="452.6"/>
        <n v="452.6918"/>
        <n v="452.8424"/>
        <n v="452.89"/>
        <n v="452.95"/>
        <n v="453.02"/>
        <n v="453.04199999999997"/>
        <n v="453.05"/>
        <n v="453.13"/>
        <n v="453.15"/>
        <n v="453.33"/>
        <n v="453.37"/>
        <n v="453.4418"/>
        <n v="453.46460000000002"/>
        <n v="453.49959999999999"/>
        <n v="453.56799999999998"/>
        <n v="453.63"/>
        <n v="453.64"/>
        <n v="453.65"/>
        <n v="453.65679999999998"/>
        <n v="453.71"/>
        <n v="453.75299999999999"/>
        <n v="453.83"/>
        <n v="454.02"/>
        <n v="454.03"/>
        <n v="454.07"/>
        <n v="454.08229999999998"/>
        <n v="454.17"/>
        <n v="454.37"/>
        <n v="454.39"/>
        <n v="454.43"/>
        <n v="454.58"/>
        <n v="454.58920000000001"/>
        <n v="454.59"/>
        <n v="454.65"/>
        <n v="454.71"/>
        <n v="454.73880000000003"/>
        <n v="454.75700000000001"/>
        <n v="454.77859999999998"/>
        <n v="454.81"/>
        <n v="454.83"/>
        <n v="454.98399999999998"/>
        <n v="455.01"/>
        <n v="455.03"/>
        <n v="455.08"/>
        <n v="455.15"/>
        <n v="455.35"/>
        <n v="455.39"/>
        <n v="455.41"/>
        <n v="455.68"/>
        <n v="455.85"/>
        <n v="455.88"/>
        <n v="455.88679999999999"/>
        <n v="455.89"/>
        <n v="455.98"/>
        <n v="456.00700000000001"/>
        <n v="456.01010000000002"/>
        <n v="456.02699999999999"/>
        <n v="456.04180000000002"/>
        <n v="456.05"/>
        <n v="456.16500000000002"/>
        <n v="456.38709999999998"/>
        <n v="456.5"/>
        <n v="456.56"/>
        <n v="456.59379999999999"/>
        <n v="456.6"/>
        <n v="457.03"/>
        <n v="457.04"/>
        <n v="457.24549999999999"/>
        <n v="457.2518"/>
        <n v="457.262"/>
        <n v="457.322"/>
        <n v="457.33229999999998"/>
        <n v="457.42"/>
        <n v="457.45"/>
        <n v="457.55470000000003"/>
        <n v="457.565"/>
        <n v="457.584"/>
        <n v="457.64"/>
        <n v="457.64499999999998"/>
        <n v="457.71600000000001"/>
        <n v="457.79"/>
        <n v="457.91"/>
        <n v="457.91910000000001"/>
        <n v="457.92"/>
        <n v="457.93"/>
        <n v="458"/>
        <n v="458.04"/>
        <n v="458.22300000000001"/>
        <n v="458.45"/>
        <n v="458.46"/>
        <n v="458.49"/>
        <n v="458.7448"/>
        <n v="458.88"/>
        <n v="458.89"/>
        <n v="459.245"/>
        <n v="459.25"/>
        <n v="459.36900000000003"/>
        <n v="459.41"/>
        <n v="459.42989999999998"/>
        <n v="459.48540000000003"/>
        <n v="459.55"/>
        <n v="459.56950000000001"/>
        <n v="459.58"/>
        <n v="459.58699999999999"/>
        <n v="459.64690000000002"/>
        <n v="459.76"/>
        <n v="459.83170000000001"/>
        <n v="459.84"/>
        <n v="459.86669999999998"/>
        <n v="459.983"/>
        <n v="460"/>
        <n v="460.03"/>
        <n v="460.04"/>
        <n v="460.32549999999998"/>
        <n v="460.3766"/>
        <n v="460.43400000000003"/>
        <n v="460.46800000000002"/>
        <n v="460.55"/>
        <n v="460.71"/>
        <n v="460.72500000000002"/>
        <n v="460.75220000000002"/>
        <n v="460.7799"/>
        <n v="460.94240000000002"/>
        <n v="460.96"/>
        <n v="460.97"/>
        <n v="460.99700000000001"/>
        <n v="461.04969999999997"/>
        <n v="461.07"/>
        <n v="461.12599999999998"/>
        <n v="461.27"/>
        <n v="461.27800000000002"/>
        <n v="461.4418"/>
        <n v="461.44400000000002"/>
        <n v="461.46"/>
        <n v="461.48"/>
        <n v="461.50709999999998"/>
        <n v="461.58"/>
        <n v="461.6"/>
        <n v="461.63"/>
        <n v="461.65"/>
        <n v="461.7047"/>
        <n v="462.00990000000002"/>
        <n v="462.14190000000002"/>
        <n v="462.15"/>
        <n v="462.2"/>
        <n v="462.21"/>
        <n v="462.37009999999998"/>
        <n v="462.64479999999998"/>
        <n v="462.66"/>
        <n v="462.81099999999998"/>
        <n v="462.93200000000002"/>
        <n v="463"/>
        <n v="463.06"/>
        <n v="463.06720000000001"/>
        <n v="463.11020000000002"/>
        <n v="463.13"/>
        <n v="463.14"/>
        <n v="463.17200000000003"/>
        <n v="463.23989999999998"/>
        <n v="463.3"/>
        <n v="463.33"/>
        <n v="463.45"/>
        <n v="463.5"/>
        <n v="463.58"/>
        <n v="463.71899999999999"/>
        <n v="463.78739999999999"/>
        <n v="463.87"/>
        <n v="463.9"/>
        <n v="463.99900000000002"/>
        <n v="464.02"/>
        <n v="464.077"/>
        <n v="464.1"/>
        <n v="464.13"/>
        <n v="464.31400000000002"/>
        <n v="464.35"/>
        <n v="464.61"/>
        <n v="464.76389999999998"/>
        <n v="464.78500000000003"/>
        <n v="464.86"/>
        <n v="464.88499999999999"/>
        <n v="465.13220000000001"/>
        <n v="465.23039999999997"/>
        <n v="465.33640000000003"/>
        <n v="465.34"/>
        <n v="465.41910000000001"/>
        <n v="465.46800000000002"/>
        <n v="465.5"/>
        <n v="465.82400000000001"/>
        <n v="465.84"/>
        <n v="465.85480000000001"/>
        <n v="465.86529999999999"/>
        <n v="465.86720000000003"/>
        <n v="465.88"/>
        <n v="466.01"/>
        <n v="466.18"/>
        <n v="466.19400000000002"/>
        <n v="466.34190000000001"/>
        <n v="466.37529999999998"/>
        <n v="466.4"/>
        <n v="466.47989999999999"/>
        <n v="466.60199999999998"/>
        <n v="466.60300000000001"/>
        <n v="466.74"/>
        <n v="466.78"/>
        <n v="466.92"/>
        <n v="466.99400000000003"/>
        <n v="467.00900000000001"/>
        <n v="467.03899999999999"/>
        <n v="467.05"/>
        <n v="467.24"/>
        <n v="467.29910000000001"/>
        <n v="467.32940000000002"/>
        <n v="467.41"/>
        <n v="467.41469999999998"/>
        <n v="467.45"/>
        <n v="467.49"/>
        <n v="467.5"/>
        <n v="467.65"/>
        <n v="467.87"/>
        <n v="467.94"/>
        <n v="468.05"/>
        <n v="468.08479999999997"/>
        <n v="468.09"/>
        <n v="468.21600000000001"/>
        <n v="468.25"/>
        <n v="468.31799999999998"/>
        <n v="468.36"/>
        <n v="468.43"/>
        <n v="468.62"/>
        <n v="468.66030000000001"/>
        <n v="468.70510000000002"/>
        <n v="468.89"/>
        <n v="469.09"/>
        <n v="469.24700000000001"/>
        <n v="469.32"/>
        <n v="469.41030000000001"/>
        <n v="469.58210000000003"/>
        <n v="469.6069"/>
        <n v="469.63709999999998"/>
        <n v="469.93669999999997"/>
        <n v="470"/>
        <n v="470.01400000000001"/>
        <n v="470.1"/>
        <n v="470.11"/>
        <n v="470.16899999999998"/>
        <n v="470.19490000000002"/>
        <n v="470.38099999999997"/>
        <n v="470.4"/>
        <n v="470.46"/>
        <n v="470.53"/>
        <n v="470.58"/>
        <n v="470.68"/>
        <n v="470.73"/>
        <n v="470.75"/>
        <n v="470.86399999999998"/>
        <n v="470.88"/>
        <n v="471.01"/>
        <n v="471.36720000000003"/>
        <n v="471.77"/>
        <n v="471.92"/>
        <n v="472.05"/>
        <n v="472.11399999999998"/>
        <n v="472.12200000000001"/>
        <n v="472.26459999999997"/>
        <n v="472.47989999999999"/>
        <n v="472.50799999999998"/>
        <n v="472.55"/>
        <n v="472.66969999999998"/>
        <n v="472.71199999999999"/>
        <n v="472.75"/>
        <n v="472.84"/>
        <n v="472.89"/>
        <n v="473.17"/>
        <n v="473.22719999999998"/>
        <n v="473.322"/>
        <n v="473.34"/>
        <n v="473.36"/>
        <n v="473.44920000000002"/>
        <n v="473.53359999999998"/>
        <n v="473.71"/>
        <n v="473.78699999999998"/>
        <n v="473.8852"/>
        <n v="473.95"/>
        <n v="474.12"/>
        <n v="474.47"/>
        <n v="474.48"/>
        <n v="474.5301"/>
        <n v="474.78"/>
        <n v="474.84980000000002"/>
        <n v="474.85"/>
        <n v="474.92950000000002"/>
        <n v="475.04"/>
        <n v="475.08"/>
        <n v="475.11180000000002"/>
        <n v="475.33"/>
        <n v="475.39"/>
        <n v="475.52499999999998"/>
        <n v="475.71"/>
        <n v="475.81200000000001"/>
        <n v="475.839"/>
        <n v="475.90960000000001"/>
        <n v="476.01"/>
        <n v="476.26"/>
        <n v="476.30180000000001"/>
        <n v="476.36"/>
        <n v="476.43"/>
        <n v="476.47"/>
        <n v="476.65"/>
        <n v="476.68299999999999"/>
        <n v="476.95499999999998"/>
        <n v="477.08800000000002"/>
        <n v="477.20190000000002"/>
        <n v="477.23599999999999"/>
        <n v="477.37189999999998"/>
        <n v="477.68169999999998"/>
        <n v="477.7903"/>
        <n v="477.87"/>
        <n v="477.95499999999998"/>
        <n v="478.053"/>
        <n v="478.15179999999998"/>
        <n v="478.18209999999999"/>
        <n v="478.32"/>
        <n v="478.39"/>
        <n v="478.49599999999998"/>
        <n v="478.53"/>
        <n v="478.54"/>
        <n v="478.62"/>
        <n v="478.65"/>
        <n v="478.77"/>
        <n v="478.79199999999997"/>
        <n v="478.81490000000002"/>
        <n v="478.851"/>
        <n v="479.30200000000002"/>
        <n v="479.32"/>
        <n v="479.4"/>
        <n v="479.83199999999999"/>
        <n v="479.97969999999998"/>
        <n v="480.00599999999997"/>
        <n v="480.09160000000003"/>
        <n v="480.13499999999999"/>
        <n v="480.15"/>
        <n v="480.31"/>
        <n v="480.46"/>
        <n v="480.58"/>
        <n v="480.63499999999999"/>
        <n v="480.74"/>
        <n v="480.84519999999998"/>
        <n v="480.86500000000001"/>
        <n v="480.88"/>
        <n v="481.23"/>
        <n v="481.26"/>
        <n v="481.34199999999998"/>
        <n v="481.6"/>
        <n v="481.71499999999997"/>
        <n v="481.79300000000001"/>
        <n v="481.84"/>
        <n v="482.09160000000003"/>
        <n v="482.22"/>
        <n v="482.27"/>
        <n v="482.28019999999998"/>
        <n v="482.322"/>
        <n v="482.39"/>
        <n v="482.60300000000001"/>
        <n v="482.75"/>
        <n v="482.7518"/>
        <n v="482.8023"/>
        <n v="482.81099999999998"/>
        <n v="482.88"/>
        <n v="482.91"/>
        <n v="482.96"/>
        <n v="482.98"/>
        <n v="483.03"/>
        <n v="483.04"/>
        <n v="483.05"/>
        <n v="483.06130000000002"/>
        <n v="483.14"/>
        <n v="483.16039999999998"/>
        <n v="483.19"/>
        <n v="483.25"/>
        <n v="483.28"/>
        <n v="483.37"/>
        <n v="483.41699999999997"/>
        <n v="483.46899999999999"/>
        <n v="483.55"/>
        <n v="483.67"/>
        <n v="483.88"/>
        <n v="483.935"/>
        <n v="484.02190000000002"/>
        <n v="484.21100000000001"/>
        <n v="484.572"/>
        <n v="484.82100000000003"/>
        <n v="485.04"/>
        <n v="485.28"/>
        <n v="485.37"/>
        <n v="485.61"/>
        <n v="485.67"/>
        <n v="485.74529999999999"/>
        <n v="485.89499999999998"/>
        <n v="486.16399999999999"/>
        <n v="486.25"/>
        <n v="486.43470000000002"/>
        <n v="486.46030000000002"/>
        <n v="486.46480000000003"/>
        <n v="486.47199999999998"/>
        <n v="486.5197"/>
        <n v="486.72699999999998"/>
        <n v="487.04199999999997"/>
        <n v="487.07029999999997"/>
        <n v="487.16"/>
        <n v="487.24"/>
        <n v="487.29599999999999"/>
        <n v="487.40940000000001"/>
        <n v="487.56"/>
        <n v="487.60700000000003"/>
        <n v="487.81"/>
        <n v="487.89"/>
        <n v="488.35"/>
        <n v="488.435"/>
        <n v="488.62"/>
        <n v="488.7"/>
        <n v="488.84399999999999"/>
        <n v="488.88"/>
        <n v="488.98"/>
        <n v="489.21"/>
        <n v="489.28699999999998"/>
        <n v="489.35"/>
        <n v="489.36"/>
        <n v="489.40100000000001"/>
        <n v="489.41"/>
        <n v="489.58"/>
        <n v="489.67"/>
        <n v="489.76"/>
        <n v="489.80200000000002"/>
        <n v="489.97199999999998"/>
        <n v="490.01"/>
        <n v="490.04"/>
        <n v="490.11"/>
        <n v="490.15"/>
        <n v="490.28"/>
        <n v="490.35019999999997"/>
        <n v="490.67"/>
        <n v="490.67270000000002"/>
        <n v="490.72"/>
        <n v="490.98"/>
        <n v="491.065"/>
        <n v="491.34199999999998"/>
        <n v="491.4941"/>
        <n v="491.51029999999997"/>
        <n v="491.53960000000001"/>
        <n v="491.55399999999997"/>
        <n v="492.01"/>
        <n v="492.05020000000002"/>
        <n v="492.15600000000001"/>
        <n v="492.2724"/>
        <n v="492.33"/>
        <n v="492.37200000000001"/>
        <n v="492.39"/>
        <n v="492.81529999999998"/>
        <n v="492.94"/>
        <n v="493.11"/>
        <n v="493.22300000000001"/>
        <n v="493.36"/>
        <n v="493.70479999999998"/>
        <n v="493.81"/>
        <n v="493.87"/>
        <n v="493.89980000000003"/>
        <n v="494.08"/>
        <n v="494.12"/>
        <n v="494.27"/>
        <n v="494.351"/>
        <n v="494.68"/>
        <n v="494.68400000000003"/>
        <n v="494.72199999999998"/>
        <n v="494.82"/>
        <n v="494.88"/>
        <n v="495.01400000000001"/>
        <n v="495.09469999999999"/>
        <n v="495.11"/>
        <n v="495.32"/>
        <n v="495.38"/>
        <n v="495.4468"/>
        <n v="495.47519999999997"/>
        <n v="495.5"/>
        <n v="495.51"/>
        <n v="495.6"/>
        <n v="495.85700000000003"/>
        <n v="496.19"/>
        <n v="496.20030000000003"/>
        <n v="496.21"/>
        <n v="496.24799999999999"/>
        <n v="496.31"/>
        <n v="496.36"/>
        <n v="496.44"/>
        <n v="496.66"/>
        <n v="496.709"/>
        <n v="496.81189999999998"/>
        <n v="496.93009999999998"/>
        <n v="497.09500000000003"/>
        <n v="497.44"/>
        <n v="497.79"/>
        <n v="497.98899999999998"/>
        <n v="497.99"/>
        <n v="498.053"/>
        <n v="498.12"/>
        <n v="498.12900000000002"/>
        <n v="498.3492"/>
        <n v="498.53"/>
        <n v="498.67"/>
        <n v="499.16"/>
        <n v="499.16469999999998"/>
        <n v="499.29"/>
        <n v="499.2903"/>
        <n v="499.3"/>
        <n v="499.33730000000003"/>
        <n v="499.36"/>
        <n v="499.37"/>
        <n v="499.68009999999998"/>
        <n v="499.75"/>
        <n v="499.96969999999999"/>
        <n v="500"/>
        <n v="500.00599999999997"/>
        <n v="500.01"/>
        <n v="500.01400000000001"/>
        <n v="500.02"/>
        <n v="500.02499999999998"/>
        <n v="500.03"/>
        <n v="500.05"/>
        <n v="500.19240000000002"/>
        <n v="500.26"/>
        <n v="500.27"/>
        <n v="500.46"/>
        <n v="500.9"/>
        <n v="501.07"/>
        <n v="501.14659999999998"/>
        <n v="501.4"/>
        <n v="501.49"/>
        <n v="501.95600000000002"/>
        <n v="502.41300000000001"/>
        <n v="502.4787"/>
        <n v="502.53800000000001"/>
        <n v="502.55"/>
        <n v="502.63"/>
        <n v="502.66"/>
        <n v="502.75"/>
        <n v="502.94"/>
        <n v="503"/>
        <n v="503.23"/>
        <n v="503.33"/>
        <n v="503.43"/>
        <n v="503.51"/>
        <n v="503.94"/>
        <n v="504.0625"/>
        <n v="504.15"/>
        <n v="504.21899999999999"/>
        <n v="504.22"/>
        <n v="504.25"/>
        <n v="504.37700000000001"/>
        <n v="504.51"/>
        <n v="504.55"/>
        <n v="504.7"/>
        <n v="504.71"/>
        <n v="504.851"/>
        <n v="504.92"/>
        <n v="505.03"/>
        <n v="505.12"/>
        <n v="505.13"/>
        <n v="505.49"/>
        <n v="505.7"/>
        <n v="505.79"/>
        <n v="505.839"/>
        <n v="506.1"/>
        <n v="506.22899999999998"/>
        <n v="506.41"/>
        <n v="506.52870000000001"/>
        <n v="506.82"/>
        <n v="506.86"/>
        <n v="506.92099999999999"/>
        <n v="507.13"/>
        <n v="507.15600000000001"/>
        <n v="507.29259999999999"/>
        <n v="507.3"/>
        <n v="507.48"/>
        <n v="507.58"/>
        <n v="508.09"/>
        <n v="508.37479999999999"/>
        <n v="508.42"/>
        <n v="508.94"/>
        <n v="508.97"/>
        <n v="509.01"/>
        <n v="509.16199999999998"/>
        <n v="509.91"/>
        <n v="509.916"/>
        <n v="510.02"/>
        <n v="510.23"/>
        <n v="510.28980000000001"/>
        <n v="510.9"/>
        <n v="511.11900000000003"/>
        <n v="511.31"/>
        <n v="511.37200000000001"/>
        <n v="511.73599999999999"/>
        <n v="511.86"/>
        <n v="512.1"/>
        <n v="512.49"/>
        <n v="512.66"/>
        <n v="512.67539999999997"/>
        <n v="513.19299999999998"/>
        <n v="513.62"/>
        <n v="513.73929999999996"/>
        <n v="514.04999999999995"/>
        <n v="514.35"/>
        <n v="514.55999999999995"/>
        <n v="514.6"/>
        <n v="514.88720000000001"/>
        <n v="515.02"/>
        <n v="515.11"/>
        <n v="515.63"/>
        <n v="516"/>
        <n v="516.05499999999995"/>
        <n v="516.05999999999995"/>
        <n v="516.12"/>
        <n v="516.22900000000004"/>
        <n v="516.27200000000005"/>
        <n v="516.40200000000004"/>
        <n v="516.74"/>
        <n v="517.04"/>
        <n v="517.4"/>
        <n v="517.54999999999995"/>
        <n v="517.74"/>
        <n v="517.80999999999995"/>
        <n v="518.01099999999997"/>
        <n v="518.95010000000002"/>
        <n v="519.15940000000001"/>
        <n v="519.52650000000006"/>
        <n v="519.83000000000004"/>
        <n v="520.12699999999995"/>
        <n v="520.14200000000005"/>
        <n v="520.27"/>
        <n v="520.38"/>
        <n v="520.47979999999995"/>
        <n v="520.54690000000005"/>
        <n v="520.58900000000006"/>
        <n v="520.59690000000001"/>
        <n v="520.66800000000001"/>
        <n v="521.48929999999996"/>
        <n v="521.51"/>
        <n v="521.64020000000005"/>
        <n v="521.70000000000005"/>
        <n v="522.20000000000005"/>
        <n v="522.44129999999996"/>
        <n v="522.87519999999995"/>
        <n v="522.95230000000004"/>
        <n v="523.27229999999997"/>
        <n v="523.33000000000004"/>
        <n v="523.52"/>
        <n v="523.53"/>
        <n v="523.80999999999995"/>
        <n v="523.88199999999995"/>
        <n v="523.99"/>
        <n v="524.11"/>
        <n v="524.14"/>
        <n v="524.41"/>
        <n v="524.41999999999996"/>
        <n v="524.48209999999995"/>
        <n v="524.55999999999995"/>
        <n v="525.01"/>
        <n v="525.25"/>
        <n v="525.44000000000005"/>
        <n v="525.99"/>
        <n v="526.48"/>
        <n v="526.75"/>
        <n v="526.75220000000002"/>
        <n v="526.76199999999994"/>
        <n v="526.79999999999995"/>
        <n v="526.99699999999996"/>
        <n v="527.02"/>
        <n v="527.42669999999998"/>
        <n v="527.62"/>
        <n v="527.90459999999996"/>
        <n v="528.70000000000005"/>
        <n v="528.72299999999996"/>
        <n v="528.82230000000004"/>
        <n v="529.08000000000004"/>
        <n v="529.29999999999995"/>
        <n v="529.70169999999996"/>
        <n v="529.75199999999995"/>
        <n v="530.80999999999995"/>
        <n v="530.99"/>
        <n v="531"/>
        <n v="531.13850000000002"/>
        <n v="531.29"/>
        <n v="531.29999999999995"/>
        <n v="531.64099999999996"/>
        <n v="531.79"/>
        <n v="531.97"/>
        <n v="532.67999999999995"/>
        <n v="533.18899999999996"/>
        <n v="533.25"/>
        <n v="533.45799999999997"/>
        <n v="533.49919999999997"/>
        <n v="533.67999999999995"/>
        <n v="533.78300000000002"/>
        <n v="533.90499999999997"/>
        <n v="534.01689999999996"/>
        <n v="534.05200000000002"/>
        <n v="534.51"/>
        <n v="534.53"/>
        <n v="534.58000000000004"/>
        <n v="534.61"/>
        <n v="534.75599999999997"/>
        <n v="534.84"/>
        <n v="534.91999999999996"/>
        <n v="535.01"/>
        <n v="535.02800000000002"/>
        <n v="535.20000000000005"/>
        <n v="535.44000000000005"/>
        <n v="535.66999999999996"/>
        <n v="535.79520000000002"/>
        <n v="536.52009999999996"/>
        <n v="536.68169999999998"/>
        <n v="536.71500000000003"/>
        <n v="536.72"/>
        <n v="536.827"/>
        <n v="537.00800000000004"/>
        <n v="537.36"/>
        <n v="538.19000000000005"/>
        <n v="538.904"/>
        <n v="539.03430000000003"/>
        <n v="539.04999999999995"/>
        <n v="539.38850000000002"/>
        <n v="539.41999999999996"/>
        <n v="539.62699999999995"/>
        <n v="539.65"/>
        <n v="539.81299999999999"/>
        <n v="540.41"/>
        <n v="541.41"/>
        <n v="541.44000000000005"/>
        <n v="541.74"/>
        <n v="542.16"/>
        <n v="542.54999999999995"/>
        <n v="542.66999999999996"/>
        <n v="542.69000000000005"/>
        <n v="542.78"/>
        <n v="543.01"/>
        <n v="543.5"/>
        <n v="543.65710000000001"/>
        <n v="544.26"/>
        <n v="544.32500000000005"/>
        <n v="544.39599999999996"/>
        <n v="545.54"/>
        <n v="545.90300000000002"/>
        <n v="546.24"/>
        <n v="546.25"/>
        <n v="546.40189999999996"/>
        <n v="546.99"/>
        <n v="547.33000000000004"/>
        <n v="547.94000000000005"/>
        <n v="547.98800000000006"/>
        <n v="548.35599999999999"/>
        <n v="549.06700000000001"/>
        <n v="549.47"/>
        <n v="549.68169999999998"/>
        <n v="549.71"/>
        <n v="550.03"/>
        <n v="550.49800000000005"/>
        <n v="550.65710000000001"/>
        <n v="550.81200000000001"/>
        <n v="550.88400000000001"/>
        <n v="551.1"/>
        <n v="551.30399999999997"/>
        <n v="551.34860000000003"/>
        <n v="551.42999999999995"/>
        <n v="552.18899999999996"/>
        <n v="552.40449999999998"/>
        <n v="552.68899999999996"/>
        <n v="553.33000000000004"/>
        <n v="553.38239999999996"/>
        <n v="553.75"/>
        <n v="554.26"/>
        <n v="554.49"/>
        <n v="555.17999999999995"/>
        <n v="555.29999999999995"/>
        <n v="555.77099999999996"/>
        <n v="555.83000000000004"/>
        <n v="555.97299999999996"/>
        <n v="556.1"/>
        <n v="556.3587"/>
        <n v="556.40530000000001"/>
        <n v="556.55999999999995"/>
        <n v="556.702"/>
        <n v="557.47"/>
        <n v="557.51499999999999"/>
        <n v="558.86429999999996"/>
        <n v="558.92999999999995"/>
        <n v="558.98"/>
        <n v="559.28"/>
        <n v="559.33000000000004"/>
        <n v="559.37"/>
        <n v="559.71"/>
        <n v="559.76170000000002"/>
        <n v="559.92999999999995"/>
        <n v="560"/>
        <n v="561.54"/>
        <n v="561.62170000000003"/>
        <n v="562"/>
        <n v="562.64"/>
        <n v="562.95000000000005"/>
        <n v="563.02"/>
        <n v="563.07479999999998"/>
        <n v="563.34799999999996"/>
        <n v="563.49199999999996"/>
        <n v="563.53710000000001"/>
        <n v="564.26"/>
        <n v="564.46"/>
        <n v="564.51"/>
        <n v="564.79999999999995"/>
        <n v="565.32000000000005"/>
        <n v="565.95000000000005"/>
        <n v="566.02179999999998"/>
        <n v="566.80399999999997"/>
        <n v="566.83699999999999"/>
        <n v="567.47"/>
        <n v="567.78"/>
        <n v="568.11260000000004"/>
        <n v="568.13"/>
        <n v="569.07500000000005"/>
        <n v="569.46"/>
        <n v="570"/>
        <n v="570.01"/>
        <n v="570.03"/>
        <n v="570.49"/>
        <n v="570.60400000000004"/>
        <n v="571.42989999999998"/>
        <n v="572.11450000000002"/>
        <n v="572.24"/>
        <n v="573.62"/>
        <n v="574.09400000000005"/>
        <n v="574.5"/>
        <n v="574.80999999999995"/>
        <n v="574.84"/>
        <n v="574.95669999999996"/>
        <n v="574.99099999999999"/>
        <n v="575.35"/>
        <n v="575.76"/>
        <n v="575.79999999999995"/>
        <n v="575.94000000000005"/>
        <n v="577.41999999999996"/>
        <n v="577.72"/>
        <n v="577.80999999999995"/>
        <n v="578.70000000000005"/>
        <n v="578.72299999999996"/>
        <n v="579.41999999999996"/>
        <n v="579.85"/>
        <n v="580.23170000000005"/>
        <n v="581.77049999999997"/>
        <n v="582.16"/>
        <n v="582.34799999999996"/>
        <n v="582.34870000000001"/>
        <n v="583.14"/>
        <n v="583.68010000000004"/>
        <n v="584.197"/>
        <n v="584.48689999999999"/>
        <n v="585.29"/>
        <n v="585.30999999999995"/>
        <n v="585.56209999999999"/>
        <n v="586.43600000000004"/>
        <n v="586.54"/>
        <n v="587.1671"/>
        <n v="588.07920000000001"/>
        <n v="588.45000000000005"/>
        <n v="588.55999999999995"/>
        <n v="588.96"/>
        <n v="589.54"/>
        <n v="589.54999999999995"/>
        <n v="589.99"/>
        <n v="590.37"/>
        <n v="591.79"/>
        <n v="592.11"/>
        <n v="593.01919999999996"/>
        <n v="593.29690000000005"/>
        <n v="593.66"/>
        <n v="594.76"/>
        <n v="595.89"/>
        <n v="595.96"/>
        <n v="596.35"/>
        <n v="597.14030000000002"/>
        <n v="597.24"/>
        <n v="597.62"/>
        <n v="597.68979999999999"/>
        <n v="598.2672"/>
        <n v="598.54949999999997"/>
        <n v="598.57000000000005"/>
        <n v="598.98429999999996"/>
        <n v="599.37"/>
        <n v="600"/>
        <n v="600.26"/>
        <n v="600.41139999999996"/>
        <n v="601.04"/>
        <n v="601.62170000000003"/>
        <n v="602.13649999999996"/>
        <n v="602.67999999999995"/>
        <n v="603.41200000000003"/>
        <n v="603.48"/>
        <n v="603.53700000000003"/>
        <n v="604.34"/>
        <n v="604.49"/>
        <n v="606.35"/>
        <n v="606.51199999999994"/>
        <n v="607.36"/>
        <n v="607.55999999999995"/>
        <n v="607.63"/>
        <n v="607.94000000000005"/>
        <n v="608.51"/>
        <n v="608.55999999999995"/>
        <n v="609.48"/>
        <n v="609.83870000000002"/>
        <n v="611.67999999999995"/>
        <n v="611.92999999999995"/>
        <n v="612.53"/>
        <n v="612.69000000000005"/>
        <n v="613.55999999999995"/>
        <n v="614.22"/>
        <n v="614.66189999999995"/>
        <n v="615.6"/>
        <n v="615.81500000000005"/>
        <n v="615.90239999999994"/>
        <n v="616"/>
        <n v="617.42200000000003"/>
        <n v="617.74990000000003"/>
        <n v="618.4"/>
        <n v="618.73"/>
        <n v="618.99400000000003"/>
        <n v="619.04"/>
        <n v="620.01"/>
        <n v="620.73599999999999"/>
        <n v="621.47"/>
        <n v="622.01"/>
        <n v="622.21"/>
        <n v="624.67660000000001"/>
        <n v="625.61"/>
        <n v="626.79"/>
        <n v="628.44000000000005"/>
        <n v="629.64"/>
        <n v="630.00469999999996"/>
        <n v="630.47"/>
        <n v="631.92489999999998"/>
        <n v="632.00400000000002"/>
        <n v="633.54470000000003"/>
        <n v="633.83000000000004"/>
        <n v="634.33510000000001"/>
        <n v="634.46100000000001"/>
        <n v="634.495"/>
        <n v="635.91"/>
        <n v="637.16970000000003"/>
        <n v="639.19190000000003"/>
        <n v="640.55010000000004"/>
        <n v="640.58240000000001"/>
        <n v="641.44000000000005"/>
        <n v="642.25"/>
        <n v="642.47299999999996"/>
        <n v="643.13199999999995"/>
        <n v="644.61"/>
        <n v="645.16099999999994"/>
        <n v="650.15"/>
        <n v="651.12"/>
        <n v="651.15"/>
        <n v="652.26"/>
        <n v="653.29960000000005"/>
        <n v="655.63"/>
        <n v="655.80529999999999"/>
        <n v="661.23"/>
        <n v="665.43499999999995"/>
        <n v="665.5"/>
        <n v="667.42"/>
        <n v="670.03510000000006"/>
        <n v="671.60699999999997"/>
        <n v="672.05"/>
        <n v="679.5249"/>
        <n v="679.70010000000002"/>
        <n v="680.24710000000005"/>
        <n v="681.61"/>
        <n v="681.72"/>
        <n v="683.96"/>
        <n v="686.46190000000001"/>
        <n v="688.48"/>
        <n v="688.80690000000004"/>
        <n v="696.97"/>
        <n v="700.00220000000002"/>
        <n v="702.53"/>
        <n v="703.21669999999995"/>
        <n v="705.01"/>
        <n v="707"/>
        <n v="707.98199999999997"/>
        <n v="708.3"/>
        <n v="715.75"/>
        <n v="716.98"/>
        <n v="718.42439999999999"/>
        <n v="720.76"/>
        <n v="721.21"/>
        <n v="724.03729999999996"/>
        <n v="724.92"/>
        <n v="732.38"/>
        <n v="733.92899999999997"/>
        <n v="735.58"/>
        <n v="752.57"/>
        <n v="760.61"/>
        <n v="763.78"/>
        <n v="769.02"/>
        <n v="791.85530000000006"/>
        <n v="795.93510000000003"/>
        <n v="800.37490000000003"/>
        <n v="803.45659999999998"/>
        <n v="830.85990000000004"/>
        <n v="832.55730000000005"/>
        <n v="833.89930000000004"/>
        <n v="852.24189999999999"/>
        <n v="869.23199999999997"/>
        <n v="877.41750000000002"/>
        <n v="880.1549"/>
        <n v="886.60730000000001"/>
        <n v="895.01220000000001"/>
        <n v="895.46529999999996"/>
        <n v="900"/>
        <n v="920.07479999999998"/>
        <n v="929.61699999999996"/>
        <n v="939.23990000000003"/>
        <n v="947.86670000000004"/>
        <n v="951.55909999999994"/>
        <n v="954.87480000000005"/>
        <n v="965.05"/>
        <n v="965.63499999999999"/>
        <n v="990.7749"/>
        <n v="991.57010000000002"/>
        <n v="1000"/>
        <n v="1007.5415"/>
        <n v="1027.0599"/>
        <n v="1028.8069"/>
        <n v="1043.4148"/>
        <n v="1050.5817"/>
        <n v="1066.1801"/>
        <n v="1089.9468999999999"/>
        <n v="1293.8498999999999"/>
        <n v="1668"/>
        <n v="2000"/>
      </sharedItems>
    </cacheField>
    <cacheField name="MONTO EST." numFmtId="0">
      <sharedItems containsBlank="1" containsMixedTypes="1" containsNumber="1" minValue="19.920000000000002" maxValue="1059812.99" count="2443">
        <n v="19.920000000000002"/>
        <n v="56"/>
        <n v="59.65"/>
        <n v="106.81"/>
        <n v="200"/>
        <n v="230.76"/>
        <n v="346.09"/>
        <n v="469.9"/>
        <n v="470"/>
        <n v="474"/>
        <n v="476"/>
        <n v="478"/>
        <n v="479.9"/>
        <n v="480"/>
        <n v="481"/>
        <n v="482"/>
        <n v="488"/>
        <n v="490"/>
        <n v="494"/>
        <n v="508"/>
        <n v="512"/>
        <n v="513"/>
        <n v="526.46"/>
        <n v="528"/>
        <n v="528.61"/>
        <n v="540"/>
        <n v="541"/>
        <n v="542"/>
        <n v="549"/>
        <n v="555"/>
        <n v="560"/>
        <n v="563"/>
        <n v="563.41"/>
        <n v="573"/>
        <n v="576"/>
        <n v="588"/>
        <n v="593"/>
        <n v="599"/>
        <n v="600.98"/>
        <n v="615"/>
        <n v="618"/>
        <n v="618.45000000000005"/>
        <n v="624.17999999999995"/>
        <n v="625"/>
        <n v="638.99"/>
        <n v="639"/>
        <n v="649"/>
        <n v="698.5"/>
        <n v="719.8"/>
        <n v="729"/>
        <n v="740"/>
        <n v="750"/>
        <n v="779.9"/>
        <n v="1104.5"/>
        <n v="1106.4000000000001"/>
        <n v="1123.5999999999999"/>
        <n v="1124.0999999999999"/>
        <n v="1130.5999999999999"/>
        <n v="1133.9000000000001"/>
        <n v="1141.5"/>
        <n v="1141.7"/>
        <n v="1142"/>
        <n v="1142.0899999999999"/>
        <n v="1143.4000000000001"/>
        <n v="1146.5999999999999"/>
        <n v="1157.4000000000001"/>
        <n v="1158.4000000000001"/>
        <n v="1161.3"/>
        <n v="1163.3"/>
        <n v="1165.05"/>
        <n v="1165.42"/>
        <n v="1170.0999999999999"/>
        <n v="1172.2"/>
        <n v="1172.8900000000001"/>
        <n v="1174.78"/>
        <n v="1174.82"/>
        <n v="1174.83"/>
        <n v="1174.8399999999999"/>
        <n v="1174.8499999999999"/>
        <n v="1174.93"/>
        <n v="1174.98"/>
        <n v="1174.99"/>
        <n v="1175"/>
        <n v="1175.08"/>
        <n v="1175.0999999999999"/>
        <n v="1175.1500000000001"/>
        <n v="1175.73"/>
        <n v="1179.3800000000001"/>
        <n v="1179.3900000000001"/>
        <n v="1179.43"/>
        <n v="1179.48"/>
        <n v="1179.49"/>
        <n v="1179.52"/>
        <n v="1179.56"/>
        <n v="1179.6300000000001"/>
        <n v="1179.71"/>
        <n v="1180.4100000000001"/>
        <n v="1180.9000000000001"/>
        <n v="1181"/>
        <n v="1182.6400000000001"/>
        <n v="1182.96"/>
        <n v="1183"/>
        <n v="1183.06"/>
        <n v="1183.08"/>
        <n v="1183.17"/>
        <n v="1183.21"/>
        <n v="1183.25"/>
        <n v="1183.26"/>
        <n v="1183.29"/>
        <n v="1183.8"/>
        <n v="1183.8599999999999"/>
        <n v="1184.8"/>
        <n v="1188.7"/>
        <n v="1188.9000000000001"/>
        <n v="1189"/>
        <n v="1190"/>
        <n v="1190.7"/>
        <n v="1190.8900000000001"/>
        <n v="1191"/>
        <n v="1191.1300000000001"/>
        <n v="1191.2"/>
        <n v="1191.7"/>
        <n v="1194.07"/>
        <n v="1194.7"/>
        <n v="1195.3499999999999"/>
        <n v="1195.5999999999999"/>
        <n v="1196.6500000000001"/>
        <n v="1196.69"/>
        <n v="1199.27"/>
        <n v="1199.28"/>
        <n v="1199.29"/>
        <n v="1199.3"/>
        <n v="1199.3699999999999"/>
        <n v="1199.4100000000001"/>
        <n v="1199.43"/>
        <n v="1199.46"/>
        <n v="1199.47"/>
        <n v="1199.5"/>
        <n v="1199.6300000000001"/>
        <n v="1199.6400000000001"/>
        <n v="1199.6500000000001"/>
        <n v="1200.5"/>
        <n v="1200.9000000000001"/>
        <n v="1203.8"/>
        <n v="1204.5"/>
        <n v="1205.4000000000001"/>
        <n v="1206.4000000000001"/>
        <n v="1206.5999999999999"/>
        <n v="1207.25"/>
        <n v="1208.3"/>
        <n v="1209.3"/>
        <n v="1211.8"/>
        <n v="1211.9000000000001"/>
        <n v="1212.3"/>
        <n v="1214.7"/>
        <n v="1215.2"/>
        <n v="1215.49"/>
        <n v="1215.52"/>
        <n v="1215.5899999999999"/>
        <n v="1215.6099999999999"/>
        <n v="1215.99"/>
        <n v="1216"/>
        <n v="1216.08"/>
        <n v="1216.8699999999999"/>
        <n v="1217.2"/>
        <n v="1217.7"/>
        <n v="1221.0999999999999"/>
        <n v="1221.75"/>
        <n v="1221.76"/>
        <n v="1221.8800000000001"/>
        <n v="1221.97"/>
        <n v="1222.0999999999999"/>
        <n v="1223"/>
        <n v="1223.5999999999999"/>
        <n v="1224.3599999999999"/>
        <n v="1225"/>
        <n v="1226.3800000000001"/>
        <n v="1226.3900000000001"/>
        <n v="1226.42"/>
        <n v="1226.44"/>
        <n v="1226.54"/>
        <n v="1226.5999999999999"/>
        <n v="1227"/>
        <n v="1227.42"/>
        <n v="1228.5999999999999"/>
        <n v="1229.5999999999999"/>
        <n v="1229.9000000000001"/>
        <n v="1230.9000000000001"/>
        <n v="1231.5999999999999"/>
        <n v="1234.8"/>
        <n v="1235.8"/>
        <n v="1236.8"/>
        <n v="1237.7"/>
        <n v="1237.99"/>
        <n v="1238"/>
        <n v="1238.7"/>
        <n v="1239.5"/>
        <n v="1241"/>
        <n v="1241.7"/>
        <n v="1242.3699999999999"/>
        <n v="1242.5999999999999"/>
        <n v="1242.72"/>
        <n v="1242.75"/>
        <n v="1242.83"/>
        <n v="1243.4000000000001"/>
        <n v="1243.5999999999999"/>
        <n v="1244.04"/>
        <n v="1245.5999999999999"/>
        <n v="1246.98"/>
        <n v="1248.4000000000001"/>
        <n v="1248.5"/>
        <n v="1250.5"/>
        <n v="1251.4000000000001"/>
        <n v="1251.43"/>
        <n v="1251.56"/>
        <n v="1251.8699999999999"/>
        <n v="1251.93"/>
        <n v="1252.08"/>
        <n v="1252.3499999999999"/>
        <n v="1252.4000000000001"/>
        <n v="1252.57"/>
        <n v="1254.4000000000001"/>
        <n v="1254.5999999999999"/>
        <n v="1255.4000000000001"/>
        <n v="1256.73"/>
        <n v="1257.06"/>
        <n v="1257.19"/>
        <n v="1257.3"/>
        <n v="1257.31"/>
        <n v="1257.82"/>
        <n v="1257.98"/>
        <n v="1258.07"/>
        <n v="1258.1400000000001"/>
        <n v="1258.22"/>
        <n v="1258.24"/>
        <n v="1258.28"/>
        <n v="1258.3"/>
        <n v="1258.33"/>
        <n v="1259.3599999999999"/>
        <n v="1259.5899999999999"/>
        <n v="1260.3"/>
        <n v="1261.9000000000001"/>
        <n v="1262.2"/>
        <n v="1263"/>
        <n v="1263.8699999999999"/>
        <n v="1263.8900000000001"/>
        <n v="1263.9100000000001"/>
        <n v="1263.93"/>
        <n v="1263.96"/>
        <n v="1263.98"/>
        <n v="1263.99"/>
        <n v="1264"/>
        <n v="1264.01"/>
        <n v="1264.02"/>
        <n v="1264.03"/>
        <n v="1264.05"/>
        <n v="1264.0899999999999"/>
        <n v="1264.1199999999999"/>
        <n v="1265.2"/>
        <n v="1267.0999999999999"/>
        <n v="1268.0999999999999"/>
        <n v="1269.0999999999999"/>
        <n v="1270.0999999999999"/>
        <n v="1271.2"/>
        <n v="1273.3800000000001"/>
        <n v="1274"/>
        <n v="1274.0999999999999"/>
        <n v="1276"/>
        <n v="1276.9000000000001"/>
        <n v="1278.9000000000001"/>
        <n v="1279"/>
        <n v="1279.02"/>
        <n v="1279.03"/>
        <n v="1282.8"/>
        <n v="1283"/>
        <n v="1284"/>
        <n v="1284.94"/>
        <n v="1285.0899999999999"/>
        <n v="1285.1300000000001"/>
        <n v="1285.23"/>
        <n v="1285.6400000000001"/>
        <n v="1286"/>
        <n v="1286.7"/>
        <n v="1286.75"/>
        <n v="1287"/>
        <n v="1287.74"/>
        <n v="1288"/>
        <n v="1288.01"/>
        <n v="1288.7"/>
        <n v="1295.05"/>
        <n v="1295.1500000000001"/>
        <n v="1295.21"/>
        <n v="1295.3900000000001"/>
        <n v="1295.5999999999999"/>
        <n v="1298"/>
        <n v="1298.98"/>
        <n v="1298.99"/>
        <n v="1299.01"/>
        <n v="1299.5"/>
        <n v="1299.9000000000001"/>
        <n v="1300.5"/>
        <n v="1302"/>
        <n v="1303.77"/>
        <n v="1303.8900000000001"/>
        <n v="1303.9000000000001"/>
        <n v="1303.92"/>
        <n v="1303.93"/>
        <n v="1303.94"/>
        <n v="1303.96"/>
        <n v="1303.97"/>
        <n v="1303.98"/>
        <n v="1303.99"/>
        <n v="1304"/>
        <n v="1304.01"/>
        <n v="1304.02"/>
        <n v="1304.03"/>
        <n v="1304.06"/>
        <n v="1304.07"/>
        <n v="1304.3499999999999"/>
        <n v="1305"/>
        <n v="1306.9000000000001"/>
        <n v="1306.96"/>
        <n v="1307.3"/>
        <n v="1312.2"/>
        <n v="1313.3"/>
        <n v="1313.62"/>
        <n v="1313.97"/>
        <n v="1313.98"/>
        <n v="1314.11"/>
        <n v="1314.13"/>
        <n v="1314.18"/>
        <n v="1314.84"/>
        <n v="1315.02"/>
        <n v="1315.17"/>
        <n v="1317.44"/>
        <n v="1317.69"/>
        <n v="1319.1"/>
        <n v="1320.89"/>
        <n v="1321.52"/>
        <n v="1325"/>
        <n v="1325.9"/>
        <n v="1326.2"/>
        <n v="1326.64"/>
        <n v="1326.78"/>
        <n v="1327.98"/>
        <n v="1328.28"/>
        <n v="1328.7"/>
        <n v="1329.99"/>
        <n v="1330"/>
        <n v="1330.01"/>
        <n v="1330.06"/>
        <n v="1330.8"/>
        <n v="1331"/>
        <n v="1331.8"/>
        <n v="1332.3"/>
        <n v="1332.47"/>
        <n v="1332.5"/>
        <n v="1332.8"/>
        <n v="1334.4"/>
        <n v="1334.8"/>
        <n v="1334.89"/>
        <n v="1334.94"/>
        <n v="1334.95"/>
        <n v="1334.97"/>
        <n v="1334.98"/>
        <n v="1334.99"/>
        <n v="1335"/>
        <n v="1335.01"/>
        <n v="1335.02"/>
        <n v="1335.03"/>
        <n v="1335.04"/>
        <n v="1335.05"/>
        <n v="1335.08"/>
        <n v="1335.09"/>
        <n v="1335.7"/>
        <n v="1336.3"/>
        <n v="1337.1"/>
        <n v="1338.1"/>
        <n v="1338.67"/>
        <n v="1338.68"/>
        <n v="1338.98"/>
        <n v="1338.99"/>
        <n v="1339"/>
        <n v="1339.01"/>
        <n v="1339.03"/>
        <n v="1340.6"/>
        <n v="1341.6"/>
        <n v="1341.62"/>
        <n v="1341.63"/>
        <n v="1342.4"/>
        <n v="1342.6"/>
        <n v="1343.1"/>
        <n v="1343.4"/>
        <n v="1345.5"/>
        <n v="1346.5"/>
        <n v="1347.5"/>
        <n v="1348.1"/>
        <n v="1348.8"/>
        <n v="1348.86"/>
        <n v="1348.98"/>
        <n v="1350.4"/>
        <n v="1350.98"/>
        <n v="1351.14"/>
        <n v="1351.15"/>
        <n v="1351.27"/>
        <n v="1351.4"/>
        <n v="1351.6"/>
        <n v="1351.97"/>
        <n v="1353"/>
        <n v="1354.4"/>
        <n v="1354.61"/>
        <n v="1355.3"/>
        <n v="1355.5"/>
        <n v="1356.11"/>
        <n v="1356.5"/>
        <n v="1358.23"/>
        <n v="1358.3"/>
        <n v="1359.1"/>
        <n v="1359.3"/>
        <n v="1360.2"/>
        <n v="1360.23"/>
        <n v="1360.24"/>
        <n v="1360.25"/>
        <n v="1361.2"/>
        <n v="1361.61"/>
        <n v="1361.8"/>
        <n v="1361.98"/>
        <n v="1361.99"/>
        <n v="1362"/>
        <n v="1362.01"/>
        <n v="1362.2"/>
        <n v="1363.2"/>
        <n v="1364"/>
        <n v="1364.13"/>
        <n v="1365.1"/>
        <n v="1365.85"/>
        <n v="1365.89"/>
        <n v="1365.91"/>
        <n v="1365.94"/>
        <n v="1365.97"/>
        <n v="1365.98"/>
        <n v="1365.99"/>
        <n v="1366"/>
        <n v="1366.01"/>
        <n v="1366.02"/>
        <n v="1366.03"/>
        <n v="1366.04"/>
        <n v="1366.07"/>
        <n v="1366.09"/>
        <n v="1366.1"/>
        <n v="1366.11"/>
        <n v="1366.48"/>
        <n v="1367.3"/>
        <n v="1368.1"/>
        <n v="1368.26"/>
        <n v="1368.63"/>
        <n v="1368.87"/>
        <n v="1368.92"/>
        <n v="1368.93"/>
        <n v="1368.94"/>
        <n v="1368.97"/>
        <n v="1368.98"/>
        <n v="1368.99"/>
        <n v="1369"/>
        <n v="1369.01"/>
        <n v="1369.02"/>
        <n v="1369.03"/>
        <n v="1369.04"/>
        <n v="1369.05"/>
        <n v="1369.06"/>
        <n v="1369.08"/>
        <n v="1369.09"/>
        <n v="1369.1"/>
        <n v="1369.2"/>
        <n v="1369.9"/>
        <n v="1370"/>
        <n v="1370.8"/>
        <n v="1371"/>
        <n v="1371.6"/>
        <n v="1371.8"/>
        <n v="1372.8"/>
        <n v="1373"/>
        <n v="1374.07"/>
        <n v="1374.89"/>
        <n v="1374.9"/>
        <n v="1374.94"/>
        <n v="1376.9"/>
        <n v="1377.1"/>
        <n v="1377.6"/>
        <n v="1377.9"/>
        <n v="1378.9"/>
        <n v="1379.8"/>
        <n v="1380.9"/>
        <n v="1382"/>
        <n v="1382.8"/>
        <n v="1383.8"/>
        <n v="1384.7"/>
        <n v="1385"/>
        <n v="1385.7"/>
        <n v="1385.71"/>
        <n v="1386.2"/>
        <n v="1386.49"/>
        <n v="1386.7"/>
        <n v="1387.7"/>
        <n v="1387.8"/>
        <n v="1387.89"/>
        <n v="1387.93"/>
        <n v="1387.94"/>
        <n v="1387.95"/>
        <n v="1387.96"/>
        <n v="1387.97"/>
        <n v="1387.98"/>
        <n v="1387.99"/>
        <n v="1388"/>
        <n v="1388.01"/>
        <n v="1388.02"/>
        <n v="1388.05"/>
        <n v="1388.07"/>
        <n v="1388.08"/>
        <n v="1388.2"/>
        <n v="1388.7"/>
        <n v="1388.9"/>
        <n v="1388.99"/>
        <n v="1389"/>
        <n v="1389.01"/>
        <n v="1389.02"/>
        <n v="1389.05"/>
        <n v="1389.17"/>
        <n v="1389.6"/>
        <n v="1390.6"/>
        <n v="1391.17"/>
        <n v="1391.6"/>
        <n v="1392"/>
        <n v="1392.6"/>
        <n v="1393.53"/>
        <n v="1393.6"/>
        <n v="1393.62"/>
        <n v="1393.69"/>
        <n v="1393.9"/>
        <n v="1394.34"/>
        <n v="1394.5"/>
        <n v="1394.52"/>
        <n v="1394.53"/>
        <n v="1395.5"/>
        <n v="1396.81"/>
        <n v="1396.88"/>
        <n v="1396.93"/>
        <n v="1396.94"/>
        <n v="1396.97"/>
        <n v="1396.98"/>
        <n v="1396.99"/>
        <n v="1397"/>
        <n v="1397.01"/>
        <n v="1397.02"/>
        <n v="1397.03"/>
        <n v="1397.04"/>
        <n v="1397.82"/>
        <n v="1398.5"/>
        <n v="1399.5"/>
        <n v="1401.4"/>
        <n v="1401.6"/>
        <n v="1402.63"/>
        <n v="1402.8"/>
        <n v="1403.05"/>
        <n v="1403.92"/>
        <n v="1404.01"/>
        <n v="1404.21"/>
        <n v="1404.29"/>
        <n v="1404.71"/>
        <n v="1404.75"/>
        <n v="1404.76"/>
        <n v="1404.97"/>
        <n v="1405"/>
        <n v="1405.01"/>
        <n v="1405.02"/>
        <n v="1405.3"/>
        <n v="1405.5"/>
        <n v="1406"/>
        <n v="1406.3"/>
        <n v="1407"/>
        <n v="1407.3"/>
        <n v="1407.4"/>
        <n v="1408.3"/>
        <n v="1408.42"/>
        <n v="1408.8"/>
        <n v="1409"/>
        <n v="1410.2"/>
        <n v="1410.4"/>
        <n v="1411.2"/>
        <n v="1411.33"/>
        <n v="1411.73"/>
        <n v="1411.86"/>
        <n v="1412.2"/>
        <n v="1412.4"/>
        <n v="1412.46"/>
        <n v="1412.76"/>
        <n v="1413.2"/>
        <n v="1414.1"/>
        <n v="1415"/>
        <n v="1415.62"/>
        <n v="1416.1"/>
        <n v="1416.3"/>
        <n v="1417.1"/>
        <n v="1418.1"/>
        <n v="1419"/>
        <n v="1419.51"/>
        <n v="1419.67"/>
        <n v="1420"/>
        <n v="1421.2"/>
        <n v="1421.8"/>
        <n v="1422"/>
        <n v="1422.7"/>
        <n v="1422.94"/>
        <n v="1422.95"/>
        <n v="1422.98"/>
        <n v="1422.99"/>
        <n v="1423"/>
        <n v="1423.01"/>
        <n v="1423.02"/>
        <n v="1423.04"/>
        <n v="1423.05"/>
        <n v="1423.06"/>
        <n v="1424.9"/>
        <n v="1425.51"/>
        <n v="1425.6"/>
        <n v="1425.9"/>
        <n v="1426.6"/>
        <n v="1426.9"/>
        <n v="1427.5"/>
        <n v="1427.85"/>
        <n v="1428"/>
        <n v="1428.8"/>
        <n v="1429.8"/>
        <n v="1430.24"/>
        <n v="1430.58"/>
        <n v="1430.6"/>
        <n v="1430.8"/>
        <n v="1431.33"/>
        <n v="1431.8"/>
        <n v="1432.04"/>
        <n v="1433.7"/>
        <n v="1434.5"/>
        <n v="1434.75"/>
        <n v="1434.91"/>
        <n v="1434.94"/>
        <n v="1434.96"/>
        <n v="1435"/>
        <n v="1435.01"/>
        <n v="1435.04"/>
        <n v="1435.07"/>
        <n v="1435.2"/>
        <n v="1436.2"/>
        <n v="1436.7"/>
        <n v="1437.53"/>
        <n v="1437.7"/>
        <n v="1438.12"/>
        <n v="1438.5"/>
        <n v="1438.6"/>
        <n v="1438.8"/>
        <n v="1439"/>
        <n v="1439.5"/>
        <n v="1439.6"/>
        <n v="1440"/>
        <n v="1440.24"/>
        <n v="1440.6"/>
        <n v="1441"/>
        <n v="1441.6"/>
        <n v="1442"/>
        <n v="1442.11"/>
        <n v="1442.6"/>
        <n v="1442.79"/>
        <n v="1442.8"/>
        <n v="1442.97"/>
        <n v="1443.1"/>
        <n v="1443.18"/>
        <n v="1443.38"/>
        <n v="1443.5"/>
        <n v="1443.69"/>
        <n v="1443.8"/>
        <n v="1444.4"/>
        <n v="1444.5"/>
        <n v="1444.85"/>
        <n v="1445.5"/>
        <n v="1446.01"/>
        <n v="1446.11"/>
        <n v="1446.13"/>
        <n v="1446.43"/>
        <n v="1446.5"/>
        <n v="1447.5"/>
        <n v="1448.21"/>
        <n v="1448.4"/>
        <n v="1448.5"/>
        <n v="1448.64"/>
        <n v="1449.4"/>
        <n v="1450"/>
        <n v="1450.4"/>
        <n v="1450.55"/>
        <n v="1451.32"/>
        <n v="1451.4"/>
        <n v="1451.5"/>
        <n v="1452.5"/>
        <n v="1452.53"/>
        <n v="1452.58"/>
        <n v="1453"/>
        <n v="1453.3"/>
        <n v="1454.3"/>
        <n v="1455"/>
        <n v="1455.4"/>
        <n v="1456.3"/>
        <n v="1456.91"/>
        <n v="1456.92"/>
        <n v="1456.94"/>
        <n v="1456.95"/>
        <n v="1456.98"/>
        <n v="1456.99"/>
        <n v="1457"/>
        <n v="1457.01"/>
        <n v="1457.02"/>
        <n v="1457.3"/>
        <n v="1457.72"/>
        <n v="1457.95"/>
        <n v="1458.2"/>
        <n v="1458.41"/>
        <n v="1458.45"/>
        <n v="1458.65"/>
        <n v="1459"/>
        <n v="1459.01"/>
        <n v="1459.12"/>
        <n v="1459.2"/>
        <n v="1459.92"/>
        <n v="1460.2"/>
        <n v="1461.2"/>
        <n v="1463"/>
        <n v="1463.01"/>
        <n v="1463.1"/>
        <n v="1464.06"/>
        <n v="1465.1"/>
        <n v="1465.2"/>
        <n v="1465.9"/>
        <n v="1465.94"/>
        <n v="1465.95"/>
        <n v="1465.96"/>
        <n v="1465.97"/>
        <n v="1465.98"/>
        <n v="1465.99"/>
        <n v="1466"/>
        <n v="1466.01"/>
        <n v="1466.02"/>
        <n v="1466.04"/>
        <n v="1466.05"/>
        <n v="1466.1"/>
        <n v="1466.2"/>
        <n v="1467.1"/>
        <n v="1468"/>
        <n v="1468.8"/>
        <n v="1469.2"/>
        <n v="1469.89"/>
        <n v="1469.95"/>
        <n v="1470"/>
        <n v="1470.07"/>
        <n v="1470.86"/>
        <n v="1471"/>
        <n v="1471.01"/>
        <n v="1471.02"/>
        <n v="1471.07"/>
        <n v="1471.7"/>
        <n v="1472"/>
        <n v="1472.1"/>
        <n v="1472.44"/>
        <n v="1472.58"/>
        <n v="1472.9"/>
        <n v="1473.18"/>
        <n v="1473.8"/>
        <n v="1473.9"/>
        <n v="1473.95"/>
        <n v="1474.56"/>
        <n v="1474.9"/>
        <n v="1474.99"/>
        <n v="1475"/>
        <n v="1475.9"/>
        <n v="1476.5"/>
        <n v="1476.9"/>
        <n v="1477.1"/>
        <n v="1477.4"/>
        <n v="1478.12"/>
        <n v="1478.8"/>
        <n v="1479.8"/>
        <n v="1480.3"/>
        <n v="1480.8"/>
        <n v="1480.91"/>
        <n v="1480.96"/>
        <n v="1481"/>
        <n v="1481.04"/>
        <n v="1481.05"/>
        <n v="1481.8"/>
        <n v="1482"/>
        <n v="1482.7"/>
        <n v="1483"/>
        <n v="1483.7"/>
        <n v="1484"/>
        <n v="1485.24"/>
        <n v="1485.57"/>
        <n v="1485.65"/>
        <n v="1485.69"/>
        <n v="1485.7"/>
        <n v="1485.75"/>
        <n v="1485.81"/>
        <n v="1485.9"/>
        <n v="1486.46"/>
        <n v="1486.7"/>
        <n v="1486.8"/>
        <n v="1487.45"/>
        <n v="1487.6"/>
        <n v="1488.6"/>
        <n v="1489"/>
        <n v="1489.6"/>
        <n v="1490.6"/>
        <n v="1491.8"/>
        <n v="1492.5"/>
        <n v="1492.9"/>
        <n v="1493"/>
        <n v="1493.5"/>
        <n v="1494.31"/>
        <n v="1494.5"/>
        <n v="1495"/>
        <n v="1495.5"/>
        <n v="1496.5"/>
        <n v="1496.91"/>
        <n v="1497.04"/>
        <n v="1497.4"/>
        <n v="1498.4"/>
        <n v="1498.82"/>
        <n v="1498.9"/>
        <n v="1499"/>
        <n v="1500.4"/>
        <n v="1500.8"/>
        <n v="1501.4"/>
        <n v="1502.33"/>
        <n v="1503.3"/>
        <n v="1503.8"/>
        <n v="1503.94"/>
        <n v="1503.98"/>
        <n v="1503.99"/>
        <n v="1504.02"/>
        <n v="1504.3"/>
        <n v="1505"/>
        <n v="1505.3"/>
        <n v="1505.73"/>
        <n v="1505.8"/>
        <n v="1505.92"/>
        <n v="1506.16"/>
        <n v="1507.16"/>
        <n v="1507.2"/>
        <n v="1507.49"/>
        <n v="1507.92"/>
        <n v="1508.2"/>
        <n v="1509"/>
        <n v="1509.2"/>
        <n v="1510"/>
        <n v="1510.06"/>
        <n v="1510.7"/>
        <n v="1511.12"/>
        <n v="1511.35"/>
        <n v="1511.89"/>
        <n v="1511.93"/>
        <n v="1511.94"/>
        <n v="1511.98"/>
        <n v="1511.99"/>
        <n v="1512"/>
        <n v="1512.01"/>
        <n v="1512.02"/>
        <n v="1512.06"/>
        <n v="1512.07"/>
        <n v="1512.1"/>
        <n v="1512.7"/>
        <n v="1513"/>
        <n v="1513.1"/>
        <n v="1514.7"/>
        <n v="1515.1"/>
        <n v="1515.89"/>
        <n v="1516.1"/>
        <n v="1516.7"/>
        <n v="1517"/>
        <n v="1518.7"/>
        <n v="1519"/>
        <n v="1520"/>
        <n v="1521"/>
        <n v="1521.9"/>
        <n v="1522"/>
        <n v="1522.9"/>
        <n v="1522.93"/>
        <n v="1523.6"/>
        <n v="1523.9"/>
        <n v="1524.9"/>
        <n v="1526.04"/>
        <n v="1526.12"/>
        <n v="1526.8"/>
        <n v="1527.8"/>
        <n v="1528.8"/>
        <n v="1529.8"/>
        <n v="1530.8"/>
        <n v="1531.16"/>
        <n v="1531.7"/>
        <n v="1532.9"/>
        <n v="1533.7"/>
        <n v="1533.77"/>
        <n v="1533.9"/>
        <n v="1534.7"/>
        <n v="1534.87"/>
        <n v="1535.7"/>
        <n v="1536"/>
        <n v="1536.05"/>
        <n v="1536.36"/>
        <n v="1536.6"/>
        <n v="1536.8"/>
        <n v="1537.15"/>
        <n v="1537.6"/>
        <n v="1537.9"/>
        <n v="1538"/>
        <n v="1538.02"/>
        <n v="1538.06"/>
        <n v="1538.12"/>
        <n v="1538.16"/>
        <n v="1538.6"/>
        <n v="1538.98"/>
        <n v="1539.25"/>
        <n v="1540.17"/>
        <n v="1540.63"/>
        <n v="1541.5"/>
        <n v="1542.5"/>
        <n v="1542.7"/>
        <n v="1543.21"/>
        <n v="1543.5"/>
        <n v="1544.5"/>
        <n v="1545.5"/>
        <n v="1545.7"/>
        <n v="1545.97"/>
        <n v="1545.99"/>
        <n v="1546"/>
        <n v="1546.01"/>
        <n v="1546.4"/>
        <n v="1547.4"/>
        <n v="1548.99"/>
        <n v="1549"/>
        <n v="1549.4"/>
        <n v="1550.4"/>
        <n v="1552.3"/>
        <n v="1553"/>
        <n v="1553.3"/>
        <n v="1553.66"/>
        <n v="1554.3"/>
        <n v="1555.02"/>
        <n v="1555.3"/>
        <n v="1556.15"/>
        <n v="1556.2"/>
        <n v="1557.44"/>
        <n v="1558.2"/>
        <n v="1558.28"/>
        <n v="1559"/>
        <n v="1559.2"/>
        <n v="1560.2"/>
        <n v="1560.93"/>
        <n v="1560.94"/>
        <n v="1561.1"/>
        <n v="1562.1"/>
        <n v="1562.14"/>
        <n v="1563"/>
        <n v="1563.01"/>
        <n v="1563.05"/>
        <n v="1563.1"/>
        <n v="1563.17"/>
        <n v="1564.1"/>
        <n v="1564.29"/>
        <n v="1565.1"/>
        <n v="1566"/>
        <n v="1567"/>
        <n v="1567.95"/>
        <n v="1567.97"/>
        <n v="1567.98"/>
        <n v="1567.99"/>
        <n v="1568"/>
        <n v="1568.01"/>
        <n v="1568.02"/>
        <n v="1568.03"/>
        <n v="1568.04"/>
        <n v="1568.18"/>
        <n v="1568.2"/>
        <n v="1568.74"/>
        <n v="1569"/>
        <n v="1570"/>
        <n v="1570.66"/>
        <n v="1570.99"/>
        <n v="1571.14"/>
        <n v="1571.9"/>
        <n v="1571.98"/>
        <n v="1572.07"/>
        <n v="1572.9"/>
        <n v="1573.1"/>
        <n v="1573.9"/>
        <n v="1574.9"/>
        <n v="1575"/>
        <n v="1575.8"/>
        <n v="1576.06"/>
        <n v="1576.1"/>
        <n v="1576.12"/>
        <n v="1576.25"/>
        <n v="1576.3"/>
        <n v="1576.8"/>
        <n v="1577.8"/>
        <n v="1578.8"/>
        <n v="1580.7"/>
        <n v="1580.84"/>
        <n v="1581.7"/>
        <n v="1582.9"/>
        <n v="1583.7"/>
        <n v="1584.37"/>
        <n v="1584.7"/>
        <n v="1585.55"/>
        <n v="1586"/>
        <n v="1586.14"/>
        <n v="1586.6"/>
        <n v="1588.04"/>
        <n v="1588.18"/>
        <n v="1589.52"/>
        <n v="1589.6"/>
        <n v="1590.5"/>
        <n v="1594.5"/>
        <n v="1595.4"/>
        <n v="1596.4"/>
        <n v="1597.4"/>
        <n v="1598.38"/>
        <n v="1598.98"/>
        <n v="1598.99"/>
        <n v="1599"/>
        <n v="1599.01"/>
        <n v="1599.02"/>
        <n v="1599.11"/>
        <n v="1599.4"/>
        <n v="1600.3"/>
        <n v="1601.3"/>
        <n v="1602.3"/>
        <n v="1603.3"/>
        <n v="1603.97"/>
        <n v="1603.98"/>
        <n v="1603.99"/>
        <n v="1604"/>
        <n v="1604.01"/>
        <n v="1604.02"/>
        <n v="1604.03"/>
        <n v="1604.04"/>
        <n v="1604.05"/>
        <n v="1604.09"/>
        <n v="1604.11"/>
        <n v="1604.3"/>
        <n v="1604.8"/>
        <n v="1605.73"/>
        <n v="1606.2"/>
        <n v="1607.2"/>
        <n v="1607.79"/>
        <n v="1608.2"/>
        <n v="1608.8"/>
        <n v="1608.93"/>
        <n v="1608.95"/>
        <n v="1608.97"/>
        <n v="1608.98"/>
        <n v="1608.99"/>
        <n v="1609"/>
        <n v="1609.01"/>
        <n v="1609.02"/>
        <n v="1609.03"/>
        <n v="1609.2"/>
        <n v="1610.1"/>
        <n v="1610.7"/>
        <n v="1611.7"/>
        <n v="1612.1"/>
        <n v="1612.58"/>
        <n v="1612.88"/>
        <n v="1612.97"/>
        <n v="1613.05"/>
        <n v="1613.1"/>
        <n v="1613.3"/>
        <n v="1613.7"/>
        <n v="1613.74"/>
        <n v="1614.1"/>
        <n v="1615"/>
        <n v="1615.25"/>
        <n v="1617"/>
        <n v="1617.7"/>
        <n v="1618"/>
        <n v="1618.04"/>
        <n v="1618.23"/>
        <n v="1618.26"/>
        <n v="1618.35"/>
        <n v="1619"/>
        <n v="1619.14"/>
        <n v="1619.18"/>
        <n v="1619.9"/>
        <n v="1620.9"/>
        <n v="1621.9"/>
        <n v="1621.96"/>
        <n v="1621.97"/>
        <n v="1621.98"/>
        <n v="1621.99"/>
        <n v="1622"/>
        <n v="1622.01"/>
        <n v="1622.02"/>
        <n v="1622.03"/>
        <n v="1622.06"/>
        <n v="1622.9"/>
        <n v="1623.9"/>
        <n v="1624.8"/>
        <n v="1625.8"/>
        <n v="1626.58"/>
        <n v="1626.64"/>
        <n v="1626.65"/>
        <n v="1626.8"/>
        <n v="1627.6"/>
        <n v="1627.8"/>
        <n v="1628.8"/>
        <n v="1629.5"/>
        <n v="1629.7"/>
        <n v="1630.7"/>
        <n v="1631.05"/>
        <n v="1631.77"/>
        <n v="1631.94"/>
        <n v="1632"/>
        <n v="1632.5"/>
        <n v="1632.7"/>
        <n v="1633.7"/>
        <n v="1634.69"/>
        <n v="1634.99"/>
        <n v="1635.06"/>
        <n v="1635.83"/>
        <n v="1636.12"/>
        <n v="1636.32"/>
        <n v="1636.39"/>
        <n v="1636.46"/>
        <n v="1636.56"/>
        <n v="1636.6"/>
        <n v="1636.61"/>
        <n v="1636.74"/>
        <n v="1636.81"/>
        <n v="1636.88"/>
        <n v="1637.06"/>
        <n v="1638.2"/>
        <n v="1638.4"/>
        <n v="1639.29"/>
        <n v="1639.5"/>
        <n v="1640.5"/>
        <n v="1640.55"/>
        <n v="1640.59"/>
        <n v="1640.71"/>
        <n v="1640.8"/>
        <n v="1640.89"/>
        <n v="1641.5"/>
        <n v="1642.5"/>
        <n v="1643.5"/>
        <n v="1644.4"/>
        <n v="1645.4"/>
        <n v="1646"/>
        <n v="1646.4"/>
        <n v="1650.3"/>
        <n v="1650.5"/>
        <n v="1651.3"/>
        <n v="1651.99"/>
        <n v="1652.3"/>
        <n v="1653.95"/>
        <n v="1653.96"/>
        <n v="1653.97"/>
        <n v="1653.98"/>
        <n v="1653.99"/>
        <n v="1654"/>
        <n v="1654.01"/>
        <n v="1654.02"/>
        <n v="1654.03"/>
        <n v="1654.09"/>
        <n v="1655.2"/>
        <n v="1656.2"/>
        <n v="1657.2"/>
        <n v="1658.2"/>
        <n v="1658.4"/>
        <n v="1658.89"/>
        <n v="1658.92"/>
        <n v="1658.98"/>
        <n v="1658.99"/>
        <n v="1659"/>
        <n v="1659.01"/>
        <n v="1659.02"/>
        <n v="1659.1"/>
        <n v="1659.11"/>
        <n v="1659.2"/>
        <n v="1659.6"/>
        <n v="1659.8"/>
        <n v="1659.92"/>
        <n v="1660.06"/>
        <n v="1660.07"/>
        <n v="1660.1"/>
        <n v="1661.1"/>
        <n v="1662.1"/>
        <n v="1662.87"/>
        <n v="1663.1"/>
        <n v="1664.2"/>
        <n v="1665"/>
        <n v="1666"/>
        <n v="1666.2"/>
        <n v="1667"/>
        <n v="1667.05"/>
        <n v="1667.2"/>
        <n v="1667.89"/>
        <n v="1667.91"/>
        <n v="1667.93"/>
        <n v="1667.95"/>
        <n v="1667.97"/>
        <n v="1667.98"/>
        <n v="1667.99"/>
        <n v="1668"/>
        <n v="1668.01"/>
        <n v="1668.02"/>
        <n v="1668.03"/>
        <n v="1668.05"/>
        <n v="1668.12"/>
        <n v="1668.9"/>
        <n v="1668.98"/>
        <n v="1668.99"/>
        <n v="1669"/>
        <n v="1669.9"/>
        <n v="1670.9"/>
        <n v="1672.9"/>
        <n v="1673.1"/>
        <n v="1673.2"/>
        <n v="1673.8"/>
        <n v="1674.8"/>
        <n v="1674.98"/>
        <n v="1674.99"/>
        <n v="1675"/>
        <n v="1675.01"/>
        <n v="1675.02"/>
        <n v="1675.04"/>
        <n v="1675.05"/>
        <n v="1675.8"/>
        <n v="1676.09"/>
        <n v="1676.16"/>
        <n v="1676.8"/>
        <n v="1677.1"/>
        <n v="1677.8"/>
        <n v="1678"/>
        <n v="1678.7"/>
        <n v="1679"/>
        <n v="1679.68"/>
        <n v="1679.7"/>
        <n v="1680.7"/>
        <n v="1681.7"/>
        <n v="1682.43"/>
        <n v="1682.7"/>
        <n v="1683"/>
        <n v="1683.6"/>
        <n v="1683.93"/>
        <n v="1684.2"/>
        <n v="1684.21"/>
        <n v="1684.46"/>
        <n v="1684.94"/>
        <n v="1685.6"/>
        <n v="1686"/>
        <n v="1686.6"/>
        <n v="1686.8"/>
        <n v="1687.6"/>
        <n v="1688.5"/>
        <n v="1689.83"/>
        <n v="1690.04"/>
        <n v="1690.5"/>
        <n v="1692.5"/>
        <n v="1692.57"/>
        <n v="1692.99"/>
        <n v="1693.27"/>
        <n v="1693.4"/>
        <n v="1694.42"/>
        <n v="1695.03"/>
        <n v="1695.04"/>
        <n v="1695.09"/>
        <n v="1695.12"/>
        <n v="1695.18"/>
        <n v="1695.25"/>
        <n v="1695.27"/>
        <n v="1695.28"/>
        <n v="1695.29"/>
        <n v="1695.38"/>
        <n v="1695.4"/>
        <n v="1696.4"/>
        <n v="1696.5"/>
        <n v="1696.88"/>
        <n v="1696.95"/>
        <n v="1696.96"/>
        <n v="1696.97"/>
        <n v="1696.98"/>
        <n v="1697"/>
        <n v="1697.01"/>
        <n v="1697.02"/>
        <n v="1697.03"/>
        <n v="1697.4"/>
        <n v="1698.3"/>
        <n v="1699"/>
        <n v="1699.3"/>
        <n v="1700.3"/>
        <n v="1702.3"/>
        <n v="1703.2"/>
        <n v="1704.2"/>
        <n v="1705.2"/>
        <n v="1706.2"/>
        <n v="1707.13"/>
        <n v="1707.2"/>
        <n v="1708.1"/>
        <n v="1709.1"/>
        <n v="1710"/>
        <n v="1710.1"/>
        <n v="1710.12"/>
        <n v="1710.3"/>
        <n v="1711.1"/>
        <n v="1712.1"/>
        <n v="1712.57"/>
        <n v="1713"/>
        <n v="1714"/>
        <n v="1714.25"/>
        <n v="1715"/>
        <n v="1716"/>
        <n v="1717"/>
        <n v="1717.2"/>
        <n v="1718.9"/>
        <n v="1719"/>
        <n v="1719.9"/>
        <n v="1720.46"/>
        <n v="1721.9"/>
        <n v="1722.39"/>
        <n v="1722.69"/>
        <n v="1722.8"/>
        <n v="1723.8"/>
        <n v="1724.8"/>
        <n v="1726.8"/>
        <n v="1727"/>
        <n v="1727.7"/>
        <n v="1728.7"/>
        <n v="1728.98"/>
        <n v="1729"/>
        <n v="1729.01"/>
        <n v="1729.02"/>
        <n v="1729.7"/>
        <n v="1730.7"/>
        <n v="1731.7"/>
        <n v="1732.6"/>
        <n v="1733.6"/>
        <n v="1733.88"/>
        <n v="1734.04"/>
        <n v="1734.6"/>
        <n v="1735.6"/>
        <n v="1736.6"/>
        <n v="1737.5"/>
        <n v="1737.88"/>
        <n v="1738.43"/>
        <n v="1738.5"/>
        <n v="1738.88"/>
        <n v="1738.9"/>
        <n v="1739.44"/>
        <n v="1739.5"/>
        <n v="1740.5"/>
        <n v="1741.5"/>
        <n v="1742.4"/>
        <n v="1743.4"/>
        <n v="1744.4"/>
        <n v="1745.4"/>
        <n v="1746.4"/>
        <n v="1746.6"/>
        <n v="1747.3"/>
        <n v="1748.3"/>
        <n v="1749"/>
        <n v="1749.3"/>
        <n v="1750.3"/>
        <n v="1751.3"/>
        <n v="1752.2"/>
        <n v="1752.53"/>
        <n v="1757.1"/>
        <n v="1758.1"/>
        <n v="1758.84"/>
        <n v="1758.94"/>
        <n v="1758.98"/>
        <n v="1759"/>
        <n v="1759.02"/>
        <n v="1759.1"/>
        <n v="1759.35"/>
        <n v="1763"/>
        <n v="1764"/>
        <n v="1765"/>
        <n v="1766"/>
        <n v="1766.9"/>
        <n v="1767.9"/>
        <n v="1768.9"/>
        <n v="1769"/>
        <n v="1769.01"/>
        <n v="1769.9"/>
        <n v="1770.9"/>
        <n v="1771.8"/>
        <n v="1772"/>
        <n v="1772.8"/>
        <n v="1773.8"/>
        <n v="1774.8"/>
        <n v="1775.8"/>
        <n v="1776.7"/>
        <n v="1777.06"/>
        <n v="1778.7"/>
        <n v="1779.7"/>
        <n v="1781.6"/>
        <n v="1784.6"/>
        <n v="1785.6"/>
        <n v="1787.5"/>
        <n v="1789.5"/>
        <n v="1790.5"/>
        <n v="1790.94"/>
        <n v="1791.4"/>
        <n v="1792.4"/>
        <n v="1793.4"/>
        <n v="1793.6"/>
        <n v="1794.4"/>
        <n v="1795.4"/>
        <n v="1796.3"/>
        <n v="1797.3"/>
        <n v="1798.3"/>
        <n v="1798.99"/>
        <n v="1799"/>
        <n v="1799.18"/>
        <n v="1799.3"/>
        <n v="1800.3"/>
        <n v="1802.2"/>
        <n v="1805.2"/>
        <n v="1806.1"/>
        <n v="1808.1"/>
        <n v="1809.1"/>
        <n v="1811"/>
        <n v="1813"/>
        <n v="1815.9"/>
        <n v="1817.9"/>
        <n v="1818.9"/>
        <n v="1820.8"/>
        <n v="1823.8"/>
        <n v="1824.8"/>
        <n v="1825.16"/>
        <n v="1825.19"/>
        <n v="1826.26"/>
        <n v="1826.7"/>
        <n v="1827.89"/>
        <n v="1827.94"/>
        <n v="1827.97"/>
        <n v="1827.98"/>
        <n v="1827.99"/>
        <n v="1828"/>
        <n v="1828.01"/>
        <n v="1828.02"/>
        <n v="1828.03"/>
        <n v="1828.05"/>
        <n v="1828.06"/>
        <n v="1828.07"/>
        <n v="1828.7"/>
        <n v="1829.7"/>
        <n v="1829.79"/>
        <n v="1830.56"/>
        <n v="1830.6"/>
        <n v="1832.6"/>
        <n v="1833.6"/>
        <n v="1834.6"/>
        <n v="1835.5"/>
        <n v="1836.5"/>
        <n v="1836.92"/>
        <n v="1836.94"/>
        <n v="1836.96"/>
        <n v="1836.97"/>
        <n v="1836.98"/>
        <n v="1836.99"/>
        <n v="1837"/>
        <n v="1837.01"/>
        <n v="1837.02"/>
        <n v="1837.03"/>
        <n v="1837.05"/>
        <n v="1837.06"/>
        <n v="1837.22"/>
        <n v="1837.5"/>
        <n v="1837.76"/>
        <n v="1838.24"/>
        <n v="1838.5"/>
        <n v="1839"/>
        <n v="1839.5"/>
        <n v="1840.4"/>
        <n v="1841.4"/>
        <n v="1843.4"/>
        <n v="1844.4"/>
        <n v="1845.3"/>
        <n v="1846.3"/>
        <n v="1847.3"/>
        <n v="1847.5"/>
        <n v="1848.3"/>
        <n v="1850.2"/>
        <n v="1851.2"/>
        <n v="1853.4"/>
        <n v="1854.48"/>
        <n v="1855.1"/>
        <n v="1856.3"/>
        <n v="1856.4"/>
        <n v="1859.06"/>
        <n v="1859.1"/>
        <n v="1860"/>
        <n v="1862.92"/>
        <n v="1862.97"/>
        <n v="1863"/>
        <n v="1863.01"/>
        <n v="1863.05"/>
        <n v="1864.9"/>
        <n v="1865.9"/>
        <n v="1867.1"/>
        <n v="1867.9"/>
        <n v="1868.8"/>
        <n v="1868.9"/>
        <n v="1868.97"/>
        <n v="1869.07"/>
        <n v="1869.8"/>
        <n v="1870.8"/>
        <n v="1871"/>
        <n v="1871.38"/>
        <n v="1871.8"/>
        <n v="1872"/>
        <n v="1872.22"/>
        <n v="1872.8"/>
        <n v="1873.8"/>
        <n v="1873.9"/>
        <n v="1874.7"/>
        <n v="1875.7"/>
        <n v="1875.9"/>
        <n v="1875.96"/>
        <n v="1876.7"/>
        <n v="1877.7"/>
        <n v="1877.9"/>
        <n v="1878.3"/>
        <n v="1878.7"/>
        <n v="1878.9"/>
        <n v="1878.96"/>
        <n v="1879.6"/>
        <n v="1880.6"/>
        <n v="1881.6"/>
        <n v="1884.5"/>
        <n v="1885.7"/>
        <n v="1886.5"/>
        <n v="1886.7"/>
        <n v="1888.18"/>
        <n v="1888.7"/>
        <n v="1888.99"/>
        <n v="1889"/>
        <n v="1889.04"/>
        <n v="1889.4"/>
        <n v="1890.4"/>
        <n v="1891.4"/>
        <n v="1892.4"/>
        <n v="1893.4"/>
        <n v="1895.3"/>
        <n v="1896.3"/>
        <n v="1897.3"/>
        <n v="1898.3"/>
        <n v="1899"/>
        <n v="1899.01"/>
        <n v="1899.2"/>
        <n v="1900.2"/>
        <n v="1901.2"/>
        <n v="1902.2"/>
        <n v="1903.2"/>
        <n v="1906.1"/>
        <n v="1907.1"/>
        <n v="1910"/>
        <n v="1911"/>
        <n v="1912"/>
        <n v="1913"/>
        <n v="1913.9"/>
        <n v="1922.8"/>
        <n v="1923.7"/>
        <n v="1925.7"/>
        <n v="1927.59"/>
        <n v="1927.7"/>
        <n v="1929.98"/>
        <n v="1930.6"/>
        <n v="1931.6"/>
        <n v="1932.6"/>
        <n v="1934.5"/>
        <n v="1936.5"/>
        <n v="1940.4"/>
        <n v="1953.99"/>
        <n v="1956.8"/>
        <n v="1968.9"/>
        <n v="1968.96"/>
        <n v="1969"/>
        <n v="1976"/>
        <n v="1996.88"/>
        <n v="1996.93"/>
        <n v="1997"/>
        <n v="1997.02"/>
        <n v="1997.05"/>
        <n v="1997.08"/>
        <n v="1999.88"/>
        <n v="2000.38"/>
        <n v="2016.8"/>
        <n v="2022.7"/>
        <n v="2023.7"/>
        <n v="2025.7"/>
        <n v="2060.13"/>
        <n v="2140.15"/>
        <n v="2154.4699999999998"/>
        <n v="2186.0100000000002"/>
        <n v="2241.46"/>
        <n v="2320.98"/>
        <n v="2534.1"/>
        <n v="2731.2"/>
        <n v="2872.86"/>
        <n v="3031.34"/>
        <n v="3279.57"/>
        <n v="3845.68"/>
        <n v="5589.78"/>
        <n v="6545.76"/>
        <n v="9076.11"/>
        <n v="10760.78"/>
        <n v="11307.08"/>
        <n v="11860.04"/>
        <n v="11956.28"/>
        <n v="12614.74"/>
        <n v="13914.48"/>
        <n v="14171.9"/>
        <n v="15123.08"/>
        <n v="15990"/>
        <n v="16434"/>
        <n v="17784.7"/>
        <n v="19774.400000000001"/>
        <n v="19918.900000000001"/>
        <n v="21711.599999999999"/>
        <n v="23014.2"/>
        <n v="23704.7"/>
        <n v="30993.9"/>
        <n v="32000"/>
        <n v="33536.400000000001"/>
        <n v="34000"/>
        <n v="37560.800000000003"/>
        <n v="40941.300000000003"/>
        <n v="41089"/>
        <n v="41400"/>
        <n v="52600"/>
        <n v="55000"/>
        <n v="56000"/>
        <n v="56200"/>
        <n v="64000"/>
        <n v="110400"/>
        <n v="544821.06999999995"/>
        <n v="705405.94"/>
        <n v="1059812.99"/>
        <s v="$ (-10,19)"/>
        <s v="$ (-10,25)"/>
        <s v="$ (-10,35)"/>
        <s v="$ (-10,37)"/>
        <s v="$ (-10,54)"/>
        <s v="$ (-10,60)"/>
        <s v="$ (-10,61)"/>
        <s v="$ (-10,62)"/>
        <s v="$ (-10,66)"/>
        <s v="$ (-10,67)"/>
        <s v="$ (-10,68)"/>
        <s v="$ (-10,72)"/>
        <s v="$ (-10,78)"/>
        <s v="$ (-10,80)"/>
        <s v="$ (-10,83)"/>
        <s v="$ (-10,91)"/>
        <s v="$ (-10,95)"/>
        <s v="$ (-10.022,40)"/>
        <s v="$ (-10.098,26)"/>
        <s v="$ (-10.144,88)"/>
        <s v="$ (-10.146,70)"/>
        <s v="$ (-10.154,40)"/>
        <s v="$ (-10.174,54)"/>
        <s v="$ (-10.202,22)"/>
        <s v="$ (-10.216,80)"/>
        <s v="$ (-10.220,56)"/>
        <s v="$ (-10.255,96)"/>
        <s v="$ (-10.269,56)"/>
        <s v="$ (-10.299,38)"/>
        <s v="$ (-10.301,22)"/>
        <s v="$ (-10.311,68)"/>
        <s v="$ (-10.364,94)"/>
        <s v="$ (-10.370,84)"/>
        <s v="$ (-10.384,24)"/>
        <s v="$ (-10.428,18)"/>
        <s v="$ (-10.442,82)"/>
        <s v="$ (-10.444,14)"/>
        <s v="$ (-10.456,16)"/>
        <s v="$ (-10.469,00)"/>
        <s v="$ (-10.476,40)"/>
        <s v="$ (-10.486,86)"/>
        <s v="$ (-10.500,66)"/>
        <s v="$ (-10.514,16)"/>
        <s v="$ (-10.528,72)"/>
        <s v="$ (-10.534,98)"/>
        <s v="$ (-10.538,18)"/>
        <s v="$ (-10.552,42)"/>
        <s v="$ (-10.557,64)"/>
        <s v="$ (-10.559,60)"/>
        <s v="$ (-10.572,02)"/>
        <s v="$ (-10.579,20)"/>
        <s v="$ (-10.584,52)"/>
        <s v="$ (-10.594,70)"/>
        <s v="$ (-10.597,20)"/>
        <s v="$ (-10.606,98)"/>
        <s v="$ (-10.620,90)"/>
        <s v="$ (-10.640,60)"/>
        <s v="$ (-10.657,80)"/>
        <s v="$ (-10.669,28)"/>
        <s v="$ (-10.694,60)"/>
        <s v="$ (-10.708,64)"/>
        <s v="$ (-10.709,50)"/>
        <s v="$ (-10.730,72)"/>
        <s v="$ (-10.773,58)"/>
        <s v="$ (-10.810,70)"/>
        <s v="$ (-10.825,24)"/>
        <s v="$ (-10.828,80)"/>
        <s v="$ (-10.829,58)"/>
        <s v="$ (-10.831,76)"/>
        <s v="$ (-10.880,24)"/>
        <s v="$ (-10.886,42)"/>
        <s v="$ (-10.900,98)"/>
        <s v="$ (-10.903,46)"/>
        <s v="$ (-10.930,00)"/>
        <s v="$ (-10.936,30)"/>
        <s v="$ (-10.939,80)"/>
        <s v="$ (-10.944,04)"/>
        <s v="$ (-10.945,74)"/>
        <s v="$ (-10.966,08)"/>
        <s v="$ (-10.980,98)"/>
        <s v="$ (-11,00)"/>
        <s v="$ (-11,05)"/>
        <s v="$ (-11,13)"/>
        <s v="$ (-11,17)"/>
        <s v="$ (-11,18)"/>
        <s v="$ (-11,32)"/>
        <s v="$ (-11,39)"/>
        <s v="$ (-11,43)"/>
        <s v="$ (-11,44)"/>
        <s v="$ (-11,54)"/>
        <s v="$ (-11,55)"/>
        <s v="$ (-11,59)"/>
        <s v="$ (-11,60)"/>
        <s v="$ (-11,64)"/>
        <s v="$ (-11,72)"/>
        <s v="$ (-11,76)"/>
        <s v="$ (-11,77)"/>
        <s v="$ (-11,81)"/>
        <s v="$ (-11,86)"/>
        <s v="$ (-11,88)"/>
        <s v="$ (-11,97)"/>
        <s v="$ (-11.005,10)"/>
        <s v="$ (-11.012,92)"/>
        <s v="$ (-11.023,46)"/>
        <s v="$ (-11.046,82)"/>
        <s v="$ (-11.058,00)"/>
        <s v="$ (-11.118,80)"/>
        <s v="$ (-11.127,38)"/>
        <s v="$ (-11.134,94)"/>
        <s v="$ (-11.144,04)"/>
        <s v="$ (-11.176,80)"/>
        <s v="$ (-11.179,10)"/>
        <s v="$ (-11.237,00)"/>
        <s v="$ (-11.239,32)"/>
        <s v="$ (-11.254,14)"/>
        <s v="$ (-11.299,10)"/>
        <s v="$ (-11.302,96)"/>
        <s v="$ (-11.321,66)"/>
        <s v="$ (-11.324,06)"/>
        <s v="$ (-11.354,70)"/>
        <s v="$ (-11.366,78)"/>
        <s v="$ (-11.382,88)"/>
        <s v="$ (-11.388,30)"/>
        <s v="$ (-11.389,76)"/>
        <s v="$ (-11.405,56)"/>
        <s v="$ (-11.409,70)"/>
        <s v="$ (-11.434,78)"/>
        <s v="$ (-11.440,75)"/>
        <s v="$ (-11.450,82)"/>
        <s v="$ (-11.452,62)"/>
        <s v="$ (-11.463,34)"/>
        <s v="$ (-11.468,60)"/>
        <s v="$ (-11.489,22)"/>
        <s v="$ (-11.515,34)"/>
        <s v="$ (-11.516,76)"/>
        <s v="$ (-11.524,12)"/>
        <s v="$ (-11.553,30)"/>
        <s v="$ (-11.589,92)"/>
        <s v="$ (-11.606,04)"/>
        <s v="$ (-11.607,12)"/>
        <s v="$ (-11.631,24)"/>
        <s v="$ (-11.642,22)"/>
        <s v="$ (-11.651,46)"/>
        <s v="$ (-11.660,98)"/>
        <s v="$ (-11.672,00)"/>
        <s v="$ (-11.689,20)"/>
        <s v="$ (-11.689,38)"/>
        <s v="$ (-11.730,54)"/>
        <s v="$ (-11.734,34)"/>
        <s v="$ (-11.736,14)"/>
        <s v="$ (-11.754,38)"/>
        <s v="$ (-11.776,62)"/>
        <s v="$ (-11.789,56)"/>
        <s v="$ (-11.800,02)"/>
        <s v="$ (-11.804,82)"/>
        <s v="$ (-11.840,76)"/>
        <s v="$ (-11.841,52)"/>
        <s v="$ (-11.858,20)"/>
        <s v="$ (-11.868,30)"/>
        <s v="$ (-11.870,34)"/>
        <s v="$ (-11.888,48)"/>
        <s v="$ (-11.890,22)"/>
        <s v="$ (-11.894,22)"/>
        <s v="$ (-11.899,22)"/>
        <s v="$ (-11.904,00)"/>
        <s v="$ (-11.909,90)"/>
        <s v="$ (-11.966,66)"/>
        <s v="$ (-11.973,24)"/>
        <s v="$ (-11.973,50)"/>
        <s v="$ (-11.975,28)"/>
        <s v="$ (-11.985,02)"/>
        <s v="$ (-12,01)"/>
        <s v="$ (-12,03)"/>
        <s v="$ (-12,07)"/>
        <s v="$ (-12,15)"/>
        <s v="$ (-12,21)"/>
        <s v="$ (-12,22)"/>
        <s v="$ (-12,30)"/>
        <s v="$ (-12,33)"/>
        <s v="$ (-12,34)"/>
        <s v="$ (-12,35)"/>
        <s v="$ (-12,41)"/>
        <s v="$ (-12,46)"/>
        <s v="$ (-12,48)"/>
        <s v="$ (-12,53)"/>
        <s v="$ (-12,54)"/>
        <s v="$ (-12,56)"/>
        <s v="$ (-12,58)"/>
        <s v="$ (-12,60)"/>
        <s v="$ (-12,66)"/>
        <s v="$ (-12,68)"/>
        <s v="$ (-12,70)"/>
        <s v="$ (-12,72)"/>
        <s v="$ (-12,74)"/>
        <s v="$ (-12,78)"/>
        <s v="$ (-12,80)"/>
        <s v="$ (-12,84)"/>
        <s v="$ (-12,87)"/>
        <s v="$ (-12,93)"/>
        <s v="$ (-12,95)"/>
        <s v="$ (-12,96)"/>
        <s v="$ (-12,98)"/>
        <s v="$ (-12.007,36)"/>
        <s v="$ (-12.021,28)"/>
        <s v="$ (-12.022,06)"/>
        <s v="$ (-12.036,52)"/>
        <s v="$ (-12.038,80)"/>
        <s v="$ (-12.046,10)"/>
        <s v="$ (-12.050,98)"/>
        <s v="$ (-12.072,52)"/>
        <s v="$ (-12.081,22)"/>
        <s v="$ (-12.088,76)"/>
        <s v="$ (-12.110,48)"/>
        <s v="$ (-12.119,52)"/>
        <s v="$ (-12.123,98)"/>
        <s v="$ (-12.139,52)"/>
        <s v="$ (-12.140,84)"/>
        <s v="$ (-12.150,60)"/>
        <s v="$ (-12.167,42)"/>
        <s v="$ (-12.184,10)"/>
        <s v="$ (-12.197,60)"/>
        <s v="$ (-12.212,98)"/>
        <s v="$ (-12.224,34)"/>
        <s v="$ (-12.243,54)"/>
        <s v="$ (-12.245,90)"/>
        <s v="$ (-12.269,62)"/>
        <s v="$ (-12.271,56)"/>
        <s v="$ (-12.285,86)"/>
        <s v="$ (-12.286,72)"/>
        <s v="$ (-12.292,12)"/>
        <s v="$ (-12.376,80)"/>
        <s v="$ (-12.422,82)"/>
        <s v="$ (-12.445,18)"/>
        <s v="$ (-12.471,84)"/>
        <s v="$ (-12.478,22)"/>
        <s v="$ (-12.482,82)"/>
        <s v="$ (-12.506,28)"/>
        <s v="$ (-12.530,70)"/>
        <s v="$ (-12.532,42)"/>
        <s v="$ (-12.550,08)"/>
        <s v="$ (-12.555,08)"/>
        <s v="$ (-12.567,56)"/>
        <s v="$ (-12.611,10)"/>
        <s v="$ (-12.630,00)"/>
        <s v="$ (-12.646,60)"/>
        <s v="$ (-12.649,10)"/>
        <s v="$ (-12.683,82)"/>
        <s v="$ (-12.700,73)"/>
        <s v="$ (-12.764,84)"/>
        <s v="$ (-12.790,00)"/>
        <s v="$ (-12.793,70)"/>
        <s v="$ (-12.796,14)"/>
        <s v="$ (-12.804,56)"/>
        <s v="$ (-12.825,70)"/>
        <s v="$ (-12.828,82)"/>
        <s v="$ (-12.829,66)"/>
        <s v="$ (-12.832,00)"/>
        <s v="$ (-12.836,02)"/>
        <s v="$ (-12.840,00)"/>
        <s v="$ (-12.840,60)"/>
        <s v="$ (-12.856,62)"/>
        <s v="$ (-12.860,96)"/>
        <s v="$ (-12.862,45)"/>
        <s v="$ (-12.872,58)"/>
        <s v="$ (-12.894,10)"/>
        <s v="$ (-12.900,74)"/>
        <s v="$ (-12.919,14)"/>
        <s v="$ (-12.920,04)"/>
        <s v="$ (-12.920,82)"/>
        <s v="$ (-12.920,86)"/>
        <s v="$ (-12.921,44)"/>
        <s v="$ (-12.923,62)"/>
        <s v="$ (-12.952,66)"/>
        <s v="$ (-12.955,94)"/>
        <s v="$ (-12.966,32)"/>
        <s v="$ (-13,00)"/>
        <s v="$ (-13,01)"/>
        <s v="$ (-13,02)"/>
        <s v="$ (-13,04)"/>
        <s v="$ (-13,09)"/>
        <s v="$ (-13,11)"/>
        <s v="$ (-13,12)"/>
        <s v="$ (-13,20)"/>
        <s v="$ (-13,21)"/>
        <s v="$ (-13,23)"/>
        <s v="$ (-13,41)"/>
        <s v="$ (-13,42)"/>
        <s v="$ (-13,45)"/>
        <s v="$ (-13,49)"/>
        <s v="$ (-13,50)"/>
        <s v="$ (-13,51)"/>
        <s v="$ (-13,54)"/>
        <s v="$ (-13,57)"/>
        <s v="$ (-13,61)"/>
        <s v="$ (-13,64)"/>
        <s v="$ (-13,65)"/>
        <s v="$ (-13,80)"/>
        <s v="$ (-13,83)"/>
        <s v="$ (-13,84)"/>
        <s v="$ (-13,88)"/>
        <s v="$ (-13,96)"/>
        <s v="$ (-13.032,34)"/>
        <s v="$ (-13.050,00)"/>
        <s v="$ (-13.058,38)"/>
        <s v="$ (-13.060,90)"/>
        <s v="$ (-13.077,64)"/>
        <s v="$ (-13.091,50)"/>
        <s v="$ (-13.093,30)"/>
        <s v="$ (-13.128,70)"/>
        <s v="$ (-13.135,44)"/>
        <s v="$ (-13.143,54)"/>
        <s v="$ (-13.151,46)"/>
        <s v="$ (-13.156,64)"/>
        <s v="$ (-13.176,08)"/>
        <s v="$ (-13.193,80)"/>
        <s v="$ (-13.236,48)"/>
        <s v="$ (-13.238,70)"/>
        <s v="$ (-13.276,48)"/>
        <s v="$ (-13.287,94)"/>
        <s v="$ (-13.310,00)"/>
        <s v="$ (-13.344,00)"/>
        <s v="$ (-13.350,26)"/>
        <s v="$ (-13.351,80)"/>
        <s v="$ (-13.358,48)"/>
        <s v="$ (-13.366,60)"/>
        <s v="$ (-13.382,88)"/>
        <s v="$ (-13.420,18)"/>
        <s v="$ (-13.422,08)"/>
        <s v="$ (-13.423,44)"/>
        <s v="$ (-13.448,66)"/>
        <s v="$ (-13.488,38)"/>
        <s v="$ (-13.509,10)"/>
        <s v="$ (-13.510,76)"/>
        <s v="$ (-13.515,60)"/>
        <s v="$ (-13.527,20)"/>
        <s v="$ (-13.545,20)"/>
        <s v="$ (-13.549,28)"/>
        <s v="$ (-13.557,24)"/>
        <s v="$ (-13.557,76)"/>
        <s v="$ (-13.589,46)"/>
        <s v="$ (-13.625,82)"/>
        <s v="$ (-13.638,00)"/>
        <s v="$ (-13.640,00)"/>
        <s v="$ (-13.640,38)"/>
        <s v="$ (-13.662,24)"/>
        <s v="$ (-13.709,42)"/>
        <s v="$ (-13.714,60)"/>
        <s v="$ (-13.718,64)"/>
        <s v="$ (-13.721,20)"/>
        <s v="$ (-13.764,76)"/>
        <s v="$ (-13.824,62)"/>
        <s v="$ (-13.830,28)"/>
        <s v="$ (-13.834,08)"/>
        <s v="$ (-13.839,52)"/>
        <s v="$ (-13.850,00)"/>
        <s v="$ (-13.856,06)"/>
        <s v="$ (-13.856,58)"/>
        <s v="$ (-13.885,82)"/>
        <s v="$ (-13.911,22)"/>
        <s v="$ (-13.942,54)"/>
        <s v="$ (-13.955,70)"/>
        <s v="$ (-13.999,98)"/>
        <s v="$ (-14,07)"/>
        <s v="$ (-14,08)"/>
        <s v="$ (-14,09)"/>
        <s v="$ (-14,15)"/>
        <s v="$ (-14,16)"/>
        <s v="$ (-14,25)"/>
        <s v="$ (-14,37)"/>
        <s v="$ (-14,45)"/>
        <s v="$ (-14,51)"/>
        <s v="$ (-14,55)"/>
        <s v="$ (-14,60)"/>
        <s v="$ (-14,61)"/>
        <s v="$ (-14,63)"/>
        <s v="$ (-14,68)"/>
        <s v="$ (-14,75)"/>
        <s v="$ (-14,81)"/>
        <s v="$ (-14,87)"/>
        <s v="$ (-14.000,10)"/>
        <s v="$ (-14.008,50)"/>
        <s v="$ (-14.018,44)"/>
        <s v="$ (-14.019,58)"/>
        <s v="$ (-14.070,94)"/>
        <s v="$ (-14.077,08)"/>
        <s v="$ (-14.089,28)"/>
        <s v="$ (-14.090,00)"/>
        <s v="$ (-14.094,98)"/>
        <s v="$ (-14.096,14)"/>
        <s v="$ (-14.121,08)"/>
        <s v="$ (-14.137,22)"/>
        <s v="$ (-14.146,56)"/>
        <s v="$ (-14.166,10)"/>
        <s v="$ (-14.166,92)"/>
        <s v="$ (-14.178,42)"/>
        <s v="$ (-14.179,36)"/>
        <s v="$ (-14.190,08)"/>
        <s v="$ (-14.192,14)"/>
        <s v="$ (-14.221,06)"/>
        <s v="$ (-14.231,26)"/>
        <s v="$ (-14.246,66)"/>
        <s v="$ (-14.250,76)"/>
        <s v="$ (-14.328,60)"/>
        <s v="$ (-14.347,94)"/>
        <s v="$ (-14.414,36)"/>
        <s v="$ (-14.435,12)"/>
        <s v="$ (-14.447,74)"/>
        <s v="$ (-14.480,06)"/>
        <s v="$ (-14.484,02)"/>
        <s v="$ (-14.490,72)"/>
        <s v="$ (-14.509,10)"/>
        <s v="$ (-14.512,94)"/>
        <s v="$ (-14.530,34)"/>
        <s v="$ (-14.532,72)"/>
        <s v="$ (-14.546,32)"/>
        <s v="$ (-14.558,62)"/>
        <s v="$ (-14.560,76)"/>
        <s v="$ (-14.590,00)"/>
        <s v="$ (-14.600,20)"/>
        <s v="$ (-14.612,08)"/>
        <s v="$ (-14.631,70)"/>
        <s v="$ (-14.727,22)"/>
        <s v="$ (-14.752,68)"/>
        <s v="$ (-14.785,30)"/>
        <s v="$ (-14.802,20)"/>
        <s v="$ (-14.809,40)"/>
        <s v="$ (-14.830,40)"/>
        <s v="$ (-14.863,68)"/>
        <s v="$ (-14.869,08)"/>
        <s v="$ (-14.880,66)"/>
        <s v="$ (-14.899,58)"/>
        <s v="$ (-14.910,52)"/>
        <s v="$ (-14.913,16)"/>
        <s v="$ (-14.915,42)"/>
        <s v="$ (-14.921,84)"/>
        <s v="$ (-14.941,28)"/>
        <s v="$ (-14.951,58)"/>
        <s v="$ (-15,01)"/>
        <s v="$ (-15,09)"/>
        <s v="$ (-15,12)"/>
        <s v="$ (-15,15)"/>
        <s v="$ (-15,19)"/>
        <s v="$ (-15,28)"/>
        <s v="$ (-15,38)"/>
        <s v="$ (-15,46)"/>
        <s v="$ (-15,50)"/>
        <s v="$ (-15,55)"/>
        <s v="$ (-15,62)"/>
        <s v="$ (-15,63)"/>
        <s v="$ (-15,71)"/>
        <s v="$ (-15,84)"/>
        <s v="$ (-15,96)"/>
        <s v="$ (-15,99)"/>
        <s v="$ (-15.070,86)"/>
        <s v="$ (-15.101,06)"/>
        <s v="$ (-15.105,20)"/>
        <s v="$ (-15.130,24)"/>
        <s v="$ (-15.142,32)"/>
        <s v="$ (-15.154,74)"/>
        <s v="$ (-15.155,18)"/>
        <s v="$ (-15.186,42)"/>
        <s v="$ (-15.197,02)"/>
        <s v="$ (-15.205,76)"/>
        <s v="$ (-15.223,96)"/>
        <s v="$ (-15.247,32)"/>
        <s v="$ (-15.273,98)"/>
        <s v="$ (-15.287,80)"/>
        <s v="$ (-15.329,02)"/>
        <s v="$ (-15.341,44)"/>
        <s v="$ (-15.346,02)"/>
        <s v="$ (-15.354,52)"/>
        <s v="$ (-15.377,56)"/>
        <s v="$ (-15.379,34)"/>
        <s v="$ (-15.401,82)"/>
        <s v="$ (-15.471,86)"/>
        <s v="$ (-15.511,82)"/>
        <s v="$ (-15.520,40)"/>
        <s v="$ (-15.550,76)"/>
        <s v="$ (-15.574,42)"/>
        <s v="$ (-15.589,40)"/>
        <s v="$ (-15.596,72)"/>
        <s v="$ (-15.648,76)"/>
        <s v="$ (-15.659,36)"/>
        <s v="$ (-15.680,00)"/>
        <s v="$ (-15.683,83)"/>
        <s v="$ (-15.774,72)"/>
        <s v="$ (-15.798,20)"/>
        <s v="$ (-15.798,72)"/>
        <s v="$ (-15.810,70)"/>
        <s v="$ (-15.822,60)"/>
        <s v="$ (-15.853,50)"/>
        <s v="$ (-15.951,00)"/>
        <s v="$ (-15.956,40)"/>
        <s v="$ (-15.962,36)"/>
        <s v="$ (-15.965,92)"/>
        <s v="$ (-15.967,68)"/>
        <s v="$ (-15.990,00)"/>
        <s v="$ (-16,68)"/>
        <s v="$ (-16,72)"/>
        <s v="$ (-16,86)"/>
        <s v="$ (-16,96)"/>
        <s v="$ (-16,99)"/>
        <s v="$ (-16.000,06)"/>
        <s v="$ (-16.026,06)"/>
        <s v="$ (-16.081,98)"/>
        <s v="$ (-16.090,22)"/>
        <s v="$ (-16.104,10)"/>
        <s v="$ (-16.121,90)"/>
        <s v="$ (-16.160,68)"/>
        <s v="$ (-16.165,60)"/>
        <s v="$ (-16.230,34)"/>
        <s v="$ (-16.239,96)"/>
        <s v="$ (-16.252,60)"/>
        <s v="$ (-16.260,38)"/>
        <s v="$ (-16.319,36)"/>
        <s v="$ (-16.321,30)"/>
        <s v="$ (-16.440,04)"/>
        <s v="$ (-16.470,08)"/>
        <s v="$ (-16.612,62)"/>
        <s v="$ (-16.620,84)"/>
        <s v="$ (-16.667,00)"/>
        <s v="$ (-16.690,80)"/>
        <s v="$ (-16.731,66)"/>
        <s v="$ (-16.744,02)"/>
        <s v="$ (-16.764,28)"/>
        <s v="$ (-16.823,88)"/>
        <s v="$ (-16.843,08)"/>
        <s v="$ (-16.873,80)"/>
        <s v="$ (-16.875,40)"/>
        <s v="$ (-16.899,94)"/>
        <s v="$ (-16.959,18)"/>
        <s v="$ (-16.976,92)"/>
        <s v="$ (-17,19)"/>
        <s v="$ (-17,35)"/>
        <s v="$ (-17,51)"/>
        <s v="$ (-17,80)"/>
        <s v="$ (-17,89)"/>
        <s v="$ (-17,99)"/>
        <s v="$ (-17.037,04)"/>
        <s v="$ (-17.078,92)"/>
        <s v="$ (-17.096,40)"/>
        <s v="$ (-17.140,16)"/>
        <s v="$ (-17.157,04)"/>
        <s v="$ (-17.190,00)"/>
        <s v="$ (-17.202,26)"/>
        <s v="$ (-17.401,88)"/>
        <s v="$ (-17.452,82)"/>
        <s v="$ (-17.499,88)"/>
        <s v="$ (-17.523,32)"/>
        <s v="$ (-17.770,04)"/>
        <s v="$ (-17.883,98)"/>
        <s v="$ (-17.901,02)"/>
        <s v="$ (-17.980,60)"/>
        <s v="$ (-18.006,46)"/>
        <s v="$ (-18.051,90)"/>
        <s v="$ (-18.153,96)"/>
        <s v="$ (-18.186,82)"/>
        <s v="$ (-18.301,32)"/>
        <s v="$ (-18.344,36)"/>
        <s v="$ (-18.348,96)"/>
        <s v="$ (-18.370,92)"/>
        <s v="$ (-18.377,36)"/>
        <s v="$ (-18.921,74)"/>
        <s v="$ (-18.999,28)"/>
        <s v="$ (-19.074,42)"/>
        <s v="$ (-19.129,34)"/>
        <s v="$ (-19.428,38)"/>
        <s v="$ (-19.474,86)"/>
        <s v="$ (-19.607,30)"/>
        <s v="$ (-19.615,66)"/>
        <s v="$ (-19.690,08)"/>
        <s v="$ (-19.998,00)"/>
        <s v="$ (-19.998,50)"/>
        <s v="$ (-19.998,66)"/>
        <s v="$ (-2.159,76)"/>
        <s v="$ (-2.342,75)"/>
        <s v="$ (-2.668,34)"/>
        <s v="$ (-2.799,20)"/>
        <s v="$ (-23.512,01)"/>
        <s v="$ (-27,60)"/>
        <s v="$ (-3,02)"/>
        <s v="$ (-3,71)"/>
        <s v="$ (-3.162,33)"/>
        <s v="$ (-3.210,36)"/>
        <s v="$ (-3.315,36)"/>
        <s v="$ (-3.337,58)"/>
        <s v="$ (-3.615,50)"/>
        <s v="$ (-3.618,23)"/>
        <s v="$ (-36,74)"/>
        <s v="$ (-4,50)"/>
        <s v="$ (-4.197,14)"/>
        <s v="$ (-4.328,90)"/>
        <s v="$ (-4.500,00)"/>
        <s v="$ (-4.852,96)"/>
        <s v="$ (-5,42)"/>
        <s v="$ (-5,64)"/>
        <s v="$ (-5,99)"/>
        <s v="$ (-5.029,58)"/>
        <s v="$ (-5.033,36)"/>
        <s v="$ (-5.053,42)"/>
        <s v="$ (-5.117,68)"/>
        <s v="$ (-5.122,64)"/>
        <s v="$ (-5.224,80)"/>
        <s v="$ (-5.224,88)"/>
        <s v="$ (-5.281,56)"/>
        <s v="$ (-5.341,88)"/>
        <s v="$ (-5.352,26)"/>
        <s v="$ (-5.461,72)"/>
        <s v="$ (-5.470,10)"/>
        <s v="$ (-5.517,26)"/>
        <s v="$ (-5.576,18)"/>
        <s v="$ (-5.608,04)"/>
        <s v="$ (-5.665,58)"/>
        <s v="$ (-5.708,40)"/>
        <s v="$ (-5.724,54)"/>
        <s v="$ (-5.742,64)"/>
        <s v="$ (-5.771,20)"/>
        <s v="$ (-5.797,80)"/>
        <s v="$ (-5.817,54)"/>
        <s v="$ (-5.836,10)"/>
        <s v="$ (-5.915,88)"/>
        <s v="$ (-5.916,20)"/>
        <s v="$ (-6,02)"/>
        <s v="$ (-6,07)"/>
        <s v="$ (-6,30)"/>
        <s v="$ (-6,40)"/>
        <s v="$ (-6,44)"/>
        <s v="$ (-6,70)"/>
        <s v="$ (-6,85)"/>
        <s v="$ (-6,88)"/>
        <s v="$ (-6,93)"/>
        <s v="$ (-6.005,16)"/>
        <s v="$ (-6.009,10)"/>
        <s v="$ (-6.021,56)"/>
        <s v="$ (-6.043,48)"/>
        <s v="$ (-6.070,66)"/>
        <s v="$ (-6.104,86)"/>
        <s v="$ (-6.140,86)"/>
        <s v="$ (-6.145,44)"/>
        <s v="$ (-6.151,68)"/>
        <s v="$ (-6.166,82)"/>
        <s v="$ (-6.194,26)"/>
        <s v="$ (-6.205,42)"/>
        <s v="$ (-6.276,76)"/>
        <s v="$ (-6.387,08)"/>
        <s v="$ (-6.397,30)"/>
        <s v="$ (-6.410,50)"/>
        <s v="$ (-6.441,94)"/>
        <s v="$ (-6.574,86)"/>
        <s v="$ (-6.576,98)"/>
        <s v="$ (-6.738,40)"/>
        <s v="$ (-6.785,46)"/>
        <s v="$ (-6.819,42)"/>
        <s v="$ (-6.827,68)"/>
        <s v="$ (-6.838,62)"/>
        <s v="$ (-6.893,68)"/>
        <s v="$ (-6.936,90)"/>
        <s v="$ (-6.970,52)"/>
        <s v="$ (-6.976,46)"/>
        <s v="$ (-6.981,84)"/>
        <s v="$ (-7,23)"/>
        <s v="$ (-7,28)"/>
        <s v="$ (-7,38)"/>
        <s v="$ (-7,51)"/>
        <s v="$ (-7,55)"/>
        <s v="$ (-7,57)"/>
        <s v="$ (-7,64)"/>
        <s v="$ (-7,67)"/>
        <s v="$ (-7,69)"/>
        <s v="$ (-7,75)"/>
        <s v="$ (-7,83)"/>
        <s v="$ (-7,89)"/>
        <s v="$ (-7.032,86)"/>
        <s v="$ (-7.059,70)"/>
        <s v="$ (-7.078,34)"/>
        <s v="$ (-7.081,90)"/>
        <s v="$ (-7.132,18)"/>
        <s v="$ (-7.162,70)"/>
        <s v="$ (-7.201,28)"/>
        <s v="$ (-7.214,98)"/>
        <s v="$ (-7.232,58)"/>
        <s v="$ (-7.294,28)"/>
        <s v="$ (-7.306,44)"/>
        <s v="$ (-7.308,00)"/>
        <s v="$ (-7.387,74)"/>
        <s v="$ (-7.417,00)"/>
        <s v="$ (-7.442,92)"/>
        <s v="$ (-7.469,24)"/>
        <s v="$ (-7.472,04)"/>
        <s v="$ (-7.472,24)"/>
        <s v="$ (-7.521,38)"/>
        <s v="$ (-7.645,58)"/>
        <s v="$ (-7.646,80)"/>
        <s v="$ (-7.659,00)"/>
        <s v="$ (-7.776,76)"/>
        <s v="$ (-7.895,14)"/>
        <s v="$ (-7.922,58)"/>
        <s v="$ (-7.971,42)"/>
        <s v="$ (-7.986,56)"/>
        <s v="$ (-8,14)"/>
        <s v="$ (-8,29)"/>
        <s v="$ (-8,44)"/>
        <s v="$ (-8,54)"/>
        <s v="$ (-8,57)"/>
        <s v="$ (-8,71)"/>
        <s v="$ (-8,79)"/>
        <s v="$ (-8,85)"/>
        <s v="$ (-8,86)"/>
        <s v="$ (-8,95)"/>
        <s v="$ (-8,97)"/>
        <s v="$ (-8.005,62)"/>
        <s v="$ (-8.014,70)"/>
        <s v="$ (-8.055,94)"/>
        <s v="$ (-8.081,40)"/>
        <s v="$ (-8.113,54)"/>
        <s v="$ (-8.143,02)"/>
        <s v="$ (-8.237,08)"/>
        <s v="$ (-8.301,98)"/>
        <s v="$ (-8.313,50)"/>
        <s v="$ (-8.360,80)"/>
        <s v="$ (-8.379,14)"/>
        <s v="$ (-8.392,92)"/>
        <s v="$ (-8.403,60)"/>
        <s v="$ (-8.533,00)"/>
        <s v="$ (-8.556,14)"/>
        <s v="$ (-8.595,72)"/>
        <s v="$ (-8.600,48)"/>
        <s v="$ (-8.630,64)"/>
        <s v="$ (-8.632,44)"/>
        <s v="$ (-8.686,84)"/>
        <s v="$ (-8.725,70)"/>
        <s v="$ (-8.755,50)"/>
        <s v="$ (-8.755,76)"/>
        <s v="$ (-8.822,20)"/>
        <s v="$ (-8.822,70)"/>
        <s v="$ (-8.868,54)"/>
        <s v="$ (-8.910,18)"/>
        <s v="$ (-8.976,88)"/>
        <s v="$ (-8.990,62)"/>
        <s v="$ (-9,02)"/>
        <s v="$ (-9,03)"/>
        <s v="$ (-9,05)"/>
        <s v="$ (-9,47)"/>
        <s v="$ (-9,64)"/>
        <s v="$ (-9,66)"/>
        <s v="$ (-9,67)"/>
        <s v="$ (-9,73)"/>
        <s v="$ (-9,76)"/>
        <s v="$ (-9,88)"/>
        <s v="$ (-9.012,34)"/>
        <s v="$ (-9.024,72)"/>
        <s v="$ (-9.074,72)"/>
        <s v="$ (-9.078,62)"/>
        <s v="$ (-9.117,56)"/>
        <s v="$ (-9.129,08)"/>
        <s v="$ (-9.131,98)"/>
        <s v="$ (-9.136,30)"/>
        <s v="$ (-9.142,92)"/>
        <s v="$ (-9.150,12)"/>
        <s v="$ (-9.189,50)"/>
        <s v="$ (-9.216,86)"/>
        <s v="$ (-9.222,52)"/>
        <s v="$ (-9.233,70)"/>
        <s v="$ (-9.304,26)"/>
        <s v="$ (-9.324,14)"/>
        <s v="$ (-9.396,68)"/>
        <s v="$ (-9.404,86)"/>
        <s v="$ (-9.413,74)"/>
        <s v="$ (-9.441,04)"/>
        <s v="$ (-9.475,76)"/>
        <s v="$ (-9.476,04)"/>
        <s v="$ (-9.504,46)"/>
        <s v="$ (-9.588,12)"/>
        <s v="$ (-9.601,58)"/>
        <s v="$ (-9.627,12)"/>
        <s v="$ (-9.672,60)"/>
        <s v="$ (-9.682,78)"/>
        <s v="$ (-9.704,78)"/>
        <s v="$ (-9.718,52)"/>
        <s v="$ (-9.748,76)"/>
        <s v="$ (-9.842,24)"/>
        <s v="$ (-9.850,72)"/>
        <s v="$ (-9.850,74)"/>
        <s v="$ (-9.868,20)"/>
        <s v="$ (-9.869,26)"/>
        <s v="$ (-9.931,04)"/>
        <s v="$ (-9.974,60)"/>
        <s v="$ N/A"/>
        <e v="#DIV/0!"/>
        <m/>
      </sharedItems>
    </cacheField>
    <cacheField name="MONTO FACT" numFmtId="0">
      <sharedItems containsString="0" containsBlank="1" containsNumber="1" minValue="-23512.01" maxValue="1805949.94" count="8014">
        <n v="-23512.01"/>
        <n v="-19998.66"/>
        <n v="-19998"/>
        <n v="-19615.66"/>
        <n v="-19607.3"/>
        <n v="-19474.86"/>
        <n v="-19428.38"/>
        <n v="-19074.419999999998"/>
        <n v="-18921.740000000002"/>
        <n v="-18377.36"/>
        <n v="-18370.919999999998"/>
        <n v="-18348.96"/>
        <n v="-18301.32"/>
        <n v="-18153.96"/>
        <n v="-18051.900000000001"/>
        <n v="-17990"/>
        <n v="-17893.919999999998"/>
        <n v="-17883.98"/>
        <n v="-17796.16"/>
        <n v="-17770.04"/>
        <n v="-17512.560000000001"/>
        <n v="-17499.88"/>
        <n v="-17452.82"/>
        <n v="-17347.48"/>
        <n v="-17190"/>
        <n v="-17140.16"/>
        <n v="-17096.400000000001"/>
        <n v="-17037.04"/>
        <n v="-16990"/>
        <n v="-16976.919999999998"/>
        <n v="-16959.18"/>
        <n v="-16875.400000000001"/>
        <n v="-16873.8"/>
        <n v="-16860"/>
        <n v="-16843.080000000002"/>
        <n v="-16823.88"/>
        <n v="-16744.02"/>
        <n v="-16724.66"/>
        <n v="-16680.84"/>
        <n v="-16667"/>
        <n v="-16319.36"/>
        <n v="-16239.96"/>
        <n v="-16230.34"/>
        <n v="-16121.9"/>
        <n v="-16104.1"/>
        <n v="-16090.22"/>
        <n v="-16081.98"/>
        <n v="-16026.06"/>
        <n v="-16000.06"/>
        <n v="-15990"/>
        <n v="-15985.36"/>
        <n v="-15962.36"/>
        <n v="-15959.04"/>
        <n v="-15956.4"/>
        <n v="-15951"/>
        <n v="-15853.5"/>
        <n v="-15844.84"/>
        <n v="-15822.6"/>
        <n v="-15810.7"/>
        <n v="-15798.2"/>
        <n v="-15774.72"/>
        <n v="-15709.04"/>
        <n v="-15683.83"/>
        <n v="-15680"/>
        <n v="-15659.36"/>
        <n v="-15648.76"/>
        <n v="-15618.16"/>
        <n v="-15550.76"/>
        <n v="-15504.16"/>
        <n v="-15471.86"/>
        <n v="-15460"/>
        <n v="-15401.82"/>
        <n v="-15380"/>
        <n v="-15379.34"/>
        <n v="-15377.56"/>
        <n v="-15376.66"/>
        <n v="-15354.52"/>
        <n v="-15287.8"/>
        <n v="-15273.98"/>
        <n v="-15247.32"/>
        <n v="-15223.96"/>
        <n v="-15191.58"/>
        <n v="-15186.42"/>
        <n v="-15155.18"/>
        <n v="-15154.74"/>
        <n v="-15149.2"/>
        <n v="-15130.24"/>
        <n v="-15124.18"/>
        <n v="-15123.08"/>
        <n v="-15105.2"/>
        <n v="-15101.06"/>
        <n v="-15091.2"/>
        <n v="-15070.86"/>
        <n v="-15013.46"/>
        <n v="-14951.58"/>
        <n v="-14915.42"/>
        <n v="-14913.16"/>
        <n v="-14910.52"/>
        <n v="-14899.58"/>
        <n v="-14880.66"/>
        <n v="-14871.64"/>
        <n v="-14869.08"/>
        <n v="-14809.4"/>
        <n v="-14806.9"/>
        <n v="-14802.2"/>
        <n v="-14785.3"/>
        <n v="-14752.68"/>
        <n v="-14750"/>
        <n v="-14676.04"/>
        <n v="-14632.6"/>
        <n v="-14631.7"/>
        <n v="-14607.78"/>
        <n v="-14604.2"/>
        <n v="-14600.2"/>
        <n v="-14590"/>
        <n v="-14560.76"/>
        <n v="-14558.62"/>
        <n v="-14532.72"/>
        <n v="-14512.94"/>
        <n v="-14512.74"/>
        <n v="-14509.1"/>
        <n v="-14490.72"/>
        <n v="-14484.02"/>
        <n v="-14447.74"/>
        <n v="-14445.24"/>
        <n v="-14435.12"/>
        <n v="-14414.36"/>
        <n v="-14347.94"/>
        <n v="-14328.6"/>
        <n v="-14250.76"/>
        <n v="-14246.66"/>
        <n v="-14246.5"/>
        <n v="-14231.26"/>
        <n v="-14221.06"/>
        <n v="-14192.14"/>
        <n v="-14190.08"/>
        <n v="-14178.42"/>
        <n v="-14171.9"/>
        <n v="-14164.02"/>
        <n v="-14152.58"/>
        <n v="-14146.56"/>
        <n v="-14137.22"/>
        <n v="-14121.08"/>
        <n v="-14094.98"/>
        <n v="-14090.6"/>
        <n v="-14090"/>
        <n v="-14089.28"/>
        <n v="-14087.94"/>
        <n v="-14081.62"/>
        <n v="-14070"/>
        <n v="-14019.58"/>
        <n v="-14008.5"/>
        <n v="-13999.98"/>
        <n v="-13962.62"/>
        <n v="-13942.54"/>
        <n v="-13914.48"/>
        <n v="-13911.22"/>
        <n v="-13885.82"/>
        <n v="-13877.62"/>
        <n v="-13856.58"/>
        <n v="-13850"/>
        <n v="-13841.26"/>
        <n v="-13839.52"/>
        <n v="-13834.08"/>
        <n v="-13832.1"/>
        <n v="-13830.28"/>
        <n v="-13826.22"/>
        <n v="-13799.86"/>
        <n v="-13764.76"/>
        <n v="-13721.2"/>
        <n v="-13718.64"/>
        <n v="-13709.42"/>
        <n v="-13662.24"/>
        <n v="-13646.72"/>
        <n v="-13640.38"/>
        <n v="-13640"/>
        <n v="-13638"/>
        <n v="-13635.38"/>
        <n v="-13610.42"/>
        <n v="-13589.46"/>
        <n v="-13570.08"/>
        <n v="-13569.14"/>
        <n v="-13557.76"/>
        <n v="-13557.24"/>
        <n v="-13549.28"/>
        <n v="-13545.2"/>
        <n v="-13540.9"/>
        <n v="-13527.2"/>
        <n v="-13515.6"/>
        <n v="-13511.3"/>
        <n v="-13510.76"/>
        <n v="-13509.1"/>
        <n v="-13503.64"/>
        <n v="-13492.58"/>
        <n v="-13451.32"/>
        <n v="-13448.66"/>
        <n v="-13423.44"/>
        <n v="-13422.68"/>
        <n v="-13422.44"/>
        <n v="-13422.08"/>
        <n v="-13420.18"/>
        <n v="-13407.84"/>
        <n v="-13382.88"/>
        <n v="-13366.6"/>
        <n v="-13358.48"/>
        <n v="-13350.26"/>
        <n v="-13344"/>
        <n v="-13310"/>
        <n v="-13287.94"/>
        <n v="-13276.48"/>
        <n v="-13238.7"/>
        <n v="-13236.48"/>
        <n v="-13230.18"/>
        <n v="-13213.16"/>
        <n v="-13204.06"/>
        <n v="-13193.8"/>
        <n v="-13176.08"/>
        <n v="-13156.64"/>
        <n v="-13151.46"/>
        <n v="-13143.54"/>
        <n v="-13135.44"/>
        <n v="-13123.8"/>
        <n v="-13112.02"/>
        <n v="-13093.46"/>
        <n v="-13091.5"/>
        <n v="-13060.9"/>
        <n v="-13058.38"/>
        <n v="-13050"/>
        <n v="-13041.04"/>
        <n v="-13032.34"/>
        <n v="-13016.16"/>
        <n v="-13008.04"/>
        <n v="-13002"/>
        <n v="-12982.06"/>
        <n v="-12966.32"/>
        <n v="-12962.42"/>
        <n v="-12952.28"/>
        <n v="-12951.72"/>
        <n v="-12931.6"/>
        <n v="-12920.86"/>
        <n v="-12920.82"/>
        <n v="-12920.04"/>
        <n v="-12900.74"/>
        <n v="-12894.1"/>
        <n v="-12872.58"/>
        <n v="-12866.34"/>
        <n v="-12862.45"/>
        <n v="-12860.96"/>
        <n v="-12844.42"/>
        <n v="-12840"/>
        <n v="-12832"/>
        <n v="-12829.66"/>
        <n v="-12828.82"/>
        <n v="-12796.48"/>
        <n v="-12796.14"/>
        <n v="-12796.08"/>
        <n v="-12793.7"/>
        <n v="-12790"/>
        <n v="-12776.46"/>
        <n v="-12742.5"/>
        <n v="-12721.28"/>
        <n v="-12701.88"/>
        <n v="-12700.73"/>
        <n v="-12683.82"/>
        <n v="-12679.12"/>
        <n v="-12677.86"/>
        <n v="-12660.52"/>
        <n v="-12656.64"/>
        <n v="-12646.6"/>
        <n v="-12630"/>
        <n v="-12614.74"/>
        <n v="-12597.2"/>
        <n v="-12576.28"/>
        <n v="-12567.56"/>
        <n v="-12557.02"/>
        <n v="-12555.08"/>
        <n v="-12539.04"/>
        <n v="-12532.42"/>
        <n v="-12530.7"/>
        <n v="-12526.34"/>
        <n v="-12506.28"/>
        <n v="-12482.82"/>
        <n v="-12478.22"/>
        <n v="-12477.52"/>
        <n v="-12458.12"/>
        <n v="-12445.18"/>
        <n v="-12409.88"/>
        <n v="-12376.8"/>
        <n v="-12347.08"/>
        <n v="-12338.38"/>
        <n v="-12326.42"/>
        <n v="-12304"/>
        <n v="-12303.82"/>
        <n v="-12300.44"/>
        <n v="-12292.12"/>
        <n v="-12286.72"/>
        <n v="-12285.86"/>
        <n v="-12271.56"/>
        <n v="-12269.62"/>
        <n v="-12245.9"/>
        <n v="-12243.54"/>
        <n v="-12224.34"/>
        <n v="-12221.7"/>
        <n v="-12209.84"/>
        <n v="-12197.6"/>
        <n v="-12167.42"/>
        <n v="-12150.6"/>
        <n v="-12148.98"/>
        <n v="-12140.84"/>
        <n v="-12139.52"/>
        <n v="-12123.98"/>
        <n v="-12119.52"/>
        <n v="-12110.48"/>
        <n v="-12088.76"/>
        <n v="-12081.22"/>
        <n v="-12072.52"/>
        <n v="-12072"/>
        <n v="-12050.98"/>
        <n v="-12046.1"/>
        <n v="-12038.8"/>
        <n v="-12036.52"/>
        <n v="-12022.06"/>
        <n v="-12021.28"/>
        <n v="-12013.16"/>
        <n v="-12007.36"/>
        <n v="-11985.02"/>
        <n v="-11975.28"/>
        <n v="-11973.5"/>
        <n v="-11973.24"/>
        <n v="-11966.66"/>
        <n v="-11956.28"/>
        <n v="-11909.9"/>
        <n v="-11904"/>
        <n v="-11899.22"/>
        <n v="-11894.22"/>
        <n v="-11888.48"/>
        <n v="-11881.32"/>
        <n v="-11870.34"/>
        <n v="-11868.3"/>
        <n v="-11864.52"/>
        <n v="-11860.04"/>
        <n v="-11858.2"/>
        <n v="-11841.52"/>
        <n v="-11840.76"/>
        <n v="-11808.04"/>
        <n v="-11804.82"/>
        <n v="-11800.02"/>
        <n v="-11789.56"/>
        <n v="-11776.62"/>
        <n v="-11770.2"/>
        <n v="-11762.26"/>
        <n v="-11754.38"/>
        <n v="-11736.14"/>
        <n v="-11734.34"/>
        <n v="-11730.54"/>
        <n v="-11717.3"/>
        <n v="-11689.2"/>
        <n v="-11672"/>
        <n v="-11660.98"/>
        <n v="-11642.22"/>
        <n v="-11639.08"/>
        <n v="-11607.12"/>
        <n v="-11606.04"/>
        <n v="-11603.5"/>
        <n v="-11594.86"/>
        <n v="-11589.92"/>
        <n v="-11589.12"/>
        <n v="-11546.62"/>
        <n v="-11536.54"/>
        <n v="-11516.76"/>
        <n v="-11515.34"/>
        <n v="-11489.22"/>
        <n v="-11468.6"/>
        <n v="-11463.34"/>
        <n v="-11450.82"/>
        <n v="-11440.75"/>
        <n v="-11440.4"/>
        <n v="-11434.78"/>
        <n v="-11428.86"/>
        <n v="-11409.7"/>
        <n v="-11405.56"/>
        <n v="-11388.3"/>
        <n v="-11386.36"/>
        <n v="-11382.88"/>
        <n v="-11366.78"/>
        <n v="-11354.7"/>
        <n v="-11324.06"/>
        <n v="-11323.76"/>
        <n v="-11321.66"/>
        <n v="-11307.08"/>
        <n v="-11302.96"/>
        <n v="-11299.1"/>
        <n v="-11254.14"/>
        <n v="-11239.32"/>
        <n v="-11182.16"/>
        <n v="-11176.8"/>
        <n v="-11166.6"/>
        <n v="-11144.04"/>
        <n v="-11134.94"/>
        <n v="-11127.38"/>
        <n v="-11127.12"/>
        <n v="-11118.8"/>
        <n v="-11058"/>
        <n v="-11048.3"/>
        <n v="-11046.82"/>
        <n v="-11046.14"/>
        <n v="-11023.46"/>
        <n v="-11000.92"/>
        <n v="-10980.98"/>
        <n v="-10966.08"/>
        <n v="-10952.26"/>
        <n v="-10945.74"/>
        <n v="-10944.04"/>
        <n v="-10939.8"/>
        <n v="-10936.3"/>
        <n v="-10930"/>
        <n v="-10911.54"/>
        <n v="-10903.46"/>
        <n v="-10900.98"/>
        <n v="-10886.42"/>
        <n v="-10880.24"/>
        <n v="-10831.76"/>
        <n v="-10830.86"/>
        <n v="-10829.58"/>
        <n v="-10828.8"/>
        <n v="-10825.24"/>
        <n v="-10810.7"/>
        <n v="-10802.14"/>
        <n v="-10775.42"/>
        <n v="-10773.58"/>
        <n v="-10760.78"/>
        <n v="-10730.72"/>
        <n v="-10719.28"/>
        <n v="-10709.5"/>
        <n v="-10708.64"/>
        <n v="-10680.4"/>
        <n v="-10674.36"/>
        <n v="-10669.28"/>
        <n v="-10659.9"/>
        <n v="-10657.8"/>
        <n v="-10640.6"/>
        <n v="-10624.62"/>
        <n v="-10620.9"/>
        <n v="-10606.98"/>
        <n v="-10606.6"/>
        <n v="-10602.44"/>
        <n v="-10597.2"/>
        <n v="-10594.7"/>
        <n v="-10584.52"/>
        <n v="-10579.2"/>
        <n v="-10572.02"/>
        <n v="-10559.6"/>
        <n v="-10552.42"/>
        <n v="-10538.18"/>
        <n v="-10537.96"/>
        <n v="-10534.98"/>
        <n v="-10500.66"/>
        <n v="-10486.86"/>
        <n v="-10476.4"/>
        <n v="-10469"/>
        <n v="-10456.16"/>
        <n v="-10444.14"/>
        <n v="-10442.82"/>
        <n v="-10428.18"/>
        <n v="-10384.24"/>
        <n v="-10372.780000000001"/>
        <n v="-10370.84"/>
        <n v="-10364.94"/>
        <n v="-10311.68"/>
        <n v="-10301.219999999999"/>
        <n v="-10299.379999999999"/>
        <n v="-10269.56"/>
        <n v="-10253.06"/>
        <n v="-10216.799999999999"/>
        <n v="-10202.219999999999"/>
        <n v="-10194.98"/>
        <n v="-10174.540000000001"/>
        <n v="-10154.4"/>
        <n v="-10144.879999999999"/>
        <n v="-10098.26"/>
        <n v="-10022.4"/>
        <n v="-9974.6"/>
        <n v="-9882.36"/>
        <n v="-9869.26"/>
        <n v="-9868.2000000000007"/>
        <n v="-9850.74"/>
        <n v="-9842.24"/>
        <n v="-9748.76"/>
        <n v="-9732.7199999999993"/>
        <n v="-9718.52"/>
        <n v="-9682.7800000000007"/>
        <n v="-9674.66"/>
        <n v="-9672.6"/>
        <n v="-9659.4599999999991"/>
        <n v="-9636.86"/>
        <n v="-9627.1200000000008"/>
        <n v="-9601.58"/>
        <n v="-9504.4599999999991"/>
        <n v="-9476.0400000000009"/>
        <n v="-9475.76"/>
        <n v="-9470.58"/>
        <n v="-9441.0400000000009"/>
        <n v="-9413.74"/>
        <n v="-9404.86"/>
        <n v="-9396.68"/>
        <n v="-9324.14"/>
        <n v="-9304.26"/>
        <n v="-9233.7000000000007"/>
        <n v="-9222.52"/>
        <n v="-9216.86"/>
        <n v="-9189.5"/>
        <n v="-9142.92"/>
        <n v="-9136.2999999999993"/>
        <n v="-9131.98"/>
        <n v="-9117.56"/>
        <n v="-9078.6200000000008"/>
        <n v="-9074.7199999999993"/>
        <n v="-9054.06"/>
        <n v="-9030.02"/>
        <n v="-9024.7199999999993"/>
        <n v="-9015.66"/>
        <n v="-9012.34"/>
        <n v="-8990.6200000000008"/>
        <n v="-8976.8799999999992"/>
        <n v="-8970.08"/>
        <n v="-8945.86"/>
        <n v="-8910.18"/>
        <n v="-8868.5400000000009"/>
        <n v="-8860.9599999999991"/>
        <n v="-8845.7999999999993"/>
        <n v="-8822.2000000000007"/>
        <n v="-8794.56"/>
        <n v="-8755.76"/>
        <n v="-8755.5"/>
        <n v="-8725.7000000000007"/>
        <n v="-8711.7000000000007"/>
        <n v="-8632.44"/>
        <n v="-8630.64"/>
        <n v="-8600.48"/>
        <n v="-8595.7199999999993"/>
        <n v="-8569.84"/>
        <n v="-8556.14"/>
        <n v="-8542.86"/>
        <n v="-8533"/>
        <n v="-8436.64"/>
        <n v="-8403.6"/>
        <n v="-8392.92"/>
        <n v="-8379.14"/>
        <n v="-8360.7999999999993"/>
        <n v="-8313.5"/>
        <n v="-8301.98"/>
        <n v="-8290.24"/>
        <n v="-8237.08"/>
        <n v="-8143.02"/>
        <n v="-8136.82"/>
        <n v="-8113.54"/>
        <n v="-8081.4"/>
        <n v="-8055.94"/>
        <n v="-8014.7"/>
        <n v="-8005.62"/>
        <n v="-7986.56"/>
        <n v="-7895.14"/>
        <n v="-7886.64"/>
        <n v="-7830.5"/>
        <n v="-7776.76"/>
        <n v="-7750.46"/>
        <n v="-7747.92"/>
        <n v="-7694.38"/>
        <n v="-7669.36"/>
        <n v="-7645.58"/>
        <n v="-7643.04"/>
        <n v="-7567.54"/>
        <n v="-7546.7"/>
        <n v="-7521.38"/>
        <n v="-7507.78"/>
        <n v="-7472.24"/>
        <n v="-7472.04"/>
        <n v="-7469.24"/>
        <n v="-7442.92"/>
        <n v="-7421.6"/>
        <n v="-7417"/>
        <n v="-7387.74"/>
        <n v="-7378.08"/>
        <n v="-7308"/>
        <n v="-7306.44"/>
        <n v="-7294.28"/>
        <n v="-7279.82"/>
        <n v="-7232.58"/>
        <n v="-7225.84"/>
        <n v="-7214.98"/>
        <n v="-7201.28"/>
        <n v="-7162.7"/>
        <n v="-7132.18"/>
        <n v="-7081.9"/>
        <n v="-7078.34"/>
        <n v="-7059.7"/>
        <n v="-7032.86"/>
        <n v="-6981.84"/>
        <n v="-6976.46"/>
        <n v="-6970.52"/>
        <n v="-6936.9"/>
        <n v="-6928.22"/>
        <n v="-6893.68"/>
        <n v="-6847.6"/>
        <n v="-6838.62"/>
        <n v="-6827.68"/>
        <n v="-6819.42"/>
        <n v="-6785.46"/>
        <n v="-6738.4"/>
        <n v="-6700.42"/>
        <n v="-6576.98"/>
        <n v="-6574.86"/>
        <n v="-6545.76"/>
        <n v="-6442.44"/>
        <n v="-6441.94"/>
        <n v="-6410.5"/>
        <n v="-6399.1"/>
        <n v="-6397.3"/>
        <n v="-6387.08"/>
        <n v="-6300.6"/>
        <n v="-6276.76"/>
        <n v="-6205.42"/>
        <n v="-6194.26"/>
        <n v="-6166.82"/>
        <n v="-6151.68"/>
        <n v="-6145.44"/>
        <n v="-6140.86"/>
        <n v="-6104.86"/>
        <n v="-6074.98"/>
        <n v="-6070.66"/>
        <n v="-6043.48"/>
        <n v="-6023.9"/>
        <n v="-6021.56"/>
        <n v="-6009.1"/>
        <n v="-6005.16"/>
        <n v="-5994.06"/>
        <n v="-5916.2"/>
        <n v="-5915.88"/>
        <n v="-5836.1"/>
        <n v="-5817.54"/>
        <n v="-5797.8"/>
        <n v="-5771.2"/>
        <n v="-5724.54"/>
        <n v="-5708.4"/>
        <n v="-5665.58"/>
        <n v="-5639.08"/>
        <n v="-5608.04"/>
        <n v="-5589.78"/>
        <n v="-5576.18"/>
        <n v="-5517.26"/>
        <n v="-5470.1"/>
        <n v="-5461.72"/>
        <n v="-5416.68"/>
        <n v="-5352.26"/>
        <n v="-5341.88"/>
        <n v="-5281.56"/>
        <n v="-5224.88"/>
        <n v="-5224.8"/>
        <n v="-5122.6400000000003"/>
        <n v="-5117.68"/>
        <n v="-5053.42"/>
        <n v="-5033.3599999999997"/>
        <n v="-5029.58"/>
        <n v="-4852.96"/>
        <n v="-4500"/>
        <n v="-4328.8999999999996"/>
        <n v="-4197.1400000000003"/>
        <n v="-3315.36"/>
        <n v="-3210.36"/>
        <n v="-3162.33"/>
        <n v="-3134.14"/>
        <n v="-3027.14"/>
        <n v="-3026.85"/>
        <n v="-3024.1"/>
        <n v="-3024.02"/>
        <n v="-3016.61"/>
        <n v="-2982.16"/>
        <n v="-2895.65"/>
        <n v="-2876.83"/>
        <n v="-2799.2"/>
        <n v="-2773.96"/>
        <n v="-2752.98"/>
        <n v="-2725.68"/>
        <n v="-2721.76"/>
        <n v="-2709.72"/>
        <n v="-2668.34"/>
        <n v="-2652.29"/>
        <n v="-2634.96"/>
        <n v="-2603.94"/>
        <n v="-2603.92"/>
        <n v="-2596.85"/>
        <n v="-2587.13"/>
        <n v="-2585.27"/>
        <n v="-2567.0700000000002"/>
        <n v="-2558.96"/>
        <n v="-2538.41"/>
        <n v="-2532.71"/>
        <n v="-2526.2800000000002"/>
        <n v="-2513.34"/>
        <n v="-2512.1"/>
        <n v="-2493.87"/>
        <n v="-2488.5700000000002"/>
        <n v="-2471.34"/>
        <n v="-2458.83"/>
        <n v="-2457.66"/>
        <n v="-2446.04"/>
        <n v="-2444.5"/>
        <n v="-2417.5300000000002"/>
        <n v="-2417.06"/>
        <n v="-2391.4899999999998"/>
        <n v="-2366.37"/>
        <n v="-2362.5700000000002"/>
        <n v="-2357.37"/>
        <n v="-2357.31"/>
        <n v="-2354.29"/>
        <n v="-2351.04"/>
        <n v="-2347.83"/>
        <n v="-2342.75"/>
        <n v="-2322.9699999999998"/>
        <n v="-2313.17"/>
        <n v="-2309.61"/>
        <n v="-2307.0500000000002"/>
        <n v="-2301.73"/>
        <n v="-2301.1"/>
        <n v="-2272.8200000000002"/>
        <n v="-2260.34"/>
        <n v="-2259.36"/>
        <n v="-2249.9499999999998"/>
        <n v="-2246.4899999999998"/>
        <n v="-2229.29"/>
        <n v="-2213.0700000000002"/>
        <n v="-2201.7800000000002"/>
        <n v="-2201.6999999999998"/>
        <n v="-2197.2199999999998"/>
        <n v="-2193.4499999999998"/>
        <n v="-2189.9899999999998"/>
        <n v="-2188.1799999999998"/>
        <n v="-2176.75"/>
        <n v="-2159.7600000000002"/>
        <n v="-2145.86"/>
        <n v="-2145.13"/>
        <n v="-2144.15"/>
        <n v="-2134.9299999999998"/>
        <n v="-2131.52"/>
        <n v="-2131.11"/>
        <n v="-2119.8200000000002"/>
        <n v="-2119.23"/>
        <n v="-2113.66"/>
        <n v="-2098.9299999999998"/>
        <n v="-2080.63"/>
        <n v="-2076.0100000000002"/>
        <n v="-2050.71"/>
        <n v="-2043.23"/>
        <n v="-2019.01"/>
        <n v="-2012.56"/>
        <n v="-1998.33"/>
        <n v="-1981.77"/>
        <n v="-1975.9"/>
        <n v="-1962.92"/>
        <n v="-1962.57"/>
        <n v="-1961.74"/>
        <n v="-1957.35"/>
        <n v="-1957.34"/>
        <n v="-1944.41"/>
        <n v="-1944.36"/>
        <n v="-1944.13"/>
        <n v="-1943.71"/>
        <n v="-1942.51"/>
        <n v="-1939.62"/>
        <n v="-1933.3"/>
        <n v="-1912.75"/>
        <n v="-1909.55"/>
        <n v="-1901.07"/>
        <n v="-1887.71"/>
        <n v="-1881.04"/>
        <n v="-1850.01"/>
        <n v="-1845.66"/>
        <n v="-1822.77"/>
        <n v="-1812.21"/>
        <n v="-1800.83"/>
        <n v="-1770.69"/>
        <n v="-1764.97"/>
        <n v="-1761.18"/>
        <n v="-1759.25"/>
        <n v="-1755"/>
        <n v="-1750.1"/>
        <n v="-1744.26"/>
        <n v="-1733.44"/>
        <n v="-1724.09"/>
        <n v="-1691.19"/>
        <n v="-1690.46"/>
        <n v="-1666.89"/>
        <n v="-1656.29"/>
        <n v="-1618.87"/>
        <n v="-1596.49"/>
        <n v="-1593.76"/>
        <n v="-1592.42"/>
        <n v="-1582"/>
        <n v="-1547.11"/>
        <n v="-1543.54"/>
        <n v="-1535.93"/>
        <n v="-1503.28"/>
        <n v="-1482.55"/>
        <n v="-1477.57"/>
        <n v="-1469.84"/>
        <n v="-1451.23"/>
        <n v="-1385.49"/>
        <n v="-1380.46"/>
        <n v="-1334.14"/>
        <n v="-1314.95"/>
        <n v="-1207.31"/>
        <n v="-1199.26"/>
        <n v="-1156.32"/>
        <n v="-1152.7"/>
        <n v="-1032.07"/>
        <n v="-869.28"/>
        <n v="-547.65"/>
        <n v="-547.45000000000005"/>
        <n v="-504.7"/>
        <n v="216.88"/>
        <n v="1182.19"/>
        <n v="1452.56"/>
        <n v="1789.23"/>
        <n v="1792.35"/>
        <n v="1802.6"/>
        <n v="2386.3200000000002"/>
        <n v="2386.39"/>
        <n v="2646.79"/>
        <n v="2703.96"/>
        <n v="3224.1060000000002"/>
        <n v="4074.46"/>
        <n v="4800.4809999999998"/>
        <n v="5075.7299999999996"/>
        <n v="5301.16"/>
        <n v="5462.4"/>
        <n v="5823"/>
        <n v="6057.62"/>
        <n v="6248.99"/>
        <n v="6569.47"/>
        <n v="6702.2690000000002"/>
        <n v="6752.8"/>
        <n v="7169.31"/>
        <n v="7177.65"/>
        <n v="7476.6"/>
        <n v="7607.41"/>
        <n v="7771.42"/>
        <n v="7856.57"/>
        <n v="7961.41"/>
        <n v="8039.33"/>
        <n v="8268.4599999999991"/>
        <n v="8381.16"/>
        <n v="8531.7099999999991"/>
        <n v="8542.9660000000003"/>
        <n v="8577.7999999999993"/>
        <n v="8606.42"/>
        <n v="8793.14"/>
        <n v="8839.15"/>
        <n v="8883.9699999999993"/>
        <n v="9051.9699999999993"/>
        <n v="9091.2999999999993"/>
        <n v="9175.2000000000007"/>
        <n v="9227.94"/>
        <n v="9258.6200000000008"/>
        <n v="9367.4599999999991"/>
        <n v="9501.06"/>
        <n v="9554.18"/>
        <n v="9703.41"/>
        <n v="9761.89"/>
        <n v="9801.4349999999995"/>
        <n v="9896.67"/>
        <n v="9962.01"/>
        <n v="10052.129999999999"/>
        <n v="10309.01"/>
        <n v="10364.77"/>
        <n v="10388.1"/>
        <n v="10531.88"/>
        <n v="10557.06"/>
        <n v="10632.53"/>
        <n v="10645.74"/>
        <n v="10673.33"/>
        <n v="10752.86"/>
        <n v="10888.78"/>
        <n v="11013.28"/>
        <n v="11058.24"/>
        <n v="11087.1"/>
        <n v="11198.26"/>
        <n v="11215.64"/>
        <n v="11227.01"/>
        <n v="11247.516"/>
        <n v="11249.43"/>
        <n v="11346.86"/>
        <n v="11369.83"/>
        <n v="11427.7"/>
        <n v="11495.61"/>
        <n v="11498.06"/>
        <n v="11564.04"/>
        <n v="11588.39"/>
        <n v="11610.96"/>
        <n v="11649.15"/>
        <n v="11676.64"/>
        <n v="11678.25"/>
        <n v="11680.91"/>
        <n v="11706"/>
        <n v="11822.32"/>
        <n v="11901.89"/>
        <n v="11940.2"/>
        <n v="11943.85"/>
        <n v="12049.74"/>
        <n v="12064.95"/>
        <n v="12118"/>
        <n v="12176.01"/>
        <n v="12203.46"/>
        <n v="12208.01"/>
        <n v="12256.208000000001"/>
        <n v="12278.48"/>
        <n v="12343.495999999999"/>
        <n v="12355.99"/>
        <n v="12374.66"/>
        <n v="12376.45"/>
        <n v="12388.77"/>
        <n v="12410.25"/>
        <n v="12464.375"/>
        <n v="12518.98"/>
        <n v="12540.92"/>
        <n v="12637.554"/>
        <n v="12691.38"/>
        <n v="12707.05"/>
        <n v="12740.49"/>
        <n v="12745.647000000001"/>
        <n v="12747.35"/>
        <n v="12753.57"/>
        <n v="12760.83"/>
        <n v="12815"/>
        <n v="12825.94"/>
        <n v="12876.6"/>
        <n v="12905.7"/>
        <n v="12990.73"/>
        <n v="13037"/>
        <n v="13062.24"/>
        <n v="13082.16"/>
        <n v="13270.839"/>
        <n v="13285.43"/>
        <n v="13329.38"/>
        <n v="13502.67"/>
        <n v="13512.050999999999"/>
        <n v="13541.44"/>
        <n v="13605.73"/>
        <n v="13613"/>
        <n v="13616.86"/>
        <n v="13631.37"/>
        <n v="13632.502"/>
        <n v="13690.75"/>
        <n v="13774.54"/>
        <n v="13785.31"/>
        <n v="13883.69"/>
        <n v="13895.871999999999"/>
        <n v="13898.03"/>
        <n v="14012.02"/>
        <n v="14037.05"/>
        <n v="14105.03"/>
        <n v="14204.28"/>
        <n v="14219.067999999999"/>
        <n v="14299.86"/>
        <n v="14312.98"/>
        <n v="14366.98"/>
        <n v="14373.832"/>
        <n v="14593.608"/>
        <n v="14631.29"/>
        <n v="14709.42"/>
        <n v="14842.54"/>
        <n v="14844.9"/>
        <n v="14910.59"/>
        <n v="14961.09"/>
        <n v="15000.01"/>
        <n v="15001.99"/>
        <n v="15013.96"/>
        <n v="15026.32"/>
        <n v="15052.99"/>
        <n v="15089"/>
        <n v="15172.01"/>
        <n v="15200.85"/>
        <n v="15201.956"/>
        <n v="15209.88"/>
        <n v="15234.57"/>
        <n v="15307.05"/>
        <n v="15386"/>
        <n v="15393.564"/>
        <n v="15424.99"/>
        <n v="15432.48"/>
        <n v="15459.01"/>
        <n v="15677.75"/>
        <n v="15681.01"/>
        <n v="15724.05"/>
        <n v="15812.447"/>
        <n v="15821.86"/>
        <n v="15827.02"/>
        <n v="15833.91"/>
        <n v="15907.95"/>
        <n v="15940.22"/>
        <n v="15977.68"/>
        <n v="16005.03"/>
        <n v="16008.97"/>
        <n v="16022.01"/>
        <n v="16048.76"/>
        <n v="16072.735000000001"/>
        <n v="16215.12"/>
        <n v="16222.77"/>
        <n v="16250.96"/>
        <n v="16351.05"/>
        <n v="16434"/>
        <n v="16435.925999999999"/>
        <n v="16480.333999999999"/>
        <n v="16524.509999999998"/>
        <n v="16627.72"/>
        <n v="16656.919000000002"/>
        <n v="16661.099999999999"/>
        <n v="16749.02"/>
        <n v="16827.96"/>
        <n v="16839.919999999998"/>
        <n v="16902.599999999999"/>
        <n v="16948.516"/>
        <n v="17011.43"/>
        <n v="17017.02"/>
        <n v="17058.169999999998"/>
        <n v="17147.45"/>
        <n v="17204.02"/>
        <n v="17218.66"/>
        <n v="17281.36"/>
        <n v="17407.259999999998"/>
        <n v="17548.02"/>
        <n v="17595.98"/>
        <n v="17610.78"/>
        <n v="17757.919999999998"/>
        <n v="17946.240000000002"/>
        <n v="18001.97"/>
        <n v="18006.05"/>
        <n v="18064.896000000001"/>
        <n v="18066.624"/>
        <n v="18093.98"/>
        <n v="18176.39"/>
        <n v="18437.66"/>
        <n v="18442.03"/>
        <n v="18522.02"/>
        <n v="18629.45"/>
        <n v="18722.97"/>
        <n v="18749.164000000001"/>
        <n v="18811.59"/>
        <n v="19015.939999999999"/>
        <n v="19046.919999999998"/>
        <n v="19203.75"/>
        <n v="19225.810000000001"/>
        <n v="19363.07"/>
        <n v="19383.04"/>
        <n v="19425.91"/>
        <n v="19458.53"/>
        <n v="19529.13"/>
        <n v="19538.060000000001"/>
        <n v="19725.810000000001"/>
        <n v="19739.97"/>
        <n v="19760.268"/>
        <n v="19774.400000000001"/>
        <n v="19986.53"/>
        <n v="20066.13"/>
        <n v="20087.14"/>
        <n v="20298.27"/>
        <n v="20948.939999999999"/>
        <n v="21158.959999999999"/>
        <n v="21250.01"/>
        <n v="21504.01"/>
        <n v="21515.062000000002"/>
        <n v="21564.06"/>
        <n v="21602.974999999999"/>
        <n v="21711.599999999999"/>
        <n v="21732.2"/>
        <n v="22000.85"/>
        <n v="22008.98"/>
        <n v="22009.03"/>
        <n v="22140.383999999998"/>
        <n v="22421.988000000001"/>
        <n v="22483.5"/>
        <n v="22842.94"/>
        <n v="23004.93"/>
        <n v="23030.99"/>
        <n v="23037.95"/>
        <n v="23104.016"/>
        <n v="23614.959999999999"/>
        <n v="23765.02"/>
        <n v="23766.47"/>
        <n v="23768.11"/>
        <n v="23994.94"/>
        <n v="24014.28"/>
        <n v="24014.79"/>
        <n v="24041.17"/>
        <n v="24149.616000000002"/>
        <n v="24236"/>
        <n v="24261.75"/>
        <n v="24324.9"/>
        <n v="24325.200000000001"/>
        <n v="24354"/>
        <n v="24385.68"/>
        <n v="24509.276000000002"/>
        <n v="24513.191999999999"/>
        <n v="24538.835999999999"/>
        <n v="24574.67"/>
        <n v="24575.06"/>
        <n v="24576.91"/>
        <n v="24577.53"/>
        <n v="24577.599999999999"/>
        <n v="24770.02"/>
        <n v="24848.89"/>
        <n v="24961.23"/>
        <n v="24999.98"/>
        <n v="25013.08"/>
        <n v="25403.94"/>
        <n v="25804.799999999999"/>
        <n v="25920.89"/>
        <n v="25922.466"/>
        <n v="26070.401000000002"/>
        <n v="26088.48"/>
        <n v="26151.07"/>
        <n v="26192.91"/>
        <n v="26243.95"/>
        <n v="26474.05"/>
        <n v="26477.766"/>
        <n v="26484.696"/>
        <n v="26786.14"/>
        <n v="26901"/>
        <n v="26950"/>
        <n v="27060.075000000001"/>
        <n v="27379.78"/>
        <n v="27443.97"/>
        <n v="27509.05"/>
        <n v="27877.05"/>
        <n v="27932.93"/>
        <n v="27934.992999999999"/>
        <n v="28084.06"/>
        <n v="28096.22"/>
        <n v="28151"/>
        <n v="28269.991999999998"/>
        <n v="28420.49"/>
        <n v="28422.514999999999"/>
        <n v="28494.596000000001"/>
        <n v="28532.03"/>
        <n v="28715.508000000002"/>
        <n v="28716.959999999999"/>
        <n v="28931.1"/>
        <n v="29025.66"/>
        <n v="29103.33"/>
        <n v="29248.944"/>
        <n v="29395.06"/>
        <n v="29402.880000000001"/>
        <n v="29404.825000000001"/>
        <n v="29410.986000000001"/>
        <n v="29411.123"/>
        <n v="29579.05"/>
        <n v="29622.84"/>
        <n v="29700.05"/>
        <n v="29709.724999999999"/>
        <n v="29715.469000000001"/>
        <n v="29773.71"/>
        <n v="29826.48"/>
        <n v="29896.6"/>
        <n v="29957.8"/>
        <n v="30007.03"/>
        <n v="30014.98"/>
        <n v="30016.959999999999"/>
        <n v="30071.05"/>
        <n v="30113.02"/>
        <n v="30344.010999999999"/>
        <n v="30367.5"/>
        <n v="30404.05"/>
        <n v="30455.006000000001"/>
        <n v="30720"/>
        <n v="30873.03"/>
        <n v="30948"/>
        <n v="30987.5"/>
        <n v="30993.9"/>
        <n v="31004.05"/>
        <n v="31289.97"/>
        <n v="31291.016"/>
        <n v="31331"/>
        <n v="31394.088"/>
        <n v="31716.69"/>
        <n v="31726.016"/>
        <n v="31766.71"/>
        <n v="31848.22"/>
        <n v="31915.84"/>
        <n v="31945.88"/>
        <n v="31973.91"/>
        <n v="32000"/>
        <n v="32068.048999999999"/>
        <n v="32224.27"/>
        <n v="32229.084999999999"/>
        <n v="32242"/>
        <n v="32535.338"/>
        <n v="32697.504000000001"/>
        <n v="32868"/>
        <n v="32958.04"/>
        <n v="33247.872000000003"/>
        <n v="33273.383999999998"/>
        <n v="33278"/>
        <n v="33387.94"/>
        <n v="33503.232000000004"/>
        <n v="33504.97"/>
        <n v="33536.400000000001"/>
        <n v="33643.953000000001"/>
        <n v="33708"/>
        <n v="33943.525000000001"/>
        <n v="33948.968000000001"/>
        <n v="33999.980000000003"/>
        <n v="34000"/>
        <n v="34297.942000000003"/>
        <n v="34302"/>
        <n v="34305.928"/>
        <n v="34352.94"/>
        <n v="34416.504000000001"/>
        <n v="34510.214"/>
        <n v="34511.93"/>
        <n v="34536"/>
        <n v="34560.864000000001"/>
        <n v="34598.93"/>
        <n v="34637.56"/>
        <n v="34648"/>
        <n v="34650.232000000004"/>
        <n v="34800.822"/>
        <n v="34817.550000000003"/>
        <n v="34827.582000000002"/>
        <n v="34839"/>
        <n v="35075.56"/>
        <n v="35110.32"/>
        <n v="35161.629999999997"/>
        <n v="35212.031999999999"/>
        <n v="35281.35"/>
        <n v="35293.523999999998"/>
        <n v="35300.019999999997"/>
        <n v="35377.26"/>
        <n v="35455.620000000003"/>
        <n v="35569.4"/>
        <n v="35629.26"/>
        <n v="35808.910000000003"/>
        <n v="35883.85"/>
        <n v="35899.040000000001"/>
        <n v="36017.084000000003"/>
        <n v="36062"/>
        <n v="36070.271999999997"/>
        <n v="36191.953999999998"/>
        <n v="36207.97"/>
        <n v="36354"/>
        <n v="36400.946000000004"/>
        <n v="36441"/>
        <n v="36531"/>
        <n v="36533.33"/>
        <n v="36595.519999999997"/>
        <n v="36762.788999999997"/>
        <n v="36894.43"/>
        <n v="36926"/>
        <n v="36931.565999999999"/>
        <n v="36948"/>
        <n v="37026.959999999999"/>
        <n v="37048.631999999998"/>
        <n v="37144.303"/>
        <n v="37185"/>
        <n v="37200.550000000003"/>
        <n v="37273.86"/>
        <n v="37291.21"/>
        <n v="37315.199999999997"/>
        <n v="37345.055"/>
        <n v="37449.32"/>
        <n v="37464.987999999998"/>
        <n v="37473.26"/>
        <n v="37560.800000000003"/>
        <n v="37658.730000000003"/>
        <n v="37727.599999999999"/>
        <n v="37728.122000000003"/>
        <n v="37846.934999999998"/>
        <n v="37859.593000000001"/>
        <n v="38002.29"/>
        <n v="38242.379999999997"/>
        <n v="38296.489000000001"/>
        <n v="38312.480000000003"/>
        <n v="38515.968000000001"/>
        <n v="38610"/>
        <n v="38626.26"/>
        <n v="38733.82"/>
        <n v="38939.995999999999"/>
        <n v="38981.061999999998"/>
        <n v="39027.17"/>
        <n v="39171.544999999998"/>
        <n v="39174.964999999997"/>
        <n v="39203.514000000003"/>
        <n v="39208.536"/>
        <n v="39314.014999999999"/>
        <n v="39319.29"/>
        <n v="39326"/>
        <n v="39459.023999999998"/>
        <n v="39461.01"/>
        <n v="39520.21"/>
        <n v="39579.881000000001"/>
        <n v="39587.4"/>
        <n v="39595.71"/>
        <n v="39607.699999999997"/>
        <n v="39646.925000000003"/>
        <n v="39728.517999999996"/>
        <n v="39811.705999999998"/>
        <n v="39837.800000000003"/>
        <n v="39847.065999999999"/>
        <n v="39911.347999999998"/>
        <n v="39960.462"/>
        <n v="39988.324999999997"/>
        <n v="40044.449999999997"/>
        <n v="40075.980000000003"/>
        <n v="40098.578000000001"/>
        <n v="40114.962"/>
        <n v="40128.21"/>
        <n v="40324.031999999999"/>
        <n v="40391.15"/>
        <n v="40407.819000000003"/>
        <n v="40415.692000000003"/>
        <n v="40545.96"/>
        <n v="40570.067999999999"/>
        <n v="40592.135999999999"/>
        <n v="40626.447"/>
        <n v="40706.61"/>
        <n v="40730.559999999998"/>
        <n v="40814.256000000001"/>
        <n v="40916.654999999999"/>
        <n v="40941.300000000003"/>
        <n v="40948.959000000003"/>
        <n v="41062.853999999999"/>
        <n v="41089"/>
        <n v="41155.027000000002"/>
        <n v="41165.64"/>
        <n v="41168.25"/>
        <n v="41178.455999999998"/>
        <n v="41179.99"/>
        <n v="41219.817000000003"/>
        <n v="41220.747000000003"/>
        <n v="41255.31"/>
        <n v="41321.555999999997"/>
        <n v="41416.125"/>
        <n v="41440"/>
        <n v="41484.063000000002"/>
        <n v="41486.04"/>
        <n v="41582.976000000002"/>
        <n v="41655.56"/>
        <n v="41666.561999999998"/>
        <n v="41699"/>
        <n v="41745.07"/>
        <n v="41751.288"/>
        <n v="41784.534"/>
        <n v="41801.97"/>
        <n v="41944.4"/>
        <n v="42052.32"/>
        <n v="42142.752"/>
        <n v="42144.553999999996"/>
        <n v="42147.976999999999"/>
        <n v="42150.51"/>
        <n v="42167.79"/>
        <n v="42176.77"/>
        <n v="42194.879999999997"/>
        <n v="42241.38"/>
        <n v="42255.584000000003"/>
        <n v="42279.387999999999"/>
        <n v="42280.188000000002"/>
        <n v="42367.605000000003"/>
        <n v="42429.038"/>
        <n v="42465.07"/>
        <n v="42473.983999999997"/>
        <n v="42507.949000000001"/>
        <n v="42511.027999999998"/>
        <n v="42572.627999999997"/>
        <n v="42586.52"/>
        <n v="42598.76"/>
        <n v="42608.59"/>
        <n v="42609.47"/>
        <n v="42650.495999999999"/>
        <n v="42654.892"/>
        <n v="42735.025000000001"/>
        <n v="42768"/>
        <n v="42792.42"/>
        <n v="42888.81"/>
        <n v="42905.330999999998"/>
        <n v="42947.995000000003"/>
        <n v="43010.144"/>
        <n v="43076.83"/>
        <n v="43079.839999999997"/>
        <n v="43118.069000000003"/>
        <n v="43145.856"/>
        <n v="43157.41"/>
        <n v="43164.394999999997"/>
        <n v="43169.385000000002"/>
        <n v="43184.525999999998"/>
        <n v="43208.85"/>
        <n v="43212.934000000001"/>
        <n v="43247.232000000004"/>
        <n v="43268.764000000003"/>
        <n v="43280.160000000003"/>
        <n v="43290.74"/>
        <n v="43316.82"/>
        <n v="43332"/>
        <n v="43423.199999999997"/>
        <n v="43465.23"/>
        <n v="43470.803999999996"/>
        <n v="43522.29"/>
        <n v="43560.031000000003"/>
        <n v="43596.949000000001"/>
        <n v="43599"/>
        <n v="43666.18"/>
        <n v="43716.959999999999"/>
        <n v="43787.59"/>
        <n v="43821.271000000001"/>
        <n v="43869.48"/>
        <n v="43870.925000000003"/>
        <n v="43873.82"/>
        <n v="43935.8"/>
        <n v="43990.949000000001"/>
        <n v="44076"/>
        <n v="44076.065000000002"/>
        <n v="44113.826999999997"/>
        <n v="44114.36"/>
        <n v="44128.224000000002"/>
        <n v="44152.08"/>
        <n v="44166.74"/>
        <n v="44196.2"/>
        <n v="44256.938000000002"/>
        <n v="44339.904000000002"/>
        <n v="44380.946000000004"/>
        <n v="44389.2"/>
        <n v="44490"/>
        <n v="44551.584000000003"/>
        <n v="44551.78"/>
        <n v="44554.26"/>
        <n v="44559.080999999998"/>
        <n v="44588.411999999997"/>
        <n v="44691.19"/>
        <n v="44747.584000000003"/>
        <n v="44769.857000000004"/>
        <n v="44803.71"/>
        <n v="44806.67"/>
        <n v="44865.13"/>
        <n v="44916.983999999997"/>
        <n v="44978.79"/>
        <n v="44999.99"/>
        <n v="45005.36"/>
        <n v="45018.18"/>
        <n v="45025.065000000002"/>
        <n v="45085.144999999997"/>
        <n v="45093.896999999997"/>
        <n v="45094.675999999999"/>
        <n v="45094.991999999998"/>
        <n v="45159.964"/>
        <n v="45220.85"/>
        <n v="45281.96"/>
        <n v="45402.885000000002"/>
        <n v="45428.292000000001"/>
        <n v="45478.853999999999"/>
        <n v="45493.805"/>
        <n v="45571.571000000004"/>
        <n v="45572.26"/>
        <n v="45574.154999999999"/>
        <n v="45614.843999999997"/>
        <n v="45638.923999999999"/>
        <n v="45660"/>
        <n v="45689.338000000003"/>
        <n v="45694.245000000003"/>
        <n v="45720.936000000002"/>
        <n v="45736"/>
        <n v="45770.45"/>
        <n v="45794.77"/>
        <n v="45903.591"/>
        <n v="46032.667999999998"/>
        <n v="46065.105000000003"/>
        <n v="46070.578000000001"/>
        <n v="46074.525000000001"/>
        <n v="46078.03"/>
        <n v="46092.480000000003"/>
        <n v="46140.36"/>
        <n v="46148.788"/>
        <n v="46164.37"/>
        <n v="46398.5"/>
        <n v="46522.26"/>
        <n v="46561.368000000002"/>
        <n v="46583.08"/>
        <n v="46635.03"/>
        <n v="46745.4"/>
        <n v="46893.504000000001"/>
        <n v="46899.99"/>
        <n v="46903.59"/>
        <n v="46907.504000000001"/>
        <n v="47000"/>
        <n v="47019"/>
        <n v="47077.987999999998"/>
        <n v="47086.256000000001"/>
        <n v="47088.911999999997"/>
        <n v="47101.42"/>
        <n v="47105.66"/>
        <n v="47230.041599999997"/>
        <n v="47247.595999999998"/>
        <n v="47293.19"/>
        <n v="47340.963000000003"/>
        <n v="47400.408000000003"/>
        <n v="47409.4"/>
        <n v="47435.5"/>
        <n v="47438.398999999998"/>
        <n v="47527.444000000003"/>
        <n v="47560"/>
        <n v="47643.66"/>
        <n v="47669.919999999998"/>
        <n v="47694.248"/>
        <n v="47743.786999999997"/>
        <n v="47766.27"/>
        <n v="47912.358"/>
        <n v="47968.65"/>
        <n v="48001.71"/>
        <n v="48006.12"/>
        <n v="48019.661999999997"/>
        <n v="48026.27"/>
        <n v="48038.38"/>
        <n v="48050.91"/>
        <n v="48104.01"/>
        <n v="48157.72"/>
        <n v="48288.002"/>
        <n v="48507.03"/>
        <n v="48705.216"/>
        <n v="48708"/>
        <n v="48710.87"/>
        <n v="48725.347000000002"/>
        <n v="48861"/>
        <n v="48871.74"/>
        <n v="48973.78"/>
        <n v="48990.682000000001"/>
        <n v="48995.1"/>
        <n v="48998.385999999999"/>
        <n v="48999.678"/>
        <n v="49003.542000000001"/>
        <n v="49006.62"/>
        <n v="49014.13"/>
        <n v="49014.639000000003"/>
        <n v="49023.92"/>
        <n v="49058.89"/>
        <n v="49133.01"/>
        <n v="49147.18"/>
        <n v="49200.82"/>
        <n v="49220.544999999998"/>
        <n v="49260.51"/>
        <n v="49302"/>
        <n v="49335.552000000003"/>
        <n v="49373.5"/>
        <n v="49493.267999999996"/>
        <n v="49503.696000000004"/>
        <n v="49505.576000000001"/>
        <n v="49506.856"/>
        <n v="49513.127999999997"/>
        <n v="49597.046999999999"/>
        <n v="49611.762000000002"/>
        <n v="49635.94"/>
        <n v="49688.42"/>
        <n v="49702.243999999999"/>
        <n v="49746.37"/>
        <n v="49761.99"/>
        <n v="49778.04"/>
        <n v="49797.7"/>
        <n v="49860.18"/>
        <n v="49980.04"/>
        <n v="49980.784"/>
        <n v="49986"/>
        <n v="50000.17"/>
        <n v="50024.02"/>
        <n v="50024.93"/>
        <n v="50098.775999999998"/>
        <n v="50190.425999999999"/>
        <n v="50207.5"/>
        <n v="50286.25"/>
        <n v="50315.451000000001"/>
        <n v="50318.5"/>
        <n v="50443.42"/>
        <n v="50472.095999999998"/>
        <n v="50485.267999999996"/>
        <n v="50488"/>
        <n v="50493.324000000001"/>
        <n v="50494.474000000002"/>
        <n v="50523.9"/>
        <n v="50547.63"/>
        <n v="50575.74"/>
        <n v="50580"/>
        <n v="50585.493999999999"/>
        <n v="50644.480000000003"/>
        <n v="50657.813999999998"/>
        <n v="50690.04"/>
        <n v="50783.14"/>
        <n v="50791.635999999999"/>
        <n v="50811.4"/>
        <n v="50958.332999999999"/>
        <n v="50965.095000000001"/>
        <n v="50973.067999999999"/>
        <n v="50988.224000000002"/>
        <n v="51031.05"/>
        <n v="51043.77"/>
        <n v="51052.32"/>
        <n v="51065.5"/>
        <n v="51104.95"/>
        <n v="51116.99"/>
        <n v="51306.995999999999"/>
        <n v="51321.66"/>
        <n v="51360"/>
        <n v="51457.8"/>
        <n v="51458.66"/>
        <n v="51476.851999999999"/>
        <n v="51493.103999999999"/>
        <n v="51523.894"/>
        <n v="51544.864000000001"/>
        <n v="51554.49"/>
        <n v="51569.934999999998"/>
        <n v="51603.5"/>
        <n v="51692.697"/>
        <n v="51708.014000000003"/>
        <n v="51788.74"/>
        <n v="51810.959000000003"/>
        <n v="51869.71"/>
        <n v="51919.83"/>
        <n v="51923.95"/>
        <n v="51938.538999999997"/>
        <n v="51940"/>
        <n v="51943.98"/>
        <n v="51947.851999999999"/>
        <n v="51959.6"/>
        <n v="52014.720000000001"/>
        <n v="52085.936000000002"/>
        <n v="52090.038"/>
        <n v="52155.9"/>
        <n v="52209.06"/>
        <n v="52209.9"/>
        <n v="52251.5"/>
        <n v="52425.923000000003"/>
        <n v="52471.48"/>
        <n v="52477.13"/>
        <n v="52478.476000000002"/>
        <n v="52506.25"/>
        <n v="52550.91"/>
        <n v="52689.67"/>
        <n v="52695.360000000001"/>
        <n v="52696"/>
        <n v="52925.84"/>
        <n v="52930.49"/>
        <n v="52937.89"/>
        <n v="52951.040000000001"/>
        <n v="52971.03"/>
        <n v="53098.752"/>
        <n v="53205.061999999998"/>
        <n v="53289.43"/>
        <n v="53294.8"/>
        <n v="53326.26"/>
        <n v="53345.963000000003"/>
        <n v="53375.966999999997"/>
        <n v="53449.991999999998"/>
        <n v="53459.9"/>
        <n v="53461.98"/>
        <n v="53467.936000000002"/>
        <n v="53472.322"/>
        <n v="53520.498"/>
        <n v="53524.415000000001"/>
        <n v="53596.95"/>
        <n v="53600.25"/>
        <n v="53602.415999999997"/>
        <n v="53639.232000000004"/>
        <n v="53685.964999999997"/>
        <n v="53692.063999999998"/>
        <n v="53693.951999999997"/>
        <n v="53700.84"/>
        <n v="53701.8"/>
        <n v="53786.720000000001"/>
        <n v="53791.62"/>
        <n v="53809.936000000002"/>
        <n v="53898.677000000003"/>
        <n v="53912.25"/>
        <n v="53914.107000000004"/>
        <n v="53914.627"/>
        <n v="53927.754999999997"/>
        <n v="53987.652000000002"/>
        <n v="54001.942000000003"/>
        <n v="54010.233"/>
        <n v="54014.527999999998"/>
        <n v="54062.14"/>
        <n v="54122.02"/>
        <n v="54140.160000000003"/>
        <n v="54225.057999999997"/>
        <n v="54244.21"/>
        <n v="54300.04"/>
        <n v="54363.96"/>
        <n v="54379.06"/>
        <n v="54453.33"/>
        <n v="54493.16"/>
        <n v="54589.042000000001"/>
        <n v="54612.93"/>
        <n v="54631.385999999999"/>
        <n v="54662.267999999996"/>
        <n v="54687.43"/>
        <n v="54883.05"/>
        <n v="54900.9"/>
        <n v="54901.29"/>
        <n v="54956.03"/>
        <n v="54994.923000000003"/>
        <n v="54998.964"/>
        <n v="55003.99"/>
        <n v="55042.415999999997"/>
        <n v="55058.5"/>
        <n v="55102.98"/>
        <n v="55276.7"/>
        <n v="55287.311999999998"/>
        <n v="55327.468000000001"/>
        <n v="55388"/>
        <n v="55509.07"/>
        <n v="55550.050999999999"/>
        <n v="55564.824000000001"/>
        <n v="55571.1"/>
        <n v="55585.601000000002"/>
        <n v="55589.05"/>
        <n v="55733.95"/>
        <n v="55746.96"/>
        <n v="55772.97"/>
        <n v="55796.845999999998"/>
        <n v="55804.004999999997"/>
        <n v="55860.402000000002"/>
        <n v="55860.696000000004"/>
        <n v="55867.35"/>
        <n v="55873.26"/>
        <n v="55880.824999999997"/>
        <n v="55918"/>
        <n v="55922.006999999998"/>
        <n v="56013.94"/>
        <n v="56030.372000000003"/>
        <n v="56064.63"/>
        <n v="56155.32"/>
        <n v="56211.697999999997"/>
        <n v="56216.24"/>
        <n v="56243.481"/>
        <n v="56243.942999999999"/>
        <n v="56367.262000000002"/>
        <n v="56394.517999999996"/>
        <n v="56400"/>
        <n v="56438.428"/>
        <n v="56500.32"/>
        <n v="56550.6"/>
        <n v="56653.305"/>
        <n v="56840.192000000003"/>
        <n v="56850.218999999997"/>
        <n v="56853.044999999998"/>
        <n v="56870.802000000003"/>
        <n v="56917.938999999998"/>
        <n v="56924.201999999997"/>
        <n v="56931.68"/>
        <n v="56961.034"/>
        <n v="56995.02"/>
        <n v="57008.07"/>
        <n v="57107.44"/>
        <n v="57114.83"/>
        <n v="57137.5"/>
        <n v="57175.58"/>
        <n v="57205.961000000003"/>
        <n v="57228.33"/>
        <n v="57237.095999999998"/>
        <n v="57266.3"/>
        <n v="57291.96"/>
        <n v="57302.64"/>
        <n v="57318.86"/>
        <n v="57341.81"/>
        <n v="57386.016000000003"/>
        <n v="57408"/>
        <n v="57420.985999999997"/>
        <n v="57475.47"/>
        <n v="57490.71"/>
        <n v="57598.264999999999"/>
        <n v="57627.603999999999"/>
        <n v="57713.54"/>
        <n v="57744.98"/>
        <n v="57789.815999999999"/>
        <n v="57795.807999999997"/>
        <n v="57798"/>
        <n v="57826.02"/>
        <n v="57827.83"/>
        <n v="57854.46"/>
        <n v="57907.13"/>
        <n v="58015.01"/>
        <n v="58042.879999999997"/>
        <n v="58126.491000000002"/>
        <n v="58207.025999999998"/>
        <n v="58234.2"/>
        <n v="58348.06"/>
        <n v="58411.936000000002"/>
        <n v="58419.96"/>
        <n v="58481.5"/>
        <n v="58548.91"/>
        <n v="58551.504000000001"/>
        <n v="58556.45"/>
        <n v="58560.527999999998"/>
        <n v="58581.986400000002"/>
        <n v="58719.68"/>
        <n v="58767.137000000002"/>
        <n v="58806.065000000002"/>
        <n v="58809.498"/>
        <n v="58813.04"/>
        <n v="58813.868000000002"/>
        <n v="58857.919999999998"/>
        <n v="58858.656000000003"/>
        <n v="58876.32"/>
        <n v="58962.167999999998"/>
        <n v="58980.42"/>
        <n v="59016.938999999998"/>
        <n v="59057.94"/>
        <n v="59089.39"/>
        <n v="59105.21"/>
        <n v="59106.83"/>
        <n v="59106.98"/>
        <n v="59107.8"/>
        <n v="59119.06"/>
        <n v="59130.96"/>
        <n v="59139.061999999998"/>
        <n v="59197.686999999998"/>
        <n v="59263.343999999997"/>
        <n v="59385.648000000001"/>
        <n v="59408.025999999998"/>
        <n v="59454.18"/>
        <n v="59520.06"/>
        <n v="59524.612000000001"/>
        <n v="59539.872000000003"/>
        <n v="59542.923999999999"/>
        <n v="59612.19"/>
        <n v="59765.978999999999"/>
        <n v="59778.06"/>
        <n v="59785.79"/>
        <n v="59787.855000000003"/>
        <n v="59791.42"/>
        <n v="59807.35"/>
        <n v="59808.39"/>
        <n v="59883.930999999997"/>
        <n v="59891"/>
        <n v="59970.97"/>
        <n v="60000"/>
        <n v="60008.97"/>
        <n v="60016.04"/>
        <n v="60033.42"/>
        <n v="60069.24"/>
        <n v="60075.98"/>
        <n v="60088.896000000001"/>
        <n v="60117.014000000003"/>
        <n v="60193.055999999997"/>
        <n v="60208.050999999999"/>
        <n v="60280"/>
        <n v="60312.046999999999"/>
        <n v="60350.37"/>
        <n v="60394.646000000001"/>
        <n v="60440.23"/>
        <n v="60473.048999999999"/>
        <n v="60503.731"/>
        <n v="60573.527999999998"/>
        <n v="60585"/>
        <n v="60680.008000000002"/>
        <n v="60756.275999999998"/>
        <n v="60758.364999999998"/>
        <n v="60760"/>
        <n v="60762.803"/>
        <n v="60765.194000000003"/>
        <n v="60779.16"/>
        <n v="60805.962"/>
        <n v="60827.03"/>
        <n v="60847.97"/>
        <n v="60861.052000000003"/>
        <n v="60861.95"/>
        <n v="60965.760000000002"/>
        <n v="60989.95"/>
        <n v="61033.4"/>
        <n v="61085.065999999999"/>
        <n v="61137.440000000002"/>
        <n v="61232.41"/>
        <n v="61344.207000000002"/>
        <n v="61353.576000000001"/>
        <n v="61414.167999999998"/>
        <n v="61424.99"/>
        <n v="61437.84"/>
        <n v="61442.921999999999"/>
        <n v="61443.031999999999"/>
        <n v="61481.281999999999"/>
        <n v="61483.163"/>
        <n v="61498.042000000001"/>
        <n v="61543.95"/>
        <n v="61580.798999999999"/>
        <n v="61630.625999999997"/>
        <n v="61689.845999999998"/>
        <n v="61737.93"/>
        <n v="61741.45"/>
        <n v="61746.425999999999"/>
        <n v="61750.016000000003"/>
        <n v="61752.94"/>
        <n v="61757.07"/>
        <n v="61824.05"/>
        <n v="61828.184000000001"/>
        <n v="61856.074000000001"/>
        <n v="61869.728000000003"/>
        <n v="61883.57"/>
        <n v="61896.43"/>
        <n v="61927.360000000001"/>
        <n v="61937.784"/>
        <n v="62005.99"/>
        <n v="62007.06"/>
        <n v="62007.94"/>
        <n v="62022.536"/>
        <n v="62031.892999999996"/>
        <n v="62033.17"/>
        <n v="62033.39"/>
        <n v="62034.98"/>
        <n v="62035.01"/>
        <n v="62063.5"/>
        <n v="62142.964"/>
        <n v="62142.99"/>
        <n v="62226.0576"/>
        <n v="62234.076999999997"/>
        <n v="62236.663999999997"/>
        <n v="62238.94"/>
        <n v="62266.5"/>
        <n v="62324.281999999999"/>
        <n v="62330.98"/>
        <n v="62331.362999999998"/>
        <n v="62359.114999999998"/>
        <n v="62378.42"/>
        <n v="62412.017"/>
        <n v="62455.942999999999"/>
        <n v="62467.716"/>
        <n v="62569.31"/>
        <n v="62587.24"/>
        <n v="62616.065999999999"/>
        <n v="62658.19"/>
        <n v="62687.273999999998"/>
        <n v="62710.144"/>
        <n v="62714.404999999999"/>
        <n v="62720.98"/>
        <n v="62724.248"/>
        <n v="62728.442999999999"/>
        <n v="62739.377999999997"/>
        <n v="62740.508999999998"/>
        <n v="62800.167000000001"/>
        <n v="62890.016000000003"/>
        <n v="62917.322999999997"/>
        <n v="62987.904000000002"/>
        <n v="63000.03"/>
        <n v="63060.01"/>
        <n v="63105"/>
        <n v="63114.048000000003"/>
        <n v="63208.986400000002"/>
        <n v="63210"/>
        <n v="63239.98"/>
        <n v="63277.05"/>
        <n v="63291.034"/>
        <n v="63355.993999999999"/>
        <n v="63368.031999999999"/>
        <n v="63373.733999999997"/>
        <n v="63384.32"/>
        <n v="63418.49"/>
        <n v="63427"/>
        <n v="63430.597999999998"/>
        <n v="63527.199999999997"/>
        <n v="63539.199999999997"/>
        <n v="63567.764000000003"/>
        <n v="63573.046000000002"/>
        <n v="63598.135999999999"/>
        <n v="63641.48"/>
        <n v="63663.756000000001"/>
        <n v="63679.38"/>
        <n v="63705.39"/>
        <n v="63705.7"/>
        <n v="63720.675000000003"/>
        <n v="63751.74"/>
        <n v="63759.01"/>
        <n v="63761.294999999998"/>
        <n v="63761.936000000002"/>
        <n v="63803.156999999999"/>
        <n v="63848.464"/>
        <n v="63853.04"/>
        <n v="63903.883999999998"/>
        <n v="64000"/>
        <n v="64000.175999999999"/>
        <n v="64175.923000000003"/>
        <n v="64201.368000000002"/>
        <n v="64213.96"/>
        <n v="64310.735999999997"/>
        <n v="64345.87"/>
        <n v="64348.072"/>
        <n v="64354.790999999997"/>
        <n v="64355.148000000001"/>
        <n v="64355.199999999997"/>
        <n v="64359.502"/>
        <n v="64368"/>
        <n v="64373.375999999997"/>
        <n v="64388.97"/>
        <n v="64467"/>
        <n v="64482.122000000003"/>
        <n v="64527.17"/>
        <n v="64625.949000000001"/>
        <n v="64688.771999999997"/>
        <n v="64693.580999999998"/>
        <n v="64868.06"/>
        <n v="64918.951000000001"/>
        <n v="64951.235000000001"/>
        <n v="64961.309000000001"/>
        <n v="65013.065000000002"/>
        <n v="65024"/>
        <n v="65069.252999999997"/>
        <n v="65081.315000000002"/>
        <n v="65100.671999999999"/>
        <n v="65137.93"/>
        <n v="65139.99"/>
        <n v="65252.32"/>
        <n v="65291.618000000002"/>
        <n v="65297.68"/>
        <n v="65321.599999999999"/>
        <n v="65356.048999999999"/>
        <n v="65387.803999999996"/>
        <n v="65416.32"/>
        <n v="65422.334999999999"/>
        <n v="65431.199999999997"/>
        <n v="65475.963000000003"/>
        <n v="65588.929999999993"/>
        <n v="65626.061000000002"/>
        <n v="65767.611000000004"/>
        <n v="65770.936000000002"/>
        <n v="65779.528000000006"/>
        <n v="65844.240000000005"/>
        <n v="65854.600000000006"/>
        <n v="65897.09"/>
        <n v="65899.383000000002"/>
        <n v="65923.05"/>
        <n v="65942.03"/>
        <n v="66006.06"/>
        <n v="66059.534"/>
        <n v="66107.042000000001"/>
        <n v="66156.86"/>
        <n v="66197.960000000006"/>
        <n v="66230.47"/>
        <n v="66279.98"/>
        <n v="66290.953999999998"/>
        <n v="66299.11"/>
        <n v="66311.994000000006"/>
        <n v="66329.645999999993"/>
        <n v="66351.34"/>
        <n v="66398.009000000005"/>
        <n v="66422.92"/>
        <n v="66428.320000000007"/>
        <n v="66447.675000000003"/>
        <n v="66475.995999999999"/>
        <n v="66490.06"/>
        <n v="66506.023000000001"/>
        <n v="66547.046000000002"/>
        <n v="66636"/>
        <n v="66644.17"/>
        <n v="66646.8"/>
        <n v="66653.279999999999"/>
        <n v="66665.010999999999"/>
        <n v="66706.759999999995"/>
        <n v="66746.399999999994"/>
        <n v="66787.960000000006"/>
        <n v="66843.936000000002"/>
        <n v="66845.088000000003"/>
        <n v="66947.994000000006"/>
        <n v="66967.985000000001"/>
        <n v="67034.009999999995"/>
        <n v="67040.979000000007"/>
        <n v="67049.081999999995"/>
        <n v="67101.95"/>
        <n v="67125.293999999994"/>
        <n v="67189.960000000006"/>
        <n v="67239.224000000002"/>
        <n v="67323.444000000003"/>
        <n v="67336.36"/>
        <n v="67340.952999999994"/>
        <n v="67355.630999999994"/>
        <n v="67367.356"/>
        <n v="67379.975999999995"/>
        <n v="67428"/>
        <n v="67451"/>
        <n v="67514.054000000004"/>
        <n v="67590.967999999993"/>
        <n v="67623.899999999994"/>
        <n v="67629.004000000001"/>
        <n v="67643.956000000006"/>
        <n v="67686.043999999994"/>
        <n v="67697.941000000006"/>
        <n v="67776.84"/>
        <n v="67815"/>
        <n v="67830.62"/>
        <n v="67949.429999999993"/>
        <n v="67970.784"/>
        <n v="68000"/>
        <n v="68005.072799999994"/>
        <n v="68011.036999999997"/>
        <n v="68019.399999999994"/>
        <n v="68023.759999999995"/>
        <n v="68039.047999999995"/>
        <n v="68090.952000000005"/>
        <n v="68103.528000000006"/>
        <n v="68107.805999999997"/>
        <n v="68122.600000000006"/>
        <n v="68149.02"/>
        <n v="68149.913"/>
        <n v="68159.62"/>
        <n v="68201.183999999994"/>
        <n v="68218.94"/>
        <n v="68243.938999999998"/>
        <n v="68253.644"/>
        <n v="68286.350999999995"/>
        <n v="68317.368000000002"/>
        <n v="68320"/>
        <n v="68328.160000000003"/>
        <n v="68415.732000000004"/>
        <n v="68576.028000000006"/>
        <n v="68595.884000000005"/>
        <n v="68595.899999999994"/>
        <n v="68603.14"/>
        <n v="68610.633000000002"/>
        <n v="68617.06"/>
        <n v="68624.256999999998"/>
        <n v="68625.255999999994"/>
        <n v="68627.44"/>
        <n v="68628.195000000007"/>
        <n v="68641.224000000002"/>
        <n v="68653.938999999998"/>
        <n v="68693.231"/>
        <n v="68712.05"/>
        <n v="68735.06"/>
        <n v="68740.898000000001"/>
        <n v="68744.937999999995"/>
        <n v="68842.025999999998"/>
        <n v="68898.115999999995"/>
        <n v="68912.153999999995"/>
        <n v="69042.600000000006"/>
        <n v="69076.027000000002"/>
        <n v="69086.114000000001"/>
        <n v="69096.490000000005"/>
        <n v="69128.004000000001"/>
        <n v="69185"/>
        <n v="69247.066000000006"/>
        <n v="69308.111999999994"/>
        <n v="69340.92"/>
        <n v="69445.543999999994"/>
        <n v="69470.376000000004"/>
        <n v="69479.975999999995"/>
        <n v="69581.952000000005"/>
        <n v="69588.684999999998"/>
        <n v="69593.278999999995"/>
        <n v="69600.36"/>
        <n v="69603.33"/>
        <n v="69630.2"/>
        <n v="69692.22"/>
        <n v="69747.047999999995"/>
        <n v="69782.687999999995"/>
        <n v="69790.925000000003"/>
        <n v="69833.826000000001"/>
        <n v="69962.014999999999"/>
        <n v="70000"/>
        <n v="70000.210000000006"/>
        <n v="70005.964999999997"/>
        <n v="70017.964000000007"/>
        <n v="70133.048999999999"/>
        <n v="70134.53"/>
        <n v="70261.05"/>
        <n v="70279.997000000003"/>
        <n v="70296.096000000005"/>
        <n v="70315.12"/>
        <n v="70362.432000000001"/>
        <n v="70418.403000000006"/>
        <n v="70500.02"/>
        <n v="70525.403999999995"/>
        <n v="70532.952000000005"/>
        <n v="70567.56"/>
        <n v="70574.399999999994"/>
        <n v="70574.694000000003"/>
        <n v="70577.648000000001"/>
        <n v="70579.452999999994"/>
        <n v="70579.608999999997"/>
        <n v="70580.86"/>
        <n v="70588.350000000006"/>
        <n v="70597.686000000002"/>
        <n v="70622.53"/>
        <n v="70661.42"/>
        <n v="70713.683999999994"/>
        <n v="70787.001600000003"/>
        <n v="70816.800000000003"/>
        <n v="70842.28"/>
        <n v="70856.856"/>
        <n v="70883.342000000004"/>
        <n v="70976.053"/>
        <n v="70985.990000000005"/>
        <n v="71018.149999999994"/>
        <n v="71043.360000000001"/>
        <n v="71063.281000000003"/>
        <n v="71096.97"/>
        <n v="71115.650999999998"/>
        <n v="71123.620999999999"/>
        <n v="71138.8"/>
        <n v="71195.039999999994"/>
        <n v="71208.149999999994"/>
        <n v="71283.56"/>
        <n v="71365.156000000003"/>
        <n v="71537.432000000001"/>
        <n v="71538.78"/>
        <n v="71541.035999999993"/>
        <n v="71550.584000000003"/>
        <n v="71552.25"/>
        <n v="71556.335000000006"/>
        <n v="71558.850999999995"/>
        <n v="71558.91"/>
        <n v="71563.009999999995"/>
        <n v="71584.039000000004"/>
        <n v="71590.644"/>
        <n v="71591.710000000006"/>
        <n v="71605.61"/>
        <n v="71625.014999999999"/>
        <n v="71654.464000000007"/>
        <n v="71663"/>
        <n v="71726.69"/>
        <n v="71772.039999999994"/>
        <n v="71848.92"/>
        <n v="71954.343999999997"/>
        <n v="71995.955000000002"/>
        <n v="72000.576000000001"/>
        <n v="72004.94"/>
        <n v="72006.95"/>
        <n v="72018.797999999995"/>
        <n v="72074.44"/>
        <n v="72141.289999999994"/>
        <n v="72203.210000000006"/>
        <n v="72260.906000000003"/>
        <n v="72285.528000000006"/>
        <n v="72305.84"/>
        <n v="72350.023000000001"/>
        <n v="72377.115999999995"/>
        <n v="72461.687999999995"/>
        <n v="72514.934999999998"/>
        <n v="72526.080000000002"/>
        <n v="72527.399999999994"/>
        <n v="72533.823000000004"/>
        <n v="72538.008000000002"/>
        <n v="72545.687999999995"/>
        <n v="72616.236000000004"/>
        <n v="72617.053599999999"/>
        <n v="72645.929999999993"/>
        <n v="72652.58"/>
        <n v="72664.98"/>
        <n v="72686.551000000007"/>
        <n v="72724.206000000006"/>
        <n v="72733.509999999995"/>
        <n v="72809.88"/>
        <n v="72840"/>
        <n v="72840.03"/>
        <n v="72864.679999999993"/>
        <n v="72879.047999999995"/>
        <n v="72927"/>
        <n v="72943.311000000002"/>
        <n v="72968.039999999994"/>
        <n v="73000.070000000007"/>
        <n v="73005.05"/>
        <n v="73034.063999999998"/>
        <n v="73050.436000000002"/>
        <n v="73097.032999999996"/>
        <n v="73107.707999999999"/>
        <n v="73110.031000000003"/>
        <n v="73174.320000000007"/>
        <n v="73216.06"/>
        <n v="73222.2"/>
        <n v="73225.59"/>
        <n v="73270.55"/>
        <n v="73275.331999999995"/>
        <n v="73297.02"/>
        <n v="73298.347999999998"/>
        <n v="73301.843999999997"/>
        <n v="73383.978000000003"/>
        <n v="73418.03"/>
        <n v="73422.31"/>
        <n v="73477.938999999998"/>
        <n v="73491.759999999995"/>
        <n v="73500.195999999996"/>
        <n v="73502.156000000003"/>
        <n v="73506.13"/>
        <n v="73507.456000000006"/>
        <n v="73514.578999999998"/>
        <n v="73516.75"/>
        <n v="73547.929999999993"/>
        <n v="73616.025999999998"/>
        <n v="73682.19"/>
        <n v="73708.990000000005"/>
        <n v="73774.043000000005"/>
        <n v="73784.216"/>
        <n v="73792.816000000006"/>
        <n v="73802.476999999999"/>
        <n v="73814.78"/>
        <n v="73841.923999999999"/>
        <n v="73877.937000000005"/>
        <n v="74016.096000000005"/>
        <n v="74064.81"/>
        <n v="74072.02"/>
        <n v="74118.527000000002"/>
        <n v="74137.960999999996"/>
        <n v="74172.051000000007"/>
        <n v="74195.899999999994"/>
        <n v="74241.86"/>
        <n v="74243.047000000006"/>
        <n v="74270.03"/>
        <n v="74298.816000000006"/>
        <n v="74318.880000000005"/>
        <n v="74351.324999999997"/>
        <n v="74434.601999999999"/>
        <n v="74480.94"/>
        <n v="74489.8"/>
        <n v="74494.05"/>
        <n v="74555.399999999994"/>
        <n v="74592"/>
        <n v="74602"/>
        <n v="74647.001999999993"/>
        <n v="74654.850000000006"/>
        <n v="74714.350000000006"/>
        <n v="74734.52"/>
        <n v="74764.61"/>
        <n v="74764.95"/>
        <n v="74801.214999999997"/>
        <n v="74888.98"/>
        <n v="74929.06"/>
        <n v="74952.13"/>
        <n v="74999.73"/>
        <n v="75003.820000000007"/>
        <n v="75024.384000000005"/>
        <n v="75029.02"/>
        <n v="75115.88"/>
        <n v="75132.899999999994"/>
        <n v="75134.73"/>
        <n v="75193.964999999997"/>
        <n v="75198.377999999997"/>
        <n v="75208.05"/>
        <n v="75239.23"/>
        <n v="75243.81"/>
        <n v="75303.938999999998"/>
        <n v="75305.070000000007"/>
        <n v="75318.865000000005"/>
        <n v="75323.179999999993"/>
        <n v="75368.800000000003"/>
        <n v="75402.12"/>
        <n v="75413.254000000001"/>
        <n v="75455.100000000006"/>
        <n v="75460.982000000004"/>
        <n v="75464.214000000007"/>
        <n v="75464.759999999995"/>
        <n v="75492.285000000003"/>
        <n v="75510.582999999999"/>
        <n v="75649.88"/>
        <n v="75682.17"/>
        <n v="75691.02"/>
        <n v="75910.381999999998"/>
        <n v="75939.91"/>
        <n v="75968.75"/>
        <n v="75976.983999999997"/>
        <n v="76022.994000000006"/>
        <n v="76025.023000000001"/>
        <n v="76042.759999999995"/>
        <n v="76057.849000000002"/>
        <n v="76123.399999999994"/>
        <n v="76124.929999999993"/>
        <n v="76136.048999999999"/>
        <n v="76146.012000000002"/>
        <n v="76157.279999999999"/>
        <n v="76180.994999999995"/>
        <n v="76202.686000000002"/>
        <n v="76253.67"/>
        <n v="76278.399999999994"/>
        <n v="76328.592000000004"/>
        <n v="76401.216"/>
        <n v="76434.047999999995"/>
        <n v="76444.343999999997"/>
        <n v="76469.240000000005"/>
        <n v="76523.399999999994"/>
        <n v="76538.271999999997"/>
        <n v="76602.95"/>
        <n v="76615.585000000006"/>
        <n v="76628.176000000007"/>
        <n v="76696.759999999995"/>
        <n v="76708.77"/>
        <n v="76820.800000000003"/>
        <n v="76855.13"/>
        <n v="76916.990000000005"/>
        <n v="76926.59"/>
        <n v="76926.591"/>
        <n v="76949.512000000002"/>
        <n v="76983.025999999998"/>
        <n v="76999.25"/>
        <n v="77015.028999999995"/>
        <n v="77084.98"/>
        <n v="77141.637000000002"/>
        <n v="77175"/>
        <n v="77192.149999999994"/>
        <n v="77211.06"/>
        <n v="77229.88"/>
        <n v="77235.199999999997"/>
        <n v="77256.638999999996"/>
        <n v="77272.145000000004"/>
        <n v="77318.448000000004"/>
        <n v="77429.36"/>
        <n v="77430.554000000004"/>
        <n v="77434.303"/>
        <n v="77454.335999999996"/>
        <n v="77487.028000000006"/>
        <n v="77510.64"/>
        <n v="77511.98"/>
        <n v="77556.960000000006"/>
        <n v="77557.02"/>
        <n v="77588.907999999996"/>
        <n v="77615.573999999993"/>
        <n v="77657.97"/>
        <n v="77662.94"/>
        <n v="77692.7"/>
        <n v="77727.55"/>
        <n v="77816.831999999995"/>
        <n v="77907.94"/>
        <n v="77983.97"/>
        <n v="77990"/>
        <n v="77998.024999999994"/>
        <n v="78006.98"/>
        <n v="78029.608999999997"/>
        <n v="78066.63"/>
        <n v="78102.009999999995"/>
        <n v="78103.100000000006"/>
        <n v="78205.626000000004"/>
        <n v="78206.95"/>
        <n v="78289.53"/>
        <n v="78302.02"/>
        <n v="78321.407999999996"/>
        <n v="78329.945999999996"/>
        <n v="78330.98"/>
        <n v="78349.03"/>
        <n v="78397.95"/>
        <n v="78398.98"/>
        <n v="78401.3"/>
        <n v="78407.460000000006"/>
        <n v="78408.33"/>
        <n v="78410.584000000003"/>
        <n v="78412.978000000003"/>
        <n v="78413.58"/>
        <n v="78416.91"/>
        <n v="78450.138000000006"/>
        <n v="78475.297999999995"/>
        <n v="78476.990000000005"/>
        <n v="78513.369000000006"/>
        <n v="78528.282000000007"/>
        <n v="78560.460000000006"/>
        <n v="78666.956000000006"/>
        <n v="78710.804999999993"/>
        <n v="78718.83"/>
        <n v="78737.279999999999"/>
        <n v="78812.69"/>
        <n v="78879.953599999993"/>
        <n v="78921.115000000005"/>
        <n v="78931.775999999998"/>
        <n v="78940.304999999993"/>
        <n v="78953.032000000007"/>
        <n v="78990.971999999994"/>
        <n v="79000.039999999994"/>
        <n v="79100.953999999998"/>
        <n v="79124.759999999995"/>
        <n v="79150.532999999996"/>
        <n v="79211.960000000006"/>
        <n v="79350.356"/>
        <n v="79378.2"/>
        <n v="79382.205000000002"/>
        <n v="79383.375"/>
        <n v="79384.254000000001"/>
        <n v="79434.960000000006"/>
        <n v="79475.899999999994"/>
        <n v="79481.06"/>
        <n v="79500.97"/>
        <n v="79555.98"/>
        <n v="79566.312000000005"/>
        <n v="79621.149999999994"/>
        <n v="79718.611999999994"/>
        <n v="79736.798999999999"/>
        <n v="79753.94"/>
        <n v="79796.97"/>
        <n v="79799.903999999995"/>
        <n v="79812.490000000005"/>
        <n v="79867.755999999994"/>
        <n v="79885.89"/>
        <n v="79913.149999999994"/>
        <n v="79986.83"/>
        <n v="79998.673999999999"/>
        <n v="80012.09"/>
        <n v="80050.047999999995"/>
        <n v="80198.567999999999"/>
        <n v="80297.97"/>
        <n v="80310"/>
        <n v="80374.47"/>
        <n v="80444.92"/>
        <n v="80484.98"/>
        <n v="80493.664999999994"/>
        <n v="80603.31"/>
        <n v="80636.240000000005"/>
        <n v="80638.740000000005"/>
        <n v="80660.62"/>
        <n v="80725"/>
        <n v="80752.56"/>
        <n v="80845.8"/>
        <n v="80852.009999999995"/>
        <n v="80875.070000000007"/>
        <n v="80881.218999999997"/>
        <n v="80946.62"/>
        <n v="80971.069000000003"/>
        <n v="80990.149999999994"/>
        <n v="80999.929999999993"/>
        <n v="81076"/>
        <n v="81118.925000000003"/>
        <n v="81134.259999999995"/>
        <n v="81220.782000000007"/>
        <n v="81278.399999999994"/>
        <n v="81290.957999999999"/>
        <n v="81310.849000000002"/>
        <n v="81338.45"/>
        <n v="81339.228000000003"/>
        <n v="81340"/>
        <n v="81354.539999999994"/>
        <n v="81355.728000000003"/>
        <n v="81416.66"/>
        <n v="81438.875"/>
        <n v="81471.61"/>
        <n v="81478.28"/>
        <n v="81480.41"/>
        <n v="81486.264999999999"/>
        <n v="81512.445000000007"/>
        <n v="81576.960000000006"/>
        <n v="81601.09"/>
        <n v="81602.399999999994"/>
        <n v="81636.576000000001"/>
        <n v="81661.327999999994"/>
        <n v="81702.179999999993"/>
        <n v="81747.423999999999"/>
        <n v="81956.160000000003"/>
        <n v="81957.62"/>
        <n v="81998.97"/>
        <n v="81999.990000000005"/>
        <n v="82087.97"/>
        <n v="82160.063999999998"/>
        <n v="82170.67"/>
        <n v="82178"/>
        <n v="82219.065000000002"/>
        <n v="82251"/>
        <n v="82306.77"/>
        <n v="82307.73"/>
        <n v="82309.938999999998"/>
        <n v="82313.399999999994"/>
        <n v="82326.86"/>
        <n v="82328.135999999999"/>
        <n v="82330.149999999994"/>
        <n v="82336.02"/>
        <n v="82343.679999999993"/>
        <n v="82430.009999999995"/>
        <n v="82441.990000000005"/>
        <n v="82479.12"/>
        <n v="82592.063999999998"/>
        <n v="82660.53"/>
        <n v="82690.938999999998"/>
        <n v="82774.066999999995"/>
        <n v="82854.225000000006"/>
        <n v="82864.596000000005"/>
        <n v="82900.646999999997"/>
        <n v="82926.039999999994"/>
        <n v="82987.83"/>
        <n v="83000.240000000005"/>
        <n v="83012.009999999995"/>
        <n v="83066.92"/>
        <n v="83113.625"/>
        <n v="83179.78"/>
        <n v="83276.349000000002"/>
        <n v="83316.812000000005"/>
        <n v="83332.88"/>
        <n v="83372.94"/>
        <n v="83389.964999999997"/>
        <n v="83438.03"/>
        <n v="83484.024000000005"/>
        <n v="83508.06"/>
        <n v="83538.070999999996"/>
        <n v="83731.95"/>
        <n v="83738.304999999993"/>
        <n v="83827.347999999998"/>
        <n v="83862.040999999997"/>
        <n v="83898.232000000004"/>
        <n v="83999.87"/>
        <n v="84000.94"/>
        <n v="84012.99"/>
        <n v="84060.013000000006"/>
        <n v="84073.934999999998"/>
        <n v="84100.56"/>
        <n v="84132.031199999998"/>
        <n v="84171.042000000001"/>
        <n v="84213.993000000002"/>
        <n v="84224.01"/>
        <n v="84266.28"/>
        <n v="84273.024000000005"/>
        <n v="84290.4"/>
        <n v="84301.975000000006"/>
        <n v="84331.71"/>
        <n v="84332.06"/>
        <n v="84339.495999999999"/>
        <n v="84407.01"/>
        <n v="84484.96"/>
        <n v="84488.83"/>
        <n v="84496.024000000005"/>
        <n v="84499.99"/>
        <n v="84516.767999999996"/>
        <n v="84523.06"/>
        <n v="84570.864000000001"/>
        <n v="84585.53"/>
        <n v="84634.99"/>
        <n v="84681.078999999998"/>
        <n v="84689.64"/>
        <n v="84819.75"/>
        <n v="84883.68"/>
        <n v="84912.01"/>
        <n v="84999.74"/>
        <n v="85017.93"/>
        <n v="85048.03"/>
        <n v="85145.471999999994"/>
        <n v="85229.95"/>
        <n v="85268.2"/>
        <n v="85268.82"/>
        <n v="85282.823999999993"/>
        <n v="85403.95"/>
        <n v="85516.94"/>
        <n v="85567.360000000001"/>
        <n v="85582.375"/>
        <n v="85642.04"/>
        <n v="85652.172000000006"/>
        <n v="85690.934999999998"/>
        <n v="85706.96"/>
        <n v="85755.6"/>
        <n v="85791.360000000001"/>
        <n v="85843.296000000002"/>
        <n v="85849.967999999993"/>
        <n v="85850.01"/>
        <n v="85863.55"/>
        <n v="85876.343999999997"/>
        <n v="85911.51"/>
        <n v="85969.975000000006"/>
        <n v="86097.312000000005"/>
        <n v="86110.15"/>
        <n v="86120.77"/>
        <n v="86131.627999999997"/>
        <n v="86174.2"/>
        <n v="86177.357999999993"/>
        <n v="86231.407999999996"/>
        <n v="86233.88"/>
        <n v="86245.75"/>
        <n v="86257.248000000007"/>
        <n v="86314.376000000004"/>
        <n v="86347.967999999993"/>
        <n v="86447.92"/>
        <n v="86464.209000000003"/>
        <n v="86524.051000000007"/>
        <n v="86578.97"/>
        <n v="86672.01"/>
        <n v="86727.44"/>
        <n v="86727.84"/>
        <n v="86736.784"/>
        <n v="86737.607999999993"/>
        <n v="86826.005999999994"/>
        <n v="86846.399999999994"/>
        <n v="86859.63"/>
        <n v="86862.881999999998"/>
        <n v="86881.97"/>
        <n v="86902.92"/>
        <n v="86933.36"/>
        <n v="86955.959000000003"/>
        <n v="86992.01"/>
        <n v="87005.02"/>
        <n v="87159.297999999995"/>
        <n v="87164.255999999994"/>
        <n v="87230.95"/>
        <n v="87230.952000000005"/>
        <n v="87244.184999999998"/>
        <n v="87265.907999999996"/>
        <n v="87330.05"/>
        <n v="87332.41"/>
        <n v="87335.462"/>
        <n v="87338.07"/>
        <n v="87344.263999999996"/>
        <n v="87368.292000000001"/>
        <n v="87419.92"/>
        <n v="87431.434999999998"/>
        <n v="87431.808000000005"/>
        <n v="87471.615000000005"/>
        <n v="87493.4"/>
        <n v="87502.04"/>
        <n v="87505.08"/>
        <n v="87508.717999999993"/>
        <n v="87538.53"/>
        <n v="87546.576000000001"/>
        <n v="87603.08"/>
        <n v="87634.648000000001"/>
        <n v="87734.304000000004"/>
        <n v="87749.88"/>
        <n v="87828.06"/>
        <n v="87836.06"/>
        <n v="87851.191999999995"/>
        <n v="87895.7"/>
        <n v="87938.05"/>
        <n v="87945.983999999997"/>
        <n v="87962.42"/>
        <n v="88004"/>
        <n v="88013.054999999993"/>
        <n v="88042.023000000001"/>
        <n v="88049.962"/>
        <n v="88068.024000000005"/>
        <n v="88084.98"/>
        <n v="88088.33"/>
        <n v="88108.98"/>
        <n v="88111.78"/>
        <n v="88197.755999999994"/>
        <n v="88205.759999999995"/>
        <n v="88205.99"/>
        <n v="88208.812000000005"/>
        <n v="88211.48"/>
        <n v="88217.767999999996"/>
        <n v="88221.364000000001"/>
        <n v="88224.35"/>
        <n v="88226.48"/>
        <n v="88229.928"/>
        <n v="88248.56"/>
        <n v="88296.804000000004"/>
        <n v="88363.604000000007"/>
        <n v="88534.57"/>
        <n v="88562.691999999995"/>
        <n v="88574.68"/>
        <n v="88678.59"/>
        <n v="88683.308999999994"/>
        <n v="88711.95"/>
        <n v="88714.96"/>
        <n v="88730.926999999996"/>
        <n v="88762.794999999998"/>
        <n v="88787.97"/>
        <n v="88789.588000000003"/>
        <n v="88834.054000000004"/>
        <n v="88876"/>
        <n v="88891.96"/>
        <n v="88916.63"/>
        <n v="88968.017999999996"/>
        <n v="89005.07"/>
        <n v="89019.04"/>
        <n v="89059.95"/>
        <n v="89160.989000000001"/>
        <n v="89174.66"/>
        <n v="89180.77"/>
        <n v="89185.271999999997"/>
        <n v="89278.16"/>
        <n v="89283.955000000002"/>
        <n v="89284.592000000004"/>
        <n v="89364.706000000006"/>
        <n v="89454.74"/>
        <n v="89468.01"/>
        <n v="89498.08"/>
        <n v="89554.952999999994"/>
        <n v="89568.936000000002"/>
        <n v="89573.61"/>
        <n v="89575.4"/>
        <n v="89575.61"/>
        <n v="89578.65"/>
        <n v="89605.02"/>
        <n v="89615.88"/>
        <n v="89650.22"/>
        <n v="89728.725999999995"/>
        <n v="89740.56"/>
        <n v="89768.98"/>
        <n v="89771.199999999997"/>
        <n v="89916.255000000005"/>
        <n v="89918.971999999994"/>
        <n v="89933.615000000005"/>
        <n v="89937.95"/>
        <n v="89948.384999999995"/>
        <n v="89969.89"/>
        <n v="89999.92"/>
        <n v="90004.95"/>
        <n v="90022.205000000002"/>
        <n v="90029.92"/>
        <n v="90041.53"/>
        <n v="90128.89"/>
        <n v="90130.559999999998"/>
        <n v="90162.6"/>
        <n v="90173.180999999997"/>
        <n v="90181.638000000006"/>
        <n v="90272.08"/>
        <n v="90340.93"/>
        <n v="90440.258000000002"/>
        <n v="90457.785000000003"/>
        <n v="90494.47"/>
        <n v="90540.834000000003"/>
        <n v="90546.767999999996"/>
        <n v="90566.85"/>
        <n v="90586.3"/>
        <n v="90592.62"/>
        <n v="90599.74"/>
        <n v="90610.4"/>
        <n v="90698.057000000001"/>
        <n v="90720.93"/>
        <n v="90783.99"/>
        <n v="90801.604999999996"/>
        <n v="90806.04"/>
        <n v="90846.675000000003"/>
        <n v="90898.04"/>
        <n v="90930.47"/>
        <n v="90952.69"/>
        <n v="90997.326000000001"/>
        <n v="91000.93"/>
        <n v="91011.69"/>
        <n v="91046.99"/>
        <n v="91129.95"/>
        <n v="91138.35"/>
        <n v="91143.206999999995"/>
        <n v="91193.364000000001"/>
        <n v="91215.3"/>
        <n v="91239.936000000002"/>
        <n v="91275.873000000007"/>
        <n v="91281.592999999993"/>
        <n v="91420.11"/>
        <n v="91485.94"/>
        <n v="91504.08"/>
        <n v="91506.410999999993"/>
        <n v="91517.79"/>
        <n v="91533.002999999997"/>
        <n v="91578.01"/>
        <n v="91599.044999999998"/>
        <n v="91719.377999999997"/>
        <n v="91803.165999999997"/>
        <n v="91805.99"/>
        <n v="91811.524999999994"/>
        <n v="91923.8"/>
        <n v="91950.96"/>
        <n v="92018.032000000007"/>
        <n v="92118.41"/>
        <n v="92119.1"/>
        <n v="92126.96"/>
        <n v="92133.396999999997"/>
        <n v="92166.956000000006"/>
        <n v="92282.79"/>
        <n v="92283.97"/>
        <n v="92313.99"/>
        <n v="92324.87"/>
        <n v="92396.077999999994"/>
        <n v="92430.968999999997"/>
        <n v="92437.278000000006"/>
        <n v="92474.02"/>
        <n v="92500.29"/>
        <n v="92619.94"/>
        <n v="92695.043999999994"/>
        <n v="92718.29"/>
        <n v="92754.95"/>
        <n v="92916.986000000004"/>
        <n v="92960.982000000004"/>
        <n v="93010.96"/>
        <n v="93039.053"/>
        <n v="93100.7"/>
        <n v="93111.03"/>
        <n v="93150.945000000007"/>
        <n v="93180.03"/>
        <n v="93205.971000000005"/>
        <n v="93214.05"/>
        <n v="93236.744999999995"/>
        <n v="93270.87"/>
        <n v="93282.06"/>
        <n v="93360.986000000004"/>
        <n v="93371.04"/>
        <n v="93404.61"/>
        <n v="93434.01"/>
        <n v="93449.98"/>
        <n v="93478.09"/>
        <n v="93587"/>
        <n v="93593.69"/>
        <n v="93630.96"/>
        <n v="93687.46"/>
        <n v="93708.23"/>
        <n v="93733.46"/>
        <n v="93743.02"/>
        <n v="94004.86"/>
        <n v="94006.952999999994"/>
        <n v="94051.96"/>
        <n v="94065.932000000001"/>
        <n v="94098.565000000002"/>
        <n v="94155.27"/>
        <n v="94298.06"/>
        <n v="94331.199999999997"/>
        <n v="94362.92"/>
        <n v="94369.076000000001"/>
        <n v="94385.36"/>
        <n v="94424.934999999998"/>
        <n v="94507.94"/>
        <n v="94557.972999999998"/>
        <n v="94596.998999999996"/>
        <n v="94638.004000000001"/>
        <n v="94679.432000000001"/>
        <n v="94687.9"/>
        <n v="94691.322"/>
        <n v="94757.04"/>
        <n v="94843.03"/>
        <n v="95006.97"/>
        <n v="95045.035000000003"/>
        <n v="95053.45"/>
        <n v="95068.648000000001"/>
        <n v="95083.426000000007"/>
        <n v="95122.251000000004"/>
        <n v="95146.584000000003"/>
        <n v="95187"/>
        <n v="95208.06"/>
        <n v="95235.04"/>
        <n v="95264.588000000003"/>
        <n v="95272.93"/>
        <n v="95346.99"/>
        <n v="95360.95"/>
        <n v="95494.7"/>
        <n v="95508.95"/>
        <n v="95577.45"/>
        <n v="95590.55"/>
        <n v="95591.339000000007"/>
        <n v="95593.45"/>
        <n v="95626.679000000004"/>
        <n v="95637.46"/>
        <n v="95707.584000000003"/>
        <n v="95750.15"/>
        <n v="95830.625"/>
        <n v="95832.8"/>
        <n v="95838.58"/>
        <n v="95863.61"/>
        <n v="95931.97"/>
        <n v="95952.03"/>
        <n v="96003.4"/>
        <n v="96047.808999999994"/>
        <n v="96048.4"/>
        <n v="96048.918000000005"/>
        <n v="96075.322"/>
        <n v="96077.635999999999"/>
        <n v="96091.384000000005"/>
        <n v="96150.61"/>
        <n v="96167.952000000005"/>
        <n v="96347.02"/>
        <n v="96525.86"/>
        <n v="96584.18"/>
        <n v="96636.77"/>
        <n v="96664.81"/>
        <n v="96808.17"/>
        <n v="96821.543999999994"/>
        <n v="96896.255999999994"/>
        <n v="96980.87"/>
        <n v="96999.96"/>
        <n v="97057.95"/>
        <n v="97061.804999999993"/>
        <n v="97125.68"/>
        <n v="97177.78"/>
        <n v="97198.79"/>
        <n v="97206.46"/>
        <n v="97215.03"/>
        <n v="97217.86"/>
        <n v="97220.45"/>
        <n v="97331.03"/>
        <n v="97362.95"/>
        <n v="97559.364000000001"/>
        <n v="97600.7"/>
        <n v="97684.664000000004"/>
        <n v="97703.96"/>
        <n v="97867.21"/>
        <n v="97867.43"/>
        <n v="97999.967999999993"/>
        <n v="98006.766000000003"/>
        <n v="98011.187999999995"/>
        <n v="98011.62"/>
        <n v="98040.269"/>
        <n v="98087.13"/>
        <n v="98093.26"/>
        <n v="98128.74"/>
        <n v="98146.01"/>
        <n v="98330.98"/>
        <n v="98350.24"/>
        <n v="98368.53"/>
        <n v="98440.4"/>
        <n v="98492.823000000004"/>
        <n v="98499.05"/>
        <n v="98504.74"/>
        <n v="98520.851999999999"/>
        <n v="98524.324999999997"/>
        <n v="98543.79"/>
        <n v="98581.774999999994"/>
        <n v="98663.97"/>
        <n v="98694.05"/>
        <n v="98722.97"/>
        <n v="98794.81"/>
        <n v="98828.1"/>
        <n v="98832.95"/>
        <n v="98991.165999999997"/>
        <n v="99079.09"/>
        <n v="99088.47"/>
        <n v="99105.91"/>
        <n v="99152.18"/>
        <n v="99163.574999999997"/>
        <n v="99170.28"/>
        <n v="99216.967999999993"/>
        <n v="99315.839999999997"/>
        <n v="99426.822"/>
        <n v="99545.990999999995"/>
        <n v="99600.462"/>
        <n v="99606.933000000005"/>
        <n v="99691.94"/>
        <n v="99758.987999999998"/>
        <n v="99870.551999999996"/>
        <n v="99916.38"/>
        <n v="100007.03999999999"/>
        <n v="100011.348"/>
        <n v="100047.73"/>
        <n v="100220.05"/>
        <n v="100429"/>
        <n v="100573.94899999999"/>
        <n v="100619.064"/>
        <n v="100628.16"/>
        <n v="100647.211"/>
        <n v="100948.72199999999"/>
        <n v="100950.44"/>
        <n v="100952.016"/>
        <n v="100965.88"/>
        <n v="101001"/>
        <n v="101010.04"/>
        <n v="101104.416"/>
        <n v="101113.24"/>
        <n v="101160.07"/>
        <n v="101237.985"/>
        <n v="101318.34"/>
        <n v="101350.32"/>
        <n v="101352.87"/>
        <n v="101353.43"/>
        <n v="101360.77"/>
        <n v="101399.01"/>
        <n v="101409.088"/>
        <n v="101428.2"/>
        <n v="101491.01300000001"/>
        <n v="101592.52"/>
        <n v="101629.52800000001"/>
        <n v="101641.01"/>
        <n v="101678"/>
        <n v="101733.041"/>
        <n v="101746.99"/>
        <n v="101859.93"/>
        <n v="101875.038"/>
        <n v="101912.01300000001"/>
        <n v="101936.912"/>
        <n v="101959.8"/>
        <n v="101978.03200000001"/>
        <n v="102007.95"/>
        <n v="102027.408"/>
        <n v="102056.73"/>
        <n v="102057.98"/>
        <n v="102080.79"/>
        <n v="102161.45"/>
        <n v="102271.61"/>
        <n v="102340.84"/>
        <n v="102401.16"/>
        <n v="102453.12"/>
        <n v="102535.67999999999"/>
        <n v="102647.98299999999"/>
        <n v="102674.36"/>
        <n v="102702.55"/>
        <n v="102731.11900000001"/>
        <n v="102769.61"/>
        <n v="102802.863"/>
        <n v="102804.96"/>
        <n v="102809.745"/>
        <n v="102867.56"/>
        <n v="103047.87"/>
        <n v="103053.05100000001"/>
        <n v="103203.785"/>
        <n v="103245.19500000001"/>
        <n v="103250.01"/>
        <n v="103396.55"/>
        <n v="103600.11"/>
        <n v="103759.067"/>
        <n v="103800.45"/>
        <n v="103896.02800000001"/>
        <n v="104000.97"/>
        <n v="104005.51"/>
        <n v="104011.43"/>
        <n v="104026.75199999999"/>
        <n v="104031.67999999999"/>
        <n v="104105.55"/>
        <n v="104233.973"/>
        <n v="104347.54"/>
        <n v="104509.25"/>
        <n v="104546.23"/>
        <n v="104557.42"/>
        <n v="104591.76"/>
        <n v="104592.05899999999"/>
        <n v="104704.47"/>
        <n v="104735.32"/>
        <n v="104828.08"/>
        <n v="104831.07"/>
        <n v="104918.08"/>
        <n v="104941.36"/>
        <n v="104946.28"/>
        <n v="105049.14"/>
        <n v="105065.22"/>
        <n v="105211.91800000001"/>
        <n v="105294.99"/>
        <n v="105304.93"/>
        <n v="105316.04"/>
        <n v="105480.34"/>
        <n v="105506.25"/>
        <n v="105509.88"/>
        <n v="105549.79"/>
        <n v="105562.42"/>
        <n v="105613.99"/>
        <n v="105631.66"/>
        <n v="105682.89"/>
        <n v="105746.38800000001"/>
        <n v="105795.51"/>
        <n v="105809.85"/>
        <n v="105848.73699999999"/>
        <n v="105853.35"/>
        <n v="105937.008"/>
        <n v="105961.61"/>
        <n v="106013.215"/>
        <n v="106030.06"/>
        <n v="106065.89"/>
        <n v="106355.65399999999"/>
        <n v="106501.01"/>
        <n v="106555.56"/>
        <n v="106577.94"/>
        <n v="106746.39"/>
        <n v="106768.51"/>
        <n v="106790.23"/>
        <n v="106886"/>
        <n v="106949.99"/>
        <n v="107091.44"/>
        <n v="107121.60000000001"/>
        <n v="107207.44"/>
        <n v="107256.37"/>
        <n v="107293.09"/>
        <n v="107302.00900000001"/>
        <n v="107478.05100000001"/>
        <n v="107482.47"/>
        <n v="107634.9"/>
        <n v="107644.77"/>
        <n v="107661.92"/>
        <n v="107832.989"/>
        <n v="108157.54"/>
        <n v="108164.62"/>
        <n v="108275.186"/>
        <n v="108285.8"/>
        <n v="108360.936"/>
        <n v="108365.334"/>
        <n v="108467.74"/>
        <n v="108666.958"/>
        <n v="108817.981"/>
        <n v="108837.27"/>
        <n v="108901.93"/>
        <n v="108936.41"/>
        <n v="108939.08"/>
        <n v="108968.72"/>
        <n v="109120.44"/>
        <n v="109299.06"/>
        <n v="109408.98"/>
        <n v="109499.56"/>
        <n v="109672.45"/>
        <n v="109861.14"/>
        <n v="110000"/>
        <n v="110084.77"/>
        <n v="110089.11"/>
        <n v="110158.93"/>
        <n v="110235.552"/>
        <n v="110324.09"/>
        <n v="110412.67"/>
        <n v="110559.58"/>
        <n v="110611.16"/>
        <n v="110621.16"/>
        <n v="110653.48"/>
        <n v="110709.06"/>
        <n v="110741.64"/>
        <n v="110749.85"/>
        <n v="111015.959"/>
        <n v="111133.03"/>
        <n v="111217.52"/>
        <n v="111273.96400000001"/>
        <n v="111430.8"/>
        <n v="111464.63"/>
        <n v="111729.53"/>
        <n v="111789.59"/>
        <n v="111860.02"/>
        <n v="112000"/>
        <n v="112000.03"/>
        <n v="112131.81"/>
        <n v="112274.1"/>
        <n v="112324.46"/>
        <n v="112400"/>
        <n v="112450.06200000001"/>
        <n v="112496.3"/>
        <n v="112737.02"/>
        <n v="112899.48"/>
        <n v="112968.19"/>
        <n v="113011.07"/>
        <n v="113017.03"/>
        <n v="113036.352"/>
        <n v="113073.62"/>
        <n v="113280.93"/>
        <n v="113314.36"/>
        <n v="113414.785"/>
        <n v="113433.59"/>
        <n v="113641.17"/>
        <n v="114280.03"/>
        <n v="114286.46400000001"/>
        <n v="114399.22"/>
        <n v="114527.06"/>
        <n v="114692.01"/>
        <n v="114722.3"/>
        <n v="114831.92"/>
        <n v="114877.33"/>
        <n v="114946.06"/>
        <n v="115055.17"/>
        <n v="115086.5"/>
        <n v="115200.802"/>
        <n v="115229"/>
        <n v="115352.45"/>
        <n v="115372.06"/>
        <n v="115384.59"/>
        <n v="115480.36"/>
        <n v="115658.56"/>
        <n v="115667.02"/>
        <n v="115718"/>
        <n v="116148.55"/>
        <n v="116172.94"/>
        <n v="116256.23"/>
        <n v="116403.17"/>
        <n v="116569.97"/>
        <n v="116614.99"/>
        <n v="116620.696"/>
        <n v="116746.93"/>
        <n v="116815.03"/>
        <n v="116826.03"/>
        <n v="117013.06"/>
        <n v="117017.07"/>
        <n v="117034.428"/>
        <n v="117044.928"/>
        <n v="117387.71"/>
        <n v="117391.54"/>
        <n v="117485.96"/>
        <n v="117552.04"/>
        <n v="117599.07"/>
        <n v="117605.88"/>
        <n v="117615.15"/>
        <n v="117714.67"/>
        <n v="117865.3"/>
        <n v="117868.49"/>
        <n v="117890.03"/>
        <n v="117927.1"/>
        <n v="118124.431"/>
        <n v="118128.52"/>
        <n v="118318.52"/>
        <n v="118493.738"/>
        <n v="118553.35"/>
        <n v="118747.27499999999"/>
        <n v="118999.97"/>
        <n v="119093.98"/>
        <n v="119116.05"/>
        <n v="119212.00199999999"/>
        <n v="119408.022"/>
        <n v="119435.88"/>
        <n v="119436.52"/>
        <n v="119574.28"/>
        <n v="119840.96000000001"/>
        <n v="120107.42"/>
        <n v="120164.04"/>
        <n v="120190.06"/>
        <n v="120407.99"/>
        <n v="120410.02"/>
        <n v="120432.94"/>
        <n v="120500.03"/>
        <n v="120719"/>
        <n v="120852.3"/>
        <n v="120876.44"/>
        <n v="121005.03"/>
        <n v="121072.95"/>
        <n v="121624.947"/>
        <n v="121880.04"/>
        <n v="121945.73699999999"/>
        <n v="122005.98"/>
        <n v="122051.06299999999"/>
        <n v="122117.99"/>
        <n v="122225.04"/>
        <n v="122302.05"/>
        <n v="122313.7"/>
        <n v="122356.66"/>
        <n v="122427.71"/>
        <n v="122456.89"/>
        <n v="122551.52"/>
        <n v="122616.986"/>
        <n v="122685.02"/>
        <n v="122737.01"/>
        <n v="122882.83"/>
        <n v="122941.64"/>
        <n v="123001.96"/>
        <n v="123004.01"/>
        <n v="123200.01"/>
        <n v="123267"/>
        <n v="123550.073"/>
        <n v="123566.98"/>
        <n v="123577.056"/>
        <n v="123680"/>
        <n v="123870"/>
        <n v="123933.94899999999"/>
        <n v="124097.88"/>
        <n v="124200"/>
        <n v="124229.05"/>
        <n v="124329.977"/>
        <n v="124358.072"/>
        <n v="124426.96799999999"/>
        <n v="124428.31"/>
        <n v="124459.755"/>
        <n v="124562.592"/>
        <n v="124604.98"/>
        <n v="124618.25"/>
        <n v="124693.37"/>
        <n v="124815"/>
        <n v="125140.951"/>
        <n v="125257.83"/>
        <n v="125373.424"/>
        <n v="125518.03"/>
        <n v="125540"/>
        <n v="125604.87"/>
        <n v="125667.04"/>
        <n v="125935.14"/>
        <n v="126170.05"/>
        <n v="126226.68"/>
        <n v="126316.02"/>
        <n v="126598.01"/>
        <n v="126606.04"/>
        <n v="126636.17"/>
        <n v="126824.35"/>
        <n v="126920.74"/>
        <n v="127008.04"/>
        <n v="127057.89"/>
        <n v="127059.548"/>
        <n v="127132.93"/>
        <n v="127180.04"/>
        <n v="127205.04"/>
        <n v="127400"/>
        <n v="127409.31"/>
        <n v="127690"/>
        <n v="127799.04300000001"/>
        <n v="127805.045"/>
        <n v="127900"/>
        <n v="127947.81"/>
        <n v="127975.405"/>
        <n v="128025.436"/>
        <n v="128032.92"/>
        <n v="128227.226"/>
        <n v="128325.47"/>
        <n v="128353.31"/>
        <n v="128579.724"/>
        <n v="128594.04"/>
        <n v="128637.64"/>
        <n v="128714.06"/>
        <n v="128747.03"/>
        <n v="128908.66099999999"/>
        <n v="129263.94"/>
        <n v="129402.05"/>
        <n v="129703.49"/>
        <n v="129798.55"/>
        <n v="129842.38"/>
        <n v="129961.95"/>
        <n v="130005.93"/>
        <n v="130195.91"/>
        <n v="130197.14"/>
        <n v="130413.01"/>
        <n v="130434.04"/>
        <n v="130543.94899999999"/>
        <n v="130573.056"/>
        <n v="130905.05"/>
        <n v="130974.07"/>
        <n v="130978.93700000001"/>
        <n v="131239.935"/>
        <n v="131396.83199999999"/>
        <n v="131574.03"/>
        <n v="131725.45000000001"/>
        <n v="131747.95000000001"/>
        <n v="131825.19"/>
        <n v="132282.07"/>
        <n v="132300"/>
        <n v="132309.37"/>
        <n v="132323.86799999999"/>
        <n v="132332.92000000001"/>
        <n v="132522.97"/>
        <n v="132614.32999999999"/>
        <n v="132688.97"/>
        <n v="132746.81"/>
        <n v="133181.88"/>
        <n v="133284.42199999999"/>
        <n v="133352.92000000001"/>
        <n v="134010.01"/>
        <n v="134134.56"/>
        <n v="134393.06"/>
        <n v="134921.96599999999"/>
        <n v="135149.76000000001"/>
        <n v="135487.16"/>
        <n v="135501.03"/>
        <n v="136088.07"/>
        <n v="136234.35"/>
        <n v="136285.22"/>
        <n v="136403.00099999999"/>
        <n v="136684.01"/>
        <n v="137232.99100000001"/>
        <n v="137648.88"/>
        <n v="137799.91500000001"/>
        <n v="137800.95300000001"/>
        <n v="137939.08799999999"/>
        <n v="138051.88800000001"/>
        <n v="138120.21"/>
        <n v="138145.93"/>
        <n v="138229"/>
        <n v="138476.14000000001"/>
        <n v="138501.04999999999"/>
        <n v="138698.23000000001"/>
        <n v="138699.98000000001"/>
        <n v="139039.32"/>
        <n v="139187.783"/>
        <n v="139312.92000000001"/>
        <n v="139395"/>
        <n v="139769.95000000001"/>
        <n v="139877.13"/>
        <n v="140281.03"/>
        <n v="140433.951"/>
        <n v="140549.97099999999"/>
        <n v="140664.03599999999"/>
        <n v="140719.06"/>
        <n v="140806.99400000001"/>
        <n v="140917.19399999999"/>
        <n v="140921.495"/>
        <n v="141045.92000000001"/>
        <n v="141410.93"/>
        <n v="141413.96"/>
        <n v="141514.073"/>
        <n v="141536.70000000001"/>
        <n v="141624.16099999999"/>
        <n v="142003.95000000001"/>
        <n v="142085.016"/>
        <n v="142140.04"/>
        <n v="142240.943"/>
        <n v="143028.93"/>
        <n v="143463.965"/>
        <n v="143501.93900000001"/>
        <n v="143841.71"/>
        <n v="143984.071"/>
        <n v="144028.416"/>
        <n v="144028.59"/>
        <n v="144149.01999999999"/>
        <n v="144363.09"/>
        <n v="144395.75"/>
        <n v="144782.5"/>
        <n v="144812.94"/>
        <n v="144989.02299999999"/>
        <n v="145280.049"/>
        <n v="145498.48000000001"/>
        <n v="146004.02499999999"/>
        <n v="146162.01199999999"/>
        <n v="146237.995"/>
        <n v="146516.09400000001"/>
        <n v="146517.04999999999"/>
        <n v="146747.51999999999"/>
        <n v="146854.03"/>
        <n v="146880"/>
        <n v="146886.929"/>
        <n v="146898.973"/>
        <n v="147345.94"/>
        <n v="147660.255"/>
        <n v="147799.04999999999"/>
        <n v="147833.76999999999"/>
        <n v="148486.03"/>
        <n v="148595.18"/>
        <n v="148698.17199999999"/>
        <n v="148716.07800000001"/>
        <n v="148785.87599999999"/>
        <n v="148797.65"/>
        <n v="149027.94"/>
        <n v="149273.01999999999"/>
        <n v="149473.45699999999"/>
        <n v="149548.95499999999"/>
        <n v="149608.01"/>
        <n v="149693.89600000001"/>
        <n v="149699.06"/>
        <n v="150087.51"/>
        <n v="150454.04"/>
        <n v="150561.07999999999"/>
        <n v="150575.89000000001"/>
        <n v="150798.96"/>
        <n v="150997.96"/>
        <n v="151111.01999999999"/>
        <n v="151204.88"/>
        <n v="151258.02100000001"/>
        <n v="151266.04999999999"/>
        <n v="151278.94"/>
        <n v="151342.41"/>
        <n v="151342.42000000001"/>
        <n v="151904.995"/>
        <n v="151933"/>
        <n v="152000"/>
        <n v="152016.98000000001"/>
        <n v="152117.06400000001"/>
        <n v="152836.79999999999"/>
        <n v="152862.06599999999"/>
        <n v="152897.54199999999"/>
        <n v="152907.96"/>
        <n v="153078.91200000001"/>
        <n v="153211.03"/>
        <n v="153329.94"/>
        <n v="153810.62"/>
        <n v="154124.35200000001"/>
        <n v="154464.57999999999"/>
        <n v="154520.97"/>
        <n v="154877.80600000001"/>
        <n v="154940"/>
        <n v="155012.06"/>
        <n v="155168.97"/>
        <n v="155281.94500000001"/>
        <n v="155536.01"/>
        <n v="156151.446"/>
        <n v="156183.00399999999"/>
        <n v="156669.04"/>
        <n v="156798.62"/>
        <n v="156820.79999999999"/>
        <n v="156824.25599999999"/>
        <n v="156833.20000000001"/>
        <n v="156884.97700000001"/>
        <n v="156983.12"/>
        <n v="157190.01999999999"/>
        <n v="157215"/>
        <n v="157810.99"/>
        <n v="158029.79500000001"/>
        <n v="158160.99"/>
        <n v="158281.94"/>
        <n v="158415.46400000001"/>
        <n v="159020.959"/>
        <n v="159298.318"/>
        <n v="159396.39600000001"/>
        <n v="159555.73000000001"/>
        <n v="159585.79"/>
        <n v="159633.04300000001"/>
        <n v="159635.94"/>
        <n v="159760.24400000001"/>
        <n v="159782.39999999999"/>
        <n v="159981.01999999999"/>
        <n v="160007.01"/>
        <n v="160539.29999999999"/>
        <n v="160705.23199999999"/>
        <n v="160890.057"/>
        <n v="160943.68100000001"/>
        <n v="161035.04300000001"/>
        <n v="161109.894"/>
        <n v="161313.66"/>
        <n v="161315.42000000001"/>
        <n v="161317.97"/>
        <n v="161321.13200000001"/>
        <n v="161321.576"/>
        <n v="161321.94899999999"/>
        <n v="161321.95000000001"/>
        <n v="161324.01999999999"/>
        <n v="161324.16500000001"/>
        <n v="161325.43"/>
        <n v="161326.326"/>
        <n v="161326.62"/>
        <n v="161326.73699999999"/>
        <n v="161327.1"/>
        <n v="161327.992"/>
        <n v="161329.87599999999"/>
        <n v="161330.14000000001"/>
        <n v="161330.508"/>
        <n v="161331.47"/>
        <n v="161334.264"/>
        <n v="161334.848"/>
        <n v="161335.15"/>
        <n v="161338.39000000001"/>
        <n v="161358.61799999999"/>
        <n v="161419"/>
        <n v="161484.10399999999"/>
        <n v="161520.36600000001"/>
        <n v="161607.144"/>
        <n v="161648.95999999999"/>
        <n v="161681.978"/>
        <n v="161691.06"/>
        <n v="161760.94"/>
        <n v="161869.99"/>
        <n v="162357.1"/>
        <n v="162646.66200000001"/>
        <n v="162725"/>
        <n v="162969.95000000001"/>
        <n v="162970.95000000001"/>
        <n v="163514.47"/>
        <n v="163683.91"/>
        <n v="163701.70000000001"/>
        <n v="163751.03"/>
        <n v="163765.20000000001"/>
        <n v="163828.476"/>
        <n v="163842.432"/>
        <n v="164035.34"/>
        <n v="164235.96"/>
        <n v="164252.01800000001"/>
        <n v="164324.24400000001"/>
        <n v="164355.04999999999"/>
        <n v="164515.64000000001"/>
        <n v="165000"/>
        <n v="165727.158"/>
        <n v="165822.04999999999"/>
        <n v="165881.20000000001"/>
        <n v="165965.04"/>
        <n v="166079.16200000001"/>
        <n v="166224.09"/>
        <n v="166708.03"/>
        <n v="166929.73000000001"/>
        <n v="167120.85"/>
        <n v="167209.48199999999"/>
        <n v="167379.04"/>
        <n v="167709.024"/>
        <n v="168000"/>
        <n v="168016.04399999999"/>
        <n v="168090.94"/>
        <n v="168242.068"/>
        <n v="168256.99"/>
        <n v="168752.37599999999"/>
        <n v="168760"/>
        <n v="168952.4"/>
        <n v="169126.04399999999"/>
        <n v="169142.99"/>
        <n v="169496.484"/>
        <n v="169717.27"/>
        <n v="169842.97"/>
        <n v="170022"/>
        <n v="170168.99"/>
        <n v="170225.685"/>
        <n v="170869.76000000001"/>
        <n v="170873"/>
        <n v="170937.17"/>
        <n v="170999.791"/>
        <n v="171006.96"/>
        <n v="171023.74"/>
        <n v="171066.97"/>
        <n v="171283.61600000001"/>
        <n v="171437.97"/>
        <n v="171613.99"/>
        <n v="172013.66699999999"/>
        <n v="172016.45199999999"/>
        <n v="172066.37400000001"/>
        <n v="172143.35999999999"/>
        <n v="172368"/>
        <n v="172495.943"/>
        <n v="172688.02"/>
        <n v="173147.57399999999"/>
        <n v="173301.98"/>
        <n v="173492"/>
        <n v="174050"/>
        <n v="174082.17600000001"/>
        <n v="174237.78400000001"/>
        <n v="174276.27"/>
        <n v="174346.56"/>
        <n v="174397.99"/>
        <n v="175038.56"/>
        <n v="175055.39799999999"/>
        <n v="175206.75200000001"/>
        <n v="175452.288"/>
        <n v="175592"/>
        <n v="175673.31599999999"/>
        <n v="175782.98"/>
        <n v="175859.424"/>
        <n v="176017.94"/>
        <n v="176260"/>
        <n v="176337.02"/>
        <n v="176351.95600000001"/>
        <n v="176378.948"/>
        <n v="176463.96"/>
        <n v="176696.79"/>
        <n v="177132.01199999999"/>
        <n v="177182.99"/>
        <n v="177285.476"/>
        <n v="177299.79399999999"/>
        <n v="177367.03"/>
        <n v="177410.96"/>
        <n v="177889.01300000001"/>
        <n v="177891.07199999999"/>
        <n v="177896.83"/>
        <n v="178375.67999999999"/>
        <n v="178376.95999999999"/>
        <n v="178614.95"/>
        <n v="179169.75099999999"/>
        <n v="179340"/>
        <n v="179522.092"/>
        <n v="179579.18"/>
        <n v="179606.80499999999"/>
        <n v="179632.96"/>
        <n v="179930"/>
        <n v="180135.02499999999"/>
        <n v="180212.967"/>
        <n v="180326.174"/>
        <n v="180567.606"/>
        <n v="180760.37100000001"/>
        <n v="180873.78"/>
        <n v="181074.00099999999"/>
        <n v="181188.48000000001"/>
        <n v="181197.89"/>
        <n v="181276.00200000001"/>
        <n v="181337.47"/>
        <n v="181513.03"/>
        <n v="181654.386"/>
        <n v="181845"/>
        <n v="182339.946"/>
        <n v="182424.95999999999"/>
        <n v="182640.408"/>
        <n v="182729.62"/>
        <n v="182923.14"/>
        <n v="183061.21900000001"/>
        <n v="183106.72"/>
        <n v="183165"/>
        <n v="183270.15"/>
        <n v="183281.97"/>
        <n v="183539.52"/>
        <n v="183602.26"/>
        <n v="183610.97"/>
        <n v="184485"/>
        <n v="184555.872"/>
        <n v="184594.367"/>
        <n v="184713.03"/>
        <n v="184726.58799999999"/>
        <n v="184847.45"/>
        <n v="185271.22"/>
        <n v="185520"/>
        <n v="185736.05"/>
        <n v="185823"/>
        <n v="185877.98"/>
        <n v="185974.93"/>
        <n v="185997.97"/>
        <n v="186203.96"/>
        <n v="186320.94"/>
        <n v="186760.576"/>
        <n v="186775.05"/>
        <n v="186815.01"/>
        <n v="186868.08"/>
        <n v="187091.95"/>
        <n v="187158.03"/>
        <n v="187291.85399999999"/>
        <n v="187301.011"/>
        <n v="187575"/>
        <n v="187639.27"/>
        <n v="188432.35200000001"/>
        <n v="188745"/>
        <n v="188895"/>
        <n v="188929.728"/>
        <n v="189041.274"/>
        <n v="189058.46400000001"/>
        <n v="189119.51"/>
        <n v="189159.93599999999"/>
        <n v="189187.53"/>
        <n v="189216.76800000001"/>
        <n v="189254.68799999999"/>
        <n v="189604.95"/>
        <n v="189605.37599999999"/>
        <n v="189786.29399999999"/>
        <n v="190138.52499999999"/>
        <n v="190249.97700000001"/>
        <n v="190267.538"/>
        <n v="190974.99"/>
        <n v="191467.96"/>
        <n v="191714.97"/>
        <n v="191758.59"/>
        <n v="191999.03200000001"/>
        <n v="192004.06"/>
        <n v="192058.46400000001"/>
        <n v="192093.03899999999"/>
        <n v="192557.63"/>
        <n v="192647.80799999999"/>
        <n v="192690.03599999999"/>
        <n v="192716.05100000001"/>
        <n v="192971.47"/>
        <n v="193009.82"/>
        <n v="193096"/>
        <n v="193160.12599999999"/>
        <n v="193382.973"/>
        <n v="193418.06"/>
        <n v="193493.66399999999"/>
        <n v="193680.6"/>
        <n v="193709.88"/>
        <n v="194256.95"/>
        <n v="194292.864"/>
        <n v="194295.38"/>
        <n v="194626.17600000001"/>
        <n v="194673.31"/>
        <n v="194863.42800000001"/>
        <n v="194891.63"/>
        <n v="195058.03200000001"/>
        <n v="195087.068"/>
        <n v="195321.84"/>
        <n v="195327.622"/>
        <n v="195454.728"/>
        <n v="195493.17499999999"/>
        <n v="195577.52600000001"/>
        <n v="195612.516"/>
        <n v="195721.04"/>
        <n v="196010.23800000001"/>
        <n v="196208.495"/>
        <n v="196643.46799999999"/>
        <n v="196666.37"/>
        <n v="197538"/>
        <n v="197554.91800000001"/>
        <n v="197586.7"/>
        <n v="197617.03599999999"/>
        <n v="197942.45800000001"/>
        <n v="197942.78400000001"/>
        <n v="198000.12700000001"/>
        <n v="198255.21"/>
        <n v="198436.476"/>
        <n v="198508.89799999999"/>
        <n v="198513.50399999999"/>
        <n v="198611.136"/>
        <n v="198762.476"/>
        <n v="199072.17"/>
        <n v="199287.71400000001"/>
        <n v="199322.95699999999"/>
        <n v="199714.78200000001"/>
        <n v="199755.39"/>
        <n v="199948.76"/>
        <n v="200000.05"/>
        <n v="200000.07"/>
        <n v="200006.02"/>
        <n v="200308.63"/>
        <n v="200492.66500000001"/>
        <n v="200659.019"/>
        <n v="200969.00399999999"/>
        <n v="201039.552"/>
        <n v="201328"/>
        <n v="201541.91099999999"/>
        <n v="201712.25"/>
        <n v="201898.11799999999"/>
        <n v="202076.04"/>
        <n v="202391.94080000001"/>
        <n v="202603.99"/>
        <n v="202672.94099999999"/>
        <n v="203079.02900000001"/>
        <n v="203572.92"/>
        <n v="203900.89799999999"/>
        <n v="204104.796"/>
        <n v="204242.02799999999"/>
        <n v="204276.84"/>
        <n v="204294.171"/>
        <n v="204329.06899999999"/>
        <n v="204557.09"/>
        <n v="204614.5"/>
        <n v="204679.04000000001"/>
        <n v="205247.95199999999"/>
        <n v="205306.02"/>
        <n v="205436.959"/>
        <n v="205440.21"/>
        <n v="205445"/>
        <n v="206104.95999999999"/>
        <n v="206252.98699999999"/>
        <n v="206330.27799999999"/>
        <n v="206373.79"/>
        <n v="206468.75"/>
        <n v="206631.15299999999"/>
        <n v="206638.016"/>
        <n v="206774.51"/>
        <n v="206977.764"/>
        <n v="207012.06"/>
        <n v="207457.31400000001"/>
        <n v="207770.49600000001"/>
        <n v="207864.68"/>
        <n v="207884.022"/>
        <n v="208028.041"/>
        <n v="208088"/>
        <n v="208299.15900000001"/>
        <n v="208566.54"/>
        <n v="208569.984"/>
        <n v="208688.25599999999"/>
        <n v="208776.073"/>
        <n v="208787.03"/>
        <n v="208799.698"/>
        <n v="208954.36799999999"/>
        <n v="209049.01300000001"/>
        <n v="209186.49600000001"/>
        <n v="209210.7"/>
        <n v="209242.93599999999"/>
        <n v="209277.99"/>
        <n v="209278.97"/>
        <n v="209297.13"/>
        <n v="209326.32"/>
        <n v="209373.08"/>
        <n v="209468.39"/>
        <n v="209881.981"/>
        <n v="209909.00399999999"/>
        <n v="209983.47"/>
        <n v="210202.842"/>
        <n v="210240"/>
        <n v="210256.05600000001"/>
        <n v="210732.32399999999"/>
        <n v="211088.86"/>
        <n v="211114.96"/>
        <n v="211184.06400000001"/>
        <n v="211472.61"/>
        <n v="211524.76800000001"/>
        <n v="211733.93"/>
        <n v="211742.65"/>
        <n v="211795.77600000001"/>
        <n v="212050.8"/>
        <n v="212082.65"/>
        <n v="212111.04"/>
        <n v="212168.16"/>
        <n v="212276.84400000001"/>
        <n v="212555.5"/>
        <n v="212569.63200000001"/>
        <n v="212608.242"/>
        <n v="212706.81599999999"/>
        <n v="212810.94"/>
        <n v="212881.03700000001"/>
        <n v="212885.69399999999"/>
        <n v="212926.46400000001"/>
        <n v="213003"/>
        <n v="213256.36799999999"/>
        <n v="213260.99100000001"/>
        <n v="213281.47200000001"/>
        <n v="214543.13200000001"/>
        <n v="214625.23499999999"/>
        <n v="214894"/>
        <n v="215369.856"/>
        <n v="215944.77"/>
        <n v="216194.64"/>
        <n v="216382.18799999999"/>
        <n v="216592.299"/>
        <n v="216606.95199999999"/>
        <n v="216731.56599999999"/>
        <n v="217472.976"/>
        <n v="217666"/>
        <n v="217819"/>
        <n v="217903.95699999999"/>
        <n v="218289.93100000001"/>
        <n v="218327.16399999999"/>
        <n v="218494.848"/>
        <n v="218556.62400000001"/>
        <n v="218829.54"/>
        <n v="218842.86"/>
        <n v="218910.05"/>
        <n v="219222.285"/>
        <n v="219850.00200000001"/>
        <n v="219901.302"/>
        <n v="220000"/>
        <n v="220003.212"/>
        <n v="220692.97700000001"/>
        <n v="220800"/>
        <n v="220834.77"/>
        <n v="220943.46"/>
        <n v="220965.965"/>
        <n v="220983.26"/>
        <n v="221003.12"/>
        <n v="221038.26500000001"/>
        <n v="221085.25599999999"/>
        <n v="221304.95999999999"/>
        <n v="221374.19500000001"/>
        <n v="221504.99"/>
        <n v="222106.9"/>
        <n v="222204.84"/>
        <n v="222270"/>
        <n v="222989.00399999999"/>
        <n v="223052.36"/>
        <n v="223335.94"/>
        <n v="223469.18400000001"/>
        <n v="223479.97"/>
        <n v="223503.96"/>
        <n v="224000"/>
        <n v="224113.46"/>
        <n v="224278.63500000001"/>
        <n v="224385.326"/>
        <n v="224402.22500000001"/>
        <n v="224820.05"/>
        <n v="224989.63200000001"/>
        <n v="225349.44"/>
        <n v="225382.04"/>
        <n v="225420.05"/>
        <n v="225475.48800000001"/>
        <n v="225783"/>
        <n v="225874.03"/>
        <n v="226144.8"/>
        <n v="226319.033"/>
        <n v="226402.27799999999"/>
        <n v="226461.948"/>
        <n v="227716.05100000001"/>
        <n v="227720.06400000001"/>
        <n v="227797.05799999999"/>
        <n v="227832.64"/>
        <n v="227850"/>
        <n v="228085.19"/>
        <n v="228180.42"/>
        <n v="228243.23800000001"/>
        <n v="228350.976"/>
        <n v="228562.36199999999"/>
        <n v="228995.424"/>
        <n v="228999.92"/>
        <n v="229329.91"/>
        <n v="229925.95199999999"/>
        <n v="229986.53"/>
        <n v="230116.22"/>
        <n v="230187.05499999999"/>
        <n v="230331.45600000001"/>
        <n v="230353.24799999999"/>
        <n v="230505.408"/>
        <n v="230601.60000000001"/>
        <n v="230822.8"/>
        <n v="231153.31200000001"/>
        <n v="231319"/>
        <n v="231326.26"/>
        <n v="231551.3"/>
        <n v="231813.50399999999"/>
        <n v="231834.94899999999"/>
        <n v="231853.46599999999"/>
        <n v="232020.576"/>
        <n v="232117.07"/>
        <n v="232123.122"/>
        <n v="232195.00599999999"/>
        <n v="232280.21400000001"/>
        <n v="232644.04"/>
        <n v="233000.40700000001"/>
        <n v="233190.86499999999"/>
        <n v="233295"/>
        <n v="233304.19200000001"/>
        <n v="233334.81599999999"/>
        <n v="233662.88200000001"/>
        <n v="233897.23699999999"/>
        <n v="234005.128"/>
        <n v="234115.99"/>
        <n v="234198.95"/>
        <n v="234479.94399999999"/>
        <n v="234785.88500000001"/>
        <n v="234999.74"/>
        <n v="235165.98"/>
        <n v="235580.99"/>
        <n v="235606.56899999999"/>
        <n v="235959.07"/>
        <n v="235968.96"/>
        <n v="236379.07"/>
        <n v="236412.99"/>
        <n v="236747.99100000001"/>
        <n v="237042.94"/>
        <n v="237305.856"/>
        <n v="237489.96"/>
        <n v="237508.64"/>
        <n v="237668.41500000001"/>
        <n v="237740"/>
        <n v="238069.6"/>
        <n v="238216.342"/>
        <n v="238794.93"/>
        <n v="238914.05"/>
        <n v="239642.014"/>
        <n v="239927.82"/>
        <n v="240070.443"/>
        <n v="240627.43799999999"/>
        <n v="241116.05100000001"/>
        <n v="241619.93299999999"/>
        <n v="241742.00200000001"/>
        <n v="241757.01800000001"/>
        <n v="241857.39300000001"/>
        <n v="241965.97"/>
        <n v="242244.95"/>
        <n v="242544.17"/>
        <n v="242634.98"/>
        <n v="242794.88"/>
        <n v="242875.31099999999"/>
        <n v="242880.76800000001"/>
        <n v="243334"/>
        <n v="243656.06400000001"/>
        <n v="243792.01"/>
        <n v="244219.27"/>
        <n v="244659.41399999999"/>
        <n v="245000"/>
        <n v="245004.9"/>
        <n v="245260.36"/>
        <n v="245298.95"/>
        <n v="245308.965"/>
        <n v="245312.71799999999"/>
        <n v="245372.93"/>
        <n v="245620.79"/>
        <n v="245624.06599999999"/>
        <n v="245749.152"/>
        <n v="246110.74400000001"/>
        <n v="246211.21400000001"/>
        <n v="246283.65"/>
        <n v="246429.99"/>
        <n v="246444.5"/>
        <n v="246723.15"/>
        <n v="246753.01"/>
        <n v="246816.73"/>
        <n v="246954.22399999999"/>
        <n v="247120.05"/>
        <n v="247360"/>
        <n v="247608.47099999999"/>
        <n v="247800.84"/>
        <n v="247921.06"/>
        <n v="248173.38699999999"/>
        <n v="248632.36199999999"/>
        <n v="248639.33"/>
        <n v="248754"/>
        <n v="248888.47500000001"/>
        <n v="249129.07"/>
        <n v="249281.96"/>
        <n v="249297.21400000001"/>
        <n v="249421.36799999999"/>
        <n v="249566.94"/>
        <n v="249744.77"/>
        <n v="250564.04240000001"/>
        <n v="250599.32399999999"/>
        <n v="250825.32"/>
        <n v="250957.092"/>
        <n v="251162.91800000001"/>
        <n v="251197.408"/>
        <n v="252085.264"/>
        <n v="252152.04"/>
        <n v="252188.33499999999"/>
        <n v="252590.03"/>
        <n v="252998.27499999999"/>
        <n v="253637.44"/>
        <n v="253821.18400000001"/>
        <n v="254018.69"/>
        <n v="254020"/>
        <n v="254045.402"/>
        <n v="254424.03"/>
        <n v="254807.7"/>
        <n v="254832.622"/>
        <n v="254903.478"/>
        <n v="255780"/>
        <n v="255820.89600000001"/>
        <n v="256471.73"/>
        <n v="256560"/>
        <n v="256773.421"/>
        <n v="256827.76699999999"/>
        <n v="257420.625"/>
        <n v="257600"/>
        <n v="258323.59"/>
        <n v="258585.64199999999"/>
        <n v="258626.98800000001"/>
        <n v="258640.27"/>
        <n v="258821.05"/>
        <n v="258977.9"/>
        <n v="259084.21"/>
        <n v="259231.72399999999"/>
        <n v="259279.79"/>
        <n v="259447.19399999999"/>
        <n v="259543.04300000001"/>
        <n v="259844.95"/>
        <n v="259945.35"/>
        <n v="260113.005"/>
        <n v="260295.28"/>
        <n v="260508.04"/>
        <n v="260644.872"/>
        <n v="260900.50399999999"/>
        <n v="261083.86799999999"/>
        <n v="261263.394"/>
        <n v="261401.639"/>
        <n v="261565.05"/>
        <n v="261706.6"/>
        <n v="262468.7"/>
        <n v="262504.44"/>
        <n v="262531.71000000002"/>
        <n v="262620.45"/>
        <n v="262909.26400000002"/>
        <n v="263057.80800000002"/>
        <n v="263503.71999999997"/>
        <n v="263566.98499999999"/>
        <n v="263985.73599999998"/>
        <n v="264078.02100000001"/>
        <n v="264345.05"/>
        <n v="264648.21600000001"/>
        <n v="264972.13"/>
        <n v="265049.978"/>
        <n v="265072.95"/>
        <n v="265416.94"/>
        <n v="265902.90999999997"/>
        <n v="266032.76799999998"/>
        <n v="266250.92499999999"/>
        <n v="266592.04599999997"/>
        <n v="266736.06"/>
        <n v="267107.47700000001"/>
        <n v="267140"/>
        <n v="268008.48499999999"/>
        <n v="269351.38"/>
        <n v="269521.78999999998"/>
        <n v="270662.47499999998"/>
        <n v="271700.28999999998"/>
        <n v="271865.03999999998"/>
        <n v="271943.93"/>
        <n v="272097.96100000001"/>
        <n v="272347.39399999997"/>
        <n v="272609.94"/>
        <n v="272641.5"/>
        <n v="272887.01"/>
        <n v="273063.84299999999"/>
        <n v="273200"/>
        <n v="273596.74300000002"/>
        <n v="273847.38199999998"/>
        <n v="274299.53999999998"/>
        <n v="274904.42700000003"/>
        <n v="275401"/>
        <n v="275696.49699999997"/>
        <n v="276089.52"/>
        <n v="277384.39399999997"/>
        <n v="277547.554"/>
        <n v="277686"/>
        <n v="278366.84000000003"/>
        <n v="278595.027"/>
        <n v="279230.37199999997"/>
        <n v="279291.86599999998"/>
        <n v="279488.96999999997"/>
        <n v="279700"/>
        <n v="279885.34000000003"/>
        <n v="280379.30800000002"/>
        <n v="280445.93"/>
        <n v="280942.98300000001"/>
        <n v="280959.28700000001"/>
        <n v="281470.94400000002"/>
        <n v="281674.08299999998"/>
        <n v="281850.82"/>
        <n v="281909.63"/>
        <n v="281986.39"/>
        <n v="282281.68699999998"/>
        <n v="282503.99"/>
        <n v="282547.22899999999"/>
        <n v="282885.13"/>
        <n v="283373.78999999998"/>
        <n v="283649.28999999998"/>
        <n v="284019.79200000002"/>
        <n v="285285.46799999999"/>
        <n v="285303.92"/>
        <n v="285377.92499999999"/>
        <n v="285510.85200000001"/>
        <n v="285959.09000000003"/>
        <n v="286147.35800000001"/>
        <n v="286838.01"/>
        <n v="287622.40000000002"/>
        <n v="288001.3"/>
        <n v="288090"/>
        <n v="288212.19"/>
        <n v="288524.54399999999"/>
        <n v="289013.76000000001"/>
        <n v="289163.03999999998"/>
        <n v="289541.05"/>
        <n v="289651.83899999998"/>
        <n v="289757.674"/>
        <n v="290133.13"/>
        <n v="290644.03999999998"/>
        <n v="290833.05"/>
        <n v="291400"/>
        <n v="291826.03999999998"/>
        <n v="292210.03000000003"/>
        <n v="292363.54499999998"/>
        <n v="292562"/>
        <n v="293485.05499999999"/>
        <n v="294005.88"/>
        <n v="294010.06"/>
        <n v="294437.3"/>
        <n v="294629.94"/>
        <n v="295008.03999999998"/>
        <n v="296240.03999999998"/>
        <n v="296758"/>
        <n v="296965.09999999998"/>
        <n v="297151.55099999998"/>
        <n v="297328.67"/>
        <n v="297369.02"/>
        <n v="297504.69199999998"/>
        <n v="299638.03000000003"/>
        <n v="300193.99"/>
        <n v="300257.93300000002"/>
        <n v="300463.96999999997"/>
        <n v="300885.33"/>
        <n v="301316.05"/>
        <n v="301470.14399999997"/>
        <n v="302284.40000000002"/>
        <n v="302508.89"/>
        <n v="302618.03000000003"/>
        <n v="303075"/>
        <n v="303084.96999999997"/>
        <n v="303103.93900000001"/>
        <n v="303593.06"/>
        <n v="303838.03999999998"/>
        <n v="303906.90000000002"/>
        <n v="303924"/>
        <n v="305327.96000000002"/>
        <n v="306052.53000000003"/>
        <n v="306357.96000000002"/>
        <n v="306436.96999999997"/>
        <n v="306640.97100000002"/>
        <n v="306744.37"/>
        <n v="306832.13"/>
        <n v="306866.99"/>
        <n v="306873.30699999997"/>
        <n v="307285.78499999997"/>
        <n v="307287.62199999997"/>
        <n v="307545.82"/>
        <n v="307747.44"/>
        <n v="307877.98"/>
        <n v="308027"/>
        <n v="308342.75"/>
        <n v="308761.45"/>
        <n v="308811.56"/>
        <n v="309200"/>
        <n v="309294.96000000002"/>
        <n v="309434.99200000003"/>
        <n v="309657.22200000001"/>
        <n v="310152.99"/>
        <n v="310271.05"/>
        <n v="310460.31400000001"/>
        <n v="310819.74"/>
        <n v="310846.12"/>
        <n v="311158.56400000001"/>
        <n v="311836.98"/>
        <n v="312001.95"/>
        <n v="312072.91499999998"/>
        <n v="313035.65100000001"/>
        <n v="313390.05"/>
        <n v="313631.15999999997"/>
        <n v="313752.53700000001"/>
        <n v="315053.01"/>
        <n v="315321.34000000003"/>
        <n v="317039.26500000001"/>
        <n v="317986.01"/>
        <n v="318287.96000000002"/>
        <n v="318821.304"/>
        <n v="319032.234"/>
        <n v="319043.95400000003"/>
        <n v="319353.99"/>
        <n v="319585.652"/>
        <n v="319717.02"/>
        <n v="319853.95"/>
        <n v="320125.59000000003"/>
        <n v="320202.26"/>
        <n v="320460"/>
        <n v="320691.16200000001"/>
        <n v="320925.11"/>
        <n v="321941.12"/>
        <n v="322588.15999999997"/>
        <n v="323496.45899999997"/>
        <n v="323626.88500000001"/>
        <n v="323631.304"/>
        <n v="324400"/>
        <n v="324875"/>
        <n v="324999.36"/>
        <n v="325310.30800000002"/>
        <n v="325927.03000000003"/>
        <n v="326888.21999999997"/>
        <n v="327018.15000000002"/>
        <n v="327288.05"/>
        <n v="329400.45400000003"/>
        <n v="330414.63199999998"/>
        <n v="330717.95"/>
        <n v="331174.14399999997"/>
        <n v="331274.28600000002"/>
        <n v="331640.13400000002"/>
        <n v="331918.26799999998"/>
        <n v="331969.06"/>
        <n v="332524.02"/>
        <n v="332637.01"/>
        <n v="332843"/>
        <n v="333600"/>
        <n v="333840.92"/>
        <n v="334023.96999999997"/>
        <n v="334941.89"/>
        <n v="335148.95"/>
        <n v="335271.02"/>
        <n v="335476.98"/>
        <n v="336113.89500000002"/>
        <n v="336361.11900000001"/>
        <n v="336778.99"/>
        <n v="338500"/>
        <n v="343336.72499999998"/>
        <n v="343507.641"/>
        <n v="344305.8"/>
        <n v="345607.99"/>
        <n v="346327.03"/>
        <n v="347191.99"/>
        <n v="347635.98"/>
        <n v="347653.2"/>
        <n v="348490.04"/>
        <n v="348877.50099999999"/>
        <n v="349092.08"/>
        <n v="349578.08600000001"/>
        <n v="351018"/>
        <n v="351135.99"/>
        <n v="352985.02"/>
        <n v="353294"/>
        <n v="355329.98"/>
        <n v="356166.98"/>
        <n v="357749.69"/>
        <n v="358844.55900000001"/>
        <n v="362702.02"/>
        <n v="363690"/>
        <n v="363829.96600000001"/>
        <n v="364770.93"/>
        <n v="365030.02"/>
        <n v="365448.99"/>
        <n v="365689.01"/>
        <n v="365724.8"/>
        <n v="366283.88"/>
        <n v="367243.08"/>
        <n v="368475"/>
        <n v="369475.95"/>
        <n v="371040"/>
        <n v="371573.61300000001"/>
        <n v="372084.94"/>
        <n v="372817.27799999999"/>
        <n v="373396.69900000002"/>
        <n v="373526.5"/>
        <n v="373612.02"/>
        <n v="373680"/>
        <n v="373817.016"/>
        <n v="374757.12"/>
        <n v="375871.02"/>
        <n v="376068.95"/>
        <n v="376110.13"/>
        <n v="376939.02"/>
        <n v="377145"/>
        <n v="377335.06"/>
        <n v="378090"/>
        <n v="379000.04"/>
        <n v="379171.62800000003"/>
        <n v="379254.73499999999"/>
        <n v="380231.36800000002"/>
        <n v="381153.99"/>
        <n v="382155"/>
        <n v="382200"/>
        <n v="382216.02"/>
        <n v="382532.91399999999"/>
        <n v="382645.05"/>
        <n v="382702.05"/>
        <n v="383417.02"/>
        <n v="383633.99"/>
        <n v="383679.60600000003"/>
        <n v="383882.14"/>
        <n v="384208.92"/>
        <n v="384659.06"/>
        <n v="384830.97"/>
        <n v="385051.99"/>
        <n v="385478.05"/>
        <n v="385858.08"/>
        <n v="386193.21600000001"/>
        <n v="386694.07699999999"/>
        <n v="386779.1"/>
        <n v="386805"/>
        <n v="387067.91"/>
        <n v="387401.1"/>
        <n v="388680"/>
        <n v="389530.04"/>
        <n v="389772.174"/>
        <n v="389872.8"/>
        <n v="389897.712"/>
        <n v="390626.96"/>
        <n v="390641.36"/>
        <n v="391550.97"/>
        <n v="392431.005"/>
        <n v="392628.01"/>
        <n v="393389"/>
        <n v="396089.98"/>
        <n v="396161.98"/>
        <n v="396761.82"/>
        <n v="397044.02"/>
        <n v="397126.03"/>
        <n v="397440.96"/>
        <n v="398844.58"/>
        <n v="398890.02"/>
        <n v="399327.98"/>
        <n v="399602.98"/>
        <n v="400146.13"/>
        <n v="400519.95"/>
        <n v="400550.94"/>
        <n v="401080.06"/>
        <n v="401100.89"/>
        <n v="401366.02"/>
        <n v="401777.06"/>
        <n v="402685"/>
        <n v="402713.05"/>
        <n v="402931.98"/>
        <n v="403331.77"/>
        <n v="403780.97"/>
        <n v="403935.09"/>
        <n v="404001.07"/>
        <n v="404922.97"/>
        <n v="405192.90399999998"/>
        <n v="405649.96"/>
        <n v="406033.02799999999"/>
        <n v="406174.97200000001"/>
        <n v="407151.03"/>
        <n v="407487.02"/>
        <n v="407659.89"/>
        <n v="407875.89"/>
        <n v="408355.94"/>
        <n v="408581.13"/>
        <n v="408730.04"/>
        <n v="409136.94"/>
        <n v="409959.99"/>
        <n v="410128.99"/>
        <n v="410329"/>
        <n v="410632.01"/>
        <n v="411583.19"/>
        <n v="411986.96"/>
        <n v="412546.95"/>
        <n v="412664.12"/>
        <n v="413259.2"/>
        <n v="413867.34"/>
        <n v="414460.95299999998"/>
        <n v="415635.97"/>
        <n v="415674.995"/>
        <n v="415989.91"/>
        <n v="416193.05"/>
        <n v="416404.03"/>
        <n v="416565.07"/>
        <n v="416979.13"/>
        <n v="417978.94"/>
        <n v="418464.12"/>
        <n v="418646.99"/>
        <n v="418731.98"/>
        <n v="418910.97"/>
        <n v="418942.37"/>
        <n v="419093.95"/>
        <n v="419100"/>
        <n v="419433.80200000003"/>
        <n v="419645.98479999998"/>
        <n v="420137.06"/>
        <n v="420180.022"/>
        <n v="420808.99"/>
        <n v="420818.01"/>
        <n v="421293.43"/>
        <n v="421327.95"/>
        <n v="422847.03"/>
        <n v="422993.58"/>
        <n v="423854.06"/>
        <n v="424704.03"/>
        <n v="424748.31900000002"/>
        <n v="424761.93"/>
        <n v="424827.14399999997"/>
        <n v="424952.9"/>
        <n v="425066.02"/>
        <n v="425399.228"/>
        <n v="426004.97100000002"/>
        <n v="426278.31"/>
        <n v="426650"/>
        <n v="426676.01"/>
        <n v="427304.01"/>
        <n v="427855.03"/>
        <n v="428050"/>
        <n v="428162.05"/>
        <n v="428310.98"/>
        <n v="428852"/>
        <n v="429165.02"/>
        <n v="429441.64899999998"/>
        <n v="430116.56"/>
        <n v="430326.49"/>
        <n v="430654.185"/>
        <n v="431260.03200000001"/>
        <n v="431322.05"/>
        <n v="431532.01"/>
        <n v="431814.18"/>
        <n v="431855.96"/>
        <n v="431898.69199999998"/>
        <n v="431925"/>
        <n v="431956.71"/>
        <n v="432148.99"/>
        <n v="432558.61200000002"/>
        <n v="432862.32500000001"/>
        <n v="432895.82400000002"/>
        <n v="433343.98"/>
        <n v="433581.04"/>
        <n v="434082.47"/>
        <n v="434440.89500000002"/>
        <n v="434453.99"/>
        <n v="434599.95"/>
        <n v="435252.95"/>
        <n v="435792.06"/>
        <n v="435799"/>
        <n v="435843.97"/>
        <n v="435905.96"/>
        <n v="436051.91700000002"/>
        <n v="436106.99"/>
        <n v="436284.99"/>
        <n v="436503.07"/>
        <n v="436815.20299999998"/>
        <n v="436995.99"/>
        <n v="437101.85"/>
        <n v="437245.99200000003"/>
        <n v="437430.28"/>
        <n v="437596.43"/>
        <n v="437775"/>
        <n v="437787.95899999997"/>
        <n v="438215.98"/>
        <n v="438294.51"/>
        <n v="438317.98"/>
        <n v="438938.03"/>
        <n v="439131"/>
        <n v="439200.87599999999"/>
        <n v="439323.01799999998"/>
        <n v="439520.08"/>
        <n v="439536"/>
        <n v="439807.96"/>
        <n v="440027.04499999998"/>
        <n v="440037.35"/>
        <n v="440145.39899999998"/>
        <n v="440200.02"/>
        <n v="440811.51"/>
        <n v="440815.95"/>
        <n v="440837.01"/>
        <n v="440861.04"/>
        <n v="441109.96100000001"/>
        <n v="441356.02"/>
        <n v="441370.97"/>
        <n v="441689.99"/>
        <n v="441719"/>
        <n v="442012.08"/>
        <n v="442041.91"/>
        <n v="442271"/>
        <n v="442402.02"/>
        <n v="442453.02"/>
        <n v="442460.08"/>
        <n v="442725.98"/>
        <n v="442806.02"/>
        <n v="443112.01"/>
        <n v="443223.06"/>
        <n v="443461.02"/>
        <n v="443496.06400000001"/>
        <n v="443564.10700000002"/>
        <n v="443615.96"/>
        <n v="443739.02"/>
        <n v="443816.04"/>
        <n v="443839.80800000002"/>
        <n v="444136.05"/>
        <n v="444530.97"/>
        <n v="444690.96"/>
        <n v="444841.52799999999"/>
        <n v="445168.09"/>
        <n v="445629.33799999999"/>
        <n v="445749.022"/>
        <n v="446048.96"/>
        <n v="446392.99900000001"/>
        <n v="446442"/>
        <n v="446521.79"/>
        <n v="446600"/>
        <n v="446867.11700000003"/>
        <n v="446870.73"/>
        <n v="446943.01"/>
        <n v="446977.28000000003"/>
        <n v="447021.69"/>
        <n v="447089.94"/>
        <n v="447119.61800000002"/>
        <n v="447243.00799999997"/>
        <n v="447254.98"/>
        <n v="447483.99"/>
        <n v="447500.98599999998"/>
        <n v="447546.04"/>
        <n v="447607.95"/>
        <n v="447650"/>
        <n v="447713.98"/>
        <n v="447929.07"/>
        <n v="448063.98"/>
        <n v="448066.94"/>
        <n v="448224.04399999999"/>
        <n v="448355.02"/>
        <n v="448505.47"/>
        <n v="448734.05"/>
        <n v="448767.11599999998"/>
        <n v="448882.95600000001"/>
        <n v="448926.94"/>
        <n v="449145.049"/>
        <n v="449149"/>
        <n v="449213"/>
        <n v="449246"/>
        <n v="449332.36"/>
        <n v="449531.06199999998"/>
        <n v="449692.0624"/>
        <n v="449964.97"/>
        <n v="449968.02"/>
        <n v="450000"/>
        <n v="450125.97"/>
        <n v="450144.81"/>
        <n v="450349.64199999999"/>
        <n v="450364"/>
        <n v="450430.01"/>
        <n v="450617.04"/>
        <n v="450839.22"/>
        <n v="450967.95"/>
        <n v="450998.96"/>
        <n v="451056.02"/>
        <n v="451112.01"/>
        <n v="451235.96"/>
        <n v="451321.94"/>
        <n v="451333.99"/>
        <n v="451437.96500000003"/>
        <n v="451516.87"/>
        <n v="451592.54"/>
        <n v="451616.98"/>
        <n v="451642.10399999999"/>
        <n v="451653.04239999998"/>
        <n v="451667.02500000002"/>
        <n v="451672.46"/>
        <n v="451721.03600000002"/>
        <n v="452027.9"/>
        <n v="452208.74"/>
        <n v="452250.95"/>
        <n v="452261.06099999999"/>
        <n v="452558.03499999997"/>
        <n v="452932.48"/>
        <n v="453073.86"/>
        <n v="453250.84"/>
        <n v="453432.95"/>
        <n v="453590.94"/>
        <n v="453636.96"/>
        <n v="453711.065"/>
        <n v="453736.04"/>
        <n v="453930"/>
        <n v="453941.05"/>
        <n v="454049"/>
        <n v="454171.94"/>
        <n v="454216.27399999998"/>
        <n v="454281.52"/>
        <n v="454300"/>
        <n v="454338.74699999997"/>
        <n v="454387.01"/>
        <n v="454393.09"/>
        <n v="454425.99"/>
        <n v="454499.92"/>
        <n v="454541.89760000003"/>
        <n v="454850.3"/>
        <n v="455013.95"/>
        <n v="455141.04"/>
        <n v="455243.05"/>
        <n v="455251.97"/>
        <n v="455460.99"/>
        <n v="455504.03"/>
        <n v="455509.95"/>
        <n v="455528.07"/>
        <n v="455535.97899999999"/>
        <n v="455549.49"/>
        <n v="455609.44799999997"/>
        <n v="455657.95"/>
        <n v="455729.04700000002"/>
        <n v="455791.44"/>
        <n v="455877.99900000001"/>
        <n v="455987.46399999998"/>
        <n v="456086.82"/>
        <n v="456166.09"/>
        <n v="456363.00799999997"/>
        <n v="456402.038"/>
        <n v="456598.96240000002"/>
        <n v="456859.96"/>
        <n v="457141.97"/>
        <n v="457145.98"/>
        <n v="457194.92"/>
        <n v="457246"/>
        <n v="457248.701"/>
        <n v="457327.01"/>
        <n v="457530.67800000001"/>
        <n v="457771.04200000002"/>
        <n v="457858.4"/>
        <n v="457882.04200000002"/>
        <n v="457904.40899999999"/>
        <n v="458033.03"/>
        <n v="458057.91"/>
        <n v="458421.84"/>
        <n v="458501.97"/>
        <n v="458521.04399999999"/>
        <n v="458640"/>
        <n v="458674.94"/>
        <n v="458743.06800000003"/>
        <n v="458933.29599999997"/>
        <n v="458966.06"/>
        <n v="458985.04"/>
        <n v="459701.92"/>
        <n v="459840.86"/>
        <n v="460039.62800000003"/>
        <n v="460106.18"/>
        <n v="460303.01"/>
        <n v="460310.78399999999"/>
        <n v="460359.44"/>
        <n v="460601.96"/>
        <n v="460618.05099999998"/>
        <n v="460758.06"/>
        <n v="460843.05099999998"/>
        <n v="460970.05"/>
        <n v="461071.70199999999"/>
        <n v="461313.04239999998"/>
        <n v="461321.56"/>
        <n v="461369.98"/>
        <n v="461468.07"/>
        <n v="461659.99"/>
        <n v="461934.435"/>
        <n v="461983.9"/>
        <n v="462085.94500000001"/>
        <n v="462272.05"/>
        <n v="462273.03"/>
        <n v="462298.2"/>
        <n v="462446.06400000001"/>
        <n v="462548.04"/>
        <n v="462821.94"/>
        <n v="462918.32199999999"/>
        <n v="462997.06"/>
        <n v="463211.96899999998"/>
        <n v="463297.95"/>
        <n v="463404.95"/>
        <n v="463415.96"/>
        <n v="463467.09600000002"/>
        <n v="463629.95400000003"/>
        <n v="463636.01199999999"/>
        <n v="463713.95"/>
        <n v="463931"/>
        <n v="464003.97"/>
        <n v="464106.1"/>
        <n v="464504.04"/>
        <n v="464621.96"/>
        <n v="464626.00400000002"/>
        <n v="464676.45"/>
        <n v="464750.03"/>
        <n v="464786.92"/>
        <n v="465043.03"/>
        <n v="465166.99"/>
        <n v="465188.913"/>
        <n v="465189.04399999999"/>
        <n v="465213.06"/>
        <n v="465498.06099999999"/>
        <n v="465544.06"/>
        <n v="465698.86"/>
        <n v="465919.07"/>
        <n v="465938.93"/>
        <n v="465950.79"/>
        <n v="466192.06699999998"/>
        <n v="466198.96"/>
        <n v="466206.94400000002"/>
        <n v="466226.88"/>
        <n v="466239.44199999998"/>
        <n v="466398.96"/>
        <n v="466411.04"/>
        <n v="466565.06"/>
        <n v="466583.95799999998"/>
        <n v="466701.04"/>
        <n v="466702.03"/>
        <n v="466788.06"/>
        <n v="466887.02"/>
        <n v="466895.984"/>
        <n v="466902.08799999999"/>
        <n v="466947.01"/>
        <n v="467342.95500000002"/>
        <n v="467422"/>
        <n v="467685.10600000003"/>
        <n v="467775.592"/>
        <n v="468476.94"/>
        <n v="468596.03840000002"/>
        <n v="468623.75"/>
        <n v="468924.99"/>
        <n v="468971.89"/>
        <n v="469170.98"/>
        <n v="469800"/>
        <n v="469833.99900000001"/>
        <n v="470053.103"/>
        <n v="470077"/>
        <n v="470242.94"/>
        <n v="470365.22"/>
        <n v="470494.96"/>
        <n v="470562.96"/>
        <n v="470686.978"/>
        <n v="470759.01"/>
        <n v="470759.03"/>
        <n v="470906.97"/>
        <n v="470954.02"/>
        <n v="470967.97499999998"/>
        <n v="471038.89500000002"/>
        <n v="471062.06"/>
        <n v="471092.99"/>
        <n v="471192.04800000001"/>
        <n v="471491.93300000002"/>
        <n v="471597.91"/>
        <n v="471706.00099999999"/>
        <n v="471880.96000000002"/>
        <n v="471891.95600000001"/>
        <n v="472237.95"/>
        <n v="472334.049"/>
        <n v="472467.98"/>
        <n v="472490.99"/>
        <n v="472555.93"/>
        <n v="472729.99"/>
        <n v="472859.62400000001"/>
        <n v="473440.95"/>
        <n v="473578.02600000001"/>
        <n v="473622.2"/>
        <n v="473788.02"/>
        <n v="473802.04399999999"/>
        <n v="473906.076"/>
        <n v="473936.00799999997"/>
        <n v="474082.8"/>
        <n v="474099.9"/>
        <n v="474207.3"/>
        <n v="474367.05"/>
        <n v="474367.06"/>
        <n v="474562.93300000002"/>
        <n v="474622.07520000002"/>
        <n v="474623.04"/>
        <n v="474686.98"/>
        <n v="474717.88"/>
        <n v="474939.01699999999"/>
        <n v="474994.01"/>
        <n v="475199.04599999997"/>
        <n v="475281.02600000001"/>
        <n v="475316.679"/>
        <n v="475356.23"/>
        <n v="475433.99"/>
        <n v="475593.97600000002"/>
        <n v="475894.88799999998"/>
        <n v="475897.98499999999"/>
        <n v="476217.05"/>
        <n v="476225.95"/>
        <n v="476352"/>
        <n v="476368.99"/>
        <n v="476396.16"/>
        <n v="476446.02"/>
        <n v="476624.95"/>
        <n v="476659.98300000001"/>
        <n v="476743.98"/>
        <n v="476866.02"/>
        <n v="477120.06"/>
        <n v="477379.96"/>
        <n v="477465.962"/>
        <n v="477511.08"/>
        <n v="477779.94500000001"/>
        <n v="477924.06"/>
        <n v="478127.09"/>
        <n v="478164.03"/>
        <n v="478249.875"/>
        <n v="478326.05200000003"/>
        <n v="478410.913"/>
        <n v="478489.95"/>
        <n v="478541.93"/>
        <n v="478630.97"/>
        <n v="478660.05099999998"/>
        <n v="478711.98499999999"/>
        <n v="478742.96"/>
        <n v="478752.95199999999"/>
        <n v="478803.978"/>
        <n v="478981.06699999998"/>
        <n v="479109.94699999999"/>
        <n v="479245.04100000003"/>
        <n v="479254.95"/>
        <n v="479389.065"/>
        <n v="479402.21"/>
        <n v="479570.94199999998"/>
        <n v="479594.02500000002"/>
        <n v="479679.06400000001"/>
        <n v="479745.95"/>
        <n v="480056.02299999999"/>
        <n v="480078.9448"/>
        <n v="480156.04100000003"/>
        <n v="480161.03"/>
        <n v="480212.304"/>
        <n v="480252.04"/>
        <n v="480359.03"/>
        <n v="480423"/>
        <n v="480449.99"/>
        <n v="480745.02"/>
        <n v="480931.02"/>
        <n v="480989.99"/>
        <n v="481025.02"/>
        <n v="481175.28"/>
        <n v="481196.94"/>
        <n v="481356.05200000003"/>
        <n v="481762.908"/>
        <n v="482035.97"/>
        <n v="482112.98200000002"/>
        <n v="482129.01"/>
        <n v="482401.99400000001"/>
        <n v="482506.95"/>
        <n v="482845.01"/>
        <n v="482850"/>
        <n v="482882.02"/>
        <n v="482910.94400000002"/>
        <n v="482946.03"/>
        <n v="483054"/>
        <n v="483332.08299999998"/>
        <n v="483360"/>
        <n v="483489.03200000001"/>
        <n v="483513.21"/>
        <n v="483662.06"/>
        <n v="483695.06"/>
        <n v="483784.902"/>
        <n v="483803.571"/>
        <n v="483815.98"/>
        <n v="483959.84"/>
        <n v="483994.36200000002"/>
        <n v="484120"/>
        <n v="484126.03700000001"/>
        <n v="484139.022"/>
        <n v="484171.81"/>
        <n v="484315.94959999999"/>
        <n v="484448.44"/>
        <n v="484452.95"/>
        <n v="484589.04"/>
        <n v="484607.81"/>
        <n v="484612.97399999999"/>
        <n v="484679.98"/>
        <n v="484742.96"/>
        <n v="484805.95299999998"/>
        <n v="484833.65"/>
        <n v="484859.97100000002"/>
        <n v="484895.92300000001"/>
        <n v="484920"/>
        <n v="484958.26"/>
        <n v="484969.94799999997"/>
        <n v="484975.99"/>
        <n v="484992.73800000001"/>
        <n v="484998.06"/>
        <n v="485097.97899999999"/>
        <n v="485116.47600000002"/>
        <n v="485294.01400000002"/>
        <n v="485771.28"/>
        <n v="485772.99"/>
        <n v="485796.45600000001"/>
        <n v="485820.91"/>
        <n v="485915.99"/>
        <n v="485925.95"/>
        <n v="485946.07"/>
        <n v="486124.43"/>
        <n v="486181.44300000003"/>
        <n v="486208.01299999998"/>
        <n v="486248.94"/>
        <n v="486263.016"/>
        <n v="486341"/>
        <n v="486400"/>
        <n v="486503.95"/>
        <n v="486576.97700000001"/>
        <n v="486578.82"/>
        <n v="486636.01"/>
        <n v="486728.06300000002"/>
        <n v="486755.04100000003"/>
        <n v="486937.01"/>
        <n v="487054.93"/>
        <n v="487254.04"/>
        <n v="487277.95199999999"/>
        <n v="487438.05"/>
        <n v="487609.016"/>
        <n v="488090.39"/>
        <n v="488103.03499999997"/>
        <n v="488273.55"/>
        <n v="488497.96"/>
        <n v="488505.02600000001"/>
        <n v="488522.97"/>
        <n v="488563.98700000002"/>
        <n v="488651.1"/>
        <n v="488950.02500000002"/>
        <n v="489044.98200000002"/>
        <n v="489191.17"/>
        <n v="489363.03"/>
        <n v="489440"/>
        <n v="489572.92"/>
        <n v="489606"/>
        <n v="489769.66"/>
        <n v="489804.96"/>
        <n v="490297.04"/>
        <n v="490365.02"/>
        <n v="490432.05"/>
        <n v="490692.99800000002"/>
        <n v="490698.00900000002"/>
        <n v="490699.10600000003"/>
        <n v="490715.01"/>
        <n v="490891.19"/>
        <n v="490965.696"/>
        <n v="490970.77"/>
        <n v="491040"/>
        <n v="491078.03"/>
        <n v="491093.09"/>
        <n v="491267.01"/>
        <n v="491323.99"/>
        <n v="491434"/>
        <n v="491460.96"/>
        <n v="491477.08"/>
        <n v="491504.98"/>
        <n v="491512.07"/>
        <n v="491520.02"/>
        <n v="491550"/>
        <n v="491570.97"/>
        <n v="491710.03"/>
        <n v="491746.05"/>
        <n v="491778.99"/>
        <n v="491831.02"/>
        <n v="492036.72"/>
        <n v="492059.99"/>
        <n v="492074.05"/>
        <n v="492112.04"/>
        <n v="492117.98"/>
        <n v="492142.98"/>
        <n v="492185.04"/>
        <n v="492322.06"/>
        <n v="492384.05"/>
        <n v="492393.84600000002"/>
        <n v="492431.97"/>
        <n v="492465.03"/>
        <n v="492470"/>
        <n v="492534"/>
        <n v="492653.58299999998"/>
        <n v="492741.34"/>
        <n v="492824.20199999999"/>
        <n v="492900.04"/>
        <n v="492912.02500000002"/>
        <n v="493051.04700000002"/>
        <n v="493113.40399999998"/>
        <n v="493371.89"/>
        <n v="493410.06"/>
        <n v="493442.04"/>
        <n v="493462.93900000001"/>
        <n v="493516.98599999998"/>
        <n v="493561.89"/>
        <n v="493574.6"/>
        <n v="493586.95"/>
        <n v="493709.01"/>
        <n v="493800.15299999999"/>
        <n v="493926.04100000003"/>
        <n v="493973.50799999997"/>
        <n v="494009"/>
        <n v="494010.07"/>
        <n v="494014.96"/>
        <n v="494216.01"/>
        <n v="494333"/>
        <n v="494376.91"/>
        <n v="494506.59"/>
        <n v="494527.98599999998"/>
        <n v="494551.09"/>
        <n v="494705.05"/>
        <n v="494732.36800000002"/>
        <n v="494742.35"/>
        <n v="494748.016"/>
        <n v="494760"/>
        <n v="494905.96"/>
        <n v="494959.43199999997"/>
        <n v="495196.97"/>
        <n v="495200"/>
        <n v="495293.96"/>
        <n v="495427.8"/>
        <n v="495657.97"/>
        <n v="495672.87"/>
        <n v="495720.04100000003"/>
        <n v="495748.72499999998"/>
        <n v="495781.4"/>
        <n v="495784.35"/>
        <n v="495792.35"/>
        <n v="495793.29"/>
        <n v="495809.74"/>
        <n v="495824.19"/>
        <n v="495835.94099999999"/>
        <n v="495841.05"/>
        <n v="495858.97"/>
        <n v="495880"/>
        <n v="495950.97"/>
        <n v="496062.99"/>
        <n v="496298"/>
        <n v="496346"/>
        <n v="496365.73"/>
        <n v="496374.07"/>
        <n v="496633.01899999997"/>
        <n v="496680"/>
        <n v="496727.36"/>
        <n v="496728.11"/>
        <n v="496729.15"/>
        <n v="496732.26"/>
        <n v="496732.72"/>
        <n v="496733.81"/>
        <n v="496735.33"/>
        <n v="496737.49"/>
        <n v="496738.52"/>
        <n v="496749.4"/>
        <n v="496749.41"/>
        <n v="496752.14"/>
        <n v="496752.15"/>
        <n v="496756.09"/>
        <n v="496764.76"/>
        <n v="496765.77"/>
        <n v="496765.93199999997"/>
        <n v="496776.29"/>
        <n v="496784.31"/>
        <n v="496801.46"/>
        <n v="496835.16"/>
        <n v="496877.31"/>
        <n v="497038.36"/>
        <n v="497040"/>
        <n v="497212.98"/>
        <n v="497233.8"/>
        <n v="497321.94"/>
        <n v="497359.99"/>
        <n v="497468.02"/>
        <n v="497500.995"/>
        <n v="497569.98"/>
        <n v="497642.93"/>
        <n v="497666.99"/>
        <n v="497675.98"/>
        <n v="497717.47"/>
        <n v="497717.49"/>
        <n v="497758.94"/>
        <n v="497758.95"/>
        <n v="497759.95"/>
        <n v="497767.79"/>
        <n v="497767.8"/>
        <n v="497767.81"/>
        <n v="497768.56"/>
        <n v="497768.58"/>
        <n v="497792.5"/>
        <n v="497792.51"/>
        <n v="497805.1"/>
        <n v="497809.53"/>
        <n v="497823.62"/>
        <n v="497823.63"/>
        <n v="497823.64"/>
        <n v="497824.68"/>
        <n v="497824.94"/>
        <n v="497824.95"/>
        <n v="497831.09"/>
        <n v="497900.03"/>
        <n v="497917.95"/>
        <n v="497947.97600000002"/>
        <n v="497975.96"/>
        <n v="497978.94"/>
        <n v="498041.02"/>
        <n v="498240"/>
        <n v="498366.89"/>
        <n v="498403.07"/>
        <n v="498630.93300000002"/>
        <n v="498730.03"/>
        <n v="498809"/>
        <n v="499052"/>
        <n v="499070.96"/>
        <n v="499112.06"/>
        <n v="499238.98"/>
        <n v="499279.42"/>
        <n v="499334.99"/>
        <n v="499342.95899999997"/>
        <n v="499436.94199999998"/>
        <n v="499437.95"/>
        <n v="499785"/>
        <n v="499795.31"/>
        <n v="499870.93"/>
        <n v="499900.93"/>
        <n v="499962.97"/>
        <n v="500001.98599999998"/>
        <n v="500116.05"/>
        <n v="500144.96"/>
        <n v="500180.01699999999"/>
        <n v="500209.89799999999"/>
        <n v="500241.96799999999"/>
        <n v="500364.98"/>
        <n v="500398.95"/>
        <n v="500419.87"/>
        <n v="500607.96"/>
        <n v="500657.96"/>
        <n v="500661.04"/>
        <n v="500698.95500000002"/>
        <n v="500698.97"/>
        <n v="500703.03"/>
        <n v="500720.98"/>
        <n v="500892.11"/>
        <n v="500894.45600000001"/>
        <n v="500898.98"/>
        <n v="501089.06"/>
        <n v="501120.03399999999"/>
        <n v="501179.02"/>
        <n v="501296.97899999999"/>
        <n v="501332.08"/>
        <n v="501351.11"/>
        <n v="501640.99"/>
        <n v="501918.98"/>
        <n v="502032.02"/>
        <n v="502079.96"/>
        <n v="502085.96100000001"/>
        <n v="502196.48599999998"/>
        <n v="502231.01"/>
        <n v="502270"/>
        <n v="502334.94079999998"/>
        <n v="502338.2"/>
        <n v="502354.04"/>
        <n v="502385.06099999999"/>
        <n v="502550.98"/>
        <n v="502599.86"/>
        <n v="502626"/>
        <n v="502675.98499999999"/>
        <n v="502676.04"/>
        <n v="502723.95"/>
        <n v="503055.95"/>
        <n v="503154.01"/>
        <n v="503261.16600000003"/>
        <n v="503301.97600000002"/>
        <n v="503302.26"/>
        <n v="503475.98"/>
        <n v="503510"/>
        <n v="503833.01"/>
        <n v="504077.95"/>
        <n v="504234.06"/>
        <n v="504264.92300000001"/>
        <n v="504331.93"/>
        <n v="504377.93300000002"/>
        <n v="504538.08199999999"/>
        <n v="504568.99"/>
        <n v="504687.6"/>
        <n v="504691.01"/>
        <n v="504841.17200000002"/>
        <n v="504898.94"/>
        <n v="504913.04700000002"/>
        <n v="505024.99"/>
        <n v="505108.99400000001"/>
        <n v="505137.43"/>
        <n v="505220.97"/>
        <n v="505332.75199999998"/>
        <n v="505386.95899999997"/>
        <n v="505437.04599999997"/>
        <n v="505439.32500000001"/>
        <n v="505594.94"/>
        <n v="505599.64"/>
        <n v="505625.99"/>
        <n v="505716.04"/>
        <n v="505781.03"/>
        <n v="505840.08"/>
        <n v="505911.05"/>
        <n v="506013.05800000002"/>
        <n v="506080"/>
        <n v="506147.02"/>
        <n v="506250.071"/>
        <n v="506488.97"/>
        <n v="506504.96000000002"/>
        <n v="506531.745"/>
        <n v="506703.98"/>
        <n v="507068.09"/>
        <n v="507116.99"/>
        <n v="507150.02"/>
        <n v="507303.04"/>
        <n v="507349.01299999998"/>
        <n v="507360.01699999999"/>
        <n v="507452.94"/>
        <n v="507461.34600000002"/>
        <n v="507541.94"/>
        <n v="507569.049"/>
        <n v="507639.00799999997"/>
        <n v="507697.07299999997"/>
        <n v="507698.02"/>
        <n v="507720.03600000002"/>
        <n v="507808.94099999999"/>
        <n v="507966.61499999999"/>
        <n v="508035.07"/>
        <n v="508140.35100000002"/>
        <n v="508288.01"/>
        <n v="508290.97499999998"/>
        <n v="508383.87"/>
        <n v="508404.96100000001"/>
        <n v="508545.31"/>
        <n v="508629.96"/>
        <n v="508658.98499999999"/>
        <n v="508679.49"/>
        <n v="508726.95"/>
        <n v="508865.96"/>
        <n v="509109.41700000002"/>
        <n v="509324.95"/>
        <n v="509372.04"/>
        <n v="509576.02"/>
        <n v="509602.06"/>
        <n v="509611.95"/>
        <n v="509674.94"/>
        <n v="509679.99"/>
        <n v="509748.99400000001"/>
        <n v="509969.99300000002"/>
        <n v="509991.96"/>
        <n v="510069.02"/>
        <n v="510084.016"/>
        <n v="510141.93099999998"/>
        <n v="510152.864"/>
        <n v="510214.97"/>
        <n v="510246"/>
        <n v="510283.67"/>
        <n v="510522.97"/>
        <n v="510527.01"/>
        <n v="510618.95"/>
        <n v="510834.22"/>
        <n v="510840"/>
        <n v="510885.04800000001"/>
        <n v="510905.93400000001"/>
        <n v="510944.69"/>
        <n v="510989.95"/>
        <n v="511046.94"/>
        <n v="511054.95799999998"/>
        <n v="511283.01"/>
        <n v="511323.99"/>
        <n v="511336.97399999999"/>
        <n v="511340.96"/>
        <n v="511359.04"/>
        <n v="511386.03"/>
        <n v="511489.99"/>
        <n v="511654.00699999998"/>
        <n v="511900.96"/>
        <n v="512036.978"/>
        <n v="512190.64600000001"/>
        <n v="512214.23599999998"/>
        <n v="512304.96"/>
        <n v="512310.538"/>
        <n v="512418.01"/>
        <n v="512619.91"/>
        <n v="512738.03"/>
        <n v="513124.16"/>
        <n v="513173.94"/>
        <n v="513249.05"/>
        <n v="513340.07"/>
        <n v="513477.95899999997"/>
        <n v="513600"/>
        <n v="513696.02399999998"/>
        <n v="513765.06"/>
        <n v="513804"/>
        <n v="513956.05"/>
        <n v="514106.04"/>
        <n v="514135.04300000001"/>
        <n v="514216.01400000002"/>
        <n v="514228.00400000002"/>
        <n v="514323.98"/>
        <n v="514351.95"/>
        <n v="514592.06300000002"/>
        <n v="514698.989"/>
        <n v="514714"/>
        <n v="514756.05"/>
        <n v="514810.04"/>
        <n v="514830.96"/>
        <n v="514968.978"/>
        <n v="515000.98"/>
        <n v="515049.03"/>
        <n v="515061.02500000002"/>
        <n v="515101.04599999997"/>
        <n v="515102.04"/>
        <n v="515106.01"/>
        <n v="515200"/>
        <n v="515331.05900000001"/>
        <n v="515352.99"/>
        <n v="515402.92"/>
        <n v="515474.04"/>
        <n v="515561.02639999997"/>
        <n v="515744.91"/>
        <n v="515775.04"/>
        <n v="515780.55499999999"/>
        <n v="515928.02"/>
        <n v="516067.99"/>
        <n v="516292.04"/>
        <n v="516391.01"/>
        <n v="516392.03"/>
        <n v="516397"/>
        <n v="516548.0208"/>
        <n v="516573.92"/>
        <n v="516994.96"/>
        <n v="517018.97100000002"/>
        <n v="517021.03399999999"/>
        <n v="517051.04"/>
        <n v="517134.95"/>
        <n v="517175.99"/>
        <n v="517263"/>
        <n v="517316.09"/>
        <n v="517341.04"/>
        <n v="517531.93"/>
        <n v="517630.03"/>
        <n v="517641.01760000002"/>
        <n v="517766.34"/>
        <n v="517944.06"/>
        <n v="518093.03"/>
        <n v="518188.03120000003"/>
        <n v="518222.08000000002"/>
        <n v="518237.01"/>
        <n v="518240"/>
        <n v="518247.01"/>
        <n v="518392.06"/>
        <n v="518410.989"/>
        <n v="518436.89"/>
        <n v="518538.04"/>
        <n v="518542.011"/>
        <n v="519161"/>
        <n v="519286.96600000001"/>
        <n v="519420.09600000002"/>
        <n v="519537.04"/>
        <n v="519585.20899999997"/>
        <n v="519797.03"/>
        <n v="519904.94"/>
        <n v="519939.96879999997"/>
        <n v="520048.03"/>
        <n v="520144.44099999999"/>
        <n v="520220"/>
        <n v="520244.04300000001"/>
        <n v="520248.10399999999"/>
        <n v="520268.99"/>
        <n v="520422.29200000002"/>
        <n v="520478.04"/>
        <n v="520508.05"/>
        <n v="520678.97"/>
        <n v="520684.21"/>
        <n v="520713.98"/>
        <n v="520722.03499999997"/>
        <n v="520756.99"/>
        <n v="520841.03"/>
        <n v="520973.772"/>
        <n v="521232.995"/>
        <n v="521409"/>
        <n v="521414.15299999999"/>
        <n v="521568.95899999997"/>
        <n v="521638.01"/>
        <n v="521642.96"/>
        <n v="521759.054"/>
        <n v="521789.886"/>
        <n v="521862.05119999999"/>
        <n v="521903.96"/>
        <n v="522077"/>
        <n v="522112.30599999998"/>
        <n v="522118.95500000002"/>
        <n v="522184.97399999999"/>
        <n v="522206.97759999998"/>
        <n v="522554.03"/>
        <n v="522555.96"/>
        <n v="522807.96"/>
        <n v="522941.03"/>
        <n v="523014"/>
        <n v="523179.05"/>
        <n v="523256.94"/>
        <n v="523261.02"/>
        <n v="523267.59"/>
        <n v="523449.97"/>
        <n v="523823.06"/>
        <n v="523849.01"/>
        <n v="523987.011"/>
        <n v="524174.06599999999"/>
        <n v="524204.97"/>
        <n v="524232.94"/>
        <n v="524262.96"/>
        <n v="524343.03"/>
        <n v="524460.01500000001"/>
        <n v="524631.04000000004"/>
        <n v="524701.88"/>
        <n v="524704.21"/>
        <n v="524797.04"/>
        <n v="524964.06000000006"/>
        <n v="525032.99"/>
        <n v="525079.93000000005"/>
        <n v="525176.77500000002"/>
        <n v="525192.94400000002"/>
        <n v="525231.93999999994"/>
        <n v="525293.96"/>
        <n v="525425"/>
        <n v="525482"/>
        <n v="525821.4"/>
        <n v="525845.49"/>
        <n v="525853"/>
        <n v="525868.04299999995"/>
        <n v="525880.26"/>
        <n v="525883.96"/>
        <n v="526045.92299999995"/>
        <n v="526104.06999999995"/>
        <n v="526125.99"/>
        <n v="526252.9"/>
        <n v="526262.07999999996"/>
        <n v="526465"/>
        <n v="526628.98"/>
        <n v="526687.03"/>
        <n v="526688.00399999996"/>
        <n v="526749.054"/>
        <n v="526888.92000000004"/>
        <n v="526898"/>
        <n v="526909.01899999997"/>
        <n v="526939.14"/>
        <n v="526945.96100000001"/>
        <n v="527023.09199999995"/>
        <n v="527048.65"/>
        <n v="527050.96"/>
        <n v="527117.05299999996"/>
        <n v="527232.98"/>
        <n v="527268"/>
        <n v="527308.995"/>
        <n v="527393.93999999994"/>
        <n v="527433.06999999995"/>
        <n v="527620.94200000004"/>
        <n v="527792.90500000003"/>
        <n v="527821.1"/>
        <n v="528095.924"/>
        <n v="528449.93999999994"/>
        <n v="528536.93999999994"/>
        <n v="528793.84"/>
        <n v="528900.16799999995"/>
        <n v="528960.01199999999"/>
        <n v="528974.98199999996"/>
        <n v="529204.34"/>
        <n v="529212.06000000006"/>
        <n v="529229.96"/>
        <n v="529498.99"/>
        <n v="529512.09"/>
        <n v="529734.99600000004"/>
        <n v="529772.99"/>
        <n v="529821.74"/>
        <n v="529860.02"/>
        <n v="529871.04"/>
        <n v="529885.03"/>
        <n v="530085.11"/>
        <n v="530127"/>
        <n v="530261"/>
        <n v="530348.93999999994"/>
        <n v="530349.98"/>
        <n v="530405.01"/>
        <n v="530417.16"/>
        <n v="530483.05000000005"/>
        <n v="530624.56999999995"/>
        <n v="530649.06000000006"/>
        <n v="530696.05000000005"/>
        <n v="530860"/>
        <n v="530932.92000000004"/>
        <n v="530971.76"/>
        <n v="530991.74399999995"/>
        <n v="531022.92000000004"/>
        <n v="531163.27500000002"/>
        <n v="531168.06000000006"/>
        <n v="531230.92500000005"/>
        <n v="531314.01"/>
        <n v="531316.96"/>
        <n v="531508.06999999995"/>
        <n v="531561.97"/>
        <n v="531601.03"/>
        <n v="531644.04"/>
        <n v="531674.63199999998"/>
        <n v="531731.97"/>
        <n v="531960"/>
        <n v="531992.04399999999"/>
        <n v="532029.98400000005"/>
        <n v="532143.98"/>
        <n v="532237"/>
        <n v="532484.97"/>
        <n v="532741.92000000004"/>
        <n v="532785.02"/>
        <n v="532789.96"/>
        <n v="532856.04"/>
        <n v="532962.47400000005"/>
        <n v="532994.995"/>
        <n v="533120"/>
        <n v="533136.31200000003"/>
        <n v="533433.93000000005"/>
        <n v="533463.94499999995"/>
        <n v="533581.04"/>
        <n v="533829.93000000005"/>
        <n v="533864.16"/>
        <n v="533909.93000000005"/>
        <n v="533965.99"/>
        <n v="534009.97"/>
        <n v="534019.96"/>
        <n v="534184.99"/>
        <n v="534185"/>
        <n v="534280"/>
        <n v="534290.06000000006"/>
        <n v="534325.03"/>
        <n v="534381.93999999994"/>
        <n v="534520"/>
        <n v="534615.223"/>
        <n v="534678"/>
        <n v="534827.18999999994"/>
        <n v="534832.99"/>
        <n v="534834.05000000005"/>
        <n v="534836.93000000005"/>
        <n v="534971.06000000006"/>
        <n v="534987.92099999997"/>
        <n v="535043.97"/>
        <n v="535286.12"/>
        <n v="535455.04399999999"/>
        <n v="535465.96"/>
        <n v="535470.98400000005"/>
        <n v="535475.00899999996"/>
        <n v="535477.00600000005"/>
        <n v="535506"/>
        <n v="535529.96200000006"/>
        <n v="535722.96"/>
        <n v="535755.96"/>
        <n v="535770.04"/>
        <n v="535842.005"/>
        <n v="535843.88"/>
        <n v="535889.35800000001"/>
        <n v="535910.97"/>
        <n v="535949.93799999997"/>
        <n v="535991.94900000002"/>
        <n v="536062.42799999996"/>
        <n v="536069.05000000005"/>
        <n v="536101.02"/>
        <n v="536188.63"/>
        <n v="536333.02"/>
        <n v="536342.01"/>
        <n v="536342.96"/>
        <n v="536368.01599999995"/>
        <n v="536476.48199999996"/>
        <n v="536480.06799999997"/>
        <n v="536525.94999999995"/>
        <n v="536599.03500000003"/>
        <n v="536807.38500000001"/>
        <n v="536821.56000000006"/>
        <n v="536922.06200000003"/>
        <n v="536954.04"/>
        <n v="536972.87800000003"/>
        <n v="537008"/>
        <n v="537010.02"/>
        <n v="537035.97"/>
        <n v="537172.28500000003"/>
        <n v="537234.28"/>
        <n v="537237.69999999995"/>
        <n v="537324.02"/>
        <n v="537406.96"/>
        <n v="537414"/>
        <n v="537462.94999999995"/>
        <n v="537588.02"/>
        <n v="537660"/>
        <n v="537690.98"/>
        <n v="537705.96"/>
        <n v="537748.96"/>
        <n v="537759.05000000005"/>
        <n v="537783.94999999995"/>
        <n v="537824.03099999996"/>
        <n v="537874.04"/>
        <n v="538039"/>
        <n v="538123"/>
        <n v="538306.05000000005"/>
        <n v="538310.98600000003"/>
        <n v="538318.98"/>
        <n v="538364.93999999994"/>
        <n v="538795.11399999994"/>
        <n v="538855.99"/>
        <n v="539028.94999999995"/>
        <n v="539058.94999999995"/>
        <n v="539067.04"/>
        <n v="539170.06999999995"/>
        <n v="539195.55299999996"/>
        <n v="539217.91399999999"/>
        <n v="539238.01"/>
        <n v="539280"/>
        <n v="539324.00600000005"/>
        <n v="539334.06000000006"/>
        <n v="539372.03"/>
        <n v="539453.82400000002"/>
        <n v="539566.94999999995"/>
        <n v="539568.99"/>
        <n v="539668.02500000002"/>
        <n v="539708.99"/>
        <n v="539737.00399999996"/>
        <n v="539863"/>
        <n v="540064.18999999994"/>
        <n v="540068.99"/>
        <n v="540138.47199999995"/>
        <n v="540164.05099999998"/>
        <n v="540174.94799999997"/>
        <n v="540342.01760000002"/>
        <n v="540354.99"/>
        <n v="540402.96"/>
        <n v="540406.02"/>
        <n v="540540"/>
        <n v="540553.86600000004"/>
        <n v="540621.56999999995"/>
        <n v="540659"/>
        <n v="540679.00800000003"/>
        <n v="540720.03"/>
        <n v="540807.41"/>
        <n v="540826.98"/>
        <n v="540866.04"/>
        <n v="540916.03"/>
        <n v="540922.06200000003"/>
        <n v="540960"/>
        <n v="540982.96"/>
        <n v="541022.23"/>
        <n v="541076.02"/>
        <n v="541262.01800000004"/>
        <n v="541373.04799999995"/>
        <n v="541424.28599999996"/>
        <n v="541479.04799999995"/>
        <n v="541557.01"/>
        <n v="541587.94900000002"/>
        <n v="541639.89899999998"/>
        <n v="541687.93999999994"/>
        <n v="541724.68999999994"/>
        <n v="541757.64"/>
        <n v="541780.05000000005"/>
        <n v="541789.96"/>
        <n v="541791"/>
        <n v="541793.51"/>
        <n v="541801.6"/>
        <n v="541834.04"/>
        <n v="541843.80000000005"/>
        <n v="541848.41"/>
        <n v="541849.63"/>
        <n v="541869.01699999999"/>
        <n v="541903.17000000004"/>
        <n v="541906"/>
        <n v="541923.59"/>
        <n v="541939.92000000004"/>
        <n v="541942.32999999996"/>
        <n v="541960.76"/>
        <n v="542014.00199999998"/>
        <n v="542025.93999999994"/>
        <n v="542177.98800000001"/>
        <n v="542193.0024"/>
        <n v="542334"/>
        <n v="542334.96"/>
        <n v="542442.02"/>
        <n v="542457.9"/>
        <n v="542620.80000000005"/>
        <n v="542776.06000000006"/>
        <n v="542853.96"/>
        <n v="542901.56000000006"/>
        <n v="542912.93000000005"/>
        <n v="542939.59"/>
        <n v="542950.76"/>
        <n v="542956.89"/>
        <n v="543065.57999999996"/>
        <n v="543074.06000000006"/>
        <n v="543075.29"/>
        <n v="543076.04"/>
        <n v="543383.01300000004"/>
        <n v="543446.87"/>
        <n v="543514.05000000005"/>
        <n v="543514.929"/>
        <n v="543516.96"/>
        <n v="543549.96100000001"/>
        <n v="543703.04000000004"/>
        <n v="543706.01599999995"/>
        <n v="543724.48199999996"/>
        <n v="543765.07999999996"/>
        <n v="543802.96"/>
        <n v="544012.00800000003"/>
        <n v="544017.245"/>
        <n v="544040.97"/>
        <n v="544127.96"/>
        <n v="544146.59600000002"/>
        <n v="544207.23"/>
        <n v="544321"/>
        <n v="544366"/>
        <n v="544438.97"/>
        <n v="544652.64"/>
        <n v="544821.06999999995"/>
        <n v="544883.96"/>
        <n v="544895.96"/>
        <n v="544924.61899999995"/>
        <n v="545000.03"/>
        <n v="545048.93299999996"/>
        <n v="545060.09"/>
        <n v="545105.93999999994"/>
        <n v="545160"/>
        <n v="545173.01599999995"/>
        <n v="545272"/>
        <n v="545373.00199999998"/>
        <n v="545463.95499999996"/>
        <n v="545577.03300000005"/>
        <n v="545587.951"/>
        <n v="545812.09"/>
        <n v="545862.93999999994"/>
        <n v="545921.92599999998"/>
        <n v="545982.02"/>
        <n v="546041"/>
        <n v="546226"/>
        <n v="546358.91700000002"/>
        <n v="546425"/>
        <n v="546440.02"/>
        <n v="546551.09"/>
        <n v="546609.94999999995"/>
        <n v="546640.55700000003"/>
        <n v="546724.97"/>
        <n v="546815.00600000005"/>
        <n v="546866.53"/>
        <n v="546990.03"/>
        <n v="547015.99"/>
        <n v="547100.93500000006"/>
        <n v="547170.99100000004"/>
        <n v="547179.04"/>
        <n v="547191.91"/>
        <n v="547201.94999999995"/>
        <n v="547252.01"/>
        <n v="547287.04200000002"/>
        <n v="547294.03200000001"/>
        <n v="547327.04"/>
        <n v="547387.01300000004"/>
        <n v="547419.06200000003"/>
        <n v="547474.02"/>
        <n v="547484.4"/>
        <n v="547576.027"/>
        <n v="547600"/>
        <n v="547605.97"/>
        <n v="547613.06400000001"/>
        <n v="547637"/>
        <n v="547721.31999999995"/>
        <n v="547867.02"/>
        <n v="547953.06000000006"/>
        <n v="548066.01"/>
        <n v="548107.06000000006"/>
        <n v="548275.98"/>
        <n v="548303.96"/>
        <n v="548340"/>
        <n v="548410.94999999995"/>
        <n v="548528.06000000006"/>
        <n v="548694.06000000006"/>
        <n v="548740.04"/>
        <n v="548746.91"/>
        <n v="548811.15300000005"/>
        <n v="548812.68999999994"/>
        <n v="548816.07999999996"/>
        <n v="548827.01599999995"/>
        <n v="549048.97699999996"/>
        <n v="549065.94999999995"/>
        <n v="549172.01"/>
        <n v="549312.95200000005"/>
        <n v="549437.98"/>
        <n v="549860.06000000006"/>
        <n v="549979.05000000005"/>
        <n v="549989.96"/>
        <n v="550046.05799999996"/>
        <n v="550112.01599999995"/>
        <n v="550232.07299999997"/>
        <n v="550518.00800000003"/>
        <n v="550596.94999999995"/>
        <n v="550677.01"/>
        <n v="550833.951"/>
        <n v="550887.06000000006"/>
        <n v="550905.95799999998"/>
        <n v="551000.08900000004"/>
        <n v="551049.04399999999"/>
        <n v="551125.07999999996"/>
        <n v="551196.03"/>
        <n v="551283.06000000006"/>
        <n v="551387.89"/>
        <n v="551412.94999999995"/>
        <n v="551425.005"/>
        <n v="551511.55099999998"/>
        <n v="551694.97499999998"/>
        <n v="551757.1"/>
        <n v="551806.00100000005"/>
        <n v="551882.96"/>
        <n v="551898.27"/>
        <n v="551956.02"/>
        <n v="551988.00800000003"/>
        <n v="551998.02"/>
        <n v="552015.05000000005"/>
        <n v="552215.93999999994"/>
        <n v="552307.027"/>
        <n v="552329.98300000001"/>
        <n v="552341.16"/>
        <n v="552347.98"/>
        <n v="552349.93999999994"/>
        <n v="552350.02"/>
        <n v="552353.01"/>
        <n v="552389.92700000003"/>
        <n v="552415.022"/>
        <n v="552471.03"/>
        <n v="552550.96"/>
        <n v="552552.9"/>
        <n v="552722.99"/>
        <n v="552900.02"/>
        <n v="552930.99"/>
        <n v="553027.88500000001"/>
        <n v="553179.97"/>
        <n v="553218.53"/>
        <n v="553285.05000000005"/>
        <n v="553288.06000000006"/>
        <n v="553421.98"/>
        <n v="553558.97"/>
        <n v="553578.99100000004"/>
        <n v="553804.92000000004"/>
        <n v="554057.97"/>
        <n v="554395.89"/>
        <n v="554438.91700000002"/>
        <n v="554569.99"/>
        <n v="554632.04700000002"/>
        <n v="554650.245"/>
        <n v="554670.02"/>
        <n v="554836.01"/>
        <n v="554976.02"/>
        <n v="554986.94999999995"/>
        <n v="555013.01"/>
        <n v="555022.06000000006"/>
        <n v="555063.88"/>
        <n v="555096.03200000001"/>
        <n v="555096.98"/>
        <n v="555143.95600000001"/>
        <n v="555259.89"/>
        <n v="555348.96900000004"/>
        <n v="555539.60800000001"/>
        <n v="555626"/>
        <n v="555842.65599999996"/>
        <n v="555847.005"/>
        <n v="555917.95499999996"/>
        <n v="555940"/>
        <n v="555963.02"/>
        <n v="556053.92000000004"/>
        <n v="556065.06799999997"/>
        <n v="556112"/>
        <n v="556180.90500000003"/>
        <n v="556356.06000000006"/>
        <n v="556369.04099999997"/>
        <n v="556383.93999999994"/>
        <n v="556406.01699999999"/>
        <n v="556556.98"/>
        <n v="556651.98899999994"/>
        <n v="556711.34400000004"/>
        <n v="556746.62399999995"/>
        <n v="556800.05000000005"/>
        <n v="557148.89"/>
        <n v="557202.02099999995"/>
        <n v="557215.99"/>
        <n v="557223.06999999995"/>
        <n v="557231.05500000005"/>
        <n v="557349.04"/>
        <n v="557367.37199999997"/>
        <n v="557630.97600000002"/>
        <n v="557835.06999999995"/>
        <n v="557947.04"/>
        <n v="557951.01"/>
        <n v="557953.92000000004"/>
        <n v="557963.06000000006"/>
        <n v="558065.09"/>
        <n v="558140"/>
        <n v="558292.95799999998"/>
        <n v="558325.98400000005"/>
        <n v="558330"/>
        <n v="558364.25800000003"/>
        <n v="558442.89"/>
        <n v="558593.24399999995"/>
        <n v="558757.93500000006"/>
        <n v="558791.09400000004"/>
        <n v="558839.93900000001"/>
        <n v="558940.97"/>
        <n v="559020"/>
        <n v="559107.96299999999"/>
        <n v="559376.04"/>
        <n v="559497.02480000001"/>
        <n v="559554.02"/>
        <n v="559610.71200000006"/>
        <n v="559701.97"/>
        <n v="559707.05000000005"/>
        <n v="559817.94999999995"/>
        <n v="559879.05000000005"/>
        <n v="559897.96"/>
        <n v="560226.01"/>
        <n v="560401.97400000005"/>
        <n v="560526.97"/>
        <n v="560602.94999999995"/>
        <n v="560646.44999999995"/>
        <n v="560683.03"/>
        <n v="560740.21699999995"/>
        <n v="560838.92000000004"/>
        <n v="560977.94999999995"/>
        <n v="560994"/>
        <n v="561092.97600000002"/>
        <n v="561141.06000000006"/>
        <n v="561165.96799999999"/>
        <n v="561215.91"/>
        <n v="561678.99"/>
        <n v="561683"/>
        <n v="561920.06000000006"/>
        <n v="561931.03"/>
        <n v="561965.98300000001"/>
        <n v="562050.4"/>
        <n v="562229.973"/>
        <n v="562242.04"/>
        <n v="562273.03799999994"/>
        <n v="562683.00399999996"/>
        <n v="562706.16"/>
        <n v="562713.97199999995"/>
        <n v="562758.96"/>
        <n v="562841.00899999996"/>
        <n v="562853.12"/>
        <n v="562945.97400000005"/>
        <n v="562972.049"/>
        <n v="563142"/>
        <n v="563166.96"/>
        <n v="563221.93000000005"/>
        <n v="563286.03"/>
        <n v="563443.94400000002"/>
        <n v="563593.054"/>
        <n v="563624.02"/>
        <n v="563631.05000000005"/>
        <n v="563689.07999999996"/>
        <n v="563737.10800000001"/>
        <n v="563741.04099999997"/>
        <n v="563936.98"/>
        <n v="563975.92099999997"/>
        <n v="564113.97"/>
        <n v="564434.05799999996"/>
        <n v="564548.1"/>
        <n v="564782.97600000002"/>
        <n v="564955.05359999998"/>
        <n v="564976.02"/>
        <n v="564979.1"/>
        <n v="564987.99"/>
        <n v="565147.96799999999"/>
        <n v="565353.96600000001"/>
        <n v="565407.14"/>
        <n v="565420.05000000005"/>
        <n v="565503.71"/>
        <n v="565569.92000000004"/>
        <n v="565585.06000000006"/>
        <n v="565656"/>
        <n v="565731.03500000003"/>
        <n v="565849.06000000006"/>
        <n v="566082.93999999994"/>
        <n v="566187.98899999994"/>
        <n v="566202.94700000004"/>
        <n v="566236.97"/>
        <n v="566292.01599999995"/>
        <n v="566441.98"/>
        <n v="566486.696"/>
        <n v="566508.06000000006"/>
        <n v="566673.04"/>
        <n v="566734.68000000005"/>
        <n v="566938.64"/>
        <n v="566975.98"/>
        <n v="567161"/>
        <n v="567286"/>
        <n v="567335.02300000004"/>
        <n v="567367.01"/>
        <n v="567506.03"/>
        <n v="567615.84"/>
        <n v="567734.99199999997"/>
        <n v="567808.01"/>
        <n v="567840.05000000005"/>
        <n v="567882.93999999994"/>
        <n v="568033.91299999994"/>
        <n v="568119.46799999999"/>
        <n v="568176.93000000005"/>
        <n v="568339.071"/>
        <n v="568518.06000000006"/>
        <n v="568807.97"/>
        <n v="568835.06599999999"/>
        <n v="568880.89"/>
        <n v="568934.28899999999"/>
        <n v="569143.93599999999"/>
        <n v="569182.99"/>
        <n v="569216.1"/>
        <n v="569314.97"/>
        <n v="569318.06000000006"/>
        <n v="569392.06000000006"/>
        <n v="569405.43999999994"/>
        <n v="569414.94299999997"/>
        <n v="569614.24"/>
        <n v="569625.97499999998"/>
        <n v="569639.89"/>
        <n v="569648.03"/>
        <n v="569770.96600000001"/>
        <n v="569882.97"/>
        <n v="570134.98"/>
        <n v="570278.07999999996"/>
        <n v="570359.06000000006"/>
        <n v="570485"/>
        <n v="570507.06999999995"/>
        <n v="570641.94999999995"/>
        <n v="570646.01899999997"/>
        <n v="570846.07999999996"/>
        <n v="570857.02"/>
        <n v="571041.99"/>
        <n v="571066.98"/>
        <n v="571081.02"/>
        <n v="571117.01"/>
        <n v="571143.02"/>
        <n v="571225.96"/>
        <n v="571245.07999999996"/>
        <n v="571264.94999999995"/>
        <n v="571295.97"/>
        <n v="571443.03"/>
        <n v="571507.99"/>
        <n v="571591.01"/>
        <n v="571739.05599999998"/>
        <n v="571995.97"/>
        <n v="572020"/>
        <n v="572023.31000000006"/>
        <n v="572213.98400000005"/>
        <n v="572233.005"/>
        <n v="572312.71"/>
        <n v="572344.93999999994"/>
        <n v="572397.93999999994"/>
        <n v="572467.92000000004"/>
        <n v="572541.02500000002"/>
        <n v="572585.94999999995"/>
        <n v="572755.56999999995"/>
        <n v="572757.94299999997"/>
        <n v="572769.99"/>
        <n v="572837.06000000006"/>
        <n v="573166.96900000004"/>
        <n v="573190.99"/>
        <n v="573220.03"/>
        <n v="573300"/>
        <n v="573324.31599999999"/>
        <n v="573380.01"/>
        <n v="573460.951"/>
        <n v="573464.79099999997"/>
        <n v="573631.75"/>
        <n v="573792.97"/>
        <n v="574052.93999999994"/>
        <n v="574204.07299999997"/>
        <n v="574237.90700000001"/>
        <n v="574320.01"/>
        <n v="574332.91099999996"/>
        <n v="574350.99"/>
        <n v="574386.94999999995"/>
        <n v="574587.98"/>
        <n v="574735.93999999994"/>
        <n v="574980"/>
        <n v="575015.62"/>
        <n v="575119.68999999994"/>
        <n v="575417.92799999996"/>
        <n v="575503.94999999995"/>
        <n v="575607.03"/>
        <n v="575619.95120000001"/>
        <n v="575674.96"/>
        <n v="575704.06000000006"/>
        <n v="575738"/>
        <n v="575795.98199999996"/>
        <n v="576036.05000000005"/>
        <n v="576061.05299999996"/>
        <n v="576469.91200000001"/>
        <n v="576522.98899999994"/>
        <n v="576677.97"/>
        <n v="576690.66"/>
        <n v="576827.054"/>
        <n v="576924.05700000003"/>
        <n v="577283.13600000006"/>
        <n v="577331.02599999995"/>
        <n v="577456.87699999998"/>
        <n v="577475.98"/>
        <n v="577501.06999999995"/>
        <n v="577526.01899999997"/>
        <n v="577534.57999999996"/>
        <n v="577575.51"/>
        <n v="578038.34"/>
        <n v="578225.03"/>
        <n v="578303.92000000004"/>
        <n v="578308.01"/>
        <n v="578441.06000000006"/>
        <n v="578463.03"/>
        <n v="578515.98"/>
        <n v="578604"/>
        <n v="578604.98"/>
        <n v="578644.61699999997"/>
        <n v="578699.94999999995"/>
        <n v="578797.80000000005"/>
        <n v="578903.97"/>
        <n v="578951.00699999998"/>
        <n v="579031.01"/>
        <n v="579123.98"/>
        <n v="579182.99"/>
        <n v="579456"/>
        <n v="579479.01"/>
        <n v="579488.98"/>
        <n v="579495.97900000005"/>
        <n v="579525.90300000005"/>
        <n v="579547.89199999999"/>
        <n v="579743.071"/>
        <n v="579823.93000000005"/>
        <n v="579921.27"/>
        <n v="580035.94999999995"/>
        <n v="580130.20799999998"/>
        <n v="580140.88"/>
        <n v="580175.03"/>
        <n v="580253.02"/>
        <n v="580302.07999999996"/>
        <n v="580330.06000000006"/>
        <n v="580364.02"/>
        <n v="580415.93000000005"/>
        <n v="580531.022"/>
        <n v="580753.06000000006"/>
        <n v="580840.67500000005"/>
        <n v="580860.94999999995"/>
        <n v="580917.97"/>
        <n v="580993"/>
        <n v="581036.15399999998"/>
        <n v="581129.94999999995"/>
        <n v="581185.94999999995"/>
        <n v="581246.93000000005"/>
        <n v="581286.71"/>
        <n v="581336.505"/>
        <n v="581360.04"/>
        <n v="581492.03"/>
        <n v="581657.43999999994"/>
        <n v="581705.92799999996"/>
        <n v="581815.13"/>
        <n v="581933.39399999997"/>
        <n v="581969.929"/>
        <n v="582187.97"/>
        <n v="582217"/>
        <n v="582240.93999999994"/>
        <n v="582273.03"/>
        <n v="582700.07999999996"/>
        <n v="582790.97"/>
        <n v="583048.951"/>
        <n v="583176.06999999995"/>
        <n v="583252.46"/>
        <n v="583261.01"/>
        <n v="583264.96"/>
        <n v="583389.21600000001"/>
        <n v="583600"/>
        <n v="583602.05500000005"/>
        <n v="583645.99"/>
        <n v="583778.92000000004"/>
        <n v="584033.03799999994"/>
        <n v="584099.91"/>
        <n v="584128.96200000006"/>
        <n v="584210.06000000006"/>
        <n v="584237"/>
        <n v="584251.06999999995"/>
        <n v="584342.96"/>
        <n v="584460"/>
        <n v="584578.21799999999"/>
        <n v="584705.01"/>
        <n v="584819.09199999995"/>
        <n v="584928.01199999999"/>
        <n v="584963.01"/>
        <n v="584972.1"/>
        <n v="585007.94999999995"/>
        <n v="585045.89"/>
        <n v="585071.99"/>
        <n v="585147.06000000006"/>
        <n v="585414.31999999995"/>
        <n v="585572.06999999995"/>
        <n v="585865.06700000004"/>
        <n v="586001.03599999996"/>
        <n v="586260.98"/>
        <n v="586435.06999999995"/>
        <n v="586526.94099999999"/>
        <n v="586690.91"/>
        <n v="586691.97"/>
        <n v="586695.05700000003"/>
        <n v="586716.98499999999"/>
        <n v="586807"/>
        <n v="586836.06999999995"/>
        <n v="586870.06000000006"/>
        <n v="586872.96"/>
        <n v="586939.02099999995"/>
        <n v="586979.24"/>
        <n v="587340.97600000002"/>
        <n v="587461.97"/>
        <n v="587523.05000000005"/>
        <n v="587527.93999999994"/>
        <n v="587544.06000000006"/>
        <n v="587654.07999999996"/>
        <n v="587718.98"/>
        <n v="587852.03200000001"/>
        <n v="588113.01"/>
        <n v="588122.94999999995"/>
        <n v="588160.98"/>
        <n v="588510"/>
        <n v="588629.63300000003"/>
        <n v="588779.1"/>
        <n v="588810"/>
        <n v="588831.02"/>
        <n v="588935.99100000004"/>
        <n v="589032"/>
        <n v="589038.06999999995"/>
        <n v="589176.07999999996"/>
        <n v="589184.22"/>
        <n v="589230.86"/>
        <n v="589402.93500000006"/>
        <n v="589558.89"/>
        <n v="589898.94099999999"/>
        <n v="589935.94999999995"/>
        <n v="589994.97"/>
        <n v="590001.06400000001"/>
        <n v="590010.93000000005"/>
        <n v="590031"/>
        <n v="590237.03"/>
        <n v="590240.93000000005"/>
        <n v="590259.99"/>
        <n v="590321.02"/>
        <n v="590335.93799999997"/>
        <n v="590423.90300000005"/>
        <n v="590500.049"/>
        <n v="590596.52"/>
        <n v="590652.85"/>
        <n v="590775.94999999995"/>
        <n v="590994.196"/>
        <n v="591316.01"/>
        <n v="591370.96"/>
        <n v="591393.99"/>
        <n v="591449.05000000005"/>
        <n v="591490.02599999995"/>
        <n v="591549.94999999995"/>
        <n v="591607.96"/>
        <n v="591838.06999999995"/>
        <n v="591850.04200000002"/>
        <n v="591860.03"/>
        <n v="591917.96"/>
        <n v="591923.04599999997"/>
        <n v="592038.00800000003"/>
        <n v="592059.03"/>
        <n v="592075.95400000003"/>
        <n v="592176.99"/>
        <n v="592262.94900000002"/>
        <n v="592271.01300000004"/>
        <n v="592444.91"/>
        <n v="592658.96"/>
        <n v="592720"/>
        <n v="592895.87699999998"/>
        <n v="592950"/>
        <n v="593002"/>
        <n v="593226.07999999996"/>
        <n v="593299.01"/>
        <n v="593415.03"/>
        <n v="593427.06000000006"/>
        <n v="593785.69999999995"/>
        <n v="594424.06900000002"/>
        <n v="594431.03"/>
        <n v="594433.02800000005"/>
        <n v="594909"/>
        <n v="594972.99"/>
        <n v="595007.02"/>
        <n v="595043.24"/>
        <n v="595199.99"/>
        <n v="595410.05000000005"/>
        <n v="595494.98499999999"/>
        <n v="595557.97"/>
        <n v="595612"/>
        <n v="595714.49"/>
        <n v="596263.04"/>
        <n v="596340.01"/>
        <n v="596440.17200000002"/>
        <n v="596584.93000000005"/>
        <n v="596640.05000000005"/>
        <n v="596658"/>
        <n v="596751.97"/>
        <n v="596783.94999999995"/>
        <n v="596867.1"/>
        <n v="596918.07999999996"/>
        <n v="597086.85400000005"/>
        <n v="597153.96400000004"/>
        <n v="597160.94999999995"/>
        <n v="597232"/>
        <n v="597422.93599999999"/>
        <n v="597578.97"/>
        <n v="597625"/>
        <n v="597678.96900000004"/>
        <n v="597685.94999999995"/>
        <n v="597814.01599999995"/>
        <n v="597849.98"/>
        <n v="598160.43799999997"/>
        <n v="598171.04500000004"/>
        <n v="598193.245"/>
        <n v="598226.04"/>
        <n v="598226.94999999995"/>
        <n v="598333.04"/>
        <n v="598340.01"/>
        <n v="598391.05000000005"/>
        <n v="598517.01"/>
        <n v="598529.98"/>
        <n v="598661.96400000004"/>
        <n v="598674.88800000004"/>
        <n v="598763.99"/>
        <n v="598783"/>
        <n v="599250.94099999999"/>
        <n v="599275.93999999994"/>
        <n v="599310.02"/>
        <n v="599378.01899999997"/>
        <n v="599407.02"/>
        <n v="599491.96"/>
        <n v="599505.01"/>
        <n v="599530.05000000005"/>
        <n v="599786.93299999996"/>
        <n v="599802.71"/>
        <n v="599819"/>
        <n v="599835.96"/>
        <n v="600012.04399999999"/>
        <n v="600016"/>
        <n v="600020.98199999996"/>
        <n v="600026.04"/>
        <n v="600036.95360000001"/>
        <n v="600045.99399999995"/>
        <n v="600071"/>
        <n v="600308.01899999997"/>
        <n v="600368.32799999998"/>
        <n v="600382.53"/>
        <n v="600468.02"/>
        <n v="600483.03399999999"/>
        <n v="600657.98400000005"/>
        <n v="600689.96"/>
        <n v="600702.97"/>
        <n v="600759.11600000004"/>
        <n v="600961.06000000006"/>
        <n v="601063.99"/>
        <n v="601102.93000000005"/>
        <n v="601121"/>
        <n v="601230.06000000006"/>
        <n v="601576.02"/>
        <n v="601650"/>
        <n v="601813.17000000004"/>
        <n v="601826.02"/>
        <n v="601900.90800000005"/>
        <n v="601939.978"/>
        <n v="601996.04500000004"/>
        <n v="601997.06000000006"/>
        <n v="602060.98699999996"/>
        <n v="602128.36699999997"/>
        <n v="602423.96699999995"/>
        <n v="602448.99899999995"/>
        <n v="602638"/>
        <n v="602936.01"/>
        <n v="602993.03"/>
        <n v="603014.03599999996"/>
        <n v="603133.1"/>
        <n v="603195.74399999995"/>
        <n v="603389.75199999998"/>
        <n v="603543.82900000003"/>
        <n v="603560.94999999995"/>
        <n v="603600"/>
        <n v="603626.04599999997"/>
        <n v="603818.93999999994"/>
        <n v="603869.05900000001"/>
        <n v="603938.99"/>
        <n v="603943.99"/>
        <n v="603975.01"/>
        <n v="604042.20799999998"/>
        <n v="604113.99199999997"/>
        <n v="604134.99"/>
        <n v="604214.06000000006"/>
        <n v="604267"/>
        <n v="604310"/>
        <n v="604382.93799999997"/>
        <n v="604438.01100000006"/>
        <n v="604519"/>
        <n v="604705.47199999995"/>
        <n v="604786.02"/>
        <n v="604919.01"/>
        <n v="605181.92000000004"/>
        <n v="605378.03200000001"/>
        <n v="605465.06000000006"/>
        <n v="605479.94999999995"/>
        <n v="605525.76000000001"/>
        <n v="605667.94999999995"/>
        <n v="605855.97"/>
        <n v="605870"/>
        <n v="605893.95299999998"/>
        <n v="606042.06000000006"/>
        <n v="606185.99"/>
        <n v="606198.96"/>
        <n v="606372.94999999995"/>
        <n v="606382.076"/>
        <n v="606664.071"/>
        <n v="606851.93700000003"/>
        <n v="606923.99800000002"/>
        <n v="606975.96"/>
        <n v="607042.01"/>
        <n v="607120.95360000001"/>
        <n v="607137"/>
        <n v="607529.93299999996"/>
        <n v="607580.02399999998"/>
        <n v="607616.13600000006"/>
        <n v="607648.04"/>
        <n v="607803.01"/>
        <n v="608371.00399999996"/>
        <n v="608573.93900000001"/>
        <n v="608909.30000000005"/>
        <n v="609039.94999999995"/>
        <n v="609185.02"/>
        <n v="609186.03099999996"/>
        <n v="609325.125"/>
        <n v="609333.49800000002"/>
        <n v="609345.88"/>
        <n v="609763"/>
        <n v="609919.06999999995"/>
        <n v="609980.04"/>
        <n v="610061.97"/>
        <n v="610219.94900000002"/>
        <n v="610345.53599999996"/>
        <n v="610384.65800000005"/>
        <n v="610471.05000000005"/>
        <n v="610492.05599999998"/>
        <n v="610571.94900000002"/>
        <n v="610744.13"/>
        <n v="610891.06000000006"/>
        <n v="610896"/>
        <n v="610997.13600000006"/>
        <n v="611085.03799999994"/>
        <n v="611520"/>
        <n v="611567.33400000003"/>
        <n v="611627.99"/>
        <n v="611687.005"/>
        <n v="611703.94999999995"/>
        <n v="611731.99"/>
        <n v="611783.9"/>
        <n v="611790.02399999998"/>
        <n v="612177.06400000001"/>
        <n v="612260"/>
        <n v="612356.93999999994"/>
        <n v="612517.35199999996"/>
        <n v="612561.26"/>
        <n v="612634.98"/>
        <n v="612670.98800000001"/>
        <n v="612722.97"/>
        <n v="612940"/>
        <n v="613287.91"/>
        <n v="613298.04700000002"/>
        <n v="613376.04"/>
        <n v="613389.00100000005"/>
        <n v="613481.03"/>
        <n v="613493.96"/>
        <n v="613536"/>
        <n v="613576.06000000006"/>
        <n v="613577.92700000003"/>
        <n v="613800"/>
        <n v="613813.19999999995"/>
        <n v="613874.93999999994"/>
        <n v="614017.96"/>
        <n v="614168.06999999995"/>
        <n v="614228.96"/>
        <n v="614238.07999999996"/>
        <n v="614293.07299999997"/>
        <n v="614295.97"/>
        <n v="614336"/>
        <n v="614510.92000000004"/>
        <n v="614596.98499999999"/>
        <n v="614605.94999999995"/>
        <n v="614643.02300000004"/>
        <n v="614700"/>
        <n v="614723.97400000005"/>
        <n v="614846.04099999997"/>
        <n v="615021.99"/>
        <n v="615200"/>
        <n v="615329.01100000006"/>
        <n v="615612.1"/>
        <n v="615720.72600000002"/>
        <n v="615942.02"/>
        <n v="615943.08200000005"/>
        <n v="616136.07999999996"/>
        <n v="616160.00899999996"/>
        <n v="616276.98"/>
        <n v="616321.00899999996"/>
        <n v="616391.00300000003"/>
        <n v="616646.05799999996"/>
        <n v="616676"/>
        <n v="616833.95900000003"/>
        <n v="616890.99"/>
        <n v="616918.96299999999"/>
        <n v="617079.804"/>
        <n v="617107.978"/>
        <n v="617212.02"/>
        <n v="617272"/>
        <n v="617466.01"/>
        <n v="617820"/>
        <n v="617920.05000000005"/>
        <n v="617960.03"/>
        <n v="618127.16"/>
        <n v="618419.03500000003"/>
        <n v="618424.17000000004"/>
        <n v="618485.02"/>
        <n v="618603.96"/>
        <n v="618820.03300000005"/>
        <n v="618828.94999999995"/>
        <n v="618840"/>
        <n v="618963.91200000001"/>
        <n v="619050.29399999999"/>
        <n v="619324.99"/>
        <n v="619372.05000000005"/>
        <n v="619389.94999999995"/>
        <n v="619670.11"/>
        <n v="619729.32499999995"/>
        <n v="619798.42000000004"/>
        <n v="620399.59"/>
        <n v="620407.66500000004"/>
        <n v="620494.02"/>
        <n v="620705"/>
        <n v="620864.53"/>
        <n v="620996.94999999995"/>
        <n v="621353.924"/>
        <n v="621445.04"/>
        <n v="621595.02"/>
        <n v="621601"/>
        <n v="621740.04"/>
        <n v="621759"/>
        <n v="622034"/>
        <n v="622041.01500000001"/>
        <n v="622179.37"/>
        <n v="622182.95400000003"/>
        <n v="622237.65800000005"/>
        <n v="622259.06499999994"/>
        <n v="622355.01"/>
        <n v="622357.96"/>
        <n v="622631.93999999994"/>
        <n v="622727.98"/>
        <n v="622895.91599999997"/>
        <n v="622905.96"/>
        <n v="622908.96"/>
        <n v="623354.01399999997"/>
        <n v="623360.91"/>
        <n v="623452.14"/>
        <n v="623511.07999999996"/>
        <n v="623518.5"/>
        <n v="623576.17000000004"/>
        <n v="623805.87899999996"/>
        <n v="623875.98"/>
        <n v="623911.03"/>
        <n v="624004.96"/>
        <n v="624012.98"/>
        <n v="624037.03"/>
        <n v="624043.07999999996"/>
        <n v="624058.92000000004"/>
        <n v="624140.96400000004"/>
        <n v="624296.99"/>
        <n v="624305.99"/>
        <n v="624360"/>
        <n v="624511.05000000005"/>
        <n v="624615.02500000002"/>
        <n v="624706.99"/>
        <n v="624837.09"/>
        <n v="624914"/>
        <n v="625173.98"/>
        <n v="625314.05900000001"/>
        <n v="625346.05000000005"/>
        <n v="625515.54"/>
        <n v="625639.94999999995"/>
        <n v="625726.97"/>
        <n v="625788.03"/>
        <n v="625962.93999999994"/>
        <n v="626116.03"/>
        <n v="626317.04099999997"/>
        <n v="626342.04200000002"/>
        <n v="626535.05000000005"/>
        <n v="626535.93000000005"/>
        <n v="626745.01"/>
        <n v="626820.74"/>
        <n v="626871.93999999994"/>
        <n v="626890.04500000004"/>
        <n v="626951.92599999998"/>
        <n v="627068.04"/>
        <n v="627189.02"/>
        <n v="627404.1"/>
        <n v="627480"/>
        <n v="627502.98600000003"/>
        <n v="627663.89500000002"/>
        <n v="627676.02"/>
        <n v="628378.06000000006"/>
        <n v="628758.98"/>
        <n v="628780.06000000006"/>
        <n v="628813.98"/>
        <n v="628847.674"/>
        <n v="628903.98600000003"/>
        <n v="629635.06000000006"/>
        <n v="629860.01300000004"/>
        <n v="630034.04"/>
        <n v="630057.00199999998"/>
        <n v="630058.98"/>
        <n v="630078.06000000006"/>
        <n v="630423.69999999995"/>
        <n v="630473.98"/>
        <n v="630508.99"/>
        <n v="630655.03799999994"/>
        <n v="630663.01"/>
        <n v="630736.93000000005"/>
        <n v="630749.09"/>
        <n v="630837.98"/>
        <n v="631030.05000000005"/>
        <n v="631103.06999999995"/>
        <n v="631179.98"/>
        <n v="631185.03500000003"/>
        <n v="631307.09"/>
        <n v="631500"/>
        <n v="631571.06000000006"/>
        <n v="631678.06999999995"/>
        <n v="631743"/>
        <n v="632000"/>
        <n v="632030"/>
        <n v="632061.05000000005"/>
        <n v="632085.06999999995"/>
        <n v="632150.99"/>
        <n v="632270.98"/>
        <n v="632280.31999999995"/>
        <n v="632329.93999999994"/>
        <n v="632487.85"/>
        <n v="632487.86"/>
        <n v="632487.87"/>
        <n v="632535.04000000004"/>
        <n v="632688.98"/>
        <n v="632704.07999999996"/>
        <n v="632764.99"/>
        <n v="632832.00699999998"/>
        <n v="633025.95299999998"/>
        <n v="633103.005"/>
        <n v="633230.95200000005"/>
        <n v="633306.97"/>
        <n v="633337.97900000005"/>
        <n v="633355.1"/>
        <n v="633420.92000000004"/>
        <n v="633660.03"/>
        <n v="633844.98"/>
        <n v="633893.02399999998"/>
        <n v="633916.96299999999"/>
        <n v="633956.01"/>
        <n v="634108.95600000001"/>
        <n v="634130.99"/>
        <n v="634147.51500000001"/>
        <n v="634191.04200000002"/>
        <n v="634425.98"/>
        <n v="634639.92000000004"/>
        <n v="634968.76599999995"/>
        <n v="635032.91"/>
        <n v="635084.95600000001"/>
        <n v="635094.03"/>
        <n v="635137.06000000006"/>
        <n v="635246.93999999994"/>
        <n v="635259.52"/>
        <n v="635381.99899999995"/>
        <n v="635394.93000000005"/>
        <n v="635581.71299999999"/>
        <n v="636043.97"/>
        <n v="636055.26599999995"/>
        <n v="636064.04"/>
        <n v="636075.07999999996"/>
        <n v="636142.94240000006"/>
        <n v="636802.02"/>
        <n v="636853.97"/>
        <n v="636934.05000000005"/>
        <n v="637007.97"/>
        <n v="637012.74"/>
        <n v="637029.01800000004"/>
        <n v="637125"/>
        <n v="637570.93999999994"/>
        <n v="637635.01"/>
        <n v="637681.97400000005"/>
        <n v="638088.54"/>
        <n v="638134.96"/>
        <n v="638172.06000000006"/>
        <n v="638295.88500000001"/>
        <n v="638324.02399999998"/>
        <n v="638419.05000000005"/>
        <n v="638455.99"/>
        <n v="638505.98"/>
        <n v="638527.98"/>
        <n v="638530.00800000003"/>
        <n v="638575.05599999998"/>
        <n v="638651.05000000005"/>
        <n v="638823.03099999996"/>
        <n v="638851"/>
        <n v="639011.15399999998"/>
        <n v="639012.03"/>
        <n v="639131.31000000006"/>
        <n v="639192.31000000006"/>
        <n v="639212.6"/>
        <n v="639461.01"/>
        <n v="639500"/>
        <n v="639624.04"/>
        <n v="639685.01"/>
        <n v="639803.94299999997"/>
        <n v="639807.05000000005"/>
        <n v="639824.02"/>
        <n v="639833.03"/>
        <n v="639872.94999999995"/>
        <n v="639884.02"/>
        <n v="639901.1"/>
        <n v="639990.72100000002"/>
        <n v="639998.05000000005"/>
        <n v="640002.98"/>
        <n v="640235.76100000006"/>
        <n v="640323.91"/>
        <n v="640482.01"/>
        <n v="640512.99"/>
        <n v="640748.02"/>
        <n v="640808.01"/>
        <n v="640913.28"/>
        <n v="641483.01199999999"/>
        <n v="641600"/>
        <n v="641733.52800000005"/>
        <n v="641792.97"/>
        <n v="641914.946"/>
        <n v="641931.99"/>
        <n v="642000"/>
        <n v="642220.97"/>
        <n v="642879.07200000004"/>
        <n v="642908.56599999999"/>
        <n v="642938.01"/>
        <n v="642954.06999999995"/>
        <n v="643047.93299999996"/>
        <n v="643089.946"/>
        <n v="643123.05000000005"/>
        <n v="643317.04"/>
        <n v="643469.93599999999"/>
        <n v="643733.95499999996"/>
        <n v="643894.99"/>
        <n v="644000"/>
        <n v="644006.98600000003"/>
        <n v="644040.94999999995"/>
        <n v="644254.99399999995"/>
        <n v="644309.98"/>
        <n v="644496.02"/>
        <n v="644609.94200000004"/>
        <n v="644640.06000000006"/>
        <n v="644647.44999999995"/>
        <n v="644701.68000000005"/>
        <n v="644796.03"/>
        <n v="644860"/>
        <n v="644928.02"/>
        <n v="644991.9"/>
        <n v="645036.94999999995"/>
        <n v="645391"/>
        <n v="645595.97"/>
        <n v="645599.44999999995"/>
        <n v="645708.09"/>
        <n v="645792.96"/>
        <n v="645935.94999999995"/>
        <n v="646001.98699999996"/>
        <n v="646040.92000000004"/>
        <n v="646042.82400000002"/>
        <n v="646053.93000000005"/>
        <n v="646060.93999999994"/>
        <n v="646262.99"/>
        <n v="646339.93000000005"/>
        <n v="646443.05000000005"/>
        <n v="646579.94999999995"/>
        <n v="646658.87"/>
        <n v="647044.96"/>
        <n v="647193.04"/>
        <n v="647256.05000000005"/>
        <n v="647319.06000000006"/>
        <n v="647410.92000000004"/>
        <n v="647509.03"/>
        <n v="647586.08299999998"/>
        <n v="647614.03"/>
        <n v="647785.97"/>
        <n v="647844.94999999995"/>
        <n v="648121.04"/>
        <n v="648292.02"/>
        <n v="649000"/>
        <n v="649017.99"/>
        <n v="649103"/>
        <n v="649458"/>
        <n v="649630.99"/>
        <n v="649694"/>
        <n v="649743.94400000002"/>
        <n v="650079"/>
        <n v="650081.03"/>
        <n v="650099.98600000003"/>
        <n v="650137.88"/>
        <n v="650326.04"/>
        <n v="650389.38"/>
        <n v="650401.93700000003"/>
        <n v="650623.06200000003"/>
        <n v="650769.06000000006"/>
        <n v="650787.54"/>
        <n v="650808.02"/>
        <n v="651019.35"/>
        <n v="651157.93700000003"/>
        <n v="651219.93700000003"/>
        <n v="651299.03700000001"/>
        <n v="651616.96"/>
        <n v="651698.90500000003"/>
        <n v="651855.1"/>
        <n v="651898.07999999996"/>
        <n v="651908.93000000005"/>
        <n v="652007.94999999995"/>
        <n v="652018"/>
        <n v="652051.94999999995"/>
        <n v="652133.01"/>
        <n v="652152.72"/>
        <n v="652184.99"/>
        <n v="652279.91"/>
        <n v="652324.02099999995"/>
        <n v="652408.97"/>
        <n v="652813.32799999998"/>
        <n v="652919.05000000005"/>
        <n v="652977.92000000004"/>
        <n v="653205.93000000005"/>
        <n v="653402.52"/>
        <n v="653667.06000000006"/>
        <n v="653703.06999999995"/>
        <n v="653985.04"/>
        <n v="654048.02"/>
        <n v="654218.93000000005"/>
        <n v="654224.00800000003"/>
        <n v="654355.06000000006"/>
        <n v="654672.93999999994"/>
        <n v="654675.45600000001"/>
        <n v="654725.99"/>
        <n v="655188.03200000001"/>
        <n v="655204.98"/>
        <n v="655433.98"/>
        <n v="655600.4"/>
        <n v="655601.03"/>
        <n v="655797.06599999999"/>
        <n v="655869.06000000006"/>
        <n v="656161.97"/>
        <n v="656184.97"/>
        <n v="656189.93999999994"/>
        <n v="656739.93000000005"/>
        <n v="656837.18000000005"/>
        <n v="656882.07999999996"/>
        <n v="657019.05299999996"/>
        <n v="657068.03"/>
        <n v="657176.97"/>
        <n v="657323.01"/>
        <n v="657351.06999999995"/>
        <n v="657572.94200000004"/>
        <n v="657666.973"/>
        <n v="657832"/>
        <n v="658190.01"/>
        <n v="658316.14"/>
        <n v="658731.93999999994"/>
        <n v="658804.03"/>
        <n v="659048.94999999995"/>
        <n v="659057.93999999994"/>
        <n v="659231.01"/>
        <n v="659269.92000000004"/>
        <n v="659661.91200000001"/>
        <n v="659690"/>
        <n v="659950.04"/>
        <n v="660159.93000000005"/>
        <n v="660202.93000000005"/>
        <n v="660218.06999999995"/>
        <n v="660472.01"/>
        <n v="660532.99"/>
        <n v="660657.93999999994"/>
        <n v="660880.92000000004"/>
        <n v="660931.07400000002"/>
        <n v="660972.98"/>
        <n v="661087.03"/>
        <n v="661102.97"/>
        <n v="661278.04"/>
        <n v="661345.93999999994"/>
        <n v="661509.04799999995"/>
        <n v="661543.61"/>
        <n v="661823.93999999994"/>
        <n v="661892.96"/>
        <n v="661934.978"/>
        <n v="662021.93999999994"/>
        <n v="662143.05000000005"/>
        <n v="662264.93999999994"/>
        <n v="662326.01"/>
        <n v="662614.47400000005"/>
        <n v="662655.98"/>
        <n v="663521.97699999996"/>
        <n v="663701.05000000005"/>
        <n v="663823.96"/>
        <n v="664031.77"/>
        <n v="664219.05000000005"/>
        <n v="664396.99"/>
        <n v="664640.94999999995"/>
        <n v="664685.00300000003"/>
        <n v="664821.81999999995"/>
        <n v="665064"/>
        <n v="665184.70200000005"/>
        <n v="665500"/>
        <n v="665933.06999999995"/>
        <n v="666016.65"/>
        <n v="666410.73499999999"/>
        <n v="666418.03"/>
        <n v="666463.06999999995"/>
        <n v="666491.93999999994"/>
        <n v="666700.97"/>
        <n v="666828.96"/>
        <n v="666845.88"/>
        <n v="667089.92299999995"/>
        <n v="667200"/>
        <n v="667208.84199999995"/>
        <n v="667367.05000000005"/>
        <n v="667500"/>
        <n v="667513.07999999996"/>
        <n v="667564.06000000006"/>
        <n v="667586.06999999995"/>
        <n v="667630.91"/>
        <n v="667761.04"/>
        <n v="667762.96"/>
        <n v="667862.05000000005"/>
        <n v="667924.07999999996"/>
        <n v="668015.97"/>
        <n v="668103.11"/>
        <n v="668296.06299999997"/>
        <n v="668330.01"/>
        <n v="668448.96"/>
        <n v="669143.92000000004"/>
        <n v="669268.06000000006"/>
        <n v="669607.06999999995"/>
        <n v="669918.78799999994"/>
        <n v="670238.99"/>
        <n v="670392.02300000004"/>
        <n v="670455.22499999998"/>
        <n v="670539.06999999995"/>
        <n v="670712.92599999998"/>
        <n v="670775"/>
        <n v="670827.93000000005"/>
        <n v="670838.43999999994"/>
        <n v="670945.99"/>
        <n v="670982.93000000005"/>
        <n v="671004.01"/>
        <n v="671008.99"/>
        <n v="671027.09699999995"/>
        <n v="671104"/>
        <n v="671105"/>
        <n v="671122.07"/>
        <n v="671134.05299999996"/>
        <n v="671167.95"/>
        <n v="671185.15"/>
        <n v="671192.79"/>
        <n v="671339"/>
        <n v="671451.82499999995"/>
        <n v="671522.48"/>
        <n v="671600.72"/>
        <n v="671677.78300000005"/>
        <n v="672161.11199999996"/>
        <n v="672161.58900000004"/>
        <n v="672162.3"/>
        <n v="672162.35400000005"/>
        <n v="672164.15300000005"/>
        <n v="672164.31099999999"/>
        <n v="672165.15300000005"/>
        <n v="672165.21900000004"/>
        <n v="672167.88600000006"/>
        <n v="672170.42"/>
        <n v="672171.2"/>
        <n v="672171.46400000004"/>
        <n v="672171.87199999997"/>
        <n v="672171.94"/>
        <n v="672172.09499999997"/>
        <n v="672172.77800000005"/>
        <n v="672173.81"/>
        <n v="672173.81299999997"/>
        <n v="672173.88"/>
        <n v="672174.32200000004"/>
        <n v="672174.37199999997"/>
        <n v="672175.04200000002"/>
        <n v="672175.05"/>
        <n v="672176.95"/>
        <n v="672177.1"/>
        <n v="672177.22"/>
        <n v="672177.46"/>
        <n v="672178.03200000001"/>
        <n v="672178.61"/>
        <n v="672179.38"/>
        <n v="672181.41200000001"/>
        <n v="672182"/>
        <n v="672182.24"/>
        <n v="672182.58799999999"/>
        <n v="672183.69"/>
        <n v="672184.54799999995"/>
        <n v="672186.36"/>
        <n v="672186.71200000006"/>
        <n v="672186.88199999998"/>
        <n v="672187.1"/>
        <n v="672187.88"/>
        <n v="672188.04"/>
        <n v="672188.10800000001"/>
        <n v="672188.82900000003"/>
        <n v="672189.2"/>
        <n v="672189.26599999995"/>
        <n v="672189.6"/>
        <n v="672191.37600000005"/>
        <n v="672192.18900000001"/>
        <n v="672192.31"/>
        <n v="672193.57"/>
        <n v="672194.12"/>
        <n v="672195.50399999996"/>
        <n v="672195.83600000001"/>
        <n v="672200.66"/>
        <n v="672200.71799999999"/>
        <n v="672200.76"/>
        <n v="672200.8"/>
        <n v="672202.2"/>
        <n v="672203.75199999998"/>
        <n v="672204.83"/>
        <n v="672204.89599999995"/>
        <n v="672206.93"/>
        <n v="672208.22699999996"/>
        <n v="672208.41799999995"/>
        <n v="672208.77099999995"/>
        <n v="672211.03500000003"/>
        <n v="672281.06"/>
        <n v="672433.03"/>
        <n v="672603.07"/>
        <n v="672686.66"/>
        <n v="672781.95"/>
        <n v="672944.98"/>
        <n v="673311.56299999997"/>
        <n v="673362.05"/>
        <n v="673764.89"/>
        <n v="674213.98"/>
        <n v="674628.93200000003"/>
        <n v="674664.99699999997"/>
        <n v="674782"/>
        <n v="675182"/>
        <n v="675302.09"/>
        <n v="675427.01"/>
        <n v="675455.07"/>
        <n v="675532.94"/>
        <n v="675538"/>
        <n v="675565.03"/>
        <n v="675779.58"/>
        <n v="675980.99"/>
        <n v="675997.55"/>
        <n v="676025.89"/>
        <n v="676275.01"/>
        <n v="676360"/>
        <n v="676672.08"/>
        <n v="676757.37"/>
        <n v="676848.17200000002"/>
        <n v="676854.95"/>
        <n v="676881.30599999998"/>
        <n v="677044.99600000004"/>
        <n v="677106.07299999997"/>
        <n v="677259.97"/>
        <n v="677463.93"/>
        <n v="677689.76"/>
        <n v="677862.04"/>
        <n v="677888.06"/>
        <n v="678091.93599999999"/>
        <n v="678341.96"/>
        <n v="678442.89"/>
        <n v="678457.08299999998"/>
        <n v="678503.99"/>
        <n v="678692.01"/>
        <n v="679364.06"/>
        <n v="679378.95499999996"/>
        <n v="679841.01"/>
        <n v="680136.98300000001"/>
        <n v="680256.94"/>
        <n v="680521.02800000005"/>
        <n v="680523.06"/>
        <n v="680722.973"/>
        <n v="681769.08"/>
        <n v="681899.91"/>
        <n v="682019.04"/>
        <n v="682261.03"/>
        <n v="682335.99"/>
        <n v="682339.03"/>
        <n v="682391.06"/>
        <n v="682761.94799999997"/>
        <n v="683000"/>
        <n v="683111.92599999998"/>
        <n v="683112.94"/>
        <n v="683178.9"/>
        <n v="683190.08"/>
        <n v="683231.96"/>
        <n v="683646.96"/>
        <n v="684188.99"/>
        <n v="684529.02"/>
        <n v="684698.96"/>
        <n v="684741.97"/>
        <n v="684845.91"/>
        <n v="684931.15"/>
        <n v="685173.08"/>
        <n v="685380.94700000004"/>
        <n v="685471.08"/>
        <n v="685766.76"/>
        <n v="686060.02599999995"/>
        <n v="686155"/>
        <n v="686221.99"/>
        <n v="686469.97"/>
        <n v="686762.1"/>
        <n v="686942.01"/>
        <n v="687010.03"/>
        <n v="687090.01599999995"/>
        <n v="687173.84"/>
        <n v="688237.95"/>
        <n v="688594.13100000005"/>
        <n v="689034.05099999998"/>
        <n v="689059.97"/>
        <n v="689063.01"/>
        <n v="689420.11"/>
        <n v="689746.55"/>
        <n v="689992.96600000001"/>
        <n v="690491.98"/>
        <n v="690495.11"/>
        <n v="690779.92"/>
        <n v="690984.95999999996"/>
        <n v="691246.02960000001"/>
        <n v="691310.91700000002"/>
        <n v="691340.02300000004"/>
        <n v="691513.93"/>
        <n v="691605.01"/>
        <n v="691633.93900000001"/>
        <n v="691660.92"/>
        <n v="691703.95"/>
        <n v="691874"/>
        <n v="691963.02"/>
        <n v="691976.02"/>
        <n v="692063.03"/>
        <n v="692307.07"/>
        <n v="692500"/>
        <n v="692538.01300000004"/>
        <n v="692666.43"/>
        <n v="692775.1"/>
        <n v="692829.03"/>
        <n v="693121.98"/>
        <n v="693188.11600000004"/>
        <n v="693233.95"/>
        <n v="693413.97"/>
        <n v="693880.93"/>
        <n v="694000"/>
        <n v="694290.94"/>
        <n v="694413.99"/>
        <n v="695277.93"/>
        <n v="695723.99699999997"/>
        <n v="695780.505"/>
        <n v="695880.92"/>
        <n v="696072.01"/>
        <n v="696403.09"/>
        <n v="696594.95"/>
        <n v="697126.99"/>
        <n v="697172.93900000001"/>
        <n v="697225.8"/>
        <n v="697609.99"/>
        <n v="697615.98"/>
        <n v="697737.12"/>
        <n v="698075"/>
        <n v="698131.00300000003"/>
        <n v="698500"/>
        <n v="698590.93900000001"/>
        <n v="698599.02"/>
        <n v="698838.92"/>
        <n v="699272.94"/>
        <n v="699998.93"/>
        <n v="700007.96699999995"/>
        <n v="700425.06"/>
        <n v="700666.99"/>
        <n v="700964.01"/>
        <n v="700978.99"/>
        <n v="701075.02"/>
        <n v="702004.93799999997"/>
        <n v="702681.04"/>
        <n v="702800.11"/>
        <n v="703500"/>
        <n v="703592.26"/>
        <n v="703797"/>
        <n v="704081.02"/>
        <n v="704176.06"/>
        <n v="704195.00800000003"/>
        <n v="704341.92"/>
        <n v="704397.07499999995"/>
        <n v="704464.04"/>
        <n v="704500"/>
        <n v="704530"/>
        <n v="704698.96"/>
        <n v="704749.04500000004"/>
        <n v="704790"/>
        <n v="704930.99"/>
        <n v="705188.05"/>
        <n v="705366.12"/>
        <n v="706054.03"/>
        <n v="706251.98"/>
        <n v="706861.05"/>
        <n v="707327.92"/>
        <n v="707367.43"/>
        <n v="707432.93"/>
        <n v="707496"/>
        <n v="707628.98"/>
        <n v="707990.03"/>
        <n v="708135.11"/>
        <n v="708136.02"/>
        <n v="708174.12100000004"/>
        <n v="708201.05"/>
        <n v="708251.04"/>
        <n v="708595.05"/>
        <n v="708692.93"/>
        <n v="708784.96"/>
        <n v="708899.07"/>
        <n v="709146.04"/>
        <n v="709449"/>
        <n v="709457.00399999996"/>
        <n v="709503.97"/>
        <n v="709538.97"/>
        <n v="709611.84"/>
        <n v="709931.02"/>
        <n v="710025.97199999995"/>
        <n v="710513.97"/>
        <n v="711052.92"/>
        <n v="711127.02500000002"/>
        <n v="711239.05"/>
        <n v="711500"/>
        <n v="711563.03200000001"/>
        <n v="711830.96"/>
        <n v="712021.48"/>
        <n v="712054"/>
        <n v="712321.92"/>
        <n v="712325"/>
        <n v="712333.06"/>
        <n v="712538.06"/>
        <n v="712797.12"/>
        <n v="713072.99"/>
        <n v="713078.03"/>
        <n v="713255.97"/>
        <n v="713369.04099999997"/>
        <n v="713713.96"/>
        <n v="713827.88"/>
        <n v="714431.94"/>
        <n v="714660"/>
        <n v="714705.24"/>
        <n v="715349.94"/>
        <n v="715695.97"/>
        <n v="716300.09299999999"/>
        <n v="716430"/>
        <n v="716933.97"/>
        <n v="717398.64"/>
        <n v="717463.04000000004"/>
        <n v="717825.91"/>
        <n v="718121"/>
        <n v="718538.04"/>
        <n v="718567.9"/>
        <n v="718793.01"/>
        <n v="719608.94"/>
        <n v="720080.04"/>
        <n v="720382.01"/>
        <n v="720686.94"/>
        <n v="720717.96100000001"/>
        <n v="721506.07"/>
        <n v="721678.13"/>
        <n v="721755.99"/>
        <n v="722164.03200000001"/>
        <n v="722262.06"/>
        <n v="722387.02"/>
        <n v="722595.96"/>
        <n v="723065.06"/>
        <n v="723078.3"/>
        <n v="723376.94"/>
        <n v="723605.03"/>
        <n v="723666.13"/>
        <n v="723679.94"/>
        <n v="723720.01"/>
        <n v="724200.95"/>
        <n v="724460.98"/>
        <n v="724535.98"/>
        <n v="724719.01"/>
        <n v="724720.03099999996"/>
        <n v="724814.99"/>
        <n v="725149.05"/>
        <n v="725184.97699999996"/>
        <n v="725212.91"/>
        <n v="725254.87"/>
        <n v="725276.97"/>
        <n v="725454.96"/>
        <n v="725637.06"/>
        <n v="725646.95"/>
        <n v="725994.06"/>
        <n v="726568.02"/>
        <n v="726636.06"/>
        <n v="726642.98"/>
        <n v="726653.95"/>
        <n v="726676.01"/>
        <n v="727663"/>
        <n v="727859.04"/>
        <n v="727931.01"/>
        <n v="728037.94"/>
        <n v="728296.03"/>
        <n v="728323"/>
        <n v="728399.05200000003"/>
        <n v="728500"/>
        <n v="728984.96699999995"/>
        <n v="729036.08"/>
        <n v="729365.02"/>
        <n v="729500"/>
        <n v="729575.03"/>
        <n v="729694.01"/>
        <n v="730209.97199999995"/>
        <n v="730277.95600000001"/>
        <n v="730371.02"/>
        <n v="730389.04700000002"/>
        <n v="730489.01899999997"/>
        <n v="730719.36"/>
        <n v="731252.09"/>
        <n v="731500"/>
        <n v="731552"/>
        <n v="731571.99"/>
        <n v="731585.07"/>
        <n v="731629.97"/>
        <n v="731704.01"/>
        <n v="731976"/>
        <n v="732196.99"/>
        <n v="732197.98"/>
        <n v="732380.94"/>
        <n v="732643.08"/>
        <n v="733341.04299999995"/>
        <n v="733553.06"/>
        <n v="733668.06"/>
        <n v="733748.99"/>
        <n v="733791.06"/>
        <n v="733801.98199999996"/>
        <n v="733844.98699999996"/>
        <n v="734177.11"/>
        <n v="734521.92"/>
        <n v="735415.91599999997"/>
        <n v="735647.07"/>
        <n v="735886.04299999995"/>
        <n v="736247.08"/>
        <n v="736628.98"/>
        <n v="736660.68"/>
        <n v="736749.33"/>
        <n v="736790.95"/>
        <n v="737321.05"/>
        <n v="737633.94"/>
        <n v="737680.97"/>
        <n v="737901.02"/>
        <n v="738136"/>
        <n v="738206.95"/>
        <n v="738447.91"/>
        <n v="739264.95"/>
        <n v="739548.02"/>
        <n v="739645.95"/>
        <n v="739894.01"/>
        <n v="740109.97"/>
        <n v="740344.97"/>
        <n v="740469.97"/>
        <n v="740502.02"/>
        <n v="741276.11"/>
        <n v="741317.96"/>
        <n v="742041.95900000003"/>
        <n v="742169.07400000002"/>
        <n v="742952.21200000006"/>
        <n v="743002.96"/>
        <n v="743004.93"/>
        <n v="743052.07"/>
        <n v="743229.04"/>
        <n v="743454"/>
        <n v="743462"/>
        <n v="743510"/>
        <n v="743984.01"/>
        <n v="744032.93"/>
        <n v="744254.08"/>
        <n v="744397.06"/>
        <n v="744500"/>
        <n v="744979.01"/>
        <n v="745526.06"/>
        <n v="745658.08"/>
        <n v="745770.95"/>
        <n v="746345.04500000004"/>
        <n v="746986.00100000005"/>
        <n v="747073.06"/>
        <n v="747281.98"/>
        <n v="747390.98"/>
        <n v="747511.89"/>
        <n v="747578.92"/>
        <n v="747775.02"/>
        <n v="747805.98"/>
        <n v="748036.25"/>
        <n v="748116.98"/>
        <n v="748487.96"/>
        <n v="748961.01"/>
        <n v="749277.09"/>
        <n v="749799.94"/>
        <n v="750262.01"/>
        <n v="750785.04"/>
        <n v="751538.04"/>
        <n v="751594.96"/>
        <n v="752958.05"/>
        <n v="753053.99"/>
        <n v="753151.05"/>
        <n v="753542.91"/>
        <n v="754042"/>
        <n v="754203.98479999998"/>
        <n v="754404.04"/>
        <n v="754500"/>
        <n v="754559.98"/>
        <n v="754727.05"/>
        <n v="755051"/>
        <n v="755260.05"/>
        <n v="755614"/>
        <n v="755968.02"/>
        <n v="756000"/>
        <n v="756153.99"/>
        <n v="756209.07200000004"/>
        <n v="756512.08"/>
        <n v="756710.06"/>
        <n v="756843.94"/>
        <n v="756860"/>
        <n v="756999"/>
        <n v="757353.09"/>
        <n v="757459.98800000001"/>
        <n v="757502.06"/>
        <n v="757736.97"/>
        <n v="757759.01"/>
        <n v="757985.04"/>
        <n v="758230.05"/>
        <n v="758762.07"/>
        <n v="759129.99"/>
        <n v="759321.05"/>
        <n v="759578.93"/>
        <n v="760224.96"/>
        <n v="760546.97"/>
        <n v="761102.91"/>
        <n v="761198.06"/>
        <n v="761508.94"/>
        <n v="761587.89"/>
        <n v="761970.6"/>
        <n v="762142.89599999995"/>
        <n v="762366.02"/>
        <n v="762378.97"/>
        <n v="763666.01"/>
        <n v="763699.04"/>
        <n v="764076.04"/>
        <n v="764394.12"/>
        <n v="765011.05"/>
        <n v="765378.04"/>
        <n v="765540.07"/>
        <n v="765590.88"/>
        <n v="765647.06"/>
        <n v="766347.99"/>
        <n v="766430.07"/>
        <n v="766797.01"/>
        <n v="767222.07"/>
        <n v="767308.01"/>
        <n v="767469.94"/>
        <n v="767726.02"/>
        <n v="768241.071"/>
        <n v="768833.02899999998"/>
        <n v="768877.93"/>
        <n v="768967.04"/>
        <n v="768995.03"/>
        <n v="769651.01"/>
        <n v="770090.97"/>
        <n v="770167.02"/>
        <n v="770292.99"/>
        <n v="771328.93"/>
        <n v="771906.12"/>
        <n v="772212.08"/>
        <n v="773000"/>
        <n v="773189.23"/>
        <n v="773592.98"/>
        <n v="774077.12"/>
        <n v="775207.92"/>
        <n v="775581.01"/>
        <n v="775600"/>
        <n v="775947.97"/>
        <n v="776120.03"/>
        <n v="776317.98"/>
        <n v="776378.06"/>
        <n v="777537.99"/>
        <n v="778908.92"/>
        <n v="779333.99699999997"/>
        <n v="780012.89"/>
        <n v="780349"/>
        <n v="780907.99199999997"/>
        <n v="781435.15"/>
        <n v="781557.08"/>
        <n v="781657.98"/>
        <n v="782157.08"/>
        <n v="782214.95"/>
        <n v="782305.93"/>
        <n v="782378.99"/>
        <n v="782423.05"/>
        <n v="782438.04"/>
        <n v="782710.98"/>
        <n v="782967.98"/>
        <n v="783232.93"/>
        <n v="783608"/>
        <n v="783619.95"/>
        <n v="783686.95"/>
        <n v="783876.03"/>
        <n v="783975.06799999997"/>
        <n v="784193.93"/>
        <n v="784334.02599999995"/>
        <n v="785451.97"/>
        <n v="785547.13"/>
        <n v="785899.07"/>
        <n v="786451.04399999999"/>
        <n v="787116.05"/>
        <n v="787155.06200000003"/>
        <n v="787162.93"/>
        <n v="787439.96100000001"/>
        <n v="787647.94"/>
        <n v="787985.97"/>
        <n v="788546.99"/>
        <n v="788547"/>
        <n v="788735.93"/>
        <n v="788761.05"/>
        <n v="788816.09"/>
        <n v="788984.93"/>
        <n v="789170.03"/>
        <n v="789554.25"/>
        <n v="789670.05500000005"/>
        <n v="789910"/>
        <n v="789932.95"/>
        <n v="790535.05"/>
        <n v="791130.06"/>
        <n v="791448.93599999999"/>
        <n v="792110.04"/>
        <n v="792242.06"/>
        <n v="792675.05"/>
        <n v="793041.01"/>
        <n v="793707.06"/>
        <n v="795358.96"/>
        <n v="797248.103"/>
        <n v="797550.98"/>
        <n v="797819.98800000001"/>
        <n v="797824.04"/>
        <n v="797952.02"/>
        <n v="798118.272"/>
        <n v="798124.91"/>
        <n v="798948.02"/>
        <n v="799364.11"/>
        <n v="799428.87"/>
        <n v="799484.87"/>
        <n v="799500"/>
        <n v="799504.91"/>
        <n v="800002.98"/>
        <n v="800797.96"/>
        <n v="801303.07"/>
        <n v="801407.98"/>
        <n v="801730.94"/>
        <n v="801932.05"/>
        <n v="802000"/>
        <n v="802009.04"/>
        <n v="802140.02899999998"/>
        <n v="802568.96"/>
        <n v="802696.98"/>
        <n v="802748.01"/>
        <n v="803014.04"/>
        <n v="803259.96"/>
        <n v="803631.06"/>
        <n v="803785.94"/>
        <n v="804098.99"/>
        <n v="804392.98699999996"/>
        <n v="804511.04"/>
        <n v="804975.05"/>
        <n v="805205.05"/>
        <n v="805776.01100000006"/>
        <n v="805869.97"/>
        <n v="806095.01"/>
        <n v="806475.88"/>
        <n v="807258.61"/>
        <n v="808514.95700000005"/>
        <n v="809542.02"/>
        <n v="809781"/>
        <n v="809794.01"/>
        <n v="810454.022"/>
        <n v="810680.07"/>
        <n v="810828.05"/>
        <n v="811000"/>
        <n v="811516.98"/>
        <n v="811757.07"/>
        <n v="811886.96"/>
        <n v="811998.09"/>
        <n v="812192.95"/>
        <n v="812221.01"/>
        <n v="812736.03"/>
        <n v="813790.9"/>
        <n v="814473.08"/>
        <n v="815019.99"/>
        <n v="815202.96299999999"/>
        <n v="815258.95"/>
        <n v="815968.03"/>
        <n v="816022.9"/>
        <n v="816124.99"/>
        <n v="816262.97"/>
        <n v="816914.9"/>
        <n v="818001.02"/>
        <n v="818041.99"/>
        <n v="818075.70900000003"/>
        <n v="818377.02"/>
        <n v="818653.05"/>
        <n v="819364.97"/>
        <n v="819416.08"/>
        <n v="819501.08"/>
        <n v="820680.92"/>
        <n v="820684.87"/>
        <n v="820825.03"/>
        <n v="821380.98199999996"/>
        <n v="821942.94"/>
        <n v="822275.98"/>
        <n v="823211.89"/>
        <n v="823521.98"/>
        <n v="823881.01399999997"/>
        <n v="824649"/>
        <n v="824661.995"/>
        <n v="824746.05"/>
        <n v="824868.01"/>
        <n v="825085.1"/>
        <n v="825869.05"/>
        <n v="826159.88"/>
        <n v="826606.93500000006"/>
        <n v="829599.95"/>
        <n v="831100.02"/>
        <n v="831163.03"/>
        <n v="832556.12"/>
        <n v="832682.9"/>
        <n v="833350.09"/>
        <n v="833575.93"/>
        <n v="833751.93"/>
        <n v="833754.95"/>
        <n v="834000"/>
        <n v="834042.03"/>
        <n v="835889.96"/>
        <n v="836232.99"/>
        <n v="836715.98"/>
        <n v="837200.99"/>
        <n v="837388.96"/>
        <n v="838392.01"/>
        <n v="838562.94"/>
        <n v="839380"/>
        <n v="840564.08"/>
        <n v="840870.06"/>
        <n v="841194.08"/>
        <n v="842153.95"/>
        <n v="842577.94"/>
        <n v="843382.94"/>
        <n v="843770.07"/>
        <n v="844262.98"/>
        <n v="844566.99"/>
        <n v="845893.01"/>
        <n v="846348.89"/>
        <n v="847038.08"/>
        <n v="847050.02"/>
        <n v="847959.02"/>
        <n v="848845.96"/>
        <n v="848878.97699999996"/>
        <n v="849045.91"/>
        <n v="849722.05"/>
        <n v="850025.99"/>
        <n v="850094.06"/>
        <n v="850159.02"/>
        <n v="850711.98"/>
        <n v="851438.11"/>
        <n v="851818.99"/>
        <n v="851851.99"/>
        <n v="852555.978"/>
        <n v="853406.11"/>
        <n v="853947.96"/>
        <n v="853973.97"/>
        <n v="854820.03"/>
        <n v="855373.99"/>
        <n v="857007.64800000004"/>
        <n v="857372.52"/>
        <n v="858239.95"/>
        <n v="858447.95"/>
        <n v="859055.03"/>
        <n v="859152.09"/>
        <n v="860143.08"/>
        <n v="861069.97"/>
        <n v="861648.07499999995"/>
        <n v="861710.98"/>
        <n v="863553.60699999996"/>
        <n v="863785.96"/>
        <n v="864154.97100000002"/>
        <n v="865215.01300000004"/>
        <n v="866232.02"/>
        <n v="866982.03"/>
        <n v="867374.07"/>
        <n v="867896.01"/>
        <n v="868068.22900000005"/>
        <n v="869221.01"/>
        <n v="869876.01"/>
        <n v="871955.15"/>
        <n v="871965.09400000004"/>
        <n v="872640.95"/>
        <n v="873604.07"/>
        <n v="873806.45799999998"/>
        <n v="874994.4"/>
        <n v="875112.92799999996"/>
        <n v="875274.99"/>
        <n v="875400"/>
        <n v="875627.93"/>
        <n v="876335.04"/>
        <n v="876347.98"/>
        <n v="877152.99"/>
        <n v="878227.98"/>
        <n v="878344.77"/>
        <n v="878565.49199999997"/>
        <n v="878598.05"/>
        <n v="878675.1"/>
        <n v="879031"/>
        <n v="879541.09"/>
        <n v="879610.01"/>
        <n v="880447.98"/>
        <n v="880781.94299999997"/>
        <n v="881123.03"/>
        <n v="881289.93"/>
        <n v="881991.01800000004"/>
        <n v="882223.03"/>
        <n v="885091.09699999995"/>
        <n v="885711"/>
        <n v="886924"/>
        <n v="888495.95799999998"/>
        <n v="888501.97"/>
        <n v="888968.1"/>
        <n v="889038.97"/>
        <n v="889807.94"/>
        <n v="891889.06"/>
        <n v="892435.01"/>
        <n v="893807.04"/>
        <n v="894695.97"/>
        <n v="894778.92"/>
        <n v="895642.94"/>
        <n v="898225.15"/>
        <n v="898893.005"/>
        <n v="900027.14"/>
        <n v="900430.98"/>
        <n v="901460.08"/>
        <n v="902595.07"/>
        <n v="903019.93"/>
        <n v="903082.96"/>
        <n v="905742.85"/>
        <n v="906265.95"/>
        <n v="906654.88"/>
        <n v="907698.07"/>
        <n v="908412.05"/>
        <n v="908456.04"/>
        <n v="910417.02"/>
        <n v="911037.99"/>
        <n v="911508.01"/>
        <n v="913699.9"/>
        <n v="915065.96"/>
        <n v="917448.04"/>
        <n v="918500"/>
        <n v="918545.93"/>
        <n v="918867.96"/>
        <n v="919332"/>
        <n v="919455.92"/>
        <n v="919575.07"/>
        <n v="919687.04"/>
        <n v="920134.95400000003"/>
        <n v="922286.05"/>
        <n v="923620.98"/>
        <n v="924017.98"/>
        <n v="926152.24800000002"/>
        <n v="927110.93599999999"/>
        <n v="929226.06"/>
        <n v="931353.98699999996"/>
        <n v="932560.04240000003"/>
        <n v="932580.98199999996"/>
        <n v="933699.87"/>
        <n v="934369.95"/>
        <n v="934727.96"/>
        <n v="935994.98"/>
        <n v="936099.87"/>
        <n v="936334.03200000001"/>
        <n v="937300.04"/>
        <n v="937866.05"/>
        <n v="938924.87"/>
        <n v="939108.12"/>
        <n v="940310"/>
        <n v="943574.88"/>
        <n v="943779.02"/>
        <n v="944524.96400000004"/>
        <n v="946087.07"/>
        <n v="947633"/>
        <n v="948571.95"/>
        <n v="951810.87"/>
        <n v="952204"/>
        <n v="953720.96"/>
        <n v="954577.98"/>
        <n v="954803.00100000005"/>
        <n v="955705.99"/>
        <n v="956253.02"/>
        <n v="958353.98"/>
        <n v="960663.08"/>
        <n v="961159"/>
        <n v="961966.01"/>
        <n v="962067.88"/>
        <n v="963095.91"/>
        <n v="963787.08"/>
        <n v="965411.98"/>
        <n v="966695.99"/>
        <n v="967766.06"/>
        <n v="971357.13"/>
        <n v="971419.17599999998"/>
        <n v="973743.06"/>
        <n v="978937.01"/>
        <n v="980365.02"/>
        <n v="980782.93"/>
        <n v="985130.95"/>
        <n v="991636.85"/>
        <n v="993999.88800000004"/>
        <n v="994702.96"/>
        <n v="999899.91"/>
        <n v="999899.96"/>
        <n v="999900.46799999999"/>
        <n v="1001039.06"/>
        <n v="1002631.09"/>
        <n v="1003480.04"/>
        <n v="1003694.11"/>
        <n v="1005438.05"/>
        <n v="1008577.11"/>
        <n v="1013734.9"/>
        <n v="1015419.02"/>
        <n v="1017676.09"/>
        <n v="1020080.96"/>
        <n v="1021810.14"/>
        <n v="1029933.12"/>
        <n v="1030513.9840000001"/>
        <n v="1034105.961"/>
        <n v="1040974.96"/>
        <n v="1043506.04"/>
        <n v="1049557.08"/>
        <n v="1053819.0900000001"/>
        <n v="1059812.99"/>
        <n v="1060609.07"/>
        <n v="1061154"/>
        <n v="1071225.06"/>
        <n v="1073252.8899999999"/>
        <n v="1075201.97"/>
        <n v="1081911.07"/>
        <n v="1084070.8899999999"/>
        <n v="1118810.96"/>
        <n v="1158177.06"/>
        <n v="1159200"/>
        <n v="1162779"/>
        <n v="1180552.9779999999"/>
        <n v="1201066.0660000001"/>
        <n v="1205818.97"/>
        <n v="1210884.97"/>
        <n v="1217044.0889999999"/>
        <n v="1219597.01"/>
        <n v="1220323.07"/>
        <n v="1233649.0049999999"/>
        <n v="1233745"/>
        <n v="1245458.99"/>
        <n v="1284145.9990000001"/>
        <n v="1298000"/>
        <n v="1310748.0419999999"/>
        <n v="1331000"/>
        <n v="1331259.1200000001"/>
        <n v="1335068.0360000001"/>
        <n v="1342593.0049999999"/>
        <n v="1389901.97"/>
        <n v="1402792.0530000001"/>
        <n v="1417685.07"/>
        <n v="1431849.01"/>
        <n v="1440906.0730000001"/>
        <n v="1616452.89"/>
        <n v="1622930.9339999999"/>
        <n v="1639784.99"/>
        <n v="1703142.05"/>
        <n v="1704509.0020000001"/>
        <n v="1711813.0090000001"/>
        <n v="1731622.9909999999"/>
        <n v="1805949.94"/>
        <m/>
      </sharedItems>
    </cacheField>
    <cacheField name="FACTURA N°" numFmtId="0">
      <sharedItems count="2">
        <s v="FALSE"/>
        <s v="TRUE"/>
      </sharedItems>
    </cacheField>
    <cacheField name="C. EESS" numFmtId="0">
      <sharedItems count="9">
        <s v="A"/>
        <s v="D"/>
        <s v="E"/>
        <s v="J"/>
        <s v="L"/>
        <s v="O"/>
        <s v="P"/>
        <s v="X"/>
        <s v="Y"/>
      </sharedItems>
    </cacheField>
    <cacheField name="E.E.S.S" numFmtId="0">
      <sharedItems containsBlank="1" count="48">
        <s v="ALSIGAS"/>
        <s v="ALSIGAS S.A"/>
        <s v="ALSIGAS SA"/>
        <s v="ANJOR S.A"/>
        <s v="COSTA PARANA SCA"/>
        <s v="D´ATRI"/>
        <s v="EMFACO SA"/>
        <s v="ENERGIA INTEGRAL S.A."/>
        <s v="EST &amp; SER."/>
        <s v="EST &amp; SERV."/>
        <s v="EST. &amp; SERV."/>
        <s v="ESTACION DE SERVICIO EDARGUS SRL"/>
        <s v="ESTACION FERREYRA"/>
        <s v="GASMER"/>
        <s v="GASMER S.A."/>
        <s v="GASMER SA"/>
        <s v="GRUPO NORTE S R L"/>
        <s v="HORACIO BRIGIDO S.RL."/>
        <s v="JORGE A TRAVANI"/>
        <s v="JORGE TRAVANI"/>
        <s v="JORGE TRAVANI Y CIA"/>
        <s v="JORGE TRAVANI Y CIA. SRL"/>
        <s v="KEH-COM"/>
        <s v="LA POSTA DE CHIILCOY S.A"/>
        <s v="LA ROTONDA S.A.S"/>
        <s v="LEJEM"/>
        <s v="LEJEM SA"/>
        <s v="LEJEN SA"/>
        <s v="LLANTAY S.R.L"/>
        <s v="MEGASTOP SAN NICOLAS"/>
        <s v="OPERADORA DE ESTACION DE SERVICIOS S.A"/>
        <s v="OPERADORA DE ESTACIONES DE SERVICIOS S.A."/>
        <s v="OPESA"/>
        <s v="OPESSA"/>
        <s v="OTRAS"/>
        <s v="P. A. ENERGY"/>
        <s v="PAN AMERICAN ENERGY"/>
        <s v="PANEIBIANCO JUAN PABLO"/>
        <s v="PELEGRINI GAS SA"/>
        <s v="PETRO ARG"/>
        <s v="PETROGUAZZ S A"/>
        <s v="RUSEN"/>
        <s v="SERVILUJAN"/>
        <s v="SERVILUJAN COMBUSTIBLES S.A."/>
        <s v="TRASLUX SA"/>
        <s v="Y"/>
        <s v="YER"/>
        <m/>
      </sharedItems>
    </cacheField>
    <cacheField name="ODOMETRO" numFmtId="0">
      <sharedItems containsBlank="1" containsMixedTypes="1" containsNumber="1" minValue="0" maxValue="35536163" count="4075">
        <n v="0"/>
        <n v="74.753"/>
        <n v="149.167"/>
        <n v="200"/>
        <n v="238.648"/>
        <n v="238.95599999999999"/>
        <n v="239.27799999999999"/>
        <n v="239.70400000000001"/>
        <n v="240.00800000000001"/>
        <n v="240.44900000000001"/>
        <n v="242.35900000000001"/>
        <n v="242.78700000000001"/>
        <n v="243.268"/>
        <n v="243.63399999999999"/>
        <n v="244.25899999999999"/>
        <n v="245.429"/>
        <n v="248.47659999999999"/>
        <n v="249.35400000000001"/>
        <n v="251.184"/>
        <n v="254"/>
        <n v="254.447"/>
        <n v="257.08999999999997"/>
        <n v="257.923"/>
        <n v="259.88099999999997"/>
        <n v="260.42700000000002"/>
        <n v="262.70800000000003"/>
        <n v="262.95999999999998"/>
        <n v="299.74200000000002"/>
        <n v="365.5652"/>
        <n v="375.34519999999998"/>
        <n v="411.26100000000002"/>
        <n v="750"/>
        <n v="1000"/>
        <n v="1317"/>
        <n v="1468"/>
        <n v="1533"/>
        <n v="2004"/>
        <n v="2674"/>
        <n v="2862"/>
        <n v="3165"/>
        <n v="3350"/>
        <n v="4010"/>
        <n v="4409"/>
        <n v="4606"/>
        <n v="4972"/>
        <n v="5127"/>
        <n v="5200"/>
        <n v="5300"/>
        <n v="5325"/>
        <n v="5434"/>
        <n v="5491"/>
        <n v="6059"/>
        <n v="6314"/>
        <n v="6481"/>
        <n v="6654"/>
        <n v="6710"/>
        <n v="7610"/>
        <n v="7832"/>
        <n v="7953"/>
        <n v="8145.8"/>
        <n v="8523"/>
        <n v="8822"/>
        <n v="9229"/>
        <n v="9380"/>
        <n v="9538"/>
        <n v="9913"/>
        <n v="10118"/>
        <n v="10189"/>
        <n v="10502"/>
        <n v="10583"/>
        <n v="10781"/>
        <n v="11123"/>
        <n v="11136"/>
        <n v="11308"/>
        <n v="11465"/>
        <n v="11755"/>
        <n v="11918"/>
        <n v="12001"/>
        <n v="12121"/>
        <n v="12217"/>
        <n v="12345"/>
        <n v="12602"/>
        <n v="12613"/>
        <n v="12904"/>
        <n v="12978"/>
        <n v="13087"/>
        <n v="13335"/>
        <n v="13360"/>
        <n v="13823"/>
        <n v="13824"/>
        <n v="14410"/>
        <n v="14672"/>
        <n v="14826"/>
        <n v="14851"/>
        <n v="15021"/>
        <n v="15350"/>
        <n v="15364"/>
        <n v="15502"/>
        <n v="15676"/>
        <n v="15722"/>
        <n v="16020"/>
        <n v="16089"/>
        <n v="16486"/>
        <n v="16835"/>
        <n v="16947"/>
        <n v="16956"/>
        <n v="17212"/>
        <n v="17351"/>
        <n v="17669"/>
        <n v="17890"/>
        <n v="17993"/>
        <n v="18011"/>
        <n v="18428"/>
        <n v="18450"/>
        <n v="18862"/>
        <n v="19183"/>
        <n v="19368"/>
        <n v="19487"/>
        <n v="19640"/>
        <n v="19861"/>
        <n v="20258"/>
        <n v="20362"/>
        <n v="20629"/>
        <n v="20763"/>
        <n v="20821"/>
        <n v="21058"/>
        <n v="21528"/>
        <n v="21532"/>
        <n v="21883"/>
        <n v="21926"/>
        <n v="22081"/>
        <n v="22224"/>
        <n v="22547"/>
        <n v="23037"/>
        <n v="23157"/>
        <n v="23233"/>
        <n v="23288"/>
        <n v="23472"/>
        <n v="23488"/>
        <n v="24333"/>
        <n v="24395"/>
        <n v="24467"/>
        <n v="24696"/>
        <n v="24839"/>
        <n v="25005"/>
        <n v="25264"/>
        <n v="25412"/>
        <n v="25480"/>
        <n v="25511"/>
        <n v="25632"/>
        <n v="25678"/>
        <n v="25859"/>
        <n v="26280"/>
        <n v="26324"/>
        <n v="26843"/>
        <n v="26846"/>
        <n v="26880"/>
        <n v="27137"/>
        <n v="27431"/>
        <n v="27716"/>
        <n v="27814"/>
        <n v="27971"/>
        <n v="28018"/>
        <n v="28069"/>
        <n v="28136"/>
        <n v="28183"/>
        <n v="28555"/>
        <n v="28896"/>
        <n v="29167"/>
        <n v="29204"/>
        <n v="29233"/>
        <n v="29278"/>
        <n v="30120"/>
        <n v="30242"/>
        <n v="30369"/>
        <n v="30441"/>
        <n v="30616"/>
        <n v="31387"/>
        <n v="31541"/>
        <n v="31967"/>
        <n v="32524"/>
        <n v="32708"/>
        <n v="33043"/>
        <n v="33504"/>
        <n v="33758"/>
        <n v="34180"/>
        <n v="34204"/>
        <n v="34246"/>
        <n v="34696"/>
        <n v="34805"/>
        <n v="35038"/>
        <n v="35367"/>
        <n v="35885"/>
        <n v="36073"/>
        <n v="36155"/>
        <n v="36316"/>
        <n v="36549"/>
        <n v="36602"/>
        <n v="37314"/>
        <n v="37379"/>
        <n v="37683"/>
        <n v="37857"/>
        <n v="38175"/>
        <n v="38536"/>
        <n v="38905"/>
        <n v="39040"/>
        <n v="39370"/>
        <n v="39470"/>
        <n v="39809"/>
        <n v="40027"/>
        <n v="40276"/>
        <n v="40520"/>
        <n v="40941"/>
        <n v="41210"/>
        <n v="41608"/>
        <n v="41902"/>
        <n v="42104"/>
        <n v="42249"/>
        <n v="42417"/>
        <n v="42549"/>
        <n v="42801"/>
        <n v="43088"/>
        <n v="43131"/>
        <n v="43505"/>
        <n v="43732"/>
        <n v="43883"/>
        <n v="44281"/>
        <n v="44643"/>
        <n v="44684"/>
        <n v="44740"/>
        <n v="44921"/>
        <n v="45593"/>
        <n v="45611"/>
        <n v="45667"/>
        <n v="46000"/>
        <n v="46236"/>
        <n v="46247"/>
        <n v="46323"/>
        <n v="46508"/>
        <n v="46731"/>
        <n v="46802"/>
        <n v="46830"/>
        <n v="46853"/>
        <n v="47186"/>
        <n v="47292"/>
        <n v="47568"/>
        <n v="47600"/>
        <n v="47601"/>
        <n v="48015"/>
        <n v="48038"/>
        <n v="48331"/>
        <n v="48543"/>
        <n v="48764"/>
        <n v="48784"/>
        <n v="48785"/>
        <n v="49224"/>
        <n v="49250"/>
        <n v="49317"/>
        <n v="49565"/>
        <n v="49917"/>
        <n v="50206"/>
        <n v="50359"/>
        <n v="50400"/>
        <n v="50571"/>
        <n v="50670"/>
        <n v="50982"/>
        <n v="51143"/>
        <n v="51249"/>
        <n v="51311"/>
        <n v="51487"/>
        <n v="51694"/>
        <n v="52026"/>
        <n v="52352"/>
        <n v="52442"/>
        <n v="52760"/>
        <n v="52856"/>
        <n v="52889"/>
        <n v="53013"/>
        <n v="53335"/>
        <n v="53551"/>
        <n v="53753"/>
        <n v="53937"/>
        <n v="54069"/>
        <n v="54211"/>
        <n v="54290"/>
        <n v="54296"/>
        <n v="54551"/>
        <n v="54698"/>
        <n v="54926"/>
        <n v="55036"/>
        <n v="55259"/>
        <n v="55359"/>
        <n v="55498"/>
        <n v="55510"/>
        <n v="55785"/>
        <n v="55804"/>
        <n v="56124"/>
        <n v="56195"/>
        <n v="56215"/>
        <n v="56237"/>
        <n v="56527"/>
        <n v="56600"/>
        <n v="56788"/>
        <n v="56922"/>
        <n v="57168"/>
        <n v="57351"/>
        <n v="57425"/>
        <n v="57449"/>
        <n v="57767"/>
        <n v="58178"/>
        <n v="58256"/>
        <n v="58293"/>
        <n v="58425"/>
        <n v="58594"/>
        <n v="58648"/>
        <n v="58707"/>
        <n v="58745"/>
        <n v="58824"/>
        <n v="59120"/>
        <n v="59294"/>
        <n v="59585"/>
        <n v="59698"/>
        <n v="59964"/>
        <n v="59983"/>
        <n v="60123"/>
        <n v="60196"/>
        <n v="60262"/>
        <n v="60340"/>
        <n v="60471"/>
        <n v="60605"/>
        <n v="60660"/>
        <n v="60939"/>
        <n v="61137"/>
        <n v="61243"/>
        <n v="61259"/>
        <n v="61422"/>
        <n v="61739"/>
        <n v="62251"/>
        <n v="62310"/>
        <n v="62640"/>
        <n v="62909"/>
        <n v="62984"/>
        <n v="63008"/>
        <n v="63011"/>
        <n v="63304"/>
        <n v="63358"/>
        <n v="63499"/>
        <n v="63541"/>
        <n v="63702"/>
        <n v="63796"/>
        <n v="63836"/>
        <n v="64054"/>
        <n v="64074"/>
        <n v="64125"/>
        <n v="64273"/>
        <n v="64486"/>
        <n v="64723"/>
        <n v="64761"/>
        <n v="64790"/>
        <n v="64886"/>
        <n v="65175"/>
        <n v="65197"/>
        <n v="65229"/>
        <n v="65293"/>
        <n v="65591"/>
        <n v="65640"/>
        <n v="65712"/>
        <n v="65825"/>
        <n v="66112"/>
        <n v="66147"/>
        <n v="66194"/>
        <n v="66262"/>
        <n v="66471"/>
        <n v="66539"/>
        <n v="66868"/>
        <n v="66958"/>
        <n v="67056"/>
        <n v="67191"/>
        <n v="67291"/>
        <n v="67438"/>
        <n v="67637"/>
        <n v="67706"/>
        <n v="67732"/>
        <n v="67812"/>
        <n v="68176"/>
        <n v="68430"/>
        <n v="68445"/>
        <n v="68460"/>
        <n v="68661"/>
        <n v="68795"/>
        <n v="68858"/>
        <n v="68914"/>
        <n v="68938"/>
        <n v="69080"/>
        <n v="69103"/>
        <n v="69114"/>
        <n v="69371"/>
        <n v="69476"/>
        <n v="69496"/>
        <n v="69813"/>
        <n v="69850"/>
        <n v="70082"/>
        <n v="70101"/>
        <n v="70303"/>
        <n v="70335"/>
        <n v="70357"/>
        <n v="70598"/>
        <n v="70743"/>
        <n v="70762"/>
        <n v="71073"/>
        <n v="71248"/>
        <n v="71267"/>
        <n v="71508"/>
        <n v="71515"/>
        <n v="71859"/>
        <n v="71944"/>
        <n v="72149"/>
        <n v="72196"/>
        <n v="72205"/>
        <n v="72354"/>
        <n v="72673"/>
        <n v="72679"/>
        <n v="72703"/>
        <n v="73125"/>
        <n v="73130"/>
        <n v="73169"/>
        <n v="73421"/>
        <n v="73548"/>
        <n v="73659"/>
        <n v="73894"/>
        <n v="74117"/>
        <n v="74220"/>
        <n v="74307"/>
        <n v="74433"/>
        <n v="74457"/>
        <n v="74631"/>
        <n v="74776"/>
        <n v="75114"/>
        <n v="75159"/>
        <n v="75446"/>
        <n v="75482"/>
        <n v="75546"/>
        <n v="75554"/>
        <n v="75731"/>
        <n v="75817"/>
        <n v="75917"/>
        <n v="76081"/>
        <n v="76363"/>
        <n v="76454"/>
        <n v="76469"/>
        <n v="76596"/>
        <n v="76666"/>
        <n v="76899"/>
        <n v="76911"/>
        <n v="76986"/>
        <n v="77152"/>
        <n v="77553"/>
        <n v="77878"/>
        <n v="77913"/>
        <n v="78141"/>
        <n v="78270"/>
        <n v="78420"/>
        <n v="78594"/>
        <n v="78637"/>
        <n v="78898"/>
        <n v="78983"/>
        <n v="79033"/>
        <n v="79034"/>
        <n v="79300"/>
        <n v="79405"/>
        <n v="79550"/>
        <n v="79663"/>
        <n v="80044"/>
        <n v="80116"/>
        <n v="80366"/>
        <n v="80482"/>
        <n v="80638"/>
        <n v="80667"/>
        <n v="80688"/>
        <n v="80780"/>
        <n v="81128"/>
        <n v="81142"/>
        <n v="81182"/>
        <n v="81565"/>
        <n v="81636"/>
        <n v="82052"/>
        <n v="82751"/>
        <n v="83104"/>
        <n v="83209"/>
        <n v="83379"/>
        <n v="83616"/>
        <n v="84067"/>
        <n v="84445"/>
        <n v="84453"/>
        <n v="84501"/>
        <n v="84582"/>
        <n v="84991"/>
        <n v="85089"/>
        <n v="85114"/>
        <n v="85440"/>
        <n v="85625"/>
        <n v="85787"/>
        <n v="85837"/>
        <n v="85855"/>
        <n v="85904"/>
        <n v="86269"/>
        <n v="86310"/>
        <n v="86445"/>
        <n v="86764"/>
        <n v="86964"/>
        <n v="86976"/>
        <n v="87168"/>
        <n v="87235"/>
        <n v="87282"/>
        <n v="87407"/>
        <n v="87503"/>
        <n v="87944"/>
        <n v="88133"/>
        <n v="88290"/>
        <n v="88614"/>
        <n v="88692"/>
        <n v="88773"/>
        <n v="89115"/>
        <n v="89312"/>
        <n v="89446"/>
        <n v="89623"/>
        <n v="90103"/>
        <n v="90509"/>
        <n v="90633"/>
        <n v="91025"/>
        <n v="91055"/>
        <n v="91720"/>
        <n v="91860"/>
        <n v="92246"/>
        <n v="92573"/>
        <n v="92797"/>
        <n v="93109"/>
        <n v="93429"/>
        <n v="93448"/>
        <n v="93476"/>
        <n v="93857"/>
        <n v="94222"/>
        <n v="94643"/>
        <n v="95230"/>
        <n v="95470"/>
        <n v="95841"/>
        <n v="95858"/>
        <n v="95964"/>
        <n v="96112"/>
        <n v="96211"/>
        <n v="96387"/>
        <n v="96482"/>
        <n v="96824"/>
        <n v="97000"/>
        <n v="97029"/>
        <n v="97177"/>
        <n v="97318"/>
        <n v="97422"/>
        <n v="97637"/>
        <n v="97671"/>
        <n v="97732"/>
        <n v="97805"/>
        <n v="97995"/>
        <n v="98269"/>
        <n v="98286"/>
        <n v="98594"/>
        <n v="98707"/>
        <n v="98740"/>
        <n v="98829"/>
        <n v="98852"/>
        <n v="98989"/>
        <n v="99235"/>
        <n v="99618"/>
        <n v="99675"/>
        <n v="99972"/>
        <n v="100001"/>
        <n v="100108"/>
        <n v="100175"/>
        <n v="100210"/>
        <n v="100243"/>
        <n v="100285"/>
        <n v="100565"/>
        <n v="100873"/>
        <n v="100974"/>
        <n v="101176"/>
        <n v="101282"/>
        <n v="101329"/>
        <n v="101483"/>
        <n v="101531"/>
        <n v="102028"/>
        <n v="102331"/>
        <n v="102662"/>
        <n v="102672"/>
        <n v="102690"/>
        <n v="102955"/>
        <n v="103152"/>
        <n v="103260"/>
        <n v="103513"/>
        <n v="103858"/>
        <n v="103870"/>
        <n v="104377"/>
        <n v="104715"/>
        <n v="105053"/>
        <n v="105063"/>
        <n v="105169"/>
        <n v="105240"/>
        <n v="105334"/>
        <n v="105520"/>
        <n v="105672"/>
        <n v="105932"/>
        <n v="106232"/>
        <n v="106338"/>
        <n v="106376"/>
        <n v="106814"/>
        <n v="106965"/>
        <n v="107237"/>
        <n v="107316"/>
        <n v="107422"/>
        <n v="107543"/>
        <n v="107964"/>
        <n v="107996"/>
        <n v="108349"/>
        <n v="108414"/>
        <n v="108628"/>
        <n v="108759"/>
        <n v="108984"/>
        <n v="109287"/>
        <n v="109772"/>
        <n v="109815"/>
        <n v="110045"/>
        <n v="110281"/>
        <n v="110789"/>
        <n v="111002"/>
        <n v="111054"/>
        <n v="111143"/>
        <n v="111337"/>
        <n v="111761"/>
        <n v="112089"/>
        <n v="112233"/>
        <n v="112234"/>
        <n v="112253"/>
        <n v="112309"/>
        <n v="112599"/>
        <n v="112906"/>
        <n v="113116"/>
        <n v="113297"/>
        <n v="113429"/>
        <n v="113556"/>
        <n v="113570"/>
        <n v="113886"/>
        <n v="114363"/>
        <n v="114617"/>
        <n v="114860"/>
        <n v="114864"/>
        <n v="115639"/>
        <n v="115816"/>
        <n v="115956"/>
        <n v="116344"/>
        <n v="116714"/>
        <n v="117147"/>
        <n v="117148"/>
        <n v="117255"/>
        <n v="117368"/>
        <n v="118361"/>
        <n v="118498"/>
        <n v="118601"/>
        <n v="119000"/>
        <n v="119247"/>
        <n v="119538"/>
        <n v="119721"/>
        <n v="119860"/>
        <n v="120000"/>
        <n v="120162"/>
        <n v="120416"/>
        <n v="120896"/>
        <n v="120904"/>
        <n v="121060"/>
        <n v="121212"/>
        <n v="121313"/>
        <n v="121743"/>
        <n v="121941"/>
        <n v="122116"/>
        <n v="122204"/>
        <n v="122260"/>
        <n v="122269"/>
        <n v="122580"/>
        <n v="122724"/>
        <n v="122791"/>
        <n v="123123"/>
        <n v="123147"/>
        <n v="123205"/>
        <n v="123297"/>
        <n v="123493"/>
        <n v="123743"/>
        <n v="123820"/>
        <n v="123976"/>
        <n v="124157"/>
        <n v="124171"/>
        <n v="124338"/>
        <n v="124461"/>
        <n v="124488"/>
        <n v="124525"/>
        <n v="124764"/>
        <n v="124785"/>
        <n v="124883"/>
        <n v="125146"/>
        <n v="125210"/>
        <n v="125286"/>
        <n v="125339"/>
        <n v="125500"/>
        <n v="125723"/>
        <n v="126069"/>
        <n v="126154"/>
        <n v="126516"/>
        <n v="126638"/>
        <n v="126897"/>
        <n v="126898"/>
        <n v="127141"/>
        <n v="127611"/>
        <n v="127754"/>
        <n v="127871"/>
        <n v="128184"/>
        <n v="128193"/>
        <n v="128345"/>
        <n v="128383"/>
        <n v="128623"/>
        <n v="128728"/>
        <n v="128851"/>
        <n v="129034"/>
        <n v="129329"/>
        <n v="129559"/>
        <n v="129570"/>
        <n v="129647"/>
        <n v="129995"/>
        <n v="130101"/>
        <n v="130175"/>
        <n v="130244"/>
        <n v="130323"/>
        <n v="130711"/>
        <n v="130716"/>
        <n v="130870"/>
        <n v="130939"/>
        <n v="131064"/>
        <n v="131138"/>
        <n v="131296"/>
        <n v="131391"/>
        <n v="131411"/>
        <n v="131578"/>
        <n v="131770"/>
        <n v="132078"/>
        <n v="132142"/>
        <n v="132280"/>
        <n v="132349"/>
        <n v="132505"/>
        <n v="133214"/>
        <n v="133802"/>
        <n v="133957"/>
        <n v="134544"/>
        <n v="135151"/>
        <n v="135578"/>
        <n v="136384"/>
        <n v="136422"/>
        <n v="137589"/>
        <n v="138185"/>
        <n v="138815"/>
        <n v="139228"/>
        <n v="139839"/>
        <n v="140174"/>
        <n v="140280"/>
        <n v="140476"/>
        <n v="141191"/>
        <n v="141307"/>
        <n v="141378"/>
        <n v="141699"/>
        <n v="142337"/>
        <n v="142726"/>
        <n v="143043"/>
        <n v="143751"/>
        <n v="143899"/>
        <n v="143908"/>
        <n v="144446"/>
        <n v="144497"/>
        <n v="145074"/>
        <n v="145105"/>
        <n v="145140"/>
        <n v="145696"/>
        <n v="145791"/>
        <n v="145823"/>
        <n v="146335"/>
        <n v="146424"/>
        <n v="146844"/>
        <n v="146881"/>
        <n v="146973"/>
        <n v="147188"/>
        <n v="147499"/>
        <n v="147599"/>
        <n v="147748"/>
        <n v="148121"/>
        <n v="148211"/>
        <n v="148253"/>
        <n v="148276"/>
        <n v="148623"/>
        <n v="148644"/>
        <n v="148737"/>
        <n v="148880"/>
        <n v="148907"/>
        <n v="149071"/>
        <n v="149295"/>
        <n v="149592"/>
        <n v="149671"/>
        <n v="149938"/>
        <n v="149987"/>
        <n v="150312"/>
        <n v="150482"/>
        <n v="150709"/>
        <n v="150901"/>
        <n v="151135"/>
        <n v="151138"/>
        <n v="151538"/>
        <n v="151611"/>
        <n v="151699"/>
        <n v="151988"/>
        <n v="152146"/>
        <n v="152199"/>
        <n v="152430"/>
        <n v="152559"/>
        <n v="152625"/>
        <n v="152627"/>
        <n v="152798"/>
        <n v="152881"/>
        <n v="152974"/>
        <n v="153011"/>
        <n v="153075"/>
        <n v="153382"/>
        <n v="153501"/>
        <n v="153689"/>
        <n v="153850"/>
        <n v="153981"/>
        <n v="154069"/>
        <n v="154243"/>
        <n v="154449"/>
        <n v="154501"/>
        <n v="154647"/>
        <n v="154707"/>
        <n v="155031"/>
        <n v="155069"/>
        <n v="155159"/>
        <n v="155265"/>
        <n v="155581"/>
        <n v="155887"/>
        <n v="155965"/>
        <n v="156166"/>
        <n v="156249"/>
        <n v="156266"/>
        <n v="156300"/>
        <n v="156778"/>
        <n v="156873"/>
        <n v="156893"/>
        <n v="157077"/>
        <n v="157079"/>
        <n v="157334"/>
        <n v="157362"/>
        <n v="157495"/>
        <n v="157625"/>
        <n v="157638"/>
        <n v="157840"/>
        <n v="158101"/>
        <n v="158118"/>
        <n v="158141"/>
        <n v="158530"/>
        <n v="158532"/>
        <n v="158648"/>
        <n v="158735"/>
        <n v="158743"/>
        <n v="158835"/>
        <n v="158863"/>
        <n v="158929"/>
        <n v="159002"/>
        <n v="159059"/>
        <n v="159413"/>
        <n v="159429"/>
        <n v="159791"/>
        <n v="159833"/>
        <n v="159888"/>
        <n v="160011"/>
        <n v="160212"/>
        <n v="160340"/>
        <n v="160371"/>
        <n v="160581"/>
        <n v="160647"/>
        <n v="160726"/>
        <n v="161031"/>
        <n v="161102"/>
        <n v="161195"/>
        <n v="161199"/>
        <n v="161420"/>
        <n v="161487"/>
        <n v="161582"/>
        <n v="161583"/>
        <n v="161864"/>
        <n v="161988"/>
        <n v="162061"/>
        <n v="162140"/>
        <n v="162217"/>
        <n v="162231"/>
        <n v="162316"/>
        <n v="162348"/>
        <n v="162394"/>
        <n v="162429"/>
        <n v="162505"/>
        <n v="162600"/>
        <n v="162703"/>
        <n v="162810"/>
        <n v="162986"/>
        <n v="163048"/>
        <n v="163059"/>
        <n v="163110"/>
        <n v="163411"/>
        <n v="163422"/>
        <n v="163459"/>
        <n v="163501"/>
        <n v="163622"/>
        <n v="163642"/>
        <n v="163789"/>
        <n v="164161"/>
        <n v="164194"/>
        <n v="164278"/>
        <n v="164628"/>
        <n v="164655"/>
        <n v="164858"/>
        <n v="164929"/>
        <n v="165101"/>
        <n v="165577"/>
        <n v="165603"/>
        <n v="165639"/>
        <n v="165678"/>
        <n v="165848"/>
        <n v="165947"/>
        <n v="166053"/>
        <n v="166135"/>
        <n v="166219"/>
        <n v="166358"/>
        <n v="166370"/>
        <n v="166481"/>
        <n v="167248"/>
        <n v="167263"/>
        <n v="167447"/>
        <n v="167576"/>
        <n v="167709"/>
        <n v="167839"/>
        <n v="168142"/>
        <n v="168414"/>
        <n v="168619"/>
        <n v="168773"/>
        <n v="169375"/>
        <n v="169417"/>
        <n v="169934"/>
        <n v="169973"/>
        <n v="170100"/>
        <n v="170311"/>
        <n v="170824"/>
        <n v="170927"/>
        <n v="171090"/>
        <n v="171319"/>
        <n v="171600"/>
        <n v="171925"/>
        <n v="172165"/>
        <n v="172310"/>
        <n v="172513"/>
        <n v="172748"/>
        <n v="173000"/>
        <n v="173374"/>
        <n v="173471"/>
        <n v="174112"/>
        <n v="174440"/>
        <n v="174451"/>
        <n v="174676"/>
        <n v="175028"/>
        <n v="176054"/>
        <n v="176196"/>
        <n v="176766"/>
        <n v="177046"/>
        <n v="177340"/>
        <n v="177501"/>
        <n v="177859"/>
        <n v="178110"/>
        <n v="178123"/>
        <n v="178662"/>
        <n v="178825"/>
        <n v="179250"/>
        <n v="179893"/>
        <n v="179942"/>
        <n v="180071"/>
        <n v="181272"/>
        <n v="181284"/>
        <n v="181723"/>
        <n v="182201"/>
        <n v="182204"/>
        <n v="182416"/>
        <n v="182462"/>
        <n v="182517"/>
        <n v="182583"/>
        <n v="182873"/>
        <n v="182991"/>
        <n v="183007"/>
        <n v="183418"/>
        <n v="183451"/>
        <n v="183474"/>
        <n v="183665"/>
        <n v="183719"/>
        <n v="184429"/>
        <n v="185278"/>
        <n v="185620"/>
        <n v="186148"/>
        <n v="187067"/>
        <n v="187376"/>
        <n v="187983"/>
        <n v="188309"/>
        <n v="188558"/>
        <n v="188575"/>
        <n v="188735"/>
        <n v="188912"/>
        <n v="189166"/>
        <n v="189343"/>
        <n v="189559"/>
        <n v="189749"/>
        <n v="189750"/>
        <n v="189823"/>
        <n v="190001"/>
        <n v="190047"/>
        <n v="190449"/>
        <n v="190660"/>
        <n v="190890"/>
        <n v="190933"/>
        <n v="191060"/>
        <n v="191351"/>
        <n v="191662"/>
        <n v="191746"/>
        <n v="191812"/>
        <n v="192115"/>
        <n v="192130"/>
        <n v="192221"/>
        <n v="192329"/>
        <n v="192476"/>
        <n v="192923"/>
        <n v="193158"/>
        <n v="193305"/>
        <n v="193436"/>
        <n v="193870"/>
        <n v="194519"/>
        <n v="194576"/>
        <n v="194775"/>
        <n v="195233"/>
        <n v="195714"/>
        <n v="195969"/>
        <n v="196149"/>
        <n v="196595"/>
        <n v="197760"/>
        <n v="197876"/>
        <n v="198333"/>
        <n v="199524"/>
        <n v="200268"/>
        <n v="200482"/>
        <n v="200742"/>
        <n v="201928"/>
        <n v="202503"/>
        <n v="202842"/>
        <n v="202937"/>
        <n v="203010"/>
        <n v="203139"/>
        <n v="203472"/>
        <n v="203494"/>
        <n v="204200"/>
        <n v="204485"/>
        <n v="204562"/>
        <n v="204613"/>
        <n v="205037"/>
        <n v="205047"/>
        <n v="205571"/>
        <n v="205665"/>
        <n v="205724"/>
        <n v="206687"/>
        <n v="206807"/>
        <n v="206907"/>
        <n v="206964"/>
        <n v="207961"/>
        <n v="208044"/>
        <n v="208103"/>
        <n v="208356"/>
        <n v="208437"/>
        <n v="208589"/>
        <n v="208964"/>
        <n v="210436"/>
        <n v="211420"/>
        <n v="211538"/>
        <n v="211767"/>
        <n v="211929"/>
        <n v="212457"/>
        <n v="212942"/>
        <n v="213005"/>
        <n v="213905"/>
        <n v="214305"/>
        <n v="214417"/>
        <n v="214876"/>
        <n v="214890"/>
        <n v="215252"/>
        <n v="215405"/>
        <n v="215511"/>
        <n v="216720"/>
        <n v="217277"/>
        <n v="217915"/>
        <n v="218660"/>
        <n v="219133"/>
        <n v="219454"/>
        <n v="219770"/>
        <n v="221354"/>
        <n v="221780"/>
        <n v="222220"/>
        <n v="222999"/>
        <n v="224202"/>
        <n v="225566"/>
        <n v="226353"/>
        <n v="226562"/>
        <n v="226588"/>
        <n v="226759"/>
        <n v="227066"/>
        <n v="227565"/>
        <n v="227721"/>
        <n v="227977"/>
        <n v="228317"/>
        <n v="228466"/>
        <n v="228674"/>
        <n v="229993"/>
        <n v="230001"/>
        <n v="230211"/>
        <n v="230311"/>
        <n v="230933"/>
        <n v="231145"/>
        <n v="231271"/>
        <n v="231594"/>
        <n v="231608"/>
        <n v="231975"/>
        <n v="232356"/>
        <n v="232378"/>
        <n v="232761"/>
        <n v="232779"/>
        <n v="233118"/>
        <n v="233313"/>
        <n v="233400"/>
        <n v="233777"/>
        <n v="233965"/>
        <n v="234109"/>
        <n v="234405"/>
        <n v="234766"/>
        <n v="234788"/>
        <n v="234955"/>
        <n v="235162"/>
        <n v="235651"/>
        <n v="235917"/>
        <n v="236206"/>
        <n v="236541"/>
        <n v="236616"/>
        <n v="237567"/>
        <n v="237963"/>
        <n v="238052"/>
        <n v="238416"/>
        <n v="238497"/>
        <n v="239031"/>
        <n v="239645"/>
        <n v="240219"/>
        <n v="240390"/>
        <n v="240978"/>
        <n v="241095"/>
        <n v="241327"/>
        <n v="241409"/>
        <n v="241893"/>
        <n v="242074"/>
        <n v="242357"/>
        <n v="242407"/>
        <n v="242645"/>
        <n v="243623"/>
        <n v="243825"/>
        <n v="243922"/>
        <n v="244736"/>
        <n v="244828"/>
        <n v="244977"/>
        <n v="245011"/>
        <n v="245643"/>
        <n v="245798"/>
        <n v="246044"/>
        <n v="246210"/>
        <n v="246899"/>
        <n v="247347"/>
        <n v="247382"/>
        <n v="248067"/>
        <n v="248458"/>
        <n v="248542"/>
        <n v="248797"/>
        <n v="248860"/>
        <n v="249239"/>
        <n v="249751"/>
        <n v="249778"/>
        <n v="250128"/>
        <n v="250940"/>
        <n v="251325"/>
        <n v="251823"/>
        <n v="252506"/>
        <n v="253421"/>
        <n v="253736"/>
        <n v="253890"/>
        <n v="254291"/>
        <n v="254301"/>
        <n v="254670"/>
        <n v="254793"/>
        <n v="254921"/>
        <n v="255841"/>
        <n v="256031"/>
        <n v="256469"/>
        <n v="256774"/>
        <n v="257283"/>
        <n v="257587"/>
        <n v="257628"/>
        <n v="257964"/>
        <n v="258282"/>
        <n v="258502"/>
        <n v="258514"/>
        <n v="258768"/>
        <n v="258814"/>
        <n v="258816"/>
        <n v="259198"/>
        <n v="259995"/>
        <n v="260208"/>
        <n v="260434"/>
        <n v="260812"/>
        <n v="261115"/>
        <n v="261171"/>
        <n v="261180"/>
        <n v="261478"/>
        <n v="261528"/>
        <n v="261733"/>
        <n v="262148"/>
        <n v="262295"/>
        <n v="262386"/>
        <n v="262546"/>
        <n v="263101"/>
        <n v="263280"/>
        <n v="263329"/>
        <n v="263578"/>
        <n v="263708"/>
        <n v="263733"/>
        <n v="264026"/>
        <n v="264265"/>
        <n v="264298"/>
        <n v="264351"/>
        <n v="264687"/>
        <n v="264918"/>
        <n v="265057"/>
        <n v="265085"/>
        <n v="265264"/>
        <n v="265413"/>
        <n v="265695"/>
        <n v="265793"/>
        <n v="266294"/>
        <n v="266474"/>
        <n v="266534"/>
        <n v="266581"/>
        <n v="266968"/>
        <n v="267141"/>
        <n v="267304"/>
        <n v="267601"/>
        <n v="267650"/>
        <n v="267993"/>
        <n v="268443"/>
        <n v="268834"/>
        <n v="268840"/>
        <n v="269167"/>
        <n v="269262"/>
        <n v="269589"/>
        <n v="270076"/>
        <n v="270091"/>
        <n v="270869"/>
        <n v="271446"/>
        <n v="272008"/>
        <n v="272431"/>
        <n v="272632"/>
        <n v="273722"/>
        <n v="273836"/>
        <n v="274477"/>
        <n v="275055"/>
        <n v="275278"/>
        <n v="275377"/>
        <n v="275582"/>
        <n v="276061"/>
        <n v="276206"/>
        <n v="276298"/>
        <n v="276418"/>
        <n v="276702"/>
        <n v="276854"/>
        <n v="277131"/>
        <n v="277460"/>
        <n v="277577"/>
        <n v="277690"/>
        <n v="278012"/>
        <n v="278884"/>
        <n v="279654"/>
        <n v="280072"/>
        <n v="280076"/>
        <n v="280764"/>
        <n v="281270"/>
        <n v="281793"/>
        <n v="282105"/>
        <n v="282229"/>
        <n v="282461"/>
        <n v="282477"/>
        <n v="282763"/>
        <n v="283659"/>
        <n v="284617"/>
        <n v="284958"/>
        <n v="286435"/>
        <n v="287570"/>
        <n v="288196"/>
        <n v="288818"/>
        <n v="288999"/>
        <n v="289007"/>
        <n v="289564"/>
        <n v="290750"/>
        <n v="292022"/>
        <n v="292389"/>
        <n v="293347"/>
        <n v="294711"/>
        <n v="294970"/>
        <n v="295901"/>
        <n v="296181"/>
        <n v="297216"/>
        <n v="297481"/>
        <n v="298385"/>
        <n v="299571"/>
        <n v="299979"/>
        <n v="300792"/>
        <n v="301275"/>
        <n v="301988"/>
        <n v="302984"/>
        <n v="303152"/>
        <n v="303794"/>
        <n v="304330"/>
        <n v="305091"/>
        <n v="305531"/>
        <n v="306498"/>
        <n v="306812"/>
        <n v="307644"/>
        <n v="308000"/>
        <n v="308879"/>
        <n v="309339"/>
        <n v="311314"/>
        <n v="311680"/>
        <n v="313786"/>
        <n v="317493"/>
        <n v="317517"/>
        <n v="318073"/>
        <n v="318797"/>
        <n v="319669"/>
        <n v="319828"/>
        <n v="320362"/>
        <n v="321016"/>
        <n v="321075"/>
        <n v="321705"/>
        <n v="322305"/>
        <n v="322306"/>
        <n v="322421"/>
        <n v="322845"/>
        <n v="322956"/>
        <n v="323247"/>
        <n v="323315"/>
        <n v="323388"/>
        <n v="323597"/>
        <n v="323730"/>
        <n v="324009"/>
        <n v="324071"/>
        <n v="324168"/>
        <n v="324371"/>
        <n v="324556"/>
        <n v="324559"/>
        <n v="324613"/>
        <n v="324777"/>
        <n v="324924"/>
        <n v="325038"/>
        <n v="325172"/>
        <n v="325259"/>
        <n v="325580"/>
        <n v="325944"/>
        <n v="325960"/>
        <n v="325980"/>
        <n v="326340"/>
        <n v="326779"/>
        <n v="327051"/>
        <n v="327110"/>
        <n v="327410"/>
        <n v="327920"/>
        <n v="327928"/>
        <n v="327990"/>
        <n v="328261"/>
        <n v="328720"/>
        <n v="329367"/>
        <n v="329407"/>
        <n v="329500"/>
        <n v="330486"/>
        <n v="331065"/>
        <n v="331300"/>
        <n v="331768"/>
        <n v="331971"/>
        <n v="332190"/>
        <n v="332753"/>
        <n v="333060"/>
        <n v="333157"/>
        <n v="333518"/>
        <n v="333560"/>
        <n v="334274"/>
        <n v="335395"/>
        <n v="335568"/>
        <n v="336506"/>
        <n v="336746"/>
        <n v="338212"/>
        <n v="340010"/>
        <n v="340261"/>
        <n v="340570"/>
        <n v="341905"/>
        <n v="342314"/>
        <n v="342665"/>
        <n v="344253"/>
        <n v="344417"/>
        <n v="344749"/>
        <n v="345645"/>
        <n v="345984"/>
        <n v="346821"/>
        <n v="347091"/>
        <n v="348003"/>
        <n v="348334"/>
        <n v="349232"/>
        <n v="349440"/>
        <n v="350017"/>
        <n v="350700"/>
        <n v="351382"/>
        <n v="352607"/>
        <n v="353793"/>
        <n v="354388"/>
        <n v="355519"/>
        <n v="355686"/>
        <n v="356275"/>
        <n v="356723"/>
        <n v="357384"/>
        <n v="357900"/>
        <n v="358450"/>
        <n v="359008"/>
        <n v="359730"/>
        <n v="360209"/>
        <n v="360304"/>
        <n v="360737"/>
        <n v="360921"/>
        <n v="361407"/>
        <n v="362534"/>
        <n v="363056"/>
        <n v="365522"/>
        <n v="365736"/>
        <n v="366789"/>
        <n v="367835"/>
        <n v="368006"/>
        <n v="369251"/>
        <n v="369928"/>
        <n v="371126"/>
        <n v="371217"/>
        <n v="372457"/>
        <n v="372548"/>
        <n v="373809"/>
        <n v="374780"/>
        <n v="374996"/>
        <n v="375616"/>
        <n v="376425"/>
        <n v="377629"/>
        <n v="378830"/>
        <n v="379520"/>
        <n v="379551"/>
        <n v="380673"/>
        <n v="381780"/>
        <n v="381876"/>
        <n v="383118"/>
        <n v="384069"/>
        <n v="384908"/>
        <n v="385844"/>
        <n v="386123"/>
        <n v="386185"/>
        <n v="386386"/>
        <n v="386650"/>
        <n v="387020"/>
        <n v="387321"/>
        <n v="387414"/>
        <n v="388515"/>
        <n v="388776"/>
        <n v="389341"/>
        <n v="389763"/>
        <n v="389807"/>
        <n v="390330"/>
        <n v="390718"/>
        <n v="390796"/>
        <n v="390880"/>
        <n v="391083"/>
        <n v="391455"/>
        <n v="391826"/>
        <n v="392021"/>
        <n v="392370"/>
        <n v="392674"/>
        <n v="393104"/>
        <n v="393476"/>
        <n v="393800"/>
        <n v="394160"/>
        <n v="394474"/>
        <n v="394849"/>
        <n v="395501"/>
        <n v="396183"/>
        <n v="397221"/>
        <n v="398155"/>
        <n v="399904"/>
        <n v="399954"/>
        <n v="402465"/>
        <n v="403846"/>
        <n v="405624"/>
        <n v="406352"/>
        <n v="406811"/>
        <n v="409252"/>
        <n v="409917"/>
        <n v="410062"/>
        <n v="412817"/>
        <n v="413396"/>
        <n v="414034"/>
        <n v="414531"/>
        <n v="414567"/>
        <n v="415747"/>
        <n v="416392"/>
        <n v="416426"/>
        <n v="416569"/>
        <n v="416593"/>
        <n v="416740"/>
        <n v="416881"/>
        <n v="417658"/>
        <n v="418080"/>
        <n v="418646"/>
        <n v="418756"/>
        <n v="418855"/>
        <n v="419008"/>
        <n v="419147"/>
        <n v="419223"/>
        <n v="419294"/>
        <n v="419492"/>
        <n v="419640"/>
        <n v="419712"/>
        <n v="419781"/>
        <n v="419812"/>
        <n v="420358"/>
        <n v="420413"/>
        <n v="421185"/>
        <n v="421459"/>
        <n v="421559"/>
        <n v="422282"/>
        <n v="422419"/>
        <n v="422721"/>
        <n v="422824"/>
        <n v="423533"/>
        <n v="423963"/>
        <n v="424383"/>
        <n v="424500"/>
        <n v="424647"/>
        <n v="425173"/>
        <n v="425860"/>
        <n v="426442"/>
        <n v="426802"/>
        <n v="427377"/>
        <n v="427496"/>
        <n v="427525"/>
        <n v="427889"/>
        <n v="428187"/>
        <n v="428433"/>
        <n v="428631"/>
        <n v="428635"/>
        <n v="428651"/>
        <n v="428827"/>
        <n v="429090"/>
        <n v="429349"/>
        <n v="429739"/>
        <n v="429824"/>
        <n v="429859"/>
        <n v="430542"/>
        <n v="430963"/>
        <n v="431867"/>
        <n v="432431"/>
        <n v="432553"/>
        <n v="433156"/>
        <n v="433687"/>
        <n v="434404"/>
        <n v="434812"/>
        <n v="435539"/>
        <n v="435991"/>
        <n v="436699"/>
        <n v="437161"/>
        <n v="437859"/>
        <n v="438322"/>
        <n v="439486"/>
        <n v="440091"/>
        <n v="441180"/>
        <n v="441467"/>
        <n v="441816"/>
        <n v="442606"/>
        <n v="443015"/>
        <n v="443318"/>
        <n v="444211"/>
        <n v="444870"/>
        <n v="445046"/>
        <n v="445356"/>
        <n v="445954"/>
        <n v="445960"/>
        <n v="446666"/>
        <n v="447050"/>
        <n v="447174"/>
        <n v="447956"/>
        <n v="448164"/>
        <n v="449111"/>
        <n v="449328"/>
        <n v="450261"/>
        <n v="450598"/>
        <n v="451070"/>
        <n v="451423"/>
        <n v="452613"/>
        <n v="452615"/>
        <n v="453162"/>
        <n v="453358"/>
        <n v="453765"/>
        <n v="453929"/>
        <n v="454599"/>
        <n v="454875"/>
        <n v="454933"/>
        <n v="455471"/>
        <n v="456213"/>
        <n v="456589"/>
        <n v="457384"/>
        <n v="458008"/>
        <n v="458683"/>
        <n v="459115"/>
        <n v="459161"/>
        <n v="459990"/>
        <n v="460299"/>
        <n v="461135"/>
        <n v="462303"/>
        <n v="462792"/>
        <n v="463499"/>
        <n v="463977"/>
        <n v="464662"/>
        <n v="465901"/>
        <n v="466079"/>
        <n v="467070"/>
        <n v="468051"/>
        <n v="468300"/>
        <n v="469216"/>
        <n v="469424"/>
        <n v="470404"/>
        <n v="470524"/>
        <n v="471481"/>
        <n v="472636"/>
        <n v="473018"/>
        <n v="473813"/>
        <n v="474200"/>
        <n v="480738"/>
        <n v="480951"/>
        <n v="485329"/>
        <n v="486444"/>
        <n v="487632"/>
        <n v="487777"/>
        <n v="488770"/>
        <n v="490186"/>
        <n v="490960"/>
        <n v="492061"/>
        <n v="493382"/>
        <n v="494334"/>
        <n v="495438"/>
        <n v="495739"/>
        <n v="496548"/>
        <n v="497675"/>
        <n v="498900"/>
        <n v="500017"/>
        <n v="501127"/>
        <n v="502321"/>
        <n v="504515"/>
        <n v="506077"/>
        <n v="506692"/>
        <n v="507385"/>
        <n v="508875"/>
        <n v="509465"/>
        <n v="511309"/>
        <n v="512030"/>
        <n v="512408"/>
        <n v="513114"/>
        <n v="513502"/>
        <n v="515735"/>
        <n v="515758"/>
        <n v="516347"/>
        <n v="518911"/>
        <n v="518985"/>
        <n v="519233"/>
        <n v="520776"/>
        <n v="521090"/>
        <n v="523429"/>
        <n v="525617"/>
        <n v="526600"/>
        <n v="526845"/>
        <n v="527835"/>
        <n v="527962"/>
        <n v="530121"/>
        <n v="530259"/>
        <n v="530631"/>
        <n v="531373"/>
        <n v="531489"/>
        <n v="531729"/>
        <n v="532888"/>
        <n v="532893"/>
        <n v="533543"/>
        <n v="533908"/>
        <n v="534090"/>
        <n v="534402"/>
        <n v="534993"/>
        <n v="535317"/>
        <n v="535689"/>
        <n v="536194"/>
        <n v="536548"/>
        <n v="536570"/>
        <n v="537299"/>
        <n v="537771"/>
        <n v="537779"/>
        <n v="538327"/>
        <n v="538439"/>
        <n v="539019"/>
        <n v="539432"/>
        <n v="539666"/>
        <n v="540206"/>
        <n v="540599"/>
        <n v="540889"/>
        <n v="541490"/>
        <n v="541688"/>
        <n v="541704"/>
        <n v="542188"/>
        <n v="542820"/>
        <n v="542898"/>
        <n v="542997"/>
        <n v="543567"/>
        <n v="543662"/>
        <n v="543906"/>
        <n v="544140"/>
        <n v="544692"/>
        <n v="544763"/>
        <n v="544858"/>
        <n v="545012"/>
        <n v="545321"/>
        <n v="545608"/>
        <n v="545864"/>
        <n v="546021"/>
        <n v="546217"/>
        <n v="546517"/>
        <n v="546748"/>
        <n v="546970"/>
        <n v="547226"/>
        <n v="547648"/>
        <n v="547700"/>
        <n v="548095"/>
        <n v="548253"/>
        <n v="548839"/>
        <n v="548938"/>
        <n v="549157"/>
        <n v="549198"/>
        <n v="549417"/>
        <n v="550148"/>
        <n v="550215"/>
        <n v="550306"/>
        <n v="550313"/>
        <n v="551407"/>
        <n v="551461"/>
        <n v="551569"/>
        <n v="551788"/>
        <n v="552119"/>
        <n v="552695"/>
        <n v="552984"/>
        <n v="553166"/>
        <n v="553336"/>
        <n v="553927"/>
        <n v="554014"/>
        <n v="555111"/>
        <n v="555472"/>
        <n v="556025"/>
        <n v="556196"/>
        <n v="556200"/>
        <n v="556676"/>
        <n v="557289"/>
        <n v="557312"/>
        <n v="557527"/>
        <n v="558302"/>
        <n v="558456"/>
        <n v="558560"/>
        <n v="559996"/>
        <n v="560025"/>
        <n v="560407"/>
        <n v="560590"/>
        <n v="560761"/>
        <n v="561112"/>
        <n v="561869"/>
        <n v="561980"/>
        <n v="562182"/>
        <n v="562897"/>
        <n v="562967"/>
        <n v="563239"/>
        <n v="563499"/>
        <n v="563852"/>
        <n v="563986"/>
        <n v="564416"/>
        <n v="564544"/>
        <n v="564935"/>
        <n v="565082"/>
        <n v="565785"/>
        <n v="566049"/>
        <n v="566161"/>
        <n v="566555"/>
        <n v="567163"/>
        <n v="567233"/>
        <n v="567464"/>
        <n v="567473"/>
        <n v="568268"/>
        <n v="568421"/>
        <n v="568622"/>
        <n v="569367"/>
        <n v="569760"/>
        <n v="570597"/>
        <n v="570762"/>
        <n v="570775"/>
        <n v="571574"/>
        <n v="571753"/>
        <n v="571928"/>
        <n v="572614"/>
        <n v="572661"/>
        <n v="573099"/>
        <n v="573331"/>
        <n v="573403"/>
        <n v="573934"/>
        <n v="573962"/>
        <n v="574354"/>
        <n v="574948"/>
        <n v="575342"/>
        <n v="575438"/>
        <n v="575684"/>
        <n v="576686"/>
        <n v="576687"/>
        <n v="576800"/>
        <n v="577834"/>
        <n v="578379"/>
        <n v="578568"/>
        <n v="579149"/>
        <n v="579603"/>
        <n v="580389"/>
        <n v="580480"/>
        <n v="581533"/>
        <n v="581582"/>
        <n v="581952"/>
        <n v="582473"/>
        <n v="582860"/>
        <n v="583051"/>
        <n v="583564"/>
        <n v="584070"/>
        <n v="584159"/>
        <n v="584904"/>
        <n v="585283"/>
        <n v="585347"/>
        <n v="586400"/>
        <n v="586541"/>
        <n v="587564"/>
        <n v="587634"/>
        <n v="587819"/>
        <n v="588717"/>
        <n v="589121"/>
        <n v="589194"/>
        <n v="589564"/>
        <n v="590465"/>
        <n v="590484"/>
        <n v="590950"/>
        <n v="591512"/>
        <n v="591658"/>
        <n v="592133"/>
        <n v="592748"/>
        <n v="592868"/>
        <n v="593717"/>
        <n v="593937"/>
        <n v="594059.69999999995"/>
        <n v="594142"/>
        <n v="595263"/>
        <n v="595274"/>
        <n v="595870"/>
        <n v="596520"/>
        <n v="596593"/>
        <n v="597046"/>
        <n v="597674"/>
        <n v="597824"/>
        <n v="598196"/>
        <n v="598767"/>
        <n v="599291"/>
        <n v="599333"/>
        <n v="599467"/>
        <n v="599581"/>
        <n v="600529"/>
        <n v="600553"/>
        <n v="600602"/>
        <n v="601879"/>
        <n v="602084"/>
        <n v="602270"/>
        <n v="602323"/>
        <n v="603153"/>
        <n v="603409"/>
        <n v="603638"/>
        <n v="604309"/>
        <n v="604869"/>
        <n v="604903"/>
        <n v="605443"/>
        <n v="606058"/>
        <n v="606131"/>
        <n v="606537"/>
        <n v="607576"/>
        <n v="607698"/>
        <n v="608883"/>
        <n v="608949"/>
        <n v="609789"/>
        <n v="610035"/>
        <n v="610161"/>
        <n v="611113"/>
        <n v="611366"/>
        <n v="611465"/>
        <n v="612296"/>
        <n v="612381"/>
        <n v="612557"/>
        <n v="613434"/>
        <n v="613771"/>
        <n v="614604"/>
        <n v="614611"/>
        <n v="614774"/>
        <n v="615030"/>
        <n v="615708"/>
        <n v="616234"/>
        <n v="616421"/>
        <n v="616797"/>
        <n v="616914"/>
        <n v="617487"/>
        <n v="617785"/>
        <n v="618442"/>
        <n v="618692"/>
        <n v="619661"/>
        <n v="619890"/>
        <n v="620104"/>
        <n v="620220"/>
        <n v="620310"/>
        <n v="620380"/>
        <n v="621222"/>
        <n v="622064"/>
        <n v="622091"/>
        <n v="622434"/>
        <n v="622976"/>
        <n v="623343"/>
        <n v="623639"/>
        <n v="624221"/>
        <n v="624865"/>
        <n v="625187"/>
        <n v="625594"/>
        <n v="625927"/>
        <n v="626167"/>
        <n v="626473"/>
        <n v="627404"/>
        <n v="627567"/>
        <n v="628643"/>
        <n v="628748"/>
        <n v="628961"/>
        <n v="629850"/>
        <n v="629866"/>
        <n v="631230"/>
        <n v="631334"/>
        <n v="631368"/>
        <n v="632473"/>
        <n v="632620"/>
        <n v="633779"/>
        <n v="633785"/>
        <n v="633894"/>
        <n v="634225"/>
        <n v="635000"/>
        <n v="635007"/>
        <n v="635630"/>
        <n v="636145"/>
        <n v="636370"/>
        <n v="636854"/>
        <n v="637248"/>
        <n v="637576"/>
        <n v="638145"/>
        <n v="639089"/>
        <n v="639276"/>
        <n v="639969"/>
        <n v="640376"/>
        <n v="641340"/>
        <n v="641593"/>
        <n v="641838"/>
        <n v="642527"/>
        <n v="642676"/>
        <n v="642869"/>
        <n v="643842"/>
        <n v="643959"/>
        <n v="644373"/>
        <n v="645033"/>
        <n v="645035"/>
        <n v="645464"/>
        <n v="646140"/>
        <n v="646408"/>
        <n v="646728"/>
        <n v="647257"/>
        <n v="647611"/>
        <n v="647869"/>
        <n v="648143"/>
        <n v="648824"/>
        <n v="649367"/>
        <n v="649386"/>
        <n v="649989"/>
        <n v="650131"/>
        <n v="650261"/>
        <n v="650992"/>
        <n v="651321"/>
        <n v="652109"/>
        <n v="652409"/>
        <n v="652504"/>
        <n v="653176"/>
        <n v="653409"/>
        <n v="653911"/>
        <n v="654309"/>
        <n v="654603"/>
        <n v="655213"/>
        <n v="655544"/>
        <n v="655958"/>
        <n v="656588"/>
        <n v="656678"/>
        <n v="657117"/>
        <n v="657901"/>
        <n v="657912"/>
        <n v="658714"/>
        <n v="659041"/>
        <n v="659226"/>
        <n v="659444"/>
        <n v="660117"/>
        <n v="660287"/>
        <n v="661307"/>
        <n v="661376"/>
        <n v="661820"/>
        <n v="662465"/>
        <n v="662471"/>
        <n v="663136"/>
        <n v="663140"/>
        <n v="663555"/>
        <n v="663617"/>
        <n v="664303"/>
        <n v="664324"/>
        <n v="664687"/>
        <n v="664770"/>
        <n v="665544"/>
        <n v="665777"/>
        <n v="666717"/>
        <n v="666868"/>
        <n v="667776"/>
        <n v="667898"/>
        <n v="667967"/>
        <n v="668035"/>
        <n v="669031"/>
        <n v="669113"/>
        <n v="669270"/>
        <n v="669301"/>
        <n v="670196"/>
        <n v="670303"/>
        <n v="670420"/>
        <n v="670512"/>
        <n v="671390"/>
        <n v="671408"/>
        <n v="671698"/>
        <n v="672490"/>
        <n v="672529"/>
        <n v="672678"/>
        <n v="672898"/>
        <n v="673601"/>
        <n v="674425"/>
        <n v="674693"/>
        <n v="674732"/>
        <n v="675627"/>
        <n v="675806"/>
        <n v="675807"/>
        <n v="676898"/>
        <n v="676941"/>
        <n v="678014"/>
        <n v="678168"/>
        <n v="678506"/>
        <n v="679098"/>
        <n v="679158"/>
        <n v="679261"/>
        <n v="679686"/>
        <n v="679736"/>
        <n v="680259"/>
        <n v="680881"/>
        <n v="681390"/>
        <n v="681853"/>
        <n v="681950"/>
        <n v="682105"/>
        <n v="682470"/>
        <n v="683095"/>
        <n v="683299"/>
        <n v="683809"/>
        <n v="684169"/>
        <n v="684234"/>
        <n v="684483"/>
        <n v="684919"/>
        <n v="685264"/>
        <n v="685448"/>
        <n v="685662"/>
        <n v="685962"/>
        <n v="686372"/>
        <n v="686858"/>
        <n v="687587"/>
        <n v="688121"/>
        <n v="688389"/>
        <n v="689331"/>
        <n v="689459"/>
        <n v="689687"/>
        <n v="690510"/>
        <n v="690536"/>
        <n v="690603"/>
        <n v="690604"/>
        <n v="690774"/>
        <n v="691369"/>
        <n v="691708"/>
        <n v="691731"/>
        <n v="691776"/>
        <n v="691853"/>
        <n v="692738"/>
        <n v="692887"/>
        <n v="692940"/>
        <n v="693875"/>
        <n v="694199"/>
        <n v="695069"/>
        <n v="695094"/>
        <n v="695234"/>
        <n v="695885"/>
        <n v="696529"/>
        <n v="696568"/>
        <n v="697702"/>
        <n v="697821"/>
        <n v="698656"/>
        <n v="698778"/>
        <n v="698940"/>
        <n v="699907"/>
        <n v="700523"/>
        <n v="700953"/>
        <n v="701170"/>
        <n v="701177"/>
        <n v="702050"/>
        <n v="702262"/>
        <n v="702275"/>
        <n v="702724"/>
        <n v="703132"/>
        <n v="703372"/>
        <n v="703397"/>
        <n v="703580"/>
        <n v="704230"/>
        <n v="704494"/>
        <n v="704873"/>
        <n v="705004"/>
        <n v="705318"/>
        <n v="705605"/>
        <n v="705642"/>
        <n v="706068"/>
        <n v="706590"/>
        <n v="707025"/>
        <n v="707210"/>
        <n v="707859"/>
        <n v="707950"/>
        <n v="708118"/>
        <n v="708531"/>
        <n v="709156"/>
        <n v="709528"/>
        <n v="710153"/>
        <n v="710358"/>
        <n v="710527"/>
        <n v="711314"/>
        <n v="711353"/>
        <n v="711369"/>
        <n v="711995"/>
        <n v="712248"/>
        <n v="712316"/>
        <n v="712457"/>
        <n v="712521"/>
        <n v="712877"/>
        <n v="713173"/>
        <n v="713398"/>
        <n v="713514"/>
        <n v="713615"/>
        <n v="713979"/>
        <n v="714163"/>
        <n v="714807"/>
        <n v="714963"/>
        <n v="715250"/>
        <n v="715265"/>
        <n v="715290"/>
        <n v="715576"/>
        <n v="715794"/>
        <n v="715854"/>
        <n v="716137"/>
        <n v="716368"/>
        <n v="716661"/>
        <n v="716843"/>
        <n v="717066"/>
        <n v="717272"/>
        <n v="717416"/>
        <n v="717559"/>
        <n v="717968"/>
        <n v="718029"/>
        <n v="718350"/>
        <n v="718669"/>
        <n v="718684"/>
        <n v="718711"/>
        <n v="719085"/>
        <n v="719161"/>
        <n v="719528"/>
        <n v="719776"/>
        <n v="719813"/>
        <n v="719866"/>
        <n v="720105"/>
        <n v="720186"/>
        <n v="720527"/>
        <n v="720744"/>
        <n v="720940"/>
        <n v="721053"/>
        <n v="721190"/>
        <n v="721754"/>
        <n v="721912"/>
        <n v="722053"/>
        <n v="722381"/>
        <n v="722476"/>
        <n v="722792"/>
        <n v="723178"/>
        <n v="723416"/>
        <n v="723606"/>
        <n v="724063"/>
        <n v="724152"/>
        <n v="724474"/>
        <n v="724699"/>
        <n v="724860"/>
        <n v="725353"/>
        <n v="725464"/>
        <n v="725580"/>
        <n v="725581"/>
        <n v="726010"/>
        <n v="726016"/>
        <n v="726550"/>
        <n v="726646"/>
        <n v="726725"/>
        <n v="727190"/>
        <n v="727321"/>
        <n v="727686"/>
        <n v="727854"/>
        <n v="728056"/>
        <n v="728200"/>
        <n v="728771"/>
        <n v="728797"/>
        <n v="728952"/>
        <n v="729439"/>
        <n v="729521"/>
        <n v="730002"/>
        <n v="730207"/>
        <n v="730271"/>
        <n v="730289"/>
        <n v="730609"/>
        <n v="730951"/>
        <n v="731115"/>
        <n v="731438"/>
        <n v="731624"/>
        <n v="731714"/>
        <n v="732248"/>
        <n v="732300"/>
        <n v="732627"/>
        <n v="732704"/>
        <n v="732829"/>
        <n v="732999"/>
        <n v="733392"/>
        <n v="733499"/>
        <n v="733914"/>
        <n v="734016"/>
        <n v="734504"/>
        <n v="734545"/>
        <n v="734940"/>
        <n v="735017"/>
        <n v="735114"/>
        <n v="735217"/>
        <n v="735340"/>
        <n v="735644"/>
        <n v="735652"/>
        <n v="736136"/>
        <n v="736150"/>
        <n v="736288"/>
        <n v="736828"/>
        <n v="737099"/>
        <n v="737226"/>
        <n v="737562"/>
        <n v="737581"/>
        <n v="737711"/>
        <n v="737972"/>
        <n v="738178"/>
        <n v="738498"/>
        <n v="738667"/>
        <n v="738838"/>
        <n v="739105"/>
        <n v="739446"/>
        <n v="739580"/>
        <n v="739753"/>
        <n v="740187"/>
        <n v="740210"/>
        <n v="740677"/>
        <n v="740860"/>
        <n v="740909"/>
        <n v="741468"/>
        <n v="741946"/>
        <n v="741968"/>
        <n v="742240"/>
        <n v="742464"/>
        <n v="742857"/>
        <n v="743392"/>
        <n v="743556"/>
        <n v="743660"/>
        <n v="744117"/>
        <n v="744593"/>
        <n v="744676"/>
        <n v="744687"/>
        <n v="744906"/>
        <n v="745196"/>
        <n v="745778"/>
        <n v="745792"/>
        <n v="746116"/>
        <n v="746894"/>
        <n v="746917"/>
        <n v="748006"/>
        <n v="748051"/>
        <n v="748473"/>
        <n v="748487"/>
        <n v="748992"/>
        <n v="749262"/>
        <n v="750704"/>
        <n v="750772"/>
        <n v="750854"/>
        <n v="751031"/>
        <n v="751917"/>
        <n v="751960"/>
        <n v="752436"/>
        <n v="752862"/>
        <n v="753293"/>
        <n v="753351"/>
        <n v="753785"/>
        <n v="754136"/>
        <n v="754185"/>
        <n v="754406"/>
        <n v="755246"/>
        <n v="755312"/>
        <n v="755526"/>
        <n v="756506"/>
        <n v="756617"/>
        <n v="756796"/>
        <n v="757790"/>
        <n v="757817"/>
        <n v="758160"/>
        <n v="758950"/>
        <n v="759232"/>
        <n v="759276"/>
        <n v="759636"/>
        <n v="760087"/>
        <n v="760393"/>
        <n v="760822"/>
        <n v="761202"/>
        <n v="761321"/>
        <n v="762028"/>
        <n v="762316"/>
        <n v="762799"/>
        <n v="763426"/>
        <n v="763458"/>
        <n v="763803"/>
        <n v="764547"/>
        <n v="764566"/>
        <n v="765353"/>
        <n v="765680"/>
        <n v="765720"/>
        <n v="766566"/>
        <n v="766790"/>
        <n v="766992"/>
        <n v="767038"/>
        <n v="767903"/>
        <n v="768103"/>
        <n v="768734"/>
        <n v="769006"/>
        <n v="769008"/>
        <n v="769222"/>
        <n v="769227"/>
        <n v="770005"/>
        <n v="770041"/>
        <n v="770422"/>
        <n v="770452"/>
        <n v="770904"/>
        <n v="771158"/>
        <n v="771332"/>
        <n v="771619"/>
        <n v="771650"/>
        <n v="772254"/>
        <n v="772346"/>
        <n v="772791"/>
        <n v="773190"/>
        <n v="773437"/>
        <n v="774097"/>
        <n v="774098"/>
        <n v="774468"/>
        <n v="774526"/>
        <n v="774559"/>
        <n v="774877"/>
        <n v="775383"/>
        <n v="775613"/>
        <n v="775643"/>
        <n v="775679"/>
        <n v="775989"/>
        <n v="776599"/>
        <n v="776812"/>
        <n v="776852"/>
        <n v="776980"/>
        <n v="777282"/>
        <n v="777327"/>
        <n v="777951"/>
        <n v="778043"/>
        <n v="778483"/>
        <n v="778762"/>
        <n v="779041"/>
        <n v="779311"/>
        <n v="779452"/>
        <n v="779469"/>
        <n v="779775"/>
        <n v="779836"/>
        <n v="780135"/>
        <n v="780212"/>
        <n v="780299"/>
        <n v="780596"/>
        <n v="780663"/>
        <n v="781011"/>
        <n v="781049"/>
        <n v="781056"/>
        <n v="781247"/>
        <n v="781533"/>
        <n v="781735"/>
        <n v="781858"/>
        <n v="782143"/>
        <n v="782152"/>
        <n v="782410"/>
        <n v="782437"/>
        <n v="782907"/>
        <n v="783077"/>
        <n v="783163"/>
        <n v="783277"/>
        <n v="783498"/>
        <n v="783707"/>
        <n v="784215"/>
        <n v="784264"/>
        <n v="784278"/>
        <n v="784401"/>
        <n v="784628"/>
        <n v="785106"/>
        <n v="785395"/>
        <n v="785442"/>
        <n v="785722"/>
        <n v="785724"/>
        <n v="786151"/>
        <n v="786438"/>
        <n v="786515"/>
        <n v="786634"/>
        <n v="786677"/>
        <n v="787013"/>
        <n v="787258"/>
        <n v="787638"/>
        <n v="787826"/>
        <n v="787859"/>
        <n v="788352"/>
        <n v="788758"/>
        <n v="789017"/>
        <n v="789445"/>
        <n v="789860"/>
        <n v="790558"/>
        <n v="790979"/>
        <n v="791785"/>
        <n v="791865"/>
        <n v="792906"/>
        <n v="793055"/>
        <n v="794026"/>
        <n v="794259"/>
        <n v="794356"/>
        <n v="795123"/>
        <n v="795439"/>
        <n v="796675"/>
        <n v="796904"/>
        <n v="797229"/>
        <n v="797685"/>
        <n v="798015"/>
        <n v="798830"/>
        <n v="799134"/>
        <n v="800330"/>
        <n v="800666"/>
        <n v="801141"/>
        <n v="801452"/>
        <n v="801563"/>
        <n v="802281"/>
        <n v="802601"/>
        <n v="803411"/>
        <n v="803456"/>
        <n v="803711"/>
        <n v="804104"/>
        <n v="804569"/>
        <n v="804837"/>
        <n v="805279"/>
        <n v="805730"/>
        <n v="806028"/>
        <n v="806471"/>
        <n v="807142"/>
        <n v="807682"/>
        <n v="808406"/>
        <n v="809511"/>
        <n v="810203"/>
        <n v="810310"/>
        <n v="811409"/>
        <n v="812245"/>
        <n v="812514"/>
        <n v="812558"/>
        <n v="813004"/>
        <n v="813354"/>
        <n v="813652"/>
        <n v="814818"/>
        <n v="814937"/>
        <n v="815587"/>
        <n v="815919"/>
        <n v="816158"/>
        <n v="816713"/>
        <n v="817019"/>
        <n v="817807"/>
        <n v="817812"/>
        <n v="818169"/>
        <n v="818997"/>
        <n v="819315"/>
        <n v="819399"/>
        <n v="820184"/>
        <n v="820394"/>
        <n v="820433"/>
        <n v="821380"/>
        <n v="821578"/>
        <n v="822318"/>
        <n v="822589"/>
        <n v="822649"/>
        <n v="822782"/>
        <n v="822962"/>
        <n v="823774"/>
        <n v="823820"/>
        <n v="824093"/>
        <n v="824888"/>
        <n v="825107"/>
        <n v="825130"/>
        <n v="825177"/>
        <n v="826010"/>
        <n v="826322"/>
        <n v="826328"/>
        <n v="827110"/>
        <n v="827414"/>
        <n v="827523"/>
        <n v="828223"/>
        <n v="828718"/>
        <n v="828745"/>
        <n v="829338"/>
        <n v="829639"/>
        <n v="830109"/>
        <n v="830471"/>
        <n v="830759"/>
        <n v="831313"/>
        <n v="831845"/>
        <n v="831898"/>
        <n v="832360"/>
        <n v="832525"/>
        <n v="833011"/>
        <n v="833173"/>
        <n v="833748"/>
        <n v="834127"/>
        <n v="834288"/>
        <n v="834617"/>
        <n v="835141"/>
        <n v="835451"/>
        <n v="835616"/>
        <n v="836367"/>
        <n v="836724"/>
        <n v="837684"/>
        <n v="837750"/>
        <n v="837866"/>
        <n v="838982"/>
        <n v="839024"/>
        <n v="839870"/>
        <n v="840127"/>
        <n v="840220"/>
        <n v="841220"/>
        <n v="841419"/>
        <n v="842242"/>
        <n v="842337"/>
        <n v="842639"/>
        <n v="843449"/>
        <n v="843831"/>
        <n v="844523"/>
        <n v="844551"/>
        <n v="845022"/>
        <n v="845774"/>
        <n v="846220"/>
        <n v="846869"/>
        <n v="846906"/>
        <n v="847403"/>
        <n v="848131"/>
        <n v="848623"/>
        <n v="849132"/>
        <n v="849266"/>
        <n v="849843"/>
        <n v="850367"/>
        <n v="851070"/>
        <n v="851200"/>
        <n v="851569"/>
        <n v="852010"/>
        <n v="852281"/>
        <n v="853139"/>
        <n v="853487"/>
        <n v="853910"/>
        <n v="854235"/>
        <n v="855151"/>
        <n v="855345"/>
        <n v="855692"/>
        <n v="856372"/>
        <n v="856815"/>
        <n v="858078"/>
        <n v="858784"/>
        <n v="859189"/>
        <n v="859986"/>
        <n v="860072"/>
        <n v="860299"/>
        <n v="861186"/>
        <n v="861405"/>
        <n v="862513"/>
        <n v="863048"/>
        <n v="863628"/>
        <n v="863849"/>
        <n v="864757"/>
        <n v="864970"/>
        <n v="865875"/>
        <n v="865891"/>
        <n v="866592"/>
        <n v="867009"/>
        <n v="867305"/>
        <n v="868230"/>
        <n v="868283"/>
        <n v="868669"/>
        <n v="869371"/>
        <n v="869568"/>
        <n v="869881"/>
        <n v="870489"/>
        <n v="871139"/>
        <n v="871623"/>
        <n v="871878"/>
        <n v="872437"/>
        <n v="872719"/>
        <n v="872935"/>
        <n v="873707"/>
        <n v="874038"/>
        <n v="874925"/>
        <n v="875303"/>
        <n v="876175"/>
        <n v="876462"/>
        <n v="876513"/>
        <n v="877410"/>
        <n v="877431"/>
        <n v="877747"/>
        <n v="878685"/>
        <n v="878724"/>
        <n v="878845"/>
        <n v="879671"/>
        <n v="879890"/>
        <n v="879947"/>
        <n v="881050"/>
        <n v="881089"/>
        <n v="881188"/>
        <n v="882275"/>
        <n v="882456"/>
        <n v="883229"/>
        <n v="883576"/>
        <n v="883647"/>
        <n v="884748"/>
        <n v="884794"/>
        <n v="885916"/>
        <n v="886040"/>
        <n v="887005"/>
        <n v="887028"/>
        <n v="887252"/>
        <n v="888168"/>
        <n v="888500"/>
        <n v="889355"/>
        <n v="889369"/>
        <n v="889522"/>
        <n v="889698"/>
        <n v="890392"/>
        <n v="890903"/>
        <n v="890975"/>
        <n v="891604"/>
        <n v="891628"/>
        <n v="892111"/>
        <n v="892853"/>
        <n v="893260"/>
        <n v="893455"/>
        <n v="893881"/>
        <n v="893918"/>
        <n v="894389"/>
        <n v="894676"/>
        <n v="895666"/>
        <n v="895912"/>
        <n v="896273"/>
        <n v="896806"/>
        <n v="897117"/>
        <n v="898001"/>
        <n v="898323"/>
        <n v="898641"/>
        <n v="898763"/>
        <n v="899176"/>
        <n v="899853"/>
        <n v="900162"/>
        <n v="900430"/>
        <n v="900872"/>
        <n v="901005"/>
        <n v="901686"/>
        <n v="902091"/>
        <n v="902100"/>
        <n v="903259"/>
        <n v="903296"/>
        <n v="904021"/>
        <n v="904520"/>
        <n v="904533"/>
        <n v="905611"/>
        <n v="905736"/>
        <n v="906971"/>
        <n v="907064"/>
        <n v="907809"/>
        <n v="908188"/>
        <n v="908292"/>
        <n v="909403"/>
        <n v="909621"/>
        <n v="910211"/>
        <n v="910607"/>
        <n v="910774"/>
        <n v="911298"/>
        <n v="911811"/>
        <n v="911935"/>
        <n v="912517"/>
        <n v="913658"/>
        <n v="914626"/>
        <n v="914660"/>
        <n v="915492"/>
        <n v="915690"/>
        <n v="915766"/>
        <n v="915900"/>
        <n v="916909"/>
        <n v="916940"/>
        <n v="917170"/>
        <n v="917989"/>
        <n v="918012"/>
        <n v="918251"/>
        <n v="919202"/>
        <n v="919238"/>
        <n v="919484"/>
        <n v="920020"/>
        <n v="920473"/>
        <n v="921061"/>
        <n v="921445"/>
        <n v="922253"/>
        <n v="922373"/>
        <n v="922535"/>
        <n v="922559"/>
        <n v="923022"/>
        <n v="923517"/>
        <n v="923527"/>
        <n v="923682"/>
        <n v="923902"/>
        <n v="924729"/>
        <n v="924747"/>
        <n v="925426"/>
        <n v="925901"/>
        <n v="925927"/>
        <n v="926030"/>
        <n v="926615"/>
        <n v="927142"/>
        <n v="927753"/>
        <n v="928346"/>
        <n v="928884"/>
        <n v="929578"/>
        <n v="930021"/>
        <n v="930145"/>
        <n v="930354"/>
        <n v="930469"/>
        <n v="930991"/>
        <n v="931222"/>
        <n v="931297"/>
        <n v="931530"/>
        <n v="932000"/>
        <n v="932351"/>
        <n v="932492"/>
        <n v="932649"/>
        <n v="932672"/>
        <n v="933229"/>
        <n v="933484"/>
        <n v="933706"/>
        <n v="933823"/>
        <n v="934440"/>
        <n v="934740"/>
        <n v="934776"/>
        <n v="935067"/>
        <n v="935072"/>
        <n v="935260"/>
        <n v="935774"/>
        <n v="935880"/>
        <n v="935924"/>
        <n v="936154"/>
        <n v="937052"/>
        <n v="937079"/>
        <n v="937207"/>
        <n v="937274"/>
        <n v="937288"/>
        <n v="938201"/>
        <n v="938248"/>
        <n v="938365"/>
        <n v="938505"/>
        <n v="938923"/>
        <n v="939456"/>
        <n v="939510"/>
        <n v="939633"/>
        <n v="939706"/>
        <n v="940666"/>
        <n v="940719"/>
        <n v="940757"/>
        <n v="941281"/>
        <n v="941867"/>
        <n v="941927"/>
        <n v="941988"/>
        <n v="942207"/>
        <n v="942471"/>
        <n v="943070"/>
        <n v="943173"/>
        <n v="944299"/>
        <n v="944310"/>
        <n v="944320"/>
        <n v="944446"/>
        <n v="944894"/>
        <n v="945220"/>
        <n v="945378"/>
        <n v="945476"/>
        <n v="946094"/>
        <n v="946531"/>
        <n v="946597"/>
        <n v="946615"/>
        <n v="946668"/>
        <n v="946681"/>
        <n v="947296"/>
        <n v="947577"/>
        <n v="947732"/>
        <n v="947765"/>
        <n v="947799"/>
        <n v="947991"/>
        <n v="948499"/>
        <n v="948694"/>
        <n v="948841"/>
        <n v="948896"/>
        <n v="948904"/>
        <n v="948937"/>
        <n v="950048"/>
        <n v="950065"/>
        <n v="950069"/>
        <n v="950080"/>
        <n v="950126"/>
        <n v="951209"/>
        <n v="951213"/>
        <n v="951216"/>
        <n v="951262"/>
        <n v="951309"/>
        <n v="951931"/>
        <n v="952272"/>
        <n v="952370"/>
        <n v="952504"/>
        <n v="952669"/>
        <n v="952671"/>
        <n v="953489"/>
        <n v="953516"/>
        <n v="953708"/>
        <n v="953818"/>
        <n v="953825"/>
        <n v="954550"/>
        <n v="954649"/>
        <n v="954929"/>
        <n v="954994"/>
        <n v="955117"/>
        <n v="955685"/>
        <n v="955860"/>
        <n v="956151"/>
        <n v="956226"/>
        <n v="956622"/>
        <n v="956914"/>
        <n v="957007"/>
        <n v="957376"/>
        <n v="957377"/>
        <n v="957790"/>
        <n v="958150"/>
        <n v="958200"/>
        <n v="958602"/>
        <n v="958675"/>
        <n v="958950"/>
        <n v="959283"/>
        <n v="959312"/>
        <n v="959815"/>
        <n v="959964"/>
        <n v="960466"/>
        <n v="960537"/>
        <n v="960811"/>
        <n v="961157"/>
        <n v="961236"/>
        <n v="961621"/>
        <n v="961651"/>
        <n v="962011"/>
        <n v="962296"/>
        <n v="962723"/>
        <n v="962882"/>
        <n v="963230"/>
        <n v="963263"/>
        <n v="963741"/>
        <n v="963876"/>
        <n v="964036"/>
        <n v="964445"/>
        <n v="964455"/>
        <n v="964903"/>
        <n v="965174"/>
        <n v="965607"/>
        <n v="966094"/>
        <n v="966302"/>
        <n v="966320"/>
        <n v="966529"/>
        <n v="966883"/>
        <n v="967368"/>
        <n v="967375"/>
        <n v="967463"/>
        <n v="967717"/>
        <n v="968425"/>
        <n v="968448"/>
        <n v="968550"/>
        <n v="968840"/>
        <n v="968980"/>
        <n v="969740"/>
        <n v="969742"/>
        <n v="969823"/>
        <n v="970020"/>
        <n v="970127"/>
        <n v="970930"/>
        <n v="971183"/>
        <n v="971197"/>
        <n v="971274"/>
        <n v="971963"/>
        <n v="972075"/>
        <n v="972388"/>
        <n v="972417"/>
        <n v="973234"/>
        <n v="973408"/>
        <n v="973646"/>
        <n v="973690"/>
        <n v="974380"/>
        <n v="974744"/>
        <n v="974751"/>
        <n v="975529"/>
        <n v="975675"/>
        <n v="975897"/>
        <n v="976057"/>
        <n v="976722"/>
        <n v="976885"/>
        <n v="977270"/>
        <n v="977868"/>
        <n v="978005"/>
        <n v="978491"/>
        <n v="978673"/>
        <n v="979078"/>
        <n v="979349"/>
        <n v="979368"/>
        <n v="979695"/>
        <n v="980220"/>
        <n v="980382"/>
        <n v="980516"/>
        <n v="981150"/>
        <n v="981366"/>
        <n v="981588"/>
        <n v="982359"/>
        <n v="982526"/>
        <n v="982864"/>
        <n v="982906"/>
        <n v="983564"/>
        <n v="983693"/>
        <n v="984067"/>
        <n v="984800"/>
        <n v="984813"/>
        <n v="985979"/>
        <n v="986007"/>
        <n v="986378"/>
        <n v="986401"/>
        <n v="987117"/>
        <n v="987376"/>
        <n v="987572"/>
        <n v="988025"/>
        <n v="988460"/>
        <n v="988731"/>
        <n v="988830"/>
        <n v="988891"/>
        <n v="989617"/>
        <n v="989918"/>
        <n v="989993"/>
        <n v="990366"/>
        <n v="990682"/>
        <n v="990771"/>
        <n v="991194"/>
        <n v="991527"/>
        <n v="991926"/>
        <n v="991965"/>
        <n v="992870"/>
        <n v="993001"/>
        <n v="993176"/>
        <n v="993283"/>
        <n v="994030"/>
        <n v="994304"/>
        <n v="994419"/>
        <n v="994556"/>
        <n v="995210"/>
        <n v="995569"/>
        <n v="995580"/>
        <n v="996376"/>
        <n v="996707"/>
        <n v="996803"/>
        <n v="997142"/>
        <n v="997597"/>
        <n v="997873"/>
        <n v="998296"/>
        <n v="998715"/>
        <n v="999009"/>
        <n v="999017"/>
        <n v="999203"/>
        <n v="999495"/>
        <n v="1000165"/>
        <n v="1000250"/>
        <n v="1000556"/>
        <n v="1000580"/>
        <n v="1001304"/>
        <n v="1001415"/>
        <n v="1001771"/>
        <n v="1001832"/>
        <n v="1002442"/>
        <n v="1002595"/>
        <n v="1002928"/>
        <n v="1002975"/>
        <n v="1003579"/>
        <n v="1003766"/>
        <n v="1004107"/>
        <n v="1004193"/>
        <n v="1004712"/>
        <n v="1004937"/>
        <n v="1005425"/>
        <n v="1005468"/>
        <n v="1005869"/>
        <n v="1006115"/>
        <n v="1006648"/>
        <n v="1007355"/>
        <n v="1007515"/>
        <n v="1007861"/>
        <n v="1008516"/>
        <n v="1008926"/>
        <n v="1009067"/>
        <n v="1009553"/>
        <n v="1009866"/>
        <n v="1009925"/>
        <n v="1010481"/>
        <n v="1010687"/>
        <n v="1011649"/>
        <n v="1011705"/>
        <n v="1011839"/>
        <n v="1011952"/>
        <n v="1012946"/>
        <n v="1013050"/>
        <n v="1013154"/>
        <n v="1014313"/>
        <n v="1014316"/>
        <n v="1014336"/>
        <n v="1014341"/>
        <n v="1015417"/>
        <n v="1015479"/>
        <n v="1015718"/>
        <n v="1016023"/>
        <n v="1016473"/>
        <n v="1016655"/>
        <n v="1016766"/>
        <n v="1016950"/>
        <n v="1017202"/>
        <n v="1017950"/>
        <n v="1018262"/>
        <n v="1018555"/>
        <n v="1019129"/>
        <n v="1019131"/>
        <n v="1019511"/>
        <n v="1019740"/>
        <n v="1020296"/>
        <n v="1020717"/>
        <n v="1020809"/>
        <n v="1021407"/>
        <n v="1021520"/>
        <n v="1022087"/>
        <n v="1022101"/>
        <n v="1022748"/>
        <n v="1023240"/>
        <n v="1023253"/>
        <n v="1023307"/>
        <n v="1023731"/>
        <n v="1024396"/>
        <n v="1024416"/>
        <n v="1024690"/>
        <n v="1025572"/>
        <n v="1025882"/>
        <n v="1025912"/>
        <n v="1026125"/>
        <n v="1026834"/>
        <n v="1027135"/>
        <n v="1027315"/>
        <n v="1028003"/>
        <n v="1028231"/>
        <n v="1028378"/>
        <n v="1028475"/>
        <n v="1029394"/>
        <n v="1029766"/>
        <n v="1030333"/>
        <n v="1030652"/>
        <n v="1030911"/>
        <n v="1031479"/>
        <n v="1031883"/>
        <n v="1032177"/>
        <n v="1032681"/>
        <n v="1033113"/>
        <n v="1033861"/>
        <n v="1034273"/>
        <n v="1036227"/>
        <n v="1036320"/>
        <n v="1036619"/>
        <n v="1037565"/>
        <n v="1037916"/>
        <n v="1038706"/>
        <n v="1038856"/>
        <n v="1039687"/>
        <n v="1039854"/>
        <n v="1040950"/>
        <n v="1040993"/>
        <n v="1041902"/>
        <n v="1042139"/>
        <n v="1043067"/>
        <n v="1043144"/>
        <n v="1043336"/>
        <n v="1044607"/>
        <n v="1045440"/>
        <n v="1045609"/>
        <n v="1045650"/>
        <n v="1046048"/>
        <n v="1047342"/>
        <n v="1047868"/>
        <n v="1048386"/>
        <n v="1048497"/>
        <n v="1049513"/>
        <n v="1049666"/>
        <n v="1050220"/>
        <n v="1050657"/>
        <n v="1051791"/>
        <n v="1052561"/>
        <n v="1052935"/>
        <n v="1053836"/>
        <n v="1054419"/>
        <n v="1054809"/>
        <n v="1055003"/>
        <n v="1055745"/>
        <n v="1055777"/>
        <n v="1056135"/>
        <n v="1056769"/>
        <n v="1056901"/>
        <n v="1057386"/>
        <n v="1058037"/>
        <n v="1058949"/>
        <n v="1059184"/>
        <n v="1059892"/>
        <n v="1060331"/>
        <n v="1061974"/>
        <n v="1062208"/>
        <n v="1063118"/>
        <n v="1063532"/>
        <n v="1064527"/>
        <n v="1064604"/>
        <n v="1064784"/>
        <n v="1065454"/>
        <n v="1065728"/>
        <n v="1066179"/>
        <n v="1067020"/>
        <n v="1067577"/>
        <n v="1068238"/>
        <n v="1069383"/>
        <n v="1069933"/>
        <n v="1071693"/>
        <n v="1072014"/>
        <n v="1072289"/>
        <n v="1073198"/>
        <n v="1074383"/>
        <n v="1074760"/>
        <n v="1075557"/>
        <n v="1075781"/>
        <n v="1077010"/>
        <n v="1077120"/>
        <n v="1077135"/>
        <n v="1078195"/>
        <n v="1078377"/>
        <n v="1079351"/>
        <n v="1079528"/>
        <n v="1080524"/>
        <n v="1080653"/>
        <n v="1080864"/>
        <n v="1081717"/>
        <n v="1081790"/>
        <n v="1081988"/>
        <n v="1082891"/>
        <n v="1083175"/>
        <n v="1084093"/>
        <n v="1085485"/>
        <n v="1087772"/>
        <n v="1087815"/>
        <n v="1090364"/>
        <n v="1091498"/>
        <n v="1092655"/>
        <n v="1092692"/>
        <n v="1093523"/>
        <n v="1093828"/>
        <n v="1095004"/>
        <n v="1095340"/>
        <n v="1096142"/>
        <n v="1096373"/>
        <n v="1097280"/>
        <n v="1097641"/>
        <n v="1098414"/>
        <n v="1099367"/>
        <n v="1099761"/>
        <n v="1100493"/>
        <n v="1101080"/>
        <n v="1102119"/>
        <n v="1103051"/>
        <n v="1104568"/>
        <n v="1106855"/>
        <n v="1107016"/>
        <n v="1108038"/>
        <n v="1108275"/>
        <n v="1109071"/>
        <n v="1110359"/>
        <n v="1110580"/>
        <n v="1111850"/>
        <n v="1112672"/>
        <n v="1115048"/>
        <n v="1115450"/>
        <n v="1116107"/>
        <n v="1116635"/>
        <n v="1117248"/>
        <n v="1117811"/>
        <n v="1118367"/>
        <n v="1119557"/>
        <n v="1119992"/>
        <n v="1120167"/>
        <n v="1122455"/>
        <n v="1123628"/>
        <n v="1127336"/>
        <n v="1127947"/>
        <n v="1129502"/>
        <n v="1129667"/>
        <n v="1131399"/>
        <n v="1132159"/>
        <n v="1134551"/>
        <n v="1135652"/>
        <n v="1137256"/>
        <n v="1138072"/>
        <n v="1139253"/>
        <n v="1140843"/>
        <n v="1142058"/>
        <n v="1143208"/>
        <n v="1143859"/>
        <n v="1143902"/>
        <n v="1144800"/>
        <n v="1147028"/>
        <n v="1148645"/>
        <n v="1149651"/>
        <n v="1149946"/>
        <n v="1150807"/>
        <n v="1151942"/>
        <n v="1154368"/>
        <n v="1155527"/>
        <n v="1156697"/>
        <n v="1157858"/>
        <n v="1159140"/>
        <n v="1160293"/>
        <n v="1160922"/>
        <n v="1161983"/>
        <n v="1163145"/>
        <n v="1164298"/>
        <n v="1165713"/>
        <n v="1166769"/>
        <n v="1168200"/>
        <n v="1168890"/>
        <n v="1170126"/>
        <n v="1172735"/>
        <n v="1205430"/>
        <n v="1206579"/>
        <n v="1206785"/>
        <n v="1207800"/>
        <n v="1208993"/>
        <n v="1210333"/>
        <n v="1211495"/>
        <n v="1213824"/>
        <n v="1216241"/>
        <n v="1217400"/>
        <n v="1219931"/>
        <n v="1222329"/>
        <n v="1224033"/>
        <n v="1225174"/>
        <n v="1226372"/>
        <n v="1227599"/>
        <n v="1228789"/>
        <n v="1229950"/>
        <n v="1231181"/>
        <n v="1232357"/>
        <n v="1233759"/>
        <n v="1234933"/>
        <n v="1236337"/>
        <n v="1237548"/>
        <n v="1238723"/>
        <n v="1239888"/>
        <n v="1241064"/>
        <n v="1242260"/>
        <n v="1243420"/>
        <n v="1244599"/>
        <n v="1246068"/>
        <n v="1247233"/>
        <n v="1248384"/>
        <n v="1249130"/>
        <n v="1249541"/>
        <n v="1250687"/>
        <n v="1251851"/>
        <n v="1253186"/>
        <n v="1254315"/>
        <n v="1255469"/>
        <n v="1256620"/>
        <n v="1257091"/>
        <n v="1257722"/>
        <n v="1258836"/>
        <n v="1259946"/>
        <n v="1260662"/>
        <n v="1261045"/>
        <n v="1262156"/>
        <n v="1263259"/>
        <n v="1264374"/>
        <n v="1265496"/>
        <n v="1266609"/>
        <n v="1267725"/>
        <n v="1268832"/>
        <n v="1270020"/>
        <n v="1271231"/>
        <n v="1271973"/>
        <n v="1272404"/>
        <n v="1273574"/>
        <n v="1274726"/>
        <n v="1276958"/>
        <n v="1278064"/>
        <n v="1279205"/>
        <n v="1280318"/>
        <n v="1281436"/>
        <n v="1282550"/>
        <n v="1283677"/>
        <n v="1286090"/>
        <n v="1287206"/>
        <n v="1288322"/>
        <n v="1290029"/>
        <n v="1290548"/>
        <n v="1291648"/>
        <n v="1292765"/>
        <n v="1293853"/>
        <n v="1293882"/>
        <n v="1294992"/>
        <n v="1296090"/>
        <n v="1296985"/>
        <n v="1298096"/>
        <n v="1299211"/>
        <n v="1300334"/>
        <n v="1302578"/>
        <n v="1303568"/>
        <n v="1303703"/>
        <n v="1304193"/>
        <n v="1305347"/>
        <n v="1306753"/>
        <n v="1309017"/>
        <n v="1311239"/>
        <n v="1313545"/>
        <n v="1313840"/>
        <n v="1318070"/>
        <n v="1318508"/>
        <n v="1319652"/>
        <n v="1320796"/>
        <n v="1323018"/>
        <n v="1326410"/>
        <n v="1327533"/>
        <n v="1328632"/>
        <n v="1329586"/>
        <n v="1329896"/>
        <n v="1331001"/>
        <n v="1333217"/>
        <n v="1335446"/>
        <n v="1339410"/>
        <n v="1341128"/>
        <n v="1342144"/>
        <n v="1344547"/>
        <n v="1345020"/>
        <n v="1346785"/>
        <n v="1356073"/>
        <n v="1357960"/>
        <n v="1365272"/>
        <n v="1369877"/>
        <n v="1378004"/>
        <n v="1379623"/>
        <n v="1382597"/>
        <n v="1383915"/>
        <n v="1384992"/>
        <n v="1385672"/>
        <n v="1385791"/>
        <n v="1386963"/>
        <n v="1388164"/>
        <n v="1389491"/>
        <n v="1390668"/>
        <n v="1391857"/>
        <n v="1393108"/>
        <n v="1394281"/>
        <n v="1396675"/>
        <n v="1397139"/>
        <n v="1397753"/>
        <n v="1398556"/>
        <n v="1400991"/>
        <n v="1403501"/>
        <n v="1404590"/>
        <n v="1405777"/>
        <n v="1408565"/>
        <n v="1408654"/>
        <n v="1411527"/>
        <n v="1415817"/>
        <n v="1427554"/>
        <n v="1450501"/>
        <n v="1452060"/>
        <n v="1453496"/>
        <n v="1456052"/>
        <n v="1457320"/>
        <n v="1458519"/>
        <n v="1459842"/>
        <n v="1461314"/>
        <n v="1461970"/>
        <n v="1462500"/>
        <n v="1463717"/>
        <n v="1465747"/>
        <n v="1466939"/>
        <n v="1468144"/>
        <n v="1469425"/>
        <n v="1470641"/>
        <n v="1471851"/>
        <n v="1473069"/>
        <n v="1473386"/>
        <n v="1474286"/>
        <n v="1475516"/>
        <n v="1476705"/>
        <n v="1477917"/>
        <n v="1478760"/>
        <n v="1479143"/>
        <n v="1480000"/>
        <n v="1480411"/>
        <n v="1481108"/>
        <n v="1481629"/>
        <n v="1482138"/>
        <n v="1482832"/>
        <n v="1482878"/>
        <n v="1484051"/>
        <n v="1484850"/>
        <n v="1485269"/>
        <n v="1485687"/>
        <n v="1488086"/>
        <n v="1489259"/>
        <n v="1490450"/>
        <n v="1491621"/>
        <n v="1492830"/>
        <n v="1494054"/>
        <n v="1495362"/>
        <n v="1496629"/>
        <n v="1498092"/>
        <n v="1499336"/>
        <n v="1500556"/>
        <n v="1501791"/>
        <n v="1505561"/>
        <n v="1506658"/>
        <n v="1508031"/>
        <n v="1509129"/>
        <n v="1510345"/>
        <n v="1511545"/>
        <n v="1513128"/>
        <n v="1514416"/>
        <n v="1515670"/>
        <n v="1516916"/>
        <n v="1518121"/>
        <n v="1519316"/>
        <n v="1520520"/>
        <n v="1521717"/>
        <n v="1522922"/>
        <n v="1524141"/>
        <n v="1525346"/>
        <n v="1564481"/>
        <n v="1574500"/>
        <n v="1575615"/>
        <n v="1576752"/>
        <n v="1577806"/>
        <n v="1578912"/>
        <n v="1580013"/>
        <n v="1581125"/>
        <n v="1582239"/>
        <n v="1583333"/>
        <n v="1584499"/>
        <n v="1586974"/>
        <n v="1589950"/>
        <n v="1591452"/>
        <n v="1592570"/>
        <n v="1593665"/>
        <n v="1597004"/>
        <n v="1598117"/>
        <n v="1599373"/>
        <n v="1600485"/>
        <n v="1601687"/>
        <n v="1602203"/>
        <n v="1603923"/>
        <n v="1605204"/>
        <n v="1606514"/>
        <n v="1607443"/>
        <n v="1608683"/>
        <n v="1609963"/>
        <n v="1611064"/>
        <n v="1612363"/>
        <n v="1613486"/>
        <n v="1614064"/>
        <n v="1615698"/>
        <n v="1616809"/>
        <n v="1617927"/>
        <n v="1619027"/>
        <n v="1620191"/>
        <n v="1621325"/>
        <n v="1622583"/>
        <n v="1623676"/>
        <n v="1624780"/>
        <n v="1625900"/>
        <n v="1627021"/>
        <n v="1628129"/>
        <n v="1629267"/>
        <n v="1630376"/>
        <n v="1709724"/>
        <n v="1868273"/>
        <n v="1869270"/>
        <n v="1870523"/>
        <n v="1872191"/>
        <n v="1872876"/>
        <n v="1874021"/>
        <n v="1875214"/>
        <n v="1876602"/>
        <n v="1877759"/>
        <n v="1878928"/>
        <n v="1880211"/>
        <n v="1881548"/>
        <n v="1882692"/>
        <n v="1885046"/>
        <n v="1886197"/>
        <n v="1887487"/>
        <n v="1889059"/>
        <n v="1890195"/>
        <n v="1891264"/>
        <n v="1892042"/>
        <n v="1892654"/>
        <n v="1895034"/>
        <n v="1896207"/>
        <n v="1897554"/>
        <n v="1898530"/>
        <n v="1899766"/>
        <n v="1900990"/>
        <n v="1902149"/>
        <n v="1903313"/>
        <n v="1904458"/>
        <n v="1905760"/>
        <n v="1906707"/>
        <n v="1909040"/>
        <n v="1910772"/>
        <n v="1913120"/>
        <n v="1914276"/>
        <n v="1915458"/>
        <n v="1916657"/>
        <n v="1918061"/>
        <n v="1919249"/>
        <n v="1920584"/>
        <n v="1921763"/>
        <n v="1922946"/>
        <n v="1924148"/>
        <n v="1925490"/>
        <n v="1926487"/>
        <n v="1927695"/>
        <n v="1929029"/>
        <n v="1930163"/>
        <n v="1931521"/>
        <n v="1931528"/>
        <n v="1932870"/>
        <n v="1934053"/>
        <n v="1935212"/>
        <n v="1936403"/>
        <n v="1937604"/>
        <n v="1938770"/>
        <n v="1939928"/>
        <n v="1941100"/>
        <n v="1942266"/>
        <n v="1943442"/>
        <n v="1944605"/>
        <n v="1945756"/>
        <n v="1946923"/>
        <n v="1949263"/>
        <n v="1950591"/>
        <n v="1952080"/>
        <n v="1953221"/>
        <n v="1954408"/>
        <n v="1955586"/>
        <n v="1956761"/>
        <n v="1957900"/>
        <n v="1959403"/>
        <n v="1961727"/>
        <n v="1962868"/>
        <n v="1964140"/>
        <n v="1965406"/>
        <n v="1966612"/>
        <n v="1967822"/>
        <n v="1970206"/>
        <n v="1972604"/>
        <n v="1973773"/>
        <n v="1974971"/>
        <n v="1976137"/>
        <n v="1977323"/>
        <n v="1978490"/>
        <n v="1979839"/>
        <n v="1980833"/>
        <n v="1982077"/>
        <n v="1983262"/>
        <n v="1984497"/>
        <n v="1985700"/>
        <n v="1986877"/>
        <n v="1988047"/>
        <n v="1990364"/>
        <n v="1991530"/>
        <n v="1992713"/>
        <n v="1993914"/>
        <n v="1995103"/>
        <n v="1996295"/>
        <n v="1997480"/>
        <n v="1998671"/>
        <n v="1999856"/>
        <n v="2001172"/>
        <n v="2002361"/>
        <n v="2003545"/>
        <n v="2005903"/>
        <n v="2007091"/>
        <n v="2008287"/>
        <n v="2009464"/>
        <n v="2010633"/>
        <n v="2011821"/>
        <n v="2013102"/>
        <n v="2014101"/>
        <n v="2015288"/>
        <n v="2016476"/>
        <n v="2017688"/>
        <n v="2018872"/>
        <n v="2020043"/>
        <n v="2021230"/>
        <n v="2022415"/>
        <n v="2023589"/>
        <n v="2024750"/>
        <n v="2025911"/>
        <n v="2027257"/>
        <n v="2028464"/>
        <n v="2029751"/>
        <n v="2030940"/>
        <n v="2032219"/>
        <n v="2033201"/>
        <n v="2034398"/>
        <n v="2035677"/>
        <n v="2036866"/>
        <n v="2038038"/>
        <n v="2039254"/>
        <n v="2040441"/>
        <n v="2041668"/>
        <n v="2042841"/>
        <n v="2044013"/>
        <n v="2046954"/>
        <n v="2048474"/>
        <n v="2049636"/>
        <n v="2050814"/>
        <n v="2051986"/>
        <n v="2053724"/>
        <n v="2054969"/>
        <n v="2056153"/>
        <n v="2057578"/>
        <n v="2058755"/>
        <n v="2059915"/>
        <n v="2061238"/>
        <n v="2062441"/>
        <n v="2063660"/>
        <n v="2124679"/>
        <n v="2146430"/>
        <n v="2147812"/>
        <n v="2149142"/>
        <n v="2150251"/>
        <n v="2151056"/>
        <n v="2152499"/>
        <n v="2154124"/>
        <n v="2155603"/>
        <n v="2156898"/>
        <n v="2158438"/>
        <n v="2158845"/>
        <n v="2159626"/>
        <n v="2161810"/>
        <n v="2162918"/>
        <n v="2163734"/>
        <n v="2164979"/>
        <n v="2166557"/>
        <n v="2167423"/>
        <n v="2170170"/>
        <n v="2171073"/>
        <n v="2173612"/>
        <n v="2174872"/>
        <n v="2180235"/>
        <n v="2181481"/>
        <n v="2182299"/>
        <n v="2183526"/>
        <n v="2184741"/>
        <n v="2185812"/>
        <n v="2186679"/>
        <n v="2187526"/>
        <n v="2188700"/>
        <n v="2189916"/>
        <n v="2192477"/>
        <n v="2193672"/>
        <n v="2194852"/>
        <n v="2195472"/>
        <n v="2196421"/>
        <n v="2200391"/>
        <n v="2201614"/>
        <n v="2202076"/>
        <n v="2203209"/>
        <n v="2204282"/>
        <n v="2205085"/>
        <n v="2206184"/>
        <n v="2207129"/>
        <n v="2208090"/>
        <n v="2209120"/>
        <n v="2210742"/>
        <n v="2212155"/>
        <n v="2212992"/>
        <n v="2215296"/>
        <n v="2219455"/>
        <n v="2220986"/>
        <n v="2221973"/>
        <n v="2226408"/>
        <n v="2229422"/>
        <n v="2230583"/>
        <n v="2232139"/>
        <n v="2242748"/>
        <n v="2252798"/>
        <n v="2254707"/>
        <n v="2256378"/>
        <n v="2256998"/>
        <n v="2265130"/>
        <n v="2285240"/>
        <n v="2286465"/>
        <n v="2287691"/>
        <n v="2288882"/>
        <n v="2290076"/>
        <n v="2292993"/>
        <n v="2293032"/>
        <n v="2293754"/>
        <n v="2294244"/>
        <n v="2296338"/>
        <n v="2296430"/>
        <n v="2297671"/>
        <n v="2297750"/>
        <n v="2298779"/>
        <n v="2300094"/>
        <n v="2301252"/>
        <n v="2302450"/>
        <n v="2304082"/>
        <n v="2305348"/>
        <n v="2306586"/>
        <n v="2307919"/>
        <n v="2309029"/>
        <n v="2310226"/>
        <n v="2311420"/>
        <n v="2312772"/>
        <n v="2313901"/>
        <n v="2315111"/>
        <n v="2316335"/>
        <n v="2317546"/>
        <n v="2318740"/>
        <n v="2319937"/>
        <n v="2321147"/>
        <n v="2322468"/>
        <n v="2323566"/>
        <n v="2324743"/>
        <n v="2326012"/>
        <n v="2327492"/>
        <n v="2333728"/>
        <n v="2334922"/>
        <n v="2336130"/>
        <n v="2337337"/>
        <n v="2338518"/>
        <n v="2339829"/>
        <n v="2341051"/>
        <n v="2342433"/>
        <n v="2343642"/>
        <n v="2344865"/>
        <n v="2346060"/>
        <n v="2347271"/>
        <n v="2348465"/>
        <n v="2349684"/>
        <n v="2350872"/>
        <n v="2352086"/>
        <n v="2353409"/>
        <n v="2354521"/>
        <n v="2355888"/>
        <n v="2358297"/>
        <n v="2359244"/>
        <n v="2360449"/>
        <n v="2363132"/>
        <n v="2367891"/>
        <n v="2369093"/>
        <n v="2370374"/>
        <n v="2371130"/>
        <n v="2371674"/>
        <n v="2377827"/>
        <n v="2380215"/>
        <n v="2380869"/>
        <n v="2381441"/>
        <n v="2382060"/>
        <n v="2382676"/>
        <n v="2383241"/>
        <n v="2384015"/>
        <n v="2384434"/>
        <n v="2385243"/>
        <n v="2385637"/>
        <n v="2386464"/>
        <n v="2386836"/>
        <n v="2387682"/>
        <n v="2388060"/>
        <n v="2388893"/>
        <n v="2389249"/>
        <n v="2390160"/>
        <n v="2390467"/>
        <n v="2391325"/>
        <n v="2391651"/>
        <n v="2392538"/>
        <n v="2393071"/>
        <n v="2393769"/>
        <n v="2394287"/>
        <n v="2395001"/>
        <n v="2395676"/>
        <n v="2396703"/>
        <n v="2397456"/>
        <n v="2397889"/>
        <n v="2398710"/>
        <n v="2399075"/>
        <n v="2399942"/>
        <n v="2400312"/>
        <n v="2401284"/>
        <n v="2401498"/>
        <n v="2402557"/>
        <n v="2402725"/>
        <n v="2403927"/>
        <n v="2403930"/>
        <n v="2405114"/>
        <n v="2405354"/>
        <n v="2406379"/>
        <n v="2406999"/>
        <n v="2407515"/>
        <n v="2408909"/>
        <n v="2410105"/>
        <n v="2410476"/>
        <n v="2411288"/>
        <n v="2412422"/>
        <n v="2412933"/>
        <n v="2414317"/>
        <n v="2414328"/>
        <n v="2414670"/>
        <n v="2415502"/>
        <n v="2416097"/>
        <n v="2416719"/>
        <n v="2417925"/>
        <n v="2418250"/>
        <n v="2419334"/>
        <n v="2419804"/>
        <n v="2420372"/>
        <n v="2422353"/>
        <n v="2423043"/>
        <n v="2424271"/>
        <n v="2424708"/>
        <n v="2425477"/>
        <n v="2425900"/>
        <n v="2426777"/>
        <n v="2427144"/>
        <n v="2429167"/>
        <n v="2429470"/>
        <n v="2430387"/>
        <n v="2431598"/>
        <n v="2431878"/>
        <n v="2433067"/>
        <n v="2434067"/>
        <n v="2434253"/>
        <n v="2435307"/>
        <n v="2436531"/>
        <n v="2437231"/>
        <n v="2437736"/>
        <n v="2438420"/>
        <n v="2438963"/>
        <n v="2439611"/>
        <n v="2440163"/>
        <n v="2440822"/>
        <n v="2441363"/>
        <n v="2442209"/>
        <n v="2442547"/>
        <n v="2443391"/>
        <n v="2444046"/>
        <n v="2444601"/>
        <n v="2445246"/>
        <n v="2446502"/>
        <n v="2447725"/>
        <n v="2448373"/>
        <n v="2448943"/>
        <n v="2449568"/>
        <n v="2450327"/>
        <n v="2451416"/>
        <n v="2451935"/>
        <n v="2453196"/>
        <n v="2454367"/>
        <n v="2455644"/>
        <n v="2456823"/>
        <n v="2457991"/>
        <n v="2459557"/>
        <n v="2460754"/>
        <n v="2461935"/>
        <n v="2463122"/>
        <n v="2464373"/>
        <n v="2467947"/>
        <n v="2469199"/>
        <n v="2470482"/>
        <n v="2472957"/>
        <n v="2479222"/>
        <n v="2480411"/>
        <n v="2482292"/>
        <n v="2483517"/>
        <n v="2484743"/>
        <n v="2487182"/>
        <n v="2488450"/>
        <n v="2489662"/>
        <n v="2490852"/>
        <n v="2495609"/>
        <n v="2496867"/>
        <n v="2498084"/>
        <n v="2500556"/>
        <n v="2501947"/>
        <n v="2505753"/>
        <n v="2562403"/>
        <n v="2563621"/>
        <n v="2564814"/>
        <n v="2566022"/>
        <n v="2567221"/>
        <n v="2569748"/>
        <n v="2570944"/>
        <n v="2572058"/>
        <n v="2573430"/>
        <n v="2574654"/>
        <n v="2575859"/>
        <n v="2577078"/>
        <n v="2578369"/>
        <n v="2579583"/>
        <n v="2580977"/>
        <n v="2582189"/>
        <n v="2583566"/>
        <n v="2584757"/>
        <n v="2586150"/>
        <n v="2610313"/>
        <n v="2622842"/>
        <n v="2635647"/>
        <n v="2648215"/>
        <n v="2648459"/>
        <n v="2660401"/>
        <n v="2672299"/>
        <n v="2696188"/>
        <n v="2704739"/>
        <n v="2709938"/>
        <n v="2716559"/>
        <n v="2721866"/>
        <n v="2728604"/>
        <n v="2742344"/>
        <n v="5548692"/>
        <n v="5596658"/>
        <n v="5836803"/>
        <n v="6939663"/>
        <n v="6964807"/>
        <n v="6976664"/>
        <n v="6988499"/>
        <n v="7000351"/>
        <n v="7012282"/>
        <n v="7024118"/>
        <n v="7067153"/>
        <n v="7080117"/>
        <n v="7092228"/>
        <n v="7102215"/>
        <n v="7536064"/>
        <n v="7985449"/>
        <n v="12379012"/>
        <n v="14037355"/>
        <n v="20310484"/>
        <n v="24322830"/>
        <n v="25031705"/>
        <n v="25044526"/>
        <n v="25069906"/>
        <n v="25081836"/>
        <n v="25094968"/>
        <n v="25104914"/>
        <n v="25116965"/>
        <n v="25128891"/>
        <n v="25140829"/>
        <n v="25154216"/>
        <n v="25166421"/>
        <n v="25178440"/>
        <n v="25191072"/>
        <n v="25203299"/>
        <n v="25217708"/>
        <n v="30180567"/>
        <n v="30180657"/>
        <n v="35536163"/>
        <s v="-"/>
        <s v="14-53679"/>
        <s v="BOMBONA"/>
        <s v="NO COLOCADO EN DOC"/>
        <s v="NO FIGURA"/>
        <s v="ok Diego"/>
        <s v="SIN KILOMETRAJE"/>
        <m/>
      </sharedItems>
    </cacheField>
    <cacheField name="CLAS. GASTO" numFmtId="0">
      <sharedItems containsBlank="1" count="10">
        <s v="¡ERROR!"/>
        <s v="DIRECCION - COMBUSTIBLE"/>
        <s v="EMPLEADOS - BENEFICIOS ESPECIALES"/>
        <s v="FLOTA - GAS OIL"/>
        <s v="GAS OIL - FLETEROS"/>
        <s v="LIMPIEZA"/>
        <s v="LIQUIDO DE FRENO"/>
        <s v="OPERACION - SUMINISTROS VARIOS"/>
        <s v="UREA"/>
        <m/>
      </sharedItems>
    </cacheField>
    <cacheField name="DESC. GASTO" numFmtId="0">
      <sharedItems containsBlank="1" count="29">
        <s v="¡ERROR!"/>
        <s v="BEL"/>
        <s v="BELEN (SOPORTE)"/>
        <s v="BELEN REPARTO"/>
        <s v="BS.AS (REPARTO)"/>
        <s v="BS.AS (REPARTO) / ROD"/>
        <s v="BS.AS (SOPORTE)"/>
        <s v="BUENOS AIRES"/>
        <s v="CAT"/>
        <s v="CATAMARCA"/>
        <s v="CATAMARCA (REPARTO)"/>
        <s v="CATAMARCA (SOPORTE)"/>
        <s v="CHILECITO"/>
        <s v="CORDOBA"/>
        <s v="CORDOBA (REPARTO)"/>
        <s v="DIRECCION"/>
        <s v="DIVIDENDOS DIRECCION"/>
        <s v="EMPLEADO"/>
        <s v="LA RIOJA"/>
        <s v="LA RIOJA (REPARTO)"/>
        <s v="LA RIOJA (SOPORTE)"/>
        <s v="LARGA DISTANCIA"/>
        <s v="LRJ"/>
        <s v="RODRIGUEZ"/>
        <s v="TERCERO"/>
        <s v="TUCUMAN"/>
        <s v="TUCUMAN (REPARTO)"/>
        <s v="TUCUMAN (SOPORTE)"/>
        <m/>
      </sharedItems>
    </cacheField>
    <cacheField name="SITE" numFmtId="0">
      <sharedItems containsBlank="1" count="16">
        <s v="¡ERROR!"/>
        <s v="BELEN"/>
        <s v="BS AS"/>
        <s v="BUENOS AIRES"/>
        <s v="CATAMARCA"/>
        <s v="CHASIS"/>
        <s v="CHILECITO"/>
        <s v="CORDOBA"/>
        <s v="DIRECCION"/>
        <s v="LA RIOJA"/>
        <s v="LARGA DISTANCIA"/>
        <s v="RODRIGUEZ"/>
        <s v="TALLER REPARACION"/>
        <s v="TRANSPORTE AGUE"/>
        <s v="TUCUMAN"/>
        <m/>
      </sharedItems>
    </cacheField>
    <cacheField name="CENTRO COSTOS" numFmtId="0">
      <sharedItems containsBlank="1" count="18">
        <s v="¡ERROR!"/>
        <s v="BEL"/>
        <s v="BUE"/>
        <s v="CAA"/>
        <s v="CAT"/>
        <s v="CHI"/>
        <s v="CHL"/>
        <s v="COR"/>
        <s v="DIR"/>
        <s v="DIVIDENDO DIEGO"/>
        <s v="IND"/>
        <s v="LAD"/>
        <s v="LRJ"/>
        <s v="ROD"/>
        <s v="TAL"/>
        <s v="TRANSPORTE AGUE"/>
        <s v="TUC"/>
        <m/>
      </sharedItems>
    </cacheField>
    <cacheField name="RUBRO" numFmtId="0">
      <sharedItems containsBlank="1" count="14">
        <s v="¡ERROR!"/>
        <s v="A. ROD 2T LIMPIEZA"/>
        <s v="AUTOELEVADOR"/>
        <s v="DIRECCION"/>
        <s v="EMPLEADO BENEFICIO"/>
        <s v="FLETERO"/>
        <s v="FLETERO UREA"/>
        <s v="FLOTA"/>
        <s v="LIQUIDO FLOTA"/>
        <s v="NO USAR"/>
        <s v="TEMPORAL"/>
        <s v="UREA FLETEROS"/>
        <s v="UREA FLOTA"/>
        <m/>
      </sharedItems>
    </cacheField>
    <cacheField name="Meses (FECHA)" numFmtId="0" databaseField="0">
      <fieldGroup base="0">
        <rangePr groupBy="months" startDate="2024-12-01T00:00:00" endDate="2026-01-31T00:00:00"/>
        <groupItems count="14">
          <s v="&lt;1/12/24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31/1/26"/>
        </groupItems>
      </fieldGroup>
    </cacheField>
    <cacheField name="Trimestres (FECHA)" numFmtId="0" databaseField="0">
      <fieldGroup base="0">
        <rangePr groupBy="quarters" startDate="2024-12-01T00:00:00" endDate="2026-01-31T00:00:00"/>
        <groupItems count="6">
          <s v="&lt;1/12/24"/>
          <s v="Trim.1"/>
          <s v="Trim.2"/>
          <s v="Trim.3"/>
          <s v="Trim.4"/>
          <s v="&gt;31/1/26"/>
        </groupItems>
      </fieldGroup>
    </cacheField>
    <cacheField name="Años (FECHA)" numFmtId="0" databaseField="0">
      <fieldGroup base="0">
        <rangePr groupBy="years" startDate="2024-12-01T00:00:00" endDate="2026-01-31T00:00:00"/>
        <groupItems count="5">
          <s v="&lt;1/12/24"/>
          <s v="2024"/>
          <s v="2025"/>
          <s v="2026"/>
          <s v="&gt;31/1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Colonna" refreshedDate="46098.534487384262" createdVersion="8" refreshedVersion="8" minRefreshableVersion="3" recordCount="625" xr:uid="{668A22A8-0E3D-CE43-A94D-339C5D33D363}">
  <cacheSource type="worksheet">
    <worksheetSource name="Tabla1"/>
  </cacheSource>
  <cacheFields count="11">
    <cacheField name="FECHA" numFmtId="164">
      <sharedItems containsSemiMixedTypes="0" containsNonDate="0" containsDate="1" containsString="0" minDate="2024-12-31T00:00:00" maxDate="2026-02-01T00:00:00" count="14">
        <d v="2024-12-31T00:00:00"/>
        <d v="2025-01-31T00:00:00"/>
        <d v="2025-02-28T00:00:00"/>
        <d v="2025-03-31T00:00:00"/>
        <d v="2025-04-30T00:00:00"/>
        <d v="2025-05-31T00:00:00"/>
        <d v="2025-06-30T00:00:00"/>
        <d v="2025-07-31T00:00:00"/>
        <d v="2025-08-31T00:00:00"/>
        <d v="2025-09-30T00:00:00"/>
        <d v="2025-10-31T00:00:00"/>
        <d v="2025-11-30T00:00:00"/>
        <d v="2025-12-31T00:00:00"/>
        <d v="2026-01-31T00:00:00"/>
      </sharedItems>
      <fieldGroup par="10"/>
    </cacheField>
    <cacheField name="DOMINIO" numFmtId="0">
      <sharedItems/>
    </cacheField>
    <cacheField name="CHOFER" numFmtId="0">
      <sharedItems containsBlank="1"/>
    </cacheField>
    <cacheField name="LITROS CARGADOS" numFmtId="0">
      <sharedItems containsSemiMixedTypes="0" containsString="0" containsNumber="1" minValue="0" maxValue="10465.957000000002"/>
    </cacheField>
    <cacheField name="TAG" numFmtId="0">
      <sharedItems count="9">
        <s v="LAD"/>
        <s v="CAT"/>
        <s v="CHI"/>
        <s v="BUE"/>
        <s v="TUC"/>
        <s v="LRJ"/>
        <s v="BEL"/>
        <s v="COR"/>
        <s v="ROD"/>
      </sharedItems>
    </cacheField>
    <cacheField name="KILOMETRAJE SATELITAL" numFmtId="0">
      <sharedItems containsSemiMixedTypes="0" containsString="0" containsNumber="1" minValue="48.02" maxValue="26492.683000000001"/>
    </cacheField>
    <cacheField name="L/100KM" numFmtId="2">
      <sharedItems containsSemiMixedTypes="0" containsString="0" containsNumber="1" minValue="0" maxValue="121.74492080073337"/>
    </cacheField>
    <cacheField name="MARCA" numFmtId="2">
      <sharedItems/>
    </cacheField>
    <cacheField name="Meses (FECHA)" numFmtId="0" databaseField="0">
      <fieldGroup base="0">
        <rangePr groupBy="months" startDate="2024-12-31T00:00:00" endDate="2026-02-01T00:00:00"/>
        <groupItems count="14">
          <s v="&lt;31/12/24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/2/26"/>
        </groupItems>
      </fieldGroup>
    </cacheField>
    <cacheField name="Trimestres (FECHA)" numFmtId="0" databaseField="0">
      <fieldGroup base="0">
        <rangePr groupBy="quarters" startDate="2024-12-31T00:00:00" endDate="2026-02-01T00:00:00"/>
        <groupItems count="6">
          <s v="&lt;31/12/24"/>
          <s v="Trim.1"/>
          <s v="Trim.2"/>
          <s v="Trim.3"/>
          <s v="Trim.4"/>
          <s v="&gt;1/2/26"/>
        </groupItems>
      </fieldGroup>
    </cacheField>
    <cacheField name="Años (FECHA)" numFmtId="0" databaseField="0">
      <fieldGroup base="0">
        <rangePr groupBy="years" startDate="2024-12-31T00:00:00" endDate="2026-02-01T00:00:00"/>
        <groupItems count="5">
          <s v="&lt;31/12/24"/>
          <s v="2024"/>
          <s v="2025"/>
          <s v="2026"/>
          <s v="&gt;1/2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318">
  <r>
    <x v="0"/>
    <x v="299"/>
    <x v="902"/>
    <x v="22"/>
    <x v="222"/>
    <x v="11"/>
    <x v="20"/>
    <x v="4343"/>
    <x v="98"/>
    <x v="4824"/>
    <x v="1"/>
    <x v="2"/>
    <x v="10"/>
    <x v="2378"/>
    <x v="3"/>
    <x v="21"/>
    <x v="10"/>
    <x v="11"/>
    <x v="7"/>
  </r>
  <r>
    <x v="0"/>
    <x v="339"/>
    <x v="903"/>
    <x v="17"/>
    <x v="180"/>
    <x v="11"/>
    <x v="20"/>
    <x v="4241"/>
    <x v="98"/>
    <x v="4783"/>
    <x v="1"/>
    <x v="2"/>
    <x v="10"/>
    <x v="2809"/>
    <x v="3"/>
    <x v="21"/>
    <x v="10"/>
    <x v="11"/>
    <x v="7"/>
  </r>
  <r>
    <x v="0"/>
    <x v="363"/>
    <x v="904"/>
    <x v="38"/>
    <x v="111"/>
    <x v="11"/>
    <x v="20"/>
    <x v="4128"/>
    <x v="98"/>
    <x v="4745"/>
    <x v="1"/>
    <x v="2"/>
    <x v="10"/>
    <x v="1462"/>
    <x v="3"/>
    <x v="21"/>
    <x v="10"/>
    <x v="11"/>
    <x v="7"/>
  </r>
  <r>
    <x v="0"/>
    <x v="487"/>
    <x v="3473"/>
    <x v="31"/>
    <x v="202"/>
    <x v="2"/>
    <x v="7"/>
    <x v="4703"/>
    <x v="208"/>
    <x v="5349"/>
    <x v="0"/>
    <x v="4"/>
    <x v="28"/>
    <x v="1374"/>
    <x v="3"/>
    <x v="21"/>
    <x v="10"/>
    <x v="11"/>
    <x v="7"/>
  </r>
  <r>
    <x v="0"/>
    <x v="570"/>
    <x v="905"/>
    <x v="102"/>
    <x v="111"/>
    <x v="11"/>
    <x v="20"/>
    <x v="6366"/>
    <x v="98"/>
    <x v="6925"/>
    <x v="1"/>
    <x v="2"/>
    <x v="10"/>
    <x v="3800"/>
    <x v="3"/>
    <x v="21"/>
    <x v="10"/>
    <x v="11"/>
    <x v="7"/>
  </r>
  <r>
    <x v="0"/>
    <x v="608"/>
    <x v="906"/>
    <x v="18"/>
    <x v="143"/>
    <x v="11"/>
    <x v="20"/>
    <x v="5350"/>
    <x v="98"/>
    <x v="5453"/>
    <x v="1"/>
    <x v="2"/>
    <x v="10"/>
    <x v="2779"/>
    <x v="3"/>
    <x v="21"/>
    <x v="10"/>
    <x v="11"/>
    <x v="7"/>
  </r>
  <r>
    <x v="0"/>
    <x v="632"/>
    <x v="7095"/>
    <x v="35"/>
    <x v="92"/>
    <x v="2"/>
    <x v="7"/>
    <x v="1716"/>
    <x v="354"/>
    <x v="2820"/>
    <x v="0"/>
    <x v="8"/>
    <x v="46"/>
    <x v="4074"/>
    <x v="3"/>
    <x v="15"/>
    <x v="15"/>
    <x v="10"/>
    <x v="7"/>
  </r>
  <r>
    <x v="0"/>
    <x v="711"/>
    <x v="907"/>
    <x v="29"/>
    <x v="141"/>
    <x v="11"/>
    <x v="20"/>
    <x v="4294"/>
    <x v="161"/>
    <x v="4923"/>
    <x v="1"/>
    <x v="2"/>
    <x v="10"/>
    <x v="1908"/>
    <x v="3"/>
    <x v="21"/>
    <x v="10"/>
    <x v="11"/>
    <x v="7"/>
  </r>
  <r>
    <x v="0"/>
    <x v="940"/>
    <x v="908"/>
    <x v="8"/>
    <x v="26"/>
    <x v="11"/>
    <x v="20"/>
    <x v="4835"/>
    <x v="161"/>
    <x v="5269"/>
    <x v="1"/>
    <x v="2"/>
    <x v="10"/>
    <x v="3471"/>
    <x v="3"/>
    <x v="21"/>
    <x v="10"/>
    <x v="11"/>
    <x v="7"/>
  </r>
  <r>
    <x v="0"/>
    <x v="1003"/>
    <x v="3474"/>
    <x v="26"/>
    <x v="63"/>
    <x v="2"/>
    <x v="7"/>
    <x v="4908"/>
    <x v="251"/>
    <x v="5544"/>
    <x v="0"/>
    <x v="4"/>
    <x v="28"/>
    <x v="2051"/>
    <x v="3"/>
    <x v="21"/>
    <x v="10"/>
    <x v="11"/>
    <x v="7"/>
  </r>
  <r>
    <x v="0"/>
    <x v="1120"/>
    <x v="6980"/>
    <x v="5"/>
    <x v="192"/>
    <x v="9"/>
    <x v="17"/>
    <x v="1099"/>
    <x v="55"/>
    <x v="1740"/>
    <x v="0"/>
    <x v="8"/>
    <x v="46"/>
    <x v="4074"/>
    <x v="1"/>
    <x v="15"/>
    <x v="8"/>
    <x v="10"/>
    <x v="3"/>
  </r>
  <r>
    <x v="1"/>
    <x v="351"/>
    <x v="909"/>
    <x v="91"/>
    <x v="176"/>
    <x v="11"/>
    <x v="20"/>
    <x v="751"/>
    <x v="161"/>
    <x v="1601"/>
    <x v="1"/>
    <x v="2"/>
    <x v="10"/>
    <x v="4074"/>
    <x v="3"/>
    <x v="4"/>
    <x v="3"/>
    <x v="2"/>
    <x v="7"/>
  </r>
  <r>
    <x v="1"/>
    <x v="457"/>
    <x v="2970"/>
    <x v="19"/>
    <x v="10"/>
    <x v="2"/>
    <x v="7"/>
    <x v="886"/>
    <x v="479"/>
    <x v="1887"/>
    <x v="0"/>
    <x v="8"/>
    <x v="46"/>
    <x v="626"/>
    <x v="3"/>
    <x v="22"/>
    <x v="9"/>
    <x v="5"/>
    <x v="7"/>
  </r>
  <r>
    <x v="1"/>
    <x v="550"/>
    <x v="4012"/>
    <x v="3"/>
    <x v="245"/>
    <x v="6"/>
    <x v="14"/>
    <x v="22"/>
    <x v="482"/>
    <x v="870"/>
    <x v="0"/>
    <x v="4"/>
    <x v="28"/>
    <x v="4074"/>
    <x v="3"/>
    <x v="11"/>
    <x v="4"/>
    <x v="3"/>
    <x v="7"/>
  </r>
  <r>
    <x v="1"/>
    <x v="563"/>
    <x v="503"/>
    <x v="12"/>
    <x v="175"/>
    <x v="11"/>
    <x v="20"/>
    <x v="4110"/>
    <x v="161"/>
    <x v="4854"/>
    <x v="1"/>
    <x v="2"/>
    <x v="10"/>
    <x v="3443"/>
    <x v="3"/>
    <x v="21"/>
    <x v="10"/>
    <x v="11"/>
    <x v="7"/>
  </r>
  <r>
    <x v="1"/>
    <x v="674"/>
    <x v="4013"/>
    <x v="16"/>
    <x v="206"/>
    <x v="11"/>
    <x v="20"/>
    <x v="1586"/>
    <x v="246"/>
    <x v="2504"/>
    <x v="0"/>
    <x v="4"/>
    <x v="28"/>
    <x v="822"/>
    <x v="3"/>
    <x v="10"/>
    <x v="4"/>
    <x v="4"/>
    <x v="7"/>
  </r>
  <r>
    <x v="1"/>
    <x v="710"/>
    <x v="910"/>
    <x v="99"/>
    <x v="166"/>
    <x v="11"/>
    <x v="20"/>
    <x v="3058"/>
    <x v="161"/>
    <x v="4353"/>
    <x v="1"/>
    <x v="2"/>
    <x v="10"/>
    <x v="3867"/>
    <x v="3"/>
    <x v="21"/>
    <x v="10"/>
    <x v="11"/>
    <x v="7"/>
  </r>
  <r>
    <x v="1"/>
    <x v="763"/>
    <x v="7090"/>
    <x v="34"/>
    <x v="219"/>
    <x v="2"/>
    <x v="7"/>
    <x v="699"/>
    <x v="376"/>
    <x v="1701"/>
    <x v="0"/>
    <x v="8"/>
    <x v="46"/>
    <x v="215"/>
    <x v="3"/>
    <x v="4"/>
    <x v="4"/>
    <x v="2"/>
    <x v="7"/>
  </r>
  <r>
    <x v="1"/>
    <x v="792"/>
    <x v="4014"/>
    <x v="17"/>
    <x v="180"/>
    <x v="11"/>
    <x v="20"/>
    <x v="5695"/>
    <x v="251"/>
    <x v="6247"/>
    <x v="0"/>
    <x v="4"/>
    <x v="28"/>
    <x v="2814"/>
    <x v="3"/>
    <x v="21"/>
    <x v="10"/>
    <x v="11"/>
    <x v="7"/>
  </r>
  <r>
    <x v="1"/>
    <x v="801"/>
    <x v="6768"/>
    <x v="55"/>
    <x v="19"/>
    <x v="0"/>
    <x v="6"/>
    <x v="2374"/>
    <x v="239"/>
    <x v="3611"/>
    <x v="1"/>
    <x v="0"/>
    <x v="3"/>
    <x v="4074"/>
    <x v="7"/>
    <x v="13"/>
    <x v="7"/>
    <x v="7"/>
    <x v="2"/>
  </r>
  <r>
    <x v="1"/>
    <x v="846"/>
    <x v="3475"/>
    <x v="29"/>
    <x v="141"/>
    <x v="11"/>
    <x v="20"/>
    <x v="5854"/>
    <x v="252"/>
    <x v="6401"/>
    <x v="0"/>
    <x v="4"/>
    <x v="28"/>
    <x v="1715"/>
    <x v="3"/>
    <x v="21"/>
    <x v="10"/>
    <x v="11"/>
    <x v="7"/>
  </r>
  <r>
    <x v="1"/>
    <x v="869"/>
    <x v="3476"/>
    <x v="22"/>
    <x v="222"/>
    <x v="11"/>
    <x v="20"/>
    <x v="4849"/>
    <x v="251"/>
    <x v="5511"/>
    <x v="0"/>
    <x v="4"/>
    <x v="28"/>
    <x v="2381"/>
    <x v="3"/>
    <x v="21"/>
    <x v="10"/>
    <x v="11"/>
    <x v="7"/>
  </r>
  <r>
    <x v="1"/>
    <x v="946"/>
    <x v="6577"/>
    <x v="18"/>
    <x v="148"/>
    <x v="0"/>
    <x v="6"/>
    <x v="5536"/>
    <x v="68"/>
    <x v="5507"/>
    <x v="0"/>
    <x v="8"/>
    <x v="46"/>
    <x v="2783"/>
    <x v="3"/>
    <x v="21"/>
    <x v="10"/>
    <x v="11"/>
    <x v="7"/>
  </r>
  <r>
    <x v="1"/>
    <x v="1014"/>
    <x v="911"/>
    <x v="103"/>
    <x v="97"/>
    <x v="11"/>
    <x v="20"/>
    <x v="3841"/>
    <x v="161"/>
    <x v="4735"/>
    <x v="1"/>
    <x v="2"/>
    <x v="10"/>
    <x v="3736"/>
    <x v="3"/>
    <x v="21"/>
    <x v="10"/>
    <x v="11"/>
    <x v="7"/>
  </r>
  <r>
    <x v="1"/>
    <x v="1023"/>
    <x v="912"/>
    <x v="39"/>
    <x v="147"/>
    <x v="11"/>
    <x v="20"/>
    <x v="3841"/>
    <x v="148"/>
    <x v="4703"/>
    <x v="1"/>
    <x v="2"/>
    <x v="10"/>
    <x v="479"/>
    <x v="3"/>
    <x v="21"/>
    <x v="10"/>
    <x v="11"/>
    <x v="7"/>
  </r>
  <r>
    <x v="1"/>
    <x v="1030"/>
    <x v="913"/>
    <x v="31"/>
    <x v="202"/>
    <x v="11"/>
    <x v="20"/>
    <x v="5917"/>
    <x v="161"/>
    <x v="6261"/>
    <x v="1"/>
    <x v="2"/>
    <x v="10"/>
    <x v="1383"/>
    <x v="3"/>
    <x v="21"/>
    <x v="10"/>
    <x v="11"/>
    <x v="7"/>
  </r>
  <r>
    <x v="1"/>
    <x v="1043"/>
    <x v="2971"/>
    <x v="82"/>
    <x v="157"/>
    <x v="9"/>
    <x v="17"/>
    <x v="188"/>
    <x v="57"/>
    <x v="1093"/>
    <x v="0"/>
    <x v="8"/>
    <x v="46"/>
    <x v="1251"/>
    <x v="3"/>
    <x v="20"/>
    <x v="9"/>
    <x v="12"/>
    <x v="7"/>
  </r>
  <r>
    <x v="1"/>
    <x v="1048"/>
    <x v="914"/>
    <x v="24"/>
    <x v="55"/>
    <x v="11"/>
    <x v="20"/>
    <x v="6005"/>
    <x v="161"/>
    <x v="6372"/>
    <x v="1"/>
    <x v="2"/>
    <x v="10"/>
    <x v="4074"/>
    <x v="3"/>
    <x v="21"/>
    <x v="10"/>
    <x v="11"/>
    <x v="7"/>
  </r>
  <r>
    <x v="1"/>
    <x v="1052"/>
    <x v="6578"/>
    <x v="102"/>
    <x v="111"/>
    <x v="0"/>
    <x v="6"/>
    <x v="3962"/>
    <x v="68"/>
    <x v="4610"/>
    <x v="0"/>
    <x v="8"/>
    <x v="46"/>
    <x v="3801"/>
    <x v="3"/>
    <x v="21"/>
    <x v="10"/>
    <x v="11"/>
    <x v="7"/>
  </r>
  <r>
    <x v="1"/>
    <x v="1172"/>
    <x v="6579"/>
    <x v="36"/>
    <x v="234"/>
    <x v="2"/>
    <x v="7"/>
    <x v="2713"/>
    <x v="397"/>
    <x v="3968"/>
    <x v="0"/>
    <x v="8"/>
    <x v="46"/>
    <x v="290"/>
    <x v="3"/>
    <x v="22"/>
    <x v="5"/>
    <x v="12"/>
    <x v="7"/>
  </r>
  <r>
    <x v="2"/>
    <x v="37"/>
    <x v="3477"/>
    <x v="32"/>
    <x v="202"/>
    <x v="11"/>
    <x v="20"/>
    <x v="2961"/>
    <x v="251"/>
    <x v="4240"/>
    <x v="0"/>
    <x v="4"/>
    <x v="28"/>
    <x v="852"/>
    <x v="3"/>
    <x v="10"/>
    <x v="4"/>
    <x v="4"/>
    <x v="7"/>
  </r>
  <r>
    <x v="2"/>
    <x v="299"/>
    <x v="6818"/>
    <x v="96"/>
    <x v="87"/>
    <x v="2"/>
    <x v="7"/>
    <x v="1666"/>
    <x v="430"/>
    <x v="2797"/>
    <x v="0"/>
    <x v="8"/>
    <x v="46"/>
    <x v="4074"/>
    <x v="3"/>
    <x v="14"/>
    <x v="7"/>
    <x v="7"/>
    <x v="7"/>
  </r>
  <r>
    <x v="2"/>
    <x v="338"/>
    <x v="915"/>
    <x v="20"/>
    <x v="166"/>
    <x v="11"/>
    <x v="20"/>
    <x v="6409"/>
    <x v="161"/>
    <x v="7225"/>
    <x v="1"/>
    <x v="2"/>
    <x v="10"/>
    <x v="2716"/>
    <x v="3"/>
    <x v="21"/>
    <x v="10"/>
    <x v="11"/>
    <x v="7"/>
  </r>
  <r>
    <x v="2"/>
    <x v="539"/>
    <x v="5425"/>
    <x v="38"/>
    <x v="111"/>
    <x v="0"/>
    <x v="6"/>
    <x v="4034"/>
    <x v="116"/>
    <x v="4738"/>
    <x v="0"/>
    <x v="8"/>
    <x v="46"/>
    <x v="1163"/>
    <x v="3"/>
    <x v="21"/>
    <x v="10"/>
    <x v="11"/>
    <x v="7"/>
  </r>
  <r>
    <x v="2"/>
    <x v="553"/>
    <x v="5935"/>
    <x v="36"/>
    <x v="234"/>
    <x v="2"/>
    <x v="7"/>
    <x v="2696"/>
    <x v="479"/>
    <x v="3974"/>
    <x v="0"/>
    <x v="8"/>
    <x v="46"/>
    <x v="299"/>
    <x v="3"/>
    <x v="22"/>
    <x v="5"/>
    <x v="12"/>
    <x v="7"/>
  </r>
  <r>
    <x v="2"/>
    <x v="561"/>
    <x v="2797"/>
    <x v="108"/>
    <x v="36"/>
    <x v="0"/>
    <x v="6"/>
    <x v="5654"/>
    <x v="111"/>
    <x v="5741"/>
    <x v="0"/>
    <x v="8"/>
    <x v="46"/>
    <x v="3582"/>
    <x v="3"/>
    <x v="21"/>
    <x v="10"/>
    <x v="11"/>
    <x v="7"/>
  </r>
  <r>
    <x v="2"/>
    <x v="569"/>
    <x v="6580"/>
    <x v="112"/>
    <x v="9"/>
    <x v="0"/>
    <x v="6"/>
    <x v="1368"/>
    <x v="68"/>
    <x v="2064"/>
    <x v="0"/>
    <x v="8"/>
    <x v="46"/>
    <x v="4074"/>
    <x v="3"/>
    <x v="10"/>
    <x v="4"/>
    <x v="12"/>
    <x v="7"/>
  </r>
  <r>
    <x v="2"/>
    <x v="585"/>
    <x v="916"/>
    <x v="26"/>
    <x v="63"/>
    <x v="11"/>
    <x v="20"/>
    <x v="4928"/>
    <x v="161"/>
    <x v="5328"/>
    <x v="1"/>
    <x v="2"/>
    <x v="10"/>
    <x v="2053"/>
    <x v="3"/>
    <x v="21"/>
    <x v="10"/>
    <x v="11"/>
    <x v="7"/>
  </r>
  <r>
    <x v="2"/>
    <x v="604"/>
    <x v="917"/>
    <x v="29"/>
    <x v="141"/>
    <x v="11"/>
    <x v="20"/>
    <x v="4792"/>
    <x v="161"/>
    <x v="5236"/>
    <x v="1"/>
    <x v="2"/>
    <x v="10"/>
    <x v="1718"/>
    <x v="3"/>
    <x v="21"/>
    <x v="10"/>
    <x v="11"/>
    <x v="7"/>
  </r>
  <r>
    <x v="2"/>
    <x v="677"/>
    <x v="5348"/>
    <x v="97"/>
    <x v="189"/>
    <x v="2"/>
    <x v="7"/>
    <x v="2849"/>
    <x v="430"/>
    <x v="4172"/>
    <x v="0"/>
    <x v="8"/>
    <x v="46"/>
    <x v="4074"/>
    <x v="3"/>
    <x v="14"/>
    <x v="7"/>
    <x v="4"/>
    <x v="7"/>
  </r>
  <r>
    <x v="2"/>
    <x v="726"/>
    <x v="3140"/>
    <x v="12"/>
    <x v="175"/>
    <x v="0"/>
    <x v="6"/>
    <x v="2559"/>
    <x v="125"/>
    <x v="3691"/>
    <x v="0"/>
    <x v="8"/>
    <x v="46"/>
    <x v="4074"/>
    <x v="3"/>
    <x v="21"/>
    <x v="10"/>
    <x v="11"/>
    <x v="7"/>
  </r>
  <r>
    <x v="2"/>
    <x v="789"/>
    <x v="6581"/>
    <x v="8"/>
    <x v="65"/>
    <x v="0"/>
    <x v="6"/>
    <x v="5829"/>
    <x v="68"/>
    <x v="5833"/>
    <x v="0"/>
    <x v="8"/>
    <x v="46"/>
    <x v="3472"/>
    <x v="3"/>
    <x v="21"/>
    <x v="10"/>
    <x v="11"/>
    <x v="7"/>
  </r>
  <r>
    <x v="2"/>
    <x v="846"/>
    <x v="3478"/>
    <x v="99"/>
    <x v="166"/>
    <x v="11"/>
    <x v="20"/>
    <x v="5163"/>
    <x v="250"/>
    <x v="5738"/>
    <x v="0"/>
    <x v="4"/>
    <x v="28"/>
    <x v="3869"/>
    <x v="3"/>
    <x v="21"/>
    <x v="10"/>
    <x v="11"/>
    <x v="7"/>
  </r>
  <r>
    <x v="2"/>
    <x v="1008"/>
    <x v="2636"/>
    <x v="4"/>
    <x v="3"/>
    <x v="2"/>
    <x v="7"/>
    <x v="3034"/>
    <x v="397"/>
    <x v="4380"/>
    <x v="0"/>
    <x v="8"/>
    <x v="46"/>
    <x v="2400"/>
    <x v="3"/>
    <x v="10"/>
    <x v="4"/>
    <x v="7"/>
    <x v="7"/>
  </r>
  <r>
    <x v="2"/>
    <x v="1015"/>
    <x v="918"/>
    <x v="95"/>
    <x v="95"/>
    <x v="11"/>
    <x v="20"/>
    <x v="5124"/>
    <x v="161"/>
    <x v="5452"/>
    <x v="1"/>
    <x v="2"/>
    <x v="10"/>
    <x v="3805"/>
    <x v="3"/>
    <x v="21"/>
    <x v="10"/>
    <x v="11"/>
    <x v="7"/>
  </r>
  <r>
    <x v="2"/>
    <x v="1055"/>
    <x v="7115"/>
    <x v="28"/>
    <x v="76"/>
    <x v="6"/>
    <x v="14"/>
    <x v="438"/>
    <x v="498"/>
    <x v="1473"/>
    <x v="0"/>
    <x v="8"/>
    <x v="46"/>
    <x v="4074"/>
    <x v="1"/>
    <x v="15"/>
    <x v="15"/>
    <x v="9"/>
    <x v="3"/>
  </r>
  <r>
    <x v="2"/>
    <x v="1082"/>
    <x v="919"/>
    <x v="17"/>
    <x v="180"/>
    <x v="11"/>
    <x v="20"/>
    <x v="4879"/>
    <x v="161"/>
    <x v="5298"/>
    <x v="1"/>
    <x v="2"/>
    <x v="10"/>
    <x v="2819"/>
    <x v="3"/>
    <x v="21"/>
    <x v="10"/>
    <x v="11"/>
    <x v="7"/>
  </r>
  <r>
    <x v="2"/>
    <x v="1092"/>
    <x v="7245"/>
    <x v="12"/>
    <x v="175"/>
    <x v="0"/>
    <x v="6"/>
    <x v="6085"/>
    <x v="200"/>
    <x v="6614"/>
    <x v="0"/>
    <x v="8"/>
    <x v="46"/>
    <x v="3444"/>
    <x v="3"/>
    <x v="21"/>
    <x v="10"/>
    <x v="11"/>
    <x v="7"/>
  </r>
  <r>
    <x v="2"/>
    <x v="1112"/>
    <x v="7246"/>
    <x v="24"/>
    <x v="55"/>
    <x v="0"/>
    <x v="6"/>
    <x v="3736"/>
    <x v="200"/>
    <x v="4768"/>
    <x v="0"/>
    <x v="8"/>
    <x v="46"/>
    <x v="1521"/>
    <x v="3"/>
    <x v="21"/>
    <x v="10"/>
    <x v="11"/>
    <x v="7"/>
  </r>
  <r>
    <x v="2"/>
    <x v="1247"/>
    <x v="3479"/>
    <x v="41"/>
    <x v="97"/>
    <x v="11"/>
    <x v="20"/>
    <x v="6375"/>
    <x v="251"/>
    <x v="7297"/>
    <x v="0"/>
    <x v="4"/>
    <x v="28"/>
    <x v="185"/>
    <x v="3"/>
    <x v="21"/>
    <x v="10"/>
    <x v="11"/>
    <x v="7"/>
  </r>
  <r>
    <x v="3"/>
    <x v="244"/>
    <x v="7133"/>
    <x v="80"/>
    <x v="17"/>
    <x v="2"/>
    <x v="7"/>
    <x v="2217"/>
    <x v="479"/>
    <x v="3609"/>
    <x v="0"/>
    <x v="8"/>
    <x v="46"/>
    <x v="2193"/>
    <x v="3"/>
    <x v="3"/>
    <x v="7"/>
    <x v="1"/>
    <x v="7"/>
  </r>
  <r>
    <x v="3"/>
    <x v="313"/>
    <x v="920"/>
    <x v="92"/>
    <x v="68"/>
    <x v="11"/>
    <x v="20"/>
    <x v="1607"/>
    <x v="161"/>
    <x v="2434"/>
    <x v="1"/>
    <x v="2"/>
    <x v="10"/>
    <x v="4074"/>
    <x v="3"/>
    <x v="4"/>
    <x v="3"/>
    <x v="2"/>
    <x v="7"/>
  </r>
  <r>
    <x v="3"/>
    <x v="318"/>
    <x v="921"/>
    <x v="91"/>
    <x v="176"/>
    <x v="11"/>
    <x v="20"/>
    <x v="150"/>
    <x v="161"/>
    <x v="1085"/>
    <x v="1"/>
    <x v="2"/>
    <x v="10"/>
    <x v="4074"/>
    <x v="3"/>
    <x v="4"/>
    <x v="3"/>
    <x v="2"/>
    <x v="7"/>
  </r>
  <r>
    <x v="3"/>
    <x v="320"/>
    <x v="504"/>
    <x v="117"/>
    <x v="200"/>
    <x v="11"/>
    <x v="20"/>
    <x v="2489"/>
    <x v="161"/>
    <x v="3651"/>
    <x v="1"/>
    <x v="2"/>
    <x v="10"/>
    <x v="4074"/>
    <x v="3"/>
    <x v="4"/>
    <x v="3"/>
    <x v="2"/>
    <x v="7"/>
  </r>
  <r>
    <x v="3"/>
    <x v="533"/>
    <x v="922"/>
    <x v="99"/>
    <x v="166"/>
    <x v="11"/>
    <x v="20"/>
    <x v="4141"/>
    <x v="161"/>
    <x v="4861"/>
    <x v="1"/>
    <x v="2"/>
    <x v="10"/>
    <x v="3871"/>
    <x v="3"/>
    <x v="21"/>
    <x v="10"/>
    <x v="11"/>
    <x v="7"/>
  </r>
  <r>
    <x v="3"/>
    <x v="563"/>
    <x v="923"/>
    <x v="73"/>
    <x v="138"/>
    <x v="11"/>
    <x v="20"/>
    <x v="4485"/>
    <x v="161"/>
    <x v="5028"/>
    <x v="1"/>
    <x v="2"/>
    <x v="10"/>
    <x v="4074"/>
    <x v="4"/>
    <x v="24"/>
    <x v="15"/>
    <x v="11"/>
    <x v="5"/>
  </r>
  <r>
    <x v="3"/>
    <x v="619"/>
    <x v="6866"/>
    <x v="23"/>
    <x v="209"/>
    <x v="2"/>
    <x v="7"/>
    <x v="1381"/>
    <x v="397"/>
    <x v="2456"/>
    <x v="0"/>
    <x v="8"/>
    <x v="46"/>
    <x v="548"/>
    <x v="3"/>
    <x v="10"/>
    <x v="4"/>
    <x v="4"/>
    <x v="7"/>
  </r>
  <r>
    <x v="3"/>
    <x v="671"/>
    <x v="4015"/>
    <x v="38"/>
    <x v="111"/>
    <x v="11"/>
    <x v="20"/>
    <x v="3550"/>
    <x v="250"/>
    <x v="4723"/>
    <x v="0"/>
    <x v="4"/>
    <x v="28"/>
    <x v="1167"/>
    <x v="3"/>
    <x v="21"/>
    <x v="10"/>
    <x v="11"/>
    <x v="7"/>
  </r>
  <r>
    <x v="3"/>
    <x v="676"/>
    <x v="4016"/>
    <x v="15"/>
    <x v="122"/>
    <x v="11"/>
    <x v="20"/>
    <x v="2330"/>
    <x v="253"/>
    <x v="3589"/>
    <x v="0"/>
    <x v="4"/>
    <x v="28"/>
    <x v="765"/>
    <x v="3"/>
    <x v="10"/>
    <x v="4"/>
    <x v="4"/>
    <x v="7"/>
  </r>
  <r>
    <x v="3"/>
    <x v="707"/>
    <x v="5834"/>
    <x v="25"/>
    <x v="74"/>
    <x v="3"/>
    <x v="8"/>
    <x v="1577"/>
    <x v="8"/>
    <x v="1162"/>
    <x v="0"/>
    <x v="8"/>
    <x v="46"/>
    <x v="1122"/>
    <x v="3"/>
    <x v="4"/>
    <x v="2"/>
    <x v="2"/>
    <x v="7"/>
  </r>
  <r>
    <x v="3"/>
    <x v="765"/>
    <x v="924"/>
    <x v="102"/>
    <x v="111"/>
    <x v="11"/>
    <x v="20"/>
    <x v="4606"/>
    <x v="161"/>
    <x v="5073"/>
    <x v="1"/>
    <x v="2"/>
    <x v="10"/>
    <x v="3802"/>
    <x v="3"/>
    <x v="21"/>
    <x v="10"/>
    <x v="11"/>
    <x v="7"/>
  </r>
  <r>
    <x v="3"/>
    <x v="784"/>
    <x v="4017"/>
    <x v="26"/>
    <x v="63"/>
    <x v="11"/>
    <x v="20"/>
    <x v="6035"/>
    <x v="251"/>
    <x v="6645"/>
    <x v="0"/>
    <x v="4"/>
    <x v="28"/>
    <x v="2056"/>
    <x v="3"/>
    <x v="21"/>
    <x v="10"/>
    <x v="11"/>
    <x v="7"/>
  </r>
  <r>
    <x v="3"/>
    <x v="789"/>
    <x v="4018"/>
    <x v="20"/>
    <x v="128"/>
    <x v="11"/>
    <x v="20"/>
    <x v="5567"/>
    <x v="251"/>
    <x v="6129"/>
    <x v="0"/>
    <x v="4"/>
    <x v="28"/>
    <x v="2719"/>
    <x v="3"/>
    <x v="21"/>
    <x v="10"/>
    <x v="11"/>
    <x v="7"/>
  </r>
  <r>
    <x v="3"/>
    <x v="879"/>
    <x v="4019"/>
    <x v="103"/>
    <x v="97"/>
    <x v="11"/>
    <x v="20"/>
    <x v="5501"/>
    <x v="250"/>
    <x v="6080"/>
    <x v="0"/>
    <x v="4"/>
    <x v="28"/>
    <x v="3737"/>
    <x v="3"/>
    <x v="21"/>
    <x v="10"/>
    <x v="11"/>
    <x v="7"/>
  </r>
  <r>
    <x v="3"/>
    <x v="951"/>
    <x v="925"/>
    <x v="18"/>
    <x v="143"/>
    <x v="11"/>
    <x v="20"/>
    <x v="6502"/>
    <x v="161"/>
    <x v="7462"/>
    <x v="1"/>
    <x v="2"/>
    <x v="10"/>
    <x v="2789"/>
    <x v="3"/>
    <x v="21"/>
    <x v="10"/>
    <x v="11"/>
    <x v="7"/>
  </r>
  <r>
    <x v="3"/>
    <x v="954"/>
    <x v="6892"/>
    <x v="36"/>
    <x v="234"/>
    <x v="2"/>
    <x v="7"/>
    <x v="2817"/>
    <x v="479"/>
    <x v="4113"/>
    <x v="0"/>
    <x v="8"/>
    <x v="46"/>
    <x v="303"/>
    <x v="3"/>
    <x v="22"/>
    <x v="5"/>
    <x v="12"/>
    <x v="7"/>
  </r>
  <r>
    <x v="3"/>
    <x v="964"/>
    <x v="6893"/>
    <x v="36"/>
    <x v="234"/>
    <x v="10"/>
    <x v="18"/>
    <x v="2"/>
    <x v="1629"/>
    <x v="1196"/>
    <x v="0"/>
    <x v="8"/>
    <x v="46"/>
    <x v="303"/>
    <x v="3"/>
    <x v="22"/>
    <x v="5"/>
    <x v="12"/>
    <x v="7"/>
  </r>
  <r>
    <x v="3"/>
    <x v="988"/>
    <x v="926"/>
    <x v="22"/>
    <x v="222"/>
    <x v="11"/>
    <x v="20"/>
    <x v="3839"/>
    <x v="161"/>
    <x v="4734"/>
    <x v="1"/>
    <x v="2"/>
    <x v="10"/>
    <x v="2384"/>
    <x v="3"/>
    <x v="21"/>
    <x v="10"/>
    <x v="11"/>
    <x v="7"/>
  </r>
  <r>
    <x v="3"/>
    <x v="1014"/>
    <x v="7247"/>
    <x v="29"/>
    <x v="141"/>
    <x v="0"/>
    <x v="6"/>
    <x v="5903"/>
    <x v="200"/>
    <x v="6371"/>
    <x v="0"/>
    <x v="8"/>
    <x v="46"/>
    <x v="1720"/>
    <x v="3"/>
    <x v="21"/>
    <x v="10"/>
    <x v="11"/>
    <x v="7"/>
  </r>
  <r>
    <x v="3"/>
    <x v="1016"/>
    <x v="7134"/>
    <x v="79"/>
    <x v="3"/>
    <x v="2"/>
    <x v="7"/>
    <x v="1327"/>
    <x v="479"/>
    <x v="2382"/>
    <x v="0"/>
    <x v="8"/>
    <x v="46"/>
    <x v="1957"/>
    <x v="3"/>
    <x v="19"/>
    <x v="9"/>
    <x v="16"/>
    <x v="7"/>
  </r>
  <r>
    <x v="3"/>
    <x v="1037"/>
    <x v="927"/>
    <x v="109"/>
    <x v="239"/>
    <x v="2"/>
    <x v="7"/>
    <x v="801"/>
    <x v="630"/>
    <x v="1877"/>
    <x v="1"/>
    <x v="2"/>
    <x v="10"/>
    <x v="4074"/>
    <x v="3"/>
    <x v="6"/>
    <x v="3"/>
    <x v="14"/>
    <x v="7"/>
  </r>
  <r>
    <x v="3"/>
    <x v="1047"/>
    <x v="5986"/>
    <x v="108"/>
    <x v="36"/>
    <x v="0"/>
    <x v="6"/>
    <x v="3228"/>
    <x v="68"/>
    <x v="4435"/>
    <x v="0"/>
    <x v="8"/>
    <x v="46"/>
    <x v="3583"/>
    <x v="3"/>
    <x v="21"/>
    <x v="10"/>
    <x v="11"/>
    <x v="7"/>
  </r>
  <r>
    <x v="3"/>
    <x v="1049"/>
    <x v="928"/>
    <x v="12"/>
    <x v="175"/>
    <x v="11"/>
    <x v="20"/>
    <x v="4240"/>
    <x v="161"/>
    <x v="4899"/>
    <x v="1"/>
    <x v="2"/>
    <x v="10"/>
    <x v="739"/>
    <x v="3"/>
    <x v="21"/>
    <x v="10"/>
    <x v="11"/>
    <x v="7"/>
  </r>
  <r>
    <x v="3"/>
    <x v="1053"/>
    <x v="929"/>
    <x v="24"/>
    <x v="55"/>
    <x v="11"/>
    <x v="20"/>
    <x v="6098"/>
    <x v="161"/>
    <x v="6509"/>
    <x v="1"/>
    <x v="2"/>
    <x v="10"/>
    <x v="2159"/>
    <x v="3"/>
    <x v="21"/>
    <x v="10"/>
    <x v="11"/>
    <x v="7"/>
  </r>
  <r>
    <x v="3"/>
    <x v="1115"/>
    <x v="4020"/>
    <x v="17"/>
    <x v="180"/>
    <x v="11"/>
    <x v="20"/>
    <x v="5402"/>
    <x v="251"/>
    <x v="6000"/>
    <x v="0"/>
    <x v="4"/>
    <x v="28"/>
    <x v="2823"/>
    <x v="3"/>
    <x v="21"/>
    <x v="10"/>
    <x v="11"/>
    <x v="7"/>
  </r>
  <r>
    <x v="3"/>
    <x v="1143"/>
    <x v="4021"/>
    <x v="31"/>
    <x v="202"/>
    <x v="11"/>
    <x v="20"/>
    <x v="6068"/>
    <x v="250"/>
    <x v="6694"/>
    <x v="0"/>
    <x v="4"/>
    <x v="28"/>
    <x v="1390"/>
    <x v="3"/>
    <x v="21"/>
    <x v="10"/>
    <x v="11"/>
    <x v="7"/>
  </r>
  <r>
    <x v="3"/>
    <x v="1167"/>
    <x v="2875"/>
    <x v="81"/>
    <x v="153"/>
    <x v="6"/>
    <x v="14"/>
    <x v="1218"/>
    <x v="395"/>
    <x v="2205"/>
    <x v="0"/>
    <x v="8"/>
    <x v="46"/>
    <x v="1378"/>
    <x v="3"/>
    <x v="8"/>
    <x v="4"/>
    <x v="10"/>
    <x v="7"/>
  </r>
  <r>
    <x v="3"/>
    <x v="1223"/>
    <x v="3480"/>
    <x v="4"/>
    <x v="3"/>
    <x v="2"/>
    <x v="7"/>
    <x v="2995"/>
    <x v="253"/>
    <x v="4278"/>
    <x v="0"/>
    <x v="4"/>
    <x v="28"/>
    <x v="2401"/>
    <x v="3"/>
    <x v="10"/>
    <x v="4"/>
    <x v="7"/>
    <x v="7"/>
  </r>
  <r>
    <x v="4"/>
    <x v="65"/>
    <x v="3481"/>
    <x v="95"/>
    <x v="95"/>
    <x v="11"/>
    <x v="20"/>
    <x v="4610"/>
    <x v="252"/>
    <x v="5381"/>
    <x v="0"/>
    <x v="4"/>
    <x v="28"/>
    <x v="3808"/>
    <x v="3"/>
    <x v="21"/>
    <x v="10"/>
    <x v="11"/>
    <x v="7"/>
  </r>
  <r>
    <x v="4"/>
    <x v="306"/>
    <x v="930"/>
    <x v="40"/>
    <x v="100"/>
    <x v="2"/>
    <x v="7"/>
    <x v="1312"/>
    <x v="644"/>
    <x v="2479"/>
    <x v="1"/>
    <x v="2"/>
    <x v="10"/>
    <x v="51"/>
    <x v="3"/>
    <x v="4"/>
    <x v="3"/>
    <x v="2"/>
    <x v="7"/>
  </r>
  <r>
    <x v="4"/>
    <x v="318"/>
    <x v="6769"/>
    <x v="107"/>
    <x v="218"/>
    <x v="2"/>
    <x v="7"/>
    <x v="1631"/>
    <x v="772"/>
    <x v="2939"/>
    <x v="1"/>
    <x v="0"/>
    <x v="3"/>
    <x v="4074"/>
    <x v="3"/>
    <x v="14"/>
    <x v="7"/>
    <x v="7"/>
    <x v="7"/>
  </r>
  <r>
    <x v="4"/>
    <x v="425"/>
    <x v="7001"/>
    <x v="34"/>
    <x v="219"/>
    <x v="2"/>
    <x v="7"/>
    <x v="936"/>
    <x v="324"/>
    <x v="1853"/>
    <x v="0"/>
    <x v="8"/>
    <x v="46"/>
    <x v="217"/>
    <x v="3"/>
    <x v="4"/>
    <x v="4"/>
    <x v="2"/>
    <x v="7"/>
  </r>
  <r>
    <x v="4"/>
    <x v="574"/>
    <x v="931"/>
    <x v="8"/>
    <x v="66"/>
    <x v="11"/>
    <x v="20"/>
    <x v="4668"/>
    <x v="161"/>
    <x v="5120"/>
    <x v="1"/>
    <x v="2"/>
    <x v="10"/>
    <x v="4074"/>
    <x v="3"/>
    <x v="21"/>
    <x v="10"/>
    <x v="11"/>
    <x v="7"/>
  </r>
  <r>
    <x v="4"/>
    <x v="584"/>
    <x v="5210"/>
    <x v="76"/>
    <x v="196"/>
    <x v="0"/>
    <x v="6"/>
    <x v="2246"/>
    <x v="82"/>
    <x v="3456"/>
    <x v="0"/>
    <x v="8"/>
    <x v="46"/>
    <x v="4074"/>
    <x v="3"/>
    <x v="25"/>
    <x v="14"/>
    <x v="16"/>
    <x v="7"/>
  </r>
  <r>
    <x v="4"/>
    <x v="664"/>
    <x v="3482"/>
    <x v="74"/>
    <x v="201"/>
    <x v="11"/>
    <x v="20"/>
    <x v="1162"/>
    <x v="244"/>
    <x v="2009"/>
    <x v="0"/>
    <x v="4"/>
    <x v="28"/>
    <x v="1534"/>
    <x v="3"/>
    <x v="1"/>
    <x v="1"/>
    <x v="1"/>
    <x v="7"/>
  </r>
  <r>
    <x v="4"/>
    <x v="698"/>
    <x v="7041"/>
    <x v="5"/>
    <x v="192"/>
    <x v="6"/>
    <x v="14"/>
    <x v="1065"/>
    <x v="475"/>
    <x v="2086"/>
    <x v="0"/>
    <x v="8"/>
    <x v="46"/>
    <x v="4074"/>
    <x v="1"/>
    <x v="15"/>
    <x v="8"/>
    <x v="10"/>
    <x v="3"/>
  </r>
  <r>
    <x v="4"/>
    <x v="742"/>
    <x v="3483"/>
    <x v="105"/>
    <x v="21"/>
    <x v="11"/>
    <x v="20"/>
    <x v="1658"/>
    <x v="253"/>
    <x v="2578"/>
    <x v="0"/>
    <x v="4"/>
    <x v="28"/>
    <x v="994"/>
    <x v="3"/>
    <x v="10"/>
    <x v="4"/>
    <x v="4"/>
    <x v="7"/>
  </r>
  <r>
    <x v="4"/>
    <x v="754"/>
    <x v="6894"/>
    <x v="36"/>
    <x v="234"/>
    <x v="2"/>
    <x v="7"/>
    <x v="2417"/>
    <x v="479"/>
    <x v="3728"/>
    <x v="0"/>
    <x v="8"/>
    <x v="46"/>
    <x v="306"/>
    <x v="3"/>
    <x v="22"/>
    <x v="5"/>
    <x v="12"/>
    <x v="7"/>
  </r>
  <r>
    <x v="4"/>
    <x v="762"/>
    <x v="932"/>
    <x v="29"/>
    <x v="141"/>
    <x v="11"/>
    <x v="20"/>
    <x v="4609"/>
    <x v="161"/>
    <x v="5079"/>
    <x v="1"/>
    <x v="2"/>
    <x v="10"/>
    <x v="1722"/>
    <x v="3"/>
    <x v="21"/>
    <x v="10"/>
    <x v="11"/>
    <x v="7"/>
  </r>
  <r>
    <x v="4"/>
    <x v="786"/>
    <x v="3063"/>
    <x v="35"/>
    <x v="92"/>
    <x v="2"/>
    <x v="7"/>
    <x v="1795"/>
    <x v="324"/>
    <x v="2895"/>
    <x v="0"/>
    <x v="8"/>
    <x v="46"/>
    <x v="4074"/>
    <x v="3"/>
    <x v="15"/>
    <x v="15"/>
    <x v="10"/>
    <x v="7"/>
  </r>
  <r>
    <x v="4"/>
    <x v="839"/>
    <x v="4022"/>
    <x v="27"/>
    <x v="59"/>
    <x v="11"/>
    <x v="20"/>
    <x v="6598"/>
    <x v="251"/>
    <x v="7884"/>
    <x v="0"/>
    <x v="4"/>
    <x v="28"/>
    <x v="1748"/>
    <x v="3"/>
    <x v="21"/>
    <x v="10"/>
    <x v="11"/>
    <x v="7"/>
  </r>
  <r>
    <x v="4"/>
    <x v="861"/>
    <x v="4023"/>
    <x v="32"/>
    <x v="202"/>
    <x v="11"/>
    <x v="20"/>
    <x v="2985"/>
    <x v="249"/>
    <x v="4269"/>
    <x v="0"/>
    <x v="4"/>
    <x v="28"/>
    <x v="856"/>
    <x v="3"/>
    <x v="10"/>
    <x v="4"/>
    <x v="4"/>
    <x v="7"/>
  </r>
  <r>
    <x v="4"/>
    <x v="876"/>
    <x v="933"/>
    <x v="26"/>
    <x v="63"/>
    <x v="11"/>
    <x v="20"/>
    <x v="4164"/>
    <x v="161"/>
    <x v="4876"/>
    <x v="1"/>
    <x v="2"/>
    <x v="10"/>
    <x v="2059"/>
    <x v="3"/>
    <x v="21"/>
    <x v="10"/>
    <x v="11"/>
    <x v="7"/>
  </r>
  <r>
    <x v="4"/>
    <x v="888"/>
    <x v="4024"/>
    <x v="102"/>
    <x v="111"/>
    <x v="11"/>
    <x v="20"/>
    <x v="4191"/>
    <x v="251"/>
    <x v="5081"/>
    <x v="0"/>
    <x v="4"/>
    <x v="28"/>
    <x v="3803"/>
    <x v="3"/>
    <x v="21"/>
    <x v="10"/>
    <x v="11"/>
    <x v="7"/>
  </r>
  <r>
    <x v="4"/>
    <x v="995"/>
    <x v="934"/>
    <x v="20"/>
    <x v="128"/>
    <x v="11"/>
    <x v="20"/>
    <x v="5789"/>
    <x v="161"/>
    <x v="6098"/>
    <x v="1"/>
    <x v="2"/>
    <x v="10"/>
    <x v="2721"/>
    <x v="3"/>
    <x v="21"/>
    <x v="10"/>
    <x v="11"/>
    <x v="7"/>
  </r>
  <r>
    <x v="4"/>
    <x v="1010"/>
    <x v="935"/>
    <x v="38"/>
    <x v="111"/>
    <x v="11"/>
    <x v="20"/>
    <x v="5237"/>
    <x v="161"/>
    <x v="5527"/>
    <x v="1"/>
    <x v="2"/>
    <x v="10"/>
    <x v="1169"/>
    <x v="3"/>
    <x v="21"/>
    <x v="10"/>
    <x v="11"/>
    <x v="7"/>
  </r>
  <r>
    <x v="4"/>
    <x v="1013"/>
    <x v="936"/>
    <x v="39"/>
    <x v="147"/>
    <x v="11"/>
    <x v="20"/>
    <x v="4438"/>
    <x v="161"/>
    <x v="4980"/>
    <x v="1"/>
    <x v="2"/>
    <x v="10"/>
    <x v="488"/>
    <x v="3"/>
    <x v="21"/>
    <x v="10"/>
    <x v="11"/>
    <x v="7"/>
  </r>
  <r>
    <x v="4"/>
    <x v="1021"/>
    <x v="937"/>
    <x v="41"/>
    <x v="97"/>
    <x v="11"/>
    <x v="20"/>
    <x v="3609"/>
    <x v="161"/>
    <x v="4612"/>
    <x v="1"/>
    <x v="2"/>
    <x v="10"/>
    <x v="191"/>
    <x v="3"/>
    <x v="21"/>
    <x v="10"/>
    <x v="11"/>
    <x v="7"/>
  </r>
  <r>
    <x v="4"/>
    <x v="1044"/>
    <x v="4025"/>
    <x v="24"/>
    <x v="55"/>
    <x v="11"/>
    <x v="20"/>
    <x v="6235"/>
    <x v="252"/>
    <x v="6979"/>
    <x v="0"/>
    <x v="4"/>
    <x v="28"/>
    <x v="2162"/>
    <x v="3"/>
    <x v="21"/>
    <x v="10"/>
    <x v="11"/>
    <x v="7"/>
  </r>
  <r>
    <x v="4"/>
    <x v="1137"/>
    <x v="6582"/>
    <x v="69"/>
    <x v="155"/>
    <x v="0"/>
    <x v="6"/>
    <x v="2032"/>
    <x v="68"/>
    <x v="3258"/>
    <x v="0"/>
    <x v="8"/>
    <x v="46"/>
    <x v="4074"/>
    <x v="3"/>
    <x v="19"/>
    <x v="7"/>
    <x v="12"/>
    <x v="7"/>
  </r>
  <r>
    <x v="4"/>
    <x v="1183"/>
    <x v="4026"/>
    <x v="99"/>
    <x v="166"/>
    <x v="11"/>
    <x v="20"/>
    <x v="5228"/>
    <x v="251"/>
    <x v="5827"/>
    <x v="0"/>
    <x v="4"/>
    <x v="28"/>
    <x v="3873"/>
    <x v="3"/>
    <x v="21"/>
    <x v="10"/>
    <x v="11"/>
    <x v="7"/>
  </r>
  <r>
    <x v="5"/>
    <x v="80"/>
    <x v="3484"/>
    <x v="4"/>
    <x v="3"/>
    <x v="11"/>
    <x v="20"/>
    <x v="2929"/>
    <x v="253"/>
    <x v="4189"/>
    <x v="0"/>
    <x v="4"/>
    <x v="28"/>
    <x v="2404"/>
    <x v="3"/>
    <x v="10"/>
    <x v="4"/>
    <x v="7"/>
    <x v="7"/>
  </r>
  <r>
    <x v="5"/>
    <x v="365"/>
    <x v="3485"/>
    <x v="30"/>
    <x v="214"/>
    <x v="11"/>
    <x v="20"/>
    <x v="1881"/>
    <x v="571"/>
    <x v="3209"/>
    <x v="0"/>
    <x v="4"/>
    <x v="28"/>
    <x v="273"/>
    <x v="3"/>
    <x v="10"/>
    <x v="4"/>
    <x v="4"/>
    <x v="7"/>
  </r>
  <r>
    <x v="5"/>
    <x v="389"/>
    <x v="4027"/>
    <x v="17"/>
    <x v="180"/>
    <x v="11"/>
    <x v="20"/>
    <x v="3166"/>
    <x v="252"/>
    <x v="4476"/>
    <x v="0"/>
    <x v="4"/>
    <x v="28"/>
    <x v="2825"/>
    <x v="3"/>
    <x v="21"/>
    <x v="10"/>
    <x v="11"/>
    <x v="7"/>
  </r>
  <r>
    <x v="5"/>
    <x v="476"/>
    <x v="3486"/>
    <x v="16"/>
    <x v="206"/>
    <x v="11"/>
    <x v="20"/>
    <x v="1490"/>
    <x v="255"/>
    <x v="2413"/>
    <x v="0"/>
    <x v="4"/>
    <x v="28"/>
    <x v="825"/>
    <x v="3"/>
    <x v="10"/>
    <x v="4"/>
    <x v="4"/>
    <x v="7"/>
  </r>
  <r>
    <x v="5"/>
    <x v="476"/>
    <x v="3487"/>
    <x v="62"/>
    <x v="0"/>
    <x v="11"/>
    <x v="20"/>
    <x v="6121"/>
    <x v="251"/>
    <x v="6753"/>
    <x v="0"/>
    <x v="4"/>
    <x v="28"/>
    <x v="4074"/>
    <x v="0"/>
    <x v="0"/>
    <x v="0"/>
    <x v="0"/>
    <x v="0"/>
  </r>
  <r>
    <x v="5"/>
    <x v="580"/>
    <x v="6683"/>
    <x v="19"/>
    <x v="9"/>
    <x v="2"/>
    <x v="7"/>
    <x v="876"/>
    <x v="479"/>
    <x v="1879"/>
    <x v="0"/>
    <x v="8"/>
    <x v="46"/>
    <x v="627"/>
    <x v="3"/>
    <x v="22"/>
    <x v="9"/>
    <x v="5"/>
    <x v="7"/>
  </r>
  <r>
    <x v="5"/>
    <x v="595"/>
    <x v="2842"/>
    <x v="18"/>
    <x v="148"/>
    <x v="0"/>
    <x v="6"/>
    <x v="5975"/>
    <x v="125"/>
    <x v="6219"/>
    <x v="0"/>
    <x v="8"/>
    <x v="46"/>
    <x v="2794"/>
    <x v="3"/>
    <x v="21"/>
    <x v="10"/>
    <x v="11"/>
    <x v="7"/>
  </r>
  <r>
    <x v="5"/>
    <x v="600"/>
    <x v="7248"/>
    <x v="22"/>
    <x v="222"/>
    <x v="0"/>
    <x v="6"/>
    <x v="6105"/>
    <x v="200"/>
    <x v="6643"/>
    <x v="0"/>
    <x v="8"/>
    <x v="46"/>
    <x v="2388"/>
    <x v="3"/>
    <x v="21"/>
    <x v="10"/>
    <x v="11"/>
    <x v="7"/>
  </r>
  <r>
    <x v="5"/>
    <x v="715"/>
    <x v="4028"/>
    <x v="31"/>
    <x v="202"/>
    <x v="11"/>
    <x v="20"/>
    <x v="3863"/>
    <x v="252"/>
    <x v="4900"/>
    <x v="0"/>
    <x v="4"/>
    <x v="28"/>
    <x v="1393"/>
    <x v="3"/>
    <x v="21"/>
    <x v="10"/>
    <x v="11"/>
    <x v="7"/>
  </r>
  <r>
    <x v="5"/>
    <x v="857"/>
    <x v="3488"/>
    <x v="29"/>
    <x v="141"/>
    <x v="11"/>
    <x v="20"/>
    <x v="5283"/>
    <x v="251"/>
    <x v="5884"/>
    <x v="0"/>
    <x v="4"/>
    <x v="28"/>
    <x v="1725"/>
    <x v="3"/>
    <x v="21"/>
    <x v="10"/>
    <x v="11"/>
    <x v="7"/>
  </r>
  <r>
    <x v="5"/>
    <x v="888"/>
    <x v="3489"/>
    <x v="20"/>
    <x v="166"/>
    <x v="11"/>
    <x v="20"/>
    <x v="5632"/>
    <x v="251"/>
    <x v="6192"/>
    <x v="0"/>
    <x v="4"/>
    <x v="28"/>
    <x v="2725"/>
    <x v="3"/>
    <x v="21"/>
    <x v="10"/>
    <x v="11"/>
    <x v="7"/>
  </r>
  <r>
    <x v="5"/>
    <x v="1080"/>
    <x v="5604"/>
    <x v="75"/>
    <x v="29"/>
    <x v="9"/>
    <x v="17"/>
    <x v="645"/>
    <x v="59"/>
    <x v="1464"/>
    <x v="0"/>
    <x v="8"/>
    <x v="46"/>
    <x v="4074"/>
    <x v="3"/>
    <x v="8"/>
    <x v="4"/>
    <x v="4"/>
    <x v="7"/>
  </r>
  <r>
    <x v="5"/>
    <x v="1122"/>
    <x v="3490"/>
    <x v="41"/>
    <x v="134"/>
    <x v="11"/>
    <x v="20"/>
    <x v="5127"/>
    <x v="251"/>
    <x v="5708"/>
    <x v="0"/>
    <x v="4"/>
    <x v="28"/>
    <x v="196"/>
    <x v="3"/>
    <x v="21"/>
    <x v="10"/>
    <x v="11"/>
    <x v="7"/>
  </r>
  <r>
    <x v="5"/>
    <x v="1206"/>
    <x v="7249"/>
    <x v="26"/>
    <x v="63"/>
    <x v="0"/>
    <x v="6"/>
    <x v="3115"/>
    <x v="200"/>
    <x v="4408"/>
    <x v="0"/>
    <x v="8"/>
    <x v="46"/>
    <x v="2064"/>
    <x v="3"/>
    <x v="21"/>
    <x v="10"/>
    <x v="11"/>
    <x v="7"/>
  </r>
  <r>
    <x v="6"/>
    <x v="298"/>
    <x v="4029"/>
    <x v="27"/>
    <x v="59"/>
    <x v="11"/>
    <x v="20"/>
    <x v="6534"/>
    <x v="250"/>
    <x v="7633"/>
    <x v="0"/>
    <x v="4"/>
    <x v="28"/>
    <x v="1753"/>
    <x v="3"/>
    <x v="21"/>
    <x v="10"/>
    <x v="11"/>
    <x v="7"/>
  </r>
  <r>
    <x v="6"/>
    <x v="366"/>
    <x v="5368"/>
    <x v="8"/>
    <x v="65"/>
    <x v="0"/>
    <x v="6"/>
    <x v="6150"/>
    <x v="125"/>
    <x v="6481"/>
    <x v="0"/>
    <x v="8"/>
    <x v="46"/>
    <x v="3473"/>
    <x v="3"/>
    <x v="21"/>
    <x v="10"/>
    <x v="11"/>
    <x v="7"/>
  </r>
  <r>
    <x v="6"/>
    <x v="433"/>
    <x v="3491"/>
    <x v="32"/>
    <x v="29"/>
    <x v="11"/>
    <x v="20"/>
    <x v="3010"/>
    <x v="253"/>
    <x v="4308"/>
    <x v="0"/>
    <x v="4"/>
    <x v="28"/>
    <x v="862"/>
    <x v="3"/>
    <x v="10"/>
    <x v="4"/>
    <x v="4"/>
    <x v="7"/>
  </r>
  <r>
    <x v="6"/>
    <x v="445"/>
    <x v="2394"/>
    <x v="80"/>
    <x v="17"/>
    <x v="2"/>
    <x v="7"/>
    <x v="2164"/>
    <x v="479"/>
    <x v="3539"/>
    <x v="0"/>
    <x v="8"/>
    <x v="46"/>
    <x v="2197"/>
    <x v="3"/>
    <x v="3"/>
    <x v="7"/>
    <x v="1"/>
    <x v="7"/>
  </r>
  <r>
    <x v="6"/>
    <x v="479"/>
    <x v="5296"/>
    <x v="77"/>
    <x v="229"/>
    <x v="9"/>
    <x v="17"/>
    <x v="335"/>
    <x v="55"/>
    <x v="1206"/>
    <x v="0"/>
    <x v="8"/>
    <x v="46"/>
    <x v="4074"/>
    <x v="2"/>
    <x v="6"/>
    <x v="3"/>
    <x v="10"/>
    <x v="4"/>
  </r>
  <r>
    <x v="6"/>
    <x v="552"/>
    <x v="5513"/>
    <x v="70"/>
    <x v="124"/>
    <x v="2"/>
    <x v="7"/>
    <x v="915"/>
    <x v="397"/>
    <x v="1878"/>
    <x v="0"/>
    <x v="8"/>
    <x v="46"/>
    <x v="4074"/>
    <x v="3"/>
    <x v="8"/>
    <x v="4"/>
    <x v="12"/>
    <x v="7"/>
  </r>
  <r>
    <x v="6"/>
    <x v="566"/>
    <x v="3492"/>
    <x v="39"/>
    <x v="147"/>
    <x v="11"/>
    <x v="20"/>
    <x v="4804"/>
    <x v="251"/>
    <x v="5480"/>
    <x v="0"/>
    <x v="4"/>
    <x v="28"/>
    <x v="495"/>
    <x v="3"/>
    <x v="21"/>
    <x v="10"/>
    <x v="11"/>
    <x v="7"/>
  </r>
  <r>
    <x v="6"/>
    <x v="587"/>
    <x v="4030"/>
    <x v="12"/>
    <x v="175"/>
    <x v="11"/>
    <x v="20"/>
    <x v="4393"/>
    <x v="251"/>
    <x v="5254"/>
    <x v="0"/>
    <x v="4"/>
    <x v="28"/>
    <x v="3445"/>
    <x v="3"/>
    <x v="21"/>
    <x v="10"/>
    <x v="11"/>
    <x v="7"/>
  </r>
  <r>
    <x v="6"/>
    <x v="710"/>
    <x v="4031"/>
    <x v="38"/>
    <x v="111"/>
    <x v="11"/>
    <x v="20"/>
    <x v="3987"/>
    <x v="252"/>
    <x v="4961"/>
    <x v="0"/>
    <x v="4"/>
    <x v="28"/>
    <x v="1174"/>
    <x v="3"/>
    <x v="21"/>
    <x v="10"/>
    <x v="11"/>
    <x v="7"/>
  </r>
  <r>
    <x v="6"/>
    <x v="745"/>
    <x v="2637"/>
    <x v="36"/>
    <x v="234"/>
    <x v="2"/>
    <x v="7"/>
    <x v="2759"/>
    <x v="397"/>
    <x v="4017"/>
    <x v="0"/>
    <x v="8"/>
    <x v="46"/>
    <x v="309"/>
    <x v="3"/>
    <x v="22"/>
    <x v="5"/>
    <x v="12"/>
    <x v="7"/>
  </r>
  <r>
    <x v="6"/>
    <x v="1080"/>
    <x v="6981"/>
    <x v="101"/>
    <x v="224"/>
    <x v="6"/>
    <x v="14"/>
    <x v="843"/>
    <x v="475"/>
    <x v="1847"/>
    <x v="0"/>
    <x v="8"/>
    <x v="46"/>
    <x v="4074"/>
    <x v="2"/>
    <x v="17"/>
    <x v="2"/>
    <x v="10"/>
    <x v="4"/>
  </r>
  <r>
    <x v="7"/>
    <x v="239"/>
    <x v="938"/>
    <x v="99"/>
    <x v="166"/>
    <x v="11"/>
    <x v="20"/>
    <x v="4366"/>
    <x v="160"/>
    <x v="4957"/>
    <x v="1"/>
    <x v="2"/>
    <x v="10"/>
    <x v="3875"/>
    <x v="3"/>
    <x v="21"/>
    <x v="10"/>
    <x v="11"/>
    <x v="7"/>
  </r>
  <r>
    <x v="7"/>
    <x v="314"/>
    <x v="939"/>
    <x v="102"/>
    <x v="166"/>
    <x v="11"/>
    <x v="20"/>
    <x v="2845"/>
    <x v="161"/>
    <x v="4031"/>
    <x v="1"/>
    <x v="2"/>
    <x v="10"/>
    <x v="3804"/>
    <x v="3"/>
    <x v="21"/>
    <x v="10"/>
    <x v="11"/>
    <x v="7"/>
  </r>
  <r>
    <x v="7"/>
    <x v="333"/>
    <x v="505"/>
    <x v="102"/>
    <x v="166"/>
    <x v="11"/>
    <x v="20"/>
    <x v="2860"/>
    <x v="161"/>
    <x v="4064"/>
    <x v="1"/>
    <x v="2"/>
    <x v="10"/>
    <x v="3804"/>
    <x v="3"/>
    <x v="21"/>
    <x v="10"/>
    <x v="11"/>
    <x v="7"/>
  </r>
  <r>
    <x v="7"/>
    <x v="490"/>
    <x v="940"/>
    <x v="22"/>
    <x v="222"/>
    <x v="11"/>
    <x v="20"/>
    <x v="4053"/>
    <x v="161"/>
    <x v="4830"/>
    <x v="1"/>
    <x v="2"/>
    <x v="10"/>
    <x v="2390"/>
    <x v="3"/>
    <x v="21"/>
    <x v="10"/>
    <x v="11"/>
    <x v="7"/>
  </r>
  <r>
    <x v="7"/>
    <x v="741"/>
    <x v="941"/>
    <x v="26"/>
    <x v="63"/>
    <x v="11"/>
    <x v="20"/>
    <x v="6500"/>
    <x v="161"/>
    <x v="7456"/>
    <x v="1"/>
    <x v="2"/>
    <x v="10"/>
    <x v="2066"/>
    <x v="3"/>
    <x v="21"/>
    <x v="10"/>
    <x v="11"/>
    <x v="7"/>
  </r>
  <r>
    <x v="7"/>
    <x v="776"/>
    <x v="942"/>
    <x v="108"/>
    <x v="36"/>
    <x v="11"/>
    <x v="20"/>
    <x v="4745"/>
    <x v="161"/>
    <x v="5216"/>
    <x v="1"/>
    <x v="2"/>
    <x v="10"/>
    <x v="3584"/>
    <x v="3"/>
    <x v="21"/>
    <x v="10"/>
    <x v="11"/>
    <x v="7"/>
  </r>
  <r>
    <x v="7"/>
    <x v="851"/>
    <x v="943"/>
    <x v="24"/>
    <x v="55"/>
    <x v="11"/>
    <x v="20"/>
    <x v="5784"/>
    <x v="161"/>
    <x v="6092"/>
    <x v="1"/>
    <x v="2"/>
    <x v="10"/>
    <x v="2166"/>
    <x v="3"/>
    <x v="21"/>
    <x v="10"/>
    <x v="11"/>
    <x v="7"/>
  </r>
  <r>
    <x v="7"/>
    <x v="976"/>
    <x v="944"/>
    <x v="17"/>
    <x v="180"/>
    <x v="11"/>
    <x v="20"/>
    <x v="4988"/>
    <x v="163"/>
    <x v="5375"/>
    <x v="1"/>
    <x v="2"/>
    <x v="10"/>
    <x v="2831"/>
    <x v="3"/>
    <x v="21"/>
    <x v="10"/>
    <x v="11"/>
    <x v="7"/>
  </r>
  <r>
    <x v="7"/>
    <x v="1130"/>
    <x v="7341"/>
    <x v="88"/>
    <x v="92"/>
    <x v="9"/>
    <x v="17"/>
    <x v="442"/>
    <x v="57"/>
    <x v="1273"/>
    <x v="0"/>
    <x v="8"/>
    <x v="46"/>
    <x v="4074"/>
    <x v="2"/>
    <x v="17"/>
    <x v="2"/>
    <x v="10"/>
    <x v="4"/>
  </r>
  <r>
    <x v="7"/>
    <x v="1247"/>
    <x v="3493"/>
    <x v="99"/>
    <x v="166"/>
    <x v="11"/>
    <x v="20"/>
    <x v="5153"/>
    <x v="251"/>
    <x v="5724"/>
    <x v="0"/>
    <x v="4"/>
    <x v="28"/>
    <x v="3877"/>
    <x v="3"/>
    <x v="21"/>
    <x v="10"/>
    <x v="11"/>
    <x v="7"/>
  </r>
  <r>
    <x v="8"/>
    <x v="320"/>
    <x v="945"/>
    <x v="91"/>
    <x v="176"/>
    <x v="11"/>
    <x v="20"/>
    <x v="976"/>
    <x v="161"/>
    <x v="1762"/>
    <x v="1"/>
    <x v="2"/>
    <x v="10"/>
    <x v="4074"/>
    <x v="3"/>
    <x v="4"/>
    <x v="3"/>
    <x v="2"/>
    <x v="7"/>
  </r>
  <r>
    <x v="8"/>
    <x v="386"/>
    <x v="946"/>
    <x v="118"/>
    <x v="33"/>
    <x v="11"/>
    <x v="20"/>
    <x v="2633"/>
    <x v="161"/>
    <x v="3766"/>
    <x v="1"/>
    <x v="2"/>
    <x v="10"/>
    <x v="4074"/>
    <x v="3"/>
    <x v="5"/>
    <x v="3"/>
    <x v="2"/>
    <x v="7"/>
  </r>
  <r>
    <x v="8"/>
    <x v="392"/>
    <x v="3494"/>
    <x v="22"/>
    <x v="222"/>
    <x v="11"/>
    <x v="20"/>
    <x v="3869"/>
    <x v="251"/>
    <x v="4903"/>
    <x v="0"/>
    <x v="4"/>
    <x v="28"/>
    <x v="2394"/>
    <x v="3"/>
    <x v="21"/>
    <x v="10"/>
    <x v="11"/>
    <x v="7"/>
  </r>
  <r>
    <x v="8"/>
    <x v="500"/>
    <x v="5835"/>
    <x v="25"/>
    <x v="74"/>
    <x v="3"/>
    <x v="8"/>
    <x v="2208"/>
    <x v="8"/>
    <x v="1739"/>
    <x v="0"/>
    <x v="8"/>
    <x v="46"/>
    <x v="1124"/>
    <x v="3"/>
    <x v="4"/>
    <x v="2"/>
    <x v="2"/>
    <x v="7"/>
  </r>
  <r>
    <x v="8"/>
    <x v="512"/>
    <x v="5723"/>
    <x v="34"/>
    <x v="219"/>
    <x v="2"/>
    <x v="7"/>
    <x v="654"/>
    <x v="377"/>
    <x v="1671"/>
    <x v="0"/>
    <x v="8"/>
    <x v="46"/>
    <x v="219"/>
    <x v="3"/>
    <x v="4"/>
    <x v="4"/>
    <x v="2"/>
    <x v="7"/>
  </r>
  <r>
    <x v="8"/>
    <x v="565"/>
    <x v="506"/>
    <x v="38"/>
    <x v="111"/>
    <x v="11"/>
    <x v="20"/>
    <x v="4931"/>
    <x v="161"/>
    <x v="5330"/>
    <x v="1"/>
    <x v="2"/>
    <x v="10"/>
    <x v="1179"/>
    <x v="3"/>
    <x v="21"/>
    <x v="10"/>
    <x v="11"/>
    <x v="7"/>
  </r>
  <r>
    <x v="8"/>
    <x v="577"/>
    <x v="6583"/>
    <x v="7"/>
    <x v="157"/>
    <x v="6"/>
    <x v="14"/>
    <x v="722"/>
    <x v="395"/>
    <x v="1724"/>
    <x v="0"/>
    <x v="8"/>
    <x v="46"/>
    <x v="4074"/>
    <x v="3"/>
    <x v="20"/>
    <x v="9"/>
    <x v="12"/>
    <x v="4"/>
  </r>
  <r>
    <x v="8"/>
    <x v="668"/>
    <x v="5968"/>
    <x v="23"/>
    <x v="209"/>
    <x v="2"/>
    <x v="7"/>
    <x v="1350"/>
    <x v="397"/>
    <x v="2370"/>
    <x v="0"/>
    <x v="8"/>
    <x v="46"/>
    <x v="4074"/>
    <x v="3"/>
    <x v="10"/>
    <x v="4"/>
    <x v="4"/>
    <x v="7"/>
  </r>
  <r>
    <x v="8"/>
    <x v="684"/>
    <x v="947"/>
    <x v="18"/>
    <x v="148"/>
    <x v="1"/>
    <x v="5"/>
    <x v="0"/>
    <x v="1819"/>
    <x v="329"/>
    <x v="1"/>
    <x v="2"/>
    <x v="10"/>
    <x v="0"/>
    <x v="3"/>
    <x v="21"/>
    <x v="10"/>
    <x v="11"/>
    <x v="7"/>
  </r>
  <r>
    <x v="8"/>
    <x v="685"/>
    <x v="947"/>
    <x v="18"/>
    <x v="148"/>
    <x v="11"/>
    <x v="20"/>
    <x v="6053"/>
    <x v="161"/>
    <x v="6435"/>
    <x v="1"/>
    <x v="2"/>
    <x v="10"/>
    <x v="2797"/>
    <x v="3"/>
    <x v="21"/>
    <x v="10"/>
    <x v="11"/>
    <x v="7"/>
  </r>
  <r>
    <x v="8"/>
    <x v="773"/>
    <x v="3495"/>
    <x v="26"/>
    <x v="63"/>
    <x v="11"/>
    <x v="20"/>
    <x v="4886"/>
    <x v="251"/>
    <x v="5530"/>
    <x v="0"/>
    <x v="4"/>
    <x v="28"/>
    <x v="2068"/>
    <x v="3"/>
    <x v="21"/>
    <x v="10"/>
    <x v="11"/>
    <x v="7"/>
  </r>
  <r>
    <x v="8"/>
    <x v="804"/>
    <x v="5217"/>
    <x v="3"/>
    <x v="245"/>
    <x v="6"/>
    <x v="14"/>
    <x v="44"/>
    <x v="395"/>
    <x v="921"/>
    <x v="0"/>
    <x v="8"/>
    <x v="46"/>
    <x v="4074"/>
    <x v="3"/>
    <x v="11"/>
    <x v="4"/>
    <x v="3"/>
    <x v="7"/>
  </r>
  <r>
    <x v="8"/>
    <x v="852"/>
    <x v="3496"/>
    <x v="2"/>
    <x v="8"/>
    <x v="6"/>
    <x v="14"/>
    <x v="82"/>
    <x v="483"/>
    <x v="973"/>
    <x v="0"/>
    <x v="4"/>
    <x v="28"/>
    <x v="4074"/>
    <x v="2"/>
    <x v="17"/>
    <x v="4"/>
    <x v="3"/>
    <x v="4"/>
  </r>
  <r>
    <x v="8"/>
    <x v="873"/>
    <x v="3497"/>
    <x v="24"/>
    <x v="55"/>
    <x v="11"/>
    <x v="20"/>
    <x v="5734"/>
    <x v="251"/>
    <x v="6285"/>
    <x v="0"/>
    <x v="4"/>
    <x v="28"/>
    <x v="2170"/>
    <x v="3"/>
    <x v="21"/>
    <x v="10"/>
    <x v="11"/>
    <x v="7"/>
  </r>
  <r>
    <x v="8"/>
    <x v="892"/>
    <x v="6895"/>
    <x v="36"/>
    <x v="234"/>
    <x v="2"/>
    <x v="7"/>
    <x v="2812"/>
    <x v="479"/>
    <x v="4106"/>
    <x v="0"/>
    <x v="8"/>
    <x v="46"/>
    <x v="316"/>
    <x v="3"/>
    <x v="22"/>
    <x v="5"/>
    <x v="12"/>
    <x v="7"/>
  </r>
  <r>
    <x v="8"/>
    <x v="896"/>
    <x v="948"/>
    <x v="41"/>
    <x v="97"/>
    <x v="11"/>
    <x v="20"/>
    <x v="5336"/>
    <x v="161"/>
    <x v="5617"/>
    <x v="1"/>
    <x v="2"/>
    <x v="10"/>
    <x v="201"/>
    <x v="3"/>
    <x v="21"/>
    <x v="10"/>
    <x v="11"/>
    <x v="7"/>
  </r>
  <r>
    <x v="8"/>
    <x v="939"/>
    <x v="949"/>
    <x v="29"/>
    <x v="141"/>
    <x v="11"/>
    <x v="20"/>
    <x v="5756"/>
    <x v="161"/>
    <x v="6062"/>
    <x v="1"/>
    <x v="2"/>
    <x v="10"/>
    <x v="1728"/>
    <x v="3"/>
    <x v="21"/>
    <x v="10"/>
    <x v="11"/>
    <x v="7"/>
  </r>
  <r>
    <x v="8"/>
    <x v="950"/>
    <x v="950"/>
    <x v="39"/>
    <x v="143"/>
    <x v="11"/>
    <x v="20"/>
    <x v="4367"/>
    <x v="161"/>
    <x v="4958"/>
    <x v="1"/>
    <x v="2"/>
    <x v="10"/>
    <x v="501"/>
    <x v="3"/>
    <x v="21"/>
    <x v="10"/>
    <x v="11"/>
    <x v="7"/>
  </r>
  <r>
    <x v="8"/>
    <x v="1035"/>
    <x v="951"/>
    <x v="20"/>
    <x v="128"/>
    <x v="11"/>
    <x v="20"/>
    <x v="6153"/>
    <x v="161"/>
    <x v="6583"/>
    <x v="1"/>
    <x v="2"/>
    <x v="10"/>
    <x v="2727"/>
    <x v="3"/>
    <x v="21"/>
    <x v="10"/>
    <x v="11"/>
    <x v="7"/>
  </r>
  <r>
    <x v="8"/>
    <x v="1091"/>
    <x v="5488"/>
    <x v="102"/>
    <x v="166"/>
    <x v="0"/>
    <x v="6"/>
    <x v="6208"/>
    <x v="116"/>
    <x v="6568"/>
    <x v="0"/>
    <x v="8"/>
    <x v="46"/>
    <x v="3812"/>
    <x v="3"/>
    <x v="21"/>
    <x v="10"/>
    <x v="11"/>
    <x v="7"/>
  </r>
  <r>
    <x v="8"/>
    <x v="1109"/>
    <x v="6131"/>
    <x v="10"/>
    <x v="151"/>
    <x v="6"/>
    <x v="14"/>
    <x v="581"/>
    <x v="475"/>
    <x v="1629"/>
    <x v="0"/>
    <x v="8"/>
    <x v="46"/>
    <x v="4074"/>
    <x v="2"/>
    <x v="17"/>
    <x v="4"/>
    <x v="4"/>
    <x v="4"/>
  </r>
  <r>
    <x v="8"/>
    <x v="1220"/>
    <x v="5465"/>
    <x v="108"/>
    <x v="36"/>
    <x v="0"/>
    <x v="6"/>
    <x v="3033"/>
    <x v="116"/>
    <x v="4290"/>
    <x v="0"/>
    <x v="8"/>
    <x v="46"/>
    <x v="3585"/>
    <x v="3"/>
    <x v="21"/>
    <x v="10"/>
    <x v="11"/>
    <x v="7"/>
  </r>
  <r>
    <x v="9"/>
    <x v="356"/>
    <x v="7135"/>
    <x v="60"/>
    <x v="0"/>
    <x v="0"/>
    <x v="6"/>
    <x v="823"/>
    <x v="109"/>
    <x v="1611"/>
    <x v="0"/>
    <x v="8"/>
    <x v="46"/>
    <x v="4074"/>
    <x v="0"/>
    <x v="0"/>
    <x v="0"/>
    <x v="0"/>
    <x v="0"/>
  </r>
  <r>
    <x v="9"/>
    <x v="361"/>
    <x v="952"/>
    <x v="116"/>
    <x v="131"/>
    <x v="11"/>
    <x v="20"/>
    <x v="2394"/>
    <x v="161"/>
    <x v="3585"/>
    <x v="1"/>
    <x v="2"/>
    <x v="10"/>
    <x v="4074"/>
    <x v="3"/>
    <x v="4"/>
    <x v="3"/>
    <x v="2"/>
    <x v="7"/>
  </r>
  <r>
    <x v="9"/>
    <x v="380"/>
    <x v="953"/>
    <x v="8"/>
    <x v="65"/>
    <x v="11"/>
    <x v="20"/>
    <x v="5839"/>
    <x v="161"/>
    <x v="6147"/>
    <x v="1"/>
    <x v="2"/>
    <x v="10"/>
    <x v="3474"/>
    <x v="3"/>
    <x v="21"/>
    <x v="10"/>
    <x v="11"/>
    <x v="7"/>
  </r>
  <r>
    <x v="9"/>
    <x v="420"/>
    <x v="6684"/>
    <x v="19"/>
    <x v="9"/>
    <x v="2"/>
    <x v="7"/>
    <x v="1015"/>
    <x v="479"/>
    <x v="2033"/>
    <x v="0"/>
    <x v="8"/>
    <x v="46"/>
    <x v="630"/>
    <x v="3"/>
    <x v="22"/>
    <x v="9"/>
    <x v="5"/>
    <x v="7"/>
  </r>
  <r>
    <x v="9"/>
    <x v="482"/>
    <x v="954"/>
    <x v="117"/>
    <x v="200"/>
    <x v="11"/>
    <x v="20"/>
    <x v="2263"/>
    <x v="161"/>
    <x v="3493"/>
    <x v="1"/>
    <x v="2"/>
    <x v="10"/>
    <x v="4074"/>
    <x v="3"/>
    <x v="4"/>
    <x v="3"/>
    <x v="2"/>
    <x v="7"/>
  </r>
  <r>
    <x v="9"/>
    <x v="634"/>
    <x v="3498"/>
    <x v="27"/>
    <x v="59"/>
    <x v="11"/>
    <x v="20"/>
    <x v="3236"/>
    <x v="251"/>
    <x v="4518"/>
    <x v="0"/>
    <x v="4"/>
    <x v="28"/>
    <x v="1758"/>
    <x v="3"/>
    <x v="21"/>
    <x v="10"/>
    <x v="11"/>
    <x v="7"/>
  </r>
  <r>
    <x v="9"/>
    <x v="755"/>
    <x v="3499"/>
    <x v="38"/>
    <x v="111"/>
    <x v="11"/>
    <x v="20"/>
    <x v="5189"/>
    <x v="251"/>
    <x v="5767"/>
    <x v="0"/>
    <x v="4"/>
    <x v="28"/>
    <x v="1181"/>
    <x v="3"/>
    <x v="21"/>
    <x v="10"/>
    <x v="11"/>
    <x v="7"/>
  </r>
  <r>
    <x v="9"/>
    <x v="764"/>
    <x v="3500"/>
    <x v="17"/>
    <x v="180"/>
    <x v="11"/>
    <x v="20"/>
    <x v="5727"/>
    <x v="251"/>
    <x v="6279"/>
    <x v="0"/>
    <x v="4"/>
    <x v="28"/>
    <x v="2836"/>
    <x v="3"/>
    <x v="21"/>
    <x v="10"/>
    <x v="11"/>
    <x v="7"/>
  </r>
  <r>
    <x v="9"/>
    <x v="777"/>
    <x v="955"/>
    <x v="108"/>
    <x v="36"/>
    <x v="11"/>
    <x v="20"/>
    <x v="6006"/>
    <x v="161"/>
    <x v="6373"/>
    <x v="1"/>
    <x v="2"/>
    <x v="10"/>
    <x v="3586"/>
    <x v="3"/>
    <x v="21"/>
    <x v="10"/>
    <x v="11"/>
    <x v="7"/>
  </r>
  <r>
    <x v="9"/>
    <x v="851"/>
    <x v="956"/>
    <x v="99"/>
    <x v="166"/>
    <x v="11"/>
    <x v="20"/>
    <x v="3915"/>
    <x v="161"/>
    <x v="4771"/>
    <x v="1"/>
    <x v="2"/>
    <x v="10"/>
    <x v="3879"/>
    <x v="3"/>
    <x v="21"/>
    <x v="10"/>
    <x v="11"/>
    <x v="7"/>
  </r>
  <r>
    <x v="9"/>
    <x v="894"/>
    <x v="7042"/>
    <x v="5"/>
    <x v="192"/>
    <x v="6"/>
    <x v="14"/>
    <x v="1089"/>
    <x v="475"/>
    <x v="2114"/>
    <x v="0"/>
    <x v="8"/>
    <x v="46"/>
    <x v="4074"/>
    <x v="1"/>
    <x v="15"/>
    <x v="8"/>
    <x v="10"/>
    <x v="3"/>
  </r>
  <r>
    <x v="9"/>
    <x v="912"/>
    <x v="7136"/>
    <x v="80"/>
    <x v="17"/>
    <x v="2"/>
    <x v="7"/>
    <x v="2571"/>
    <x v="479"/>
    <x v="3868"/>
    <x v="0"/>
    <x v="8"/>
    <x v="46"/>
    <x v="2199"/>
    <x v="3"/>
    <x v="3"/>
    <x v="7"/>
    <x v="1"/>
    <x v="7"/>
  </r>
  <r>
    <x v="9"/>
    <x v="954"/>
    <x v="957"/>
    <x v="12"/>
    <x v="175"/>
    <x v="11"/>
    <x v="20"/>
    <x v="4464"/>
    <x v="161"/>
    <x v="5001"/>
    <x v="1"/>
    <x v="2"/>
    <x v="10"/>
    <x v="3446"/>
    <x v="3"/>
    <x v="21"/>
    <x v="10"/>
    <x v="11"/>
    <x v="7"/>
  </r>
  <r>
    <x v="9"/>
    <x v="974"/>
    <x v="958"/>
    <x v="31"/>
    <x v="202"/>
    <x v="11"/>
    <x v="20"/>
    <x v="5345"/>
    <x v="161"/>
    <x v="5625"/>
    <x v="1"/>
    <x v="2"/>
    <x v="10"/>
    <x v="1399"/>
    <x v="3"/>
    <x v="21"/>
    <x v="10"/>
    <x v="11"/>
    <x v="7"/>
  </r>
  <r>
    <x v="9"/>
    <x v="1013"/>
    <x v="4032"/>
    <x v="39"/>
    <x v="143"/>
    <x v="11"/>
    <x v="20"/>
    <x v="4721"/>
    <x v="251"/>
    <x v="5443"/>
    <x v="0"/>
    <x v="4"/>
    <x v="28"/>
    <x v="509"/>
    <x v="3"/>
    <x v="21"/>
    <x v="10"/>
    <x v="11"/>
    <x v="7"/>
  </r>
  <r>
    <x v="9"/>
    <x v="1013"/>
    <x v="4033"/>
    <x v="41"/>
    <x v="97"/>
    <x v="11"/>
    <x v="20"/>
    <x v="4976"/>
    <x v="251"/>
    <x v="5589"/>
    <x v="0"/>
    <x v="4"/>
    <x v="28"/>
    <x v="205"/>
    <x v="3"/>
    <x v="21"/>
    <x v="10"/>
    <x v="11"/>
    <x v="7"/>
  </r>
  <r>
    <x v="9"/>
    <x v="1033"/>
    <x v="4034"/>
    <x v="29"/>
    <x v="141"/>
    <x v="11"/>
    <x v="20"/>
    <x v="6314"/>
    <x v="251"/>
    <x v="7180"/>
    <x v="0"/>
    <x v="4"/>
    <x v="28"/>
    <x v="1731"/>
    <x v="3"/>
    <x v="21"/>
    <x v="10"/>
    <x v="11"/>
    <x v="7"/>
  </r>
  <r>
    <x v="9"/>
    <x v="1084"/>
    <x v="959"/>
    <x v="26"/>
    <x v="63"/>
    <x v="11"/>
    <x v="20"/>
    <x v="4812"/>
    <x v="161"/>
    <x v="5251"/>
    <x v="1"/>
    <x v="2"/>
    <x v="10"/>
    <x v="2071"/>
    <x v="3"/>
    <x v="21"/>
    <x v="10"/>
    <x v="11"/>
    <x v="7"/>
  </r>
  <r>
    <x v="9"/>
    <x v="1179"/>
    <x v="6584"/>
    <x v="20"/>
    <x v="128"/>
    <x v="0"/>
    <x v="6"/>
    <x v="5668"/>
    <x v="68"/>
    <x v="5619"/>
    <x v="0"/>
    <x v="8"/>
    <x v="46"/>
    <x v="2730"/>
    <x v="3"/>
    <x v="21"/>
    <x v="10"/>
    <x v="11"/>
    <x v="7"/>
  </r>
  <r>
    <x v="10"/>
    <x v="330"/>
    <x v="960"/>
    <x v="40"/>
    <x v="100"/>
    <x v="2"/>
    <x v="7"/>
    <x v="1352"/>
    <x v="630"/>
    <x v="2505"/>
    <x v="1"/>
    <x v="2"/>
    <x v="10"/>
    <x v="53"/>
    <x v="3"/>
    <x v="4"/>
    <x v="3"/>
    <x v="2"/>
    <x v="7"/>
  </r>
  <r>
    <x v="10"/>
    <x v="356"/>
    <x v="6585"/>
    <x v="84"/>
    <x v="155"/>
    <x v="2"/>
    <x v="7"/>
    <x v="1528"/>
    <x v="397"/>
    <x v="2598"/>
    <x v="0"/>
    <x v="8"/>
    <x v="46"/>
    <x v="1356"/>
    <x v="3"/>
    <x v="10"/>
    <x v="4"/>
    <x v="12"/>
    <x v="7"/>
  </r>
  <r>
    <x v="10"/>
    <x v="416"/>
    <x v="4035"/>
    <x v="16"/>
    <x v="206"/>
    <x v="11"/>
    <x v="20"/>
    <x v="1452"/>
    <x v="250"/>
    <x v="2377"/>
    <x v="0"/>
    <x v="4"/>
    <x v="28"/>
    <x v="830"/>
    <x v="3"/>
    <x v="10"/>
    <x v="4"/>
    <x v="4"/>
    <x v="7"/>
  </r>
  <r>
    <x v="10"/>
    <x v="521"/>
    <x v="6117"/>
    <x v="28"/>
    <x v="76"/>
    <x v="6"/>
    <x v="14"/>
    <x v="334"/>
    <x v="579"/>
    <x v="1357"/>
    <x v="0"/>
    <x v="8"/>
    <x v="46"/>
    <x v="4074"/>
    <x v="1"/>
    <x v="15"/>
    <x v="15"/>
    <x v="9"/>
    <x v="3"/>
  </r>
  <r>
    <x v="10"/>
    <x v="542"/>
    <x v="961"/>
    <x v="17"/>
    <x v="180"/>
    <x v="11"/>
    <x v="20"/>
    <x v="4822"/>
    <x v="161"/>
    <x v="5262"/>
    <x v="1"/>
    <x v="2"/>
    <x v="10"/>
    <x v="2841"/>
    <x v="3"/>
    <x v="21"/>
    <x v="10"/>
    <x v="11"/>
    <x v="7"/>
  </r>
  <r>
    <x v="10"/>
    <x v="546"/>
    <x v="500"/>
    <x v="27"/>
    <x v="59"/>
    <x v="1"/>
    <x v="5"/>
    <x v="0"/>
    <x v="1729"/>
    <x v="412"/>
    <x v="1"/>
    <x v="2"/>
    <x v="10"/>
    <x v="0"/>
    <x v="3"/>
    <x v="21"/>
    <x v="10"/>
    <x v="11"/>
    <x v="7"/>
  </r>
  <r>
    <x v="10"/>
    <x v="547"/>
    <x v="500"/>
    <x v="27"/>
    <x v="59"/>
    <x v="11"/>
    <x v="20"/>
    <x v="5558"/>
    <x v="161"/>
    <x v="5866"/>
    <x v="1"/>
    <x v="2"/>
    <x v="10"/>
    <x v="1763"/>
    <x v="3"/>
    <x v="21"/>
    <x v="10"/>
    <x v="11"/>
    <x v="7"/>
  </r>
  <r>
    <x v="10"/>
    <x v="594"/>
    <x v="2638"/>
    <x v="81"/>
    <x v="153"/>
    <x v="6"/>
    <x v="14"/>
    <x v="1300"/>
    <x v="395"/>
    <x v="2310"/>
    <x v="0"/>
    <x v="8"/>
    <x v="46"/>
    <x v="1385"/>
    <x v="3"/>
    <x v="8"/>
    <x v="4"/>
    <x v="10"/>
    <x v="7"/>
  </r>
  <r>
    <x v="10"/>
    <x v="600"/>
    <x v="465"/>
    <x v="96"/>
    <x v="72"/>
    <x v="2"/>
    <x v="7"/>
    <x v="1590"/>
    <x v="769"/>
    <x v="2889"/>
    <x v="1"/>
    <x v="0"/>
    <x v="3"/>
    <x v="4074"/>
    <x v="3"/>
    <x v="14"/>
    <x v="7"/>
    <x v="7"/>
    <x v="7"/>
  </r>
  <r>
    <x v="10"/>
    <x v="618"/>
    <x v="962"/>
    <x v="22"/>
    <x v="222"/>
    <x v="11"/>
    <x v="20"/>
    <x v="3546"/>
    <x v="161"/>
    <x v="4584"/>
    <x v="1"/>
    <x v="2"/>
    <x v="10"/>
    <x v="2397"/>
    <x v="3"/>
    <x v="21"/>
    <x v="10"/>
    <x v="11"/>
    <x v="7"/>
  </r>
  <r>
    <x v="10"/>
    <x v="625"/>
    <x v="4036"/>
    <x v="18"/>
    <x v="148"/>
    <x v="11"/>
    <x v="20"/>
    <x v="4183"/>
    <x v="251"/>
    <x v="5075"/>
    <x v="0"/>
    <x v="4"/>
    <x v="28"/>
    <x v="2801"/>
    <x v="3"/>
    <x v="21"/>
    <x v="10"/>
    <x v="11"/>
    <x v="7"/>
  </r>
  <r>
    <x v="10"/>
    <x v="734"/>
    <x v="963"/>
    <x v="29"/>
    <x v="141"/>
    <x v="11"/>
    <x v="20"/>
    <x v="5315"/>
    <x v="161"/>
    <x v="5596"/>
    <x v="1"/>
    <x v="2"/>
    <x v="10"/>
    <x v="1734"/>
    <x v="3"/>
    <x v="21"/>
    <x v="10"/>
    <x v="11"/>
    <x v="7"/>
  </r>
  <r>
    <x v="10"/>
    <x v="779"/>
    <x v="7043"/>
    <x v="94"/>
    <x v="215"/>
    <x v="6"/>
    <x v="14"/>
    <x v="909"/>
    <x v="475"/>
    <x v="1918"/>
    <x v="0"/>
    <x v="8"/>
    <x v="46"/>
    <x v="4074"/>
    <x v="1"/>
    <x v="16"/>
    <x v="15"/>
    <x v="9"/>
    <x v="3"/>
  </r>
  <r>
    <x v="10"/>
    <x v="794"/>
    <x v="4037"/>
    <x v="15"/>
    <x v="122"/>
    <x v="11"/>
    <x v="20"/>
    <x v="2154"/>
    <x v="251"/>
    <x v="3458"/>
    <x v="0"/>
    <x v="4"/>
    <x v="28"/>
    <x v="766"/>
    <x v="3"/>
    <x v="10"/>
    <x v="4"/>
    <x v="4"/>
    <x v="7"/>
  </r>
  <r>
    <x v="10"/>
    <x v="809"/>
    <x v="5836"/>
    <x v="92"/>
    <x v="68"/>
    <x v="0"/>
    <x v="6"/>
    <x v="1828"/>
    <x v="53"/>
    <x v="2571"/>
    <x v="0"/>
    <x v="8"/>
    <x v="46"/>
    <x v="4074"/>
    <x v="3"/>
    <x v="4"/>
    <x v="3"/>
    <x v="2"/>
    <x v="7"/>
  </r>
  <r>
    <x v="10"/>
    <x v="826"/>
    <x v="3501"/>
    <x v="103"/>
    <x v="97"/>
    <x v="11"/>
    <x v="20"/>
    <x v="5489"/>
    <x v="252"/>
    <x v="6075"/>
    <x v="0"/>
    <x v="4"/>
    <x v="28"/>
    <x v="3738"/>
    <x v="3"/>
    <x v="21"/>
    <x v="10"/>
    <x v="11"/>
    <x v="7"/>
  </r>
  <r>
    <x v="10"/>
    <x v="829"/>
    <x v="4038"/>
    <x v="4"/>
    <x v="234"/>
    <x v="11"/>
    <x v="20"/>
    <x v="3156"/>
    <x v="252"/>
    <x v="4469"/>
    <x v="0"/>
    <x v="4"/>
    <x v="28"/>
    <x v="2407"/>
    <x v="3"/>
    <x v="10"/>
    <x v="4"/>
    <x v="7"/>
    <x v="7"/>
  </r>
  <r>
    <x v="10"/>
    <x v="848"/>
    <x v="2865"/>
    <x v="83"/>
    <x v="52"/>
    <x v="9"/>
    <x v="17"/>
    <x v="1202"/>
    <x v="101"/>
    <x v="1913"/>
    <x v="0"/>
    <x v="8"/>
    <x v="46"/>
    <x v="4074"/>
    <x v="2"/>
    <x v="17"/>
    <x v="7"/>
    <x v="7"/>
    <x v="4"/>
  </r>
  <r>
    <x v="10"/>
    <x v="915"/>
    <x v="3502"/>
    <x v="99"/>
    <x v="166"/>
    <x v="11"/>
    <x v="20"/>
    <x v="5805"/>
    <x v="251"/>
    <x v="6354"/>
    <x v="0"/>
    <x v="4"/>
    <x v="28"/>
    <x v="3881"/>
    <x v="3"/>
    <x v="21"/>
    <x v="10"/>
    <x v="11"/>
    <x v="7"/>
  </r>
  <r>
    <x v="10"/>
    <x v="936"/>
    <x v="3503"/>
    <x v="32"/>
    <x v="202"/>
    <x v="11"/>
    <x v="20"/>
    <x v="3004"/>
    <x v="252"/>
    <x v="4288"/>
    <x v="0"/>
    <x v="4"/>
    <x v="28"/>
    <x v="867"/>
    <x v="3"/>
    <x v="10"/>
    <x v="4"/>
    <x v="4"/>
    <x v="7"/>
  </r>
  <r>
    <x v="10"/>
    <x v="940"/>
    <x v="7250"/>
    <x v="12"/>
    <x v="175"/>
    <x v="0"/>
    <x v="6"/>
    <x v="5343"/>
    <x v="200"/>
    <x v="5817"/>
    <x v="0"/>
    <x v="8"/>
    <x v="46"/>
    <x v="3447"/>
    <x v="3"/>
    <x v="21"/>
    <x v="10"/>
    <x v="11"/>
    <x v="7"/>
  </r>
  <r>
    <x v="10"/>
    <x v="950"/>
    <x v="964"/>
    <x v="24"/>
    <x v="55"/>
    <x v="11"/>
    <x v="20"/>
    <x v="5471"/>
    <x v="161"/>
    <x v="5760"/>
    <x v="1"/>
    <x v="2"/>
    <x v="10"/>
    <x v="2174"/>
    <x v="3"/>
    <x v="21"/>
    <x v="10"/>
    <x v="11"/>
    <x v="7"/>
  </r>
  <r>
    <x v="10"/>
    <x v="988"/>
    <x v="507"/>
    <x v="109"/>
    <x v="239"/>
    <x v="2"/>
    <x v="7"/>
    <x v="920"/>
    <x v="630"/>
    <x v="2008"/>
    <x v="1"/>
    <x v="2"/>
    <x v="10"/>
    <x v="4074"/>
    <x v="3"/>
    <x v="6"/>
    <x v="3"/>
    <x v="14"/>
    <x v="7"/>
  </r>
  <r>
    <x v="10"/>
    <x v="994"/>
    <x v="965"/>
    <x v="39"/>
    <x v="147"/>
    <x v="11"/>
    <x v="20"/>
    <x v="3866"/>
    <x v="161"/>
    <x v="4749"/>
    <x v="1"/>
    <x v="2"/>
    <x v="10"/>
    <x v="517"/>
    <x v="3"/>
    <x v="21"/>
    <x v="10"/>
    <x v="11"/>
    <x v="7"/>
  </r>
  <r>
    <x v="10"/>
    <x v="1008"/>
    <x v="7251"/>
    <x v="26"/>
    <x v="63"/>
    <x v="0"/>
    <x v="6"/>
    <x v="4485"/>
    <x v="200"/>
    <x v="5183"/>
    <x v="0"/>
    <x v="8"/>
    <x v="46"/>
    <x v="2075"/>
    <x v="3"/>
    <x v="21"/>
    <x v="10"/>
    <x v="11"/>
    <x v="7"/>
  </r>
  <r>
    <x v="10"/>
    <x v="1011"/>
    <x v="6586"/>
    <x v="8"/>
    <x v="65"/>
    <x v="0"/>
    <x v="6"/>
    <x v="4532"/>
    <x v="68"/>
    <x v="4843"/>
    <x v="0"/>
    <x v="8"/>
    <x v="46"/>
    <x v="3475"/>
    <x v="3"/>
    <x v="21"/>
    <x v="10"/>
    <x v="11"/>
    <x v="7"/>
  </r>
  <r>
    <x v="10"/>
    <x v="1020"/>
    <x v="5415"/>
    <x v="35"/>
    <x v="92"/>
    <x v="2"/>
    <x v="7"/>
    <x v="1697"/>
    <x v="391"/>
    <x v="2792"/>
    <x v="0"/>
    <x v="8"/>
    <x v="46"/>
    <x v="4074"/>
    <x v="3"/>
    <x v="15"/>
    <x v="15"/>
    <x v="10"/>
    <x v="7"/>
  </r>
  <r>
    <x v="10"/>
    <x v="1033"/>
    <x v="4039"/>
    <x v="6"/>
    <x v="213"/>
    <x v="9"/>
    <x v="17"/>
    <x v="488"/>
    <x v="62"/>
    <x v="1310"/>
    <x v="0"/>
    <x v="4"/>
    <x v="28"/>
    <x v="4072"/>
    <x v="2"/>
    <x v="17"/>
    <x v="4"/>
    <x v="4"/>
    <x v="4"/>
  </r>
  <r>
    <x v="10"/>
    <x v="1046"/>
    <x v="2395"/>
    <x v="80"/>
    <x v="17"/>
    <x v="2"/>
    <x v="7"/>
    <x v="1845"/>
    <x v="479"/>
    <x v="3125"/>
    <x v="0"/>
    <x v="8"/>
    <x v="46"/>
    <x v="2201"/>
    <x v="3"/>
    <x v="3"/>
    <x v="7"/>
    <x v="1"/>
    <x v="7"/>
  </r>
  <r>
    <x v="11"/>
    <x v="1"/>
    <x v="3504"/>
    <x v="108"/>
    <x v="36"/>
    <x v="11"/>
    <x v="20"/>
    <x v="5376"/>
    <x v="251"/>
    <x v="5971"/>
    <x v="0"/>
    <x v="4"/>
    <x v="28"/>
    <x v="3587"/>
    <x v="3"/>
    <x v="21"/>
    <x v="10"/>
    <x v="11"/>
    <x v="7"/>
  </r>
  <r>
    <x v="11"/>
    <x v="260"/>
    <x v="6896"/>
    <x v="36"/>
    <x v="234"/>
    <x v="2"/>
    <x v="7"/>
    <x v="2325"/>
    <x v="479"/>
    <x v="3664"/>
    <x v="0"/>
    <x v="8"/>
    <x v="46"/>
    <x v="321"/>
    <x v="3"/>
    <x v="22"/>
    <x v="5"/>
    <x v="12"/>
    <x v="7"/>
  </r>
  <r>
    <x v="11"/>
    <x v="289"/>
    <x v="966"/>
    <x v="38"/>
    <x v="111"/>
    <x v="11"/>
    <x v="20"/>
    <x v="5259"/>
    <x v="161"/>
    <x v="5542"/>
    <x v="1"/>
    <x v="2"/>
    <x v="10"/>
    <x v="1186"/>
    <x v="3"/>
    <x v="21"/>
    <x v="10"/>
    <x v="11"/>
    <x v="7"/>
  </r>
  <r>
    <x v="11"/>
    <x v="302"/>
    <x v="967"/>
    <x v="73"/>
    <x v="136"/>
    <x v="11"/>
    <x v="20"/>
    <x v="4485"/>
    <x v="161"/>
    <x v="5028"/>
    <x v="1"/>
    <x v="2"/>
    <x v="10"/>
    <x v="4074"/>
    <x v="4"/>
    <x v="24"/>
    <x v="15"/>
    <x v="11"/>
    <x v="5"/>
  </r>
  <r>
    <x v="11"/>
    <x v="313"/>
    <x v="968"/>
    <x v="91"/>
    <x v="176"/>
    <x v="11"/>
    <x v="20"/>
    <x v="1634"/>
    <x v="161"/>
    <x v="2470"/>
    <x v="1"/>
    <x v="2"/>
    <x v="10"/>
    <x v="4074"/>
    <x v="3"/>
    <x v="4"/>
    <x v="3"/>
    <x v="2"/>
    <x v="7"/>
  </r>
  <r>
    <x v="11"/>
    <x v="336"/>
    <x v="5837"/>
    <x v="34"/>
    <x v="219"/>
    <x v="2"/>
    <x v="7"/>
    <x v="838"/>
    <x v="324"/>
    <x v="1772"/>
    <x v="0"/>
    <x v="8"/>
    <x v="46"/>
    <x v="220"/>
    <x v="3"/>
    <x v="4"/>
    <x v="4"/>
    <x v="2"/>
    <x v="7"/>
  </r>
  <r>
    <x v="11"/>
    <x v="348"/>
    <x v="4040"/>
    <x v="105"/>
    <x v="21"/>
    <x v="2"/>
    <x v="7"/>
    <x v="1572"/>
    <x v="573"/>
    <x v="2758"/>
    <x v="0"/>
    <x v="4"/>
    <x v="28"/>
    <x v="995"/>
    <x v="3"/>
    <x v="10"/>
    <x v="4"/>
    <x v="4"/>
    <x v="7"/>
  </r>
  <r>
    <x v="11"/>
    <x v="364"/>
    <x v="5838"/>
    <x v="25"/>
    <x v="74"/>
    <x v="3"/>
    <x v="8"/>
    <x v="2004"/>
    <x v="8"/>
    <x v="1489"/>
    <x v="0"/>
    <x v="8"/>
    <x v="46"/>
    <x v="1125"/>
    <x v="3"/>
    <x v="4"/>
    <x v="2"/>
    <x v="2"/>
    <x v="7"/>
  </r>
  <r>
    <x v="11"/>
    <x v="373"/>
    <x v="455"/>
    <x v="107"/>
    <x v="218"/>
    <x v="2"/>
    <x v="7"/>
    <x v="1643"/>
    <x v="800"/>
    <x v="2960"/>
    <x v="1"/>
    <x v="0"/>
    <x v="3"/>
    <x v="4074"/>
    <x v="3"/>
    <x v="14"/>
    <x v="7"/>
    <x v="7"/>
    <x v="7"/>
  </r>
  <r>
    <x v="11"/>
    <x v="379"/>
    <x v="4041"/>
    <x v="30"/>
    <x v="214"/>
    <x v="2"/>
    <x v="7"/>
    <x v="1908"/>
    <x v="572"/>
    <x v="3238"/>
    <x v="0"/>
    <x v="4"/>
    <x v="28"/>
    <x v="340"/>
    <x v="3"/>
    <x v="10"/>
    <x v="4"/>
    <x v="4"/>
    <x v="7"/>
  </r>
  <r>
    <x v="11"/>
    <x v="758"/>
    <x v="4042"/>
    <x v="41"/>
    <x v="97"/>
    <x v="11"/>
    <x v="20"/>
    <x v="3351"/>
    <x v="251"/>
    <x v="4575"/>
    <x v="0"/>
    <x v="4"/>
    <x v="28"/>
    <x v="209"/>
    <x v="3"/>
    <x v="21"/>
    <x v="10"/>
    <x v="11"/>
    <x v="7"/>
  </r>
  <r>
    <x v="11"/>
    <x v="772"/>
    <x v="3505"/>
    <x v="17"/>
    <x v="180"/>
    <x v="11"/>
    <x v="20"/>
    <x v="5752"/>
    <x v="251"/>
    <x v="6308"/>
    <x v="0"/>
    <x v="4"/>
    <x v="28"/>
    <x v="2845"/>
    <x v="3"/>
    <x v="21"/>
    <x v="10"/>
    <x v="11"/>
    <x v="7"/>
  </r>
  <r>
    <x v="11"/>
    <x v="873"/>
    <x v="969"/>
    <x v="26"/>
    <x v="63"/>
    <x v="11"/>
    <x v="20"/>
    <x v="6279"/>
    <x v="161"/>
    <x v="6857"/>
    <x v="1"/>
    <x v="2"/>
    <x v="10"/>
    <x v="4068"/>
    <x v="3"/>
    <x v="21"/>
    <x v="10"/>
    <x v="11"/>
    <x v="7"/>
  </r>
  <r>
    <x v="11"/>
    <x v="912"/>
    <x v="5466"/>
    <x v="102"/>
    <x v="166"/>
    <x v="0"/>
    <x v="6"/>
    <x v="2941"/>
    <x v="116"/>
    <x v="4157"/>
    <x v="0"/>
    <x v="8"/>
    <x v="46"/>
    <x v="3806"/>
    <x v="3"/>
    <x v="21"/>
    <x v="10"/>
    <x v="11"/>
    <x v="7"/>
  </r>
  <r>
    <x v="11"/>
    <x v="924"/>
    <x v="970"/>
    <x v="20"/>
    <x v="128"/>
    <x v="11"/>
    <x v="20"/>
    <x v="5748"/>
    <x v="161"/>
    <x v="6052"/>
    <x v="1"/>
    <x v="2"/>
    <x v="10"/>
    <x v="2732"/>
    <x v="3"/>
    <x v="21"/>
    <x v="10"/>
    <x v="11"/>
    <x v="7"/>
  </r>
  <r>
    <x v="11"/>
    <x v="945"/>
    <x v="3506"/>
    <x v="29"/>
    <x v="141"/>
    <x v="11"/>
    <x v="20"/>
    <x v="6178"/>
    <x v="251"/>
    <x v="6849"/>
    <x v="0"/>
    <x v="4"/>
    <x v="28"/>
    <x v="1737"/>
    <x v="3"/>
    <x v="21"/>
    <x v="10"/>
    <x v="11"/>
    <x v="7"/>
  </r>
  <r>
    <x v="11"/>
    <x v="993"/>
    <x v="3507"/>
    <x v="32"/>
    <x v="202"/>
    <x v="11"/>
    <x v="20"/>
    <x v="2981"/>
    <x v="251"/>
    <x v="4267"/>
    <x v="0"/>
    <x v="4"/>
    <x v="28"/>
    <x v="872"/>
    <x v="3"/>
    <x v="10"/>
    <x v="4"/>
    <x v="4"/>
    <x v="7"/>
  </r>
  <r>
    <x v="11"/>
    <x v="1051"/>
    <x v="971"/>
    <x v="99"/>
    <x v="166"/>
    <x v="11"/>
    <x v="20"/>
    <x v="4008"/>
    <x v="161"/>
    <x v="4809"/>
    <x v="1"/>
    <x v="2"/>
    <x v="10"/>
    <x v="3883"/>
    <x v="3"/>
    <x v="21"/>
    <x v="10"/>
    <x v="11"/>
    <x v="7"/>
  </r>
  <r>
    <x v="11"/>
    <x v="1068"/>
    <x v="4043"/>
    <x v="39"/>
    <x v="147"/>
    <x v="11"/>
    <x v="20"/>
    <x v="4930"/>
    <x v="249"/>
    <x v="5568"/>
    <x v="0"/>
    <x v="4"/>
    <x v="28"/>
    <x v="523"/>
    <x v="3"/>
    <x v="21"/>
    <x v="10"/>
    <x v="11"/>
    <x v="7"/>
  </r>
  <r>
    <x v="11"/>
    <x v="1202"/>
    <x v="6897"/>
    <x v="36"/>
    <x v="234"/>
    <x v="10"/>
    <x v="18"/>
    <x v="1"/>
    <x v="1629"/>
    <x v="1009"/>
    <x v="0"/>
    <x v="8"/>
    <x v="46"/>
    <x v="325"/>
    <x v="3"/>
    <x v="22"/>
    <x v="5"/>
    <x v="12"/>
    <x v="7"/>
  </r>
  <r>
    <x v="11"/>
    <x v="1204"/>
    <x v="6898"/>
    <x v="36"/>
    <x v="234"/>
    <x v="2"/>
    <x v="7"/>
    <x v="2500"/>
    <x v="479"/>
    <x v="3800"/>
    <x v="0"/>
    <x v="8"/>
    <x v="46"/>
    <x v="325"/>
    <x v="3"/>
    <x v="22"/>
    <x v="5"/>
    <x v="12"/>
    <x v="7"/>
  </r>
  <r>
    <x v="11"/>
    <x v="1224"/>
    <x v="3508"/>
    <x v="31"/>
    <x v="202"/>
    <x v="11"/>
    <x v="20"/>
    <x v="6259"/>
    <x v="252"/>
    <x v="7018"/>
    <x v="0"/>
    <x v="4"/>
    <x v="28"/>
    <x v="1403"/>
    <x v="3"/>
    <x v="21"/>
    <x v="10"/>
    <x v="11"/>
    <x v="7"/>
  </r>
  <r>
    <x v="12"/>
    <x v="46"/>
    <x v="3509"/>
    <x v="103"/>
    <x v="97"/>
    <x v="11"/>
    <x v="20"/>
    <x v="3422"/>
    <x v="252"/>
    <x v="4622"/>
    <x v="0"/>
    <x v="4"/>
    <x v="28"/>
    <x v="3739"/>
    <x v="3"/>
    <x v="21"/>
    <x v="10"/>
    <x v="11"/>
    <x v="7"/>
  </r>
  <r>
    <x v="12"/>
    <x v="355"/>
    <x v="2866"/>
    <x v="97"/>
    <x v="189"/>
    <x v="2"/>
    <x v="7"/>
    <x v="2887"/>
    <x v="430"/>
    <x v="4211"/>
    <x v="0"/>
    <x v="8"/>
    <x v="46"/>
    <x v="4074"/>
    <x v="3"/>
    <x v="14"/>
    <x v="7"/>
    <x v="4"/>
    <x v="7"/>
  </r>
  <r>
    <x v="12"/>
    <x v="361"/>
    <x v="2396"/>
    <x v="80"/>
    <x v="17"/>
    <x v="2"/>
    <x v="7"/>
    <x v="2440"/>
    <x v="479"/>
    <x v="3745"/>
    <x v="0"/>
    <x v="8"/>
    <x v="46"/>
    <x v="2204"/>
    <x v="3"/>
    <x v="3"/>
    <x v="7"/>
    <x v="1"/>
    <x v="7"/>
  </r>
  <r>
    <x v="12"/>
    <x v="465"/>
    <x v="4044"/>
    <x v="24"/>
    <x v="55"/>
    <x v="11"/>
    <x v="20"/>
    <x v="6392"/>
    <x v="251"/>
    <x v="7321"/>
    <x v="0"/>
    <x v="4"/>
    <x v="28"/>
    <x v="2178"/>
    <x v="3"/>
    <x v="21"/>
    <x v="10"/>
    <x v="11"/>
    <x v="7"/>
  </r>
  <r>
    <x v="12"/>
    <x v="516"/>
    <x v="2972"/>
    <x v="19"/>
    <x v="9"/>
    <x v="2"/>
    <x v="7"/>
    <x v="1093"/>
    <x v="479"/>
    <x v="2127"/>
    <x v="0"/>
    <x v="8"/>
    <x v="46"/>
    <x v="631"/>
    <x v="3"/>
    <x v="22"/>
    <x v="9"/>
    <x v="5"/>
    <x v="7"/>
  </r>
  <r>
    <x v="12"/>
    <x v="517"/>
    <x v="972"/>
    <x v="18"/>
    <x v="148"/>
    <x v="1"/>
    <x v="5"/>
    <x v="0"/>
    <x v="2403"/>
    <x v="519"/>
    <x v="1"/>
    <x v="2"/>
    <x v="10"/>
    <x v="0"/>
    <x v="3"/>
    <x v="21"/>
    <x v="10"/>
    <x v="11"/>
    <x v="7"/>
  </r>
  <r>
    <x v="12"/>
    <x v="518"/>
    <x v="972"/>
    <x v="18"/>
    <x v="148"/>
    <x v="11"/>
    <x v="20"/>
    <x v="3772"/>
    <x v="161"/>
    <x v="4689"/>
    <x v="1"/>
    <x v="2"/>
    <x v="10"/>
    <x v="2803"/>
    <x v="3"/>
    <x v="21"/>
    <x v="10"/>
    <x v="11"/>
    <x v="7"/>
  </r>
  <r>
    <x v="12"/>
    <x v="579"/>
    <x v="6867"/>
    <x v="23"/>
    <x v="209"/>
    <x v="2"/>
    <x v="7"/>
    <x v="1446"/>
    <x v="397"/>
    <x v="2532"/>
    <x v="0"/>
    <x v="8"/>
    <x v="46"/>
    <x v="4074"/>
    <x v="3"/>
    <x v="10"/>
    <x v="4"/>
    <x v="4"/>
    <x v="7"/>
  </r>
  <r>
    <x v="12"/>
    <x v="638"/>
    <x v="3510"/>
    <x v="26"/>
    <x v="63"/>
    <x v="11"/>
    <x v="20"/>
    <x v="5863"/>
    <x v="251"/>
    <x v="6415"/>
    <x v="0"/>
    <x v="4"/>
    <x v="28"/>
    <x v="2082"/>
    <x v="3"/>
    <x v="21"/>
    <x v="10"/>
    <x v="11"/>
    <x v="7"/>
  </r>
  <r>
    <x v="12"/>
    <x v="691"/>
    <x v="973"/>
    <x v="22"/>
    <x v="222"/>
    <x v="11"/>
    <x v="20"/>
    <x v="6346"/>
    <x v="161"/>
    <x v="7006"/>
    <x v="1"/>
    <x v="2"/>
    <x v="10"/>
    <x v="2405"/>
    <x v="3"/>
    <x v="21"/>
    <x v="10"/>
    <x v="11"/>
    <x v="7"/>
  </r>
  <r>
    <x v="12"/>
    <x v="735"/>
    <x v="3511"/>
    <x v="12"/>
    <x v="175"/>
    <x v="11"/>
    <x v="20"/>
    <x v="4299"/>
    <x v="251"/>
    <x v="5155"/>
    <x v="0"/>
    <x v="4"/>
    <x v="28"/>
    <x v="3449"/>
    <x v="3"/>
    <x v="21"/>
    <x v="10"/>
    <x v="11"/>
    <x v="7"/>
  </r>
  <r>
    <x v="12"/>
    <x v="742"/>
    <x v="6899"/>
    <x v="36"/>
    <x v="234"/>
    <x v="10"/>
    <x v="18"/>
    <x v="1"/>
    <x v="1629"/>
    <x v="1009"/>
    <x v="0"/>
    <x v="8"/>
    <x v="46"/>
    <x v="333"/>
    <x v="3"/>
    <x v="22"/>
    <x v="5"/>
    <x v="12"/>
    <x v="7"/>
  </r>
  <r>
    <x v="12"/>
    <x v="744"/>
    <x v="6900"/>
    <x v="36"/>
    <x v="234"/>
    <x v="2"/>
    <x v="7"/>
    <x v="2779"/>
    <x v="479"/>
    <x v="4057"/>
    <x v="0"/>
    <x v="8"/>
    <x v="46"/>
    <x v="333"/>
    <x v="3"/>
    <x v="22"/>
    <x v="5"/>
    <x v="12"/>
    <x v="7"/>
  </r>
  <r>
    <x v="12"/>
    <x v="797"/>
    <x v="3512"/>
    <x v="99"/>
    <x v="166"/>
    <x v="11"/>
    <x v="20"/>
    <x v="4678"/>
    <x v="251"/>
    <x v="5408"/>
    <x v="0"/>
    <x v="4"/>
    <x v="28"/>
    <x v="3885"/>
    <x v="3"/>
    <x v="21"/>
    <x v="10"/>
    <x v="11"/>
    <x v="7"/>
  </r>
  <r>
    <x v="12"/>
    <x v="878"/>
    <x v="5514"/>
    <x v="70"/>
    <x v="124"/>
    <x v="2"/>
    <x v="7"/>
    <x v="558"/>
    <x v="397"/>
    <x v="1576"/>
    <x v="0"/>
    <x v="8"/>
    <x v="46"/>
    <x v="4074"/>
    <x v="3"/>
    <x v="8"/>
    <x v="4"/>
    <x v="12"/>
    <x v="7"/>
  </r>
  <r>
    <x v="12"/>
    <x v="919"/>
    <x v="3513"/>
    <x v="27"/>
    <x v="59"/>
    <x v="11"/>
    <x v="20"/>
    <x v="6530"/>
    <x v="251"/>
    <x v="7621"/>
    <x v="0"/>
    <x v="4"/>
    <x v="28"/>
    <x v="1769"/>
    <x v="3"/>
    <x v="21"/>
    <x v="10"/>
    <x v="11"/>
    <x v="7"/>
  </r>
  <r>
    <x v="12"/>
    <x v="971"/>
    <x v="4045"/>
    <x v="38"/>
    <x v="111"/>
    <x v="11"/>
    <x v="20"/>
    <x v="6100"/>
    <x v="250"/>
    <x v="6725"/>
    <x v="0"/>
    <x v="4"/>
    <x v="28"/>
    <x v="1190"/>
    <x v="3"/>
    <x v="21"/>
    <x v="10"/>
    <x v="11"/>
    <x v="7"/>
  </r>
  <r>
    <x v="12"/>
    <x v="981"/>
    <x v="6587"/>
    <x v="20"/>
    <x v="128"/>
    <x v="0"/>
    <x v="6"/>
    <x v="5819"/>
    <x v="68"/>
    <x v="5821"/>
    <x v="0"/>
    <x v="8"/>
    <x v="46"/>
    <x v="2736"/>
    <x v="3"/>
    <x v="21"/>
    <x v="10"/>
    <x v="11"/>
    <x v="7"/>
  </r>
  <r>
    <x v="13"/>
    <x v="481"/>
    <x v="3514"/>
    <x v="16"/>
    <x v="206"/>
    <x v="11"/>
    <x v="20"/>
    <x v="1337"/>
    <x v="250"/>
    <x v="2193"/>
    <x v="0"/>
    <x v="4"/>
    <x v="28"/>
    <x v="4074"/>
    <x v="3"/>
    <x v="10"/>
    <x v="4"/>
    <x v="4"/>
    <x v="7"/>
  </r>
  <r>
    <x v="13"/>
    <x v="483"/>
    <x v="4046"/>
    <x v="18"/>
    <x v="148"/>
    <x v="11"/>
    <x v="20"/>
    <x v="3542"/>
    <x v="251"/>
    <x v="4711"/>
    <x v="0"/>
    <x v="4"/>
    <x v="28"/>
    <x v="2805"/>
    <x v="3"/>
    <x v="21"/>
    <x v="10"/>
    <x v="11"/>
    <x v="7"/>
  </r>
  <r>
    <x v="13"/>
    <x v="581"/>
    <x v="5941"/>
    <x v="5"/>
    <x v="192"/>
    <x v="6"/>
    <x v="14"/>
    <x v="1066"/>
    <x v="531"/>
    <x v="2130"/>
    <x v="0"/>
    <x v="8"/>
    <x v="46"/>
    <x v="4074"/>
    <x v="1"/>
    <x v="15"/>
    <x v="8"/>
    <x v="10"/>
    <x v="3"/>
  </r>
  <r>
    <x v="13"/>
    <x v="946"/>
    <x v="2639"/>
    <x v="81"/>
    <x v="153"/>
    <x v="6"/>
    <x v="14"/>
    <x v="231"/>
    <x v="395"/>
    <x v="1207"/>
    <x v="0"/>
    <x v="8"/>
    <x v="46"/>
    <x v="4074"/>
    <x v="3"/>
    <x v="8"/>
    <x v="4"/>
    <x v="10"/>
    <x v="7"/>
  </r>
  <r>
    <x v="13"/>
    <x v="981"/>
    <x v="7137"/>
    <x v="79"/>
    <x v="83"/>
    <x v="2"/>
    <x v="7"/>
    <x v="696"/>
    <x v="479"/>
    <x v="1737"/>
    <x v="0"/>
    <x v="8"/>
    <x v="46"/>
    <x v="1958"/>
    <x v="3"/>
    <x v="19"/>
    <x v="9"/>
    <x v="16"/>
    <x v="7"/>
  </r>
  <r>
    <x v="14"/>
    <x v="270"/>
    <x v="7010"/>
    <x v="81"/>
    <x v="153"/>
    <x v="6"/>
    <x v="14"/>
    <x v="375"/>
    <x v="588"/>
    <x v="1425"/>
    <x v="0"/>
    <x v="8"/>
    <x v="46"/>
    <x v="1388"/>
    <x v="3"/>
    <x v="8"/>
    <x v="4"/>
    <x v="10"/>
    <x v="7"/>
  </r>
  <r>
    <x v="14"/>
    <x v="335"/>
    <x v="974"/>
    <x v="29"/>
    <x v="166"/>
    <x v="11"/>
    <x v="20"/>
    <x v="4313"/>
    <x v="161"/>
    <x v="4929"/>
    <x v="1"/>
    <x v="2"/>
    <x v="10"/>
    <x v="1740"/>
    <x v="3"/>
    <x v="21"/>
    <x v="10"/>
    <x v="11"/>
    <x v="7"/>
  </r>
  <r>
    <x v="14"/>
    <x v="408"/>
    <x v="975"/>
    <x v="8"/>
    <x v="65"/>
    <x v="11"/>
    <x v="20"/>
    <x v="4845"/>
    <x v="161"/>
    <x v="5282"/>
    <x v="1"/>
    <x v="2"/>
    <x v="10"/>
    <x v="3476"/>
    <x v="3"/>
    <x v="21"/>
    <x v="10"/>
    <x v="11"/>
    <x v="7"/>
  </r>
  <r>
    <x v="14"/>
    <x v="415"/>
    <x v="976"/>
    <x v="26"/>
    <x v="63"/>
    <x v="11"/>
    <x v="20"/>
    <x v="5406"/>
    <x v="161"/>
    <x v="5687"/>
    <x v="1"/>
    <x v="2"/>
    <x v="10"/>
    <x v="2084"/>
    <x v="3"/>
    <x v="21"/>
    <x v="10"/>
    <x v="11"/>
    <x v="7"/>
  </r>
  <r>
    <x v="14"/>
    <x v="458"/>
    <x v="977"/>
    <x v="17"/>
    <x v="180"/>
    <x v="11"/>
    <x v="20"/>
    <x v="5905"/>
    <x v="161"/>
    <x v="6237"/>
    <x v="1"/>
    <x v="2"/>
    <x v="10"/>
    <x v="2848"/>
    <x v="3"/>
    <x v="21"/>
    <x v="10"/>
    <x v="11"/>
    <x v="7"/>
  </r>
  <r>
    <x v="14"/>
    <x v="520"/>
    <x v="5426"/>
    <x v="81"/>
    <x v="153"/>
    <x v="6"/>
    <x v="14"/>
    <x v="781"/>
    <x v="588"/>
    <x v="1843"/>
    <x v="0"/>
    <x v="8"/>
    <x v="46"/>
    <x v="1391"/>
    <x v="3"/>
    <x v="8"/>
    <x v="4"/>
    <x v="10"/>
    <x v="7"/>
  </r>
  <r>
    <x v="14"/>
    <x v="553"/>
    <x v="978"/>
    <x v="102"/>
    <x v="111"/>
    <x v="11"/>
    <x v="20"/>
    <x v="6043"/>
    <x v="161"/>
    <x v="6414"/>
    <x v="1"/>
    <x v="2"/>
    <x v="10"/>
    <x v="3807"/>
    <x v="3"/>
    <x v="21"/>
    <x v="10"/>
    <x v="11"/>
    <x v="7"/>
  </r>
  <r>
    <x v="14"/>
    <x v="561"/>
    <x v="979"/>
    <x v="41"/>
    <x v="97"/>
    <x v="11"/>
    <x v="20"/>
    <x v="5593"/>
    <x v="162"/>
    <x v="5903"/>
    <x v="1"/>
    <x v="2"/>
    <x v="10"/>
    <x v="213"/>
    <x v="3"/>
    <x v="21"/>
    <x v="10"/>
    <x v="11"/>
    <x v="7"/>
  </r>
  <r>
    <x v="14"/>
    <x v="748"/>
    <x v="7342"/>
    <x v="88"/>
    <x v="92"/>
    <x v="6"/>
    <x v="14"/>
    <x v="723"/>
    <x v="395"/>
    <x v="1726"/>
    <x v="0"/>
    <x v="8"/>
    <x v="46"/>
    <x v="4074"/>
    <x v="2"/>
    <x v="17"/>
    <x v="2"/>
    <x v="10"/>
    <x v="4"/>
  </r>
  <r>
    <x v="14"/>
    <x v="778"/>
    <x v="7005"/>
    <x v="81"/>
    <x v="153"/>
    <x v="6"/>
    <x v="14"/>
    <x v="802"/>
    <x v="477"/>
    <x v="1806"/>
    <x v="0"/>
    <x v="8"/>
    <x v="46"/>
    <x v="1392"/>
    <x v="3"/>
    <x v="8"/>
    <x v="4"/>
    <x v="10"/>
    <x v="7"/>
  </r>
  <r>
    <x v="14"/>
    <x v="974"/>
    <x v="980"/>
    <x v="108"/>
    <x v="36"/>
    <x v="11"/>
    <x v="20"/>
    <x v="6007"/>
    <x v="161"/>
    <x v="6376"/>
    <x v="1"/>
    <x v="2"/>
    <x v="10"/>
    <x v="3588"/>
    <x v="3"/>
    <x v="21"/>
    <x v="10"/>
    <x v="11"/>
    <x v="7"/>
  </r>
  <r>
    <x v="15"/>
    <x v="11"/>
    <x v="4047"/>
    <x v="103"/>
    <x v="97"/>
    <x v="11"/>
    <x v="20"/>
    <x v="3123"/>
    <x v="250"/>
    <x v="4434"/>
    <x v="0"/>
    <x v="4"/>
    <x v="28"/>
    <x v="3740"/>
    <x v="3"/>
    <x v="21"/>
    <x v="10"/>
    <x v="11"/>
    <x v="7"/>
  </r>
  <r>
    <x v="15"/>
    <x v="284"/>
    <x v="981"/>
    <x v="100"/>
    <x v="171"/>
    <x v="11"/>
    <x v="20"/>
    <x v="933"/>
    <x v="161"/>
    <x v="1727"/>
    <x v="1"/>
    <x v="2"/>
    <x v="10"/>
    <x v="4074"/>
    <x v="3"/>
    <x v="4"/>
    <x v="3"/>
    <x v="2"/>
    <x v="7"/>
  </r>
  <r>
    <x v="15"/>
    <x v="323"/>
    <x v="982"/>
    <x v="40"/>
    <x v="100"/>
    <x v="2"/>
    <x v="7"/>
    <x v="715"/>
    <x v="630"/>
    <x v="1808"/>
    <x v="1"/>
    <x v="2"/>
    <x v="10"/>
    <x v="55"/>
    <x v="3"/>
    <x v="4"/>
    <x v="3"/>
    <x v="2"/>
    <x v="7"/>
  </r>
  <r>
    <x v="15"/>
    <x v="407"/>
    <x v="5211"/>
    <x v="11"/>
    <x v="208"/>
    <x v="9"/>
    <x v="17"/>
    <x v="819"/>
    <x v="57"/>
    <x v="1541"/>
    <x v="0"/>
    <x v="8"/>
    <x v="46"/>
    <x v="4074"/>
    <x v="2"/>
    <x v="17"/>
    <x v="4"/>
    <x v="4"/>
    <x v="4"/>
  </r>
  <r>
    <x v="15"/>
    <x v="410"/>
    <x v="2640"/>
    <x v="36"/>
    <x v="234"/>
    <x v="2"/>
    <x v="7"/>
    <x v="2774"/>
    <x v="397"/>
    <x v="4039"/>
    <x v="0"/>
    <x v="8"/>
    <x v="46"/>
    <x v="336"/>
    <x v="3"/>
    <x v="22"/>
    <x v="5"/>
    <x v="12"/>
    <x v="7"/>
  </r>
  <r>
    <x v="15"/>
    <x v="429"/>
    <x v="6976"/>
    <x v="34"/>
    <x v="219"/>
    <x v="2"/>
    <x v="7"/>
    <x v="893"/>
    <x v="414"/>
    <x v="1873"/>
    <x v="0"/>
    <x v="8"/>
    <x v="46"/>
    <x v="221"/>
    <x v="3"/>
    <x v="4"/>
    <x v="4"/>
    <x v="2"/>
    <x v="7"/>
  </r>
  <r>
    <x v="15"/>
    <x v="450"/>
    <x v="983"/>
    <x v="118"/>
    <x v="33"/>
    <x v="11"/>
    <x v="20"/>
    <x v="2280"/>
    <x v="161"/>
    <x v="3503"/>
    <x v="1"/>
    <x v="2"/>
    <x v="10"/>
    <x v="4074"/>
    <x v="3"/>
    <x v="5"/>
    <x v="3"/>
    <x v="2"/>
    <x v="7"/>
  </r>
  <r>
    <x v="15"/>
    <x v="464"/>
    <x v="5186"/>
    <x v="22"/>
    <x v="222"/>
    <x v="11"/>
    <x v="20"/>
    <x v="4207"/>
    <x v="251"/>
    <x v="5092"/>
    <x v="0"/>
    <x v="4"/>
    <x v="28"/>
    <x v="2408"/>
    <x v="3"/>
    <x v="21"/>
    <x v="10"/>
    <x v="11"/>
    <x v="7"/>
  </r>
  <r>
    <x v="15"/>
    <x v="471"/>
    <x v="2973"/>
    <x v="19"/>
    <x v="85"/>
    <x v="2"/>
    <x v="7"/>
    <x v="1160"/>
    <x v="479"/>
    <x v="2181"/>
    <x v="0"/>
    <x v="8"/>
    <x v="46"/>
    <x v="635"/>
    <x v="3"/>
    <x v="22"/>
    <x v="9"/>
    <x v="5"/>
    <x v="7"/>
  </r>
  <r>
    <x v="15"/>
    <x v="491"/>
    <x v="395"/>
    <x v="29"/>
    <x v="141"/>
    <x v="11"/>
    <x v="20"/>
    <x v="6359"/>
    <x v="251"/>
    <x v="7272"/>
    <x v="0"/>
    <x v="4"/>
    <x v="28"/>
    <x v="1744"/>
    <x v="3"/>
    <x v="21"/>
    <x v="10"/>
    <x v="11"/>
    <x v="7"/>
  </r>
  <r>
    <x v="15"/>
    <x v="534"/>
    <x v="7393"/>
    <x v="4"/>
    <x v="226"/>
    <x v="11"/>
    <x v="20"/>
    <x v="3182"/>
    <x v="249"/>
    <x v="4486"/>
    <x v="0"/>
    <x v="4"/>
    <x v="28"/>
    <x v="4074"/>
    <x v="3"/>
    <x v="10"/>
    <x v="4"/>
    <x v="7"/>
    <x v="7"/>
  </r>
  <r>
    <x v="15"/>
    <x v="539"/>
    <x v="984"/>
    <x v="12"/>
    <x v="175"/>
    <x v="11"/>
    <x v="20"/>
    <x v="3981"/>
    <x v="161"/>
    <x v="4797"/>
    <x v="1"/>
    <x v="2"/>
    <x v="10"/>
    <x v="3450"/>
    <x v="3"/>
    <x v="21"/>
    <x v="10"/>
    <x v="11"/>
    <x v="7"/>
  </r>
  <r>
    <x v="15"/>
    <x v="542"/>
    <x v="985"/>
    <x v="38"/>
    <x v="111"/>
    <x v="11"/>
    <x v="20"/>
    <x v="4960"/>
    <x v="161"/>
    <x v="5354"/>
    <x v="1"/>
    <x v="2"/>
    <x v="10"/>
    <x v="1193"/>
    <x v="3"/>
    <x v="21"/>
    <x v="10"/>
    <x v="11"/>
    <x v="7"/>
  </r>
  <r>
    <x v="15"/>
    <x v="654"/>
    <x v="986"/>
    <x v="39"/>
    <x v="147"/>
    <x v="11"/>
    <x v="20"/>
    <x v="3997"/>
    <x v="161"/>
    <x v="4802"/>
    <x v="1"/>
    <x v="2"/>
    <x v="10"/>
    <x v="527"/>
    <x v="3"/>
    <x v="21"/>
    <x v="10"/>
    <x v="11"/>
    <x v="7"/>
  </r>
  <r>
    <x v="15"/>
    <x v="751"/>
    <x v="895"/>
    <x v="18"/>
    <x v="148"/>
    <x v="1"/>
    <x v="5"/>
    <x v="0"/>
    <x v="2383"/>
    <x v="534"/>
    <x v="1"/>
    <x v="2"/>
    <x v="10"/>
    <x v="0"/>
    <x v="3"/>
    <x v="21"/>
    <x v="10"/>
    <x v="11"/>
    <x v="7"/>
  </r>
  <r>
    <x v="15"/>
    <x v="752"/>
    <x v="895"/>
    <x v="18"/>
    <x v="148"/>
    <x v="11"/>
    <x v="20"/>
    <x v="3541"/>
    <x v="161"/>
    <x v="4581"/>
    <x v="1"/>
    <x v="2"/>
    <x v="10"/>
    <x v="2807"/>
    <x v="3"/>
    <x v="21"/>
    <x v="10"/>
    <x v="11"/>
    <x v="7"/>
  </r>
  <r>
    <x v="15"/>
    <x v="772"/>
    <x v="396"/>
    <x v="17"/>
    <x v="180"/>
    <x v="11"/>
    <x v="20"/>
    <x v="5705"/>
    <x v="251"/>
    <x v="6260"/>
    <x v="0"/>
    <x v="4"/>
    <x v="28"/>
    <x v="2854"/>
    <x v="3"/>
    <x v="21"/>
    <x v="10"/>
    <x v="11"/>
    <x v="7"/>
  </r>
  <r>
    <x v="15"/>
    <x v="810"/>
    <x v="6770"/>
    <x v="55"/>
    <x v="19"/>
    <x v="0"/>
    <x v="6"/>
    <x v="2356"/>
    <x v="228"/>
    <x v="3607"/>
    <x v="1"/>
    <x v="0"/>
    <x v="3"/>
    <x v="4074"/>
    <x v="7"/>
    <x v="13"/>
    <x v="7"/>
    <x v="7"/>
    <x v="2"/>
  </r>
  <r>
    <x v="15"/>
    <x v="823"/>
    <x v="198"/>
    <x v="41"/>
    <x v="97"/>
    <x v="11"/>
    <x v="20"/>
    <x v="4680"/>
    <x v="251"/>
    <x v="5410"/>
    <x v="0"/>
    <x v="4"/>
    <x v="28"/>
    <x v="218"/>
    <x v="3"/>
    <x v="21"/>
    <x v="10"/>
    <x v="11"/>
    <x v="7"/>
  </r>
  <r>
    <x v="15"/>
    <x v="924"/>
    <x v="403"/>
    <x v="102"/>
    <x v="111"/>
    <x v="11"/>
    <x v="20"/>
    <x v="5107"/>
    <x v="251"/>
    <x v="5694"/>
    <x v="0"/>
    <x v="4"/>
    <x v="28"/>
    <x v="3799"/>
    <x v="3"/>
    <x v="21"/>
    <x v="10"/>
    <x v="11"/>
    <x v="7"/>
  </r>
  <r>
    <x v="15"/>
    <x v="995"/>
    <x v="6890"/>
    <x v="82"/>
    <x v="157"/>
    <x v="9"/>
    <x v="17"/>
    <x v="373"/>
    <x v="57"/>
    <x v="1236"/>
    <x v="0"/>
    <x v="8"/>
    <x v="46"/>
    <x v="4074"/>
    <x v="3"/>
    <x v="20"/>
    <x v="9"/>
    <x v="12"/>
    <x v="7"/>
  </r>
  <r>
    <x v="15"/>
    <x v="1028"/>
    <x v="5297"/>
    <x v="77"/>
    <x v="229"/>
    <x v="9"/>
    <x v="17"/>
    <x v="484"/>
    <x v="55"/>
    <x v="1293"/>
    <x v="0"/>
    <x v="8"/>
    <x v="46"/>
    <x v="4074"/>
    <x v="2"/>
    <x v="6"/>
    <x v="3"/>
    <x v="10"/>
    <x v="4"/>
  </r>
  <r>
    <x v="15"/>
    <x v="1030"/>
    <x v="2641"/>
    <x v="8"/>
    <x v="65"/>
    <x v="0"/>
    <x v="6"/>
    <x v="6311"/>
    <x v="68"/>
    <x v="6665"/>
    <x v="0"/>
    <x v="8"/>
    <x v="46"/>
    <x v="3477"/>
    <x v="3"/>
    <x v="21"/>
    <x v="10"/>
    <x v="11"/>
    <x v="7"/>
  </r>
  <r>
    <x v="15"/>
    <x v="1100"/>
    <x v="987"/>
    <x v="99"/>
    <x v="166"/>
    <x v="11"/>
    <x v="20"/>
    <x v="5808"/>
    <x v="161"/>
    <x v="6114"/>
    <x v="1"/>
    <x v="2"/>
    <x v="10"/>
    <x v="3887"/>
    <x v="3"/>
    <x v="21"/>
    <x v="10"/>
    <x v="11"/>
    <x v="7"/>
  </r>
  <r>
    <x v="15"/>
    <x v="1157"/>
    <x v="6110"/>
    <x v="20"/>
    <x v="128"/>
    <x v="0"/>
    <x v="6"/>
    <x v="6166"/>
    <x v="58"/>
    <x v="6171"/>
    <x v="0"/>
    <x v="8"/>
    <x v="46"/>
    <x v="2739"/>
    <x v="3"/>
    <x v="21"/>
    <x v="10"/>
    <x v="11"/>
    <x v="7"/>
  </r>
  <r>
    <x v="16"/>
    <x v="108"/>
    <x v="3515"/>
    <x v="27"/>
    <x v="59"/>
    <x v="11"/>
    <x v="20"/>
    <x v="3411"/>
    <x v="252"/>
    <x v="4614"/>
    <x v="0"/>
    <x v="4"/>
    <x v="28"/>
    <x v="1772"/>
    <x v="3"/>
    <x v="21"/>
    <x v="10"/>
    <x v="11"/>
    <x v="7"/>
  </r>
  <r>
    <x v="16"/>
    <x v="227"/>
    <x v="5218"/>
    <x v="9"/>
    <x v="151"/>
    <x v="6"/>
    <x v="14"/>
    <x v="598"/>
    <x v="395"/>
    <x v="1625"/>
    <x v="0"/>
    <x v="8"/>
    <x v="46"/>
    <x v="4067"/>
    <x v="2"/>
    <x v="17"/>
    <x v="4"/>
    <x v="3"/>
    <x v="4"/>
  </r>
  <r>
    <x v="16"/>
    <x v="264"/>
    <x v="988"/>
    <x v="26"/>
    <x v="63"/>
    <x v="11"/>
    <x v="20"/>
    <x v="6499"/>
    <x v="161"/>
    <x v="7450"/>
    <x v="1"/>
    <x v="2"/>
    <x v="10"/>
    <x v="2090"/>
    <x v="3"/>
    <x v="21"/>
    <x v="10"/>
    <x v="11"/>
    <x v="7"/>
  </r>
  <r>
    <x v="16"/>
    <x v="341"/>
    <x v="989"/>
    <x v="117"/>
    <x v="200"/>
    <x v="11"/>
    <x v="20"/>
    <x v="2408"/>
    <x v="161"/>
    <x v="3592"/>
    <x v="1"/>
    <x v="2"/>
    <x v="10"/>
    <x v="4074"/>
    <x v="3"/>
    <x v="4"/>
    <x v="3"/>
    <x v="2"/>
    <x v="7"/>
  </r>
  <r>
    <x v="16"/>
    <x v="348"/>
    <x v="5839"/>
    <x v="91"/>
    <x v="176"/>
    <x v="0"/>
    <x v="6"/>
    <x v="1286"/>
    <x v="69"/>
    <x v="1970"/>
    <x v="0"/>
    <x v="8"/>
    <x v="46"/>
    <x v="4074"/>
    <x v="3"/>
    <x v="4"/>
    <x v="3"/>
    <x v="2"/>
    <x v="7"/>
  </r>
  <r>
    <x v="16"/>
    <x v="350"/>
    <x v="228"/>
    <x v="96"/>
    <x v="87"/>
    <x v="2"/>
    <x v="7"/>
    <x v="1546"/>
    <x v="430"/>
    <x v="2636"/>
    <x v="0"/>
    <x v="8"/>
    <x v="46"/>
    <x v="4070"/>
    <x v="3"/>
    <x v="14"/>
    <x v="7"/>
    <x v="7"/>
    <x v="7"/>
  </r>
  <r>
    <x v="16"/>
    <x v="363"/>
    <x v="5605"/>
    <x v="68"/>
    <x v="169"/>
    <x v="0"/>
    <x v="6"/>
    <x v="2908"/>
    <x v="82"/>
    <x v="4089"/>
    <x v="0"/>
    <x v="8"/>
    <x v="46"/>
    <x v="4073"/>
    <x v="3"/>
    <x v="26"/>
    <x v="4"/>
    <x v="4"/>
    <x v="7"/>
  </r>
  <r>
    <x v="16"/>
    <x v="378"/>
    <x v="990"/>
    <x v="24"/>
    <x v="55"/>
    <x v="11"/>
    <x v="20"/>
    <x v="6556"/>
    <x v="161"/>
    <x v="7614"/>
    <x v="1"/>
    <x v="2"/>
    <x v="10"/>
    <x v="2182"/>
    <x v="3"/>
    <x v="21"/>
    <x v="10"/>
    <x v="11"/>
    <x v="7"/>
  </r>
  <r>
    <x v="16"/>
    <x v="378"/>
    <x v="7252"/>
    <x v="31"/>
    <x v="202"/>
    <x v="0"/>
    <x v="6"/>
    <x v="4485"/>
    <x v="200"/>
    <x v="5183"/>
    <x v="0"/>
    <x v="8"/>
    <x v="46"/>
    <x v="1406"/>
    <x v="3"/>
    <x v="21"/>
    <x v="10"/>
    <x v="11"/>
    <x v="7"/>
  </r>
  <r>
    <x v="16"/>
    <x v="384"/>
    <x v="5824"/>
    <x v="25"/>
    <x v="74"/>
    <x v="3"/>
    <x v="8"/>
    <x v="2383"/>
    <x v="8"/>
    <x v="1911"/>
    <x v="0"/>
    <x v="8"/>
    <x v="46"/>
    <x v="4074"/>
    <x v="3"/>
    <x v="4"/>
    <x v="2"/>
    <x v="2"/>
    <x v="7"/>
  </r>
  <r>
    <x v="16"/>
    <x v="411"/>
    <x v="6588"/>
    <x v="112"/>
    <x v="231"/>
    <x v="0"/>
    <x v="6"/>
    <x v="1847"/>
    <x v="68"/>
    <x v="2789"/>
    <x v="0"/>
    <x v="8"/>
    <x v="46"/>
    <x v="4074"/>
    <x v="3"/>
    <x v="10"/>
    <x v="4"/>
    <x v="12"/>
    <x v="7"/>
  </r>
  <r>
    <x v="16"/>
    <x v="562"/>
    <x v="2361"/>
    <x v="69"/>
    <x v="232"/>
    <x v="2"/>
    <x v="7"/>
    <x v="2012"/>
    <x v="397"/>
    <x v="3402"/>
    <x v="0"/>
    <x v="8"/>
    <x v="46"/>
    <x v="4074"/>
    <x v="3"/>
    <x v="19"/>
    <x v="7"/>
    <x v="12"/>
    <x v="7"/>
  </r>
  <r>
    <x v="16"/>
    <x v="614"/>
    <x v="5212"/>
    <x v="3"/>
    <x v="245"/>
    <x v="6"/>
    <x v="14"/>
    <x v="50"/>
    <x v="395"/>
    <x v="931"/>
    <x v="0"/>
    <x v="8"/>
    <x v="46"/>
    <x v="4074"/>
    <x v="3"/>
    <x v="11"/>
    <x v="4"/>
    <x v="3"/>
    <x v="7"/>
  </r>
  <r>
    <x v="16"/>
    <x v="618"/>
    <x v="6771"/>
    <x v="107"/>
    <x v="218"/>
    <x v="2"/>
    <x v="7"/>
    <x v="1409"/>
    <x v="800"/>
    <x v="2725"/>
    <x v="1"/>
    <x v="0"/>
    <x v="3"/>
    <x v="4074"/>
    <x v="3"/>
    <x v="14"/>
    <x v="7"/>
    <x v="7"/>
    <x v="7"/>
  </r>
  <r>
    <x v="16"/>
    <x v="629"/>
    <x v="2397"/>
    <x v="80"/>
    <x v="17"/>
    <x v="2"/>
    <x v="7"/>
    <x v="2824"/>
    <x v="479"/>
    <x v="4132"/>
    <x v="0"/>
    <x v="8"/>
    <x v="46"/>
    <x v="2206"/>
    <x v="3"/>
    <x v="3"/>
    <x v="7"/>
    <x v="1"/>
    <x v="7"/>
  </r>
  <r>
    <x v="16"/>
    <x v="643"/>
    <x v="199"/>
    <x v="108"/>
    <x v="36"/>
    <x v="11"/>
    <x v="20"/>
    <x v="5919"/>
    <x v="251"/>
    <x v="6507"/>
    <x v="0"/>
    <x v="4"/>
    <x v="28"/>
    <x v="3589"/>
    <x v="3"/>
    <x v="21"/>
    <x v="10"/>
    <x v="11"/>
    <x v="7"/>
  </r>
  <r>
    <x v="16"/>
    <x v="749"/>
    <x v="6685"/>
    <x v="36"/>
    <x v="234"/>
    <x v="2"/>
    <x v="7"/>
    <x v="2789"/>
    <x v="479"/>
    <x v="4067"/>
    <x v="0"/>
    <x v="8"/>
    <x v="46"/>
    <x v="338"/>
    <x v="3"/>
    <x v="22"/>
    <x v="5"/>
    <x v="12"/>
    <x v="7"/>
  </r>
  <r>
    <x v="16"/>
    <x v="946"/>
    <x v="3516"/>
    <x v="99"/>
    <x v="166"/>
    <x v="11"/>
    <x v="20"/>
    <x v="5319"/>
    <x v="249"/>
    <x v="5919"/>
    <x v="0"/>
    <x v="4"/>
    <x v="28"/>
    <x v="3889"/>
    <x v="3"/>
    <x v="21"/>
    <x v="10"/>
    <x v="11"/>
    <x v="7"/>
  </r>
  <r>
    <x v="16"/>
    <x v="984"/>
    <x v="7253"/>
    <x v="18"/>
    <x v="148"/>
    <x v="0"/>
    <x v="6"/>
    <x v="4794"/>
    <x v="201"/>
    <x v="5380"/>
    <x v="0"/>
    <x v="8"/>
    <x v="46"/>
    <x v="2812"/>
    <x v="3"/>
    <x v="21"/>
    <x v="10"/>
    <x v="11"/>
    <x v="7"/>
  </r>
  <r>
    <x v="16"/>
    <x v="1019"/>
    <x v="991"/>
    <x v="8"/>
    <x v="65"/>
    <x v="11"/>
    <x v="20"/>
    <x v="4103"/>
    <x v="161"/>
    <x v="4852"/>
    <x v="1"/>
    <x v="2"/>
    <x v="10"/>
    <x v="3479"/>
    <x v="3"/>
    <x v="21"/>
    <x v="10"/>
    <x v="11"/>
    <x v="7"/>
  </r>
  <r>
    <x v="16"/>
    <x v="1040"/>
    <x v="397"/>
    <x v="12"/>
    <x v="175"/>
    <x v="11"/>
    <x v="20"/>
    <x v="5178"/>
    <x v="251"/>
    <x v="5757"/>
    <x v="0"/>
    <x v="4"/>
    <x v="28"/>
    <x v="3451"/>
    <x v="3"/>
    <x v="21"/>
    <x v="10"/>
    <x v="11"/>
    <x v="7"/>
  </r>
  <r>
    <x v="16"/>
    <x v="1124"/>
    <x v="4048"/>
    <x v="39"/>
    <x v="147"/>
    <x v="11"/>
    <x v="20"/>
    <x v="4926"/>
    <x v="251"/>
    <x v="5566"/>
    <x v="0"/>
    <x v="4"/>
    <x v="28"/>
    <x v="532"/>
    <x v="3"/>
    <x v="21"/>
    <x v="10"/>
    <x v="11"/>
    <x v="7"/>
  </r>
  <r>
    <x v="16"/>
    <x v="1227"/>
    <x v="509"/>
    <x v="22"/>
    <x v="222"/>
    <x v="11"/>
    <x v="20"/>
    <x v="3666"/>
    <x v="161"/>
    <x v="4633"/>
    <x v="1"/>
    <x v="2"/>
    <x v="10"/>
    <x v="2413"/>
    <x v="3"/>
    <x v="21"/>
    <x v="10"/>
    <x v="11"/>
    <x v="7"/>
  </r>
  <r>
    <x v="17"/>
    <x v="122"/>
    <x v="3517"/>
    <x v="20"/>
    <x v="128"/>
    <x v="11"/>
    <x v="20"/>
    <x v="5957"/>
    <x v="250"/>
    <x v="6546"/>
    <x v="0"/>
    <x v="4"/>
    <x v="28"/>
    <x v="2742"/>
    <x v="3"/>
    <x v="21"/>
    <x v="10"/>
    <x v="11"/>
    <x v="7"/>
  </r>
  <r>
    <x v="17"/>
    <x v="351"/>
    <x v="6589"/>
    <x v="84"/>
    <x v="11"/>
    <x v="2"/>
    <x v="7"/>
    <x v="1599"/>
    <x v="397"/>
    <x v="2662"/>
    <x v="0"/>
    <x v="8"/>
    <x v="46"/>
    <x v="1358"/>
    <x v="3"/>
    <x v="10"/>
    <x v="4"/>
    <x v="12"/>
    <x v="7"/>
  </r>
  <r>
    <x v="17"/>
    <x v="356"/>
    <x v="992"/>
    <x v="116"/>
    <x v="131"/>
    <x v="11"/>
    <x v="20"/>
    <x v="2669"/>
    <x v="161"/>
    <x v="3802"/>
    <x v="1"/>
    <x v="2"/>
    <x v="10"/>
    <x v="4074"/>
    <x v="3"/>
    <x v="4"/>
    <x v="3"/>
    <x v="2"/>
    <x v="7"/>
  </r>
  <r>
    <x v="17"/>
    <x v="426"/>
    <x v="510"/>
    <x v="95"/>
    <x v="143"/>
    <x v="11"/>
    <x v="20"/>
    <x v="2013"/>
    <x v="161"/>
    <x v="3283"/>
    <x v="1"/>
    <x v="2"/>
    <x v="10"/>
    <x v="3810"/>
    <x v="3"/>
    <x v="21"/>
    <x v="10"/>
    <x v="11"/>
    <x v="7"/>
  </r>
  <r>
    <x v="17"/>
    <x v="465"/>
    <x v="6868"/>
    <x v="23"/>
    <x v="209"/>
    <x v="2"/>
    <x v="7"/>
    <x v="1464"/>
    <x v="397"/>
    <x v="2541"/>
    <x v="0"/>
    <x v="8"/>
    <x v="46"/>
    <x v="553"/>
    <x v="3"/>
    <x v="10"/>
    <x v="4"/>
    <x v="4"/>
    <x v="7"/>
  </r>
  <r>
    <x v="17"/>
    <x v="497"/>
    <x v="5427"/>
    <x v="81"/>
    <x v="153"/>
    <x v="6"/>
    <x v="14"/>
    <x v="1108"/>
    <x v="588"/>
    <x v="2197"/>
    <x v="0"/>
    <x v="8"/>
    <x v="46"/>
    <x v="1395"/>
    <x v="3"/>
    <x v="8"/>
    <x v="4"/>
    <x v="10"/>
    <x v="7"/>
  </r>
  <r>
    <x v="17"/>
    <x v="499"/>
    <x v="6590"/>
    <x v="38"/>
    <x v="111"/>
    <x v="0"/>
    <x v="6"/>
    <x v="6266"/>
    <x v="68"/>
    <x v="6562"/>
    <x v="0"/>
    <x v="8"/>
    <x v="46"/>
    <x v="1197"/>
    <x v="3"/>
    <x v="21"/>
    <x v="10"/>
    <x v="11"/>
    <x v="7"/>
  </r>
  <r>
    <x v="17"/>
    <x v="505"/>
    <x v="993"/>
    <x v="102"/>
    <x v="111"/>
    <x v="11"/>
    <x v="20"/>
    <x v="3475"/>
    <x v="161"/>
    <x v="4560"/>
    <x v="1"/>
    <x v="2"/>
    <x v="10"/>
    <x v="3809"/>
    <x v="3"/>
    <x v="21"/>
    <x v="10"/>
    <x v="11"/>
    <x v="7"/>
  </r>
  <r>
    <x v="17"/>
    <x v="508"/>
    <x v="7254"/>
    <x v="24"/>
    <x v="55"/>
    <x v="0"/>
    <x v="6"/>
    <x v="3951"/>
    <x v="200"/>
    <x v="4864"/>
    <x v="0"/>
    <x v="8"/>
    <x v="46"/>
    <x v="2185"/>
    <x v="3"/>
    <x v="21"/>
    <x v="10"/>
    <x v="11"/>
    <x v="7"/>
  </r>
  <r>
    <x v="17"/>
    <x v="530"/>
    <x v="4049"/>
    <x v="103"/>
    <x v="97"/>
    <x v="11"/>
    <x v="20"/>
    <x v="5904"/>
    <x v="252"/>
    <x v="6484"/>
    <x v="0"/>
    <x v="4"/>
    <x v="28"/>
    <x v="3741"/>
    <x v="3"/>
    <x v="21"/>
    <x v="10"/>
    <x v="11"/>
    <x v="7"/>
  </r>
  <r>
    <x v="17"/>
    <x v="621"/>
    <x v="5486"/>
    <x v="29"/>
    <x v="141"/>
    <x v="0"/>
    <x v="6"/>
    <x v="3574"/>
    <x v="116"/>
    <x v="4553"/>
    <x v="0"/>
    <x v="8"/>
    <x v="46"/>
    <x v="4074"/>
    <x v="3"/>
    <x v="21"/>
    <x v="10"/>
    <x v="11"/>
    <x v="7"/>
  </r>
  <r>
    <x v="17"/>
    <x v="699"/>
    <x v="200"/>
    <x v="26"/>
    <x v="63"/>
    <x v="11"/>
    <x v="20"/>
    <x v="6173"/>
    <x v="251"/>
    <x v="6839"/>
    <x v="0"/>
    <x v="4"/>
    <x v="28"/>
    <x v="2093"/>
    <x v="3"/>
    <x v="21"/>
    <x v="10"/>
    <x v="11"/>
    <x v="7"/>
  </r>
  <r>
    <x v="17"/>
    <x v="721"/>
    <x v="5819"/>
    <x v="25"/>
    <x v="74"/>
    <x v="3"/>
    <x v="8"/>
    <x v="1899"/>
    <x v="26"/>
    <x v="1439"/>
    <x v="0"/>
    <x v="8"/>
    <x v="46"/>
    <x v="1127"/>
    <x v="3"/>
    <x v="4"/>
    <x v="2"/>
    <x v="2"/>
    <x v="7"/>
  </r>
  <r>
    <x v="17"/>
    <x v="762"/>
    <x v="994"/>
    <x v="99"/>
    <x v="166"/>
    <x v="11"/>
    <x v="20"/>
    <x v="4544"/>
    <x v="161"/>
    <x v="5044"/>
    <x v="1"/>
    <x v="2"/>
    <x v="10"/>
    <x v="3891"/>
    <x v="3"/>
    <x v="21"/>
    <x v="10"/>
    <x v="11"/>
    <x v="7"/>
  </r>
  <r>
    <x v="17"/>
    <x v="768"/>
    <x v="6673"/>
    <x v="81"/>
    <x v="153"/>
    <x v="6"/>
    <x v="14"/>
    <x v="331"/>
    <x v="588"/>
    <x v="1359"/>
    <x v="0"/>
    <x v="8"/>
    <x v="46"/>
    <x v="1396"/>
    <x v="3"/>
    <x v="8"/>
    <x v="4"/>
    <x v="10"/>
    <x v="7"/>
  </r>
  <r>
    <x v="17"/>
    <x v="780"/>
    <x v="4050"/>
    <x v="30"/>
    <x v="214"/>
    <x v="2"/>
    <x v="7"/>
    <x v="1914"/>
    <x v="572"/>
    <x v="3245"/>
    <x v="0"/>
    <x v="4"/>
    <x v="28"/>
    <x v="345"/>
    <x v="3"/>
    <x v="10"/>
    <x v="4"/>
    <x v="4"/>
    <x v="7"/>
  </r>
  <r>
    <x v="17"/>
    <x v="865"/>
    <x v="995"/>
    <x v="17"/>
    <x v="180"/>
    <x v="11"/>
    <x v="20"/>
    <x v="4987"/>
    <x v="161"/>
    <x v="5371"/>
    <x v="1"/>
    <x v="2"/>
    <x v="10"/>
    <x v="2858"/>
    <x v="3"/>
    <x v="21"/>
    <x v="10"/>
    <x v="11"/>
    <x v="7"/>
  </r>
  <r>
    <x v="17"/>
    <x v="875"/>
    <x v="996"/>
    <x v="41"/>
    <x v="97"/>
    <x v="11"/>
    <x v="20"/>
    <x v="5978"/>
    <x v="161"/>
    <x v="6328"/>
    <x v="1"/>
    <x v="2"/>
    <x v="10"/>
    <x v="224"/>
    <x v="3"/>
    <x v="21"/>
    <x v="10"/>
    <x v="11"/>
    <x v="7"/>
  </r>
  <r>
    <x v="17"/>
    <x v="932"/>
    <x v="201"/>
    <x v="8"/>
    <x v="65"/>
    <x v="11"/>
    <x v="20"/>
    <x v="4726"/>
    <x v="251"/>
    <x v="5446"/>
    <x v="0"/>
    <x v="4"/>
    <x v="28"/>
    <x v="3480"/>
    <x v="3"/>
    <x v="21"/>
    <x v="10"/>
    <x v="11"/>
    <x v="7"/>
  </r>
  <r>
    <x v="17"/>
    <x v="1028"/>
    <x v="511"/>
    <x v="31"/>
    <x v="202"/>
    <x v="11"/>
    <x v="20"/>
    <x v="6597"/>
    <x v="161"/>
    <x v="7831"/>
    <x v="1"/>
    <x v="2"/>
    <x v="10"/>
    <x v="1411"/>
    <x v="3"/>
    <x v="21"/>
    <x v="10"/>
    <x v="11"/>
    <x v="7"/>
  </r>
  <r>
    <x v="17"/>
    <x v="1043"/>
    <x v="997"/>
    <x v="108"/>
    <x v="36"/>
    <x v="11"/>
    <x v="20"/>
    <x v="4663"/>
    <x v="161"/>
    <x v="5114"/>
    <x v="1"/>
    <x v="2"/>
    <x v="10"/>
    <x v="3590"/>
    <x v="3"/>
    <x v="21"/>
    <x v="10"/>
    <x v="11"/>
    <x v="7"/>
  </r>
  <r>
    <x v="17"/>
    <x v="1083"/>
    <x v="998"/>
    <x v="27"/>
    <x v="59"/>
    <x v="1"/>
    <x v="5"/>
    <x v="0"/>
    <x v="1723"/>
    <x v="419"/>
    <x v="1"/>
    <x v="2"/>
    <x v="10"/>
    <x v="0"/>
    <x v="3"/>
    <x v="21"/>
    <x v="10"/>
    <x v="11"/>
    <x v="7"/>
  </r>
  <r>
    <x v="17"/>
    <x v="1084"/>
    <x v="998"/>
    <x v="27"/>
    <x v="59"/>
    <x v="11"/>
    <x v="20"/>
    <x v="5521"/>
    <x v="161"/>
    <x v="5826"/>
    <x v="1"/>
    <x v="2"/>
    <x v="10"/>
    <x v="1778"/>
    <x v="3"/>
    <x v="21"/>
    <x v="10"/>
    <x v="11"/>
    <x v="7"/>
  </r>
  <r>
    <x v="17"/>
    <x v="1198"/>
    <x v="7394"/>
    <x v="22"/>
    <x v="222"/>
    <x v="11"/>
    <x v="20"/>
    <x v="4623"/>
    <x v="250"/>
    <x v="5388"/>
    <x v="0"/>
    <x v="4"/>
    <x v="28"/>
    <x v="2417"/>
    <x v="3"/>
    <x v="21"/>
    <x v="10"/>
    <x v="11"/>
    <x v="7"/>
  </r>
  <r>
    <x v="18"/>
    <x v="212"/>
    <x v="5251"/>
    <x v="97"/>
    <x v="189"/>
    <x v="2"/>
    <x v="7"/>
    <x v="2846"/>
    <x v="430"/>
    <x v="4161"/>
    <x v="0"/>
    <x v="8"/>
    <x v="46"/>
    <x v="4070"/>
    <x v="3"/>
    <x v="14"/>
    <x v="7"/>
    <x v="4"/>
    <x v="7"/>
  </r>
  <r>
    <x v="18"/>
    <x v="311"/>
    <x v="6982"/>
    <x v="101"/>
    <x v="224"/>
    <x v="6"/>
    <x v="14"/>
    <x v="995"/>
    <x v="475"/>
    <x v="2013"/>
    <x v="0"/>
    <x v="8"/>
    <x v="46"/>
    <x v="4074"/>
    <x v="2"/>
    <x v="17"/>
    <x v="2"/>
    <x v="10"/>
    <x v="4"/>
  </r>
  <r>
    <x v="18"/>
    <x v="322"/>
    <x v="5666"/>
    <x v="100"/>
    <x v="171"/>
    <x v="0"/>
    <x v="6"/>
    <x v="767"/>
    <x v="54"/>
    <x v="1484"/>
    <x v="0"/>
    <x v="8"/>
    <x v="46"/>
    <x v="4074"/>
    <x v="3"/>
    <x v="4"/>
    <x v="3"/>
    <x v="2"/>
    <x v="7"/>
  </r>
  <r>
    <x v="18"/>
    <x v="374"/>
    <x v="999"/>
    <x v="24"/>
    <x v="55"/>
    <x v="11"/>
    <x v="20"/>
    <x v="6245"/>
    <x v="161"/>
    <x v="6782"/>
    <x v="1"/>
    <x v="2"/>
    <x v="10"/>
    <x v="2187"/>
    <x v="3"/>
    <x v="21"/>
    <x v="10"/>
    <x v="11"/>
    <x v="7"/>
  </r>
  <r>
    <x v="18"/>
    <x v="388"/>
    <x v="2974"/>
    <x v="36"/>
    <x v="234"/>
    <x v="2"/>
    <x v="7"/>
    <x v="2947"/>
    <x v="479"/>
    <x v="4282"/>
    <x v="0"/>
    <x v="8"/>
    <x v="46"/>
    <x v="342"/>
    <x v="3"/>
    <x v="22"/>
    <x v="5"/>
    <x v="12"/>
    <x v="7"/>
  </r>
  <r>
    <x v="18"/>
    <x v="400"/>
    <x v="2965"/>
    <x v="36"/>
    <x v="235"/>
    <x v="10"/>
    <x v="18"/>
    <x v="1"/>
    <x v="1636"/>
    <x v="1176"/>
    <x v="0"/>
    <x v="8"/>
    <x v="46"/>
    <x v="4074"/>
    <x v="3"/>
    <x v="22"/>
    <x v="5"/>
    <x v="12"/>
    <x v="7"/>
  </r>
  <r>
    <x v="18"/>
    <x v="411"/>
    <x v="1000"/>
    <x v="61"/>
    <x v="0"/>
    <x v="11"/>
    <x v="20"/>
    <x v="6624"/>
    <x v="161"/>
    <x v="7979"/>
    <x v="1"/>
    <x v="2"/>
    <x v="10"/>
    <x v="4074"/>
    <x v="0"/>
    <x v="0"/>
    <x v="0"/>
    <x v="0"/>
    <x v="0"/>
  </r>
  <r>
    <x v="18"/>
    <x v="468"/>
    <x v="5667"/>
    <x v="91"/>
    <x v="176"/>
    <x v="0"/>
    <x v="6"/>
    <x v="430"/>
    <x v="54"/>
    <x v="1251"/>
    <x v="0"/>
    <x v="8"/>
    <x v="46"/>
    <x v="4074"/>
    <x v="3"/>
    <x v="4"/>
    <x v="3"/>
    <x v="2"/>
    <x v="7"/>
  </r>
  <r>
    <x v="18"/>
    <x v="483"/>
    <x v="2888"/>
    <x v="28"/>
    <x v="76"/>
    <x v="6"/>
    <x v="14"/>
    <x v="341"/>
    <x v="532"/>
    <x v="1352"/>
    <x v="0"/>
    <x v="8"/>
    <x v="46"/>
    <x v="4074"/>
    <x v="1"/>
    <x v="15"/>
    <x v="15"/>
    <x v="9"/>
    <x v="3"/>
  </r>
  <r>
    <x v="18"/>
    <x v="491"/>
    <x v="4051"/>
    <x v="39"/>
    <x v="147"/>
    <x v="11"/>
    <x v="20"/>
    <x v="3097"/>
    <x v="251"/>
    <x v="4407"/>
    <x v="0"/>
    <x v="4"/>
    <x v="28"/>
    <x v="535"/>
    <x v="3"/>
    <x v="21"/>
    <x v="10"/>
    <x v="11"/>
    <x v="7"/>
  </r>
  <r>
    <x v="18"/>
    <x v="560"/>
    <x v="1001"/>
    <x v="26"/>
    <x v="63"/>
    <x v="11"/>
    <x v="20"/>
    <x v="3769"/>
    <x v="161"/>
    <x v="4685"/>
    <x v="1"/>
    <x v="2"/>
    <x v="10"/>
    <x v="2095"/>
    <x v="3"/>
    <x v="21"/>
    <x v="10"/>
    <x v="11"/>
    <x v="7"/>
  </r>
  <r>
    <x v="18"/>
    <x v="582"/>
    <x v="6132"/>
    <x v="34"/>
    <x v="219"/>
    <x v="2"/>
    <x v="7"/>
    <x v="1214"/>
    <x v="341"/>
    <x v="2165"/>
    <x v="0"/>
    <x v="8"/>
    <x v="46"/>
    <x v="4074"/>
    <x v="3"/>
    <x v="4"/>
    <x v="4"/>
    <x v="2"/>
    <x v="7"/>
  </r>
  <r>
    <x v="18"/>
    <x v="634"/>
    <x v="5448"/>
    <x v="92"/>
    <x v="100"/>
    <x v="0"/>
    <x v="6"/>
    <x v="1805"/>
    <x v="53"/>
    <x v="2493"/>
    <x v="0"/>
    <x v="8"/>
    <x v="46"/>
    <x v="4074"/>
    <x v="3"/>
    <x v="4"/>
    <x v="3"/>
    <x v="2"/>
    <x v="7"/>
  </r>
  <r>
    <x v="18"/>
    <x v="698"/>
    <x v="4052"/>
    <x v="105"/>
    <x v="21"/>
    <x v="11"/>
    <x v="20"/>
    <x v="1734"/>
    <x v="247"/>
    <x v="2692"/>
    <x v="0"/>
    <x v="4"/>
    <x v="28"/>
    <x v="996"/>
    <x v="3"/>
    <x v="10"/>
    <x v="4"/>
    <x v="4"/>
    <x v="7"/>
  </r>
  <r>
    <x v="18"/>
    <x v="754"/>
    <x v="7395"/>
    <x v="16"/>
    <x v="206"/>
    <x v="11"/>
    <x v="20"/>
    <x v="1617"/>
    <x v="255"/>
    <x v="2539"/>
    <x v="0"/>
    <x v="4"/>
    <x v="28"/>
    <x v="4074"/>
    <x v="3"/>
    <x v="10"/>
    <x v="4"/>
    <x v="4"/>
    <x v="7"/>
  </r>
  <r>
    <x v="18"/>
    <x v="759"/>
    <x v="4054"/>
    <x v="15"/>
    <x v="122"/>
    <x v="11"/>
    <x v="20"/>
    <x v="2215"/>
    <x v="248"/>
    <x v="3505"/>
    <x v="0"/>
    <x v="4"/>
    <x v="28"/>
    <x v="769"/>
    <x v="3"/>
    <x v="10"/>
    <x v="4"/>
    <x v="4"/>
    <x v="7"/>
  </r>
  <r>
    <x v="18"/>
    <x v="773"/>
    <x v="3518"/>
    <x v="99"/>
    <x v="166"/>
    <x v="11"/>
    <x v="20"/>
    <x v="5409"/>
    <x v="252"/>
    <x v="6004"/>
    <x v="0"/>
    <x v="4"/>
    <x v="28"/>
    <x v="3892"/>
    <x v="3"/>
    <x v="21"/>
    <x v="10"/>
    <x v="11"/>
    <x v="7"/>
  </r>
  <r>
    <x v="18"/>
    <x v="814"/>
    <x v="5606"/>
    <x v="67"/>
    <x v="0"/>
    <x v="0"/>
    <x v="6"/>
    <x v="818"/>
    <x v="82"/>
    <x v="1599"/>
    <x v="0"/>
    <x v="8"/>
    <x v="46"/>
    <x v="4073"/>
    <x v="0"/>
    <x v="0"/>
    <x v="0"/>
    <x v="0"/>
    <x v="0"/>
  </r>
  <r>
    <x v="18"/>
    <x v="819"/>
    <x v="4053"/>
    <x v="17"/>
    <x v="180"/>
    <x v="11"/>
    <x v="20"/>
    <x v="4390"/>
    <x v="251"/>
    <x v="5250"/>
    <x v="0"/>
    <x v="4"/>
    <x v="28"/>
    <x v="2861"/>
    <x v="3"/>
    <x v="21"/>
    <x v="10"/>
    <x v="11"/>
    <x v="7"/>
  </r>
  <r>
    <x v="18"/>
    <x v="876"/>
    <x v="7255"/>
    <x v="102"/>
    <x v="111"/>
    <x v="2"/>
    <x v="7"/>
    <x v="3898"/>
    <x v="662"/>
    <x v="5797"/>
    <x v="0"/>
    <x v="8"/>
    <x v="46"/>
    <x v="3811"/>
    <x v="3"/>
    <x v="21"/>
    <x v="10"/>
    <x v="11"/>
    <x v="7"/>
  </r>
  <r>
    <x v="18"/>
    <x v="915"/>
    <x v="1002"/>
    <x v="29"/>
    <x v="143"/>
    <x v="11"/>
    <x v="20"/>
    <x v="3150"/>
    <x v="161"/>
    <x v="4427"/>
    <x v="1"/>
    <x v="2"/>
    <x v="10"/>
    <x v="1750"/>
    <x v="3"/>
    <x v="21"/>
    <x v="10"/>
    <x v="11"/>
    <x v="7"/>
  </r>
  <r>
    <x v="18"/>
    <x v="1013"/>
    <x v="3519"/>
    <x v="27"/>
    <x v="59"/>
    <x v="11"/>
    <x v="20"/>
    <x v="5271"/>
    <x v="252"/>
    <x v="5870"/>
    <x v="0"/>
    <x v="4"/>
    <x v="28"/>
    <x v="1780"/>
    <x v="3"/>
    <x v="21"/>
    <x v="10"/>
    <x v="11"/>
    <x v="7"/>
  </r>
  <r>
    <x v="18"/>
    <x v="1022"/>
    <x v="5938"/>
    <x v="108"/>
    <x v="36"/>
    <x v="0"/>
    <x v="6"/>
    <x v="4255"/>
    <x v="68"/>
    <x v="4727"/>
    <x v="0"/>
    <x v="8"/>
    <x v="46"/>
    <x v="3591"/>
    <x v="3"/>
    <x v="21"/>
    <x v="10"/>
    <x v="11"/>
    <x v="7"/>
  </r>
  <r>
    <x v="18"/>
    <x v="1032"/>
    <x v="1003"/>
    <x v="20"/>
    <x v="128"/>
    <x v="11"/>
    <x v="20"/>
    <x v="6455"/>
    <x v="161"/>
    <x v="7332"/>
    <x v="1"/>
    <x v="2"/>
    <x v="10"/>
    <x v="4074"/>
    <x v="3"/>
    <x v="21"/>
    <x v="10"/>
    <x v="11"/>
    <x v="7"/>
  </r>
  <r>
    <x v="18"/>
    <x v="1065"/>
    <x v="1004"/>
    <x v="18"/>
    <x v="148"/>
    <x v="11"/>
    <x v="20"/>
    <x v="4027"/>
    <x v="161"/>
    <x v="4818"/>
    <x v="1"/>
    <x v="2"/>
    <x v="10"/>
    <x v="2816"/>
    <x v="3"/>
    <x v="21"/>
    <x v="10"/>
    <x v="11"/>
    <x v="7"/>
  </r>
  <r>
    <x v="18"/>
    <x v="1069"/>
    <x v="896"/>
    <x v="38"/>
    <x v="111"/>
    <x v="11"/>
    <x v="20"/>
    <x v="4581"/>
    <x v="161"/>
    <x v="5058"/>
    <x v="1"/>
    <x v="2"/>
    <x v="10"/>
    <x v="1202"/>
    <x v="3"/>
    <x v="21"/>
    <x v="10"/>
    <x v="11"/>
    <x v="7"/>
  </r>
  <r>
    <x v="19"/>
    <x v="359"/>
    <x v="512"/>
    <x v="40"/>
    <x v="100"/>
    <x v="2"/>
    <x v="7"/>
    <x v="1264"/>
    <x v="630"/>
    <x v="2407"/>
    <x v="1"/>
    <x v="2"/>
    <x v="10"/>
    <x v="4074"/>
    <x v="3"/>
    <x v="4"/>
    <x v="3"/>
    <x v="2"/>
    <x v="7"/>
  </r>
  <r>
    <x v="19"/>
    <x v="483"/>
    <x v="3127"/>
    <x v="96"/>
    <x v="87"/>
    <x v="2"/>
    <x v="7"/>
    <x v="1600"/>
    <x v="430"/>
    <x v="2697"/>
    <x v="0"/>
    <x v="8"/>
    <x v="46"/>
    <x v="4070"/>
    <x v="3"/>
    <x v="14"/>
    <x v="7"/>
    <x v="7"/>
    <x v="7"/>
  </r>
  <r>
    <x v="19"/>
    <x v="512"/>
    <x v="5295"/>
    <x v="94"/>
    <x v="215"/>
    <x v="6"/>
    <x v="14"/>
    <x v="1112"/>
    <x v="475"/>
    <x v="2137"/>
    <x v="0"/>
    <x v="8"/>
    <x v="46"/>
    <x v="4074"/>
    <x v="1"/>
    <x v="16"/>
    <x v="15"/>
    <x v="9"/>
    <x v="3"/>
  </r>
  <r>
    <x v="19"/>
    <x v="592"/>
    <x v="2867"/>
    <x v="83"/>
    <x v="52"/>
    <x v="9"/>
    <x v="17"/>
    <x v="1269"/>
    <x v="101"/>
    <x v="1988"/>
    <x v="0"/>
    <x v="8"/>
    <x v="46"/>
    <x v="4070"/>
    <x v="2"/>
    <x v="17"/>
    <x v="7"/>
    <x v="7"/>
    <x v="4"/>
  </r>
  <r>
    <x v="19"/>
    <x v="708"/>
    <x v="5420"/>
    <x v="8"/>
    <x v="26"/>
    <x v="0"/>
    <x v="6"/>
    <x v="3482"/>
    <x v="137"/>
    <x v="4542"/>
    <x v="0"/>
    <x v="8"/>
    <x v="46"/>
    <x v="4074"/>
    <x v="3"/>
    <x v="21"/>
    <x v="10"/>
    <x v="11"/>
    <x v="7"/>
  </r>
  <r>
    <x v="19"/>
    <x v="716"/>
    <x v="2398"/>
    <x v="80"/>
    <x v="17"/>
    <x v="2"/>
    <x v="7"/>
    <x v="2796"/>
    <x v="479"/>
    <x v="4082"/>
    <x v="0"/>
    <x v="8"/>
    <x v="46"/>
    <x v="2213"/>
    <x v="3"/>
    <x v="3"/>
    <x v="7"/>
    <x v="1"/>
    <x v="7"/>
  </r>
  <r>
    <x v="19"/>
    <x v="787"/>
    <x v="7375"/>
    <x v="41"/>
    <x v="97"/>
    <x v="11"/>
    <x v="20"/>
    <x v="5629"/>
    <x v="250"/>
    <x v="6188"/>
    <x v="0"/>
    <x v="4"/>
    <x v="28"/>
    <x v="230"/>
    <x v="3"/>
    <x v="21"/>
    <x v="10"/>
    <x v="11"/>
    <x v="7"/>
  </r>
  <r>
    <x v="19"/>
    <x v="802"/>
    <x v="6686"/>
    <x v="36"/>
    <x v="234"/>
    <x v="2"/>
    <x v="7"/>
    <x v="2773"/>
    <x v="485"/>
    <x v="4055"/>
    <x v="0"/>
    <x v="8"/>
    <x v="46"/>
    <x v="347"/>
    <x v="3"/>
    <x v="22"/>
    <x v="5"/>
    <x v="12"/>
    <x v="7"/>
  </r>
  <r>
    <x v="19"/>
    <x v="873"/>
    <x v="202"/>
    <x v="29"/>
    <x v="143"/>
    <x v="11"/>
    <x v="20"/>
    <x v="4898"/>
    <x v="251"/>
    <x v="5539"/>
    <x v="0"/>
    <x v="4"/>
    <x v="28"/>
    <x v="1754"/>
    <x v="3"/>
    <x v="21"/>
    <x v="10"/>
    <x v="11"/>
    <x v="7"/>
  </r>
  <r>
    <x v="19"/>
    <x v="874"/>
    <x v="203"/>
    <x v="26"/>
    <x v="63"/>
    <x v="11"/>
    <x v="20"/>
    <x v="6057"/>
    <x v="251"/>
    <x v="6670"/>
    <x v="0"/>
    <x v="4"/>
    <x v="28"/>
    <x v="2098"/>
    <x v="3"/>
    <x v="21"/>
    <x v="10"/>
    <x v="11"/>
    <x v="7"/>
  </r>
  <r>
    <x v="19"/>
    <x v="911"/>
    <x v="7242"/>
    <x v="24"/>
    <x v="55"/>
    <x v="0"/>
    <x v="6"/>
    <x v="4571"/>
    <x v="200"/>
    <x v="5249"/>
    <x v="0"/>
    <x v="8"/>
    <x v="46"/>
    <x v="2190"/>
    <x v="3"/>
    <x v="21"/>
    <x v="10"/>
    <x v="11"/>
    <x v="7"/>
  </r>
  <r>
    <x v="19"/>
    <x v="935"/>
    <x v="5987"/>
    <x v="7"/>
    <x v="157"/>
    <x v="6"/>
    <x v="14"/>
    <x v="521"/>
    <x v="395"/>
    <x v="1531"/>
    <x v="0"/>
    <x v="8"/>
    <x v="46"/>
    <x v="934"/>
    <x v="3"/>
    <x v="20"/>
    <x v="9"/>
    <x v="12"/>
    <x v="4"/>
  </r>
  <r>
    <x v="19"/>
    <x v="988"/>
    <x v="3520"/>
    <x v="31"/>
    <x v="202"/>
    <x v="11"/>
    <x v="20"/>
    <x v="6128"/>
    <x v="251"/>
    <x v="6755"/>
    <x v="0"/>
    <x v="4"/>
    <x v="28"/>
    <x v="1414"/>
    <x v="3"/>
    <x v="21"/>
    <x v="10"/>
    <x v="11"/>
    <x v="7"/>
  </r>
  <r>
    <x v="19"/>
    <x v="1099"/>
    <x v="2613"/>
    <x v="81"/>
    <x v="153"/>
    <x v="6"/>
    <x v="14"/>
    <x v="1217"/>
    <x v="395"/>
    <x v="2202"/>
    <x v="0"/>
    <x v="8"/>
    <x v="46"/>
    <x v="1397"/>
    <x v="3"/>
    <x v="8"/>
    <x v="4"/>
    <x v="10"/>
    <x v="7"/>
  </r>
  <r>
    <x v="19"/>
    <x v="1146"/>
    <x v="4055"/>
    <x v="18"/>
    <x v="148"/>
    <x v="11"/>
    <x v="20"/>
    <x v="3907"/>
    <x v="250"/>
    <x v="4918"/>
    <x v="0"/>
    <x v="4"/>
    <x v="28"/>
    <x v="2821"/>
    <x v="3"/>
    <x v="21"/>
    <x v="10"/>
    <x v="11"/>
    <x v="7"/>
  </r>
  <r>
    <x v="19"/>
    <x v="1237"/>
    <x v="7243"/>
    <x v="20"/>
    <x v="128"/>
    <x v="0"/>
    <x v="6"/>
    <x v="6211"/>
    <x v="200"/>
    <x v="6828"/>
    <x v="0"/>
    <x v="8"/>
    <x v="46"/>
    <x v="2748"/>
    <x v="3"/>
    <x v="21"/>
    <x v="10"/>
    <x v="11"/>
    <x v="7"/>
  </r>
  <r>
    <x v="20"/>
    <x v="387"/>
    <x v="204"/>
    <x v="8"/>
    <x v="65"/>
    <x v="11"/>
    <x v="20"/>
    <x v="3000"/>
    <x v="251"/>
    <x v="4285"/>
    <x v="0"/>
    <x v="4"/>
    <x v="28"/>
    <x v="3481"/>
    <x v="3"/>
    <x v="21"/>
    <x v="10"/>
    <x v="11"/>
    <x v="7"/>
  </r>
  <r>
    <x v="20"/>
    <x v="417"/>
    <x v="7340"/>
    <x v="88"/>
    <x v="243"/>
    <x v="6"/>
    <x v="14"/>
    <x v="773"/>
    <x v="395"/>
    <x v="1759"/>
    <x v="0"/>
    <x v="8"/>
    <x v="46"/>
    <x v="4074"/>
    <x v="2"/>
    <x v="17"/>
    <x v="2"/>
    <x v="10"/>
    <x v="4"/>
  </r>
  <r>
    <x v="20"/>
    <x v="453"/>
    <x v="5515"/>
    <x v="70"/>
    <x v="232"/>
    <x v="2"/>
    <x v="7"/>
    <x v="544"/>
    <x v="397"/>
    <x v="1561"/>
    <x v="0"/>
    <x v="8"/>
    <x v="46"/>
    <x v="4074"/>
    <x v="3"/>
    <x v="8"/>
    <x v="4"/>
    <x v="12"/>
    <x v="7"/>
  </r>
  <r>
    <x v="20"/>
    <x v="468"/>
    <x v="4056"/>
    <x v="27"/>
    <x v="59"/>
    <x v="11"/>
    <x v="20"/>
    <x v="6369"/>
    <x v="252"/>
    <x v="7286"/>
    <x v="0"/>
    <x v="4"/>
    <x v="28"/>
    <x v="1786"/>
    <x v="3"/>
    <x v="21"/>
    <x v="10"/>
    <x v="11"/>
    <x v="7"/>
  </r>
  <r>
    <x v="20"/>
    <x v="553"/>
    <x v="6591"/>
    <x v="19"/>
    <x v="12"/>
    <x v="2"/>
    <x v="7"/>
    <x v="927"/>
    <x v="397"/>
    <x v="1899"/>
    <x v="0"/>
    <x v="8"/>
    <x v="46"/>
    <x v="636"/>
    <x v="3"/>
    <x v="22"/>
    <x v="9"/>
    <x v="5"/>
    <x v="7"/>
  </r>
  <r>
    <x v="20"/>
    <x v="584"/>
    <x v="7359"/>
    <x v="35"/>
    <x v="92"/>
    <x v="2"/>
    <x v="7"/>
    <x v="1593"/>
    <x v="476"/>
    <x v="2704"/>
    <x v="0"/>
    <x v="8"/>
    <x v="46"/>
    <x v="4074"/>
    <x v="3"/>
    <x v="15"/>
    <x v="15"/>
    <x v="10"/>
    <x v="7"/>
  </r>
  <r>
    <x v="20"/>
    <x v="598"/>
    <x v="3521"/>
    <x v="74"/>
    <x v="201"/>
    <x v="11"/>
    <x v="20"/>
    <x v="1476"/>
    <x v="245"/>
    <x v="2395"/>
    <x v="0"/>
    <x v="4"/>
    <x v="28"/>
    <x v="1537"/>
    <x v="3"/>
    <x v="1"/>
    <x v="1"/>
    <x v="1"/>
    <x v="7"/>
  </r>
  <r>
    <x v="20"/>
    <x v="607"/>
    <x v="400"/>
    <x v="38"/>
    <x v="111"/>
    <x v="11"/>
    <x v="20"/>
    <x v="3679"/>
    <x v="251"/>
    <x v="4798"/>
    <x v="0"/>
    <x v="4"/>
    <x v="28"/>
    <x v="1204"/>
    <x v="3"/>
    <x v="21"/>
    <x v="10"/>
    <x v="11"/>
    <x v="7"/>
  </r>
  <r>
    <x v="20"/>
    <x v="1185"/>
    <x v="5888"/>
    <x v="28"/>
    <x v="76"/>
    <x v="6"/>
    <x v="14"/>
    <x v="463"/>
    <x v="390"/>
    <x v="1474"/>
    <x v="0"/>
    <x v="8"/>
    <x v="46"/>
    <x v="4074"/>
    <x v="1"/>
    <x v="15"/>
    <x v="15"/>
    <x v="9"/>
    <x v="3"/>
  </r>
  <r>
    <x v="21"/>
    <x v="357"/>
    <x v="1005"/>
    <x v="99"/>
    <x v="166"/>
    <x v="11"/>
    <x v="20"/>
    <x v="4666"/>
    <x v="161"/>
    <x v="5118"/>
    <x v="1"/>
    <x v="2"/>
    <x v="10"/>
    <x v="3894"/>
    <x v="3"/>
    <x v="21"/>
    <x v="10"/>
    <x v="11"/>
    <x v="7"/>
  </r>
  <r>
    <x v="21"/>
    <x v="370"/>
    <x v="1006"/>
    <x v="22"/>
    <x v="222"/>
    <x v="11"/>
    <x v="20"/>
    <x v="5716"/>
    <x v="161"/>
    <x v="6028"/>
    <x v="1"/>
    <x v="2"/>
    <x v="10"/>
    <x v="2422"/>
    <x v="3"/>
    <x v="21"/>
    <x v="10"/>
    <x v="11"/>
    <x v="7"/>
  </r>
  <r>
    <x v="21"/>
    <x v="386"/>
    <x v="1007"/>
    <x v="34"/>
    <x v="219"/>
    <x v="11"/>
    <x v="20"/>
    <x v="4904"/>
    <x v="161"/>
    <x v="5315"/>
    <x v="1"/>
    <x v="2"/>
    <x v="10"/>
    <x v="4074"/>
    <x v="3"/>
    <x v="4"/>
    <x v="4"/>
    <x v="2"/>
    <x v="7"/>
  </r>
  <r>
    <x v="21"/>
    <x v="397"/>
    <x v="897"/>
    <x v="102"/>
    <x v="111"/>
    <x v="11"/>
    <x v="20"/>
    <x v="3078"/>
    <x v="161"/>
    <x v="4381"/>
    <x v="1"/>
    <x v="2"/>
    <x v="10"/>
    <x v="3813"/>
    <x v="3"/>
    <x v="21"/>
    <x v="10"/>
    <x v="11"/>
    <x v="7"/>
  </r>
  <r>
    <x v="21"/>
    <x v="456"/>
    <x v="2889"/>
    <x v="5"/>
    <x v="192"/>
    <x v="6"/>
    <x v="14"/>
    <x v="1230"/>
    <x v="532"/>
    <x v="2306"/>
    <x v="0"/>
    <x v="8"/>
    <x v="46"/>
    <x v="4074"/>
    <x v="1"/>
    <x v="15"/>
    <x v="8"/>
    <x v="10"/>
    <x v="3"/>
  </r>
  <r>
    <x v="21"/>
    <x v="583"/>
    <x v="1008"/>
    <x v="17"/>
    <x v="180"/>
    <x v="11"/>
    <x v="20"/>
    <x v="3159"/>
    <x v="161"/>
    <x v="4440"/>
    <x v="1"/>
    <x v="2"/>
    <x v="10"/>
    <x v="2866"/>
    <x v="3"/>
    <x v="21"/>
    <x v="10"/>
    <x v="11"/>
    <x v="7"/>
  </r>
  <r>
    <x v="21"/>
    <x v="587"/>
    <x v="1009"/>
    <x v="12"/>
    <x v="175"/>
    <x v="11"/>
    <x v="20"/>
    <x v="5014"/>
    <x v="161"/>
    <x v="5385"/>
    <x v="1"/>
    <x v="2"/>
    <x v="10"/>
    <x v="3452"/>
    <x v="3"/>
    <x v="21"/>
    <x v="10"/>
    <x v="11"/>
    <x v="7"/>
  </r>
  <r>
    <x v="21"/>
    <x v="658"/>
    <x v="1010"/>
    <x v="38"/>
    <x v="111"/>
    <x v="11"/>
    <x v="20"/>
    <x v="4064"/>
    <x v="161"/>
    <x v="4838"/>
    <x v="1"/>
    <x v="2"/>
    <x v="10"/>
    <x v="1206"/>
    <x v="3"/>
    <x v="21"/>
    <x v="10"/>
    <x v="11"/>
    <x v="7"/>
  </r>
  <r>
    <x v="21"/>
    <x v="1236"/>
    <x v="7396"/>
    <x v="103"/>
    <x v="97"/>
    <x v="11"/>
    <x v="20"/>
    <x v="6288"/>
    <x v="250"/>
    <x v="7081"/>
    <x v="0"/>
    <x v="4"/>
    <x v="28"/>
    <x v="3742"/>
    <x v="3"/>
    <x v="21"/>
    <x v="10"/>
    <x v="11"/>
    <x v="7"/>
  </r>
  <r>
    <x v="22"/>
    <x v="297"/>
    <x v="1011"/>
    <x v="100"/>
    <x v="171"/>
    <x v="11"/>
    <x v="20"/>
    <x v="1120"/>
    <x v="161"/>
    <x v="1884"/>
    <x v="1"/>
    <x v="2"/>
    <x v="10"/>
    <x v="4074"/>
    <x v="3"/>
    <x v="4"/>
    <x v="3"/>
    <x v="2"/>
    <x v="7"/>
  </r>
  <r>
    <x v="22"/>
    <x v="324"/>
    <x v="1012"/>
    <x v="117"/>
    <x v="200"/>
    <x v="11"/>
    <x v="20"/>
    <x v="2052"/>
    <x v="161"/>
    <x v="3339"/>
    <x v="1"/>
    <x v="2"/>
    <x v="10"/>
    <x v="4074"/>
    <x v="3"/>
    <x v="4"/>
    <x v="3"/>
    <x v="2"/>
    <x v="7"/>
  </r>
  <r>
    <x v="22"/>
    <x v="335"/>
    <x v="898"/>
    <x v="91"/>
    <x v="176"/>
    <x v="11"/>
    <x v="20"/>
    <x v="351"/>
    <x v="161"/>
    <x v="1258"/>
    <x v="1"/>
    <x v="2"/>
    <x v="10"/>
    <x v="4074"/>
    <x v="3"/>
    <x v="4"/>
    <x v="3"/>
    <x v="2"/>
    <x v="7"/>
  </r>
  <r>
    <x v="22"/>
    <x v="337"/>
    <x v="1013"/>
    <x v="26"/>
    <x v="63"/>
    <x v="11"/>
    <x v="20"/>
    <x v="5071"/>
    <x v="161"/>
    <x v="5416"/>
    <x v="1"/>
    <x v="2"/>
    <x v="10"/>
    <x v="2102"/>
    <x v="3"/>
    <x v="21"/>
    <x v="10"/>
    <x v="11"/>
    <x v="7"/>
  </r>
  <r>
    <x v="22"/>
    <x v="360"/>
    <x v="5825"/>
    <x v="34"/>
    <x v="219"/>
    <x v="2"/>
    <x v="7"/>
    <x v="479"/>
    <x v="324"/>
    <x v="1468"/>
    <x v="0"/>
    <x v="8"/>
    <x v="46"/>
    <x v="4074"/>
    <x v="3"/>
    <x v="4"/>
    <x v="4"/>
    <x v="2"/>
    <x v="7"/>
  </r>
  <r>
    <x v="22"/>
    <x v="476"/>
    <x v="5408"/>
    <x v="23"/>
    <x v="209"/>
    <x v="2"/>
    <x v="7"/>
    <x v="1534"/>
    <x v="397"/>
    <x v="2606"/>
    <x v="0"/>
    <x v="8"/>
    <x v="46"/>
    <x v="556"/>
    <x v="3"/>
    <x v="10"/>
    <x v="4"/>
    <x v="4"/>
    <x v="7"/>
  </r>
  <r>
    <x v="22"/>
    <x v="616"/>
    <x v="1014"/>
    <x v="41"/>
    <x v="97"/>
    <x v="11"/>
    <x v="20"/>
    <x v="5392"/>
    <x v="161"/>
    <x v="5662"/>
    <x v="1"/>
    <x v="2"/>
    <x v="10"/>
    <x v="235"/>
    <x v="3"/>
    <x v="21"/>
    <x v="10"/>
    <x v="11"/>
    <x v="7"/>
  </r>
  <r>
    <x v="22"/>
    <x v="640"/>
    <x v="4057"/>
    <x v="39"/>
    <x v="147"/>
    <x v="11"/>
    <x v="20"/>
    <x v="4175"/>
    <x v="251"/>
    <x v="5069"/>
    <x v="0"/>
    <x v="4"/>
    <x v="28"/>
    <x v="543"/>
    <x v="3"/>
    <x v="21"/>
    <x v="10"/>
    <x v="11"/>
    <x v="7"/>
  </r>
  <r>
    <x v="22"/>
    <x v="641"/>
    <x v="5187"/>
    <x v="22"/>
    <x v="222"/>
    <x v="11"/>
    <x v="20"/>
    <x v="6106"/>
    <x v="251"/>
    <x v="6730"/>
    <x v="0"/>
    <x v="4"/>
    <x v="28"/>
    <x v="2428"/>
    <x v="3"/>
    <x v="21"/>
    <x v="10"/>
    <x v="11"/>
    <x v="7"/>
  </r>
  <r>
    <x v="22"/>
    <x v="678"/>
    <x v="6687"/>
    <x v="36"/>
    <x v="234"/>
    <x v="2"/>
    <x v="7"/>
    <x v="2022"/>
    <x v="1608"/>
    <x v="3955"/>
    <x v="0"/>
    <x v="8"/>
    <x v="46"/>
    <x v="351"/>
    <x v="3"/>
    <x v="22"/>
    <x v="5"/>
    <x v="12"/>
    <x v="7"/>
  </r>
  <r>
    <x v="22"/>
    <x v="703"/>
    <x v="7256"/>
    <x v="102"/>
    <x v="111"/>
    <x v="0"/>
    <x v="6"/>
    <x v="5773"/>
    <x v="200"/>
    <x v="6210"/>
    <x v="0"/>
    <x v="8"/>
    <x v="46"/>
    <x v="3814"/>
    <x v="3"/>
    <x v="21"/>
    <x v="10"/>
    <x v="11"/>
    <x v="7"/>
  </r>
  <r>
    <x v="22"/>
    <x v="768"/>
    <x v="1015"/>
    <x v="108"/>
    <x v="36"/>
    <x v="11"/>
    <x v="20"/>
    <x v="6113"/>
    <x v="161"/>
    <x v="6537"/>
    <x v="1"/>
    <x v="2"/>
    <x v="10"/>
    <x v="3592"/>
    <x v="3"/>
    <x v="21"/>
    <x v="10"/>
    <x v="11"/>
    <x v="7"/>
  </r>
  <r>
    <x v="22"/>
    <x v="778"/>
    <x v="3522"/>
    <x v="17"/>
    <x v="180"/>
    <x v="11"/>
    <x v="20"/>
    <x v="6014"/>
    <x v="251"/>
    <x v="6619"/>
    <x v="0"/>
    <x v="4"/>
    <x v="28"/>
    <x v="2870"/>
    <x v="3"/>
    <x v="21"/>
    <x v="10"/>
    <x v="11"/>
    <x v="7"/>
  </r>
  <r>
    <x v="22"/>
    <x v="820"/>
    <x v="7397"/>
    <x v="12"/>
    <x v="175"/>
    <x v="11"/>
    <x v="20"/>
    <x v="6018"/>
    <x v="251"/>
    <x v="6630"/>
    <x v="0"/>
    <x v="4"/>
    <x v="28"/>
    <x v="3453"/>
    <x v="3"/>
    <x v="21"/>
    <x v="10"/>
    <x v="11"/>
    <x v="7"/>
  </r>
  <r>
    <x v="22"/>
    <x v="894"/>
    <x v="7376"/>
    <x v="99"/>
    <x v="166"/>
    <x v="11"/>
    <x v="20"/>
    <x v="5331"/>
    <x v="251"/>
    <x v="5932"/>
    <x v="0"/>
    <x v="4"/>
    <x v="28"/>
    <x v="3896"/>
    <x v="3"/>
    <x v="21"/>
    <x v="10"/>
    <x v="11"/>
    <x v="7"/>
  </r>
  <r>
    <x v="22"/>
    <x v="1137"/>
    <x v="5607"/>
    <x v="75"/>
    <x v="29"/>
    <x v="9"/>
    <x v="17"/>
    <x v="644"/>
    <x v="59"/>
    <x v="1462"/>
    <x v="0"/>
    <x v="8"/>
    <x v="46"/>
    <x v="4073"/>
    <x v="3"/>
    <x v="8"/>
    <x v="4"/>
    <x v="4"/>
    <x v="7"/>
  </r>
  <r>
    <x v="23"/>
    <x v="165"/>
    <x v="3523"/>
    <x v="27"/>
    <x v="59"/>
    <x v="11"/>
    <x v="20"/>
    <x v="6452"/>
    <x v="250"/>
    <x v="7457"/>
    <x v="0"/>
    <x v="4"/>
    <x v="28"/>
    <x v="4029"/>
    <x v="3"/>
    <x v="21"/>
    <x v="10"/>
    <x v="11"/>
    <x v="7"/>
  </r>
  <r>
    <x v="23"/>
    <x v="252"/>
    <x v="2642"/>
    <x v="10"/>
    <x v="151"/>
    <x v="6"/>
    <x v="14"/>
    <x v="471"/>
    <x v="395"/>
    <x v="1482"/>
    <x v="0"/>
    <x v="8"/>
    <x v="46"/>
    <x v="4067"/>
    <x v="2"/>
    <x v="17"/>
    <x v="4"/>
    <x v="4"/>
    <x v="4"/>
  </r>
  <r>
    <x v="23"/>
    <x v="306"/>
    <x v="6772"/>
    <x v="107"/>
    <x v="218"/>
    <x v="2"/>
    <x v="7"/>
    <x v="1399"/>
    <x v="771"/>
    <x v="2670"/>
    <x v="1"/>
    <x v="0"/>
    <x v="3"/>
    <x v="4074"/>
    <x v="3"/>
    <x v="14"/>
    <x v="7"/>
    <x v="7"/>
    <x v="7"/>
  </r>
  <r>
    <x v="23"/>
    <x v="375"/>
    <x v="3524"/>
    <x v="16"/>
    <x v="206"/>
    <x v="11"/>
    <x v="20"/>
    <x v="1675"/>
    <x v="248"/>
    <x v="2604"/>
    <x v="0"/>
    <x v="4"/>
    <x v="28"/>
    <x v="839"/>
    <x v="3"/>
    <x v="10"/>
    <x v="4"/>
    <x v="4"/>
    <x v="7"/>
  </r>
  <r>
    <x v="23"/>
    <x v="410"/>
    <x v="2399"/>
    <x v="80"/>
    <x v="17"/>
    <x v="2"/>
    <x v="7"/>
    <x v="2655"/>
    <x v="479"/>
    <x v="3942"/>
    <x v="0"/>
    <x v="8"/>
    <x v="46"/>
    <x v="2216"/>
    <x v="3"/>
    <x v="3"/>
    <x v="7"/>
    <x v="1"/>
    <x v="7"/>
  </r>
  <r>
    <x v="23"/>
    <x v="498"/>
    <x v="4058"/>
    <x v="4"/>
    <x v="3"/>
    <x v="11"/>
    <x v="20"/>
    <x v="3044"/>
    <x v="252"/>
    <x v="4359"/>
    <x v="0"/>
    <x v="4"/>
    <x v="28"/>
    <x v="2410"/>
    <x v="3"/>
    <x v="10"/>
    <x v="4"/>
    <x v="7"/>
    <x v="7"/>
  </r>
  <r>
    <x v="23"/>
    <x v="519"/>
    <x v="513"/>
    <x v="109"/>
    <x v="239"/>
    <x v="2"/>
    <x v="7"/>
    <x v="581"/>
    <x v="630"/>
    <x v="1688"/>
    <x v="1"/>
    <x v="2"/>
    <x v="10"/>
    <x v="4074"/>
    <x v="3"/>
    <x v="6"/>
    <x v="3"/>
    <x v="14"/>
    <x v="7"/>
  </r>
  <r>
    <x v="23"/>
    <x v="523"/>
    <x v="3525"/>
    <x v="32"/>
    <x v="202"/>
    <x v="11"/>
    <x v="20"/>
    <x v="2822"/>
    <x v="254"/>
    <x v="4040"/>
    <x v="0"/>
    <x v="4"/>
    <x v="28"/>
    <x v="889"/>
    <x v="3"/>
    <x v="10"/>
    <x v="4"/>
    <x v="4"/>
    <x v="7"/>
  </r>
  <r>
    <x v="23"/>
    <x v="564"/>
    <x v="6688"/>
    <x v="19"/>
    <x v="85"/>
    <x v="2"/>
    <x v="7"/>
    <x v="448"/>
    <x v="479"/>
    <x v="1475"/>
    <x v="0"/>
    <x v="8"/>
    <x v="46"/>
    <x v="637"/>
    <x v="3"/>
    <x v="22"/>
    <x v="9"/>
    <x v="5"/>
    <x v="7"/>
  </r>
  <r>
    <x v="23"/>
    <x v="693"/>
    <x v="5706"/>
    <x v="83"/>
    <x v="52"/>
    <x v="9"/>
    <x v="17"/>
    <x v="168"/>
    <x v="101"/>
    <x v="1087"/>
    <x v="0"/>
    <x v="8"/>
    <x v="46"/>
    <x v="4070"/>
    <x v="2"/>
    <x v="17"/>
    <x v="7"/>
    <x v="7"/>
    <x v="4"/>
  </r>
  <r>
    <x v="23"/>
    <x v="839"/>
    <x v="6637"/>
    <x v="28"/>
    <x v="76"/>
    <x v="6"/>
    <x v="14"/>
    <x v="270"/>
    <x v="592"/>
    <x v="1277"/>
    <x v="0"/>
    <x v="8"/>
    <x v="46"/>
    <x v="4074"/>
    <x v="1"/>
    <x v="15"/>
    <x v="15"/>
    <x v="9"/>
    <x v="3"/>
  </r>
  <r>
    <x v="24"/>
    <x v="662"/>
    <x v="1016"/>
    <x v="29"/>
    <x v="143"/>
    <x v="11"/>
    <x v="20"/>
    <x v="5614"/>
    <x v="161"/>
    <x v="5920"/>
    <x v="1"/>
    <x v="2"/>
    <x v="10"/>
    <x v="1759"/>
    <x v="3"/>
    <x v="21"/>
    <x v="10"/>
    <x v="11"/>
    <x v="7"/>
  </r>
  <r>
    <x v="24"/>
    <x v="823"/>
    <x v="1017"/>
    <x v="24"/>
    <x v="55"/>
    <x v="11"/>
    <x v="20"/>
    <x v="6458"/>
    <x v="161"/>
    <x v="7337"/>
    <x v="1"/>
    <x v="2"/>
    <x v="10"/>
    <x v="2195"/>
    <x v="3"/>
    <x v="21"/>
    <x v="10"/>
    <x v="11"/>
    <x v="7"/>
  </r>
  <r>
    <x v="24"/>
    <x v="825"/>
    <x v="1018"/>
    <x v="8"/>
    <x v="65"/>
    <x v="11"/>
    <x v="20"/>
    <x v="3651"/>
    <x v="161"/>
    <x v="4629"/>
    <x v="1"/>
    <x v="2"/>
    <x v="10"/>
    <x v="3482"/>
    <x v="3"/>
    <x v="21"/>
    <x v="10"/>
    <x v="11"/>
    <x v="7"/>
  </r>
  <r>
    <x v="24"/>
    <x v="918"/>
    <x v="1019"/>
    <x v="18"/>
    <x v="148"/>
    <x v="11"/>
    <x v="20"/>
    <x v="3599"/>
    <x v="161"/>
    <x v="4608"/>
    <x v="1"/>
    <x v="2"/>
    <x v="10"/>
    <x v="2826"/>
    <x v="3"/>
    <x v="21"/>
    <x v="10"/>
    <x v="11"/>
    <x v="7"/>
  </r>
  <r>
    <x v="24"/>
    <x v="948"/>
    <x v="1020"/>
    <x v="20"/>
    <x v="128"/>
    <x v="11"/>
    <x v="20"/>
    <x v="6167"/>
    <x v="161"/>
    <x v="6599"/>
    <x v="1"/>
    <x v="2"/>
    <x v="10"/>
    <x v="4074"/>
    <x v="3"/>
    <x v="21"/>
    <x v="10"/>
    <x v="11"/>
    <x v="7"/>
  </r>
  <r>
    <x v="24"/>
    <x v="1252"/>
    <x v="4059"/>
    <x v="31"/>
    <x v="202"/>
    <x v="11"/>
    <x v="20"/>
    <x v="6607"/>
    <x v="250"/>
    <x v="7937"/>
    <x v="0"/>
    <x v="4"/>
    <x v="28"/>
    <x v="1417"/>
    <x v="3"/>
    <x v="21"/>
    <x v="10"/>
    <x v="11"/>
    <x v="7"/>
  </r>
  <r>
    <x v="25"/>
    <x v="343"/>
    <x v="4060"/>
    <x v="30"/>
    <x v="214"/>
    <x v="2"/>
    <x v="7"/>
    <x v="1930"/>
    <x v="574"/>
    <x v="3277"/>
    <x v="0"/>
    <x v="4"/>
    <x v="28"/>
    <x v="350"/>
    <x v="3"/>
    <x v="10"/>
    <x v="4"/>
    <x v="4"/>
    <x v="7"/>
  </r>
  <r>
    <x v="25"/>
    <x v="354"/>
    <x v="2614"/>
    <x v="3"/>
    <x v="245"/>
    <x v="6"/>
    <x v="14"/>
    <x v="49"/>
    <x v="395"/>
    <x v="929"/>
    <x v="0"/>
    <x v="8"/>
    <x v="46"/>
    <x v="4074"/>
    <x v="3"/>
    <x v="11"/>
    <x v="4"/>
    <x v="3"/>
    <x v="7"/>
  </r>
  <r>
    <x v="25"/>
    <x v="372"/>
    <x v="1021"/>
    <x v="73"/>
    <x v="138"/>
    <x v="11"/>
    <x v="20"/>
    <x v="4776"/>
    <x v="161"/>
    <x v="5228"/>
    <x v="1"/>
    <x v="2"/>
    <x v="10"/>
    <x v="4074"/>
    <x v="4"/>
    <x v="24"/>
    <x v="15"/>
    <x v="11"/>
    <x v="5"/>
  </r>
  <r>
    <x v="25"/>
    <x v="381"/>
    <x v="1022"/>
    <x v="118"/>
    <x v="33"/>
    <x v="11"/>
    <x v="20"/>
    <x v="2428"/>
    <x v="161"/>
    <x v="3606"/>
    <x v="1"/>
    <x v="2"/>
    <x v="10"/>
    <x v="4074"/>
    <x v="3"/>
    <x v="5"/>
    <x v="3"/>
    <x v="2"/>
    <x v="7"/>
  </r>
  <r>
    <x v="25"/>
    <x v="421"/>
    <x v="7138"/>
    <x v="79"/>
    <x v="83"/>
    <x v="2"/>
    <x v="7"/>
    <x v="1579"/>
    <x v="479"/>
    <x v="2691"/>
    <x v="0"/>
    <x v="8"/>
    <x v="46"/>
    <x v="1959"/>
    <x v="3"/>
    <x v="19"/>
    <x v="9"/>
    <x v="16"/>
    <x v="7"/>
  </r>
  <r>
    <x v="25"/>
    <x v="427"/>
    <x v="7139"/>
    <x v="60"/>
    <x v="0"/>
    <x v="0"/>
    <x v="6"/>
    <x v="764"/>
    <x v="109"/>
    <x v="1563"/>
    <x v="0"/>
    <x v="8"/>
    <x v="46"/>
    <x v="4067"/>
    <x v="0"/>
    <x v="0"/>
    <x v="0"/>
    <x v="0"/>
    <x v="0"/>
  </r>
  <r>
    <x v="25"/>
    <x v="445"/>
    <x v="5826"/>
    <x v="25"/>
    <x v="74"/>
    <x v="3"/>
    <x v="8"/>
    <x v="2183"/>
    <x v="8"/>
    <x v="1707"/>
    <x v="0"/>
    <x v="8"/>
    <x v="46"/>
    <x v="4074"/>
    <x v="3"/>
    <x v="4"/>
    <x v="2"/>
    <x v="2"/>
    <x v="7"/>
  </r>
  <r>
    <x v="25"/>
    <x v="488"/>
    <x v="7398"/>
    <x v="38"/>
    <x v="166"/>
    <x v="11"/>
    <x v="20"/>
    <x v="6000"/>
    <x v="251"/>
    <x v="6603"/>
    <x v="0"/>
    <x v="4"/>
    <x v="28"/>
    <x v="1208"/>
    <x v="3"/>
    <x v="21"/>
    <x v="10"/>
    <x v="11"/>
    <x v="7"/>
  </r>
  <r>
    <x v="25"/>
    <x v="514"/>
    <x v="7347"/>
    <x v="82"/>
    <x v="157"/>
    <x v="6"/>
    <x v="14"/>
    <x v="162"/>
    <x v="395"/>
    <x v="1127"/>
    <x v="0"/>
    <x v="8"/>
    <x v="46"/>
    <x v="4074"/>
    <x v="3"/>
    <x v="20"/>
    <x v="9"/>
    <x v="12"/>
    <x v="7"/>
  </r>
  <r>
    <x v="25"/>
    <x v="589"/>
    <x v="1023"/>
    <x v="17"/>
    <x v="180"/>
    <x v="11"/>
    <x v="20"/>
    <x v="5194"/>
    <x v="161"/>
    <x v="5497"/>
    <x v="1"/>
    <x v="2"/>
    <x v="10"/>
    <x v="2876"/>
    <x v="3"/>
    <x v="21"/>
    <x v="10"/>
    <x v="11"/>
    <x v="7"/>
  </r>
  <r>
    <x v="25"/>
    <x v="782"/>
    <x v="7377"/>
    <x v="29"/>
    <x v="143"/>
    <x v="11"/>
    <x v="20"/>
    <x v="4863"/>
    <x v="251"/>
    <x v="5517"/>
    <x v="0"/>
    <x v="4"/>
    <x v="28"/>
    <x v="1764"/>
    <x v="3"/>
    <x v="21"/>
    <x v="10"/>
    <x v="11"/>
    <x v="7"/>
  </r>
  <r>
    <x v="25"/>
    <x v="805"/>
    <x v="7399"/>
    <x v="24"/>
    <x v="55"/>
    <x v="11"/>
    <x v="20"/>
    <x v="5680"/>
    <x v="251"/>
    <x v="6226"/>
    <x v="0"/>
    <x v="4"/>
    <x v="28"/>
    <x v="2200"/>
    <x v="3"/>
    <x v="21"/>
    <x v="10"/>
    <x v="11"/>
    <x v="7"/>
  </r>
  <r>
    <x v="25"/>
    <x v="815"/>
    <x v="7378"/>
    <x v="41"/>
    <x v="97"/>
    <x v="11"/>
    <x v="20"/>
    <x v="4714"/>
    <x v="251"/>
    <x v="5439"/>
    <x v="0"/>
    <x v="4"/>
    <x v="28"/>
    <x v="246"/>
    <x v="3"/>
    <x v="21"/>
    <x v="10"/>
    <x v="11"/>
    <x v="7"/>
  </r>
  <r>
    <x v="25"/>
    <x v="835"/>
    <x v="7400"/>
    <x v="105"/>
    <x v="21"/>
    <x v="11"/>
    <x v="20"/>
    <x v="1373"/>
    <x v="256"/>
    <x v="2265"/>
    <x v="0"/>
    <x v="4"/>
    <x v="28"/>
    <x v="1001"/>
    <x v="3"/>
    <x v="10"/>
    <x v="4"/>
    <x v="4"/>
    <x v="7"/>
  </r>
  <r>
    <x v="25"/>
    <x v="837"/>
    <x v="5349"/>
    <x v="96"/>
    <x v="189"/>
    <x v="2"/>
    <x v="7"/>
    <x v="1654"/>
    <x v="430"/>
    <x v="2771"/>
    <x v="0"/>
    <x v="8"/>
    <x v="46"/>
    <x v="4070"/>
    <x v="3"/>
    <x v="14"/>
    <x v="7"/>
    <x v="7"/>
    <x v="7"/>
  </r>
  <r>
    <x v="25"/>
    <x v="885"/>
    <x v="1024"/>
    <x v="27"/>
    <x v="59"/>
    <x v="11"/>
    <x v="20"/>
    <x v="4566"/>
    <x v="161"/>
    <x v="5052"/>
    <x v="1"/>
    <x v="2"/>
    <x v="10"/>
    <x v="1792"/>
    <x v="3"/>
    <x v="21"/>
    <x v="10"/>
    <x v="11"/>
    <x v="7"/>
  </r>
  <r>
    <x v="25"/>
    <x v="906"/>
    <x v="514"/>
    <x v="22"/>
    <x v="222"/>
    <x v="11"/>
    <x v="20"/>
    <x v="3964"/>
    <x v="161"/>
    <x v="4789"/>
    <x v="1"/>
    <x v="2"/>
    <x v="10"/>
    <x v="2433"/>
    <x v="3"/>
    <x v="21"/>
    <x v="10"/>
    <x v="11"/>
    <x v="7"/>
  </r>
  <r>
    <x v="25"/>
    <x v="930"/>
    <x v="515"/>
    <x v="12"/>
    <x v="175"/>
    <x v="11"/>
    <x v="20"/>
    <x v="4156"/>
    <x v="161"/>
    <x v="4871"/>
    <x v="1"/>
    <x v="2"/>
    <x v="10"/>
    <x v="3454"/>
    <x v="3"/>
    <x v="21"/>
    <x v="10"/>
    <x v="11"/>
    <x v="7"/>
  </r>
  <r>
    <x v="25"/>
    <x v="943"/>
    <x v="7379"/>
    <x v="103"/>
    <x v="97"/>
    <x v="11"/>
    <x v="20"/>
    <x v="6112"/>
    <x v="251"/>
    <x v="6745"/>
    <x v="0"/>
    <x v="4"/>
    <x v="28"/>
    <x v="3743"/>
    <x v="3"/>
    <x v="21"/>
    <x v="10"/>
    <x v="11"/>
    <x v="7"/>
  </r>
  <r>
    <x v="25"/>
    <x v="974"/>
    <x v="1025"/>
    <x v="33"/>
    <x v="145"/>
    <x v="11"/>
    <x v="20"/>
    <x v="3890"/>
    <x v="161"/>
    <x v="4761"/>
    <x v="1"/>
    <x v="2"/>
    <x v="10"/>
    <x v="551"/>
    <x v="0"/>
    <x v="0"/>
    <x v="0"/>
    <x v="0"/>
    <x v="0"/>
  </r>
  <r>
    <x v="25"/>
    <x v="981"/>
    <x v="1026"/>
    <x v="26"/>
    <x v="63"/>
    <x v="11"/>
    <x v="20"/>
    <x v="2749"/>
    <x v="161"/>
    <x v="3873"/>
    <x v="1"/>
    <x v="2"/>
    <x v="10"/>
    <x v="2104"/>
    <x v="3"/>
    <x v="21"/>
    <x v="10"/>
    <x v="11"/>
    <x v="7"/>
  </r>
  <r>
    <x v="25"/>
    <x v="989"/>
    <x v="1027"/>
    <x v="99"/>
    <x v="166"/>
    <x v="11"/>
    <x v="20"/>
    <x v="4625"/>
    <x v="161"/>
    <x v="5086"/>
    <x v="1"/>
    <x v="2"/>
    <x v="10"/>
    <x v="3898"/>
    <x v="3"/>
    <x v="21"/>
    <x v="10"/>
    <x v="11"/>
    <x v="7"/>
  </r>
  <r>
    <x v="25"/>
    <x v="1025"/>
    <x v="7401"/>
    <x v="108"/>
    <x v="36"/>
    <x v="11"/>
    <x v="20"/>
    <x v="4439"/>
    <x v="251"/>
    <x v="5278"/>
    <x v="0"/>
    <x v="4"/>
    <x v="28"/>
    <x v="3593"/>
    <x v="3"/>
    <x v="21"/>
    <x v="10"/>
    <x v="11"/>
    <x v="7"/>
  </r>
  <r>
    <x v="25"/>
    <x v="1126"/>
    <x v="6592"/>
    <x v="8"/>
    <x v="65"/>
    <x v="0"/>
    <x v="6"/>
    <x v="4374"/>
    <x v="68"/>
    <x v="4773"/>
    <x v="0"/>
    <x v="8"/>
    <x v="46"/>
    <x v="3483"/>
    <x v="3"/>
    <x v="21"/>
    <x v="10"/>
    <x v="11"/>
    <x v="7"/>
  </r>
  <r>
    <x v="26"/>
    <x v="353"/>
    <x v="7402"/>
    <x v="62"/>
    <x v="0"/>
    <x v="11"/>
    <x v="20"/>
    <x v="6121"/>
    <x v="251"/>
    <x v="6753"/>
    <x v="0"/>
    <x v="4"/>
    <x v="28"/>
    <x v="4067"/>
    <x v="0"/>
    <x v="0"/>
    <x v="0"/>
    <x v="0"/>
    <x v="0"/>
  </r>
  <r>
    <x v="26"/>
    <x v="361"/>
    <x v="5840"/>
    <x v="34"/>
    <x v="219"/>
    <x v="2"/>
    <x v="7"/>
    <x v="684"/>
    <x v="324"/>
    <x v="1668"/>
    <x v="0"/>
    <x v="8"/>
    <x v="46"/>
    <x v="225"/>
    <x v="3"/>
    <x v="4"/>
    <x v="4"/>
    <x v="2"/>
    <x v="7"/>
  </r>
  <r>
    <x v="26"/>
    <x v="395"/>
    <x v="5988"/>
    <x v="7"/>
    <x v="157"/>
    <x v="6"/>
    <x v="14"/>
    <x v="506"/>
    <x v="395"/>
    <x v="1517"/>
    <x v="0"/>
    <x v="8"/>
    <x v="46"/>
    <x v="715"/>
    <x v="3"/>
    <x v="20"/>
    <x v="9"/>
    <x v="12"/>
    <x v="4"/>
  </r>
  <r>
    <x v="26"/>
    <x v="469"/>
    <x v="2975"/>
    <x v="36"/>
    <x v="234"/>
    <x v="2"/>
    <x v="7"/>
    <x v="2492"/>
    <x v="479"/>
    <x v="3793"/>
    <x v="0"/>
    <x v="8"/>
    <x v="46"/>
    <x v="286"/>
    <x v="3"/>
    <x v="22"/>
    <x v="5"/>
    <x v="12"/>
    <x v="7"/>
  </r>
  <r>
    <x v="26"/>
    <x v="477"/>
    <x v="2966"/>
    <x v="36"/>
    <x v="235"/>
    <x v="10"/>
    <x v="18"/>
    <x v="1"/>
    <x v="1636"/>
    <x v="1176"/>
    <x v="0"/>
    <x v="8"/>
    <x v="46"/>
    <x v="4074"/>
    <x v="3"/>
    <x v="22"/>
    <x v="5"/>
    <x v="12"/>
    <x v="7"/>
  </r>
  <r>
    <x v="26"/>
    <x v="514"/>
    <x v="7380"/>
    <x v="18"/>
    <x v="148"/>
    <x v="11"/>
    <x v="20"/>
    <x v="3937"/>
    <x v="249"/>
    <x v="4928"/>
    <x v="0"/>
    <x v="4"/>
    <x v="28"/>
    <x v="2832"/>
    <x v="3"/>
    <x v="21"/>
    <x v="10"/>
    <x v="11"/>
    <x v="7"/>
  </r>
  <r>
    <x v="26"/>
    <x v="547"/>
    <x v="6689"/>
    <x v="19"/>
    <x v="85"/>
    <x v="2"/>
    <x v="7"/>
    <x v="992"/>
    <x v="479"/>
    <x v="2012"/>
    <x v="0"/>
    <x v="8"/>
    <x v="46"/>
    <x v="642"/>
    <x v="3"/>
    <x v="22"/>
    <x v="9"/>
    <x v="5"/>
    <x v="7"/>
  </r>
  <r>
    <x v="26"/>
    <x v="578"/>
    <x v="6593"/>
    <x v="69"/>
    <x v="232"/>
    <x v="2"/>
    <x v="7"/>
    <x v="2152"/>
    <x v="397"/>
    <x v="3516"/>
    <x v="0"/>
    <x v="8"/>
    <x v="46"/>
    <x v="4074"/>
    <x v="3"/>
    <x v="19"/>
    <x v="7"/>
    <x v="12"/>
    <x v="7"/>
  </r>
  <r>
    <x v="26"/>
    <x v="597"/>
    <x v="7381"/>
    <x v="17"/>
    <x v="180"/>
    <x v="11"/>
    <x v="20"/>
    <x v="4170"/>
    <x v="251"/>
    <x v="5064"/>
    <x v="0"/>
    <x v="4"/>
    <x v="28"/>
    <x v="2883"/>
    <x v="3"/>
    <x v="21"/>
    <x v="10"/>
    <x v="11"/>
    <x v="7"/>
  </r>
  <r>
    <x v="26"/>
    <x v="607"/>
    <x v="7382"/>
    <x v="20"/>
    <x v="128"/>
    <x v="11"/>
    <x v="20"/>
    <x v="6507"/>
    <x v="252"/>
    <x v="7584"/>
    <x v="0"/>
    <x v="4"/>
    <x v="28"/>
    <x v="2753"/>
    <x v="3"/>
    <x v="21"/>
    <x v="10"/>
    <x v="11"/>
    <x v="7"/>
  </r>
  <r>
    <x v="26"/>
    <x v="660"/>
    <x v="7383"/>
    <x v="99"/>
    <x v="166"/>
    <x v="11"/>
    <x v="20"/>
    <x v="4291"/>
    <x v="249"/>
    <x v="5153"/>
    <x v="0"/>
    <x v="4"/>
    <x v="28"/>
    <x v="3900"/>
    <x v="3"/>
    <x v="21"/>
    <x v="10"/>
    <x v="11"/>
    <x v="7"/>
  </r>
  <r>
    <x v="26"/>
    <x v="765"/>
    <x v="5721"/>
    <x v="28"/>
    <x v="76"/>
    <x v="6"/>
    <x v="14"/>
    <x v="403"/>
    <x v="475"/>
    <x v="1423"/>
    <x v="0"/>
    <x v="8"/>
    <x v="46"/>
    <x v="4074"/>
    <x v="1"/>
    <x v="15"/>
    <x v="15"/>
    <x v="9"/>
    <x v="3"/>
  </r>
  <r>
    <x v="26"/>
    <x v="772"/>
    <x v="6969"/>
    <x v="67"/>
    <x v="0"/>
    <x v="0"/>
    <x v="6"/>
    <x v="748"/>
    <x v="82"/>
    <x v="1547"/>
    <x v="0"/>
    <x v="8"/>
    <x v="46"/>
    <x v="4073"/>
    <x v="0"/>
    <x v="0"/>
    <x v="0"/>
    <x v="0"/>
    <x v="0"/>
  </r>
  <r>
    <x v="26"/>
    <x v="776"/>
    <x v="6970"/>
    <x v="68"/>
    <x v="169"/>
    <x v="0"/>
    <x v="6"/>
    <x v="2755"/>
    <x v="82"/>
    <x v="3836"/>
    <x v="0"/>
    <x v="8"/>
    <x v="46"/>
    <x v="4073"/>
    <x v="3"/>
    <x v="26"/>
    <x v="4"/>
    <x v="4"/>
    <x v="7"/>
  </r>
  <r>
    <x v="26"/>
    <x v="789"/>
    <x v="7384"/>
    <x v="22"/>
    <x v="222"/>
    <x v="11"/>
    <x v="20"/>
    <x v="4733"/>
    <x v="251"/>
    <x v="5447"/>
    <x v="0"/>
    <x v="4"/>
    <x v="28"/>
    <x v="2438"/>
    <x v="3"/>
    <x v="21"/>
    <x v="10"/>
    <x v="11"/>
    <x v="7"/>
  </r>
  <r>
    <x v="26"/>
    <x v="828"/>
    <x v="2400"/>
    <x v="80"/>
    <x v="17"/>
    <x v="2"/>
    <x v="7"/>
    <x v="2432"/>
    <x v="479"/>
    <x v="3735"/>
    <x v="0"/>
    <x v="8"/>
    <x v="46"/>
    <x v="2219"/>
    <x v="3"/>
    <x v="3"/>
    <x v="7"/>
    <x v="1"/>
    <x v="7"/>
  </r>
  <r>
    <x v="26"/>
    <x v="1058"/>
    <x v="5707"/>
    <x v="83"/>
    <x v="52"/>
    <x v="9"/>
    <x v="17"/>
    <x v="564"/>
    <x v="101"/>
    <x v="1430"/>
    <x v="0"/>
    <x v="8"/>
    <x v="46"/>
    <x v="4070"/>
    <x v="2"/>
    <x v="17"/>
    <x v="7"/>
    <x v="7"/>
    <x v="4"/>
  </r>
  <r>
    <x v="26"/>
    <x v="1174"/>
    <x v="3526"/>
    <x v="39"/>
    <x v="147"/>
    <x v="11"/>
    <x v="20"/>
    <x v="4382"/>
    <x v="252"/>
    <x v="5243"/>
    <x v="0"/>
    <x v="4"/>
    <x v="28"/>
    <x v="559"/>
    <x v="3"/>
    <x v="21"/>
    <x v="10"/>
    <x v="11"/>
    <x v="7"/>
  </r>
  <r>
    <x v="26"/>
    <x v="1250"/>
    <x v="7403"/>
    <x v="31"/>
    <x v="202"/>
    <x v="11"/>
    <x v="20"/>
    <x v="4420"/>
    <x v="250"/>
    <x v="5267"/>
    <x v="0"/>
    <x v="4"/>
    <x v="28"/>
    <x v="1419"/>
    <x v="3"/>
    <x v="21"/>
    <x v="10"/>
    <x v="11"/>
    <x v="7"/>
  </r>
  <r>
    <x v="27"/>
    <x v="304"/>
    <x v="5405"/>
    <x v="23"/>
    <x v="209"/>
    <x v="2"/>
    <x v="7"/>
    <x v="1478"/>
    <x v="397"/>
    <x v="2558"/>
    <x v="0"/>
    <x v="8"/>
    <x v="46"/>
    <x v="558"/>
    <x v="3"/>
    <x v="10"/>
    <x v="4"/>
    <x v="4"/>
    <x v="7"/>
  </r>
  <r>
    <x v="27"/>
    <x v="488"/>
    <x v="2890"/>
    <x v="35"/>
    <x v="92"/>
    <x v="2"/>
    <x v="7"/>
    <x v="1714"/>
    <x v="474"/>
    <x v="2877"/>
    <x v="0"/>
    <x v="8"/>
    <x v="46"/>
    <x v="4074"/>
    <x v="3"/>
    <x v="15"/>
    <x v="15"/>
    <x v="10"/>
    <x v="7"/>
  </r>
  <r>
    <x v="27"/>
    <x v="504"/>
    <x v="1028"/>
    <x v="41"/>
    <x v="97"/>
    <x v="11"/>
    <x v="20"/>
    <x v="3534"/>
    <x v="161"/>
    <x v="4578"/>
    <x v="1"/>
    <x v="2"/>
    <x v="10"/>
    <x v="254"/>
    <x v="3"/>
    <x v="21"/>
    <x v="10"/>
    <x v="11"/>
    <x v="7"/>
  </r>
  <r>
    <x v="27"/>
    <x v="524"/>
    <x v="4061"/>
    <x v="27"/>
    <x v="59"/>
    <x v="11"/>
    <x v="20"/>
    <x v="6287"/>
    <x v="251"/>
    <x v="7072"/>
    <x v="0"/>
    <x v="4"/>
    <x v="28"/>
    <x v="1798"/>
    <x v="3"/>
    <x v="21"/>
    <x v="10"/>
    <x v="11"/>
    <x v="7"/>
  </r>
  <r>
    <x v="27"/>
    <x v="548"/>
    <x v="7404"/>
    <x v="12"/>
    <x v="175"/>
    <x v="11"/>
    <x v="20"/>
    <x v="4922"/>
    <x v="252"/>
    <x v="5559"/>
    <x v="0"/>
    <x v="4"/>
    <x v="28"/>
    <x v="3455"/>
    <x v="3"/>
    <x v="21"/>
    <x v="10"/>
    <x v="11"/>
    <x v="7"/>
  </r>
  <r>
    <x v="27"/>
    <x v="552"/>
    <x v="205"/>
    <x v="12"/>
    <x v="175"/>
    <x v="11"/>
    <x v="20"/>
    <x v="4923"/>
    <x v="2440"/>
    <x v="8013"/>
    <x v="0"/>
    <x v="2"/>
    <x v="10"/>
    <x v="3455"/>
    <x v="3"/>
    <x v="21"/>
    <x v="10"/>
    <x v="11"/>
    <x v="7"/>
  </r>
  <r>
    <x v="27"/>
    <x v="1018"/>
    <x v="7036"/>
    <x v="94"/>
    <x v="215"/>
    <x v="6"/>
    <x v="14"/>
    <x v="997"/>
    <x v="475"/>
    <x v="2018"/>
    <x v="0"/>
    <x v="8"/>
    <x v="46"/>
    <x v="4074"/>
    <x v="1"/>
    <x v="16"/>
    <x v="15"/>
    <x v="9"/>
    <x v="3"/>
  </r>
  <r>
    <x v="28"/>
    <x v="199"/>
    <x v="1029"/>
    <x v="38"/>
    <x v="166"/>
    <x v="11"/>
    <x v="20"/>
    <x v="4254"/>
    <x v="161"/>
    <x v="4908"/>
    <x v="1"/>
    <x v="2"/>
    <x v="10"/>
    <x v="1214"/>
    <x v="3"/>
    <x v="21"/>
    <x v="10"/>
    <x v="11"/>
    <x v="7"/>
  </r>
  <r>
    <x v="28"/>
    <x v="208"/>
    <x v="1030"/>
    <x v="24"/>
    <x v="36"/>
    <x v="11"/>
    <x v="20"/>
    <x v="5068"/>
    <x v="161"/>
    <x v="5415"/>
    <x v="1"/>
    <x v="2"/>
    <x v="10"/>
    <x v="4074"/>
    <x v="3"/>
    <x v="21"/>
    <x v="10"/>
    <x v="11"/>
    <x v="7"/>
  </r>
  <r>
    <x v="28"/>
    <x v="430"/>
    <x v="1031"/>
    <x v="102"/>
    <x v="111"/>
    <x v="11"/>
    <x v="20"/>
    <x v="3625"/>
    <x v="161"/>
    <x v="4619"/>
    <x v="1"/>
    <x v="2"/>
    <x v="10"/>
    <x v="3815"/>
    <x v="3"/>
    <x v="21"/>
    <x v="10"/>
    <x v="11"/>
    <x v="7"/>
  </r>
  <r>
    <x v="28"/>
    <x v="449"/>
    <x v="1032"/>
    <x v="29"/>
    <x v="143"/>
    <x v="11"/>
    <x v="20"/>
    <x v="5222"/>
    <x v="161"/>
    <x v="5515"/>
    <x v="1"/>
    <x v="2"/>
    <x v="10"/>
    <x v="1768"/>
    <x v="3"/>
    <x v="21"/>
    <x v="10"/>
    <x v="11"/>
    <x v="7"/>
  </r>
  <r>
    <x v="28"/>
    <x v="571"/>
    <x v="1033"/>
    <x v="108"/>
    <x v="36"/>
    <x v="11"/>
    <x v="20"/>
    <x v="3696"/>
    <x v="161"/>
    <x v="4640"/>
    <x v="1"/>
    <x v="2"/>
    <x v="10"/>
    <x v="3594"/>
    <x v="3"/>
    <x v="21"/>
    <x v="10"/>
    <x v="11"/>
    <x v="7"/>
  </r>
  <r>
    <x v="28"/>
    <x v="1226"/>
    <x v="4062"/>
    <x v="24"/>
    <x v="35"/>
    <x v="11"/>
    <x v="20"/>
    <x v="5547"/>
    <x v="250"/>
    <x v="6112"/>
    <x v="0"/>
    <x v="4"/>
    <x v="28"/>
    <x v="2210"/>
    <x v="3"/>
    <x v="21"/>
    <x v="10"/>
    <x v="11"/>
    <x v="7"/>
  </r>
  <r>
    <x v="29"/>
    <x v="24"/>
    <x v="7385"/>
    <x v="103"/>
    <x v="97"/>
    <x v="11"/>
    <x v="20"/>
    <x v="4936"/>
    <x v="252"/>
    <x v="5572"/>
    <x v="0"/>
    <x v="4"/>
    <x v="28"/>
    <x v="3744"/>
    <x v="3"/>
    <x v="21"/>
    <x v="10"/>
    <x v="11"/>
    <x v="7"/>
  </r>
  <r>
    <x v="29"/>
    <x v="350"/>
    <x v="5504"/>
    <x v="70"/>
    <x v="123"/>
    <x v="2"/>
    <x v="7"/>
    <x v="380"/>
    <x v="397"/>
    <x v="1373"/>
    <x v="0"/>
    <x v="8"/>
    <x v="46"/>
    <x v="4074"/>
    <x v="3"/>
    <x v="8"/>
    <x v="4"/>
    <x v="12"/>
    <x v="7"/>
  </r>
  <r>
    <x v="29"/>
    <x v="394"/>
    <x v="5989"/>
    <x v="64"/>
    <x v="0"/>
    <x v="2"/>
    <x v="7"/>
    <x v="2919"/>
    <x v="398"/>
    <x v="4235"/>
    <x v="0"/>
    <x v="8"/>
    <x v="46"/>
    <x v="40"/>
    <x v="0"/>
    <x v="0"/>
    <x v="0"/>
    <x v="0"/>
    <x v="0"/>
  </r>
  <r>
    <x v="29"/>
    <x v="420"/>
    <x v="5827"/>
    <x v="91"/>
    <x v="176"/>
    <x v="0"/>
    <x v="6"/>
    <x v="959"/>
    <x v="53"/>
    <x v="1606"/>
    <x v="0"/>
    <x v="8"/>
    <x v="46"/>
    <x v="4074"/>
    <x v="3"/>
    <x v="4"/>
    <x v="3"/>
    <x v="2"/>
    <x v="7"/>
  </r>
  <r>
    <x v="29"/>
    <x v="552"/>
    <x v="3141"/>
    <x v="38"/>
    <x v="166"/>
    <x v="0"/>
    <x v="6"/>
    <x v="5702"/>
    <x v="125"/>
    <x v="5901"/>
    <x v="0"/>
    <x v="8"/>
    <x v="46"/>
    <x v="4074"/>
    <x v="3"/>
    <x v="21"/>
    <x v="10"/>
    <x v="11"/>
    <x v="7"/>
  </r>
  <r>
    <x v="29"/>
    <x v="557"/>
    <x v="4063"/>
    <x v="16"/>
    <x v="206"/>
    <x v="11"/>
    <x v="20"/>
    <x v="1332"/>
    <x v="251"/>
    <x v="2189"/>
    <x v="0"/>
    <x v="4"/>
    <x v="28"/>
    <x v="842"/>
    <x v="3"/>
    <x v="10"/>
    <x v="4"/>
    <x v="4"/>
    <x v="7"/>
  </r>
  <r>
    <x v="29"/>
    <x v="684"/>
    <x v="6690"/>
    <x v="19"/>
    <x v="85"/>
    <x v="2"/>
    <x v="7"/>
    <x v="965"/>
    <x v="479"/>
    <x v="1982"/>
    <x v="0"/>
    <x v="8"/>
    <x v="46"/>
    <x v="644"/>
    <x v="3"/>
    <x v="22"/>
    <x v="9"/>
    <x v="5"/>
    <x v="7"/>
  </r>
  <r>
    <x v="29"/>
    <x v="701"/>
    <x v="206"/>
    <x v="102"/>
    <x v="111"/>
    <x v="11"/>
    <x v="20"/>
    <x v="4327"/>
    <x v="251"/>
    <x v="5193"/>
    <x v="0"/>
    <x v="4"/>
    <x v="28"/>
    <x v="3816"/>
    <x v="3"/>
    <x v="21"/>
    <x v="10"/>
    <x v="11"/>
    <x v="7"/>
  </r>
  <r>
    <x v="29"/>
    <x v="737"/>
    <x v="401"/>
    <x v="29"/>
    <x v="143"/>
    <x v="11"/>
    <x v="20"/>
    <x v="5047"/>
    <x v="251"/>
    <x v="5637"/>
    <x v="0"/>
    <x v="4"/>
    <x v="28"/>
    <x v="1773"/>
    <x v="3"/>
    <x v="21"/>
    <x v="10"/>
    <x v="11"/>
    <x v="7"/>
  </r>
  <r>
    <x v="29"/>
    <x v="972"/>
    <x v="2615"/>
    <x v="81"/>
    <x v="153"/>
    <x v="6"/>
    <x v="14"/>
    <x v="1277"/>
    <x v="395"/>
    <x v="2280"/>
    <x v="0"/>
    <x v="8"/>
    <x v="46"/>
    <x v="1401"/>
    <x v="3"/>
    <x v="8"/>
    <x v="4"/>
    <x v="10"/>
    <x v="7"/>
  </r>
  <r>
    <x v="29"/>
    <x v="1031"/>
    <x v="2891"/>
    <x v="28"/>
    <x v="76"/>
    <x v="6"/>
    <x v="14"/>
    <x v="455"/>
    <x v="531"/>
    <x v="1495"/>
    <x v="0"/>
    <x v="8"/>
    <x v="46"/>
    <x v="4074"/>
    <x v="1"/>
    <x v="15"/>
    <x v="15"/>
    <x v="9"/>
    <x v="3"/>
  </r>
  <r>
    <x v="29"/>
    <x v="1110"/>
    <x v="3527"/>
    <x v="27"/>
    <x v="59"/>
    <x v="11"/>
    <x v="20"/>
    <x v="3170"/>
    <x v="252"/>
    <x v="4478"/>
    <x v="0"/>
    <x v="4"/>
    <x v="28"/>
    <x v="1799"/>
    <x v="3"/>
    <x v="21"/>
    <x v="10"/>
    <x v="11"/>
    <x v="7"/>
  </r>
  <r>
    <x v="29"/>
    <x v="1114"/>
    <x v="7386"/>
    <x v="41"/>
    <x v="97"/>
    <x v="11"/>
    <x v="20"/>
    <x v="4511"/>
    <x v="252"/>
    <x v="5323"/>
    <x v="0"/>
    <x v="4"/>
    <x v="28"/>
    <x v="44"/>
    <x v="3"/>
    <x v="21"/>
    <x v="10"/>
    <x v="11"/>
    <x v="7"/>
  </r>
  <r>
    <x v="30"/>
    <x v="95"/>
    <x v="516"/>
    <x v="24"/>
    <x v="36"/>
    <x v="11"/>
    <x v="20"/>
    <x v="6209"/>
    <x v="161"/>
    <x v="6696"/>
    <x v="1"/>
    <x v="2"/>
    <x v="10"/>
    <x v="2215"/>
    <x v="3"/>
    <x v="21"/>
    <x v="10"/>
    <x v="11"/>
    <x v="7"/>
  </r>
  <r>
    <x v="30"/>
    <x v="223"/>
    <x v="6594"/>
    <x v="36"/>
    <x v="234"/>
    <x v="2"/>
    <x v="7"/>
    <x v="2704"/>
    <x v="397"/>
    <x v="3962"/>
    <x v="0"/>
    <x v="8"/>
    <x v="46"/>
    <x v="361"/>
    <x v="3"/>
    <x v="22"/>
    <x v="5"/>
    <x v="12"/>
    <x v="7"/>
  </r>
  <r>
    <x v="30"/>
    <x v="324"/>
    <x v="1034"/>
    <x v="92"/>
    <x v="74"/>
    <x v="2"/>
    <x v="7"/>
    <x v="1701"/>
    <x v="630"/>
    <x v="2941"/>
    <x v="1"/>
    <x v="2"/>
    <x v="10"/>
    <x v="4074"/>
    <x v="3"/>
    <x v="4"/>
    <x v="3"/>
    <x v="2"/>
    <x v="7"/>
  </r>
  <r>
    <x v="30"/>
    <x v="346"/>
    <x v="3528"/>
    <x v="32"/>
    <x v="29"/>
    <x v="11"/>
    <x v="20"/>
    <x v="3080"/>
    <x v="250"/>
    <x v="4393"/>
    <x v="0"/>
    <x v="4"/>
    <x v="28"/>
    <x v="895"/>
    <x v="3"/>
    <x v="10"/>
    <x v="4"/>
    <x v="4"/>
    <x v="7"/>
  </r>
  <r>
    <x v="30"/>
    <x v="482"/>
    <x v="1035"/>
    <x v="26"/>
    <x v="63"/>
    <x v="11"/>
    <x v="20"/>
    <x v="5841"/>
    <x v="161"/>
    <x v="6156"/>
    <x v="1"/>
    <x v="2"/>
    <x v="10"/>
    <x v="2109"/>
    <x v="3"/>
    <x v="21"/>
    <x v="10"/>
    <x v="11"/>
    <x v="7"/>
  </r>
  <r>
    <x v="30"/>
    <x v="576"/>
    <x v="6144"/>
    <x v="19"/>
    <x v="10"/>
    <x v="2"/>
    <x v="7"/>
    <x v="896"/>
    <x v="397"/>
    <x v="1868"/>
    <x v="0"/>
    <x v="8"/>
    <x v="46"/>
    <x v="4074"/>
    <x v="3"/>
    <x v="22"/>
    <x v="9"/>
    <x v="5"/>
    <x v="7"/>
  </r>
  <r>
    <x v="30"/>
    <x v="582"/>
    <x v="2892"/>
    <x v="5"/>
    <x v="192"/>
    <x v="6"/>
    <x v="14"/>
    <x v="1258"/>
    <x v="531"/>
    <x v="2336"/>
    <x v="0"/>
    <x v="8"/>
    <x v="46"/>
    <x v="4074"/>
    <x v="1"/>
    <x v="15"/>
    <x v="8"/>
    <x v="10"/>
    <x v="3"/>
  </r>
  <r>
    <x v="30"/>
    <x v="673"/>
    <x v="2606"/>
    <x v="83"/>
    <x v="52"/>
    <x v="9"/>
    <x v="17"/>
    <x v="429"/>
    <x v="101"/>
    <x v="1286"/>
    <x v="0"/>
    <x v="8"/>
    <x v="46"/>
    <x v="4070"/>
    <x v="2"/>
    <x v="17"/>
    <x v="7"/>
    <x v="7"/>
    <x v="4"/>
  </r>
  <r>
    <x v="31"/>
    <x v="585"/>
    <x v="1036"/>
    <x v="22"/>
    <x v="222"/>
    <x v="11"/>
    <x v="20"/>
    <x v="4002"/>
    <x v="161"/>
    <x v="4803"/>
    <x v="1"/>
    <x v="2"/>
    <x v="10"/>
    <x v="2442"/>
    <x v="3"/>
    <x v="21"/>
    <x v="10"/>
    <x v="11"/>
    <x v="7"/>
  </r>
  <r>
    <x v="31"/>
    <x v="610"/>
    <x v="1037"/>
    <x v="17"/>
    <x v="180"/>
    <x v="11"/>
    <x v="20"/>
    <x v="4368"/>
    <x v="161"/>
    <x v="4959"/>
    <x v="1"/>
    <x v="2"/>
    <x v="10"/>
    <x v="2886"/>
    <x v="3"/>
    <x v="21"/>
    <x v="10"/>
    <x v="11"/>
    <x v="7"/>
  </r>
  <r>
    <x v="31"/>
    <x v="740"/>
    <x v="1038"/>
    <x v="99"/>
    <x v="166"/>
    <x v="11"/>
    <x v="20"/>
    <x v="4838"/>
    <x v="161"/>
    <x v="5276"/>
    <x v="1"/>
    <x v="2"/>
    <x v="10"/>
    <x v="3902"/>
    <x v="3"/>
    <x v="21"/>
    <x v="10"/>
    <x v="11"/>
    <x v="7"/>
  </r>
  <r>
    <x v="31"/>
    <x v="953"/>
    <x v="1039"/>
    <x v="12"/>
    <x v="175"/>
    <x v="11"/>
    <x v="20"/>
    <x v="3714"/>
    <x v="161"/>
    <x v="4652"/>
    <x v="1"/>
    <x v="2"/>
    <x v="10"/>
    <x v="3456"/>
    <x v="3"/>
    <x v="21"/>
    <x v="10"/>
    <x v="11"/>
    <x v="7"/>
  </r>
  <r>
    <x v="31"/>
    <x v="957"/>
    <x v="1040"/>
    <x v="39"/>
    <x v="147"/>
    <x v="11"/>
    <x v="20"/>
    <x v="3620"/>
    <x v="161"/>
    <x v="4616"/>
    <x v="1"/>
    <x v="2"/>
    <x v="10"/>
    <x v="569"/>
    <x v="3"/>
    <x v="21"/>
    <x v="10"/>
    <x v="11"/>
    <x v="7"/>
  </r>
  <r>
    <x v="31"/>
    <x v="1238"/>
    <x v="207"/>
    <x v="26"/>
    <x v="63"/>
    <x v="11"/>
    <x v="20"/>
    <x v="6012"/>
    <x v="251"/>
    <x v="6615"/>
    <x v="0"/>
    <x v="4"/>
    <x v="28"/>
    <x v="2654"/>
    <x v="3"/>
    <x v="21"/>
    <x v="10"/>
    <x v="11"/>
    <x v="7"/>
  </r>
  <r>
    <x v="32"/>
    <x v="34"/>
    <x v="3529"/>
    <x v="31"/>
    <x v="202"/>
    <x v="11"/>
    <x v="20"/>
    <x v="6553"/>
    <x v="250"/>
    <x v="7696"/>
    <x v="0"/>
    <x v="4"/>
    <x v="28"/>
    <x v="1421"/>
    <x v="3"/>
    <x v="21"/>
    <x v="10"/>
    <x v="11"/>
    <x v="7"/>
  </r>
  <r>
    <x v="32"/>
    <x v="185"/>
    <x v="5298"/>
    <x v="77"/>
    <x v="229"/>
    <x v="9"/>
    <x v="17"/>
    <x v="484"/>
    <x v="55"/>
    <x v="1293"/>
    <x v="0"/>
    <x v="8"/>
    <x v="46"/>
    <x v="4074"/>
    <x v="2"/>
    <x v="6"/>
    <x v="3"/>
    <x v="10"/>
    <x v="4"/>
  </r>
  <r>
    <x v="32"/>
    <x v="278"/>
    <x v="1042"/>
    <x v="116"/>
    <x v="131"/>
    <x v="11"/>
    <x v="20"/>
    <x v="2635"/>
    <x v="161"/>
    <x v="3767"/>
    <x v="1"/>
    <x v="2"/>
    <x v="10"/>
    <x v="4074"/>
    <x v="3"/>
    <x v="4"/>
    <x v="3"/>
    <x v="2"/>
    <x v="7"/>
  </r>
  <r>
    <x v="32"/>
    <x v="280"/>
    <x v="517"/>
    <x v="100"/>
    <x v="171"/>
    <x v="11"/>
    <x v="20"/>
    <x v="749"/>
    <x v="161"/>
    <x v="1600"/>
    <x v="1"/>
    <x v="2"/>
    <x v="10"/>
    <x v="1368"/>
    <x v="3"/>
    <x v="4"/>
    <x v="3"/>
    <x v="2"/>
    <x v="7"/>
  </r>
  <r>
    <x v="32"/>
    <x v="303"/>
    <x v="1041"/>
    <x v="20"/>
    <x v="128"/>
    <x v="11"/>
    <x v="20"/>
    <x v="5916"/>
    <x v="161"/>
    <x v="6259"/>
    <x v="1"/>
    <x v="2"/>
    <x v="10"/>
    <x v="2756"/>
    <x v="3"/>
    <x v="21"/>
    <x v="10"/>
    <x v="11"/>
    <x v="7"/>
  </r>
  <r>
    <x v="32"/>
    <x v="306"/>
    <x v="2862"/>
    <x v="94"/>
    <x v="215"/>
    <x v="6"/>
    <x v="14"/>
    <x v="820"/>
    <x v="669"/>
    <x v="1935"/>
    <x v="0"/>
    <x v="8"/>
    <x v="46"/>
    <x v="4074"/>
    <x v="1"/>
    <x v="16"/>
    <x v="15"/>
    <x v="9"/>
    <x v="3"/>
  </r>
  <r>
    <x v="32"/>
    <x v="308"/>
    <x v="6983"/>
    <x v="101"/>
    <x v="224"/>
    <x v="6"/>
    <x v="14"/>
    <x v="1039"/>
    <x v="475"/>
    <x v="2057"/>
    <x v="0"/>
    <x v="8"/>
    <x v="46"/>
    <x v="4074"/>
    <x v="2"/>
    <x v="17"/>
    <x v="2"/>
    <x v="10"/>
    <x v="4"/>
  </r>
  <r>
    <x v="32"/>
    <x v="321"/>
    <x v="3128"/>
    <x v="96"/>
    <x v="87"/>
    <x v="2"/>
    <x v="7"/>
    <x v="1593"/>
    <x v="430"/>
    <x v="2685"/>
    <x v="0"/>
    <x v="8"/>
    <x v="46"/>
    <x v="1487"/>
    <x v="3"/>
    <x v="14"/>
    <x v="7"/>
    <x v="7"/>
    <x v="7"/>
  </r>
  <r>
    <x v="32"/>
    <x v="335"/>
    <x v="1043"/>
    <x v="117"/>
    <x v="200"/>
    <x v="11"/>
    <x v="20"/>
    <x v="2078"/>
    <x v="161"/>
    <x v="3369"/>
    <x v="1"/>
    <x v="2"/>
    <x v="10"/>
    <x v="4074"/>
    <x v="3"/>
    <x v="4"/>
    <x v="3"/>
    <x v="2"/>
    <x v="7"/>
  </r>
  <r>
    <x v="32"/>
    <x v="364"/>
    <x v="5990"/>
    <x v="69"/>
    <x v="232"/>
    <x v="2"/>
    <x v="7"/>
    <x v="689"/>
    <x v="397"/>
    <x v="1708"/>
    <x v="0"/>
    <x v="8"/>
    <x v="46"/>
    <x v="4074"/>
    <x v="3"/>
    <x v="19"/>
    <x v="7"/>
    <x v="12"/>
    <x v="7"/>
  </r>
  <r>
    <x v="32"/>
    <x v="428"/>
    <x v="518"/>
    <x v="108"/>
    <x v="36"/>
    <x v="11"/>
    <x v="20"/>
    <x v="6026"/>
    <x v="161"/>
    <x v="6400"/>
    <x v="1"/>
    <x v="2"/>
    <x v="10"/>
    <x v="3595"/>
    <x v="3"/>
    <x v="21"/>
    <x v="10"/>
    <x v="11"/>
    <x v="7"/>
  </r>
  <r>
    <x v="32"/>
    <x v="453"/>
    <x v="6595"/>
    <x v="112"/>
    <x v="231"/>
    <x v="0"/>
    <x v="6"/>
    <x v="1839"/>
    <x v="68"/>
    <x v="2756"/>
    <x v="0"/>
    <x v="8"/>
    <x v="46"/>
    <x v="4074"/>
    <x v="3"/>
    <x v="10"/>
    <x v="4"/>
    <x v="12"/>
    <x v="7"/>
  </r>
  <r>
    <x v="32"/>
    <x v="471"/>
    <x v="2610"/>
    <x v="34"/>
    <x v="219"/>
    <x v="2"/>
    <x v="7"/>
    <x v="1143"/>
    <x v="358"/>
    <x v="2103"/>
    <x v="0"/>
    <x v="8"/>
    <x v="46"/>
    <x v="226"/>
    <x v="3"/>
    <x v="4"/>
    <x v="4"/>
    <x v="2"/>
    <x v="7"/>
  </r>
  <r>
    <x v="32"/>
    <x v="476"/>
    <x v="5516"/>
    <x v="84"/>
    <x v="11"/>
    <x v="2"/>
    <x v="7"/>
    <x v="1958"/>
    <x v="397"/>
    <x v="3306"/>
    <x v="0"/>
    <x v="8"/>
    <x v="46"/>
    <x v="1361"/>
    <x v="3"/>
    <x v="10"/>
    <x v="4"/>
    <x v="12"/>
    <x v="7"/>
  </r>
  <r>
    <x v="32"/>
    <x v="502"/>
    <x v="1044"/>
    <x v="29"/>
    <x v="143"/>
    <x v="11"/>
    <x v="20"/>
    <x v="5340"/>
    <x v="175"/>
    <x v="5669"/>
    <x v="1"/>
    <x v="2"/>
    <x v="10"/>
    <x v="1777"/>
    <x v="3"/>
    <x v="21"/>
    <x v="10"/>
    <x v="11"/>
    <x v="7"/>
  </r>
  <r>
    <x v="32"/>
    <x v="634"/>
    <x v="1045"/>
    <x v="38"/>
    <x v="166"/>
    <x v="11"/>
    <x v="20"/>
    <x v="5530"/>
    <x v="175"/>
    <x v="5898"/>
    <x v="1"/>
    <x v="2"/>
    <x v="10"/>
    <x v="1221"/>
    <x v="3"/>
    <x v="21"/>
    <x v="10"/>
    <x v="11"/>
    <x v="7"/>
  </r>
  <r>
    <x v="32"/>
    <x v="674"/>
    <x v="3530"/>
    <x v="99"/>
    <x v="166"/>
    <x v="11"/>
    <x v="20"/>
    <x v="5278"/>
    <x v="2440"/>
    <x v="8013"/>
    <x v="0"/>
    <x v="4"/>
    <x v="28"/>
    <x v="3903"/>
    <x v="3"/>
    <x v="21"/>
    <x v="10"/>
    <x v="11"/>
    <x v="7"/>
  </r>
  <r>
    <x v="32"/>
    <x v="675"/>
    <x v="3531"/>
    <x v="74"/>
    <x v="201"/>
    <x v="11"/>
    <x v="20"/>
    <x v="193"/>
    <x v="257"/>
    <x v="1130"/>
    <x v="0"/>
    <x v="4"/>
    <x v="28"/>
    <x v="1539"/>
    <x v="3"/>
    <x v="1"/>
    <x v="1"/>
    <x v="1"/>
    <x v="7"/>
  </r>
  <r>
    <x v="32"/>
    <x v="679"/>
    <x v="7387"/>
    <x v="99"/>
    <x v="166"/>
    <x v="11"/>
    <x v="20"/>
    <x v="5278"/>
    <x v="251"/>
    <x v="5881"/>
    <x v="0"/>
    <x v="4"/>
    <x v="28"/>
    <x v="3903"/>
    <x v="3"/>
    <x v="21"/>
    <x v="10"/>
    <x v="11"/>
    <x v="7"/>
  </r>
  <r>
    <x v="32"/>
    <x v="709"/>
    <x v="209"/>
    <x v="17"/>
    <x v="180"/>
    <x v="11"/>
    <x v="20"/>
    <x v="5121"/>
    <x v="251"/>
    <x v="5702"/>
    <x v="0"/>
    <x v="4"/>
    <x v="28"/>
    <x v="2891"/>
    <x v="3"/>
    <x v="21"/>
    <x v="10"/>
    <x v="11"/>
    <x v="7"/>
  </r>
  <r>
    <x v="32"/>
    <x v="719"/>
    <x v="3532"/>
    <x v="15"/>
    <x v="122"/>
    <x v="11"/>
    <x v="20"/>
    <x v="2111"/>
    <x v="252"/>
    <x v="3422"/>
    <x v="0"/>
    <x v="4"/>
    <x v="28"/>
    <x v="770"/>
    <x v="3"/>
    <x v="10"/>
    <x v="4"/>
    <x v="4"/>
    <x v="7"/>
  </r>
  <r>
    <x v="32"/>
    <x v="722"/>
    <x v="5841"/>
    <x v="25"/>
    <x v="74"/>
    <x v="3"/>
    <x v="8"/>
    <x v="2275"/>
    <x v="9"/>
    <x v="1813"/>
    <x v="0"/>
    <x v="8"/>
    <x v="46"/>
    <x v="1129"/>
    <x v="3"/>
    <x v="4"/>
    <x v="2"/>
    <x v="2"/>
    <x v="7"/>
  </r>
  <r>
    <x v="32"/>
    <x v="755"/>
    <x v="7388"/>
    <x v="22"/>
    <x v="222"/>
    <x v="11"/>
    <x v="20"/>
    <x v="4770"/>
    <x v="251"/>
    <x v="5467"/>
    <x v="0"/>
    <x v="4"/>
    <x v="28"/>
    <x v="2451"/>
    <x v="3"/>
    <x v="21"/>
    <x v="10"/>
    <x v="11"/>
    <x v="7"/>
  </r>
  <r>
    <x v="32"/>
    <x v="910"/>
    <x v="1046"/>
    <x v="8"/>
    <x v="65"/>
    <x v="11"/>
    <x v="20"/>
    <x v="5207"/>
    <x v="175"/>
    <x v="5552"/>
    <x v="1"/>
    <x v="2"/>
    <x v="10"/>
    <x v="3484"/>
    <x v="3"/>
    <x v="21"/>
    <x v="10"/>
    <x v="11"/>
    <x v="7"/>
  </r>
  <r>
    <x v="32"/>
    <x v="918"/>
    <x v="1047"/>
    <x v="18"/>
    <x v="148"/>
    <x v="11"/>
    <x v="20"/>
    <x v="3203"/>
    <x v="175"/>
    <x v="4465"/>
    <x v="1"/>
    <x v="2"/>
    <x v="10"/>
    <x v="2835"/>
    <x v="3"/>
    <x v="21"/>
    <x v="10"/>
    <x v="11"/>
    <x v="7"/>
  </r>
  <r>
    <x v="32"/>
    <x v="1086"/>
    <x v="402"/>
    <x v="12"/>
    <x v="175"/>
    <x v="11"/>
    <x v="20"/>
    <x v="5580"/>
    <x v="2440"/>
    <x v="8013"/>
    <x v="0"/>
    <x v="2"/>
    <x v="10"/>
    <x v="4074"/>
    <x v="3"/>
    <x v="21"/>
    <x v="10"/>
    <x v="11"/>
    <x v="7"/>
  </r>
  <r>
    <x v="32"/>
    <x v="1091"/>
    <x v="7389"/>
    <x v="12"/>
    <x v="175"/>
    <x v="11"/>
    <x v="20"/>
    <x v="5098"/>
    <x v="252"/>
    <x v="5681"/>
    <x v="0"/>
    <x v="4"/>
    <x v="28"/>
    <x v="4074"/>
    <x v="3"/>
    <x v="21"/>
    <x v="10"/>
    <x v="11"/>
    <x v="7"/>
  </r>
  <r>
    <x v="32"/>
    <x v="1216"/>
    <x v="7405"/>
    <x v="103"/>
    <x v="97"/>
    <x v="11"/>
    <x v="20"/>
    <x v="6204"/>
    <x v="251"/>
    <x v="6910"/>
    <x v="0"/>
    <x v="4"/>
    <x v="28"/>
    <x v="3745"/>
    <x v="3"/>
    <x v="21"/>
    <x v="10"/>
    <x v="11"/>
    <x v="7"/>
  </r>
  <r>
    <x v="33"/>
    <x v="33"/>
    <x v="5207"/>
    <x v="76"/>
    <x v="196"/>
    <x v="0"/>
    <x v="6"/>
    <x v="2769"/>
    <x v="82"/>
    <x v="3851"/>
    <x v="0"/>
    <x v="8"/>
    <x v="46"/>
    <x v="4073"/>
    <x v="3"/>
    <x v="25"/>
    <x v="14"/>
    <x v="16"/>
    <x v="7"/>
  </r>
  <r>
    <x v="33"/>
    <x v="397"/>
    <x v="3533"/>
    <x v="72"/>
    <x v="226"/>
    <x v="11"/>
    <x v="20"/>
    <x v="2498"/>
    <x v="314"/>
    <x v="3733"/>
    <x v="0"/>
    <x v="4"/>
    <x v="28"/>
    <x v="4067"/>
    <x v="3"/>
    <x v="10"/>
    <x v="4"/>
    <x v="4"/>
    <x v="7"/>
  </r>
  <r>
    <x v="33"/>
    <x v="487"/>
    <x v="3534"/>
    <x v="30"/>
    <x v="214"/>
    <x v="2"/>
    <x v="7"/>
    <x v="1884"/>
    <x v="648"/>
    <x v="3239"/>
    <x v="0"/>
    <x v="4"/>
    <x v="28"/>
    <x v="354"/>
    <x v="3"/>
    <x v="10"/>
    <x v="4"/>
    <x v="4"/>
    <x v="7"/>
  </r>
  <r>
    <x v="33"/>
    <x v="488"/>
    <x v="5583"/>
    <x v="83"/>
    <x v="52"/>
    <x v="9"/>
    <x v="17"/>
    <x v="1204"/>
    <x v="143"/>
    <x v="1953"/>
    <x v="0"/>
    <x v="8"/>
    <x v="46"/>
    <x v="4070"/>
    <x v="2"/>
    <x v="17"/>
    <x v="7"/>
    <x v="7"/>
    <x v="4"/>
  </r>
  <r>
    <x v="33"/>
    <x v="575"/>
    <x v="7406"/>
    <x v="38"/>
    <x v="111"/>
    <x v="11"/>
    <x v="20"/>
    <x v="6066"/>
    <x v="302"/>
    <x v="6870"/>
    <x v="0"/>
    <x v="4"/>
    <x v="28"/>
    <x v="1227"/>
    <x v="3"/>
    <x v="21"/>
    <x v="10"/>
    <x v="11"/>
    <x v="7"/>
  </r>
  <r>
    <x v="33"/>
    <x v="585"/>
    <x v="2843"/>
    <x v="29"/>
    <x v="141"/>
    <x v="0"/>
    <x v="6"/>
    <x v="2559"/>
    <x v="166"/>
    <x v="3718"/>
    <x v="0"/>
    <x v="8"/>
    <x v="46"/>
    <x v="1781"/>
    <x v="3"/>
    <x v="21"/>
    <x v="10"/>
    <x v="11"/>
    <x v="7"/>
  </r>
  <r>
    <x v="33"/>
    <x v="718"/>
    <x v="5584"/>
    <x v="96"/>
    <x v="87"/>
    <x v="2"/>
    <x v="7"/>
    <x v="1612"/>
    <x v="500"/>
    <x v="2769"/>
    <x v="0"/>
    <x v="8"/>
    <x v="46"/>
    <x v="1488"/>
    <x v="3"/>
    <x v="14"/>
    <x v="7"/>
    <x v="7"/>
    <x v="7"/>
  </r>
  <r>
    <x v="33"/>
    <x v="726"/>
    <x v="3535"/>
    <x v="39"/>
    <x v="147"/>
    <x v="11"/>
    <x v="20"/>
    <x v="5666"/>
    <x v="313"/>
    <x v="6404"/>
    <x v="0"/>
    <x v="4"/>
    <x v="28"/>
    <x v="579"/>
    <x v="3"/>
    <x v="21"/>
    <x v="10"/>
    <x v="11"/>
    <x v="7"/>
  </r>
  <r>
    <x v="33"/>
    <x v="728"/>
    <x v="2401"/>
    <x v="80"/>
    <x v="17"/>
    <x v="2"/>
    <x v="7"/>
    <x v="2358"/>
    <x v="560"/>
    <x v="3721"/>
    <x v="0"/>
    <x v="8"/>
    <x v="46"/>
    <x v="2222"/>
    <x v="3"/>
    <x v="3"/>
    <x v="7"/>
    <x v="1"/>
    <x v="7"/>
  </r>
  <r>
    <x v="33"/>
    <x v="730"/>
    <x v="2360"/>
    <x v="23"/>
    <x v="209"/>
    <x v="2"/>
    <x v="7"/>
    <x v="1488"/>
    <x v="488"/>
    <x v="2611"/>
    <x v="0"/>
    <x v="8"/>
    <x v="46"/>
    <x v="562"/>
    <x v="3"/>
    <x v="10"/>
    <x v="4"/>
    <x v="4"/>
    <x v="7"/>
  </r>
  <r>
    <x v="33"/>
    <x v="754"/>
    <x v="5947"/>
    <x v="107"/>
    <x v="218"/>
    <x v="2"/>
    <x v="7"/>
    <x v="1584"/>
    <x v="833"/>
    <x v="2928"/>
    <x v="1"/>
    <x v="0"/>
    <x v="3"/>
    <x v="4070"/>
    <x v="3"/>
    <x v="14"/>
    <x v="7"/>
    <x v="7"/>
    <x v="7"/>
  </r>
  <r>
    <x v="33"/>
    <x v="757"/>
    <x v="2451"/>
    <x v="68"/>
    <x v="169"/>
    <x v="0"/>
    <x v="6"/>
    <x v="2556"/>
    <x v="141"/>
    <x v="3694"/>
    <x v="0"/>
    <x v="8"/>
    <x v="46"/>
    <x v="4073"/>
    <x v="3"/>
    <x v="26"/>
    <x v="4"/>
    <x v="4"/>
    <x v="7"/>
  </r>
  <r>
    <x v="33"/>
    <x v="841"/>
    <x v="1048"/>
    <x v="41"/>
    <x v="97"/>
    <x v="11"/>
    <x v="20"/>
    <x v="4807"/>
    <x v="175"/>
    <x v="5292"/>
    <x v="1"/>
    <x v="2"/>
    <x v="10"/>
    <x v="268"/>
    <x v="3"/>
    <x v="21"/>
    <x v="10"/>
    <x v="11"/>
    <x v="7"/>
  </r>
  <r>
    <x v="33"/>
    <x v="899"/>
    <x v="7390"/>
    <x v="20"/>
    <x v="128"/>
    <x v="11"/>
    <x v="20"/>
    <x v="6280"/>
    <x v="311"/>
    <x v="7247"/>
    <x v="0"/>
    <x v="4"/>
    <x v="28"/>
    <x v="2758"/>
    <x v="3"/>
    <x v="21"/>
    <x v="10"/>
    <x v="11"/>
    <x v="7"/>
  </r>
  <r>
    <x v="33"/>
    <x v="941"/>
    <x v="6596"/>
    <x v="8"/>
    <x v="65"/>
    <x v="0"/>
    <x v="6"/>
    <x v="4122"/>
    <x v="112"/>
    <x v="4769"/>
    <x v="0"/>
    <x v="8"/>
    <x v="46"/>
    <x v="3485"/>
    <x v="3"/>
    <x v="21"/>
    <x v="10"/>
    <x v="11"/>
    <x v="7"/>
  </r>
  <r>
    <x v="33"/>
    <x v="945"/>
    <x v="7407"/>
    <x v="108"/>
    <x v="36"/>
    <x v="11"/>
    <x v="20"/>
    <x v="4600"/>
    <x v="312"/>
    <x v="5556"/>
    <x v="0"/>
    <x v="4"/>
    <x v="28"/>
    <x v="3596"/>
    <x v="3"/>
    <x v="21"/>
    <x v="10"/>
    <x v="11"/>
    <x v="7"/>
  </r>
  <r>
    <x v="33"/>
    <x v="968"/>
    <x v="7391"/>
    <x v="29"/>
    <x v="141"/>
    <x v="11"/>
    <x v="20"/>
    <x v="4877"/>
    <x v="311"/>
    <x v="5751"/>
    <x v="0"/>
    <x v="4"/>
    <x v="28"/>
    <x v="1782"/>
    <x v="3"/>
    <x v="21"/>
    <x v="10"/>
    <x v="11"/>
    <x v="7"/>
  </r>
  <r>
    <x v="33"/>
    <x v="1053"/>
    <x v="2948"/>
    <x v="35"/>
    <x v="92"/>
    <x v="2"/>
    <x v="7"/>
    <x v="1764"/>
    <x v="538"/>
    <x v="2984"/>
    <x v="0"/>
    <x v="8"/>
    <x v="46"/>
    <x v="4074"/>
    <x v="3"/>
    <x v="15"/>
    <x v="15"/>
    <x v="10"/>
    <x v="7"/>
  </r>
  <r>
    <x v="34"/>
    <x v="98"/>
    <x v="4064"/>
    <x v="18"/>
    <x v="148"/>
    <x v="11"/>
    <x v="20"/>
    <x v="3902"/>
    <x v="312"/>
    <x v="5076"/>
    <x v="0"/>
    <x v="4"/>
    <x v="28"/>
    <x v="2840"/>
    <x v="3"/>
    <x v="21"/>
    <x v="10"/>
    <x v="11"/>
    <x v="7"/>
  </r>
  <r>
    <x v="34"/>
    <x v="239"/>
    <x v="6767"/>
    <x v="28"/>
    <x v="76"/>
    <x v="6"/>
    <x v="14"/>
    <x v="239"/>
    <x v="753"/>
    <x v="1272"/>
    <x v="0"/>
    <x v="8"/>
    <x v="46"/>
    <x v="4074"/>
    <x v="1"/>
    <x v="15"/>
    <x v="15"/>
    <x v="9"/>
    <x v="3"/>
  </r>
  <r>
    <x v="34"/>
    <x v="304"/>
    <x v="2976"/>
    <x v="19"/>
    <x v="85"/>
    <x v="2"/>
    <x v="7"/>
    <x v="277"/>
    <x v="560"/>
    <x v="1280"/>
    <x v="0"/>
    <x v="8"/>
    <x v="46"/>
    <x v="649"/>
    <x v="3"/>
    <x v="22"/>
    <x v="9"/>
    <x v="5"/>
    <x v="7"/>
  </r>
  <r>
    <x v="34"/>
    <x v="318"/>
    <x v="5842"/>
    <x v="25"/>
    <x v="74"/>
    <x v="3"/>
    <x v="8"/>
    <x v="1883"/>
    <x v="9"/>
    <x v="1282"/>
    <x v="0"/>
    <x v="8"/>
    <x v="46"/>
    <x v="1130"/>
    <x v="3"/>
    <x v="4"/>
    <x v="2"/>
    <x v="2"/>
    <x v="7"/>
  </r>
  <r>
    <x v="34"/>
    <x v="435"/>
    <x v="5991"/>
    <x v="36"/>
    <x v="235"/>
    <x v="2"/>
    <x v="7"/>
    <x v="2583"/>
    <x v="488"/>
    <x v="3889"/>
    <x v="0"/>
    <x v="8"/>
    <x v="46"/>
    <x v="366"/>
    <x v="3"/>
    <x v="22"/>
    <x v="5"/>
    <x v="12"/>
    <x v="7"/>
  </r>
  <r>
    <x v="34"/>
    <x v="454"/>
    <x v="5188"/>
    <x v="3"/>
    <x v="245"/>
    <x v="6"/>
    <x v="14"/>
    <x v="43"/>
    <x v="594"/>
    <x v="937"/>
    <x v="0"/>
    <x v="4"/>
    <x v="28"/>
    <x v="4067"/>
    <x v="3"/>
    <x v="11"/>
    <x v="4"/>
    <x v="3"/>
    <x v="7"/>
  </r>
  <r>
    <x v="34"/>
    <x v="502"/>
    <x v="4065"/>
    <x v="16"/>
    <x v="206"/>
    <x v="11"/>
    <x v="20"/>
    <x v="1471"/>
    <x v="307"/>
    <x v="2473"/>
    <x v="0"/>
    <x v="4"/>
    <x v="28"/>
    <x v="845"/>
    <x v="3"/>
    <x v="10"/>
    <x v="4"/>
    <x v="4"/>
    <x v="7"/>
  </r>
  <r>
    <x v="34"/>
    <x v="528"/>
    <x v="5517"/>
    <x v="82"/>
    <x v="157"/>
    <x v="9"/>
    <x v="17"/>
    <x v="335"/>
    <x v="67"/>
    <x v="1227"/>
    <x v="0"/>
    <x v="8"/>
    <x v="46"/>
    <x v="1258"/>
    <x v="3"/>
    <x v="20"/>
    <x v="9"/>
    <x v="12"/>
    <x v="7"/>
  </r>
  <r>
    <x v="34"/>
    <x v="534"/>
    <x v="4066"/>
    <x v="105"/>
    <x v="21"/>
    <x v="11"/>
    <x v="20"/>
    <x v="1421"/>
    <x v="315"/>
    <x v="2421"/>
    <x v="0"/>
    <x v="4"/>
    <x v="28"/>
    <x v="1004"/>
    <x v="3"/>
    <x v="10"/>
    <x v="4"/>
    <x v="4"/>
    <x v="7"/>
  </r>
  <r>
    <x v="34"/>
    <x v="546"/>
    <x v="7408"/>
    <x v="24"/>
    <x v="55"/>
    <x v="11"/>
    <x v="20"/>
    <x v="6220"/>
    <x v="313"/>
    <x v="7161"/>
    <x v="0"/>
    <x v="4"/>
    <x v="28"/>
    <x v="2221"/>
    <x v="3"/>
    <x v="21"/>
    <x v="10"/>
    <x v="11"/>
    <x v="7"/>
  </r>
  <r>
    <x v="34"/>
    <x v="754"/>
    <x v="5662"/>
    <x v="25"/>
    <x v="74"/>
    <x v="3"/>
    <x v="8"/>
    <x v="1115"/>
    <x v="47"/>
    <x v="1234"/>
    <x v="0"/>
    <x v="5"/>
    <x v="22"/>
    <x v="4074"/>
    <x v="3"/>
    <x v="4"/>
    <x v="2"/>
    <x v="2"/>
    <x v="7"/>
  </r>
  <r>
    <x v="35"/>
    <x v="401"/>
    <x v="1049"/>
    <x v="26"/>
    <x v="63"/>
    <x v="11"/>
    <x v="20"/>
    <x v="5089"/>
    <x v="175"/>
    <x v="5472"/>
    <x v="1"/>
    <x v="2"/>
    <x v="10"/>
    <x v="2115"/>
    <x v="3"/>
    <x v="21"/>
    <x v="10"/>
    <x v="11"/>
    <x v="7"/>
  </r>
  <r>
    <x v="35"/>
    <x v="425"/>
    <x v="1050"/>
    <x v="22"/>
    <x v="222"/>
    <x v="11"/>
    <x v="20"/>
    <x v="3634"/>
    <x v="175"/>
    <x v="4638"/>
    <x v="1"/>
    <x v="2"/>
    <x v="10"/>
    <x v="2458"/>
    <x v="3"/>
    <x v="21"/>
    <x v="10"/>
    <x v="11"/>
    <x v="7"/>
  </r>
  <r>
    <x v="35"/>
    <x v="467"/>
    <x v="5299"/>
    <x v="77"/>
    <x v="229"/>
    <x v="9"/>
    <x v="17"/>
    <x v="335"/>
    <x v="63"/>
    <x v="1212"/>
    <x v="0"/>
    <x v="8"/>
    <x v="46"/>
    <x v="4074"/>
    <x v="2"/>
    <x v="6"/>
    <x v="3"/>
    <x v="10"/>
    <x v="4"/>
  </r>
  <r>
    <x v="35"/>
    <x v="483"/>
    <x v="1051"/>
    <x v="17"/>
    <x v="180"/>
    <x v="11"/>
    <x v="20"/>
    <x v="4407"/>
    <x v="175"/>
    <x v="5018"/>
    <x v="1"/>
    <x v="2"/>
    <x v="10"/>
    <x v="2897"/>
    <x v="3"/>
    <x v="21"/>
    <x v="10"/>
    <x v="11"/>
    <x v="7"/>
  </r>
  <r>
    <x v="35"/>
    <x v="920"/>
    <x v="1052"/>
    <x v="102"/>
    <x v="111"/>
    <x v="11"/>
    <x v="20"/>
    <x v="5966"/>
    <x v="175"/>
    <x v="6368"/>
    <x v="1"/>
    <x v="2"/>
    <x v="10"/>
    <x v="3817"/>
    <x v="3"/>
    <x v="21"/>
    <x v="10"/>
    <x v="11"/>
    <x v="7"/>
  </r>
  <r>
    <x v="35"/>
    <x v="1128"/>
    <x v="7392"/>
    <x v="27"/>
    <x v="59"/>
    <x v="11"/>
    <x v="20"/>
    <x v="6456"/>
    <x v="311"/>
    <x v="7561"/>
    <x v="0"/>
    <x v="4"/>
    <x v="28"/>
    <x v="1803"/>
    <x v="3"/>
    <x v="21"/>
    <x v="10"/>
    <x v="11"/>
    <x v="7"/>
  </r>
  <r>
    <x v="35"/>
    <x v="1147"/>
    <x v="7409"/>
    <x v="103"/>
    <x v="97"/>
    <x v="11"/>
    <x v="20"/>
    <x v="4381"/>
    <x v="312"/>
    <x v="5436"/>
    <x v="0"/>
    <x v="4"/>
    <x v="28"/>
    <x v="3747"/>
    <x v="3"/>
    <x v="21"/>
    <x v="10"/>
    <x v="11"/>
    <x v="7"/>
  </r>
  <r>
    <x v="36"/>
    <x v="242"/>
    <x v="4067"/>
    <x v="26"/>
    <x v="63"/>
    <x v="11"/>
    <x v="20"/>
    <x v="5203"/>
    <x v="312"/>
    <x v="6030"/>
    <x v="0"/>
    <x v="4"/>
    <x v="28"/>
    <x v="2119"/>
    <x v="3"/>
    <x v="21"/>
    <x v="10"/>
    <x v="11"/>
    <x v="7"/>
  </r>
  <r>
    <x v="36"/>
    <x v="298"/>
    <x v="6819"/>
    <x v="97"/>
    <x v="87"/>
    <x v="2"/>
    <x v="7"/>
    <x v="2839"/>
    <x v="500"/>
    <x v="4173"/>
    <x v="0"/>
    <x v="8"/>
    <x v="46"/>
    <x v="954"/>
    <x v="3"/>
    <x v="14"/>
    <x v="7"/>
    <x v="4"/>
    <x v="7"/>
  </r>
  <r>
    <x v="36"/>
    <x v="367"/>
    <x v="1053"/>
    <x v="91"/>
    <x v="200"/>
    <x v="11"/>
    <x v="20"/>
    <x v="139"/>
    <x v="175"/>
    <x v="1080"/>
    <x v="1"/>
    <x v="2"/>
    <x v="10"/>
    <x v="4074"/>
    <x v="3"/>
    <x v="4"/>
    <x v="3"/>
    <x v="2"/>
    <x v="7"/>
  </r>
  <r>
    <x v="36"/>
    <x v="368"/>
    <x v="2863"/>
    <x v="94"/>
    <x v="215"/>
    <x v="9"/>
    <x v="17"/>
    <x v="255"/>
    <x v="189"/>
    <x v="1195"/>
    <x v="0"/>
    <x v="8"/>
    <x v="46"/>
    <x v="4074"/>
    <x v="1"/>
    <x v="16"/>
    <x v="15"/>
    <x v="9"/>
    <x v="3"/>
  </r>
  <r>
    <x v="36"/>
    <x v="413"/>
    <x v="5518"/>
    <x v="70"/>
    <x v="232"/>
    <x v="2"/>
    <x v="7"/>
    <x v="360"/>
    <x v="488"/>
    <x v="1375"/>
    <x v="0"/>
    <x v="8"/>
    <x v="46"/>
    <x v="4074"/>
    <x v="3"/>
    <x v="8"/>
    <x v="4"/>
    <x v="12"/>
    <x v="7"/>
  </r>
  <r>
    <x v="36"/>
    <x v="459"/>
    <x v="519"/>
    <x v="8"/>
    <x v="65"/>
    <x v="11"/>
    <x v="20"/>
    <x v="3270"/>
    <x v="175"/>
    <x v="4500"/>
    <x v="1"/>
    <x v="2"/>
    <x v="10"/>
    <x v="3486"/>
    <x v="3"/>
    <x v="21"/>
    <x v="10"/>
    <x v="11"/>
    <x v="7"/>
  </r>
  <r>
    <x v="36"/>
    <x v="617"/>
    <x v="1054"/>
    <x v="99"/>
    <x v="166"/>
    <x v="11"/>
    <x v="20"/>
    <x v="3837"/>
    <x v="194"/>
    <x v="4808"/>
    <x v="1"/>
    <x v="2"/>
    <x v="10"/>
    <x v="3905"/>
    <x v="3"/>
    <x v="21"/>
    <x v="10"/>
    <x v="11"/>
    <x v="7"/>
  </r>
  <r>
    <x v="36"/>
    <x v="682"/>
    <x v="7257"/>
    <x v="22"/>
    <x v="222"/>
    <x v="0"/>
    <x v="6"/>
    <x v="4781"/>
    <x v="262"/>
    <x v="5498"/>
    <x v="0"/>
    <x v="8"/>
    <x v="46"/>
    <x v="2465"/>
    <x v="3"/>
    <x v="21"/>
    <x v="10"/>
    <x v="11"/>
    <x v="7"/>
  </r>
  <r>
    <x v="36"/>
    <x v="683"/>
    <x v="7003"/>
    <x v="100"/>
    <x v="171"/>
    <x v="0"/>
    <x v="6"/>
    <x v="822"/>
    <x v="61"/>
    <x v="1556"/>
    <x v="0"/>
    <x v="8"/>
    <x v="46"/>
    <x v="4074"/>
    <x v="3"/>
    <x v="4"/>
    <x v="3"/>
    <x v="2"/>
    <x v="7"/>
  </r>
  <r>
    <x v="36"/>
    <x v="755"/>
    <x v="4068"/>
    <x v="17"/>
    <x v="180"/>
    <x v="11"/>
    <x v="20"/>
    <x v="5162"/>
    <x v="313"/>
    <x v="5994"/>
    <x v="0"/>
    <x v="4"/>
    <x v="28"/>
    <x v="2902"/>
    <x v="3"/>
    <x v="21"/>
    <x v="10"/>
    <x v="11"/>
    <x v="7"/>
  </r>
  <r>
    <x v="36"/>
    <x v="777"/>
    <x v="5380"/>
    <x v="80"/>
    <x v="17"/>
    <x v="2"/>
    <x v="7"/>
    <x v="2600"/>
    <x v="560"/>
    <x v="3927"/>
    <x v="0"/>
    <x v="8"/>
    <x v="46"/>
    <x v="2226"/>
    <x v="3"/>
    <x v="3"/>
    <x v="7"/>
    <x v="1"/>
    <x v="7"/>
  </r>
  <r>
    <x v="36"/>
    <x v="809"/>
    <x v="1055"/>
    <x v="29"/>
    <x v="141"/>
    <x v="11"/>
    <x v="20"/>
    <x v="5418"/>
    <x v="194"/>
    <x v="5861"/>
    <x v="1"/>
    <x v="2"/>
    <x v="10"/>
    <x v="1802"/>
    <x v="3"/>
    <x v="21"/>
    <x v="10"/>
    <x v="11"/>
    <x v="7"/>
  </r>
  <r>
    <x v="36"/>
    <x v="885"/>
    <x v="4069"/>
    <x v="41"/>
    <x v="97"/>
    <x v="11"/>
    <x v="20"/>
    <x v="6189"/>
    <x v="313"/>
    <x v="7022"/>
    <x v="0"/>
    <x v="4"/>
    <x v="28"/>
    <x v="276"/>
    <x v="3"/>
    <x v="21"/>
    <x v="10"/>
    <x v="11"/>
    <x v="7"/>
  </r>
  <r>
    <x v="36"/>
    <x v="973"/>
    <x v="1056"/>
    <x v="39"/>
    <x v="147"/>
    <x v="11"/>
    <x v="20"/>
    <x v="4510"/>
    <x v="194"/>
    <x v="5152"/>
    <x v="1"/>
    <x v="2"/>
    <x v="10"/>
    <x v="588"/>
    <x v="3"/>
    <x v="21"/>
    <x v="10"/>
    <x v="11"/>
    <x v="7"/>
  </r>
  <r>
    <x v="36"/>
    <x v="975"/>
    <x v="1057"/>
    <x v="18"/>
    <x v="148"/>
    <x v="1"/>
    <x v="5"/>
    <x v="0"/>
    <x v="2410"/>
    <x v="511"/>
    <x v="1"/>
    <x v="2"/>
    <x v="10"/>
    <x v="0"/>
    <x v="3"/>
    <x v="21"/>
    <x v="10"/>
    <x v="11"/>
    <x v="7"/>
  </r>
  <r>
    <x v="36"/>
    <x v="976"/>
    <x v="1057"/>
    <x v="18"/>
    <x v="148"/>
    <x v="11"/>
    <x v="20"/>
    <x v="3737"/>
    <x v="194"/>
    <x v="4751"/>
    <x v="1"/>
    <x v="2"/>
    <x v="10"/>
    <x v="2844"/>
    <x v="3"/>
    <x v="21"/>
    <x v="10"/>
    <x v="11"/>
    <x v="7"/>
  </r>
  <r>
    <x v="36"/>
    <x v="1021"/>
    <x v="1058"/>
    <x v="12"/>
    <x v="175"/>
    <x v="11"/>
    <x v="20"/>
    <x v="3859"/>
    <x v="194"/>
    <x v="4816"/>
    <x v="1"/>
    <x v="2"/>
    <x v="10"/>
    <x v="3457"/>
    <x v="3"/>
    <x v="21"/>
    <x v="10"/>
    <x v="11"/>
    <x v="7"/>
  </r>
  <r>
    <x v="36"/>
    <x v="1038"/>
    <x v="520"/>
    <x v="109"/>
    <x v="239"/>
    <x v="2"/>
    <x v="7"/>
    <x v="591"/>
    <x v="703"/>
    <x v="1718"/>
    <x v="1"/>
    <x v="2"/>
    <x v="10"/>
    <x v="4074"/>
    <x v="3"/>
    <x v="6"/>
    <x v="3"/>
    <x v="14"/>
    <x v="7"/>
  </r>
  <r>
    <x v="36"/>
    <x v="1234"/>
    <x v="4070"/>
    <x v="31"/>
    <x v="202"/>
    <x v="11"/>
    <x v="20"/>
    <x v="6582"/>
    <x v="313"/>
    <x v="7860"/>
    <x v="0"/>
    <x v="4"/>
    <x v="28"/>
    <x v="1422"/>
    <x v="3"/>
    <x v="21"/>
    <x v="10"/>
    <x v="11"/>
    <x v="7"/>
  </r>
  <r>
    <x v="37"/>
    <x v="222"/>
    <x v="447"/>
    <x v="110"/>
    <x v="204"/>
    <x v="9"/>
    <x v="17"/>
    <x v="234"/>
    <x v="241"/>
    <x v="1186"/>
    <x v="0"/>
    <x v="5"/>
    <x v="15"/>
    <x v="4074"/>
    <x v="2"/>
    <x v="17"/>
    <x v="2"/>
    <x v="2"/>
    <x v="4"/>
  </r>
  <r>
    <x v="37"/>
    <x v="298"/>
    <x v="5608"/>
    <x v="75"/>
    <x v="29"/>
    <x v="9"/>
    <x v="17"/>
    <x v="321"/>
    <x v="72"/>
    <x v="1223"/>
    <x v="0"/>
    <x v="8"/>
    <x v="46"/>
    <x v="4074"/>
    <x v="3"/>
    <x v="8"/>
    <x v="4"/>
    <x v="4"/>
    <x v="7"/>
  </r>
  <r>
    <x v="37"/>
    <x v="394"/>
    <x v="1059"/>
    <x v="20"/>
    <x v="128"/>
    <x v="11"/>
    <x v="20"/>
    <x v="4463"/>
    <x v="194"/>
    <x v="5108"/>
    <x v="1"/>
    <x v="2"/>
    <x v="10"/>
    <x v="2761"/>
    <x v="3"/>
    <x v="21"/>
    <x v="10"/>
    <x v="11"/>
    <x v="7"/>
  </r>
  <r>
    <x v="37"/>
    <x v="414"/>
    <x v="6691"/>
    <x v="19"/>
    <x v="85"/>
    <x v="2"/>
    <x v="7"/>
    <x v="885"/>
    <x v="560"/>
    <x v="1942"/>
    <x v="0"/>
    <x v="8"/>
    <x v="46"/>
    <x v="650"/>
    <x v="3"/>
    <x v="22"/>
    <x v="9"/>
    <x v="5"/>
    <x v="7"/>
  </r>
  <r>
    <x v="37"/>
    <x v="473"/>
    <x v="1060"/>
    <x v="26"/>
    <x v="63"/>
    <x v="11"/>
    <x v="20"/>
    <x v="5306"/>
    <x v="194"/>
    <x v="5727"/>
    <x v="1"/>
    <x v="2"/>
    <x v="10"/>
    <x v="2123"/>
    <x v="3"/>
    <x v="21"/>
    <x v="10"/>
    <x v="11"/>
    <x v="7"/>
  </r>
  <r>
    <x v="37"/>
    <x v="540"/>
    <x v="1061"/>
    <x v="38"/>
    <x v="166"/>
    <x v="11"/>
    <x v="20"/>
    <x v="4782"/>
    <x v="194"/>
    <x v="5345"/>
    <x v="1"/>
    <x v="2"/>
    <x v="10"/>
    <x v="1230"/>
    <x v="3"/>
    <x v="21"/>
    <x v="10"/>
    <x v="11"/>
    <x v="7"/>
  </r>
  <r>
    <x v="37"/>
    <x v="600"/>
    <x v="1062"/>
    <x v="42"/>
    <x v="251"/>
    <x v="11"/>
    <x v="20"/>
    <x v="6570"/>
    <x v="194"/>
    <x v="7717"/>
    <x v="1"/>
    <x v="2"/>
    <x v="10"/>
    <x v="31"/>
    <x v="3"/>
    <x v="21"/>
    <x v="10"/>
    <x v="11"/>
    <x v="7"/>
  </r>
  <r>
    <x v="37"/>
    <x v="604"/>
    <x v="1063"/>
    <x v="42"/>
    <x v="251"/>
    <x v="10"/>
    <x v="18"/>
    <x v="2"/>
    <x v="1642"/>
    <x v="2544"/>
    <x v="1"/>
    <x v="2"/>
    <x v="10"/>
    <x v="4074"/>
    <x v="3"/>
    <x v="21"/>
    <x v="10"/>
    <x v="11"/>
    <x v="7"/>
  </r>
  <r>
    <x v="37"/>
    <x v="687"/>
    <x v="5585"/>
    <x v="96"/>
    <x v="87"/>
    <x v="2"/>
    <x v="7"/>
    <x v="1680"/>
    <x v="500"/>
    <x v="2855"/>
    <x v="0"/>
    <x v="8"/>
    <x v="46"/>
    <x v="1490"/>
    <x v="3"/>
    <x v="14"/>
    <x v="7"/>
    <x v="7"/>
    <x v="7"/>
  </r>
  <r>
    <x v="37"/>
    <x v="702"/>
    <x v="6597"/>
    <x v="8"/>
    <x v="65"/>
    <x v="0"/>
    <x v="6"/>
    <x v="3739"/>
    <x v="112"/>
    <x v="4596"/>
    <x v="0"/>
    <x v="8"/>
    <x v="46"/>
    <x v="3487"/>
    <x v="3"/>
    <x v="21"/>
    <x v="10"/>
    <x v="11"/>
    <x v="7"/>
  </r>
  <r>
    <x v="37"/>
    <x v="722"/>
    <x v="3536"/>
    <x v="4"/>
    <x v="3"/>
    <x v="11"/>
    <x v="20"/>
    <x v="2859"/>
    <x v="314"/>
    <x v="4142"/>
    <x v="0"/>
    <x v="4"/>
    <x v="28"/>
    <x v="2414"/>
    <x v="3"/>
    <x v="10"/>
    <x v="4"/>
    <x v="7"/>
    <x v="7"/>
  </r>
  <r>
    <x v="37"/>
    <x v="754"/>
    <x v="7258"/>
    <x v="12"/>
    <x v="175"/>
    <x v="2"/>
    <x v="7"/>
    <x v="4710"/>
    <x v="765"/>
    <x v="6467"/>
    <x v="0"/>
    <x v="8"/>
    <x v="46"/>
    <x v="3459"/>
    <x v="3"/>
    <x v="21"/>
    <x v="10"/>
    <x v="11"/>
    <x v="7"/>
  </r>
  <r>
    <x v="37"/>
    <x v="757"/>
    <x v="1301"/>
    <x v="22"/>
    <x v="222"/>
    <x v="11"/>
    <x v="20"/>
    <x v="3233"/>
    <x v="194"/>
    <x v="4497"/>
    <x v="1"/>
    <x v="2"/>
    <x v="10"/>
    <x v="2470"/>
    <x v="3"/>
    <x v="21"/>
    <x v="10"/>
    <x v="11"/>
    <x v="7"/>
  </r>
  <r>
    <x v="37"/>
    <x v="867"/>
    <x v="3537"/>
    <x v="99"/>
    <x v="166"/>
    <x v="11"/>
    <x v="20"/>
    <x v="4512"/>
    <x v="313"/>
    <x v="5512"/>
    <x v="0"/>
    <x v="4"/>
    <x v="28"/>
    <x v="3907"/>
    <x v="3"/>
    <x v="21"/>
    <x v="10"/>
    <x v="11"/>
    <x v="7"/>
  </r>
  <r>
    <x v="37"/>
    <x v="882"/>
    <x v="1064"/>
    <x v="108"/>
    <x v="36"/>
    <x v="11"/>
    <x v="20"/>
    <x v="5137"/>
    <x v="194"/>
    <x v="5571"/>
    <x v="1"/>
    <x v="2"/>
    <x v="10"/>
    <x v="3597"/>
    <x v="3"/>
    <x v="21"/>
    <x v="10"/>
    <x v="11"/>
    <x v="7"/>
  </r>
  <r>
    <x v="37"/>
    <x v="897"/>
    <x v="1065"/>
    <x v="17"/>
    <x v="180"/>
    <x v="11"/>
    <x v="20"/>
    <x v="4178"/>
    <x v="194"/>
    <x v="4963"/>
    <x v="1"/>
    <x v="2"/>
    <x v="10"/>
    <x v="2907"/>
    <x v="3"/>
    <x v="21"/>
    <x v="10"/>
    <x v="11"/>
    <x v="7"/>
  </r>
  <r>
    <x v="37"/>
    <x v="926"/>
    <x v="5219"/>
    <x v="10"/>
    <x v="151"/>
    <x v="9"/>
    <x v="17"/>
    <x v="592"/>
    <x v="67"/>
    <x v="1432"/>
    <x v="0"/>
    <x v="8"/>
    <x v="46"/>
    <x v="4074"/>
    <x v="2"/>
    <x v="17"/>
    <x v="4"/>
    <x v="4"/>
    <x v="4"/>
  </r>
  <r>
    <x v="37"/>
    <x v="940"/>
    <x v="1066"/>
    <x v="41"/>
    <x v="97"/>
    <x v="11"/>
    <x v="20"/>
    <x v="4007"/>
    <x v="194"/>
    <x v="4878"/>
    <x v="1"/>
    <x v="2"/>
    <x v="10"/>
    <x v="282"/>
    <x v="3"/>
    <x v="21"/>
    <x v="10"/>
    <x v="11"/>
    <x v="7"/>
  </r>
  <r>
    <x v="37"/>
    <x v="940"/>
    <x v="1066"/>
    <x v="41"/>
    <x v="97"/>
    <x v="10"/>
    <x v="18"/>
    <x v="13"/>
    <x v="1642"/>
    <x v="3857"/>
    <x v="1"/>
    <x v="2"/>
    <x v="10"/>
    <x v="282"/>
    <x v="3"/>
    <x v="21"/>
    <x v="10"/>
    <x v="11"/>
    <x v="7"/>
  </r>
  <r>
    <x v="37"/>
    <x v="943"/>
    <x v="2402"/>
    <x v="80"/>
    <x v="17"/>
    <x v="2"/>
    <x v="7"/>
    <x v="2039"/>
    <x v="560"/>
    <x v="3452"/>
    <x v="0"/>
    <x v="8"/>
    <x v="46"/>
    <x v="2228"/>
    <x v="3"/>
    <x v="3"/>
    <x v="7"/>
    <x v="1"/>
    <x v="7"/>
  </r>
  <r>
    <x v="37"/>
    <x v="973"/>
    <x v="3538"/>
    <x v="29"/>
    <x v="141"/>
    <x v="11"/>
    <x v="20"/>
    <x v="6527"/>
    <x v="311"/>
    <x v="7694"/>
    <x v="0"/>
    <x v="4"/>
    <x v="28"/>
    <x v="1789"/>
    <x v="3"/>
    <x v="21"/>
    <x v="10"/>
    <x v="11"/>
    <x v="7"/>
  </r>
  <r>
    <x v="37"/>
    <x v="1009"/>
    <x v="3539"/>
    <x v="39"/>
    <x v="147"/>
    <x v="11"/>
    <x v="20"/>
    <x v="3386"/>
    <x v="314"/>
    <x v="4715"/>
    <x v="0"/>
    <x v="4"/>
    <x v="28"/>
    <x v="593"/>
    <x v="3"/>
    <x v="21"/>
    <x v="10"/>
    <x v="11"/>
    <x v="7"/>
  </r>
  <r>
    <x v="37"/>
    <x v="1145"/>
    <x v="3540"/>
    <x v="27"/>
    <x v="59"/>
    <x v="11"/>
    <x v="20"/>
    <x v="3786"/>
    <x v="311"/>
    <x v="5000"/>
    <x v="0"/>
    <x v="4"/>
    <x v="28"/>
    <x v="1807"/>
    <x v="3"/>
    <x v="21"/>
    <x v="10"/>
    <x v="11"/>
    <x v="7"/>
  </r>
  <r>
    <x v="38"/>
    <x v="232"/>
    <x v="2442"/>
    <x v="41"/>
    <x v="97"/>
    <x v="0"/>
    <x v="6"/>
    <x v="2833"/>
    <x v="146"/>
    <x v="3989"/>
    <x v="0"/>
    <x v="8"/>
    <x v="46"/>
    <x v="287"/>
    <x v="3"/>
    <x v="21"/>
    <x v="10"/>
    <x v="11"/>
    <x v="7"/>
  </r>
  <r>
    <x v="38"/>
    <x v="240"/>
    <x v="2443"/>
    <x v="41"/>
    <x v="97"/>
    <x v="10"/>
    <x v="18"/>
    <x v="1"/>
    <x v="1636"/>
    <x v="1176"/>
    <x v="0"/>
    <x v="8"/>
    <x v="46"/>
    <x v="287"/>
    <x v="3"/>
    <x v="21"/>
    <x v="10"/>
    <x v="11"/>
    <x v="7"/>
  </r>
  <r>
    <x v="38"/>
    <x v="307"/>
    <x v="1067"/>
    <x v="118"/>
    <x v="33"/>
    <x v="11"/>
    <x v="20"/>
    <x v="2372"/>
    <x v="194"/>
    <x v="3593"/>
    <x v="1"/>
    <x v="2"/>
    <x v="10"/>
    <x v="4074"/>
    <x v="3"/>
    <x v="5"/>
    <x v="3"/>
    <x v="2"/>
    <x v="7"/>
  </r>
  <r>
    <x v="38"/>
    <x v="336"/>
    <x v="4071"/>
    <x v="32"/>
    <x v="202"/>
    <x v="11"/>
    <x v="20"/>
    <x v="3070"/>
    <x v="312"/>
    <x v="4397"/>
    <x v="0"/>
    <x v="4"/>
    <x v="28"/>
    <x v="903"/>
    <x v="3"/>
    <x v="10"/>
    <x v="4"/>
    <x v="4"/>
    <x v="7"/>
  </r>
  <r>
    <x v="38"/>
    <x v="374"/>
    <x v="5843"/>
    <x v="25"/>
    <x v="219"/>
    <x v="3"/>
    <x v="8"/>
    <x v="1927"/>
    <x v="9"/>
    <x v="1318"/>
    <x v="0"/>
    <x v="8"/>
    <x v="46"/>
    <x v="4074"/>
    <x v="3"/>
    <x v="4"/>
    <x v="2"/>
    <x v="2"/>
    <x v="7"/>
  </r>
  <r>
    <x v="38"/>
    <x v="378"/>
    <x v="4072"/>
    <x v="18"/>
    <x v="148"/>
    <x v="11"/>
    <x v="20"/>
    <x v="4545"/>
    <x v="310"/>
    <x v="5522"/>
    <x v="0"/>
    <x v="4"/>
    <x v="28"/>
    <x v="2850"/>
    <x v="3"/>
    <x v="21"/>
    <x v="10"/>
    <x v="11"/>
    <x v="7"/>
  </r>
  <r>
    <x v="38"/>
    <x v="528"/>
    <x v="2643"/>
    <x v="81"/>
    <x v="153"/>
    <x v="6"/>
    <x v="14"/>
    <x v="1250"/>
    <x v="495"/>
    <x v="2308"/>
    <x v="0"/>
    <x v="8"/>
    <x v="46"/>
    <x v="1404"/>
    <x v="3"/>
    <x v="8"/>
    <x v="4"/>
    <x v="10"/>
    <x v="7"/>
  </r>
  <r>
    <x v="38"/>
    <x v="545"/>
    <x v="7367"/>
    <x v="100"/>
    <x v="171"/>
    <x v="0"/>
    <x v="6"/>
    <x v="1004"/>
    <x v="60"/>
    <x v="1696"/>
    <x v="0"/>
    <x v="8"/>
    <x v="46"/>
    <x v="1370"/>
    <x v="3"/>
    <x v="4"/>
    <x v="3"/>
    <x v="2"/>
    <x v="7"/>
  </r>
  <r>
    <x v="38"/>
    <x v="556"/>
    <x v="2949"/>
    <x v="5"/>
    <x v="192"/>
    <x v="6"/>
    <x v="14"/>
    <x v="1025"/>
    <x v="600"/>
    <x v="2113"/>
    <x v="0"/>
    <x v="8"/>
    <x v="46"/>
    <x v="4074"/>
    <x v="1"/>
    <x v="15"/>
    <x v="8"/>
    <x v="10"/>
    <x v="3"/>
  </r>
  <r>
    <x v="38"/>
    <x v="585"/>
    <x v="3541"/>
    <x v="38"/>
    <x v="166"/>
    <x v="11"/>
    <x v="20"/>
    <x v="5687"/>
    <x v="312"/>
    <x v="6422"/>
    <x v="0"/>
    <x v="4"/>
    <x v="28"/>
    <x v="1236"/>
    <x v="3"/>
    <x v="21"/>
    <x v="10"/>
    <x v="11"/>
    <x v="7"/>
  </r>
  <r>
    <x v="38"/>
    <x v="731"/>
    <x v="3542"/>
    <x v="22"/>
    <x v="222"/>
    <x v="11"/>
    <x v="20"/>
    <x v="3244"/>
    <x v="312"/>
    <x v="4568"/>
    <x v="0"/>
    <x v="4"/>
    <x v="28"/>
    <x v="2476"/>
    <x v="3"/>
    <x v="21"/>
    <x v="10"/>
    <x v="11"/>
    <x v="7"/>
  </r>
  <r>
    <x v="38"/>
    <x v="828"/>
    <x v="3543"/>
    <x v="20"/>
    <x v="128"/>
    <x v="11"/>
    <x v="20"/>
    <x v="5645"/>
    <x v="313"/>
    <x v="6394"/>
    <x v="0"/>
    <x v="4"/>
    <x v="28"/>
    <x v="2764"/>
    <x v="3"/>
    <x v="21"/>
    <x v="10"/>
    <x v="11"/>
    <x v="7"/>
  </r>
  <r>
    <x v="38"/>
    <x v="833"/>
    <x v="1312"/>
    <x v="8"/>
    <x v="65"/>
    <x v="11"/>
    <x v="20"/>
    <x v="3367"/>
    <x v="194"/>
    <x v="4549"/>
    <x v="1"/>
    <x v="2"/>
    <x v="10"/>
    <x v="3489"/>
    <x v="3"/>
    <x v="21"/>
    <x v="10"/>
    <x v="11"/>
    <x v="7"/>
  </r>
  <r>
    <x v="38"/>
    <x v="951"/>
    <x v="7140"/>
    <x v="79"/>
    <x v="83"/>
    <x v="2"/>
    <x v="7"/>
    <x v="1275"/>
    <x v="560"/>
    <x v="2371"/>
    <x v="0"/>
    <x v="8"/>
    <x v="46"/>
    <x v="2079"/>
    <x v="3"/>
    <x v="19"/>
    <x v="9"/>
    <x v="16"/>
    <x v="7"/>
  </r>
  <r>
    <x v="38"/>
    <x v="1045"/>
    <x v="4073"/>
    <x v="12"/>
    <x v="175"/>
    <x v="11"/>
    <x v="20"/>
    <x v="4052"/>
    <x v="311"/>
    <x v="5238"/>
    <x v="0"/>
    <x v="4"/>
    <x v="28"/>
    <x v="3460"/>
    <x v="3"/>
    <x v="21"/>
    <x v="10"/>
    <x v="11"/>
    <x v="7"/>
  </r>
  <r>
    <x v="38"/>
    <x v="1057"/>
    <x v="1068"/>
    <x v="99"/>
    <x v="166"/>
    <x v="11"/>
    <x v="20"/>
    <x v="4826"/>
    <x v="194"/>
    <x v="5373"/>
    <x v="1"/>
    <x v="2"/>
    <x v="10"/>
    <x v="3909"/>
    <x v="3"/>
    <x v="21"/>
    <x v="10"/>
    <x v="11"/>
    <x v="7"/>
  </r>
  <r>
    <x v="38"/>
    <x v="1181"/>
    <x v="3544"/>
    <x v="27"/>
    <x v="59"/>
    <x v="11"/>
    <x v="20"/>
    <x v="4685"/>
    <x v="325"/>
    <x v="5649"/>
    <x v="0"/>
    <x v="4"/>
    <x v="28"/>
    <x v="1810"/>
    <x v="3"/>
    <x v="21"/>
    <x v="10"/>
    <x v="11"/>
    <x v="7"/>
  </r>
  <r>
    <x v="38"/>
    <x v="1216"/>
    <x v="521"/>
    <x v="39"/>
    <x v="147"/>
    <x v="11"/>
    <x v="20"/>
    <x v="3579"/>
    <x v="194"/>
    <x v="4654"/>
    <x v="1"/>
    <x v="2"/>
    <x v="10"/>
    <x v="599"/>
    <x v="3"/>
    <x v="21"/>
    <x v="10"/>
    <x v="11"/>
    <x v="7"/>
  </r>
  <r>
    <x v="39"/>
    <x v="256"/>
    <x v="1069"/>
    <x v="73"/>
    <x v="138"/>
    <x v="11"/>
    <x v="20"/>
    <x v="4485"/>
    <x v="194"/>
    <x v="5135"/>
    <x v="1"/>
    <x v="2"/>
    <x v="10"/>
    <x v="4074"/>
    <x v="4"/>
    <x v="24"/>
    <x v="15"/>
    <x v="11"/>
    <x v="5"/>
  </r>
  <r>
    <x v="39"/>
    <x v="341"/>
    <x v="1070"/>
    <x v="92"/>
    <x v="68"/>
    <x v="11"/>
    <x v="20"/>
    <x v="1783"/>
    <x v="194"/>
    <x v="2736"/>
    <x v="1"/>
    <x v="2"/>
    <x v="10"/>
    <x v="4074"/>
    <x v="3"/>
    <x v="4"/>
    <x v="3"/>
    <x v="2"/>
    <x v="7"/>
  </r>
  <r>
    <x v="39"/>
    <x v="373"/>
    <x v="522"/>
    <x v="34"/>
    <x v="219"/>
    <x v="2"/>
    <x v="7"/>
    <x v="1178"/>
    <x v="703"/>
    <x v="2338"/>
    <x v="1"/>
    <x v="2"/>
    <x v="10"/>
    <x v="227"/>
    <x v="3"/>
    <x v="4"/>
    <x v="4"/>
    <x v="2"/>
    <x v="7"/>
  </r>
  <r>
    <x v="39"/>
    <x v="391"/>
    <x v="5461"/>
    <x v="117"/>
    <x v="200"/>
    <x v="0"/>
    <x v="6"/>
    <x v="2132"/>
    <x v="64"/>
    <x v="3358"/>
    <x v="0"/>
    <x v="8"/>
    <x v="46"/>
    <x v="4074"/>
    <x v="3"/>
    <x v="4"/>
    <x v="3"/>
    <x v="2"/>
    <x v="7"/>
  </r>
  <r>
    <x v="39"/>
    <x v="400"/>
    <x v="1071"/>
    <x v="40"/>
    <x v="100"/>
    <x v="2"/>
    <x v="7"/>
    <x v="905"/>
    <x v="703"/>
    <x v="2029"/>
    <x v="1"/>
    <x v="2"/>
    <x v="10"/>
    <x v="2311"/>
    <x v="3"/>
    <x v="4"/>
    <x v="3"/>
    <x v="2"/>
    <x v="7"/>
  </r>
  <r>
    <x v="39"/>
    <x v="400"/>
    <x v="2644"/>
    <x v="11"/>
    <x v="208"/>
    <x v="9"/>
    <x v="17"/>
    <x v="820"/>
    <x v="67"/>
    <x v="1579"/>
    <x v="0"/>
    <x v="8"/>
    <x v="46"/>
    <x v="4074"/>
    <x v="2"/>
    <x v="17"/>
    <x v="4"/>
    <x v="4"/>
    <x v="4"/>
  </r>
  <r>
    <x v="39"/>
    <x v="475"/>
    <x v="2977"/>
    <x v="19"/>
    <x v="85"/>
    <x v="2"/>
    <x v="7"/>
    <x v="890"/>
    <x v="560"/>
    <x v="1946"/>
    <x v="0"/>
    <x v="8"/>
    <x v="46"/>
    <x v="653"/>
    <x v="3"/>
    <x v="22"/>
    <x v="9"/>
    <x v="5"/>
    <x v="7"/>
  </r>
  <r>
    <x v="39"/>
    <x v="492"/>
    <x v="4074"/>
    <x v="17"/>
    <x v="180"/>
    <x v="11"/>
    <x v="20"/>
    <x v="3782"/>
    <x v="313"/>
    <x v="4996"/>
    <x v="0"/>
    <x v="4"/>
    <x v="28"/>
    <x v="2912"/>
    <x v="3"/>
    <x v="21"/>
    <x v="10"/>
    <x v="11"/>
    <x v="7"/>
  </r>
  <r>
    <x v="39"/>
    <x v="617"/>
    <x v="1072"/>
    <x v="29"/>
    <x v="141"/>
    <x v="11"/>
    <x v="20"/>
    <x v="4903"/>
    <x v="194"/>
    <x v="5421"/>
    <x v="1"/>
    <x v="2"/>
    <x v="10"/>
    <x v="1790"/>
    <x v="3"/>
    <x v="21"/>
    <x v="10"/>
    <x v="11"/>
    <x v="7"/>
  </r>
  <r>
    <x v="39"/>
    <x v="693"/>
    <x v="4075"/>
    <x v="102"/>
    <x v="111"/>
    <x v="11"/>
    <x v="20"/>
    <x v="4188"/>
    <x v="311"/>
    <x v="5327"/>
    <x v="0"/>
    <x v="4"/>
    <x v="28"/>
    <x v="3818"/>
    <x v="3"/>
    <x v="21"/>
    <x v="10"/>
    <x v="11"/>
    <x v="7"/>
  </r>
  <r>
    <x v="39"/>
    <x v="696"/>
    <x v="1073"/>
    <x v="38"/>
    <x v="111"/>
    <x v="11"/>
    <x v="20"/>
    <x v="5823"/>
    <x v="194"/>
    <x v="6240"/>
    <x v="1"/>
    <x v="2"/>
    <x v="10"/>
    <x v="1243"/>
    <x v="3"/>
    <x v="21"/>
    <x v="10"/>
    <x v="11"/>
    <x v="7"/>
  </r>
  <r>
    <x v="39"/>
    <x v="711"/>
    <x v="4076"/>
    <x v="108"/>
    <x v="36"/>
    <x v="11"/>
    <x v="20"/>
    <x v="6108"/>
    <x v="312"/>
    <x v="6922"/>
    <x v="0"/>
    <x v="4"/>
    <x v="28"/>
    <x v="3598"/>
    <x v="3"/>
    <x v="21"/>
    <x v="10"/>
    <x v="11"/>
    <x v="7"/>
  </r>
  <r>
    <x v="39"/>
    <x v="819"/>
    <x v="4077"/>
    <x v="30"/>
    <x v="214"/>
    <x v="2"/>
    <x v="7"/>
    <x v="1879"/>
    <x v="643"/>
    <x v="3234"/>
    <x v="0"/>
    <x v="4"/>
    <x v="28"/>
    <x v="356"/>
    <x v="3"/>
    <x v="10"/>
    <x v="4"/>
    <x v="4"/>
    <x v="7"/>
  </r>
  <r>
    <x v="39"/>
    <x v="830"/>
    <x v="4078"/>
    <x v="4"/>
    <x v="3"/>
    <x v="11"/>
    <x v="20"/>
    <x v="3049"/>
    <x v="310"/>
    <x v="4376"/>
    <x v="0"/>
    <x v="4"/>
    <x v="28"/>
    <x v="2416"/>
    <x v="3"/>
    <x v="10"/>
    <x v="4"/>
    <x v="7"/>
    <x v="7"/>
  </r>
  <r>
    <x v="39"/>
    <x v="863"/>
    <x v="7259"/>
    <x v="26"/>
    <x v="63"/>
    <x v="0"/>
    <x v="6"/>
    <x v="2867"/>
    <x v="262"/>
    <x v="4124"/>
    <x v="0"/>
    <x v="8"/>
    <x v="46"/>
    <x v="2125"/>
    <x v="3"/>
    <x v="21"/>
    <x v="10"/>
    <x v="11"/>
    <x v="7"/>
  </r>
  <r>
    <x v="39"/>
    <x v="899"/>
    <x v="1074"/>
    <x v="22"/>
    <x v="222"/>
    <x v="11"/>
    <x v="20"/>
    <x v="4232"/>
    <x v="194"/>
    <x v="4977"/>
    <x v="1"/>
    <x v="2"/>
    <x v="10"/>
    <x v="2482"/>
    <x v="3"/>
    <x v="21"/>
    <x v="10"/>
    <x v="11"/>
    <x v="7"/>
  </r>
  <r>
    <x v="39"/>
    <x v="902"/>
    <x v="3545"/>
    <x v="8"/>
    <x v="65"/>
    <x v="11"/>
    <x v="20"/>
    <x v="5086"/>
    <x v="313"/>
    <x v="5939"/>
    <x v="0"/>
    <x v="4"/>
    <x v="28"/>
    <x v="3490"/>
    <x v="3"/>
    <x v="21"/>
    <x v="10"/>
    <x v="11"/>
    <x v="7"/>
  </r>
  <r>
    <x v="39"/>
    <x v="946"/>
    <x v="1075"/>
    <x v="18"/>
    <x v="148"/>
    <x v="1"/>
    <x v="5"/>
    <x v="0"/>
    <x v="2404"/>
    <x v="516"/>
    <x v="1"/>
    <x v="2"/>
    <x v="10"/>
    <x v="0"/>
    <x v="3"/>
    <x v="21"/>
    <x v="10"/>
    <x v="11"/>
    <x v="7"/>
  </r>
  <r>
    <x v="39"/>
    <x v="947"/>
    <x v="1075"/>
    <x v="18"/>
    <x v="148"/>
    <x v="11"/>
    <x v="20"/>
    <x v="3684"/>
    <x v="194"/>
    <x v="4713"/>
    <x v="1"/>
    <x v="2"/>
    <x v="10"/>
    <x v="2853"/>
    <x v="3"/>
    <x v="21"/>
    <x v="10"/>
    <x v="11"/>
    <x v="7"/>
  </r>
  <r>
    <x v="39"/>
    <x v="998"/>
    <x v="1076"/>
    <x v="12"/>
    <x v="175"/>
    <x v="11"/>
    <x v="20"/>
    <x v="3576"/>
    <x v="194"/>
    <x v="4651"/>
    <x v="1"/>
    <x v="2"/>
    <x v="10"/>
    <x v="4074"/>
    <x v="3"/>
    <x v="21"/>
    <x v="10"/>
    <x v="11"/>
    <x v="7"/>
  </r>
  <r>
    <x v="40"/>
    <x v="10"/>
    <x v="6668"/>
    <x v="41"/>
    <x v="97"/>
    <x v="0"/>
    <x v="6"/>
    <x v="3130"/>
    <x v="146"/>
    <x v="4406"/>
    <x v="0"/>
    <x v="8"/>
    <x v="46"/>
    <x v="295"/>
    <x v="3"/>
    <x v="21"/>
    <x v="10"/>
    <x v="11"/>
    <x v="7"/>
  </r>
  <r>
    <x v="40"/>
    <x v="33"/>
    <x v="6669"/>
    <x v="41"/>
    <x v="97"/>
    <x v="10"/>
    <x v="18"/>
    <x v="385"/>
    <x v="601"/>
    <x v="1449"/>
    <x v="0"/>
    <x v="8"/>
    <x v="46"/>
    <x v="295"/>
    <x v="3"/>
    <x v="21"/>
    <x v="10"/>
    <x v="11"/>
    <x v="7"/>
  </r>
  <r>
    <x v="40"/>
    <x v="84"/>
    <x v="3546"/>
    <x v="42"/>
    <x v="45"/>
    <x v="11"/>
    <x v="20"/>
    <x v="5729"/>
    <x v="311"/>
    <x v="6476"/>
    <x v="0"/>
    <x v="4"/>
    <x v="28"/>
    <x v="36"/>
    <x v="3"/>
    <x v="21"/>
    <x v="10"/>
    <x v="11"/>
    <x v="7"/>
  </r>
  <r>
    <x v="40"/>
    <x v="87"/>
    <x v="5208"/>
    <x v="76"/>
    <x v="196"/>
    <x v="0"/>
    <x v="6"/>
    <x v="2931"/>
    <x v="141"/>
    <x v="4138"/>
    <x v="0"/>
    <x v="8"/>
    <x v="46"/>
    <x v="4073"/>
    <x v="3"/>
    <x v="25"/>
    <x v="14"/>
    <x v="16"/>
    <x v="7"/>
  </r>
  <r>
    <x v="40"/>
    <x v="221"/>
    <x v="3046"/>
    <x v="36"/>
    <x v="235"/>
    <x v="2"/>
    <x v="7"/>
    <x v="1041"/>
    <x v="647"/>
    <x v="2156"/>
    <x v="0"/>
    <x v="5"/>
    <x v="17"/>
    <x v="4074"/>
    <x v="3"/>
    <x v="22"/>
    <x v="5"/>
    <x v="12"/>
    <x v="7"/>
  </r>
  <r>
    <x v="40"/>
    <x v="277"/>
    <x v="6820"/>
    <x v="96"/>
    <x v="189"/>
    <x v="2"/>
    <x v="7"/>
    <x v="1571"/>
    <x v="500"/>
    <x v="2722"/>
    <x v="0"/>
    <x v="8"/>
    <x v="46"/>
    <x v="1491"/>
    <x v="3"/>
    <x v="14"/>
    <x v="7"/>
    <x v="7"/>
    <x v="7"/>
  </r>
  <r>
    <x v="40"/>
    <x v="298"/>
    <x v="1077"/>
    <x v="116"/>
    <x v="131"/>
    <x v="11"/>
    <x v="20"/>
    <x v="2494"/>
    <x v="194"/>
    <x v="3672"/>
    <x v="1"/>
    <x v="2"/>
    <x v="10"/>
    <x v="4074"/>
    <x v="3"/>
    <x v="4"/>
    <x v="3"/>
    <x v="2"/>
    <x v="7"/>
  </r>
  <r>
    <x v="40"/>
    <x v="434"/>
    <x v="4079"/>
    <x v="29"/>
    <x v="141"/>
    <x v="11"/>
    <x v="20"/>
    <x v="4819"/>
    <x v="311"/>
    <x v="5700"/>
    <x v="0"/>
    <x v="4"/>
    <x v="28"/>
    <x v="1794"/>
    <x v="3"/>
    <x v="21"/>
    <x v="10"/>
    <x v="11"/>
    <x v="7"/>
  </r>
  <r>
    <x v="40"/>
    <x v="495"/>
    <x v="3061"/>
    <x v="25"/>
    <x v="184"/>
    <x v="3"/>
    <x v="8"/>
    <x v="443"/>
    <x v="38"/>
    <x v="1062"/>
    <x v="0"/>
    <x v="5"/>
    <x v="6"/>
    <x v="4074"/>
    <x v="3"/>
    <x v="4"/>
    <x v="2"/>
    <x v="2"/>
    <x v="7"/>
  </r>
  <r>
    <x v="40"/>
    <x v="545"/>
    <x v="5220"/>
    <x v="23"/>
    <x v="209"/>
    <x v="2"/>
    <x v="7"/>
    <x v="1400"/>
    <x v="488"/>
    <x v="2515"/>
    <x v="0"/>
    <x v="8"/>
    <x v="46"/>
    <x v="563"/>
    <x v="3"/>
    <x v="10"/>
    <x v="4"/>
    <x v="4"/>
    <x v="7"/>
  </r>
  <r>
    <x v="40"/>
    <x v="554"/>
    <x v="1078"/>
    <x v="108"/>
    <x v="36"/>
    <x v="11"/>
    <x v="20"/>
    <x v="3138"/>
    <x v="194"/>
    <x v="4433"/>
    <x v="1"/>
    <x v="2"/>
    <x v="10"/>
    <x v="3599"/>
    <x v="3"/>
    <x v="21"/>
    <x v="10"/>
    <x v="11"/>
    <x v="7"/>
  </r>
  <r>
    <x v="40"/>
    <x v="589"/>
    <x v="2978"/>
    <x v="36"/>
    <x v="235"/>
    <x v="2"/>
    <x v="7"/>
    <x v="2284"/>
    <x v="560"/>
    <x v="3666"/>
    <x v="0"/>
    <x v="8"/>
    <x v="46"/>
    <x v="369"/>
    <x v="3"/>
    <x v="22"/>
    <x v="5"/>
    <x v="12"/>
    <x v="7"/>
  </r>
  <r>
    <x v="40"/>
    <x v="603"/>
    <x v="2979"/>
    <x v="36"/>
    <x v="235"/>
    <x v="10"/>
    <x v="18"/>
    <x v="1"/>
    <x v="1636"/>
    <x v="1176"/>
    <x v="0"/>
    <x v="8"/>
    <x v="46"/>
    <x v="4074"/>
    <x v="3"/>
    <x v="22"/>
    <x v="5"/>
    <x v="12"/>
    <x v="7"/>
  </r>
  <r>
    <x v="40"/>
    <x v="614"/>
    <x v="6141"/>
    <x v="36"/>
    <x v="235"/>
    <x v="2"/>
    <x v="7"/>
    <x v="96"/>
    <x v="560"/>
    <x v="1037"/>
    <x v="0"/>
    <x v="8"/>
    <x v="46"/>
    <x v="4074"/>
    <x v="3"/>
    <x v="22"/>
    <x v="5"/>
    <x v="12"/>
    <x v="7"/>
  </r>
  <r>
    <x v="40"/>
    <x v="640"/>
    <x v="4080"/>
    <x v="43"/>
    <x v="192"/>
    <x v="6"/>
    <x v="14"/>
    <x v="1137"/>
    <x v="591"/>
    <x v="2223"/>
    <x v="0"/>
    <x v="4"/>
    <x v="28"/>
    <x v="4074"/>
    <x v="1"/>
    <x v="15"/>
    <x v="8"/>
    <x v="8"/>
    <x v="3"/>
  </r>
  <r>
    <x v="40"/>
    <x v="685"/>
    <x v="5844"/>
    <x v="25"/>
    <x v="184"/>
    <x v="3"/>
    <x v="8"/>
    <x v="2455"/>
    <x v="10"/>
    <x v="2026"/>
    <x v="0"/>
    <x v="8"/>
    <x v="46"/>
    <x v="4074"/>
    <x v="3"/>
    <x v="4"/>
    <x v="2"/>
    <x v="2"/>
    <x v="7"/>
  </r>
  <r>
    <x v="40"/>
    <x v="700"/>
    <x v="4081"/>
    <x v="99"/>
    <x v="166"/>
    <x v="11"/>
    <x v="20"/>
    <x v="5758"/>
    <x v="313"/>
    <x v="6502"/>
    <x v="0"/>
    <x v="4"/>
    <x v="28"/>
    <x v="3910"/>
    <x v="3"/>
    <x v="21"/>
    <x v="10"/>
    <x v="11"/>
    <x v="7"/>
  </r>
  <r>
    <x v="40"/>
    <x v="729"/>
    <x v="4082"/>
    <x v="38"/>
    <x v="166"/>
    <x v="11"/>
    <x v="20"/>
    <x v="5447"/>
    <x v="312"/>
    <x v="6223"/>
    <x v="0"/>
    <x v="4"/>
    <x v="28"/>
    <x v="1249"/>
    <x v="3"/>
    <x v="21"/>
    <x v="10"/>
    <x v="11"/>
    <x v="7"/>
  </r>
  <r>
    <x v="40"/>
    <x v="859"/>
    <x v="5708"/>
    <x v="83"/>
    <x v="52"/>
    <x v="9"/>
    <x v="17"/>
    <x v="1096"/>
    <x v="143"/>
    <x v="1850"/>
    <x v="0"/>
    <x v="8"/>
    <x v="46"/>
    <x v="4074"/>
    <x v="2"/>
    <x v="17"/>
    <x v="7"/>
    <x v="7"/>
    <x v="4"/>
  </r>
  <r>
    <x v="40"/>
    <x v="917"/>
    <x v="7141"/>
    <x v="80"/>
    <x v="17"/>
    <x v="2"/>
    <x v="7"/>
    <x v="2424"/>
    <x v="560"/>
    <x v="3756"/>
    <x v="0"/>
    <x v="8"/>
    <x v="46"/>
    <x v="2230"/>
    <x v="3"/>
    <x v="3"/>
    <x v="7"/>
    <x v="1"/>
    <x v="7"/>
  </r>
  <r>
    <x v="40"/>
    <x v="968"/>
    <x v="4083"/>
    <x v="22"/>
    <x v="222"/>
    <x v="11"/>
    <x v="20"/>
    <x v="4017"/>
    <x v="313"/>
    <x v="5220"/>
    <x v="0"/>
    <x v="4"/>
    <x v="28"/>
    <x v="2487"/>
    <x v="3"/>
    <x v="21"/>
    <x v="10"/>
    <x v="11"/>
    <x v="7"/>
  </r>
  <r>
    <x v="40"/>
    <x v="989"/>
    <x v="5418"/>
    <x v="28"/>
    <x v="76"/>
    <x v="6"/>
    <x v="14"/>
    <x v="469"/>
    <x v="753"/>
    <x v="1588"/>
    <x v="0"/>
    <x v="8"/>
    <x v="46"/>
    <x v="4074"/>
    <x v="1"/>
    <x v="15"/>
    <x v="15"/>
    <x v="9"/>
    <x v="3"/>
  </r>
  <r>
    <x v="40"/>
    <x v="1223"/>
    <x v="3547"/>
    <x v="31"/>
    <x v="202"/>
    <x v="11"/>
    <x v="20"/>
    <x v="6594"/>
    <x v="312"/>
    <x v="7898"/>
    <x v="0"/>
    <x v="4"/>
    <x v="28"/>
    <x v="1425"/>
    <x v="3"/>
    <x v="21"/>
    <x v="10"/>
    <x v="11"/>
    <x v="7"/>
  </r>
  <r>
    <x v="40"/>
    <x v="1249"/>
    <x v="7260"/>
    <x v="39"/>
    <x v="147"/>
    <x v="0"/>
    <x v="6"/>
    <x v="3096"/>
    <x v="262"/>
    <x v="4409"/>
    <x v="0"/>
    <x v="8"/>
    <x v="46"/>
    <x v="605"/>
    <x v="3"/>
    <x v="21"/>
    <x v="10"/>
    <x v="11"/>
    <x v="7"/>
  </r>
  <r>
    <x v="41"/>
    <x v="166"/>
    <x v="1079"/>
    <x v="29"/>
    <x v="141"/>
    <x v="11"/>
    <x v="20"/>
    <x v="4548"/>
    <x v="194"/>
    <x v="5188"/>
    <x v="1"/>
    <x v="2"/>
    <x v="10"/>
    <x v="1796"/>
    <x v="3"/>
    <x v="21"/>
    <x v="10"/>
    <x v="11"/>
    <x v="7"/>
  </r>
  <r>
    <x v="41"/>
    <x v="350"/>
    <x v="4084"/>
    <x v="16"/>
    <x v="123"/>
    <x v="11"/>
    <x v="20"/>
    <x v="1649"/>
    <x v="305"/>
    <x v="2634"/>
    <x v="0"/>
    <x v="4"/>
    <x v="28"/>
    <x v="97"/>
    <x v="3"/>
    <x v="10"/>
    <x v="4"/>
    <x v="4"/>
    <x v="7"/>
  </r>
  <r>
    <x v="41"/>
    <x v="384"/>
    <x v="4085"/>
    <x v="105"/>
    <x v="21"/>
    <x v="11"/>
    <x v="20"/>
    <x v="1652"/>
    <x v="305"/>
    <x v="2639"/>
    <x v="0"/>
    <x v="4"/>
    <x v="28"/>
    <x v="1006"/>
    <x v="3"/>
    <x v="10"/>
    <x v="4"/>
    <x v="4"/>
    <x v="7"/>
  </r>
  <r>
    <x v="41"/>
    <x v="475"/>
    <x v="524"/>
    <x v="42"/>
    <x v="45"/>
    <x v="11"/>
    <x v="20"/>
    <x v="3603"/>
    <x v="194"/>
    <x v="4669"/>
    <x v="1"/>
    <x v="2"/>
    <x v="10"/>
    <x v="39"/>
    <x v="3"/>
    <x v="21"/>
    <x v="10"/>
    <x v="11"/>
    <x v="7"/>
  </r>
  <r>
    <x v="41"/>
    <x v="475"/>
    <x v="524"/>
    <x v="42"/>
    <x v="45"/>
    <x v="10"/>
    <x v="18"/>
    <x v="6"/>
    <x v="1642"/>
    <x v="3303"/>
    <x v="1"/>
    <x v="2"/>
    <x v="10"/>
    <x v="39"/>
    <x v="3"/>
    <x v="21"/>
    <x v="10"/>
    <x v="11"/>
    <x v="7"/>
  </r>
  <r>
    <x v="41"/>
    <x v="524"/>
    <x v="3548"/>
    <x v="3"/>
    <x v="245"/>
    <x v="6"/>
    <x v="14"/>
    <x v="33"/>
    <x v="589"/>
    <x v="912"/>
    <x v="0"/>
    <x v="4"/>
    <x v="28"/>
    <x v="4074"/>
    <x v="3"/>
    <x v="11"/>
    <x v="4"/>
    <x v="3"/>
    <x v="7"/>
  </r>
  <r>
    <x v="41"/>
    <x v="547"/>
    <x v="3549"/>
    <x v="18"/>
    <x v="148"/>
    <x v="11"/>
    <x v="20"/>
    <x v="3356"/>
    <x v="311"/>
    <x v="4676"/>
    <x v="0"/>
    <x v="4"/>
    <x v="28"/>
    <x v="2857"/>
    <x v="3"/>
    <x v="21"/>
    <x v="10"/>
    <x v="11"/>
    <x v="7"/>
  </r>
  <r>
    <x v="41"/>
    <x v="584"/>
    <x v="3550"/>
    <x v="27"/>
    <x v="59"/>
    <x v="11"/>
    <x v="20"/>
    <x v="6024"/>
    <x v="313"/>
    <x v="6810"/>
    <x v="0"/>
    <x v="4"/>
    <x v="28"/>
    <x v="1814"/>
    <x v="3"/>
    <x v="21"/>
    <x v="10"/>
    <x v="11"/>
    <x v="7"/>
  </r>
  <r>
    <x v="41"/>
    <x v="775"/>
    <x v="7044"/>
    <x v="28"/>
    <x v="76"/>
    <x v="6"/>
    <x v="14"/>
    <x v="416"/>
    <x v="540"/>
    <x v="1458"/>
    <x v="0"/>
    <x v="8"/>
    <x v="46"/>
    <x v="4074"/>
    <x v="1"/>
    <x v="15"/>
    <x v="15"/>
    <x v="9"/>
    <x v="3"/>
  </r>
  <r>
    <x v="41"/>
    <x v="1124"/>
    <x v="7045"/>
    <x v="94"/>
    <x v="215"/>
    <x v="6"/>
    <x v="14"/>
    <x v="962"/>
    <x v="540"/>
    <x v="2006"/>
    <x v="0"/>
    <x v="8"/>
    <x v="46"/>
    <x v="4074"/>
    <x v="1"/>
    <x v="16"/>
    <x v="15"/>
    <x v="9"/>
    <x v="3"/>
  </r>
  <r>
    <x v="41"/>
    <x v="1235"/>
    <x v="4086"/>
    <x v="31"/>
    <x v="202"/>
    <x v="11"/>
    <x v="20"/>
    <x v="3365"/>
    <x v="311"/>
    <x v="4686"/>
    <x v="0"/>
    <x v="4"/>
    <x v="28"/>
    <x v="1427"/>
    <x v="3"/>
    <x v="21"/>
    <x v="10"/>
    <x v="11"/>
    <x v="7"/>
  </r>
  <r>
    <x v="42"/>
    <x v="193"/>
    <x v="2645"/>
    <x v="81"/>
    <x v="153"/>
    <x v="6"/>
    <x v="14"/>
    <x v="872"/>
    <x v="495"/>
    <x v="1895"/>
    <x v="0"/>
    <x v="8"/>
    <x v="46"/>
    <x v="4074"/>
    <x v="3"/>
    <x v="8"/>
    <x v="4"/>
    <x v="10"/>
    <x v="7"/>
  </r>
  <r>
    <x v="42"/>
    <x v="314"/>
    <x v="1080"/>
    <x v="41"/>
    <x v="97"/>
    <x v="11"/>
    <x v="20"/>
    <x v="3275"/>
    <x v="194"/>
    <x v="4508"/>
    <x v="1"/>
    <x v="2"/>
    <x v="10"/>
    <x v="300"/>
    <x v="3"/>
    <x v="21"/>
    <x v="10"/>
    <x v="11"/>
    <x v="7"/>
  </r>
  <r>
    <x v="42"/>
    <x v="404"/>
    <x v="448"/>
    <x v="110"/>
    <x v="204"/>
    <x v="6"/>
    <x v="14"/>
    <x v="280"/>
    <x v="931"/>
    <x v="1366"/>
    <x v="0"/>
    <x v="5"/>
    <x v="15"/>
    <x v="4074"/>
    <x v="2"/>
    <x v="17"/>
    <x v="2"/>
    <x v="2"/>
    <x v="4"/>
  </r>
  <r>
    <x v="42"/>
    <x v="426"/>
    <x v="6674"/>
    <x v="81"/>
    <x v="153"/>
    <x v="6"/>
    <x v="14"/>
    <x v="628"/>
    <x v="652"/>
    <x v="1745"/>
    <x v="0"/>
    <x v="8"/>
    <x v="46"/>
    <x v="4074"/>
    <x v="3"/>
    <x v="8"/>
    <x v="4"/>
    <x v="10"/>
    <x v="7"/>
  </r>
  <r>
    <x v="42"/>
    <x v="499"/>
    <x v="1081"/>
    <x v="17"/>
    <x v="180"/>
    <x v="11"/>
    <x v="20"/>
    <x v="3604"/>
    <x v="194"/>
    <x v="4670"/>
    <x v="1"/>
    <x v="2"/>
    <x v="10"/>
    <x v="2917"/>
    <x v="3"/>
    <x v="21"/>
    <x v="10"/>
    <x v="11"/>
    <x v="7"/>
  </r>
  <r>
    <x v="42"/>
    <x v="525"/>
    <x v="1082"/>
    <x v="102"/>
    <x v="111"/>
    <x v="11"/>
    <x v="20"/>
    <x v="3360"/>
    <x v="194"/>
    <x v="4546"/>
    <x v="1"/>
    <x v="2"/>
    <x v="10"/>
    <x v="3819"/>
    <x v="3"/>
    <x v="21"/>
    <x v="10"/>
    <x v="11"/>
    <x v="7"/>
  </r>
  <r>
    <x v="42"/>
    <x v="527"/>
    <x v="1083"/>
    <x v="8"/>
    <x v="65"/>
    <x v="11"/>
    <x v="20"/>
    <x v="3325"/>
    <x v="194"/>
    <x v="4533"/>
    <x v="1"/>
    <x v="2"/>
    <x v="10"/>
    <x v="3491"/>
    <x v="3"/>
    <x v="21"/>
    <x v="10"/>
    <x v="11"/>
    <x v="7"/>
  </r>
  <r>
    <x v="42"/>
    <x v="689"/>
    <x v="5421"/>
    <x v="81"/>
    <x v="153"/>
    <x v="6"/>
    <x v="14"/>
    <x v="374"/>
    <x v="640"/>
    <x v="1444"/>
    <x v="0"/>
    <x v="8"/>
    <x v="46"/>
    <x v="4074"/>
    <x v="3"/>
    <x v="8"/>
    <x v="4"/>
    <x v="10"/>
    <x v="7"/>
  </r>
  <r>
    <x v="42"/>
    <x v="722"/>
    <x v="3062"/>
    <x v="81"/>
    <x v="153"/>
    <x v="2"/>
    <x v="7"/>
    <x v="187"/>
    <x v="733"/>
    <x v="1177"/>
    <x v="0"/>
    <x v="5"/>
    <x v="11"/>
    <x v="4074"/>
    <x v="3"/>
    <x v="8"/>
    <x v="4"/>
    <x v="10"/>
    <x v="7"/>
  </r>
  <r>
    <x v="42"/>
    <x v="747"/>
    <x v="1084"/>
    <x v="26"/>
    <x v="63"/>
    <x v="11"/>
    <x v="20"/>
    <x v="6525"/>
    <x v="194"/>
    <x v="7573"/>
    <x v="1"/>
    <x v="2"/>
    <x v="10"/>
    <x v="2661"/>
    <x v="3"/>
    <x v="21"/>
    <x v="10"/>
    <x v="11"/>
    <x v="7"/>
  </r>
  <r>
    <x v="42"/>
    <x v="1164"/>
    <x v="3551"/>
    <x v="32"/>
    <x v="29"/>
    <x v="11"/>
    <x v="20"/>
    <x v="2002"/>
    <x v="306"/>
    <x v="3365"/>
    <x v="0"/>
    <x v="4"/>
    <x v="28"/>
    <x v="909"/>
    <x v="3"/>
    <x v="10"/>
    <x v="4"/>
    <x v="4"/>
    <x v="7"/>
  </r>
  <r>
    <x v="43"/>
    <x v="181"/>
    <x v="5992"/>
    <x v="19"/>
    <x v="10"/>
    <x v="2"/>
    <x v="7"/>
    <x v="808"/>
    <x v="488"/>
    <x v="1824"/>
    <x v="0"/>
    <x v="8"/>
    <x v="46"/>
    <x v="4074"/>
    <x v="3"/>
    <x v="22"/>
    <x v="9"/>
    <x v="5"/>
    <x v="7"/>
  </r>
  <r>
    <x v="43"/>
    <x v="315"/>
    <x v="1086"/>
    <x v="100"/>
    <x v="171"/>
    <x v="11"/>
    <x v="20"/>
    <x v="1135"/>
    <x v="194"/>
    <x v="1944"/>
    <x v="1"/>
    <x v="2"/>
    <x v="10"/>
    <x v="1371"/>
    <x v="3"/>
    <x v="4"/>
    <x v="3"/>
    <x v="2"/>
    <x v="7"/>
  </r>
  <r>
    <x v="43"/>
    <x v="340"/>
    <x v="1085"/>
    <x v="22"/>
    <x v="166"/>
    <x v="11"/>
    <x v="20"/>
    <x v="4201"/>
    <x v="194"/>
    <x v="4968"/>
    <x v="1"/>
    <x v="2"/>
    <x v="10"/>
    <x v="2491"/>
    <x v="3"/>
    <x v="21"/>
    <x v="10"/>
    <x v="11"/>
    <x v="7"/>
  </r>
  <r>
    <x v="43"/>
    <x v="348"/>
    <x v="7261"/>
    <x v="108"/>
    <x v="143"/>
    <x v="0"/>
    <x v="6"/>
    <x v="3606"/>
    <x v="262"/>
    <x v="4784"/>
    <x v="0"/>
    <x v="8"/>
    <x v="46"/>
    <x v="3600"/>
    <x v="3"/>
    <x v="21"/>
    <x v="10"/>
    <x v="11"/>
    <x v="7"/>
  </r>
  <r>
    <x v="43"/>
    <x v="362"/>
    <x v="5519"/>
    <x v="70"/>
    <x v="155"/>
    <x v="2"/>
    <x v="7"/>
    <x v="611"/>
    <x v="488"/>
    <x v="1663"/>
    <x v="0"/>
    <x v="8"/>
    <x v="46"/>
    <x v="4074"/>
    <x v="3"/>
    <x v="8"/>
    <x v="4"/>
    <x v="12"/>
    <x v="7"/>
  </r>
  <r>
    <x v="43"/>
    <x v="431"/>
    <x v="3091"/>
    <x v="34"/>
    <x v="219"/>
    <x v="2"/>
    <x v="7"/>
    <x v="938"/>
    <x v="479"/>
    <x v="1949"/>
    <x v="0"/>
    <x v="8"/>
    <x v="46"/>
    <x v="4074"/>
    <x v="3"/>
    <x v="4"/>
    <x v="4"/>
    <x v="2"/>
    <x v="7"/>
  </r>
  <r>
    <x v="43"/>
    <x v="625"/>
    <x v="1087"/>
    <x v="20"/>
    <x v="128"/>
    <x v="11"/>
    <x v="20"/>
    <x v="6557"/>
    <x v="194"/>
    <x v="7665"/>
    <x v="1"/>
    <x v="2"/>
    <x v="10"/>
    <x v="2766"/>
    <x v="3"/>
    <x v="21"/>
    <x v="10"/>
    <x v="11"/>
    <x v="7"/>
  </r>
  <r>
    <x v="43"/>
    <x v="740"/>
    <x v="1088"/>
    <x v="99"/>
    <x v="166"/>
    <x v="11"/>
    <x v="20"/>
    <x v="5057"/>
    <x v="194"/>
    <x v="5516"/>
    <x v="1"/>
    <x v="2"/>
    <x v="10"/>
    <x v="3911"/>
    <x v="3"/>
    <x v="21"/>
    <x v="10"/>
    <x v="11"/>
    <x v="7"/>
  </r>
  <r>
    <x v="43"/>
    <x v="749"/>
    <x v="4087"/>
    <x v="17"/>
    <x v="180"/>
    <x v="11"/>
    <x v="20"/>
    <x v="5199"/>
    <x v="312"/>
    <x v="6026"/>
    <x v="0"/>
    <x v="4"/>
    <x v="28"/>
    <x v="2921"/>
    <x v="3"/>
    <x v="21"/>
    <x v="10"/>
    <x v="11"/>
    <x v="7"/>
  </r>
  <r>
    <x v="43"/>
    <x v="764"/>
    <x v="4088"/>
    <x v="12"/>
    <x v="175"/>
    <x v="11"/>
    <x v="20"/>
    <x v="5642"/>
    <x v="312"/>
    <x v="6392"/>
    <x v="0"/>
    <x v="4"/>
    <x v="28"/>
    <x v="3461"/>
    <x v="3"/>
    <x v="21"/>
    <x v="10"/>
    <x v="11"/>
    <x v="7"/>
  </r>
  <r>
    <x v="43"/>
    <x v="786"/>
    <x v="3552"/>
    <x v="8"/>
    <x v="65"/>
    <x v="11"/>
    <x v="20"/>
    <x v="4655"/>
    <x v="312"/>
    <x v="5585"/>
    <x v="0"/>
    <x v="4"/>
    <x v="28"/>
    <x v="3492"/>
    <x v="3"/>
    <x v="21"/>
    <x v="10"/>
    <x v="11"/>
    <x v="7"/>
  </r>
  <r>
    <x v="43"/>
    <x v="890"/>
    <x v="3553"/>
    <x v="26"/>
    <x v="63"/>
    <x v="11"/>
    <x v="20"/>
    <x v="5910"/>
    <x v="312"/>
    <x v="6659"/>
    <x v="0"/>
    <x v="4"/>
    <x v="28"/>
    <x v="2130"/>
    <x v="3"/>
    <x v="21"/>
    <x v="10"/>
    <x v="11"/>
    <x v="7"/>
  </r>
  <r>
    <x v="43"/>
    <x v="930"/>
    <x v="1089"/>
    <x v="38"/>
    <x v="111"/>
    <x v="11"/>
    <x v="20"/>
    <x v="4436"/>
    <x v="194"/>
    <x v="5087"/>
    <x v="1"/>
    <x v="2"/>
    <x v="10"/>
    <x v="1255"/>
    <x v="3"/>
    <x v="21"/>
    <x v="10"/>
    <x v="11"/>
    <x v="7"/>
  </r>
  <r>
    <x v="43"/>
    <x v="941"/>
    <x v="2403"/>
    <x v="80"/>
    <x v="17"/>
    <x v="2"/>
    <x v="7"/>
    <x v="1970"/>
    <x v="560"/>
    <x v="3376"/>
    <x v="0"/>
    <x v="8"/>
    <x v="46"/>
    <x v="2233"/>
    <x v="3"/>
    <x v="3"/>
    <x v="7"/>
    <x v="1"/>
    <x v="7"/>
  </r>
  <r>
    <x v="43"/>
    <x v="945"/>
    <x v="1090"/>
    <x v="24"/>
    <x v="55"/>
    <x v="11"/>
    <x v="20"/>
    <x v="4970"/>
    <x v="194"/>
    <x v="5469"/>
    <x v="1"/>
    <x v="2"/>
    <x v="10"/>
    <x v="2227"/>
    <x v="3"/>
    <x v="21"/>
    <x v="10"/>
    <x v="11"/>
    <x v="7"/>
  </r>
  <r>
    <x v="43"/>
    <x v="1033"/>
    <x v="7262"/>
    <x v="102"/>
    <x v="111"/>
    <x v="0"/>
    <x v="6"/>
    <x v="4864"/>
    <x v="262"/>
    <x v="5543"/>
    <x v="0"/>
    <x v="8"/>
    <x v="46"/>
    <x v="3820"/>
    <x v="3"/>
    <x v="21"/>
    <x v="10"/>
    <x v="11"/>
    <x v="7"/>
  </r>
  <r>
    <x v="43"/>
    <x v="1035"/>
    <x v="1091"/>
    <x v="39"/>
    <x v="147"/>
    <x v="11"/>
    <x v="20"/>
    <x v="5710"/>
    <x v="194"/>
    <x v="6127"/>
    <x v="1"/>
    <x v="2"/>
    <x v="10"/>
    <x v="612"/>
    <x v="3"/>
    <x v="21"/>
    <x v="10"/>
    <x v="11"/>
    <x v="7"/>
  </r>
  <r>
    <x v="43"/>
    <x v="1080"/>
    <x v="5467"/>
    <x v="41"/>
    <x v="97"/>
    <x v="0"/>
    <x v="6"/>
    <x v="4491"/>
    <x v="153"/>
    <x v="5010"/>
    <x v="0"/>
    <x v="8"/>
    <x v="46"/>
    <x v="312"/>
    <x v="3"/>
    <x v="21"/>
    <x v="10"/>
    <x v="11"/>
    <x v="7"/>
  </r>
  <r>
    <x v="44"/>
    <x v="193"/>
    <x v="5300"/>
    <x v="77"/>
    <x v="229"/>
    <x v="9"/>
    <x v="17"/>
    <x v="644"/>
    <x v="63"/>
    <x v="1466"/>
    <x v="0"/>
    <x v="8"/>
    <x v="46"/>
    <x v="4074"/>
    <x v="2"/>
    <x v="6"/>
    <x v="3"/>
    <x v="10"/>
    <x v="4"/>
  </r>
  <r>
    <x v="44"/>
    <x v="272"/>
    <x v="1092"/>
    <x v="100"/>
    <x v="171"/>
    <x v="11"/>
    <x v="20"/>
    <x v="260"/>
    <x v="194"/>
    <x v="1197"/>
    <x v="1"/>
    <x v="2"/>
    <x v="10"/>
    <x v="1373"/>
    <x v="3"/>
    <x v="4"/>
    <x v="3"/>
    <x v="2"/>
    <x v="7"/>
  </r>
  <r>
    <x v="44"/>
    <x v="281"/>
    <x v="2950"/>
    <x v="35"/>
    <x v="92"/>
    <x v="2"/>
    <x v="7"/>
    <x v="1720"/>
    <x v="538"/>
    <x v="2926"/>
    <x v="0"/>
    <x v="8"/>
    <x v="46"/>
    <x v="4074"/>
    <x v="3"/>
    <x v="15"/>
    <x v="15"/>
    <x v="10"/>
    <x v="7"/>
  </r>
  <r>
    <x v="44"/>
    <x v="315"/>
    <x v="6773"/>
    <x v="107"/>
    <x v="218"/>
    <x v="2"/>
    <x v="7"/>
    <x v="1739"/>
    <x v="833"/>
    <x v="3086"/>
    <x v="1"/>
    <x v="0"/>
    <x v="3"/>
    <x v="4070"/>
    <x v="3"/>
    <x v="14"/>
    <x v="7"/>
    <x v="7"/>
    <x v="7"/>
  </r>
  <r>
    <x v="44"/>
    <x v="397"/>
    <x v="5993"/>
    <x v="112"/>
    <x v="9"/>
    <x v="0"/>
    <x v="6"/>
    <x v="1581"/>
    <x v="112"/>
    <x v="2353"/>
    <x v="0"/>
    <x v="8"/>
    <x v="46"/>
    <x v="4074"/>
    <x v="3"/>
    <x v="10"/>
    <x v="4"/>
    <x v="12"/>
    <x v="7"/>
  </r>
  <r>
    <x v="44"/>
    <x v="672"/>
    <x v="6137"/>
    <x v="18"/>
    <x v="148"/>
    <x v="0"/>
    <x v="6"/>
    <x v="3507"/>
    <x v="66"/>
    <x v="4505"/>
    <x v="0"/>
    <x v="8"/>
    <x v="46"/>
    <x v="2860"/>
    <x v="3"/>
    <x v="21"/>
    <x v="10"/>
    <x v="11"/>
    <x v="7"/>
  </r>
  <r>
    <x v="44"/>
    <x v="714"/>
    <x v="1093"/>
    <x v="41"/>
    <x v="97"/>
    <x v="11"/>
    <x v="20"/>
    <x v="4559"/>
    <x v="194"/>
    <x v="5219"/>
    <x v="1"/>
    <x v="2"/>
    <x v="10"/>
    <x v="318"/>
    <x v="3"/>
    <x v="21"/>
    <x v="10"/>
    <x v="11"/>
    <x v="7"/>
  </r>
  <r>
    <x v="44"/>
    <x v="741"/>
    <x v="4089"/>
    <x v="4"/>
    <x v="202"/>
    <x v="11"/>
    <x v="20"/>
    <x v="3127"/>
    <x v="311"/>
    <x v="4471"/>
    <x v="0"/>
    <x v="4"/>
    <x v="28"/>
    <x v="2418"/>
    <x v="3"/>
    <x v="10"/>
    <x v="4"/>
    <x v="7"/>
    <x v="7"/>
  </r>
  <r>
    <x v="44"/>
    <x v="767"/>
    <x v="3554"/>
    <x v="99"/>
    <x v="166"/>
    <x v="11"/>
    <x v="20"/>
    <x v="4111"/>
    <x v="313"/>
    <x v="5285"/>
    <x v="0"/>
    <x v="4"/>
    <x v="28"/>
    <x v="3913"/>
    <x v="3"/>
    <x v="21"/>
    <x v="10"/>
    <x v="11"/>
    <x v="7"/>
  </r>
  <r>
    <x v="44"/>
    <x v="815"/>
    <x v="1094"/>
    <x v="18"/>
    <x v="180"/>
    <x v="11"/>
    <x v="20"/>
    <x v="3706"/>
    <x v="194"/>
    <x v="4730"/>
    <x v="1"/>
    <x v="2"/>
    <x v="10"/>
    <x v="2927"/>
    <x v="3"/>
    <x v="21"/>
    <x v="10"/>
    <x v="11"/>
    <x v="7"/>
  </r>
  <r>
    <x v="44"/>
    <x v="893"/>
    <x v="4090"/>
    <x v="6"/>
    <x v="213"/>
    <x v="9"/>
    <x v="17"/>
    <x v="505"/>
    <x v="73"/>
    <x v="1350"/>
    <x v="0"/>
    <x v="4"/>
    <x v="28"/>
    <x v="4074"/>
    <x v="2"/>
    <x v="17"/>
    <x v="4"/>
    <x v="4"/>
    <x v="4"/>
  </r>
  <r>
    <x v="44"/>
    <x v="906"/>
    <x v="3555"/>
    <x v="27"/>
    <x v="59"/>
    <x v="11"/>
    <x v="20"/>
    <x v="3188"/>
    <x v="313"/>
    <x v="4528"/>
    <x v="0"/>
    <x v="4"/>
    <x v="28"/>
    <x v="1817"/>
    <x v="3"/>
    <x v="21"/>
    <x v="10"/>
    <x v="11"/>
    <x v="7"/>
  </r>
  <r>
    <x v="44"/>
    <x v="916"/>
    <x v="7263"/>
    <x v="42"/>
    <x v="251"/>
    <x v="0"/>
    <x v="6"/>
    <x v="5065"/>
    <x v="262"/>
    <x v="5693"/>
    <x v="0"/>
    <x v="8"/>
    <x v="46"/>
    <x v="42"/>
    <x v="3"/>
    <x v="21"/>
    <x v="10"/>
    <x v="11"/>
    <x v="7"/>
  </r>
  <r>
    <x v="44"/>
    <x v="932"/>
    <x v="5609"/>
    <x v="75"/>
    <x v="29"/>
    <x v="9"/>
    <x v="17"/>
    <x v="520"/>
    <x v="72"/>
    <x v="1374"/>
    <x v="0"/>
    <x v="8"/>
    <x v="46"/>
    <x v="4074"/>
    <x v="3"/>
    <x v="8"/>
    <x v="4"/>
    <x v="4"/>
    <x v="7"/>
  </r>
  <r>
    <x v="44"/>
    <x v="959"/>
    <x v="525"/>
    <x v="12"/>
    <x v="175"/>
    <x v="11"/>
    <x v="20"/>
    <x v="4596"/>
    <x v="194"/>
    <x v="5239"/>
    <x v="1"/>
    <x v="2"/>
    <x v="10"/>
    <x v="768"/>
    <x v="3"/>
    <x v="21"/>
    <x v="10"/>
    <x v="11"/>
    <x v="7"/>
  </r>
  <r>
    <x v="44"/>
    <x v="965"/>
    <x v="1095"/>
    <x v="8"/>
    <x v="65"/>
    <x v="11"/>
    <x v="20"/>
    <x v="3196"/>
    <x v="194"/>
    <x v="4472"/>
    <x v="1"/>
    <x v="2"/>
    <x v="10"/>
    <x v="3494"/>
    <x v="3"/>
    <x v="21"/>
    <x v="10"/>
    <x v="11"/>
    <x v="7"/>
  </r>
  <r>
    <x v="44"/>
    <x v="975"/>
    <x v="1096"/>
    <x v="26"/>
    <x v="63"/>
    <x v="11"/>
    <x v="20"/>
    <x v="5299"/>
    <x v="194"/>
    <x v="5715"/>
    <x v="1"/>
    <x v="2"/>
    <x v="10"/>
    <x v="2135"/>
    <x v="3"/>
    <x v="21"/>
    <x v="10"/>
    <x v="11"/>
    <x v="7"/>
  </r>
  <r>
    <x v="44"/>
    <x v="993"/>
    <x v="1097"/>
    <x v="109"/>
    <x v="239"/>
    <x v="2"/>
    <x v="7"/>
    <x v="639"/>
    <x v="703"/>
    <x v="1774"/>
    <x v="1"/>
    <x v="2"/>
    <x v="10"/>
    <x v="4074"/>
    <x v="3"/>
    <x v="6"/>
    <x v="3"/>
    <x v="14"/>
    <x v="7"/>
  </r>
  <r>
    <x v="44"/>
    <x v="998"/>
    <x v="4091"/>
    <x v="29"/>
    <x v="141"/>
    <x v="11"/>
    <x v="20"/>
    <x v="6032"/>
    <x v="312"/>
    <x v="6820"/>
    <x v="0"/>
    <x v="4"/>
    <x v="28"/>
    <x v="1801"/>
    <x v="3"/>
    <x v="21"/>
    <x v="10"/>
    <x v="11"/>
    <x v="7"/>
  </r>
  <r>
    <x v="44"/>
    <x v="1044"/>
    <x v="3556"/>
    <x v="108"/>
    <x v="143"/>
    <x v="11"/>
    <x v="20"/>
    <x v="3126"/>
    <x v="310"/>
    <x v="4464"/>
    <x v="0"/>
    <x v="4"/>
    <x v="28"/>
    <x v="3601"/>
    <x v="3"/>
    <x v="21"/>
    <x v="10"/>
    <x v="11"/>
    <x v="7"/>
  </r>
  <r>
    <x v="44"/>
    <x v="1213"/>
    <x v="3557"/>
    <x v="39"/>
    <x v="147"/>
    <x v="11"/>
    <x v="20"/>
    <x v="3404"/>
    <x v="312"/>
    <x v="4732"/>
    <x v="0"/>
    <x v="4"/>
    <x v="28"/>
    <x v="618"/>
    <x v="3"/>
    <x v="21"/>
    <x v="10"/>
    <x v="11"/>
    <x v="7"/>
  </r>
  <r>
    <x v="45"/>
    <x v="220"/>
    <x v="5994"/>
    <x v="36"/>
    <x v="235"/>
    <x v="2"/>
    <x v="7"/>
    <x v="2691"/>
    <x v="488"/>
    <x v="3977"/>
    <x v="0"/>
    <x v="8"/>
    <x v="46"/>
    <x v="4074"/>
    <x v="3"/>
    <x v="22"/>
    <x v="5"/>
    <x v="12"/>
    <x v="7"/>
  </r>
  <r>
    <x v="45"/>
    <x v="312"/>
    <x v="3067"/>
    <x v="96"/>
    <x v="87"/>
    <x v="2"/>
    <x v="7"/>
    <x v="1553"/>
    <x v="500"/>
    <x v="2695"/>
    <x v="0"/>
    <x v="8"/>
    <x v="46"/>
    <x v="1492"/>
    <x v="3"/>
    <x v="14"/>
    <x v="7"/>
    <x v="7"/>
    <x v="7"/>
  </r>
  <r>
    <x v="45"/>
    <x v="326"/>
    <x v="1099"/>
    <x v="40"/>
    <x v="100"/>
    <x v="2"/>
    <x v="7"/>
    <x v="1107"/>
    <x v="703"/>
    <x v="2270"/>
    <x v="1"/>
    <x v="2"/>
    <x v="10"/>
    <x v="2484"/>
    <x v="3"/>
    <x v="4"/>
    <x v="3"/>
    <x v="2"/>
    <x v="7"/>
  </r>
  <r>
    <x v="45"/>
    <x v="351"/>
    <x v="1098"/>
    <x v="92"/>
    <x v="68"/>
    <x v="11"/>
    <x v="20"/>
    <x v="1624"/>
    <x v="194"/>
    <x v="2495"/>
    <x v="1"/>
    <x v="2"/>
    <x v="10"/>
    <x v="4074"/>
    <x v="3"/>
    <x v="4"/>
    <x v="3"/>
    <x v="2"/>
    <x v="7"/>
  </r>
  <r>
    <x v="45"/>
    <x v="442"/>
    <x v="4092"/>
    <x v="32"/>
    <x v="29"/>
    <x v="11"/>
    <x v="20"/>
    <x v="2881"/>
    <x v="310"/>
    <x v="4175"/>
    <x v="0"/>
    <x v="4"/>
    <x v="28"/>
    <x v="914"/>
    <x v="3"/>
    <x v="10"/>
    <x v="4"/>
    <x v="4"/>
    <x v="7"/>
  </r>
  <r>
    <x v="45"/>
    <x v="613"/>
    <x v="5221"/>
    <x v="23"/>
    <x v="209"/>
    <x v="2"/>
    <x v="7"/>
    <x v="1537"/>
    <x v="488"/>
    <x v="2655"/>
    <x v="0"/>
    <x v="8"/>
    <x v="46"/>
    <x v="565"/>
    <x v="3"/>
    <x v="10"/>
    <x v="4"/>
    <x v="4"/>
    <x v="7"/>
  </r>
  <r>
    <x v="45"/>
    <x v="617"/>
    <x v="4093"/>
    <x v="24"/>
    <x v="55"/>
    <x v="11"/>
    <x v="20"/>
    <x v="5294"/>
    <x v="312"/>
    <x v="6100"/>
    <x v="0"/>
    <x v="4"/>
    <x v="28"/>
    <x v="2234"/>
    <x v="3"/>
    <x v="21"/>
    <x v="10"/>
    <x v="11"/>
    <x v="7"/>
  </r>
  <r>
    <x v="45"/>
    <x v="623"/>
    <x v="5966"/>
    <x v="25"/>
    <x v="74"/>
    <x v="3"/>
    <x v="8"/>
    <x v="1993"/>
    <x v="8"/>
    <x v="1467"/>
    <x v="0"/>
    <x v="5"/>
    <x v="32"/>
    <x v="4074"/>
    <x v="3"/>
    <x v="4"/>
    <x v="2"/>
    <x v="2"/>
    <x v="7"/>
  </r>
  <r>
    <x v="45"/>
    <x v="625"/>
    <x v="4094"/>
    <x v="30"/>
    <x v="214"/>
    <x v="2"/>
    <x v="7"/>
    <x v="1864"/>
    <x v="646"/>
    <x v="3212"/>
    <x v="0"/>
    <x v="4"/>
    <x v="28"/>
    <x v="360"/>
    <x v="3"/>
    <x v="10"/>
    <x v="4"/>
    <x v="4"/>
    <x v="7"/>
  </r>
  <r>
    <x v="45"/>
    <x v="716"/>
    <x v="1100"/>
    <x v="102"/>
    <x v="111"/>
    <x v="11"/>
    <x v="20"/>
    <x v="3250"/>
    <x v="194"/>
    <x v="4502"/>
    <x v="1"/>
    <x v="2"/>
    <x v="10"/>
    <x v="3821"/>
    <x v="3"/>
    <x v="21"/>
    <x v="10"/>
    <x v="11"/>
    <x v="7"/>
  </r>
  <r>
    <x v="45"/>
    <x v="721"/>
    <x v="6649"/>
    <x v="18"/>
    <x v="148"/>
    <x v="0"/>
    <x v="6"/>
    <x v="3612"/>
    <x v="112"/>
    <x v="4561"/>
    <x v="0"/>
    <x v="8"/>
    <x v="46"/>
    <x v="4074"/>
    <x v="3"/>
    <x v="21"/>
    <x v="10"/>
    <x v="11"/>
    <x v="7"/>
  </r>
  <r>
    <x v="45"/>
    <x v="737"/>
    <x v="5709"/>
    <x v="83"/>
    <x v="52"/>
    <x v="9"/>
    <x v="17"/>
    <x v="1235"/>
    <x v="143"/>
    <x v="1987"/>
    <x v="0"/>
    <x v="8"/>
    <x v="46"/>
    <x v="4074"/>
    <x v="2"/>
    <x v="17"/>
    <x v="7"/>
    <x v="7"/>
    <x v="4"/>
  </r>
  <r>
    <x v="45"/>
    <x v="745"/>
    <x v="3558"/>
    <x v="38"/>
    <x v="111"/>
    <x v="11"/>
    <x v="20"/>
    <x v="6386"/>
    <x v="311"/>
    <x v="7413"/>
    <x v="0"/>
    <x v="4"/>
    <x v="28"/>
    <x v="1263"/>
    <x v="3"/>
    <x v="21"/>
    <x v="10"/>
    <x v="11"/>
    <x v="7"/>
  </r>
  <r>
    <x v="45"/>
    <x v="859"/>
    <x v="3559"/>
    <x v="16"/>
    <x v="226"/>
    <x v="11"/>
    <x v="20"/>
    <x v="1497"/>
    <x v="308"/>
    <x v="2491"/>
    <x v="0"/>
    <x v="4"/>
    <x v="28"/>
    <x v="849"/>
    <x v="3"/>
    <x v="10"/>
    <x v="4"/>
    <x v="4"/>
    <x v="7"/>
  </r>
  <r>
    <x v="45"/>
    <x v="935"/>
    <x v="4095"/>
    <x v="17"/>
    <x v="180"/>
    <x v="11"/>
    <x v="20"/>
    <x v="4305"/>
    <x v="312"/>
    <x v="5398"/>
    <x v="0"/>
    <x v="4"/>
    <x v="28"/>
    <x v="2930"/>
    <x v="3"/>
    <x v="21"/>
    <x v="10"/>
    <x v="11"/>
    <x v="7"/>
  </r>
  <r>
    <x v="45"/>
    <x v="993"/>
    <x v="1102"/>
    <x v="42"/>
    <x v="45"/>
    <x v="11"/>
    <x v="20"/>
    <x v="4011"/>
    <x v="194"/>
    <x v="4881"/>
    <x v="1"/>
    <x v="2"/>
    <x v="10"/>
    <x v="50"/>
    <x v="3"/>
    <x v="21"/>
    <x v="10"/>
    <x v="11"/>
    <x v="7"/>
  </r>
  <r>
    <x v="45"/>
    <x v="993"/>
    <x v="1102"/>
    <x v="42"/>
    <x v="45"/>
    <x v="10"/>
    <x v="18"/>
    <x v="1"/>
    <x v="1642"/>
    <x v="1329"/>
    <x v="1"/>
    <x v="2"/>
    <x v="10"/>
    <x v="50"/>
    <x v="3"/>
    <x v="21"/>
    <x v="10"/>
    <x v="11"/>
    <x v="7"/>
  </r>
  <r>
    <x v="45"/>
    <x v="1024"/>
    <x v="1101"/>
    <x v="99"/>
    <x v="166"/>
    <x v="11"/>
    <x v="20"/>
    <x v="3685"/>
    <x v="194"/>
    <x v="4716"/>
    <x v="1"/>
    <x v="2"/>
    <x v="10"/>
    <x v="3914"/>
    <x v="3"/>
    <x v="21"/>
    <x v="10"/>
    <x v="11"/>
    <x v="7"/>
  </r>
  <r>
    <x v="45"/>
    <x v="1069"/>
    <x v="1103"/>
    <x v="29"/>
    <x v="141"/>
    <x v="11"/>
    <x v="20"/>
    <x v="4696"/>
    <x v="194"/>
    <x v="5293"/>
    <x v="1"/>
    <x v="2"/>
    <x v="10"/>
    <x v="4030"/>
    <x v="3"/>
    <x v="21"/>
    <x v="10"/>
    <x v="11"/>
    <x v="7"/>
  </r>
  <r>
    <x v="45"/>
    <x v="1254"/>
    <x v="3560"/>
    <x v="26"/>
    <x v="63"/>
    <x v="11"/>
    <x v="20"/>
    <x v="5262"/>
    <x v="313"/>
    <x v="6069"/>
    <x v="0"/>
    <x v="4"/>
    <x v="28"/>
    <x v="2140"/>
    <x v="3"/>
    <x v="21"/>
    <x v="10"/>
    <x v="11"/>
    <x v="7"/>
  </r>
  <r>
    <x v="46"/>
    <x v="252"/>
    <x v="1104"/>
    <x v="100"/>
    <x v="171"/>
    <x v="11"/>
    <x v="20"/>
    <x v="1260"/>
    <x v="194"/>
    <x v="2066"/>
    <x v="1"/>
    <x v="2"/>
    <x v="10"/>
    <x v="1375"/>
    <x v="3"/>
    <x v="4"/>
    <x v="3"/>
    <x v="2"/>
    <x v="7"/>
  </r>
  <r>
    <x v="46"/>
    <x v="260"/>
    <x v="1105"/>
    <x v="118"/>
    <x v="33"/>
    <x v="11"/>
    <x v="20"/>
    <x v="2656"/>
    <x v="194"/>
    <x v="3807"/>
    <x v="1"/>
    <x v="2"/>
    <x v="10"/>
    <x v="4074"/>
    <x v="3"/>
    <x v="5"/>
    <x v="3"/>
    <x v="2"/>
    <x v="7"/>
  </r>
  <r>
    <x v="46"/>
    <x v="304"/>
    <x v="6984"/>
    <x v="101"/>
    <x v="224"/>
    <x v="6"/>
    <x v="14"/>
    <x v="1045"/>
    <x v="540"/>
    <x v="2104"/>
    <x v="0"/>
    <x v="8"/>
    <x v="46"/>
    <x v="4074"/>
    <x v="2"/>
    <x v="17"/>
    <x v="2"/>
    <x v="10"/>
    <x v="4"/>
  </r>
  <r>
    <x v="46"/>
    <x v="306"/>
    <x v="1106"/>
    <x v="117"/>
    <x v="200"/>
    <x v="11"/>
    <x v="20"/>
    <x v="2189"/>
    <x v="194"/>
    <x v="3466"/>
    <x v="1"/>
    <x v="2"/>
    <x v="10"/>
    <x v="4074"/>
    <x v="3"/>
    <x v="4"/>
    <x v="3"/>
    <x v="2"/>
    <x v="7"/>
  </r>
  <r>
    <x v="46"/>
    <x v="358"/>
    <x v="526"/>
    <x v="34"/>
    <x v="219"/>
    <x v="2"/>
    <x v="7"/>
    <x v="940"/>
    <x v="703"/>
    <x v="2063"/>
    <x v="1"/>
    <x v="2"/>
    <x v="10"/>
    <x v="4074"/>
    <x v="3"/>
    <x v="4"/>
    <x v="4"/>
    <x v="2"/>
    <x v="7"/>
  </r>
  <r>
    <x v="46"/>
    <x v="463"/>
    <x v="1107"/>
    <x v="61"/>
    <x v="0"/>
    <x v="11"/>
    <x v="20"/>
    <x v="6626"/>
    <x v="194"/>
    <x v="7982"/>
    <x v="1"/>
    <x v="2"/>
    <x v="10"/>
    <x v="4074"/>
    <x v="0"/>
    <x v="0"/>
    <x v="0"/>
    <x v="0"/>
    <x v="0"/>
  </r>
  <r>
    <x v="46"/>
    <x v="486"/>
    <x v="2646"/>
    <x v="10"/>
    <x v="151"/>
    <x v="6"/>
    <x v="14"/>
    <x v="516"/>
    <x v="495"/>
    <x v="1570"/>
    <x v="0"/>
    <x v="8"/>
    <x v="46"/>
    <x v="4074"/>
    <x v="2"/>
    <x v="17"/>
    <x v="4"/>
    <x v="4"/>
    <x v="4"/>
  </r>
  <r>
    <x v="46"/>
    <x v="580"/>
    <x v="5995"/>
    <x v="36"/>
    <x v="235"/>
    <x v="2"/>
    <x v="7"/>
    <x v="2577"/>
    <x v="488"/>
    <x v="3881"/>
    <x v="0"/>
    <x v="8"/>
    <x v="46"/>
    <x v="4074"/>
    <x v="3"/>
    <x v="22"/>
    <x v="5"/>
    <x v="12"/>
    <x v="7"/>
  </r>
  <r>
    <x v="46"/>
    <x v="667"/>
    <x v="4096"/>
    <x v="8"/>
    <x v="65"/>
    <x v="11"/>
    <x v="20"/>
    <x v="5227"/>
    <x v="312"/>
    <x v="6044"/>
    <x v="0"/>
    <x v="4"/>
    <x v="28"/>
    <x v="3496"/>
    <x v="3"/>
    <x v="21"/>
    <x v="10"/>
    <x v="11"/>
    <x v="7"/>
  </r>
  <r>
    <x v="46"/>
    <x v="704"/>
    <x v="1108"/>
    <x v="38"/>
    <x v="111"/>
    <x v="11"/>
    <x v="20"/>
    <x v="3175"/>
    <x v="194"/>
    <x v="4461"/>
    <x v="1"/>
    <x v="2"/>
    <x v="10"/>
    <x v="1270"/>
    <x v="3"/>
    <x v="21"/>
    <x v="10"/>
    <x v="11"/>
    <x v="7"/>
  </r>
  <r>
    <x v="46"/>
    <x v="713"/>
    <x v="5889"/>
    <x v="28"/>
    <x v="76"/>
    <x v="6"/>
    <x v="14"/>
    <x v="271"/>
    <x v="449"/>
    <x v="1259"/>
    <x v="0"/>
    <x v="8"/>
    <x v="46"/>
    <x v="4074"/>
    <x v="1"/>
    <x v="15"/>
    <x v="15"/>
    <x v="9"/>
    <x v="3"/>
  </r>
  <r>
    <x v="46"/>
    <x v="747"/>
    <x v="7264"/>
    <x v="12"/>
    <x v="175"/>
    <x v="0"/>
    <x v="6"/>
    <x v="5945"/>
    <x v="262"/>
    <x v="6558"/>
    <x v="0"/>
    <x v="8"/>
    <x v="46"/>
    <x v="3462"/>
    <x v="3"/>
    <x v="21"/>
    <x v="10"/>
    <x v="11"/>
    <x v="7"/>
  </r>
  <r>
    <x v="46"/>
    <x v="813"/>
    <x v="5361"/>
    <x v="22"/>
    <x v="166"/>
    <x v="0"/>
    <x v="6"/>
    <x v="6384"/>
    <x v="150"/>
    <x v="7096"/>
    <x v="0"/>
    <x v="8"/>
    <x v="46"/>
    <x v="466"/>
    <x v="3"/>
    <x v="21"/>
    <x v="10"/>
    <x v="11"/>
    <x v="7"/>
  </r>
  <r>
    <x v="46"/>
    <x v="874"/>
    <x v="2404"/>
    <x v="80"/>
    <x v="17"/>
    <x v="2"/>
    <x v="7"/>
    <x v="2053"/>
    <x v="560"/>
    <x v="3467"/>
    <x v="0"/>
    <x v="8"/>
    <x v="46"/>
    <x v="2235"/>
    <x v="3"/>
    <x v="3"/>
    <x v="7"/>
    <x v="1"/>
    <x v="7"/>
  </r>
  <r>
    <x v="46"/>
    <x v="886"/>
    <x v="3561"/>
    <x v="102"/>
    <x v="111"/>
    <x v="11"/>
    <x v="20"/>
    <x v="4281"/>
    <x v="311"/>
    <x v="5384"/>
    <x v="0"/>
    <x v="4"/>
    <x v="28"/>
    <x v="3822"/>
    <x v="3"/>
    <x v="21"/>
    <x v="10"/>
    <x v="11"/>
    <x v="7"/>
  </r>
  <r>
    <x v="46"/>
    <x v="936"/>
    <x v="3562"/>
    <x v="108"/>
    <x v="143"/>
    <x v="11"/>
    <x v="20"/>
    <x v="2949"/>
    <x v="312"/>
    <x v="4244"/>
    <x v="0"/>
    <x v="4"/>
    <x v="28"/>
    <x v="3602"/>
    <x v="3"/>
    <x v="21"/>
    <x v="10"/>
    <x v="11"/>
    <x v="7"/>
  </r>
  <r>
    <x v="46"/>
    <x v="963"/>
    <x v="3563"/>
    <x v="31"/>
    <x v="202"/>
    <x v="11"/>
    <x v="20"/>
    <x v="6520"/>
    <x v="312"/>
    <x v="7675"/>
    <x v="0"/>
    <x v="4"/>
    <x v="28"/>
    <x v="1428"/>
    <x v="3"/>
    <x v="21"/>
    <x v="10"/>
    <x v="11"/>
    <x v="7"/>
  </r>
  <r>
    <x v="46"/>
    <x v="972"/>
    <x v="1109"/>
    <x v="39"/>
    <x v="147"/>
    <x v="11"/>
    <x v="20"/>
    <x v="3707"/>
    <x v="194"/>
    <x v="4731"/>
    <x v="1"/>
    <x v="2"/>
    <x v="10"/>
    <x v="624"/>
    <x v="3"/>
    <x v="21"/>
    <x v="10"/>
    <x v="11"/>
    <x v="7"/>
  </r>
  <r>
    <x v="46"/>
    <x v="986"/>
    <x v="1110"/>
    <x v="18"/>
    <x v="148"/>
    <x v="11"/>
    <x v="20"/>
    <x v="3439"/>
    <x v="194"/>
    <x v="4577"/>
    <x v="1"/>
    <x v="2"/>
    <x v="10"/>
    <x v="2871"/>
    <x v="3"/>
    <x v="21"/>
    <x v="10"/>
    <x v="11"/>
    <x v="7"/>
  </r>
  <r>
    <x v="46"/>
    <x v="1120"/>
    <x v="7011"/>
    <x v="20"/>
    <x v="128"/>
    <x v="0"/>
    <x v="6"/>
    <x v="2559"/>
    <x v="153"/>
    <x v="3710"/>
    <x v="0"/>
    <x v="8"/>
    <x v="46"/>
    <x v="2769"/>
    <x v="3"/>
    <x v="21"/>
    <x v="10"/>
    <x v="11"/>
    <x v="7"/>
  </r>
  <r>
    <x v="47"/>
    <x v="8"/>
    <x v="2844"/>
    <x v="76"/>
    <x v="196"/>
    <x v="0"/>
    <x v="6"/>
    <x v="2969"/>
    <x v="166"/>
    <x v="4224"/>
    <x v="0"/>
    <x v="8"/>
    <x v="46"/>
    <x v="4073"/>
    <x v="3"/>
    <x v="25"/>
    <x v="14"/>
    <x v="16"/>
    <x v="7"/>
  </r>
  <r>
    <x v="47"/>
    <x v="358"/>
    <x v="4097"/>
    <x v="20"/>
    <x v="128"/>
    <x v="11"/>
    <x v="20"/>
    <x v="6583"/>
    <x v="313"/>
    <x v="7863"/>
    <x v="0"/>
    <x v="4"/>
    <x v="28"/>
    <x v="4074"/>
    <x v="3"/>
    <x v="21"/>
    <x v="10"/>
    <x v="11"/>
    <x v="7"/>
  </r>
  <r>
    <x v="47"/>
    <x v="391"/>
    <x v="1111"/>
    <x v="24"/>
    <x v="55"/>
    <x v="11"/>
    <x v="20"/>
    <x v="4711"/>
    <x v="194"/>
    <x v="5306"/>
    <x v="1"/>
    <x v="2"/>
    <x v="10"/>
    <x v="4074"/>
    <x v="3"/>
    <x v="21"/>
    <x v="10"/>
    <x v="11"/>
    <x v="7"/>
  </r>
  <r>
    <x v="47"/>
    <x v="499"/>
    <x v="5996"/>
    <x v="82"/>
    <x v="157"/>
    <x v="9"/>
    <x v="17"/>
    <x v="335"/>
    <x v="67"/>
    <x v="1227"/>
    <x v="0"/>
    <x v="8"/>
    <x v="46"/>
    <x v="4074"/>
    <x v="3"/>
    <x v="20"/>
    <x v="9"/>
    <x v="12"/>
    <x v="7"/>
  </r>
  <r>
    <x v="47"/>
    <x v="510"/>
    <x v="2980"/>
    <x v="19"/>
    <x v="85"/>
    <x v="2"/>
    <x v="7"/>
    <x v="1310"/>
    <x v="560"/>
    <x v="2416"/>
    <x v="0"/>
    <x v="8"/>
    <x v="46"/>
    <x v="655"/>
    <x v="3"/>
    <x v="22"/>
    <x v="9"/>
    <x v="5"/>
    <x v="7"/>
  </r>
  <r>
    <x v="47"/>
    <x v="561"/>
    <x v="4098"/>
    <x v="29"/>
    <x v="141"/>
    <x v="11"/>
    <x v="20"/>
    <x v="5054"/>
    <x v="312"/>
    <x v="5912"/>
    <x v="0"/>
    <x v="4"/>
    <x v="28"/>
    <x v="1806"/>
    <x v="3"/>
    <x v="21"/>
    <x v="10"/>
    <x v="11"/>
    <x v="7"/>
  </r>
  <r>
    <x v="47"/>
    <x v="627"/>
    <x v="1112"/>
    <x v="61"/>
    <x v="106"/>
    <x v="9"/>
    <x v="17"/>
    <x v="197"/>
    <x v="115"/>
    <x v="1122"/>
    <x v="1"/>
    <x v="2"/>
    <x v="10"/>
    <x v="4074"/>
    <x v="0"/>
    <x v="0"/>
    <x v="0"/>
    <x v="0"/>
    <x v="0"/>
  </r>
  <r>
    <x v="47"/>
    <x v="662"/>
    <x v="4100"/>
    <x v="42"/>
    <x v="251"/>
    <x v="10"/>
    <x v="18"/>
    <x v="6"/>
    <x v="1643"/>
    <x v="3311"/>
    <x v="0"/>
    <x v="4"/>
    <x v="28"/>
    <x v="54"/>
    <x v="3"/>
    <x v="21"/>
    <x v="10"/>
    <x v="11"/>
    <x v="7"/>
  </r>
  <r>
    <x v="47"/>
    <x v="662"/>
    <x v="4099"/>
    <x v="42"/>
    <x v="251"/>
    <x v="11"/>
    <x v="20"/>
    <x v="4303"/>
    <x v="313"/>
    <x v="5396"/>
    <x v="0"/>
    <x v="4"/>
    <x v="28"/>
    <x v="54"/>
    <x v="3"/>
    <x v="21"/>
    <x v="10"/>
    <x v="11"/>
    <x v="7"/>
  </r>
  <r>
    <x v="47"/>
    <x v="736"/>
    <x v="3564"/>
    <x v="105"/>
    <x v="21"/>
    <x v="11"/>
    <x v="20"/>
    <x v="1554"/>
    <x v="317"/>
    <x v="2556"/>
    <x v="0"/>
    <x v="4"/>
    <x v="28"/>
    <x v="4074"/>
    <x v="3"/>
    <x v="10"/>
    <x v="4"/>
    <x v="4"/>
    <x v="7"/>
  </r>
  <r>
    <x v="47"/>
    <x v="780"/>
    <x v="4101"/>
    <x v="17"/>
    <x v="180"/>
    <x v="11"/>
    <x v="20"/>
    <x v="4520"/>
    <x v="311"/>
    <x v="5514"/>
    <x v="0"/>
    <x v="4"/>
    <x v="28"/>
    <x v="2935"/>
    <x v="3"/>
    <x v="21"/>
    <x v="10"/>
    <x v="11"/>
    <x v="7"/>
  </r>
  <r>
    <x v="47"/>
    <x v="867"/>
    <x v="3565"/>
    <x v="38"/>
    <x v="111"/>
    <x v="11"/>
    <x v="20"/>
    <x v="5950"/>
    <x v="312"/>
    <x v="6717"/>
    <x v="0"/>
    <x v="4"/>
    <x v="28"/>
    <x v="1273"/>
    <x v="3"/>
    <x v="21"/>
    <x v="10"/>
    <x v="11"/>
    <x v="7"/>
  </r>
  <r>
    <x v="47"/>
    <x v="1116"/>
    <x v="4102"/>
    <x v="24"/>
    <x v="55"/>
    <x v="11"/>
    <x v="20"/>
    <x v="6044"/>
    <x v="312"/>
    <x v="6841"/>
    <x v="0"/>
    <x v="4"/>
    <x v="28"/>
    <x v="2243"/>
    <x v="3"/>
    <x v="21"/>
    <x v="10"/>
    <x v="11"/>
    <x v="7"/>
  </r>
  <r>
    <x v="47"/>
    <x v="1185"/>
    <x v="7087"/>
    <x v="81"/>
    <x v="153"/>
    <x v="6"/>
    <x v="14"/>
    <x v="1103"/>
    <x v="602"/>
    <x v="2200"/>
    <x v="0"/>
    <x v="8"/>
    <x v="46"/>
    <x v="1407"/>
    <x v="3"/>
    <x v="8"/>
    <x v="4"/>
    <x v="10"/>
    <x v="7"/>
  </r>
  <r>
    <x v="47"/>
    <x v="1192"/>
    <x v="5489"/>
    <x v="99"/>
    <x v="166"/>
    <x v="0"/>
    <x v="6"/>
    <x v="2559"/>
    <x v="153"/>
    <x v="3710"/>
    <x v="0"/>
    <x v="8"/>
    <x v="46"/>
    <x v="3917"/>
    <x v="3"/>
    <x v="21"/>
    <x v="10"/>
    <x v="11"/>
    <x v="7"/>
  </r>
  <r>
    <x v="48"/>
    <x v="15"/>
    <x v="7265"/>
    <x v="39"/>
    <x v="147"/>
    <x v="0"/>
    <x v="6"/>
    <x v="4163"/>
    <x v="262"/>
    <x v="5101"/>
    <x v="0"/>
    <x v="8"/>
    <x v="46"/>
    <x v="629"/>
    <x v="3"/>
    <x v="21"/>
    <x v="10"/>
    <x v="11"/>
    <x v="7"/>
  </r>
  <r>
    <x v="48"/>
    <x v="493"/>
    <x v="3566"/>
    <x v="17"/>
    <x v="148"/>
    <x v="11"/>
    <x v="20"/>
    <x v="3514"/>
    <x v="312"/>
    <x v="4826"/>
    <x v="0"/>
    <x v="4"/>
    <x v="28"/>
    <x v="2877"/>
    <x v="3"/>
    <x v="21"/>
    <x v="10"/>
    <x v="11"/>
    <x v="7"/>
  </r>
  <r>
    <x v="48"/>
    <x v="505"/>
    <x v="5997"/>
    <x v="36"/>
    <x v="235"/>
    <x v="2"/>
    <x v="7"/>
    <x v="2126"/>
    <x v="488"/>
    <x v="3511"/>
    <x v="0"/>
    <x v="8"/>
    <x v="46"/>
    <x v="4074"/>
    <x v="3"/>
    <x v="22"/>
    <x v="5"/>
    <x v="12"/>
    <x v="7"/>
  </r>
  <r>
    <x v="48"/>
    <x v="515"/>
    <x v="3125"/>
    <x v="81"/>
    <x v="153"/>
    <x v="6"/>
    <x v="14"/>
    <x v="820"/>
    <x v="652"/>
    <x v="1926"/>
    <x v="0"/>
    <x v="8"/>
    <x v="46"/>
    <x v="1408"/>
    <x v="3"/>
    <x v="8"/>
    <x v="4"/>
    <x v="10"/>
    <x v="7"/>
  </r>
  <r>
    <x v="48"/>
    <x v="639"/>
    <x v="4103"/>
    <x v="27"/>
    <x v="59"/>
    <x v="11"/>
    <x v="20"/>
    <x v="6591"/>
    <x v="312"/>
    <x v="7892"/>
    <x v="0"/>
    <x v="4"/>
    <x v="28"/>
    <x v="1824"/>
    <x v="3"/>
    <x v="21"/>
    <x v="10"/>
    <x v="11"/>
    <x v="7"/>
  </r>
  <r>
    <x v="48"/>
    <x v="907"/>
    <x v="7012"/>
    <x v="81"/>
    <x v="153"/>
    <x v="6"/>
    <x v="14"/>
    <x v="693"/>
    <x v="652"/>
    <x v="1805"/>
    <x v="0"/>
    <x v="8"/>
    <x v="46"/>
    <x v="1410"/>
    <x v="3"/>
    <x v="8"/>
    <x v="4"/>
    <x v="10"/>
    <x v="7"/>
  </r>
  <r>
    <x v="48"/>
    <x v="1021"/>
    <x v="3567"/>
    <x v="99"/>
    <x v="166"/>
    <x v="11"/>
    <x v="20"/>
    <x v="6524"/>
    <x v="313"/>
    <x v="7692"/>
    <x v="0"/>
    <x v="4"/>
    <x v="28"/>
    <x v="3918"/>
    <x v="3"/>
    <x v="21"/>
    <x v="10"/>
    <x v="11"/>
    <x v="7"/>
  </r>
  <r>
    <x v="49"/>
    <x v="239"/>
    <x v="5301"/>
    <x v="5"/>
    <x v="229"/>
    <x v="6"/>
    <x v="14"/>
    <x v="201"/>
    <x v="540"/>
    <x v="1184"/>
    <x v="0"/>
    <x v="8"/>
    <x v="46"/>
    <x v="4074"/>
    <x v="1"/>
    <x v="15"/>
    <x v="8"/>
    <x v="10"/>
    <x v="3"/>
  </r>
  <r>
    <x v="49"/>
    <x v="338"/>
    <x v="1113"/>
    <x v="22"/>
    <x v="166"/>
    <x v="11"/>
    <x v="20"/>
    <x v="5913"/>
    <x v="194"/>
    <x v="6365"/>
    <x v="1"/>
    <x v="2"/>
    <x v="10"/>
    <x v="2497"/>
    <x v="3"/>
    <x v="21"/>
    <x v="10"/>
    <x v="11"/>
    <x v="7"/>
  </r>
  <r>
    <x v="49"/>
    <x v="484"/>
    <x v="5428"/>
    <x v="5"/>
    <x v="229"/>
    <x v="6"/>
    <x v="14"/>
    <x v="989"/>
    <x v="652"/>
    <x v="2107"/>
    <x v="0"/>
    <x v="8"/>
    <x v="46"/>
    <x v="4074"/>
    <x v="1"/>
    <x v="15"/>
    <x v="8"/>
    <x v="10"/>
    <x v="3"/>
  </r>
  <r>
    <x v="49"/>
    <x v="495"/>
    <x v="1114"/>
    <x v="8"/>
    <x v="65"/>
    <x v="11"/>
    <x v="20"/>
    <x v="3515"/>
    <x v="194"/>
    <x v="4617"/>
    <x v="1"/>
    <x v="2"/>
    <x v="10"/>
    <x v="3498"/>
    <x v="3"/>
    <x v="21"/>
    <x v="10"/>
    <x v="11"/>
    <x v="7"/>
  </r>
  <r>
    <x v="49"/>
    <x v="640"/>
    <x v="2955"/>
    <x v="5"/>
    <x v="229"/>
    <x v="6"/>
    <x v="14"/>
    <x v="180"/>
    <x v="632"/>
    <x v="1152"/>
    <x v="0"/>
    <x v="8"/>
    <x v="46"/>
    <x v="4074"/>
    <x v="1"/>
    <x v="15"/>
    <x v="8"/>
    <x v="10"/>
    <x v="3"/>
  </r>
  <r>
    <x v="49"/>
    <x v="733"/>
    <x v="1115"/>
    <x v="26"/>
    <x v="63"/>
    <x v="11"/>
    <x v="20"/>
    <x v="6330"/>
    <x v="194"/>
    <x v="7052"/>
    <x v="1"/>
    <x v="2"/>
    <x v="10"/>
    <x v="2143"/>
    <x v="3"/>
    <x v="21"/>
    <x v="10"/>
    <x v="11"/>
    <x v="7"/>
  </r>
  <r>
    <x v="49"/>
    <x v="751"/>
    <x v="7013"/>
    <x v="5"/>
    <x v="229"/>
    <x v="6"/>
    <x v="14"/>
    <x v="120"/>
    <x v="652"/>
    <x v="1102"/>
    <x v="0"/>
    <x v="8"/>
    <x v="46"/>
    <x v="4074"/>
    <x v="1"/>
    <x v="15"/>
    <x v="8"/>
    <x v="10"/>
    <x v="3"/>
  </r>
  <r>
    <x v="49"/>
    <x v="781"/>
    <x v="1116"/>
    <x v="12"/>
    <x v="143"/>
    <x v="11"/>
    <x v="20"/>
    <x v="3586"/>
    <x v="194"/>
    <x v="4658"/>
    <x v="1"/>
    <x v="2"/>
    <x v="10"/>
    <x v="3463"/>
    <x v="3"/>
    <x v="21"/>
    <x v="10"/>
    <x v="11"/>
    <x v="7"/>
  </r>
  <r>
    <x v="49"/>
    <x v="852"/>
    <x v="1117"/>
    <x v="102"/>
    <x v="111"/>
    <x v="11"/>
    <x v="20"/>
    <x v="4914"/>
    <x v="194"/>
    <x v="5433"/>
    <x v="1"/>
    <x v="2"/>
    <x v="10"/>
    <x v="3823"/>
    <x v="3"/>
    <x v="21"/>
    <x v="10"/>
    <x v="11"/>
    <x v="7"/>
  </r>
  <r>
    <x v="50"/>
    <x v="340"/>
    <x v="1118"/>
    <x v="100"/>
    <x v="171"/>
    <x v="11"/>
    <x v="20"/>
    <x v="166"/>
    <x v="194"/>
    <x v="1109"/>
    <x v="1"/>
    <x v="2"/>
    <x v="10"/>
    <x v="4074"/>
    <x v="3"/>
    <x v="4"/>
    <x v="3"/>
    <x v="2"/>
    <x v="7"/>
  </r>
  <r>
    <x v="50"/>
    <x v="359"/>
    <x v="7046"/>
    <x v="28"/>
    <x v="76"/>
    <x v="6"/>
    <x v="14"/>
    <x v="320"/>
    <x v="540"/>
    <x v="1331"/>
    <x v="0"/>
    <x v="8"/>
    <x v="46"/>
    <x v="4074"/>
    <x v="1"/>
    <x v="15"/>
    <x v="15"/>
    <x v="9"/>
    <x v="3"/>
  </r>
  <r>
    <x v="50"/>
    <x v="360"/>
    <x v="5520"/>
    <x v="70"/>
    <x v="155"/>
    <x v="2"/>
    <x v="7"/>
    <x v="459"/>
    <x v="488"/>
    <x v="1485"/>
    <x v="0"/>
    <x v="8"/>
    <x v="46"/>
    <x v="4074"/>
    <x v="3"/>
    <x v="8"/>
    <x v="4"/>
    <x v="12"/>
    <x v="7"/>
  </r>
  <r>
    <x v="50"/>
    <x v="384"/>
    <x v="1119"/>
    <x v="42"/>
    <x v="251"/>
    <x v="11"/>
    <x v="20"/>
    <x v="4809"/>
    <x v="194"/>
    <x v="5361"/>
    <x v="1"/>
    <x v="2"/>
    <x v="10"/>
    <x v="57"/>
    <x v="3"/>
    <x v="21"/>
    <x v="10"/>
    <x v="11"/>
    <x v="7"/>
  </r>
  <r>
    <x v="50"/>
    <x v="384"/>
    <x v="5845"/>
    <x v="34"/>
    <x v="219"/>
    <x v="2"/>
    <x v="7"/>
    <x v="1044"/>
    <x v="375"/>
    <x v="2011"/>
    <x v="0"/>
    <x v="8"/>
    <x v="46"/>
    <x v="231"/>
    <x v="3"/>
    <x v="4"/>
    <x v="4"/>
    <x v="2"/>
    <x v="7"/>
  </r>
  <r>
    <x v="50"/>
    <x v="385"/>
    <x v="1119"/>
    <x v="42"/>
    <x v="251"/>
    <x v="10"/>
    <x v="18"/>
    <x v="2"/>
    <x v="1642"/>
    <x v="2544"/>
    <x v="1"/>
    <x v="2"/>
    <x v="10"/>
    <x v="57"/>
    <x v="3"/>
    <x v="21"/>
    <x v="10"/>
    <x v="11"/>
    <x v="7"/>
  </r>
  <r>
    <x v="50"/>
    <x v="388"/>
    <x v="527"/>
    <x v="40"/>
    <x v="100"/>
    <x v="2"/>
    <x v="7"/>
    <x v="1380"/>
    <x v="703"/>
    <x v="2618"/>
    <x v="1"/>
    <x v="2"/>
    <x v="10"/>
    <x v="59"/>
    <x v="3"/>
    <x v="4"/>
    <x v="3"/>
    <x v="2"/>
    <x v="7"/>
  </r>
  <r>
    <x v="50"/>
    <x v="419"/>
    <x v="1120"/>
    <x v="73"/>
    <x v="138"/>
    <x v="11"/>
    <x v="20"/>
    <x v="3617"/>
    <x v="194"/>
    <x v="4677"/>
    <x v="1"/>
    <x v="2"/>
    <x v="10"/>
    <x v="4074"/>
    <x v="4"/>
    <x v="24"/>
    <x v="15"/>
    <x v="11"/>
    <x v="5"/>
  </r>
  <r>
    <x v="50"/>
    <x v="423"/>
    <x v="3568"/>
    <x v="74"/>
    <x v="123"/>
    <x v="2"/>
    <x v="7"/>
    <x v="106"/>
    <x v="642"/>
    <x v="1076"/>
    <x v="0"/>
    <x v="4"/>
    <x v="28"/>
    <x v="1540"/>
    <x v="3"/>
    <x v="1"/>
    <x v="1"/>
    <x v="1"/>
    <x v="7"/>
  </r>
  <r>
    <x v="50"/>
    <x v="433"/>
    <x v="3129"/>
    <x v="96"/>
    <x v="87"/>
    <x v="2"/>
    <x v="7"/>
    <x v="1713"/>
    <x v="500"/>
    <x v="2899"/>
    <x v="0"/>
    <x v="8"/>
    <x v="46"/>
    <x v="4074"/>
    <x v="3"/>
    <x v="14"/>
    <x v="7"/>
    <x v="7"/>
    <x v="7"/>
  </r>
  <r>
    <x v="50"/>
    <x v="463"/>
    <x v="4104"/>
    <x v="3"/>
    <x v="245"/>
    <x v="6"/>
    <x v="14"/>
    <x v="60"/>
    <x v="593"/>
    <x v="956"/>
    <x v="0"/>
    <x v="4"/>
    <x v="28"/>
    <x v="4074"/>
    <x v="3"/>
    <x v="11"/>
    <x v="4"/>
    <x v="3"/>
    <x v="7"/>
  </r>
  <r>
    <x v="50"/>
    <x v="504"/>
    <x v="1121"/>
    <x v="38"/>
    <x v="111"/>
    <x v="11"/>
    <x v="20"/>
    <x v="5126"/>
    <x v="194"/>
    <x v="5555"/>
    <x v="1"/>
    <x v="2"/>
    <x v="10"/>
    <x v="1278"/>
    <x v="3"/>
    <x v="21"/>
    <x v="10"/>
    <x v="11"/>
    <x v="7"/>
  </r>
  <r>
    <x v="50"/>
    <x v="518"/>
    <x v="2981"/>
    <x v="19"/>
    <x v="85"/>
    <x v="2"/>
    <x v="7"/>
    <x v="1213"/>
    <x v="560"/>
    <x v="2305"/>
    <x v="0"/>
    <x v="8"/>
    <x v="46"/>
    <x v="657"/>
    <x v="3"/>
    <x v="22"/>
    <x v="9"/>
    <x v="5"/>
    <x v="7"/>
  </r>
  <r>
    <x v="50"/>
    <x v="533"/>
    <x v="4105"/>
    <x v="22"/>
    <x v="166"/>
    <x v="11"/>
    <x v="20"/>
    <x v="4943"/>
    <x v="312"/>
    <x v="5831"/>
    <x v="0"/>
    <x v="4"/>
    <x v="28"/>
    <x v="2499"/>
    <x v="3"/>
    <x v="21"/>
    <x v="10"/>
    <x v="11"/>
    <x v="7"/>
  </r>
  <r>
    <x v="50"/>
    <x v="581"/>
    <x v="3569"/>
    <x v="8"/>
    <x v="65"/>
    <x v="11"/>
    <x v="20"/>
    <x v="4897"/>
    <x v="312"/>
    <x v="5773"/>
    <x v="0"/>
    <x v="4"/>
    <x v="28"/>
    <x v="3500"/>
    <x v="3"/>
    <x v="21"/>
    <x v="10"/>
    <x v="11"/>
    <x v="7"/>
  </r>
  <r>
    <x v="50"/>
    <x v="611"/>
    <x v="5969"/>
    <x v="23"/>
    <x v="209"/>
    <x v="2"/>
    <x v="7"/>
    <x v="1405"/>
    <x v="488"/>
    <x v="2533"/>
    <x v="0"/>
    <x v="8"/>
    <x v="46"/>
    <x v="4074"/>
    <x v="3"/>
    <x v="10"/>
    <x v="4"/>
    <x v="4"/>
    <x v="7"/>
  </r>
  <r>
    <x v="50"/>
    <x v="611"/>
    <x v="2405"/>
    <x v="80"/>
    <x v="17"/>
    <x v="2"/>
    <x v="7"/>
    <x v="2579"/>
    <x v="560"/>
    <x v="3915"/>
    <x v="0"/>
    <x v="8"/>
    <x v="46"/>
    <x v="2239"/>
    <x v="3"/>
    <x v="3"/>
    <x v="7"/>
    <x v="1"/>
    <x v="7"/>
  </r>
  <r>
    <x v="50"/>
    <x v="713"/>
    <x v="5846"/>
    <x v="25"/>
    <x v="74"/>
    <x v="3"/>
    <x v="8"/>
    <x v="2026"/>
    <x v="14"/>
    <x v="1525"/>
    <x v="0"/>
    <x v="8"/>
    <x v="46"/>
    <x v="1132"/>
    <x v="3"/>
    <x v="4"/>
    <x v="2"/>
    <x v="2"/>
    <x v="7"/>
  </r>
  <r>
    <x v="50"/>
    <x v="733"/>
    <x v="6901"/>
    <x v="36"/>
    <x v="235"/>
    <x v="2"/>
    <x v="7"/>
    <x v="1323"/>
    <x v="560"/>
    <x v="2430"/>
    <x v="0"/>
    <x v="8"/>
    <x v="46"/>
    <x v="4074"/>
    <x v="3"/>
    <x v="22"/>
    <x v="5"/>
    <x v="12"/>
    <x v="7"/>
  </r>
  <r>
    <x v="50"/>
    <x v="740"/>
    <x v="1122"/>
    <x v="24"/>
    <x v="55"/>
    <x v="11"/>
    <x v="20"/>
    <x v="6393"/>
    <x v="194"/>
    <x v="7262"/>
    <x v="1"/>
    <x v="2"/>
    <x v="10"/>
    <x v="2248"/>
    <x v="3"/>
    <x v="21"/>
    <x v="10"/>
    <x v="11"/>
    <x v="7"/>
  </r>
  <r>
    <x v="50"/>
    <x v="812"/>
    <x v="5895"/>
    <x v="99"/>
    <x v="166"/>
    <x v="0"/>
    <x v="6"/>
    <x v="5507"/>
    <x v="146"/>
    <x v="5732"/>
    <x v="0"/>
    <x v="8"/>
    <x v="46"/>
    <x v="3920"/>
    <x v="3"/>
    <x v="21"/>
    <x v="10"/>
    <x v="11"/>
    <x v="7"/>
  </r>
  <r>
    <x v="50"/>
    <x v="853"/>
    <x v="4106"/>
    <x v="32"/>
    <x v="29"/>
    <x v="11"/>
    <x v="20"/>
    <x v="2229"/>
    <x v="311"/>
    <x v="3537"/>
    <x v="0"/>
    <x v="4"/>
    <x v="28"/>
    <x v="918"/>
    <x v="3"/>
    <x v="10"/>
    <x v="4"/>
    <x v="4"/>
    <x v="7"/>
  </r>
  <r>
    <x v="50"/>
    <x v="858"/>
    <x v="1123"/>
    <x v="20"/>
    <x v="128"/>
    <x v="11"/>
    <x v="20"/>
    <x v="5733"/>
    <x v="194"/>
    <x v="6154"/>
    <x v="1"/>
    <x v="2"/>
    <x v="10"/>
    <x v="2774"/>
    <x v="3"/>
    <x v="21"/>
    <x v="10"/>
    <x v="11"/>
    <x v="7"/>
  </r>
  <r>
    <x v="50"/>
    <x v="938"/>
    <x v="1124"/>
    <x v="39"/>
    <x v="147"/>
    <x v="11"/>
    <x v="20"/>
    <x v="3901"/>
    <x v="194"/>
    <x v="4836"/>
    <x v="1"/>
    <x v="2"/>
    <x v="10"/>
    <x v="634"/>
    <x v="3"/>
    <x v="21"/>
    <x v="10"/>
    <x v="11"/>
    <x v="7"/>
  </r>
  <r>
    <x v="50"/>
    <x v="955"/>
    <x v="3570"/>
    <x v="16"/>
    <x v="238"/>
    <x v="11"/>
    <x v="20"/>
    <x v="1348"/>
    <x v="303"/>
    <x v="2287"/>
    <x v="0"/>
    <x v="4"/>
    <x v="28"/>
    <x v="853"/>
    <x v="3"/>
    <x v="10"/>
    <x v="4"/>
    <x v="4"/>
    <x v="7"/>
  </r>
  <r>
    <x v="50"/>
    <x v="1003"/>
    <x v="1125"/>
    <x v="29"/>
    <x v="141"/>
    <x v="11"/>
    <x v="20"/>
    <x v="5249"/>
    <x v="194"/>
    <x v="5644"/>
    <x v="1"/>
    <x v="2"/>
    <x v="10"/>
    <x v="1808"/>
    <x v="3"/>
    <x v="21"/>
    <x v="10"/>
    <x v="11"/>
    <x v="7"/>
  </r>
  <r>
    <x v="50"/>
    <x v="1008"/>
    <x v="4108"/>
    <x v="41"/>
    <x v="97"/>
    <x v="11"/>
    <x v="20"/>
    <x v="6122"/>
    <x v="312"/>
    <x v="6941"/>
    <x v="0"/>
    <x v="4"/>
    <x v="28"/>
    <x v="328"/>
    <x v="3"/>
    <x v="21"/>
    <x v="10"/>
    <x v="11"/>
    <x v="7"/>
  </r>
  <r>
    <x v="50"/>
    <x v="1008"/>
    <x v="4107"/>
    <x v="12"/>
    <x v="143"/>
    <x v="11"/>
    <x v="20"/>
    <x v="4324"/>
    <x v="312"/>
    <x v="5402"/>
    <x v="0"/>
    <x v="4"/>
    <x v="28"/>
    <x v="3464"/>
    <x v="3"/>
    <x v="21"/>
    <x v="10"/>
    <x v="11"/>
    <x v="7"/>
  </r>
  <r>
    <x v="50"/>
    <x v="1231"/>
    <x v="4109"/>
    <x v="26"/>
    <x v="63"/>
    <x v="11"/>
    <x v="20"/>
    <x v="6042"/>
    <x v="312"/>
    <x v="6838"/>
    <x v="0"/>
    <x v="4"/>
    <x v="28"/>
    <x v="2145"/>
    <x v="3"/>
    <x v="21"/>
    <x v="10"/>
    <x v="11"/>
    <x v="7"/>
  </r>
  <r>
    <x v="51"/>
    <x v="340"/>
    <x v="4110"/>
    <x v="30"/>
    <x v="214"/>
    <x v="2"/>
    <x v="7"/>
    <x v="1882"/>
    <x v="649"/>
    <x v="3237"/>
    <x v="0"/>
    <x v="4"/>
    <x v="28"/>
    <x v="365"/>
    <x v="3"/>
    <x v="10"/>
    <x v="4"/>
    <x v="4"/>
    <x v="7"/>
  </r>
  <r>
    <x v="51"/>
    <x v="429"/>
    <x v="1126"/>
    <x v="18"/>
    <x v="148"/>
    <x v="1"/>
    <x v="5"/>
    <x v="0"/>
    <x v="2380"/>
    <x v="537"/>
    <x v="1"/>
    <x v="2"/>
    <x v="10"/>
    <x v="0"/>
    <x v="3"/>
    <x v="21"/>
    <x v="10"/>
    <x v="11"/>
    <x v="7"/>
  </r>
  <r>
    <x v="51"/>
    <x v="430"/>
    <x v="1126"/>
    <x v="18"/>
    <x v="148"/>
    <x v="11"/>
    <x v="20"/>
    <x v="3395"/>
    <x v="194"/>
    <x v="4558"/>
    <x v="1"/>
    <x v="2"/>
    <x v="10"/>
    <x v="2884"/>
    <x v="3"/>
    <x v="21"/>
    <x v="10"/>
    <x v="11"/>
    <x v="7"/>
  </r>
  <r>
    <x v="51"/>
    <x v="502"/>
    <x v="3571"/>
    <x v="4"/>
    <x v="234"/>
    <x v="11"/>
    <x v="20"/>
    <x v="3424"/>
    <x v="312"/>
    <x v="4755"/>
    <x v="0"/>
    <x v="4"/>
    <x v="28"/>
    <x v="2421"/>
    <x v="3"/>
    <x v="10"/>
    <x v="4"/>
    <x v="7"/>
    <x v="7"/>
  </r>
  <r>
    <x v="51"/>
    <x v="515"/>
    <x v="3572"/>
    <x v="62"/>
    <x v="0"/>
    <x v="11"/>
    <x v="20"/>
    <x v="6123"/>
    <x v="313"/>
    <x v="6942"/>
    <x v="0"/>
    <x v="4"/>
    <x v="28"/>
    <x v="4074"/>
    <x v="0"/>
    <x v="0"/>
    <x v="0"/>
    <x v="0"/>
    <x v="0"/>
  </r>
  <r>
    <x v="51"/>
    <x v="599"/>
    <x v="1127"/>
    <x v="17"/>
    <x v="180"/>
    <x v="11"/>
    <x v="20"/>
    <x v="5239"/>
    <x v="194"/>
    <x v="5638"/>
    <x v="1"/>
    <x v="2"/>
    <x v="10"/>
    <x v="2940"/>
    <x v="3"/>
    <x v="21"/>
    <x v="10"/>
    <x v="11"/>
    <x v="7"/>
  </r>
  <r>
    <x v="51"/>
    <x v="616"/>
    <x v="3573"/>
    <x v="27"/>
    <x v="59"/>
    <x v="11"/>
    <x v="20"/>
    <x v="3185"/>
    <x v="312"/>
    <x v="4525"/>
    <x v="0"/>
    <x v="4"/>
    <x v="28"/>
    <x v="1827"/>
    <x v="3"/>
    <x v="21"/>
    <x v="10"/>
    <x v="11"/>
    <x v="7"/>
  </r>
  <r>
    <x v="51"/>
    <x v="713"/>
    <x v="7266"/>
    <x v="20"/>
    <x v="128"/>
    <x v="0"/>
    <x v="6"/>
    <x v="5102"/>
    <x v="262"/>
    <x v="5725"/>
    <x v="0"/>
    <x v="8"/>
    <x v="46"/>
    <x v="2776"/>
    <x v="3"/>
    <x v="21"/>
    <x v="10"/>
    <x v="11"/>
    <x v="7"/>
  </r>
  <r>
    <x v="51"/>
    <x v="764"/>
    <x v="3574"/>
    <x v="31"/>
    <x v="202"/>
    <x v="11"/>
    <x v="20"/>
    <x v="6444"/>
    <x v="311"/>
    <x v="7528"/>
    <x v="0"/>
    <x v="4"/>
    <x v="28"/>
    <x v="1431"/>
    <x v="3"/>
    <x v="21"/>
    <x v="10"/>
    <x v="11"/>
    <x v="7"/>
  </r>
  <r>
    <x v="51"/>
    <x v="772"/>
    <x v="7267"/>
    <x v="102"/>
    <x v="111"/>
    <x v="0"/>
    <x v="6"/>
    <x v="4735"/>
    <x v="262"/>
    <x v="5476"/>
    <x v="0"/>
    <x v="8"/>
    <x v="46"/>
    <x v="3824"/>
    <x v="3"/>
    <x v="21"/>
    <x v="10"/>
    <x v="11"/>
    <x v="7"/>
  </r>
  <r>
    <x v="51"/>
    <x v="780"/>
    <x v="1128"/>
    <x v="22"/>
    <x v="166"/>
    <x v="11"/>
    <x v="20"/>
    <x v="3980"/>
    <x v="194"/>
    <x v="4866"/>
    <x v="1"/>
    <x v="2"/>
    <x v="10"/>
    <x v="2501"/>
    <x v="3"/>
    <x v="21"/>
    <x v="10"/>
    <x v="11"/>
    <x v="7"/>
  </r>
  <r>
    <x v="51"/>
    <x v="786"/>
    <x v="4111"/>
    <x v="42"/>
    <x v="251"/>
    <x v="11"/>
    <x v="20"/>
    <x v="5775"/>
    <x v="312"/>
    <x v="6519"/>
    <x v="0"/>
    <x v="4"/>
    <x v="28"/>
    <x v="63"/>
    <x v="3"/>
    <x v="21"/>
    <x v="10"/>
    <x v="11"/>
    <x v="7"/>
  </r>
  <r>
    <x v="51"/>
    <x v="902"/>
    <x v="1129"/>
    <x v="108"/>
    <x v="36"/>
    <x v="11"/>
    <x v="20"/>
    <x v="5902"/>
    <x v="194"/>
    <x v="6345"/>
    <x v="1"/>
    <x v="2"/>
    <x v="10"/>
    <x v="3402"/>
    <x v="3"/>
    <x v="21"/>
    <x v="10"/>
    <x v="11"/>
    <x v="7"/>
  </r>
  <r>
    <x v="51"/>
    <x v="908"/>
    <x v="2876"/>
    <x v="81"/>
    <x v="153"/>
    <x v="6"/>
    <x v="14"/>
    <x v="1220"/>
    <x v="495"/>
    <x v="2281"/>
    <x v="0"/>
    <x v="8"/>
    <x v="46"/>
    <x v="4074"/>
    <x v="3"/>
    <x v="8"/>
    <x v="4"/>
    <x v="10"/>
    <x v="7"/>
  </r>
  <r>
    <x v="51"/>
    <x v="956"/>
    <x v="4112"/>
    <x v="29"/>
    <x v="141"/>
    <x v="11"/>
    <x v="20"/>
    <x v="4109"/>
    <x v="312"/>
    <x v="5284"/>
    <x v="0"/>
    <x v="4"/>
    <x v="28"/>
    <x v="1812"/>
    <x v="3"/>
    <x v="21"/>
    <x v="10"/>
    <x v="11"/>
    <x v="7"/>
  </r>
  <r>
    <x v="51"/>
    <x v="967"/>
    <x v="528"/>
    <x v="8"/>
    <x v="65"/>
    <x v="11"/>
    <x v="20"/>
    <x v="3473"/>
    <x v="194"/>
    <x v="4598"/>
    <x v="1"/>
    <x v="2"/>
    <x v="10"/>
    <x v="3502"/>
    <x v="3"/>
    <x v="21"/>
    <x v="10"/>
    <x v="11"/>
    <x v="7"/>
  </r>
  <r>
    <x v="51"/>
    <x v="1019"/>
    <x v="1130"/>
    <x v="41"/>
    <x v="97"/>
    <x v="11"/>
    <x v="20"/>
    <x v="4617"/>
    <x v="194"/>
    <x v="5256"/>
    <x v="1"/>
    <x v="2"/>
    <x v="10"/>
    <x v="1947"/>
    <x v="3"/>
    <x v="21"/>
    <x v="10"/>
    <x v="11"/>
    <x v="7"/>
  </r>
  <r>
    <x v="51"/>
    <x v="1068"/>
    <x v="3575"/>
    <x v="39"/>
    <x v="147"/>
    <x v="11"/>
    <x v="20"/>
    <x v="3702"/>
    <x v="311"/>
    <x v="4944"/>
    <x v="0"/>
    <x v="4"/>
    <x v="28"/>
    <x v="641"/>
    <x v="3"/>
    <x v="21"/>
    <x v="10"/>
    <x v="11"/>
    <x v="7"/>
  </r>
  <r>
    <x v="51"/>
    <x v="1218"/>
    <x v="5369"/>
    <x v="24"/>
    <x v="55"/>
    <x v="0"/>
    <x v="6"/>
    <x v="6260"/>
    <x v="166"/>
    <x v="6842"/>
    <x v="0"/>
    <x v="8"/>
    <x v="46"/>
    <x v="2253"/>
    <x v="3"/>
    <x v="21"/>
    <x v="10"/>
    <x v="11"/>
    <x v="7"/>
  </r>
  <r>
    <x v="52"/>
    <x v="265"/>
    <x v="1131"/>
    <x v="100"/>
    <x v="171"/>
    <x v="11"/>
    <x v="20"/>
    <x v="761"/>
    <x v="194"/>
    <x v="1630"/>
    <x v="1"/>
    <x v="2"/>
    <x v="10"/>
    <x v="1377"/>
    <x v="3"/>
    <x v="4"/>
    <x v="3"/>
    <x v="2"/>
    <x v="7"/>
  </r>
  <r>
    <x v="52"/>
    <x v="318"/>
    <x v="529"/>
    <x v="92"/>
    <x v="176"/>
    <x v="2"/>
    <x v="7"/>
    <x v="1449"/>
    <x v="703"/>
    <x v="2708"/>
    <x v="1"/>
    <x v="2"/>
    <x v="10"/>
    <x v="4074"/>
    <x v="3"/>
    <x v="4"/>
    <x v="3"/>
    <x v="2"/>
    <x v="7"/>
  </r>
  <r>
    <x v="52"/>
    <x v="396"/>
    <x v="6133"/>
    <x v="34"/>
    <x v="219"/>
    <x v="2"/>
    <x v="7"/>
    <x v="1176"/>
    <x v="375"/>
    <x v="2138"/>
    <x v="0"/>
    <x v="8"/>
    <x v="46"/>
    <x v="234"/>
    <x v="3"/>
    <x v="4"/>
    <x v="4"/>
    <x v="2"/>
    <x v="7"/>
  </r>
  <r>
    <x v="52"/>
    <x v="466"/>
    <x v="3576"/>
    <x v="38"/>
    <x v="111"/>
    <x v="11"/>
    <x v="20"/>
    <x v="5625"/>
    <x v="313"/>
    <x v="6380"/>
    <x v="0"/>
    <x v="4"/>
    <x v="28"/>
    <x v="1281"/>
    <x v="3"/>
    <x v="21"/>
    <x v="10"/>
    <x v="11"/>
    <x v="7"/>
  </r>
  <r>
    <x v="52"/>
    <x v="473"/>
    <x v="2982"/>
    <x v="36"/>
    <x v="234"/>
    <x v="2"/>
    <x v="7"/>
    <x v="2586"/>
    <x v="560"/>
    <x v="3923"/>
    <x v="0"/>
    <x v="8"/>
    <x v="46"/>
    <x v="389"/>
    <x v="3"/>
    <x v="22"/>
    <x v="5"/>
    <x v="12"/>
    <x v="7"/>
  </r>
  <r>
    <x v="52"/>
    <x v="594"/>
    <x v="4113"/>
    <x v="15"/>
    <x v="122"/>
    <x v="11"/>
    <x v="20"/>
    <x v="2225"/>
    <x v="313"/>
    <x v="3535"/>
    <x v="0"/>
    <x v="4"/>
    <x v="28"/>
    <x v="773"/>
    <x v="3"/>
    <x v="10"/>
    <x v="4"/>
    <x v="4"/>
    <x v="7"/>
  </r>
  <r>
    <x v="52"/>
    <x v="629"/>
    <x v="1132"/>
    <x v="99"/>
    <x v="166"/>
    <x v="11"/>
    <x v="20"/>
    <x v="6554"/>
    <x v="194"/>
    <x v="7652"/>
    <x v="1"/>
    <x v="2"/>
    <x v="10"/>
    <x v="3923"/>
    <x v="3"/>
    <x v="21"/>
    <x v="10"/>
    <x v="11"/>
    <x v="7"/>
  </r>
  <r>
    <x v="52"/>
    <x v="663"/>
    <x v="6774"/>
    <x v="107"/>
    <x v="218"/>
    <x v="2"/>
    <x v="7"/>
    <x v="1724"/>
    <x v="833"/>
    <x v="3076"/>
    <x v="1"/>
    <x v="0"/>
    <x v="3"/>
    <x v="1077"/>
    <x v="3"/>
    <x v="14"/>
    <x v="7"/>
    <x v="7"/>
    <x v="7"/>
  </r>
  <r>
    <x v="52"/>
    <x v="714"/>
    <x v="3577"/>
    <x v="26"/>
    <x v="63"/>
    <x v="11"/>
    <x v="20"/>
    <x v="3238"/>
    <x v="313"/>
    <x v="4564"/>
    <x v="0"/>
    <x v="4"/>
    <x v="28"/>
    <x v="2146"/>
    <x v="3"/>
    <x v="21"/>
    <x v="10"/>
    <x v="11"/>
    <x v="7"/>
  </r>
  <r>
    <x v="52"/>
    <x v="781"/>
    <x v="4114"/>
    <x v="22"/>
    <x v="166"/>
    <x v="11"/>
    <x v="20"/>
    <x v="4344"/>
    <x v="312"/>
    <x v="5411"/>
    <x v="0"/>
    <x v="4"/>
    <x v="28"/>
    <x v="4044"/>
    <x v="3"/>
    <x v="21"/>
    <x v="10"/>
    <x v="11"/>
    <x v="7"/>
  </r>
  <r>
    <x v="52"/>
    <x v="791"/>
    <x v="7116"/>
    <x v="28"/>
    <x v="76"/>
    <x v="6"/>
    <x v="14"/>
    <x v="333"/>
    <x v="587"/>
    <x v="1361"/>
    <x v="0"/>
    <x v="8"/>
    <x v="46"/>
    <x v="4074"/>
    <x v="1"/>
    <x v="15"/>
    <x v="15"/>
    <x v="9"/>
    <x v="3"/>
  </r>
  <r>
    <x v="52"/>
    <x v="856"/>
    <x v="7047"/>
    <x v="94"/>
    <x v="215"/>
    <x v="6"/>
    <x v="14"/>
    <x v="825"/>
    <x v="540"/>
    <x v="1858"/>
    <x v="0"/>
    <x v="8"/>
    <x v="46"/>
    <x v="4074"/>
    <x v="1"/>
    <x v="16"/>
    <x v="15"/>
    <x v="9"/>
    <x v="3"/>
  </r>
  <r>
    <x v="52"/>
    <x v="886"/>
    <x v="5276"/>
    <x v="80"/>
    <x v="17"/>
    <x v="2"/>
    <x v="7"/>
    <x v="2640"/>
    <x v="765"/>
    <x v="4024"/>
    <x v="0"/>
    <x v="8"/>
    <x v="46"/>
    <x v="2241"/>
    <x v="3"/>
    <x v="3"/>
    <x v="7"/>
    <x v="1"/>
    <x v="7"/>
  </r>
  <r>
    <x v="52"/>
    <x v="927"/>
    <x v="3578"/>
    <x v="103"/>
    <x v="97"/>
    <x v="11"/>
    <x v="20"/>
    <x v="6577"/>
    <x v="311"/>
    <x v="7839"/>
    <x v="0"/>
    <x v="4"/>
    <x v="28"/>
    <x v="3748"/>
    <x v="3"/>
    <x v="21"/>
    <x v="10"/>
    <x v="11"/>
    <x v="7"/>
  </r>
  <r>
    <x v="52"/>
    <x v="931"/>
    <x v="1133"/>
    <x v="102"/>
    <x v="111"/>
    <x v="11"/>
    <x v="20"/>
    <x v="3198"/>
    <x v="194"/>
    <x v="4473"/>
    <x v="1"/>
    <x v="2"/>
    <x v="10"/>
    <x v="3825"/>
    <x v="3"/>
    <x v="21"/>
    <x v="10"/>
    <x v="11"/>
    <x v="7"/>
  </r>
  <r>
    <x v="52"/>
    <x v="940"/>
    <x v="3579"/>
    <x v="17"/>
    <x v="180"/>
    <x v="11"/>
    <x v="20"/>
    <x v="5848"/>
    <x v="312"/>
    <x v="6586"/>
    <x v="0"/>
    <x v="4"/>
    <x v="28"/>
    <x v="2945"/>
    <x v="3"/>
    <x v="21"/>
    <x v="10"/>
    <x v="11"/>
    <x v="7"/>
  </r>
  <r>
    <x v="52"/>
    <x v="1000"/>
    <x v="3580"/>
    <x v="8"/>
    <x v="65"/>
    <x v="11"/>
    <x v="20"/>
    <x v="3942"/>
    <x v="312"/>
    <x v="5113"/>
    <x v="0"/>
    <x v="4"/>
    <x v="28"/>
    <x v="3504"/>
    <x v="3"/>
    <x v="21"/>
    <x v="10"/>
    <x v="11"/>
    <x v="7"/>
  </r>
  <r>
    <x v="52"/>
    <x v="1001"/>
    <x v="6598"/>
    <x v="82"/>
    <x v="157"/>
    <x v="9"/>
    <x v="17"/>
    <x v="335"/>
    <x v="67"/>
    <x v="1227"/>
    <x v="0"/>
    <x v="8"/>
    <x v="46"/>
    <x v="1266"/>
    <x v="3"/>
    <x v="20"/>
    <x v="9"/>
    <x v="12"/>
    <x v="7"/>
  </r>
  <r>
    <x v="52"/>
    <x v="1073"/>
    <x v="1134"/>
    <x v="42"/>
    <x v="251"/>
    <x v="11"/>
    <x v="20"/>
    <x v="3295"/>
    <x v="194"/>
    <x v="4521"/>
    <x v="1"/>
    <x v="2"/>
    <x v="10"/>
    <x v="69"/>
    <x v="3"/>
    <x v="21"/>
    <x v="10"/>
    <x v="11"/>
    <x v="7"/>
  </r>
  <r>
    <x v="52"/>
    <x v="1087"/>
    <x v="7142"/>
    <x v="79"/>
    <x v="83"/>
    <x v="2"/>
    <x v="7"/>
    <x v="1524"/>
    <x v="560"/>
    <x v="2689"/>
    <x v="0"/>
    <x v="8"/>
    <x v="46"/>
    <x v="2131"/>
    <x v="3"/>
    <x v="19"/>
    <x v="9"/>
    <x v="16"/>
    <x v="7"/>
  </r>
  <r>
    <x v="52"/>
    <x v="1112"/>
    <x v="6599"/>
    <x v="18"/>
    <x v="148"/>
    <x v="0"/>
    <x v="6"/>
    <x v="3575"/>
    <x v="112"/>
    <x v="4552"/>
    <x v="0"/>
    <x v="8"/>
    <x v="46"/>
    <x v="2889"/>
    <x v="3"/>
    <x v="21"/>
    <x v="10"/>
    <x v="11"/>
    <x v="7"/>
  </r>
  <r>
    <x v="52"/>
    <x v="1160"/>
    <x v="4115"/>
    <x v="20"/>
    <x v="128"/>
    <x v="11"/>
    <x v="20"/>
    <x v="3667"/>
    <x v="310"/>
    <x v="4921"/>
    <x v="0"/>
    <x v="4"/>
    <x v="28"/>
    <x v="4074"/>
    <x v="3"/>
    <x v="21"/>
    <x v="10"/>
    <x v="11"/>
    <x v="7"/>
  </r>
  <r>
    <x v="53"/>
    <x v="130"/>
    <x v="3581"/>
    <x v="41"/>
    <x v="97"/>
    <x v="11"/>
    <x v="20"/>
    <x v="5491"/>
    <x v="312"/>
    <x v="6278"/>
    <x v="0"/>
    <x v="4"/>
    <x v="28"/>
    <x v="343"/>
    <x v="3"/>
    <x v="21"/>
    <x v="10"/>
    <x v="11"/>
    <x v="7"/>
  </r>
  <r>
    <x v="53"/>
    <x v="309"/>
    <x v="1135"/>
    <x v="91"/>
    <x v="176"/>
    <x v="11"/>
    <x v="20"/>
    <x v="118"/>
    <x v="194"/>
    <x v="1065"/>
    <x v="1"/>
    <x v="2"/>
    <x v="10"/>
    <x v="4074"/>
    <x v="3"/>
    <x v="4"/>
    <x v="3"/>
    <x v="2"/>
    <x v="7"/>
  </r>
  <r>
    <x v="53"/>
    <x v="340"/>
    <x v="880"/>
    <x v="117"/>
    <x v="200"/>
    <x v="11"/>
    <x v="20"/>
    <x v="2276"/>
    <x v="194"/>
    <x v="3517"/>
    <x v="1"/>
    <x v="2"/>
    <x v="10"/>
    <x v="4074"/>
    <x v="3"/>
    <x v="4"/>
    <x v="3"/>
    <x v="2"/>
    <x v="7"/>
  </r>
  <r>
    <x v="53"/>
    <x v="565"/>
    <x v="4116"/>
    <x v="29"/>
    <x v="141"/>
    <x v="11"/>
    <x v="20"/>
    <x v="3247"/>
    <x v="312"/>
    <x v="4569"/>
    <x v="0"/>
    <x v="4"/>
    <x v="28"/>
    <x v="1815"/>
    <x v="3"/>
    <x v="21"/>
    <x v="10"/>
    <x v="11"/>
    <x v="7"/>
  </r>
  <r>
    <x v="53"/>
    <x v="588"/>
    <x v="881"/>
    <x v="31"/>
    <x v="202"/>
    <x v="11"/>
    <x v="20"/>
    <x v="4176"/>
    <x v="194"/>
    <x v="4962"/>
    <x v="1"/>
    <x v="2"/>
    <x v="10"/>
    <x v="1433"/>
    <x v="3"/>
    <x v="21"/>
    <x v="10"/>
    <x v="11"/>
    <x v="7"/>
  </r>
  <r>
    <x v="53"/>
    <x v="601"/>
    <x v="3582"/>
    <x v="108"/>
    <x v="143"/>
    <x v="11"/>
    <x v="20"/>
    <x v="3957"/>
    <x v="312"/>
    <x v="5123"/>
    <x v="0"/>
    <x v="4"/>
    <x v="28"/>
    <x v="3603"/>
    <x v="3"/>
    <x v="21"/>
    <x v="10"/>
    <x v="11"/>
    <x v="7"/>
  </r>
  <r>
    <x v="53"/>
    <x v="618"/>
    <x v="530"/>
    <x v="40"/>
    <x v="100"/>
    <x v="2"/>
    <x v="7"/>
    <x v="1058"/>
    <x v="703"/>
    <x v="2209"/>
    <x v="1"/>
    <x v="2"/>
    <x v="10"/>
    <x v="60"/>
    <x v="3"/>
    <x v="4"/>
    <x v="3"/>
    <x v="2"/>
    <x v="7"/>
  </r>
  <r>
    <x v="53"/>
    <x v="709"/>
    <x v="531"/>
    <x v="24"/>
    <x v="55"/>
    <x v="11"/>
    <x v="20"/>
    <x v="6300"/>
    <x v="194"/>
    <x v="7000"/>
    <x v="1"/>
    <x v="2"/>
    <x v="10"/>
    <x v="2258"/>
    <x v="3"/>
    <x v="21"/>
    <x v="10"/>
    <x v="11"/>
    <x v="7"/>
  </r>
  <r>
    <x v="53"/>
    <x v="727"/>
    <x v="5847"/>
    <x v="25"/>
    <x v="74"/>
    <x v="3"/>
    <x v="8"/>
    <x v="2009"/>
    <x v="14"/>
    <x v="1520"/>
    <x v="0"/>
    <x v="8"/>
    <x v="46"/>
    <x v="1135"/>
    <x v="3"/>
    <x v="4"/>
    <x v="2"/>
    <x v="2"/>
    <x v="7"/>
  </r>
  <r>
    <x v="53"/>
    <x v="765"/>
    <x v="1136"/>
    <x v="38"/>
    <x v="111"/>
    <x v="11"/>
    <x v="20"/>
    <x v="3687"/>
    <x v="194"/>
    <x v="4717"/>
    <x v="1"/>
    <x v="2"/>
    <x v="10"/>
    <x v="1284"/>
    <x v="3"/>
    <x v="21"/>
    <x v="10"/>
    <x v="11"/>
    <x v="7"/>
  </r>
  <r>
    <x v="53"/>
    <x v="791"/>
    <x v="2868"/>
    <x v="83"/>
    <x v="52"/>
    <x v="9"/>
    <x v="17"/>
    <x v="1203"/>
    <x v="143"/>
    <x v="1952"/>
    <x v="0"/>
    <x v="8"/>
    <x v="46"/>
    <x v="4074"/>
    <x v="2"/>
    <x v="17"/>
    <x v="7"/>
    <x v="7"/>
    <x v="4"/>
  </r>
  <r>
    <x v="53"/>
    <x v="803"/>
    <x v="882"/>
    <x v="17"/>
    <x v="180"/>
    <x v="11"/>
    <x v="20"/>
    <x v="4664"/>
    <x v="194"/>
    <x v="5283"/>
    <x v="1"/>
    <x v="2"/>
    <x v="10"/>
    <x v="2949"/>
    <x v="3"/>
    <x v="21"/>
    <x v="10"/>
    <x v="11"/>
    <x v="7"/>
  </r>
  <r>
    <x v="53"/>
    <x v="830"/>
    <x v="1137"/>
    <x v="39"/>
    <x v="147"/>
    <x v="11"/>
    <x v="20"/>
    <x v="3762"/>
    <x v="194"/>
    <x v="4764"/>
    <x v="1"/>
    <x v="2"/>
    <x v="10"/>
    <x v="647"/>
    <x v="3"/>
    <x v="21"/>
    <x v="10"/>
    <x v="11"/>
    <x v="7"/>
  </r>
  <r>
    <x v="53"/>
    <x v="903"/>
    <x v="7143"/>
    <x v="80"/>
    <x v="17"/>
    <x v="2"/>
    <x v="7"/>
    <x v="2307"/>
    <x v="560"/>
    <x v="3685"/>
    <x v="0"/>
    <x v="8"/>
    <x v="46"/>
    <x v="2244"/>
    <x v="3"/>
    <x v="3"/>
    <x v="7"/>
    <x v="1"/>
    <x v="7"/>
  </r>
  <r>
    <x v="53"/>
    <x v="994"/>
    <x v="6600"/>
    <x v="19"/>
    <x v="10"/>
    <x v="2"/>
    <x v="7"/>
    <x v="405"/>
    <x v="488"/>
    <x v="1429"/>
    <x v="0"/>
    <x v="8"/>
    <x v="46"/>
    <x v="658"/>
    <x v="3"/>
    <x v="22"/>
    <x v="9"/>
    <x v="5"/>
    <x v="7"/>
  </r>
  <r>
    <x v="53"/>
    <x v="1109"/>
    <x v="6601"/>
    <x v="36"/>
    <x v="234"/>
    <x v="2"/>
    <x v="7"/>
    <x v="1866"/>
    <x v="488"/>
    <x v="3170"/>
    <x v="0"/>
    <x v="8"/>
    <x v="46"/>
    <x v="394"/>
    <x v="3"/>
    <x v="22"/>
    <x v="5"/>
    <x v="12"/>
    <x v="7"/>
  </r>
  <r>
    <x v="54"/>
    <x v="95"/>
    <x v="4117"/>
    <x v="8"/>
    <x v="65"/>
    <x v="11"/>
    <x v="20"/>
    <x v="2861"/>
    <x v="312"/>
    <x v="4149"/>
    <x v="0"/>
    <x v="4"/>
    <x v="28"/>
    <x v="3505"/>
    <x v="3"/>
    <x v="21"/>
    <x v="10"/>
    <x v="11"/>
    <x v="7"/>
  </r>
  <r>
    <x v="54"/>
    <x v="107"/>
    <x v="2323"/>
    <x v="36"/>
    <x v="234"/>
    <x v="2"/>
    <x v="7"/>
    <x v="1892"/>
    <x v="480"/>
    <x v="3202"/>
    <x v="0"/>
    <x v="8"/>
    <x v="46"/>
    <x v="397"/>
    <x v="3"/>
    <x v="22"/>
    <x v="5"/>
    <x v="12"/>
    <x v="7"/>
  </r>
  <r>
    <x v="54"/>
    <x v="253"/>
    <x v="2647"/>
    <x v="5"/>
    <x v="229"/>
    <x v="6"/>
    <x v="14"/>
    <x v="942"/>
    <x v="495"/>
    <x v="1977"/>
    <x v="0"/>
    <x v="8"/>
    <x v="46"/>
    <x v="4074"/>
    <x v="1"/>
    <x v="15"/>
    <x v="8"/>
    <x v="10"/>
    <x v="3"/>
  </r>
  <r>
    <x v="54"/>
    <x v="258"/>
    <x v="1138"/>
    <x v="100"/>
    <x v="171"/>
    <x v="11"/>
    <x v="20"/>
    <x v="882"/>
    <x v="194"/>
    <x v="1716"/>
    <x v="1"/>
    <x v="2"/>
    <x v="10"/>
    <x v="1379"/>
    <x v="3"/>
    <x v="4"/>
    <x v="3"/>
    <x v="2"/>
    <x v="7"/>
  </r>
  <r>
    <x v="54"/>
    <x v="328"/>
    <x v="4118"/>
    <x v="103"/>
    <x v="97"/>
    <x v="11"/>
    <x v="20"/>
    <x v="4124"/>
    <x v="311"/>
    <x v="5290"/>
    <x v="0"/>
    <x v="4"/>
    <x v="28"/>
    <x v="3749"/>
    <x v="3"/>
    <x v="21"/>
    <x v="10"/>
    <x v="11"/>
    <x v="7"/>
  </r>
  <r>
    <x v="54"/>
    <x v="376"/>
    <x v="3583"/>
    <x v="99"/>
    <x v="166"/>
    <x v="11"/>
    <x v="20"/>
    <x v="6397"/>
    <x v="312"/>
    <x v="7437"/>
    <x v="0"/>
    <x v="4"/>
    <x v="28"/>
    <x v="3925"/>
    <x v="3"/>
    <x v="21"/>
    <x v="10"/>
    <x v="11"/>
    <x v="7"/>
  </r>
  <r>
    <x v="54"/>
    <x v="480"/>
    <x v="3584"/>
    <x v="42"/>
    <x v="251"/>
    <x v="11"/>
    <x v="20"/>
    <x v="5276"/>
    <x v="312"/>
    <x v="6082"/>
    <x v="0"/>
    <x v="4"/>
    <x v="28"/>
    <x v="76"/>
    <x v="3"/>
    <x v="21"/>
    <x v="10"/>
    <x v="11"/>
    <x v="7"/>
  </r>
  <r>
    <x v="54"/>
    <x v="502"/>
    <x v="6870"/>
    <x v="23"/>
    <x v="209"/>
    <x v="2"/>
    <x v="7"/>
    <x v="1518"/>
    <x v="1619"/>
    <x v="6082"/>
    <x v="0"/>
    <x v="8"/>
    <x v="46"/>
    <x v="4074"/>
    <x v="3"/>
    <x v="10"/>
    <x v="4"/>
    <x v="4"/>
    <x v="7"/>
  </r>
  <r>
    <x v="54"/>
    <x v="502"/>
    <x v="6869"/>
    <x v="23"/>
    <x v="209"/>
    <x v="2"/>
    <x v="7"/>
    <x v="1518"/>
    <x v="488"/>
    <x v="2635"/>
    <x v="0"/>
    <x v="8"/>
    <x v="46"/>
    <x v="4074"/>
    <x v="3"/>
    <x v="10"/>
    <x v="4"/>
    <x v="4"/>
    <x v="7"/>
  </r>
  <r>
    <x v="54"/>
    <x v="507"/>
    <x v="2951"/>
    <x v="43"/>
    <x v="192"/>
    <x v="6"/>
    <x v="14"/>
    <x v="1191"/>
    <x v="600"/>
    <x v="2294"/>
    <x v="0"/>
    <x v="8"/>
    <x v="46"/>
    <x v="4074"/>
    <x v="1"/>
    <x v="15"/>
    <x v="8"/>
    <x v="8"/>
    <x v="3"/>
  </r>
  <r>
    <x v="54"/>
    <x v="522"/>
    <x v="4119"/>
    <x v="32"/>
    <x v="29"/>
    <x v="11"/>
    <x v="20"/>
    <x v="3037"/>
    <x v="310"/>
    <x v="4371"/>
    <x v="0"/>
    <x v="4"/>
    <x v="28"/>
    <x v="924"/>
    <x v="3"/>
    <x v="10"/>
    <x v="4"/>
    <x v="4"/>
    <x v="7"/>
  </r>
  <r>
    <x v="54"/>
    <x v="546"/>
    <x v="5332"/>
    <x v="34"/>
    <x v="219"/>
    <x v="2"/>
    <x v="7"/>
    <x v="881"/>
    <x v="412"/>
    <x v="1867"/>
    <x v="0"/>
    <x v="8"/>
    <x v="46"/>
    <x v="236"/>
    <x v="3"/>
    <x v="4"/>
    <x v="4"/>
    <x v="2"/>
    <x v="7"/>
  </r>
  <r>
    <x v="54"/>
    <x v="549"/>
    <x v="4120"/>
    <x v="2"/>
    <x v="8"/>
    <x v="6"/>
    <x v="14"/>
    <x v="88"/>
    <x v="590"/>
    <x v="1001"/>
    <x v="0"/>
    <x v="4"/>
    <x v="28"/>
    <x v="4074"/>
    <x v="2"/>
    <x v="17"/>
    <x v="4"/>
    <x v="3"/>
    <x v="4"/>
  </r>
  <r>
    <x v="54"/>
    <x v="552"/>
    <x v="5936"/>
    <x v="36"/>
    <x v="234"/>
    <x v="2"/>
    <x v="7"/>
    <x v="2559"/>
    <x v="560"/>
    <x v="3896"/>
    <x v="0"/>
    <x v="8"/>
    <x v="46"/>
    <x v="401"/>
    <x v="3"/>
    <x v="22"/>
    <x v="5"/>
    <x v="12"/>
    <x v="7"/>
  </r>
  <r>
    <x v="54"/>
    <x v="585"/>
    <x v="4121"/>
    <x v="102"/>
    <x v="111"/>
    <x v="11"/>
    <x v="20"/>
    <x v="4833"/>
    <x v="312"/>
    <x v="5717"/>
    <x v="0"/>
    <x v="4"/>
    <x v="28"/>
    <x v="3826"/>
    <x v="3"/>
    <x v="21"/>
    <x v="10"/>
    <x v="11"/>
    <x v="7"/>
  </r>
  <r>
    <x v="54"/>
    <x v="612"/>
    <x v="1139"/>
    <x v="27"/>
    <x v="59"/>
    <x v="11"/>
    <x v="20"/>
    <x v="3451"/>
    <x v="194"/>
    <x v="4589"/>
    <x v="1"/>
    <x v="2"/>
    <x v="10"/>
    <x v="1831"/>
    <x v="3"/>
    <x v="21"/>
    <x v="10"/>
    <x v="11"/>
    <x v="7"/>
  </r>
  <r>
    <x v="54"/>
    <x v="612"/>
    <x v="1139"/>
    <x v="27"/>
    <x v="59"/>
    <x v="1"/>
    <x v="5"/>
    <x v="0"/>
    <x v="2384"/>
    <x v="533"/>
    <x v="1"/>
    <x v="2"/>
    <x v="10"/>
    <x v="0"/>
    <x v="3"/>
    <x v="21"/>
    <x v="10"/>
    <x v="11"/>
    <x v="7"/>
  </r>
  <r>
    <x v="54"/>
    <x v="627"/>
    <x v="3585"/>
    <x v="105"/>
    <x v="21"/>
    <x v="11"/>
    <x v="20"/>
    <x v="1677"/>
    <x v="304"/>
    <x v="2677"/>
    <x v="0"/>
    <x v="4"/>
    <x v="28"/>
    <x v="1023"/>
    <x v="3"/>
    <x v="10"/>
    <x v="4"/>
    <x v="4"/>
    <x v="7"/>
  </r>
  <r>
    <x v="54"/>
    <x v="658"/>
    <x v="3068"/>
    <x v="96"/>
    <x v="87"/>
    <x v="2"/>
    <x v="7"/>
    <x v="1542"/>
    <x v="500"/>
    <x v="2676"/>
    <x v="0"/>
    <x v="8"/>
    <x v="46"/>
    <x v="4074"/>
    <x v="3"/>
    <x v="14"/>
    <x v="7"/>
    <x v="7"/>
    <x v="7"/>
  </r>
  <r>
    <x v="54"/>
    <x v="671"/>
    <x v="4122"/>
    <x v="22"/>
    <x v="166"/>
    <x v="11"/>
    <x v="20"/>
    <x v="6443"/>
    <x v="313"/>
    <x v="7527"/>
    <x v="0"/>
    <x v="4"/>
    <x v="28"/>
    <x v="2507"/>
    <x v="3"/>
    <x v="21"/>
    <x v="10"/>
    <x v="11"/>
    <x v="7"/>
  </r>
  <r>
    <x v="54"/>
    <x v="797"/>
    <x v="7268"/>
    <x v="24"/>
    <x v="55"/>
    <x v="0"/>
    <x v="6"/>
    <x v="3558"/>
    <x v="262"/>
    <x v="4754"/>
    <x v="0"/>
    <x v="8"/>
    <x v="46"/>
    <x v="2263"/>
    <x v="3"/>
    <x v="21"/>
    <x v="10"/>
    <x v="11"/>
    <x v="7"/>
  </r>
  <r>
    <x v="54"/>
    <x v="799"/>
    <x v="5610"/>
    <x v="68"/>
    <x v="169"/>
    <x v="0"/>
    <x v="6"/>
    <x v="2561"/>
    <x v="141"/>
    <x v="3697"/>
    <x v="0"/>
    <x v="8"/>
    <x v="46"/>
    <x v="4074"/>
    <x v="3"/>
    <x v="26"/>
    <x v="4"/>
    <x v="4"/>
    <x v="7"/>
  </r>
  <r>
    <x v="54"/>
    <x v="837"/>
    <x v="3586"/>
    <x v="17"/>
    <x v="180"/>
    <x v="11"/>
    <x v="20"/>
    <x v="5202"/>
    <x v="311"/>
    <x v="6029"/>
    <x v="0"/>
    <x v="4"/>
    <x v="28"/>
    <x v="2953"/>
    <x v="3"/>
    <x v="21"/>
    <x v="10"/>
    <x v="11"/>
    <x v="7"/>
  </r>
  <r>
    <x v="54"/>
    <x v="958"/>
    <x v="7117"/>
    <x v="35"/>
    <x v="92"/>
    <x v="2"/>
    <x v="7"/>
    <x v="1742"/>
    <x v="408"/>
    <x v="2886"/>
    <x v="0"/>
    <x v="8"/>
    <x v="46"/>
    <x v="4074"/>
    <x v="3"/>
    <x v="15"/>
    <x v="15"/>
    <x v="10"/>
    <x v="7"/>
  </r>
  <r>
    <x v="54"/>
    <x v="995"/>
    <x v="3587"/>
    <x v="38"/>
    <x v="111"/>
    <x v="11"/>
    <x v="20"/>
    <x v="5199"/>
    <x v="313"/>
    <x v="6027"/>
    <x v="0"/>
    <x v="4"/>
    <x v="28"/>
    <x v="1286"/>
    <x v="3"/>
    <x v="21"/>
    <x v="10"/>
    <x v="11"/>
    <x v="7"/>
  </r>
  <r>
    <x v="54"/>
    <x v="1020"/>
    <x v="2607"/>
    <x v="83"/>
    <x v="52"/>
    <x v="9"/>
    <x v="17"/>
    <x v="452"/>
    <x v="143"/>
    <x v="1320"/>
    <x v="0"/>
    <x v="8"/>
    <x v="46"/>
    <x v="4074"/>
    <x v="2"/>
    <x v="17"/>
    <x v="7"/>
    <x v="7"/>
    <x v="4"/>
  </r>
  <r>
    <x v="54"/>
    <x v="1170"/>
    <x v="5998"/>
    <x v="19"/>
    <x v="10"/>
    <x v="2"/>
    <x v="7"/>
    <x v="1060"/>
    <x v="488"/>
    <x v="2089"/>
    <x v="0"/>
    <x v="8"/>
    <x v="46"/>
    <x v="661"/>
    <x v="3"/>
    <x v="22"/>
    <x v="9"/>
    <x v="5"/>
    <x v="7"/>
  </r>
  <r>
    <x v="54"/>
    <x v="1214"/>
    <x v="7269"/>
    <x v="39"/>
    <x v="147"/>
    <x v="0"/>
    <x v="6"/>
    <x v="4482"/>
    <x v="262"/>
    <x v="5338"/>
    <x v="0"/>
    <x v="8"/>
    <x v="46"/>
    <x v="652"/>
    <x v="3"/>
    <x v="21"/>
    <x v="10"/>
    <x v="11"/>
    <x v="7"/>
  </r>
  <r>
    <x v="55"/>
    <x v="193"/>
    <x v="1140"/>
    <x v="42"/>
    <x v="251"/>
    <x v="11"/>
    <x v="20"/>
    <x v="3390"/>
    <x v="194"/>
    <x v="4557"/>
    <x v="1"/>
    <x v="2"/>
    <x v="10"/>
    <x v="85"/>
    <x v="3"/>
    <x v="21"/>
    <x v="10"/>
    <x v="11"/>
    <x v="7"/>
  </r>
  <r>
    <x v="55"/>
    <x v="570"/>
    <x v="2845"/>
    <x v="76"/>
    <x v="196"/>
    <x v="0"/>
    <x v="6"/>
    <x v="3071"/>
    <x v="166"/>
    <x v="4374"/>
    <x v="0"/>
    <x v="8"/>
    <x v="46"/>
    <x v="4073"/>
    <x v="3"/>
    <x v="25"/>
    <x v="14"/>
    <x v="16"/>
    <x v="7"/>
  </r>
  <r>
    <x v="55"/>
    <x v="571"/>
    <x v="2846"/>
    <x v="67"/>
    <x v="0"/>
    <x v="0"/>
    <x v="6"/>
    <x v="1490"/>
    <x v="166"/>
    <x v="2327"/>
    <x v="0"/>
    <x v="8"/>
    <x v="46"/>
    <x v="4074"/>
    <x v="0"/>
    <x v="0"/>
    <x v="0"/>
    <x v="0"/>
    <x v="0"/>
  </r>
  <r>
    <x v="55"/>
    <x v="615"/>
    <x v="2648"/>
    <x v="81"/>
    <x v="153"/>
    <x v="6"/>
    <x v="14"/>
    <x v="560"/>
    <x v="495"/>
    <x v="1624"/>
    <x v="0"/>
    <x v="8"/>
    <x v="46"/>
    <x v="1412"/>
    <x v="3"/>
    <x v="8"/>
    <x v="4"/>
    <x v="10"/>
    <x v="7"/>
  </r>
  <r>
    <x v="55"/>
    <x v="682"/>
    <x v="3588"/>
    <x v="41"/>
    <x v="97"/>
    <x v="11"/>
    <x v="20"/>
    <x v="3278"/>
    <x v="314"/>
    <x v="4591"/>
    <x v="0"/>
    <x v="4"/>
    <x v="28"/>
    <x v="353"/>
    <x v="3"/>
    <x v="21"/>
    <x v="10"/>
    <x v="11"/>
    <x v="7"/>
  </r>
  <r>
    <x v="56"/>
    <x v="248"/>
    <x v="1141"/>
    <x v="108"/>
    <x v="36"/>
    <x v="11"/>
    <x v="20"/>
    <x v="4230"/>
    <x v="194"/>
    <x v="4975"/>
    <x v="1"/>
    <x v="2"/>
    <x v="10"/>
    <x v="3604"/>
    <x v="3"/>
    <x v="21"/>
    <x v="10"/>
    <x v="11"/>
    <x v="7"/>
  </r>
  <r>
    <x v="56"/>
    <x v="546"/>
    <x v="1143"/>
    <x v="41"/>
    <x v="97"/>
    <x v="11"/>
    <x v="20"/>
    <x v="3983"/>
    <x v="194"/>
    <x v="4867"/>
    <x v="1"/>
    <x v="2"/>
    <x v="10"/>
    <x v="363"/>
    <x v="3"/>
    <x v="21"/>
    <x v="10"/>
    <x v="11"/>
    <x v="7"/>
  </r>
  <r>
    <x v="56"/>
    <x v="564"/>
    <x v="1142"/>
    <x v="29"/>
    <x v="141"/>
    <x v="11"/>
    <x v="20"/>
    <x v="4358"/>
    <x v="194"/>
    <x v="5046"/>
    <x v="1"/>
    <x v="2"/>
    <x v="10"/>
    <x v="1819"/>
    <x v="3"/>
    <x v="21"/>
    <x v="10"/>
    <x v="11"/>
    <x v="7"/>
  </r>
  <r>
    <x v="56"/>
    <x v="696"/>
    <x v="1144"/>
    <x v="26"/>
    <x v="63"/>
    <x v="11"/>
    <x v="20"/>
    <x v="6460"/>
    <x v="194"/>
    <x v="7399"/>
    <x v="1"/>
    <x v="2"/>
    <x v="10"/>
    <x v="2151"/>
    <x v="3"/>
    <x v="21"/>
    <x v="10"/>
    <x v="11"/>
    <x v="7"/>
  </r>
  <r>
    <x v="56"/>
    <x v="700"/>
    <x v="1145"/>
    <x v="20"/>
    <x v="143"/>
    <x v="11"/>
    <x v="20"/>
    <x v="6009"/>
    <x v="194"/>
    <x v="6491"/>
    <x v="1"/>
    <x v="2"/>
    <x v="10"/>
    <x v="2782"/>
    <x v="3"/>
    <x v="21"/>
    <x v="10"/>
    <x v="11"/>
    <x v="7"/>
  </r>
  <r>
    <x v="56"/>
    <x v="978"/>
    <x v="3589"/>
    <x v="27"/>
    <x v="59"/>
    <x v="11"/>
    <x v="20"/>
    <x v="4855"/>
    <x v="316"/>
    <x v="5734"/>
    <x v="0"/>
    <x v="4"/>
    <x v="28"/>
    <x v="1833"/>
    <x v="3"/>
    <x v="21"/>
    <x v="10"/>
    <x v="11"/>
    <x v="7"/>
  </r>
  <r>
    <x v="56"/>
    <x v="986"/>
    <x v="1146"/>
    <x v="18"/>
    <x v="148"/>
    <x v="11"/>
    <x v="20"/>
    <x v="3638"/>
    <x v="194"/>
    <x v="4687"/>
    <x v="1"/>
    <x v="2"/>
    <x v="10"/>
    <x v="2894"/>
    <x v="3"/>
    <x v="21"/>
    <x v="10"/>
    <x v="11"/>
    <x v="7"/>
  </r>
  <r>
    <x v="57"/>
    <x v="276"/>
    <x v="1147"/>
    <x v="118"/>
    <x v="33"/>
    <x v="11"/>
    <x v="20"/>
    <x v="2289"/>
    <x v="194"/>
    <x v="3523"/>
    <x v="1"/>
    <x v="2"/>
    <x v="10"/>
    <x v="4074"/>
    <x v="3"/>
    <x v="5"/>
    <x v="3"/>
    <x v="2"/>
    <x v="7"/>
  </r>
  <r>
    <x v="57"/>
    <x v="306"/>
    <x v="3590"/>
    <x v="103"/>
    <x v="97"/>
    <x v="11"/>
    <x v="20"/>
    <x v="3102"/>
    <x v="312"/>
    <x v="4446"/>
    <x v="0"/>
    <x v="4"/>
    <x v="28"/>
    <x v="3750"/>
    <x v="3"/>
    <x v="21"/>
    <x v="10"/>
    <x v="11"/>
    <x v="7"/>
  </r>
  <r>
    <x v="57"/>
    <x v="385"/>
    <x v="6602"/>
    <x v="84"/>
    <x v="11"/>
    <x v="2"/>
    <x v="7"/>
    <x v="1953"/>
    <x v="488"/>
    <x v="3318"/>
    <x v="0"/>
    <x v="8"/>
    <x v="46"/>
    <x v="1360"/>
    <x v="3"/>
    <x v="10"/>
    <x v="4"/>
    <x v="12"/>
    <x v="7"/>
  </r>
  <r>
    <x v="57"/>
    <x v="386"/>
    <x v="2649"/>
    <x v="31"/>
    <x v="202"/>
    <x v="0"/>
    <x v="6"/>
    <x v="2867"/>
    <x v="112"/>
    <x v="4049"/>
    <x v="0"/>
    <x v="8"/>
    <x v="46"/>
    <x v="1435"/>
    <x v="3"/>
    <x v="21"/>
    <x v="10"/>
    <x v="11"/>
    <x v="7"/>
  </r>
  <r>
    <x v="57"/>
    <x v="388"/>
    <x v="532"/>
    <x v="116"/>
    <x v="131"/>
    <x v="11"/>
    <x v="20"/>
    <x v="2723"/>
    <x v="194"/>
    <x v="3858"/>
    <x v="1"/>
    <x v="2"/>
    <x v="10"/>
    <x v="4074"/>
    <x v="3"/>
    <x v="4"/>
    <x v="3"/>
    <x v="2"/>
    <x v="7"/>
  </r>
  <r>
    <x v="57"/>
    <x v="414"/>
    <x v="6603"/>
    <x v="112"/>
    <x v="231"/>
    <x v="0"/>
    <x v="6"/>
    <x v="908"/>
    <x v="112"/>
    <x v="1681"/>
    <x v="0"/>
    <x v="8"/>
    <x v="46"/>
    <x v="78"/>
    <x v="3"/>
    <x v="10"/>
    <x v="4"/>
    <x v="12"/>
    <x v="7"/>
  </r>
  <r>
    <x v="57"/>
    <x v="539"/>
    <x v="5999"/>
    <x v="69"/>
    <x v="11"/>
    <x v="2"/>
    <x v="7"/>
    <x v="2010"/>
    <x v="488"/>
    <x v="3414"/>
    <x v="0"/>
    <x v="8"/>
    <x v="46"/>
    <x v="80"/>
    <x v="3"/>
    <x v="19"/>
    <x v="7"/>
    <x v="12"/>
    <x v="7"/>
  </r>
  <r>
    <x v="57"/>
    <x v="551"/>
    <x v="5586"/>
    <x v="83"/>
    <x v="52"/>
    <x v="9"/>
    <x v="17"/>
    <x v="439"/>
    <x v="143"/>
    <x v="1311"/>
    <x v="0"/>
    <x v="8"/>
    <x v="46"/>
    <x v="4074"/>
    <x v="2"/>
    <x v="17"/>
    <x v="7"/>
    <x v="7"/>
    <x v="4"/>
  </r>
  <r>
    <x v="57"/>
    <x v="559"/>
    <x v="1148"/>
    <x v="38"/>
    <x v="111"/>
    <x v="11"/>
    <x v="20"/>
    <x v="4479"/>
    <x v="194"/>
    <x v="5127"/>
    <x v="1"/>
    <x v="2"/>
    <x v="10"/>
    <x v="1288"/>
    <x v="3"/>
    <x v="21"/>
    <x v="10"/>
    <x v="11"/>
    <x v="7"/>
  </r>
  <r>
    <x v="57"/>
    <x v="628"/>
    <x v="3591"/>
    <x v="20"/>
    <x v="128"/>
    <x v="11"/>
    <x v="20"/>
    <x v="6037"/>
    <x v="312"/>
    <x v="6827"/>
    <x v="0"/>
    <x v="4"/>
    <x v="28"/>
    <x v="4074"/>
    <x v="3"/>
    <x v="21"/>
    <x v="10"/>
    <x v="11"/>
    <x v="7"/>
  </r>
  <r>
    <x v="57"/>
    <x v="686"/>
    <x v="1149"/>
    <x v="39"/>
    <x v="147"/>
    <x v="10"/>
    <x v="18"/>
    <x v="2"/>
    <x v="1642"/>
    <x v="2544"/>
    <x v="1"/>
    <x v="2"/>
    <x v="10"/>
    <x v="656"/>
    <x v="3"/>
    <x v="21"/>
    <x v="10"/>
    <x v="11"/>
    <x v="7"/>
  </r>
  <r>
    <x v="57"/>
    <x v="687"/>
    <x v="1149"/>
    <x v="39"/>
    <x v="147"/>
    <x v="11"/>
    <x v="20"/>
    <x v="3364"/>
    <x v="194"/>
    <x v="4548"/>
    <x v="1"/>
    <x v="2"/>
    <x v="10"/>
    <x v="656"/>
    <x v="3"/>
    <x v="21"/>
    <x v="10"/>
    <x v="11"/>
    <x v="7"/>
  </r>
  <r>
    <x v="57"/>
    <x v="690"/>
    <x v="1150"/>
    <x v="102"/>
    <x v="111"/>
    <x v="11"/>
    <x v="20"/>
    <x v="3572"/>
    <x v="194"/>
    <x v="4645"/>
    <x v="1"/>
    <x v="2"/>
    <x v="10"/>
    <x v="3827"/>
    <x v="3"/>
    <x v="21"/>
    <x v="10"/>
    <x v="11"/>
    <x v="7"/>
  </r>
  <r>
    <x v="57"/>
    <x v="713"/>
    <x v="4123"/>
    <x v="16"/>
    <x v="206"/>
    <x v="11"/>
    <x v="20"/>
    <x v="1411"/>
    <x v="305"/>
    <x v="2408"/>
    <x v="0"/>
    <x v="4"/>
    <x v="28"/>
    <x v="857"/>
    <x v="3"/>
    <x v="10"/>
    <x v="4"/>
    <x v="4"/>
    <x v="7"/>
  </r>
  <r>
    <x v="57"/>
    <x v="742"/>
    <x v="4124"/>
    <x v="30"/>
    <x v="214"/>
    <x v="2"/>
    <x v="7"/>
    <x v="1903"/>
    <x v="645"/>
    <x v="3263"/>
    <x v="0"/>
    <x v="4"/>
    <x v="28"/>
    <x v="368"/>
    <x v="3"/>
    <x v="10"/>
    <x v="4"/>
    <x v="4"/>
    <x v="7"/>
  </r>
  <r>
    <x v="57"/>
    <x v="811"/>
    <x v="3592"/>
    <x v="108"/>
    <x v="36"/>
    <x v="11"/>
    <x v="20"/>
    <x v="5158"/>
    <x v="312"/>
    <x v="5988"/>
    <x v="0"/>
    <x v="4"/>
    <x v="28"/>
    <x v="3605"/>
    <x v="3"/>
    <x v="21"/>
    <x v="10"/>
    <x v="11"/>
    <x v="7"/>
  </r>
  <r>
    <x v="57"/>
    <x v="875"/>
    <x v="3593"/>
    <x v="29"/>
    <x v="141"/>
    <x v="11"/>
    <x v="20"/>
    <x v="5979"/>
    <x v="312"/>
    <x v="6735"/>
    <x v="0"/>
    <x v="4"/>
    <x v="28"/>
    <x v="1822"/>
    <x v="3"/>
    <x v="21"/>
    <x v="10"/>
    <x v="11"/>
    <x v="7"/>
  </r>
  <r>
    <x v="57"/>
    <x v="897"/>
    <x v="1151"/>
    <x v="12"/>
    <x v="166"/>
    <x v="11"/>
    <x v="20"/>
    <x v="6089"/>
    <x v="194"/>
    <x v="6601"/>
    <x v="1"/>
    <x v="2"/>
    <x v="10"/>
    <x v="4046"/>
    <x v="3"/>
    <x v="21"/>
    <x v="10"/>
    <x v="11"/>
    <x v="7"/>
  </r>
  <r>
    <x v="57"/>
    <x v="933"/>
    <x v="7360"/>
    <x v="28"/>
    <x v="76"/>
    <x v="6"/>
    <x v="14"/>
    <x v="424"/>
    <x v="600"/>
    <x v="1481"/>
    <x v="0"/>
    <x v="8"/>
    <x v="46"/>
    <x v="4074"/>
    <x v="1"/>
    <x v="15"/>
    <x v="15"/>
    <x v="9"/>
    <x v="3"/>
  </r>
  <r>
    <x v="57"/>
    <x v="934"/>
    <x v="1152"/>
    <x v="24"/>
    <x v="55"/>
    <x v="11"/>
    <x v="20"/>
    <x v="6118"/>
    <x v="194"/>
    <x v="6639"/>
    <x v="1"/>
    <x v="2"/>
    <x v="10"/>
    <x v="2268"/>
    <x v="3"/>
    <x v="21"/>
    <x v="10"/>
    <x v="11"/>
    <x v="7"/>
  </r>
  <r>
    <x v="57"/>
    <x v="992"/>
    <x v="1153"/>
    <x v="17"/>
    <x v="180"/>
    <x v="11"/>
    <x v="20"/>
    <x v="4377"/>
    <x v="194"/>
    <x v="5054"/>
    <x v="1"/>
    <x v="2"/>
    <x v="10"/>
    <x v="2958"/>
    <x v="3"/>
    <x v="21"/>
    <x v="10"/>
    <x v="11"/>
    <x v="7"/>
  </r>
  <r>
    <x v="57"/>
    <x v="1078"/>
    <x v="1154"/>
    <x v="8"/>
    <x v="55"/>
    <x v="11"/>
    <x v="20"/>
    <x v="3918"/>
    <x v="194"/>
    <x v="4846"/>
    <x v="1"/>
    <x v="2"/>
    <x v="10"/>
    <x v="3506"/>
    <x v="3"/>
    <x v="21"/>
    <x v="10"/>
    <x v="11"/>
    <x v="7"/>
  </r>
  <r>
    <x v="57"/>
    <x v="1171"/>
    <x v="4125"/>
    <x v="26"/>
    <x v="63"/>
    <x v="11"/>
    <x v="20"/>
    <x v="6200"/>
    <x v="312"/>
    <x v="7040"/>
    <x v="0"/>
    <x v="4"/>
    <x v="28"/>
    <x v="2153"/>
    <x v="3"/>
    <x v="21"/>
    <x v="10"/>
    <x v="11"/>
    <x v="7"/>
  </r>
  <r>
    <x v="58"/>
    <x v="205"/>
    <x v="6604"/>
    <x v="36"/>
    <x v="234"/>
    <x v="2"/>
    <x v="7"/>
    <x v="2446"/>
    <x v="488"/>
    <x v="3759"/>
    <x v="0"/>
    <x v="8"/>
    <x v="46"/>
    <x v="406"/>
    <x v="3"/>
    <x v="22"/>
    <x v="5"/>
    <x v="12"/>
    <x v="7"/>
  </r>
  <r>
    <x v="58"/>
    <x v="210"/>
    <x v="6605"/>
    <x v="36"/>
    <x v="234"/>
    <x v="10"/>
    <x v="18"/>
    <x v="1"/>
    <x v="1629"/>
    <x v="1009"/>
    <x v="0"/>
    <x v="8"/>
    <x v="46"/>
    <x v="406"/>
    <x v="3"/>
    <x v="22"/>
    <x v="5"/>
    <x v="12"/>
    <x v="7"/>
  </r>
  <r>
    <x v="58"/>
    <x v="293"/>
    <x v="2650"/>
    <x v="3"/>
    <x v="245"/>
    <x v="6"/>
    <x v="14"/>
    <x v="39"/>
    <x v="495"/>
    <x v="915"/>
    <x v="0"/>
    <x v="8"/>
    <x v="46"/>
    <x v="4074"/>
    <x v="3"/>
    <x v="11"/>
    <x v="4"/>
    <x v="3"/>
    <x v="7"/>
  </r>
  <r>
    <x v="58"/>
    <x v="307"/>
    <x v="1155"/>
    <x v="100"/>
    <x v="171"/>
    <x v="11"/>
    <x v="20"/>
    <x v="832"/>
    <x v="194"/>
    <x v="1683"/>
    <x v="1"/>
    <x v="2"/>
    <x v="10"/>
    <x v="1382"/>
    <x v="3"/>
    <x v="4"/>
    <x v="3"/>
    <x v="2"/>
    <x v="7"/>
  </r>
  <r>
    <x v="58"/>
    <x v="437"/>
    <x v="4126"/>
    <x v="32"/>
    <x v="29"/>
    <x v="11"/>
    <x v="20"/>
    <x v="2994"/>
    <x v="309"/>
    <x v="4315"/>
    <x v="0"/>
    <x v="4"/>
    <x v="28"/>
    <x v="929"/>
    <x v="3"/>
    <x v="10"/>
    <x v="4"/>
    <x v="4"/>
    <x v="7"/>
  </r>
  <r>
    <x v="58"/>
    <x v="437"/>
    <x v="6000"/>
    <x v="70"/>
    <x v="231"/>
    <x v="2"/>
    <x v="7"/>
    <x v="396"/>
    <x v="488"/>
    <x v="1421"/>
    <x v="0"/>
    <x v="8"/>
    <x v="46"/>
    <x v="638"/>
    <x v="3"/>
    <x v="8"/>
    <x v="4"/>
    <x v="12"/>
    <x v="7"/>
  </r>
  <r>
    <x v="58"/>
    <x v="440"/>
    <x v="6001"/>
    <x v="64"/>
    <x v="0"/>
    <x v="2"/>
    <x v="7"/>
    <x v="2891"/>
    <x v="488"/>
    <x v="4230"/>
    <x v="0"/>
    <x v="8"/>
    <x v="46"/>
    <x v="4074"/>
    <x v="0"/>
    <x v="0"/>
    <x v="0"/>
    <x v="0"/>
    <x v="0"/>
  </r>
  <r>
    <x v="58"/>
    <x v="450"/>
    <x v="2651"/>
    <x v="81"/>
    <x v="153"/>
    <x v="6"/>
    <x v="14"/>
    <x v="1354"/>
    <x v="495"/>
    <x v="2444"/>
    <x v="0"/>
    <x v="8"/>
    <x v="46"/>
    <x v="1415"/>
    <x v="3"/>
    <x v="8"/>
    <x v="4"/>
    <x v="10"/>
    <x v="7"/>
  </r>
  <r>
    <x v="58"/>
    <x v="465"/>
    <x v="4127"/>
    <x v="27"/>
    <x v="59"/>
    <x v="11"/>
    <x v="20"/>
    <x v="3350"/>
    <x v="313"/>
    <x v="4671"/>
    <x v="0"/>
    <x v="4"/>
    <x v="28"/>
    <x v="1836"/>
    <x v="3"/>
    <x v="21"/>
    <x v="10"/>
    <x v="11"/>
    <x v="7"/>
  </r>
  <r>
    <x v="58"/>
    <x v="490"/>
    <x v="7002"/>
    <x v="91"/>
    <x v="176"/>
    <x v="0"/>
    <x v="6"/>
    <x v="537"/>
    <x v="56"/>
    <x v="1336"/>
    <x v="0"/>
    <x v="8"/>
    <x v="46"/>
    <x v="4074"/>
    <x v="3"/>
    <x v="4"/>
    <x v="3"/>
    <x v="2"/>
    <x v="7"/>
  </r>
  <r>
    <x v="58"/>
    <x v="633"/>
    <x v="3594"/>
    <x v="18"/>
    <x v="148"/>
    <x v="11"/>
    <x v="20"/>
    <x v="5302"/>
    <x v="311"/>
    <x v="6108"/>
    <x v="0"/>
    <x v="4"/>
    <x v="28"/>
    <x v="2900"/>
    <x v="3"/>
    <x v="21"/>
    <x v="10"/>
    <x v="11"/>
    <x v="7"/>
  </r>
  <r>
    <x v="58"/>
    <x v="694"/>
    <x v="5848"/>
    <x v="25"/>
    <x v="74"/>
    <x v="3"/>
    <x v="8"/>
    <x v="2123"/>
    <x v="14"/>
    <x v="1650"/>
    <x v="0"/>
    <x v="8"/>
    <x v="46"/>
    <x v="4074"/>
    <x v="3"/>
    <x v="4"/>
    <x v="2"/>
    <x v="2"/>
    <x v="7"/>
  </r>
  <r>
    <x v="58"/>
    <x v="751"/>
    <x v="1156"/>
    <x v="29"/>
    <x v="141"/>
    <x v="11"/>
    <x v="20"/>
    <x v="3854"/>
    <x v="194"/>
    <x v="4812"/>
    <x v="1"/>
    <x v="2"/>
    <x v="10"/>
    <x v="1825"/>
    <x v="3"/>
    <x v="21"/>
    <x v="10"/>
    <x v="11"/>
    <x v="7"/>
  </r>
  <r>
    <x v="58"/>
    <x v="798"/>
    <x v="3595"/>
    <x v="72"/>
    <x v="29"/>
    <x v="11"/>
    <x v="20"/>
    <x v="2265"/>
    <x v="312"/>
    <x v="3588"/>
    <x v="0"/>
    <x v="4"/>
    <x v="28"/>
    <x v="4074"/>
    <x v="3"/>
    <x v="10"/>
    <x v="4"/>
    <x v="4"/>
    <x v="7"/>
  </r>
  <r>
    <x v="58"/>
    <x v="838"/>
    <x v="2406"/>
    <x v="80"/>
    <x v="17"/>
    <x v="2"/>
    <x v="7"/>
    <x v="1821"/>
    <x v="560"/>
    <x v="3084"/>
    <x v="0"/>
    <x v="8"/>
    <x v="46"/>
    <x v="2245"/>
    <x v="3"/>
    <x v="3"/>
    <x v="7"/>
    <x v="1"/>
    <x v="7"/>
  </r>
  <r>
    <x v="58"/>
    <x v="846"/>
    <x v="6606"/>
    <x v="36"/>
    <x v="234"/>
    <x v="2"/>
    <x v="7"/>
    <x v="2233"/>
    <x v="488"/>
    <x v="3620"/>
    <x v="0"/>
    <x v="8"/>
    <x v="46"/>
    <x v="409"/>
    <x v="3"/>
    <x v="22"/>
    <x v="5"/>
    <x v="12"/>
    <x v="7"/>
  </r>
  <r>
    <x v="58"/>
    <x v="946"/>
    <x v="3596"/>
    <x v="39"/>
    <x v="147"/>
    <x v="11"/>
    <x v="20"/>
    <x v="4152"/>
    <x v="312"/>
    <x v="5304"/>
    <x v="0"/>
    <x v="4"/>
    <x v="28"/>
    <x v="660"/>
    <x v="3"/>
    <x v="21"/>
    <x v="10"/>
    <x v="11"/>
    <x v="7"/>
  </r>
  <r>
    <x v="58"/>
    <x v="993"/>
    <x v="3597"/>
    <x v="8"/>
    <x v="55"/>
    <x v="11"/>
    <x v="20"/>
    <x v="3793"/>
    <x v="312"/>
    <x v="5009"/>
    <x v="0"/>
    <x v="4"/>
    <x v="28"/>
    <x v="3506"/>
    <x v="3"/>
    <x v="21"/>
    <x v="10"/>
    <x v="11"/>
    <x v="7"/>
  </r>
  <r>
    <x v="58"/>
    <x v="998"/>
    <x v="3598"/>
    <x v="12"/>
    <x v="166"/>
    <x v="11"/>
    <x v="20"/>
    <x v="4734"/>
    <x v="312"/>
    <x v="5635"/>
    <x v="0"/>
    <x v="4"/>
    <x v="28"/>
    <x v="3465"/>
    <x v="3"/>
    <x v="21"/>
    <x v="10"/>
    <x v="11"/>
    <x v="7"/>
  </r>
  <r>
    <x v="58"/>
    <x v="1060"/>
    <x v="1157"/>
    <x v="103"/>
    <x v="97"/>
    <x v="11"/>
    <x v="20"/>
    <x v="4042"/>
    <x v="194"/>
    <x v="4893"/>
    <x v="1"/>
    <x v="2"/>
    <x v="10"/>
    <x v="3751"/>
    <x v="3"/>
    <x v="21"/>
    <x v="10"/>
    <x v="11"/>
    <x v="7"/>
  </r>
  <r>
    <x v="58"/>
    <x v="1062"/>
    <x v="1158"/>
    <x v="20"/>
    <x v="143"/>
    <x v="11"/>
    <x v="20"/>
    <x v="5187"/>
    <x v="194"/>
    <x v="5599"/>
    <x v="1"/>
    <x v="2"/>
    <x v="10"/>
    <x v="2787"/>
    <x v="3"/>
    <x v="21"/>
    <x v="10"/>
    <x v="11"/>
    <x v="7"/>
  </r>
  <r>
    <x v="58"/>
    <x v="1147"/>
    <x v="5490"/>
    <x v="42"/>
    <x v="251"/>
    <x v="0"/>
    <x v="6"/>
    <x v="5320"/>
    <x v="153"/>
    <x v="5582"/>
    <x v="0"/>
    <x v="8"/>
    <x v="46"/>
    <x v="93"/>
    <x v="3"/>
    <x v="21"/>
    <x v="10"/>
    <x v="11"/>
    <x v="7"/>
  </r>
  <r>
    <x v="58"/>
    <x v="1205"/>
    <x v="4128"/>
    <x v="102"/>
    <x v="111"/>
    <x v="11"/>
    <x v="20"/>
    <x v="3597"/>
    <x v="312"/>
    <x v="4883"/>
    <x v="0"/>
    <x v="4"/>
    <x v="28"/>
    <x v="3828"/>
    <x v="3"/>
    <x v="21"/>
    <x v="10"/>
    <x v="11"/>
    <x v="7"/>
  </r>
  <r>
    <x v="59"/>
    <x v="101"/>
    <x v="7014"/>
    <x v="31"/>
    <x v="202"/>
    <x v="0"/>
    <x v="6"/>
    <x v="4485"/>
    <x v="153"/>
    <x v="5006"/>
    <x v="0"/>
    <x v="8"/>
    <x v="46"/>
    <x v="1437"/>
    <x v="3"/>
    <x v="21"/>
    <x v="10"/>
    <x v="11"/>
    <x v="7"/>
  </r>
  <r>
    <x v="59"/>
    <x v="203"/>
    <x v="5429"/>
    <x v="22"/>
    <x v="222"/>
    <x v="0"/>
    <x v="6"/>
    <x v="6380"/>
    <x v="153"/>
    <x v="7152"/>
    <x v="0"/>
    <x v="8"/>
    <x v="46"/>
    <x v="4074"/>
    <x v="3"/>
    <x v="21"/>
    <x v="10"/>
    <x v="11"/>
    <x v="7"/>
  </r>
  <r>
    <x v="59"/>
    <x v="274"/>
    <x v="6821"/>
    <x v="96"/>
    <x v="87"/>
    <x v="2"/>
    <x v="7"/>
    <x v="1735"/>
    <x v="500"/>
    <x v="2938"/>
    <x v="0"/>
    <x v="8"/>
    <x v="46"/>
    <x v="4074"/>
    <x v="3"/>
    <x v="14"/>
    <x v="7"/>
    <x v="7"/>
    <x v="7"/>
  </r>
  <r>
    <x v="59"/>
    <x v="341"/>
    <x v="6692"/>
    <x v="19"/>
    <x v="85"/>
    <x v="2"/>
    <x v="7"/>
    <x v="301"/>
    <x v="560"/>
    <x v="1314"/>
    <x v="0"/>
    <x v="8"/>
    <x v="46"/>
    <x v="662"/>
    <x v="3"/>
    <x v="22"/>
    <x v="9"/>
    <x v="5"/>
    <x v="7"/>
  </r>
  <r>
    <x v="59"/>
    <x v="360"/>
    <x v="7270"/>
    <x v="38"/>
    <x v="111"/>
    <x v="0"/>
    <x v="6"/>
    <x v="4558"/>
    <x v="262"/>
    <x v="5376"/>
    <x v="0"/>
    <x v="8"/>
    <x v="46"/>
    <x v="1294"/>
    <x v="3"/>
    <x v="21"/>
    <x v="10"/>
    <x v="11"/>
    <x v="7"/>
  </r>
  <r>
    <x v="59"/>
    <x v="385"/>
    <x v="5485"/>
    <x v="34"/>
    <x v="219"/>
    <x v="2"/>
    <x v="7"/>
    <x v="934"/>
    <x v="375"/>
    <x v="1882"/>
    <x v="0"/>
    <x v="8"/>
    <x v="46"/>
    <x v="238"/>
    <x v="3"/>
    <x v="4"/>
    <x v="4"/>
    <x v="2"/>
    <x v="7"/>
  </r>
  <r>
    <x v="59"/>
    <x v="419"/>
    <x v="6607"/>
    <x v="108"/>
    <x v="36"/>
    <x v="0"/>
    <x v="6"/>
    <x v="3172"/>
    <x v="112"/>
    <x v="4424"/>
    <x v="0"/>
    <x v="8"/>
    <x v="46"/>
    <x v="3606"/>
    <x v="3"/>
    <x v="21"/>
    <x v="10"/>
    <x v="11"/>
    <x v="7"/>
  </r>
  <r>
    <x v="59"/>
    <x v="500"/>
    <x v="4129"/>
    <x v="24"/>
    <x v="55"/>
    <x v="11"/>
    <x v="20"/>
    <x v="6093"/>
    <x v="313"/>
    <x v="6904"/>
    <x v="0"/>
    <x v="4"/>
    <x v="28"/>
    <x v="2272"/>
    <x v="3"/>
    <x v="21"/>
    <x v="10"/>
    <x v="11"/>
    <x v="7"/>
  </r>
  <r>
    <x v="59"/>
    <x v="660"/>
    <x v="2652"/>
    <x v="23"/>
    <x v="209"/>
    <x v="2"/>
    <x v="7"/>
    <x v="1413"/>
    <x v="488"/>
    <x v="2542"/>
    <x v="0"/>
    <x v="8"/>
    <x v="46"/>
    <x v="572"/>
    <x v="3"/>
    <x v="10"/>
    <x v="4"/>
    <x v="4"/>
    <x v="7"/>
  </r>
  <r>
    <x v="59"/>
    <x v="665"/>
    <x v="1159"/>
    <x v="26"/>
    <x v="63"/>
    <x v="11"/>
    <x v="20"/>
    <x v="5544"/>
    <x v="194"/>
    <x v="5981"/>
    <x v="1"/>
    <x v="2"/>
    <x v="10"/>
    <x v="2156"/>
    <x v="3"/>
    <x v="21"/>
    <x v="10"/>
    <x v="11"/>
    <x v="7"/>
  </r>
  <r>
    <x v="59"/>
    <x v="702"/>
    <x v="1160"/>
    <x v="8"/>
    <x v="55"/>
    <x v="11"/>
    <x v="20"/>
    <x v="3293"/>
    <x v="194"/>
    <x v="4519"/>
    <x v="1"/>
    <x v="2"/>
    <x v="10"/>
    <x v="3507"/>
    <x v="3"/>
    <x v="21"/>
    <x v="10"/>
    <x v="11"/>
    <x v="7"/>
  </r>
  <r>
    <x v="59"/>
    <x v="771"/>
    <x v="3599"/>
    <x v="17"/>
    <x v="180"/>
    <x v="11"/>
    <x v="20"/>
    <x v="6297"/>
    <x v="312"/>
    <x v="7280"/>
    <x v="0"/>
    <x v="4"/>
    <x v="28"/>
    <x v="2964"/>
    <x v="3"/>
    <x v="21"/>
    <x v="10"/>
    <x v="11"/>
    <x v="7"/>
  </r>
  <r>
    <x v="59"/>
    <x v="786"/>
    <x v="6775"/>
    <x v="107"/>
    <x v="218"/>
    <x v="2"/>
    <x v="7"/>
    <x v="1508"/>
    <x v="881"/>
    <x v="2881"/>
    <x v="1"/>
    <x v="0"/>
    <x v="3"/>
    <x v="1078"/>
    <x v="3"/>
    <x v="14"/>
    <x v="7"/>
    <x v="7"/>
    <x v="7"/>
  </r>
  <r>
    <x v="59"/>
    <x v="787"/>
    <x v="6776"/>
    <x v="55"/>
    <x v="19"/>
    <x v="0"/>
    <x v="6"/>
    <x v="2346"/>
    <x v="280"/>
    <x v="3617"/>
    <x v="1"/>
    <x v="0"/>
    <x v="3"/>
    <x v="4074"/>
    <x v="7"/>
    <x v="13"/>
    <x v="7"/>
    <x v="7"/>
    <x v="2"/>
  </r>
  <r>
    <x v="59"/>
    <x v="928"/>
    <x v="3142"/>
    <x v="36"/>
    <x v="234"/>
    <x v="2"/>
    <x v="7"/>
    <x v="2156"/>
    <x v="598"/>
    <x v="3590"/>
    <x v="0"/>
    <x v="8"/>
    <x v="46"/>
    <x v="413"/>
    <x v="3"/>
    <x v="22"/>
    <x v="5"/>
    <x v="12"/>
    <x v="7"/>
  </r>
  <r>
    <x v="59"/>
    <x v="958"/>
    <x v="1161"/>
    <x v="42"/>
    <x v="251"/>
    <x v="11"/>
    <x v="20"/>
    <x v="5468"/>
    <x v="194"/>
    <x v="5910"/>
    <x v="1"/>
    <x v="2"/>
    <x v="10"/>
    <x v="99"/>
    <x v="3"/>
    <x v="21"/>
    <x v="10"/>
    <x v="11"/>
    <x v="7"/>
  </r>
  <r>
    <x v="59"/>
    <x v="981"/>
    <x v="533"/>
    <x v="18"/>
    <x v="148"/>
    <x v="11"/>
    <x v="20"/>
    <x v="3788"/>
    <x v="194"/>
    <x v="4776"/>
    <x v="1"/>
    <x v="2"/>
    <x v="10"/>
    <x v="2904"/>
    <x v="3"/>
    <x v="21"/>
    <x v="10"/>
    <x v="11"/>
    <x v="7"/>
  </r>
  <r>
    <x v="59"/>
    <x v="1013"/>
    <x v="1162"/>
    <x v="27"/>
    <x v="202"/>
    <x v="11"/>
    <x v="20"/>
    <x v="3704"/>
    <x v="194"/>
    <x v="4729"/>
    <x v="1"/>
    <x v="2"/>
    <x v="10"/>
    <x v="1839"/>
    <x v="3"/>
    <x v="21"/>
    <x v="10"/>
    <x v="11"/>
    <x v="7"/>
  </r>
  <r>
    <x v="59"/>
    <x v="1091"/>
    <x v="3600"/>
    <x v="29"/>
    <x v="141"/>
    <x v="11"/>
    <x v="20"/>
    <x v="4820"/>
    <x v="312"/>
    <x v="5701"/>
    <x v="0"/>
    <x v="4"/>
    <x v="28"/>
    <x v="1829"/>
    <x v="3"/>
    <x v="21"/>
    <x v="10"/>
    <x v="11"/>
    <x v="7"/>
  </r>
  <r>
    <x v="59"/>
    <x v="1106"/>
    <x v="3601"/>
    <x v="20"/>
    <x v="143"/>
    <x v="11"/>
    <x v="20"/>
    <x v="5446"/>
    <x v="312"/>
    <x v="6222"/>
    <x v="0"/>
    <x v="4"/>
    <x v="28"/>
    <x v="2791"/>
    <x v="3"/>
    <x v="21"/>
    <x v="10"/>
    <x v="11"/>
    <x v="7"/>
  </r>
  <r>
    <x v="60"/>
    <x v="258"/>
    <x v="1163"/>
    <x v="100"/>
    <x v="171"/>
    <x v="11"/>
    <x v="20"/>
    <x v="1059"/>
    <x v="194"/>
    <x v="1869"/>
    <x v="1"/>
    <x v="2"/>
    <x v="10"/>
    <x v="1384"/>
    <x v="3"/>
    <x v="4"/>
    <x v="3"/>
    <x v="2"/>
    <x v="7"/>
  </r>
  <r>
    <x v="60"/>
    <x v="293"/>
    <x v="6822"/>
    <x v="97"/>
    <x v="87"/>
    <x v="2"/>
    <x v="7"/>
    <x v="2990"/>
    <x v="500"/>
    <x v="4352"/>
    <x v="0"/>
    <x v="8"/>
    <x v="46"/>
    <x v="4074"/>
    <x v="3"/>
    <x v="14"/>
    <x v="7"/>
    <x v="4"/>
    <x v="7"/>
  </r>
  <r>
    <x v="60"/>
    <x v="335"/>
    <x v="1164"/>
    <x v="40"/>
    <x v="100"/>
    <x v="2"/>
    <x v="7"/>
    <x v="1254"/>
    <x v="703"/>
    <x v="2429"/>
    <x v="1"/>
    <x v="2"/>
    <x v="10"/>
    <x v="4074"/>
    <x v="3"/>
    <x v="4"/>
    <x v="3"/>
    <x v="2"/>
    <x v="7"/>
  </r>
  <r>
    <x v="60"/>
    <x v="613"/>
    <x v="1165"/>
    <x v="17"/>
    <x v="180"/>
    <x v="11"/>
    <x v="20"/>
    <x v="3978"/>
    <x v="194"/>
    <x v="4865"/>
    <x v="1"/>
    <x v="2"/>
    <x v="10"/>
    <x v="2969"/>
    <x v="3"/>
    <x v="21"/>
    <x v="10"/>
    <x v="11"/>
    <x v="7"/>
  </r>
  <r>
    <x v="60"/>
    <x v="655"/>
    <x v="534"/>
    <x v="39"/>
    <x v="147"/>
    <x v="11"/>
    <x v="20"/>
    <x v="3681"/>
    <x v="194"/>
    <x v="4710"/>
    <x v="1"/>
    <x v="2"/>
    <x v="10"/>
    <x v="663"/>
    <x v="3"/>
    <x v="21"/>
    <x v="10"/>
    <x v="11"/>
    <x v="7"/>
  </r>
  <r>
    <x v="60"/>
    <x v="712"/>
    <x v="5849"/>
    <x v="34"/>
    <x v="219"/>
    <x v="2"/>
    <x v="7"/>
    <x v="347"/>
    <x v="375"/>
    <x v="1319"/>
    <x v="0"/>
    <x v="8"/>
    <x v="46"/>
    <x v="239"/>
    <x v="3"/>
    <x v="4"/>
    <x v="4"/>
    <x v="2"/>
    <x v="7"/>
  </r>
  <r>
    <x v="60"/>
    <x v="752"/>
    <x v="2983"/>
    <x v="36"/>
    <x v="234"/>
    <x v="2"/>
    <x v="7"/>
    <x v="2569"/>
    <x v="560"/>
    <x v="3906"/>
    <x v="0"/>
    <x v="8"/>
    <x v="46"/>
    <x v="416"/>
    <x v="3"/>
    <x v="22"/>
    <x v="5"/>
    <x v="12"/>
    <x v="7"/>
  </r>
  <r>
    <x v="60"/>
    <x v="978"/>
    <x v="4130"/>
    <x v="8"/>
    <x v="55"/>
    <x v="11"/>
    <x v="20"/>
    <x v="4021"/>
    <x v="312"/>
    <x v="5222"/>
    <x v="0"/>
    <x v="4"/>
    <x v="28"/>
    <x v="3508"/>
    <x v="3"/>
    <x v="21"/>
    <x v="10"/>
    <x v="11"/>
    <x v="7"/>
  </r>
  <r>
    <x v="60"/>
    <x v="1001"/>
    <x v="1166"/>
    <x v="102"/>
    <x v="111"/>
    <x v="11"/>
    <x v="20"/>
    <x v="4049"/>
    <x v="194"/>
    <x v="4896"/>
    <x v="1"/>
    <x v="2"/>
    <x v="10"/>
    <x v="3829"/>
    <x v="3"/>
    <x v="21"/>
    <x v="10"/>
    <x v="11"/>
    <x v="7"/>
  </r>
  <r>
    <x v="60"/>
    <x v="1015"/>
    <x v="1167"/>
    <x v="29"/>
    <x v="141"/>
    <x v="11"/>
    <x v="20"/>
    <x v="4452"/>
    <x v="194"/>
    <x v="5102"/>
    <x v="1"/>
    <x v="2"/>
    <x v="10"/>
    <x v="1832"/>
    <x v="3"/>
    <x v="21"/>
    <x v="10"/>
    <x v="11"/>
    <x v="7"/>
  </r>
  <r>
    <x v="60"/>
    <x v="1021"/>
    <x v="1168"/>
    <x v="24"/>
    <x v="55"/>
    <x v="11"/>
    <x v="20"/>
    <x v="5715"/>
    <x v="194"/>
    <x v="6137"/>
    <x v="1"/>
    <x v="2"/>
    <x v="10"/>
    <x v="1589"/>
    <x v="3"/>
    <x v="21"/>
    <x v="10"/>
    <x v="11"/>
    <x v="7"/>
  </r>
  <r>
    <x v="60"/>
    <x v="1109"/>
    <x v="7271"/>
    <x v="31"/>
    <x v="202"/>
    <x v="0"/>
    <x v="6"/>
    <x v="5225"/>
    <x v="262"/>
    <x v="5851"/>
    <x v="0"/>
    <x v="8"/>
    <x v="46"/>
    <x v="1439"/>
    <x v="3"/>
    <x v="21"/>
    <x v="10"/>
    <x v="11"/>
    <x v="7"/>
  </r>
  <r>
    <x v="60"/>
    <x v="1250"/>
    <x v="4131"/>
    <x v="18"/>
    <x v="148"/>
    <x v="11"/>
    <x v="20"/>
    <x v="4473"/>
    <x v="312"/>
    <x v="5487"/>
    <x v="0"/>
    <x v="4"/>
    <x v="28"/>
    <x v="2910"/>
    <x v="3"/>
    <x v="21"/>
    <x v="10"/>
    <x v="11"/>
    <x v="7"/>
  </r>
  <r>
    <x v="60"/>
    <x v="1251"/>
    <x v="7272"/>
    <x v="27"/>
    <x v="202"/>
    <x v="0"/>
    <x v="6"/>
    <x v="2869"/>
    <x v="262"/>
    <x v="4125"/>
    <x v="0"/>
    <x v="8"/>
    <x v="46"/>
    <x v="1843"/>
    <x v="3"/>
    <x v="21"/>
    <x v="10"/>
    <x v="11"/>
    <x v="7"/>
  </r>
  <r>
    <x v="61"/>
    <x v="21"/>
    <x v="5468"/>
    <x v="26"/>
    <x v="63"/>
    <x v="0"/>
    <x v="6"/>
    <x v="3018"/>
    <x v="153"/>
    <x v="4279"/>
    <x v="0"/>
    <x v="8"/>
    <x v="46"/>
    <x v="2158"/>
    <x v="3"/>
    <x v="21"/>
    <x v="10"/>
    <x v="11"/>
    <x v="7"/>
  </r>
  <r>
    <x v="61"/>
    <x v="191"/>
    <x v="5302"/>
    <x v="88"/>
    <x v="243"/>
    <x v="6"/>
    <x v="14"/>
    <x v="760"/>
    <x v="540"/>
    <x v="1798"/>
    <x v="0"/>
    <x v="8"/>
    <x v="46"/>
    <x v="4074"/>
    <x v="2"/>
    <x v="17"/>
    <x v="2"/>
    <x v="10"/>
    <x v="4"/>
  </r>
  <r>
    <x v="61"/>
    <x v="223"/>
    <x v="7273"/>
    <x v="42"/>
    <x v="251"/>
    <x v="0"/>
    <x v="6"/>
    <x v="4732"/>
    <x v="262"/>
    <x v="5474"/>
    <x v="0"/>
    <x v="8"/>
    <x v="46"/>
    <x v="104"/>
    <x v="3"/>
    <x v="21"/>
    <x v="10"/>
    <x v="11"/>
    <x v="7"/>
  </r>
  <r>
    <x v="61"/>
    <x v="326"/>
    <x v="1169"/>
    <x v="117"/>
    <x v="200"/>
    <x v="11"/>
    <x v="20"/>
    <x v="2136"/>
    <x v="194"/>
    <x v="3427"/>
    <x v="1"/>
    <x v="2"/>
    <x v="10"/>
    <x v="4074"/>
    <x v="3"/>
    <x v="4"/>
    <x v="3"/>
    <x v="2"/>
    <x v="7"/>
  </r>
  <r>
    <x v="61"/>
    <x v="369"/>
    <x v="5462"/>
    <x v="91"/>
    <x v="176"/>
    <x v="0"/>
    <x v="6"/>
    <x v="906"/>
    <x v="64"/>
    <x v="1628"/>
    <x v="0"/>
    <x v="8"/>
    <x v="46"/>
    <x v="4074"/>
    <x v="3"/>
    <x v="4"/>
    <x v="3"/>
    <x v="2"/>
    <x v="7"/>
  </r>
  <r>
    <x v="61"/>
    <x v="527"/>
    <x v="1170"/>
    <x v="38"/>
    <x v="111"/>
    <x v="11"/>
    <x v="20"/>
    <x v="5837"/>
    <x v="194"/>
    <x v="6263"/>
    <x v="1"/>
    <x v="2"/>
    <x v="10"/>
    <x v="1301"/>
    <x v="3"/>
    <x v="21"/>
    <x v="10"/>
    <x v="11"/>
    <x v="7"/>
  </r>
  <r>
    <x v="61"/>
    <x v="538"/>
    <x v="3602"/>
    <x v="16"/>
    <x v="206"/>
    <x v="11"/>
    <x v="20"/>
    <x v="1585"/>
    <x v="313"/>
    <x v="2576"/>
    <x v="0"/>
    <x v="4"/>
    <x v="28"/>
    <x v="860"/>
    <x v="3"/>
    <x v="10"/>
    <x v="4"/>
    <x v="4"/>
    <x v="7"/>
  </r>
  <r>
    <x v="61"/>
    <x v="548"/>
    <x v="3603"/>
    <x v="105"/>
    <x v="21"/>
    <x v="11"/>
    <x v="20"/>
    <x v="1726"/>
    <x v="312"/>
    <x v="2780"/>
    <x v="0"/>
    <x v="4"/>
    <x v="28"/>
    <x v="1027"/>
    <x v="3"/>
    <x v="10"/>
    <x v="4"/>
    <x v="4"/>
    <x v="7"/>
  </r>
  <r>
    <x v="61"/>
    <x v="558"/>
    <x v="2407"/>
    <x v="80"/>
    <x v="17"/>
    <x v="2"/>
    <x v="7"/>
    <x v="2461"/>
    <x v="560"/>
    <x v="3790"/>
    <x v="0"/>
    <x v="8"/>
    <x v="46"/>
    <x v="2247"/>
    <x v="3"/>
    <x v="3"/>
    <x v="7"/>
    <x v="1"/>
    <x v="7"/>
  </r>
  <r>
    <x v="61"/>
    <x v="568"/>
    <x v="5850"/>
    <x v="118"/>
    <x v="33"/>
    <x v="0"/>
    <x v="6"/>
    <x v="2386"/>
    <x v="56"/>
    <x v="3480"/>
    <x v="0"/>
    <x v="8"/>
    <x v="46"/>
    <x v="4074"/>
    <x v="3"/>
    <x v="5"/>
    <x v="3"/>
    <x v="2"/>
    <x v="7"/>
  </r>
  <r>
    <x v="61"/>
    <x v="635"/>
    <x v="4132"/>
    <x v="15"/>
    <x v="122"/>
    <x v="11"/>
    <x v="20"/>
    <x v="2241"/>
    <x v="312"/>
    <x v="3546"/>
    <x v="0"/>
    <x v="4"/>
    <x v="28"/>
    <x v="774"/>
    <x v="3"/>
    <x v="10"/>
    <x v="4"/>
    <x v="4"/>
    <x v="7"/>
  </r>
  <r>
    <x v="61"/>
    <x v="703"/>
    <x v="1171"/>
    <x v="108"/>
    <x v="36"/>
    <x v="11"/>
    <x v="20"/>
    <x v="4442"/>
    <x v="194"/>
    <x v="5093"/>
    <x v="1"/>
    <x v="2"/>
    <x v="10"/>
    <x v="3607"/>
    <x v="3"/>
    <x v="21"/>
    <x v="10"/>
    <x v="11"/>
    <x v="7"/>
  </r>
  <r>
    <x v="61"/>
    <x v="791"/>
    <x v="3604"/>
    <x v="39"/>
    <x v="147"/>
    <x v="11"/>
    <x v="20"/>
    <x v="3897"/>
    <x v="312"/>
    <x v="5072"/>
    <x v="0"/>
    <x v="4"/>
    <x v="28"/>
    <x v="668"/>
    <x v="3"/>
    <x v="21"/>
    <x v="10"/>
    <x v="11"/>
    <x v="7"/>
  </r>
  <r>
    <x v="61"/>
    <x v="897"/>
    <x v="3605"/>
    <x v="17"/>
    <x v="180"/>
    <x v="11"/>
    <x v="20"/>
    <x v="4569"/>
    <x v="312"/>
    <x v="5534"/>
    <x v="0"/>
    <x v="4"/>
    <x v="28"/>
    <x v="2973"/>
    <x v="3"/>
    <x v="21"/>
    <x v="10"/>
    <x v="11"/>
    <x v="7"/>
  </r>
  <r>
    <x v="61"/>
    <x v="1001"/>
    <x v="6693"/>
    <x v="19"/>
    <x v="10"/>
    <x v="2"/>
    <x v="7"/>
    <x v="585"/>
    <x v="560"/>
    <x v="1664"/>
    <x v="0"/>
    <x v="8"/>
    <x v="46"/>
    <x v="4074"/>
    <x v="3"/>
    <x v="22"/>
    <x v="9"/>
    <x v="5"/>
    <x v="7"/>
  </r>
  <r>
    <x v="61"/>
    <x v="1010"/>
    <x v="535"/>
    <x v="109"/>
    <x v="239"/>
    <x v="2"/>
    <x v="7"/>
    <x v="593"/>
    <x v="703"/>
    <x v="1719"/>
    <x v="1"/>
    <x v="2"/>
    <x v="10"/>
    <x v="4074"/>
    <x v="3"/>
    <x v="6"/>
    <x v="3"/>
    <x v="14"/>
    <x v="7"/>
  </r>
  <r>
    <x v="61"/>
    <x v="1082"/>
    <x v="3606"/>
    <x v="24"/>
    <x v="55"/>
    <x v="11"/>
    <x v="20"/>
    <x v="5576"/>
    <x v="312"/>
    <x v="6336"/>
    <x v="0"/>
    <x v="4"/>
    <x v="28"/>
    <x v="2282"/>
    <x v="3"/>
    <x v="21"/>
    <x v="10"/>
    <x v="11"/>
    <x v="7"/>
  </r>
  <r>
    <x v="61"/>
    <x v="1113"/>
    <x v="7015"/>
    <x v="22"/>
    <x v="222"/>
    <x v="0"/>
    <x v="6"/>
    <x v="3112"/>
    <x v="153"/>
    <x v="4394"/>
    <x v="0"/>
    <x v="8"/>
    <x v="46"/>
    <x v="2513"/>
    <x v="3"/>
    <x v="21"/>
    <x v="10"/>
    <x v="11"/>
    <x v="7"/>
  </r>
  <r>
    <x v="61"/>
    <x v="1161"/>
    <x v="4133"/>
    <x v="103"/>
    <x v="97"/>
    <x v="11"/>
    <x v="20"/>
    <x v="5876"/>
    <x v="312"/>
    <x v="6629"/>
    <x v="0"/>
    <x v="4"/>
    <x v="28"/>
    <x v="3752"/>
    <x v="3"/>
    <x v="21"/>
    <x v="10"/>
    <x v="11"/>
    <x v="7"/>
  </r>
  <r>
    <x v="62"/>
    <x v="91"/>
    <x v="7016"/>
    <x v="29"/>
    <x v="141"/>
    <x v="0"/>
    <x v="6"/>
    <x v="6238"/>
    <x v="191"/>
    <x v="6868"/>
    <x v="0"/>
    <x v="8"/>
    <x v="46"/>
    <x v="1835"/>
    <x v="3"/>
    <x v="21"/>
    <x v="10"/>
    <x v="11"/>
    <x v="7"/>
  </r>
  <r>
    <x v="62"/>
    <x v="93"/>
    <x v="536"/>
    <x v="42"/>
    <x v="251"/>
    <x v="11"/>
    <x v="20"/>
    <x v="3712"/>
    <x v="194"/>
    <x v="4733"/>
    <x v="1"/>
    <x v="2"/>
    <x v="10"/>
    <x v="111"/>
    <x v="3"/>
    <x v="21"/>
    <x v="10"/>
    <x v="11"/>
    <x v="7"/>
  </r>
  <r>
    <x v="62"/>
    <x v="324"/>
    <x v="5652"/>
    <x v="31"/>
    <x v="202"/>
    <x v="0"/>
    <x v="6"/>
    <x v="4487"/>
    <x v="149"/>
    <x v="4979"/>
    <x v="0"/>
    <x v="8"/>
    <x v="46"/>
    <x v="1441"/>
    <x v="3"/>
    <x v="21"/>
    <x v="10"/>
    <x v="11"/>
    <x v="7"/>
  </r>
  <r>
    <x v="62"/>
    <x v="508"/>
    <x v="2952"/>
    <x v="43"/>
    <x v="92"/>
    <x v="6"/>
    <x v="14"/>
    <x v="1193"/>
    <x v="682"/>
    <x v="2344"/>
    <x v="0"/>
    <x v="8"/>
    <x v="46"/>
    <x v="4074"/>
    <x v="1"/>
    <x v="15"/>
    <x v="8"/>
    <x v="8"/>
    <x v="3"/>
  </r>
  <r>
    <x v="62"/>
    <x v="600"/>
    <x v="4134"/>
    <x v="102"/>
    <x v="111"/>
    <x v="11"/>
    <x v="20"/>
    <x v="3459"/>
    <x v="348"/>
    <x v="4870"/>
    <x v="0"/>
    <x v="4"/>
    <x v="28"/>
    <x v="3830"/>
    <x v="3"/>
    <x v="21"/>
    <x v="10"/>
    <x v="11"/>
    <x v="7"/>
  </r>
  <r>
    <x v="62"/>
    <x v="858"/>
    <x v="5716"/>
    <x v="28"/>
    <x v="162"/>
    <x v="6"/>
    <x v="14"/>
    <x v="317"/>
    <x v="752"/>
    <x v="1386"/>
    <x v="0"/>
    <x v="8"/>
    <x v="46"/>
    <x v="4074"/>
    <x v="1"/>
    <x v="15"/>
    <x v="15"/>
    <x v="9"/>
    <x v="3"/>
  </r>
  <r>
    <x v="62"/>
    <x v="970"/>
    <x v="5611"/>
    <x v="75"/>
    <x v="29"/>
    <x v="9"/>
    <x v="17"/>
    <x v="577"/>
    <x v="142"/>
    <x v="1459"/>
    <x v="0"/>
    <x v="8"/>
    <x v="46"/>
    <x v="1289"/>
    <x v="3"/>
    <x v="8"/>
    <x v="4"/>
    <x v="4"/>
    <x v="7"/>
  </r>
  <r>
    <x v="63"/>
    <x v="263"/>
    <x v="1172"/>
    <x v="99"/>
    <x v="166"/>
    <x v="11"/>
    <x v="20"/>
    <x v="5105"/>
    <x v="194"/>
    <x v="5545"/>
    <x v="1"/>
    <x v="2"/>
    <x v="10"/>
    <x v="1172"/>
    <x v="3"/>
    <x v="21"/>
    <x v="10"/>
    <x v="11"/>
    <x v="7"/>
  </r>
  <r>
    <x v="63"/>
    <x v="402"/>
    <x v="1173"/>
    <x v="17"/>
    <x v="55"/>
    <x v="11"/>
    <x v="20"/>
    <x v="4226"/>
    <x v="194"/>
    <x v="4973"/>
    <x v="1"/>
    <x v="2"/>
    <x v="10"/>
    <x v="2977"/>
    <x v="3"/>
    <x v="21"/>
    <x v="10"/>
    <x v="11"/>
    <x v="7"/>
  </r>
  <r>
    <x v="63"/>
    <x v="406"/>
    <x v="1174"/>
    <x v="8"/>
    <x v="65"/>
    <x v="11"/>
    <x v="20"/>
    <x v="3209"/>
    <x v="194"/>
    <x v="4479"/>
    <x v="1"/>
    <x v="2"/>
    <x v="10"/>
    <x v="3509"/>
    <x v="3"/>
    <x v="21"/>
    <x v="10"/>
    <x v="11"/>
    <x v="7"/>
  </r>
  <r>
    <x v="63"/>
    <x v="515"/>
    <x v="2953"/>
    <x v="35"/>
    <x v="92"/>
    <x v="2"/>
    <x v="7"/>
    <x v="1668"/>
    <x v="611"/>
    <x v="2896"/>
    <x v="0"/>
    <x v="8"/>
    <x v="46"/>
    <x v="4074"/>
    <x v="3"/>
    <x v="15"/>
    <x v="15"/>
    <x v="10"/>
    <x v="7"/>
  </r>
  <r>
    <x v="63"/>
    <x v="722"/>
    <x v="1175"/>
    <x v="26"/>
    <x v="63"/>
    <x v="11"/>
    <x v="20"/>
    <x v="6523"/>
    <x v="243"/>
    <x v="7611"/>
    <x v="1"/>
    <x v="2"/>
    <x v="10"/>
    <x v="2161"/>
    <x v="3"/>
    <x v="21"/>
    <x v="10"/>
    <x v="11"/>
    <x v="7"/>
  </r>
  <r>
    <x v="63"/>
    <x v="724"/>
    <x v="1176"/>
    <x v="20"/>
    <x v="143"/>
    <x v="11"/>
    <x v="20"/>
    <x v="5303"/>
    <x v="243"/>
    <x v="5902"/>
    <x v="1"/>
    <x v="2"/>
    <x v="10"/>
    <x v="2796"/>
    <x v="3"/>
    <x v="21"/>
    <x v="10"/>
    <x v="11"/>
    <x v="7"/>
  </r>
  <r>
    <x v="63"/>
    <x v="956"/>
    <x v="3607"/>
    <x v="2"/>
    <x v="8"/>
    <x v="6"/>
    <x v="14"/>
    <x v="76"/>
    <x v="663"/>
    <x v="987"/>
    <x v="0"/>
    <x v="4"/>
    <x v="28"/>
    <x v="4074"/>
    <x v="2"/>
    <x v="17"/>
    <x v="4"/>
    <x v="3"/>
    <x v="4"/>
  </r>
  <r>
    <x v="63"/>
    <x v="1115"/>
    <x v="6002"/>
    <x v="19"/>
    <x v="10"/>
    <x v="2"/>
    <x v="7"/>
    <x v="208"/>
    <x v="588"/>
    <x v="1198"/>
    <x v="0"/>
    <x v="8"/>
    <x v="46"/>
    <x v="4074"/>
    <x v="3"/>
    <x v="22"/>
    <x v="9"/>
    <x v="5"/>
    <x v="7"/>
  </r>
  <r>
    <x v="63"/>
    <x v="1181"/>
    <x v="3608"/>
    <x v="32"/>
    <x v="29"/>
    <x v="11"/>
    <x v="20"/>
    <x v="3016"/>
    <x v="348"/>
    <x v="4358"/>
    <x v="0"/>
    <x v="4"/>
    <x v="28"/>
    <x v="933"/>
    <x v="3"/>
    <x v="10"/>
    <x v="4"/>
    <x v="4"/>
    <x v="7"/>
  </r>
  <r>
    <x v="63"/>
    <x v="1240"/>
    <x v="3609"/>
    <x v="27"/>
    <x v="202"/>
    <x v="11"/>
    <x v="20"/>
    <x v="6592"/>
    <x v="348"/>
    <x v="7916"/>
    <x v="0"/>
    <x v="4"/>
    <x v="28"/>
    <x v="1847"/>
    <x v="3"/>
    <x v="21"/>
    <x v="10"/>
    <x v="11"/>
    <x v="7"/>
  </r>
  <r>
    <x v="64"/>
    <x v="144"/>
    <x v="3610"/>
    <x v="42"/>
    <x v="251"/>
    <x v="11"/>
    <x v="20"/>
    <x v="5821"/>
    <x v="347"/>
    <x v="6669"/>
    <x v="0"/>
    <x v="4"/>
    <x v="28"/>
    <x v="115"/>
    <x v="3"/>
    <x v="21"/>
    <x v="10"/>
    <x v="11"/>
    <x v="7"/>
  </r>
  <r>
    <x v="64"/>
    <x v="298"/>
    <x v="5665"/>
    <x v="100"/>
    <x v="171"/>
    <x v="0"/>
    <x v="6"/>
    <x v="503"/>
    <x v="71"/>
    <x v="1344"/>
    <x v="0"/>
    <x v="8"/>
    <x v="46"/>
    <x v="1386"/>
    <x v="3"/>
    <x v="4"/>
    <x v="3"/>
    <x v="2"/>
    <x v="7"/>
  </r>
  <r>
    <x v="64"/>
    <x v="365"/>
    <x v="5851"/>
    <x v="25"/>
    <x v="74"/>
    <x v="3"/>
    <x v="8"/>
    <x v="2333"/>
    <x v="15"/>
    <x v="1900"/>
    <x v="0"/>
    <x v="8"/>
    <x v="46"/>
    <x v="1136"/>
    <x v="3"/>
    <x v="4"/>
    <x v="2"/>
    <x v="2"/>
    <x v="7"/>
  </r>
  <r>
    <x v="64"/>
    <x v="523"/>
    <x v="3611"/>
    <x v="30"/>
    <x v="214"/>
    <x v="2"/>
    <x v="7"/>
    <x v="1858"/>
    <x v="735"/>
    <x v="3230"/>
    <x v="0"/>
    <x v="4"/>
    <x v="28"/>
    <x v="373"/>
    <x v="3"/>
    <x v="10"/>
    <x v="4"/>
    <x v="4"/>
    <x v="7"/>
  </r>
  <r>
    <x v="64"/>
    <x v="596"/>
    <x v="4135"/>
    <x v="8"/>
    <x v="65"/>
    <x v="11"/>
    <x v="20"/>
    <x v="5509"/>
    <x v="348"/>
    <x v="6399"/>
    <x v="0"/>
    <x v="4"/>
    <x v="28"/>
    <x v="3510"/>
    <x v="3"/>
    <x v="21"/>
    <x v="10"/>
    <x v="11"/>
    <x v="7"/>
  </r>
  <r>
    <x v="64"/>
    <x v="673"/>
    <x v="2653"/>
    <x v="23"/>
    <x v="209"/>
    <x v="2"/>
    <x v="7"/>
    <x v="1473"/>
    <x v="588"/>
    <x v="2644"/>
    <x v="0"/>
    <x v="8"/>
    <x v="46"/>
    <x v="574"/>
    <x v="3"/>
    <x v="10"/>
    <x v="4"/>
    <x v="4"/>
    <x v="7"/>
  </r>
  <r>
    <x v="64"/>
    <x v="729"/>
    <x v="1177"/>
    <x v="29"/>
    <x v="141"/>
    <x v="11"/>
    <x v="20"/>
    <x v="3135"/>
    <x v="243"/>
    <x v="4454"/>
    <x v="1"/>
    <x v="2"/>
    <x v="10"/>
    <x v="1837"/>
    <x v="3"/>
    <x v="21"/>
    <x v="10"/>
    <x v="11"/>
    <x v="7"/>
  </r>
  <r>
    <x v="64"/>
    <x v="780"/>
    <x v="4136"/>
    <x v="4"/>
    <x v="3"/>
    <x v="11"/>
    <x v="20"/>
    <x v="2973"/>
    <x v="349"/>
    <x v="4305"/>
    <x v="0"/>
    <x v="4"/>
    <x v="28"/>
    <x v="2425"/>
    <x v="3"/>
    <x v="10"/>
    <x v="4"/>
    <x v="7"/>
    <x v="7"/>
  </r>
  <r>
    <x v="64"/>
    <x v="783"/>
    <x v="6694"/>
    <x v="36"/>
    <x v="234"/>
    <x v="2"/>
    <x v="7"/>
    <x v="2587"/>
    <x v="650"/>
    <x v="3940"/>
    <x v="0"/>
    <x v="8"/>
    <x v="46"/>
    <x v="421"/>
    <x v="3"/>
    <x v="22"/>
    <x v="5"/>
    <x v="12"/>
    <x v="7"/>
  </r>
  <r>
    <x v="64"/>
    <x v="808"/>
    <x v="3612"/>
    <x v="38"/>
    <x v="111"/>
    <x v="11"/>
    <x v="20"/>
    <x v="6329"/>
    <x v="348"/>
    <x v="7380"/>
    <x v="0"/>
    <x v="4"/>
    <x v="28"/>
    <x v="1303"/>
    <x v="3"/>
    <x v="21"/>
    <x v="10"/>
    <x v="11"/>
    <x v="7"/>
  </r>
  <r>
    <x v="64"/>
    <x v="849"/>
    <x v="2847"/>
    <x v="76"/>
    <x v="196"/>
    <x v="0"/>
    <x v="6"/>
    <x v="2797"/>
    <x v="211"/>
    <x v="3975"/>
    <x v="0"/>
    <x v="8"/>
    <x v="46"/>
    <x v="4074"/>
    <x v="3"/>
    <x v="25"/>
    <x v="14"/>
    <x v="16"/>
    <x v="7"/>
  </r>
  <r>
    <x v="64"/>
    <x v="888"/>
    <x v="3613"/>
    <x v="26"/>
    <x v="63"/>
    <x v="11"/>
    <x v="20"/>
    <x v="5899"/>
    <x v="347"/>
    <x v="6765"/>
    <x v="0"/>
    <x v="4"/>
    <x v="28"/>
    <x v="2163"/>
    <x v="3"/>
    <x v="21"/>
    <x v="10"/>
    <x v="11"/>
    <x v="7"/>
  </r>
  <r>
    <x v="64"/>
    <x v="929"/>
    <x v="6003"/>
    <x v="70"/>
    <x v="231"/>
    <x v="2"/>
    <x v="7"/>
    <x v="370"/>
    <x v="588"/>
    <x v="1420"/>
    <x v="0"/>
    <x v="8"/>
    <x v="46"/>
    <x v="4074"/>
    <x v="3"/>
    <x v="8"/>
    <x v="4"/>
    <x v="12"/>
    <x v="7"/>
  </r>
  <r>
    <x v="64"/>
    <x v="1007"/>
    <x v="1178"/>
    <x v="24"/>
    <x v="55"/>
    <x v="11"/>
    <x v="20"/>
    <x v="5835"/>
    <x v="243"/>
    <x v="6386"/>
    <x v="1"/>
    <x v="2"/>
    <x v="10"/>
    <x v="2287"/>
    <x v="3"/>
    <x v="21"/>
    <x v="10"/>
    <x v="11"/>
    <x v="7"/>
  </r>
  <r>
    <x v="64"/>
    <x v="1009"/>
    <x v="1179"/>
    <x v="14"/>
    <x v="180"/>
    <x v="11"/>
    <x v="20"/>
    <x v="3047"/>
    <x v="243"/>
    <x v="4364"/>
    <x v="1"/>
    <x v="2"/>
    <x v="10"/>
    <x v="3328"/>
    <x v="3"/>
    <x v="21"/>
    <x v="10"/>
    <x v="11"/>
    <x v="7"/>
  </r>
  <r>
    <x v="64"/>
    <x v="1010"/>
    <x v="4137"/>
    <x v="103"/>
    <x v="97"/>
    <x v="11"/>
    <x v="20"/>
    <x v="3531"/>
    <x v="348"/>
    <x v="4914"/>
    <x v="0"/>
    <x v="4"/>
    <x v="28"/>
    <x v="3753"/>
    <x v="3"/>
    <x v="21"/>
    <x v="10"/>
    <x v="11"/>
    <x v="7"/>
  </r>
  <r>
    <x v="64"/>
    <x v="1010"/>
    <x v="6985"/>
    <x v="101"/>
    <x v="224"/>
    <x v="6"/>
    <x v="14"/>
    <x v="957"/>
    <x v="616"/>
    <x v="2035"/>
    <x v="0"/>
    <x v="8"/>
    <x v="46"/>
    <x v="4074"/>
    <x v="2"/>
    <x v="17"/>
    <x v="2"/>
    <x v="10"/>
    <x v="4"/>
  </r>
  <r>
    <x v="64"/>
    <x v="1027"/>
    <x v="537"/>
    <x v="22"/>
    <x v="222"/>
    <x v="11"/>
    <x v="20"/>
    <x v="6234"/>
    <x v="243"/>
    <x v="6972"/>
    <x v="1"/>
    <x v="2"/>
    <x v="10"/>
    <x v="2516"/>
    <x v="3"/>
    <x v="21"/>
    <x v="10"/>
    <x v="11"/>
    <x v="7"/>
  </r>
  <r>
    <x v="64"/>
    <x v="1049"/>
    <x v="2798"/>
    <x v="39"/>
    <x v="147"/>
    <x v="0"/>
    <x v="6"/>
    <x v="4526"/>
    <x v="187"/>
    <x v="5115"/>
    <x v="0"/>
    <x v="8"/>
    <x v="46"/>
    <x v="675"/>
    <x v="3"/>
    <x v="21"/>
    <x v="10"/>
    <x v="11"/>
    <x v="7"/>
  </r>
  <r>
    <x v="64"/>
    <x v="1065"/>
    <x v="6608"/>
    <x v="20"/>
    <x v="128"/>
    <x v="0"/>
    <x v="6"/>
    <x v="4757"/>
    <x v="164"/>
    <x v="5227"/>
    <x v="0"/>
    <x v="8"/>
    <x v="46"/>
    <x v="2798"/>
    <x v="3"/>
    <x v="21"/>
    <x v="10"/>
    <x v="11"/>
    <x v="7"/>
  </r>
  <r>
    <x v="64"/>
    <x v="1111"/>
    <x v="5469"/>
    <x v="41"/>
    <x v="97"/>
    <x v="0"/>
    <x v="6"/>
    <x v="4487"/>
    <x v="191"/>
    <x v="5128"/>
    <x v="0"/>
    <x v="8"/>
    <x v="46"/>
    <x v="376"/>
    <x v="3"/>
    <x v="21"/>
    <x v="10"/>
    <x v="11"/>
    <x v="7"/>
  </r>
  <r>
    <x v="64"/>
    <x v="1119"/>
    <x v="5470"/>
    <x v="41"/>
    <x v="97"/>
    <x v="10"/>
    <x v="18"/>
    <x v="845"/>
    <x v="601"/>
    <x v="1921"/>
    <x v="0"/>
    <x v="8"/>
    <x v="46"/>
    <x v="376"/>
    <x v="3"/>
    <x v="21"/>
    <x v="10"/>
    <x v="11"/>
    <x v="7"/>
  </r>
  <r>
    <x v="64"/>
    <x v="1147"/>
    <x v="7274"/>
    <x v="42"/>
    <x v="251"/>
    <x v="0"/>
    <x v="6"/>
    <x v="4206"/>
    <x v="300"/>
    <x v="5325"/>
    <x v="0"/>
    <x v="8"/>
    <x v="46"/>
    <x v="2981"/>
    <x v="3"/>
    <x v="21"/>
    <x v="10"/>
    <x v="11"/>
    <x v="7"/>
  </r>
  <r>
    <x v="64"/>
    <x v="1167"/>
    <x v="4138"/>
    <x v="31"/>
    <x v="202"/>
    <x v="11"/>
    <x v="20"/>
    <x v="6589"/>
    <x v="349"/>
    <x v="7907"/>
    <x v="0"/>
    <x v="4"/>
    <x v="28"/>
    <x v="1442"/>
    <x v="3"/>
    <x v="21"/>
    <x v="10"/>
    <x v="11"/>
    <x v="7"/>
  </r>
  <r>
    <x v="65"/>
    <x v="42"/>
    <x v="4139"/>
    <x v="108"/>
    <x v="36"/>
    <x v="11"/>
    <x v="20"/>
    <x v="4779"/>
    <x v="349"/>
    <x v="5848"/>
    <x v="0"/>
    <x v="4"/>
    <x v="28"/>
    <x v="3608"/>
    <x v="3"/>
    <x v="21"/>
    <x v="10"/>
    <x v="11"/>
    <x v="7"/>
  </r>
  <r>
    <x v="65"/>
    <x v="331"/>
    <x v="1180"/>
    <x v="91"/>
    <x v="176"/>
    <x v="11"/>
    <x v="20"/>
    <x v="200"/>
    <x v="243"/>
    <x v="1144"/>
    <x v="1"/>
    <x v="2"/>
    <x v="10"/>
    <x v="4074"/>
    <x v="3"/>
    <x v="4"/>
    <x v="3"/>
    <x v="2"/>
    <x v="7"/>
  </r>
  <r>
    <x v="65"/>
    <x v="345"/>
    <x v="1181"/>
    <x v="40"/>
    <x v="100"/>
    <x v="2"/>
    <x v="7"/>
    <x v="1245"/>
    <x v="795"/>
    <x v="2474"/>
    <x v="1"/>
    <x v="2"/>
    <x v="10"/>
    <x v="4074"/>
    <x v="3"/>
    <x v="4"/>
    <x v="3"/>
    <x v="2"/>
    <x v="7"/>
  </r>
  <r>
    <x v="65"/>
    <x v="401"/>
    <x v="7144"/>
    <x v="79"/>
    <x v="47"/>
    <x v="2"/>
    <x v="7"/>
    <x v="904"/>
    <x v="650"/>
    <x v="2007"/>
    <x v="0"/>
    <x v="8"/>
    <x v="46"/>
    <x v="4074"/>
    <x v="3"/>
    <x v="19"/>
    <x v="9"/>
    <x v="16"/>
    <x v="7"/>
  </r>
  <r>
    <x v="65"/>
    <x v="409"/>
    <x v="7145"/>
    <x v="79"/>
    <x v="4"/>
    <x v="9"/>
    <x v="17"/>
    <x v="64"/>
    <x v="114"/>
    <x v="904"/>
    <x v="0"/>
    <x v="8"/>
    <x v="46"/>
    <x v="4074"/>
    <x v="3"/>
    <x v="19"/>
    <x v="9"/>
    <x v="16"/>
    <x v="7"/>
  </r>
  <r>
    <x v="65"/>
    <x v="414"/>
    <x v="7146"/>
    <x v="60"/>
    <x v="0"/>
    <x v="0"/>
    <x v="6"/>
    <x v="447"/>
    <x v="195"/>
    <x v="1341"/>
    <x v="0"/>
    <x v="8"/>
    <x v="46"/>
    <x v="4074"/>
    <x v="0"/>
    <x v="0"/>
    <x v="0"/>
    <x v="0"/>
    <x v="0"/>
  </r>
  <r>
    <x v="65"/>
    <x v="430"/>
    <x v="4140"/>
    <x v="32"/>
    <x v="29"/>
    <x v="11"/>
    <x v="20"/>
    <x v="2964"/>
    <x v="366"/>
    <x v="4289"/>
    <x v="0"/>
    <x v="4"/>
    <x v="28"/>
    <x v="940"/>
    <x v="3"/>
    <x v="10"/>
    <x v="4"/>
    <x v="4"/>
    <x v="7"/>
  </r>
  <r>
    <x v="65"/>
    <x v="575"/>
    <x v="4141"/>
    <x v="27"/>
    <x v="202"/>
    <x v="11"/>
    <x v="20"/>
    <x v="3950"/>
    <x v="367"/>
    <x v="5312"/>
    <x v="0"/>
    <x v="4"/>
    <x v="28"/>
    <x v="1850"/>
    <x v="3"/>
    <x v="21"/>
    <x v="10"/>
    <x v="11"/>
    <x v="7"/>
  </r>
  <r>
    <x v="65"/>
    <x v="615"/>
    <x v="1182"/>
    <x v="102"/>
    <x v="111"/>
    <x v="11"/>
    <x v="20"/>
    <x v="3430"/>
    <x v="243"/>
    <x v="4624"/>
    <x v="1"/>
    <x v="2"/>
    <x v="10"/>
    <x v="3831"/>
    <x v="3"/>
    <x v="21"/>
    <x v="10"/>
    <x v="11"/>
    <x v="7"/>
  </r>
  <r>
    <x v="65"/>
    <x v="696"/>
    <x v="2408"/>
    <x v="80"/>
    <x v="17"/>
    <x v="2"/>
    <x v="7"/>
    <x v="2449"/>
    <x v="650"/>
    <x v="3812"/>
    <x v="0"/>
    <x v="8"/>
    <x v="46"/>
    <x v="2249"/>
    <x v="3"/>
    <x v="3"/>
    <x v="7"/>
    <x v="1"/>
    <x v="7"/>
  </r>
  <r>
    <x v="65"/>
    <x v="795"/>
    <x v="6609"/>
    <x v="36"/>
    <x v="234"/>
    <x v="2"/>
    <x v="7"/>
    <x v="2411"/>
    <x v="588"/>
    <x v="3754"/>
    <x v="0"/>
    <x v="8"/>
    <x v="46"/>
    <x v="424"/>
    <x v="3"/>
    <x v="22"/>
    <x v="5"/>
    <x v="12"/>
    <x v="7"/>
  </r>
  <r>
    <x v="65"/>
    <x v="804"/>
    <x v="1183"/>
    <x v="17"/>
    <x v="55"/>
    <x v="11"/>
    <x v="20"/>
    <x v="5799"/>
    <x v="243"/>
    <x v="6343"/>
    <x v="1"/>
    <x v="2"/>
    <x v="10"/>
    <x v="2983"/>
    <x v="3"/>
    <x v="21"/>
    <x v="10"/>
    <x v="11"/>
    <x v="7"/>
  </r>
  <r>
    <x v="65"/>
    <x v="887"/>
    <x v="4142"/>
    <x v="29"/>
    <x v="141"/>
    <x v="11"/>
    <x v="20"/>
    <x v="5240"/>
    <x v="365"/>
    <x v="6201"/>
    <x v="0"/>
    <x v="4"/>
    <x v="28"/>
    <x v="1841"/>
    <x v="3"/>
    <x v="21"/>
    <x v="10"/>
    <x v="11"/>
    <x v="7"/>
  </r>
  <r>
    <x v="65"/>
    <x v="957"/>
    <x v="1184"/>
    <x v="38"/>
    <x v="111"/>
    <x v="11"/>
    <x v="20"/>
    <x v="4087"/>
    <x v="243"/>
    <x v="5025"/>
    <x v="1"/>
    <x v="2"/>
    <x v="10"/>
    <x v="1306"/>
    <x v="3"/>
    <x v="21"/>
    <x v="10"/>
    <x v="11"/>
    <x v="7"/>
  </r>
  <r>
    <x v="65"/>
    <x v="988"/>
    <x v="2654"/>
    <x v="81"/>
    <x v="153"/>
    <x v="6"/>
    <x v="14"/>
    <x v="1222"/>
    <x v="602"/>
    <x v="2339"/>
    <x v="0"/>
    <x v="8"/>
    <x v="46"/>
    <x v="4074"/>
    <x v="3"/>
    <x v="8"/>
    <x v="4"/>
    <x v="10"/>
    <x v="7"/>
  </r>
  <r>
    <x v="65"/>
    <x v="993"/>
    <x v="1185"/>
    <x v="41"/>
    <x v="97"/>
    <x v="11"/>
    <x v="20"/>
    <x v="5133"/>
    <x v="243"/>
    <x v="5707"/>
    <x v="1"/>
    <x v="2"/>
    <x v="10"/>
    <x v="382"/>
    <x v="3"/>
    <x v="21"/>
    <x v="10"/>
    <x v="11"/>
    <x v="7"/>
  </r>
  <r>
    <x v="65"/>
    <x v="1034"/>
    <x v="1186"/>
    <x v="42"/>
    <x v="251"/>
    <x v="11"/>
    <x v="20"/>
    <x v="5380"/>
    <x v="243"/>
    <x v="5966"/>
    <x v="1"/>
    <x v="2"/>
    <x v="10"/>
    <x v="121"/>
    <x v="3"/>
    <x v="21"/>
    <x v="10"/>
    <x v="11"/>
    <x v="7"/>
  </r>
  <r>
    <x v="65"/>
    <x v="1040"/>
    <x v="1187"/>
    <x v="26"/>
    <x v="63"/>
    <x v="11"/>
    <x v="20"/>
    <x v="5922"/>
    <x v="243"/>
    <x v="6503"/>
    <x v="1"/>
    <x v="2"/>
    <x v="10"/>
    <x v="2168"/>
    <x v="3"/>
    <x v="21"/>
    <x v="10"/>
    <x v="11"/>
    <x v="7"/>
  </r>
  <r>
    <x v="65"/>
    <x v="1066"/>
    <x v="4143"/>
    <x v="14"/>
    <x v="180"/>
    <x v="11"/>
    <x v="20"/>
    <x v="3252"/>
    <x v="367"/>
    <x v="4632"/>
    <x v="0"/>
    <x v="4"/>
    <x v="28"/>
    <x v="3329"/>
    <x v="3"/>
    <x v="21"/>
    <x v="10"/>
    <x v="11"/>
    <x v="7"/>
  </r>
  <r>
    <x v="66"/>
    <x v="346"/>
    <x v="1188"/>
    <x v="117"/>
    <x v="200"/>
    <x v="11"/>
    <x v="20"/>
    <x v="2125"/>
    <x v="243"/>
    <x v="3429"/>
    <x v="1"/>
    <x v="2"/>
    <x v="10"/>
    <x v="4074"/>
    <x v="3"/>
    <x v="4"/>
    <x v="3"/>
    <x v="2"/>
    <x v="7"/>
  </r>
  <r>
    <x v="66"/>
    <x v="401"/>
    <x v="5471"/>
    <x v="24"/>
    <x v="55"/>
    <x v="0"/>
    <x v="6"/>
    <x v="5550"/>
    <x v="191"/>
    <x v="5977"/>
    <x v="0"/>
    <x v="8"/>
    <x v="46"/>
    <x v="4074"/>
    <x v="3"/>
    <x v="21"/>
    <x v="10"/>
    <x v="11"/>
    <x v="7"/>
  </r>
  <r>
    <x v="66"/>
    <x v="508"/>
    <x v="1189"/>
    <x v="108"/>
    <x v="36"/>
    <x v="11"/>
    <x v="20"/>
    <x v="4082"/>
    <x v="243"/>
    <x v="5021"/>
    <x v="1"/>
    <x v="2"/>
    <x v="10"/>
    <x v="3609"/>
    <x v="3"/>
    <x v="21"/>
    <x v="10"/>
    <x v="11"/>
    <x v="7"/>
  </r>
  <r>
    <x v="66"/>
    <x v="592"/>
    <x v="5924"/>
    <x v="83"/>
    <x v="52"/>
    <x v="9"/>
    <x v="17"/>
    <x v="1175"/>
    <x v="184"/>
    <x v="1964"/>
    <x v="0"/>
    <x v="8"/>
    <x v="46"/>
    <x v="4074"/>
    <x v="2"/>
    <x v="17"/>
    <x v="7"/>
    <x v="7"/>
    <x v="4"/>
  </r>
  <r>
    <x v="66"/>
    <x v="749"/>
    <x v="5852"/>
    <x v="25"/>
    <x v="74"/>
    <x v="3"/>
    <x v="8"/>
    <x v="2209"/>
    <x v="15"/>
    <x v="1780"/>
    <x v="0"/>
    <x v="8"/>
    <x v="46"/>
    <x v="1138"/>
    <x v="3"/>
    <x v="4"/>
    <x v="2"/>
    <x v="2"/>
    <x v="7"/>
  </r>
  <r>
    <x v="66"/>
    <x v="829"/>
    <x v="6763"/>
    <x v="43"/>
    <x v="192"/>
    <x v="6"/>
    <x v="14"/>
    <x v="984"/>
    <x v="616"/>
    <x v="2071"/>
    <x v="0"/>
    <x v="8"/>
    <x v="46"/>
    <x v="4074"/>
    <x v="1"/>
    <x v="15"/>
    <x v="8"/>
    <x v="8"/>
    <x v="3"/>
  </r>
  <r>
    <x v="66"/>
    <x v="884"/>
    <x v="1190"/>
    <x v="27"/>
    <x v="202"/>
    <x v="11"/>
    <x v="20"/>
    <x v="5883"/>
    <x v="243"/>
    <x v="6438"/>
    <x v="1"/>
    <x v="2"/>
    <x v="10"/>
    <x v="1853"/>
    <x v="3"/>
    <x v="21"/>
    <x v="10"/>
    <x v="11"/>
    <x v="7"/>
  </r>
  <r>
    <x v="66"/>
    <x v="894"/>
    <x v="6610"/>
    <x v="36"/>
    <x v="234"/>
    <x v="2"/>
    <x v="7"/>
    <x v="2544"/>
    <x v="588"/>
    <x v="3877"/>
    <x v="0"/>
    <x v="8"/>
    <x v="46"/>
    <x v="428"/>
    <x v="3"/>
    <x v="22"/>
    <x v="5"/>
    <x v="12"/>
    <x v="7"/>
  </r>
  <r>
    <x v="66"/>
    <x v="925"/>
    <x v="3614"/>
    <x v="42"/>
    <x v="251"/>
    <x v="11"/>
    <x v="20"/>
    <x v="4046"/>
    <x v="366"/>
    <x v="5389"/>
    <x v="0"/>
    <x v="4"/>
    <x v="28"/>
    <x v="127"/>
    <x v="3"/>
    <x v="21"/>
    <x v="10"/>
    <x v="11"/>
    <x v="7"/>
  </r>
  <r>
    <x v="66"/>
    <x v="934"/>
    <x v="4144"/>
    <x v="17"/>
    <x v="55"/>
    <x v="11"/>
    <x v="20"/>
    <x v="4431"/>
    <x v="365"/>
    <x v="5598"/>
    <x v="0"/>
    <x v="4"/>
    <x v="28"/>
    <x v="2987"/>
    <x v="3"/>
    <x v="21"/>
    <x v="10"/>
    <x v="11"/>
    <x v="7"/>
  </r>
  <r>
    <x v="66"/>
    <x v="977"/>
    <x v="1191"/>
    <x v="8"/>
    <x v="65"/>
    <x v="11"/>
    <x v="20"/>
    <x v="5760"/>
    <x v="243"/>
    <x v="6307"/>
    <x v="1"/>
    <x v="2"/>
    <x v="10"/>
    <x v="3511"/>
    <x v="3"/>
    <x v="21"/>
    <x v="10"/>
    <x v="11"/>
    <x v="7"/>
  </r>
  <r>
    <x v="66"/>
    <x v="996"/>
    <x v="1192"/>
    <x v="12"/>
    <x v="175"/>
    <x v="11"/>
    <x v="20"/>
    <x v="4193"/>
    <x v="243"/>
    <x v="5074"/>
    <x v="1"/>
    <x v="2"/>
    <x v="10"/>
    <x v="1528"/>
    <x v="3"/>
    <x v="21"/>
    <x v="10"/>
    <x v="11"/>
    <x v="7"/>
  </r>
  <r>
    <x v="66"/>
    <x v="1010"/>
    <x v="6667"/>
    <x v="28"/>
    <x v="162"/>
    <x v="6"/>
    <x v="14"/>
    <x v="367"/>
    <x v="682"/>
    <x v="1446"/>
    <x v="0"/>
    <x v="8"/>
    <x v="46"/>
    <x v="4074"/>
    <x v="1"/>
    <x v="15"/>
    <x v="15"/>
    <x v="9"/>
    <x v="3"/>
  </r>
  <r>
    <x v="66"/>
    <x v="1038"/>
    <x v="1193"/>
    <x v="29"/>
    <x v="143"/>
    <x v="11"/>
    <x v="20"/>
    <x v="6121"/>
    <x v="243"/>
    <x v="6749"/>
    <x v="1"/>
    <x v="2"/>
    <x v="10"/>
    <x v="1845"/>
    <x v="3"/>
    <x v="21"/>
    <x v="10"/>
    <x v="11"/>
    <x v="7"/>
  </r>
  <r>
    <x v="66"/>
    <x v="1040"/>
    <x v="4145"/>
    <x v="38"/>
    <x v="111"/>
    <x v="11"/>
    <x v="20"/>
    <x v="4012"/>
    <x v="367"/>
    <x v="5360"/>
    <x v="0"/>
    <x v="4"/>
    <x v="28"/>
    <x v="1308"/>
    <x v="3"/>
    <x v="21"/>
    <x v="10"/>
    <x v="11"/>
    <x v="7"/>
  </r>
  <r>
    <x v="66"/>
    <x v="1207"/>
    <x v="4146"/>
    <x v="41"/>
    <x v="97"/>
    <x v="11"/>
    <x v="20"/>
    <x v="4608"/>
    <x v="366"/>
    <x v="5733"/>
    <x v="0"/>
    <x v="4"/>
    <x v="28"/>
    <x v="393"/>
    <x v="3"/>
    <x v="21"/>
    <x v="10"/>
    <x v="11"/>
    <x v="7"/>
  </r>
  <r>
    <x v="66"/>
    <x v="1238"/>
    <x v="5472"/>
    <x v="22"/>
    <x v="222"/>
    <x v="0"/>
    <x v="6"/>
    <x v="3112"/>
    <x v="191"/>
    <x v="4405"/>
    <x v="0"/>
    <x v="8"/>
    <x v="46"/>
    <x v="2519"/>
    <x v="3"/>
    <x v="21"/>
    <x v="10"/>
    <x v="11"/>
    <x v="7"/>
  </r>
  <r>
    <x v="66"/>
    <x v="1240"/>
    <x v="7275"/>
    <x v="102"/>
    <x v="111"/>
    <x v="0"/>
    <x v="6"/>
    <x v="4392"/>
    <x v="300"/>
    <x v="5428"/>
    <x v="0"/>
    <x v="8"/>
    <x v="46"/>
    <x v="3832"/>
    <x v="3"/>
    <x v="21"/>
    <x v="10"/>
    <x v="11"/>
    <x v="7"/>
  </r>
  <r>
    <x v="66"/>
    <x v="1243"/>
    <x v="4147"/>
    <x v="103"/>
    <x v="97"/>
    <x v="11"/>
    <x v="20"/>
    <x v="5977"/>
    <x v="366"/>
    <x v="6884"/>
    <x v="0"/>
    <x v="4"/>
    <x v="28"/>
    <x v="3746"/>
    <x v="3"/>
    <x v="21"/>
    <x v="10"/>
    <x v="11"/>
    <x v="7"/>
  </r>
  <r>
    <x v="67"/>
    <x v="234"/>
    <x v="449"/>
    <x v="110"/>
    <x v="204"/>
    <x v="6"/>
    <x v="14"/>
    <x v="572"/>
    <x v="790"/>
    <x v="1731"/>
    <x v="0"/>
    <x v="5"/>
    <x v="15"/>
    <x v="4074"/>
    <x v="2"/>
    <x v="17"/>
    <x v="2"/>
    <x v="2"/>
    <x v="4"/>
  </r>
  <r>
    <x v="67"/>
    <x v="247"/>
    <x v="1194"/>
    <x v="31"/>
    <x v="202"/>
    <x v="11"/>
    <x v="20"/>
    <x v="6206"/>
    <x v="243"/>
    <x v="6907"/>
    <x v="1"/>
    <x v="2"/>
    <x v="10"/>
    <x v="1443"/>
    <x v="3"/>
    <x v="21"/>
    <x v="10"/>
    <x v="11"/>
    <x v="7"/>
  </r>
  <r>
    <x v="67"/>
    <x v="250"/>
    <x v="1195"/>
    <x v="73"/>
    <x v="138"/>
    <x v="11"/>
    <x v="20"/>
    <x v="6578"/>
    <x v="243"/>
    <x v="7809"/>
    <x v="1"/>
    <x v="2"/>
    <x v="10"/>
    <x v="2878"/>
    <x v="4"/>
    <x v="24"/>
    <x v="15"/>
    <x v="11"/>
    <x v="5"/>
  </r>
  <r>
    <x v="67"/>
    <x v="292"/>
    <x v="1196"/>
    <x v="116"/>
    <x v="131"/>
    <x v="11"/>
    <x v="20"/>
    <x v="2535"/>
    <x v="243"/>
    <x v="3734"/>
    <x v="1"/>
    <x v="2"/>
    <x v="10"/>
    <x v="4074"/>
    <x v="3"/>
    <x v="4"/>
    <x v="3"/>
    <x v="2"/>
    <x v="7"/>
  </r>
  <r>
    <x v="67"/>
    <x v="322"/>
    <x v="1197"/>
    <x v="91"/>
    <x v="176"/>
    <x v="11"/>
    <x v="20"/>
    <x v="414"/>
    <x v="243"/>
    <x v="1334"/>
    <x v="1"/>
    <x v="2"/>
    <x v="10"/>
    <x v="4074"/>
    <x v="3"/>
    <x v="4"/>
    <x v="3"/>
    <x v="2"/>
    <x v="7"/>
  </r>
  <r>
    <x v="67"/>
    <x v="322"/>
    <x v="5430"/>
    <x v="24"/>
    <x v="55"/>
    <x v="0"/>
    <x v="6"/>
    <x v="5169"/>
    <x v="191"/>
    <x v="5579"/>
    <x v="0"/>
    <x v="8"/>
    <x v="46"/>
    <x v="2300"/>
    <x v="3"/>
    <x v="21"/>
    <x v="10"/>
    <x v="11"/>
    <x v="7"/>
  </r>
  <r>
    <x v="67"/>
    <x v="331"/>
    <x v="1198"/>
    <x v="92"/>
    <x v="68"/>
    <x v="11"/>
    <x v="20"/>
    <x v="1402"/>
    <x v="243"/>
    <x v="2314"/>
    <x v="1"/>
    <x v="2"/>
    <x v="10"/>
    <x v="4074"/>
    <x v="3"/>
    <x v="4"/>
    <x v="3"/>
    <x v="2"/>
    <x v="7"/>
  </r>
  <r>
    <x v="67"/>
    <x v="331"/>
    <x v="6777"/>
    <x v="107"/>
    <x v="218"/>
    <x v="2"/>
    <x v="7"/>
    <x v="1529"/>
    <x v="911"/>
    <x v="2932"/>
    <x v="1"/>
    <x v="0"/>
    <x v="3"/>
    <x v="4074"/>
    <x v="3"/>
    <x v="14"/>
    <x v="7"/>
    <x v="7"/>
    <x v="7"/>
  </r>
  <r>
    <x v="67"/>
    <x v="586"/>
    <x v="4148"/>
    <x v="39"/>
    <x v="147"/>
    <x v="11"/>
    <x v="20"/>
    <x v="6401"/>
    <x v="367"/>
    <x v="7517"/>
    <x v="0"/>
    <x v="4"/>
    <x v="28"/>
    <x v="687"/>
    <x v="3"/>
    <x v="21"/>
    <x v="10"/>
    <x v="11"/>
    <x v="7"/>
  </r>
  <r>
    <x v="67"/>
    <x v="612"/>
    <x v="4149"/>
    <x v="108"/>
    <x v="36"/>
    <x v="11"/>
    <x v="20"/>
    <x v="3863"/>
    <x v="367"/>
    <x v="5265"/>
    <x v="0"/>
    <x v="4"/>
    <x v="28"/>
    <x v="3610"/>
    <x v="3"/>
    <x v="21"/>
    <x v="10"/>
    <x v="11"/>
    <x v="7"/>
  </r>
  <r>
    <x v="67"/>
    <x v="634"/>
    <x v="5381"/>
    <x v="32"/>
    <x v="29"/>
    <x v="0"/>
    <x v="6"/>
    <x v="2004"/>
    <x v="195"/>
    <x v="3308"/>
    <x v="0"/>
    <x v="8"/>
    <x v="46"/>
    <x v="945"/>
    <x v="3"/>
    <x v="10"/>
    <x v="4"/>
    <x v="4"/>
    <x v="7"/>
  </r>
  <r>
    <x v="67"/>
    <x v="635"/>
    <x v="3615"/>
    <x v="16"/>
    <x v="206"/>
    <x v="11"/>
    <x v="20"/>
    <x v="1665"/>
    <x v="368"/>
    <x v="2735"/>
    <x v="0"/>
    <x v="4"/>
    <x v="28"/>
    <x v="865"/>
    <x v="3"/>
    <x v="10"/>
    <x v="4"/>
    <x v="4"/>
    <x v="7"/>
  </r>
  <r>
    <x v="67"/>
    <x v="760"/>
    <x v="7276"/>
    <x v="29"/>
    <x v="143"/>
    <x v="0"/>
    <x v="6"/>
    <x v="4832"/>
    <x v="300"/>
    <x v="5689"/>
    <x v="0"/>
    <x v="8"/>
    <x v="46"/>
    <x v="1848"/>
    <x v="3"/>
    <x v="21"/>
    <x v="10"/>
    <x v="11"/>
    <x v="7"/>
  </r>
  <r>
    <x v="67"/>
    <x v="964"/>
    <x v="1199"/>
    <x v="14"/>
    <x v="180"/>
    <x v="11"/>
    <x v="20"/>
    <x v="3916"/>
    <x v="243"/>
    <x v="4920"/>
    <x v="1"/>
    <x v="2"/>
    <x v="10"/>
    <x v="3331"/>
    <x v="3"/>
    <x v="21"/>
    <x v="10"/>
    <x v="11"/>
    <x v="7"/>
  </r>
  <r>
    <x v="67"/>
    <x v="1027"/>
    <x v="1200"/>
    <x v="109"/>
    <x v="239"/>
    <x v="2"/>
    <x v="7"/>
    <x v="670"/>
    <x v="795"/>
    <x v="1842"/>
    <x v="1"/>
    <x v="2"/>
    <x v="10"/>
    <x v="4074"/>
    <x v="3"/>
    <x v="6"/>
    <x v="3"/>
    <x v="14"/>
    <x v="7"/>
  </r>
  <r>
    <x v="67"/>
    <x v="1029"/>
    <x v="1201"/>
    <x v="22"/>
    <x v="222"/>
    <x v="11"/>
    <x v="20"/>
    <x v="6290"/>
    <x v="243"/>
    <x v="7070"/>
    <x v="1"/>
    <x v="2"/>
    <x v="10"/>
    <x v="2522"/>
    <x v="3"/>
    <x v="21"/>
    <x v="10"/>
    <x v="11"/>
    <x v="7"/>
  </r>
  <r>
    <x v="67"/>
    <x v="1053"/>
    <x v="1202"/>
    <x v="102"/>
    <x v="111"/>
    <x v="11"/>
    <x v="20"/>
    <x v="3401"/>
    <x v="243"/>
    <x v="4607"/>
    <x v="1"/>
    <x v="2"/>
    <x v="10"/>
    <x v="3833"/>
    <x v="3"/>
    <x v="21"/>
    <x v="10"/>
    <x v="11"/>
    <x v="7"/>
  </r>
  <r>
    <x v="67"/>
    <x v="1102"/>
    <x v="5896"/>
    <x v="17"/>
    <x v="55"/>
    <x v="0"/>
    <x v="6"/>
    <x v="5747"/>
    <x v="187"/>
    <x v="6123"/>
    <x v="0"/>
    <x v="8"/>
    <x v="46"/>
    <x v="4074"/>
    <x v="3"/>
    <x v="21"/>
    <x v="10"/>
    <x v="11"/>
    <x v="7"/>
  </r>
  <r>
    <x v="67"/>
    <x v="1103"/>
    <x v="7277"/>
    <x v="8"/>
    <x v="65"/>
    <x v="0"/>
    <x v="6"/>
    <x v="5135"/>
    <x v="300"/>
    <x v="5956"/>
    <x v="0"/>
    <x v="8"/>
    <x v="46"/>
    <x v="3512"/>
    <x v="3"/>
    <x v="21"/>
    <x v="10"/>
    <x v="11"/>
    <x v="7"/>
  </r>
  <r>
    <x v="67"/>
    <x v="1197"/>
    <x v="5473"/>
    <x v="26"/>
    <x v="63"/>
    <x v="0"/>
    <x v="6"/>
    <x v="3112"/>
    <x v="191"/>
    <x v="4405"/>
    <x v="0"/>
    <x v="8"/>
    <x v="46"/>
    <x v="2173"/>
    <x v="3"/>
    <x v="21"/>
    <x v="10"/>
    <x v="11"/>
    <x v="7"/>
  </r>
  <r>
    <x v="68"/>
    <x v="89"/>
    <x v="2848"/>
    <x v="76"/>
    <x v="196"/>
    <x v="0"/>
    <x v="6"/>
    <x v="2585"/>
    <x v="211"/>
    <x v="3763"/>
    <x v="0"/>
    <x v="8"/>
    <x v="46"/>
    <x v="4074"/>
    <x v="3"/>
    <x v="25"/>
    <x v="14"/>
    <x v="16"/>
    <x v="7"/>
  </r>
  <r>
    <x v="68"/>
    <x v="129"/>
    <x v="1203"/>
    <x v="108"/>
    <x v="36"/>
    <x v="11"/>
    <x v="20"/>
    <x v="3420"/>
    <x v="243"/>
    <x v="4618"/>
    <x v="1"/>
    <x v="2"/>
    <x v="10"/>
    <x v="3611"/>
    <x v="3"/>
    <x v="21"/>
    <x v="10"/>
    <x v="11"/>
    <x v="7"/>
  </r>
  <r>
    <x v="68"/>
    <x v="347"/>
    <x v="5653"/>
    <x v="28"/>
    <x v="162"/>
    <x v="6"/>
    <x v="14"/>
    <x v="242"/>
    <x v="676"/>
    <x v="1269"/>
    <x v="0"/>
    <x v="8"/>
    <x v="46"/>
    <x v="4074"/>
    <x v="1"/>
    <x v="15"/>
    <x v="15"/>
    <x v="9"/>
    <x v="3"/>
  </r>
  <r>
    <x v="68"/>
    <x v="359"/>
    <x v="6611"/>
    <x v="69"/>
    <x v="231"/>
    <x v="2"/>
    <x v="7"/>
    <x v="1969"/>
    <x v="588"/>
    <x v="3381"/>
    <x v="0"/>
    <x v="8"/>
    <x v="46"/>
    <x v="4074"/>
    <x v="3"/>
    <x v="19"/>
    <x v="7"/>
    <x v="12"/>
    <x v="7"/>
  </r>
  <r>
    <x v="68"/>
    <x v="401"/>
    <x v="4150"/>
    <x v="72"/>
    <x v="29"/>
    <x v="11"/>
    <x v="20"/>
    <x v="1996"/>
    <x v="371"/>
    <x v="3374"/>
    <x v="0"/>
    <x v="4"/>
    <x v="28"/>
    <x v="4074"/>
    <x v="3"/>
    <x v="10"/>
    <x v="4"/>
    <x v="4"/>
    <x v="7"/>
  </r>
  <r>
    <x v="68"/>
    <x v="415"/>
    <x v="2409"/>
    <x v="80"/>
    <x v="17"/>
    <x v="2"/>
    <x v="7"/>
    <x v="2422"/>
    <x v="650"/>
    <x v="3784"/>
    <x v="0"/>
    <x v="8"/>
    <x v="46"/>
    <x v="2252"/>
    <x v="3"/>
    <x v="3"/>
    <x v="7"/>
    <x v="1"/>
    <x v="7"/>
  </r>
  <r>
    <x v="68"/>
    <x v="462"/>
    <x v="5431"/>
    <x v="28"/>
    <x v="162"/>
    <x v="6"/>
    <x v="14"/>
    <x v="133"/>
    <x v="750"/>
    <x v="1123"/>
    <x v="0"/>
    <x v="8"/>
    <x v="46"/>
    <x v="4074"/>
    <x v="1"/>
    <x v="15"/>
    <x v="15"/>
    <x v="9"/>
    <x v="3"/>
  </r>
  <r>
    <x v="68"/>
    <x v="563"/>
    <x v="7278"/>
    <x v="73"/>
    <x v="138"/>
    <x v="0"/>
    <x v="6"/>
    <x v="3087"/>
    <x v="300"/>
    <x v="4419"/>
    <x v="0"/>
    <x v="8"/>
    <x v="46"/>
    <x v="3042"/>
    <x v="4"/>
    <x v="24"/>
    <x v="15"/>
    <x v="11"/>
    <x v="5"/>
  </r>
  <r>
    <x v="68"/>
    <x v="566"/>
    <x v="3120"/>
    <x v="28"/>
    <x v="162"/>
    <x v="6"/>
    <x v="14"/>
    <x v="173"/>
    <x v="728"/>
    <x v="1150"/>
    <x v="0"/>
    <x v="8"/>
    <x v="46"/>
    <x v="4074"/>
    <x v="1"/>
    <x v="15"/>
    <x v="15"/>
    <x v="9"/>
    <x v="3"/>
  </r>
  <r>
    <x v="68"/>
    <x v="583"/>
    <x v="4151"/>
    <x v="42"/>
    <x v="251"/>
    <x v="11"/>
    <x v="20"/>
    <x v="6389"/>
    <x v="366"/>
    <x v="7497"/>
    <x v="0"/>
    <x v="4"/>
    <x v="28"/>
    <x v="136"/>
    <x v="3"/>
    <x v="21"/>
    <x v="10"/>
    <x v="11"/>
    <x v="7"/>
  </r>
  <r>
    <x v="68"/>
    <x v="684"/>
    <x v="4152"/>
    <x v="105"/>
    <x v="21"/>
    <x v="11"/>
    <x v="20"/>
    <x v="1653"/>
    <x v="368"/>
    <x v="2705"/>
    <x v="0"/>
    <x v="4"/>
    <x v="28"/>
    <x v="1011"/>
    <x v="3"/>
    <x v="10"/>
    <x v="4"/>
    <x v="4"/>
    <x v="7"/>
  </r>
  <r>
    <x v="68"/>
    <x v="692"/>
    <x v="1204"/>
    <x v="41"/>
    <x v="97"/>
    <x v="11"/>
    <x v="20"/>
    <x v="5084"/>
    <x v="243"/>
    <x v="5657"/>
    <x v="1"/>
    <x v="2"/>
    <x v="10"/>
    <x v="405"/>
    <x v="3"/>
    <x v="21"/>
    <x v="10"/>
    <x v="11"/>
    <x v="7"/>
  </r>
  <r>
    <x v="68"/>
    <x v="695"/>
    <x v="5409"/>
    <x v="23"/>
    <x v="209"/>
    <x v="2"/>
    <x v="7"/>
    <x v="1516"/>
    <x v="588"/>
    <x v="2699"/>
    <x v="0"/>
    <x v="8"/>
    <x v="46"/>
    <x v="580"/>
    <x v="3"/>
    <x v="10"/>
    <x v="4"/>
    <x v="4"/>
    <x v="7"/>
  </r>
  <r>
    <x v="68"/>
    <x v="703"/>
    <x v="7017"/>
    <x v="28"/>
    <x v="162"/>
    <x v="6"/>
    <x v="14"/>
    <x v="117"/>
    <x v="750"/>
    <x v="1101"/>
    <x v="0"/>
    <x v="8"/>
    <x v="46"/>
    <x v="4074"/>
    <x v="1"/>
    <x v="15"/>
    <x v="15"/>
    <x v="9"/>
    <x v="3"/>
  </r>
  <r>
    <x v="68"/>
    <x v="719"/>
    <x v="4153"/>
    <x v="24"/>
    <x v="55"/>
    <x v="11"/>
    <x v="20"/>
    <x v="5974"/>
    <x v="366"/>
    <x v="6882"/>
    <x v="0"/>
    <x v="4"/>
    <x v="28"/>
    <x v="2303"/>
    <x v="3"/>
    <x v="21"/>
    <x v="10"/>
    <x v="11"/>
    <x v="7"/>
  </r>
  <r>
    <x v="68"/>
    <x v="752"/>
    <x v="3616"/>
    <x v="12"/>
    <x v="175"/>
    <x v="11"/>
    <x v="20"/>
    <x v="6350"/>
    <x v="366"/>
    <x v="7431"/>
    <x v="0"/>
    <x v="4"/>
    <x v="28"/>
    <x v="3467"/>
    <x v="3"/>
    <x v="21"/>
    <x v="10"/>
    <x v="11"/>
    <x v="7"/>
  </r>
  <r>
    <x v="68"/>
    <x v="842"/>
    <x v="4154"/>
    <x v="32"/>
    <x v="29"/>
    <x v="11"/>
    <x v="20"/>
    <x v="3048"/>
    <x v="366"/>
    <x v="4388"/>
    <x v="0"/>
    <x v="4"/>
    <x v="28"/>
    <x v="946"/>
    <x v="3"/>
    <x v="10"/>
    <x v="4"/>
    <x v="4"/>
    <x v="7"/>
  </r>
  <r>
    <x v="68"/>
    <x v="930"/>
    <x v="6902"/>
    <x v="36"/>
    <x v="234"/>
    <x v="10"/>
    <x v="18"/>
    <x v="1"/>
    <x v="1629"/>
    <x v="1009"/>
    <x v="0"/>
    <x v="8"/>
    <x v="46"/>
    <x v="430"/>
    <x v="3"/>
    <x v="22"/>
    <x v="5"/>
    <x v="12"/>
    <x v="7"/>
  </r>
  <r>
    <x v="68"/>
    <x v="931"/>
    <x v="6903"/>
    <x v="36"/>
    <x v="234"/>
    <x v="2"/>
    <x v="7"/>
    <x v="2437"/>
    <x v="650"/>
    <x v="3794"/>
    <x v="0"/>
    <x v="8"/>
    <x v="46"/>
    <x v="4074"/>
    <x v="3"/>
    <x v="22"/>
    <x v="5"/>
    <x v="12"/>
    <x v="7"/>
  </r>
  <r>
    <x v="68"/>
    <x v="1011"/>
    <x v="5432"/>
    <x v="31"/>
    <x v="202"/>
    <x v="0"/>
    <x v="6"/>
    <x v="3112"/>
    <x v="191"/>
    <x v="4405"/>
    <x v="0"/>
    <x v="8"/>
    <x v="46"/>
    <x v="1446"/>
    <x v="3"/>
    <x v="21"/>
    <x v="10"/>
    <x v="11"/>
    <x v="7"/>
  </r>
  <r>
    <x v="68"/>
    <x v="1053"/>
    <x v="4155"/>
    <x v="102"/>
    <x v="111"/>
    <x v="11"/>
    <x v="20"/>
    <x v="3787"/>
    <x v="366"/>
    <x v="5154"/>
    <x v="0"/>
    <x v="4"/>
    <x v="28"/>
    <x v="3834"/>
    <x v="3"/>
    <x v="21"/>
    <x v="10"/>
    <x v="11"/>
    <x v="7"/>
  </r>
  <r>
    <x v="68"/>
    <x v="1062"/>
    <x v="4156"/>
    <x v="22"/>
    <x v="222"/>
    <x v="11"/>
    <x v="20"/>
    <x v="5131"/>
    <x v="366"/>
    <x v="6117"/>
    <x v="0"/>
    <x v="4"/>
    <x v="28"/>
    <x v="2525"/>
    <x v="3"/>
    <x v="21"/>
    <x v="10"/>
    <x v="11"/>
    <x v="7"/>
  </r>
  <r>
    <x v="69"/>
    <x v="97"/>
    <x v="2959"/>
    <x v="17"/>
    <x v="55"/>
    <x v="0"/>
    <x v="6"/>
    <x v="2867"/>
    <x v="191"/>
    <x v="4095"/>
    <x v="0"/>
    <x v="8"/>
    <x v="46"/>
    <x v="2995"/>
    <x v="3"/>
    <x v="21"/>
    <x v="10"/>
    <x v="11"/>
    <x v="7"/>
  </r>
  <r>
    <x v="69"/>
    <x v="395"/>
    <x v="5521"/>
    <x v="82"/>
    <x v="157"/>
    <x v="9"/>
    <x v="17"/>
    <x v="797"/>
    <x v="114"/>
    <x v="1597"/>
    <x v="0"/>
    <x v="8"/>
    <x v="46"/>
    <x v="1262"/>
    <x v="3"/>
    <x v="20"/>
    <x v="9"/>
    <x v="12"/>
    <x v="7"/>
  </r>
  <r>
    <x v="69"/>
    <x v="475"/>
    <x v="6971"/>
    <x v="68"/>
    <x v="169"/>
    <x v="0"/>
    <x v="6"/>
    <x v="2804"/>
    <x v="186"/>
    <x v="3961"/>
    <x v="0"/>
    <x v="8"/>
    <x v="46"/>
    <x v="4074"/>
    <x v="3"/>
    <x v="26"/>
    <x v="4"/>
    <x v="4"/>
    <x v="7"/>
  </r>
  <r>
    <x v="69"/>
    <x v="476"/>
    <x v="3617"/>
    <x v="14"/>
    <x v="180"/>
    <x v="11"/>
    <x v="20"/>
    <x v="3387"/>
    <x v="364"/>
    <x v="4817"/>
    <x v="0"/>
    <x v="4"/>
    <x v="28"/>
    <x v="3332"/>
    <x v="3"/>
    <x v="21"/>
    <x v="10"/>
    <x v="11"/>
    <x v="7"/>
  </r>
  <r>
    <x v="69"/>
    <x v="558"/>
    <x v="4157"/>
    <x v="6"/>
    <x v="213"/>
    <x v="6"/>
    <x v="14"/>
    <x v="531"/>
    <x v="684"/>
    <x v="1646"/>
    <x v="0"/>
    <x v="4"/>
    <x v="28"/>
    <x v="4074"/>
    <x v="2"/>
    <x v="17"/>
    <x v="4"/>
    <x v="4"/>
    <x v="4"/>
  </r>
  <r>
    <x v="69"/>
    <x v="591"/>
    <x v="3618"/>
    <x v="29"/>
    <x v="143"/>
    <x v="11"/>
    <x v="20"/>
    <x v="3721"/>
    <x v="366"/>
    <x v="5082"/>
    <x v="0"/>
    <x v="4"/>
    <x v="28"/>
    <x v="1851"/>
    <x v="3"/>
    <x v="21"/>
    <x v="10"/>
    <x v="11"/>
    <x v="7"/>
  </r>
  <r>
    <x v="69"/>
    <x v="656"/>
    <x v="5970"/>
    <x v="28"/>
    <x v="162"/>
    <x v="6"/>
    <x v="14"/>
    <x v="326"/>
    <x v="602"/>
    <x v="1354"/>
    <x v="0"/>
    <x v="8"/>
    <x v="46"/>
    <x v="4074"/>
    <x v="1"/>
    <x v="15"/>
    <x v="15"/>
    <x v="9"/>
    <x v="3"/>
  </r>
  <r>
    <x v="69"/>
    <x v="730"/>
    <x v="1205"/>
    <x v="31"/>
    <x v="202"/>
    <x v="11"/>
    <x v="20"/>
    <x v="6196"/>
    <x v="243"/>
    <x v="6876"/>
    <x v="1"/>
    <x v="2"/>
    <x v="10"/>
    <x v="1447"/>
    <x v="3"/>
    <x v="21"/>
    <x v="10"/>
    <x v="11"/>
    <x v="7"/>
  </r>
  <r>
    <x v="69"/>
    <x v="1022"/>
    <x v="7048"/>
    <x v="94"/>
    <x v="215"/>
    <x v="6"/>
    <x v="14"/>
    <x v="840"/>
    <x v="616"/>
    <x v="1927"/>
    <x v="0"/>
    <x v="8"/>
    <x v="46"/>
    <x v="4074"/>
    <x v="1"/>
    <x v="16"/>
    <x v="15"/>
    <x v="9"/>
    <x v="3"/>
  </r>
  <r>
    <x v="70"/>
    <x v="311"/>
    <x v="1206"/>
    <x v="38"/>
    <x v="111"/>
    <x v="11"/>
    <x v="20"/>
    <x v="4411"/>
    <x v="243"/>
    <x v="5260"/>
    <x v="1"/>
    <x v="2"/>
    <x v="10"/>
    <x v="1312"/>
    <x v="3"/>
    <x v="21"/>
    <x v="10"/>
    <x v="11"/>
    <x v="7"/>
  </r>
  <r>
    <x v="70"/>
    <x v="383"/>
    <x v="1207"/>
    <x v="8"/>
    <x v="65"/>
    <x v="11"/>
    <x v="20"/>
    <x v="3257"/>
    <x v="243"/>
    <x v="4527"/>
    <x v="1"/>
    <x v="2"/>
    <x v="10"/>
    <x v="3513"/>
    <x v="3"/>
    <x v="21"/>
    <x v="10"/>
    <x v="11"/>
    <x v="7"/>
  </r>
  <r>
    <x v="70"/>
    <x v="466"/>
    <x v="1208"/>
    <x v="26"/>
    <x v="63"/>
    <x v="11"/>
    <x v="20"/>
    <x v="6491"/>
    <x v="243"/>
    <x v="7544"/>
    <x v="1"/>
    <x v="2"/>
    <x v="10"/>
    <x v="2176"/>
    <x v="3"/>
    <x v="21"/>
    <x v="10"/>
    <x v="11"/>
    <x v="7"/>
  </r>
  <r>
    <x v="70"/>
    <x v="467"/>
    <x v="1209"/>
    <x v="24"/>
    <x v="55"/>
    <x v="11"/>
    <x v="20"/>
    <x v="5321"/>
    <x v="243"/>
    <x v="5916"/>
    <x v="1"/>
    <x v="2"/>
    <x v="10"/>
    <x v="2308"/>
    <x v="3"/>
    <x v="21"/>
    <x v="10"/>
    <x v="11"/>
    <x v="7"/>
  </r>
  <r>
    <x v="70"/>
    <x v="994"/>
    <x v="1210"/>
    <x v="39"/>
    <x v="147"/>
    <x v="11"/>
    <x v="20"/>
    <x v="4586"/>
    <x v="243"/>
    <x v="5359"/>
    <x v="1"/>
    <x v="2"/>
    <x v="10"/>
    <x v="695"/>
    <x v="3"/>
    <x v="21"/>
    <x v="10"/>
    <x v="11"/>
    <x v="7"/>
  </r>
  <r>
    <x v="70"/>
    <x v="1175"/>
    <x v="4158"/>
    <x v="27"/>
    <x v="59"/>
    <x v="11"/>
    <x v="20"/>
    <x v="6065"/>
    <x v="365"/>
    <x v="6992"/>
    <x v="0"/>
    <x v="4"/>
    <x v="28"/>
    <x v="4074"/>
    <x v="3"/>
    <x v="21"/>
    <x v="10"/>
    <x v="11"/>
    <x v="7"/>
  </r>
  <r>
    <x v="70"/>
    <x v="1178"/>
    <x v="3619"/>
    <x v="27"/>
    <x v="59"/>
    <x v="11"/>
    <x v="20"/>
    <x v="2243"/>
    <x v="369"/>
    <x v="3597"/>
    <x v="0"/>
    <x v="4"/>
    <x v="28"/>
    <x v="4074"/>
    <x v="3"/>
    <x v="21"/>
    <x v="10"/>
    <x v="11"/>
    <x v="7"/>
  </r>
  <r>
    <x v="71"/>
    <x v="385"/>
    <x v="6157"/>
    <x v="112"/>
    <x v="9"/>
    <x v="2"/>
    <x v="7"/>
    <x v="1706"/>
    <x v="588"/>
    <x v="2924"/>
    <x v="0"/>
    <x v="8"/>
    <x v="46"/>
    <x v="677"/>
    <x v="3"/>
    <x v="10"/>
    <x v="4"/>
    <x v="12"/>
    <x v="7"/>
  </r>
  <r>
    <x v="71"/>
    <x v="402"/>
    <x v="1211"/>
    <x v="118"/>
    <x v="33"/>
    <x v="11"/>
    <x v="20"/>
    <x v="2402"/>
    <x v="243"/>
    <x v="3625"/>
    <x v="1"/>
    <x v="2"/>
    <x v="10"/>
    <x v="4074"/>
    <x v="3"/>
    <x v="5"/>
    <x v="3"/>
    <x v="2"/>
    <x v="7"/>
  </r>
  <r>
    <x v="71"/>
    <x v="414"/>
    <x v="4159"/>
    <x v="30"/>
    <x v="214"/>
    <x v="2"/>
    <x v="7"/>
    <x v="1887"/>
    <x v="758"/>
    <x v="3273"/>
    <x v="0"/>
    <x v="4"/>
    <x v="28"/>
    <x v="375"/>
    <x v="3"/>
    <x v="10"/>
    <x v="4"/>
    <x v="4"/>
    <x v="7"/>
  </r>
  <r>
    <x v="71"/>
    <x v="456"/>
    <x v="5683"/>
    <x v="43"/>
    <x v="192"/>
    <x v="6"/>
    <x v="14"/>
    <x v="1362"/>
    <x v="658"/>
    <x v="2552"/>
    <x v="0"/>
    <x v="8"/>
    <x v="46"/>
    <x v="4074"/>
    <x v="1"/>
    <x v="15"/>
    <x v="8"/>
    <x v="8"/>
    <x v="3"/>
  </r>
  <r>
    <x v="71"/>
    <x v="470"/>
    <x v="1212"/>
    <x v="42"/>
    <x v="251"/>
    <x v="11"/>
    <x v="20"/>
    <x v="5073"/>
    <x v="243"/>
    <x v="5648"/>
    <x v="1"/>
    <x v="2"/>
    <x v="10"/>
    <x v="141"/>
    <x v="3"/>
    <x v="21"/>
    <x v="10"/>
    <x v="11"/>
    <x v="7"/>
  </r>
  <r>
    <x v="71"/>
    <x v="545"/>
    <x v="4160"/>
    <x v="38"/>
    <x v="111"/>
    <x v="11"/>
    <x v="20"/>
    <x v="5562"/>
    <x v="365"/>
    <x v="6472"/>
    <x v="0"/>
    <x v="4"/>
    <x v="28"/>
    <x v="1315"/>
    <x v="3"/>
    <x v="21"/>
    <x v="10"/>
    <x v="11"/>
    <x v="7"/>
  </r>
  <r>
    <x v="71"/>
    <x v="593"/>
    <x v="4161"/>
    <x v="31"/>
    <x v="202"/>
    <x v="11"/>
    <x v="20"/>
    <x v="6165"/>
    <x v="366"/>
    <x v="7165"/>
    <x v="0"/>
    <x v="4"/>
    <x v="28"/>
    <x v="1449"/>
    <x v="3"/>
    <x v="21"/>
    <x v="10"/>
    <x v="11"/>
    <x v="7"/>
  </r>
  <r>
    <x v="71"/>
    <x v="614"/>
    <x v="1213"/>
    <x v="61"/>
    <x v="0"/>
    <x v="11"/>
    <x v="20"/>
    <x v="6631"/>
    <x v="243"/>
    <x v="7988"/>
    <x v="1"/>
    <x v="2"/>
    <x v="10"/>
    <x v="4074"/>
    <x v="0"/>
    <x v="0"/>
    <x v="0"/>
    <x v="0"/>
    <x v="0"/>
  </r>
  <r>
    <x v="71"/>
    <x v="624"/>
    <x v="4162"/>
    <x v="16"/>
    <x v="206"/>
    <x v="11"/>
    <x v="20"/>
    <x v="918"/>
    <x v="363"/>
    <x v="1865"/>
    <x v="0"/>
    <x v="4"/>
    <x v="28"/>
    <x v="868"/>
    <x v="3"/>
    <x v="10"/>
    <x v="4"/>
    <x v="4"/>
    <x v="7"/>
  </r>
  <r>
    <x v="71"/>
    <x v="635"/>
    <x v="3155"/>
    <x v="53"/>
    <x v="19"/>
    <x v="11"/>
    <x v="20"/>
    <x v="6131"/>
    <x v="366"/>
    <x v="7053"/>
    <x v="0"/>
    <x v="4"/>
    <x v="28"/>
    <x v="4067"/>
    <x v="7"/>
    <x v="9"/>
    <x v="4"/>
    <x v="4"/>
    <x v="2"/>
  </r>
  <r>
    <x v="71"/>
    <x v="689"/>
    <x v="1214"/>
    <x v="29"/>
    <x v="141"/>
    <x v="11"/>
    <x v="20"/>
    <x v="4878"/>
    <x v="243"/>
    <x v="5521"/>
    <x v="1"/>
    <x v="2"/>
    <x v="10"/>
    <x v="1854"/>
    <x v="3"/>
    <x v="21"/>
    <x v="10"/>
    <x v="11"/>
    <x v="7"/>
  </r>
  <r>
    <x v="71"/>
    <x v="715"/>
    <x v="6823"/>
    <x v="97"/>
    <x v="189"/>
    <x v="2"/>
    <x v="7"/>
    <x v="2944"/>
    <x v="597"/>
    <x v="4313"/>
    <x v="0"/>
    <x v="8"/>
    <x v="46"/>
    <x v="964"/>
    <x v="3"/>
    <x v="14"/>
    <x v="7"/>
    <x v="4"/>
    <x v="7"/>
  </r>
  <r>
    <x v="71"/>
    <x v="757"/>
    <x v="4163"/>
    <x v="24"/>
    <x v="55"/>
    <x v="11"/>
    <x v="20"/>
    <x v="5924"/>
    <x v="366"/>
    <x v="6823"/>
    <x v="0"/>
    <x v="4"/>
    <x v="28"/>
    <x v="2314"/>
    <x v="3"/>
    <x v="21"/>
    <x v="10"/>
    <x v="11"/>
    <x v="7"/>
  </r>
  <r>
    <x v="71"/>
    <x v="779"/>
    <x v="1215"/>
    <x v="22"/>
    <x v="222"/>
    <x v="11"/>
    <x v="20"/>
    <x v="4041"/>
    <x v="243"/>
    <x v="4983"/>
    <x v="1"/>
    <x v="2"/>
    <x v="10"/>
    <x v="2528"/>
    <x v="3"/>
    <x v="21"/>
    <x v="10"/>
    <x v="11"/>
    <x v="7"/>
  </r>
  <r>
    <x v="71"/>
    <x v="780"/>
    <x v="5853"/>
    <x v="25"/>
    <x v="74"/>
    <x v="3"/>
    <x v="8"/>
    <x v="2067"/>
    <x v="11"/>
    <x v="1591"/>
    <x v="0"/>
    <x v="8"/>
    <x v="46"/>
    <x v="1140"/>
    <x v="3"/>
    <x v="4"/>
    <x v="2"/>
    <x v="2"/>
    <x v="7"/>
  </r>
  <r>
    <x v="71"/>
    <x v="782"/>
    <x v="1216"/>
    <x v="29"/>
    <x v="141"/>
    <x v="11"/>
    <x v="20"/>
    <x v="5701"/>
    <x v="243"/>
    <x v="6253"/>
    <x v="1"/>
    <x v="2"/>
    <x v="10"/>
    <x v="1530"/>
    <x v="3"/>
    <x v="21"/>
    <x v="10"/>
    <x v="11"/>
    <x v="7"/>
  </r>
  <r>
    <x v="71"/>
    <x v="794"/>
    <x v="4164"/>
    <x v="108"/>
    <x v="36"/>
    <x v="11"/>
    <x v="20"/>
    <x v="5816"/>
    <x v="365"/>
    <x v="6688"/>
    <x v="0"/>
    <x v="4"/>
    <x v="28"/>
    <x v="3612"/>
    <x v="3"/>
    <x v="21"/>
    <x v="10"/>
    <x v="11"/>
    <x v="7"/>
  </r>
  <r>
    <x v="71"/>
    <x v="857"/>
    <x v="1217"/>
    <x v="14"/>
    <x v="180"/>
    <x v="11"/>
    <x v="20"/>
    <x v="3591"/>
    <x v="243"/>
    <x v="4750"/>
    <x v="1"/>
    <x v="2"/>
    <x v="10"/>
    <x v="3333"/>
    <x v="3"/>
    <x v="21"/>
    <x v="10"/>
    <x v="11"/>
    <x v="7"/>
  </r>
  <r>
    <x v="71"/>
    <x v="857"/>
    <x v="6904"/>
    <x v="36"/>
    <x v="234"/>
    <x v="2"/>
    <x v="7"/>
    <x v="2542"/>
    <x v="650"/>
    <x v="3907"/>
    <x v="0"/>
    <x v="8"/>
    <x v="46"/>
    <x v="435"/>
    <x v="3"/>
    <x v="22"/>
    <x v="5"/>
    <x v="12"/>
    <x v="7"/>
  </r>
  <r>
    <x v="71"/>
    <x v="908"/>
    <x v="3620"/>
    <x v="8"/>
    <x v="65"/>
    <x v="11"/>
    <x v="20"/>
    <x v="6039"/>
    <x v="367"/>
    <x v="6961"/>
    <x v="0"/>
    <x v="4"/>
    <x v="28"/>
    <x v="3514"/>
    <x v="3"/>
    <x v="21"/>
    <x v="10"/>
    <x v="11"/>
    <x v="7"/>
  </r>
  <r>
    <x v="71"/>
    <x v="964"/>
    <x v="1218"/>
    <x v="17"/>
    <x v="55"/>
    <x v="11"/>
    <x v="20"/>
    <x v="5782"/>
    <x v="243"/>
    <x v="6327"/>
    <x v="1"/>
    <x v="2"/>
    <x v="10"/>
    <x v="2998"/>
    <x v="3"/>
    <x v="21"/>
    <x v="10"/>
    <x v="11"/>
    <x v="7"/>
  </r>
  <r>
    <x v="71"/>
    <x v="1003"/>
    <x v="5522"/>
    <x v="70"/>
    <x v="231"/>
    <x v="2"/>
    <x v="7"/>
    <x v="235"/>
    <x v="588"/>
    <x v="1244"/>
    <x v="0"/>
    <x v="8"/>
    <x v="46"/>
    <x v="4074"/>
    <x v="3"/>
    <x v="8"/>
    <x v="4"/>
    <x v="12"/>
    <x v="7"/>
  </r>
  <r>
    <x v="71"/>
    <x v="1061"/>
    <x v="2655"/>
    <x v="81"/>
    <x v="153"/>
    <x v="6"/>
    <x v="14"/>
    <x v="1342"/>
    <x v="602"/>
    <x v="2483"/>
    <x v="0"/>
    <x v="8"/>
    <x v="46"/>
    <x v="4074"/>
    <x v="3"/>
    <x v="8"/>
    <x v="4"/>
    <x v="10"/>
    <x v="7"/>
  </r>
  <r>
    <x v="71"/>
    <x v="1116"/>
    <x v="4165"/>
    <x v="103"/>
    <x v="97"/>
    <x v="11"/>
    <x v="20"/>
    <x v="5626"/>
    <x v="367"/>
    <x v="6527"/>
    <x v="0"/>
    <x v="4"/>
    <x v="28"/>
    <x v="3754"/>
    <x v="3"/>
    <x v="21"/>
    <x v="10"/>
    <x v="11"/>
    <x v="7"/>
  </r>
  <r>
    <x v="71"/>
    <x v="1216"/>
    <x v="3621"/>
    <x v="41"/>
    <x v="97"/>
    <x v="11"/>
    <x v="20"/>
    <x v="6203"/>
    <x v="365"/>
    <x v="7222"/>
    <x v="0"/>
    <x v="4"/>
    <x v="28"/>
    <x v="415"/>
    <x v="3"/>
    <x v="21"/>
    <x v="10"/>
    <x v="11"/>
    <x v="7"/>
  </r>
  <r>
    <x v="72"/>
    <x v="106"/>
    <x v="3622"/>
    <x v="26"/>
    <x v="63"/>
    <x v="11"/>
    <x v="20"/>
    <x v="6552"/>
    <x v="366"/>
    <x v="7788"/>
    <x v="0"/>
    <x v="4"/>
    <x v="28"/>
    <x v="2179"/>
    <x v="3"/>
    <x v="21"/>
    <x v="10"/>
    <x v="11"/>
    <x v="7"/>
  </r>
  <r>
    <x v="72"/>
    <x v="252"/>
    <x v="2656"/>
    <x v="10"/>
    <x v="151"/>
    <x v="9"/>
    <x v="17"/>
    <x v="644"/>
    <x v="114"/>
    <x v="1505"/>
    <x v="0"/>
    <x v="8"/>
    <x v="46"/>
    <x v="4074"/>
    <x v="2"/>
    <x v="17"/>
    <x v="4"/>
    <x v="4"/>
    <x v="4"/>
  </r>
  <r>
    <x v="72"/>
    <x v="311"/>
    <x v="1219"/>
    <x v="102"/>
    <x v="111"/>
    <x v="11"/>
    <x v="20"/>
    <x v="3479"/>
    <x v="243"/>
    <x v="4664"/>
    <x v="1"/>
    <x v="2"/>
    <x v="10"/>
    <x v="3835"/>
    <x v="3"/>
    <x v="21"/>
    <x v="10"/>
    <x v="11"/>
    <x v="7"/>
  </r>
  <r>
    <x v="72"/>
    <x v="356"/>
    <x v="1220"/>
    <x v="40"/>
    <x v="100"/>
    <x v="2"/>
    <x v="7"/>
    <x v="861"/>
    <x v="795"/>
    <x v="2030"/>
    <x v="1"/>
    <x v="2"/>
    <x v="10"/>
    <x v="64"/>
    <x v="3"/>
    <x v="4"/>
    <x v="3"/>
    <x v="2"/>
    <x v="7"/>
  </r>
  <r>
    <x v="72"/>
    <x v="479"/>
    <x v="2657"/>
    <x v="28"/>
    <x v="162"/>
    <x v="6"/>
    <x v="14"/>
    <x v="295"/>
    <x v="602"/>
    <x v="1317"/>
    <x v="0"/>
    <x v="8"/>
    <x v="46"/>
    <x v="4074"/>
    <x v="1"/>
    <x v="15"/>
    <x v="15"/>
    <x v="9"/>
    <x v="3"/>
  </r>
  <r>
    <x v="72"/>
    <x v="515"/>
    <x v="6972"/>
    <x v="75"/>
    <x v="29"/>
    <x v="9"/>
    <x v="17"/>
    <x v="454"/>
    <x v="142"/>
    <x v="1321"/>
    <x v="0"/>
    <x v="8"/>
    <x v="46"/>
    <x v="1291"/>
    <x v="3"/>
    <x v="8"/>
    <x v="4"/>
    <x v="4"/>
    <x v="7"/>
  </r>
  <r>
    <x v="72"/>
    <x v="592"/>
    <x v="5382"/>
    <x v="28"/>
    <x v="162"/>
    <x v="6"/>
    <x v="14"/>
    <x v="91"/>
    <x v="602"/>
    <x v="1020"/>
    <x v="0"/>
    <x v="8"/>
    <x v="46"/>
    <x v="4074"/>
    <x v="1"/>
    <x v="15"/>
    <x v="15"/>
    <x v="9"/>
    <x v="3"/>
  </r>
  <r>
    <x v="72"/>
    <x v="626"/>
    <x v="4166"/>
    <x v="42"/>
    <x v="251"/>
    <x v="11"/>
    <x v="20"/>
    <x v="5043"/>
    <x v="365"/>
    <x v="6065"/>
    <x v="0"/>
    <x v="4"/>
    <x v="28"/>
    <x v="149"/>
    <x v="3"/>
    <x v="21"/>
    <x v="10"/>
    <x v="11"/>
    <x v="7"/>
  </r>
  <r>
    <x v="72"/>
    <x v="670"/>
    <x v="4167"/>
    <x v="15"/>
    <x v="122"/>
    <x v="11"/>
    <x v="20"/>
    <x v="2352"/>
    <x v="362"/>
    <x v="3662"/>
    <x v="0"/>
    <x v="4"/>
    <x v="28"/>
    <x v="776"/>
    <x v="3"/>
    <x v="10"/>
    <x v="4"/>
    <x v="4"/>
    <x v="7"/>
  </r>
  <r>
    <x v="72"/>
    <x v="753"/>
    <x v="6695"/>
    <x v="82"/>
    <x v="157"/>
    <x v="9"/>
    <x v="17"/>
    <x v="161"/>
    <x v="114"/>
    <x v="1088"/>
    <x v="0"/>
    <x v="8"/>
    <x v="46"/>
    <x v="1265"/>
    <x v="3"/>
    <x v="20"/>
    <x v="9"/>
    <x v="12"/>
    <x v="7"/>
  </r>
  <r>
    <x v="72"/>
    <x v="827"/>
    <x v="1221"/>
    <x v="24"/>
    <x v="55"/>
    <x v="11"/>
    <x v="20"/>
    <x v="5813"/>
    <x v="243"/>
    <x v="6356"/>
    <x v="1"/>
    <x v="2"/>
    <x v="10"/>
    <x v="2319"/>
    <x v="3"/>
    <x v="21"/>
    <x v="10"/>
    <x v="11"/>
    <x v="7"/>
  </r>
  <r>
    <x v="72"/>
    <x v="932"/>
    <x v="7279"/>
    <x v="29"/>
    <x v="143"/>
    <x v="0"/>
    <x v="6"/>
    <x v="4181"/>
    <x v="300"/>
    <x v="5311"/>
    <x v="0"/>
    <x v="8"/>
    <x v="46"/>
    <x v="1855"/>
    <x v="3"/>
    <x v="21"/>
    <x v="10"/>
    <x v="11"/>
    <x v="7"/>
  </r>
  <r>
    <x v="72"/>
    <x v="945"/>
    <x v="4168"/>
    <x v="39"/>
    <x v="147"/>
    <x v="11"/>
    <x v="20"/>
    <x v="5216"/>
    <x v="367"/>
    <x v="6185"/>
    <x v="0"/>
    <x v="4"/>
    <x v="28"/>
    <x v="708"/>
    <x v="3"/>
    <x v="21"/>
    <x v="10"/>
    <x v="11"/>
    <x v="7"/>
  </r>
  <r>
    <x v="72"/>
    <x v="945"/>
    <x v="6158"/>
    <x v="22"/>
    <x v="222"/>
    <x v="0"/>
    <x v="6"/>
    <x v="3843"/>
    <x v="164"/>
    <x v="4743"/>
    <x v="0"/>
    <x v="8"/>
    <x v="46"/>
    <x v="2530"/>
    <x v="3"/>
    <x v="21"/>
    <x v="10"/>
    <x v="11"/>
    <x v="7"/>
  </r>
  <r>
    <x v="72"/>
    <x v="958"/>
    <x v="1222"/>
    <x v="20"/>
    <x v="128"/>
    <x v="11"/>
    <x v="20"/>
    <x v="6387"/>
    <x v="243"/>
    <x v="7308"/>
    <x v="1"/>
    <x v="2"/>
    <x v="10"/>
    <x v="4074"/>
    <x v="3"/>
    <x v="21"/>
    <x v="10"/>
    <x v="11"/>
    <x v="7"/>
  </r>
  <r>
    <x v="72"/>
    <x v="1031"/>
    <x v="6159"/>
    <x v="84"/>
    <x v="11"/>
    <x v="2"/>
    <x v="7"/>
    <x v="1980"/>
    <x v="588"/>
    <x v="3399"/>
    <x v="0"/>
    <x v="8"/>
    <x v="46"/>
    <x v="1362"/>
    <x v="3"/>
    <x v="10"/>
    <x v="4"/>
    <x v="12"/>
    <x v="7"/>
  </r>
  <r>
    <x v="72"/>
    <x v="1035"/>
    <x v="1223"/>
    <x v="8"/>
    <x v="65"/>
    <x v="11"/>
    <x v="20"/>
    <x v="4727"/>
    <x v="243"/>
    <x v="5441"/>
    <x v="1"/>
    <x v="2"/>
    <x v="10"/>
    <x v="3515"/>
    <x v="3"/>
    <x v="21"/>
    <x v="10"/>
    <x v="11"/>
    <x v="7"/>
  </r>
  <r>
    <x v="72"/>
    <x v="1124"/>
    <x v="7280"/>
    <x v="12"/>
    <x v="175"/>
    <x v="0"/>
    <x v="6"/>
    <x v="3281"/>
    <x v="300"/>
    <x v="4592"/>
    <x v="0"/>
    <x v="8"/>
    <x v="46"/>
    <x v="1532"/>
    <x v="3"/>
    <x v="21"/>
    <x v="10"/>
    <x v="11"/>
    <x v="7"/>
  </r>
  <r>
    <x v="73"/>
    <x v="28"/>
    <x v="4169"/>
    <x v="4"/>
    <x v="3"/>
    <x v="11"/>
    <x v="20"/>
    <x v="2516"/>
    <x v="367"/>
    <x v="3780"/>
    <x v="0"/>
    <x v="4"/>
    <x v="28"/>
    <x v="2426"/>
    <x v="3"/>
    <x v="10"/>
    <x v="4"/>
    <x v="7"/>
    <x v="7"/>
  </r>
  <r>
    <x v="73"/>
    <x v="199"/>
    <x v="3623"/>
    <x v="17"/>
    <x v="55"/>
    <x v="11"/>
    <x v="20"/>
    <x v="5375"/>
    <x v="365"/>
    <x v="6313"/>
    <x v="0"/>
    <x v="4"/>
    <x v="28"/>
    <x v="3002"/>
    <x v="3"/>
    <x v="21"/>
    <x v="10"/>
    <x v="11"/>
    <x v="7"/>
  </r>
  <r>
    <x v="73"/>
    <x v="292"/>
    <x v="2869"/>
    <x v="96"/>
    <x v="189"/>
    <x v="2"/>
    <x v="7"/>
    <x v="1560"/>
    <x v="597"/>
    <x v="2760"/>
    <x v="0"/>
    <x v="8"/>
    <x v="46"/>
    <x v="4074"/>
    <x v="3"/>
    <x v="14"/>
    <x v="7"/>
    <x v="7"/>
    <x v="7"/>
  </r>
  <r>
    <x v="73"/>
    <x v="348"/>
    <x v="1224"/>
    <x v="91"/>
    <x v="176"/>
    <x v="11"/>
    <x v="20"/>
    <x v="1410"/>
    <x v="243"/>
    <x v="2328"/>
    <x v="1"/>
    <x v="2"/>
    <x v="10"/>
    <x v="4074"/>
    <x v="3"/>
    <x v="4"/>
    <x v="3"/>
    <x v="2"/>
    <x v="7"/>
  </r>
  <r>
    <x v="73"/>
    <x v="394"/>
    <x v="1225"/>
    <x v="117"/>
    <x v="200"/>
    <x v="11"/>
    <x v="20"/>
    <x v="2285"/>
    <x v="243"/>
    <x v="3538"/>
    <x v="1"/>
    <x v="2"/>
    <x v="10"/>
    <x v="4074"/>
    <x v="3"/>
    <x v="4"/>
    <x v="3"/>
    <x v="2"/>
    <x v="7"/>
  </r>
  <r>
    <x v="73"/>
    <x v="453"/>
    <x v="4170"/>
    <x v="2"/>
    <x v="8"/>
    <x v="6"/>
    <x v="14"/>
    <x v="72"/>
    <x v="686"/>
    <x v="975"/>
    <x v="0"/>
    <x v="4"/>
    <x v="28"/>
    <x v="4074"/>
    <x v="2"/>
    <x v="17"/>
    <x v="4"/>
    <x v="3"/>
    <x v="4"/>
  </r>
  <r>
    <x v="73"/>
    <x v="466"/>
    <x v="7147"/>
    <x v="80"/>
    <x v="17"/>
    <x v="2"/>
    <x v="7"/>
    <x v="2818"/>
    <x v="650"/>
    <x v="4166"/>
    <x v="0"/>
    <x v="8"/>
    <x v="46"/>
    <x v="2256"/>
    <x v="3"/>
    <x v="3"/>
    <x v="7"/>
    <x v="1"/>
    <x v="7"/>
  </r>
  <r>
    <x v="73"/>
    <x v="516"/>
    <x v="1226"/>
    <x v="38"/>
    <x v="111"/>
    <x v="11"/>
    <x v="20"/>
    <x v="5007"/>
    <x v="243"/>
    <x v="5604"/>
    <x v="1"/>
    <x v="2"/>
    <x v="10"/>
    <x v="1317"/>
    <x v="3"/>
    <x v="21"/>
    <x v="10"/>
    <x v="11"/>
    <x v="7"/>
  </r>
  <r>
    <x v="73"/>
    <x v="550"/>
    <x v="4171"/>
    <x v="14"/>
    <x v="180"/>
    <x v="11"/>
    <x v="20"/>
    <x v="3521"/>
    <x v="365"/>
    <x v="4925"/>
    <x v="0"/>
    <x v="4"/>
    <x v="28"/>
    <x v="3334"/>
    <x v="3"/>
    <x v="21"/>
    <x v="10"/>
    <x v="11"/>
    <x v="7"/>
  </r>
  <r>
    <x v="73"/>
    <x v="578"/>
    <x v="6160"/>
    <x v="108"/>
    <x v="36"/>
    <x v="0"/>
    <x v="6"/>
    <x v="3161"/>
    <x v="164"/>
    <x v="4443"/>
    <x v="0"/>
    <x v="8"/>
    <x v="46"/>
    <x v="3613"/>
    <x v="3"/>
    <x v="21"/>
    <x v="10"/>
    <x v="11"/>
    <x v="7"/>
  </r>
  <r>
    <x v="73"/>
    <x v="624"/>
    <x v="1227"/>
    <x v="41"/>
    <x v="97"/>
    <x v="11"/>
    <x v="20"/>
    <x v="3995"/>
    <x v="243"/>
    <x v="4965"/>
    <x v="1"/>
    <x v="2"/>
    <x v="10"/>
    <x v="423"/>
    <x v="3"/>
    <x v="21"/>
    <x v="10"/>
    <x v="11"/>
    <x v="7"/>
  </r>
  <r>
    <x v="73"/>
    <x v="647"/>
    <x v="5854"/>
    <x v="25"/>
    <x v="74"/>
    <x v="3"/>
    <x v="8"/>
    <x v="2206"/>
    <x v="11"/>
    <x v="1763"/>
    <x v="0"/>
    <x v="8"/>
    <x v="46"/>
    <x v="1141"/>
    <x v="3"/>
    <x v="4"/>
    <x v="2"/>
    <x v="2"/>
    <x v="7"/>
  </r>
  <r>
    <x v="73"/>
    <x v="651"/>
    <x v="4172"/>
    <x v="31"/>
    <x v="202"/>
    <x v="11"/>
    <x v="20"/>
    <x v="4445"/>
    <x v="366"/>
    <x v="5611"/>
    <x v="0"/>
    <x v="4"/>
    <x v="28"/>
    <x v="1451"/>
    <x v="3"/>
    <x v="21"/>
    <x v="10"/>
    <x v="11"/>
    <x v="7"/>
  </r>
  <r>
    <x v="73"/>
    <x v="679"/>
    <x v="5277"/>
    <x v="28"/>
    <x v="162"/>
    <x v="9"/>
    <x v="17"/>
    <x v="392"/>
    <x v="209"/>
    <x v="1306"/>
    <x v="0"/>
    <x v="8"/>
    <x v="46"/>
    <x v="4074"/>
    <x v="1"/>
    <x v="15"/>
    <x v="15"/>
    <x v="9"/>
    <x v="3"/>
  </r>
  <r>
    <x v="73"/>
    <x v="755"/>
    <x v="1228"/>
    <x v="42"/>
    <x v="251"/>
    <x v="11"/>
    <x v="20"/>
    <x v="3649"/>
    <x v="243"/>
    <x v="4781"/>
    <x v="1"/>
    <x v="2"/>
    <x v="10"/>
    <x v="155"/>
    <x v="3"/>
    <x v="21"/>
    <x v="10"/>
    <x v="11"/>
    <x v="7"/>
  </r>
  <r>
    <x v="73"/>
    <x v="780"/>
    <x v="3624"/>
    <x v="24"/>
    <x v="55"/>
    <x v="11"/>
    <x v="20"/>
    <x v="5022"/>
    <x v="367"/>
    <x v="6047"/>
    <x v="0"/>
    <x v="4"/>
    <x v="28"/>
    <x v="2323"/>
    <x v="3"/>
    <x v="21"/>
    <x v="10"/>
    <x v="11"/>
    <x v="7"/>
  </r>
  <r>
    <x v="73"/>
    <x v="896"/>
    <x v="1229"/>
    <x v="39"/>
    <x v="147"/>
    <x v="11"/>
    <x v="20"/>
    <x v="3656"/>
    <x v="243"/>
    <x v="4787"/>
    <x v="1"/>
    <x v="2"/>
    <x v="10"/>
    <x v="713"/>
    <x v="3"/>
    <x v="21"/>
    <x v="10"/>
    <x v="11"/>
    <x v="7"/>
  </r>
  <r>
    <x v="73"/>
    <x v="1003"/>
    <x v="1230"/>
    <x v="29"/>
    <x v="141"/>
    <x v="11"/>
    <x v="20"/>
    <x v="5021"/>
    <x v="243"/>
    <x v="5616"/>
    <x v="1"/>
    <x v="2"/>
    <x v="10"/>
    <x v="1614"/>
    <x v="3"/>
    <x v="21"/>
    <x v="10"/>
    <x v="11"/>
    <x v="7"/>
  </r>
  <r>
    <x v="73"/>
    <x v="1012"/>
    <x v="1231"/>
    <x v="26"/>
    <x v="63"/>
    <x v="11"/>
    <x v="20"/>
    <x v="5669"/>
    <x v="243"/>
    <x v="6217"/>
    <x v="1"/>
    <x v="2"/>
    <x v="10"/>
    <x v="2183"/>
    <x v="3"/>
    <x v="21"/>
    <x v="10"/>
    <x v="11"/>
    <x v="7"/>
  </r>
  <r>
    <x v="73"/>
    <x v="1070"/>
    <x v="5419"/>
    <x v="35"/>
    <x v="92"/>
    <x v="2"/>
    <x v="7"/>
    <x v="1772"/>
    <x v="431"/>
    <x v="2948"/>
    <x v="0"/>
    <x v="8"/>
    <x v="46"/>
    <x v="4074"/>
    <x v="3"/>
    <x v="15"/>
    <x v="15"/>
    <x v="10"/>
    <x v="7"/>
  </r>
  <r>
    <x v="74"/>
    <x v="58"/>
    <x v="4173"/>
    <x v="27"/>
    <x v="59"/>
    <x v="11"/>
    <x v="20"/>
    <x v="6601"/>
    <x v="366"/>
    <x v="7939"/>
    <x v="0"/>
    <x v="4"/>
    <x v="28"/>
    <x v="1861"/>
    <x v="3"/>
    <x v="21"/>
    <x v="10"/>
    <x v="11"/>
    <x v="7"/>
  </r>
  <r>
    <x v="74"/>
    <x v="183"/>
    <x v="5252"/>
    <x v="97"/>
    <x v="87"/>
    <x v="2"/>
    <x v="7"/>
    <x v="2551"/>
    <x v="597"/>
    <x v="3893"/>
    <x v="0"/>
    <x v="8"/>
    <x v="46"/>
    <x v="4074"/>
    <x v="3"/>
    <x v="14"/>
    <x v="7"/>
    <x v="4"/>
    <x v="7"/>
  </r>
  <r>
    <x v="74"/>
    <x v="188"/>
    <x v="5474"/>
    <x v="20"/>
    <x v="128"/>
    <x v="0"/>
    <x v="6"/>
    <x v="6345"/>
    <x v="191"/>
    <x v="7146"/>
    <x v="0"/>
    <x v="8"/>
    <x v="46"/>
    <x v="4074"/>
    <x v="3"/>
    <x v="21"/>
    <x v="10"/>
    <x v="11"/>
    <x v="7"/>
  </r>
  <r>
    <x v="74"/>
    <x v="199"/>
    <x v="5475"/>
    <x v="20"/>
    <x v="128"/>
    <x v="0"/>
    <x v="6"/>
    <x v="1752"/>
    <x v="191"/>
    <x v="2663"/>
    <x v="0"/>
    <x v="8"/>
    <x v="46"/>
    <x v="4074"/>
    <x v="3"/>
    <x v="21"/>
    <x v="10"/>
    <x v="11"/>
    <x v="7"/>
  </r>
  <r>
    <x v="74"/>
    <x v="283"/>
    <x v="2658"/>
    <x v="23"/>
    <x v="209"/>
    <x v="2"/>
    <x v="7"/>
    <x v="1434"/>
    <x v="588"/>
    <x v="2617"/>
    <x v="0"/>
    <x v="8"/>
    <x v="46"/>
    <x v="4074"/>
    <x v="3"/>
    <x v="10"/>
    <x v="4"/>
    <x v="4"/>
    <x v="7"/>
  </r>
  <r>
    <x v="74"/>
    <x v="424"/>
    <x v="460"/>
    <x v="107"/>
    <x v="218"/>
    <x v="2"/>
    <x v="7"/>
    <x v="1374"/>
    <x v="951"/>
    <x v="2784"/>
    <x v="1"/>
    <x v="0"/>
    <x v="3"/>
    <x v="4074"/>
    <x v="3"/>
    <x v="14"/>
    <x v="7"/>
    <x v="7"/>
    <x v="7"/>
  </r>
  <r>
    <x v="74"/>
    <x v="444"/>
    <x v="3625"/>
    <x v="29"/>
    <x v="143"/>
    <x v="11"/>
    <x v="20"/>
    <x v="3243"/>
    <x v="365"/>
    <x v="4627"/>
    <x v="0"/>
    <x v="4"/>
    <x v="28"/>
    <x v="1857"/>
    <x v="3"/>
    <x v="21"/>
    <x v="10"/>
    <x v="11"/>
    <x v="7"/>
  </r>
  <r>
    <x v="74"/>
    <x v="445"/>
    <x v="7148"/>
    <x v="80"/>
    <x v="17"/>
    <x v="2"/>
    <x v="7"/>
    <x v="1984"/>
    <x v="650"/>
    <x v="3415"/>
    <x v="0"/>
    <x v="8"/>
    <x v="46"/>
    <x v="2259"/>
    <x v="3"/>
    <x v="3"/>
    <x v="7"/>
    <x v="1"/>
    <x v="7"/>
  </r>
  <r>
    <x v="74"/>
    <x v="563"/>
    <x v="5971"/>
    <x v="28"/>
    <x v="76"/>
    <x v="2"/>
    <x v="7"/>
    <x v="182"/>
    <x v="602"/>
    <x v="1148"/>
    <x v="0"/>
    <x v="8"/>
    <x v="46"/>
    <x v="4074"/>
    <x v="1"/>
    <x v="15"/>
    <x v="15"/>
    <x v="9"/>
    <x v="3"/>
  </r>
  <r>
    <x v="74"/>
    <x v="628"/>
    <x v="1232"/>
    <x v="14"/>
    <x v="180"/>
    <x v="11"/>
    <x v="20"/>
    <x v="3287"/>
    <x v="243"/>
    <x v="4544"/>
    <x v="1"/>
    <x v="2"/>
    <x v="10"/>
    <x v="4074"/>
    <x v="3"/>
    <x v="21"/>
    <x v="10"/>
    <x v="11"/>
    <x v="7"/>
  </r>
  <r>
    <x v="74"/>
    <x v="633"/>
    <x v="1233"/>
    <x v="22"/>
    <x v="222"/>
    <x v="11"/>
    <x v="20"/>
    <x v="3140"/>
    <x v="243"/>
    <x v="4456"/>
    <x v="1"/>
    <x v="2"/>
    <x v="10"/>
    <x v="4074"/>
    <x v="3"/>
    <x v="21"/>
    <x v="10"/>
    <x v="11"/>
    <x v="7"/>
  </r>
  <r>
    <x v="74"/>
    <x v="663"/>
    <x v="3108"/>
    <x v="92"/>
    <x v="68"/>
    <x v="0"/>
    <x v="6"/>
    <x v="1776"/>
    <x v="65"/>
    <x v="2559"/>
    <x v="0"/>
    <x v="8"/>
    <x v="46"/>
    <x v="4074"/>
    <x v="3"/>
    <x v="4"/>
    <x v="3"/>
    <x v="2"/>
    <x v="7"/>
  </r>
  <r>
    <x v="74"/>
    <x v="676"/>
    <x v="3626"/>
    <x v="42"/>
    <x v="251"/>
    <x v="11"/>
    <x v="20"/>
    <x v="4309"/>
    <x v="365"/>
    <x v="5533"/>
    <x v="0"/>
    <x v="4"/>
    <x v="28"/>
    <x v="162"/>
    <x v="3"/>
    <x v="21"/>
    <x v="10"/>
    <x v="11"/>
    <x v="7"/>
  </r>
  <r>
    <x v="74"/>
    <x v="695"/>
    <x v="1234"/>
    <x v="17"/>
    <x v="55"/>
    <x v="11"/>
    <x v="20"/>
    <x v="4921"/>
    <x v="243"/>
    <x v="5554"/>
    <x v="1"/>
    <x v="2"/>
    <x v="10"/>
    <x v="2925"/>
    <x v="3"/>
    <x v="21"/>
    <x v="10"/>
    <x v="11"/>
    <x v="7"/>
  </r>
  <r>
    <x v="74"/>
    <x v="704"/>
    <x v="1235"/>
    <x v="73"/>
    <x v="138"/>
    <x v="11"/>
    <x v="20"/>
    <x v="4388"/>
    <x v="243"/>
    <x v="5242"/>
    <x v="1"/>
    <x v="2"/>
    <x v="10"/>
    <x v="4074"/>
    <x v="4"/>
    <x v="24"/>
    <x v="15"/>
    <x v="11"/>
    <x v="5"/>
  </r>
  <r>
    <x v="74"/>
    <x v="707"/>
    <x v="6161"/>
    <x v="8"/>
    <x v="65"/>
    <x v="0"/>
    <x v="6"/>
    <x v="4650"/>
    <x v="164"/>
    <x v="5112"/>
    <x v="0"/>
    <x v="8"/>
    <x v="46"/>
    <x v="3516"/>
    <x v="3"/>
    <x v="21"/>
    <x v="10"/>
    <x v="11"/>
    <x v="7"/>
  </r>
  <r>
    <x v="74"/>
    <x v="748"/>
    <x v="3627"/>
    <x v="41"/>
    <x v="97"/>
    <x v="11"/>
    <x v="20"/>
    <x v="3933"/>
    <x v="364"/>
    <x v="5300"/>
    <x v="0"/>
    <x v="4"/>
    <x v="28"/>
    <x v="432"/>
    <x v="3"/>
    <x v="21"/>
    <x v="10"/>
    <x v="11"/>
    <x v="7"/>
  </r>
  <r>
    <x v="74"/>
    <x v="778"/>
    <x v="7281"/>
    <x v="102"/>
    <x v="111"/>
    <x v="0"/>
    <x v="6"/>
    <x v="4959"/>
    <x v="300"/>
    <x v="5825"/>
    <x v="0"/>
    <x v="8"/>
    <x v="46"/>
    <x v="3836"/>
    <x v="3"/>
    <x v="21"/>
    <x v="10"/>
    <x v="11"/>
    <x v="7"/>
  </r>
  <r>
    <x v="74"/>
    <x v="861"/>
    <x v="3628"/>
    <x v="103"/>
    <x v="97"/>
    <x v="11"/>
    <x v="20"/>
    <x v="3626"/>
    <x v="364"/>
    <x v="5016"/>
    <x v="0"/>
    <x v="4"/>
    <x v="28"/>
    <x v="3755"/>
    <x v="3"/>
    <x v="21"/>
    <x v="10"/>
    <x v="11"/>
    <x v="7"/>
  </r>
  <r>
    <x v="74"/>
    <x v="904"/>
    <x v="1236"/>
    <x v="31"/>
    <x v="202"/>
    <x v="11"/>
    <x v="20"/>
    <x v="5338"/>
    <x v="243"/>
    <x v="5937"/>
    <x v="1"/>
    <x v="2"/>
    <x v="10"/>
    <x v="1453"/>
    <x v="3"/>
    <x v="21"/>
    <x v="10"/>
    <x v="11"/>
    <x v="7"/>
  </r>
  <r>
    <x v="74"/>
    <x v="1016"/>
    <x v="7282"/>
    <x v="39"/>
    <x v="147"/>
    <x v="2"/>
    <x v="7"/>
    <x v="2869"/>
    <x v="852"/>
    <x v="4275"/>
    <x v="0"/>
    <x v="8"/>
    <x v="46"/>
    <x v="719"/>
    <x v="3"/>
    <x v="21"/>
    <x v="10"/>
    <x v="11"/>
    <x v="7"/>
  </r>
  <r>
    <x v="74"/>
    <x v="1168"/>
    <x v="7018"/>
    <x v="26"/>
    <x v="63"/>
    <x v="0"/>
    <x v="6"/>
    <x v="3020"/>
    <x v="191"/>
    <x v="4306"/>
    <x v="0"/>
    <x v="8"/>
    <x v="46"/>
    <x v="2186"/>
    <x v="3"/>
    <x v="21"/>
    <x v="10"/>
    <x v="11"/>
    <x v="7"/>
  </r>
  <r>
    <x v="74"/>
    <x v="1174"/>
    <x v="7019"/>
    <x v="12"/>
    <x v="175"/>
    <x v="0"/>
    <x v="6"/>
    <x v="2960"/>
    <x v="191"/>
    <x v="4219"/>
    <x v="0"/>
    <x v="8"/>
    <x v="46"/>
    <x v="1536"/>
    <x v="3"/>
    <x v="21"/>
    <x v="10"/>
    <x v="11"/>
    <x v="7"/>
  </r>
  <r>
    <x v="75"/>
    <x v="154"/>
    <x v="2799"/>
    <x v="24"/>
    <x v="55"/>
    <x v="0"/>
    <x v="6"/>
    <x v="6225"/>
    <x v="187"/>
    <x v="6798"/>
    <x v="0"/>
    <x v="8"/>
    <x v="46"/>
    <x v="2327"/>
    <x v="3"/>
    <x v="21"/>
    <x v="10"/>
    <x v="11"/>
    <x v="7"/>
  </r>
  <r>
    <x v="75"/>
    <x v="223"/>
    <x v="6905"/>
    <x v="36"/>
    <x v="235"/>
    <x v="10"/>
    <x v="18"/>
    <x v="1"/>
    <x v="1636"/>
    <x v="1176"/>
    <x v="0"/>
    <x v="8"/>
    <x v="46"/>
    <x v="437"/>
    <x v="3"/>
    <x v="22"/>
    <x v="5"/>
    <x v="12"/>
    <x v="7"/>
  </r>
  <r>
    <x v="75"/>
    <x v="225"/>
    <x v="6906"/>
    <x v="36"/>
    <x v="235"/>
    <x v="2"/>
    <x v="7"/>
    <x v="2553"/>
    <x v="650"/>
    <x v="3921"/>
    <x v="0"/>
    <x v="8"/>
    <x v="46"/>
    <x v="437"/>
    <x v="3"/>
    <x v="22"/>
    <x v="5"/>
    <x v="12"/>
    <x v="7"/>
  </r>
  <r>
    <x v="75"/>
    <x v="324"/>
    <x v="1237"/>
    <x v="91"/>
    <x v="176"/>
    <x v="11"/>
    <x v="20"/>
    <x v="892"/>
    <x v="243"/>
    <x v="1752"/>
    <x v="1"/>
    <x v="2"/>
    <x v="10"/>
    <x v="4074"/>
    <x v="3"/>
    <x v="4"/>
    <x v="3"/>
    <x v="2"/>
    <x v="7"/>
  </r>
  <r>
    <x v="75"/>
    <x v="335"/>
    <x v="1238"/>
    <x v="40"/>
    <x v="100"/>
    <x v="0"/>
    <x v="6"/>
    <x v="1054"/>
    <x v="795"/>
    <x v="2250"/>
    <x v="1"/>
    <x v="2"/>
    <x v="10"/>
    <x v="65"/>
    <x v="3"/>
    <x v="4"/>
    <x v="3"/>
    <x v="2"/>
    <x v="7"/>
  </r>
  <r>
    <x v="75"/>
    <x v="360"/>
    <x v="5855"/>
    <x v="101"/>
    <x v="224"/>
    <x v="6"/>
    <x v="14"/>
    <x v="1018"/>
    <x v="616"/>
    <x v="2117"/>
    <x v="0"/>
    <x v="8"/>
    <x v="46"/>
    <x v="4074"/>
    <x v="2"/>
    <x v="17"/>
    <x v="2"/>
    <x v="10"/>
    <x v="4"/>
  </r>
  <r>
    <x v="75"/>
    <x v="382"/>
    <x v="1239"/>
    <x v="108"/>
    <x v="36"/>
    <x v="11"/>
    <x v="20"/>
    <x v="4437"/>
    <x v="243"/>
    <x v="5268"/>
    <x v="1"/>
    <x v="2"/>
    <x v="10"/>
    <x v="4074"/>
    <x v="3"/>
    <x v="21"/>
    <x v="10"/>
    <x v="11"/>
    <x v="7"/>
  </r>
  <r>
    <x v="75"/>
    <x v="428"/>
    <x v="5717"/>
    <x v="35"/>
    <x v="92"/>
    <x v="2"/>
    <x v="7"/>
    <x v="352"/>
    <x v="581"/>
    <x v="1383"/>
    <x v="0"/>
    <x v="8"/>
    <x v="46"/>
    <x v="4074"/>
    <x v="3"/>
    <x v="15"/>
    <x v="15"/>
    <x v="10"/>
    <x v="7"/>
  </r>
  <r>
    <x v="75"/>
    <x v="449"/>
    <x v="4174"/>
    <x v="16"/>
    <x v="206"/>
    <x v="11"/>
    <x v="20"/>
    <x v="1203"/>
    <x v="366"/>
    <x v="2162"/>
    <x v="0"/>
    <x v="4"/>
    <x v="28"/>
    <x v="870"/>
    <x v="3"/>
    <x v="10"/>
    <x v="4"/>
    <x v="4"/>
    <x v="7"/>
  </r>
  <r>
    <x v="75"/>
    <x v="617"/>
    <x v="4175"/>
    <x v="38"/>
    <x v="111"/>
    <x v="11"/>
    <x v="20"/>
    <x v="5499"/>
    <x v="366"/>
    <x v="6412"/>
    <x v="0"/>
    <x v="4"/>
    <x v="28"/>
    <x v="1318"/>
    <x v="3"/>
    <x v="21"/>
    <x v="10"/>
    <x v="11"/>
    <x v="7"/>
  </r>
  <r>
    <x v="75"/>
    <x v="630"/>
    <x v="5704"/>
    <x v="35"/>
    <x v="92"/>
    <x v="2"/>
    <x v="7"/>
    <x v="647"/>
    <x v="581"/>
    <x v="1738"/>
    <x v="0"/>
    <x v="8"/>
    <x v="46"/>
    <x v="4074"/>
    <x v="3"/>
    <x v="15"/>
    <x v="15"/>
    <x v="10"/>
    <x v="7"/>
  </r>
  <r>
    <x v="75"/>
    <x v="685"/>
    <x v="5484"/>
    <x v="28"/>
    <x v="76"/>
    <x v="6"/>
    <x v="14"/>
    <x v="281"/>
    <x v="654"/>
    <x v="1297"/>
    <x v="0"/>
    <x v="8"/>
    <x v="46"/>
    <x v="4074"/>
    <x v="1"/>
    <x v="15"/>
    <x v="15"/>
    <x v="9"/>
    <x v="3"/>
  </r>
  <r>
    <x v="75"/>
    <x v="780"/>
    <x v="3629"/>
    <x v="17"/>
    <x v="55"/>
    <x v="11"/>
    <x v="20"/>
    <x v="4317"/>
    <x v="365"/>
    <x v="5536"/>
    <x v="0"/>
    <x v="4"/>
    <x v="28"/>
    <x v="3009"/>
    <x v="3"/>
    <x v="21"/>
    <x v="10"/>
    <x v="11"/>
    <x v="7"/>
  </r>
  <r>
    <x v="75"/>
    <x v="792"/>
    <x v="7339"/>
    <x v="35"/>
    <x v="92"/>
    <x v="2"/>
    <x v="7"/>
    <x v="259"/>
    <x v="581"/>
    <x v="1268"/>
    <x v="0"/>
    <x v="8"/>
    <x v="46"/>
    <x v="4074"/>
    <x v="3"/>
    <x v="15"/>
    <x v="15"/>
    <x v="10"/>
    <x v="7"/>
  </r>
  <r>
    <x v="75"/>
    <x v="803"/>
    <x v="3630"/>
    <x v="14"/>
    <x v="180"/>
    <x v="11"/>
    <x v="20"/>
    <x v="3218"/>
    <x v="367"/>
    <x v="4580"/>
    <x v="0"/>
    <x v="4"/>
    <x v="28"/>
    <x v="3335"/>
    <x v="3"/>
    <x v="21"/>
    <x v="10"/>
    <x v="11"/>
    <x v="7"/>
  </r>
  <r>
    <x v="75"/>
    <x v="808"/>
    <x v="3631"/>
    <x v="105"/>
    <x v="21"/>
    <x v="11"/>
    <x v="20"/>
    <x v="1650"/>
    <x v="360"/>
    <x v="2702"/>
    <x v="0"/>
    <x v="4"/>
    <x v="28"/>
    <x v="1009"/>
    <x v="3"/>
    <x v="10"/>
    <x v="4"/>
    <x v="4"/>
    <x v="7"/>
  </r>
  <r>
    <x v="75"/>
    <x v="837"/>
    <x v="4176"/>
    <x v="20"/>
    <x v="128"/>
    <x v="11"/>
    <x v="20"/>
    <x v="5420"/>
    <x v="367"/>
    <x v="6352"/>
    <x v="0"/>
    <x v="4"/>
    <x v="28"/>
    <x v="2808"/>
    <x v="3"/>
    <x v="21"/>
    <x v="10"/>
    <x v="11"/>
    <x v="7"/>
  </r>
  <r>
    <x v="75"/>
    <x v="871"/>
    <x v="4177"/>
    <x v="4"/>
    <x v="3"/>
    <x v="11"/>
    <x v="20"/>
    <x v="2689"/>
    <x v="366"/>
    <x v="3936"/>
    <x v="0"/>
    <x v="4"/>
    <x v="28"/>
    <x v="2430"/>
    <x v="3"/>
    <x v="10"/>
    <x v="4"/>
    <x v="7"/>
    <x v="7"/>
  </r>
  <r>
    <x v="75"/>
    <x v="892"/>
    <x v="1240"/>
    <x v="41"/>
    <x v="97"/>
    <x v="11"/>
    <x v="20"/>
    <x v="3904"/>
    <x v="243"/>
    <x v="4912"/>
    <x v="1"/>
    <x v="2"/>
    <x v="10"/>
    <x v="440"/>
    <x v="3"/>
    <x v="21"/>
    <x v="10"/>
    <x v="11"/>
    <x v="7"/>
  </r>
  <r>
    <x v="75"/>
    <x v="928"/>
    <x v="1241"/>
    <x v="39"/>
    <x v="147"/>
    <x v="11"/>
    <x v="20"/>
    <x v="6121"/>
    <x v="243"/>
    <x v="6749"/>
    <x v="1"/>
    <x v="2"/>
    <x v="10"/>
    <x v="4074"/>
    <x v="3"/>
    <x v="21"/>
    <x v="10"/>
    <x v="11"/>
    <x v="7"/>
  </r>
  <r>
    <x v="75"/>
    <x v="928"/>
    <x v="1241"/>
    <x v="39"/>
    <x v="147"/>
    <x v="1"/>
    <x v="5"/>
    <x v="0"/>
    <x v="1896"/>
    <x v="269"/>
    <x v="1"/>
    <x v="2"/>
    <x v="10"/>
    <x v="0"/>
    <x v="3"/>
    <x v="21"/>
    <x v="10"/>
    <x v="11"/>
    <x v="7"/>
  </r>
  <r>
    <x v="75"/>
    <x v="966"/>
    <x v="4178"/>
    <x v="24"/>
    <x v="55"/>
    <x v="11"/>
    <x v="20"/>
    <x v="4658"/>
    <x v="367"/>
    <x v="5784"/>
    <x v="0"/>
    <x v="4"/>
    <x v="28"/>
    <x v="2331"/>
    <x v="3"/>
    <x v="21"/>
    <x v="10"/>
    <x v="11"/>
    <x v="7"/>
  </r>
  <r>
    <x v="75"/>
    <x v="1146"/>
    <x v="4179"/>
    <x v="27"/>
    <x v="59"/>
    <x v="11"/>
    <x v="20"/>
    <x v="3733"/>
    <x v="367"/>
    <x v="5095"/>
    <x v="0"/>
    <x v="4"/>
    <x v="28"/>
    <x v="1862"/>
    <x v="3"/>
    <x v="21"/>
    <x v="10"/>
    <x v="11"/>
    <x v="7"/>
  </r>
  <r>
    <x v="75"/>
    <x v="1222"/>
    <x v="7283"/>
    <x v="22"/>
    <x v="222"/>
    <x v="0"/>
    <x v="6"/>
    <x v="5389"/>
    <x v="300"/>
    <x v="6164"/>
    <x v="0"/>
    <x v="8"/>
    <x v="46"/>
    <x v="2533"/>
    <x v="3"/>
    <x v="21"/>
    <x v="10"/>
    <x v="11"/>
    <x v="7"/>
  </r>
  <r>
    <x v="76"/>
    <x v="174"/>
    <x v="6004"/>
    <x v="36"/>
    <x v="235"/>
    <x v="2"/>
    <x v="7"/>
    <x v="2662"/>
    <x v="588"/>
    <x v="3984"/>
    <x v="0"/>
    <x v="8"/>
    <x v="46"/>
    <x v="441"/>
    <x v="3"/>
    <x v="22"/>
    <x v="5"/>
    <x v="12"/>
    <x v="7"/>
  </r>
  <r>
    <x v="76"/>
    <x v="275"/>
    <x v="3632"/>
    <x v="30"/>
    <x v="214"/>
    <x v="2"/>
    <x v="7"/>
    <x v="1870"/>
    <x v="757"/>
    <x v="3253"/>
    <x v="0"/>
    <x v="4"/>
    <x v="28"/>
    <x v="379"/>
    <x v="3"/>
    <x v="10"/>
    <x v="4"/>
    <x v="4"/>
    <x v="7"/>
  </r>
  <r>
    <x v="76"/>
    <x v="377"/>
    <x v="4180"/>
    <x v="32"/>
    <x v="29"/>
    <x v="11"/>
    <x v="20"/>
    <x v="2331"/>
    <x v="362"/>
    <x v="3641"/>
    <x v="0"/>
    <x v="4"/>
    <x v="28"/>
    <x v="949"/>
    <x v="3"/>
    <x v="10"/>
    <x v="4"/>
    <x v="4"/>
    <x v="7"/>
  </r>
  <r>
    <x v="76"/>
    <x v="403"/>
    <x v="2877"/>
    <x v="28"/>
    <x v="76"/>
    <x v="6"/>
    <x v="14"/>
    <x v="184"/>
    <x v="602"/>
    <x v="1151"/>
    <x v="0"/>
    <x v="8"/>
    <x v="46"/>
    <x v="4074"/>
    <x v="1"/>
    <x v="15"/>
    <x v="15"/>
    <x v="9"/>
    <x v="3"/>
  </r>
  <r>
    <x v="76"/>
    <x v="561"/>
    <x v="7020"/>
    <x v="28"/>
    <x v="76"/>
    <x v="6"/>
    <x v="14"/>
    <x v="293"/>
    <x v="750"/>
    <x v="1345"/>
    <x v="0"/>
    <x v="8"/>
    <x v="46"/>
    <x v="4074"/>
    <x v="1"/>
    <x v="15"/>
    <x v="15"/>
    <x v="9"/>
    <x v="3"/>
  </r>
  <r>
    <x v="76"/>
    <x v="588"/>
    <x v="4181"/>
    <x v="29"/>
    <x v="143"/>
    <x v="11"/>
    <x v="20"/>
    <x v="4799"/>
    <x v="364"/>
    <x v="5899"/>
    <x v="0"/>
    <x v="4"/>
    <x v="28"/>
    <x v="1859"/>
    <x v="3"/>
    <x v="21"/>
    <x v="10"/>
    <x v="11"/>
    <x v="7"/>
  </r>
  <r>
    <x v="76"/>
    <x v="701"/>
    <x v="2960"/>
    <x v="28"/>
    <x v="76"/>
    <x v="6"/>
    <x v="14"/>
    <x v="93"/>
    <x v="728"/>
    <x v="1036"/>
    <x v="0"/>
    <x v="8"/>
    <x v="46"/>
    <x v="4074"/>
    <x v="1"/>
    <x v="15"/>
    <x v="15"/>
    <x v="9"/>
    <x v="3"/>
  </r>
  <r>
    <x v="76"/>
    <x v="820"/>
    <x v="5433"/>
    <x v="28"/>
    <x v="76"/>
    <x v="2"/>
    <x v="7"/>
    <x v="261"/>
    <x v="750"/>
    <x v="1289"/>
    <x v="0"/>
    <x v="8"/>
    <x v="46"/>
    <x v="4074"/>
    <x v="1"/>
    <x v="15"/>
    <x v="15"/>
    <x v="9"/>
    <x v="3"/>
  </r>
  <r>
    <x v="76"/>
    <x v="838"/>
    <x v="1242"/>
    <x v="38"/>
    <x v="111"/>
    <x v="11"/>
    <x v="20"/>
    <x v="5160"/>
    <x v="243"/>
    <x v="5721"/>
    <x v="1"/>
    <x v="2"/>
    <x v="10"/>
    <x v="2920"/>
    <x v="3"/>
    <x v="21"/>
    <x v="10"/>
    <x v="11"/>
    <x v="7"/>
  </r>
  <r>
    <x v="76"/>
    <x v="922"/>
    <x v="5342"/>
    <x v="28"/>
    <x v="76"/>
    <x v="2"/>
    <x v="7"/>
    <x v="153"/>
    <x v="676"/>
    <x v="1140"/>
    <x v="0"/>
    <x v="8"/>
    <x v="46"/>
    <x v="4074"/>
    <x v="1"/>
    <x v="15"/>
    <x v="15"/>
    <x v="9"/>
    <x v="3"/>
  </r>
  <r>
    <x v="77"/>
    <x v="83"/>
    <x v="5491"/>
    <x v="103"/>
    <x v="97"/>
    <x v="0"/>
    <x v="6"/>
    <x v="2004"/>
    <x v="191"/>
    <x v="3307"/>
    <x v="0"/>
    <x v="8"/>
    <x v="46"/>
    <x v="4074"/>
    <x v="3"/>
    <x v="21"/>
    <x v="10"/>
    <x v="11"/>
    <x v="7"/>
  </r>
  <r>
    <x v="77"/>
    <x v="315"/>
    <x v="1243"/>
    <x v="42"/>
    <x v="251"/>
    <x v="11"/>
    <x v="20"/>
    <x v="5247"/>
    <x v="243"/>
    <x v="5832"/>
    <x v="1"/>
    <x v="2"/>
    <x v="10"/>
    <x v="169"/>
    <x v="3"/>
    <x v="21"/>
    <x v="10"/>
    <x v="11"/>
    <x v="7"/>
  </r>
  <r>
    <x v="77"/>
    <x v="373"/>
    <x v="1244"/>
    <x v="12"/>
    <x v="175"/>
    <x v="11"/>
    <x v="20"/>
    <x v="6232"/>
    <x v="243"/>
    <x v="6967"/>
    <x v="1"/>
    <x v="2"/>
    <x v="10"/>
    <x v="4074"/>
    <x v="3"/>
    <x v="21"/>
    <x v="10"/>
    <x v="11"/>
    <x v="7"/>
  </r>
  <r>
    <x v="77"/>
    <x v="454"/>
    <x v="450"/>
    <x v="110"/>
    <x v="204"/>
    <x v="6"/>
    <x v="14"/>
    <x v="708"/>
    <x v="790"/>
    <x v="1870"/>
    <x v="0"/>
    <x v="5"/>
    <x v="15"/>
    <x v="4074"/>
    <x v="2"/>
    <x v="17"/>
    <x v="2"/>
    <x v="2"/>
    <x v="4"/>
  </r>
  <r>
    <x v="77"/>
    <x v="717"/>
    <x v="3106"/>
    <x v="35"/>
    <x v="92"/>
    <x v="2"/>
    <x v="7"/>
    <x v="883"/>
    <x v="609"/>
    <x v="1976"/>
    <x v="0"/>
    <x v="8"/>
    <x v="46"/>
    <x v="4074"/>
    <x v="3"/>
    <x v="15"/>
    <x v="15"/>
    <x v="10"/>
    <x v="7"/>
  </r>
  <r>
    <x v="77"/>
    <x v="1112"/>
    <x v="4182"/>
    <x v="108"/>
    <x v="36"/>
    <x v="11"/>
    <x v="20"/>
    <x v="3690"/>
    <x v="364"/>
    <x v="5057"/>
    <x v="0"/>
    <x v="4"/>
    <x v="28"/>
    <x v="3614"/>
    <x v="3"/>
    <x v="21"/>
    <x v="10"/>
    <x v="11"/>
    <x v="7"/>
  </r>
  <r>
    <x v="77"/>
    <x v="1185"/>
    <x v="4183"/>
    <x v="31"/>
    <x v="202"/>
    <x v="11"/>
    <x v="20"/>
    <x v="5106"/>
    <x v="366"/>
    <x v="6105"/>
    <x v="0"/>
    <x v="4"/>
    <x v="28"/>
    <x v="1457"/>
    <x v="3"/>
    <x v="21"/>
    <x v="10"/>
    <x v="11"/>
    <x v="7"/>
  </r>
  <r>
    <x v="78"/>
    <x v="36"/>
    <x v="3049"/>
    <x v="76"/>
    <x v="196"/>
    <x v="0"/>
    <x v="6"/>
    <x v="2926"/>
    <x v="186"/>
    <x v="4169"/>
    <x v="0"/>
    <x v="8"/>
    <x v="46"/>
    <x v="4073"/>
    <x v="3"/>
    <x v="25"/>
    <x v="14"/>
    <x v="16"/>
    <x v="7"/>
  </r>
  <r>
    <x v="78"/>
    <x v="206"/>
    <x v="6907"/>
    <x v="36"/>
    <x v="234"/>
    <x v="2"/>
    <x v="7"/>
    <x v="2373"/>
    <x v="650"/>
    <x v="3752"/>
    <x v="0"/>
    <x v="8"/>
    <x v="46"/>
    <x v="445"/>
    <x v="3"/>
    <x v="22"/>
    <x v="5"/>
    <x v="12"/>
    <x v="7"/>
  </r>
  <r>
    <x v="78"/>
    <x v="359"/>
    <x v="7085"/>
    <x v="83"/>
    <x v="52"/>
    <x v="9"/>
    <x v="17"/>
    <x v="1126"/>
    <x v="197"/>
    <x v="1945"/>
    <x v="0"/>
    <x v="5"/>
    <x v="41"/>
    <x v="4074"/>
    <x v="2"/>
    <x v="17"/>
    <x v="7"/>
    <x v="7"/>
    <x v="4"/>
  </r>
  <r>
    <x v="78"/>
    <x v="435"/>
    <x v="5955"/>
    <x v="68"/>
    <x v="169"/>
    <x v="0"/>
    <x v="6"/>
    <x v="2139"/>
    <x v="186"/>
    <x v="3424"/>
    <x v="0"/>
    <x v="8"/>
    <x v="46"/>
    <x v="4073"/>
    <x v="3"/>
    <x v="26"/>
    <x v="4"/>
    <x v="4"/>
    <x v="7"/>
  </r>
  <r>
    <x v="78"/>
    <x v="459"/>
    <x v="1246"/>
    <x v="20"/>
    <x v="128"/>
    <x v="11"/>
    <x v="20"/>
    <x v="5042"/>
    <x v="243"/>
    <x v="5630"/>
    <x v="1"/>
    <x v="2"/>
    <x v="10"/>
    <x v="4074"/>
    <x v="3"/>
    <x v="21"/>
    <x v="10"/>
    <x v="11"/>
    <x v="7"/>
  </r>
  <r>
    <x v="78"/>
    <x v="460"/>
    <x v="4184"/>
    <x v="41"/>
    <x v="97"/>
    <x v="11"/>
    <x v="20"/>
    <x v="4111"/>
    <x v="365"/>
    <x v="5429"/>
    <x v="0"/>
    <x v="4"/>
    <x v="28"/>
    <x v="4074"/>
    <x v="3"/>
    <x v="21"/>
    <x v="10"/>
    <x v="11"/>
    <x v="7"/>
  </r>
  <r>
    <x v="78"/>
    <x v="513"/>
    <x v="1247"/>
    <x v="8"/>
    <x v="26"/>
    <x v="11"/>
    <x v="20"/>
    <x v="3747"/>
    <x v="243"/>
    <x v="4841"/>
    <x v="1"/>
    <x v="2"/>
    <x v="10"/>
    <x v="4074"/>
    <x v="3"/>
    <x v="21"/>
    <x v="10"/>
    <x v="11"/>
    <x v="7"/>
  </r>
  <r>
    <x v="78"/>
    <x v="514"/>
    <x v="539"/>
    <x v="34"/>
    <x v="219"/>
    <x v="2"/>
    <x v="7"/>
    <x v="1655"/>
    <x v="795"/>
    <x v="2965"/>
    <x v="1"/>
    <x v="2"/>
    <x v="10"/>
    <x v="244"/>
    <x v="3"/>
    <x v="4"/>
    <x v="4"/>
    <x v="2"/>
    <x v="7"/>
  </r>
  <r>
    <x v="78"/>
    <x v="587"/>
    <x v="5367"/>
    <x v="19"/>
    <x v="10"/>
    <x v="2"/>
    <x v="7"/>
    <x v="601"/>
    <x v="624"/>
    <x v="1704"/>
    <x v="0"/>
    <x v="8"/>
    <x v="46"/>
    <x v="665"/>
    <x v="3"/>
    <x v="22"/>
    <x v="9"/>
    <x v="5"/>
    <x v="7"/>
  </r>
  <r>
    <x v="78"/>
    <x v="619"/>
    <x v="1345"/>
    <x v="24"/>
    <x v="55"/>
    <x v="11"/>
    <x v="20"/>
    <x v="5665"/>
    <x v="243"/>
    <x v="6209"/>
    <x v="1"/>
    <x v="2"/>
    <x v="10"/>
    <x v="1632"/>
    <x v="3"/>
    <x v="21"/>
    <x v="10"/>
    <x v="11"/>
    <x v="7"/>
  </r>
  <r>
    <x v="78"/>
    <x v="633"/>
    <x v="1248"/>
    <x v="14"/>
    <x v="180"/>
    <x v="11"/>
    <x v="20"/>
    <x v="3443"/>
    <x v="243"/>
    <x v="4635"/>
    <x v="1"/>
    <x v="2"/>
    <x v="10"/>
    <x v="4074"/>
    <x v="3"/>
    <x v="21"/>
    <x v="10"/>
    <x v="11"/>
    <x v="7"/>
  </r>
  <r>
    <x v="78"/>
    <x v="700"/>
    <x v="3633"/>
    <x v="42"/>
    <x v="251"/>
    <x v="11"/>
    <x v="20"/>
    <x v="4875"/>
    <x v="365"/>
    <x v="5953"/>
    <x v="0"/>
    <x v="4"/>
    <x v="28"/>
    <x v="174"/>
    <x v="3"/>
    <x v="21"/>
    <x v="10"/>
    <x v="11"/>
    <x v="7"/>
  </r>
  <r>
    <x v="78"/>
    <x v="707"/>
    <x v="1249"/>
    <x v="18"/>
    <x v="148"/>
    <x v="0"/>
    <x v="6"/>
    <x v="5946"/>
    <x v="243"/>
    <x v="6535"/>
    <x v="1"/>
    <x v="2"/>
    <x v="10"/>
    <x v="2915"/>
    <x v="3"/>
    <x v="21"/>
    <x v="10"/>
    <x v="11"/>
    <x v="7"/>
  </r>
  <r>
    <x v="78"/>
    <x v="707"/>
    <x v="1249"/>
    <x v="18"/>
    <x v="148"/>
    <x v="1"/>
    <x v="5"/>
    <x v="0"/>
    <x v="1869"/>
    <x v="308"/>
    <x v="1"/>
    <x v="2"/>
    <x v="10"/>
    <x v="0"/>
    <x v="3"/>
    <x v="21"/>
    <x v="10"/>
    <x v="11"/>
    <x v="7"/>
  </r>
  <r>
    <x v="78"/>
    <x v="772"/>
    <x v="4185"/>
    <x v="103"/>
    <x v="97"/>
    <x v="11"/>
    <x v="20"/>
    <x v="6606"/>
    <x v="367"/>
    <x v="7960"/>
    <x v="0"/>
    <x v="4"/>
    <x v="28"/>
    <x v="3756"/>
    <x v="3"/>
    <x v="21"/>
    <x v="10"/>
    <x v="11"/>
    <x v="7"/>
  </r>
  <r>
    <x v="78"/>
    <x v="789"/>
    <x v="2659"/>
    <x v="23"/>
    <x v="209"/>
    <x v="2"/>
    <x v="7"/>
    <x v="1422"/>
    <x v="588"/>
    <x v="2609"/>
    <x v="0"/>
    <x v="8"/>
    <x v="46"/>
    <x v="582"/>
    <x v="3"/>
    <x v="10"/>
    <x v="4"/>
    <x v="4"/>
    <x v="7"/>
  </r>
  <r>
    <x v="78"/>
    <x v="830"/>
    <x v="5476"/>
    <x v="41"/>
    <x v="97"/>
    <x v="10"/>
    <x v="18"/>
    <x v="844"/>
    <x v="601"/>
    <x v="1919"/>
    <x v="0"/>
    <x v="8"/>
    <x v="46"/>
    <x v="4074"/>
    <x v="3"/>
    <x v="21"/>
    <x v="10"/>
    <x v="11"/>
    <x v="7"/>
  </r>
  <r>
    <x v="78"/>
    <x v="862"/>
    <x v="4186"/>
    <x v="12"/>
    <x v="175"/>
    <x v="11"/>
    <x v="20"/>
    <x v="6212"/>
    <x v="367"/>
    <x v="7238"/>
    <x v="0"/>
    <x v="4"/>
    <x v="28"/>
    <x v="1544"/>
    <x v="3"/>
    <x v="21"/>
    <x v="10"/>
    <x v="11"/>
    <x v="7"/>
  </r>
  <r>
    <x v="78"/>
    <x v="931"/>
    <x v="1250"/>
    <x v="17"/>
    <x v="55"/>
    <x v="11"/>
    <x v="20"/>
    <x v="4423"/>
    <x v="243"/>
    <x v="5266"/>
    <x v="1"/>
    <x v="2"/>
    <x v="10"/>
    <x v="2813"/>
    <x v="3"/>
    <x v="21"/>
    <x v="10"/>
    <x v="11"/>
    <x v="7"/>
  </r>
  <r>
    <x v="78"/>
    <x v="939"/>
    <x v="7118"/>
    <x v="28"/>
    <x v="76"/>
    <x v="6"/>
    <x v="14"/>
    <x v="361"/>
    <x v="658"/>
    <x v="1433"/>
    <x v="0"/>
    <x v="8"/>
    <x v="46"/>
    <x v="4074"/>
    <x v="1"/>
    <x v="15"/>
    <x v="15"/>
    <x v="9"/>
    <x v="3"/>
  </r>
  <r>
    <x v="78"/>
    <x v="1035"/>
    <x v="1251"/>
    <x v="29"/>
    <x v="143"/>
    <x v="11"/>
    <x v="20"/>
    <x v="5875"/>
    <x v="243"/>
    <x v="6427"/>
    <x v="1"/>
    <x v="2"/>
    <x v="10"/>
    <x v="3517"/>
    <x v="3"/>
    <x v="21"/>
    <x v="10"/>
    <x v="11"/>
    <x v="7"/>
  </r>
  <r>
    <x v="78"/>
    <x v="1214"/>
    <x v="6908"/>
    <x v="36"/>
    <x v="234"/>
    <x v="2"/>
    <x v="7"/>
    <x v="2503"/>
    <x v="650"/>
    <x v="3853"/>
    <x v="0"/>
    <x v="8"/>
    <x v="46"/>
    <x v="449"/>
    <x v="3"/>
    <x v="22"/>
    <x v="5"/>
    <x v="12"/>
    <x v="7"/>
  </r>
  <r>
    <x v="79"/>
    <x v="245"/>
    <x v="6162"/>
    <x v="19"/>
    <x v="10"/>
    <x v="2"/>
    <x v="7"/>
    <x v="482"/>
    <x v="588"/>
    <x v="1546"/>
    <x v="0"/>
    <x v="8"/>
    <x v="46"/>
    <x v="666"/>
    <x v="3"/>
    <x v="22"/>
    <x v="9"/>
    <x v="5"/>
    <x v="7"/>
  </r>
  <r>
    <x v="79"/>
    <x v="265"/>
    <x v="1252"/>
    <x v="118"/>
    <x v="33"/>
    <x v="11"/>
    <x v="20"/>
    <x v="2095"/>
    <x v="243"/>
    <x v="3409"/>
    <x v="1"/>
    <x v="2"/>
    <x v="10"/>
    <x v="4074"/>
    <x v="3"/>
    <x v="5"/>
    <x v="3"/>
    <x v="2"/>
    <x v="7"/>
  </r>
  <r>
    <x v="79"/>
    <x v="314"/>
    <x v="1253"/>
    <x v="116"/>
    <x v="131"/>
    <x v="11"/>
    <x v="20"/>
    <x v="2550"/>
    <x v="243"/>
    <x v="3744"/>
    <x v="1"/>
    <x v="2"/>
    <x v="10"/>
    <x v="4074"/>
    <x v="3"/>
    <x v="4"/>
    <x v="3"/>
    <x v="2"/>
    <x v="7"/>
  </r>
  <r>
    <x v="79"/>
    <x v="406"/>
    <x v="5684"/>
    <x v="35"/>
    <x v="92"/>
    <x v="2"/>
    <x v="7"/>
    <x v="1664"/>
    <x v="492"/>
    <x v="2830"/>
    <x v="0"/>
    <x v="8"/>
    <x v="46"/>
    <x v="4074"/>
    <x v="3"/>
    <x v="15"/>
    <x v="15"/>
    <x v="10"/>
    <x v="7"/>
  </r>
  <r>
    <x v="79"/>
    <x v="423"/>
    <x v="1254"/>
    <x v="22"/>
    <x v="222"/>
    <x v="11"/>
    <x v="20"/>
    <x v="3975"/>
    <x v="243"/>
    <x v="4954"/>
    <x v="1"/>
    <x v="2"/>
    <x v="10"/>
    <x v="2539"/>
    <x v="3"/>
    <x v="21"/>
    <x v="10"/>
    <x v="11"/>
    <x v="7"/>
  </r>
  <r>
    <x v="79"/>
    <x v="434"/>
    <x v="6163"/>
    <x v="112"/>
    <x v="231"/>
    <x v="0"/>
    <x v="6"/>
    <x v="1161"/>
    <x v="164"/>
    <x v="1932"/>
    <x v="0"/>
    <x v="8"/>
    <x v="46"/>
    <x v="1160"/>
    <x v="3"/>
    <x v="10"/>
    <x v="4"/>
    <x v="12"/>
    <x v="7"/>
  </r>
  <r>
    <x v="79"/>
    <x v="446"/>
    <x v="7149"/>
    <x v="79"/>
    <x v="83"/>
    <x v="2"/>
    <x v="7"/>
    <x v="1732"/>
    <x v="650"/>
    <x v="3002"/>
    <x v="0"/>
    <x v="8"/>
    <x v="46"/>
    <x v="2207"/>
    <x v="3"/>
    <x v="19"/>
    <x v="9"/>
    <x v="16"/>
    <x v="7"/>
  </r>
  <r>
    <x v="79"/>
    <x v="450"/>
    <x v="7150"/>
    <x v="60"/>
    <x v="0"/>
    <x v="0"/>
    <x v="6"/>
    <x v="403"/>
    <x v="195"/>
    <x v="1307"/>
    <x v="0"/>
    <x v="8"/>
    <x v="46"/>
    <x v="4074"/>
    <x v="0"/>
    <x v="0"/>
    <x v="0"/>
    <x v="0"/>
    <x v="0"/>
  </r>
  <r>
    <x v="79"/>
    <x v="463"/>
    <x v="5587"/>
    <x v="96"/>
    <x v="189"/>
    <x v="2"/>
    <x v="7"/>
    <x v="1668"/>
    <x v="597"/>
    <x v="2884"/>
    <x v="0"/>
    <x v="8"/>
    <x v="46"/>
    <x v="1496"/>
    <x v="3"/>
    <x v="14"/>
    <x v="7"/>
    <x v="7"/>
    <x v="7"/>
  </r>
  <r>
    <x v="79"/>
    <x v="498"/>
    <x v="3634"/>
    <x v="27"/>
    <x v="59"/>
    <x v="11"/>
    <x v="20"/>
    <x v="3812"/>
    <x v="364"/>
    <x v="5218"/>
    <x v="0"/>
    <x v="4"/>
    <x v="28"/>
    <x v="1865"/>
    <x v="3"/>
    <x v="21"/>
    <x v="10"/>
    <x v="11"/>
    <x v="7"/>
  </r>
  <r>
    <x v="79"/>
    <x v="573"/>
    <x v="2410"/>
    <x v="80"/>
    <x v="17"/>
    <x v="2"/>
    <x v="7"/>
    <x v="2409"/>
    <x v="650"/>
    <x v="3772"/>
    <x v="0"/>
    <x v="8"/>
    <x v="46"/>
    <x v="2261"/>
    <x v="3"/>
    <x v="3"/>
    <x v="7"/>
    <x v="1"/>
    <x v="7"/>
  </r>
  <r>
    <x v="79"/>
    <x v="608"/>
    <x v="5820"/>
    <x v="25"/>
    <x v="74"/>
    <x v="3"/>
    <x v="8"/>
    <x v="2449"/>
    <x v="30"/>
    <x v="2397"/>
    <x v="0"/>
    <x v="8"/>
    <x v="46"/>
    <x v="1142"/>
    <x v="3"/>
    <x v="4"/>
    <x v="2"/>
    <x v="2"/>
    <x v="7"/>
  </r>
  <r>
    <x v="79"/>
    <x v="627"/>
    <x v="4187"/>
    <x v="8"/>
    <x v="65"/>
    <x v="11"/>
    <x v="20"/>
    <x v="3827"/>
    <x v="367"/>
    <x v="5232"/>
    <x v="0"/>
    <x v="4"/>
    <x v="28"/>
    <x v="4074"/>
    <x v="3"/>
    <x v="21"/>
    <x v="10"/>
    <x v="11"/>
    <x v="7"/>
  </r>
  <r>
    <x v="79"/>
    <x v="658"/>
    <x v="1255"/>
    <x v="42"/>
    <x v="251"/>
    <x v="11"/>
    <x v="20"/>
    <x v="4408"/>
    <x v="243"/>
    <x v="5259"/>
    <x v="1"/>
    <x v="2"/>
    <x v="10"/>
    <x v="178"/>
    <x v="3"/>
    <x v="21"/>
    <x v="10"/>
    <x v="11"/>
    <x v="7"/>
  </r>
  <r>
    <x v="79"/>
    <x v="690"/>
    <x v="3635"/>
    <x v="20"/>
    <x v="128"/>
    <x v="11"/>
    <x v="20"/>
    <x v="5810"/>
    <x v="366"/>
    <x v="6679"/>
    <x v="0"/>
    <x v="4"/>
    <x v="28"/>
    <x v="2817"/>
    <x v="3"/>
    <x v="21"/>
    <x v="10"/>
    <x v="11"/>
    <x v="7"/>
  </r>
  <r>
    <x v="79"/>
    <x v="715"/>
    <x v="4188"/>
    <x v="72"/>
    <x v="226"/>
    <x v="11"/>
    <x v="20"/>
    <x v="2171"/>
    <x v="370"/>
    <x v="3520"/>
    <x v="0"/>
    <x v="4"/>
    <x v="28"/>
    <x v="4074"/>
    <x v="3"/>
    <x v="10"/>
    <x v="4"/>
    <x v="4"/>
    <x v="7"/>
  </r>
  <r>
    <x v="79"/>
    <x v="725"/>
    <x v="1256"/>
    <x v="41"/>
    <x v="97"/>
    <x v="11"/>
    <x v="20"/>
    <x v="4630"/>
    <x v="243"/>
    <x v="5387"/>
    <x v="1"/>
    <x v="2"/>
    <x v="10"/>
    <x v="4074"/>
    <x v="3"/>
    <x v="21"/>
    <x v="10"/>
    <x v="11"/>
    <x v="7"/>
  </r>
  <r>
    <x v="79"/>
    <x v="767"/>
    <x v="4189"/>
    <x v="17"/>
    <x v="55"/>
    <x v="11"/>
    <x v="20"/>
    <x v="4560"/>
    <x v="364"/>
    <x v="5695"/>
    <x v="0"/>
    <x v="4"/>
    <x v="28"/>
    <x v="2537"/>
    <x v="3"/>
    <x v="21"/>
    <x v="10"/>
    <x v="11"/>
    <x v="7"/>
  </r>
  <r>
    <x v="79"/>
    <x v="823"/>
    <x v="7284"/>
    <x v="24"/>
    <x v="55"/>
    <x v="0"/>
    <x v="6"/>
    <x v="3971"/>
    <x v="300"/>
    <x v="5121"/>
    <x v="0"/>
    <x v="8"/>
    <x v="46"/>
    <x v="2340"/>
    <x v="3"/>
    <x v="21"/>
    <x v="10"/>
    <x v="11"/>
    <x v="7"/>
  </r>
  <r>
    <x v="79"/>
    <x v="841"/>
    <x v="7285"/>
    <x v="39"/>
    <x v="147"/>
    <x v="0"/>
    <x v="6"/>
    <x v="5093"/>
    <x v="300"/>
    <x v="5921"/>
    <x v="0"/>
    <x v="8"/>
    <x v="46"/>
    <x v="4074"/>
    <x v="3"/>
    <x v="21"/>
    <x v="10"/>
    <x v="11"/>
    <x v="7"/>
  </r>
  <r>
    <x v="79"/>
    <x v="890"/>
    <x v="7049"/>
    <x v="94"/>
    <x v="215"/>
    <x v="2"/>
    <x v="7"/>
    <x v="700"/>
    <x v="616"/>
    <x v="1793"/>
    <x v="0"/>
    <x v="8"/>
    <x v="46"/>
    <x v="4074"/>
    <x v="1"/>
    <x v="16"/>
    <x v="15"/>
    <x v="9"/>
    <x v="3"/>
  </r>
  <r>
    <x v="79"/>
    <x v="911"/>
    <x v="6778"/>
    <x v="55"/>
    <x v="19"/>
    <x v="0"/>
    <x v="6"/>
    <x v="2418"/>
    <x v="337"/>
    <x v="3686"/>
    <x v="1"/>
    <x v="0"/>
    <x v="3"/>
    <x v="4074"/>
    <x v="7"/>
    <x v="13"/>
    <x v="7"/>
    <x v="7"/>
    <x v="2"/>
  </r>
  <r>
    <x v="79"/>
    <x v="916"/>
    <x v="5303"/>
    <x v="43"/>
    <x v="192"/>
    <x v="2"/>
    <x v="7"/>
    <x v="1198"/>
    <x v="616"/>
    <x v="2311"/>
    <x v="0"/>
    <x v="8"/>
    <x v="46"/>
    <x v="4074"/>
    <x v="1"/>
    <x v="15"/>
    <x v="8"/>
    <x v="8"/>
    <x v="3"/>
  </r>
  <r>
    <x v="79"/>
    <x v="930"/>
    <x v="6164"/>
    <x v="18"/>
    <x v="148"/>
    <x v="0"/>
    <x v="6"/>
    <x v="3400"/>
    <x v="164"/>
    <x v="4537"/>
    <x v="0"/>
    <x v="8"/>
    <x v="46"/>
    <x v="4074"/>
    <x v="3"/>
    <x v="21"/>
    <x v="10"/>
    <x v="11"/>
    <x v="7"/>
  </r>
  <r>
    <x v="79"/>
    <x v="949"/>
    <x v="1257"/>
    <x v="103"/>
    <x v="97"/>
    <x v="11"/>
    <x v="20"/>
    <x v="5082"/>
    <x v="243"/>
    <x v="5656"/>
    <x v="1"/>
    <x v="2"/>
    <x v="10"/>
    <x v="3757"/>
    <x v="3"/>
    <x v="21"/>
    <x v="10"/>
    <x v="11"/>
    <x v="7"/>
  </r>
  <r>
    <x v="79"/>
    <x v="1066"/>
    <x v="4190"/>
    <x v="108"/>
    <x v="36"/>
    <x v="11"/>
    <x v="20"/>
    <x v="6341"/>
    <x v="365"/>
    <x v="7408"/>
    <x v="0"/>
    <x v="4"/>
    <x v="28"/>
    <x v="3615"/>
    <x v="3"/>
    <x v="21"/>
    <x v="10"/>
    <x v="11"/>
    <x v="7"/>
  </r>
  <r>
    <x v="79"/>
    <x v="1105"/>
    <x v="4191"/>
    <x v="38"/>
    <x v="111"/>
    <x v="11"/>
    <x v="20"/>
    <x v="5176"/>
    <x v="367"/>
    <x v="6150"/>
    <x v="0"/>
    <x v="4"/>
    <x v="28"/>
    <x v="1321"/>
    <x v="3"/>
    <x v="21"/>
    <x v="10"/>
    <x v="11"/>
    <x v="7"/>
  </r>
  <r>
    <x v="79"/>
    <x v="1118"/>
    <x v="5190"/>
    <x v="31"/>
    <x v="202"/>
    <x v="11"/>
    <x v="20"/>
    <x v="5235"/>
    <x v="366"/>
    <x v="6198"/>
    <x v="0"/>
    <x v="4"/>
    <x v="28"/>
    <x v="4074"/>
    <x v="3"/>
    <x v="21"/>
    <x v="10"/>
    <x v="11"/>
    <x v="7"/>
  </r>
  <r>
    <x v="79"/>
    <x v="1158"/>
    <x v="6165"/>
    <x v="29"/>
    <x v="143"/>
    <x v="0"/>
    <x v="6"/>
    <x v="6036"/>
    <x v="164"/>
    <x v="6411"/>
    <x v="0"/>
    <x v="8"/>
    <x v="46"/>
    <x v="1864"/>
    <x v="3"/>
    <x v="21"/>
    <x v="10"/>
    <x v="11"/>
    <x v="7"/>
  </r>
  <r>
    <x v="80"/>
    <x v="124"/>
    <x v="540"/>
    <x v="12"/>
    <x v="175"/>
    <x v="11"/>
    <x v="20"/>
    <x v="5139"/>
    <x v="243"/>
    <x v="5714"/>
    <x v="1"/>
    <x v="2"/>
    <x v="10"/>
    <x v="4074"/>
    <x v="3"/>
    <x v="21"/>
    <x v="10"/>
    <x v="11"/>
    <x v="7"/>
  </r>
  <r>
    <x v="80"/>
    <x v="210"/>
    <x v="6909"/>
    <x v="36"/>
    <x v="234"/>
    <x v="2"/>
    <x v="7"/>
    <x v="2147"/>
    <x v="650"/>
    <x v="3601"/>
    <x v="0"/>
    <x v="8"/>
    <x v="46"/>
    <x v="453"/>
    <x v="3"/>
    <x v="22"/>
    <x v="5"/>
    <x v="12"/>
    <x v="7"/>
  </r>
  <r>
    <x v="80"/>
    <x v="327"/>
    <x v="1258"/>
    <x v="117"/>
    <x v="200"/>
    <x v="11"/>
    <x v="20"/>
    <x v="2367"/>
    <x v="243"/>
    <x v="3610"/>
    <x v="1"/>
    <x v="2"/>
    <x v="10"/>
    <x v="4074"/>
    <x v="3"/>
    <x v="4"/>
    <x v="3"/>
    <x v="2"/>
    <x v="7"/>
  </r>
  <r>
    <x v="80"/>
    <x v="403"/>
    <x v="3636"/>
    <x v="4"/>
    <x v="3"/>
    <x v="11"/>
    <x v="20"/>
    <x v="2979"/>
    <x v="365"/>
    <x v="4318"/>
    <x v="0"/>
    <x v="4"/>
    <x v="28"/>
    <x v="2431"/>
    <x v="3"/>
    <x v="10"/>
    <x v="4"/>
    <x v="7"/>
    <x v="7"/>
  </r>
  <r>
    <x v="80"/>
    <x v="419"/>
    <x v="6166"/>
    <x v="22"/>
    <x v="222"/>
    <x v="0"/>
    <x v="6"/>
    <x v="3753"/>
    <x v="164"/>
    <x v="4681"/>
    <x v="0"/>
    <x v="8"/>
    <x v="46"/>
    <x v="4074"/>
    <x v="3"/>
    <x v="21"/>
    <x v="10"/>
    <x v="11"/>
    <x v="7"/>
  </r>
  <r>
    <x v="80"/>
    <x v="437"/>
    <x v="3637"/>
    <x v="14"/>
    <x v="180"/>
    <x v="11"/>
    <x v="20"/>
    <x v="3822"/>
    <x v="366"/>
    <x v="5226"/>
    <x v="0"/>
    <x v="4"/>
    <x v="28"/>
    <x v="3336"/>
    <x v="3"/>
    <x v="21"/>
    <x v="10"/>
    <x v="11"/>
    <x v="7"/>
  </r>
  <r>
    <x v="80"/>
    <x v="456"/>
    <x v="4192"/>
    <x v="16"/>
    <x v="206"/>
    <x v="11"/>
    <x v="20"/>
    <x v="1500"/>
    <x v="373"/>
    <x v="2557"/>
    <x v="0"/>
    <x v="4"/>
    <x v="28"/>
    <x v="876"/>
    <x v="3"/>
    <x v="10"/>
    <x v="4"/>
    <x v="4"/>
    <x v="7"/>
  </r>
  <r>
    <x v="80"/>
    <x v="586"/>
    <x v="2444"/>
    <x v="41"/>
    <x v="97"/>
    <x v="0"/>
    <x v="6"/>
    <x v="2831"/>
    <x v="187"/>
    <x v="4019"/>
    <x v="0"/>
    <x v="8"/>
    <x v="46"/>
    <x v="463"/>
    <x v="3"/>
    <x v="21"/>
    <x v="10"/>
    <x v="11"/>
    <x v="7"/>
  </r>
  <r>
    <x v="80"/>
    <x v="588"/>
    <x v="1259"/>
    <x v="24"/>
    <x v="55"/>
    <x v="11"/>
    <x v="20"/>
    <x v="6121"/>
    <x v="243"/>
    <x v="6749"/>
    <x v="1"/>
    <x v="2"/>
    <x v="10"/>
    <x v="474"/>
    <x v="3"/>
    <x v="21"/>
    <x v="10"/>
    <x v="11"/>
    <x v="7"/>
  </r>
  <r>
    <x v="80"/>
    <x v="588"/>
    <x v="1259"/>
    <x v="24"/>
    <x v="55"/>
    <x v="1"/>
    <x v="5"/>
    <x v="0"/>
    <x v="1896"/>
    <x v="269"/>
    <x v="1"/>
    <x v="2"/>
    <x v="10"/>
    <x v="0"/>
    <x v="3"/>
    <x v="21"/>
    <x v="10"/>
    <x v="11"/>
    <x v="7"/>
  </r>
  <r>
    <x v="80"/>
    <x v="592"/>
    <x v="2445"/>
    <x v="41"/>
    <x v="97"/>
    <x v="10"/>
    <x v="18"/>
    <x v="185"/>
    <x v="601"/>
    <x v="1157"/>
    <x v="0"/>
    <x v="8"/>
    <x v="46"/>
    <x v="463"/>
    <x v="3"/>
    <x v="21"/>
    <x v="10"/>
    <x v="11"/>
    <x v="7"/>
  </r>
  <r>
    <x v="80"/>
    <x v="643"/>
    <x v="2660"/>
    <x v="81"/>
    <x v="153"/>
    <x v="6"/>
    <x v="14"/>
    <x v="1256"/>
    <x v="602"/>
    <x v="2375"/>
    <x v="0"/>
    <x v="8"/>
    <x v="46"/>
    <x v="4074"/>
    <x v="3"/>
    <x v="8"/>
    <x v="4"/>
    <x v="10"/>
    <x v="7"/>
  </r>
  <r>
    <x v="80"/>
    <x v="744"/>
    <x v="4193"/>
    <x v="42"/>
    <x v="251"/>
    <x v="11"/>
    <x v="20"/>
    <x v="4227"/>
    <x v="366"/>
    <x v="5489"/>
    <x v="0"/>
    <x v="4"/>
    <x v="28"/>
    <x v="181"/>
    <x v="3"/>
    <x v="21"/>
    <x v="10"/>
    <x v="11"/>
    <x v="7"/>
  </r>
  <r>
    <x v="80"/>
    <x v="801"/>
    <x v="1260"/>
    <x v="39"/>
    <x v="147"/>
    <x v="11"/>
    <x v="20"/>
    <x v="3194"/>
    <x v="243"/>
    <x v="4493"/>
    <x v="1"/>
    <x v="2"/>
    <x v="10"/>
    <x v="719"/>
    <x v="3"/>
    <x v="21"/>
    <x v="10"/>
    <x v="11"/>
    <x v="7"/>
  </r>
  <r>
    <x v="80"/>
    <x v="897"/>
    <x v="5191"/>
    <x v="103"/>
    <x v="97"/>
    <x v="11"/>
    <x v="20"/>
    <x v="4214"/>
    <x v="364"/>
    <x v="5485"/>
    <x v="0"/>
    <x v="4"/>
    <x v="28"/>
    <x v="4074"/>
    <x v="3"/>
    <x v="21"/>
    <x v="10"/>
    <x v="11"/>
    <x v="7"/>
  </r>
  <r>
    <x v="80"/>
    <x v="1042"/>
    <x v="1261"/>
    <x v="20"/>
    <x v="128"/>
    <x v="11"/>
    <x v="20"/>
    <x v="5466"/>
    <x v="243"/>
    <x v="6046"/>
    <x v="1"/>
    <x v="2"/>
    <x v="10"/>
    <x v="2822"/>
    <x v="3"/>
    <x v="21"/>
    <x v="10"/>
    <x v="11"/>
    <x v="7"/>
  </r>
  <r>
    <x v="80"/>
    <x v="1069"/>
    <x v="1262"/>
    <x v="8"/>
    <x v="26"/>
    <x v="11"/>
    <x v="20"/>
    <x v="3505"/>
    <x v="243"/>
    <x v="4682"/>
    <x v="1"/>
    <x v="2"/>
    <x v="10"/>
    <x v="4074"/>
    <x v="3"/>
    <x v="21"/>
    <x v="10"/>
    <x v="11"/>
    <x v="7"/>
  </r>
  <r>
    <x v="80"/>
    <x v="1150"/>
    <x v="4194"/>
    <x v="27"/>
    <x v="59"/>
    <x v="11"/>
    <x v="20"/>
    <x v="4037"/>
    <x v="365"/>
    <x v="5382"/>
    <x v="0"/>
    <x v="4"/>
    <x v="28"/>
    <x v="1868"/>
    <x v="3"/>
    <x v="21"/>
    <x v="10"/>
    <x v="11"/>
    <x v="7"/>
  </r>
  <r>
    <x v="80"/>
    <x v="1240"/>
    <x v="2849"/>
    <x v="76"/>
    <x v="196"/>
    <x v="0"/>
    <x v="6"/>
    <x v="2663"/>
    <x v="211"/>
    <x v="3830"/>
    <x v="0"/>
    <x v="8"/>
    <x v="46"/>
    <x v="4073"/>
    <x v="3"/>
    <x v="25"/>
    <x v="14"/>
    <x v="16"/>
    <x v="7"/>
  </r>
  <r>
    <x v="81"/>
    <x v="223"/>
    <x v="1263"/>
    <x v="108"/>
    <x v="36"/>
    <x v="11"/>
    <x v="20"/>
    <x v="4361"/>
    <x v="243"/>
    <x v="5225"/>
    <x v="1"/>
    <x v="2"/>
    <x v="10"/>
    <x v="4074"/>
    <x v="3"/>
    <x v="21"/>
    <x v="10"/>
    <x v="11"/>
    <x v="7"/>
  </r>
  <r>
    <x v="81"/>
    <x v="223"/>
    <x v="1263"/>
    <x v="108"/>
    <x v="36"/>
    <x v="1"/>
    <x v="5"/>
    <x v="0"/>
    <x v="2439"/>
    <x v="481"/>
    <x v="1"/>
    <x v="2"/>
    <x v="10"/>
    <x v="0"/>
    <x v="3"/>
    <x v="21"/>
    <x v="10"/>
    <x v="11"/>
    <x v="7"/>
  </r>
  <r>
    <x v="81"/>
    <x v="279"/>
    <x v="6910"/>
    <x v="36"/>
    <x v="234"/>
    <x v="2"/>
    <x v="7"/>
    <x v="2670"/>
    <x v="650"/>
    <x v="4010"/>
    <x v="0"/>
    <x v="8"/>
    <x v="46"/>
    <x v="448"/>
    <x v="3"/>
    <x v="22"/>
    <x v="5"/>
    <x v="12"/>
    <x v="7"/>
  </r>
  <r>
    <x v="81"/>
    <x v="312"/>
    <x v="1264"/>
    <x v="91"/>
    <x v="100"/>
    <x v="11"/>
    <x v="20"/>
    <x v="1155"/>
    <x v="243"/>
    <x v="1999"/>
    <x v="1"/>
    <x v="2"/>
    <x v="10"/>
    <x v="4074"/>
    <x v="3"/>
    <x v="4"/>
    <x v="3"/>
    <x v="2"/>
    <x v="7"/>
  </r>
  <r>
    <x v="81"/>
    <x v="436"/>
    <x v="1265"/>
    <x v="14"/>
    <x v="180"/>
    <x v="11"/>
    <x v="20"/>
    <x v="3384"/>
    <x v="243"/>
    <x v="4599"/>
    <x v="1"/>
    <x v="2"/>
    <x v="10"/>
    <x v="3337"/>
    <x v="3"/>
    <x v="21"/>
    <x v="10"/>
    <x v="11"/>
    <x v="7"/>
  </r>
  <r>
    <x v="81"/>
    <x v="601"/>
    <x v="4195"/>
    <x v="4"/>
    <x v="3"/>
    <x v="11"/>
    <x v="20"/>
    <x v="3022"/>
    <x v="365"/>
    <x v="4366"/>
    <x v="0"/>
    <x v="4"/>
    <x v="28"/>
    <x v="2436"/>
    <x v="3"/>
    <x v="10"/>
    <x v="4"/>
    <x v="7"/>
    <x v="7"/>
  </r>
  <r>
    <x v="81"/>
    <x v="677"/>
    <x v="541"/>
    <x v="34"/>
    <x v="219"/>
    <x v="0"/>
    <x v="6"/>
    <x v="1048"/>
    <x v="795"/>
    <x v="2245"/>
    <x v="1"/>
    <x v="2"/>
    <x v="10"/>
    <x v="245"/>
    <x v="3"/>
    <x v="4"/>
    <x v="4"/>
    <x v="2"/>
    <x v="7"/>
  </r>
  <r>
    <x v="81"/>
    <x v="759"/>
    <x v="4196"/>
    <x v="15"/>
    <x v="122"/>
    <x v="11"/>
    <x v="20"/>
    <x v="2316"/>
    <x v="369"/>
    <x v="3633"/>
    <x v="0"/>
    <x v="4"/>
    <x v="28"/>
    <x v="777"/>
    <x v="3"/>
    <x v="10"/>
    <x v="4"/>
    <x v="4"/>
    <x v="7"/>
  </r>
  <r>
    <x v="81"/>
    <x v="766"/>
    <x v="3638"/>
    <x v="30"/>
    <x v="198"/>
    <x v="2"/>
    <x v="7"/>
    <x v="1689"/>
    <x v="759"/>
    <x v="2993"/>
    <x v="0"/>
    <x v="4"/>
    <x v="28"/>
    <x v="383"/>
    <x v="3"/>
    <x v="10"/>
    <x v="4"/>
    <x v="4"/>
    <x v="7"/>
  </r>
  <r>
    <x v="81"/>
    <x v="772"/>
    <x v="4197"/>
    <x v="29"/>
    <x v="143"/>
    <x v="11"/>
    <x v="20"/>
    <x v="4643"/>
    <x v="367"/>
    <x v="5756"/>
    <x v="0"/>
    <x v="4"/>
    <x v="28"/>
    <x v="1867"/>
    <x v="3"/>
    <x v="21"/>
    <x v="10"/>
    <x v="11"/>
    <x v="7"/>
  </r>
  <r>
    <x v="81"/>
    <x v="786"/>
    <x v="4198"/>
    <x v="31"/>
    <x v="202"/>
    <x v="11"/>
    <x v="20"/>
    <x v="3587"/>
    <x v="365"/>
    <x v="4978"/>
    <x v="0"/>
    <x v="4"/>
    <x v="28"/>
    <x v="4074"/>
    <x v="3"/>
    <x v="21"/>
    <x v="10"/>
    <x v="11"/>
    <x v="7"/>
  </r>
  <r>
    <x v="81"/>
    <x v="790"/>
    <x v="2411"/>
    <x v="80"/>
    <x v="17"/>
    <x v="2"/>
    <x v="7"/>
    <x v="2674"/>
    <x v="650"/>
    <x v="4014"/>
    <x v="0"/>
    <x v="8"/>
    <x v="46"/>
    <x v="2264"/>
    <x v="3"/>
    <x v="3"/>
    <x v="7"/>
    <x v="1"/>
    <x v="7"/>
  </r>
  <r>
    <x v="81"/>
    <x v="814"/>
    <x v="542"/>
    <x v="18"/>
    <x v="148"/>
    <x v="11"/>
    <x v="20"/>
    <x v="3204"/>
    <x v="243"/>
    <x v="4499"/>
    <x v="1"/>
    <x v="2"/>
    <x v="10"/>
    <x v="4074"/>
    <x v="3"/>
    <x v="21"/>
    <x v="10"/>
    <x v="11"/>
    <x v="7"/>
  </r>
  <r>
    <x v="81"/>
    <x v="822"/>
    <x v="3047"/>
    <x v="107"/>
    <x v="218"/>
    <x v="2"/>
    <x v="7"/>
    <x v="1016"/>
    <x v="597"/>
    <x v="2102"/>
    <x v="0"/>
    <x v="8"/>
    <x v="46"/>
    <x v="1084"/>
    <x v="3"/>
    <x v="14"/>
    <x v="7"/>
    <x v="7"/>
    <x v="7"/>
  </r>
  <r>
    <x v="81"/>
    <x v="998"/>
    <x v="4199"/>
    <x v="12"/>
    <x v="175"/>
    <x v="11"/>
    <x v="20"/>
    <x v="5939"/>
    <x v="366"/>
    <x v="6850"/>
    <x v="0"/>
    <x v="4"/>
    <x v="28"/>
    <x v="1558"/>
    <x v="3"/>
    <x v="21"/>
    <x v="10"/>
    <x v="11"/>
    <x v="7"/>
  </r>
  <r>
    <x v="81"/>
    <x v="1012"/>
    <x v="5654"/>
    <x v="42"/>
    <x v="251"/>
    <x v="0"/>
    <x v="6"/>
    <x v="5845"/>
    <x v="149"/>
    <x v="6115"/>
    <x v="0"/>
    <x v="8"/>
    <x v="46"/>
    <x v="186"/>
    <x v="3"/>
    <x v="21"/>
    <x v="10"/>
    <x v="11"/>
    <x v="7"/>
  </r>
  <r>
    <x v="81"/>
    <x v="1034"/>
    <x v="1266"/>
    <x v="38"/>
    <x v="111"/>
    <x v="11"/>
    <x v="20"/>
    <x v="4203"/>
    <x v="243"/>
    <x v="5084"/>
    <x v="1"/>
    <x v="2"/>
    <x v="10"/>
    <x v="735"/>
    <x v="3"/>
    <x v="21"/>
    <x v="10"/>
    <x v="11"/>
    <x v="7"/>
  </r>
  <r>
    <x v="81"/>
    <x v="1093"/>
    <x v="4200"/>
    <x v="103"/>
    <x v="97"/>
    <x v="11"/>
    <x v="20"/>
    <x v="4611"/>
    <x v="366"/>
    <x v="5736"/>
    <x v="0"/>
    <x v="4"/>
    <x v="28"/>
    <x v="3518"/>
    <x v="3"/>
    <x v="21"/>
    <x v="10"/>
    <x v="11"/>
    <x v="7"/>
  </r>
  <r>
    <x v="81"/>
    <x v="1106"/>
    <x v="7286"/>
    <x v="8"/>
    <x v="65"/>
    <x v="0"/>
    <x v="6"/>
    <x v="5151"/>
    <x v="300"/>
    <x v="5962"/>
    <x v="0"/>
    <x v="8"/>
    <x v="46"/>
    <x v="4074"/>
    <x v="3"/>
    <x v="21"/>
    <x v="10"/>
    <x v="11"/>
    <x v="7"/>
  </r>
  <r>
    <x v="82"/>
    <x v="231"/>
    <x v="7287"/>
    <x v="20"/>
    <x v="128"/>
    <x v="0"/>
    <x v="6"/>
    <x v="6313"/>
    <x v="300"/>
    <x v="7282"/>
    <x v="0"/>
    <x v="8"/>
    <x v="46"/>
    <x v="2828"/>
    <x v="3"/>
    <x v="21"/>
    <x v="10"/>
    <x v="11"/>
    <x v="7"/>
  </r>
  <r>
    <x v="82"/>
    <x v="265"/>
    <x v="1267"/>
    <x v="22"/>
    <x v="222"/>
    <x v="11"/>
    <x v="20"/>
    <x v="3710"/>
    <x v="243"/>
    <x v="4813"/>
    <x v="1"/>
    <x v="2"/>
    <x v="10"/>
    <x v="4074"/>
    <x v="3"/>
    <x v="21"/>
    <x v="10"/>
    <x v="11"/>
    <x v="7"/>
  </r>
  <r>
    <x v="82"/>
    <x v="343"/>
    <x v="6167"/>
    <x v="70"/>
    <x v="231"/>
    <x v="2"/>
    <x v="7"/>
    <x v="1077"/>
    <x v="588"/>
    <x v="2166"/>
    <x v="0"/>
    <x v="8"/>
    <x v="46"/>
    <x v="146"/>
    <x v="3"/>
    <x v="8"/>
    <x v="4"/>
    <x v="12"/>
    <x v="7"/>
  </r>
  <r>
    <x v="82"/>
    <x v="344"/>
    <x v="6168"/>
    <x v="64"/>
    <x v="0"/>
    <x v="2"/>
    <x v="7"/>
    <x v="2884"/>
    <x v="588"/>
    <x v="4243"/>
    <x v="0"/>
    <x v="8"/>
    <x v="46"/>
    <x v="4074"/>
    <x v="0"/>
    <x v="0"/>
    <x v="0"/>
    <x v="0"/>
    <x v="0"/>
  </r>
  <r>
    <x v="82"/>
    <x v="398"/>
    <x v="2984"/>
    <x v="19"/>
    <x v="85"/>
    <x v="2"/>
    <x v="7"/>
    <x v="243"/>
    <x v="650"/>
    <x v="1265"/>
    <x v="0"/>
    <x v="8"/>
    <x v="46"/>
    <x v="667"/>
    <x v="3"/>
    <x v="22"/>
    <x v="9"/>
    <x v="5"/>
    <x v="7"/>
  </r>
  <r>
    <x v="82"/>
    <x v="494"/>
    <x v="5523"/>
    <x v="82"/>
    <x v="157"/>
    <x v="6"/>
    <x v="14"/>
    <x v="1085"/>
    <x v="602"/>
    <x v="2187"/>
    <x v="0"/>
    <x v="8"/>
    <x v="46"/>
    <x v="4074"/>
    <x v="3"/>
    <x v="20"/>
    <x v="9"/>
    <x v="12"/>
    <x v="7"/>
  </r>
  <r>
    <x v="82"/>
    <x v="521"/>
    <x v="6005"/>
    <x v="36"/>
    <x v="234"/>
    <x v="2"/>
    <x v="7"/>
    <x v="2692"/>
    <x v="588"/>
    <x v="4007"/>
    <x v="0"/>
    <x v="8"/>
    <x v="46"/>
    <x v="458"/>
    <x v="3"/>
    <x v="22"/>
    <x v="5"/>
    <x v="12"/>
    <x v="7"/>
  </r>
  <r>
    <x v="82"/>
    <x v="528"/>
    <x v="5222"/>
    <x v="23"/>
    <x v="209"/>
    <x v="2"/>
    <x v="7"/>
    <x v="1522"/>
    <x v="588"/>
    <x v="2706"/>
    <x v="0"/>
    <x v="8"/>
    <x v="46"/>
    <x v="586"/>
    <x v="3"/>
    <x v="10"/>
    <x v="4"/>
    <x v="4"/>
    <x v="7"/>
  </r>
  <r>
    <x v="82"/>
    <x v="645"/>
    <x v="7006"/>
    <x v="92"/>
    <x v="68"/>
    <x v="0"/>
    <x v="6"/>
    <x v="1797"/>
    <x v="98"/>
    <x v="2624"/>
    <x v="0"/>
    <x v="8"/>
    <x v="46"/>
    <x v="4074"/>
    <x v="3"/>
    <x v="4"/>
    <x v="3"/>
    <x v="2"/>
    <x v="7"/>
  </r>
  <r>
    <x v="82"/>
    <x v="660"/>
    <x v="4201"/>
    <x v="32"/>
    <x v="29"/>
    <x v="11"/>
    <x v="20"/>
    <x v="2046"/>
    <x v="366"/>
    <x v="3417"/>
    <x v="0"/>
    <x v="4"/>
    <x v="28"/>
    <x v="4074"/>
    <x v="3"/>
    <x v="10"/>
    <x v="4"/>
    <x v="4"/>
    <x v="7"/>
  </r>
  <r>
    <x v="82"/>
    <x v="754"/>
    <x v="1268"/>
    <x v="41"/>
    <x v="97"/>
    <x v="11"/>
    <x v="20"/>
    <x v="6115"/>
    <x v="243"/>
    <x v="6740"/>
    <x v="1"/>
    <x v="2"/>
    <x v="10"/>
    <x v="4074"/>
    <x v="3"/>
    <x v="21"/>
    <x v="10"/>
    <x v="11"/>
    <x v="7"/>
  </r>
  <r>
    <x v="82"/>
    <x v="824"/>
    <x v="4202"/>
    <x v="99"/>
    <x v="166"/>
    <x v="11"/>
    <x v="20"/>
    <x v="5601"/>
    <x v="364"/>
    <x v="6508"/>
    <x v="0"/>
    <x v="4"/>
    <x v="28"/>
    <x v="3927"/>
    <x v="3"/>
    <x v="21"/>
    <x v="10"/>
    <x v="11"/>
    <x v="7"/>
  </r>
  <r>
    <x v="82"/>
    <x v="835"/>
    <x v="1269"/>
    <x v="73"/>
    <x v="138"/>
    <x v="11"/>
    <x v="20"/>
    <x v="4488"/>
    <x v="243"/>
    <x v="5307"/>
    <x v="1"/>
    <x v="2"/>
    <x v="10"/>
    <x v="2895"/>
    <x v="4"/>
    <x v="24"/>
    <x v="15"/>
    <x v="11"/>
    <x v="5"/>
  </r>
  <r>
    <x v="82"/>
    <x v="873"/>
    <x v="4203"/>
    <x v="24"/>
    <x v="55"/>
    <x v="11"/>
    <x v="20"/>
    <x v="6427"/>
    <x v="365"/>
    <x v="7564"/>
    <x v="0"/>
    <x v="4"/>
    <x v="28"/>
    <x v="4074"/>
    <x v="3"/>
    <x v="21"/>
    <x v="10"/>
    <x v="11"/>
    <x v="7"/>
  </r>
  <r>
    <x v="82"/>
    <x v="880"/>
    <x v="2954"/>
    <x v="28"/>
    <x v="76"/>
    <x v="6"/>
    <x v="14"/>
    <x v="346"/>
    <x v="682"/>
    <x v="1412"/>
    <x v="0"/>
    <x v="8"/>
    <x v="46"/>
    <x v="4074"/>
    <x v="1"/>
    <x v="15"/>
    <x v="15"/>
    <x v="9"/>
    <x v="3"/>
  </r>
  <r>
    <x v="82"/>
    <x v="945"/>
    <x v="1270"/>
    <x v="31"/>
    <x v="202"/>
    <x v="11"/>
    <x v="20"/>
    <x v="5539"/>
    <x v="243"/>
    <x v="6104"/>
    <x v="1"/>
    <x v="2"/>
    <x v="10"/>
    <x v="1429"/>
    <x v="3"/>
    <x v="21"/>
    <x v="10"/>
    <x v="11"/>
    <x v="7"/>
  </r>
  <r>
    <x v="82"/>
    <x v="1075"/>
    <x v="4204"/>
    <x v="108"/>
    <x v="36"/>
    <x v="11"/>
    <x v="20"/>
    <x v="5520"/>
    <x v="364"/>
    <x v="6424"/>
    <x v="0"/>
    <x v="4"/>
    <x v="28"/>
    <x v="3616"/>
    <x v="3"/>
    <x v="21"/>
    <x v="10"/>
    <x v="11"/>
    <x v="7"/>
  </r>
  <r>
    <x v="82"/>
    <x v="1125"/>
    <x v="3639"/>
    <x v="18"/>
    <x v="148"/>
    <x v="11"/>
    <x v="20"/>
    <x v="4899"/>
    <x v="365"/>
    <x v="5964"/>
    <x v="0"/>
    <x v="4"/>
    <x v="28"/>
    <x v="4074"/>
    <x v="3"/>
    <x v="21"/>
    <x v="10"/>
    <x v="11"/>
    <x v="7"/>
  </r>
  <r>
    <x v="82"/>
    <x v="1142"/>
    <x v="3640"/>
    <x v="27"/>
    <x v="59"/>
    <x v="11"/>
    <x v="20"/>
    <x v="5996"/>
    <x v="367"/>
    <x v="6913"/>
    <x v="0"/>
    <x v="4"/>
    <x v="28"/>
    <x v="1871"/>
    <x v="3"/>
    <x v="21"/>
    <x v="10"/>
    <x v="11"/>
    <x v="7"/>
  </r>
  <r>
    <x v="82"/>
    <x v="1224"/>
    <x v="4205"/>
    <x v="4"/>
    <x v="4"/>
    <x v="11"/>
    <x v="20"/>
    <x v="3006"/>
    <x v="366"/>
    <x v="4347"/>
    <x v="0"/>
    <x v="4"/>
    <x v="28"/>
    <x v="4074"/>
    <x v="3"/>
    <x v="10"/>
    <x v="4"/>
    <x v="7"/>
    <x v="7"/>
  </r>
  <r>
    <x v="83"/>
    <x v="58"/>
    <x v="4206"/>
    <x v="20"/>
    <x v="128"/>
    <x v="11"/>
    <x v="20"/>
    <x v="3208"/>
    <x v="368"/>
    <x v="4572"/>
    <x v="0"/>
    <x v="4"/>
    <x v="28"/>
    <x v="4074"/>
    <x v="3"/>
    <x v="21"/>
    <x v="10"/>
    <x v="11"/>
    <x v="7"/>
  </r>
  <r>
    <x v="83"/>
    <x v="251"/>
    <x v="2661"/>
    <x v="10"/>
    <x v="151"/>
    <x v="9"/>
    <x v="17"/>
    <x v="718"/>
    <x v="114"/>
    <x v="1542"/>
    <x v="0"/>
    <x v="8"/>
    <x v="46"/>
    <x v="4074"/>
    <x v="2"/>
    <x v="17"/>
    <x v="4"/>
    <x v="4"/>
    <x v="4"/>
  </r>
  <r>
    <x v="83"/>
    <x v="340"/>
    <x v="6006"/>
    <x v="69"/>
    <x v="231"/>
    <x v="2"/>
    <x v="7"/>
    <x v="2299"/>
    <x v="588"/>
    <x v="3687"/>
    <x v="0"/>
    <x v="8"/>
    <x v="46"/>
    <x v="4074"/>
    <x v="3"/>
    <x v="19"/>
    <x v="7"/>
    <x v="12"/>
    <x v="7"/>
  </r>
  <r>
    <x v="83"/>
    <x v="576"/>
    <x v="3641"/>
    <x v="38"/>
    <x v="111"/>
    <x v="11"/>
    <x v="20"/>
    <x v="5788"/>
    <x v="367"/>
    <x v="6658"/>
    <x v="0"/>
    <x v="4"/>
    <x v="28"/>
    <x v="4074"/>
    <x v="3"/>
    <x v="21"/>
    <x v="10"/>
    <x v="11"/>
    <x v="7"/>
  </r>
  <r>
    <x v="83"/>
    <x v="589"/>
    <x v="2961"/>
    <x v="42"/>
    <x v="251"/>
    <x v="0"/>
    <x v="6"/>
    <x v="2559"/>
    <x v="191"/>
    <x v="3731"/>
    <x v="0"/>
    <x v="8"/>
    <x v="46"/>
    <x v="192"/>
    <x v="3"/>
    <x v="21"/>
    <x v="10"/>
    <x v="11"/>
    <x v="7"/>
  </r>
  <r>
    <x v="83"/>
    <x v="744"/>
    <x v="6911"/>
    <x v="36"/>
    <x v="234"/>
    <x v="2"/>
    <x v="7"/>
    <x v="2378"/>
    <x v="650"/>
    <x v="3758"/>
    <x v="0"/>
    <x v="8"/>
    <x v="46"/>
    <x v="461"/>
    <x v="3"/>
    <x v="22"/>
    <x v="5"/>
    <x v="12"/>
    <x v="7"/>
  </r>
  <r>
    <x v="83"/>
    <x v="915"/>
    <x v="5193"/>
    <x v="83"/>
    <x v="52"/>
    <x v="9"/>
    <x v="17"/>
    <x v="1172"/>
    <x v="184"/>
    <x v="1961"/>
    <x v="0"/>
    <x v="8"/>
    <x v="46"/>
    <x v="4074"/>
    <x v="2"/>
    <x v="17"/>
    <x v="7"/>
    <x v="7"/>
    <x v="4"/>
  </r>
  <r>
    <x v="83"/>
    <x v="1074"/>
    <x v="4207"/>
    <x v="14"/>
    <x v="180"/>
    <x v="11"/>
    <x v="20"/>
    <x v="4471"/>
    <x v="366"/>
    <x v="5628"/>
    <x v="0"/>
    <x v="4"/>
    <x v="28"/>
    <x v="4074"/>
    <x v="3"/>
    <x v="21"/>
    <x v="10"/>
    <x v="11"/>
    <x v="7"/>
  </r>
  <r>
    <x v="84"/>
    <x v="452"/>
    <x v="1271"/>
    <x v="12"/>
    <x v="175"/>
    <x v="11"/>
    <x v="20"/>
    <x v="3952"/>
    <x v="243"/>
    <x v="4933"/>
    <x v="1"/>
    <x v="2"/>
    <x v="10"/>
    <x v="1561"/>
    <x v="3"/>
    <x v="21"/>
    <x v="10"/>
    <x v="11"/>
    <x v="7"/>
  </r>
  <r>
    <x v="84"/>
    <x v="511"/>
    <x v="1272"/>
    <x v="29"/>
    <x v="143"/>
    <x v="11"/>
    <x v="20"/>
    <x v="4631"/>
    <x v="243"/>
    <x v="5390"/>
    <x v="1"/>
    <x v="2"/>
    <x v="10"/>
    <x v="1870"/>
    <x v="3"/>
    <x v="21"/>
    <x v="10"/>
    <x v="11"/>
    <x v="7"/>
  </r>
  <r>
    <x v="84"/>
    <x v="832"/>
    <x v="1273"/>
    <x v="8"/>
    <x v="26"/>
    <x v="11"/>
    <x v="20"/>
    <x v="3120"/>
    <x v="243"/>
    <x v="4431"/>
    <x v="1"/>
    <x v="2"/>
    <x v="10"/>
    <x v="3519"/>
    <x v="3"/>
    <x v="21"/>
    <x v="10"/>
    <x v="11"/>
    <x v="7"/>
  </r>
  <r>
    <x v="85"/>
    <x v="273"/>
    <x v="6824"/>
    <x v="97"/>
    <x v="87"/>
    <x v="2"/>
    <x v="7"/>
    <x v="2975"/>
    <x v="597"/>
    <x v="4351"/>
    <x v="0"/>
    <x v="8"/>
    <x v="46"/>
    <x v="4074"/>
    <x v="3"/>
    <x v="14"/>
    <x v="7"/>
    <x v="4"/>
    <x v="7"/>
  </r>
  <r>
    <x v="85"/>
    <x v="313"/>
    <x v="5661"/>
    <x v="35"/>
    <x v="92"/>
    <x v="2"/>
    <x v="7"/>
    <x v="1527"/>
    <x v="431"/>
    <x v="2622"/>
    <x v="0"/>
    <x v="8"/>
    <x v="46"/>
    <x v="4074"/>
    <x v="3"/>
    <x v="15"/>
    <x v="15"/>
    <x v="10"/>
    <x v="7"/>
  </r>
  <r>
    <x v="85"/>
    <x v="363"/>
    <x v="3642"/>
    <x v="105"/>
    <x v="21"/>
    <x v="11"/>
    <x v="20"/>
    <x v="1746"/>
    <x v="372"/>
    <x v="2867"/>
    <x v="0"/>
    <x v="4"/>
    <x v="28"/>
    <x v="4074"/>
    <x v="3"/>
    <x v="10"/>
    <x v="4"/>
    <x v="4"/>
    <x v="7"/>
  </r>
  <r>
    <x v="85"/>
    <x v="462"/>
    <x v="4208"/>
    <x v="16"/>
    <x v="206"/>
    <x v="11"/>
    <x v="20"/>
    <x v="1435"/>
    <x v="361"/>
    <x v="2492"/>
    <x v="0"/>
    <x v="4"/>
    <x v="28"/>
    <x v="4074"/>
    <x v="3"/>
    <x v="10"/>
    <x v="4"/>
    <x v="4"/>
    <x v="7"/>
  </r>
  <r>
    <x v="85"/>
    <x v="515"/>
    <x v="1274"/>
    <x v="38"/>
    <x v="111"/>
    <x v="11"/>
    <x v="20"/>
    <x v="4589"/>
    <x v="243"/>
    <x v="5362"/>
    <x v="1"/>
    <x v="2"/>
    <x v="10"/>
    <x v="1327"/>
    <x v="3"/>
    <x v="21"/>
    <x v="10"/>
    <x v="11"/>
    <x v="7"/>
  </r>
  <r>
    <x v="85"/>
    <x v="534"/>
    <x v="4209"/>
    <x v="22"/>
    <x v="222"/>
    <x v="11"/>
    <x v="20"/>
    <x v="4883"/>
    <x v="366"/>
    <x v="5957"/>
    <x v="0"/>
    <x v="4"/>
    <x v="28"/>
    <x v="2543"/>
    <x v="3"/>
    <x v="21"/>
    <x v="10"/>
    <x v="11"/>
    <x v="7"/>
  </r>
  <r>
    <x v="85"/>
    <x v="601"/>
    <x v="470"/>
    <x v="25"/>
    <x v="74"/>
    <x v="3"/>
    <x v="8"/>
    <x v="2401"/>
    <x v="22"/>
    <x v="2161"/>
    <x v="0"/>
    <x v="5"/>
    <x v="26"/>
    <x v="1144"/>
    <x v="3"/>
    <x v="4"/>
    <x v="2"/>
    <x v="2"/>
    <x v="7"/>
  </r>
  <r>
    <x v="85"/>
    <x v="630"/>
    <x v="1275"/>
    <x v="42"/>
    <x v="251"/>
    <x v="11"/>
    <x v="20"/>
    <x v="6462"/>
    <x v="243"/>
    <x v="7481"/>
    <x v="1"/>
    <x v="2"/>
    <x v="10"/>
    <x v="197"/>
    <x v="3"/>
    <x v="21"/>
    <x v="10"/>
    <x v="11"/>
    <x v="7"/>
  </r>
  <r>
    <x v="85"/>
    <x v="648"/>
    <x v="4210"/>
    <x v="31"/>
    <x v="202"/>
    <x v="11"/>
    <x v="20"/>
    <x v="5833"/>
    <x v="365"/>
    <x v="6706"/>
    <x v="0"/>
    <x v="4"/>
    <x v="28"/>
    <x v="4074"/>
    <x v="3"/>
    <x v="21"/>
    <x v="10"/>
    <x v="11"/>
    <x v="7"/>
  </r>
  <r>
    <x v="85"/>
    <x v="652"/>
    <x v="6169"/>
    <x v="36"/>
    <x v="234"/>
    <x v="2"/>
    <x v="7"/>
    <x v="2682"/>
    <x v="588"/>
    <x v="3998"/>
    <x v="0"/>
    <x v="8"/>
    <x v="46"/>
    <x v="467"/>
    <x v="3"/>
    <x v="22"/>
    <x v="5"/>
    <x v="12"/>
    <x v="7"/>
  </r>
  <r>
    <x v="85"/>
    <x v="655"/>
    <x v="1276"/>
    <x v="24"/>
    <x v="55"/>
    <x v="11"/>
    <x v="20"/>
    <x v="6129"/>
    <x v="243"/>
    <x v="6752"/>
    <x v="1"/>
    <x v="2"/>
    <x v="10"/>
    <x v="4074"/>
    <x v="3"/>
    <x v="21"/>
    <x v="10"/>
    <x v="11"/>
    <x v="7"/>
  </r>
  <r>
    <x v="85"/>
    <x v="744"/>
    <x v="3643"/>
    <x v="103"/>
    <x v="97"/>
    <x v="11"/>
    <x v="20"/>
    <x v="6488"/>
    <x v="366"/>
    <x v="7671"/>
    <x v="0"/>
    <x v="4"/>
    <x v="28"/>
    <x v="4074"/>
    <x v="3"/>
    <x v="21"/>
    <x v="10"/>
    <x v="11"/>
    <x v="7"/>
  </r>
  <r>
    <x v="85"/>
    <x v="787"/>
    <x v="3644"/>
    <x v="41"/>
    <x v="97"/>
    <x v="11"/>
    <x v="20"/>
    <x v="5359"/>
    <x v="366"/>
    <x v="6305"/>
    <x v="0"/>
    <x v="4"/>
    <x v="28"/>
    <x v="483"/>
    <x v="3"/>
    <x v="21"/>
    <x v="10"/>
    <x v="11"/>
    <x v="7"/>
  </r>
  <r>
    <x v="85"/>
    <x v="795"/>
    <x v="2662"/>
    <x v="81"/>
    <x v="153"/>
    <x v="6"/>
    <x v="14"/>
    <x v="1283"/>
    <x v="602"/>
    <x v="2405"/>
    <x v="0"/>
    <x v="8"/>
    <x v="46"/>
    <x v="4074"/>
    <x v="3"/>
    <x v="8"/>
    <x v="4"/>
    <x v="10"/>
    <x v="7"/>
  </r>
  <r>
    <x v="85"/>
    <x v="866"/>
    <x v="1277"/>
    <x v="17"/>
    <x v="55"/>
    <x v="11"/>
    <x v="20"/>
    <x v="5026"/>
    <x v="243"/>
    <x v="5620"/>
    <x v="1"/>
    <x v="2"/>
    <x v="10"/>
    <x v="1177"/>
    <x v="3"/>
    <x v="21"/>
    <x v="10"/>
    <x v="11"/>
    <x v="7"/>
  </r>
  <r>
    <x v="85"/>
    <x v="953"/>
    <x v="543"/>
    <x v="18"/>
    <x v="148"/>
    <x v="11"/>
    <x v="20"/>
    <x v="3472"/>
    <x v="243"/>
    <x v="4662"/>
    <x v="1"/>
    <x v="2"/>
    <x v="10"/>
    <x v="2934"/>
    <x v="3"/>
    <x v="21"/>
    <x v="10"/>
    <x v="11"/>
    <x v="7"/>
  </r>
  <r>
    <x v="85"/>
    <x v="954"/>
    <x v="544"/>
    <x v="102"/>
    <x v="111"/>
    <x v="11"/>
    <x v="20"/>
    <x v="6055"/>
    <x v="243"/>
    <x v="6661"/>
    <x v="1"/>
    <x v="2"/>
    <x v="10"/>
    <x v="727"/>
    <x v="3"/>
    <x v="21"/>
    <x v="10"/>
    <x v="11"/>
    <x v="7"/>
  </r>
  <r>
    <x v="85"/>
    <x v="959"/>
    <x v="1278"/>
    <x v="108"/>
    <x v="36"/>
    <x v="11"/>
    <x v="20"/>
    <x v="4871"/>
    <x v="243"/>
    <x v="5520"/>
    <x v="1"/>
    <x v="2"/>
    <x v="10"/>
    <x v="3617"/>
    <x v="3"/>
    <x v="21"/>
    <x v="10"/>
    <x v="11"/>
    <x v="7"/>
  </r>
  <r>
    <x v="85"/>
    <x v="959"/>
    <x v="1278"/>
    <x v="108"/>
    <x v="36"/>
    <x v="1"/>
    <x v="5"/>
    <x v="0"/>
    <x v="1691"/>
    <x v="459"/>
    <x v="1"/>
    <x v="2"/>
    <x v="10"/>
    <x v="0"/>
    <x v="3"/>
    <x v="21"/>
    <x v="10"/>
    <x v="11"/>
    <x v="7"/>
  </r>
  <r>
    <x v="85"/>
    <x v="1016"/>
    <x v="4211"/>
    <x v="12"/>
    <x v="175"/>
    <x v="11"/>
    <x v="20"/>
    <x v="5204"/>
    <x v="366"/>
    <x v="6177"/>
    <x v="0"/>
    <x v="4"/>
    <x v="28"/>
    <x v="1562"/>
    <x v="3"/>
    <x v="21"/>
    <x v="10"/>
    <x v="11"/>
    <x v="7"/>
  </r>
  <r>
    <x v="85"/>
    <x v="1033"/>
    <x v="5264"/>
    <x v="43"/>
    <x v="192"/>
    <x v="6"/>
    <x v="14"/>
    <x v="1335"/>
    <x v="616"/>
    <x v="2486"/>
    <x v="0"/>
    <x v="8"/>
    <x v="46"/>
    <x v="4074"/>
    <x v="1"/>
    <x v="15"/>
    <x v="8"/>
    <x v="8"/>
    <x v="3"/>
  </r>
  <r>
    <x v="85"/>
    <x v="1246"/>
    <x v="4212"/>
    <x v="29"/>
    <x v="143"/>
    <x v="11"/>
    <x v="20"/>
    <x v="5846"/>
    <x v="366"/>
    <x v="6723"/>
    <x v="0"/>
    <x v="4"/>
    <x v="28"/>
    <x v="1872"/>
    <x v="3"/>
    <x v="21"/>
    <x v="10"/>
    <x v="11"/>
    <x v="7"/>
  </r>
  <r>
    <x v="86"/>
    <x v="266"/>
    <x v="1279"/>
    <x v="118"/>
    <x v="33"/>
    <x v="11"/>
    <x v="20"/>
    <x v="2537"/>
    <x v="243"/>
    <x v="3736"/>
    <x v="1"/>
    <x v="2"/>
    <x v="10"/>
    <x v="4074"/>
    <x v="3"/>
    <x v="5"/>
    <x v="3"/>
    <x v="2"/>
    <x v="7"/>
  </r>
  <r>
    <x v="86"/>
    <x v="332"/>
    <x v="545"/>
    <x v="117"/>
    <x v="200"/>
    <x v="11"/>
    <x v="20"/>
    <x v="2187"/>
    <x v="243"/>
    <x v="3482"/>
    <x v="1"/>
    <x v="2"/>
    <x v="10"/>
    <x v="4074"/>
    <x v="3"/>
    <x v="4"/>
    <x v="3"/>
    <x v="2"/>
    <x v="7"/>
  </r>
  <r>
    <x v="86"/>
    <x v="340"/>
    <x v="5685"/>
    <x v="28"/>
    <x v="76"/>
    <x v="6"/>
    <x v="14"/>
    <x v="298"/>
    <x v="658"/>
    <x v="1333"/>
    <x v="0"/>
    <x v="8"/>
    <x v="46"/>
    <x v="4074"/>
    <x v="1"/>
    <x v="15"/>
    <x v="15"/>
    <x v="9"/>
    <x v="3"/>
  </r>
  <r>
    <x v="86"/>
    <x v="446"/>
    <x v="5956"/>
    <x v="68"/>
    <x v="169"/>
    <x v="0"/>
    <x v="6"/>
    <x v="2559"/>
    <x v="186"/>
    <x v="3724"/>
    <x v="0"/>
    <x v="8"/>
    <x v="46"/>
    <x v="4073"/>
    <x v="3"/>
    <x v="26"/>
    <x v="4"/>
    <x v="4"/>
    <x v="7"/>
  </r>
  <r>
    <x v="86"/>
    <x v="447"/>
    <x v="5957"/>
    <x v="67"/>
    <x v="0"/>
    <x v="0"/>
    <x v="6"/>
    <x v="750"/>
    <x v="186"/>
    <x v="1614"/>
    <x v="0"/>
    <x v="8"/>
    <x v="46"/>
    <x v="4073"/>
    <x v="0"/>
    <x v="0"/>
    <x v="0"/>
    <x v="0"/>
    <x v="0"/>
  </r>
  <r>
    <x v="86"/>
    <x v="515"/>
    <x v="4213"/>
    <x v="27"/>
    <x v="59"/>
    <x v="11"/>
    <x v="20"/>
    <x v="3341"/>
    <x v="364"/>
    <x v="4770"/>
    <x v="0"/>
    <x v="4"/>
    <x v="28"/>
    <x v="4074"/>
    <x v="3"/>
    <x v="21"/>
    <x v="10"/>
    <x v="11"/>
    <x v="7"/>
  </r>
  <r>
    <x v="86"/>
    <x v="516"/>
    <x v="1280"/>
    <x v="17"/>
    <x v="180"/>
    <x v="11"/>
    <x v="20"/>
    <x v="4197"/>
    <x v="243"/>
    <x v="5080"/>
    <x v="1"/>
    <x v="2"/>
    <x v="10"/>
    <x v="3017"/>
    <x v="3"/>
    <x v="21"/>
    <x v="10"/>
    <x v="11"/>
    <x v="7"/>
  </r>
  <r>
    <x v="86"/>
    <x v="532"/>
    <x v="1281"/>
    <x v="20"/>
    <x v="128"/>
    <x v="11"/>
    <x v="20"/>
    <x v="5615"/>
    <x v="243"/>
    <x v="6173"/>
    <x v="1"/>
    <x v="2"/>
    <x v="10"/>
    <x v="2834"/>
    <x v="3"/>
    <x v="21"/>
    <x v="10"/>
    <x v="11"/>
    <x v="7"/>
  </r>
  <r>
    <x v="86"/>
    <x v="582"/>
    <x v="2985"/>
    <x v="19"/>
    <x v="85"/>
    <x v="2"/>
    <x v="7"/>
    <x v="1046"/>
    <x v="650"/>
    <x v="2164"/>
    <x v="0"/>
    <x v="8"/>
    <x v="46"/>
    <x v="671"/>
    <x v="3"/>
    <x v="22"/>
    <x v="9"/>
    <x v="5"/>
    <x v="7"/>
  </r>
  <r>
    <x v="86"/>
    <x v="591"/>
    <x v="2986"/>
    <x v="64"/>
    <x v="0"/>
    <x v="2"/>
    <x v="7"/>
    <x v="1552"/>
    <x v="650"/>
    <x v="2795"/>
    <x v="0"/>
    <x v="8"/>
    <x v="46"/>
    <x v="4074"/>
    <x v="0"/>
    <x v="0"/>
    <x v="0"/>
    <x v="0"/>
    <x v="0"/>
  </r>
  <r>
    <x v="86"/>
    <x v="744"/>
    <x v="5950"/>
    <x v="96"/>
    <x v="189"/>
    <x v="2"/>
    <x v="7"/>
    <x v="1396"/>
    <x v="597"/>
    <x v="2573"/>
    <x v="0"/>
    <x v="8"/>
    <x v="46"/>
    <x v="4074"/>
    <x v="3"/>
    <x v="14"/>
    <x v="7"/>
    <x v="7"/>
    <x v="7"/>
  </r>
  <r>
    <x v="86"/>
    <x v="754"/>
    <x v="7288"/>
    <x v="8"/>
    <x v="65"/>
    <x v="0"/>
    <x v="6"/>
    <x v="5502"/>
    <x v="300"/>
    <x v="6267"/>
    <x v="0"/>
    <x v="8"/>
    <x v="46"/>
    <x v="3520"/>
    <x v="3"/>
    <x v="21"/>
    <x v="10"/>
    <x v="11"/>
    <x v="7"/>
  </r>
  <r>
    <x v="86"/>
    <x v="758"/>
    <x v="3645"/>
    <x v="24"/>
    <x v="55"/>
    <x v="11"/>
    <x v="20"/>
    <x v="4769"/>
    <x v="367"/>
    <x v="5873"/>
    <x v="0"/>
    <x v="4"/>
    <x v="28"/>
    <x v="4074"/>
    <x v="3"/>
    <x v="21"/>
    <x v="10"/>
    <x v="11"/>
    <x v="7"/>
  </r>
  <r>
    <x v="86"/>
    <x v="843"/>
    <x v="2663"/>
    <x v="4"/>
    <x v="3"/>
    <x v="0"/>
    <x v="6"/>
    <x v="3059"/>
    <x v="164"/>
    <x v="4357"/>
    <x v="0"/>
    <x v="8"/>
    <x v="46"/>
    <x v="2440"/>
    <x v="3"/>
    <x v="10"/>
    <x v="4"/>
    <x v="7"/>
    <x v="7"/>
  </r>
  <r>
    <x v="86"/>
    <x v="900"/>
    <x v="1282"/>
    <x v="22"/>
    <x v="222"/>
    <x v="11"/>
    <x v="20"/>
    <x v="4212"/>
    <x v="243"/>
    <x v="5090"/>
    <x v="1"/>
    <x v="2"/>
    <x v="10"/>
    <x v="2546"/>
    <x v="3"/>
    <x v="21"/>
    <x v="10"/>
    <x v="11"/>
    <x v="7"/>
  </r>
  <r>
    <x v="86"/>
    <x v="924"/>
    <x v="3646"/>
    <x v="99"/>
    <x v="166"/>
    <x v="11"/>
    <x v="20"/>
    <x v="4730"/>
    <x v="365"/>
    <x v="5846"/>
    <x v="0"/>
    <x v="4"/>
    <x v="28"/>
    <x v="3930"/>
    <x v="3"/>
    <x v="21"/>
    <x v="10"/>
    <x v="11"/>
    <x v="7"/>
  </r>
  <r>
    <x v="86"/>
    <x v="950"/>
    <x v="6986"/>
    <x v="101"/>
    <x v="224"/>
    <x v="6"/>
    <x v="14"/>
    <x v="998"/>
    <x v="616"/>
    <x v="2093"/>
    <x v="0"/>
    <x v="8"/>
    <x v="46"/>
    <x v="4074"/>
    <x v="2"/>
    <x v="17"/>
    <x v="2"/>
    <x v="10"/>
    <x v="4"/>
  </r>
  <r>
    <x v="86"/>
    <x v="998"/>
    <x v="546"/>
    <x v="109"/>
    <x v="239"/>
    <x v="2"/>
    <x v="7"/>
    <x v="532"/>
    <x v="795"/>
    <x v="1687"/>
    <x v="1"/>
    <x v="2"/>
    <x v="10"/>
    <x v="4074"/>
    <x v="3"/>
    <x v="6"/>
    <x v="3"/>
    <x v="14"/>
    <x v="7"/>
  </r>
  <r>
    <x v="86"/>
    <x v="1016"/>
    <x v="6170"/>
    <x v="108"/>
    <x v="36"/>
    <x v="0"/>
    <x v="6"/>
    <x v="4975"/>
    <x v="164"/>
    <x v="5369"/>
    <x v="0"/>
    <x v="8"/>
    <x v="46"/>
    <x v="3618"/>
    <x v="3"/>
    <x v="21"/>
    <x v="10"/>
    <x v="11"/>
    <x v="7"/>
  </r>
  <r>
    <x v="86"/>
    <x v="1065"/>
    <x v="4214"/>
    <x v="102"/>
    <x v="148"/>
    <x v="11"/>
    <x v="20"/>
    <x v="3783"/>
    <x v="338"/>
    <x v="5067"/>
    <x v="0"/>
    <x v="4"/>
    <x v="28"/>
    <x v="4074"/>
    <x v="3"/>
    <x v="21"/>
    <x v="10"/>
    <x v="11"/>
    <x v="7"/>
  </r>
  <r>
    <x v="86"/>
    <x v="1074"/>
    <x v="1284"/>
    <x v="41"/>
    <x v="97"/>
    <x v="11"/>
    <x v="20"/>
    <x v="4118"/>
    <x v="243"/>
    <x v="5039"/>
    <x v="1"/>
    <x v="2"/>
    <x v="10"/>
    <x v="486"/>
    <x v="3"/>
    <x v="21"/>
    <x v="10"/>
    <x v="11"/>
    <x v="7"/>
  </r>
  <r>
    <x v="86"/>
    <x v="1074"/>
    <x v="1284"/>
    <x v="41"/>
    <x v="97"/>
    <x v="1"/>
    <x v="5"/>
    <x v="0"/>
    <x v="2432"/>
    <x v="487"/>
    <x v="1"/>
    <x v="2"/>
    <x v="10"/>
    <x v="0"/>
    <x v="3"/>
    <x v="21"/>
    <x v="10"/>
    <x v="11"/>
    <x v="7"/>
  </r>
  <r>
    <x v="86"/>
    <x v="1093"/>
    <x v="1283"/>
    <x v="12"/>
    <x v="175"/>
    <x v="11"/>
    <x v="20"/>
    <x v="4068"/>
    <x v="243"/>
    <x v="5011"/>
    <x v="1"/>
    <x v="2"/>
    <x v="10"/>
    <x v="1568"/>
    <x v="3"/>
    <x v="21"/>
    <x v="10"/>
    <x v="11"/>
    <x v="7"/>
  </r>
  <r>
    <x v="86"/>
    <x v="1151"/>
    <x v="547"/>
    <x v="29"/>
    <x v="143"/>
    <x v="11"/>
    <x v="20"/>
    <x v="5197"/>
    <x v="243"/>
    <x v="5770"/>
    <x v="1"/>
    <x v="2"/>
    <x v="10"/>
    <x v="1874"/>
    <x v="3"/>
    <x v="21"/>
    <x v="10"/>
    <x v="11"/>
    <x v="7"/>
  </r>
  <r>
    <x v="86"/>
    <x v="1176"/>
    <x v="3647"/>
    <x v="42"/>
    <x v="251"/>
    <x v="11"/>
    <x v="20"/>
    <x v="5726"/>
    <x v="355"/>
    <x v="6598"/>
    <x v="0"/>
    <x v="4"/>
    <x v="28"/>
    <x v="202"/>
    <x v="3"/>
    <x v="21"/>
    <x v="10"/>
    <x v="11"/>
    <x v="7"/>
  </r>
  <r>
    <x v="87"/>
    <x v="313"/>
    <x v="1285"/>
    <x v="40"/>
    <x v="100"/>
    <x v="2"/>
    <x v="7"/>
    <x v="1309"/>
    <x v="795"/>
    <x v="2546"/>
    <x v="1"/>
    <x v="2"/>
    <x v="10"/>
    <x v="67"/>
    <x v="3"/>
    <x v="4"/>
    <x v="3"/>
    <x v="2"/>
    <x v="7"/>
  </r>
  <r>
    <x v="87"/>
    <x v="353"/>
    <x v="3648"/>
    <x v="30"/>
    <x v="124"/>
    <x v="2"/>
    <x v="7"/>
    <x v="1371"/>
    <x v="756"/>
    <x v="2621"/>
    <x v="0"/>
    <x v="4"/>
    <x v="28"/>
    <x v="4074"/>
    <x v="3"/>
    <x v="10"/>
    <x v="4"/>
    <x v="4"/>
    <x v="7"/>
  </r>
  <r>
    <x v="87"/>
    <x v="415"/>
    <x v="6171"/>
    <x v="84"/>
    <x v="11"/>
    <x v="2"/>
    <x v="7"/>
    <x v="1900"/>
    <x v="588"/>
    <x v="3242"/>
    <x v="0"/>
    <x v="8"/>
    <x v="46"/>
    <x v="1363"/>
    <x v="3"/>
    <x v="10"/>
    <x v="4"/>
    <x v="12"/>
    <x v="7"/>
  </r>
  <r>
    <x v="87"/>
    <x v="418"/>
    <x v="4215"/>
    <x v="38"/>
    <x v="111"/>
    <x v="11"/>
    <x v="20"/>
    <x v="4297"/>
    <x v="367"/>
    <x v="5525"/>
    <x v="0"/>
    <x v="4"/>
    <x v="28"/>
    <x v="4074"/>
    <x v="3"/>
    <x v="21"/>
    <x v="10"/>
    <x v="11"/>
    <x v="7"/>
  </r>
  <r>
    <x v="87"/>
    <x v="476"/>
    <x v="6172"/>
    <x v="36"/>
    <x v="234"/>
    <x v="2"/>
    <x v="7"/>
    <x v="2496"/>
    <x v="588"/>
    <x v="3833"/>
    <x v="0"/>
    <x v="8"/>
    <x v="46"/>
    <x v="470"/>
    <x v="3"/>
    <x v="22"/>
    <x v="5"/>
    <x v="12"/>
    <x v="7"/>
  </r>
  <r>
    <x v="87"/>
    <x v="493"/>
    <x v="2446"/>
    <x v="41"/>
    <x v="97"/>
    <x v="0"/>
    <x v="6"/>
    <x v="2841"/>
    <x v="187"/>
    <x v="4038"/>
    <x v="0"/>
    <x v="8"/>
    <x v="46"/>
    <x v="489"/>
    <x v="3"/>
    <x v="21"/>
    <x v="10"/>
    <x v="11"/>
    <x v="7"/>
  </r>
  <r>
    <x v="87"/>
    <x v="501"/>
    <x v="2447"/>
    <x v="41"/>
    <x v="97"/>
    <x v="10"/>
    <x v="18"/>
    <x v="328"/>
    <x v="601"/>
    <x v="1362"/>
    <x v="0"/>
    <x v="8"/>
    <x v="46"/>
    <x v="4074"/>
    <x v="3"/>
    <x v="21"/>
    <x v="10"/>
    <x v="11"/>
    <x v="7"/>
  </r>
  <r>
    <x v="87"/>
    <x v="564"/>
    <x v="3649"/>
    <x v="31"/>
    <x v="202"/>
    <x v="11"/>
    <x v="20"/>
    <x v="4120"/>
    <x v="367"/>
    <x v="5432"/>
    <x v="0"/>
    <x v="4"/>
    <x v="28"/>
    <x v="1463"/>
    <x v="3"/>
    <x v="21"/>
    <x v="10"/>
    <x v="11"/>
    <x v="7"/>
  </r>
  <r>
    <x v="87"/>
    <x v="570"/>
    <x v="1286"/>
    <x v="8"/>
    <x v="65"/>
    <x v="11"/>
    <x v="20"/>
    <x v="3173"/>
    <x v="243"/>
    <x v="4481"/>
    <x v="1"/>
    <x v="2"/>
    <x v="10"/>
    <x v="3521"/>
    <x v="3"/>
    <x v="21"/>
    <x v="10"/>
    <x v="11"/>
    <x v="7"/>
  </r>
  <r>
    <x v="87"/>
    <x v="574"/>
    <x v="2664"/>
    <x v="20"/>
    <x v="128"/>
    <x v="0"/>
    <x v="6"/>
    <x v="6263"/>
    <x v="164"/>
    <x v="6816"/>
    <x v="0"/>
    <x v="8"/>
    <x v="46"/>
    <x v="2839"/>
    <x v="3"/>
    <x v="21"/>
    <x v="10"/>
    <x v="11"/>
    <x v="7"/>
  </r>
  <r>
    <x v="87"/>
    <x v="617"/>
    <x v="3650"/>
    <x v="18"/>
    <x v="148"/>
    <x v="11"/>
    <x v="20"/>
    <x v="4816"/>
    <x v="365"/>
    <x v="5904"/>
    <x v="0"/>
    <x v="4"/>
    <x v="28"/>
    <x v="4074"/>
    <x v="3"/>
    <x v="21"/>
    <x v="10"/>
    <x v="11"/>
    <x v="7"/>
  </r>
  <r>
    <x v="87"/>
    <x v="684"/>
    <x v="7343"/>
    <x v="23"/>
    <x v="209"/>
    <x v="2"/>
    <x v="7"/>
    <x v="1463"/>
    <x v="588"/>
    <x v="2637"/>
    <x v="0"/>
    <x v="8"/>
    <x v="46"/>
    <x v="4074"/>
    <x v="3"/>
    <x v="10"/>
    <x v="4"/>
    <x v="4"/>
    <x v="7"/>
  </r>
  <r>
    <x v="87"/>
    <x v="696"/>
    <x v="1287"/>
    <x v="99"/>
    <x v="55"/>
    <x v="11"/>
    <x v="20"/>
    <x v="4213"/>
    <x v="243"/>
    <x v="5091"/>
    <x v="1"/>
    <x v="2"/>
    <x v="10"/>
    <x v="3932"/>
    <x v="3"/>
    <x v="21"/>
    <x v="10"/>
    <x v="11"/>
    <x v="7"/>
  </r>
  <r>
    <x v="87"/>
    <x v="739"/>
    <x v="5856"/>
    <x v="25"/>
    <x v="74"/>
    <x v="3"/>
    <x v="8"/>
    <x v="2091"/>
    <x v="14"/>
    <x v="1620"/>
    <x v="0"/>
    <x v="8"/>
    <x v="46"/>
    <x v="1146"/>
    <x v="3"/>
    <x v="4"/>
    <x v="2"/>
    <x v="2"/>
    <x v="7"/>
  </r>
  <r>
    <x v="87"/>
    <x v="920"/>
    <x v="1288"/>
    <x v="24"/>
    <x v="55"/>
    <x v="11"/>
    <x v="20"/>
    <x v="5892"/>
    <x v="243"/>
    <x v="6455"/>
    <x v="1"/>
    <x v="2"/>
    <x v="10"/>
    <x v="2355"/>
    <x v="3"/>
    <x v="21"/>
    <x v="10"/>
    <x v="11"/>
    <x v="7"/>
  </r>
  <r>
    <x v="87"/>
    <x v="1037"/>
    <x v="1289"/>
    <x v="42"/>
    <x v="251"/>
    <x v="11"/>
    <x v="20"/>
    <x v="3499"/>
    <x v="243"/>
    <x v="4675"/>
    <x v="1"/>
    <x v="2"/>
    <x v="10"/>
    <x v="206"/>
    <x v="3"/>
    <x v="21"/>
    <x v="10"/>
    <x v="11"/>
    <x v="7"/>
  </r>
  <r>
    <x v="87"/>
    <x v="1088"/>
    <x v="1290"/>
    <x v="39"/>
    <x v="147"/>
    <x v="11"/>
    <x v="20"/>
    <x v="3240"/>
    <x v="243"/>
    <x v="4517"/>
    <x v="1"/>
    <x v="2"/>
    <x v="10"/>
    <x v="744"/>
    <x v="3"/>
    <x v="21"/>
    <x v="10"/>
    <x v="11"/>
    <x v="7"/>
  </r>
  <r>
    <x v="87"/>
    <x v="1239"/>
    <x v="5492"/>
    <x v="12"/>
    <x v="175"/>
    <x v="0"/>
    <x v="6"/>
    <x v="3018"/>
    <x v="191"/>
    <x v="4304"/>
    <x v="0"/>
    <x v="8"/>
    <x v="46"/>
    <x v="1571"/>
    <x v="3"/>
    <x v="21"/>
    <x v="10"/>
    <x v="11"/>
    <x v="7"/>
  </r>
  <r>
    <x v="88"/>
    <x v="42"/>
    <x v="2962"/>
    <x v="17"/>
    <x v="180"/>
    <x v="0"/>
    <x v="6"/>
    <x v="4265"/>
    <x v="191"/>
    <x v="4988"/>
    <x v="0"/>
    <x v="8"/>
    <x v="46"/>
    <x v="3022"/>
    <x v="3"/>
    <x v="21"/>
    <x v="10"/>
    <x v="11"/>
    <x v="7"/>
  </r>
  <r>
    <x v="88"/>
    <x v="77"/>
    <x v="2850"/>
    <x v="76"/>
    <x v="196"/>
    <x v="0"/>
    <x v="6"/>
    <x v="2876"/>
    <x v="211"/>
    <x v="4118"/>
    <x v="0"/>
    <x v="8"/>
    <x v="46"/>
    <x v="4073"/>
    <x v="3"/>
    <x v="25"/>
    <x v="14"/>
    <x v="16"/>
    <x v="7"/>
  </r>
  <r>
    <x v="88"/>
    <x v="278"/>
    <x v="2665"/>
    <x v="5"/>
    <x v="192"/>
    <x v="6"/>
    <x v="14"/>
    <x v="349"/>
    <x v="602"/>
    <x v="1385"/>
    <x v="0"/>
    <x v="8"/>
    <x v="46"/>
    <x v="4074"/>
    <x v="1"/>
    <x v="15"/>
    <x v="8"/>
    <x v="10"/>
    <x v="3"/>
  </r>
  <r>
    <x v="88"/>
    <x v="283"/>
    <x v="6173"/>
    <x v="36"/>
    <x v="234"/>
    <x v="2"/>
    <x v="7"/>
    <x v="2483"/>
    <x v="588"/>
    <x v="3817"/>
    <x v="0"/>
    <x v="8"/>
    <x v="46"/>
    <x v="472"/>
    <x v="3"/>
    <x v="22"/>
    <x v="5"/>
    <x v="12"/>
    <x v="7"/>
  </r>
  <r>
    <x v="88"/>
    <x v="284"/>
    <x v="5897"/>
    <x v="39"/>
    <x v="147"/>
    <x v="10"/>
    <x v="18"/>
    <x v="1"/>
    <x v="1629"/>
    <x v="1009"/>
    <x v="0"/>
    <x v="8"/>
    <x v="46"/>
    <x v="4074"/>
    <x v="3"/>
    <x v="21"/>
    <x v="10"/>
    <x v="11"/>
    <x v="7"/>
  </r>
  <r>
    <x v="88"/>
    <x v="285"/>
    <x v="5898"/>
    <x v="39"/>
    <x v="147"/>
    <x v="10"/>
    <x v="18"/>
    <x v="1"/>
    <x v="1636"/>
    <x v="1176"/>
    <x v="0"/>
    <x v="8"/>
    <x v="46"/>
    <x v="4074"/>
    <x v="3"/>
    <x v="21"/>
    <x v="10"/>
    <x v="11"/>
    <x v="7"/>
  </r>
  <r>
    <x v="88"/>
    <x v="348"/>
    <x v="548"/>
    <x v="34"/>
    <x v="219"/>
    <x v="2"/>
    <x v="7"/>
    <x v="1480"/>
    <x v="795"/>
    <x v="2802"/>
    <x v="1"/>
    <x v="2"/>
    <x v="10"/>
    <x v="248"/>
    <x v="3"/>
    <x v="4"/>
    <x v="4"/>
    <x v="2"/>
    <x v="7"/>
  </r>
  <r>
    <x v="88"/>
    <x v="434"/>
    <x v="7289"/>
    <x v="103"/>
    <x v="97"/>
    <x v="0"/>
    <x v="6"/>
    <x v="2868"/>
    <x v="300"/>
    <x v="4151"/>
    <x v="0"/>
    <x v="8"/>
    <x v="46"/>
    <x v="4074"/>
    <x v="3"/>
    <x v="21"/>
    <x v="10"/>
    <x v="11"/>
    <x v="7"/>
  </r>
  <r>
    <x v="88"/>
    <x v="560"/>
    <x v="5223"/>
    <x v="3"/>
    <x v="245"/>
    <x v="6"/>
    <x v="14"/>
    <x v="54"/>
    <x v="602"/>
    <x v="950"/>
    <x v="0"/>
    <x v="8"/>
    <x v="46"/>
    <x v="4074"/>
    <x v="3"/>
    <x v="11"/>
    <x v="4"/>
    <x v="3"/>
    <x v="7"/>
  </r>
  <r>
    <x v="88"/>
    <x v="596"/>
    <x v="4216"/>
    <x v="32"/>
    <x v="29"/>
    <x v="11"/>
    <x v="20"/>
    <x v="3079"/>
    <x v="365"/>
    <x v="4432"/>
    <x v="0"/>
    <x v="4"/>
    <x v="28"/>
    <x v="4074"/>
    <x v="3"/>
    <x v="10"/>
    <x v="4"/>
    <x v="4"/>
    <x v="7"/>
  </r>
  <r>
    <x v="88"/>
    <x v="641"/>
    <x v="4217"/>
    <x v="8"/>
    <x v="65"/>
    <x v="11"/>
    <x v="20"/>
    <x v="5192"/>
    <x v="366"/>
    <x v="6166"/>
    <x v="0"/>
    <x v="4"/>
    <x v="28"/>
    <x v="3522"/>
    <x v="3"/>
    <x v="21"/>
    <x v="10"/>
    <x v="11"/>
    <x v="7"/>
  </r>
  <r>
    <x v="88"/>
    <x v="645"/>
    <x v="5922"/>
    <x v="28"/>
    <x v="76"/>
    <x v="6"/>
    <x v="14"/>
    <x v="360"/>
    <x v="535"/>
    <x v="1387"/>
    <x v="0"/>
    <x v="8"/>
    <x v="46"/>
    <x v="4074"/>
    <x v="1"/>
    <x v="15"/>
    <x v="15"/>
    <x v="9"/>
    <x v="3"/>
  </r>
  <r>
    <x v="88"/>
    <x v="651"/>
    <x v="6174"/>
    <x v="29"/>
    <x v="143"/>
    <x v="0"/>
    <x v="6"/>
    <x v="5181"/>
    <x v="164"/>
    <x v="5495"/>
    <x v="0"/>
    <x v="8"/>
    <x v="46"/>
    <x v="1876"/>
    <x v="3"/>
    <x v="21"/>
    <x v="10"/>
    <x v="11"/>
    <x v="7"/>
  </r>
  <r>
    <x v="88"/>
    <x v="740"/>
    <x v="3651"/>
    <x v="27"/>
    <x v="59"/>
    <x v="11"/>
    <x v="20"/>
    <x v="3216"/>
    <x v="366"/>
    <x v="4576"/>
    <x v="0"/>
    <x v="4"/>
    <x v="28"/>
    <x v="4074"/>
    <x v="3"/>
    <x v="21"/>
    <x v="10"/>
    <x v="11"/>
    <x v="7"/>
  </r>
  <r>
    <x v="88"/>
    <x v="741"/>
    <x v="2412"/>
    <x v="80"/>
    <x v="17"/>
    <x v="2"/>
    <x v="7"/>
    <x v="2685"/>
    <x v="650"/>
    <x v="4027"/>
    <x v="0"/>
    <x v="8"/>
    <x v="46"/>
    <x v="2267"/>
    <x v="3"/>
    <x v="3"/>
    <x v="7"/>
    <x v="1"/>
    <x v="7"/>
  </r>
  <r>
    <x v="88"/>
    <x v="781"/>
    <x v="4218"/>
    <x v="72"/>
    <x v="226"/>
    <x v="11"/>
    <x v="20"/>
    <x v="2227"/>
    <x v="363"/>
    <x v="3587"/>
    <x v="0"/>
    <x v="4"/>
    <x v="28"/>
    <x v="4074"/>
    <x v="3"/>
    <x v="10"/>
    <x v="4"/>
    <x v="4"/>
    <x v="7"/>
  </r>
  <r>
    <x v="88"/>
    <x v="803"/>
    <x v="2987"/>
    <x v="5"/>
    <x v="192"/>
    <x v="6"/>
    <x v="14"/>
    <x v="723"/>
    <x v="602"/>
    <x v="1797"/>
    <x v="0"/>
    <x v="8"/>
    <x v="46"/>
    <x v="4074"/>
    <x v="1"/>
    <x v="15"/>
    <x v="8"/>
    <x v="10"/>
    <x v="3"/>
  </r>
  <r>
    <x v="88"/>
    <x v="876"/>
    <x v="1291"/>
    <x v="18"/>
    <x v="148"/>
    <x v="1"/>
    <x v="5"/>
    <x v="0"/>
    <x v="2419"/>
    <x v="503"/>
    <x v="1"/>
    <x v="2"/>
    <x v="10"/>
    <x v="0"/>
    <x v="3"/>
    <x v="21"/>
    <x v="10"/>
    <x v="11"/>
    <x v="7"/>
  </r>
  <r>
    <x v="88"/>
    <x v="877"/>
    <x v="1291"/>
    <x v="18"/>
    <x v="148"/>
    <x v="11"/>
    <x v="20"/>
    <x v="3796"/>
    <x v="243"/>
    <x v="4859"/>
    <x v="1"/>
    <x v="2"/>
    <x v="10"/>
    <x v="2943"/>
    <x v="3"/>
    <x v="21"/>
    <x v="10"/>
    <x v="11"/>
    <x v="7"/>
  </r>
  <r>
    <x v="88"/>
    <x v="948"/>
    <x v="1292"/>
    <x v="73"/>
    <x v="138"/>
    <x v="11"/>
    <x v="20"/>
    <x v="5894"/>
    <x v="243"/>
    <x v="6459"/>
    <x v="1"/>
    <x v="2"/>
    <x v="10"/>
    <x v="4074"/>
    <x v="4"/>
    <x v="24"/>
    <x v="15"/>
    <x v="11"/>
    <x v="5"/>
  </r>
  <r>
    <x v="88"/>
    <x v="983"/>
    <x v="3652"/>
    <x v="99"/>
    <x v="166"/>
    <x v="11"/>
    <x v="20"/>
    <x v="4998"/>
    <x v="365"/>
    <x v="6034"/>
    <x v="0"/>
    <x v="4"/>
    <x v="28"/>
    <x v="3934"/>
    <x v="3"/>
    <x v="21"/>
    <x v="10"/>
    <x v="11"/>
    <x v="7"/>
  </r>
  <r>
    <x v="88"/>
    <x v="1050"/>
    <x v="2666"/>
    <x v="42"/>
    <x v="251"/>
    <x v="0"/>
    <x v="6"/>
    <x v="4890"/>
    <x v="164"/>
    <x v="5308"/>
    <x v="0"/>
    <x v="8"/>
    <x v="46"/>
    <x v="211"/>
    <x v="3"/>
    <x v="21"/>
    <x v="10"/>
    <x v="11"/>
    <x v="7"/>
  </r>
  <r>
    <x v="88"/>
    <x v="1105"/>
    <x v="1293"/>
    <x v="38"/>
    <x v="111"/>
    <x v="11"/>
    <x v="20"/>
    <x v="4723"/>
    <x v="243"/>
    <x v="5440"/>
    <x v="1"/>
    <x v="2"/>
    <x v="10"/>
    <x v="1330"/>
    <x v="3"/>
    <x v="21"/>
    <x v="10"/>
    <x v="11"/>
    <x v="7"/>
  </r>
  <r>
    <x v="88"/>
    <x v="1111"/>
    <x v="1294"/>
    <x v="17"/>
    <x v="180"/>
    <x v="11"/>
    <x v="20"/>
    <x v="3676"/>
    <x v="243"/>
    <x v="4794"/>
    <x v="1"/>
    <x v="2"/>
    <x v="10"/>
    <x v="3338"/>
    <x v="3"/>
    <x v="21"/>
    <x v="10"/>
    <x v="11"/>
    <x v="7"/>
  </r>
  <r>
    <x v="88"/>
    <x v="1112"/>
    <x v="3143"/>
    <x v="4"/>
    <x v="3"/>
    <x v="0"/>
    <x v="6"/>
    <x v="3025"/>
    <x v="211"/>
    <x v="4323"/>
    <x v="0"/>
    <x v="8"/>
    <x v="46"/>
    <x v="2443"/>
    <x v="3"/>
    <x v="10"/>
    <x v="4"/>
    <x v="7"/>
    <x v="7"/>
  </r>
  <r>
    <x v="89"/>
    <x v="63"/>
    <x v="6175"/>
    <x v="20"/>
    <x v="128"/>
    <x v="0"/>
    <x v="6"/>
    <x v="3644"/>
    <x v="164"/>
    <x v="4630"/>
    <x v="0"/>
    <x v="8"/>
    <x v="46"/>
    <x v="2843"/>
    <x v="3"/>
    <x v="21"/>
    <x v="10"/>
    <x v="11"/>
    <x v="7"/>
  </r>
  <r>
    <x v="89"/>
    <x v="175"/>
    <x v="3144"/>
    <x v="22"/>
    <x v="222"/>
    <x v="0"/>
    <x v="6"/>
    <x v="2559"/>
    <x v="211"/>
    <x v="3747"/>
    <x v="0"/>
    <x v="8"/>
    <x v="46"/>
    <x v="2550"/>
    <x v="3"/>
    <x v="21"/>
    <x v="10"/>
    <x v="11"/>
    <x v="7"/>
  </r>
  <r>
    <x v="89"/>
    <x v="221"/>
    <x v="6176"/>
    <x v="36"/>
    <x v="234"/>
    <x v="2"/>
    <x v="7"/>
    <x v="2558"/>
    <x v="588"/>
    <x v="3903"/>
    <x v="0"/>
    <x v="8"/>
    <x v="46"/>
    <x v="476"/>
    <x v="3"/>
    <x v="22"/>
    <x v="5"/>
    <x v="12"/>
    <x v="7"/>
  </r>
  <r>
    <x v="89"/>
    <x v="308"/>
    <x v="1295"/>
    <x v="92"/>
    <x v="68"/>
    <x v="11"/>
    <x v="20"/>
    <x v="1791"/>
    <x v="243"/>
    <x v="2805"/>
    <x v="1"/>
    <x v="2"/>
    <x v="10"/>
    <x v="4074"/>
    <x v="3"/>
    <x v="4"/>
    <x v="3"/>
    <x v="2"/>
    <x v="7"/>
  </r>
  <r>
    <x v="89"/>
    <x v="315"/>
    <x v="2667"/>
    <x v="5"/>
    <x v="192"/>
    <x v="6"/>
    <x v="14"/>
    <x v="952"/>
    <x v="602"/>
    <x v="2022"/>
    <x v="0"/>
    <x v="8"/>
    <x v="46"/>
    <x v="4074"/>
    <x v="1"/>
    <x v="15"/>
    <x v="8"/>
    <x v="10"/>
    <x v="3"/>
  </r>
  <r>
    <x v="89"/>
    <x v="317"/>
    <x v="1296"/>
    <x v="26"/>
    <x v="202"/>
    <x v="11"/>
    <x v="20"/>
    <x v="6580"/>
    <x v="243"/>
    <x v="7812"/>
    <x v="1"/>
    <x v="2"/>
    <x v="10"/>
    <x v="2188"/>
    <x v="3"/>
    <x v="21"/>
    <x v="10"/>
    <x v="11"/>
    <x v="7"/>
  </r>
  <r>
    <x v="89"/>
    <x v="348"/>
    <x v="1297"/>
    <x v="116"/>
    <x v="131"/>
    <x v="11"/>
    <x v="20"/>
    <x v="2539"/>
    <x v="243"/>
    <x v="3737"/>
    <x v="1"/>
    <x v="2"/>
    <x v="10"/>
    <x v="4074"/>
    <x v="3"/>
    <x v="4"/>
    <x v="3"/>
    <x v="2"/>
    <x v="7"/>
  </r>
  <r>
    <x v="89"/>
    <x v="407"/>
    <x v="3653"/>
    <x v="22"/>
    <x v="222"/>
    <x v="11"/>
    <x v="20"/>
    <x v="4205"/>
    <x v="366"/>
    <x v="5478"/>
    <x v="0"/>
    <x v="4"/>
    <x v="28"/>
    <x v="2549"/>
    <x v="3"/>
    <x v="21"/>
    <x v="10"/>
    <x v="11"/>
    <x v="7"/>
  </r>
  <r>
    <x v="89"/>
    <x v="435"/>
    <x v="7021"/>
    <x v="24"/>
    <x v="55"/>
    <x v="0"/>
    <x v="6"/>
    <x v="6345"/>
    <x v="191"/>
    <x v="7146"/>
    <x v="0"/>
    <x v="8"/>
    <x v="46"/>
    <x v="2358"/>
    <x v="3"/>
    <x v="21"/>
    <x v="10"/>
    <x v="11"/>
    <x v="7"/>
  </r>
  <r>
    <x v="89"/>
    <x v="616"/>
    <x v="4219"/>
    <x v="39"/>
    <x v="147"/>
    <x v="11"/>
    <x v="20"/>
    <x v="4513"/>
    <x v="367"/>
    <x v="5659"/>
    <x v="0"/>
    <x v="4"/>
    <x v="28"/>
    <x v="4074"/>
    <x v="3"/>
    <x v="21"/>
    <x v="10"/>
    <x v="11"/>
    <x v="7"/>
  </r>
  <r>
    <x v="89"/>
    <x v="627"/>
    <x v="5503"/>
    <x v="103"/>
    <x v="97"/>
    <x v="0"/>
    <x v="6"/>
    <x v="2867"/>
    <x v="175"/>
    <x v="4075"/>
    <x v="0"/>
    <x v="8"/>
    <x v="46"/>
    <x v="4074"/>
    <x v="3"/>
    <x v="21"/>
    <x v="10"/>
    <x v="11"/>
    <x v="7"/>
  </r>
  <r>
    <x v="89"/>
    <x v="633"/>
    <x v="1298"/>
    <x v="41"/>
    <x v="97"/>
    <x v="11"/>
    <x v="20"/>
    <x v="5831"/>
    <x v="243"/>
    <x v="6377"/>
    <x v="1"/>
    <x v="2"/>
    <x v="10"/>
    <x v="498"/>
    <x v="3"/>
    <x v="21"/>
    <x v="10"/>
    <x v="11"/>
    <x v="7"/>
  </r>
  <r>
    <x v="89"/>
    <x v="673"/>
    <x v="165"/>
    <x v="28"/>
    <x v="162"/>
    <x v="8"/>
    <x v="16"/>
    <x v="98"/>
    <x v="784"/>
    <x v="1049"/>
    <x v="1"/>
    <x v="6"/>
    <x v="35"/>
    <x v="4074"/>
    <x v="1"/>
    <x v="15"/>
    <x v="15"/>
    <x v="9"/>
    <x v="3"/>
  </r>
  <r>
    <x v="89"/>
    <x v="710"/>
    <x v="3130"/>
    <x v="96"/>
    <x v="191"/>
    <x v="2"/>
    <x v="7"/>
    <x v="1611"/>
    <x v="597"/>
    <x v="2825"/>
    <x v="0"/>
    <x v="8"/>
    <x v="46"/>
    <x v="1497"/>
    <x v="3"/>
    <x v="14"/>
    <x v="7"/>
    <x v="7"/>
    <x v="7"/>
  </r>
  <r>
    <x v="89"/>
    <x v="827"/>
    <x v="3654"/>
    <x v="74"/>
    <x v="198"/>
    <x v="11"/>
    <x v="20"/>
    <x v="1159"/>
    <x v="365"/>
    <x v="2125"/>
    <x v="0"/>
    <x v="4"/>
    <x v="28"/>
    <x v="4074"/>
    <x v="3"/>
    <x v="1"/>
    <x v="1"/>
    <x v="1"/>
    <x v="7"/>
  </r>
  <r>
    <x v="89"/>
    <x v="848"/>
    <x v="4220"/>
    <x v="62"/>
    <x v="198"/>
    <x v="11"/>
    <x v="20"/>
    <x v="6121"/>
    <x v="366"/>
    <x v="7046"/>
    <x v="0"/>
    <x v="4"/>
    <x v="28"/>
    <x v="4074"/>
    <x v="0"/>
    <x v="0"/>
    <x v="0"/>
    <x v="0"/>
    <x v="0"/>
  </r>
  <r>
    <x v="89"/>
    <x v="877"/>
    <x v="1299"/>
    <x v="31"/>
    <x v="202"/>
    <x v="11"/>
    <x v="20"/>
    <x v="5284"/>
    <x v="243"/>
    <x v="5882"/>
    <x v="1"/>
    <x v="2"/>
    <x v="10"/>
    <x v="1465"/>
    <x v="3"/>
    <x v="21"/>
    <x v="10"/>
    <x v="11"/>
    <x v="7"/>
  </r>
  <r>
    <x v="89"/>
    <x v="1000"/>
    <x v="5686"/>
    <x v="43"/>
    <x v="192"/>
    <x v="6"/>
    <x v="14"/>
    <x v="1110"/>
    <x v="658"/>
    <x v="2241"/>
    <x v="0"/>
    <x v="8"/>
    <x v="46"/>
    <x v="4074"/>
    <x v="1"/>
    <x v="15"/>
    <x v="8"/>
    <x v="8"/>
    <x v="3"/>
  </r>
  <r>
    <x v="89"/>
    <x v="1009"/>
    <x v="6177"/>
    <x v="14"/>
    <x v="180"/>
    <x v="0"/>
    <x v="6"/>
    <x v="3407"/>
    <x v="164"/>
    <x v="4540"/>
    <x v="0"/>
    <x v="8"/>
    <x v="46"/>
    <x v="4074"/>
    <x v="3"/>
    <x v="21"/>
    <x v="10"/>
    <x v="11"/>
    <x v="7"/>
  </r>
  <r>
    <x v="89"/>
    <x v="1014"/>
    <x v="4221"/>
    <x v="12"/>
    <x v="175"/>
    <x v="11"/>
    <x v="20"/>
    <x v="5623"/>
    <x v="364"/>
    <x v="6523"/>
    <x v="0"/>
    <x v="4"/>
    <x v="28"/>
    <x v="1572"/>
    <x v="3"/>
    <x v="21"/>
    <x v="10"/>
    <x v="11"/>
    <x v="7"/>
  </r>
  <r>
    <x v="89"/>
    <x v="1083"/>
    <x v="4222"/>
    <x v="18"/>
    <x v="148"/>
    <x v="11"/>
    <x v="20"/>
    <x v="5297"/>
    <x v="366"/>
    <x v="6254"/>
    <x v="0"/>
    <x v="4"/>
    <x v="28"/>
    <x v="2948"/>
    <x v="3"/>
    <x v="21"/>
    <x v="10"/>
    <x v="11"/>
    <x v="7"/>
  </r>
  <r>
    <x v="89"/>
    <x v="1239"/>
    <x v="4223"/>
    <x v="4"/>
    <x v="3"/>
    <x v="11"/>
    <x v="20"/>
    <x v="2121"/>
    <x v="367"/>
    <x v="3474"/>
    <x v="0"/>
    <x v="4"/>
    <x v="28"/>
    <x v="2445"/>
    <x v="3"/>
    <x v="10"/>
    <x v="4"/>
    <x v="7"/>
    <x v="7"/>
  </r>
  <r>
    <x v="90"/>
    <x v="157"/>
    <x v="7151"/>
    <x v="80"/>
    <x v="17"/>
    <x v="2"/>
    <x v="7"/>
    <x v="2647"/>
    <x v="754"/>
    <x v="4026"/>
    <x v="0"/>
    <x v="8"/>
    <x v="46"/>
    <x v="2270"/>
    <x v="3"/>
    <x v="3"/>
    <x v="7"/>
    <x v="1"/>
    <x v="7"/>
  </r>
  <r>
    <x v="90"/>
    <x v="307"/>
    <x v="2668"/>
    <x v="81"/>
    <x v="153"/>
    <x v="6"/>
    <x v="14"/>
    <x v="728"/>
    <x v="680"/>
    <x v="1840"/>
    <x v="0"/>
    <x v="8"/>
    <x v="46"/>
    <x v="4074"/>
    <x v="3"/>
    <x v="8"/>
    <x v="4"/>
    <x v="10"/>
    <x v="7"/>
  </r>
  <r>
    <x v="90"/>
    <x v="344"/>
    <x v="4224"/>
    <x v="32"/>
    <x v="29"/>
    <x v="11"/>
    <x v="20"/>
    <x v="2068"/>
    <x v="366"/>
    <x v="3443"/>
    <x v="0"/>
    <x v="4"/>
    <x v="28"/>
    <x v="955"/>
    <x v="3"/>
    <x v="10"/>
    <x v="4"/>
    <x v="4"/>
    <x v="7"/>
  </r>
  <r>
    <x v="90"/>
    <x v="369"/>
    <x v="3655"/>
    <x v="38"/>
    <x v="111"/>
    <x v="11"/>
    <x v="20"/>
    <x v="5947"/>
    <x v="367"/>
    <x v="6855"/>
    <x v="0"/>
    <x v="4"/>
    <x v="28"/>
    <x v="1332"/>
    <x v="3"/>
    <x v="21"/>
    <x v="10"/>
    <x v="11"/>
    <x v="7"/>
  </r>
  <r>
    <x v="90"/>
    <x v="405"/>
    <x v="6007"/>
    <x v="112"/>
    <x v="231"/>
    <x v="0"/>
    <x v="6"/>
    <x v="1037"/>
    <x v="207"/>
    <x v="1854"/>
    <x v="0"/>
    <x v="8"/>
    <x v="46"/>
    <x v="4074"/>
    <x v="3"/>
    <x v="10"/>
    <x v="4"/>
    <x v="12"/>
    <x v="7"/>
  </r>
  <r>
    <x v="90"/>
    <x v="410"/>
    <x v="3656"/>
    <x v="27"/>
    <x v="59"/>
    <x v="11"/>
    <x v="20"/>
    <x v="3319"/>
    <x v="429"/>
    <x v="4819"/>
    <x v="0"/>
    <x v="4"/>
    <x v="28"/>
    <x v="1877"/>
    <x v="3"/>
    <x v="21"/>
    <x v="10"/>
    <x v="11"/>
    <x v="7"/>
  </r>
  <r>
    <x v="90"/>
    <x v="420"/>
    <x v="5524"/>
    <x v="19"/>
    <x v="173"/>
    <x v="2"/>
    <x v="7"/>
    <x v="1104"/>
    <x v="678"/>
    <x v="2247"/>
    <x v="0"/>
    <x v="8"/>
    <x v="46"/>
    <x v="672"/>
    <x v="3"/>
    <x v="22"/>
    <x v="9"/>
    <x v="5"/>
    <x v="7"/>
  </r>
  <r>
    <x v="90"/>
    <x v="478"/>
    <x v="5383"/>
    <x v="31"/>
    <x v="202"/>
    <x v="0"/>
    <x v="6"/>
    <x v="3116"/>
    <x v="259"/>
    <x v="4425"/>
    <x v="0"/>
    <x v="8"/>
    <x v="46"/>
    <x v="1466"/>
    <x v="3"/>
    <x v="21"/>
    <x v="10"/>
    <x v="11"/>
    <x v="7"/>
  </r>
  <r>
    <x v="90"/>
    <x v="544"/>
    <x v="4225"/>
    <x v="15"/>
    <x v="122"/>
    <x v="11"/>
    <x v="20"/>
    <x v="2349"/>
    <x v="428"/>
    <x v="3679"/>
    <x v="0"/>
    <x v="4"/>
    <x v="28"/>
    <x v="780"/>
    <x v="3"/>
    <x v="10"/>
    <x v="4"/>
    <x v="4"/>
    <x v="7"/>
  </r>
  <r>
    <x v="90"/>
    <x v="561"/>
    <x v="4226"/>
    <x v="16"/>
    <x v="206"/>
    <x v="11"/>
    <x v="20"/>
    <x v="1636"/>
    <x v="426"/>
    <x v="2746"/>
    <x v="0"/>
    <x v="4"/>
    <x v="28"/>
    <x v="883"/>
    <x v="3"/>
    <x v="10"/>
    <x v="4"/>
    <x v="4"/>
    <x v="7"/>
  </r>
  <r>
    <x v="90"/>
    <x v="622"/>
    <x v="2838"/>
    <x v="35"/>
    <x v="92"/>
    <x v="2"/>
    <x v="7"/>
    <x v="1627"/>
    <x v="966"/>
    <x v="3042"/>
    <x v="0"/>
    <x v="5"/>
    <x v="24"/>
    <x v="4074"/>
    <x v="3"/>
    <x v="15"/>
    <x v="15"/>
    <x v="10"/>
    <x v="7"/>
  </r>
  <r>
    <x v="90"/>
    <x v="664"/>
    <x v="3657"/>
    <x v="41"/>
    <x v="97"/>
    <x v="11"/>
    <x v="20"/>
    <x v="4431"/>
    <x v="427"/>
    <x v="5762"/>
    <x v="0"/>
    <x v="4"/>
    <x v="28"/>
    <x v="506"/>
    <x v="3"/>
    <x v="21"/>
    <x v="10"/>
    <x v="11"/>
    <x v="7"/>
  </r>
  <r>
    <x v="90"/>
    <x v="728"/>
    <x v="1300"/>
    <x v="103"/>
    <x v="97"/>
    <x v="11"/>
    <x v="20"/>
    <x v="6175"/>
    <x v="286"/>
    <x v="6949"/>
    <x v="1"/>
    <x v="2"/>
    <x v="10"/>
    <x v="3758"/>
    <x v="3"/>
    <x v="21"/>
    <x v="10"/>
    <x v="11"/>
    <x v="7"/>
  </r>
  <r>
    <x v="90"/>
    <x v="764"/>
    <x v="5304"/>
    <x v="88"/>
    <x v="227"/>
    <x v="6"/>
    <x v="14"/>
    <x v="794"/>
    <x v="695"/>
    <x v="1916"/>
    <x v="0"/>
    <x v="8"/>
    <x v="46"/>
    <x v="346"/>
    <x v="2"/>
    <x v="17"/>
    <x v="2"/>
    <x v="10"/>
    <x v="4"/>
  </r>
  <r>
    <x v="90"/>
    <x v="786"/>
    <x v="549"/>
    <x v="109"/>
    <x v="239"/>
    <x v="2"/>
    <x v="7"/>
    <x v="782"/>
    <x v="868"/>
    <x v="1992"/>
    <x v="1"/>
    <x v="2"/>
    <x v="10"/>
    <x v="4074"/>
    <x v="3"/>
    <x v="6"/>
    <x v="3"/>
    <x v="14"/>
    <x v="7"/>
  </r>
  <r>
    <x v="90"/>
    <x v="1097"/>
    <x v="2460"/>
    <x v="75"/>
    <x v="114"/>
    <x v="9"/>
    <x v="17"/>
    <x v="753"/>
    <x v="173"/>
    <x v="1607"/>
    <x v="0"/>
    <x v="8"/>
    <x v="46"/>
    <x v="1287"/>
    <x v="3"/>
    <x v="8"/>
    <x v="4"/>
    <x v="4"/>
    <x v="7"/>
  </r>
  <r>
    <x v="91"/>
    <x v="356"/>
    <x v="7050"/>
    <x v="94"/>
    <x v="215"/>
    <x v="6"/>
    <x v="14"/>
    <x v="854"/>
    <x v="695"/>
    <x v="1983"/>
    <x v="0"/>
    <x v="8"/>
    <x v="46"/>
    <x v="4074"/>
    <x v="1"/>
    <x v="16"/>
    <x v="15"/>
    <x v="9"/>
    <x v="3"/>
  </r>
  <r>
    <x v="91"/>
    <x v="473"/>
    <x v="6109"/>
    <x v="81"/>
    <x v="153"/>
    <x v="6"/>
    <x v="14"/>
    <x v="974"/>
    <x v="718"/>
    <x v="2118"/>
    <x v="0"/>
    <x v="8"/>
    <x v="46"/>
    <x v="4074"/>
    <x v="3"/>
    <x v="8"/>
    <x v="4"/>
    <x v="10"/>
    <x v="7"/>
  </r>
  <r>
    <x v="91"/>
    <x v="503"/>
    <x v="5718"/>
    <x v="28"/>
    <x v="162"/>
    <x v="6"/>
    <x v="14"/>
    <x v="391"/>
    <x v="825"/>
    <x v="1510"/>
    <x v="0"/>
    <x v="8"/>
    <x v="46"/>
    <x v="4074"/>
    <x v="1"/>
    <x v="15"/>
    <x v="15"/>
    <x v="9"/>
    <x v="3"/>
  </r>
  <r>
    <x v="91"/>
    <x v="743"/>
    <x v="7337"/>
    <x v="83"/>
    <x v="52"/>
    <x v="9"/>
    <x v="17"/>
    <x v="960"/>
    <x v="219"/>
    <x v="1788"/>
    <x v="0"/>
    <x v="8"/>
    <x v="46"/>
    <x v="4074"/>
    <x v="2"/>
    <x v="17"/>
    <x v="7"/>
    <x v="7"/>
    <x v="4"/>
  </r>
  <r>
    <x v="92"/>
    <x v="505"/>
    <x v="5477"/>
    <x v="35"/>
    <x v="92"/>
    <x v="2"/>
    <x v="7"/>
    <x v="1013"/>
    <x v="665"/>
    <x v="2140"/>
    <x v="0"/>
    <x v="8"/>
    <x v="46"/>
    <x v="4074"/>
    <x v="3"/>
    <x v="15"/>
    <x v="15"/>
    <x v="10"/>
    <x v="7"/>
  </r>
  <r>
    <x v="92"/>
    <x v="688"/>
    <x v="5343"/>
    <x v="35"/>
    <x v="92"/>
    <x v="2"/>
    <x v="7"/>
    <x v="1360"/>
    <x v="628"/>
    <x v="2524"/>
    <x v="0"/>
    <x v="8"/>
    <x v="46"/>
    <x v="4074"/>
    <x v="3"/>
    <x v="15"/>
    <x v="15"/>
    <x v="10"/>
    <x v="7"/>
  </r>
  <r>
    <x v="92"/>
    <x v="961"/>
    <x v="1302"/>
    <x v="42"/>
    <x v="251"/>
    <x v="11"/>
    <x v="20"/>
    <x v="4517"/>
    <x v="286"/>
    <x v="5442"/>
    <x v="1"/>
    <x v="2"/>
    <x v="10"/>
    <x v="214"/>
    <x v="3"/>
    <x v="21"/>
    <x v="10"/>
    <x v="11"/>
    <x v="7"/>
  </r>
  <r>
    <x v="93"/>
    <x v="303"/>
    <x v="1303"/>
    <x v="22"/>
    <x v="222"/>
    <x v="11"/>
    <x v="20"/>
    <x v="4088"/>
    <x v="286"/>
    <x v="5151"/>
    <x v="1"/>
    <x v="2"/>
    <x v="10"/>
    <x v="2552"/>
    <x v="3"/>
    <x v="21"/>
    <x v="10"/>
    <x v="11"/>
    <x v="7"/>
  </r>
  <r>
    <x v="93"/>
    <x v="313"/>
    <x v="1304"/>
    <x v="8"/>
    <x v="26"/>
    <x v="11"/>
    <x v="20"/>
    <x v="4078"/>
    <x v="287"/>
    <x v="5136"/>
    <x v="1"/>
    <x v="2"/>
    <x v="10"/>
    <x v="3523"/>
    <x v="3"/>
    <x v="21"/>
    <x v="10"/>
    <x v="11"/>
    <x v="7"/>
  </r>
  <r>
    <x v="93"/>
    <x v="350"/>
    <x v="1305"/>
    <x v="17"/>
    <x v="55"/>
    <x v="11"/>
    <x v="20"/>
    <x v="4337"/>
    <x v="286"/>
    <x v="5335"/>
    <x v="1"/>
    <x v="2"/>
    <x v="10"/>
    <x v="4074"/>
    <x v="3"/>
    <x v="21"/>
    <x v="10"/>
    <x v="11"/>
    <x v="7"/>
  </r>
  <r>
    <x v="93"/>
    <x v="481"/>
    <x v="1306"/>
    <x v="102"/>
    <x v="111"/>
    <x v="11"/>
    <x v="20"/>
    <x v="5541"/>
    <x v="286"/>
    <x v="6224"/>
    <x v="1"/>
    <x v="2"/>
    <x v="10"/>
    <x v="3837"/>
    <x v="3"/>
    <x v="21"/>
    <x v="10"/>
    <x v="11"/>
    <x v="7"/>
  </r>
  <r>
    <x v="93"/>
    <x v="482"/>
    <x v="1307"/>
    <x v="26"/>
    <x v="63"/>
    <x v="11"/>
    <x v="20"/>
    <x v="1640"/>
    <x v="286"/>
    <x v="2602"/>
    <x v="1"/>
    <x v="2"/>
    <x v="10"/>
    <x v="2189"/>
    <x v="3"/>
    <x v="21"/>
    <x v="10"/>
    <x v="11"/>
    <x v="7"/>
  </r>
  <r>
    <x v="93"/>
    <x v="532"/>
    <x v="1308"/>
    <x v="29"/>
    <x v="143"/>
    <x v="11"/>
    <x v="20"/>
    <x v="4633"/>
    <x v="286"/>
    <x v="5501"/>
    <x v="1"/>
    <x v="2"/>
    <x v="10"/>
    <x v="1879"/>
    <x v="3"/>
    <x v="21"/>
    <x v="10"/>
    <x v="11"/>
    <x v="7"/>
  </r>
  <r>
    <x v="93"/>
    <x v="781"/>
    <x v="3145"/>
    <x v="81"/>
    <x v="153"/>
    <x v="6"/>
    <x v="14"/>
    <x v="967"/>
    <x v="736"/>
    <x v="2116"/>
    <x v="0"/>
    <x v="8"/>
    <x v="46"/>
    <x v="4074"/>
    <x v="3"/>
    <x v="8"/>
    <x v="4"/>
    <x v="10"/>
    <x v="7"/>
  </r>
  <r>
    <x v="93"/>
    <x v="802"/>
    <x v="1309"/>
    <x v="102"/>
    <x v="36"/>
    <x v="11"/>
    <x v="20"/>
    <x v="4542"/>
    <x v="286"/>
    <x v="5455"/>
    <x v="1"/>
    <x v="2"/>
    <x v="10"/>
    <x v="3619"/>
    <x v="3"/>
    <x v="21"/>
    <x v="10"/>
    <x v="11"/>
    <x v="7"/>
  </r>
  <r>
    <x v="94"/>
    <x v="323"/>
    <x v="6779"/>
    <x v="107"/>
    <x v="218"/>
    <x v="2"/>
    <x v="7"/>
    <x v="1669"/>
    <x v="968"/>
    <x v="3082"/>
    <x v="1"/>
    <x v="0"/>
    <x v="3"/>
    <x v="4067"/>
    <x v="3"/>
    <x v="14"/>
    <x v="7"/>
    <x v="7"/>
    <x v="7"/>
  </r>
  <r>
    <x v="94"/>
    <x v="337"/>
    <x v="5857"/>
    <x v="25"/>
    <x v="74"/>
    <x v="3"/>
    <x v="8"/>
    <x v="2080"/>
    <x v="13"/>
    <x v="1604"/>
    <x v="0"/>
    <x v="8"/>
    <x v="46"/>
    <x v="1148"/>
    <x v="3"/>
    <x v="4"/>
    <x v="2"/>
    <x v="2"/>
    <x v="7"/>
  </r>
  <r>
    <x v="94"/>
    <x v="355"/>
    <x v="1310"/>
    <x v="91"/>
    <x v="176"/>
    <x v="11"/>
    <x v="20"/>
    <x v="205"/>
    <x v="286"/>
    <x v="1154"/>
    <x v="1"/>
    <x v="2"/>
    <x v="10"/>
    <x v="4074"/>
    <x v="3"/>
    <x v="4"/>
    <x v="3"/>
    <x v="2"/>
    <x v="7"/>
  </r>
  <r>
    <x v="94"/>
    <x v="357"/>
    <x v="1311"/>
    <x v="34"/>
    <x v="219"/>
    <x v="2"/>
    <x v="7"/>
    <x v="891"/>
    <x v="868"/>
    <x v="2100"/>
    <x v="1"/>
    <x v="2"/>
    <x v="10"/>
    <x v="250"/>
    <x v="3"/>
    <x v="4"/>
    <x v="4"/>
    <x v="2"/>
    <x v="7"/>
  </r>
  <r>
    <x v="94"/>
    <x v="392"/>
    <x v="6178"/>
    <x v="36"/>
    <x v="234"/>
    <x v="2"/>
    <x v="7"/>
    <x v="2522"/>
    <x v="678"/>
    <x v="3895"/>
    <x v="0"/>
    <x v="8"/>
    <x v="46"/>
    <x v="481"/>
    <x v="3"/>
    <x v="22"/>
    <x v="5"/>
    <x v="12"/>
    <x v="7"/>
  </r>
  <r>
    <x v="94"/>
    <x v="402"/>
    <x v="6008"/>
    <x v="70"/>
    <x v="155"/>
    <x v="2"/>
    <x v="7"/>
    <x v="298"/>
    <x v="678"/>
    <x v="1338"/>
    <x v="0"/>
    <x v="8"/>
    <x v="46"/>
    <x v="4074"/>
    <x v="3"/>
    <x v="8"/>
    <x v="4"/>
    <x v="12"/>
    <x v="7"/>
  </r>
  <r>
    <x v="94"/>
    <x v="485"/>
    <x v="1313"/>
    <x v="24"/>
    <x v="55"/>
    <x v="11"/>
    <x v="20"/>
    <x v="5545"/>
    <x v="286"/>
    <x v="6225"/>
    <x v="1"/>
    <x v="2"/>
    <x v="10"/>
    <x v="2360"/>
    <x v="3"/>
    <x v="21"/>
    <x v="10"/>
    <x v="11"/>
    <x v="7"/>
  </r>
  <r>
    <x v="94"/>
    <x v="529"/>
    <x v="1314"/>
    <x v="20"/>
    <x v="128"/>
    <x v="11"/>
    <x v="20"/>
    <x v="5568"/>
    <x v="286"/>
    <x v="6251"/>
    <x v="1"/>
    <x v="2"/>
    <x v="10"/>
    <x v="4074"/>
    <x v="3"/>
    <x v="21"/>
    <x v="10"/>
    <x v="11"/>
    <x v="7"/>
  </r>
  <r>
    <x v="94"/>
    <x v="578"/>
    <x v="3658"/>
    <x v="22"/>
    <x v="222"/>
    <x v="11"/>
    <x v="20"/>
    <x v="4489"/>
    <x v="441"/>
    <x v="5852"/>
    <x v="0"/>
    <x v="4"/>
    <x v="28"/>
    <x v="2555"/>
    <x v="3"/>
    <x v="21"/>
    <x v="10"/>
    <x v="11"/>
    <x v="7"/>
  </r>
  <r>
    <x v="94"/>
    <x v="589"/>
    <x v="1315"/>
    <x v="38"/>
    <x v="111"/>
    <x v="11"/>
    <x v="20"/>
    <x v="4948"/>
    <x v="286"/>
    <x v="5718"/>
    <x v="1"/>
    <x v="2"/>
    <x v="10"/>
    <x v="1334"/>
    <x v="3"/>
    <x v="21"/>
    <x v="10"/>
    <x v="11"/>
    <x v="7"/>
  </r>
  <r>
    <x v="94"/>
    <x v="604"/>
    <x v="3659"/>
    <x v="102"/>
    <x v="111"/>
    <x v="11"/>
    <x v="20"/>
    <x v="4497"/>
    <x v="441"/>
    <x v="5857"/>
    <x v="0"/>
    <x v="4"/>
    <x v="28"/>
    <x v="3838"/>
    <x v="3"/>
    <x v="21"/>
    <x v="10"/>
    <x v="11"/>
    <x v="7"/>
  </r>
  <r>
    <x v="94"/>
    <x v="706"/>
    <x v="4227"/>
    <x v="31"/>
    <x v="202"/>
    <x v="11"/>
    <x v="20"/>
    <x v="6274"/>
    <x v="442"/>
    <x v="7388"/>
    <x v="0"/>
    <x v="4"/>
    <x v="28"/>
    <x v="1467"/>
    <x v="3"/>
    <x v="21"/>
    <x v="10"/>
    <x v="11"/>
    <x v="7"/>
  </r>
  <r>
    <x v="94"/>
    <x v="713"/>
    <x v="3660"/>
    <x v="99"/>
    <x v="166"/>
    <x v="11"/>
    <x v="20"/>
    <x v="4320"/>
    <x v="441"/>
    <x v="5703"/>
    <x v="0"/>
    <x v="4"/>
    <x v="28"/>
    <x v="3936"/>
    <x v="3"/>
    <x v="21"/>
    <x v="10"/>
    <x v="11"/>
    <x v="7"/>
  </r>
  <r>
    <x v="94"/>
    <x v="718"/>
    <x v="3661"/>
    <x v="8"/>
    <x v="65"/>
    <x v="11"/>
    <x v="20"/>
    <x v="6022"/>
    <x v="442"/>
    <x v="7051"/>
    <x v="0"/>
    <x v="4"/>
    <x v="28"/>
    <x v="3524"/>
    <x v="3"/>
    <x v="21"/>
    <x v="10"/>
    <x v="11"/>
    <x v="7"/>
  </r>
  <r>
    <x v="94"/>
    <x v="787"/>
    <x v="3662"/>
    <x v="26"/>
    <x v="63"/>
    <x v="11"/>
    <x v="20"/>
    <x v="5934"/>
    <x v="442"/>
    <x v="6964"/>
    <x v="0"/>
    <x v="4"/>
    <x v="28"/>
    <x v="4074"/>
    <x v="3"/>
    <x v="21"/>
    <x v="10"/>
    <x v="11"/>
    <x v="7"/>
  </r>
  <r>
    <x v="94"/>
    <x v="819"/>
    <x v="3663"/>
    <x v="4"/>
    <x v="3"/>
    <x v="11"/>
    <x v="20"/>
    <x v="2932"/>
    <x v="441"/>
    <x v="4260"/>
    <x v="0"/>
    <x v="4"/>
    <x v="28"/>
    <x v="2449"/>
    <x v="3"/>
    <x v="10"/>
    <x v="4"/>
    <x v="7"/>
    <x v="7"/>
  </r>
  <r>
    <x v="94"/>
    <x v="850"/>
    <x v="406"/>
    <x v="42"/>
    <x v="251"/>
    <x v="11"/>
    <x v="20"/>
    <x v="6219"/>
    <x v="442"/>
    <x v="7324"/>
    <x v="0"/>
    <x v="4"/>
    <x v="28"/>
    <x v="4074"/>
    <x v="3"/>
    <x v="21"/>
    <x v="10"/>
    <x v="11"/>
    <x v="7"/>
  </r>
  <r>
    <x v="94"/>
    <x v="914"/>
    <x v="3664"/>
    <x v="29"/>
    <x v="143"/>
    <x v="11"/>
    <x v="20"/>
    <x v="4359"/>
    <x v="442"/>
    <x v="5723"/>
    <x v="0"/>
    <x v="4"/>
    <x v="28"/>
    <x v="4074"/>
    <x v="3"/>
    <x v="21"/>
    <x v="10"/>
    <x v="11"/>
    <x v="7"/>
  </r>
  <r>
    <x v="94"/>
    <x v="977"/>
    <x v="7121"/>
    <x v="28"/>
    <x v="162"/>
    <x v="6"/>
    <x v="14"/>
    <x v="300"/>
    <x v="707"/>
    <x v="1349"/>
    <x v="0"/>
    <x v="8"/>
    <x v="46"/>
    <x v="4074"/>
    <x v="1"/>
    <x v="15"/>
    <x v="15"/>
    <x v="9"/>
    <x v="3"/>
  </r>
  <r>
    <x v="94"/>
    <x v="1004"/>
    <x v="1316"/>
    <x v="14"/>
    <x v="180"/>
    <x v="11"/>
    <x v="20"/>
    <x v="3961"/>
    <x v="286"/>
    <x v="5048"/>
    <x v="1"/>
    <x v="2"/>
    <x v="10"/>
    <x v="3339"/>
    <x v="3"/>
    <x v="21"/>
    <x v="10"/>
    <x v="11"/>
    <x v="7"/>
  </r>
  <r>
    <x v="94"/>
    <x v="1005"/>
    <x v="3665"/>
    <x v="103"/>
    <x v="97"/>
    <x v="11"/>
    <x v="20"/>
    <x v="4619"/>
    <x v="443"/>
    <x v="5943"/>
    <x v="0"/>
    <x v="4"/>
    <x v="28"/>
    <x v="3759"/>
    <x v="3"/>
    <x v="21"/>
    <x v="10"/>
    <x v="11"/>
    <x v="7"/>
  </r>
  <r>
    <x v="94"/>
    <x v="1006"/>
    <x v="1317"/>
    <x v="41"/>
    <x v="97"/>
    <x v="11"/>
    <x v="20"/>
    <x v="4717"/>
    <x v="286"/>
    <x v="5548"/>
    <x v="1"/>
    <x v="2"/>
    <x v="10"/>
    <x v="515"/>
    <x v="3"/>
    <x v="21"/>
    <x v="10"/>
    <x v="11"/>
    <x v="7"/>
  </r>
  <r>
    <x v="94"/>
    <x v="1105"/>
    <x v="550"/>
    <x v="39"/>
    <x v="147"/>
    <x v="11"/>
    <x v="20"/>
    <x v="5103"/>
    <x v="286"/>
    <x v="5860"/>
    <x v="1"/>
    <x v="2"/>
    <x v="10"/>
    <x v="755"/>
    <x v="3"/>
    <x v="21"/>
    <x v="10"/>
    <x v="11"/>
    <x v="7"/>
  </r>
  <r>
    <x v="94"/>
    <x v="1105"/>
    <x v="550"/>
    <x v="39"/>
    <x v="147"/>
    <x v="1"/>
    <x v="5"/>
    <x v="0"/>
    <x v="1728"/>
    <x v="413"/>
    <x v="1"/>
    <x v="2"/>
    <x v="10"/>
    <x v="0"/>
    <x v="3"/>
    <x v="21"/>
    <x v="10"/>
    <x v="11"/>
    <x v="7"/>
  </r>
  <r>
    <x v="95"/>
    <x v="261"/>
    <x v="1318"/>
    <x v="118"/>
    <x v="33"/>
    <x v="11"/>
    <x v="20"/>
    <x v="2499"/>
    <x v="286"/>
    <x v="3723"/>
    <x v="1"/>
    <x v="2"/>
    <x v="10"/>
    <x v="4074"/>
    <x v="3"/>
    <x v="5"/>
    <x v="3"/>
    <x v="2"/>
    <x v="7"/>
  </r>
  <r>
    <x v="95"/>
    <x v="272"/>
    <x v="2669"/>
    <x v="23"/>
    <x v="209"/>
    <x v="2"/>
    <x v="7"/>
    <x v="1445"/>
    <x v="678"/>
    <x v="2683"/>
    <x v="0"/>
    <x v="8"/>
    <x v="46"/>
    <x v="589"/>
    <x v="3"/>
    <x v="10"/>
    <x v="4"/>
    <x v="4"/>
    <x v="7"/>
  </r>
  <r>
    <x v="95"/>
    <x v="306"/>
    <x v="6179"/>
    <x v="36"/>
    <x v="234"/>
    <x v="2"/>
    <x v="7"/>
    <x v="2451"/>
    <x v="678"/>
    <x v="3821"/>
    <x v="0"/>
    <x v="8"/>
    <x v="46"/>
    <x v="484"/>
    <x v="3"/>
    <x v="22"/>
    <x v="5"/>
    <x v="12"/>
    <x v="7"/>
  </r>
  <r>
    <x v="95"/>
    <x v="311"/>
    <x v="1319"/>
    <x v="40"/>
    <x v="100"/>
    <x v="2"/>
    <x v="7"/>
    <x v="1031"/>
    <x v="868"/>
    <x v="2274"/>
    <x v="1"/>
    <x v="2"/>
    <x v="10"/>
    <x v="68"/>
    <x v="3"/>
    <x v="4"/>
    <x v="3"/>
    <x v="2"/>
    <x v="7"/>
  </r>
  <r>
    <x v="95"/>
    <x v="344"/>
    <x v="6696"/>
    <x v="19"/>
    <x v="173"/>
    <x v="2"/>
    <x v="7"/>
    <x v="207"/>
    <x v="754"/>
    <x v="1219"/>
    <x v="0"/>
    <x v="8"/>
    <x v="46"/>
    <x v="673"/>
    <x v="3"/>
    <x v="22"/>
    <x v="9"/>
    <x v="5"/>
    <x v="7"/>
  </r>
  <r>
    <x v="95"/>
    <x v="419"/>
    <x v="6180"/>
    <x v="82"/>
    <x v="157"/>
    <x v="9"/>
    <x v="17"/>
    <x v="94"/>
    <x v="151"/>
    <x v="976"/>
    <x v="0"/>
    <x v="8"/>
    <x v="46"/>
    <x v="1267"/>
    <x v="3"/>
    <x v="20"/>
    <x v="9"/>
    <x v="12"/>
    <x v="7"/>
  </r>
  <r>
    <x v="95"/>
    <x v="497"/>
    <x v="6181"/>
    <x v="24"/>
    <x v="55"/>
    <x v="0"/>
    <x v="6"/>
    <x v="5548"/>
    <x v="207"/>
    <x v="6025"/>
    <x v="0"/>
    <x v="8"/>
    <x v="46"/>
    <x v="2365"/>
    <x v="3"/>
    <x v="21"/>
    <x v="10"/>
    <x v="11"/>
    <x v="7"/>
  </r>
  <r>
    <x v="95"/>
    <x v="531"/>
    <x v="3666"/>
    <x v="105"/>
    <x v="21"/>
    <x v="11"/>
    <x v="20"/>
    <x v="1681"/>
    <x v="444"/>
    <x v="2828"/>
    <x v="0"/>
    <x v="4"/>
    <x v="28"/>
    <x v="4074"/>
    <x v="3"/>
    <x v="10"/>
    <x v="4"/>
    <x v="4"/>
    <x v="7"/>
  </r>
  <r>
    <x v="95"/>
    <x v="640"/>
    <x v="4228"/>
    <x v="108"/>
    <x v="36"/>
    <x v="11"/>
    <x v="20"/>
    <x v="5884"/>
    <x v="441"/>
    <x v="6906"/>
    <x v="0"/>
    <x v="4"/>
    <x v="28"/>
    <x v="3620"/>
    <x v="3"/>
    <x v="21"/>
    <x v="10"/>
    <x v="11"/>
    <x v="7"/>
  </r>
  <r>
    <x v="95"/>
    <x v="706"/>
    <x v="3667"/>
    <x v="30"/>
    <x v="214"/>
    <x v="2"/>
    <x v="7"/>
    <x v="1835"/>
    <x v="840"/>
    <x v="3217"/>
    <x v="0"/>
    <x v="4"/>
    <x v="28"/>
    <x v="387"/>
    <x v="3"/>
    <x v="10"/>
    <x v="4"/>
    <x v="4"/>
    <x v="7"/>
  </r>
  <r>
    <x v="95"/>
    <x v="711"/>
    <x v="2988"/>
    <x v="82"/>
    <x v="157"/>
    <x v="9"/>
    <x v="17"/>
    <x v="162"/>
    <x v="151"/>
    <x v="1094"/>
    <x v="0"/>
    <x v="8"/>
    <x v="46"/>
    <x v="4074"/>
    <x v="3"/>
    <x v="20"/>
    <x v="9"/>
    <x v="12"/>
    <x v="7"/>
  </r>
  <r>
    <x v="95"/>
    <x v="720"/>
    <x v="6138"/>
    <x v="18"/>
    <x v="148"/>
    <x v="0"/>
    <x v="6"/>
    <x v="5483"/>
    <x v="144"/>
    <x v="5690"/>
    <x v="0"/>
    <x v="8"/>
    <x v="46"/>
    <x v="2952"/>
    <x v="3"/>
    <x v="21"/>
    <x v="10"/>
    <x v="11"/>
    <x v="7"/>
  </r>
  <r>
    <x v="95"/>
    <x v="759"/>
    <x v="2413"/>
    <x v="80"/>
    <x v="17"/>
    <x v="2"/>
    <x v="7"/>
    <x v="2599"/>
    <x v="754"/>
    <x v="3981"/>
    <x v="0"/>
    <x v="8"/>
    <x v="46"/>
    <x v="2273"/>
    <x v="3"/>
    <x v="3"/>
    <x v="7"/>
    <x v="1"/>
    <x v="7"/>
  </r>
  <r>
    <x v="95"/>
    <x v="930"/>
    <x v="6973"/>
    <x v="68"/>
    <x v="169"/>
    <x v="0"/>
    <x v="6"/>
    <x v="2660"/>
    <x v="236"/>
    <x v="3835"/>
    <x v="0"/>
    <x v="8"/>
    <x v="46"/>
    <x v="4073"/>
    <x v="3"/>
    <x v="26"/>
    <x v="4"/>
    <x v="4"/>
    <x v="7"/>
  </r>
  <r>
    <x v="95"/>
    <x v="937"/>
    <x v="3668"/>
    <x v="41"/>
    <x v="97"/>
    <x v="11"/>
    <x v="20"/>
    <x v="5313"/>
    <x v="441"/>
    <x v="6406"/>
    <x v="0"/>
    <x v="4"/>
    <x v="28"/>
    <x v="520"/>
    <x v="3"/>
    <x v="21"/>
    <x v="10"/>
    <x v="11"/>
    <x v="7"/>
  </r>
  <r>
    <x v="95"/>
    <x v="989"/>
    <x v="1320"/>
    <x v="31"/>
    <x v="202"/>
    <x v="11"/>
    <x v="20"/>
    <x v="5196"/>
    <x v="286"/>
    <x v="5936"/>
    <x v="1"/>
    <x v="2"/>
    <x v="10"/>
    <x v="1468"/>
    <x v="3"/>
    <x v="21"/>
    <x v="10"/>
    <x v="11"/>
    <x v="7"/>
  </r>
  <r>
    <x v="95"/>
    <x v="995"/>
    <x v="1321"/>
    <x v="99"/>
    <x v="166"/>
    <x v="11"/>
    <x v="20"/>
    <x v="4403"/>
    <x v="286"/>
    <x v="5374"/>
    <x v="1"/>
    <x v="2"/>
    <x v="10"/>
    <x v="4047"/>
    <x v="3"/>
    <x v="21"/>
    <x v="10"/>
    <x v="11"/>
    <x v="7"/>
  </r>
  <r>
    <x v="95"/>
    <x v="1010"/>
    <x v="7152"/>
    <x v="79"/>
    <x v="3"/>
    <x v="2"/>
    <x v="7"/>
    <x v="1265"/>
    <x v="754"/>
    <x v="2481"/>
    <x v="0"/>
    <x v="8"/>
    <x v="46"/>
    <x v="2208"/>
    <x v="3"/>
    <x v="19"/>
    <x v="9"/>
    <x v="16"/>
    <x v="7"/>
  </r>
  <r>
    <x v="95"/>
    <x v="1014"/>
    <x v="3669"/>
    <x v="20"/>
    <x v="128"/>
    <x v="11"/>
    <x v="20"/>
    <x v="6169"/>
    <x v="441"/>
    <x v="7252"/>
    <x v="0"/>
    <x v="4"/>
    <x v="28"/>
    <x v="2851"/>
    <x v="3"/>
    <x v="21"/>
    <x v="10"/>
    <x v="11"/>
    <x v="7"/>
  </r>
  <r>
    <x v="95"/>
    <x v="1075"/>
    <x v="1322"/>
    <x v="22"/>
    <x v="222"/>
    <x v="11"/>
    <x v="20"/>
    <x v="3230"/>
    <x v="286"/>
    <x v="4539"/>
    <x v="1"/>
    <x v="2"/>
    <x v="10"/>
    <x v="2558"/>
    <x v="3"/>
    <x v="21"/>
    <x v="10"/>
    <x v="11"/>
    <x v="7"/>
  </r>
  <r>
    <x v="95"/>
    <x v="1104"/>
    <x v="4229"/>
    <x v="32"/>
    <x v="202"/>
    <x v="11"/>
    <x v="20"/>
    <x v="3026"/>
    <x v="440"/>
    <x v="4378"/>
    <x v="0"/>
    <x v="4"/>
    <x v="28"/>
    <x v="958"/>
    <x v="3"/>
    <x v="10"/>
    <x v="4"/>
    <x v="4"/>
    <x v="7"/>
  </r>
  <r>
    <x v="95"/>
    <x v="1116"/>
    <x v="1323"/>
    <x v="42"/>
    <x v="251"/>
    <x v="11"/>
    <x v="20"/>
    <x v="4076"/>
    <x v="286"/>
    <x v="5134"/>
    <x v="1"/>
    <x v="2"/>
    <x v="10"/>
    <x v="4074"/>
    <x v="3"/>
    <x v="21"/>
    <x v="10"/>
    <x v="11"/>
    <x v="7"/>
  </r>
  <r>
    <x v="96"/>
    <x v="103"/>
    <x v="3050"/>
    <x v="76"/>
    <x v="196"/>
    <x v="0"/>
    <x v="6"/>
    <x v="2708"/>
    <x v="236"/>
    <x v="3869"/>
    <x v="0"/>
    <x v="8"/>
    <x v="46"/>
    <x v="4073"/>
    <x v="3"/>
    <x v="25"/>
    <x v="14"/>
    <x v="16"/>
    <x v="7"/>
  </r>
  <r>
    <x v="96"/>
    <x v="343"/>
    <x v="2603"/>
    <x v="34"/>
    <x v="219"/>
    <x v="2"/>
    <x v="7"/>
    <x v="603"/>
    <x v="858"/>
    <x v="1787"/>
    <x v="1"/>
    <x v="1"/>
    <x v="5"/>
    <x v="251"/>
    <x v="3"/>
    <x v="4"/>
    <x v="4"/>
    <x v="2"/>
    <x v="7"/>
  </r>
  <r>
    <x v="96"/>
    <x v="346"/>
    <x v="2604"/>
    <x v="91"/>
    <x v="176"/>
    <x v="11"/>
    <x v="20"/>
    <x v="1014"/>
    <x v="274"/>
    <x v="1894"/>
    <x v="1"/>
    <x v="1"/>
    <x v="5"/>
    <x v="4074"/>
    <x v="3"/>
    <x v="4"/>
    <x v="3"/>
    <x v="2"/>
    <x v="7"/>
  </r>
  <r>
    <x v="96"/>
    <x v="441"/>
    <x v="4230"/>
    <x v="27"/>
    <x v="59"/>
    <x v="11"/>
    <x v="20"/>
    <x v="6342"/>
    <x v="443"/>
    <x v="7492"/>
    <x v="0"/>
    <x v="4"/>
    <x v="28"/>
    <x v="1880"/>
    <x v="3"/>
    <x v="21"/>
    <x v="10"/>
    <x v="11"/>
    <x v="7"/>
  </r>
  <r>
    <x v="96"/>
    <x v="520"/>
    <x v="5253"/>
    <x v="97"/>
    <x v="87"/>
    <x v="2"/>
    <x v="7"/>
    <x v="2953"/>
    <x v="665"/>
    <x v="4337"/>
    <x v="0"/>
    <x v="8"/>
    <x v="46"/>
    <x v="4074"/>
    <x v="3"/>
    <x v="14"/>
    <x v="7"/>
    <x v="4"/>
    <x v="7"/>
  </r>
  <r>
    <x v="96"/>
    <x v="615"/>
    <x v="5248"/>
    <x v="14"/>
    <x v="180"/>
    <x v="0"/>
    <x v="6"/>
    <x v="2965"/>
    <x v="221"/>
    <x v="4242"/>
    <x v="0"/>
    <x v="8"/>
    <x v="46"/>
    <x v="3340"/>
    <x v="3"/>
    <x v="21"/>
    <x v="10"/>
    <x v="11"/>
    <x v="7"/>
  </r>
  <r>
    <x v="96"/>
    <x v="629"/>
    <x v="4231"/>
    <x v="29"/>
    <x v="143"/>
    <x v="11"/>
    <x v="20"/>
    <x v="6448"/>
    <x v="443"/>
    <x v="7654"/>
    <x v="0"/>
    <x v="4"/>
    <x v="28"/>
    <x v="1886"/>
    <x v="3"/>
    <x v="21"/>
    <x v="10"/>
    <x v="11"/>
    <x v="7"/>
  </r>
  <r>
    <x v="96"/>
    <x v="646"/>
    <x v="552"/>
    <x v="26"/>
    <x v="63"/>
    <x v="11"/>
    <x v="20"/>
    <x v="5182"/>
    <x v="286"/>
    <x v="5918"/>
    <x v="1"/>
    <x v="2"/>
    <x v="10"/>
    <x v="2198"/>
    <x v="3"/>
    <x v="21"/>
    <x v="10"/>
    <x v="11"/>
    <x v="7"/>
  </r>
  <r>
    <x v="96"/>
    <x v="696"/>
    <x v="4232"/>
    <x v="39"/>
    <x v="147"/>
    <x v="11"/>
    <x v="20"/>
    <x v="5960"/>
    <x v="378"/>
    <x v="6888"/>
    <x v="0"/>
    <x v="4"/>
    <x v="28"/>
    <x v="758"/>
    <x v="3"/>
    <x v="21"/>
    <x v="10"/>
    <x v="11"/>
    <x v="7"/>
  </r>
  <r>
    <x v="96"/>
    <x v="771"/>
    <x v="2901"/>
    <x v="43"/>
    <x v="192"/>
    <x v="6"/>
    <x v="14"/>
    <x v="1138"/>
    <x v="773"/>
    <x v="2333"/>
    <x v="0"/>
    <x v="8"/>
    <x v="46"/>
    <x v="4074"/>
    <x v="1"/>
    <x v="15"/>
    <x v="8"/>
    <x v="8"/>
    <x v="3"/>
  </r>
  <r>
    <x v="96"/>
    <x v="813"/>
    <x v="3670"/>
    <x v="103"/>
    <x v="97"/>
    <x v="11"/>
    <x v="20"/>
    <x v="3132"/>
    <x v="442"/>
    <x v="4530"/>
    <x v="0"/>
    <x v="4"/>
    <x v="28"/>
    <x v="3760"/>
    <x v="3"/>
    <x v="21"/>
    <x v="10"/>
    <x v="11"/>
    <x v="7"/>
  </r>
  <r>
    <x v="96"/>
    <x v="817"/>
    <x v="3069"/>
    <x v="96"/>
    <x v="189"/>
    <x v="2"/>
    <x v="7"/>
    <x v="1589"/>
    <x v="665"/>
    <x v="2845"/>
    <x v="0"/>
    <x v="8"/>
    <x v="46"/>
    <x v="1499"/>
    <x v="3"/>
    <x v="14"/>
    <x v="7"/>
    <x v="7"/>
    <x v="7"/>
  </r>
  <r>
    <x v="96"/>
    <x v="837"/>
    <x v="3671"/>
    <x v="18"/>
    <x v="148"/>
    <x v="11"/>
    <x v="20"/>
    <x v="4216"/>
    <x v="443"/>
    <x v="5626"/>
    <x v="0"/>
    <x v="4"/>
    <x v="28"/>
    <x v="2956"/>
    <x v="3"/>
    <x v="21"/>
    <x v="10"/>
    <x v="11"/>
    <x v="7"/>
  </r>
  <r>
    <x v="96"/>
    <x v="936"/>
    <x v="5377"/>
    <x v="81"/>
    <x v="153"/>
    <x v="6"/>
    <x v="14"/>
    <x v="1263"/>
    <x v="680"/>
    <x v="2437"/>
    <x v="0"/>
    <x v="8"/>
    <x v="46"/>
    <x v="4074"/>
    <x v="3"/>
    <x v="8"/>
    <x v="4"/>
    <x v="10"/>
    <x v="7"/>
  </r>
  <r>
    <x v="96"/>
    <x v="993"/>
    <x v="4233"/>
    <x v="99"/>
    <x v="166"/>
    <x v="11"/>
    <x v="20"/>
    <x v="5546"/>
    <x v="441"/>
    <x v="6591"/>
    <x v="0"/>
    <x v="4"/>
    <x v="28"/>
    <x v="3939"/>
    <x v="3"/>
    <x v="21"/>
    <x v="10"/>
    <x v="11"/>
    <x v="7"/>
  </r>
  <r>
    <x v="96"/>
    <x v="1008"/>
    <x v="3672"/>
    <x v="22"/>
    <x v="222"/>
    <x v="11"/>
    <x v="20"/>
    <x v="5221"/>
    <x v="441"/>
    <x v="6329"/>
    <x v="0"/>
    <x v="4"/>
    <x v="28"/>
    <x v="2561"/>
    <x v="3"/>
    <x v="21"/>
    <x v="10"/>
    <x v="11"/>
    <x v="7"/>
  </r>
  <r>
    <x v="96"/>
    <x v="1017"/>
    <x v="2902"/>
    <x v="35"/>
    <x v="92"/>
    <x v="2"/>
    <x v="7"/>
    <x v="1774"/>
    <x v="699"/>
    <x v="3074"/>
    <x v="0"/>
    <x v="8"/>
    <x v="46"/>
    <x v="4074"/>
    <x v="3"/>
    <x v="15"/>
    <x v="15"/>
    <x v="10"/>
    <x v="7"/>
  </r>
  <r>
    <x v="96"/>
    <x v="1049"/>
    <x v="3673"/>
    <x v="27"/>
    <x v="59"/>
    <x v="11"/>
    <x v="20"/>
    <x v="2765"/>
    <x v="443"/>
    <x v="4044"/>
    <x v="0"/>
    <x v="4"/>
    <x v="28"/>
    <x v="1882"/>
    <x v="3"/>
    <x v="21"/>
    <x v="10"/>
    <x v="11"/>
    <x v="7"/>
  </r>
  <r>
    <x v="96"/>
    <x v="1098"/>
    <x v="4234"/>
    <x v="111"/>
    <x v="39"/>
    <x v="11"/>
    <x v="20"/>
    <x v="2867"/>
    <x v="442"/>
    <x v="4197"/>
    <x v="0"/>
    <x v="4"/>
    <x v="28"/>
    <x v="4074"/>
    <x v="4"/>
    <x v="24"/>
    <x v="4"/>
    <x v="11"/>
    <x v="5"/>
  </r>
  <r>
    <x v="96"/>
    <x v="1140"/>
    <x v="553"/>
    <x v="109"/>
    <x v="239"/>
    <x v="2"/>
    <x v="7"/>
    <x v="97"/>
    <x v="868"/>
    <x v="1056"/>
    <x v="1"/>
    <x v="2"/>
    <x v="10"/>
    <x v="4074"/>
    <x v="3"/>
    <x v="6"/>
    <x v="3"/>
    <x v="14"/>
    <x v="7"/>
  </r>
  <r>
    <x v="97"/>
    <x v="147"/>
    <x v="2851"/>
    <x v="76"/>
    <x v="196"/>
    <x v="0"/>
    <x v="6"/>
    <x v="2722"/>
    <x v="269"/>
    <x v="3918"/>
    <x v="0"/>
    <x v="8"/>
    <x v="46"/>
    <x v="4073"/>
    <x v="3"/>
    <x v="25"/>
    <x v="14"/>
    <x v="16"/>
    <x v="7"/>
  </r>
  <r>
    <x v="97"/>
    <x v="168"/>
    <x v="6009"/>
    <x v="82"/>
    <x v="157"/>
    <x v="9"/>
    <x v="17"/>
    <x v="162"/>
    <x v="151"/>
    <x v="1094"/>
    <x v="0"/>
    <x v="8"/>
    <x v="46"/>
    <x v="1269"/>
    <x v="3"/>
    <x v="20"/>
    <x v="9"/>
    <x v="12"/>
    <x v="7"/>
  </r>
  <r>
    <x v="97"/>
    <x v="206"/>
    <x v="4235"/>
    <x v="20"/>
    <x v="128"/>
    <x v="11"/>
    <x v="20"/>
    <x v="3366"/>
    <x v="442"/>
    <x v="4880"/>
    <x v="0"/>
    <x v="4"/>
    <x v="28"/>
    <x v="2855"/>
    <x v="3"/>
    <x v="21"/>
    <x v="10"/>
    <x v="11"/>
    <x v="7"/>
  </r>
  <r>
    <x v="97"/>
    <x v="316"/>
    <x v="7082"/>
    <x v="110"/>
    <x v="204"/>
    <x v="6"/>
    <x v="14"/>
    <x v="580"/>
    <x v="859"/>
    <x v="1769"/>
    <x v="0"/>
    <x v="5"/>
    <x v="15"/>
    <x v="4074"/>
    <x v="2"/>
    <x v="17"/>
    <x v="2"/>
    <x v="2"/>
    <x v="4"/>
  </r>
  <r>
    <x v="97"/>
    <x v="330"/>
    <x v="5858"/>
    <x v="25"/>
    <x v="74"/>
    <x v="3"/>
    <x v="8"/>
    <x v="2611"/>
    <x v="13"/>
    <x v="2313"/>
    <x v="0"/>
    <x v="8"/>
    <x v="46"/>
    <x v="1149"/>
    <x v="3"/>
    <x v="4"/>
    <x v="2"/>
    <x v="2"/>
    <x v="7"/>
  </r>
  <r>
    <x v="97"/>
    <x v="379"/>
    <x v="3674"/>
    <x v="72"/>
    <x v="226"/>
    <x v="11"/>
    <x v="20"/>
    <x v="1963"/>
    <x v="442"/>
    <x v="3334"/>
    <x v="0"/>
    <x v="4"/>
    <x v="28"/>
    <x v="4074"/>
    <x v="3"/>
    <x v="10"/>
    <x v="4"/>
    <x v="4"/>
    <x v="7"/>
  </r>
  <r>
    <x v="97"/>
    <x v="434"/>
    <x v="3675"/>
    <x v="42"/>
    <x v="251"/>
    <x v="11"/>
    <x v="20"/>
    <x v="5992"/>
    <x v="442"/>
    <x v="7017"/>
    <x v="0"/>
    <x v="4"/>
    <x v="28"/>
    <x v="232"/>
    <x v="3"/>
    <x v="21"/>
    <x v="10"/>
    <x v="11"/>
    <x v="7"/>
  </r>
  <r>
    <x v="97"/>
    <x v="590"/>
    <x v="4236"/>
    <x v="16"/>
    <x v="238"/>
    <x v="11"/>
    <x v="20"/>
    <x v="1679"/>
    <x v="447"/>
    <x v="2823"/>
    <x v="0"/>
    <x v="4"/>
    <x v="28"/>
    <x v="886"/>
    <x v="3"/>
    <x v="10"/>
    <x v="4"/>
    <x v="4"/>
    <x v="7"/>
  </r>
  <r>
    <x v="97"/>
    <x v="596"/>
    <x v="5890"/>
    <x v="28"/>
    <x v="162"/>
    <x v="6"/>
    <x v="14"/>
    <x v="369"/>
    <x v="607"/>
    <x v="1427"/>
    <x v="0"/>
    <x v="8"/>
    <x v="46"/>
    <x v="4074"/>
    <x v="1"/>
    <x v="15"/>
    <x v="15"/>
    <x v="9"/>
    <x v="3"/>
  </r>
  <r>
    <x v="97"/>
    <x v="626"/>
    <x v="3676"/>
    <x v="26"/>
    <x v="63"/>
    <x v="11"/>
    <x v="20"/>
    <x v="6027"/>
    <x v="441"/>
    <x v="7059"/>
    <x v="0"/>
    <x v="4"/>
    <x v="28"/>
    <x v="2203"/>
    <x v="3"/>
    <x v="21"/>
    <x v="10"/>
    <x v="11"/>
    <x v="7"/>
  </r>
  <r>
    <x v="97"/>
    <x v="687"/>
    <x v="6182"/>
    <x v="38"/>
    <x v="111"/>
    <x v="0"/>
    <x v="6"/>
    <x v="6221"/>
    <x v="207"/>
    <x v="6860"/>
    <x v="0"/>
    <x v="8"/>
    <x v="46"/>
    <x v="4074"/>
    <x v="3"/>
    <x v="21"/>
    <x v="10"/>
    <x v="11"/>
    <x v="7"/>
  </r>
  <r>
    <x v="98"/>
    <x v="251"/>
    <x v="1245"/>
    <x v="17"/>
    <x v="166"/>
    <x v="11"/>
    <x v="20"/>
    <x v="5108"/>
    <x v="286"/>
    <x v="5867"/>
    <x v="1"/>
    <x v="2"/>
    <x v="10"/>
    <x v="3025"/>
    <x v="3"/>
    <x v="21"/>
    <x v="10"/>
    <x v="11"/>
    <x v="7"/>
  </r>
  <r>
    <x v="98"/>
    <x v="288"/>
    <x v="1324"/>
    <x v="108"/>
    <x v="36"/>
    <x v="1"/>
    <x v="5"/>
    <x v="0"/>
    <x v="2263"/>
    <x v="648"/>
    <x v="1"/>
    <x v="2"/>
    <x v="10"/>
    <x v="0"/>
    <x v="3"/>
    <x v="21"/>
    <x v="10"/>
    <x v="11"/>
    <x v="7"/>
  </r>
  <r>
    <x v="98"/>
    <x v="289"/>
    <x v="1324"/>
    <x v="108"/>
    <x v="36"/>
    <x v="11"/>
    <x v="20"/>
    <x v="4174"/>
    <x v="286"/>
    <x v="5248"/>
    <x v="1"/>
    <x v="2"/>
    <x v="10"/>
    <x v="3621"/>
    <x v="3"/>
    <x v="21"/>
    <x v="10"/>
    <x v="11"/>
    <x v="7"/>
  </r>
  <r>
    <x v="98"/>
    <x v="417"/>
    <x v="1325"/>
    <x v="102"/>
    <x v="111"/>
    <x v="11"/>
    <x v="20"/>
    <x v="3595"/>
    <x v="286"/>
    <x v="4839"/>
    <x v="1"/>
    <x v="2"/>
    <x v="10"/>
    <x v="3839"/>
    <x v="3"/>
    <x v="21"/>
    <x v="10"/>
    <x v="11"/>
    <x v="7"/>
  </r>
  <r>
    <x v="98"/>
    <x v="499"/>
    <x v="1326"/>
    <x v="41"/>
    <x v="97"/>
    <x v="11"/>
    <x v="20"/>
    <x v="4130"/>
    <x v="286"/>
    <x v="5190"/>
    <x v="1"/>
    <x v="2"/>
    <x v="10"/>
    <x v="2734"/>
    <x v="3"/>
    <x v="21"/>
    <x v="10"/>
    <x v="11"/>
    <x v="7"/>
  </r>
  <r>
    <x v="98"/>
    <x v="540"/>
    <x v="4237"/>
    <x v="31"/>
    <x v="202"/>
    <x v="11"/>
    <x v="20"/>
    <x v="6391"/>
    <x v="443"/>
    <x v="7568"/>
    <x v="0"/>
    <x v="4"/>
    <x v="28"/>
    <x v="1471"/>
    <x v="3"/>
    <x v="21"/>
    <x v="10"/>
    <x v="11"/>
    <x v="7"/>
  </r>
  <r>
    <x v="98"/>
    <x v="560"/>
    <x v="1327"/>
    <x v="14"/>
    <x v="180"/>
    <x v="11"/>
    <x v="20"/>
    <x v="6419"/>
    <x v="286"/>
    <x v="7436"/>
    <x v="1"/>
    <x v="2"/>
    <x v="10"/>
    <x v="3341"/>
    <x v="3"/>
    <x v="21"/>
    <x v="10"/>
    <x v="11"/>
    <x v="7"/>
  </r>
  <r>
    <x v="98"/>
    <x v="631"/>
    <x v="1328"/>
    <x v="12"/>
    <x v="175"/>
    <x v="11"/>
    <x v="20"/>
    <x v="3321"/>
    <x v="286"/>
    <x v="4604"/>
    <x v="1"/>
    <x v="2"/>
    <x v="10"/>
    <x v="1576"/>
    <x v="3"/>
    <x v="21"/>
    <x v="10"/>
    <x v="11"/>
    <x v="7"/>
  </r>
  <r>
    <x v="98"/>
    <x v="639"/>
    <x v="1329"/>
    <x v="24"/>
    <x v="55"/>
    <x v="11"/>
    <x v="20"/>
    <x v="5603"/>
    <x v="286"/>
    <x v="6284"/>
    <x v="1"/>
    <x v="2"/>
    <x v="10"/>
    <x v="2368"/>
    <x v="3"/>
    <x v="21"/>
    <x v="10"/>
    <x v="11"/>
    <x v="7"/>
  </r>
  <r>
    <x v="98"/>
    <x v="933"/>
    <x v="1330"/>
    <x v="8"/>
    <x v="65"/>
    <x v="11"/>
    <x v="20"/>
    <x v="4854"/>
    <x v="286"/>
    <x v="5627"/>
    <x v="1"/>
    <x v="2"/>
    <x v="10"/>
    <x v="3525"/>
    <x v="3"/>
    <x v="21"/>
    <x v="10"/>
    <x v="11"/>
    <x v="7"/>
  </r>
  <r>
    <x v="99"/>
    <x v="219"/>
    <x v="6183"/>
    <x v="19"/>
    <x v="10"/>
    <x v="2"/>
    <x v="7"/>
    <x v="843"/>
    <x v="678"/>
    <x v="1959"/>
    <x v="0"/>
    <x v="8"/>
    <x v="46"/>
    <x v="4074"/>
    <x v="3"/>
    <x v="22"/>
    <x v="9"/>
    <x v="5"/>
    <x v="7"/>
  </r>
  <r>
    <x v="99"/>
    <x v="260"/>
    <x v="2670"/>
    <x v="10"/>
    <x v="151"/>
    <x v="6"/>
    <x v="14"/>
    <x v="719"/>
    <x v="680"/>
    <x v="1830"/>
    <x v="0"/>
    <x v="8"/>
    <x v="46"/>
    <x v="4074"/>
    <x v="2"/>
    <x v="17"/>
    <x v="4"/>
    <x v="4"/>
    <x v="4"/>
  </r>
  <r>
    <x v="99"/>
    <x v="295"/>
    <x v="6912"/>
    <x v="36"/>
    <x v="234"/>
    <x v="2"/>
    <x v="7"/>
    <x v="2180"/>
    <x v="754"/>
    <x v="3650"/>
    <x v="0"/>
    <x v="8"/>
    <x v="46"/>
    <x v="485"/>
    <x v="3"/>
    <x v="22"/>
    <x v="5"/>
    <x v="12"/>
    <x v="7"/>
  </r>
  <r>
    <x v="99"/>
    <x v="350"/>
    <x v="1331"/>
    <x v="92"/>
    <x v="100"/>
    <x v="11"/>
    <x v="20"/>
    <x v="1687"/>
    <x v="286"/>
    <x v="2659"/>
    <x v="1"/>
    <x v="2"/>
    <x v="10"/>
    <x v="4074"/>
    <x v="3"/>
    <x v="4"/>
    <x v="3"/>
    <x v="2"/>
    <x v="7"/>
  </r>
  <r>
    <x v="99"/>
    <x v="360"/>
    <x v="555"/>
    <x v="34"/>
    <x v="219"/>
    <x v="2"/>
    <x v="7"/>
    <x v="327"/>
    <x v="868"/>
    <x v="1442"/>
    <x v="1"/>
    <x v="2"/>
    <x v="10"/>
    <x v="252"/>
    <x v="3"/>
    <x v="4"/>
    <x v="4"/>
    <x v="2"/>
    <x v="7"/>
  </r>
  <r>
    <x v="99"/>
    <x v="364"/>
    <x v="3677"/>
    <x v="74"/>
    <x v="198"/>
    <x v="11"/>
    <x v="20"/>
    <x v="171"/>
    <x v="436"/>
    <x v="1131"/>
    <x v="0"/>
    <x v="4"/>
    <x v="28"/>
    <x v="1542"/>
    <x v="3"/>
    <x v="1"/>
    <x v="1"/>
    <x v="1"/>
    <x v="7"/>
  </r>
  <r>
    <x v="99"/>
    <x v="367"/>
    <x v="554"/>
    <x v="22"/>
    <x v="222"/>
    <x v="11"/>
    <x v="20"/>
    <x v="4999"/>
    <x v="286"/>
    <x v="5759"/>
    <x v="1"/>
    <x v="2"/>
    <x v="10"/>
    <x v="2566"/>
    <x v="3"/>
    <x v="21"/>
    <x v="10"/>
    <x v="11"/>
    <x v="7"/>
  </r>
  <r>
    <x v="99"/>
    <x v="372"/>
    <x v="9"/>
    <x v="28"/>
    <x v="162"/>
    <x v="8"/>
    <x v="16"/>
    <x v="311"/>
    <x v="927"/>
    <x v="1441"/>
    <x v="1"/>
    <x v="6"/>
    <x v="35"/>
    <x v="4074"/>
    <x v="1"/>
    <x v="15"/>
    <x v="15"/>
    <x v="9"/>
    <x v="3"/>
  </r>
  <r>
    <x v="99"/>
    <x v="526"/>
    <x v="556"/>
    <x v="39"/>
    <x v="147"/>
    <x v="11"/>
    <x v="20"/>
    <x v="4814"/>
    <x v="286"/>
    <x v="5597"/>
    <x v="1"/>
    <x v="2"/>
    <x v="10"/>
    <x v="760"/>
    <x v="3"/>
    <x v="21"/>
    <x v="10"/>
    <x v="11"/>
    <x v="7"/>
  </r>
  <r>
    <x v="99"/>
    <x v="526"/>
    <x v="556"/>
    <x v="39"/>
    <x v="147"/>
    <x v="1"/>
    <x v="5"/>
    <x v="0"/>
    <x v="1707"/>
    <x v="443"/>
    <x v="1"/>
    <x v="2"/>
    <x v="10"/>
    <x v="0"/>
    <x v="3"/>
    <x v="21"/>
    <x v="10"/>
    <x v="11"/>
    <x v="7"/>
  </r>
  <r>
    <x v="99"/>
    <x v="576"/>
    <x v="3678"/>
    <x v="3"/>
    <x v="245"/>
    <x v="6"/>
    <x v="14"/>
    <x v="30"/>
    <x v="775"/>
    <x v="922"/>
    <x v="0"/>
    <x v="4"/>
    <x v="28"/>
    <x v="4074"/>
    <x v="3"/>
    <x v="11"/>
    <x v="4"/>
    <x v="3"/>
    <x v="7"/>
  </r>
  <r>
    <x v="99"/>
    <x v="693"/>
    <x v="1332"/>
    <x v="99"/>
    <x v="166"/>
    <x v="11"/>
    <x v="20"/>
    <x v="5134"/>
    <x v="286"/>
    <x v="5888"/>
    <x v="1"/>
    <x v="2"/>
    <x v="10"/>
    <x v="3940"/>
    <x v="3"/>
    <x v="21"/>
    <x v="10"/>
    <x v="11"/>
    <x v="7"/>
  </r>
  <r>
    <x v="99"/>
    <x v="701"/>
    <x v="4238"/>
    <x v="108"/>
    <x v="36"/>
    <x v="11"/>
    <x v="20"/>
    <x v="4950"/>
    <x v="441"/>
    <x v="6149"/>
    <x v="0"/>
    <x v="4"/>
    <x v="28"/>
    <x v="3622"/>
    <x v="3"/>
    <x v="21"/>
    <x v="10"/>
    <x v="11"/>
    <x v="7"/>
  </r>
  <r>
    <x v="99"/>
    <x v="706"/>
    <x v="4239"/>
    <x v="14"/>
    <x v="180"/>
    <x v="11"/>
    <x v="20"/>
    <x v="4639"/>
    <x v="442"/>
    <x v="5951"/>
    <x v="0"/>
    <x v="4"/>
    <x v="28"/>
    <x v="3342"/>
    <x v="3"/>
    <x v="21"/>
    <x v="10"/>
    <x v="11"/>
    <x v="7"/>
  </r>
  <r>
    <x v="99"/>
    <x v="707"/>
    <x v="6184"/>
    <x v="102"/>
    <x v="111"/>
    <x v="0"/>
    <x v="6"/>
    <x v="3601"/>
    <x v="207"/>
    <x v="4696"/>
    <x v="0"/>
    <x v="8"/>
    <x v="46"/>
    <x v="3840"/>
    <x v="3"/>
    <x v="21"/>
    <x v="10"/>
    <x v="11"/>
    <x v="7"/>
  </r>
  <r>
    <x v="99"/>
    <x v="788"/>
    <x v="3679"/>
    <x v="41"/>
    <x v="97"/>
    <x v="11"/>
    <x v="20"/>
    <x v="4252"/>
    <x v="442"/>
    <x v="5642"/>
    <x v="0"/>
    <x v="4"/>
    <x v="28"/>
    <x v="530"/>
    <x v="3"/>
    <x v="21"/>
    <x v="10"/>
    <x v="11"/>
    <x v="7"/>
  </r>
  <r>
    <x v="99"/>
    <x v="816"/>
    <x v="3680"/>
    <x v="24"/>
    <x v="55"/>
    <x v="11"/>
    <x v="20"/>
    <x v="5926"/>
    <x v="441"/>
    <x v="6955"/>
    <x v="0"/>
    <x v="4"/>
    <x v="28"/>
    <x v="2370"/>
    <x v="3"/>
    <x v="21"/>
    <x v="10"/>
    <x v="11"/>
    <x v="7"/>
  </r>
  <r>
    <x v="99"/>
    <x v="819"/>
    <x v="238"/>
    <x v="42"/>
    <x v="251"/>
    <x v="11"/>
    <x v="20"/>
    <x v="4160"/>
    <x v="96"/>
    <x v="4758"/>
    <x v="1"/>
    <x v="6"/>
    <x v="35"/>
    <x v="241"/>
    <x v="3"/>
    <x v="21"/>
    <x v="10"/>
    <x v="11"/>
    <x v="7"/>
  </r>
  <r>
    <x v="99"/>
    <x v="856"/>
    <x v="2870"/>
    <x v="83"/>
    <x v="52"/>
    <x v="9"/>
    <x v="17"/>
    <x v="1194"/>
    <x v="219"/>
    <x v="2015"/>
    <x v="0"/>
    <x v="8"/>
    <x v="46"/>
    <x v="4074"/>
    <x v="2"/>
    <x v="17"/>
    <x v="7"/>
    <x v="7"/>
    <x v="4"/>
  </r>
  <r>
    <x v="99"/>
    <x v="880"/>
    <x v="3681"/>
    <x v="12"/>
    <x v="175"/>
    <x v="11"/>
    <x v="20"/>
    <x v="4738"/>
    <x v="442"/>
    <x v="6019"/>
    <x v="0"/>
    <x v="4"/>
    <x v="28"/>
    <x v="1581"/>
    <x v="3"/>
    <x v="21"/>
    <x v="10"/>
    <x v="11"/>
    <x v="7"/>
  </r>
  <r>
    <x v="99"/>
    <x v="996"/>
    <x v="557"/>
    <x v="18"/>
    <x v="148"/>
    <x v="1"/>
    <x v="5"/>
    <x v="0"/>
    <x v="1690"/>
    <x v="460"/>
    <x v="1"/>
    <x v="2"/>
    <x v="10"/>
    <x v="0"/>
    <x v="3"/>
    <x v="21"/>
    <x v="10"/>
    <x v="11"/>
    <x v="7"/>
  </r>
  <r>
    <x v="99"/>
    <x v="997"/>
    <x v="557"/>
    <x v="18"/>
    <x v="148"/>
    <x v="11"/>
    <x v="20"/>
    <x v="4657"/>
    <x v="286"/>
    <x v="5513"/>
    <x v="1"/>
    <x v="2"/>
    <x v="10"/>
    <x v="2962"/>
    <x v="3"/>
    <x v="21"/>
    <x v="10"/>
    <x v="11"/>
    <x v="7"/>
  </r>
  <r>
    <x v="99"/>
    <x v="1065"/>
    <x v="430"/>
    <x v="29"/>
    <x v="143"/>
    <x v="11"/>
    <x v="20"/>
    <x v="5551"/>
    <x v="124"/>
    <x v="5699"/>
    <x v="1"/>
    <x v="6"/>
    <x v="35"/>
    <x v="1889"/>
    <x v="3"/>
    <x v="21"/>
    <x v="10"/>
    <x v="11"/>
    <x v="7"/>
  </r>
  <r>
    <x v="99"/>
    <x v="1116"/>
    <x v="4240"/>
    <x v="27"/>
    <x v="59"/>
    <x v="11"/>
    <x v="20"/>
    <x v="3558"/>
    <x v="443"/>
    <x v="5083"/>
    <x v="0"/>
    <x v="4"/>
    <x v="28"/>
    <x v="1884"/>
    <x v="3"/>
    <x v="21"/>
    <x v="10"/>
    <x v="11"/>
    <x v="7"/>
  </r>
  <r>
    <x v="99"/>
    <x v="1140"/>
    <x v="2903"/>
    <x v="43"/>
    <x v="92"/>
    <x v="6"/>
    <x v="14"/>
    <x v="1253"/>
    <x v="773"/>
    <x v="2469"/>
    <x v="0"/>
    <x v="8"/>
    <x v="46"/>
    <x v="4074"/>
    <x v="1"/>
    <x v="15"/>
    <x v="8"/>
    <x v="8"/>
    <x v="3"/>
  </r>
  <r>
    <x v="100"/>
    <x v="272"/>
    <x v="2671"/>
    <x v="23"/>
    <x v="209"/>
    <x v="2"/>
    <x v="7"/>
    <x v="1349"/>
    <x v="678"/>
    <x v="2534"/>
    <x v="0"/>
    <x v="8"/>
    <x v="46"/>
    <x v="590"/>
    <x v="3"/>
    <x v="10"/>
    <x v="4"/>
    <x v="4"/>
    <x v="7"/>
  </r>
  <r>
    <x v="100"/>
    <x v="299"/>
    <x v="6780"/>
    <x v="55"/>
    <x v="19"/>
    <x v="0"/>
    <x v="6"/>
    <x v="2297"/>
    <x v="413"/>
    <x v="3639"/>
    <x v="1"/>
    <x v="0"/>
    <x v="3"/>
    <x v="4074"/>
    <x v="7"/>
    <x v="13"/>
    <x v="7"/>
    <x v="7"/>
    <x v="2"/>
  </r>
  <r>
    <x v="100"/>
    <x v="356"/>
    <x v="1333"/>
    <x v="38"/>
    <x v="111"/>
    <x v="11"/>
    <x v="20"/>
    <x v="5138"/>
    <x v="286"/>
    <x v="5891"/>
    <x v="1"/>
    <x v="2"/>
    <x v="10"/>
    <x v="1337"/>
    <x v="3"/>
    <x v="21"/>
    <x v="10"/>
    <x v="11"/>
    <x v="7"/>
  </r>
  <r>
    <x v="100"/>
    <x v="375"/>
    <x v="3131"/>
    <x v="96"/>
    <x v="189"/>
    <x v="2"/>
    <x v="7"/>
    <x v="1265"/>
    <x v="665"/>
    <x v="2428"/>
    <x v="0"/>
    <x v="8"/>
    <x v="46"/>
    <x v="4074"/>
    <x v="3"/>
    <x v="14"/>
    <x v="7"/>
    <x v="7"/>
    <x v="7"/>
  </r>
  <r>
    <x v="100"/>
    <x v="446"/>
    <x v="5894"/>
    <x v="88"/>
    <x v="101"/>
    <x v="6"/>
    <x v="14"/>
    <x v="586"/>
    <x v="695"/>
    <x v="1713"/>
    <x v="0"/>
    <x v="8"/>
    <x v="46"/>
    <x v="4074"/>
    <x v="2"/>
    <x v="17"/>
    <x v="2"/>
    <x v="10"/>
    <x v="4"/>
  </r>
  <r>
    <x v="100"/>
    <x v="508"/>
    <x v="1334"/>
    <x v="26"/>
    <x v="63"/>
    <x v="11"/>
    <x v="20"/>
    <x v="6121"/>
    <x v="286"/>
    <x v="6871"/>
    <x v="1"/>
    <x v="2"/>
    <x v="10"/>
    <x v="311"/>
    <x v="3"/>
    <x v="21"/>
    <x v="10"/>
    <x v="11"/>
    <x v="7"/>
  </r>
  <r>
    <x v="100"/>
    <x v="550"/>
    <x v="4241"/>
    <x v="32"/>
    <x v="202"/>
    <x v="11"/>
    <x v="20"/>
    <x v="3142"/>
    <x v="443"/>
    <x v="4536"/>
    <x v="0"/>
    <x v="4"/>
    <x v="28"/>
    <x v="962"/>
    <x v="3"/>
    <x v="10"/>
    <x v="4"/>
    <x v="4"/>
    <x v="7"/>
  </r>
  <r>
    <x v="100"/>
    <x v="647"/>
    <x v="4242"/>
    <x v="99"/>
    <x v="166"/>
    <x v="11"/>
    <x v="20"/>
    <x v="4973"/>
    <x v="443"/>
    <x v="6168"/>
    <x v="0"/>
    <x v="4"/>
    <x v="28"/>
    <x v="3942"/>
    <x v="3"/>
    <x v="21"/>
    <x v="10"/>
    <x v="11"/>
    <x v="7"/>
  </r>
  <r>
    <x v="100"/>
    <x v="657"/>
    <x v="3682"/>
    <x v="8"/>
    <x v="65"/>
    <x v="11"/>
    <x v="20"/>
    <x v="5331"/>
    <x v="443"/>
    <x v="6416"/>
    <x v="0"/>
    <x v="4"/>
    <x v="28"/>
    <x v="3526"/>
    <x v="3"/>
    <x v="21"/>
    <x v="10"/>
    <x v="11"/>
    <x v="7"/>
  </r>
  <r>
    <x v="100"/>
    <x v="759"/>
    <x v="6010"/>
    <x v="22"/>
    <x v="222"/>
    <x v="0"/>
    <x v="6"/>
    <x v="4485"/>
    <x v="207"/>
    <x v="5221"/>
    <x v="0"/>
    <x v="8"/>
    <x v="46"/>
    <x v="2569"/>
    <x v="3"/>
    <x v="21"/>
    <x v="10"/>
    <x v="11"/>
    <x v="7"/>
  </r>
  <r>
    <x v="100"/>
    <x v="761"/>
    <x v="3683"/>
    <x v="42"/>
    <x v="251"/>
    <x v="11"/>
    <x v="20"/>
    <x v="4450"/>
    <x v="442"/>
    <x v="5819"/>
    <x v="0"/>
    <x v="4"/>
    <x v="28"/>
    <x v="249"/>
    <x v="3"/>
    <x v="21"/>
    <x v="10"/>
    <x v="11"/>
    <x v="7"/>
  </r>
  <r>
    <x v="100"/>
    <x v="768"/>
    <x v="2414"/>
    <x v="80"/>
    <x v="17"/>
    <x v="2"/>
    <x v="7"/>
    <x v="2712"/>
    <x v="754"/>
    <x v="4069"/>
    <x v="0"/>
    <x v="8"/>
    <x v="46"/>
    <x v="2276"/>
    <x v="3"/>
    <x v="3"/>
    <x v="7"/>
    <x v="1"/>
    <x v="7"/>
  </r>
  <r>
    <x v="100"/>
    <x v="797"/>
    <x v="1335"/>
    <x v="20"/>
    <x v="128"/>
    <x v="11"/>
    <x v="20"/>
    <x v="6264"/>
    <x v="286"/>
    <x v="7173"/>
    <x v="1"/>
    <x v="2"/>
    <x v="10"/>
    <x v="4074"/>
    <x v="3"/>
    <x v="21"/>
    <x v="10"/>
    <x v="11"/>
    <x v="7"/>
  </r>
  <r>
    <x v="100"/>
    <x v="798"/>
    <x v="4243"/>
    <x v="106"/>
    <x v="29"/>
    <x v="11"/>
    <x v="20"/>
    <x v="2910"/>
    <x v="445"/>
    <x v="4237"/>
    <x v="0"/>
    <x v="4"/>
    <x v="28"/>
    <x v="1668"/>
    <x v="3"/>
    <x v="26"/>
    <x v="14"/>
    <x v="16"/>
    <x v="7"/>
  </r>
  <r>
    <x v="100"/>
    <x v="842"/>
    <x v="3684"/>
    <x v="17"/>
    <x v="166"/>
    <x v="11"/>
    <x v="20"/>
    <x v="6324"/>
    <x v="442"/>
    <x v="7460"/>
    <x v="0"/>
    <x v="4"/>
    <x v="28"/>
    <x v="3030"/>
    <x v="3"/>
    <x v="21"/>
    <x v="10"/>
    <x v="11"/>
    <x v="7"/>
  </r>
  <r>
    <x v="100"/>
    <x v="846"/>
    <x v="1336"/>
    <x v="12"/>
    <x v="175"/>
    <x v="11"/>
    <x v="20"/>
    <x v="4336"/>
    <x v="286"/>
    <x v="5333"/>
    <x v="1"/>
    <x v="2"/>
    <x v="10"/>
    <x v="1586"/>
    <x v="3"/>
    <x v="21"/>
    <x v="10"/>
    <x v="11"/>
    <x v="7"/>
  </r>
  <r>
    <x v="100"/>
    <x v="940"/>
    <x v="1337"/>
    <x v="14"/>
    <x v="180"/>
    <x v="11"/>
    <x v="20"/>
    <x v="3842"/>
    <x v="286"/>
    <x v="4972"/>
    <x v="1"/>
    <x v="2"/>
    <x v="10"/>
    <x v="3343"/>
    <x v="3"/>
    <x v="21"/>
    <x v="10"/>
    <x v="11"/>
    <x v="7"/>
  </r>
  <r>
    <x v="100"/>
    <x v="965"/>
    <x v="558"/>
    <x v="108"/>
    <x v="36"/>
    <x v="11"/>
    <x v="20"/>
    <x v="4262"/>
    <x v="286"/>
    <x v="5291"/>
    <x v="1"/>
    <x v="2"/>
    <x v="10"/>
    <x v="3623"/>
    <x v="3"/>
    <x v="21"/>
    <x v="10"/>
    <x v="11"/>
    <x v="7"/>
  </r>
  <r>
    <x v="100"/>
    <x v="1005"/>
    <x v="6987"/>
    <x v="101"/>
    <x v="224"/>
    <x v="6"/>
    <x v="14"/>
    <x v="1037"/>
    <x v="695"/>
    <x v="2170"/>
    <x v="0"/>
    <x v="8"/>
    <x v="46"/>
    <x v="4074"/>
    <x v="2"/>
    <x v="17"/>
    <x v="2"/>
    <x v="10"/>
    <x v="4"/>
  </r>
  <r>
    <x v="100"/>
    <x v="1027"/>
    <x v="3685"/>
    <x v="39"/>
    <x v="147"/>
    <x v="11"/>
    <x v="20"/>
    <x v="3779"/>
    <x v="379"/>
    <x v="5182"/>
    <x v="0"/>
    <x v="4"/>
    <x v="28"/>
    <x v="762"/>
    <x v="3"/>
    <x v="21"/>
    <x v="10"/>
    <x v="11"/>
    <x v="7"/>
  </r>
  <r>
    <x v="100"/>
    <x v="1061"/>
    <x v="6185"/>
    <x v="19"/>
    <x v="10"/>
    <x v="2"/>
    <x v="7"/>
    <x v="635"/>
    <x v="678"/>
    <x v="1764"/>
    <x v="0"/>
    <x v="8"/>
    <x v="46"/>
    <x v="678"/>
    <x v="3"/>
    <x v="22"/>
    <x v="9"/>
    <x v="5"/>
    <x v="7"/>
  </r>
  <r>
    <x v="100"/>
    <x v="1079"/>
    <x v="1338"/>
    <x v="31"/>
    <x v="202"/>
    <x v="11"/>
    <x v="20"/>
    <x v="6041"/>
    <x v="286"/>
    <x v="6750"/>
    <x v="1"/>
    <x v="2"/>
    <x v="10"/>
    <x v="1472"/>
    <x v="3"/>
    <x v="21"/>
    <x v="10"/>
    <x v="11"/>
    <x v="7"/>
  </r>
  <r>
    <x v="100"/>
    <x v="1112"/>
    <x v="559"/>
    <x v="24"/>
    <x v="55"/>
    <x v="1"/>
    <x v="5"/>
    <x v="0"/>
    <x v="1758"/>
    <x v="402"/>
    <x v="1"/>
    <x v="2"/>
    <x v="10"/>
    <x v="0"/>
    <x v="3"/>
    <x v="21"/>
    <x v="10"/>
    <x v="11"/>
    <x v="7"/>
  </r>
  <r>
    <x v="100"/>
    <x v="1112"/>
    <x v="559"/>
    <x v="24"/>
    <x v="55"/>
    <x v="11"/>
    <x v="20"/>
    <x v="5201"/>
    <x v="286"/>
    <x v="5946"/>
    <x v="1"/>
    <x v="2"/>
    <x v="10"/>
    <x v="2373"/>
    <x v="3"/>
    <x v="21"/>
    <x v="10"/>
    <x v="11"/>
    <x v="7"/>
  </r>
  <r>
    <x v="100"/>
    <x v="1120"/>
    <x v="3686"/>
    <x v="27"/>
    <x v="59"/>
    <x v="11"/>
    <x v="20"/>
    <x v="2807"/>
    <x v="441"/>
    <x v="4091"/>
    <x v="0"/>
    <x v="4"/>
    <x v="28"/>
    <x v="1885"/>
    <x v="3"/>
    <x v="21"/>
    <x v="10"/>
    <x v="11"/>
    <x v="7"/>
  </r>
  <r>
    <x v="100"/>
    <x v="1210"/>
    <x v="3687"/>
    <x v="103"/>
    <x v="97"/>
    <x v="11"/>
    <x v="20"/>
    <x v="4355"/>
    <x v="441"/>
    <x v="5720"/>
    <x v="0"/>
    <x v="4"/>
    <x v="28"/>
    <x v="3761"/>
    <x v="3"/>
    <x v="21"/>
    <x v="10"/>
    <x v="11"/>
    <x v="7"/>
  </r>
  <r>
    <x v="101"/>
    <x v="296"/>
    <x v="5612"/>
    <x v="75"/>
    <x v="114"/>
    <x v="9"/>
    <x v="17"/>
    <x v="724"/>
    <x v="173"/>
    <x v="1590"/>
    <x v="0"/>
    <x v="8"/>
    <x v="46"/>
    <x v="1292"/>
    <x v="3"/>
    <x v="8"/>
    <x v="4"/>
    <x v="4"/>
    <x v="7"/>
  </r>
  <r>
    <x v="101"/>
    <x v="310"/>
    <x v="560"/>
    <x v="34"/>
    <x v="219"/>
    <x v="2"/>
    <x v="7"/>
    <x v="743"/>
    <x v="868"/>
    <x v="1950"/>
    <x v="1"/>
    <x v="2"/>
    <x v="10"/>
    <x v="4074"/>
    <x v="3"/>
    <x v="4"/>
    <x v="4"/>
    <x v="2"/>
    <x v="7"/>
  </r>
  <r>
    <x v="101"/>
    <x v="310"/>
    <x v="5859"/>
    <x v="25"/>
    <x v="74"/>
    <x v="3"/>
    <x v="8"/>
    <x v="2281"/>
    <x v="13"/>
    <x v="1837"/>
    <x v="0"/>
    <x v="8"/>
    <x v="46"/>
    <x v="1151"/>
    <x v="3"/>
    <x v="4"/>
    <x v="2"/>
    <x v="2"/>
    <x v="7"/>
  </r>
  <r>
    <x v="101"/>
    <x v="325"/>
    <x v="1339"/>
    <x v="91"/>
    <x v="176"/>
    <x v="11"/>
    <x v="20"/>
    <x v="196"/>
    <x v="286"/>
    <x v="1142"/>
    <x v="1"/>
    <x v="2"/>
    <x v="10"/>
    <x v="4074"/>
    <x v="3"/>
    <x v="4"/>
    <x v="3"/>
    <x v="2"/>
    <x v="7"/>
  </r>
  <r>
    <x v="101"/>
    <x v="343"/>
    <x v="4244"/>
    <x v="18"/>
    <x v="148"/>
    <x v="11"/>
    <x v="20"/>
    <x v="3870"/>
    <x v="441"/>
    <x v="5404"/>
    <x v="0"/>
    <x v="4"/>
    <x v="28"/>
    <x v="2965"/>
    <x v="3"/>
    <x v="21"/>
    <x v="10"/>
    <x v="11"/>
    <x v="7"/>
  </r>
  <r>
    <x v="101"/>
    <x v="345"/>
    <x v="6913"/>
    <x v="36"/>
    <x v="234"/>
    <x v="2"/>
    <x v="7"/>
    <x v="2385"/>
    <x v="754"/>
    <x v="3788"/>
    <x v="0"/>
    <x v="8"/>
    <x v="46"/>
    <x v="751"/>
    <x v="3"/>
    <x v="22"/>
    <x v="5"/>
    <x v="12"/>
    <x v="7"/>
  </r>
  <r>
    <x v="101"/>
    <x v="419"/>
    <x v="561"/>
    <x v="41"/>
    <x v="97"/>
    <x v="1"/>
    <x v="5"/>
    <x v="0"/>
    <x v="2245"/>
    <x v="664"/>
    <x v="1"/>
    <x v="2"/>
    <x v="10"/>
    <x v="0"/>
    <x v="3"/>
    <x v="21"/>
    <x v="10"/>
    <x v="11"/>
    <x v="7"/>
  </r>
  <r>
    <x v="101"/>
    <x v="419"/>
    <x v="561"/>
    <x v="41"/>
    <x v="97"/>
    <x v="11"/>
    <x v="20"/>
    <x v="3720"/>
    <x v="286"/>
    <x v="4895"/>
    <x v="1"/>
    <x v="2"/>
    <x v="10"/>
    <x v="533"/>
    <x v="3"/>
    <x v="21"/>
    <x v="10"/>
    <x v="11"/>
    <x v="7"/>
  </r>
  <r>
    <x v="101"/>
    <x v="470"/>
    <x v="1340"/>
    <x v="117"/>
    <x v="68"/>
    <x v="11"/>
    <x v="20"/>
    <x v="2648"/>
    <x v="286"/>
    <x v="3852"/>
    <x v="1"/>
    <x v="2"/>
    <x v="10"/>
    <x v="4074"/>
    <x v="3"/>
    <x v="4"/>
    <x v="3"/>
    <x v="2"/>
    <x v="7"/>
  </r>
  <r>
    <x v="101"/>
    <x v="506"/>
    <x v="7349"/>
    <x v="70"/>
    <x v="155"/>
    <x v="2"/>
    <x v="7"/>
    <x v="672"/>
    <x v="678"/>
    <x v="1794"/>
    <x v="0"/>
    <x v="8"/>
    <x v="46"/>
    <x v="4074"/>
    <x v="3"/>
    <x v="8"/>
    <x v="4"/>
    <x v="12"/>
    <x v="7"/>
  </r>
  <r>
    <x v="101"/>
    <x v="506"/>
    <x v="2362"/>
    <x v="69"/>
    <x v="231"/>
    <x v="2"/>
    <x v="7"/>
    <x v="2270"/>
    <x v="678"/>
    <x v="3692"/>
    <x v="0"/>
    <x v="8"/>
    <x v="46"/>
    <x v="4074"/>
    <x v="3"/>
    <x v="19"/>
    <x v="7"/>
    <x v="12"/>
    <x v="7"/>
  </r>
  <r>
    <x v="101"/>
    <x v="647"/>
    <x v="3688"/>
    <x v="15"/>
    <x v="122"/>
    <x v="11"/>
    <x v="20"/>
    <x v="2369"/>
    <x v="445"/>
    <x v="3695"/>
    <x v="0"/>
    <x v="4"/>
    <x v="28"/>
    <x v="784"/>
    <x v="3"/>
    <x v="10"/>
    <x v="4"/>
    <x v="4"/>
    <x v="7"/>
  </r>
  <r>
    <x v="101"/>
    <x v="712"/>
    <x v="6186"/>
    <x v="102"/>
    <x v="111"/>
    <x v="0"/>
    <x v="6"/>
    <x v="4342"/>
    <x v="207"/>
    <x v="5066"/>
    <x v="0"/>
    <x v="8"/>
    <x v="46"/>
    <x v="3841"/>
    <x v="3"/>
    <x v="21"/>
    <x v="10"/>
    <x v="11"/>
    <x v="7"/>
  </r>
  <r>
    <x v="101"/>
    <x v="724"/>
    <x v="2319"/>
    <x v="29"/>
    <x v="143"/>
    <x v="0"/>
    <x v="6"/>
    <x v="2867"/>
    <x v="269"/>
    <x v="4130"/>
    <x v="0"/>
    <x v="8"/>
    <x v="46"/>
    <x v="1892"/>
    <x v="3"/>
    <x v="21"/>
    <x v="10"/>
    <x v="11"/>
    <x v="7"/>
  </r>
  <r>
    <x v="101"/>
    <x v="724"/>
    <x v="7290"/>
    <x v="20"/>
    <x v="128"/>
    <x v="0"/>
    <x v="6"/>
    <x v="5954"/>
    <x v="351"/>
    <x v="6851"/>
    <x v="0"/>
    <x v="8"/>
    <x v="46"/>
    <x v="2862"/>
    <x v="3"/>
    <x v="21"/>
    <x v="10"/>
    <x v="11"/>
    <x v="7"/>
  </r>
  <r>
    <x v="101"/>
    <x v="797"/>
    <x v="1341"/>
    <x v="22"/>
    <x v="222"/>
    <x v="11"/>
    <x v="20"/>
    <x v="4881"/>
    <x v="286"/>
    <x v="5650"/>
    <x v="1"/>
    <x v="2"/>
    <x v="10"/>
    <x v="2574"/>
    <x v="3"/>
    <x v="21"/>
    <x v="10"/>
    <x v="11"/>
    <x v="7"/>
  </r>
  <r>
    <x v="101"/>
    <x v="830"/>
    <x v="4245"/>
    <x v="31"/>
    <x v="202"/>
    <x v="11"/>
    <x v="20"/>
    <x v="5804"/>
    <x v="443"/>
    <x v="6809"/>
    <x v="0"/>
    <x v="4"/>
    <x v="28"/>
    <x v="1474"/>
    <x v="3"/>
    <x v="21"/>
    <x v="10"/>
    <x v="11"/>
    <x v="7"/>
  </r>
  <r>
    <x v="101"/>
    <x v="902"/>
    <x v="6011"/>
    <x v="112"/>
    <x v="11"/>
    <x v="0"/>
    <x v="6"/>
    <x v="714"/>
    <x v="207"/>
    <x v="1608"/>
    <x v="0"/>
    <x v="8"/>
    <x v="46"/>
    <x v="4074"/>
    <x v="3"/>
    <x v="10"/>
    <x v="4"/>
    <x v="12"/>
    <x v="7"/>
  </r>
  <r>
    <x v="101"/>
    <x v="954"/>
    <x v="6187"/>
    <x v="26"/>
    <x v="63"/>
    <x v="0"/>
    <x v="6"/>
    <x v="3148"/>
    <x v="207"/>
    <x v="4452"/>
    <x v="0"/>
    <x v="8"/>
    <x v="46"/>
    <x v="2214"/>
    <x v="3"/>
    <x v="21"/>
    <x v="10"/>
    <x v="11"/>
    <x v="7"/>
  </r>
  <r>
    <x v="101"/>
    <x v="977"/>
    <x v="1342"/>
    <x v="42"/>
    <x v="251"/>
    <x v="11"/>
    <x v="20"/>
    <x v="5998"/>
    <x v="286"/>
    <x v="6703"/>
    <x v="1"/>
    <x v="2"/>
    <x v="10"/>
    <x v="255"/>
    <x v="3"/>
    <x v="21"/>
    <x v="10"/>
    <x v="11"/>
    <x v="7"/>
  </r>
  <r>
    <x v="101"/>
    <x v="1007"/>
    <x v="6188"/>
    <x v="108"/>
    <x v="36"/>
    <x v="0"/>
    <x v="6"/>
    <x v="5191"/>
    <x v="207"/>
    <x v="5639"/>
    <x v="0"/>
    <x v="8"/>
    <x v="46"/>
    <x v="3624"/>
    <x v="3"/>
    <x v="21"/>
    <x v="10"/>
    <x v="11"/>
    <x v="7"/>
  </r>
  <r>
    <x v="101"/>
    <x v="1009"/>
    <x v="1343"/>
    <x v="17"/>
    <x v="166"/>
    <x v="11"/>
    <x v="20"/>
    <x v="4938"/>
    <x v="286"/>
    <x v="5704"/>
    <x v="1"/>
    <x v="2"/>
    <x v="10"/>
    <x v="3034"/>
    <x v="3"/>
    <x v="21"/>
    <x v="10"/>
    <x v="11"/>
    <x v="7"/>
  </r>
  <r>
    <x v="101"/>
    <x v="1025"/>
    <x v="4246"/>
    <x v="29"/>
    <x v="143"/>
    <x v="11"/>
    <x v="20"/>
    <x v="4672"/>
    <x v="442"/>
    <x v="5968"/>
    <x v="0"/>
    <x v="4"/>
    <x v="28"/>
    <x v="1894"/>
    <x v="3"/>
    <x v="21"/>
    <x v="10"/>
    <x v="11"/>
    <x v="7"/>
  </r>
  <r>
    <x v="101"/>
    <x v="1033"/>
    <x v="2878"/>
    <x v="81"/>
    <x v="153"/>
    <x v="2"/>
    <x v="7"/>
    <x v="1273"/>
    <x v="680"/>
    <x v="2450"/>
    <x v="0"/>
    <x v="8"/>
    <x v="46"/>
    <x v="4074"/>
    <x v="3"/>
    <x v="8"/>
    <x v="4"/>
    <x v="10"/>
    <x v="7"/>
  </r>
  <r>
    <x v="101"/>
    <x v="1047"/>
    <x v="1344"/>
    <x v="99"/>
    <x v="166"/>
    <x v="11"/>
    <x v="20"/>
    <x v="6083"/>
    <x v="286"/>
    <x v="6814"/>
    <x v="1"/>
    <x v="2"/>
    <x v="10"/>
    <x v="4017"/>
    <x v="3"/>
    <x v="21"/>
    <x v="10"/>
    <x v="11"/>
    <x v="7"/>
  </r>
  <r>
    <x v="101"/>
    <x v="1109"/>
    <x v="3689"/>
    <x v="38"/>
    <x v="111"/>
    <x v="11"/>
    <x v="20"/>
    <x v="4446"/>
    <x v="441"/>
    <x v="5811"/>
    <x v="0"/>
    <x v="4"/>
    <x v="28"/>
    <x v="1339"/>
    <x v="3"/>
    <x v="21"/>
    <x v="10"/>
    <x v="11"/>
    <x v="7"/>
  </r>
  <r>
    <x v="101"/>
    <x v="1140"/>
    <x v="562"/>
    <x v="39"/>
    <x v="147"/>
    <x v="1"/>
    <x v="5"/>
    <x v="0"/>
    <x v="1706"/>
    <x v="446"/>
    <x v="1"/>
    <x v="2"/>
    <x v="10"/>
    <x v="0"/>
    <x v="3"/>
    <x v="21"/>
    <x v="10"/>
    <x v="11"/>
    <x v="7"/>
  </r>
  <r>
    <x v="101"/>
    <x v="1140"/>
    <x v="562"/>
    <x v="39"/>
    <x v="147"/>
    <x v="11"/>
    <x v="20"/>
    <x v="4800"/>
    <x v="286"/>
    <x v="5591"/>
    <x v="1"/>
    <x v="2"/>
    <x v="10"/>
    <x v="764"/>
    <x v="3"/>
    <x v="21"/>
    <x v="10"/>
    <x v="11"/>
    <x v="7"/>
  </r>
  <r>
    <x v="101"/>
    <x v="1182"/>
    <x v="6189"/>
    <x v="12"/>
    <x v="175"/>
    <x v="0"/>
    <x v="6"/>
    <x v="3117"/>
    <x v="207"/>
    <x v="4413"/>
    <x v="0"/>
    <x v="8"/>
    <x v="46"/>
    <x v="1590"/>
    <x v="3"/>
    <x v="21"/>
    <x v="10"/>
    <x v="11"/>
    <x v="7"/>
  </r>
  <r>
    <x v="102"/>
    <x v="316"/>
    <x v="1346"/>
    <x v="40"/>
    <x v="100"/>
    <x v="2"/>
    <x v="7"/>
    <x v="966"/>
    <x v="868"/>
    <x v="2183"/>
    <x v="1"/>
    <x v="2"/>
    <x v="10"/>
    <x v="70"/>
    <x v="3"/>
    <x v="4"/>
    <x v="3"/>
    <x v="2"/>
    <x v="7"/>
  </r>
  <r>
    <x v="102"/>
    <x v="353"/>
    <x v="6781"/>
    <x v="107"/>
    <x v="218"/>
    <x v="2"/>
    <x v="7"/>
    <x v="1688"/>
    <x v="967"/>
    <x v="3102"/>
    <x v="1"/>
    <x v="0"/>
    <x v="3"/>
    <x v="1085"/>
    <x v="3"/>
    <x v="14"/>
    <x v="7"/>
    <x v="7"/>
    <x v="7"/>
  </r>
  <r>
    <x v="102"/>
    <x v="374"/>
    <x v="1347"/>
    <x v="118"/>
    <x v="33"/>
    <x v="11"/>
    <x v="20"/>
    <x v="2634"/>
    <x v="286"/>
    <x v="3839"/>
    <x v="1"/>
    <x v="2"/>
    <x v="10"/>
    <x v="4074"/>
    <x v="3"/>
    <x v="5"/>
    <x v="3"/>
    <x v="2"/>
    <x v="7"/>
  </r>
  <r>
    <x v="102"/>
    <x v="441"/>
    <x v="3690"/>
    <x v="24"/>
    <x v="55"/>
    <x v="11"/>
    <x v="20"/>
    <x v="5417"/>
    <x v="441"/>
    <x v="6497"/>
    <x v="0"/>
    <x v="4"/>
    <x v="28"/>
    <x v="2375"/>
    <x v="3"/>
    <x v="21"/>
    <x v="10"/>
    <x v="11"/>
    <x v="7"/>
  </r>
  <r>
    <x v="102"/>
    <x v="503"/>
    <x v="3691"/>
    <x v="16"/>
    <x v="206"/>
    <x v="11"/>
    <x v="20"/>
    <x v="1233"/>
    <x v="450"/>
    <x v="2258"/>
    <x v="0"/>
    <x v="4"/>
    <x v="28"/>
    <x v="4074"/>
    <x v="3"/>
    <x v="10"/>
    <x v="4"/>
    <x v="4"/>
    <x v="7"/>
  </r>
  <r>
    <x v="102"/>
    <x v="579"/>
    <x v="4247"/>
    <x v="14"/>
    <x v="180"/>
    <x v="11"/>
    <x v="20"/>
    <x v="3759"/>
    <x v="444"/>
    <x v="5316"/>
    <x v="0"/>
    <x v="4"/>
    <x v="28"/>
    <x v="3344"/>
    <x v="3"/>
    <x v="21"/>
    <x v="10"/>
    <x v="11"/>
    <x v="7"/>
  </r>
  <r>
    <x v="102"/>
    <x v="687"/>
    <x v="3692"/>
    <x v="105"/>
    <x v="21"/>
    <x v="11"/>
    <x v="20"/>
    <x v="1686"/>
    <x v="442"/>
    <x v="2832"/>
    <x v="0"/>
    <x v="4"/>
    <x v="28"/>
    <x v="1014"/>
    <x v="3"/>
    <x v="10"/>
    <x v="4"/>
    <x v="4"/>
    <x v="7"/>
  </r>
  <r>
    <x v="102"/>
    <x v="707"/>
    <x v="6697"/>
    <x v="19"/>
    <x v="85"/>
    <x v="2"/>
    <x v="7"/>
    <x v="619"/>
    <x v="754"/>
    <x v="1766"/>
    <x v="0"/>
    <x v="8"/>
    <x v="46"/>
    <x v="679"/>
    <x v="3"/>
    <x v="22"/>
    <x v="9"/>
    <x v="5"/>
    <x v="7"/>
  </r>
  <r>
    <x v="102"/>
    <x v="708"/>
    <x v="3693"/>
    <x v="22"/>
    <x v="222"/>
    <x v="11"/>
    <x v="20"/>
    <x v="4490"/>
    <x v="442"/>
    <x v="5853"/>
    <x v="0"/>
    <x v="4"/>
    <x v="28"/>
    <x v="2577"/>
    <x v="3"/>
    <x v="21"/>
    <x v="10"/>
    <x v="11"/>
    <x v="7"/>
  </r>
  <r>
    <x v="102"/>
    <x v="761"/>
    <x v="563"/>
    <x v="34"/>
    <x v="219"/>
    <x v="2"/>
    <x v="7"/>
    <x v="368"/>
    <x v="868"/>
    <x v="1496"/>
    <x v="1"/>
    <x v="2"/>
    <x v="10"/>
    <x v="257"/>
    <x v="3"/>
    <x v="4"/>
    <x v="4"/>
    <x v="2"/>
    <x v="7"/>
  </r>
  <r>
    <x v="102"/>
    <x v="802"/>
    <x v="1348"/>
    <x v="61"/>
    <x v="0"/>
    <x v="11"/>
    <x v="20"/>
    <x v="6623"/>
    <x v="286"/>
    <x v="7981"/>
    <x v="1"/>
    <x v="2"/>
    <x v="10"/>
    <x v="4074"/>
    <x v="0"/>
    <x v="0"/>
    <x v="0"/>
    <x v="0"/>
    <x v="0"/>
  </r>
  <r>
    <x v="102"/>
    <x v="881"/>
    <x v="6118"/>
    <x v="28"/>
    <x v="162"/>
    <x v="6"/>
    <x v="14"/>
    <x v="337"/>
    <x v="815"/>
    <x v="1435"/>
    <x v="0"/>
    <x v="8"/>
    <x v="46"/>
    <x v="4074"/>
    <x v="1"/>
    <x v="15"/>
    <x v="15"/>
    <x v="9"/>
    <x v="3"/>
  </r>
  <r>
    <x v="102"/>
    <x v="899"/>
    <x v="564"/>
    <x v="18"/>
    <x v="148"/>
    <x v="1"/>
    <x v="5"/>
    <x v="0"/>
    <x v="2426"/>
    <x v="496"/>
    <x v="1"/>
    <x v="2"/>
    <x v="10"/>
    <x v="0"/>
    <x v="3"/>
    <x v="21"/>
    <x v="10"/>
    <x v="11"/>
    <x v="7"/>
  </r>
  <r>
    <x v="102"/>
    <x v="900"/>
    <x v="564"/>
    <x v="18"/>
    <x v="148"/>
    <x v="11"/>
    <x v="20"/>
    <x v="3805"/>
    <x v="286"/>
    <x v="4952"/>
    <x v="1"/>
    <x v="2"/>
    <x v="10"/>
    <x v="2970"/>
    <x v="3"/>
    <x v="21"/>
    <x v="10"/>
    <x v="11"/>
    <x v="7"/>
  </r>
  <r>
    <x v="102"/>
    <x v="921"/>
    <x v="4248"/>
    <x v="41"/>
    <x v="97"/>
    <x v="11"/>
    <x v="20"/>
    <x v="3946"/>
    <x v="441"/>
    <x v="5451"/>
    <x v="0"/>
    <x v="4"/>
    <x v="28"/>
    <x v="538"/>
    <x v="3"/>
    <x v="21"/>
    <x v="10"/>
    <x v="11"/>
    <x v="7"/>
  </r>
  <r>
    <x v="102"/>
    <x v="927"/>
    <x v="565"/>
    <x v="27"/>
    <x v="59"/>
    <x v="1"/>
    <x v="5"/>
    <x v="0"/>
    <x v="1689"/>
    <x v="461"/>
    <x v="1"/>
    <x v="2"/>
    <x v="10"/>
    <x v="0"/>
    <x v="3"/>
    <x v="21"/>
    <x v="10"/>
    <x v="11"/>
    <x v="7"/>
  </r>
  <r>
    <x v="102"/>
    <x v="928"/>
    <x v="565"/>
    <x v="27"/>
    <x v="59"/>
    <x v="11"/>
    <x v="20"/>
    <x v="4649"/>
    <x v="286"/>
    <x v="5510"/>
    <x v="1"/>
    <x v="2"/>
    <x v="10"/>
    <x v="1888"/>
    <x v="3"/>
    <x v="21"/>
    <x v="10"/>
    <x v="11"/>
    <x v="7"/>
  </r>
  <r>
    <x v="102"/>
    <x v="991"/>
    <x v="4249"/>
    <x v="6"/>
    <x v="213"/>
    <x v="6"/>
    <x v="14"/>
    <x v="564"/>
    <x v="774"/>
    <x v="1711"/>
    <x v="0"/>
    <x v="4"/>
    <x v="28"/>
    <x v="4074"/>
    <x v="2"/>
    <x v="17"/>
    <x v="4"/>
    <x v="4"/>
    <x v="4"/>
  </r>
  <r>
    <x v="102"/>
    <x v="992"/>
    <x v="6012"/>
    <x v="84"/>
    <x v="11"/>
    <x v="2"/>
    <x v="7"/>
    <x v="1876"/>
    <x v="678"/>
    <x v="3241"/>
    <x v="0"/>
    <x v="8"/>
    <x v="46"/>
    <x v="1365"/>
    <x v="3"/>
    <x v="10"/>
    <x v="4"/>
    <x v="12"/>
    <x v="7"/>
  </r>
  <r>
    <x v="102"/>
    <x v="1033"/>
    <x v="5525"/>
    <x v="82"/>
    <x v="157"/>
    <x v="9"/>
    <x v="17"/>
    <x v="335"/>
    <x v="151"/>
    <x v="1247"/>
    <x v="0"/>
    <x v="8"/>
    <x v="46"/>
    <x v="1271"/>
    <x v="3"/>
    <x v="20"/>
    <x v="9"/>
    <x v="12"/>
    <x v="7"/>
  </r>
  <r>
    <x v="102"/>
    <x v="1035"/>
    <x v="4250"/>
    <x v="103"/>
    <x v="97"/>
    <x v="11"/>
    <x v="20"/>
    <x v="3271"/>
    <x v="441"/>
    <x v="4762"/>
    <x v="0"/>
    <x v="4"/>
    <x v="28"/>
    <x v="3762"/>
    <x v="3"/>
    <x v="21"/>
    <x v="10"/>
    <x v="11"/>
    <x v="7"/>
  </r>
  <r>
    <x v="102"/>
    <x v="1041"/>
    <x v="4251"/>
    <x v="31"/>
    <x v="202"/>
    <x v="11"/>
    <x v="20"/>
    <x v="2967"/>
    <x v="441"/>
    <x v="4321"/>
    <x v="0"/>
    <x v="4"/>
    <x v="28"/>
    <x v="1475"/>
    <x v="3"/>
    <x v="21"/>
    <x v="10"/>
    <x v="11"/>
    <x v="7"/>
  </r>
  <r>
    <x v="102"/>
    <x v="1054"/>
    <x v="4252"/>
    <x v="17"/>
    <x v="166"/>
    <x v="11"/>
    <x v="20"/>
    <x v="4784"/>
    <x v="443"/>
    <x v="6039"/>
    <x v="0"/>
    <x v="4"/>
    <x v="28"/>
    <x v="3037"/>
    <x v="3"/>
    <x v="21"/>
    <x v="10"/>
    <x v="11"/>
    <x v="7"/>
  </r>
  <r>
    <x v="102"/>
    <x v="1088"/>
    <x v="1349"/>
    <x v="8"/>
    <x v="65"/>
    <x v="11"/>
    <x v="20"/>
    <x v="5024"/>
    <x v="286"/>
    <x v="5792"/>
    <x v="1"/>
    <x v="2"/>
    <x v="10"/>
    <x v="3527"/>
    <x v="3"/>
    <x v="21"/>
    <x v="10"/>
    <x v="11"/>
    <x v="7"/>
  </r>
  <r>
    <x v="102"/>
    <x v="1090"/>
    <x v="3694"/>
    <x v="42"/>
    <x v="251"/>
    <x v="11"/>
    <x v="20"/>
    <x v="5129"/>
    <x v="442"/>
    <x v="6265"/>
    <x v="0"/>
    <x v="4"/>
    <x v="28"/>
    <x v="262"/>
    <x v="3"/>
    <x v="21"/>
    <x v="10"/>
    <x v="11"/>
    <x v="7"/>
  </r>
  <r>
    <x v="102"/>
    <x v="1094"/>
    <x v="60"/>
    <x v="29"/>
    <x v="143"/>
    <x v="11"/>
    <x v="20"/>
    <x v="5000"/>
    <x v="93"/>
    <x v="5137"/>
    <x v="1"/>
    <x v="6"/>
    <x v="35"/>
    <x v="1896"/>
    <x v="3"/>
    <x v="21"/>
    <x v="10"/>
    <x v="11"/>
    <x v="7"/>
  </r>
  <r>
    <x v="103"/>
    <x v="68"/>
    <x v="3051"/>
    <x v="76"/>
    <x v="196"/>
    <x v="0"/>
    <x v="6"/>
    <x v="2193"/>
    <x v="236"/>
    <x v="3484"/>
    <x v="0"/>
    <x v="8"/>
    <x v="46"/>
    <x v="4074"/>
    <x v="3"/>
    <x v="25"/>
    <x v="14"/>
    <x v="16"/>
    <x v="7"/>
  </r>
  <r>
    <x v="103"/>
    <x v="165"/>
    <x v="3695"/>
    <x v="99"/>
    <x v="166"/>
    <x v="11"/>
    <x v="20"/>
    <x v="6447"/>
    <x v="443"/>
    <x v="7651"/>
    <x v="0"/>
    <x v="4"/>
    <x v="28"/>
    <x v="3945"/>
    <x v="3"/>
    <x v="21"/>
    <x v="10"/>
    <x v="11"/>
    <x v="7"/>
  </r>
  <r>
    <x v="103"/>
    <x v="263"/>
    <x v="6914"/>
    <x v="36"/>
    <x v="234"/>
    <x v="2"/>
    <x v="7"/>
    <x v="2508"/>
    <x v="754"/>
    <x v="3901"/>
    <x v="0"/>
    <x v="8"/>
    <x v="46"/>
    <x v="487"/>
    <x v="3"/>
    <x v="22"/>
    <x v="5"/>
    <x v="12"/>
    <x v="7"/>
  </r>
  <r>
    <x v="103"/>
    <x v="290"/>
    <x v="2672"/>
    <x v="23"/>
    <x v="209"/>
    <x v="2"/>
    <x v="7"/>
    <x v="1268"/>
    <x v="678"/>
    <x v="2447"/>
    <x v="0"/>
    <x v="8"/>
    <x v="46"/>
    <x v="591"/>
    <x v="3"/>
    <x v="10"/>
    <x v="4"/>
    <x v="4"/>
    <x v="7"/>
  </r>
  <r>
    <x v="103"/>
    <x v="293"/>
    <x v="4253"/>
    <x v="30"/>
    <x v="214"/>
    <x v="2"/>
    <x v="7"/>
    <x v="1920"/>
    <x v="843"/>
    <x v="3343"/>
    <x v="0"/>
    <x v="4"/>
    <x v="28"/>
    <x v="392"/>
    <x v="3"/>
    <x v="10"/>
    <x v="4"/>
    <x v="4"/>
    <x v="7"/>
  </r>
  <r>
    <x v="103"/>
    <x v="321"/>
    <x v="566"/>
    <x v="91"/>
    <x v="176"/>
    <x v="11"/>
    <x v="20"/>
    <x v="1050"/>
    <x v="286"/>
    <x v="1947"/>
    <x v="1"/>
    <x v="2"/>
    <x v="10"/>
    <x v="4074"/>
    <x v="3"/>
    <x v="4"/>
    <x v="3"/>
    <x v="2"/>
    <x v="7"/>
  </r>
  <r>
    <x v="103"/>
    <x v="335"/>
    <x v="567"/>
    <x v="92"/>
    <x v="100"/>
    <x v="11"/>
    <x v="20"/>
    <x v="1633"/>
    <x v="286"/>
    <x v="2593"/>
    <x v="1"/>
    <x v="2"/>
    <x v="10"/>
    <x v="4074"/>
    <x v="3"/>
    <x v="4"/>
    <x v="3"/>
    <x v="2"/>
    <x v="7"/>
  </r>
  <r>
    <x v="103"/>
    <x v="372"/>
    <x v="4254"/>
    <x v="20"/>
    <x v="128"/>
    <x v="11"/>
    <x v="20"/>
    <x v="5088"/>
    <x v="440"/>
    <x v="6233"/>
    <x v="0"/>
    <x v="4"/>
    <x v="28"/>
    <x v="2864"/>
    <x v="3"/>
    <x v="21"/>
    <x v="10"/>
    <x v="11"/>
    <x v="7"/>
  </r>
  <r>
    <x v="103"/>
    <x v="444"/>
    <x v="3696"/>
    <x v="12"/>
    <x v="175"/>
    <x v="11"/>
    <x v="20"/>
    <x v="6103"/>
    <x v="443"/>
    <x v="7204"/>
    <x v="0"/>
    <x v="4"/>
    <x v="28"/>
    <x v="1591"/>
    <x v="3"/>
    <x v="21"/>
    <x v="10"/>
    <x v="11"/>
    <x v="7"/>
  </r>
  <r>
    <x v="103"/>
    <x v="482"/>
    <x v="3099"/>
    <x v="97"/>
    <x v="87"/>
    <x v="2"/>
    <x v="7"/>
    <x v="2923"/>
    <x v="665"/>
    <x v="4292"/>
    <x v="0"/>
    <x v="8"/>
    <x v="46"/>
    <x v="4074"/>
    <x v="3"/>
    <x v="14"/>
    <x v="7"/>
    <x v="4"/>
    <x v="7"/>
  </r>
  <r>
    <x v="103"/>
    <x v="506"/>
    <x v="5710"/>
    <x v="96"/>
    <x v="189"/>
    <x v="2"/>
    <x v="7"/>
    <x v="1557"/>
    <x v="665"/>
    <x v="2818"/>
    <x v="0"/>
    <x v="8"/>
    <x v="46"/>
    <x v="1500"/>
    <x v="3"/>
    <x v="14"/>
    <x v="7"/>
    <x v="7"/>
    <x v="7"/>
  </r>
  <r>
    <x v="103"/>
    <x v="629"/>
    <x v="1350"/>
    <x v="108"/>
    <x v="36"/>
    <x v="11"/>
    <x v="20"/>
    <x v="3623"/>
    <x v="286"/>
    <x v="4850"/>
    <x v="1"/>
    <x v="2"/>
    <x v="10"/>
    <x v="3625"/>
    <x v="3"/>
    <x v="21"/>
    <x v="10"/>
    <x v="11"/>
    <x v="7"/>
  </r>
  <r>
    <x v="103"/>
    <x v="683"/>
    <x v="1351"/>
    <x v="38"/>
    <x v="111"/>
    <x v="11"/>
    <x v="20"/>
    <x v="4644"/>
    <x v="286"/>
    <x v="5504"/>
    <x v="1"/>
    <x v="2"/>
    <x v="10"/>
    <x v="1341"/>
    <x v="3"/>
    <x v="21"/>
    <x v="10"/>
    <x v="11"/>
    <x v="7"/>
  </r>
  <r>
    <x v="103"/>
    <x v="683"/>
    <x v="3697"/>
    <x v="39"/>
    <x v="147"/>
    <x v="11"/>
    <x v="20"/>
    <x v="4669"/>
    <x v="441"/>
    <x v="5965"/>
    <x v="0"/>
    <x v="4"/>
    <x v="28"/>
    <x v="767"/>
    <x v="3"/>
    <x v="21"/>
    <x v="10"/>
    <x v="11"/>
    <x v="7"/>
  </r>
  <r>
    <x v="103"/>
    <x v="841"/>
    <x v="1352"/>
    <x v="24"/>
    <x v="55"/>
    <x v="11"/>
    <x v="20"/>
    <x v="5859"/>
    <x v="286"/>
    <x v="6536"/>
    <x v="1"/>
    <x v="2"/>
    <x v="10"/>
    <x v="2379"/>
    <x v="3"/>
    <x v="21"/>
    <x v="10"/>
    <x v="11"/>
    <x v="7"/>
  </r>
  <r>
    <x v="103"/>
    <x v="880"/>
    <x v="1353"/>
    <x v="26"/>
    <x v="63"/>
    <x v="11"/>
    <x v="20"/>
    <x v="6465"/>
    <x v="286"/>
    <x v="7536"/>
    <x v="1"/>
    <x v="2"/>
    <x v="10"/>
    <x v="2220"/>
    <x v="3"/>
    <x v="21"/>
    <x v="10"/>
    <x v="11"/>
    <x v="7"/>
  </r>
  <r>
    <x v="103"/>
    <x v="897"/>
    <x v="7051"/>
    <x v="94"/>
    <x v="215"/>
    <x v="6"/>
    <x v="14"/>
    <x v="922"/>
    <x v="695"/>
    <x v="2045"/>
    <x v="0"/>
    <x v="8"/>
    <x v="46"/>
    <x v="4074"/>
    <x v="1"/>
    <x v="16"/>
    <x v="15"/>
    <x v="9"/>
    <x v="3"/>
  </r>
  <r>
    <x v="103"/>
    <x v="946"/>
    <x v="7153"/>
    <x v="60"/>
    <x v="0"/>
    <x v="0"/>
    <x v="6"/>
    <x v="388"/>
    <x v="259"/>
    <x v="1316"/>
    <x v="0"/>
    <x v="8"/>
    <x v="46"/>
    <x v="4074"/>
    <x v="0"/>
    <x v="0"/>
    <x v="0"/>
    <x v="0"/>
    <x v="0"/>
  </r>
  <r>
    <x v="103"/>
    <x v="960"/>
    <x v="5384"/>
    <x v="80"/>
    <x v="17"/>
    <x v="2"/>
    <x v="7"/>
    <x v="2632"/>
    <x v="754"/>
    <x v="4008"/>
    <x v="0"/>
    <x v="8"/>
    <x v="46"/>
    <x v="2279"/>
    <x v="3"/>
    <x v="3"/>
    <x v="7"/>
    <x v="1"/>
    <x v="7"/>
  </r>
  <r>
    <x v="103"/>
    <x v="992"/>
    <x v="4255"/>
    <x v="8"/>
    <x v="65"/>
    <x v="11"/>
    <x v="20"/>
    <x v="5085"/>
    <x v="442"/>
    <x v="6228"/>
    <x v="0"/>
    <x v="4"/>
    <x v="28"/>
    <x v="3528"/>
    <x v="3"/>
    <x v="21"/>
    <x v="10"/>
    <x v="11"/>
    <x v="7"/>
  </r>
  <r>
    <x v="103"/>
    <x v="1023"/>
    <x v="3698"/>
    <x v="29"/>
    <x v="143"/>
    <x v="11"/>
    <x v="20"/>
    <x v="5667"/>
    <x v="443"/>
    <x v="6692"/>
    <x v="0"/>
    <x v="4"/>
    <x v="28"/>
    <x v="1898"/>
    <x v="3"/>
    <x v="21"/>
    <x v="10"/>
    <x v="11"/>
    <x v="7"/>
  </r>
  <r>
    <x v="103"/>
    <x v="1099"/>
    <x v="6190"/>
    <x v="18"/>
    <x v="148"/>
    <x v="0"/>
    <x v="6"/>
    <x v="3379"/>
    <x v="207"/>
    <x v="4567"/>
    <x v="0"/>
    <x v="8"/>
    <x v="46"/>
    <x v="2975"/>
    <x v="3"/>
    <x v="21"/>
    <x v="10"/>
    <x v="11"/>
    <x v="7"/>
  </r>
  <r>
    <x v="104"/>
    <x v="71"/>
    <x v="4256"/>
    <x v="27"/>
    <x v="59"/>
    <x v="11"/>
    <x v="20"/>
    <x v="6542"/>
    <x v="442"/>
    <x v="7810"/>
    <x v="0"/>
    <x v="4"/>
    <x v="28"/>
    <x v="1891"/>
    <x v="3"/>
    <x v="21"/>
    <x v="10"/>
    <x v="11"/>
    <x v="7"/>
  </r>
  <r>
    <x v="104"/>
    <x v="459"/>
    <x v="5958"/>
    <x v="68"/>
    <x v="169"/>
    <x v="0"/>
    <x v="6"/>
    <x v="2659"/>
    <x v="236"/>
    <x v="3834"/>
    <x v="0"/>
    <x v="8"/>
    <x v="46"/>
    <x v="4073"/>
    <x v="3"/>
    <x v="26"/>
    <x v="4"/>
    <x v="4"/>
    <x v="7"/>
  </r>
  <r>
    <x v="104"/>
    <x v="461"/>
    <x v="5959"/>
    <x v="67"/>
    <x v="0"/>
    <x v="0"/>
    <x v="6"/>
    <x v="1426"/>
    <x v="236"/>
    <x v="2349"/>
    <x v="0"/>
    <x v="8"/>
    <x v="46"/>
    <x v="4073"/>
    <x v="0"/>
    <x v="0"/>
    <x v="0"/>
    <x v="0"/>
    <x v="0"/>
  </r>
  <r>
    <x v="104"/>
    <x v="469"/>
    <x v="4257"/>
    <x v="31"/>
    <x v="202"/>
    <x v="11"/>
    <x v="20"/>
    <x v="3302"/>
    <x v="442"/>
    <x v="4810"/>
    <x v="0"/>
    <x v="4"/>
    <x v="28"/>
    <x v="1476"/>
    <x v="3"/>
    <x v="21"/>
    <x v="10"/>
    <x v="11"/>
    <x v="7"/>
  </r>
  <r>
    <x v="104"/>
    <x v="535"/>
    <x v="7361"/>
    <x v="43"/>
    <x v="92"/>
    <x v="6"/>
    <x v="14"/>
    <x v="1205"/>
    <x v="773"/>
    <x v="2411"/>
    <x v="0"/>
    <x v="8"/>
    <x v="46"/>
    <x v="4074"/>
    <x v="1"/>
    <x v="15"/>
    <x v="8"/>
    <x v="8"/>
    <x v="3"/>
  </r>
  <r>
    <x v="104"/>
    <x v="1016"/>
    <x v="4258"/>
    <x v="26"/>
    <x v="63"/>
    <x v="11"/>
    <x v="20"/>
    <x v="6180"/>
    <x v="442"/>
    <x v="7270"/>
    <x v="0"/>
    <x v="4"/>
    <x v="28"/>
    <x v="2224"/>
    <x v="3"/>
    <x v="21"/>
    <x v="10"/>
    <x v="11"/>
    <x v="7"/>
  </r>
  <r>
    <x v="105"/>
    <x v="254"/>
    <x v="1354"/>
    <x v="17"/>
    <x v="166"/>
    <x v="11"/>
    <x v="20"/>
    <x v="4593"/>
    <x v="286"/>
    <x v="5479"/>
    <x v="1"/>
    <x v="2"/>
    <x v="10"/>
    <x v="3041"/>
    <x v="3"/>
    <x v="21"/>
    <x v="10"/>
    <x v="11"/>
    <x v="7"/>
  </r>
  <r>
    <x v="105"/>
    <x v="319"/>
    <x v="1355"/>
    <x v="22"/>
    <x v="222"/>
    <x v="11"/>
    <x v="20"/>
    <x v="4225"/>
    <x v="286"/>
    <x v="5274"/>
    <x v="1"/>
    <x v="2"/>
    <x v="10"/>
    <x v="2580"/>
    <x v="3"/>
    <x v="21"/>
    <x v="10"/>
    <x v="11"/>
    <x v="7"/>
  </r>
  <r>
    <x v="105"/>
    <x v="407"/>
    <x v="1356"/>
    <x v="102"/>
    <x v="111"/>
    <x v="11"/>
    <x v="20"/>
    <x v="4522"/>
    <x v="286"/>
    <x v="5445"/>
    <x v="1"/>
    <x v="2"/>
    <x v="10"/>
    <x v="3842"/>
    <x v="3"/>
    <x v="21"/>
    <x v="10"/>
    <x v="11"/>
    <x v="7"/>
  </r>
  <r>
    <x v="105"/>
    <x v="481"/>
    <x v="1357"/>
    <x v="14"/>
    <x v="180"/>
    <x v="11"/>
    <x v="20"/>
    <x v="3423"/>
    <x v="286"/>
    <x v="4697"/>
    <x v="1"/>
    <x v="2"/>
    <x v="10"/>
    <x v="3345"/>
    <x v="3"/>
    <x v="21"/>
    <x v="10"/>
    <x v="11"/>
    <x v="7"/>
  </r>
  <r>
    <x v="105"/>
    <x v="481"/>
    <x v="1357"/>
    <x v="14"/>
    <x v="180"/>
    <x v="1"/>
    <x v="5"/>
    <x v="0"/>
    <x v="2244"/>
    <x v="665"/>
    <x v="0"/>
    <x v="2"/>
    <x v="10"/>
    <x v="0"/>
    <x v="3"/>
    <x v="21"/>
    <x v="10"/>
    <x v="11"/>
    <x v="7"/>
  </r>
  <r>
    <x v="105"/>
    <x v="625"/>
    <x v="2879"/>
    <x v="81"/>
    <x v="153"/>
    <x v="6"/>
    <x v="14"/>
    <x v="310"/>
    <x v="680"/>
    <x v="1356"/>
    <x v="1"/>
    <x v="8"/>
    <x v="46"/>
    <x v="4074"/>
    <x v="3"/>
    <x v="8"/>
    <x v="4"/>
    <x v="10"/>
    <x v="7"/>
  </r>
  <r>
    <x v="105"/>
    <x v="753"/>
    <x v="1358"/>
    <x v="41"/>
    <x v="97"/>
    <x v="11"/>
    <x v="20"/>
    <x v="3879"/>
    <x v="286"/>
    <x v="4994"/>
    <x v="1"/>
    <x v="2"/>
    <x v="10"/>
    <x v="542"/>
    <x v="3"/>
    <x v="21"/>
    <x v="10"/>
    <x v="11"/>
    <x v="7"/>
  </r>
  <r>
    <x v="105"/>
    <x v="1013"/>
    <x v="5333"/>
    <x v="28"/>
    <x v="76"/>
    <x v="6"/>
    <x v="14"/>
    <x v="19"/>
    <x v="773"/>
    <x v="868"/>
    <x v="1"/>
    <x v="8"/>
    <x v="46"/>
    <x v="4074"/>
    <x v="1"/>
    <x v="15"/>
    <x v="15"/>
    <x v="9"/>
    <x v="3"/>
  </r>
  <r>
    <x v="106"/>
    <x v="280"/>
    <x v="6915"/>
    <x v="36"/>
    <x v="234"/>
    <x v="2"/>
    <x v="7"/>
    <x v="2515"/>
    <x v="754"/>
    <x v="3910"/>
    <x v="1"/>
    <x v="8"/>
    <x v="46"/>
    <x v="490"/>
    <x v="3"/>
    <x v="22"/>
    <x v="5"/>
    <x v="12"/>
    <x v="7"/>
  </r>
  <r>
    <x v="106"/>
    <x v="383"/>
    <x v="5860"/>
    <x v="25"/>
    <x v="74"/>
    <x v="3"/>
    <x v="8"/>
    <x v="2142"/>
    <x v="16"/>
    <x v="1710"/>
    <x v="1"/>
    <x v="8"/>
    <x v="46"/>
    <x v="1152"/>
    <x v="3"/>
    <x v="4"/>
    <x v="2"/>
    <x v="2"/>
    <x v="7"/>
  </r>
  <r>
    <x v="106"/>
    <x v="414"/>
    <x v="4259"/>
    <x v="103"/>
    <x v="97"/>
    <x v="11"/>
    <x v="20"/>
    <x v="4172"/>
    <x v="442"/>
    <x v="5603"/>
    <x v="1"/>
    <x v="4"/>
    <x v="28"/>
    <x v="3763"/>
    <x v="3"/>
    <x v="21"/>
    <x v="10"/>
    <x v="11"/>
    <x v="7"/>
  </r>
  <r>
    <x v="106"/>
    <x v="418"/>
    <x v="7154"/>
    <x v="81"/>
    <x v="153"/>
    <x v="6"/>
    <x v="14"/>
    <x v="388"/>
    <x v="680"/>
    <x v="1471"/>
    <x v="1"/>
    <x v="8"/>
    <x v="46"/>
    <x v="4074"/>
    <x v="3"/>
    <x v="8"/>
    <x v="4"/>
    <x v="10"/>
    <x v="7"/>
  </r>
  <r>
    <x v="106"/>
    <x v="461"/>
    <x v="1359"/>
    <x v="73"/>
    <x v="138"/>
    <x v="11"/>
    <x v="20"/>
    <x v="5793"/>
    <x v="286"/>
    <x v="6460"/>
    <x v="1"/>
    <x v="2"/>
    <x v="10"/>
    <x v="4074"/>
    <x v="4"/>
    <x v="24"/>
    <x v="15"/>
    <x v="11"/>
    <x v="5"/>
  </r>
  <r>
    <x v="106"/>
    <x v="479"/>
    <x v="6013"/>
    <x v="64"/>
    <x v="0"/>
    <x v="2"/>
    <x v="7"/>
    <x v="2928"/>
    <x v="678"/>
    <x v="4310"/>
    <x v="1"/>
    <x v="8"/>
    <x v="46"/>
    <x v="4074"/>
    <x v="0"/>
    <x v="0"/>
    <x v="0"/>
    <x v="0"/>
    <x v="0"/>
  </r>
  <r>
    <x v="106"/>
    <x v="497"/>
    <x v="7155"/>
    <x v="79"/>
    <x v="12"/>
    <x v="2"/>
    <x v="7"/>
    <x v="1047"/>
    <x v="754"/>
    <x v="2222"/>
    <x v="1"/>
    <x v="8"/>
    <x v="46"/>
    <x v="2209"/>
    <x v="3"/>
    <x v="19"/>
    <x v="9"/>
    <x v="16"/>
    <x v="7"/>
  </r>
  <r>
    <x v="106"/>
    <x v="546"/>
    <x v="2989"/>
    <x v="36"/>
    <x v="234"/>
    <x v="10"/>
    <x v="18"/>
    <x v="1"/>
    <x v="1636"/>
    <x v="1176"/>
    <x v="1"/>
    <x v="8"/>
    <x v="46"/>
    <x v="4074"/>
    <x v="3"/>
    <x v="22"/>
    <x v="5"/>
    <x v="12"/>
    <x v="7"/>
  </r>
  <r>
    <x v="106"/>
    <x v="548"/>
    <x v="568"/>
    <x v="18"/>
    <x v="148"/>
    <x v="11"/>
    <x v="20"/>
    <x v="3467"/>
    <x v="286"/>
    <x v="4748"/>
    <x v="1"/>
    <x v="2"/>
    <x v="10"/>
    <x v="2978"/>
    <x v="3"/>
    <x v="21"/>
    <x v="10"/>
    <x v="11"/>
    <x v="7"/>
  </r>
  <r>
    <x v="106"/>
    <x v="548"/>
    <x v="568"/>
    <x v="18"/>
    <x v="148"/>
    <x v="1"/>
    <x v="5"/>
    <x v="0"/>
    <x v="2408"/>
    <x v="513"/>
    <x v="1"/>
    <x v="2"/>
    <x v="10"/>
    <x v="0"/>
    <x v="3"/>
    <x v="21"/>
    <x v="10"/>
    <x v="11"/>
    <x v="7"/>
  </r>
  <r>
    <x v="106"/>
    <x v="604"/>
    <x v="4260"/>
    <x v="72"/>
    <x v="107"/>
    <x v="11"/>
    <x v="20"/>
    <x v="2213"/>
    <x v="443"/>
    <x v="3603"/>
    <x v="1"/>
    <x v="4"/>
    <x v="28"/>
    <x v="4074"/>
    <x v="3"/>
    <x v="10"/>
    <x v="4"/>
    <x v="4"/>
    <x v="7"/>
  </r>
  <r>
    <x v="106"/>
    <x v="650"/>
    <x v="4261"/>
    <x v="38"/>
    <x v="111"/>
    <x v="11"/>
    <x v="20"/>
    <x v="5853"/>
    <x v="443"/>
    <x v="6863"/>
    <x v="1"/>
    <x v="4"/>
    <x v="28"/>
    <x v="1343"/>
    <x v="3"/>
    <x v="21"/>
    <x v="10"/>
    <x v="11"/>
    <x v="7"/>
  </r>
  <r>
    <x v="106"/>
    <x v="664"/>
    <x v="4262"/>
    <x v="32"/>
    <x v="202"/>
    <x v="11"/>
    <x v="20"/>
    <x v="3082"/>
    <x v="442"/>
    <x v="4458"/>
    <x v="1"/>
    <x v="4"/>
    <x v="28"/>
    <x v="965"/>
    <x v="3"/>
    <x v="10"/>
    <x v="4"/>
    <x v="4"/>
    <x v="7"/>
  </r>
  <r>
    <x v="106"/>
    <x v="742"/>
    <x v="1360"/>
    <x v="8"/>
    <x v="26"/>
    <x v="11"/>
    <x v="20"/>
    <x v="3532"/>
    <x v="286"/>
    <x v="4785"/>
    <x v="1"/>
    <x v="2"/>
    <x v="10"/>
    <x v="3529"/>
    <x v="3"/>
    <x v="21"/>
    <x v="10"/>
    <x v="11"/>
    <x v="7"/>
  </r>
  <r>
    <x v="106"/>
    <x v="757"/>
    <x v="3699"/>
    <x v="17"/>
    <x v="166"/>
    <x v="11"/>
    <x v="20"/>
    <x v="5393"/>
    <x v="443"/>
    <x v="6477"/>
    <x v="1"/>
    <x v="4"/>
    <x v="28"/>
    <x v="3045"/>
    <x v="3"/>
    <x v="21"/>
    <x v="10"/>
    <x v="11"/>
    <x v="7"/>
  </r>
  <r>
    <x v="106"/>
    <x v="799"/>
    <x v="4263"/>
    <x v="102"/>
    <x v="111"/>
    <x v="11"/>
    <x v="20"/>
    <x v="4296"/>
    <x v="442"/>
    <x v="5682"/>
    <x v="1"/>
    <x v="4"/>
    <x v="28"/>
    <x v="3843"/>
    <x v="3"/>
    <x v="21"/>
    <x v="10"/>
    <x v="11"/>
    <x v="7"/>
  </r>
  <r>
    <x v="106"/>
    <x v="808"/>
    <x v="4264"/>
    <x v="108"/>
    <x v="36"/>
    <x v="11"/>
    <x v="20"/>
    <x v="5950"/>
    <x v="442"/>
    <x v="6977"/>
    <x v="1"/>
    <x v="4"/>
    <x v="28"/>
    <x v="3626"/>
    <x v="3"/>
    <x v="21"/>
    <x v="10"/>
    <x v="11"/>
    <x v="7"/>
  </r>
  <r>
    <x v="106"/>
    <x v="850"/>
    <x v="1361"/>
    <x v="26"/>
    <x v="63"/>
    <x v="11"/>
    <x v="20"/>
    <x v="6067"/>
    <x v="286"/>
    <x v="6801"/>
    <x v="1"/>
    <x v="2"/>
    <x v="10"/>
    <x v="2231"/>
    <x v="3"/>
    <x v="21"/>
    <x v="10"/>
    <x v="11"/>
    <x v="7"/>
  </r>
  <r>
    <x v="106"/>
    <x v="860"/>
    <x v="4265"/>
    <x v="22"/>
    <x v="222"/>
    <x v="11"/>
    <x v="20"/>
    <x v="5577"/>
    <x v="442"/>
    <x v="6617"/>
    <x v="1"/>
    <x v="4"/>
    <x v="28"/>
    <x v="2583"/>
    <x v="3"/>
    <x v="21"/>
    <x v="10"/>
    <x v="11"/>
    <x v="7"/>
  </r>
  <r>
    <x v="106"/>
    <x v="863"/>
    <x v="4266"/>
    <x v="24"/>
    <x v="26"/>
    <x v="11"/>
    <x v="20"/>
    <x v="6237"/>
    <x v="442"/>
    <x v="7353"/>
    <x v="1"/>
    <x v="4"/>
    <x v="28"/>
    <x v="2382"/>
    <x v="3"/>
    <x v="21"/>
    <x v="10"/>
    <x v="11"/>
    <x v="7"/>
  </r>
  <r>
    <x v="106"/>
    <x v="892"/>
    <x v="2800"/>
    <x v="12"/>
    <x v="175"/>
    <x v="0"/>
    <x v="6"/>
    <x v="5112"/>
    <x v="221"/>
    <x v="5633"/>
    <x v="1"/>
    <x v="8"/>
    <x v="46"/>
    <x v="1594"/>
    <x v="3"/>
    <x v="21"/>
    <x v="10"/>
    <x v="11"/>
    <x v="7"/>
  </r>
  <r>
    <x v="106"/>
    <x v="897"/>
    <x v="4267"/>
    <x v="16"/>
    <x v="238"/>
    <x v="11"/>
    <x v="20"/>
    <x v="1495"/>
    <x v="448"/>
    <x v="2588"/>
    <x v="1"/>
    <x v="4"/>
    <x v="28"/>
    <x v="892"/>
    <x v="3"/>
    <x v="10"/>
    <x v="4"/>
    <x v="4"/>
    <x v="7"/>
  </r>
  <r>
    <x v="106"/>
    <x v="917"/>
    <x v="1362"/>
    <x v="20"/>
    <x v="128"/>
    <x v="11"/>
    <x v="20"/>
    <x v="6320"/>
    <x v="286"/>
    <x v="7254"/>
    <x v="1"/>
    <x v="2"/>
    <x v="10"/>
    <x v="2868"/>
    <x v="3"/>
    <x v="21"/>
    <x v="10"/>
    <x v="11"/>
    <x v="7"/>
  </r>
  <r>
    <x v="106"/>
    <x v="1037"/>
    <x v="1363"/>
    <x v="99"/>
    <x v="166"/>
    <x v="11"/>
    <x v="20"/>
    <x v="4500"/>
    <x v="286"/>
    <x v="5435"/>
    <x v="1"/>
    <x v="2"/>
    <x v="10"/>
    <x v="3947"/>
    <x v="3"/>
    <x v="21"/>
    <x v="10"/>
    <x v="11"/>
    <x v="7"/>
  </r>
  <r>
    <x v="106"/>
    <x v="1056"/>
    <x v="61"/>
    <x v="42"/>
    <x v="251"/>
    <x v="11"/>
    <x v="20"/>
    <x v="4038"/>
    <x v="94"/>
    <x v="4695"/>
    <x v="1"/>
    <x v="6"/>
    <x v="35"/>
    <x v="270"/>
    <x v="3"/>
    <x v="21"/>
    <x v="10"/>
    <x v="11"/>
    <x v="7"/>
  </r>
  <r>
    <x v="107"/>
    <x v="322"/>
    <x v="1364"/>
    <x v="40"/>
    <x v="100"/>
    <x v="2"/>
    <x v="7"/>
    <x v="887"/>
    <x v="868"/>
    <x v="2091"/>
    <x v="1"/>
    <x v="2"/>
    <x v="10"/>
    <x v="71"/>
    <x v="3"/>
    <x v="4"/>
    <x v="3"/>
    <x v="2"/>
    <x v="7"/>
  </r>
  <r>
    <x v="107"/>
    <x v="331"/>
    <x v="569"/>
    <x v="34"/>
    <x v="219"/>
    <x v="2"/>
    <x v="7"/>
    <x v="607"/>
    <x v="868"/>
    <x v="1795"/>
    <x v="1"/>
    <x v="2"/>
    <x v="10"/>
    <x v="258"/>
    <x v="3"/>
    <x v="4"/>
    <x v="4"/>
    <x v="2"/>
    <x v="7"/>
  </r>
  <r>
    <x v="107"/>
    <x v="346"/>
    <x v="570"/>
    <x v="116"/>
    <x v="131"/>
    <x v="11"/>
    <x v="20"/>
    <x v="2853"/>
    <x v="286"/>
    <x v="4110"/>
    <x v="1"/>
    <x v="2"/>
    <x v="10"/>
    <x v="4074"/>
    <x v="3"/>
    <x v="4"/>
    <x v="3"/>
    <x v="2"/>
    <x v="7"/>
  </r>
  <r>
    <x v="107"/>
    <x v="348"/>
    <x v="5526"/>
    <x v="70"/>
    <x v="155"/>
    <x v="2"/>
    <x v="7"/>
    <x v="573"/>
    <x v="678"/>
    <x v="1695"/>
    <x v="1"/>
    <x v="8"/>
    <x v="46"/>
    <x v="4074"/>
    <x v="3"/>
    <x v="8"/>
    <x v="4"/>
    <x v="12"/>
    <x v="7"/>
  </r>
  <r>
    <x v="107"/>
    <x v="353"/>
    <x v="571"/>
    <x v="39"/>
    <x v="147"/>
    <x v="11"/>
    <x v="20"/>
    <x v="5366"/>
    <x v="286"/>
    <x v="6079"/>
    <x v="1"/>
    <x v="2"/>
    <x v="10"/>
    <x v="772"/>
    <x v="3"/>
    <x v="21"/>
    <x v="10"/>
    <x v="11"/>
    <x v="7"/>
  </r>
  <r>
    <x v="107"/>
    <x v="353"/>
    <x v="571"/>
    <x v="39"/>
    <x v="147"/>
    <x v="1"/>
    <x v="5"/>
    <x v="0"/>
    <x v="1768"/>
    <x v="391"/>
    <x v="1"/>
    <x v="2"/>
    <x v="10"/>
    <x v="0"/>
    <x v="3"/>
    <x v="21"/>
    <x v="10"/>
    <x v="11"/>
    <x v="7"/>
  </r>
  <r>
    <x v="107"/>
    <x v="368"/>
    <x v="1365"/>
    <x v="91"/>
    <x v="176"/>
    <x v="11"/>
    <x v="20"/>
    <x v="1343"/>
    <x v="286"/>
    <x v="2242"/>
    <x v="1"/>
    <x v="2"/>
    <x v="10"/>
    <x v="4074"/>
    <x v="3"/>
    <x v="4"/>
    <x v="3"/>
    <x v="2"/>
    <x v="7"/>
  </r>
  <r>
    <x v="107"/>
    <x v="443"/>
    <x v="3700"/>
    <x v="14"/>
    <x v="180"/>
    <x v="11"/>
    <x v="20"/>
    <x v="4777"/>
    <x v="441"/>
    <x v="6036"/>
    <x v="1"/>
    <x v="4"/>
    <x v="28"/>
    <x v="3346"/>
    <x v="3"/>
    <x v="21"/>
    <x v="10"/>
    <x v="11"/>
    <x v="7"/>
  </r>
  <r>
    <x v="107"/>
    <x v="605"/>
    <x v="1366"/>
    <x v="17"/>
    <x v="166"/>
    <x v="11"/>
    <x v="20"/>
    <x v="3725"/>
    <x v="286"/>
    <x v="4898"/>
    <x v="1"/>
    <x v="2"/>
    <x v="10"/>
    <x v="3048"/>
    <x v="3"/>
    <x v="21"/>
    <x v="10"/>
    <x v="11"/>
    <x v="7"/>
  </r>
  <r>
    <x v="107"/>
    <x v="659"/>
    <x v="2904"/>
    <x v="28"/>
    <x v="76"/>
    <x v="6"/>
    <x v="14"/>
    <x v="285"/>
    <x v="773"/>
    <x v="1328"/>
    <x v="1"/>
    <x v="8"/>
    <x v="46"/>
    <x v="4074"/>
    <x v="1"/>
    <x v="15"/>
    <x v="15"/>
    <x v="9"/>
    <x v="3"/>
  </r>
  <r>
    <x v="107"/>
    <x v="699"/>
    <x v="2673"/>
    <x v="23"/>
    <x v="209"/>
    <x v="2"/>
    <x v="7"/>
    <x v="1487"/>
    <x v="678"/>
    <x v="2731"/>
    <x v="1"/>
    <x v="8"/>
    <x v="46"/>
    <x v="594"/>
    <x v="3"/>
    <x v="10"/>
    <x v="4"/>
    <x v="4"/>
    <x v="7"/>
  </r>
  <r>
    <x v="107"/>
    <x v="735"/>
    <x v="3701"/>
    <x v="18"/>
    <x v="148"/>
    <x v="11"/>
    <x v="20"/>
    <x v="3551"/>
    <x v="442"/>
    <x v="5071"/>
    <x v="1"/>
    <x v="4"/>
    <x v="28"/>
    <x v="2982"/>
    <x v="3"/>
    <x v="21"/>
    <x v="10"/>
    <x v="11"/>
    <x v="7"/>
  </r>
  <r>
    <x v="107"/>
    <x v="756"/>
    <x v="1367"/>
    <x v="38"/>
    <x v="111"/>
    <x v="11"/>
    <x v="20"/>
    <x v="4565"/>
    <x v="286"/>
    <x v="5462"/>
    <x v="1"/>
    <x v="2"/>
    <x v="10"/>
    <x v="1345"/>
    <x v="3"/>
    <x v="21"/>
    <x v="10"/>
    <x v="11"/>
    <x v="7"/>
  </r>
  <r>
    <x v="107"/>
    <x v="778"/>
    <x v="3702"/>
    <x v="41"/>
    <x v="97"/>
    <x v="11"/>
    <x v="20"/>
    <x v="4022"/>
    <x v="443"/>
    <x v="5506"/>
    <x v="1"/>
    <x v="4"/>
    <x v="28"/>
    <x v="546"/>
    <x v="3"/>
    <x v="21"/>
    <x v="10"/>
    <x v="11"/>
    <x v="7"/>
  </r>
  <r>
    <x v="107"/>
    <x v="795"/>
    <x v="62"/>
    <x v="29"/>
    <x v="143"/>
    <x v="11"/>
    <x v="20"/>
    <x v="5029"/>
    <x v="92"/>
    <x v="5166"/>
    <x v="1"/>
    <x v="6"/>
    <x v="35"/>
    <x v="1901"/>
    <x v="3"/>
    <x v="21"/>
    <x v="10"/>
    <x v="11"/>
    <x v="7"/>
  </r>
  <r>
    <x v="107"/>
    <x v="825"/>
    <x v="6191"/>
    <x v="99"/>
    <x v="166"/>
    <x v="0"/>
    <x v="6"/>
    <x v="4129"/>
    <x v="207"/>
    <x v="4964"/>
    <x v="1"/>
    <x v="8"/>
    <x v="46"/>
    <x v="3949"/>
    <x v="3"/>
    <x v="21"/>
    <x v="10"/>
    <x v="11"/>
    <x v="7"/>
  </r>
  <r>
    <x v="107"/>
    <x v="841"/>
    <x v="1368"/>
    <x v="24"/>
    <x v="55"/>
    <x v="11"/>
    <x v="20"/>
    <x v="4984"/>
    <x v="286"/>
    <x v="5744"/>
    <x v="1"/>
    <x v="2"/>
    <x v="10"/>
    <x v="2385"/>
    <x v="3"/>
    <x v="21"/>
    <x v="10"/>
    <x v="11"/>
    <x v="7"/>
  </r>
  <r>
    <x v="107"/>
    <x v="900"/>
    <x v="6698"/>
    <x v="19"/>
    <x v="85"/>
    <x v="2"/>
    <x v="7"/>
    <x v="988"/>
    <x v="754"/>
    <x v="2152"/>
    <x v="1"/>
    <x v="8"/>
    <x v="46"/>
    <x v="683"/>
    <x v="3"/>
    <x v="22"/>
    <x v="9"/>
    <x v="5"/>
    <x v="7"/>
  </r>
  <r>
    <x v="107"/>
    <x v="966"/>
    <x v="4268"/>
    <x v="26"/>
    <x v="63"/>
    <x v="11"/>
    <x v="20"/>
    <x v="5981"/>
    <x v="442"/>
    <x v="6997"/>
    <x v="1"/>
    <x v="4"/>
    <x v="28"/>
    <x v="2237"/>
    <x v="3"/>
    <x v="21"/>
    <x v="10"/>
    <x v="11"/>
    <x v="7"/>
  </r>
  <r>
    <x v="107"/>
    <x v="966"/>
    <x v="1369"/>
    <x v="31"/>
    <x v="202"/>
    <x v="11"/>
    <x v="20"/>
    <x v="5500"/>
    <x v="286"/>
    <x v="6200"/>
    <x v="1"/>
    <x v="2"/>
    <x v="10"/>
    <x v="1477"/>
    <x v="3"/>
    <x v="21"/>
    <x v="10"/>
    <x v="11"/>
    <x v="7"/>
  </r>
  <r>
    <x v="107"/>
    <x v="970"/>
    <x v="217"/>
    <x v="26"/>
    <x v="63"/>
    <x v="11"/>
    <x v="20"/>
    <x v="5981"/>
    <x v="2440"/>
    <x v="8013"/>
    <x v="0"/>
    <x v="2"/>
    <x v="10"/>
    <x v="2237"/>
    <x v="3"/>
    <x v="21"/>
    <x v="10"/>
    <x v="11"/>
    <x v="7"/>
  </r>
  <r>
    <x v="107"/>
    <x v="971"/>
    <x v="6014"/>
    <x v="36"/>
    <x v="234"/>
    <x v="2"/>
    <x v="7"/>
    <x v="2747"/>
    <x v="678"/>
    <x v="4086"/>
    <x v="1"/>
    <x v="8"/>
    <x v="46"/>
    <x v="491"/>
    <x v="3"/>
    <x v="22"/>
    <x v="5"/>
    <x v="12"/>
    <x v="7"/>
  </r>
  <r>
    <x v="107"/>
    <x v="983"/>
    <x v="5224"/>
    <x v="10"/>
    <x v="151"/>
    <x v="6"/>
    <x v="14"/>
    <x v="605"/>
    <x v="680"/>
    <x v="1725"/>
    <x v="1"/>
    <x v="8"/>
    <x v="46"/>
    <x v="4074"/>
    <x v="2"/>
    <x v="17"/>
    <x v="4"/>
    <x v="4"/>
    <x v="4"/>
  </r>
  <r>
    <x v="107"/>
    <x v="1002"/>
    <x v="2415"/>
    <x v="80"/>
    <x v="17"/>
    <x v="2"/>
    <x v="7"/>
    <x v="2268"/>
    <x v="754"/>
    <x v="3712"/>
    <x v="1"/>
    <x v="8"/>
    <x v="46"/>
    <x v="2281"/>
    <x v="3"/>
    <x v="3"/>
    <x v="7"/>
    <x v="1"/>
    <x v="7"/>
  </r>
  <r>
    <x v="107"/>
    <x v="1020"/>
    <x v="4269"/>
    <x v="8"/>
    <x v="65"/>
    <x v="11"/>
    <x v="20"/>
    <x v="4296"/>
    <x v="442"/>
    <x v="5683"/>
    <x v="1"/>
    <x v="4"/>
    <x v="28"/>
    <x v="3530"/>
    <x v="3"/>
    <x v="21"/>
    <x v="10"/>
    <x v="11"/>
    <x v="7"/>
  </r>
  <r>
    <x v="107"/>
    <x v="1125"/>
    <x v="5189"/>
    <x v="42"/>
    <x v="251"/>
    <x v="11"/>
    <x v="20"/>
    <x v="4893"/>
    <x v="442"/>
    <x v="6106"/>
    <x v="1"/>
    <x v="4"/>
    <x v="28"/>
    <x v="275"/>
    <x v="3"/>
    <x v="21"/>
    <x v="10"/>
    <x v="11"/>
    <x v="7"/>
  </r>
  <r>
    <x v="107"/>
    <x v="1143"/>
    <x v="3703"/>
    <x v="12"/>
    <x v="176"/>
    <x v="11"/>
    <x v="20"/>
    <x v="5349"/>
    <x v="442"/>
    <x v="6433"/>
    <x v="1"/>
    <x v="4"/>
    <x v="28"/>
    <x v="1596"/>
    <x v="3"/>
    <x v="21"/>
    <x v="10"/>
    <x v="11"/>
    <x v="7"/>
  </r>
  <r>
    <x v="108"/>
    <x v="234"/>
    <x v="7083"/>
    <x v="110"/>
    <x v="204"/>
    <x v="2"/>
    <x v="7"/>
    <x v="494"/>
    <x v="859"/>
    <x v="1649"/>
    <x v="0"/>
    <x v="5"/>
    <x v="14"/>
    <x v="4074"/>
    <x v="2"/>
    <x v="17"/>
    <x v="2"/>
    <x v="2"/>
    <x v="4"/>
  </r>
  <r>
    <x v="108"/>
    <x v="269"/>
    <x v="6825"/>
    <x v="97"/>
    <x v="87"/>
    <x v="2"/>
    <x v="7"/>
    <x v="1838"/>
    <x v="665"/>
    <x v="3174"/>
    <x v="1"/>
    <x v="8"/>
    <x v="46"/>
    <x v="4074"/>
    <x v="3"/>
    <x v="14"/>
    <x v="7"/>
    <x v="4"/>
    <x v="7"/>
  </r>
  <r>
    <x v="108"/>
    <x v="335"/>
    <x v="6826"/>
    <x v="96"/>
    <x v="87"/>
    <x v="2"/>
    <x v="7"/>
    <x v="1626"/>
    <x v="665"/>
    <x v="2878"/>
    <x v="1"/>
    <x v="8"/>
    <x v="46"/>
    <x v="1501"/>
    <x v="3"/>
    <x v="14"/>
    <x v="7"/>
    <x v="7"/>
    <x v="7"/>
  </r>
  <r>
    <x v="108"/>
    <x v="365"/>
    <x v="572"/>
    <x v="92"/>
    <x v="68"/>
    <x v="11"/>
    <x v="20"/>
    <x v="1484"/>
    <x v="286"/>
    <x v="2454"/>
    <x v="1"/>
    <x v="2"/>
    <x v="10"/>
    <x v="4074"/>
    <x v="3"/>
    <x v="4"/>
    <x v="3"/>
    <x v="2"/>
    <x v="7"/>
  </r>
  <r>
    <x v="108"/>
    <x v="369"/>
    <x v="5385"/>
    <x v="81"/>
    <x v="153"/>
    <x v="6"/>
    <x v="14"/>
    <x v="294"/>
    <x v="680"/>
    <x v="1332"/>
    <x v="1"/>
    <x v="8"/>
    <x v="46"/>
    <x v="4074"/>
    <x v="3"/>
    <x v="8"/>
    <x v="4"/>
    <x v="10"/>
    <x v="7"/>
  </r>
  <r>
    <x v="108"/>
    <x v="449"/>
    <x v="1370"/>
    <x v="22"/>
    <x v="222"/>
    <x v="11"/>
    <x v="20"/>
    <x v="3968"/>
    <x v="286"/>
    <x v="5053"/>
    <x v="1"/>
    <x v="2"/>
    <x v="10"/>
    <x v="2586"/>
    <x v="3"/>
    <x v="21"/>
    <x v="10"/>
    <x v="11"/>
    <x v="7"/>
  </r>
  <r>
    <x v="108"/>
    <x v="597"/>
    <x v="1371"/>
    <x v="27"/>
    <x v="59"/>
    <x v="11"/>
    <x v="20"/>
    <x v="6600"/>
    <x v="286"/>
    <x v="7904"/>
    <x v="1"/>
    <x v="2"/>
    <x v="10"/>
    <x v="1897"/>
    <x v="3"/>
    <x v="21"/>
    <x v="10"/>
    <x v="11"/>
    <x v="7"/>
  </r>
  <r>
    <x v="108"/>
    <x v="597"/>
    <x v="1371"/>
    <x v="27"/>
    <x v="59"/>
    <x v="1"/>
    <x v="5"/>
    <x v="0"/>
    <x v="2269"/>
    <x v="641"/>
    <x v="1"/>
    <x v="2"/>
    <x v="10"/>
    <x v="0"/>
    <x v="3"/>
    <x v="21"/>
    <x v="10"/>
    <x v="11"/>
    <x v="7"/>
  </r>
  <r>
    <x v="108"/>
    <x v="606"/>
    <x v="6192"/>
    <x v="108"/>
    <x v="36"/>
    <x v="0"/>
    <x v="6"/>
    <x v="3149"/>
    <x v="207"/>
    <x v="4453"/>
    <x v="1"/>
    <x v="8"/>
    <x v="46"/>
    <x v="3627"/>
    <x v="3"/>
    <x v="21"/>
    <x v="10"/>
    <x v="11"/>
    <x v="7"/>
  </r>
  <r>
    <x v="108"/>
    <x v="622"/>
    <x v="4270"/>
    <x v="20"/>
    <x v="128"/>
    <x v="11"/>
    <x v="20"/>
    <x v="5985"/>
    <x v="443"/>
    <x v="7001"/>
    <x v="1"/>
    <x v="4"/>
    <x v="28"/>
    <x v="2875"/>
    <x v="3"/>
    <x v="21"/>
    <x v="10"/>
    <x v="11"/>
    <x v="7"/>
  </r>
  <r>
    <x v="108"/>
    <x v="659"/>
    <x v="4271"/>
    <x v="24"/>
    <x v="26"/>
    <x v="11"/>
    <x v="20"/>
    <x v="6017"/>
    <x v="443"/>
    <x v="7037"/>
    <x v="1"/>
    <x v="4"/>
    <x v="28"/>
    <x v="2387"/>
    <x v="3"/>
    <x v="21"/>
    <x v="10"/>
    <x v="11"/>
    <x v="7"/>
  </r>
  <r>
    <x v="108"/>
    <x v="671"/>
    <x v="6193"/>
    <x v="29"/>
    <x v="143"/>
    <x v="0"/>
    <x v="6"/>
    <x v="6016"/>
    <x v="207"/>
    <x v="6540"/>
    <x v="1"/>
    <x v="8"/>
    <x v="46"/>
    <x v="1904"/>
    <x v="3"/>
    <x v="21"/>
    <x v="10"/>
    <x v="11"/>
    <x v="7"/>
  </r>
  <r>
    <x v="108"/>
    <x v="767"/>
    <x v="3704"/>
    <x v="17"/>
    <x v="166"/>
    <x v="11"/>
    <x v="20"/>
    <x v="5104"/>
    <x v="442"/>
    <x v="6249"/>
    <x v="1"/>
    <x v="4"/>
    <x v="28"/>
    <x v="3052"/>
    <x v="3"/>
    <x v="21"/>
    <x v="10"/>
    <x v="11"/>
    <x v="7"/>
  </r>
  <r>
    <x v="108"/>
    <x v="788"/>
    <x v="4272"/>
    <x v="4"/>
    <x v="3"/>
    <x v="11"/>
    <x v="20"/>
    <x v="2918"/>
    <x v="444"/>
    <x v="4245"/>
    <x v="1"/>
    <x v="4"/>
    <x v="28"/>
    <x v="2452"/>
    <x v="3"/>
    <x v="10"/>
    <x v="4"/>
    <x v="7"/>
    <x v="7"/>
  </r>
  <r>
    <x v="108"/>
    <x v="791"/>
    <x v="573"/>
    <x v="34"/>
    <x v="219"/>
    <x v="2"/>
    <x v="7"/>
    <x v="701"/>
    <x v="868"/>
    <x v="1914"/>
    <x v="1"/>
    <x v="2"/>
    <x v="10"/>
    <x v="259"/>
    <x v="3"/>
    <x v="4"/>
    <x v="4"/>
    <x v="2"/>
    <x v="7"/>
  </r>
  <r>
    <x v="108"/>
    <x v="852"/>
    <x v="3705"/>
    <x v="31"/>
    <x v="202"/>
    <x v="11"/>
    <x v="20"/>
    <x v="5796"/>
    <x v="442"/>
    <x v="6802"/>
    <x v="1"/>
    <x v="4"/>
    <x v="28"/>
    <x v="1478"/>
    <x v="3"/>
    <x v="21"/>
    <x v="10"/>
    <x v="11"/>
    <x v="7"/>
  </r>
  <r>
    <x v="108"/>
    <x v="877"/>
    <x v="574"/>
    <x v="18"/>
    <x v="148"/>
    <x v="1"/>
    <x v="5"/>
    <x v="0"/>
    <x v="2374"/>
    <x v="546"/>
    <x v="1"/>
    <x v="2"/>
    <x v="10"/>
    <x v="0"/>
    <x v="3"/>
    <x v="21"/>
    <x v="10"/>
    <x v="11"/>
    <x v="7"/>
  </r>
  <r>
    <x v="108"/>
    <x v="878"/>
    <x v="574"/>
    <x v="18"/>
    <x v="148"/>
    <x v="11"/>
    <x v="20"/>
    <x v="3212"/>
    <x v="286"/>
    <x v="4524"/>
    <x v="1"/>
    <x v="2"/>
    <x v="10"/>
    <x v="2985"/>
    <x v="3"/>
    <x v="21"/>
    <x v="10"/>
    <x v="11"/>
    <x v="7"/>
  </r>
  <r>
    <x v="108"/>
    <x v="905"/>
    <x v="1373"/>
    <x v="41"/>
    <x v="97"/>
    <x v="11"/>
    <x v="20"/>
    <x v="3403"/>
    <x v="286"/>
    <x v="4674"/>
    <x v="1"/>
    <x v="2"/>
    <x v="10"/>
    <x v="554"/>
    <x v="3"/>
    <x v="21"/>
    <x v="10"/>
    <x v="11"/>
    <x v="7"/>
  </r>
  <r>
    <x v="108"/>
    <x v="924"/>
    <x v="1372"/>
    <x v="99"/>
    <x v="166"/>
    <x v="11"/>
    <x v="20"/>
    <x v="4550"/>
    <x v="286"/>
    <x v="5458"/>
    <x v="1"/>
    <x v="2"/>
    <x v="10"/>
    <x v="3951"/>
    <x v="3"/>
    <x v="21"/>
    <x v="10"/>
    <x v="11"/>
    <x v="7"/>
  </r>
  <r>
    <x v="108"/>
    <x v="968"/>
    <x v="4273"/>
    <x v="39"/>
    <x v="147"/>
    <x v="11"/>
    <x v="20"/>
    <x v="4967"/>
    <x v="441"/>
    <x v="6160"/>
    <x v="1"/>
    <x v="4"/>
    <x v="28"/>
    <x v="775"/>
    <x v="3"/>
    <x v="21"/>
    <x v="10"/>
    <x v="11"/>
    <x v="7"/>
  </r>
  <r>
    <x v="108"/>
    <x v="979"/>
    <x v="575"/>
    <x v="14"/>
    <x v="180"/>
    <x v="11"/>
    <x v="20"/>
    <x v="3445"/>
    <x v="286"/>
    <x v="4726"/>
    <x v="1"/>
    <x v="2"/>
    <x v="10"/>
    <x v="3347"/>
    <x v="3"/>
    <x v="21"/>
    <x v="10"/>
    <x v="11"/>
    <x v="7"/>
  </r>
  <r>
    <x v="108"/>
    <x v="1052"/>
    <x v="1374"/>
    <x v="26"/>
    <x v="63"/>
    <x v="11"/>
    <x v="20"/>
    <x v="5293"/>
    <x v="286"/>
    <x v="6023"/>
    <x v="1"/>
    <x v="2"/>
    <x v="10"/>
    <x v="2242"/>
    <x v="3"/>
    <x v="21"/>
    <x v="10"/>
    <x v="11"/>
    <x v="7"/>
  </r>
  <r>
    <x v="109"/>
    <x v="312"/>
    <x v="1375"/>
    <x v="91"/>
    <x v="176"/>
    <x v="11"/>
    <x v="20"/>
    <x v="408"/>
    <x v="286"/>
    <x v="1346"/>
    <x v="1"/>
    <x v="2"/>
    <x v="10"/>
    <x v="4074"/>
    <x v="3"/>
    <x v="4"/>
    <x v="3"/>
    <x v="2"/>
    <x v="7"/>
  </r>
  <r>
    <x v="109"/>
    <x v="323"/>
    <x v="576"/>
    <x v="117"/>
    <x v="200"/>
    <x v="11"/>
    <x v="20"/>
    <x v="2368"/>
    <x v="286"/>
    <x v="3630"/>
    <x v="1"/>
    <x v="2"/>
    <x v="10"/>
    <x v="4074"/>
    <x v="3"/>
    <x v="4"/>
    <x v="3"/>
    <x v="2"/>
    <x v="7"/>
  </r>
  <r>
    <x v="109"/>
    <x v="363"/>
    <x v="5861"/>
    <x v="25"/>
    <x v="74"/>
    <x v="3"/>
    <x v="8"/>
    <x v="2228"/>
    <x v="16"/>
    <x v="1815"/>
    <x v="1"/>
    <x v="8"/>
    <x v="46"/>
    <x v="1154"/>
    <x v="3"/>
    <x v="4"/>
    <x v="2"/>
    <x v="2"/>
    <x v="7"/>
  </r>
  <r>
    <x v="109"/>
    <x v="399"/>
    <x v="6194"/>
    <x v="22"/>
    <x v="222"/>
    <x v="0"/>
    <x v="6"/>
    <x v="4485"/>
    <x v="207"/>
    <x v="5221"/>
    <x v="1"/>
    <x v="8"/>
    <x v="46"/>
    <x v="2590"/>
    <x v="3"/>
    <x v="21"/>
    <x v="10"/>
    <x v="11"/>
    <x v="7"/>
  </r>
  <r>
    <x v="109"/>
    <x v="487"/>
    <x v="6916"/>
    <x v="36"/>
    <x v="234"/>
    <x v="2"/>
    <x v="7"/>
    <x v="2363"/>
    <x v="754"/>
    <x v="3775"/>
    <x v="1"/>
    <x v="8"/>
    <x v="46"/>
    <x v="494"/>
    <x v="3"/>
    <x v="22"/>
    <x v="5"/>
    <x v="12"/>
    <x v="7"/>
  </r>
  <r>
    <x v="109"/>
    <x v="528"/>
    <x v="2990"/>
    <x v="64"/>
    <x v="0"/>
    <x v="2"/>
    <x v="7"/>
    <x v="2004"/>
    <x v="754"/>
    <x v="3469"/>
    <x v="1"/>
    <x v="8"/>
    <x v="46"/>
    <x v="4074"/>
    <x v="0"/>
    <x v="0"/>
    <x v="0"/>
    <x v="0"/>
    <x v="0"/>
  </r>
  <r>
    <x v="109"/>
    <x v="588"/>
    <x v="6195"/>
    <x v="82"/>
    <x v="157"/>
    <x v="9"/>
    <x v="17"/>
    <x v="335"/>
    <x v="151"/>
    <x v="1247"/>
    <x v="1"/>
    <x v="8"/>
    <x v="46"/>
    <x v="1275"/>
    <x v="3"/>
    <x v="20"/>
    <x v="9"/>
    <x v="12"/>
    <x v="7"/>
  </r>
  <r>
    <x v="109"/>
    <x v="669"/>
    <x v="3706"/>
    <x v="15"/>
    <x v="122"/>
    <x v="11"/>
    <x v="20"/>
    <x v="2231"/>
    <x v="439"/>
    <x v="3612"/>
    <x v="1"/>
    <x v="4"/>
    <x v="28"/>
    <x v="786"/>
    <x v="3"/>
    <x v="10"/>
    <x v="4"/>
    <x v="4"/>
    <x v="7"/>
  </r>
  <r>
    <x v="109"/>
    <x v="734"/>
    <x v="6782"/>
    <x v="107"/>
    <x v="218"/>
    <x v="2"/>
    <x v="7"/>
    <x v="1443"/>
    <x v="1011"/>
    <x v="2918"/>
    <x v="1"/>
    <x v="0"/>
    <x v="3"/>
    <x v="1089"/>
    <x v="3"/>
    <x v="14"/>
    <x v="7"/>
    <x v="7"/>
    <x v="7"/>
  </r>
  <r>
    <x v="109"/>
    <x v="782"/>
    <x v="3707"/>
    <x v="38"/>
    <x v="111"/>
    <x v="11"/>
    <x v="20"/>
    <x v="6060"/>
    <x v="443"/>
    <x v="7163"/>
    <x v="1"/>
    <x v="4"/>
    <x v="28"/>
    <x v="1347"/>
    <x v="3"/>
    <x v="21"/>
    <x v="10"/>
    <x v="11"/>
    <x v="7"/>
  </r>
  <r>
    <x v="109"/>
    <x v="786"/>
    <x v="3708"/>
    <x v="31"/>
    <x v="202"/>
    <x v="11"/>
    <x v="20"/>
    <x v="3025"/>
    <x v="444"/>
    <x v="4377"/>
    <x v="1"/>
    <x v="4"/>
    <x v="28"/>
    <x v="1479"/>
    <x v="3"/>
    <x v="21"/>
    <x v="10"/>
    <x v="11"/>
    <x v="7"/>
  </r>
  <r>
    <x v="109"/>
    <x v="834"/>
    <x v="4274"/>
    <x v="103"/>
    <x v="97"/>
    <x v="11"/>
    <x v="20"/>
    <x v="3181"/>
    <x v="441"/>
    <x v="4593"/>
    <x v="1"/>
    <x v="4"/>
    <x v="28"/>
    <x v="3764"/>
    <x v="3"/>
    <x v="21"/>
    <x v="10"/>
    <x v="11"/>
    <x v="7"/>
  </r>
  <r>
    <x v="109"/>
    <x v="859"/>
    <x v="4275"/>
    <x v="27"/>
    <x v="59"/>
    <x v="11"/>
    <x v="20"/>
    <x v="5408"/>
    <x v="441"/>
    <x v="6490"/>
    <x v="1"/>
    <x v="4"/>
    <x v="28"/>
    <x v="1900"/>
    <x v="3"/>
    <x v="21"/>
    <x v="10"/>
    <x v="11"/>
    <x v="7"/>
  </r>
  <r>
    <x v="109"/>
    <x v="879"/>
    <x v="3709"/>
    <x v="99"/>
    <x v="166"/>
    <x v="11"/>
    <x v="20"/>
    <x v="5987"/>
    <x v="441"/>
    <x v="7005"/>
    <x v="1"/>
    <x v="4"/>
    <x v="28"/>
    <x v="3953"/>
    <x v="3"/>
    <x v="21"/>
    <x v="10"/>
    <x v="11"/>
    <x v="7"/>
  </r>
  <r>
    <x v="109"/>
    <x v="923"/>
    <x v="2963"/>
    <x v="42"/>
    <x v="251"/>
    <x v="0"/>
    <x v="6"/>
    <x v="3112"/>
    <x v="240"/>
    <x v="4421"/>
    <x v="1"/>
    <x v="8"/>
    <x v="46"/>
    <x v="284"/>
    <x v="3"/>
    <x v="21"/>
    <x v="10"/>
    <x v="11"/>
    <x v="7"/>
  </r>
  <r>
    <x v="109"/>
    <x v="957"/>
    <x v="3710"/>
    <x v="26"/>
    <x v="63"/>
    <x v="11"/>
    <x v="20"/>
    <x v="6250"/>
    <x v="450"/>
    <x v="7371"/>
    <x v="1"/>
    <x v="4"/>
    <x v="28"/>
    <x v="2246"/>
    <x v="3"/>
    <x v="21"/>
    <x v="10"/>
    <x v="11"/>
    <x v="7"/>
  </r>
  <r>
    <x v="109"/>
    <x v="978"/>
    <x v="1376"/>
    <x v="8"/>
    <x v="65"/>
    <x v="11"/>
    <x v="20"/>
    <x v="3378"/>
    <x v="286"/>
    <x v="4655"/>
    <x v="1"/>
    <x v="2"/>
    <x v="10"/>
    <x v="3531"/>
    <x v="3"/>
    <x v="21"/>
    <x v="10"/>
    <x v="11"/>
    <x v="7"/>
  </r>
  <r>
    <x v="109"/>
    <x v="1040"/>
    <x v="1377"/>
    <x v="39"/>
    <x v="147"/>
    <x v="11"/>
    <x v="20"/>
    <x v="3523"/>
    <x v="286"/>
    <x v="4782"/>
    <x v="1"/>
    <x v="2"/>
    <x v="10"/>
    <x v="779"/>
    <x v="3"/>
    <x v="21"/>
    <x v="10"/>
    <x v="11"/>
    <x v="7"/>
  </r>
  <r>
    <x v="109"/>
    <x v="1041"/>
    <x v="1377"/>
    <x v="39"/>
    <x v="147"/>
    <x v="1"/>
    <x v="5"/>
    <x v="0"/>
    <x v="2413"/>
    <x v="509"/>
    <x v="1"/>
    <x v="2"/>
    <x v="10"/>
    <x v="0"/>
    <x v="3"/>
    <x v="21"/>
    <x v="10"/>
    <x v="11"/>
    <x v="7"/>
  </r>
  <r>
    <x v="109"/>
    <x v="1158"/>
    <x v="577"/>
    <x v="12"/>
    <x v="175"/>
    <x v="11"/>
    <x v="20"/>
    <x v="4066"/>
    <x v="286"/>
    <x v="5125"/>
    <x v="1"/>
    <x v="2"/>
    <x v="10"/>
    <x v="1598"/>
    <x v="3"/>
    <x v="21"/>
    <x v="10"/>
    <x v="11"/>
    <x v="7"/>
  </r>
  <r>
    <x v="109"/>
    <x v="1160"/>
    <x v="578"/>
    <x v="20"/>
    <x v="128"/>
    <x v="11"/>
    <x v="20"/>
    <x v="5175"/>
    <x v="286"/>
    <x v="5914"/>
    <x v="1"/>
    <x v="2"/>
    <x v="10"/>
    <x v="2882"/>
    <x v="3"/>
    <x v="21"/>
    <x v="10"/>
    <x v="11"/>
    <x v="7"/>
  </r>
  <r>
    <x v="110"/>
    <x v="148"/>
    <x v="5493"/>
    <x v="41"/>
    <x v="97"/>
    <x v="10"/>
    <x v="18"/>
    <x v="6"/>
    <x v="1629"/>
    <x v="1545"/>
    <x v="1"/>
    <x v="8"/>
    <x v="46"/>
    <x v="4074"/>
    <x v="3"/>
    <x v="21"/>
    <x v="10"/>
    <x v="11"/>
    <x v="7"/>
  </r>
  <r>
    <x v="110"/>
    <x v="231"/>
    <x v="5194"/>
    <x v="83"/>
    <x v="52"/>
    <x v="9"/>
    <x v="17"/>
    <x v="960"/>
    <x v="219"/>
    <x v="1788"/>
    <x v="1"/>
    <x v="8"/>
    <x v="46"/>
    <x v="4074"/>
    <x v="2"/>
    <x v="17"/>
    <x v="7"/>
    <x v="7"/>
    <x v="4"/>
  </r>
  <r>
    <x v="110"/>
    <x v="254"/>
    <x v="2674"/>
    <x v="5"/>
    <x v="227"/>
    <x v="6"/>
    <x v="14"/>
    <x v="273"/>
    <x v="680"/>
    <x v="1292"/>
    <x v="1"/>
    <x v="8"/>
    <x v="46"/>
    <x v="4074"/>
    <x v="1"/>
    <x v="15"/>
    <x v="8"/>
    <x v="10"/>
    <x v="3"/>
  </r>
  <r>
    <x v="110"/>
    <x v="267"/>
    <x v="6917"/>
    <x v="36"/>
    <x v="234"/>
    <x v="2"/>
    <x v="7"/>
    <x v="2202"/>
    <x v="754"/>
    <x v="3670"/>
    <x v="1"/>
    <x v="8"/>
    <x v="46"/>
    <x v="496"/>
    <x v="3"/>
    <x v="22"/>
    <x v="5"/>
    <x v="12"/>
    <x v="7"/>
  </r>
  <r>
    <x v="110"/>
    <x v="334"/>
    <x v="579"/>
    <x v="34"/>
    <x v="219"/>
    <x v="2"/>
    <x v="7"/>
    <x v="460"/>
    <x v="868"/>
    <x v="1612"/>
    <x v="1"/>
    <x v="2"/>
    <x v="10"/>
    <x v="260"/>
    <x v="3"/>
    <x v="4"/>
    <x v="4"/>
    <x v="2"/>
    <x v="7"/>
  </r>
  <r>
    <x v="110"/>
    <x v="384"/>
    <x v="4276"/>
    <x v="30"/>
    <x v="214"/>
    <x v="2"/>
    <x v="7"/>
    <x v="1867"/>
    <x v="842"/>
    <x v="3276"/>
    <x v="1"/>
    <x v="4"/>
    <x v="28"/>
    <x v="396"/>
    <x v="3"/>
    <x v="10"/>
    <x v="4"/>
    <x v="4"/>
    <x v="7"/>
  </r>
  <r>
    <x v="110"/>
    <x v="403"/>
    <x v="4277"/>
    <x v="105"/>
    <x v="124"/>
    <x v="11"/>
    <x v="20"/>
    <x v="1289"/>
    <x v="447"/>
    <x v="2323"/>
    <x v="1"/>
    <x v="4"/>
    <x v="28"/>
    <x v="4074"/>
    <x v="3"/>
    <x v="10"/>
    <x v="4"/>
    <x v="4"/>
    <x v="7"/>
  </r>
  <r>
    <x v="110"/>
    <x v="503"/>
    <x v="1378"/>
    <x v="22"/>
    <x v="222"/>
    <x v="11"/>
    <x v="20"/>
    <x v="3454"/>
    <x v="286"/>
    <x v="4740"/>
    <x v="1"/>
    <x v="2"/>
    <x v="10"/>
    <x v="2593"/>
    <x v="3"/>
    <x v="21"/>
    <x v="10"/>
    <x v="11"/>
    <x v="7"/>
  </r>
  <r>
    <x v="110"/>
    <x v="505"/>
    <x v="4278"/>
    <x v="18"/>
    <x v="148"/>
    <x v="11"/>
    <x v="20"/>
    <x v="3792"/>
    <x v="444"/>
    <x v="5343"/>
    <x v="1"/>
    <x v="4"/>
    <x v="28"/>
    <x v="2989"/>
    <x v="3"/>
    <x v="21"/>
    <x v="10"/>
    <x v="11"/>
    <x v="7"/>
  </r>
  <r>
    <x v="110"/>
    <x v="551"/>
    <x v="6699"/>
    <x v="19"/>
    <x v="10"/>
    <x v="2"/>
    <x v="7"/>
    <x v="913"/>
    <x v="754"/>
    <x v="2060"/>
    <x v="1"/>
    <x v="8"/>
    <x v="46"/>
    <x v="686"/>
    <x v="3"/>
    <x v="22"/>
    <x v="9"/>
    <x v="5"/>
    <x v="7"/>
  </r>
  <r>
    <x v="110"/>
    <x v="591"/>
    <x v="4279"/>
    <x v="16"/>
    <x v="206"/>
    <x v="11"/>
    <x v="20"/>
    <x v="1457"/>
    <x v="438"/>
    <x v="2566"/>
    <x v="1"/>
    <x v="4"/>
    <x v="28"/>
    <x v="896"/>
    <x v="3"/>
    <x v="10"/>
    <x v="4"/>
    <x v="4"/>
    <x v="7"/>
  </r>
  <r>
    <x v="110"/>
    <x v="625"/>
    <x v="2905"/>
    <x v="28"/>
    <x v="76"/>
    <x v="6"/>
    <x v="14"/>
    <x v="332"/>
    <x v="773"/>
    <x v="1418"/>
    <x v="1"/>
    <x v="8"/>
    <x v="46"/>
    <x v="4074"/>
    <x v="1"/>
    <x v="15"/>
    <x v="15"/>
    <x v="9"/>
    <x v="3"/>
  </r>
  <r>
    <x v="110"/>
    <x v="646"/>
    <x v="3146"/>
    <x v="76"/>
    <x v="196"/>
    <x v="0"/>
    <x v="6"/>
    <x v="3009"/>
    <x v="269"/>
    <x v="4320"/>
    <x v="1"/>
    <x v="8"/>
    <x v="46"/>
    <x v="4073"/>
    <x v="3"/>
    <x v="25"/>
    <x v="14"/>
    <x v="16"/>
    <x v="7"/>
  </r>
  <r>
    <x v="110"/>
    <x v="653"/>
    <x v="5862"/>
    <x v="25"/>
    <x v="74"/>
    <x v="3"/>
    <x v="8"/>
    <x v="1770"/>
    <x v="16"/>
    <x v="1222"/>
    <x v="1"/>
    <x v="8"/>
    <x v="46"/>
    <x v="1155"/>
    <x v="3"/>
    <x v="4"/>
    <x v="2"/>
    <x v="2"/>
    <x v="7"/>
  </r>
  <r>
    <x v="110"/>
    <x v="663"/>
    <x v="3711"/>
    <x v="14"/>
    <x v="180"/>
    <x v="11"/>
    <x v="20"/>
    <x v="5652"/>
    <x v="441"/>
    <x v="6672"/>
    <x v="1"/>
    <x v="4"/>
    <x v="28"/>
    <x v="3348"/>
    <x v="3"/>
    <x v="21"/>
    <x v="10"/>
    <x v="11"/>
    <x v="7"/>
  </r>
  <r>
    <x v="110"/>
    <x v="665"/>
    <x v="3712"/>
    <x v="29"/>
    <x v="143"/>
    <x v="11"/>
    <x v="20"/>
    <x v="3171"/>
    <x v="443"/>
    <x v="4574"/>
    <x v="1"/>
    <x v="4"/>
    <x v="28"/>
    <x v="1907"/>
    <x v="3"/>
    <x v="21"/>
    <x v="10"/>
    <x v="11"/>
    <x v="7"/>
  </r>
  <r>
    <x v="110"/>
    <x v="704"/>
    <x v="5278"/>
    <x v="80"/>
    <x v="17"/>
    <x v="2"/>
    <x v="7"/>
    <x v="2801"/>
    <x v="930"/>
    <x v="4207"/>
    <x v="1"/>
    <x v="8"/>
    <x v="46"/>
    <x v="2284"/>
    <x v="3"/>
    <x v="3"/>
    <x v="7"/>
    <x v="1"/>
    <x v="7"/>
  </r>
  <r>
    <x v="110"/>
    <x v="759"/>
    <x v="7291"/>
    <x v="41"/>
    <x v="97"/>
    <x v="0"/>
    <x v="6"/>
    <x v="3592"/>
    <x v="351"/>
    <x v="4967"/>
    <x v="1"/>
    <x v="8"/>
    <x v="46"/>
    <x v="4074"/>
    <x v="3"/>
    <x v="21"/>
    <x v="10"/>
    <x v="11"/>
    <x v="7"/>
  </r>
  <r>
    <x v="110"/>
    <x v="807"/>
    <x v="64"/>
    <x v="42"/>
    <x v="251"/>
    <x v="11"/>
    <x v="20"/>
    <x v="4054"/>
    <x v="88"/>
    <x v="4702"/>
    <x v="1"/>
    <x v="6"/>
    <x v="35"/>
    <x v="289"/>
    <x v="3"/>
    <x v="21"/>
    <x v="10"/>
    <x v="11"/>
    <x v="7"/>
  </r>
  <r>
    <x v="110"/>
    <x v="834"/>
    <x v="7052"/>
    <x v="94"/>
    <x v="215"/>
    <x v="2"/>
    <x v="7"/>
    <x v="969"/>
    <x v="695"/>
    <x v="2094"/>
    <x v="1"/>
    <x v="8"/>
    <x v="46"/>
    <x v="4074"/>
    <x v="1"/>
    <x v="16"/>
    <x v="15"/>
    <x v="9"/>
    <x v="3"/>
  </r>
  <r>
    <x v="110"/>
    <x v="852"/>
    <x v="1379"/>
    <x v="31"/>
    <x v="202"/>
    <x v="11"/>
    <x v="20"/>
    <x v="4910"/>
    <x v="286"/>
    <x v="5675"/>
    <x v="1"/>
    <x v="2"/>
    <x v="10"/>
    <x v="1481"/>
    <x v="3"/>
    <x v="21"/>
    <x v="10"/>
    <x v="11"/>
    <x v="7"/>
  </r>
  <r>
    <x v="110"/>
    <x v="854"/>
    <x v="79"/>
    <x v="38"/>
    <x v="111"/>
    <x v="11"/>
    <x v="20"/>
    <x v="3477"/>
    <x v="90"/>
    <x v="4520"/>
    <x v="1"/>
    <x v="6"/>
    <x v="35"/>
    <x v="1349"/>
    <x v="3"/>
    <x v="21"/>
    <x v="10"/>
    <x v="11"/>
    <x v="7"/>
  </r>
  <r>
    <x v="110"/>
    <x v="936"/>
    <x v="4280"/>
    <x v="8"/>
    <x v="65"/>
    <x v="11"/>
    <x v="20"/>
    <x v="4954"/>
    <x v="442"/>
    <x v="6152"/>
    <x v="1"/>
    <x v="4"/>
    <x v="28"/>
    <x v="3532"/>
    <x v="3"/>
    <x v="21"/>
    <x v="10"/>
    <x v="11"/>
    <x v="7"/>
  </r>
  <r>
    <x v="110"/>
    <x v="993"/>
    <x v="6783"/>
    <x v="55"/>
    <x v="19"/>
    <x v="0"/>
    <x v="6"/>
    <x v="2434"/>
    <x v="396"/>
    <x v="3715"/>
    <x v="1"/>
    <x v="0"/>
    <x v="3"/>
    <x v="4074"/>
    <x v="7"/>
    <x v="13"/>
    <x v="7"/>
    <x v="7"/>
    <x v="2"/>
  </r>
  <r>
    <x v="110"/>
    <x v="1038"/>
    <x v="4281"/>
    <x v="39"/>
    <x v="147"/>
    <x v="11"/>
    <x v="20"/>
    <x v="4746"/>
    <x v="442"/>
    <x v="6022"/>
    <x v="1"/>
    <x v="4"/>
    <x v="28"/>
    <x v="783"/>
    <x v="3"/>
    <x v="21"/>
    <x v="10"/>
    <x v="11"/>
    <x v="7"/>
  </r>
  <r>
    <x v="110"/>
    <x v="1114"/>
    <x v="6196"/>
    <x v="20"/>
    <x v="128"/>
    <x v="0"/>
    <x v="6"/>
    <x v="5566"/>
    <x v="207"/>
    <x v="6041"/>
    <x v="1"/>
    <x v="8"/>
    <x v="46"/>
    <x v="2885"/>
    <x v="3"/>
    <x v="21"/>
    <x v="10"/>
    <x v="11"/>
    <x v="7"/>
  </r>
  <r>
    <x v="110"/>
    <x v="1164"/>
    <x v="468"/>
    <x v="25"/>
    <x v="74"/>
    <x v="3"/>
    <x v="8"/>
    <x v="1092"/>
    <x v="48"/>
    <x v="1243"/>
    <x v="0"/>
    <x v="5"/>
    <x v="7"/>
    <x v="4074"/>
    <x v="3"/>
    <x v="4"/>
    <x v="2"/>
    <x v="2"/>
    <x v="7"/>
  </r>
  <r>
    <x v="110"/>
    <x v="1281"/>
    <x v="5702"/>
    <x v="25"/>
    <x v="74"/>
    <x v="3"/>
    <x v="8"/>
    <x v="2198"/>
    <x v="49"/>
    <x v="2673"/>
    <x v="0"/>
    <x v="5"/>
    <x v="37"/>
    <x v="4074"/>
    <x v="3"/>
    <x v="4"/>
    <x v="2"/>
    <x v="2"/>
    <x v="7"/>
  </r>
  <r>
    <x v="111"/>
    <x v="347"/>
    <x v="6871"/>
    <x v="23"/>
    <x v="209"/>
    <x v="2"/>
    <x v="7"/>
    <x v="1453"/>
    <x v="678"/>
    <x v="2694"/>
    <x v="1"/>
    <x v="8"/>
    <x v="46"/>
    <x v="596"/>
    <x v="3"/>
    <x v="10"/>
    <x v="4"/>
    <x v="4"/>
    <x v="7"/>
  </r>
  <r>
    <x v="111"/>
    <x v="360"/>
    <x v="6197"/>
    <x v="36"/>
    <x v="234"/>
    <x v="10"/>
    <x v="18"/>
    <x v="2"/>
    <x v="1629"/>
    <x v="1196"/>
    <x v="1"/>
    <x v="8"/>
    <x v="46"/>
    <x v="4074"/>
    <x v="3"/>
    <x v="22"/>
    <x v="5"/>
    <x v="12"/>
    <x v="7"/>
  </r>
  <r>
    <x v="111"/>
    <x v="361"/>
    <x v="6198"/>
    <x v="36"/>
    <x v="234"/>
    <x v="2"/>
    <x v="7"/>
    <x v="2630"/>
    <x v="678"/>
    <x v="3986"/>
    <x v="1"/>
    <x v="8"/>
    <x v="46"/>
    <x v="4074"/>
    <x v="3"/>
    <x v="22"/>
    <x v="5"/>
    <x v="12"/>
    <x v="7"/>
  </r>
  <r>
    <x v="111"/>
    <x v="377"/>
    <x v="5502"/>
    <x v="25"/>
    <x v="74"/>
    <x v="3"/>
    <x v="8"/>
    <x v="1327"/>
    <x v="50"/>
    <x v="1340"/>
    <x v="1"/>
    <x v="8"/>
    <x v="46"/>
    <x v="1157"/>
    <x v="3"/>
    <x v="4"/>
    <x v="2"/>
    <x v="2"/>
    <x v="7"/>
  </r>
  <r>
    <x v="111"/>
    <x v="438"/>
    <x v="2880"/>
    <x v="5"/>
    <x v="151"/>
    <x v="2"/>
    <x v="7"/>
    <x v="789"/>
    <x v="680"/>
    <x v="1888"/>
    <x v="1"/>
    <x v="8"/>
    <x v="46"/>
    <x v="4074"/>
    <x v="1"/>
    <x v="15"/>
    <x v="8"/>
    <x v="10"/>
    <x v="3"/>
  </r>
  <r>
    <x v="111"/>
    <x v="448"/>
    <x v="5960"/>
    <x v="68"/>
    <x v="169"/>
    <x v="0"/>
    <x v="6"/>
    <x v="2559"/>
    <x v="236"/>
    <x v="3750"/>
    <x v="1"/>
    <x v="8"/>
    <x v="46"/>
    <x v="4073"/>
    <x v="3"/>
    <x v="26"/>
    <x v="4"/>
    <x v="4"/>
    <x v="7"/>
  </r>
  <r>
    <x v="111"/>
    <x v="456"/>
    <x v="3713"/>
    <x v="32"/>
    <x v="202"/>
    <x v="11"/>
    <x v="20"/>
    <x v="3062"/>
    <x v="443"/>
    <x v="4415"/>
    <x v="1"/>
    <x v="4"/>
    <x v="28"/>
    <x v="969"/>
    <x v="3"/>
    <x v="10"/>
    <x v="4"/>
    <x v="4"/>
    <x v="7"/>
  </r>
  <r>
    <x v="111"/>
    <x v="566"/>
    <x v="469"/>
    <x v="25"/>
    <x v="74"/>
    <x v="3"/>
    <x v="8"/>
    <x v="1808"/>
    <x v="48"/>
    <x v="1641"/>
    <x v="0"/>
    <x v="5"/>
    <x v="7"/>
    <x v="4074"/>
    <x v="3"/>
    <x v="4"/>
    <x v="2"/>
    <x v="2"/>
    <x v="7"/>
  </r>
  <r>
    <x v="111"/>
    <x v="690"/>
    <x v="6199"/>
    <x v="12"/>
    <x v="175"/>
    <x v="0"/>
    <x v="6"/>
    <x v="5213"/>
    <x v="207"/>
    <x v="5663"/>
    <x v="1"/>
    <x v="8"/>
    <x v="46"/>
    <x v="1600"/>
    <x v="3"/>
    <x v="21"/>
    <x v="10"/>
    <x v="11"/>
    <x v="7"/>
  </r>
  <r>
    <x v="111"/>
    <x v="1135"/>
    <x v="3714"/>
    <x v="42"/>
    <x v="251"/>
    <x v="11"/>
    <x v="20"/>
    <x v="5223"/>
    <x v="442"/>
    <x v="6330"/>
    <x v="1"/>
    <x v="4"/>
    <x v="28"/>
    <x v="297"/>
    <x v="3"/>
    <x v="21"/>
    <x v="10"/>
    <x v="11"/>
    <x v="7"/>
  </r>
  <r>
    <x v="111"/>
    <x v="1281"/>
    <x v="5703"/>
    <x v="25"/>
    <x v="74"/>
    <x v="3"/>
    <x v="8"/>
    <x v="1934"/>
    <x v="49"/>
    <x v="1943"/>
    <x v="0"/>
    <x v="5"/>
    <x v="37"/>
    <x v="4074"/>
    <x v="3"/>
    <x v="4"/>
    <x v="2"/>
    <x v="2"/>
    <x v="7"/>
  </r>
  <r>
    <x v="112"/>
    <x v="534"/>
    <x v="2906"/>
    <x v="28"/>
    <x v="76"/>
    <x v="6"/>
    <x v="14"/>
    <x v="413"/>
    <x v="773"/>
    <x v="1515"/>
    <x v="1"/>
    <x v="8"/>
    <x v="46"/>
    <x v="4074"/>
    <x v="1"/>
    <x v="15"/>
    <x v="15"/>
    <x v="9"/>
    <x v="3"/>
  </r>
  <r>
    <x v="112"/>
    <x v="1057"/>
    <x v="6988"/>
    <x v="101"/>
    <x v="224"/>
    <x v="6"/>
    <x v="14"/>
    <x v="1071"/>
    <x v="695"/>
    <x v="2220"/>
    <x v="1"/>
    <x v="8"/>
    <x v="46"/>
    <x v="4074"/>
    <x v="2"/>
    <x v="17"/>
    <x v="2"/>
    <x v="10"/>
    <x v="4"/>
  </r>
  <r>
    <x v="113"/>
    <x v="23"/>
    <x v="82"/>
    <x v="42"/>
    <x v="251"/>
    <x v="11"/>
    <x v="20"/>
    <x v="4679"/>
    <x v="87"/>
    <x v="4946"/>
    <x v="1"/>
    <x v="6"/>
    <x v="35"/>
    <x v="305"/>
    <x v="3"/>
    <x v="21"/>
    <x v="10"/>
    <x v="11"/>
    <x v="7"/>
  </r>
  <r>
    <x v="113"/>
    <x v="82"/>
    <x v="4282"/>
    <x v="41"/>
    <x v="97"/>
    <x v="11"/>
    <x v="20"/>
    <x v="3100"/>
    <x v="442"/>
    <x v="4484"/>
    <x v="1"/>
    <x v="4"/>
    <x v="28"/>
    <x v="570"/>
    <x v="3"/>
    <x v="21"/>
    <x v="10"/>
    <x v="11"/>
    <x v="7"/>
  </r>
  <r>
    <x v="113"/>
    <x v="343"/>
    <x v="580"/>
    <x v="108"/>
    <x v="36"/>
    <x v="11"/>
    <x v="20"/>
    <x v="4793"/>
    <x v="286"/>
    <x v="5586"/>
    <x v="1"/>
    <x v="2"/>
    <x v="10"/>
    <x v="3628"/>
    <x v="3"/>
    <x v="21"/>
    <x v="10"/>
    <x v="11"/>
    <x v="7"/>
  </r>
  <r>
    <x v="113"/>
    <x v="358"/>
    <x v="1380"/>
    <x v="17"/>
    <x v="166"/>
    <x v="11"/>
    <x v="20"/>
    <x v="3713"/>
    <x v="286"/>
    <x v="4890"/>
    <x v="1"/>
    <x v="2"/>
    <x v="10"/>
    <x v="3055"/>
    <x v="3"/>
    <x v="21"/>
    <x v="10"/>
    <x v="11"/>
    <x v="7"/>
  </r>
  <r>
    <x v="113"/>
    <x v="362"/>
    <x v="1381"/>
    <x v="99"/>
    <x v="166"/>
    <x v="11"/>
    <x v="20"/>
    <x v="4412"/>
    <x v="286"/>
    <x v="5383"/>
    <x v="1"/>
    <x v="2"/>
    <x v="10"/>
    <x v="3955"/>
    <x v="3"/>
    <x v="21"/>
    <x v="10"/>
    <x v="11"/>
    <x v="7"/>
  </r>
  <r>
    <x v="113"/>
    <x v="390"/>
    <x v="1382"/>
    <x v="24"/>
    <x v="26"/>
    <x v="11"/>
    <x v="20"/>
    <x v="6078"/>
    <x v="286"/>
    <x v="6811"/>
    <x v="1"/>
    <x v="2"/>
    <x v="10"/>
    <x v="2391"/>
    <x v="3"/>
    <x v="21"/>
    <x v="10"/>
    <x v="11"/>
    <x v="7"/>
  </r>
  <r>
    <x v="113"/>
    <x v="609"/>
    <x v="3715"/>
    <x v="31"/>
    <x v="202"/>
    <x v="11"/>
    <x v="20"/>
    <x v="5143"/>
    <x v="442"/>
    <x v="6275"/>
    <x v="1"/>
    <x v="4"/>
    <x v="28"/>
    <x v="1483"/>
    <x v="3"/>
    <x v="21"/>
    <x v="10"/>
    <x v="11"/>
    <x v="7"/>
  </r>
  <r>
    <x v="113"/>
    <x v="610"/>
    <x v="65"/>
    <x v="29"/>
    <x v="143"/>
    <x v="11"/>
    <x v="20"/>
    <x v="4424"/>
    <x v="91"/>
    <x v="4849"/>
    <x v="1"/>
    <x v="6"/>
    <x v="35"/>
    <x v="1911"/>
    <x v="3"/>
    <x v="21"/>
    <x v="10"/>
    <x v="11"/>
    <x v="7"/>
  </r>
  <r>
    <x v="113"/>
    <x v="622"/>
    <x v="4283"/>
    <x v="103"/>
    <x v="97"/>
    <x v="11"/>
    <x v="20"/>
    <x v="3705"/>
    <x v="443"/>
    <x v="5273"/>
    <x v="1"/>
    <x v="4"/>
    <x v="28"/>
    <x v="3765"/>
    <x v="3"/>
    <x v="21"/>
    <x v="10"/>
    <x v="11"/>
    <x v="7"/>
  </r>
  <r>
    <x v="113"/>
    <x v="749"/>
    <x v="2881"/>
    <x v="81"/>
    <x v="153"/>
    <x v="6"/>
    <x v="14"/>
    <x v="988"/>
    <x v="680"/>
    <x v="2121"/>
    <x v="1"/>
    <x v="8"/>
    <x v="46"/>
    <x v="4074"/>
    <x v="3"/>
    <x v="8"/>
    <x v="4"/>
    <x v="10"/>
    <x v="7"/>
  </r>
  <r>
    <x v="113"/>
    <x v="941"/>
    <x v="6760"/>
    <x v="35"/>
    <x v="92"/>
    <x v="2"/>
    <x v="7"/>
    <x v="1505"/>
    <x v="626"/>
    <x v="2729"/>
    <x v="1"/>
    <x v="8"/>
    <x v="46"/>
    <x v="4074"/>
    <x v="3"/>
    <x v="15"/>
    <x v="15"/>
    <x v="10"/>
    <x v="7"/>
  </r>
  <r>
    <x v="113"/>
    <x v="1015"/>
    <x v="1383"/>
    <x v="18"/>
    <x v="148"/>
    <x v="11"/>
    <x v="20"/>
    <x v="3399"/>
    <x v="286"/>
    <x v="4673"/>
    <x v="1"/>
    <x v="2"/>
    <x v="10"/>
    <x v="2992"/>
    <x v="3"/>
    <x v="21"/>
    <x v="10"/>
    <x v="11"/>
    <x v="7"/>
  </r>
  <r>
    <x v="113"/>
    <x v="1016"/>
    <x v="1383"/>
    <x v="18"/>
    <x v="148"/>
    <x v="1"/>
    <x v="5"/>
    <x v="0"/>
    <x v="2391"/>
    <x v="522"/>
    <x v="1"/>
    <x v="2"/>
    <x v="10"/>
    <x v="0"/>
    <x v="3"/>
    <x v="21"/>
    <x v="10"/>
    <x v="11"/>
    <x v="7"/>
  </r>
  <r>
    <x v="113"/>
    <x v="1050"/>
    <x v="4284"/>
    <x v="27"/>
    <x v="59"/>
    <x v="11"/>
    <x v="20"/>
    <x v="4834"/>
    <x v="441"/>
    <x v="6073"/>
    <x v="1"/>
    <x v="4"/>
    <x v="28"/>
    <x v="1903"/>
    <x v="3"/>
    <x v="21"/>
    <x v="10"/>
    <x v="11"/>
    <x v="7"/>
  </r>
  <r>
    <x v="114"/>
    <x v="216"/>
    <x v="6200"/>
    <x v="19"/>
    <x v="173"/>
    <x v="2"/>
    <x v="7"/>
    <x v="916"/>
    <x v="678"/>
    <x v="2024"/>
    <x v="1"/>
    <x v="8"/>
    <x v="46"/>
    <x v="690"/>
    <x v="3"/>
    <x v="22"/>
    <x v="9"/>
    <x v="5"/>
    <x v="7"/>
  </r>
  <r>
    <x v="114"/>
    <x v="310"/>
    <x v="1384"/>
    <x v="118"/>
    <x v="33"/>
    <x v="11"/>
    <x v="20"/>
    <x v="2473"/>
    <x v="286"/>
    <x v="3698"/>
    <x v="1"/>
    <x v="2"/>
    <x v="10"/>
    <x v="4074"/>
    <x v="3"/>
    <x v="5"/>
    <x v="3"/>
    <x v="2"/>
    <x v="7"/>
  </r>
  <r>
    <x v="114"/>
    <x v="352"/>
    <x v="1385"/>
    <x v="40"/>
    <x v="100"/>
    <x v="2"/>
    <x v="7"/>
    <x v="1133"/>
    <x v="868"/>
    <x v="2388"/>
    <x v="1"/>
    <x v="2"/>
    <x v="10"/>
    <x v="74"/>
    <x v="3"/>
    <x v="4"/>
    <x v="3"/>
    <x v="2"/>
    <x v="7"/>
  </r>
  <r>
    <x v="114"/>
    <x v="359"/>
    <x v="1386"/>
    <x v="91"/>
    <x v="176"/>
    <x v="11"/>
    <x v="20"/>
    <x v="754"/>
    <x v="286"/>
    <x v="1685"/>
    <x v="1"/>
    <x v="2"/>
    <x v="10"/>
    <x v="4074"/>
    <x v="3"/>
    <x v="4"/>
    <x v="3"/>
    <x v="2"/>
    <x v="7"/>
  </r>
  <r>
    <x v="114"/>
    <x v="360"/>
    <x v="581"/>
    <x v="34"/>
    <x v="219"/>
    <x v="2"/>
    <x v="7"/>
    <x v="217"/>
    <x v="868"/>
    <x v="1248"/>
    <x v="1"/>
    <x v="2"/>
    <x v="10"/>
    <x v="261"/>
    <x v="3"/>
    <x v="4"/>
    <x v="4"/>
    <x v="2"/>
    <x v="7"/>
  </r>
  <r>
    <x v="114"/>
    <x v="363"/>
    <x v="582"/>
    <x v="92"/>
    <x v="68"/>
    <x v="11"/>
    <x v="20"/>
    <x v="963"/>
    <x v="286"/>
    <x v="1844"/>
    <x v="1"/>
    <x v="2"/>
    <x v="10"/>
    <x v="4074"/>
    <x v="3"/>
    <x v="4"/>
    <x v="3"/>
    <x v="2"/>
    <x v="7"/>
  </r>
  <r>
    <x v="114"/>
    <x v="378"/>
    <x v="6918"/>
    <x v="36"/>
    <x v="234"/>
    <x v="2"/>
    <x v="7"/>
    <x v="2332"/>
    <x v="754"/>
    <x v="3749"/>
    <x v="1"/>
    <x v="8"/>
    <x v="46"/>
    <x v="504"/>
    <x v="3"/>
    <x v="22"/>
    <x v="5"/>
    <x v="12"/>
    <x v="7"/>
  </r>
  <r>
    <x v="114"/>
    <x v="395"/>
    <x v="6015"/>
    <x v="69"/>
    <x v="231"/>
    <x v="2"/>
    <x v="7"/>
    <x v="2216"/>
    <x v="678"/>
    <x v="3659"/>
    <x v="1"/>
    <x v="8"/>
    <x v="46"/>
    <x v="4074"/>
    <x v="3"/>
    <x v="19"/>
    <x v="7"/>
    <x v="12"/>
    <x v="7"/>
  </r>
  <r>
    <x v="114"/>
    <x v="413"/>
    <x v="4285"/>
    <x v="62"/>
    <x v="0"/>
    <x v="11"/>
    <x v="20"/>
    <x v="6121"/>
    <x v="442"/>
    <x v="7216"/>
    <x v="1"/>
    <x v="4"/>
    <x v="28"/>
    <x v="4074"/>
    <x v="0"/>
    <x v="0"/>
    <x v="0"/>
    <x v="0"/>
    <x v="0"/>
  </r>
  <r>
    <x v="114"/>
    <x v="464"/>
    <x v="7350"/>
    <x v="70"/>
    <x v="155"/>
    <x v="2"/>
    <x v="7"/>
    <x v="332"/>
    <x v="678"/>
    <x v="1393"/>
    <x v="1"/>
    <x v="8"/>
    <x v="46"/>
    <x v="4074"/>
    <x v="3"/>
    <x v="8"/>
    <x v="4"/>
    <x v="12"/>
    <x v="7"/>
  </r>
  <r>
    <x v="114"/>
    <x v="566"/>
    <x v="1387"/>
    <x v="103"/>
    <x v="97"/>
    <x v="11"/>
    <x v="20"/>
    <x v="3749"/>
    <x v="286"/>
    <x v="4915"/>
    <x v="1"/>
    <x v="2"/>
    <x v="10"/>
    <x v="3766"/>
    <x v="3"/>
    <x v="21"/>
    <x v="10"/>
    <x v="11"/>
    <x v="7"/>
  </r>
  <r>
    <x v="114"/>
    <x v="586"/>
    <x v="4286"/>
    <x v="99"/>
    <x v="166"/>
    <x v="11"/>
    <x v="20"/>
    <x v="4900"/>
    <x v="442"/>
    <x v="6113"/>
    <x v="1"/>
    <x v="4"/>
    <x v="28"/>
    <x v="3957"/>
    <x v="3"/>
    <x v="21"/>
    <x v="10"/>
    <x v="11"/>
    <x v="7"/>
  </r>
  <r>
    <x v="114"/>
    <x v="647"/>
    <x v="4287"/>
    <x v="22"/>
    <x v="222"/>
    <x v="11"/>
    <x v="20"/>
    <x v="5557"/>
    <x v="442"/>
    <x v="6607"/>
    <x v="1"/>
    <x v="4"/>
    <x v="28"/>
    <x v="2597"/>
    <x v="3"/>
    <x v="21"/>
    <x v="10"/>
    <x v="11"/>
    <x v="7"/>
  </r>
  <r>
    <x v="114"/>
    <x v="680"/>
    <x v="1388"/>
    <x v="20"/>
    <x v="128"/>
    <x v="11"/>
    <x v="20"/>
    <x v="5332"/>
    <x v="286"/>
    <x v="6061"/>
    <x v="1"/>
    <x v="2"/>
    <x v="10"/>
    <x v="2892"/>
    <x v="3"/>
    <x v="21"/>
    <x v="10"/>
    <x v="11"/>
    <x v="7"/>
  </r>
  <r>
    <x v="114"/>
    <x v="802"/>
    <x v="3716"/>
    <x v="108"/>
    <x v="36"/>
    <x v="11"/>
    <x v="20"/>
    <x v="5754"/>
    <x v="441"/>
    <x v="6764"/>
    <x v="1"/>
    <x v="4"/>
    <x v="28"/>
    <x v="3629"/>
    <x v="3"/>
    <x v="21"/>
    <x v="10"/>
    <x v="11"/>
    <x v="7"/>
  </r>
  <r>
    <x v="114"/>
    <x v="879"/>
    <x v="1389"/>
    <x v="31"/>
    <x v="202"/>
    <x v="11"/>
    <x v="20"/>
    <x v="5360"/>
    <x v="286"/>
    <x v="6076"/>
    <x v="1"/>
    <x v="2"/>
    <x v="10"/>
    <x v="1484"/>
    <x v="3"/>
    <x v="21"/>
    <x v="10"/>
    <x v="11"/>
    <x v="7"/>
  </r>
  <r>
    <x v="114"/>
    <x v="979"/>
    <x v="4288"/>
    <x v="17"/>
    <x v="48"/>
    <x v="11"/>
    <x v="20"/>
    <x v="6463"/>
    <x v="442"/>
    <x v="7680"/>
    <x v="1"/>
    <x v="4"/>
    <x v="28"/>
    <x v="3061"/>
    <x v="3"/>
    <x v="21"/>
    <x v="10"/>
    <x v="11"/>
    <x v="7"/>
  </r>
  <r>
    <x v="114"/>
    <x v="1005"/>
    <x v="1390"/>
    <x v="12"/>
    <x v="175"/>
    <x v="11"/>
    <x v="20"/>
    <x v="5843"/>
    <x v="286"/>
    <x v="6518"/>
    <x v="1"/>
    <x v="2"/>
    <x v="10"/>
    <x v="1602"/>
    <x v="3"/>
    <x v="21"/>
    <x v="10"/>
    <x v="11"/>
    <x v="7"/>
  </r>
  <r>
    <x v="114"/>
    <x v="1043"/>
    <x v="1391"/>
    <x v="39"/>
    <x v="147"/>
    <x v="11"/>
    <x v="20"/>
    <x v="3911"/>
    <x v="286"/>
    <x v="5020"/>
    <x v="1"/>
    <x v="2"/>
    <x v="10"/>
    <x v="4074"/>
    <x v="3"/>
    <x v="21"/>
    <x v="10"/>
    <x v="11"/>
    <x v="7"/>
  </r>
  <r>
    <x v="114"/>
    <x v="1044"/>
    <x v="1391"/>
    <x v="39"/>
    <x v="147"/>
    <x v="1"/>
    <x v="5"/>
    <x v="0"/>
    <x v="2431"/>
    <x v="489"/>
    <x v="1"/>
    <x v="2"/>
    <x v="10"/>
    <x v="0"/>
    <x v="3"/>
    <x v="21"/>
    <x v="10"/>
    <x v="11"/>
    <x v="7"/>
  </r>
  <r>
    <x v="114"/>
    <x v="1055"/>
    <x v="3717"/>
    <x v="24"/>
    <x v="55"/>
    <x v="11"/>
    <x v="20"/>
    <x v="5674"/>
    <x v="442"/>
    <x v="6697"/>
    <x v="1"/>
    <x v="4"/>
    <x v="28"/>
    <x v="2393"/>
    <x v="3"/>
    <x v="21"/>
    <x v="10"/>
    <x v="11"/>
    <x v="7"/>
  </r>
  <r>
    <x v="114"/>
    <x v="1063"/>
    <x v="1392"/>
    <x v="26"/>
    <x v="63"/>
    <x v="11"/>
    <x v="20"/>
    <x v="6362"/>
    <x v="286"/>
    <x v="7335"/>
    <x v="1"/>
    <x v="2"/>
    <x v="10"/>
    <x v="2251"/>
    <x v="3"/>
    <x v="21"/>
    <x v="10"/>
    <x v="11"/>
    <x v="7"/>
  </r>
  <r>
    <x v="115"/>
    <x v="348"/>
    <x v="5386"/>
    <x v="80"/>
    <x v="17"/>
    <x v="2"/>
    <x v="7"/>
    <x v="2770"/>
    <x v="754"/>
    <x v="4131"/>
    <x v="1"/>
    <x v="8"/>
    <x v="46"/>
    <x v="2289"/>
    <x v="3"/>
    <x v="3"/>
    <x v="7"/>
    <x v="1"/>
    <x v="7"/>
  </r>
  <r>
    <x v="115"/>
    <x v="485"/>
    <x v="4289"/>
    <x v="72"/>
    <x v="226"/>
    <x v="11"/>
    <x v="20"/>
    <x v="2120"/>
    <x v="446"/>
    <x v="3495"/>
    <x v="1"/>
    <x v="4"/>
    <x v="28"/>
    <x v="4074"/>
    <x v="3"/>
    <x v="10"/>
    <x v="4"/>
    <x v="4"/>
    <x v="7"/>
  </r>
  <r>
    <x v="115"/>
    <x v="500"/>
    <x v="4290"/>
    <x v="18"/>
    <x v="148"/>
    <x v="11"/>
    <x v="20"/>
    <x v="4269"/>
    <x v="443"/>
    <x v="5654"/>
    <x v="1"/>
    <x v="4"/>
    <x v="28"/>
    <x v="2996"/>
    <x v="3"/>
    <x v="21"/>
    <x v="10"/>
    <x v="11"/>
    <x v="7"/>
  </r>
  <r>
    <x v="115"/>
    <x v="519"/>
    <x v="1393"/>
    <x v="109"/>
    <x v="239"/>
    <x v="11"/>
    <x v="20"/>
    <x v="12"/>
    <x v="286"/>
    <x v="837"/>
    <x v="1"/>
    <x v="2"/>
    <x v="10"/>
    <x v="4074"/>
    <x v="3"/>
    <x v="6"/>
    <x v="3"/>
    <x v="14"/>
    <x v="7"/>
  </r>
  <r>
    <x v="115"/>
    <x v="573"/>
    <x v="2320"/>
    <x v="76"/>
    <x v="196"/>
    <x v="0"/>
    <x v="6"/>
    <x v="2772"/>
    <x v="269"/>
    <x v="3965"/>
    <x v="1"/>
    <x v="8"/>
    <x v="46"/>
    <x v="4073"/>
    <x v="3"/>
    <x v="25"/>
    <x v="14"/>
    <x v="16"/>
    <x v="7"/>
  </r>
  <r>
    <x v="115"/>
    <x v="600"/>
    <x v="3070"/>
    <x v="96"/>
    <x v="188"/>
    <x v="2"/>
    <x v="7"/>
    <x v="1477"/>
    <x v="665"/>
    <x v="2714"/>
    <x v="1"/>
    <x v="8"/>
    <x v="46"/>
    <x v="1504"/>
    <x v="3"/>
    <x v="14"/>
    <x v="7"/>
    <x v="7"/>
    <x v="7"/>
  </r>
  <r>
    <x v="115"/>
    <x v="682"/>
    <x v="3718"/>
    <x v="27"/>
    <x v="59"/>
    <x v="11"/>
    <x v="20"/>
    <x v="4865"/>
    <x v="440"/>
    <x v="6089"/>
    <x v="1"/>
    <x v="4"/>
    <x v="28"/>
    <x v="1906"/>
    <x v="3"/>
    <x v="21"/>
    <x v="10"/>
    <x v="11"/>
    <x v="7"/>
  </r>
  <r>
    <x v="115"/>
    <x v="751"/>
    <x v="1394"/>
    <x v="34"/>
    <x v="219"/>
    <x v="2"/>
    <x v="7"/>
    <x v="325"/>
    <x v="868"/>
    <x v="1440"/>
    <x v="1"/>
    <x v="2"/>
    <x v="10"/>
    <x v="263"/>
    <x v="3"/>
    <x v="4"/>
    <x v="4"/>
    <x v="2"/>
    <x v="7"/>
  </r>
  <r>
    <x v="115"/>
    <x v="817"/>
    <x v="2321"/>
    <x v="29"/>
    <x v="143"/>
    <x v="0"/>
    <x v="6"/>
    <x v="2867"/>
    <x v="269"/>
    <x v="4130"/>
    <x v="1"/>
    <x v="8"/>
    <x v="46"/>
    <x v="1912"/>
    <x v="3"/>
    <x v="21"/>
    <x v="10"/>
    <x v="11"/>
    <x v="7"/>
  </r>
  <r>
    <x v="115"/>
    <x v="838"/>
    <x v="4291"/>
    <x v="32"/>
    <x v="202"/>
    <x v="11"/>
    <x v="20"/>
    <x v="3055"/>
    <x v="442"/>
    <x v="4404"/>
    <x v="1"/>
    <x v="4"/>
    <x v="28"/>
    <x v="972"/>
    <x v="3"/>
    <x v="10"/>
    <x v="4"/>
    <x v="4"/>
    <x v="7"/>
  </r>
  <r>
    <x v="115"/>
    <x v="840"/>
    <x v="1395"/>
    <x v="14"/>
    <x v="180"/>
    <x v="11"/>
    <x v="20"/>
    <x v="3315"/>
    <x v="286"/>
    <x v="4597"/>
    <x v="1"/>
    <x v="2"/>
    <x v="10"/>
    <x v="3349"/>
    <x v="3"/>
    <x v="21"/>
    <x v="10"/>
    <x v="11"/>
    <x v="7"/>
  </r>
  <r>
    <x v="115"/>
    <x v="841"/>
    <x v="1396"/>
    <x v="22"/>
    <x v="222"/>
    <x v="11"/>
    <x v="20"/>
    <x v="4485"/>
    <x v="286"/>
    <x v="5430"/>
    <x v="1"/>
    <x v="2"/>
    <x v="10"/>
    <x v="2600"/>
    <x v="3"/>
    <x v="21"/>
    <x v="10"/>
    <x v="11"/>
    <x v="7"/>
  </r>
  <r>
    <x v="115"/>
    <x v="844"/>
    <x v="6700"/>
    <x v="82"/>
    <x v="157"/>
    <x v="9"/>
    <x v="17"/>
    <x v="63"/>
    <x v="151"/>
    <x v="909"/>
    <x v="1"/>
    <x v="8"/>
    <x v="46"/>
    <x v="1272"/>
    <x v="3"/>
    <x v="20"/>
    <x v="9"/>
    <x v="12"/>
    <x v="7"/>
  </r>
  <r>
    <x v="115"/>
    <x v="847"/>
    <x v="6701"/>
    <x v="36"/>
    <x v="234"/>
    <x v="2"/>
    <x v="7"/>
    <x v="2627"/>
    <x v="754"/>
    <x v="4001"/>
    <x v="1"/>
    <x v="8"/>
    <x v="46"/>
    <x v="507"/>
    <x v="3"/>
    <x v="22"/>
    <x v="5"/>
    <x v="12"/>
    <x v="7"/>
  </r>
  <r>
    <x v="115"/>
    <x v="856"/>
    <x v="6702"/>
    <x v="36"/>
    <x v="234"/>
    <x v="10"/>
    <x v="18"/>
    <x v="1"/>
    <x v="1629"/>
    <x v="1009"/>
    <x v="1"/>
    <x v="8"/>
    <x v="46"/>
    <x v="4074"/>
    <x v="3"/>
    <x v="22"/>
    <x v="5"/>
    <x v="12"/>
    <x v="7"/>
  </r>
  <r>
    <x v="115"/>
    <x v="911"/>
    <x v="1397"/>
    <x v="17"/>
    <x v="166"/>
    <x v="11"/>
    <x v="20"/>
    <x v="4428"/>
    <x v="286"/>
    <x v="5391"/>
    <x v="1"/>
    <x v="2"/>
    <x v="10"/>
    <x v="3065"/>
    <x v="3"/>
    <x v="21"/>
    <x v="10"/>
    <x v="11"/>
    <x v="7"/>
  </r>
  <r>
    <x v="115"/>
    <x v="977"/>
    <x v="6119"/>
    <x v="28"/>
    <x v="76"/>
    <x v="2"/>
    <x v="7"/>
    <x v="381"/>
    <x v="815"/>
    <x v="1492"/>
    <x v="1"/>
    <x v="8"/>
    <x v="46"/>
    <x v="4074"/>
    <x v="1"/>
    <x v="15"/>
    <x v="15"/>
    <x v="9"/>
    <x v="3"/>
  </r>
  <r>
    <x v="115"/>
    <x v="1009"/>
    <x v="6016"/>
    <x v="26"/>
    <x v="63"/>
    <x v="0"/>
    <x v="6"/>
    <x v="3112"/>
    <x v="207"/>
    <x v="4412"/>
    <x v="1"/>
    <x v="8"/>
    <x v="46"/>
    <x v="2257"/>
    <x v="3"/>
    <x v="21"/>
    <x v="10"/>
    <x v="11"/>
    <x v="7"/>
  </r>
  <r>
    <x v="115"/>
    <x v="1063"/>
    <x v="1398"/>
    <x v="24"/>
    <x v="26"/>
    <x v="11"/>
    <x v="20"/>
    <x v="5976"/>
    <x v="286"/>
    <x v="6666"/>
    <x v="1"/>
    <x v="2"/>
    <x v="10"/>
    <x v="2396"/>
    <x v="3"/>
    <x v="21"/>
    <x v="10"/>
    <x v="11"/>
    <x v="7"/>
  </r>
  <r>
    <x v="115"/>
    <x v="1103"/>
    <x v="1399"/>
    <x v="41"/>
    <x v="97"/>
    <x v="11"/>
    <x v="20"/>
    <x v="4169"/>
    <x v="286"/>
    <x v="5241"/>
    <x v="1"/>
    <x v="2"/>
    <x v="10"/>
    <x v="578"/>
    <x v="3"/>
    <x v="21"/>
    <x v="10"/>
    <x v="11"/>
    <x v="7"/>
  </r>
  <r>
    <x v="115"/>
    <x v="1110"/>
    <x v="1400"/>
    <x v="8"/>
    <x v="65"/>
    <x v="11"/>
    <x v="20"/>
    <x v="4754"/>
    <x v="286"/>
    <x v="5574"/>
    <x v="1"/>
    <x v="2"/>
    <x v="10"/>
    <x v="3533"/>
    <x v="3"/>
    <x v="21"/>
    <x v="10"/>
    <x v="11"/>
    <x v="7"/>
  </r>
  <r>
    <x v="115"/>
    <x v="1179"/>
    <x v="4292"/>
    <x v="108"/>
    <x v="36"/>
    <x v="11"/>
    <x v="20"/>
    <x v="3855"/>
    <x v="442"/>
    <x v="5399"/>
    <x v="1"/>
    <x v="4"/>
    <x v="28"/>
    <x v="3630"/>
    <x v="3"/>
    <x v="21"/>
    <x v="10"/>
    <x v="11"/>
    <x v="7"/>
  </r>
  <r>
    <x v="115"/>
    <x v="1179"/>
    <x v="6201"/>
    <x v="20"/>
    <x v="128"/>
    <x v="0"/>
    <x v="6"/>
    <x v="6333"/>
    <x v="207"/>
    <x v="7130"/>
    <x v="1"/>
    <x v="8"/>
    <x v="46"/>
    <x v="2899"/>
    <x v="3"/>
    <x v="21"/>
    <x v="10"/>
    <x v="11"/>
    <x v="7"/>
  </r>
  <r>
    <x v="115"/>
    <x v="1187"/>
    <x v="4293"/>
    <x v="103"/>
    <x v="97"/>
    <x v="11"/>
    <x v="20"/>
    <x v="3643"/>
    <x v="440"/>
    <x v="5215"/>
    <x v="1"/>
    <x v="4"/>
    <x v="28"/>
    <x v="3767"/>
    <x v="3"/>
    <x v="21"/>
    <x v="10"/>
    <x v="11"/>
    <x v="7"/>
  </r>
  <r>
    <x v="115"/>
    <x v="1193"/>
    <x v="6202"/>
    <x v="20"/>
    <x v="128"/>
    <x v="0"/>
    <x v="6"/>
    <x v="476"/>
    <x v="207"/>
    <x v="1394"/>
    <x v="1"/>
    <x v="8"/>
    <x v="46"/>
    <x v="2899"/>
    <x v="3"/>
    <x v="21"/>
    <x v="10"/>
    <x v="11"/>
    <x v="7"/>
  </r>
  <r>
    <x v="115"/>
    <x v="1219"/>
    <x v="3719"/>
    <x v="12"/>
    <x v="175"/>
    <x v="11"/>
    <x v="20"/>
    <x v="5270"/>
    <x v="442"/>
    <x v="6369"/>
    <x v="1"/>
    <x v="4"/>
    <x v="28"/>
    <x v="4074"/>
    <x v="3"/>
    <x v="21"/>
    <x v="10"/>
    <x v="11"/>
    <x v="7"/>
  </r>
  <r>
    <x v="116"/>
    <x v="106"/>
    <x v="3720"/>
    <x v="42"/>
    <x v="251"/>
    <x v="11"/>
    <x v="20"/>
    <x v="5354"/>
    <x v="442"/>
    <x v="6437"/>
    <x v="1"/>
    <x v="4"/>
    <x v="28"/>
    <x v="313"/>
    <x v="3"/>
    <x v="21"/>
    <x v="10"/>
    <x v="11"/>
    <x v="7"/>
  </r>
  <r>
    <x v="116"/>
    <x v="308"/>
    <x v="1401"/>
    <x v="117"/>
    <x v="200"/>
    <x v="11"/>
    <x v="20"/>
    <x v="2106"/>
    <x v="286"/>
    <x v="3434"/>
    <x v="1"/>
    <x v="2"/>
    <x v="10"/>
    <x v="4074"/>
    <x v="3"/>
    <x v="4"/>
    <x v="3"/>
    <x v="2"/>
    <x v="7"/>
  </r>
  <r>
    <x v="116"/>
    <x v="329"/>
    <x v="1402"/>
    <x v="91"/>
    <x v="176"/>
    <x v="11"/>
    <x v="20"/>
    <x v="222"/>
    <x v="286"/>
    <x v="1183"/>
    <x v="1"/>
    <x v="2"/>
    <x v="10"/>
    <x v="4074"/>
    <x v="3"/>
    <x v="4"/>
    <x v="3"/>
    <x v="2"/>
    <x v="7"/>
  </r>
  <r>
    <x v="116"/>
    <x v="355"/>
    <x v="5863"/>
    <x v="25"/>
    <x v="74"/>
    <x v="3"/>
    <x v="8"/>
    <x v="2474"/>
    <x v="16"/>
    <x v="2109"/>
    <x v="1"/>
    <x v="8"/>
    <x v="46"/>
    <x v="1161"/>
    <x v="3"/>
    <x v="4"/>
    <x v="2"/>
    <x v="2"/>
    <x v="7"/>
  </r>
  <r>
    <x v="116"/>
    <x v="438"/>
    <x v="3721"/>
    <x v="29"/>
    <x v="143"/>
    <x v="11"/>
    <x v="20"/>
    <x v="4927"/>
    <x v="442"/>
    <x v="6134"/>
    <x v="1"/>
    <x v="4"/>
    <x v="28"/>
    <x v="1913"/>
    <x v="3"/>
    <x v="21"/>
    <x v="10"/>
    <x v="11"/>
    <x v="7"/>
  </r>
  <r>
    <x v="116"/>
    <x v="458"/>
    <x v="3722"/>
    <x v="16"/>
    <x v="206"/>
    <x v="11"/>
    <x v="20"/>
    <x v="1403"/>
    <x v="437"/>
    <x v="2501"/>
    <x v="1"/>
    <x v="4"/>
    <x v="28"/>
    <x v="899"/>
    <x v="3"/>
    <x v="10"/>
    <x v="4"/>
    <x v="4"/>
    <x v="7"/>
  </r>
  <r>
    <x v="116"/>
    <x v="518"/>
    <x v="6919"/>
    <x v="36"/>
    <x v="234"/>
    <x v="2"/>
    <x v="7"/>
    <x v="2495"/>
    <x v="754"/>
    <x v="3883"/>
    <x v="1"/>
    <x v="8"/>
    <x v="46"/>
    <x v="510"/>
    <x v="3"/>
    <x v="22"/>
    <x v="5"/>
    <x v="12"/>
    <x v="7"/>
  </r>
  <r>
    <x v="116"/>
    <x v="538"/>
    <x v="3723"/>
    <x v="39"/>
    <x v="147"/>
    <x v="1"/>
    <x v="5"/>
    <x v="0"/>
    <x v="1675"/>
    <x v="476"/>
    <x v="1"/>
    <x v="2"/>
    <x v="28"/>
    <x v="0"/>
    <x v="3"/>
    <x v="21"/>
    <x v="10"/>
    <x v="11"/>
    <x v="7"/>
  </r>
  <r>
    <x v="116"/>
    <x v="539"/>
    <x v="3723"/>
    <x v="39"/>
    <x v="147"/>
    <x v="11"/>
    <x v="20"/>
    <x v="3798"/>
    <x v="442"/>
    <x v="5353"/>
    <x v="1"/>
    <x v="4"/>
    <x v="28"/>
    <x v="794"/>
    <x v="3"/>
    <x v="21"/>
    <x v="10"/>
    <x v="11"/>
    <x v="7"/>
  </r>
  <r>
    <x v="116"/>
    <x v="791"/>
    <x v="6872"/>
    <x v="23"/>
    <x v="209"/>
    <x v="2"/>
    <x v="7"/>
    <x v="1502"/>
    <x v="678"/>
    <x v="2755"/>
    <x v="1"/>
    <x v="8"/>
    <x v="46"/>
    <x v="4074"/>
    <x v="3"/>
    <x v="10"/>
    <x v="4"/>
    <x v="4"/>
    <x v="7"/>
  </r>
  <r>
    <x v="116"/>
    <x v="855"/>
    <x v="2991"/>
    <x v="5"/>
    <x v="92"/>
    <x v="6"/>
    <x v="14"/>
    <x v="522"/>
    <x v="680"/>
    <x v="1638"/>
    <x v="1"/>
    <x v="8"/>
    <x v="46"/>
    <x v="4074"/>
    <x v="1"/>
    <x v="15"/>
    <x v="8"/>
    <x v="10"/>
    <x v="3"/>
  </r>
  <r>
    <x v="116"/>
    <x v="903"/>
    <x v="6017"/>
    <x v="112"/>
    <x v="9"/>
    <x v="0"/>
    <x v="6"/>
    <x v="1931"/>
    <x v="207"/>
    <x v="3135"/>
    <x v="1"/>
    <x v="8"/>
    <x v="46"/>
    <x v="4074"/>
    <x v="3"/>
    <x v="10"/>
    <x v="4"/>
    <x v="12"/>
    <x v="7"/>
  </r>
  <r>
    <x v="116"/>
    <x v="934"/>
    <x v="4294"/>
    <x v="24"/>
    <x v="26"/>
    <x v="11"/>
    <x v="20"/>
    <x v="5781"/>
    <x v="442"/>
    <x v="6788"/>
    <x v="1"/>
    <x v="4"/>
    <x v="28"/>
    <x v="2399"/>
    <x v="3"/>
    <x v="21"/>
    <x v="10"/>
    <x v="11"/>
    <x v="7"/>
  </r>
  <r>
    <x v="116"/>
    <x v="962"/>
    <x v="4295"/>
    <x v="17"/>
    <x v="166"/>
    <x v="11"/>
    <x v="20"/>
    <x v="4422"/>
    <x v="443"/>
    <x v="5795"/>
    <x v="1"/>
    <x v="4"/>
    <x v="28"/>
    <x v="3069"/>
    <x v="3"/>
    <x v="21"/>
    <x v="10"/>
    <x v="11"/>
    <x v="7"/>
  </r>
  <r>
    <x v="116"/>
    <x v="1002"/>
    <x v="4296"/>
    <x v="31"/>
    <x v="202"/>
    <x v="11"/>
    <x v="20"/>
    <x v="6519"/>
    <x v="442"/>
    <x v="7770"/>
    <x v="1"/>
    <x v="4"/>
    <x v="28"/>
    <x v="1486"/>
    <x v="3"/>
    <x v="21"/>
    <x v="10"/>
    <x v="11"/>
    <x v="7"/>
  </r>
  <r>
    <x v="116"/>
    <x v="1041"/>
    <x v="1403"/>
    <x v="18"/>
    <x v="148"/>
    <x v="1"/>
    <x v="5"/>
    <x v="0"/>
    <x v="2376"/>
    <x v="543"/>
    <x v="1"/>
    <x v="2"/>
    <x v="10"/>
    <x v="0"/>
    <x v="3"/>
    <x v="21"/>
    <x v="10"/>
    <x v="11"/>
    <x v="7"/>
  </r>
  <r>
    <x v="116"/>
    <x v="1042"/>
    <x v="1403"/>
    <x v="18"/>
    <x v="148"/>
    <x v="11"/>
    <x v="20"/>
    <x v="3235"/>
    <x v="286"/>
    <x v="4543"/>
    <x v="1"/>
    <x v="2"/>
    <x v="10"/>
    <x v="3000"/>
    <x v="3"/>
    <x v="21"/>
    <x v="10"/>
    <x v="11"/>
    <x v="7"/>
  </r>
  <r>
    <x v="116"/>
    <x v="1084"/>
    <x v="1404"/>
    <x v="27"/>
    <x v="59"/>
    <x v="11"/>
    <x v="20"/>
    <x v="5115"/>
    <x v="286"/>
    <x v="5872"/>
    <x v="1"/>
    <x v="2"/>
    <x v="10"/>
    <x v="1910"/>
    <x v="3"/>
    <x v="21"/>
    <x v="10"/>
    <x v="11"/>
    <x v="7"/>
  </r>
  <r>
    <x v="116"/>
    <x v="1184"/>
    <x v="4297"/>
    <x v="8"/>
    <x v="65"/>
    <x v="11"/>
    <x v="20"/>
    <x v="4588"/>
    <x v="442"/>
    <x v="5917"/>
    <x v="1"/>
    <x v="4"/>
    <x v="28"/>
    <x v="3534"/>
    <x v="3"/>
    <x v="21"/>
    <x v="10"/>
    <x v="11"/>
    <x v="7"/>
  </r>
  <r>
    <x v="117"/>
    <x v="39"/>
    <x v="86"/>
    <x v="29"/>
    <x v="143"/>
    <x v="11"/>
    <x v="20"/>
    <x v="3823"/>
    <x v="95"/>
    <x v="4605"/>
    <x v="1"/>
    <x v="6"/>
    <x v="35"/>
    <x v="1916"/>
    <x v="3"/>
    <x v="21"/>
    <x v="10"/>
    <x v="11"/>
    <x v="7"/>
  </r>
  <r>
    <x v="117"/>
    <x v="179"/>
    <x v="5254"/>
    <x v="97"/>
    <x v="87"/>
    <x v="2"/>
    <x v="7"/>
    <x v="2913"/>
    <x v="665"/>
    <x v="4284"/>
    <x v="1"/>
    <x v="8"/>
    <x v="46"/>
    <x v="4074"/>
    <x v="3"/>
    <x v="14"/>
    <x v="7"/>
    <x v="4"/>
    <x v="7"/>
  </r>
  <r>
    <x v="117"/>
    <x v="196"/>
    <x v="5305"/>
    <x v="88"/>
    <x v="227"/>
    <x v="6"/>
    <x v="14"/>
    <x v="682"/>
    <x v="695"/>
    <x v="1818"/>
    <x v="1"/>
    <x v="8"/>
    <x v="46"/>
    <x v="4074"/>
    <x v="2"/>
    <x v="17"/>
    <x v="2"/>
    <x v="10"/>
    <x v="4"/>
  </r>
  <r>
    <x v="117"/>
    <x v="257"/>
    <x v="2675"/>
    <x v="10"/>
    <x v="151"/>
    <x v="9"/>
    <x v="17"/>
    <x v="559"/>
    <x v="151"/>
    <x v="1455"/>
    <x v="1"/>
    <x v="8"/>
    <x v="46"/>
    <x v="4074"/>
    <x v="2"/>
    <x v="17"/>
    <x v="4"/>
    <x v="4"/>
    <x v="4"/>
  </r>
  <r>
    <x v="117"/>
    <x v="276"/>
    <x v="6920"/>
    <x v="36"/>
    <x v="234"/>
    <x v="2"/>
    <x v="7"/>
    <x v="2430"/>
    <x v="754"/>
    <x v="3818"/>
    <x v="1"/>
    <x v="8"/>
    <x v="46"/>
    <x v="514"/>
    <x v="3"/>
    <x v="22"/>
    <x v="5"/>
    <x v="12"/>
    <x v="7"/>
  </r>
  <r>
    <x v="117"/>
    <x v="308"/>
    <x v="1405"/>
    <x v="100"/>
    <x v="171"/>
    <x v="11"/>
    <x v="20"/>
    <x v="812"/>
    <x v="286"/>
    <x v="1717"/>
    <x v="1"/>
    <x v="2"/>
    <x v="10"/>
    <x v="4074"/>
    <x v="3"/>
    <x v="4"/>
    <x v="3"/>
    <x v="2"/>
    <x v="7"/>
  </r>
  <r>
    <x v="117"/>
    <x v="309"/>
    <x v="1406"/>
    <x v="34"/>
    <x v="219"/>
    <x v="2"/>
    <x v="7"/>
    <x v="172"/>
    <x v="868"/>
    <x v="1171"/>
    <x v="1"/>
    <x v="2"/>
    <x v="10"/>
    <x v="264"/>
    <x v="3"/>
    <x v="4"/>
    <x v="4"/>
    <x v="2"/>
    <x v="7"/>
  </r>
  <r>
    <x v="117"/>
    <x v="539"/>
    <x v="1407"/>
    <x v="73"/>
    <x v="138"/>
    <x v="11"/>
    <x v="20"/>
    <x v="5791"/>
    <x v="286"/>
    <x v="6458"/>
    <x v="1"/>
    <x v="2"/>
    <x v="10"/>
    <x v="4074"/>
    <x v="4"/>
    <x v="24"/>
    <x v="15"/>
    <x v="11"/>
    <x v="5"/>
  </r>
  <r>
    <x v="117"/>
    <x v="626"/>
    <x v="4298"/>
    <x v="22"/>
    <x v="222"/>
    <x v="11"/>
    <x v="20"/>
    <x v="5525"/>
    <x v="442"/>
    <x v="6571"/>
    <x v="1"/>
    <x v="4"/>
    <x v="28"/>
    <x v="2603"/>
    <x v="3"/>
    <x v="21"/>
    <x v="10"/>
    <x v="11"/>
    <x v="7"/>
  </r>
  <r>
    <x v="117"/>
    <x v="634"/>
    <x v="4299"/>
    <x v="115"/>
    <x v="38"/>
    <x v="11"/>
    <x v="20"/>
    <x v="3106"/>
    <x v="442"/>
    <x v="4496"/>
    <x v="1"/>
    <x v="4"/>
    <x v="28"/>
    <x v="4074"/>
    <x v="4"/>
    <x v="24"/>
    <x v="13"/>
    <x v="11"/>
    <x v="5"/>
  </r>
  <r>
    <x v="117"/>
    <x v="682"/>
    <x v="2416"/>
    <x v="80"/>
    <x v="17"/>
    <x v="2"/>
    <x v="7"/>
    <x v="2192"/>
    <x v="754"/>
    <x v="3661"/>
    <x v="1"/>
    <x v="8"/>
    <x v="46"/>
    <x v="2291"/>
    <x v="3"/>
    <x v="3"/>
    <x v="7"/>
    <x v="1"/>
    <x v="7"/>
  </r>
  <r>
    <x v="117"/>
    <x v="750"/>
    <x v="1408"/>
    <x v="108"/>
    <x v="36"/>
    <x v="11"/>
    <x v="20"/>
    <x v="2867"/>
    <x v="286"/>
    <x v="4137"/>
    <x v="1"/>
    <x v="2"/>
    <x v="10"/>
    <x v="3631"/>
    <x v="3"/>
    <x v="21"/>
    <x v="10"/>
    <x v="11"/>
    <x v="7"/>
  </r>
  <r>
    <x v="117"/>
    <x v="750"/>
    <x v="3724"/>
    <x v="41"/>
    <x v="97"/>
    <x v="11"/>
    <x v="20"/>
    <x v="4977"/>
    <x v="442"/>
    <x v="6170"/>
    <x v="1"/>
    <x v="4"/>
    <x v="28"/>
    <x v="587"/>
    <x v="3"/>
    <x v="21"/>
    <x v="10"/>
    <x v="11"/>
    <x v="7"/>
  </r>
  <r>
    <x v="117"/>
    <x v="795"/>
    <x v="3725"/>
    <x v="105"/>
    <x v="124"/>
    <x v="2"/>
    <x v="7"/>
    <x v="1321"/>
    <x v="842"/>
    <x v="2589"/>
    <x v="1"/>
    <x v="4"/>
    <x v="28"/>
    <x v="4074"/>
    <x v="3"/>
    <x v="10"/>
    <x v="4"/>
    <x v="4"/>
    <x v="7"/>
  </r>
  <r>
    <x v="117"/>
    <x v="819"/>
    <x v="7363"/>
    <x v="96"/>
    <x v="188"/>
    <x v="2"/>
    <x v="7"/>
    <x v="1541"/>
    <x v="665"/>
    <x v="2796"/>
    <x v="1"/>
    <x v="8"/>
    <x v="46"/>
    <x v="1505"/>
    <x v="3"/>
    <x v="14"/>
    <x v="7"/>
    <x v="7"/>
    <x v="7"/>
  </r>
  <r>
    <x v="117"/>
    <x v="854"/>
    <x v="4300"/>
    <x v="14"/>
    <x v="180"/>
    <x v="11"/>
    <x v="20"/>
    <x v="4861"/>
    <x v="443"/>
    <x v="6086"/>
    <x v="1"/>
    <x v="4"/>
    <x v="28"/>
    <x v="3350"/>
    <x v="3"/>
    <x v="21"/>
    <x v="10"/>
    <x v="11"/>
    <x v="7"/>
  </r>
  <r>
    <x v="117"/>
    <x v="867"/>
    <x v="2605"/>
    <x v="26"/>
    <x v="63"/>
    <x v="11"/>
    <x v="20"/>
    <x v="6516"/>
    <x v="274"/>
    <x v="7626"/>
    <x v="1"/>
    <x v="1"/>
    <x v="5"/>
    <x v="2262"/>
    <x v="3"/>
    <x v="21"/>
    <x v="10"/>
    <x v="11"/>
    <x v="7"/>
  </r>
  <r>
    <x v="117"/>
    <x v="917"/>
    <x v="5711"/>
    <x v="83"/>
    <x v="52"/>
    <x v="9"/>
    <x v="17"/>
    <x v="475"/>
    <x v="219"/>
    <x v="1402"/>
    <x v="1"/>
    <x v="8"/>
    <x v="46"/>
    <x v="4074"/>
    <x v="2"/>
    <x v="17"/>
    <x v="7"/>
    <x v="7"/>
    <x v="4"/>
  </r>
  <r>
    <x v="117"/>
    <x v="1036"/>
    <x v="6203"/>
    <x v="18"/>
    <x v="148"/>
    <x v="0"/>
    <x v="6"/>
    <x v="4224"/>
    <x v="207"/>
    <x v="5017"/>
    <x v="1"/>
    <x v="8"/>
    <x v="46"/>
    <x v="3004"/>
    <x v="3"/>
    <x v="21"/>
    <x v="10"/>
    <x v="11"/>
    <x v="7"/>
  </r>
  <r>
    <x v="118"/>
    <x v="30"/>
    <x v="4301"/>
    <x v="4"/>
    <x v="3"/>
    <x v="11"/>
    <x v="20"/>
    <x v="2810"/>
    <x v="440"/>
    <x v="4094"/>
    <x v="1"/>
    <x v="4"/>
    <x v="28"/>
    <x v="2456"/>
    <x v="3"/>
    <x v="10"/>
    <x v="4"/>
    <x v="7"/>
    <x v="7"/>
  </r>
  <r>
    <x v="118"/>
    <x v="141"/>
    <x v="5494"/>
    <x v="103"/>
    <x v="97"/>
    <x v="0"/>
    <x v="6"/>
    <x v="3112"/>
    <x v="240"/>
    <x v="4421"/>
    <x v="1"/>
    <x v="8"/>
    <x v="46"/>
    <x v="4074"/>
    <x v="3"/>
    <x v="21"/>
    <x v="10"/>
    <x v="11"/>
    <x v="7"/>
  </r>
  <r>
    <x v="118"/>
    <x v="444"/>
    <x v="1409"/>
    <x v="41"/>
    <x v="97"/>
    <x v="11"/>
    <x v="20"/>
    <x v="3483"/>
    <x v="286"/>
    <x v="4757"/>
    <x v="1"/>
    <x v="2"/>
    <x v="10"/>
    <x v="592"/>
    <x v="3"/>
    <x v="21"/>
    <x v="10"/>
    <x v="11"/>
    <x v="7"/>
  </r>
  <r>
    <x v="118"/>
    <x v="461"/>
    <x v="5225"/>
    <x v="3"/>
    <x v="245"/>
    <x v="6"/>
    <x v="14"/>
    <x v="38"/>
    <x v="680"/>
    <x v="927"/>
    <x v="1"/>
    <x v="8"/>
    <x v="46"/>
    <x v="4074"/>
    <x v="3"/>
    <x v="11"/>
    <x v="4"/>
    <x v="3"/>
    <x v="7"/>
  </r>
  <r>
    <x v="118"/>
    <x v="486"/>
    <x v="4302"/>
    <x v="31"/>
    <x v="202"/>
    <x v="11"/>
    <x v="20"/>
    <x v="4543"/>
    <x v="442"/>
    <x v="5890"/>
    <x v="1"/>
    <x v="4"/>
    <x v="28"/>
    <x v="4074"/>
    <x v="3"/>
    <x v="21"/>
    <x v="10"/>
    <x v="11"/>
    <x v="7"/>
  </r>
  <r>
    <x v="118"/>
    <x v="515"/>
    <x v="6204"/>
    <x v="19"/>
    <x v="173"/>
    <x v="2"/>
    <x v="7"/>
    <x v="1206"/>
    <x v="678"/>
    <x v="2364"/>
    <x v="1"/>
    <x v="8"/>
    <x v="46"/>
    <x v="693"/>
    <x v="3"/>
    <x v="22"/>
    <x v="9"/>
    <x v="5"/>
    <x v="7"/>
  </r>
  <r>
    <x v="118"/>
    <x v="520"/>
    <x v="4303"/>
    <x v="15"/>
    <x v="122"/>
    <x v="11"/>
    <x v="20"/>
    <x v="2205"/>
    <x v="442"/>
    <x v="3598"/>
    <x v="1"/>
    <x v="4"/>
    <x v="28"/>
    <x v="789"/>
    <x v="3"/>
    <x v="10"/>
    <x v="4"/>
    <x v="4"/>
    <x v="7"/>
  </r>
  <r>
    <x v="118"/>
    <x v="615"/>
    <x v="3726"/>
    <x v="29"/>
    <x v="143"/>
    <x v="11"/>
    <x v="20"/>
    <x v="5882"/>
    <x v="442"/>
    <x v="6903"/>
    <x v="1"/>
    <x v="4"/>
    <x v="28"/>
    <x v="1919"/>
    <x v="3"/>
    <x v="21"/>
    <x v="10"/>
    <x v="11"/>
    <x v="7"/>
  </r>
  <r>
    <x v="118"/>
    <x v="1201"/>
    <x v="4304"/>
    <x v="26"/>
    <x v="63"/>
    <x v="11"/>
    <x v="20"/>
    <x v="6021"/>
    <x v="442"/>
    <x v="7048"/>
    <x v="1"/>
    <x v="4"/>
    <x v="28"/>
    <x v="2266"/>
    <x v="3"/>
    <x v="21"/>
    <x v="10"/>
    <x v="11"/>
    <x v="7"/>
  </r>
  <r>
    <x v="119"/>
    <x v="274"/>
    <x v="3727"/>
    <x v="27"/>
    <x v="59"/>
    <x v="11"/>
    <x v="20"/>
    <x v="6563"/>
    <x v="442"/>
    <x v="7852"/>
    <x v="1"/>
    <x v="4"/>
    <x v="28"/>
    <x v="1914"/>
    <x v="3"/>
    <x v="21"/>
    <x v="10"/>
    <x v="11"/>
    <x v="7"/>
  </r>
  <r>
    <x v="119"/>
    <x v="283"/>
    <x v="1410"/>
    <x v="108"/>
    <x v="36"/>
    <x v="11"/>
    <x v="20"/>
    <x v="3013"/>
    <x v="286"/>
    <x v="4331"/>
    <x v="1"/>
    <x v="2"/>
    <x v="10"/>
    <x v="3632"/>
    <x v="3"/>
    <x v="21"/>
    <x v="10"/>
    <x v="11"/>
    <x v="7"/>
  </r>
  <r>
    <x v="119"/>
    <x v="302"/>
    <x v="1411"/>
    <x v="17"/>
    <x v="166"/>
    <x v="11"/>
    <x v="20"/>
    <x v="3555"/>
    <x v="286"/>
    <x v="4804"/>
    <x v="1"/>
    <x v="2"/>
    <x v="10"/>
    <x v="3073"/>
    <x v="3"/>
    <x v="21"/>
    <x v="10"/>
    <x v="11"/>
    <x v="7"/>
  </r>
  <r>
    <x v="119"/>
    <x v="319"/>
    <x v="68"/>
    <x v="42"/>
    <x v="251"/>
    <x v="11"/>
    <x v="20"/>
    <x v="5013"/>
    <x v="89"/>
    <x v="5145"/>
    <x v="1"/>
    <x v="6"/>
    <x v="35"/>
    <x v="326"/>
    <x v="3"/>
    <x v="21"/>
    <x v="10"/>
    <x v="11"/>
    <x v="7"/>
  </r>
  <r>
    <x v="119"/>
    <x v="331"/>
    <x v="2907"/>
    <x v="12"/>
    <x v="175"/>
    <x v="0"/>
    <x v="6"/>
    <x v="3517"/>
    <x v="171"/>
    <x v="4583"/>
    <x v="1"/>
    <x v="8"/>
    <x v="46"/>
    <x v="1605"/>
    <x v="3"/>
    <x v="21"/>
    <x v="10"/>
    <x v="11"/>
    <x v="7"/>
  </r>
  <r>
    <x v="119"/>
    <x v="370"/>
    <x v="1412"/>
    <x v="20"/>
    <x v="128"/>
    <x v="11"/>
    <x v="20"/>
    <x v="5046"/>
    <x v="286"/>
    <x v="5816"/>
    <x v="1"/>
    <x v="2"/>
    <x v="10"/>
    <x v="2905"/>
    <x v="3"/>
    <x v="21"/>
    <x v="10"/>
    <x v="11"/>
    <x v="7"/>
  </r>
  <r>
    <x v="119"/>
    <x v="398"/>
    <x v="1413"/>
    <x v="99"/>
    <x v="26"/>
    <x v="11"/>
    <x v="20"/>
    <x v="6050"/>
    <x v="286"/>
    <x v="6770"/>
    <x v="1"/>
    <x v="2"/>
    <x v="10"/>
    <x v="1616"/>
    <x v="3"/>
    <x v="21"/>
    <x v="10"/>
    <x v="11"/>
    <x v="7"/>
  </r>
  <r>
    <x v="119"/>
    <x v="450"/>
    <x v="1414"/>
    <x v="24"/>
    <x v="55"/>
    <x v="11"/>
    <x v="20"/>
    <x v="5933"/>
    <x v="283"/>
    <x v="6618"/>
    <x v="1"/>
    <x v="2"/>
    <x v="10"/>
    <x v="2403"/>
    <x v="3"/>
    <x v="21"/>
    <x v="10"/>
    <x v="11"/>
    <x v="7"/>
  </r>
  <r>
    <x v="119"/>
    <x v="673"/>
    <x v="5265"/>
    <x v="28"/>
    <x v="76"/>
    <x v="6"/>
    <x v="14"/>
    <x v="468"/>
    <x v="695"/>
    <x v="1564"/>
    <x v="1"/>
    <x v="8"/>
    <x v="46"/>
    <x v="4074"/>
    <x v="1"/>
    <x v="15"/>
    <x v="15"/>
    <x v="9"/>
    <x v="3"/>
  </r>
  <r>
    <x v="119"/>
    <x v="911"/>
    <x v="1415"/>
    <x v="39"/>
    <x v="147"/>
    <x v="11"/>
    <x v="20"/>
    <x v="4345"/>
    <x v="286"/>
    <x v="5341"/>
    <x v="1"/>
    <x v="2"/>
    <x v="10"/>
    <x v="803"/>
    <x v="3"/>
    <x v="21"/>
    <x v="10"/>
    <x v="11"/>
    <x v="7"/>
  </r>
  <r>
    <x v="119"/>
    <x v="1024"/>
    <x v="5613"/>
    <x v="75"/>
    <x v="114"/>
    <x v="9"/>
    <x v="17"/>
    <x v="667"/>
    <x v="173"/>
    <x v="1551"/>
    <x v="1"/>
    <x v="8"/>
    <x v="46"/>
    <x v="1295"/>
    <x v="3"/>
    <x v="8"/>
    <x v="4"/>
    <x v="4"/>
    <x v="7"/>
  </r>
  <r>
    <x v="119"/>
    <x v="1151"/>
    <x v="583"/>
    <x v="27"/>
    <x v="59"/>
    <x v="11"/>
    <x v="20"/>
    <x v="4483"/>
    <x v="286"/>
    <x v="5426"/>
    <x v="1"/>
    <x v="2"/>
    <x v="10"/>
    <x v="1917"/>
    <x v="3"/>
    <x v="21"/>
    <x v="10"/>
    <x v="11"/>
    <x v="7"/>
  </r>
  <r>
    <x v="119"/>
    <x v="1151"/>
    <x v="583"/>
    <x v="27"/>
    <x v="59"/>
    <x v="1"/>
    <x v="5"/>
    <x v="0"/>
    <x v="1682"/>
    <x v="469"/>
    <x v="1"/>
    <x v="2"/>
    <x v="10"/>
    <x v="0"/>
    <x v="3"/>
    <x v="21"/>
    <x v="10"/>
    <x v="11"/>
    <x v="7"/>
  </r>
  <r>
    <x v="120"/>
    <x v="43"/>
    <x v="4305"/>
    <x v="103"/>
    <x v="97"/>
    <x v="11"/>
    <x v="20"/>
    <x v="6095"/>
    <x v="443"/>
    <x v="7196"/>
    <x v="1"/>
    <x v="4"/>
    <x v="28"/>
    <x v="3768"/>
    <x v="3"/>
    <x v="21"/>
    <x v="10"/>
    <x v="11"/>
    <x v="7"/>
  </r>
  <r>
    <x v="120"/>
    <x v="219"/>
    <x v="2908"/>
    <x v="35"/>
    <x v="92"/>
    <x v="2"/>
    <x v="7"/>
    <x v="1676"/>
    <x v="699"/>
    <x v="2952"/>
    <x v="1"/>
    <x v="8"/>
    <x v="46"/>
    <x v="4074"/>
    <x v="3"/>
    <x v="15"/>
    <x v="15"/>
    <x v="10"/>
    <x v="7"/>
  </r>
  <r>
    <x v="120"/>
    <x v="311"/>
    <x v="6784"/>
    <x v="107"/>
    <x v="218"/>
    <x v="2"/>
    <x v="7"/>
    <x v="1698"/>
    <x v="970"/>
    <x v="3104"/>
    <x v="1"/>
    <x v="0"/>
    <x v="3"/>
    <x v="1091"/>
    <x v="3"/>
    <x v="14"/>
    <x v="7"/>
    <x v="7"/>
    <x v="7"/>
  </r>
  <r>
    <x v="120"/>
    <x v="320"/>
    <x v="1416"/>
    <x v="100"/>
    <x v="32"/>
    <x v="11"/>
    <x v="20"/>
    <x v="344"/>
    <x v="286"/>
    <x v="1285"/>
    <x v="1"/>
    <x v="2"/>
    <x v="10"/>
    <x v="4074"/>
    <x v="3"/>
    <x v="4"/>
    <x v="3"/>
    <x v="2"/>
    <x v="7"/>
  </r>
  <r>
    <x v="120"/>
    <x v="389"/>
    <x v="3728"/>
    <x v="42"/>
    <x v="251"/>
    <x v="11"/>
    <x v="20"/>
    <x v="6407"/>
    <x v="443"/>
    <x v="7594"/>
    <x v="1"/>
    <x v="4"/>
    <x v="28"/>
    <x v="335"/>
    <x v="3"/>
    <x v="21"/>
    <x v="10"/>
    <x v="11"/>
    <x v="7"/>
  </r>
  <r>
    <x v="120"/>
    <x v="400"/>
    <x v="3729"/>
    <x v="74"/>
    <x v="29"/>
    <x v="11"/>
    <x v="20"/>
    <x v="176"/>
    <x v="435"/>
    <x v="1132"/>
    <x v="1"/>
    <x v="4"/>
    <x v="28"/>
    <x v="4074"/>
    <x v="3"/>
    <x v="1"/>
    <x v="1"/>
    <x v="1"/>
    <x v="7"/>
  </r>
  <r>
    <x v="120"/>
    <x v="406"/>
    <x v="3730"/>
    <x v="30"/>
    <x v="214"/>
    <x v="2"/>
    <x v="7"/>
    <x v="1902"/>
    <x v="841"/>
    <x v="3322"/>
    <x v="1"/>
    <x v="4"/>
    <x v="28"/>
    <x v="400"/>
    <x v="3"/>
    <x v="10"/>
    <x v="4"/>
    <x v="4"/>
    <x v="7"/>
  </r>
  <r>
    <x v="120"/>
    <x v="415"/>
    <x v="1417"/>
    <x v="102"/>
    <x v="111"/>
    <x v="11"/>
    <x v="20"/>
    <x v="4253"/>
    <x v="285"/>
    <x v="5289"/>
    <x v="1"/>
    <x v="2"/>
    <x v="10"/>
    <x v="3844"/>
    <x v="3"/>
    <x v="21"/>
    <x v="10"/>
    <x v="11"/>
    <x v="7"/>
  </r>
  <r>
    <x v="120"/>
    <x v="430"/>
    <x v="584"/>
    <x v="34"/>
    <x v="219"/>
    <x v="11"/>
    <x v="20"/>
    <x v="809"/>
    <x v="868"/>
    <x v="2014"/>
    <x v="1"/>
    <x v="2"/>
    <x v="10"/>
    <x v="265"/>
    <x v="3"/>
    <x v="4"/>
    <x v="4"/>
    <x v="2"/>
    <x v="7"/>
  </r>
  <r>
    <x v="120"/>
    <x v="447"/>
    <x v="585"/>
    <x v="91"/>
    <x v="176"/>
    <x v="11"/>
    <x v="20"/>
    <x v="425"/>
    <x v="286"/>
    <x v="1365"/>
    <x v="1"/>
    <x v="2"/>
    <x v="10"/>
    <x v="4074"/>
    <x v="3"/>
    <x v="4"/>
    <x v="3"/>
    <x v="2"/>
    <x v="7"/>
  </r>
  <r>
    <x v="120"/>
    <x v="474"/>
    <x v="6018"/>
    <x v="84"/>
    <x v="12"/>
    <x v="2"/>
    <x v="7"/>
    <x v="1862"/>
    <x v="678"/>
    <x v="3220"/>
    <x v="1"/>
    <x v="8"/>
    <x v="46"/>
    <x v="1367"/>
    <x v="3"/>
    <x v="10"/>
    <x v="4"/>
    <x v="12"/>
    <x v="7"/>
  </r>
  <r>
    <x v="120"/>
    <x v="509"/>
    <x v="495"/>
    <x v="66"/>
    <x v="20"/>
    <x v="0"/>
    <x v="6"/>
    <x v="29"/>
    <x v="381"/>
    <x v="888"/>
    <x v="1"/>
    <x v="5"/>
    <x v="20"/>
    <x v="4074"/>
    <x v="0"/>
    <x v="0"/>
    <x v="0"/>
    <x v="0"/>
    <x v="0"/>
  </r>
  <r>
    <x v="120"/>
    <x v="520"/>
    <x v="3731"/>
    <x v="2"/>
    <x v="8"/>
    <x v="9"/>
    <x v="17"/>
    <x v="23"/>
    <x v="174"/>
    <x v="864"/>
    <x v="1"/>
    <x v="4"/>
    <x v="28"/>
    <x v="4074"/>
    <x v="2"/>
    <x v="17"/>
    <x v="4"/>
    <x v="3"/>
    <x v="4"/>
  </r>
  <r>
    <x v="120"/>
    <x v="579"/>
    <x v="586"/>
    <x v="18"/>
    <x v="148"/>
    <x v="1"/>
    <x v="5"/>
    <x v="0"/>
    <x v="2420"/>
    <x v="502"/>
    <x v="1"/>
    <x v="2"/>
    <x v="10"/>
    <x v="0"/>
    <x v="3"/>
    <x v="21"/>
    <x v="10"/>
    <x v="11"/>
    <x v="7"/>
  </r>
  <r>
    <x v="120"/>
    <x v="580"/>
    <x v="586"/>
    <x v="18"/>
    <x v="148"/>
    <x v="11"/>
    <x v="20"/>
    <x v="3659"/>
    <x v="286"/>
    <x v="4863"/>
    <x v="1"/>
    <x v="2"/>
    <x v="10"/>
    <x v="3007"/>
    <x v="3"/>
    <x v="21"/>
    <x v="10"/>
    <x v="11"/>
    <x v="7"/>
  </r>
  <r>
    <x v="120"/>
    <x v="693"/>
    <x v="3732"/>
    <x v="17"/>
    <x v="166"/>
    <x v="11"/>
    <x v="20"/>
    <x v="6145"/>
    <x v="443"/>
    <x v="7237"/>
    <x v="1"/>
    <x v="4"/>
    <x v="28"/>
    <x v="3077"/>
    <x v="3"/>
    <x v="21"/>
    <x v="10"/>
    <x v="11"/>
    <x v="7"/>
  </r>
  <r>
    <x v="120"/>
    <x v="718"/>
    <x v="6205"/>
    <x v="99"/>
    <x v="166"/>
    <x v="0"/>
    <x v="6"/>
    <x v="5828"/>
    <x v="207"/>
    <x v="6286"/>
    <x v="1"/>
    <x v="8"/>
    <x v="46"/>
    <x v="1620"/>
    <x v="3"/>
    <x v="21"/>
    <x v="10"/>
    <x v="11"/>
    <x v="7"/>
  </r>
  <r>
    <x v="120"/>
    <x v="734"/>
    <x v="5387"/>
    <x v="80"/>
    <x v="17"/>
    <x v="2"/>
    <x v="7"/>
    <x v="2191"/>
    <x v="754"/>
    <x v="3658"/>
    <x v="1"/>
    <x v="8"/>
    <x v="46"/>
    <x v="2293"/>
    <x v="3"/>
    <x v="3"/>
    <x v="7"/>
    <x v="1"/>
    <x v="7"/>
  </r>
  <r>
    <x v="120"/>
    <x v="763"/>
    <x v="1418"/>
    <x v="14"/>
    <x v="180"/>
    <x v="11"/>
    <x v="20"/>
    <x v="3397"/>
    <x v="286"/>
    <x v="4668"/>
    <x v="1"/>
    <x v="2"/>
    <x v="10"/>
    <x v="3351"/>
    <x v="3"/>
    <x v="21"/>
    <x v="10"/>
    <x v="11"/>
    <x v="7"/>
  </r>
  <r>
    <x v="120"/>
    <x v="766"/>
    <x v="4306"/>
    <x v="108"/>
    <x v="36"/>
    <x v="11"/>
    <x v="20"/>
    <x v="6146"/>
    <x v="441"/>
    <x v="7239"/>
    <x v="1"/>
    <x v="4"/>
    <x v="28"/>
    <x v="3633"/>
    <x v="3"/>
    <x v="21"/>
    <x v="10"/>
    <x v="11"/>
    <x v="7"/>
  </r>
  <r>
    <x v="120"/>
    <x v="801"/>
    <x v="4307"/>
    <x v="12"/>
    <x v="175"/>
    <x v="11"/>
    <x v="20"/>
    <x v="5826"/>
    <x v="441"/>
    <x v="6833"/>
    <x v="1"/>
    <x v="4"/>
    <x v="28"/>
    <x v="1607"/>
    <x v="3"/>
    <x v="21"/>
    <x v="10"/>
    <x v="11"/>
    <x v="7"/>
  </r>
  <r>
    <x v="120"/>
    <x v="808"/>
    <x v="4308"/>
    <x v="20"/>
    <x v="128"/>
    <x v="11"/>
    <x v="20"/>
    <x v="6168"/>
    <x v="441"/>
    <x v="7251"/>
    <x v="1"/>
    <x v="4"/>
    <x v="28"/>
    <x v="2909"/>
    <x v="3"/>
    <x v="21"/>
    <x v="10"/>
    <x v="11"/>
    <x v="7"/>
  </r>
  <r>
    <x v="120"/>
    <x v="867"/>
    <x v="1419"/>
    <x v="22"/>
    <x v="222"/>
    <x v="11"/>
    <x v="20"/>
    <x v="3448"/>
    <x v="286"/>
    <x v="4728"/>
    <x v="1"/>
    <x v="2"/>
    <x v="10"/>
    <x v="2605"/>
    <x v="3"/>
    <x v="21"/>
    <x v="10"/>
    <x v="11"/>
    <x v="7"/>
  </r>
  <r>
    <x v="120"/>
    <x v="1016"/>
    <x v="4309"/>
    <x v="24"/>
    <x v="55"/>
    <x v="11"/>
    <x v="20"/>
    <x v="6518"/>
    <x v="441"/>
    <x v="7768"/>
    <x v="1"/>
    <x v="4"/>
    <x v="28"/>
    <x v="2409"/>
    <x v="3"/>
    <x v="21"/>
    <x v="10"/>
    <x v="11"/>
    <x v="7"/>
  </r>
  <r>
    <x v="120"/>
    <x v="1060"/>
    <x v="1420"/>
    <x v="26"/>
    <x v="63"/>
    <x v="11"/>
    <x v="20"/>
    <x v="5613"/>
    <x v="286"/>
    <x v="6291"/>
    <x v="1"/>
    <x v="2"/>
    <x v="10"/>
    <x v="2271"/>
    <x v="3"/>
    <x v="21"/>
    <x v="10"/>
    <x v="11"/>
    <x v="7"/>
  </r>
  <r>
    <x v="120"/>
    <x v="1081"/>
    <x v="69"/>
    <x v="29"/>
    <x v="143"/>
    <x v="11"/>
    <x v="20"/>
    <x v="5028"/>
    <x v="92"/>
    <x v="5163"/>
    <x v="1"/>
    <x v="6"/>
    <x v="35"/>
    <x v="1922"/>
    <x v="3"/>
    <x v="21"/>
    <x v="10"/>
    <x v="11"/>
    <x v="7"/>
  </r>
  <r>
    <x v="121"/>
    <x v="233"/>
    <x v="6206"/>
    <x v="19"/>
    <x v="10"/>
    <x v="2"/>
    <x v="7"/>
    <x v="592"/>
    <x v="780"/>
    <x v="1743"/>
    <x v="1"/>
    <x v="8"/>
    <x v="46"/>
    <x v="697"/>
    <x v="3"/>
    <x v="22"/>
    <x v="9"/>
    <x v="5"/>
    <x v="7"/>
  </r>
  <r>
    <x v="121"/>
    <x v="281"/>
    <x v="6827"/>
    <x v="97"/>
    <x v="189"/>
    <x v="2"/>
    <x v="7"/>
    <x v="2700"/>
    <x v="738"/>
    <x v="4056"/>
    <x v="1"/>
    <x v="8"/>
    <x v="46"/>
    <x v="982"/>
    <x v="3"/>
    <x v="14"/>
    <x v="7"/>
    <x v="4"/>
    <x v="7"/>
  </r>
  <r>
    <x v="121"/>
    <x v="286"/>
    <x v="6207"/>
    <x v="39"/>
    <x v="147"/>
    <x v="0"/>
    <x v="6"/>
    <x v="4346"/>
    <x v="265"/>
    <x v="5275"/>
    <x v="1"/>
    <x v="8"/>
    <x v="46"/>
    <x v="810"/>
    <x v="3"/>
    <x v="21"/>
    <x v="10"/>
    <x v="11"/>
    <x v="7"/>
  </r>
  <r>
    <x v="121"/>
    <x v="300"/>
    <x v="1421"/>
    <x v="116"/>
    <x v="131"/>
    <x v="11"/>
    <x v="20"/>
    <x v="2601"/>
    <x v="319"/>
    <x v="3831"/>
    <x v="1"/>
    <x v="2"/>
    <x v="10"/>
    <x v="4074"/>
    <x v="3"/>
    <x v="4"/>
    <x v="3"/>
    <x v="2"/>
    <x v="7"/>
  </r>
  <r>
    <x v="121"/>
    <x v="345"/>
    <x v="6208"/>
    <x v="36"/>
    <x v="234"/>
    <x v="2"/>
    <x v="7"/>
    <x v="2651"/>
    <x v="780"/>
    <x v="4035"/>
    <x v="1"/>
    <x v="8"/>
    <x v="46"/>
    <x v="4074"/>
    <x v="3"/>
    <x v="22"/>
    <x v="5"/>
    <x v="12"/>
    <x v="7"/>
  </r>
  <r>
    <x v="121"/>
    <x v="346"/>
    <x v="1422"/>
    <x v="100"/>
    <x v="32"/>
    <x v="11"/>
    <x v="20"/>
    <x v="297"/>
    <x v="319"/>
    <x v="1266"/>
    <x v="1"/>
    <x v="2"/>
    <x v="10"/>
    <x v="4074"/>
    <x v="3"/>
    <x v="4"/>
    <x v="3"/>
    <x v="2"/>
    <x v="7"/>
  </r>
  <r>
    <x v="121"/>
    <x v="356"/>
    <x v="6209"/>
    <x v="36"/>
    <x v="234"/>
    <x v="10"/>
    <x v="18"/>
    <x v="1"/>
    <x v="1629"/>
    <x v="1009"/>
    <x v="1"/>
    <x v="8"/>
    <x v="46"/>
    <x v="516"/>
    <x v="3"/>
    <x v="22"/>
    <x v="5"/>
    <x v="12"/>
    <x v="7"/>
  </r>
  <r>
    <x v="121"/>
    <x v="364"/>
    <x v="587"/>
    <x v="92"/>
    <x v="68"/>
    <x v="11"/>
    <x v="20"/>
    <x v="1777"/>
    <x v="319"/>
    <x v="2863"/>
    <x v="1"/>
    <x v="2"/>
    <x v="10"/>
    <x v="4074"/>
    <x v="3"/>
    <x v="4"/>
    <x v="3"/>
    <x v="2"/>
    <x v="7"/>
  </r>
  <r>
    <x v="121"/>
    <x v="370"/>
    <x v="5864"/>
    <x v="25"/>
    <x v="74"/>
    <x v="3"/>
    <x v="8"/>
    <x v="2262"/>
    <x v="17"/>
    <x v="1859"/>
    <x v="1"/>
    <x v="8"/>
    <x v="46"/>
    <x v="4074"/>
    <x v="3"/>
    <x v="4"/>
    <x v="2"/>
    <x v="2"/>
    <x v="7"/>
  </r>
  <r>
    <x v="121"/>
    <x v="371"/>
    <x v="5527"/>
    <x v="70"/>
    <x v="124"/>
    <x v="2"/>
    <x v="7"/>
    <x v="842"/>
    <x v="780"/>
    <x v="2001"/>
    <x v="1"/>
    <x v="8"/>
    <x v="46"/>
    <x v="4074"/>
    <x v="3"/>
    <x v="8"/>
    <x v="4"/>
    <x v="12"/>
    <x v="7"/>
  </r>
  <r>
    <x v="121"/>
    <x v="373"/>
    <x v="1423"/>
    <x v="40"/>
    <x v="100"/>
    <x v="2"/>
    <x v="7"/>
    <x v="1210"/>
    <x v="910"/>
    <x v="2512"/>
    <x v="1"/>
    <x v="2"/>
    <x v="10"/>
    <x v="75"/>
    <x v="3"/>
    <x v="4"/>
    <x v="3"/>
    <x v="2"/>
    <x v="7"/>
  </r>
  <r>
    <x v="121"/>
    <x v="545"/>
    <x v="588"/>
    <x v="108"/>
    <x v="36"/>
    <x v="11"/>
    <x v="20"/>
    <x v="3372"/>
    <x v="319"/>
    <x v="4704"/>
    <x v="1"/>
    <x v="2"/>
    <x v="10"/>
    <x v="3634"/>
    <x v="3"/>
    <x v="21"/>
    <x v="10"/>
    <x v="11"/>
    <x v="7"/>
  </r>
  <r>
    <x v="121"/>
    <x v="579"/>
    <x v="5209"/>
    <x v="76"/>
    <x v="196"/>
    <x v="0"/>
    <x v="6"/>
    <x v="3002"/>
    <x v="282"/>
    <x v="4307"/>
    <x v="1"/>
    <x v="8"/>
    <x v="46"/>
    <x v="4073"/>
    <x v="3"/>
    <x v="25"/>
    <x v="14"/>
    <x v="16"/>
    <x v="7"/>
  </r>
  <r>
    <x v="121"/>
    <x v="587"/>
    <x v="70"/>
    <x v="42"/>
    <x v="251"/>
    <x v="11"/>
    <x v="20"/>
    <x v="3910"/>
    <x v="110"/>
    <x v="4641"/>
    <x v="1"/>
    <x v="6"/>
    <x v="35"/>
    <x v="339"/>
    <x v="3"/>
    <x v="21"/>
    <x v="10"/>
    <x v="11"/>
    <x v="7"/>
  </r>
  <r>
    <x v="121"/>
    <x v="634"/>
    <x v="3733"/>
    <x v="41"/>
    <x v="97"/>
    <x v="11"/>
    <x v="20"/>
    <x v="5644"/>
    <x v="522"/>
    <x v="6754"/>
    <x v="1"/>
    <x v="4"/>
    <x v="28"/>
    <x v="598"/>
    <x v="3"/>
    <x v="21"/>
    <x v="10"/>
    <x v="11"/>
    <x v="7"/>
  </r>
  <r>
    <x v="121"/>
    <x v="648"/>
    <x v="4310"/>
    <x v="4"/>
    <x v="3"/>
    <x v="11"/>
    <x v="20"/>
    <x v="2950"/>
    <x v="524"/>
    <x v="4300"/>
    <x v="1"/>
    <x v="4"/>
    <x v="28"/>
    <x v="2459"/>
    <x v="3"/>
    <x v="10"/>
    <x v="4"/>
    <x v="7"/>
    <x v="7"/>
  </r>
  <r>
    <x v="121"/>
    <x v="736"/>
    <x v="5226"/>
    <x v="23"/>
    <x v="209"/>
    <x v="2"/>
    <x v="7"/>
    <x v="1429"/>
    <x v="780"/>
    <x v="2733"/>
    <x v="1"/>
    <x v="8"/>
    <x v="46"/>
    <x v="4074"/>
    <x v="3"/>
    <x v="10"/>
    <x v="4"/>
    <x v="4"/>
    <x v="7"/>
  </r>
  <r>
    <x v="121"/>
    <x v="831"/>
    <x v="4311"/>
    <x v="14"/>
    <x v="180"/>
    <x v="11"/>
    <x v="20"/>
    <x v="3645"/>
    <x v="525"/>
    <x v="5324"/>
    <x v="1"/>
    <x v="4"/>
    <x v="28"/>
    <x v="3352"/>
    <x v="3"/>
    <x v="21"/>
    <x v="10"/>
    <x v="11"/>
    <x v="7"/>
  </r>
  <r>
    <x v="121"/>
    <x v="847"/>
    <x v="3734"/>
    <x v="16"/>
    <x v="206"/>
    <x v="11"/>
    <x v="20"/>
    <x v="1804"/>
    <x v="521"/>
    <x v="3024"/>
    <x v="1"/>
    <x v="4"/>
    <x v="28"/>
    <x v="905"/>
    <x v="3"/>
    <x v="10"/>
    <x v="4"/>
    <x v="4"/>
    <x v="7"/>
  </r>
  <r>
    <x v="121"/>
    <x v="864"/>
    <x v="1424"/>
    <x v="109"/>
    <x v="239"/>
    <x v="2"/>
    <x v="7"/>
    <x v="813"/>
    <x v="910"/>
    <x v="2050"/>
    <x v="1"/>
    <x v="2"/>
    <x v="10"/>
    <x v="4074"/>
    <x v="3"/>
    <x v="6"/>
    <x v="3"/>
    <x v="14"/>
    <x v="7"/>
  </r>
  <r>
    <x v="121"/>
    <x v="910"/>
    <x v="3735"/>
    <x v="18"/>
    <x v="148"/>
    <x v="11"/>
    <x v="20"/>
    <x v="5008"/>
    <x v="523"/>
    <x v="6289"/>
    <x v="1"/>
    <x v="4"/>
    <x v="28"/>
    <x v="3011"/>
    <x v="3"/>
    <x v="21"/>
    <x v="10"/>
    <x v="11"/>
    <x v="7"/>
  </r>
  <r>
    <x v="121"/>
    <x v="916"/>
    <x v="419"/>
    <x v="102"/>
    <x v="111"/>
    <x v="11"/>
    <x v="20"/>
    <x v="3998"/>
    <x v="2440"/>
    <x v="8013"/>
    <x v="0"/>
    <x v="2"/>
    <x v="10"/>
    <x v="3845"/>
    <x v="3"/>
    <x v="21"/>
    <x v="10"/>
    <x v="11"/>
    <x v="7"/>
  </r>
  <r>
    <x v="121"/>
    <x v="921"/>
    <x v="3736"/>
    <x v="102"/>
    <x v="111"/>
    <x v="11"/>
    <x v="20"/>
    <x v="3996"/>
    <x v="524"/>
    <x v="5584"/>
    <x v="1"/>
    <x v="4"/>
    <x v="28"/>
    <x v="3845"/>
    <x v="3"/>
    <x v="21"/>
    <x v="10"/>
    <x v="11"/>
    <x v="7"/>
  </r>
  <r>
    <x v="121"/>
    <x v="932"/>
    <x v="6210"/>
    <x v="27"/>
    <x v="36"/>
    <x v="0"/>
    <x v="6"/>
    <x v="3112"/>
    <x v="265"/>
    <x v="4428"/>
    <x v="1"/>
    <x v="8"/>
    <x v="46"/>
    <x v="1921"/>
    <x v="3"/>
    <x v="21"/>
    <x v="10"/>
    <x v="11"/>
    <x v="7"/>
  </r>
  <r>
    <x v="121"/>
    <x v="933"/>
    <x v="7053"/>
    <x v="94"/>
    <x v="215"/>
    <x v="2"/>
    <x v="7"/>
    <x v="810"/>
    <x v="779"/>
    <x v="1974"/>
    <x v="1"/>
    <x v="8"/>
    <x v="46"/>
    <x v="4074"/>
    <x v="1"/>
    <x v="16"/>
    <x v="15"/>
    <x v="9"/>
    <x v="3"/>
  </r>
  <r>
    <x v="121"/>
    <x v="942"/>
    <x v="1425"/>
    <x v="8"/>
    <x v="26"/>
    <x v="11"/>
    <x v="20"/>
    <x v="3767"/>
    <x v="319"/>
    <x v="4985"/>
    <x v="1"/>
    <x v="2"/>
    <x v="10"/>
    <x v="1709"/>
    <x v="3"/>
    <x v="21"/>
    <x v="10"/>
    <x v="11"/>
    <x v="7"/>
  </r>
  <r>
    <x v="121"/>
    <x v="1208"/>
    <x v="589"/>
    <x v="12"/>
    <x v="175"/>
    <x v="11"/>
    <x v="20"/>
    <x v="4795"/>
    <x v="319"/>
    <x v="5688"/>
    <x v="1"/>
    <x v="2"/>
    <x v="10"/>
    <x v="1609"/>
    <x v="3"/>
    <x v="21"/>
    <x v="10"/>
    <x v="11"/>
    <x v="7"/>
  </r>
  <r>
    <x v="121"/>
    <x v="1237"/>
    <x v="3737"/>
    <x v="29"/>
    <x v="143"/>
    <x v="11"/>
    <x v="20"/>
    <x v="5671"/>
    <x v="523"/>
    <x v="6791"/>
    <x v="1"/>
    <x v="4"/>
    <x v="28"/>
    <x v="1925"/>
    <x v="3"/>
    <x v="21"/>
    <x v="10"/>
    <x v="11"/>
    <x v="7"/>
  </r>
  <r>
    <x v="122"/>
    <x v="6"/>
    <x v="3738"/>
    <x v="26"/>
    <x v="63"/>
    <x v="11"/>
    <x v="20"/>
    <x v="6267"/>
    <x v="524"/>
    <x v="7439"/>
    <x v="1"/>
    <x v="4"/>
    <x v="28"/>
    <x v="2275"/>
    <x v="3"/>
    <x v="21"/>
    <x v="10"/>
    <x v="11"/>
    <x v="7"/>
  </r>
  <r>
    <x v="122"/>
    <x v="440"/>
    <x v="4312"/>
    <x v="24"/>
    <x v="55"/>
    <x v="11"/>
    <x v="20"/>
    <x v="3640"/>
    <x v="522"/>
    <x v="5321"/>
    <x v="1"/>
    <x v="4"/>
    <x v="28"/>
    <x v="2412"/>
    <x v="3"/>
    <x v="21"/>
    <x v="10"/>
    <x v="11"/>
    <x v="7"/>
  </r>
  <r>
    <x v="122"/>
    <x v="469"/>
    <x v="2676"/>
    <x v="81"/>
    <x v="153"/>
    <x v="2"/>
    <x v="7"/>
    <x v="1234"/>
    <x v="781"/>
    <x v="2457"/>
    <x v="1"/>
    <x v="8"/>
    <x v="46"/>
    <x v="4074"/>
    <x v="3"/>
    <x v="8"/>
    <x v="4"/>
    <x v="10"/>
    <x v="7"/>
  </r>
  <r>
    <x v="122"/>
    <x v="600"/>
    <x v="4313"/>
    <x v="22"/>
    <x v="222"/>
    <x v="11"/>
    <x v="20"/>
    <x v="4293"/>
    <x v="550"/>
    <x v="5885"/>
    <x v="1"/>
    <x v="4"/>
    <x v="28"/>
    <x v="2609"/>
    <x v="3"/>
    <x v="21"/>
    <x v="10"/>
    <x v="11"/>
    <x v="7"/>
  </r>
  <r>
    <x v="122"/>
    <x v="605"/>
    <x v="221"/>
    <x v="22"/>
    <x v="222"/>
    <x v="11"/>
    <x v="20"/>
    <x v="4292"/>
    <x v="2440"/>
    <x v="8013"/>
    <x v="0"/>
    <x v="2"/>
    <x v="10"/>
    <x v="2609"/>
    <x v="3"/>
    <x v="21"/>
    <x v="10"/>
    <x v="11"/>
    <x v="7"/>
  </r>
  <r>
    <x v="122"/>
    <x v="818"/>
    <x v="590"/>
    <x v="17"/>
    <x v="166"/>
    <x v="11"/>
    <x v="20"/>
    <x v="4133"/>
    <x v="319"/>
    <x v="5296"/>
    <x v="1"/>
    <x v="2"/>
    <x v="10"/>
    <x v="3081"/>
    <x v="3"/>
    <x v="21"/>
    <x v="10"/>
    <x v="11"/>
    <x v="7"/>
  </r>
  <r>
    <x v="122"/>
    <x v="925"/>
    <x v="1426"/>
    <x v="18"/>
    <x v="148"/>
    <x v="1"/>
    <x v="5"/>
    <x v="0"/>
    <x v="2243"/>
    <x v="666"/>
    <x v="1"/>
    <x v="2"/>
    <x v="10"/>
    <x v="0"/>
    <x v="3"/>
    <x v="21"/>
    <x v="10"/>
    <x v="11"/>
    <x v="7"/>
  </r>
  <r>
    <x v="122"/>
    <x v="926"/>
    <x v="1426"/>
    <x v="18"/>
    <x v="148"/>
    <x v="11"/>
    <x v="20"/>
    <x v="3099"/>
    <x v="319"/>
    <x v="4444"/>
    <x v="1"/>
    <x v="2"/>
    <x v="10"/>
    <x v="3014"/>
    <x v="3"/>
    <x v="21"/>
    <x v="10"/>
    <x v="11"/>
    <x v="7"/>
  </r>
  <r>
    <x v="122"/>
    <x v="927"/>
    <x v="1427"/>
    <x v="39"/>
    <x v="147"/>
    <x v="1"/>
    <x v="5"/>
    <x v="0"/>
    <x v="2406"/>
    <x v="514"/>
    <x v="1"/>
    <x v="2"/>
    <x v="10"/>
    <x v="0"/>
    <x v="3"/>
    <x v="21"/>
    <x v="10"/>
    <x v="11"/>
    <x v="7"/>
  </r>
  <r>
    <x v="122"/>
    <x v="928"/>
    <x v="1427"/>
    <x v="39"/>
    <x v="147"/>
    <x v="11"/>
    <x v="20"/>
    <x v="3405"/>
    <x v="319"/>
    <x v="4742"/>
    <x v="1"/>
    <x v="2"/>
    <x v="10"/>
    <x v="816"/>
    <x v="3"/>
    <x v="21"/>
    <x v="10"/>
    <x v="11"/>
    <x v="7"/>
  </r>
  <r>
    <x v="122"/>
    <x v="1064"/>
    <x v="4314"/>
    <x v="108"/>
    <x v="36"/>
    <x v="11"/>
    <x v="20"/>
    <x v="4538"/>
    <x v="551"/>
    <x v="6038"/>
    <x v="1"/>
    <x v="4"/>
    <x v="28"/>
    <x v="3635"/>
    <x v="3"/>
    <x v="21"/>
    <x v="10"/>
    <x v="11"/>
    <x v="7"/>
  </r>
  <r>
    <x v="122"/>
    <x v="1133"/>
    <x v="591"/>
    <x v="27"/>
    <x v="59"/>
    <x v="11"/>
    <x v="20"/>
    <x v="6385"/>
    <x v="318"/>
    <x v="7414"/>
    <x v="1"/>
    <x v="2"/>
    <x v="10"/>
    <x v="1923"/>
    <x v="3"/>
    <x v="21"/>
    <x v="10"/>
    <x v="11"/>
    <x v="7"/>
  </r>
  <r>
    <x v="122"/>
    <x v="1187"/>
    <x v="4315"/>
    <x v="42"/>
    <x v="251"/>
    <x v="11"/>
    <x v="20"/>
    <x v="4817"/>
    <x v="551"/>
    <x v="6199"/>
    <x v="1"/>
    <x v="4"/>
    <x v="28"/>
    <x v="349"/>
    <x v="3"/>
    <x v="21"/>
    <x v="10"/>
    <x v="11"/>
    <x v="7"/>
  </r>
  <r>
    <x v="122"/>
    <x v="1234"/>
    <x v="4316"/>
    <x v="103"/>
    <x v="97"/>
    <x v="11"/>
    <x v="20"/>
    <x v="4713"/>
    <x v="552"/>
    <x v="6138"/>
    <x v="1"/>
    <x v="4"/>
    <x v="28"/>
    <x v="3769"/>
    <x v="3"/>
    <x v="21"/>
    <x v="10"/>
    <x v="11"/>
    <x v="7"/>
  </r>
  <r>
    <x v="122"/>
    <x v="1260"/>
    <x v="4317"/>
    <x v="31"/>
    <x v="202"/>
    <x v="11"/>
    <x v="20"/>
    <x v="6381"/>
    <x v="550"/>
    <x v="7607"/>
    <x v="1"/>
    <x v="4"/>
    <x v="28"/>
    <x v="1494"/>
    <x v="3"/>
    <x v="21"/>
    <x v="10"/>
    <x v="11"/>
    <x v="7"/>
  </r>
  <r>
    <x v="123"/>
    <x v="223"/>
    <x v="451"/>
    <x v="110"/>
    <x v="204"/>
    <x v="2"/>
    <x v="7"/>
    <x v="498"/>
    <x v="915"/>
    <x v="1690"/>
    <x v="0"/>
    <x v="5"/>
    <x v="14"/>
    <x v="4074"/>
    <x v="2"/>
    <x v="17"/>
    <x v="2"/>
    <x v="2"/>
    <x v="4"/>
  </r>
  <r>
    <x v="123"/>
    <x v="304"/>
    <x v="6989"/>
    <x v="101"/>
    <x v="224"/>
    <x v="2"/>
    <x v="7"/>
    <x v="1076"/>
    <x v="779"/>
    <x v="2282"/>
    <x v="1"/>
    <x v="8"/>
    <x v="46"/>
    <x v="4074"/>
    <x v="2"/>
    <x v="17"/>
    <x v="2"/>
    <x v="10"/>
    <x v="4"/>
  </r>
  <r>
    <x v="123"/>
    <x v="315"/>
    <x v="592"/>
    <x v="34"/>
    <x v="219"/>
    <x v="2"/>
    <x v="7"/>
    <x v="240"/>
    <x v="910"/>
    <x v="1301"/>
    <x v="1"/>
    <x v="2"/>
    <x v="10"/>
    <x v="266"/>
    <x v="3"/>
    <x v="4"/>
    <x v="4"/>
    <x v="2"/>
    <x v="7"/>
  </r>
  <r>
    <x v="123"/>
    <x v="316"/>
    <x v="593"/>
    <x v="91"/>
    <x v="176"/>
    <x v="11"/>
    <x v="20"/>
    <x v="404"/>
    <x v="319"/>
    <x v="1355"/>
    <x v="1"/>
    <x v="2"/>
    <x v="10"/>
    <x v="4074"/>
    <x v="3"/>
    <x v="4"/>
    <x v="3"/>
    <x v="2"/>
    <x v="7"/>
  </r>
  <r>
    <x v="123"/>
    <x v="339"/>
    <x v="594"/>
    <x v="117"/>
    <x v="200"/>
    <x v="11"/>
    <x v="20"/>
    <x v="1925"/>
    <x v="319"/>
    <x v="3180"/>
    <x v="1"/>
    <x v="2"/>
    <x v="10"/>
    <x v="4074"/>
    <x v="3"/>
    <x v="4"/>
    <x v="3"/>
    <x v="2"/>
    <x v="7"/>
  </r>
  <r>
    <x v="123"/>
    <x v="429"/>
    <x v="595"/>
    <x v="41"/>
    <x v="97"/>
    <x v="11"/>
    <x v="20"/>
    <x v="3556"/>
    <x v="319"/>
    <x v="4855"/>
    <x v="1"/>
    <x v="2"/>
    <x v="10"/>
    <x v="602"/>
    <x v="3"/>
    <x v="21"/>
    <x v="10"/>
    <x v="11"/>
    <x v="7"/>
  </r>
  <r>
    <x v="123"/>
    <x v="473"/>
    <x v="4318"/>
    <x v="72"/>
    <x v="226"/>
    <x v="11"/>
    <x v="20"/>
    <x v="2134"/>
    <x v="551"/>
    <x v="3533"/>
    <x v="1"/>
    <x v="4"/>
    <x v="28"/>
    <x v="4074"/>
    <x v="3"/>
    <x v="10"/>
    <x v="4"/>
    <x v="4"/>
    <x v="7"/>
  </r>
  <r>
    <x v="123"/>
    <x v="674"/>
    <x v="1428"/>
    <x v="22"/>
    <x v="222"/>
    <x v="11"/>
    <x v="20"/>
    <x v="3689"/>
    <x v="319"/>
    <x v="4940"/>
    <x v="1"/>
    <x v="2"/>
    <x v="10"/>
    <x v="2611"/>
    <x v="3"/>
    <x v="21"/>
    <x v="10"/>
    <x v="11"/>
    <x v="7"/>
  </r>
  <r>
    <x v="123"/>
    <x v="698"/>
    <x v="5285"/>
    <x v="28"/>
    <x v="76"/>
    <x v="2"/>
    <x v="7"/>
    <x v="436"/>
    <x v="779"/>
    <x v="1537"/>
    <x v="1"/>
    <x v="8"/>
    <x v="46"/>
    <x v="4074"/>
    <x v="1"/>
    <x v="15"/>
    <x v="15"/>
    <x v="9"/>
    <x v="3"/>
  </r>
  <r>
    <x v="123"/>
    <x v="715"/>
    <x v="6211"/>
    <x v="8"/>
    <x v="26"/>
    <x v="0"/>
    <x v="6"/>
    <x v="4028"/>
    <x v="265"/>
    <x v="5037"/>
    <x v="1"/>
    <x v="8"/>
    <x v="46"/>
    <x v="1711"/>
    <x v="3"/>
    <x v="21"/>
    <x v="10"/>
    <x v="11"/>
    <x v="7"/>
  </r>
  <r>
    <x v="123"/>
    <x v="740"/>
    <x v="3739"/>
    <x v="38"/>
    <x v="111"/>
    <x v="11"/>
    <x v="20"/>
    <x v="5377"/>
    <x v="551"/>
    <x v="6590"/>
    <x v="1"/>
    <x v="4"/>
    <x v="28"/>
    <x v="1351"/>
    <x v="3"/>
    <x v="21"/>
    <x v="10"/>
    <x v="11"/>
    <x v="7"/>
  </r>
  <r>
    <x v="123"/>
    <x v="744"/>
    <x v="6212"/>
    <x v="12"/>
    <x v="177"/>
    <x v="0"/>
    <x v="6"/>
    <x v="4675"/>
    <x v="265"/>
    <x v="5459"/>
    <x v="1"/>
    <x v="8"/>
    <x v="46"/>
    <x v="1611"/>
    <x v="3"/>
    <x v="21"/>
    <x v="10"/>
    <x v="11"/>
    <x v="7"/>
  </r>
  <r>
    <x v="123"/>
    <x v="769"/>
    <x v="4319"/>
    <x v="26"/>
    <x v="63"/>
    <x v="11"/>
    <x v="20"/>
    <x v="2921"/>
    <x v="548"/>
    <x v="4263"/>
    <x v="1"/>
    <x v="4"/>
    <x v="28"/>
    <x v="2278"/>
    <x v="3"/>
    <x v="21"/>
    <x v="10"/>
    <x v="11"/>
    <x v="7"/>
  </r>
  <r>
    <x v="123"/>
    <x v="857"/>
    <x v="2677"/>
    <x v="5"/>
    <x v="92"/>
    <x v="2"/>
    <x v="7"/>
    <x v="961"/>
    <x v="781"/>
    <x v="2131"/>
    <x v="1"/>
    <x v="8"/>
    <x v="46"/>
    <x v="4074"/>
    <x v="1"/>
    <x v="15"/>
    <x v="8"/>
    <x v="10"/>
    <x v="3"/>
  </r>
  <r>
    <x v="123"/>
    <x v="884"/>
    <x v="5614"/>
    <x v="68"/>
    <x v="169"/>
    <x v="0"/>
    <x v="6"/>
    <x v="2260"/>
    <x v="282"/>
    <x v="3542"/>
    <x v="1"/>
    <x v="8"/>
    <x v="46"/>
    <x v="4074"/>
    <x v="3"/>
    <x v="26"/>
    <x v="4"/>
    <x v="4"/>
    <x v="7"/>
  </r>
  <r>
    <x v="123"/>
    <x v="923"/>
    <x v="6703"/>
    <x v="19"/>
    <x v="10"/>
    <x v="2"/>
    <x v="7"/>
    <x v="415"/>
    <x v="836"/>
    <x v="1530"/>
    <x v="1"/>
    <x v="8"/>
    <x v="46"/>
    <x v="700"/>
    <x v="3"/>
    <x v="22"/>
    <x v="9"/>
    <x v="5"/>
    <x v="7"/>
  </r>
  <r>
    <x v="123"/>
    <x v="1006"/>
    <x v="1429"/>
    <x v="20"/>
    <x v="128"/>
    <x v="11"/>
    <x v="20"/>
    <x v="5948"/>
    <x v="319"/>
    <x v="6721"/>
    <x v="1"/>
    <x v="2"/>
    <x v="10"/>
    <x v="2914"/>
    <x v="3"/>
    <x v="21"/>
    <x v="10"/>
    <x v="11"/>
    <x v="7"/>
  </r>
  <r>
    <x v="123"/>
    <x v="1011"/>
    <x v="1430"/>
    <x v="14"/>
    <x v="180"/>
    <x v="11"/>
    <x v="20"/>
    <x v="3164"/>
    <x v="319"/>
    <x v="4507"/>
    <x v="1"/>
    <x v="2"/>
    <x v="10"/>
    <x v="3353"/>
    <x v="3"/>
    <x v="21"/>
    <x v="10"/>
    <x v="11"/>
    <x v="7"/>
  </r>
  <r>
    <x v="123"/>
    <x v="1085"/>
    <x v="1431"/>
    <x v="102"/>
    <x v="111"/>
    <x v="11"/>
    <x v="20"/>
    <x v="3746"/>
    <x v="319"/>
    <x v="4971"/>
    <x v="1"/>
    <x v="2"/>
    <x v="10"/>
    <x v="3846"/>
    <x v="3"/>
    <x v="21"/>
    <x v="10"/>
    <x v="11"/>
    <x v="7"/>
  </r>
  <r>
    <x v="123"/>
    <x v="1112"/>
    <x v="6966"/>
    <x v="24"/>
    <x v="55"/>
    <x v="0"/>
    <x v="6"/>
    <x v="4485"/>
    <x v="293"/>
    <x v="5465"/>
    <x v="1"/>
    <x v="8"/>
    <x v="46"/>
    <x v="4074"/>
    <x v="3"/>
    <x v="21"/>
    <x v="10"/>
    <x v="11"/>
    <x v="7"/>
  </r>
  <r>
    <x v="123"/>
    <x v="1232"/>
    <x v="2417"/>
    <x v="80"/>
    <x v="17"/>
    <x v="2"/>
    <x v="7"/>
    <x v="2224"/>
    <x v="836"/>
    <x v="3709"/>
    <x v="1"/>
    <x v="8"/>
    <x v="46"/>
    <x v="2294"/>
    <x v="3"/>
    <x v="3"/>
    <x v="7"/>
    <x v="1"/>
    <x v="7"/>
  </r>
  <r>
    <x v="124"/>
    <x v="291"/>
    <x v="1432"/>
    <x v="100"/>
    <x v="32"/>
    <x v="11"/>
    <x v="20"/>
    <x v="579"/>
    <x v="319"/>
    <x v="1553"/>
    <x v="1"/>
    <x v="2"/>
    <x v="10"/>
    <x v="4074"/>
    <x v="3"/>
    <x v="4"/>
    <x v="3"/>
    <x v="2"/>
    <x v="7"/>
  </r>
  <r>
    <x v="124"/>
    <x v="416"/>
    <x v="2871"/>
    <x v="83"/>
    <x v="52"/>
    <x v="9"/>
    <x v="17"/>
    <x v="1113"/>
    <x v="266"/>
    <x v="1986"/>
    <x v="1"/>
    <x v="8"/>
    <x v="46"/>
    <x v="4074"/>
    <x v="2"/>
    <x v="17"/>
    <x v="7"/>
    <x v="7"/>
    <x v="4"/>
  </r>
  <r>
    <x v="124"/>
    <x v="494"/>
    <x v="2909"/>
    <x v="43"/>
    <x v="15"/>
    <x v="6"/>
    <x v="14"/>
    <x v="99"/>
    <x v="834"/>
    <x v="1059"/>
    <x v="1"/>
    <x v="8"/>
    <x v="46"/>
    <x v="4074"/>
    <x v="1"/>
    <x v="15"/>
    <x v="8"/>
    <x v="8"/>
    <x v="3"/>
  </r>
  <r>
    <x v="124"/>
    <x v="544"/>
    <x v="4320"/>
    <x v="18"/>
    <x v="148"/>
    <x v="11"/>
    <x v="20"/>
    <x v="5198"/>
    <x v="550"/>
    <x v="6449"/>
    <x v="1"/>
    <x v="4"/>
    <x v="28"/>
    <x v="3015"/>
    <x v="3"/>
    <x v="21"/>
    <x v="10"/>
    <x v="11"/>
    <x v="7"/>
  </r>
  <r>
    <x v="124"/>
    <x v="625"/>
    <x v="0"/>
    <x v="42"/>
    <x v="251"/>
    <x v="11"/>
    <x v="20"/>
    <x v="4648"/>
    <x v="131"/>
    <x v="5022"/>
    <x v="1"/>
    <x v="6"/>
    <x v="35"/>
    <x v="4074"/>
    <x v="3"/>
    <x v="21"/>
    <x v="10"/>
    <x v="11"/>
    <x v="7"/>
  </r>
  <r>
    <x v="124"/>
    <x v="647"/>
    <x v="3740"/>
    <x v="17"/>
    <x v="166"/>
    <x v="11"/>
    <x v="20"/>
    <x v="4913"/>
    <x v="552"/>
    <x v="6269"/>
    <x v="1"/>
    <x v="4"/>
    <x v="28"/>
    <x v="3083"/>
    <x v="3"/>
    <x v="21"/>
    <x v="10"/>
    <x v="11"/>
    <x v="7"/>
  </r>
  <r>
    <x v="124"/>
    <x v="776"/>
    <x v="7364"/>
    <x v="96"/>
    <x v="87"/>
    <x v="2"/>
    <x v="7"/>
    <x v="1618"/>
    <x v="738"/>
    <x v="2907"/>
    <x v="1"/>
    <x v="8"/>
    <x v="46"/>
    <x v="4074"/>
    <x v="3"/>
    <x v="14"/>
    <x v="7"/>
    <x v="7"/>
    <x v="7"/>
  </r>
  <r>
    <x v="124"/>
    <x v="790"/>
    <x v="5865"/>
    <x v="25"/>
    <x v="74"/>
    <x v="3"/>
    <x v="8"/>
    <x v="2044"/>
    <x v="17"/>
    <x v="1581"/>
    <x v="1"/>
    <x v="8"/>
    <x v="46"/>
    <x v="4074"/>
    <x v="3"/>
    <x v="4"/>
    <x v="2"/>
    <x v="2"/>
    <x v="7"/>
  </r>
  <r>
    <x v="124"/>
    <x v="849"/>
    <x v="4321"/>
    <x v="103"/>
    <x v="97"/>
    <x v="11"/>
    <x v="20"/>
    <x v="3615"/>
    <x v="551"/>
    <x v="5339"/>
    <x v="1"/>
    <x v="4"/>
    <x v="28"/>
    <x v="3770"/>
    <x v="3"/>
    <x v="21"/>
    <x v="10"/>
    <x v="11"/>
    <x v="7"/>
  </r>
  <r>
    <x v="124"/>
    <x v="856"/>
    <x v="3741"/>
    <x v="31"/>
    <x v="202"/>
    <x v="11"/>
    <x v="20"/>
    <x v="3773"/>
    <x v="551"/>
    <x v="5470"/>
    <x v="1"/>
    <x v="4"/>
    <x v="28"/>
    <x v="4074"/>
    <x v="3"/>
    <x v="21"/>
    <x v="10"/>
    <x v="11"/>
    <x v="7"/>
  </r>
  <r>
    <x v="124"/>
    <x v="986"/>
    <x v="3742"/>
    <x v="41"/>
    <x v="97"/>
    <x v="11"/>
    <x v="20"/>
    <x v="5462"/>
    <x v="552"/>
    <x v="6656"/>
    <x v="1"/>
    <x v="4"/>
    <x v="28"/>
    <x v="610"/>
    <x v="3"/>
    <x v="21"/>
    <x v="10"/>
    <x v="11"/>
    <x v="7"/>
  </r>
  <r>
    <x v="124"/>
    <x v="990"/>
    <x v="6019"/>
    <x v="82"/>
    <x v="157"/>
    <x v="9"/>
    <x v="17"/>
    <x v="224"/>
    <x v="196"/>
    <x v="1175"/>
    <x v="1"/>
    <x v="8"/>
    <x v="46"/>
    <x v="1274"/>
    <x v="3"/>
    <x v="20"/>
    <x v="9"/>
    <x v="12"/>
    <x v="7"/>
  </r>
  <r>
    <x v="124"/>
    <x v="992"/>
    <x v="6213"/>
    <x v="14"/>
    <x v="180"/>
    <x v="2"/>
    <x v="7"/>
    <x v="3547"/>
    <x v="780"/>
    <x v="5602"/>
    <x v="1"/>
    <x v="8"/>
    <x v="46"/>
    <x v="3354"/>
    <x v="3"/>
    <x v="21"/>
    <x v="10"/>
    <x v="11"/>
    <x v="7"/>
  </r>
  <r>
    <x v="124"/>
    <x v="1011"/>
    <x v="3743"/>
    <x v="22"/>
    <x v="222"/>
    <x v="11"/>
    <x v="20"/>
    <x v="3958"/>
    <x v="552"/>
    <x v="5593"/>
    <x v="1"/>
    <x v="4"/>
    <x v="28"/>
    <x v="2614"/>
    <x v="3"/>
    <x v="21"/>
    <x v="10"/>
    <x v="11"/>
    <x v="7"/>
  </r>
  <r>
    <x v="124"/>
    <x v="1046"/>
    <x v="4322"/>
    <x v="102"/>
    <x v="111"/>
    <x v="11"/>
    <x v="20"/>
    <x v="4121"/>
    <x v="550"/>
    <x v="5730"/>
    <x v="1"/>
    <x v="4"/>
    <x v="28"/>
    <x v="3847"/>
    <x v="3"/>
    <x v="21"/>
    <x v="10"/>
    <x v="11"/>
    <x v="7"/>
  </r>
  <r>
    <x v="124"/>
    <x v="1076"/>
    <x v="4323"/>
    <x v="39"/>
    <x v="147"/>
    <x v="11"/>
    <x v="20"/>
    <x v="6276"/>
    <x v="551"/>
    <x v="7471"/>
    <x v="1"/>
    <x v="4"/>
    <x v="28"/>
    <x v="827"/>
    <x v="3"/>
    <x v="21"/>
    <x v="10"/>
    <x v="11"/>
    <x v="7"/>
  </r>
  <r>
    <x v="124"/>
    <x v="1081"/>
    <x v="5478"/>
    <x v="24"/>
    <x v="55"/>
    <x v="0"/>
    <x v="6"/>
    <x v="3935"/>
    <x v="273"/>
    <x v="5013"/>
    <x v="1"/>
    <x v="8"/>
    <x v="46"/>
    <x v="4074"/>
    <x v="3"/>
    <x v="21"/>
    <x v="10"/>
    <x v="11"/>
    <x v="7"/>
  </r>
  <r>
    <x v="124"/>
    <x v="1161"/>
    <x v="4324"/>
    <x v="20"/>
    <x v="128"/>
    <x v="11"/>
    <x v="20"/>
    <x v="5585"/>
    <x v="550"/>
    <x v="6743"/>
    <x v="1"/>
    <x v="4"/>
    <x v="28"/>
    <x v="2919"/>
    <x v="3"/>
    <x v="21"/>
    <x v="10"/>
    <x v="11"/>
    <x v="7"/>
  </r>
  <r>
    <x v="125"/>
    <x v="368"/>
    <x v="6214"/>
    <x v="36"/>
    <x v="155"/>
    <x v="2"/>
    <x v="7"/>
    <x v="2728"/>
    <x v="780"/>
    <x v="4090"/>
    <x v="1"/>
    <x v="8"/>
    <x v="46"/>
    <x v="521"/>
    <x v="3"/>
    <x v="22"/>
    <x v="5"/>
    <x v="12"/>
    <x v="7"/>
  </r>
  <r>
    <x v="125"/>
    <x v="400"/>
    <x v="2322"/>
    <x v="76"/>
    <x v="196"/>
    <x v="0"/>
    <x v="6"/>
    <x v="2453"/>
    <x v="322"/>
    <x v="3701"/>
    <x v="1"/>
    <x v="8"/>
    <x v="46"/>
    <x v="4074"/>
    <x v="3"/>
    <x v="25"/>
    <x v="14"/>
    <x v="16"/>
    <x v="7"/>
  </r>
  <r>
    <x v="125"/>
    <x v="513"/>
    <x v="4325"/>
    <x v="27"/>
    <x v="59"/>
    <x v="11"/>
    <x v="20"/>
    <x v="6505"/>
    <x v="551"/>
    <x v="7783"/>
    <x v="1"/>
    <x v="4"/>
    <x v="28"/>
    <x v="1926"/>
    <x v="3"/>
    <x v="21"/>
    <x v="10"/>
    <x v="11"/>
    <x v="7"/>
  </r>
  <r>
    <x v="125"/>
    <x v="1154"/>
    <x v="2910"/>
    <x v="43"/>
    <x v="92"/>
    <x v="6"/>
    <x v="14"/>
    <x v="1378"/>
    <x v="834"/>
    <x v="2686"/>
    <x v="1"/>
    <x v="8"/>
    <x v="46"/>
    <x v="4074"/>
    <x v="1"/>
    <x v="15"/>
    <x v="8"/>
    <x v="8"/>
    <x v="3"/>
  </r>
  <r>
    <x v="126"/>
    <x v="389"/>
    <x v="74"/>
    <x v="38"/>
    <x v="111"/>
    <x v="11"/>
    <x v="20"/>
    <x v="3885"/>
    <x v="140"/>
    <x v="4699"/>
    <x v="1"/>
    <x v="6"/>
    <x v="35"/>
    <x v="4074"/>
    <x v="3"/>
    <x v="21"/>
    <x v="10"/>
    <x v="11"/>
    <x v="7"/>
  </r>
  <r>
    <x v="126"/>
    <x v="400"/>
    <x v="1433"/>
    <x v="8"/>
    <x v="26"/>
    <x v="11"/>
    <x v="20"/>
    <x v="4396"/>
    <x v="319"/>
    <x v="5449"/>
    <x v="1"/>
    <x v="2"/>
    <x v="10"/>
    <x v="4074"/>
    <x v="3"/>
    <x v="21"/>
    <x v="10"/>
    <x v="11"/>
    <x v="7"/>
  </r>
  <r>
    <x v="126"/>
    <x v="405"/>
    <x v="1434"/>
    <x v="12"/>
    <x v="175"/>
    <x v="11"/>
    <x v="20"/>
    <x v="4429"/>
    <x v="319"/>
    <x v="5468"/>
    <x v="1"/>
    <x v="2"/>
    <x v="10"/>
    <x v="1613"/>
    <x v="3"/>
    <x v="21"/>
    <x v="10"/>
    <x v="11"/>
    <x v="7"/>
  </r>
  <r>
    <x v="126"/>
    <x v="475"/>
    <x v="596"/>
    <x v="26"/>
    <x v="63"/>
    <x v="11"/>
    <x v="20"/>
    <x v="5699"/>
    <x v="319"/>
    <x v="6451"/>
    <x v="1"/>
    <x v="2"/>
    <x v="10"/>
    <x v="2283"/>
    <x v="3"/>
    <x v="21"/>
    <x v="10"/>
    <x v="11"/>
    <x v="7"/>
  </r>
  <r>
    <x v="126"/>
    <x v="479"/>
    <x v="7054"/>
    <x v="94"/>
    <x v="215"/>
    <x v="6"/>
    <x v="14"/>
    <x v="704"/>
    <x v="779"/>
    <x v="1860"/>
    <x v="1"/>
    <x v="8"/>
    <x v="46"/>
    <x v="4074"/>
    <x v="1"/>
    <x v="16"/>
    <x v="15"/>
    <x v="9"/>
    <x v="3"/>
  </r>
  <r>
    <x v="126"/>
    <x v="505"/>
    <x v="75"/>
    <x v="29"/>
    <x v="143"/>
    <x v="11"/>
    <x v="20"/>
    <x v="4868"/>
    <x v="132"/>
    <x v="5162"/>
    <x v="1"/>
    <x v="6"/>
    <x v="35"/>
    <x v="4074"/>
    <x v="3"/>
    <x v="21"/>
    <x v="10"/>
    <x v="11"/>
    <x v="7"/>
  </r>
  <r>
    <x v="126"/>
    <x v="791"/>
    <x v="6639"/>
    <x v="28"/>
    <x v="76"/>
    <x v="6"/>
    <x v="14"/>
    <x v="322"/>
    <x v="887"/>
    <x v="1447"/>
    <x v="1"/>
    <x v="8"/>
    <x v="46"/>
    <x v="4074"/>
    <x v="1"/>
    <x v="15"/>
    <x v="15"/>
    <x v="9"/>
    <x v="3"/>
  </r>
  <r>
    <x v="127"/>
    <x v="248"/>
    <x v="4326"/>
    <x v="103"/>
    <x v="97"/>
    <x v="11"/>
    <x v="20"/>
    <x v="2903"/>
    <x v="548"/>
    <x v="4252"/>
    <x v="1"/>
    <x v="4"/>
    <x v="28"/>
    <x v="3771"/>
    <x v="3"/>
    <x v="21"/>
    <x v="10"/>
    <x v="11"/>
    <x v="7"/>
  </r>
  <r>
    <x v="127"/>
    <x v="355"/>
    <x v="597"/>
    <x v="91"/>
    <x v="176"/>
    <x v="11"/>
    <x v="20"/>
    <x v="267"/>
    <x v="319"/>
    <x v="1231"/>
    <x v="1"/>
    <x v="2"/>
    <x v="10"/>
    <x v="4074"/>
    <x v="3"/>
    <x v="4"/>
    <x v="3"/>
    <x v="2"/>
    <x v="7"/>
  </r>
  <r>
    <x v="127"/>
    <x v="377"/>
    <x v="1435"/>
    <x v="41"/>
    <x v="97"/>
    <x v="11"/>
    <x v="20"/>
    <x v="4151"/>
    <x v="319"/>
    <x v="5309"/>
    <x v="1"/>
    <x v="2"/>
    <x v="10"/>
    <x v="617"/>
    <x v="3"/>
    <x v="21"/>
    <x v="10"/>
    <x v="11"/>
    <x v="7"/>
  </r>
  <r>
    <x v="127"/>
    <x v="391"/>
    <x v="6215"/>
    <x v="19"/>
    <x v="10"/>
    <x v="2"/>
    <x v="7"/>
    <x v="257"/>
    <x v="780"/>
    <x v="1287"/>
    <x v="1"/>
    <x v="8"/>
    <x v="46"/>
    <x v="702"/>
    <x v="3"/>
    <x v="22"/>
    <x v="9"/>
    <x v="5"/>
    <x v="7"/>
  </r>
  <r>
    <x v="127"/>
    <x v="455"/>
    <x v="6873"/>
    <x v="23"/>
    <x v="209"/>
    <x v="2"/>
    <x v="7"/>
    <x v="1471"/>
    <x v="780"/>
    <x v="2781"/>
    <x v="1"/>
    <x v="8"/>
    <x v="46"/>
    <x v="600"/>
    <x v="3"/>
    <x v="10"/>
    <x v="4"/>
    <x v="4"/>
    <x v="7"/>
  </r>
  <r>
    <x v="127"/>
    <x v="466"/>
    <x v="241"/>
    <x v="117"/>
    <x v="200"/>
    <x v="11"/>
    <x v="20"/>
    <x v="2017"/>
    <x v="2440"/>
    <x v="8013"/>
    <x v="0"/>
    <x v="2"/>
    <x v="10"/>
    <x v="4074"/>
    <x v="3"/>
    <x v="4"/>
    <x v="3"/>
    <x v="2"/>
    <x v="7"/>
  </r>
  <r>
    <x v="127"/>
    <x v="473"/>
    <x v="6020"/>
    <x v="38"/>
    <x v="111"/>
    <x v="0"/>
    <x v="6"/>
    <x v="6213"/>
    <x v="265"/>
    <x v="6968"/>
    <x v="1"/>
    <x v="8"/>
    <x v="46"/>
    <x v="1353"/>
    <x v="3"/>
    <x v="21"/>
    <x v="10"/>
    <x v="11"/>
    <x v="7"/>
  </r>
  <r>
    <x v="127"/>
    <x v="489"/>
    <x v="4327"/>
    <x v="16"/>
    <x v="206"/>
    <x v="11"/>
    <x v="20"/>
    <x v="1481"/>
    <x v="545"/>
    <x v="2628"/>
    <x v="1"/>
    <x v="4"/>
    <x v="28"/>
    <x v="911"/>
    <x v="3"/>
    <x v="10"/>
    <x v="4"/>
    <x v="4"/>
    <x v="7"/>
  </r>
  <r>
    <x v="127"/>
    <x v="501"/>
    <x v="1436"/>
    <x v="117"/>
    <x v="200"/>
    <x v="11"/>
    <x v="20"/>
    <x v="2017"/>
    <x v="319"/>
    <x v="3380"/>
    <x v="1"/>
    <x v="2"/>
    <x v="10"/>
    <x v="4074"/>
    <x v="3"/>
    <x v="4"/>
    <x v="3"/>
    <x v="2"/>
    <x v="7"/>
  </r>
  <r>
    <x v="127"/>
    <x v="504"/>
    <x v="5942"/>
    <x v="107"/>
    <x v="218"/>
    <x v="2"/>
    <x v="7"/>
    <x v="1499"/>
    <x v="1055"/>
    <x v="2997"/>
    <x v="1"/>
    <x v="0"/>
    <x v="3"/>
    <x v="4074"/>
    <x v="3"/>
    <x v="14"/>
    <x v="7"/>
    <x v="7"/>
    <x v="7"/>
  </r>
  <r>
    <x v="127"/>
    <x v="535"/>
    <x v="6021"/>
    <x v="70"/>
    <x v="124"/>
    <x v="2"/>
    <x v="7"/>
    <x v="519"/>
    <x v="780"/>
    <x v="1661"/>
    <x v="1"/>
    <x v="8"/>
    <x v="46"/>
    <x v="4074"/>
    <x v="3"/>
    <x v="8"/>
    <x v="4"/>
    <x v="12"/>
    <x v="7"/>
  </r>
  <r>
    <x v="127"/>
    <x v="545"/>
    <x v="7156"/>
    <x v="60"/>
    <x v="0"/>
    <x v="2"/>
    <x v="7"/>
    <x v="192"/>
    <x v="836"/>
    <x v="1194"/>
    <x v="1"/>
    <x v="8"/>
    <x v="46"/>
    <x v="4074"/>
    <x v="0"/>
    <x v="0"/>
    <x v="0"/>
    <x v="0"/>
    <x v="0"/>
  </r>
  <r>
    <x v="127"/>
    <x v="550"/>
    <x v="7157"/>
    <x v="74"/>
    <x v="4"/>
    <x v="0"/>
    <x v="6"/>
    <x v="878"/>
    <x v="293"/>
    <x v="1783"/>
    <x v="1"/>
    <x v="8"/>
    <x v="46"/>
    <x v="4074"/>
    <x v="3"/>
    <x v="1"/>
    <x v="1"/>
    <x v="1"/>
    <x v="7"/>
  </r>
  <r>
    <x v="127"/>
    <x v="645"/>
    <x v="6704"/>
    <x v="36"/>
    <x v="234"/>
    <x v="2"/>
    <x v="7"/>
    <x v="2328"/>
    <x v="836"/>
    <x v="3770"/>
    <x v="1"/>
    <x v="8"/>
    <x v="46"/>
    <x v="522"/>
    <x v="3"/>
    <x v="22"/>
    <x v="5"/>
    <x v="12"/>
    <x v="7"/>
  </r>
  <r>
    <x v="127"/>
    <x v="649"/>
    <x v="1437"/>
    <x v="14"/>
    <x v="180"/>
    <x v="11"/>
    <x v="20"/>
    <x v="3678"/>
    <x v="319"/>
    <x v="4926"/>
    <x v="1"/>
    <x v="2"/>
    <x v="10"/>
    <x v="3355"/>
    <x v="3"/>
    <x v="21"/>
    <x v="10"/>
    <x v="11"/>
    <x v="7"/>
  </r>
  <r>
    <x v="127"/>
    <x v="675"/>
    <x v="599"/>
    <x v="18"/>
    <x v="148"/>
    <x v="11"/>
    <x v="20"/>
    <x v="3511"/>
    <x v="319"/>
    <x v="4831"/>
    <x v="1"/>
    <x v="2"/>
    <x v="10"/>
    <x v="3019"/>
    <x v="3"/>
    <x v="21"/>
    <x v="10"/>
    <x v="11"/>
    <x v="7"/>
  </r>
  <r>
    <x v="127"/>
    <x v="676"/>
    <x v="599"/>
    <x v="18"/>
    <x v="148"/>
    <x v="1"/>
    <x v="5"/>
    <x v="0"/>
    <x v="2417"/>
    <x v="505"/>
    <x v="1"/>
    <x v="2"/>
    <x v="10"/>
    <x v="0"/>
    <x v="3"/>
    <x v="21"/>
    <x v="10"/>
    <x v="11"/>
    <x v="7"/>
  </r>
  <r>
    <x v="127"/>
    <x v="738"/>
    <x v="1438"/>
    <x v="99"/>
    <x v="166"/>
    <x v="11"/>
    <x v="20"/>
    <x v="5324"/>
    <x v="319"/>
    <x v="6133"/>
    <x v="1"/>
    <x v="2"/>
    <x v="10"/>
    <x v="3961"/>
    <x v="3"/>
    <x v="21"/>
    <x v="10"/>
    <x v="11"/>
    <x v="7"/>
  </r>
  <r>
    <x v="127"/>
    <x v="763"/>
    <x v="1439"/>
    <x v="39"/>
    <x v="147"/>
    <x v="11"/>
    <x v="20"/>
    <x v="4435"/>
    <x v="319"/>
    <x v="5471"/>
    <x v="1"/>
    <x v="2"/>
    <x v="10"/>
    <x v="836"/>
    <x v="3"/>
    <x v="21"/>
    <x v="10"/>
    <x v="11"/>
    <x v="7"/>
  </r>
  <r>
    <x v="127"/>
    <x v="764"/>
    <x v="1439"/>
    <x v="39"/>
    <x v="147"/>
    <x v="1"/>
    <x v="5"/>
    <x v="0"/>
    <x v="1685"/>
    <x v="466"/>
    <x v="1"/>
    <x v="2"/>
    <x v="10"/>
    <x v="0"/>
    <x v="3"/>
    <x v="21"/>
    <x v="10"/>
    <x v="11"/>
    <x v="7"/>
  </r>
  <r>
    <x v="127"/>
    <x v="793"/>
    <x v="4328"/>
    <x v="42"/>
    <x v="251"/>
    <x v="11"/>
    <x v="20"/>
    <x v="4823"/>
    <x v="550"/>
    <x v="6205"/>
    <x v="1"/>
    <x v="4"/>
    <x v="28"/>
    <x v="370"/>
    <x v="3"/>
    <x v="21"/>
    <x v="10"/>
    <x v="11"/>
    <x v="7"/>
  </r>
  <r>
    <x v="127"/>
    <x v="819"/>
    <x v="3744"/>
    <x v="8"/>
    <x v="26"/>
    <x v="11"/>
    <x v="20"/>
    <x v="3994"/>
    <x v="551"/>
    <x v="5624"/>
    <x v="1"/>
    <x v="4"/>
    <x v="28"/>
    <x v="1714"/>
    <x v="3"/>
    <x v="21"/>
    <x v="10"/>
    <x v="11"/>
    <x v="7"/>
  </r>
  <r>
    <x v="127"/>
    <x v="952"/>
    <x v="5227"/>
    <x v="10"/>
    <x v="151"/>
    <x v="9"/>
    <x v="17"/>
    <x v="606"/>
    <x v="196"/>
    <x v="1512"/>
    <x v="1"/>
    <x v="8"/>
    <x v="46"/>
    <x v="4074"/>
    <x v="2"/>
    <x v="17"/>
    <x v="4"/>
    <x v="4"/>
    <x v="4"/>
  </r>
  <r>
    <x v="127"/>
    <x v="1019"/>
    <x v="1440"/>
    <x v="17"/>
    <x v="166"/>
    <x v="11"/>
    <x v="20"/>
    <x v="4036"/>
    <x v="319"/>
    <x v="5234"/>
    <x v="1"/>
    <x v="2"/>
    <x v="10"/>
    <x v="3086"/>
    <x v="3"/>
    <x v="21"/>
    <x v="10"/>
    <x v="11"/>
    <x v="7"/>
  </r>
  <r>
    <x v="127"/>
    <x v="1025"/>
    <x v="4329"/>
    <x v="29"/>
    <x v="143"/>
    <x v="11"/>
    <x v="20"/>
    <x v="4530"/>
    <x v="550"/>
    <x v="6033"/>
    <x v="1"/>
    <x v="4"/>
    <x v="28"/>
    <x v="1928"/>
    <x v="3"/>
    <x v="21"/>
    <x v="10"/>
    <x v="11"/>
    <x v="7"/>
  </r>
  <r>
    <x v="127"/>
    <x v="1028"/>
    <x v="3745"/>
    <x v="12"/>
    <x v="175"/>
    <x v="11"/>
    <x v="20"/>
    <x v="4057"/>
    <x v="549"/>
    <x v="5670"/>
    <x v="1"/>
    <x v="4"/>
    <x v="28"/>
    <x v="1617"/>
    <x v="3"/>
    <x v="21"/>
    <x v="10"/>
    <x v="11"/>
    <x v="7"/>
  </r>
  <r>
    <x v="127"/>
    <x v="1067"/>
    <x v="4330"/>
    <x v="26"/>
    <x v="63"/>
    <x v="11"/>
    <x v="20"/>
    <x v="5188"/>
    <x v="551"/>
    <x v="6439"/>
    <x v="1"/>
    <x v="4"/>
    <x v="28"/>
    <x v="2288"/>
    <x v="3"/>
    <x v="21"/>
    <x v="10"/>
    <x v="11"/>
    <x v="7"/>
  </r>
  <r>
    <x v="127"/>
    <x v="1140"/>
    <x v="1441"/>
    <x v="102"/>
    <x v="111"/>
    <x v="11"/>
    <x v="20"/>
    <x v="3672"/>
    <x v="319"/>
    <x v="4924"/>
    <x v="1"/>
    <x v="2"/>
    <x v="10"/>
    <x v="3848"/>
    <x v="3"/>
    <x v="21"/>
    <x v="10"/>
    <x v="11"/>
    <x v="7"/>
  </r>
  <r>
    <x v="127"/>
    <x v="1190"/>
    <x v="2801"/>
    <x v="24"/>
    <x v="55"/>
    <x v="0"/>
    <x v="6"/>
    <x v="3496"/>
    <x v="267"/>
    <x v="4719"/>
    <x v="1"/>
    <x v="8"/>
    <x v="46"/>
    <x v="2423"/>
    <x v="3"/>
    <x v="21"/>
    <x v="10"/>
    <x v="11"/>
    <x v="7"/>
  </r>
  <r>
    <x v="128"/>
    <x v="61"/>
    <x v="3746"/>
    <x v="103"/>
    <x v="97"/>
    <x v="11"/>
    <x v="20"/>
    <x v="3075"/>
    <x v="552"/>
    <x v="4463"/>
    <x v="1"/>
    <x v="4"/>
    <x v="28"/>
    <x v="3772"/>
    <x v="3"/>
    <x v="21"/>
    <x v="10"/>
    <x v="11"/>
    <x v="7"/>
  </r>
  <r>
    <x v="128"/>
    <x v="290"/>
    <x v="1442"/>
    <x v="100"/>
    <x v="32"/>
    <x v="11"/>
    <x v="20"/>
    <x v="757"/>
    <x v="319"/>
    <x v="1702"/>
    <x v="1"/>
    <x v="2"/>
    <x v="10"/>
    <x v="4074"/>
    <x v="3"/>
    <x v="4"/>
    <x v="3"/>
    <x v="2"/>
    <x v="7"/>
  </r>
  <r>
    <x v="128"/>
    <x v="297"/>
    <x v="1443"/>
    <x v="22"/>
    <x v="222"/>
    <x v="11"/>
    <x v="20"/>
    <x v="4080"/>
    <x v="319"/>
    <x v="5270"/>
    <x v="1"/>
    <x v="2"/>
    <x v="10"/>
    <x v="2616"/>
    <x v="3"/>
    <x v="21"/>
    <x v="10"/>
    <x v="11"/>
    <x v="7"/>
  </r>
  <r>
    <x v="128"/>
    <x v="342"/>
    <x v="600"/>
    <x v="34"/>
    <x v="219"/>
    <x v="2"/>
    <x v="7"/>
    <x v="907"/>
    <x v="910"/>
    <x v="2153"/>
    <x v="1"/>
    <x v="2"/>
    <x v="10"/>
    <x v="269"/>
    <x v="3"/>
    <x v="4"/>
    <x v="4"/>
    <x v="2"/>
    <x v="7"/>
  </r>
  <r>
    <x v="128"/>
    <x v="360"/>
    <x v="1444"/>
    <x v="40"/>
    <x v="100"/>
    <x v="2"/>
    <x v="7"/>
    <x v="1451"/>
    <x v="910"/>
    <x v="2858"/>
    <x v="1"/>
    <x v="2"/>
    <x v="10"/>
    <x v="79"/>
    <x v="3"/>
    <x v="4"/>
    <x v="3"/>
    <x v="2"/>
    <x v="7"/>
  </r>
  <r>
    <x v="128"/>
    <x v="364"/>
    <x v="3747"/>
    <x v="31"/>
    <x v="202"/>
    <x v="11"/>
    <x v="20"/>
    <x v="6117"/>
    <x v="550"/>
    <x v="7291"/>
    <x v="1"/>
    <x v="4"/>
    <x v="28"/>
    <x v="1498"/>
    <x v="3"/>
    <x v="21"/>
    <x v="10"/>
    <x v="11"/>
    <x v="7"/>
  </r>
  <r>
    <x v="128"/>
    <x v="365"/>
    <x v="6216"/>
    <x v="84"/>
    <x v="155"/>
    <x v="2"/>
    <x v="7"/>
    <x v="2081"/>
    <x v="780"/>
    <x v="3536"/>
    <x v="1"/>
    <x v="8"/>
    <x v="46"/>
    <x v="4074"/>
    <x v="3"/>
    <x v="10"/>
    <x v="4"/>
    <x v="12"/>
    <x v="7"/>
  </r>
  <r>
    <x v="128"/>
    <x v="377"/>
    <x v="5866"/>
    <x v="25"/>
    <x v="74"/>
    <x v="3"/>
    <x v="8"/>
    <x v="2339"/>
    <x v="17"/>
    <x v="1948"/>
    <x v="1"/>
    <x v="8"/>
    <x v="46"/>
    <x v="4074"/>
    <x v="3"/>
    <x v="4"/>
    <x v="2"/>
    <x v="2"/>
    <x v="7"/>
  </r>
  <r>
    <x v="128"/>
    <x v="419"/>
    <x v="6217"/>
    <x v="99"/>
    <x v="166"/>
    <x v="0"/>
    <x v="6"/>
    <x v="4916"/>
    <x v="265"/>
    <x v="5600"/>
    <x v="1"/>
    <x v="8"/>
    <x v="46"/>
    <x v="3963"/>
    <x v="3"/>
    <x v="21"/>
    <x v="10"/>
    <x v="11"/>
    <x v="7"/>
  </r>
  <r>
    <x v="128"/>
    <x v="440"/>
    <x v="5588"/>
    <x v="96"/>
    <x v="87"/>
    <x v="2"/>
    <x v="7"/>
    <x v="1501"/>
    <x v="738"/>
    <x v="2798"/>
    <x v="1"/>
    <x v="8"/>
    <x v="46"/>
    <x v="1507"/>
    <x v="3"/>
    <x v="14"/>
    <x v="7"/>
    <x v="7"/>
    <x v="7"/>
  </r>
  <r>
    <x v="128"/>
    <x v="473"/>
    <x v="4331"/>
    <x v="105"/>
    <x v="21"/>
    <x v="11"/>
    <x v="20"/>
    <x v="1702"/>
    <x v="552"/>
    <x v="2887"/>
    <x v="1"/>
    <x v="4"/>
    <x v="28"/>
    <x v="1017"/>
    <x v="3"/>
    <x v="10"/>
    <x v="4"/>
    <x v="4"/>
    <x v="7"/>
  </r>
  <r>
    <x v="128"/>
    <x v="515"/>
    <x v="5915"/>
    <x v="35"/>
    <x v="92"/>
    <x v="2"/>
    <x v="7"/>
    <x v="1766"/>
    <x v="699"/>
    <x v="3069"/>
    <x v="1"/>
    <x v="8"/>
    <x v="46"/>
    <x v="4074"/>
    <x v="3"/>
    <x v="15"/>
    <x v="15"/>
    <x v="10"/>
    <x v="7"/>
  </r>
  <r>
    <x v="128"/>
    <x v="584"/>
    <x v="4332"/>
    <x v="15"/>
    <x v="122"/>
    <x v="11"/>
    <x v="20"/>
    <x v="2093"/>
    <x v="548"/>
    <x v="3494"/>
    <x v="1"/>
    <x v="4"/>
    <x v="28"/>
    <x v="792"/>
    <x v="3"/>
    <x v="10"/>
    <x v="4"/>
    <x v="4"/>
    <x v="7"/>
  </r>
  <r>
    <x v="128"/>
    <x v="591"/>
    <x v="1445"/>
    <x v="108"/>
    <x v="36"/>
    <x v="11"/>
    <x v="20"/>
    <x v="5693"/>
    <x v="319"/>
    <x v="6440"/>
    <x v="1"/>
    <x v="2"/>
    <x v="10"/>
    <x v="3636"/>
    <x v="3"/>
    <x v="21"/>
    <x v="10"/>
    <x v="11"/>
    <x v="7"/>
  </r>
  <r>
    <x v="128"/>
    <x v="591"/>
    <x v="1445"/>
    <x v="108"/>
    <x v="36"/>
    <x v="1"/>
    <x v="5"/>
    <x v="0"/>
    <x v="1820"/>
    <x v="328"/>
    <x v="1"/>
    <x v="2"/>
    <x v="10"/>
    <x v="0"/>
    <x v="3"/>
    <x v="21"/>
    <x v="10"/>
    <x v="11"/>
    <x v="7"/>
  </r>
  <r>
    <x v="128"/>
    <x v="669"/>
    <x v="3748"/>
    <x v="14"/>
    <x v="180"/>
    <x v="11"/>
    <x v="20"/>
    <x v="4026"/>
    <x v="551"/>
    <x v="5645"/>
    <x v="1"/>
    <x v="4"/>
    <x v="28"/>
    <x v="3356"/>
    <x v="3"/>
    <x v="21"/>
    <x v="10"/>
    <x v="11"/>
    <x v="7"/>
  </r>
  <r>
    <x v="128"/>
    <x v="704"/>
    <x v="2418"/>
    <x v="80"/>
    <x v="17"/>
    <x v="2"/>
    <x v="7"/>
    <x v="2744"/>
    <x v="836"/>
    <x v="4128"/>
    <x v="1"/>
    <x v="8"/>
    <x v="46"/>
    <x v="2299"/>
    <x v="3"/>
    <x v="3"/>
    <x v="7"/>
    <x v="1"/>
    <x v="7"/>
  </r>
  <r>
    <x v="128"/>
    <x v="734"/>
    <x v="601"/>
    <x v="92"/>
    <x v="68"/>
    <x v="11"/>
    <x v="20"/>
    <x v="1326"/>
    <x v="319"/>
    <x v="2259"/>
    <x v="1"/>
    <x v="2"/>
    <x v="10"/>
    <x v="4074"/>
    <x v="3"/>
    <x v="4"/>
    <x v="3"/>
    <x v="2"/>
    <x v="7"/>
  </r>
  <r>
    <x v="128"/>
    <x v="767"/>
    <x v="8"/>
    <x v="20"/>
    <x v="128"/>
    <x v="11"/>
    <x v="20"/>
    <x v="4749"/>
    <x v="158"/>
    <x v="5211"/>
    <x v="1"/>
    <x v="6"/>
    <x v="35"/>
    <x v="2923"/>
    <x v="3"/>
    <x v="21"/>
    <x v="10"/>
    <x v="11"/>
    <x v="7"/>
  </r>
  <r>
    <x v="128"/>
    <x v="791"/>
    <x v="5980"/>
    <x v="27"/>
    <x v="58"/>
    <x v="0"/>
    <x v="1"/>
    <x v="0"/>
    <x v="2440"/>
    <x v="8013"/>
    <x v="0"/>
    <x v="8"/>
    <x v="46"/>
    <x v="4074"/>
    <x v="3"/>
    <x v="21"/>
    <x v="10"/>
    <x v="11"/>
    <x v="7"/>
  </r>
  <r>
    <x v="128"/>
    <x v="791"/>
    <x v="6022"/>
    <x v="27"/>
    <x v="36"/>
    <x v="0"/>
    <x v="6"/>
    <x v="2004"/>
    <x v="265"/>
    <x v="3345"/>
    <x v="1"/>
    <x v="8"/>
    <x v="46"/>
    <x v="4074"/>
    <x v="3"/>
    <x v="21"/>
    <x v="10"/>
    <x v="11"/>
    <x v="7"/>
  </r>
  <r>
    <x v="128"/>
    <x v="805"/>
    <x v="6705"/>
    <x v="19"/>
    <x v="10"/>
    <x v="2"/>
    <x v="7"/>
    <x v="1036"/>
    <x v="836"/>
    <x v="2256"/>
    <x v="1"/>
    <x v="8"/>
    <x v="46"/>
    <x v="707"/>
    <x v="3"/>
    <x v="22"/>
    <x v="9"/>
    <x v="5"/>
    <x v="7"/>
  </r>
  <r>
    <x v="128"/>
    <x v="806"/>
    <x v="3749"/>
    <x v="30"/>
    <x v="214"/>
    <x v="2"/>
    <x v="7"/>
    <x v="1886"/>
    <x v="919"/>
    <x v="3326"/>
    <x v="1"/>
    <x v="4"/>
    <x v="28"/>
    <x v="403"/>
    <x v="3"/>
    <x v="10"/>
    <x v="4"/>
    <x v="4"/>
    <x v="7"/>
  </r>
  <r>
    <x v="128"/>
    <x v="817"/>
    <x v="6706"/>
    <x v="36"/>
    <x v="234"/>
    <x v="2"/>
    <x v="7"/>
    <x v="2528"/>
    <x v="836"/>
    <x v="3946"/>
    <x v="1"/>
    <x v="8"/>
    <x v="46"/>
    <x v="525"/>
    <x v="3"/>
    <x v="22"/>
    <x v="5"/>
    <x v="12"/>
    <x v="7"/>
  </r>
  <r>
    <x v="128"/>
    <x v="824"/>
    <x v="6707"/>
    <x v="36"/>
    <x v="234"/>
    <x v="10"/>
    <x v="18"/>
    <x v="1"/>
    <x v="1629"/>
    <x v="1009"/>
    <x v="1"/>
    <x v="8"/>
    <x v="46"/>
    <x v="4074"/>
    <x v="3"/>
    <x v="22"/>
    <x v="5"/>
    <x v="12"/>
    <x v="7"/>
  </r>
  <r>
    <x v="128"/>
    <x v="853"/>
    <x v="6785"/>
    <x v="55"/>
    <x v="19"/>
    <x v="0"/>
    <x v="6"/>
    <x v="2348"/>
    <x v="478"/>
    <x v="3688"/>
    <x v="1"/>
    <x v="0"/>
    <x v="3"/>
    <x v="4074"/>
    <x v="7"/>
    <x v="13"/>
    <x v="7"/>
    <x v="7"/>
    <x v="2"/>
  </r>
  <r>
    <x v="128"/>
    <x v="872"/>
    <x v="1"/>
    <x v="29"/>
    <x v="143"/>
    <x v="11"/>
    <x v="20"/>
    <x v="4866"/>
    <x v="132"/>
    <x v="5161"/>
    <x v="1"/>
    <x v="6"/>
    <x v="35"/>
    <x v="1931"/>
    <x v="3"/>
    <x v="21"/>
    <x v="10"/>
    <x v="11"/>
    <x v="7"/>
  </r>
  <r>
    <x v="128"/>
    <x v="881"/>
    <x v="6023"/>
    <x v="112"/>
    <x v="9"/>
    <x v="0"/>
    <x v="6"/>
    <x v="1757"/>
    <x v="265"/>
    <x v="2770"/>
    <x v="1"/>
    <x v="8"/>
    <x v="46"/>
    <x v="4074"/>
    <x v="3"/>
    <x v="10"/>
    <x v="4"/>
    <x v="12"/>
    <x v="7"/>
  </r>
  <r>
    <x v="128"/>
    <x v="1089"/>
    <x v="1446"/>
    <x v="26"/>
    <x v="63"/>
    <x v="11"/>
    <x v="20"/>
    <x v="6243"/>
    <x v="319"/>
    <x v="7201"/>
    <x v="1"/>
    <x v="2"/>
    <x v="10"/>
    <x v="2292"/>
    <x v="3"/>
    <x v="21"/>
    <x v="10"/>
    <x v="11"/>
    <x v="7"/>
  </r>
  <r>
    <x v="128"/>
    <x v="1091"/>
    <x v="1447"/>
    <x v="12"/>
    <x v="175"/>
    <x v="11"/>
    <x v="20"/>
    <x v="5017"/>
    <x v="319"/>
    <x v="5896"/>
    <x v="1"/>
    <x v="2"/>
    <x v="10"/>
    <x v="1619"/>
    <x v="3"/>
    <x v="21"/>
    <x v="10"/>
    <x v="11"/>
    <x v="7"/>
  </r>
  <r>
    <x v="128"/>
    <x v="1113"/>
    <x v="1448"/>
    <x v="8"/>
    <x v="26"/>
    <x v="11"/>
    <x v="20"/>
    <x v="4215"/>
    <x v="319"/>
    <x v="5351"/>
    <x v="1"/>
    <x v="2"/>
    <x v="10"/>
    <x v="1717"/>
    <x v="3"/>
    <x v="21"/>
    <x v="10"/>
    <x v="11"/>
    <x v="7"/>
  </r>
  <r>
    <x v="128"/>
    <x v="1143"/>
    <x v="4333"/>
    <x v="39"/>
    <x v="147"/>
    <x v="11"/>
    <x v="20"/>
    <x v="4694"/>
    <x v="552"/>
    <x v="6120"/>
    <x v="1"/>
    <x v="4"/>
    <x v="28"/>
    <x v="844"/>
    <x v="3"/>
    <x v="21"/>
    <x v="10"/>
    <x v="11"/>
    <x v="7"/>
  </r>
  <r>
    <x v="128"/>
    <x v="1143"/>
    <x v="4334"/>
    <x v="102"/>
    <x v="111"/>
    <x v="11"/>
    <x v="20"/>
    <x v="3589"/>
    <x v="550"/>
    <x v="5314"/>
    <x v="1"/>
    <x v="4"/>
    <x v="28"/>
    <x v="3849"/>
    <x v="3"/>
    <x v="21"/>
    <x v="10"/>
    <x v="11"/>
    <x v="7"/>
  </r>
  <r>
    <x v="128"/>
    <x v="1159"/>
    <x v="4335"/>
    <x v="41"/>
    <x v="97"/>
    <x v="11"/>
    <x v="20"/>
    <x v="4573"/>
    <x v="552"/>
    <x v="6057"/>
    <x v="1"/>
    <x v="4"/>
    <x v="28"/>
    <x v="623"/>
    <x v="3"/>
    <x v="21"/>
    <x v="10"/>
    <x v="11"/>
    <x v="7"/>
  </r>
  <r>
    <x v="129"/>
    <x v="103"/>
    <x v="4336"/>
    <x v="24"/>
    <x v="55"/>
    <x v="11"/>
    <x v="20"/>
    <x v="6414"/>
    <x v="550"/>
    <x v="7648"/>
    <x v="1"/>
    <x v="4"/>
    <x v="28"/>
    <x v="2427"/>
    <x v="3"/>
    <x v="21"/>
    <x v="10"/>
    <x v="11"/>
    <x v="7"/>
  </r>
  <r>
    <x v="129"/>
    <x v="265"/>
    <x v="6828"/>
    <x v="97"/>
    <x v="87"/>
    <x v="2"/>
    <x v="7"/>
    <x v="2517"/>
    <x v="738"/>
    <x v="3912"/>
    <x v="1"/>
    <x v="8"/>
    <x v="46"/>
    <x v="985"/>
    <x v="3"/>
    <x v="14"/>
    <x v="7"/>
    <x v="4"/>
    <x v="7"/>
  </r>
  <r>
    <x v="129"/>
    <x v="351"/>
    <x v="1449"/>
    <x v="91"/>
    <x v="176"/>
    <x v="11"/>
    <x v="20"/>
    <x v="1311"/>
    <x v="319"/>
    <x v="2235"/>
    <x v="1"/>
    <x v="2"/>
    <x v="10"/>
    <x v="4074"/>
    <x v="3"/>
    <x v="4"/>
    <x v="3"/>
    <x v="2"/>
    <x v="7"/>
  </r>
  <r>
    <x v="129"/>
    <x v="394"/>
    <x v="6024"/>
    <x v="64"/>
    <x v="0"/>
    <x v="2"/>
    <x v="7"/>
    <x v="2347"/>
    <x v="780"/>
    <x v="3771"/>
    <x v="1"/>
    <x v="8"/>
    <x v="46"/>
    <x v="4074"/>
    <x v="0"/>
    <x v="0"/>
    <x v="0"/>
    <x v="0"/>
    <x v="0"/>
  </r>
  <r>
    <x v="129"/>
    <x v="494"/>
    <x v="496"/>
    <x v="66"/>
    <x v="20"/>
    <x v="0"/>
    <x v="6"/>
    <x v="26"/>
    <x v="382"/>
    <x v="882"/>
    <x v="1"/>
    <x v="5"/>
    <x v="20"/>
    <x v="4074"/>
    <x v="0"/>
    <x v="0"/>
    <x v="0"/>
    <x v="0"/>
    <x v="0"/>
  </r>
  <r>
    <x v="129"/>
    <x v="652"/>
    <x v="2678"/>
    <x v="5"/>
    <x v="153"/>
    <x v="6"/>
    <x v="14"/>
    <x v="1025"/>
    <x v="781"/>
    <x v="2203"/>
    <x v="1"/>
    <x v="8"/>
    <x v="46"/>
    <x v="4074"/>
    <x v="1"/>
    <x v="15"/>
    <x v="8"/>
    <x v="10"/>
    <x v="3"/>
  </r>
  <r>
    <x v="129"/>
    <x v="679"/>
    <x v="4337"/>
    <x v="18"/>
    <x v="148"/>
    <x v="11"/>
    <x v="20"/>
    <x v="4469"/>
    <x v="551"/>
    <x v="5998"/>
    <x v="1"/>
    <x v="4"/>
    <x v="28"/>
    <x v="3023"/>
    <x v="3"/>
    <x v="21"/>
    <x v="10"/>
    <x v="11"/>
    <x v="7"/>
  </r>
  <r>
    <x v="129"/>
    <x v="757"/>
    <x v="6218"/>
    <x v="108"/>
    <x v="36"/>
    <x v="0"/>
    <x v="6"/>
    <x v="3485"/>
    <x v="265"/>
    <x v="4706"/>
    <x v="1"/>
    <x v="8"/>
    <x v="46"/>
    <x v="3637"/>
    <x v="3"/>
    <x v="21"/>
    <x v="10"/>
    <x v="11"/>
    <x v="7"/>
  </r>
  <r>
    <x v="129"/>
    <x v="830"/>
    <x v="4338"/>
    <x v="22"/>
    <x v="222"/>
    <x v="11"/>
    <x v="20"/>
    <x v="4478"/>
    <x v="551"/>
    <x v="6007"/>
    <x v="1"/>
    <x v="4"/>
    <x v="28"/>
    <x v="2619"/>
    <x v="3"/>
    <x v="21"/>
    <x v="10"/>
    <x v="11"/>
    <x v="7"/>
  </r>
  <r>
    <x v="129"/>
    <x v="859"/>
    <x v="3750"/>
    <x v="17"/>
    <x v="166"/>
    <x v="11"/>
    <x v="20"/>
    <x v="6080"/>
    <x v="551"/>
    <x v="7263"/>
    <x v="1"/>
    <x v="4"/>
    <x v="28"/>
    <x v="3091"/>
    <x v="3"/>
    <x v="21"/>
    <x v="10"/>
    <x v="11"/>
    <x v="7"/>
  </r>
  <r>
    <x v="129"/>
    <x v="880"/>
    <x v="4339"/>
    <x v="93"/>
    <x v="213"/>
    <x v="6"/>
    <x v="14"/>
    <x v="95"/>
    <x v="853"/>
    <x v="1044"/>
    <x v="1"/>
    <x v="4"/>
    <x v="28"/>
    <x v="4074"/>
    <x v="2"/>
    <x v="17"/>
    <x v="4"/>
    <x v="4"/>
    <x v="4"/>
  </r>
  <r>
    <x v="129"/>
    <x v="893"/>
    <x v="1450"/>
    <x v="14"/>
    <x v="180"/>
    <x v="11"/>
    <x v="20"/>
    <x v="3470"/>
    <x v="319"/>
    <x v="4801"/>
    <x v="1"/>
    <x v="2"/>
    <x v="10"/>
    <x v="3357"/>
    <x v="3"/>
    <x v="21"/>
    <x v="10"/>
    <x v="11"/>
    <x v="7"/>
  </r>
  <r>
    <x v="129"/>
    <x v="930"/>
    <x v="4340"/>
    <x v="29"/>
    <x v="143"/>
    <x v="11"/>
    <x v="20"/>
    <x v="4574"/>
    <x v="551"/>
    <x v="6059"/>
    <x v="1"/>
    <x v="4"/>
    <x v="28"/>
    <x v="1933"/>
    <x v="3"/>
    <x v="21"/>
    <x v="10"/>
    <x v="11"/>
    <x v="7"/>
  </r>
  <r>
    <x v="129"/>
    <x v="936"/>
    <x v="899"/>
    <x v="27"/>
    <x v="58"/>
    <x v="11"/>
    <x v="20"/>
    <x v="6586"/>
    <x v="2440"/>
    <x v="8013"/>
    <x v="0"/>
    <x v="2"/>
    <x v="10"/>
    <x v="4074"/>
    <x v="3"/>
    <x v="21"/>
    <x v="10"/>
    <x v="11"/>
    <x v="7"/>
  </r>
  <r>
    <x v="129"/>
    <x v="936"/>
    <x v="899"/>
    <x v="27"/>
    <x v="58"/>
    <x v="1"/>
    <x v="5"/>
    <x v="0"/>
    <x v="2440"/>
    <x v="8013"/>
    <x v="0"/>
    <x v="2"/>
    <x v="10"/>
    <x v="0"/>
    <x v="3"/>
    <x v="21"/>
    <x v="10"/>
    <x v="11"/>
    <x v="7"/>
  </r>
  <r>
    <x v="129"/>
    <x v="971"/>
    <x v="1451"/>
    <x v="27"/>
    <x v="59"/>
    <x v="11"/>
    <x v="20"/>
    <x v="6586"/>
    <x v="319"/>
    <x v="7870"/>
    <x v="1"/>
    <x v="2"/>
    <x v="10"/>
    <x v="1930"/>
    <x v="3"/>
    <x v="21"/>
    <x v="10"/>
    <x v="11"/>
    <x v="7"/>
  </r>
  <r>
    <x v="129"/>
    <x v="971"/>
    <x v="1451"/>
    <x v="27"/>
    <x v="59"/>
    <x v="1"/>
    <x v="5"/>
    <x v="0"/>
    <x v="1955"/>
    <x v="227"/>
    <x v="1"/>
    <x v="2"/>
    <x v="10"/>
    <x v="0"/>
    <x v="3"/>
    <x v="21"/>
    <x v="10"/>
    <x v="11"/>
    <x v="7"/>
  </r>
  <r>
    <x v="129"/>
    <x v="1000"/>
    <x v="1452"/>
    <x v="103"/>
    <x v="97"/>
    <x v="11"/>
    <x v="20"/>
    <x v="5519"/>
    <x v="319"/>
    <x v="6293"/>
    <x v="1"/>
    <x v="2"/>
    <x v="10"/>
    <x v="4074"/>
    <x v="3"/>
    <x v="21"/>
    <x v="10"/>
    <x v="11"/>
    <x v="7"/>
  </r>
  <r>
    <x v="129"/>
    <x v="1018"/>
    <x v="6219"/>
    <x v="26"/>
    <x v="63"/>
    <x v="0"/>
    <x v="6"/>
    <x v="3112"/>
    <x v="265"/>
    <x v="4428"/>
    <x v="1"/>
    <x v="8"/>
    <x v="46"/>
    <x v="2297"/>
    <x v="3"/>
    <x v="21"/>
    <x v="10"/>
    <x v="11"/>
    <x v="7"/>
  </r>
  <r>
    <x v="129"/>
    <x v="1142"/>
    <x v="4341"/>
    <x v="20"/>
    <x v="128"/>
    <x v="11"/>
    <x v="20"/>
    <x v="6439"/>
    <x v="552"/>
    <x v="7693"/>
    <x v="1"/>
    <x v="4"/>
    <x v="28"/>
    <x v="2929"/>
    <x v="3"/>
    <x v="21"/>
    <x v="10"/>
    <x v="11"/>
    <x v="7"/>
  </r>
  <r>
    <x v="129"/>
    <x v="1208"/>
    <x v="3121"/>
    <x v="99"/>
    <x v="166"/>
    <x v="0"/>
    <x v="6"/>
    <x v="6259"/>
    <x v="273"/>
    <x v="7109"/>
    <x v="1"/>
    <x v="8"/>
    <x v="46"/>
    <x v="3965"/>
    <x v="3"/>
    <x v="21"/>
    <x v="10"/>
    <x v="11"/>
    <x v="7"/>
  </r>
  <r>
    <x v="129"/>
    <x v="1223"/>
    <x v="3122"/>
    <x v="99"/>
    <x v="166"/>
    <x v="0"/>
    <x v="6"/>
    <x v="2295"/>
    <x v="273"/>
    <x v="3584"/>
    <x v="1"/>
    <x v="8"/>
    <x v="46"/>
    <x v="3965"/>
    <x v="3"/>
    <x v="21"/>
    <x v="10"/>
    <x v="11"/>
    <x v="7"/>
  </r>
  <r>
    <x v="130"/>
    <x v="45"/>
    <x v="3751"/>
    <x v="38"/>
    <x v="111"/>
    <x v="11"/>
    <x v="20"/>
    <x v="5860"/>
    <x v="550"/>
    <x v="6991"/>
    <x v="1"/>
    <x v="4"/>
    <x v="28"/>
    <x v="1355"/>
    <x v="3"/>
    <x v="21"/>
    <x v="10"/>
    <x v="11"/>
    <x v="7"/>
  </r>
  <r>
    <x v="130"/>
    <x v="195"/>
    <x v="5306"/>
    <x v="88"/>
    <x v="227"/>
    <x v="6"/>
    <x v="14"/>
    <x v="746"/>
    <x v="779"/>
    <x v="1897"/>
    <x v="1"/>
    <x v="8"/>
    <x v="46"/>
    <x v="4074"/>
    <x v="2"/>
    <x v="17"/>
    <x v="2"/>
    <x v="10"/>
    <x v="4"/>
  </r>
  <r>
    <x v="130"/>
    <x v="286"/>
    <x v="11"/>
    <x v="28"/>
    <x v="76"/>
    <x v="8"/>
    <x v="16"/>
    <x v="387"/>
    <x v="987"/>
    <x v="1567"/>
    <x v="1"/>
    <x v="6"/>
    <x v="35"/>
    <x v="4074"/>
    <x v="1"/>
    <x v="15"/>
    <x v="15"/>
    <x v="9"/>
    <x v="3"/>
  </r>
  <r>
    <x v="130"/>
    <x v="490"/>
    <x v="4342"/>
    <x v="62"/>
    <x v="0"/>
    <x v="11"/>
    <x v="20"/>
    <x v="6121"/>
    <x v="551"/>
    <x v="7295"/>
    <x v="1"/>
    <x v="4"/>
    <x v="28"/>
    <x v="4074"/>
    <x v="0"/>
    <x v="0"/>
    <x v="0"/>
    <x v="0"/>
    <x v="0"/>
  </r>
  <r>
    <x v="130"/>
    <x v="749"/>
    <x v="3752"/>
    <x v="12"/>
    <x v="175"/>
    <x v="11"/>
    <x v="20"/>
    <x v="5281"/>
    <x v="551"/>
    <x v="6522"/>
    <x v="1"/>
    <x v="4"/>
    <x v="28"/>
    <x v="1622"/>
    <x v="3"/>
    <x v="21"/>
    <x v="10"/>
    <x v="11"/>
    <x v="7"/>
  </r>
  <r>
    <x v="130"/>
    <x v="907"/>
    <x v="3753"/>
    <x v="39"/>
    <x v="147"/>
    <x v="1"/>
    <x v="5"/>
    <x v="0"/>
    <x v="2351"/>
    <x v="560"/>
    <x v="1"/>
    <x v="2"/>
    <x v="28"/>
    <x v="0"/>
    <x v="3"/>
    <x v="21"/>
    <x v="10"/>
    <x v="11"/>
    <x v="7"/>
  </r>
  <r>
    <x v="130"/>
    <x v="908"/>
    <x v="3753"/>
    <x v="39"/>
    <x v="147"/>
    <x v="11"/>
    <x v="20"/>
    <x v="3077"/>
    <x v="549"/>
    <x v="4468"/>
    <x v="1"/>
    <x v="4"/>
    <x v="28"/>
    <x v="850"/>
    <x v="3"/>
    <x v="21"/>
    <x v="10"/>
    <x v="11"/>
    <x v="7"/>
  </r>
  <r>
    <x v="130"/>
    <x v="912"/>
    <x v="1453"/>
    <x v="41"/>
    <x v="97"/>
    <x v="11"/>
    <x v="20"/>
    <x v="4362"/>
    <x v="319"/>
    <x v="5431"/>
    <x v="1"/>
    <x v="2"/>
    <x v="10"/>
    <x v="628"/>
    <x v="3"/>
    <x v="21"/>
    <x v="10"/>
    <x v="11"/>
    <x v="7"/>
  </r>
  <r>
    <x v="130"/>
    <x v="938"/>
    <x v="3754"/>
    <x v="31"/>
    <x v="202"/>
    <x v="11"/>
    <x v="20"/>
    <x v="4371"/>
    <x v="552"/>
    <x v="5931"/>
    <x v="1"/>
    <x v="4"/>
    <x v="28"/>
    <x v="1503"/>
    <x v="3"/>
    <x v="21"/>
    <x v="10"/>
    <x v="11"/>
    <x v="7"/>
  </r>
  <r>
    <x v="130"/>
    <x v="983"/>
    <x v="3755"/>
    <x v="8"/>
    <x v="26"/>
    <x v="11"/>
    <x v="20"/>
    <x v="4051"/>
    <x v="549"/>
    <x v="5666"/>
    <x v="1"/>
    <x v="4"/>
    <x v="28"/>
    <x v="1719"/>
    <x v="3"/>
    <x v="21"/>
    <x v="10"/>
    <x v="11"/>
    <x v="7"/>
  </r>
  <r>
    <x v="131"/>
    <x v="96"/>
    <x v="602"/>
    <x v="108"/>
    <x v="36"/>
    <x v="11"/>
    <x v="20"/>
    <x v="3261"/>
    <x v="319"/>
    <x v="4579"/>
    <x v="1"/>
    <x v="2"/>
    <x v="10"/>
    <x v="3638"/>
    <x v="3"/>
    <x v="21"/>
    <x v="10"/>
    <x v="11"/>
    <x v="7"/>
  </r>
  <r>
    <x v="131"/>
    <x v="146"/>
    <x v="3981"/>
    <x v="76"/>
    <x v="196"/>
    <x v="0"/>
    <x v="6"/>
    <x v="2699"/>
    <x v="265"/>
    <x v="3875"/>
    <x v="1"/>
    <x v="8"/>
    <x v="46"/>
    <x v="4074"/>
    <x v="3"/>
    <x v="25"/>
    <x v="14"/>
    <x v="16"/>
    <x v="7"/>
  </r>
  <r>
    <x v="131"/>
    <x v="176"/>
    <x v="6220"/>
    <x v="36"/>
    <x v="234"/>
    <x v="2"/>
    <x v="7"/>
    <x v="2162"/>
    <x v="780"/>
    <x v="3636"/>
    <x v="1"/>
    <x v="8"/>
    <x v="46"/>
    <x v="526"/>
    <x v="3"/>
    <x v="22"/>
    <x v="5"/>
    <x v="12"/>
    <x v="7"/>
  </r>
  <r>
    <x v="131"/>
    <x v="280"/>
    <x v="1455"/>
    <x v="117"/>
    <x v="200"/>
    <x v="11"/>
    <x v="20"/>
    <x v="2063"/>
    <x v="319"/>
    <x v="3413"/>
    <x v="1"/>
    <x v="2"/>
    <x v="10"/>
    <x v="4074"/>
    <x v="3"/>
    <x v="4"/>
    <x v="3"/>
    <x v="2"/>
    <x v="7"/>
  </r>
  <r>
    <x v="131"/>
    <x v="298"/>
    <x v="1454"/>
    <x v="100"/>
    <x v="31"/>
    <x v="11"/>
    <x v="20"/>
    <x v="547"/>
    <x v="319"/>
    <x v="1521"/>
    <x v="1"/>
    <x v="2"/>
    <x v="10"/>
    <x v="4074"/>
    <x v="3"/>
    <x v="4"/>
    <x v="3"/>
    <x v="2"/>
    <x v="7"/>
  </r>
  <r>
    <x v="131"/>
    <x v="332"/>
    <x v="604"/>
    <x v="116"/>
    <x v="186"/>
    <x v="11"/>
    <x v="20"/>
    <x v="2155"/>
    <x v="319"/>
    <x v="3485"/>
    <x v="1"/>
    <x v="2"/>
    <x v="10"/>
    <x v="4074"/>
    <x v="3"/>
    <x v="4"/>
    <x v="3"/>
    <x v="2"/>
    <x v="7"/>
  </r>
  <r>
    <x v="131"/>
    <x v="337"/>
    <x v="603"/>
    <x v="34"/>
    <x v="219"/>
    <x v="2"/>
    <x v="7"/>
    <x v="706"/>
    <x v="910"/>
    <x v="1951"/>
    <x v="1"/>
    <x v="2"/>
    <x v="10"/>
    <x v="4074"/>
    <x v="3"/>
    <x v="4"/>
    <x v="4"/>
    <x v="2"/>
    <x v="7"/>
  </r>
  <r>
    <x v="131"/>
    <x v="484"/>
    <x v="2419"/>
    <x v="80"/>
    <x v="17"/>
    <x v="2"/>
    <x v="7"/>
    <x v="2019"/>
    <x v="836"/>
    <x v="3498"/>
    <x v="1"/>
    <x v="8"/>
    <x v="46"/>
    <x v="2301"/>
    <x v="3"/>
    <x v="3"/>
    <x v="7"/>
    <x v="1"/>
    <x v="7"/>
  </r>
  <r>
    <x v="131"/>
    <x v="487"/>
    <x v="1456"/>
    <x v="18"/>
    <x v="148"/>
    <x v="11"/>
    <x v="20"/>
    <x v="3286"/>
    <x v="319"/>
    <x v="4606"/>
    <x v="1"/>
    <x v="2"/>
    <x v="10"/>
    <x v="3027"/>
    <x v="3"/>
    <x v="21"/>
    <x v="10"/>
    <x v="11"/>
    <x v="7"/>
  </r>
  <r>
    <x v="131"/>
    <x v="490"/>
    <x v="3756"/>
    <x v="99"/>
    <x v="166"/>
    <x v="11"/>
    <x v="20"/>
    <x v="2782"/>
    <x v="551"/>
    <x v="4078"/>
    <x v="1"/>
    <x v="4"/>
    <x v="28"/>
    <x v="3966"/>
    <x v="3"/>
    <x v="21"/>
    <x v="10"/>
    <x v="11"/>
    <x v="7"/>
  </r>
  <r>
    <x v="131"/>
    <x v="588"/>
    <x v="3757"/>
    <x v="16"/>
    <x v="124"/>
    <x v="11"/>
    <x v="20"/>
    <x v="1651"/>
    <x v="552"/>
    <x v="2835"/>
    <x v="1"/>
    <x v="4"/>
    <x v="28"/>
    <x v="916"/>
    <x v="3"/>
    <x v="10"/>
    <x v="4"/>
    <x v="4"/>
    <x v="7"/>
  </r>
  <r>
    <x v="131"/>
    <x v="623"/>
    <x v="4343"/>
    <x v="72"/>
    <x v="226"/>
    <x v="11"/>
    <x v="20"/>
    <x v="2235"/>
    <x v="551"/>
    <x v="3635"/>
    <x v="1"/>
    <x v="4"/>
    <x v="28"/>
    <x v="4074"/>
    <x v="3"/>
    <x v="10"/>
    <x v="4"/>
    <x v="4"/>
    <x v="7"/>
  </r>
  <r>
    <x v="131"/>
    <x v="640"/>
    <x v="4344"/>
    <x v="2"/>
    <x v="8"/>
    <x v="9"/>
    <x v="17"/>
    <x v="61"/>
    <x v="215"/>
    <x v="916"/>
    <x v="1"/>
    <x v="4"/>
    <x v="28"/>
    <x v="4074"/>
    <x v="2"/>
    <x v="17"/>
    <x v="4"/>
    <x v="3"/>
    <x v="4"/>
  </r>
  <r>
    <x v="131"/>
    <x v="648"/>
    <x v="5410"/>
    <x v="23"/>
    <x v="209"/>
    <x v="2"/>
    <x v="7"/>
    <x v="1462"/>
    <x v="780"/>
    <x v="2772"/>
    <x v="1"/>
    <x v="8"/>
    <x v="46"/>
    <x v="601"/>
    <x v="3"/>
    <x v="10"/>
    <x v="4"/>
    <x v="4"/>
    <x v="7"/>
  </r>
  <r>
    <x v="131"/>
    <x v="689"/>
    <x v="1457"/>
    <x v="22"/>
    <x v="222"/>
    <x v="11"/>
    <x v="20"/>
    <x v="3753"/>
    <x v="319"/>
    <x v="4974"/>
    <x v="1"/>
    <x v="2"/>
    <x v="10"/>
    <x v="2621"/>
    <x v="3"/>
    <x v="21"/>
    <x v="10"/>
    <x v="11"/>
    <x v="7"/>
  </r>
  <r>
    <x v="131"/>
    <x v="738"/>
    <x v="6967"/>
    <x v="24"/>
    <x v="55"/>
    <x v="0"/>
    <x v="6"/>
    <x v="3112"/>
    <x v="293"/>
    <x v="4449"/>
    <x v="1"/>
    <x v="8"/>
    <x v="46"/>
    <x v="2434"/>
    <x v="3"/>
    <x v="21"/>
    <x v="10"/>
    <x v="11"/>
    <x v="7"/>
  </r>
  <r>
    <x v="131"/>
    <x v="920"/>
    <x v="3758"/>
    <x v="14"/>
    <x v="180"/>
    <x v="11"/>
    <x v="20"/>
    <x v="5612"/>
    <x v="550"/>
    <x v="6774"/>
    <x v="1"/>
    <x v="4"/>
    <x v="28"/>
    <x v="3358"/>
    <x v="3"/>
    <x v="21"/>
    <x v="10"/>
    <x v="11"/>
    <x v="7"/>
  </r>
  <r>
    <x v="131"/>
    <x v="963"/>
    <x v="5528"/>
    <x v="82"/>
    <x v="157"/>
    <x v="9"/>
    <x v="17"/>
    <x v="224"/>
    <x v="196"/>
    <x v="1175"/>
    <x v="1"/>
    <x v="8"/>
    <x v="46"/>
    <x v="4074"/>
    <x v="3"/>
    <x v="20"/>
    <x v="9"/>
    <x v="12"/>
    <x v="7"/>
  </r>
  <r>
    <x v="131"/>
    <x v="1070"/>
    <x v="1458"/>
    <x v="12"/>
    <x v="175"/>
    <x v="11"/>
    <x v="20"/>
    <x v="4207"/>
    <x v="319"/>
    <x v="5346"/>
    <x v="1"/>
    <x v="2"/>
    <x v="10"/>
    <x v="1624"/>
    <x v="3"/>
    <x v="21"/>
    <x v="10"/>
    <x v="11"/>
    <x v="7"/>
  </r>
  <r>
    <x v="131"/>
    <x v="1172"/>
    <x v="4345"/>
    <x v="24"/>
    <x v="55"/>
    <x v="11"/>
    <x v="20"/>
    <x v="3292"/>
    <x v="549"/>
    <x v="4882"/>
    <x v="1"/>
    <x v="4"/>
    <x v="28"/>
    <x v="2435"/>
    <x v="3"/>
    <x v="21"/>
    <x v="10"/>
    <x v="11"/>
    <x v="7"/>
  </r>
  <r>
    <x v="132"/>
    <x v="40"/>
    <x v="605"/>
    <x v="17"/>
    <x v="166"/>
    <x v="11"/>
    <x v="20"/>
    <x v="6412"/>
    <x v="319"/>
    <x v="7468"/>
    <x v="1"/>
    <x v="2"/>
    <x v="10"/>
    <x v="3094"/>
    <x v="3"/>
    <x v="21"/>
    <x v="10"/>
    <x v="11"/>
    <x v="7"/>
  </r>
  <r>
    <x v="132"/>
    <x v="54"/>
    <x v="3759"/>
    <x v="108"/>
    <x v="36"/>
    <x v="11"/>
    <x v="20"/>
    <x v="4246"/>
    <x v="552"/>
    <x v="5845"/>
    <x v="1"/>
    <x v="4"/>
    <x v="28"/>
    <x v="3639"/>
    <x v="3"/>
    <x v="21"/>
    <x v="10"/>
    <x v="11"/>
    <x v="7"/>
  </r>
  <r>
    <x v="132"/>
    <x v="252"/>
    <x v="2679"/>
    <x v="81"/>
    <x v="153"/>
    <x v="6"/>
    <x v="14"/>
    <x v="1278"/>
    <x v="781"/>
    <x v="2499"/>
    <x v="1"/>
    <x v="8"/>
    <x v="46"/>
    <x v="4074"/>
    <x v="3"/>
    <x v="8"/>
    <x v="4"/>
    <x v="10"/>
    <x v="7"/>
  </r>
  <r>
    <x v="132"/>
    <x v="324"/>
    <x v="606"/>
    <x v="61"/>
    <x v="0"/>
    <x v="11"/>
    <x v="20"/>
    <x v="6637"/>
    <x v="319"/>
    <x v="7999"/>
    <x v="1"/>
    <x v="2"/>
    <x v="10"/>
    <x v="4074"/>
    <x v="0"/>
    <x v="0"/>
    <x v="0"/>
    <x v="0"/>
    <x v="0"/>
  </r>
  <r>
    <x v="132"/>
    <x v="325"/>
    <x v="607"/>
    <x v="91"/>
    <x v="176"/>
    <x v="11"/>
    <x v="20"/>
    <x v="342"/>
    <x v="319"/>
    <x v="1294"/>
    <x v="1"/>
    <x v="2"/>
    <x v="10"/>
    <x v="4074"/>
    <x v="3"/>
    <x v="4"/>
    <x v="3"/>
    <x v="2"/>
    <x v="7"/>
  </r>
  <r>
    <x v="132"/>
    <x v="534"/>
    <x v="4346"/>
    <x v="27"/>
    <x v="59"/>
    <x v="11"/>
    <x v="20"/>
    <x v="6484"/>
    <x v="551"/>
    <x v="7760"/>
    <x v="1"/>
    <x v="4"/>
    <x v="28"/>
    <x v="1935"/>
    <x v="3"/>
    <x v="21"/>
    <x v="10"/>
    <x v="11"/>
    <x v="7"/>
  </r>
  <r>
    <x v="132"/>
    <x v="542"/>
    <x v="3760"/>
    <x v="22"/>
    <x v="222"/>
    <x v="11"/>
    <x v="20"/>
    <x v="3968"/>
    <x v="551"/>
    <x v="5605"/>
    <x v="1"/>
    <x v="4"/>
    <x v="28"/>
    <x v="2624"/>
    <x v="3"/>
    <x v="21"/>
    <x v="10"/>
    <x v="11"/>
    <x v="7"/>
  </r>
  <r>
    <x v="132"/>
    <x v="578"/>
    <x v="3761"/>
    <x v="31"/>
    <x v="202"/>
    <x v="11"/>
    <x v="20"/>
    <x v="3214"/>
    <x v="551"/>
    <x v="4739"/>
    <x v="1"/>
    <x v="4"/>
    <x v="28"/>
    <x v="1506"/>
    <x v="3"/>
    <x v="21"/>
    <x v="10"/>
    <x v="11"/>
    <x v="7"/>
  </r>
  <r>
    <x v="132"/>
    <x v="736"/>
    <x v="1459"/>
    <x v="99"/>
    <x v="166"/>
    <x v="11"/>
    <x v="20"/>
    <x v="4472"/>
    <x v="319"/>
    <x v="5494"/>
    <x v="1"/>
    <x v="2"/>
    <x v="10"/>
    <x v="3967"/>
    <x v="3"/>
    <x v="21"/>
    <x v="10"/>
    <x v="11"/>
    <x v="7"/>
  </r>
  <r>
    <x v="133"/>
    <x v="57"/>
    <x v="1460"/>
    <x v="108"/>
    <x v="36"/>
    <x v="11"/>
    <x v="20"/>
    <x v="3476"/>
    <x v="319"/>
    <x v="4805"/>
    <x v="1"/>
    <x v="2"/>
    <x v="10"/>
    <x v="3640"/>
    <x v="3"/>
    <x v="21"/>
    <x v="10"/>
    <x v="11"/>
    <x v="7"/>
  </r>
  <r>
    <x v="133"/>
    <x v="57"/>
    <x v="1460"/>
    <x v="108"/>
    <x v="36"/>
    <x v="1"/>
    <x v="5"/>
    <x v="0"/>
    <x v="2246"/>
    <x v="663"/>
    <x v="1"/>
    <x v="2"/>
    <x v="10"/>
    <x v="0"/>
    <x v="3"/>
    <x v="21"/>
    <x v="10"/>
    <x v="11"/>
    <x v="7"/>
  </r>
  <r>
    <x v="133"/>
    <x v="120"/>
    <x v="7035"/>
    <x v="41"/>
    <x v="97"/>
    <x v="0"/>
    <x v="6"/>
    <x v="2004"/>
    <x v="270"/>
    <x v="3350"/>
    <x v="1"/>
    <x v="5"/>
    <x v="32"/>
    <x v="72"/>
    <x v="3"/>
    <x v="21"/>
    <x v="10"/>
    <x v="11"/>
    <x v="7"/>
  </r>
  <r>
    <x v="133"/>
    <x v="381"/>
    <x v="1461"/>
    <x v="8"/>
    <x v="26"/>
    <x v="11"/>
    <x v="20"/>
    <x v="3502"/>
    <x v="319"/>
    <x v="4820"/>
    <x v="1"/>
    <x v="2"/>
    <x v="10"/>
    <x v="1723"/>
    <x v="3"/>
    <x v="21"/>
    <x v="10"/>
    <x v="11"/>
    <x v="7"/>
  </r>
  <r>
    <x v="133"/>
    <x v="514"/>
    <x v="1462"/>
    <x v="26"/>
    <x v="63"/>
    <x v="11"/>
    <x v="20"/>
    <x v="6400"/>
    <x v="319"/>
    <x v="7445"/>
    <x v="1"/>
    <x v="2"/>
    <x v="10"/>
    <x v="2304"/>
    <x v="3"/>
    <x v="21"/>
    <x v="10"/>
    <x v="11"/>
    <x v="7"/>
  </r>
  <r>
    <x v="133"/>
    <x v="537"/>
    <x v="7055"/>
    <x v="94"/>
    <x v="215"/>
    <x v="6"/>
    <x v="14"/>
    <x v="777"/>
    <x v="779"/>
    <x v="1938"/>
    <x v="1"/>
    <x v="8"/>
    <x v="46"/>
    <x v="4074"/>
    <x v="1"/>
    <x v="16"/>
    <x v="15"/>
    <x v="9"/>
    <x v="3"/>
  </r>
  <r>
    <x v="133"/>
    <x v="546"/>
    <x v="5687"/>
    <x v="43"/>
    <x v="92"/>
    <x v="6"/>
    <x v="14"/>
    <x v="1239"/>
    <x v="817"/>
    <x v="2484"/>
    <x v="1"/>
    <x v="8"/>
    <x v="46"/>
    <x v="4074"/>
    <x v="1"/>
    <x v="15"/>
    <x v="8"/>
    <x v="8"/>
    <x v="3"/>
  </r>
  <r>
    <x v="133"/>
    <x v="563"/>
    <x v="7158"/>
    <x v="12"/>
    <x v="177"/>
    <x v="0"/>
    <x v="6"/>
    <x v="3012"/>
    <x v="293"/>
    <x v="4330"/>
    <x v="1"/>
    <x v="8"/>
    <x v="46"/>
    <x v="1626"/>
    <x v="3"/>
    <x v="21"/>
    <x v="10"/>
    <x v="11"/>
    <x v="7"/>
  </r>
  <r>
    <x v="133"/>
    <x v="660"/>
    <x v="1463"/>
    <x v="20"/>
    <x v="128"/>
    <x v="11"/>
    <x v="20"/>
    <x v="5427"/>
    <x v="319"/>
    <x v="6212"/>
    <x v="1"/>
    <x v="2"/>
    <x v="10"/>
    <x v="2933"/>
    <x v="3"/>
    <x v="21"/>
    <x v="10"/>
    <x v="11"/>
    <x v="7"/>
  </r>
  <r>
    <x v="133"/>
    <x v="661"/>
    <x v="1464"/>
    <x v="102"/>
    <x v="111"/>
    <x v="11"/>
    <x v="20"/>
    <x v="4268"/>
    <x v="319"/>
    <x v="5379"/>
    <x v="1"/>
    <x v="2"/>
    <x v="10"/>
    <x v="3850"/>
    <x v="3"/>
    <x v="21"/>
    <x v="10"/>
    <x v="11"/>
    <x v="7"/>
  </r>
  <r>
    <x v="133"/>
    <x v="713"/>
    <x v="6990"/>
    <x v="101"/>
    <x v="224"/>
    <x v="6"/>
    <x v="14"/>
    <x v="1015"/>
    <x v="779"/>
    <x v="2195"/>
    <x v="1"/>
    <x v="8"/>
    <x v="46"/>
    <x v="4074"/>
    <x v="2"/>
    <x v="17"/>
    <x v="2"/>
    <x v="10"/>
    <x v="4"/>
  </r>
  <r>
    <x v="133"/>
    <x v="954"/>
    <x v="5615"/>
    <x v="75"/>
    <x v="29"/>
    <x v="9"/>
    <x v="17"/>
    <x v="788"/>
    <x v="212"/>
    <x v="1658"/>
    <x v="1"/>
    <x v="8"/>
    <x v="46"/>
    <x v="4074"/>
    <x v="3"/>
    <x v="8"/>
    <x v="4"/>
    <x v="4"/>
    <x v="7"/>
  </r>
  <r>
    <x v="133"/>
    <x v="992"/>
    <x v="77"/>
    <x v="29"/>
    <x v="143"/>
    <x v="11"/>
    <x v="20"/>
    <x v="4614"/>
    <x v="130"/>
    <x v="5007"/>
    <x v="1"/>
    <x v="6"/>
    <x v="35"/>
    <x v="1936"/>
    <x v="3"/>
    <x v="21"/>
    <x v="10"/>
    <x v="11"/>
    <x v="7"/>
  </r>
  <r>
    <x v="133"/>
    <x v="1058"/>
    <x v="3762"/>
    <x v="99"/>
    <x v="166"/>
    <x v="11"/>
    <x v="20"/>
    <x v="3760"/>
    <x v="549"/>
    <x v="5454"/>
    <x v="1"/>
    <x v="4"/>
    <x v="28"/>
    <x v="3968"/>
    <x v="3"/>
    <x v="21"/>
    <x v="10"/>
    <x v="11"/>
    <x v="7"/>
  </r>
  <r>
    <x v="133"/>
    <x v="1125"/>
    <x v="5891"/>
    <x v="28"/>
    <x v="76"/>
    <x v="6"/>
    <x v="14"/>
    <x v="366"/>
    <x v="680"/>
    <x v="1445"/>
    <x v="1"/>
    <x v="8"/>
    <x v="46"/>
    <x v="4074"/>
    <x v="1"/>
    <x v="15"/>
    <x v="15"/>
    <x v="9"/>
    <x v="3"/>
  </r>
  <r>
    <x v="133"/>
    <x v="1173"/>
    <x v="4347"/>
    <x v="103"/>
    <x v="97"/>
    <x v="11"/>
    <x v="20"/>
    <x v="6438"/>
    <x v="550"/>
    <x v="7690"/>
    <x v="1"/>
    <x v="4"/>
    <x v="28"/>
    <x v="4074"/>
    <x v="3"/>
    <x v="21"/>
    <x v="10"/>
    <x v="11"/>
    <x v="7"/>
  </r>
  <r>
    <x v="134"/>
    <x v="218"/>
    <x v="6221"/>
    <x v="19"/>
    <x v="10"/>
    <x v="2"/>
    <x v="7"/>
    <x v="646"/>
    <x v="780"/>
    <x v="1814"/>
    <x v="1"/>
    <x v="8"/>
    <x v="46"/>
    <x v="4074"/>
    <x v="3"/>
    <x v="22"/>
    <x v="9"/>
    <x v="5"/>
    <x v="7"/>
  </r>
  <r>
    <x v="134"/>
    <x v="337"/>
    <x v="5867"/>
    <x v="25"/>
    <x v="74"/>
    <x v="3"/>
    <x v="8"/>
    <x v="2533"/>
    <x v="18"/>
    <x v="2244"/>
    <x v="1"/>
    <x v="8"/>
    <x v="46"/>
    <x v="1164"/>
    <x v="3"/>
    <x v="4"/>
    <x v="2"/>
    <x v="2"/>
    <x v="7"/>
  </r>
  <r>
    <x v="134"/>
    <x v="351"/>
    <x v="6786"/>
    <x v="107"/>
    <x v="218"/>
    <x v="2"/>
    <x v="7"/>
    <x v="1671"/>
    <x v="1021"/>
    <x v="3116"/>
    <x v="1"/>
    <x v="0"/>
    <x v="3"/>
    <x v="4074"/>
    <x v="3"/>
    <x v="14"/>
    <x v="7"/>
    <x v="7"/>
    <x v="7"/>
  </r>
  <r>
    <x v="134"/>
    <x v="366"/>
    <x v="6222"/>
    <x v="36"/>
    <x v="234"/>
    <x v="2"/>
    <x v="7"/>
    <x v="2751"/>
    <x v="780"/>
    <x v="4120"/>
    <x v="1"/>
    <x v="8"/>
    <x v="46"/>
    <x v="528"/>
    <x v="3"/>
    <x v="22"/>
    <x v="5"/>
    <x v="12"/>
    <x v="7"/>
  </r>
  <r>
    <x v="134"/>
    <x v="371"/>
    <x v="6223"/>
    <x v="36"/>
    <x v="234"/>
    <x v="10"/>
    <x v="18"/>
    <x v="1"/>
    <x v="1629"/>
    <x v="1009"/>
    <x v="1"/>
    <x v="8"/>
    <x v="46"/>
    <x v="4074"/>
    <x v="3"/>
    <x v="22"/>
    <x v="5"/>
    <x v="12"/>
    <x v="7"/>
  </r>
  <r>
    <x v="134"/>
    <x v="490"/>
    <x v="497"/>
    <x v="66"/>
    <x v="20"/>
    <x v="0"/>
    <x v="6"/>
    <x v="112"/>
    <x v="380"/>
    <x v="1068"/>
    <x v="1"/>
    <x v="5"/>
    <x v="20"/>
    <x v="4074"/>
    <x v="0"/>
    <x v="0"/>
    <x v="0"/>
    <x v="0"/>
    <x v="0"/>
  </r>
  <r>
    <x v="134"/>
    <x v="495"/>
    <x v="1465"/>
    <x v="14"/>
    <x v="180"/>
    <x v="11"/>
    <x v="20"/>
    <x v="3267"/>
    <x v="319"/>
    <x v="4586"/>
    <x v="1"/>
    <x v="2"/>
    <x v="10"/>
    <x v="3359"/>
    <x v="3"/>
    <x v="21"/>
    <x v="10"/>
    <x v="11"/>
    <x v="7"/>
  </r>
  <r>
    <x v="134"/>
    <x v="517"/>
    <x v="5529"/>
    <x v="70"/>
    <x v="124"/>
    <x v="2"/>
    <x v="7"/>
    <x v="1029"/>
    <x v="780"/>
    <x v="2214"/>
    <x v="1"/>
    <x v="8"/>
    <x v="46"/>
    <x v="4074"/>
    <x v="3"/>
    <x v="8"/>
    <x v="4"/>
    <x v="12"/>
    <x v="7"/>
  </r>
  <r>
    <x v="134"/>
    <x v="630"/>
    <x v="1466"/>
    <x v="22"/>
    <x v="222"/>
    <x v="11"/>
    <x v="20"/>
    <x v="3556"/>
    <x v="319"/>
    <x v="4855"/>
    <x v="1"/>
    <x v="2"/>
    <x v="10"/>
    <x v="2626"/>
    <x v="3"/>
    <x v="21"/>
    <x v="10"/>
    <x v="11"/>
    <x v="7"/>
  </r>
  <r>
    <x v="134"/>
    <x v="710"/>
    <x v="6224"/>
    <x v="8"/>
    <x v="26"/>
    <x v="0"/>
    <x v="6"/>
    <x v="4416"/>
    <x v="265"/>
    <x v="5313"/>
    <x v="1"/>
    <x v="8"/>
    <x v="46"/>
    <x v="1726"/>
    <x v="3"/>
    <x v="21"/>
    <x v="10"/>
    <x v="11"/>
    <x v="7"/>
  </r>
  <r>
    <x v="134"/>
    <x v="718"/>
    <x v="1467"/>
    <x v="41"/>
    <x v="97"/>
    <x v="11"/>
    <x v="20"/>
    <x v="6546"/>
    <x v="319"/>
    <x v="7750"/>
    <x v="1"/>
    <x v="2"/>
    <x v="10"/>
    <x v="640"/>
    <x v="3"/>
    <x v="21"/>
    <x v="10"/>
    <x v="11"/>
    <x v="7"/>
  </r>
  <r>
    <x v="134"/>
    <x v="718"/>
    <x v="1467"/>
    <x v="41"/>
    <x v="97"/>
    <x v="10"/>
    <x v="18"/>
    <x v="2"/>
    <x v="1647"/>
    <x v="3194"/>
    <x v="1"/>
    <x v="2"/>
    <x v="10"/>
    <x v="640"/>
    <x v="3"/>
    <x v="21"/>
    <x v="10"/>
    <x v="11"/>
    <x v="7"/>
  </r>
  <r>
    <x v="134"/>
    <x v="736"/>
    <x v="3763"/>
    <x v="18"/>
    <x v="148"/>
    <x v="11"/>
    <x v="20"/>
    <x v="4449"/>
    <x v="553"/>
    <x v="5982"/>
    <x v="1"/>
    <x v="4"/>
    <x v="28"/>
    <x v="3032"/>
    <x v="3"/>
    <x v="21"/>
    <x v="10"/>
    <x v="11"/>
    <x v="7"/>
  </r>
  <r>
    <x v="134"/>
    <x v="741"/>
    <x v="6864"/>
    <x v="35"/>
    <x v="92"/>
    <x v="2"/>
    <x v="7"/>
    <x v="296"/>
    <x v="861"/>
    <x v="1388"/>
    <x v="1"/>
    <x v="5"/>
    <x v="30"/>
    <x v="4074"/>
    <x v="3"/>
    <x v="15"/>
    <x v="15"/>
    <x v="10"/>
    <x v="7"/>
  </r>
  <r>
    <x v="134"/>
    <x v="934"/>
    <x v="2802"/>
    <x v="39"/>
    <x v="147"/>
    <x v="0"/>
    <x v="6"/>
    <x v="5469"/>
    <x v="267"/>
    <x v="6110"/>
    <x v="1"/>
    <x v="8"/>
    <x v="46"/>
    <x v="861"/>
    <x v="3"/>
    <x v="21"/>
    <x v="10"/>
    <x v="11"/>
    <x v="7"/>
  </r>
  <r>
    <x v="134"/>
    <x v="945"/>
    <x v="3764"/>
    <x v="20"/>
    <x v="128"/>
    <x v="11"/>
    <x v="20"/>
    <x v="5918"/>
    <x v="551"/>
    <x v="7049"/>
    <x v="1"/>
    <x v="4"/>
    <x v="28"/>
    <x v="2938"/>
    <x v="3"/>
    <x v="21"/>
    <x v="10"/>
    <x v="11"/>
    <x v="7"/>
  </r>
  <r>
    <x v="134"/>
    <x v="981"/>
    <x v="4348"/>
    <x v="102"/>
    <x v="111"/>
    <x v="11"/>
    <x v="20"/>
    <x v="4147"/>
    <x v="551"/>
    <x v="5753"/>
    <x v="1"/>
    <x v="4"/>
    <x v="28"/>
    <x v="3851"/>
    <x v="3"/>
    <x v="21"/>
    <x v="10"/>
    <x v="11"/>
    <x v="7"/>
  </r>
  <r>
    <x v="134"/>
    <x v="995"/>
    <x v="4349"/>
    <x v="12"/>
    <x v="175"/>
    <x v="11"/>
    <x v="20"/>
    <x v="6476"/>
    <x v="551"/>
    <x v="7751"/>
    <x v="1"/>
    <x v="4"/>
    <x v="28"/>
    <x v="1627"/>
    <x v="3"/>
    <x v="21"/>
    <x v="10"/>
    <x v="11"/>
    <x v="7"/>
  </r>
  <r>
    <x v="134"/>
    <x v="1008"/>
    <x v="3765"/>
    <x v="26"/>
    <x v="63"/>
    <x v="11"/>
    <x v="20"/>
    <x v="6437"/>
    <x v="551"/>
    <x v="7688"/>
    <x v="1"/>
    <x v="4"/>
    <x v="28"/>
    <x v="2310"/>
    <x v="3"/>
    <x v="21"/>
    <x v="10"/>
    <x v="11"/>
    <x v="7"/>
  </r>
  <r>
    <x v="134"/>
    <x v="1185"/>
    <x v="4350"/>
    <x v="31"/>
    <x v="202"/>
    <x v="11"/>
    <x v="20"/>
    <x v="3319"/>
    <x v="552"/>
    <x v="4922"/>
    <x v="1"/>
    <x v="4"/>
    <x v="28"/>
    <x v="1509"/>
    <x v="3"/>
    <x v="21"/>
    <x v="10"/>
    <x v="11"/>
    <x v="7"/>
  </r>
  <r>
    <x v="134"/>
    <x v="1198"/>
    <x v="10"/>
    <x v="24"/>
    <x v="55"/>
    <x v="11"/>
    <x v="20"/>
    <x v="4748"/>
    <x v="158"/>
    <x v="5209"/>
    <x v="1"/>
    <x v="6"/>
    <x v="35"/>
    <x v="2439"/>
    <x v="3"/>
    <x v="21"/>
    <x v="10"/>
    <x v="11"/>
    <x v="7"/>
  </r>
  <r>
    <x v="135"/>
    <x v="4"/>
    <x v="4351"/>
    <x v="4"/>
    <x v="3"/>
    <x v="11"/>
    <x v="20"/>
    <x v="2933"/>
    <x v="552"/>
    <x v="4277"/>
    <x v="1"/>
    <x v="4"/>
    <x v="28"/>
    <x v="2463"/>
    <x v="3"/>
    <x v="10"/>
    <x v="4"/>
    <x v="7"/>
    <x v="7"/>
  </r>
  <r>
    <x v="135"/>
    <x v="200"/>
    <x v="2911"/>
    <x v="35"/>
    <x v="92"/>
    <x v="2"/>
    <x v="7"/>
    <x v="1325"/>
    <x v="783"/>
    <x v="2560"/>
    <x v="1"/>
    <x v="8"/>
    <x v="46"/>
    <x v="4074"/>
    <x v="3"/>
    <x v="15"/>
    <x v="15"/>
    <x v="10"/>
    <x v="7"/>
  </r>
  <r>
    <x v="135"/>
    <x v="293"/>
    <x v="608"/>
    <x v="100"/>
    <x v="32"/>
    <x v="11"/>
    <x v="20"/>
    <x v="755"/>
    <x v="319"/>
    <x v="1700"/>
    <x v="1"/>
    <x v="2"/>
    <x v="10"/>
    <x v="4074"/>
    <x v="3"/>
    <x v="4"/>
    <x v="3"/>
    <x v="2"/>
    <x v="7"/>
  </r>
  <r>
    <x v="135"/>
    <x v="298"/>
    <x v="242"/>
    <x v="117"/>
    <x v="200"/>
    <x v="11"/>
    <x v="20"/>
    <x v="1957"/>
    <x v="319"/>
    <x v="3265"/>
    <x v="1"/>
    <x v="2"/>
    <x v="10"/>
    <x v="4074"/>
    <x v="3"/>
    <x v="4"/>
    <x v="3"/>
    <x v="2"/>
    <x v="7"/>
  </r>
  <r>
    <x v="135"/>
    <x v="307"/>
    <x v="5589"/>
    <x v="83"/>
    <x v="52"/>
    <x v="9"/>
    <x v="17"/>
    <x v="1075"/>
    <x v="266"/>
    <x v="1954"/>
    <x v="1"/>
    <x v="8"/>
    <x v="46"/>
    <x v="4074"/>
    <x v="2"/>
    <x v="17"/>
    <x v="7"/>
    <x v="7"/>
    <x v="4"/>
  </r>
  <r>
    <x v="135"/>
    <x v="311"/>
    <x v="1468"/>
    <x v="34"/>
    <x v="219"/>
    <x v="2"/>
    <x v="7"/>
    <x v="481"/>
    <x v="910"/>
    <x v="1667"/>
    <x v="1"/>
    <x v="2"/>
    <x v="10"/>
    <x v="271"/>
    <x v="3"/>
    <x v="4"/>
    <x v="4"/>
    <x v="2"/>
    <x v="7"/>
  </r>
  <r>
    <x v="135"/>
    <x v="339"/>
    <x v="243"/>
    <x v="40"/>
    <x v="100"/>
    <x v="2"/>
    <x v="7"/>
    <x v="1001"/>
    <x v="910"/>
    <x v="2276"/>
    <x v="1"/>
    <x v="2"/>
    <x v="10"/>
    <x v="81"/>
    <x v="3"/>
    <x v="4"/>
    <x v="3"/>
    <x v="2"/>
    <x v="7"/>
  </r>
  <r>
    <x v="135"/>
    <x v="405"/>
    <x v="5434"/>
    <x v="35"/>
    <x v="92"/>
    <x v="2"/>
    <x v="7"/>
    <x v="1246"/>
    <x v="738"/>
    <x v="2451"/>
    <x v="1"/>
    <x v="8"/>
    <x v="46"/>
    <x v="4074"/>
    <x v="3"/>
    <x v="15"/>
    <x v="15"/>
    <x v="10"/>
    <x v="7"/>
  </r>
  <r>
    <x v="135"/>
    <x v="412"/>
    <x v="4352"/>
    <x v="27"/>
    <x v="59"/>
    <x v="11"/>
    <x v="20"/>
    <x v="3525"/>
    <x v="552"/>
    <x v="5240"/>
    <x v="1"/>
    <x v="4"/>
    <x v="28"/>
    <x v="1937"/>
    <x v="3"/>
    <x v="21"/>
    <x v="10"/>
    <x v="11"/>
    <x v="7"/>
  </r>
  <r>
    <x v="135"/>
    <x v="429"/>
    <x v="6829"/>
    <x v="96"/>
    <x v="87"/>
    <x v="2"/>
    <x v="7"/>
    <x v="1690"/>
    <x v="738"/>
    <x v="2987"/>
    <x v="1"/>
    <x v="8"/>
    <x v="46"/>
    <x v="1508"/>
    <x v="3"/>
    <x v="14"/>
    <x v="7"/>
    <x v="7"/>
    <x v="7"/>
  </r>
  <r>
    <x v="135"/>
    <x v="436"/>
    <x v="5616"/>
    <x v="68"/>
    <x v="169"/>
    <x v="0"/>
    <x v="6"/>
    <x v="1461"/>
    <x v="282"/>
    <x v="2426"/>
    <x v="1"/>
    <x v="8"/>
    <x v="46"/>
    <x v="4074"/>
    <x v="3"/>
    <x v="26"/>
    <x v="4"/>
    <x v="4"/>
    <x v="7"/>
  </r>
  <r>
    <x v="135"/>
    <x v="446"/>
    <x v="3766"/>
    <x v="105"/>
    <x v="21"/>
    <x v="11"/>
    <x v="20"/>
    <x v="1672"/>
    <x v="552"/>
    <x v="2860"/>
    <x v="1"/>
    <x v="4"/>
    <x v="28"/>
    <x v="1020"/>
    <x v="3"/>
    <x v="10"/>
    <x v="4"/>
    <x v="4"/>
    <x v="7"/>
  </r>
  <r>
    <x v="135"/>
    <x v="448"/>
    <x v="5617"/>
    <x v="68"/>
    <x v="169"/>
    <x v="0"/>
    <x v="6"/>
    <x v="1507"/>
    <x v="282"/>
    <x v="2478"/>
    <x v="1"/>
    <x v="8"/>
    <x v="46"/>
    <x v="4074"/>
    <x v="3"/>
    <x v="26"/>
    <x v="4"/>
    <x v="4"/>
    <x v="7"/>
  </r>
  <r>
    <x v="135"/>
    <x v="515"/>
    <x v="6025"/>
    <x v="69"/>
    <x v="9"/>
    <x v="2"/>
    <x v="7"/>
    <x v="2288"/>
    <x v="780"/>
    <x v="3730"/>
    <x v="1"/>
    <x v="8"/>
    <x v="46"/>
    <x v="4074"/>
    <x v="3"/>
    <x v="19"/>
    <x v="7"/>
    <x v="12"/>
    <x v="7"/>
  </r>
  <r>
    <x v="135"/>
    <x v="634"/>
    <x v="3767"/>
    <x v="14"/>
    <x v="180"/>
    <x v="11"/>
    <x v="20"/>
    <x v="3186"/>
    <x v="551"/>
    <x v="4678"/>
    <x v="1"/>
    <x v="4"/>
    <x v="28"/>
    <x v="3360"/>
    <x v="3"/>
    <x v="21"/>
    <x v="10"/>
    <x v="11"/>
    <x v="7"/>
  </r>
  <r>
    <x v="135"/>
    <x v="659"/>
    <x v="6225"/>
    <x v="29"/>
    <x v="143"/>
    <x v="0"/>
    <x v="6"/>
    <x v="5180"/>
    <x v="265"/>
    <x v="5840"/>
    <x v="1"/>
    <x v="8"/>
    <x v="46"/>
    <x v="1939"/>
    <x v="3"/>
    <x v="21"/>
    <x v="10"/>
    <x v="11"/>
    <x v="7"/>
  </r>
  <r>
    <x v="135"/>
    <x v="698"/>
    <x v="1469"/>
    <x v="18"/>
    <x v="148"/>
    <x v="11"/>
    <x v="20"/>
    <x v="3607"/>
    <x v="319"/>
    <x v="4889"/>
    <x v="1"/>
    <x v="2"/>
    <x v="10"/>
    <x v="3036"/>
    <x v="3"/>
    <x v="21"/>
    <x v="10"/>
    <x v="11"/>
    <x v="7"/>
  </r>
  <r>
    <x v="135"/>
    <x v="698"/>
    <x v="1469"/>
    <x v="18"/>
    <x v="148"/>
    <x v="1"/>
    <x v="5"/>
    <x v="0"/>
    <x v="2423"/>
    <x v="498"/>
    <x v="1"/>
    <x v="2"/>
    <x v="10"/>
    <x v="0"/>
    <x v="3"/>
    <x v="21"/>
    <x v="10"/>
    <x v="11"/>
    <x v="7"/>
  </r>
  <r>
    <x v="135"/>
    <x v="717"/>
    <x v="6026"/>
    <x v="22"/>
    <x v="222"/>
    <x v="0"/>
    <x v="6"/>
    <x v="3556"/>
    <x v="265"/>
    <x v="4766"/>
    <x v="1"/>
    <x v="8"/>
    <x v="46"/>
    <x v="2629"/>
    <x v="3"/>
    <x v="21"/>
    <x v="10"/>
    <x v="11"/>
    <x v="7"/>
  </r>
  <r>
    <x v="135"/>
    <x v="732"/>
    <x v="3768"/>
    <x v="16"/>
    <x v="206"/>
    <x v="11"/>
    <x v="20"/>
    <x v="1313"/>
    <x v="549"/>
    <x v="2412"/>
    <x v="1"/>
    <x v="4"/>
    <x v="28"/>
    <x v="917"/>
    <x v="3"/>
    <x v="10"/>
    <x v="4"/>
    <x v="4"/>
    <x v="7"/>
  </r>
  <r>
    <x v="135"/>
    <x v="753"/>
    <x v="4353"/>
    <x v="41"/>
    <x v="97"/>
    <x v="11"/>
    <x v="20"/>
    <x v="3745"/>
    <x v="550"/>
    <x v="5444"/>
    <x v="1"/>
    <x v="4"/>
    <x v="28"/>
    <x v="646"/>
    <x v="3"/>
    <x v="21"/>
    <x v="10"/>
    <x v="11"/>
    <x v="7"/>
  </r>
  <r>
    <x v="135"/>
    <x v="761"/>
    <x v="4354"/>
    <x v="103"/>
    <x v="97"/>
    <x v="11"/>
    <x v="20"/>
    <x v="3155"/>
    <x v="552"/>
    <x v="4611"/>
    <x v="1"/>
    <x v="4"/>
    <x v="28"/>
    <x v="3773"/>
    <x v="3"/>
    <x v="21"/>
    <x v="10"/>
    <x v="11"/>
    <x v="7"/>
  </r>
  <r>
    <x v="135"/>
    <x v="770"/>
    <x v="4355"/>
    <x v="108"/>
    <x v="36"/>
    <x v="11"/>
    <x v="20"/>
    <x v="4272"/>
    <x v="551"/>
    <x v="5865"/>
    <x v="1"/>
    <x v="4"/>
    <x v="28"/>
    <x v="3641"/>
    <x v="3"/>
    <x v="21"/>
    <x v="10"/>
    <x v="11"/>
    <x v="7"/>
  </r>
  <r>
    <x v="135"/>
    <x v="805"/>
    <x v="270"/>
    <x v="8"/>
    <x v="26"/>
    <x v="11"/>
    <x v="20"/>
    <x v="4289"/>
    <x v="319"/>
    <x v="5393"/>
    <x v="1"/>
    <x v="2"/>
    <x v="10"/>
    <x v="1729"/>
    <x v="3"/>
    <x v="21"/>
    <x v="10"/>
    <x v="11"/>
    <x v="7"/>
  </r>
  <r>
    <x v="135"/>
    <x v="824"/>
    <x v="2680"/>
    <x v="80"/>
    <x v="17"/>
    <x v="2"/>
    <x v="7"/>
    <x v="2557"/>
    <x v="780"/>
    <x v="3953"/>
    <x v="1"/>
    <x v="8"/>
    <x v="46"/>
    <x v="2305"/>
    <x v="3"/>
    <x v="3"/>
    <x v="7"/>
    <x v="1"/>
    <x v="7"/>
  </r>
  <r>
    <x v="135"/>
    <x v="840"/>
    <x v="4356"/>
    <x v="30"/>
    <x v="41"/>
    <x v="2"/>
    <x v="7"/>
    <x v="1852"/>
    <x v="917"/>
    <x v="3275"/>
    <x v="1"/>
    <x v="4"/>
    <x v="28"/>
    <x v="407"/>
    <x v="3"/>
    <x v="10"/>
    <x v="4"/>
    <x v="4"/>
    <x v="7"/>
  </r>
  <r>
    <x v="135"/>
    <x v="876"/>
    <x v="5618"/>
    <x v="67"/>
    <x v="0"/>
    <x v="0"/>
    <x v="6"/>
    <x v="1561"/>
    <x v="282"/>
    <x v="2529"/>
    <x v="1"/>
    <x v="8"/>
    <x v="46"/>
    <x v="4074"/>
    <x v="0"/>
    <x v="0"/>
    <x v="0"/>
    <x v="0"/>
    <x v="0"/>
  </r>
  <r>
    <x v="135"/>
    <x v="896"/>
    <x v="244"/>
    <x v="99"/>
    <x v="55"/>
    <x v="11"/>
    <x v="20"/>
    <x v="5325"/>
    <x v="319"/>
    <x v="6135"/>
    <x v="1"/>
    <x v="2"/>
    <x v="10"/>
    <x v="3969"/>
    <x v="3"/>
    <x v="21"/>
    <x v="10"/>
    <x v="11"/>
    <x v="7"/>
  </r>
  <r>
    <x v="135"/>
    <x v="929"/>
    <x v="6963"/>
    <x v="36"/>
    <x v="236"/>
    <x v="2"/>
    <x v="7"/>
    <x v="2762"/>
    <x v="836"/>
    <x v="4145"/>
    <x v="1"/>
    <x v="8"/>
    <x v="46"/>
    <x v="4074"/>
    <x v="3"/>
    <x v="22"/>
    <x v="5"/>
    <x v="12"/>
    <x v="7"/>
  </r>
  <r>
    <x v="135"/>
    <x v="1067"/>
    <x v="1470"/>
    <x v="26"/>
    <x v="63"/>
    <x v="11"/>
    <x v="20"/>
    <x v="5185"/>
    <x v="319"/>
    <x v="6016"/>
    <x v="1"/>
    <x v="2"/>
    <x v="10"/>
    <x v="2315"/>
    <x v="3"/>
    <x v="21"/>
    <x v="10"/>
    <x v="11"/>
    <x v="7"/>
  </r>
  <r>
    <x v="135"/>
    <x v="1080"/>
    <x v="1471"/>
    <x v="12"/>
    <x v="89"/>
    <x v="11"/>
    <x v="20"/>
    <x v="4783"/>
    <x v="319"/>
    <x v="5671"/>
    <x v="1"/>
    <x v="2"/>
    <x v="10"/>
    <x v="1645"/>
    <x v="3"/>
    <x v="21"/>
    <x v="10"/>
    <x v="11"/>
    <x v="7"/>
  </r>
  <r>
    <x v="135"/>
    <x v="1085"/>
    <x v="245"/>
    <x v="102"/>
    <x v="111"/>
    <x v="11"/>
    <x v="20"/>
    <x v="3337"/>
    <x v="319"/>
    <x v="4661"/>
    <x v="1"/>
    <x v="2"/>
    <x v="10"/>
    <x v="3852"/>
    <x v="3"/>
    <x v="21"/>
    <x v="10"/>
    <x v="11"/>
    <x v="7"/>
  </r>
  <r>
    <x v="135"/>
    <x v="1219"/>
    <x v="3769"/>
    <x v="39"/>
    <x v="147"/>
    <x v="11"/>
    <x v="20"/>
    <x v="4808"/>
    <x v="623"/>
    <x v="6320"/>
    <x v="1"/>
    <x v="4"/>
    <x v="28"/>
    <x v="871"/>
    <x v="3"/>
    <x v="21"/>
    <x v="10"/>
    <x v="11"/>
    <x v="7"/>
  </r>
  <r>
    <x v="135"/>
    <x v="1219"/>
    <x v="3769"/>
    <x v="39"/>
    <x v="147"/>
    <x v="10"/>
    <x v="18"/>
    <x v="1"/>
    <x v="1637"/>
    <x v="1189"/>
    <x v="1"/>
    <x v="4"/>
    <x v="28"/>
    <x v="871"/>
    <x v="3"/>
    <x v="21"/>
    <x v="10"/>
    <x v="11"/>
    <x v="7"/>
  </r>
  <r>
    <x v="135"/>
    <x v="1219"/>
    <x v="3769"/>
    <x v="39"/>
    <x v="147"/>
    <x v="1"/>
    <x v="5"/>
    <x v="0"/>
    <x v="1802"/>
    <x v="352"/>
    <x v="1"/>
    <x v="2"/>
    <x v="28"/>
    <x v="0"/>
    <x v="3"/>
    <x v="21"/>
    <x v="10"/>
    <x v="11"/>
    <x v="7"/>
  </r>
  <r>
    <x v="136"/>
    <x v="131"/>
    <x v="3770"/>
    <x v="24"/>
    <x v="55"/>
    <x v="11"/>
    <x v="20"/>
    <x v="6312"/>
    <x v="551"/>
    <x v="7515"/>
    <x v="1"/>
    <x v="4"/>
    <x v="28"/>
    <x v="2444"/>
    <x v="3"/>
    <x v="21"/>
    <x v="10"/>
    <x v="11"/>
    <x v="7"/>
  </r>
  <r>
    <x v="136"/>
    <x v="220"/>
    <x v="7084"/>
    <x v="110"/>
    <x v="204"/>
    <x v="9"/>
    <x v="17"/>
    <x v="574"/>
    <x v="234"/>
    <x v="1506"/>
    <x v="1"/>
    <x v="5"/>
    <x v="14"/>
    <x v="4074"/>
    <x v="2"/>
    <x v="17"/>
    <x v="2"/>
    <x v="2"/>
    <x v="4"/>
  </r>
  <r>
    <x v="136"/>
    <x v="314"/>
    <x v="107"/>
    <x v="38"/>
    <x v="111"/>
    <x v="11"/>
    <x v="20"/>
    <x v="4868"/>
    <x v="132"/>
    <x v="5162"/>
    <x v="1"/>
    <x v="6"/>
    <x v="35"/>
    <x v="4074"/>
    <x v="3"/>
    <x v="21"/>
    <x v="10"/>
    <x v="11"/>
    <x v="7"/>
  </r>
  <r>
    <x v="136"/>
    <x v="328"/>
    <x v="6874"/>
    <x v="23"/>
    <x v="211"/>
    <x v="2"/>
    <x v="7"/>
    <x v="1444"/>
    <x v="780"/>
    <x v="2754"/>
    <x v="1"/>
    <x v="8"/>
    <x v="46"/>
    <x v="603"/>
    <x v="3"/>
    <x v="10"/>
    <x v="4"/>
    <x v="4"/>
    <x v="7"/>
  </r>
  <r>
    <x v="136"/>
    <x v="355"/>
    <x v="271"/>
    <x v="91"/>
    <x v="176"/>
    <x v="11"/>
    <x v="20"/>
    <x v="1000"/>
    <x v="319"/>
    <x v="1924"/>
    <x v="1"/>
    <x v="2"/>
    <x v="10"/>
    <x v="4074"/>
    <x v="3"/>
    <x v="4"/>
    <x v="3"/>
    <x v="2"/>
    <x v="7"/>
  </r>
  <r>
    <x v="136"/>
    <x v="544"/>
    <x v="4357"/>
    <x v="99"/>
    <x v="166"/>
    <x v="11"/>
    <x v="20"/>
    <x v="5038"/>
    <x v="549"/>
    <x v="6344"/>
    <x v="1"/>
    <x v="4"/>
    <x v="28"/>
    <x v="3970"/>
    <x v="3"/>
    <x v="21"/>
    <x v="10"/>
    <x v="11"/>
    <x v="7"/>
  </r>
  <r>
    <x v="136"/>
    <x v="559"/>
    <x v="7159"/>
    <x v="60"/>
    <x v="19"/>
    <x v="2"/>
    <x v="7"/>
    <x v="15"/>
    <x v="836"/>
    <x v="852"/>
    <x v="1"/>
    <x v="8"/>
    <x v="46"/>
    <x v="4074"/>
    <x v="0"/>
    <x v="0"/>
    <x v="0"/>
    <x v="0"/>
    <x v="0"/>
  </r>
  <r>
    <x v="136"/>
    <x v="575"/>
    <x v="7160"/>
    <x v="74"/>
    <x v="81"/>
    <x v="0"/>
    <x v="6"/>
    <x v="194"/>
    <x v="293"/>
    <x v="1138"/>
    <x v="1"/>
    <x v="8"/>
    <x v="46"/>
    <x v="1545"/>
    <x v="3"/>
    <x v="1"/>
    <x v="1"/>
    <x v="1"/>
    <x v="7"/>
  </r>
  <r>
    <x v="136"/>
    <x v="672"/>
    <x v="1472"/>
    <x v="100"/>
    <x v="32"/>
    <x v="11"/>
    <x v="20"/>
    <x v="1597"/>
    <x v="319"/>
    <x v="2585"/>
    <x v="1"/>
    <x v="2"/>
    <x v="10"/>
    <x v="4074"/>
    <x v="3"/>
    <x v="4"/>
    <x v="3"/>
    <x v="2"/>
    <x v="7"/>
  </r>
  <r>
    <x v="136"/>
    <x v="692"/>
    <x v="2992"/>
    <x v="36"/>
    <x v="236"/>
    <x v="2"/>
    <x v="7"/>
    <x v="2339"/>
    <x v="836"/>
    <x v="3785"/>
    <x v="1"/>
    <x v="8"/>
    <x v="46"/>
    <x v="531"/>
    <x v="3"/>
    <x v="22"/>
    <x v="5"/>
    <x v="12"/>
    <x v="7"/>
  </r>
  <r>
    <x v="136"/>
    <x v="702"/>
    <x v="2993"/>
    <x v="36"/>
    <x v="236"/>
    <x v="10"/>
    <x v="18"/>
    <x v="1"/>
    <x v="1638"/>
    <x v="1204"/>
    <x v="1"/>
    <x v="8"/>
    <x v="46"/>
    <x v="4074"/>
    <x v="3"/>
    <x v="22"/>
    <x v="5"/>
    <x v="12"/>
    <x v="7"/>
  </r>
  <r>
    <x v="136"/>
    <x v="739"/>
    <x v="3771"/>
    <x v="20"/>
    <x v="128"/>
    <x v="11"/>
    <x v="20"/>
    <x v="3452"/>
    <x v="552"/>
    <x v="5119"/>
    <x v="1"/>
    <x v="4"/>
    <x v="28"/>
    <x v="2942"/>
    <x v="3"/>
    <x v="21"/>
    <x v="10"/>
    <x v="11"/>
    <x v="7"/>
  </r>
  <r>
    <x v="136"/>
    <x v="745"/>
    <x v="1473"/>
    <x v="118"/>
    <x v="94"/>
    <x v="11"/>
    <x v="20"/>
    <x v="1846"/>
    <x v="319"/>
    <x v="3029"/>
    <x v="1"/>
    <x v="2"/>
    <x v="10"/>
    <x v="4074"/>
    <x v="3"/>
    <x v="5"/>
    <x v="3"/>
    <x v="2"/>
    <x v="7"/>
  </r>
  <r>
    <x v="136"/>
    <x v="750"/>
    <x v="246"/>
    <x v="14"/>
    <x v="180"/>
    <x v="11"/>
    <x v="20"/>
    <x v="3251"/>
    <x v="319"/>
    <x v="4571"/>
    <x v="1"/>
    <x v="2"/>
    <x v="10"/>
    <x v="3362"/>
    <x v="3"/>
    <x v="21"/>
    <x v="10"/>
    <x v="11"/>
    <x v="7"/>
  </r>
  <r>
    <x v="136"/>
    <x v="768"/>
    <x v="272"/>
    <x v="34"/>
    <x v="219"/>
    <x v="2"/>
    <x v="7"/>
    <x v="555"/>
    <x v="910"/>
    <x v="1767"/>
    <x v="1"/>
    <x v="2"/>
    <x v="10"/>
    <x v="272"/>
    <x v="3"/>
    <x v="4"/>
    <x v="4"/>
    <x v="2"/>
    <x v="7"/>
  </r>
  <r>
    <x v="136"/>
    <x v="792"/>
    <x v="4358"/>
    <x v="8"/>
    <x v="26"/>
    <x v="11"/>
    <x v="20"/>
    <x v="4379"/>
    <x v="551"/>
    <x v="5942"/>
    <x v="1"/>
    <x v="4"/>
    <x v="28"/>
    <x v="1732"/>
    <x v="3"/>
    <x v="21"/>
    <x v="10"/>
    <x v="11"/>
    <x v="7"/>
  </r>
  <r>
    <x v="136"/>
    <x v="847"/>
    <x v="5930"/>
    <x v="42"/>
    <x v="44"/>
    <x v="0"/>
    <x v="6"/>
    <x v="3415"/>
    <x v="172"/>
    <x v="4547"/>
    <x v="1"/>
    <x v="8"/>
    <x v="46"/>
    <x v="4074"/>
    <x v="3"/>
    <x v="21"/>
    <x v="10"/>
    <x v="11"/>
    <x v="7"/>
  </r>
  <r>
    <x v="136"/>
    <x v="935"/>
    <x v="1474"/>
    <x v="22"/>
    <x v="222"/>
    <x v="11"/>
    <x v="20"/>
    <x v="3700"/>
    <x v="319"/>
    <x v="4948"/>
    <x v="1"/>
    <x v="2"/>
    <x v="10"/>
    <x v="2631"/>
    <x v="3"/>
    <x v="21"/>
    <x v="10"/>
    <x v="11"/>
    <x v="7"/>
  </r>
  <r>
    <x v="136"/>
    <x v="953"/>
    <x v="6120"/>
    <x v="28"/>
    <x v="79"/>
    <x v="6"/>
    <x v="14"/>
    <x v="294"/>
    <x v="880"/>
    <x v="1392"/>
    <x v="1"/>
    <x v="8"/>
    <x v="46"/>
    <x v="4074"/>
    <x v="1"/>
    <x v="15"/>
    <x v="15"/>
    <x v="9"/>
    <x v="3"/>
  </r>
  <r>
    <x v="136"/>
    <x v="971"/>
    <x v="4359"/>
    <x v="31"/>
    <x v="202"/>
    <x v="11"/>
    <x v="20"/>
    <x v="3632"/>
    <x v="550"/>
    <x v="5350"/>
    <x v="1"/>
    <x v="4"/>
    <x v="28"/>
    <x v="1512"/>
    <x v="3"/>
    <x v="21"/>
    <x v="10"/>
    <x v="11"/>
    <x v="7"/>
  </r>
  <r>
    <x v="136"/>
    <x v="1025"/>
    <x v="78"/>
    <x v="29"/>
    <x v="143"/>
    <x v="11"/>
    <x v="20"/>
    <x v="3355"/>
    <x v="133"/>
    <x v="4506"/>
    <x v="1"/>
    <x v="6"/>
    <x v="35"/>
    <x v="1942"/>
    <x v="3"/>
    <x v="21"/>
    <x v="10"/>
    <x v="11"/>
    <x v="7"/>
  </r>
  <r>
    <x v="136"/>
    <x v="1079"/>
    <x v="3772"/>
    <x v="26"/>
    <x v="63"/>
    <x v="11"/>
    <x v="20"/>
    <x v="5912"/>
    <x v="551"/>
    <x v="7038"/>
    <x v="1"/>
    <x v="4"/>
    <x v="28"/>
    <x v="2320"/>
    <x v="3"/>
    <x v="21"/>
    <x v="10"/>
    <x v="11"/>
    <x v="7"/>
  </r>
  <r>
    <x v="136"/>
    <x v="1090"/>
    <x v="247"/>
    <x v="41"/>
    <x v="97"/>
    <x v="11"/>
    <x v="20"/>
    <x v="3635"/>
    <x v="319"/>
    <x v="4904"/>
    <x v="1"/>
    <x v="2"/>
    <x v="10"/>
    <x v="651"/>
    <x v="3"/>
    <x v="21"/>
    <x v="10"/>
    <x v="11"/>
    <x v="7"/>
  </r>
  <r>
    <x v="137"/>
    <x v="8"/>
    <x v="5495"/>
    <x v="17"/>
    <x v="167"/>
    <x v="0"/>
    <x v="6"/>
    <x v="6130"/>
    <x v="273"/>
    <x v="6854"/>
    <x v="1"/>
    <x v="8"/>
    <x v="46"/>
    <x v="3109"/>
    <x v="3"/>
    <x v="21"/>
    <x v="10"/>
    <x v="11"/>
    <x v="7"/>
  </r>
  <r>
    <x v="137"/>
    <x v="262"/>
    <x v="273"/>
    <x v="108"/>
    <x v="36"/>
    <x v="11"/>
    <x v="20"/>
    <x v="4595"/>
    <x v="319"/>
    <x v="5561"/>
    <x v="1"/>
    <x v="2"/>
    <x v="10"/>
    <x v="3642"/>
    <x v="3"/>
    <x v="21"/>
    <x v="10"/>
    <x v="11"/>
    <x v="7"/>
  </r>
  <r>
    <x v="137"/>
    <x v="262"/>
    <x v="273"/>
    <x v="108"/>
    <x v="36"/>
    <x v="1"/>
    <x v="5"/>
    <x v="0"/>
    <x v="1698"/>
    <x v="453"/>
    <x v="1"/>
    <x v="2"/>
    <x v="10"/>
    <x v="0"/>
    <x v="3"/>
    <x v="21"/>
    <x v="10"/>
    <x v="11"/>
    <x v="7"/>
  </r>
  <r>
    <x v="137"/>
    <x v="351"/>
    <x v="609"/>
    <x v="92"/>
    <x v="100"/>
    <x v="2"/>
    <x v="7"/>
    <x v="1379"/>
    <x v="319"/>
    <x v="2363"/>
    <x v="1"/>
    <x v="2"/>
    <x v="10"/>
    <x v="4074"/>
    <x v="3"/>
    <x v="4"/>
    <x v="3"/>
    <x v="2"/>
    <x v="7"/>
  </r>
  <r>
    <x v="137"/>
    <x v="354"/>
    <x v="5868"/>
    <x v="25"/>
    <x v="75"/>
    <x v="3"/>
    <x v="8"/>
    <x v="2257"/>
    <x v="18"/>
    <x v="1872"/>
    <x v="1"/>
    <x v="8"/>
    <x v="46"/>
    <x v="1165"/>
    <x v="3"/>
    <x v="4"/>
    <x v="2"/>
    <x v="2"/>
    <x v="7"/>
  </r>
  <r>
    <x v="137"/>
    <x v="435"/>
    <x v="2994"/>
    <x v="19"/>
    <x v="13"/>
    <x v="2"/>
    <x v="7"/>
    <x v="910"/>
    <x v="836"/>
    <x v="2106"/>
    <x v="1"/>
    <x v="8"/>
    <x v="46"/>
    <x v="712"/>
    <x v="3"/>
    <x v="22"/>
    <x v="9"/>
    <x v="5"/>
    <x v="7"/>
  </r>
  <r>
    <x v="137"/>
    <x v="450"/>
    <x v="4360"/>
    <x v="15"/>
    <x v="122"/>
    <x v="11"/>
    <x v="20"/>
    <x v="2177"/>
    <x v="548"/>
    <x v="3594"/>
    <x v="1"/>
    <x v="4"/>
    <x v="28"/>
    <x v="795"/>
    <x v="3"/>
    <x v="10"/>
    <x v="4"/>
    <x v="4"/>
    <x v="7"/>
  </r>
  <r>
    <x v="137"/>
    <x v="450"/>
    <x v="5479"/>
    <x v="35"/>
    <x v="77"/>
    <x v="2"/>
    <x v="7"/>
    <x v="1212"/>
    <x v="738"/>
    <x v="2414"/>
    <x v="1"/>
    <x v="8"/>
    <x v="46"/>
    <x v="4074"/>
    <x v="3"/>
    <x v="15"/>
    <x v="15"/>
    <x v="10"/>
    <x v="7"/>
  </r>
  <r>
    <x v="137"/>
    <x v="500"/>
    <x v="4361"/>
    <x v="103"/>
    <x v="97"/>
    <x v="11"/>
    <x v="20"/>
    <x v="4117"/>
    <x v="583"/>
    <x v="5813"/>
    <x v="1"/>
    <x v="4"/>
    <x v="28"/>
    <x v="3774"/>
    <x v="3"/>
    <x v="21"/>
    <x v="10"/>
    <x v="11"/>
    <x v="7"/>
  </r>
  <r>
    <x v="137"/>
    <x v="563"/>
    <x v="1475"/>
    <x v="39"/>
    <x v="147"/>
    <x v="11"/>
    <x v="20"/>
    <x v="3522"/>
    <x v="319"/>
    <x v="4842"/>
    <x v="1"/>
    <x v="2"/>
    <x v="10"/>
    <x v="882"/>
    <x v="3"/>
    <x v="21"/>
    <x v="10"/>
    <x v="11"/>
    <x v="7"/>
  </r>
  <r>
    <x v="137"/>
    <x v="607"/>
    <x v="4362"/>
    <x v="18"/>
    <x v="148"/>
    <x v="11"/>
    <x v="20"/>
    <x v="4055"/>
    <x v="551"/>
    <x v="5668"/>
    <x v="1"/>
    <x v="4"/>
    <x v="28"/>
    <x v="3040"/>
    <x v="3"/>
    <x v="21"/>
    <x v="10"/>
    <x v="11"/>
    <x v="7"/>
  </r>
  <r>
    <x v="137"/>
    <x v="630"/>
    <x v="2420"/>
    <x v="80"/>
    <x v="84"/>
    <x v="2"/>
    <x v="7"/>
    <x v="2821"/>
    <x v="836"/>
    <x v="4210"/>
    <x v="1"/>
    <x v="8"/>
    <x v="46"/>
    <x v="2307"/>
    <x v="3"/>
    <x v="3"/>
    <x v="7"/>
    <x v="1"/>
    <x v="7"/>
  </r>
  <r>
    <x v="137"/>
    <x v="635"/>
    <x v="7292"/>
    <x v="102"/>
    <x v="112"/>
    <x v="0"/>
    <x v="6"/>
    <x v="4157"/>
    <x v="419"/>
    <x v="5564"/>
    <x v="1"/>
    <x v="8"/>
    <x v="46"/>
    <x v="3853"/>
    <x v="3"/>
    <x v="21"/>
    <x v="10"/>
    <x v="11"/>
    <x v="7"/>
  </r>
  <r>
    <x v="137"/>
    <x v="638"/>
    <x v="5344"/>
    <x v="35"/>
    <x v="77"/>
    <x v="2"/>
    <x v="7"/>
    <x v="1327"/>
    <x v="700"/>
    <x v="2520"/>
    <x v="1"/>
    <x v="8"/>
    <x v="46"/>
    <x v="4074"/>
    <x v="3"/>
    <x v="15"/>
    <x v="15"/>
    <x v="10"/>
    <x v="7"/>
  </r>
  <r>
    <x v="137"/>
    <x v="641"/>
    <x v="248"/>
    <x v="27"/>
    <x v="59"/>
    <x v="11"/>
    <x v="20"/>
    <x v="4940"/>
    <x v="319"/>
    <x v="5839"/>
    <x v="1"/>
    <x v="2"/>
    <x v="10"/>
    <x v="324"/>
    <x v="3"/>
    <x v="21"/>
    <x v="10"/>
    <x v="11"/>
    <x v="7"/>
  </r>
  <r>
    <x v="137"/>
    <x v="641"/>
    <x v="248"/>
    <x v="27"/>
    <x v="59"/>
    <x v="1"/>
    <x v="5"/>
    <x v="0"/>
    <x v="1725"/>
    <x v="417"/>
    <x v="1"/>
    <x v="2"/>
    <x v="10"/>
    <x v="0"/>
    <x v="3"/>
    <x v="21"/>
    <x v="10"/>
    <x v="11"/>
    <x v="7"/>
  </r>
  <r>
    <x v="137"/>
    <x v="748"/>
    <x v="4363"/>
    <x v="24"/>
    <x v="55"/>
    <x v="11"/>
    <x v="20"/>
    <x v="2873"/>
    <x v="550"/>
    <x v="4216"/>
    <x v="1"/>
    <x v="4"/>
    <x v="28"/>
    <x v="2446"/>
    <x v="3"/>
    <x v="21"/>
    <x v="10"/>
    <x v="11"/>
    <x v="7"/>
  </r>
  <r>
    <x v="137"/>
    <x v="755"/>
    <x v="3773"/>
    <x v="29"/>
    <x v="143"/>
    <x v="11"/>
    <x v="20"/>
    <x v="5078"/>
    <x v="550"/>
    <x v="6367"/>
    <x v="1"/>
    <x v="4"/>
    <x v="28"/>
    <x v="2770"/>
    <x v="3"/>
    <x v="21"/>
    <x v="10"/>
    <x v="11"/>
    <x v="7"/>
  </r>
  <r>
    <x v="137"/>
    <x v="760"/>
    <x v="3774"/>
    <x v="12"/>
    <x v="175"/>
    <x v="11"/>
    <x v="20"/>
    <x v="5010"/>
    <x v="633"/>
    <x v="6475"/>
    <x v="1"/>
    <x v="4"/>
    <x v="28"/>
    <x v="1634"/>
    <x v="3"/>
    <x v="21"/>
    <x v="10"/>
    <x v="11"/>
    <x v="7"/>
  </r>
  <r>
    <x v="137"/>
    <x v="849"/>
    <x v="3775"/>
    <x v="38"/>
    <x v="111"/>
    <x v="11"/>
    <x v="20"/>
    <x v="6338"/>
    <x v="544"/>
    <x v="7549"/>
    <x v="1"/>
    <x v="4"/>
    <x v="28"/>
    <x v="1357"/>
    <x v="3"/>
    <x v="21"/>
    <x v="10"/>
    <x v="11"/>
    <x v="7"/>
  </r>
  <r>
    <x v="137"/>
    <x v="883"/>
    <x v="4364"/>
    <x v="14"/>
    <x v="180"/>
    <x v="11"/>
    <x v="20"/>
    <x v="3330"/>
    <x v="552"/>
    <x v="4938"/>
    <x v="1"/>
    <x v="4"/>
    <x v="28"/>
    <x v="3363"/>
    <x v="3"/>
    <x v="21"/>
    <x v="10"/>
    <x v="11"/>
    <x v="7"/>
  </r>
  <r>
    <x v="137"/>
    <x v="898"/>
    <x v="5228"/>
    <x v="3"/>
    <x v="246"/>
    <x v="6"/>
    <x v="14"/>
    <x v="32"/>
    <x v="781"/>
    <x v="928"/>
    <x v="1"/>
    <x v="8"/>
    <x v="46"/>
    <x v="4074"/>
    <x v="3"/>
    <x v="11"/>
    <x v="4"/>
    <x v="3"/>
    <x v="7"/>
  </r>
  <r>
    <x v="137"/>
    <x v="965"/>
    <x v="5530"/>
    <x v="84"/>
    <x v="158"/>
    <x v="2"/>
    <x v="7"/>
    <x v="1825"/>
    <x v="780"/>
    <x v="3172"/>
    <x v="1"/>
    <x v="8"/>
    <x v="46"/>
    <x v="1369"/>
    <x v="3"/>
    <x v="10"/>
    <x v="4"/>
    <x v="12"/>
    <x v="7"/>
  </r>
  <r>
    <x v="137"/>
    <x v="1028"/>
    <x v="6226"/>
    <x v="8"/>
    <x v="27"/>
    <x v="0"/>
    <x v="6"/>
    <x v="2837"/>
    <x v="265"/>
    <x v="4070"/>
    <x v="1"/>
    <x v="8"/>
    <x v="46"/>
    <x v="1735"/>
    <x v="3"/>
    <x v="21"/>
    <x v="10"/>
    <x v="11"/>
    <x v="7"/>
  </r>
  <r>
    <x v="138"/>
    <x v="330"/>
    <x v="4365"/>
    <x v="22"/>
    <x v="222"/>
    <x v="11"/>
    <x v="20"/>
    <x v="5003"/>
    <x v="552"/>
    <x v="6322"/>
    <x v="1"/>
    <x v="4"/>
    <x v="28"/>
    <x v="2635"/>
    <x v="3"/>
    <x v="21"/>
    <x v="10"/>
    <x v="11"/>
    <x v="7"/>
  </r>
  <r>
    <x v="138"/>
    <x v="420"/>
    <x v="5245"/>
    <x v="35"/>
    <x v="92"/>
    <x v="2"/>
    <x v="7"/>
    <x v="401"/>
    <x v="947"/>
    <x v="1568"/>
    <x v="1"/>
    <x v="5"/>
    <x v="23"/>
    <x v="4074"/>
    <x v="3"/>
    <x v="15"/>
    <x v="15"/>
    <x v="10"/>
    <x v="7"/>
  </r>
  <r>
    <x v="138"/>
    <x v="582"/>
    <x v="6646"/>
    <x v="35"/>
    <x v="92"/>
    <x v="2"/>
    <x v="7"/>
    <x v="776"/>
    <x v="957"/>
    <x v="2036"/>
    <x v="1"/>
    <x v="5"/>
    <x v="30"/>
    <x v="4074"/>
    <x v="3"/>
    <x v="15"/>
    <x v="15"/>
    <x v="10"/>
    <x v="7"/>
  </r>
  <r>
    <x v="138"/>
    <x v="1091"/>
    <x v="4366"/>
    <x v="108"/>
    <x v="36"/>
    <x v="11"/>
    <x v="20"/>
    <x v="4235"/>
    <x v="549"/>
    <x v="5836"/>
    <x v="1"/>
    <x v="4"/>
    <x v="28"/>
    <x v="3643"/>
    <x v="3"/>
    <x v="21"/>
    <x v="10"/>
    <x v="11"/>
    <x v="7"/>
  </r>
  <r>
    <x v="138"/>
    <x v="1128"/>
    <x v="453"/>
    <x v="35"/>
    <x v="92"/>
    <x v="2"/>
    <x v="7"/>
    <x v="450"/>
    <x v="348"/>
    <x v="1437"/>
    <x v="1"/>
    <x v="5"/>
    <x v="16"/>
    <x v="4074"/>
    <x v="3"/>
    <x v="15"/>
    <x v="15"/>
    <x v="10"/>
    <x v="7"/>
  </r>
  <r>
    <x v="139"/>
    <x v="326"/>
    <x v="5719"/>
    <x v="35"/>
    <x v="79"/>
    <x v="2"/>
    <x v="7"/>
    <x v="1216"/>
    <x v="728"/>
    <x v="2404"/>
    <x v="1"/>
    <x v="8"/>
    <x v="46"/>
    <x v="4074"/>
    <x v="3"/>
    <x v="15"/>
    <x v="15"/>
    <x v="10"/>
    <x v="7"/>
  </r>
  <r>
    <x v="139"/>
    <x v="381"/>
    <x v="498"/>
    <x v="66"/>
    <x v="20"/>
    <x v="0"/>
    <x v="6"/>
    <x v="114"/>
    <x v="381"/>
    <x v="1075"/>
    <x v="1"/>
    <x v="5"/>
    <x v="20"/>
    <x v="4074"/>
    <x v="0"/>
    <x v="0"/>
    <x v="0"/>
    <x v="0"/>
    <x v="0"/>
  </r>
  <r>
    <x v="139"/>
    <x v="582"/>
    <x v="4367"/>
    <x v="41"/>
    <x v="97"/>
    <x v="11"/>
    <x v="20"/>
    <x v="5561"/>
    <x v="552"/>
    <x v="6726"/>
    <x v="1"/>
    <x v="4"/>
    <x v="28"/>
    <x v="4074"/>
    <x v="3"/>
    <x v="21"/>
    <x v="10"/>
    <x v="11"/>
    <x v="7"/>
  </r>
  <r>
    <x v="139"/>
    <x v="1213"/>
    <x v="5347"/>
    <x v="35"/>
    <x v="92"/>
    <x v="2"/>
    <x v="7"/>
    <x v="1661"/>
    <x v="787"/>
    <x v="2972"/>
    <x v="1"/>
    <x v="8"/>
    <x v="46"/>
    <x v="4074"/>
    <x v="3"/>
    <x v="15"/>
    <x v="15"/>
    <x v="10"/>
    <x v="7"/>
  </r>
  <r>
    <x v="140"/>
    <x v="328"/>
    <x v="249"/>
    <x v="108"/>
    <x v="36"/>
    <x v="11"/>
    <x v="20"/>
    <x v="4417"/>
    <x v="319"/>
    <x v="5460"/>
    <x v="1"/>
    <x v="2"/>
    <x v="10"/>
    <x v="3644"/>
    <x v="3"/>
    <x v="21"/>
    <x v="10"/>
    <x v="11"/>
    <x v="7"/>
  </r>
  <r>
    <x v="140"/>
    <x v="339"/>
    <x v="1476"/>
    <x v="17"/>
    <x v="105"/>
    <x v="11"/>
    <x v="20"/>
    <x v="3503"/>
    <x v="319"/>
    <x v="4821"/>
    <x v="1"/>
    <x v="2"/>
    <x v="10"/>
    <x v="3101"/>
    <x v="3"/>
    <x v="21"/>
    <x v="10"/>
    <x v="11"/>
    <x v="7"/>
  </r>
  <r>
    <x v="140"/>
    <x v="369"/>
    <x v="250"/>
    <x v="18"/>
    <x v="148"/>
    <x v="11"/>
    <x v="20"/>
    <x v="3934"/>
    <x v="319"/>
    <x v="5107"/>
    <x v="1"/>
    <x v="2"/>
    <x v="10"/>
    <x v="3043"/>
    <x v="3"/>
    <x v="21"/>
    <x v="10"/>
    <x v="11"/>
    <x v="7"/>
  </r>
  <r>
    <x v="140"/>
    <x v="369"/>
    <x v="250"/>
    <x v="18"/>
    <x v="148"/>
    <x v="1"/>
    <x v="5"/>
    <x v="0"/>
    <x v="2436"/>
    <x v="484"/>
    <x v="1"/>
    <x v="2"/>
    <x v="10"/>
    <x v="0"/>
    <x v="3"/>
    <x v="21"/>
    <x v="10"/>
    <x v="11"/>
    <x v="7"/>
  </r>
  <r>
    <x v="140"/>
    <x v="374"/>
    <x v="1478"/>
    <x v="99"/>
    <x v="55"/>
    <x v="11"/>
    <x v="20"/>
    <x v="4894"/>
    <x v="319"/>
    <x v="5789"/>
    <x v="1"/>
    <x v="2"/>
    <x v="10"/>
    <x v="3971"/>
    <x v="3"/>
    <x v="21"/>
    <x v="10"/>
    <x v="11"/>
    <x v="7"/>
  </r>
  <r>
    <x v="140"/>
    <x v="375"/>
    <x v="1477"/>
    <x v="22"/>
    <x v="222"/>
    <x v="11"/>
    <x v="20"/>
    <x v="6539"/>
    <x v="319"/>
    <x v="7725"/>
    <x v="1"/>
    <x v="2"/>
    <x v="10"/>
    <x v="2638"/>
    <x v="3"/>
    <x v="21"/>
    <x v="10"/>
    <x v="11"/>
    <x v="7"/>
  </r>
  <r>
    <x v="140"/>
    <x v="405"/>
    <x v="2681"/>
    <x v="81"/>
    <x v="154"/>
    <x v="6"/>
    <x v="14"/>
    <x v="1249"/>
    <x v="781"/>
    <x v="2468"/>
    <x v="1"/>
    <x v="8"/>
    <x v="46"/>
    <x v="4074"/>
    <x v="3"/>
    <x v="8"/>
    <x v="4"/>
    <x v="10"/>
    <x v="7"/>
  </r>
  <r>
    <x v="140"/>
    <x v="442"/>
    <x v="80"/>
    <x v="29"/>
    <x v="143"/>
    <x v="11"/>
    <x v="20"/>
    <x v="4585"/>
    <x v="128"/>
    <x v="4987"/>
    <x v="1"/>
    <x v="6"/>
    <x v="35"/>
    <x v="1948"/>
    <x v="3"/>
    <x v="21"/>
    <x v="10"/>
    <x v="11"/>
    <x v="7"/>
  </r>
  <r>
    <x v="140"/>
    <x v="481"/>
    <x v="251"/>
    <x v="8"/>
    <x v="26"/>
    <x v="11"/>
    <x v="20"/>
    <x v="3878"/>
    <x v="319"/>
    <x v="5062"/>
    <x v="1"/>
    <x v="2"/>
    <x v="10"/>
    <x v="1738"/>
    <x v="3"/>
    <x v="21"/>
    <x v="10"/>
    <x v="11"/>
    <x v="7"/>
  </r>
  <r>
    <x v="140"/>
    <x v="519"/>
    <x v="15"/>
    <x v="24"/>
    <x v="55"/>
    <x v="11"/>
    <x v="20"/>
    <x v="4748"/>
    <x v="158"/>
    <x v="5210"/>
    <x v="1"/>
    <x v="6"/>
    <x v="35"/>
    <x v="2454"/>
    <x v="3"/>
    <x v="21"/>
    <x v="10"/>
    <x v="11"/>
    <x v="7"/>
  </r>
  <r>
    <x v="140"/>
    <x v="537"/>
    <x v="5307"/>
    <x v="88"/>
    <x v="244"/>
    <x v="6"/>
    <x v="14"/>
    <x v="524"/>
    <x v="779"/>
    <x v="1676"/>
    <x v="1"/>
    <x v="8"/>
    <x v="46"/>
    <x v="4074"/>
    <x v="2"/>
    <x v="17"/>
    <x v="2"/>
    <x v="10"/>
    <x v="4"/>
  </r>
  <r>
    <x v="140"/>
    <x v="702"/>
    <x v="7161"/>
    <x v="81"/>
    <x v="154"/>
    <x v="6"/>
    <x v="14"/>
    <x v="526"/>
    <x v="781"/>
    <x v="1680"/>
    <x v="1"/>
    <x v="8"/>
    <x v="46"/>
    <x v="4074"/>
    <x v="3"/>
    <x v="8"/>
    <x v="4"/>
    <x v="10"/>
    <x v="7"/>
  </r>
  <r>
    <x v="140"/>
    <x v="886"/>
    <x v="6647"/>
    <x v="35"/>
    <x v="92"/>
    <x v="2"/>
    <x v="7"/>
    <x v="548"/>
    <x v="957"/>
    <x v="1773"/>
    <x v="0"/>
    <x v="5"/>
    <x v="30"/>
    <x v="4074"/>
    <x v="3"/>
    <x v="15"/>
    <x v="15"/>
    <x v="10"/>
    <x v="7"/>
  </r>
  <r>
    <x v="140"/>
    <x v="889"/>
    <x v="5664"/>
    <x v="35"/>
    <x v="79"/>
    <x v="2"/>
    <x v="7"/>
    <x v="204"/>
    <x v="728"/>
    <x v="1202"/>
    <x v="1"/>
    <x v="8"/>
    <x v="46"/>
    <x v="4074"/>
    <x v="3"/>
    <x v="15"/>
    <x v="15"/>
    <x v="10"/>
    <x v="7"/>
  </r>
  <r>
    <x v="140"/>
    <x v="1013"/>
    <x v="6140"/>
    <x v="35"/>
    <x v="92"/>
    <x v="2"/>
    <x v="7"/>
    <x v="132"/>
    <x v="955"/>
    <x v="1135"/>
    <x v="1"/>
    <x v="5"/>
    <x v="40"/>
    <x v="4074"/>
    <x v="3"/>
    <x v="15"/>
    <x v="15"/>
    <x v="10"/>
    <x v="7"/>
  </r>
  <r>
    <x v="140"/>
    <x v="1184"/>
    <x v="81"/>
    <x v="20"/>
    <x v="128"/>
    <x v="11"/>
    <x v="20"/>
    <x v="4868"/>
    <x v="132"/>
    <x v="5162"/>
    <x v="1"/>
    <x v="6"/>
    <x v="35"/>
    <x v="2947"/>
    <x v="3"/>
    <x v="21"/>
    <x v="10"/>
    <x v="11"/>
    <x v="7"/>
  </r>
  <r>
    <x v="140"/>
    <x v="1220"/>
    <x v="7293"/>
    <x v="29"/>
    <x v="144"/>
    <x v="0"/>
    <x v="6"/>
    <x v="5146"/>
    <x v="419"/>
    <x v="6246"/>
    <x v="1"/>
    <x v="8"/>
    <x v="46"/>
    <x v="1951"/>
    <x v="3"/>
    <x v="21"/>
    <x v="10"/>
    <x v="11"/>
    <x v="7"/>
  </r>
  <r>
    <x v="141"/>
    <x v="17"/>
    <x v="4368"/>
    <x v="27"/>
    <x v="59"/>
    <x v="11"/>
    <x v="20"/>
    <x v="5245"/>
    <x v="551"/>
    <x v="6489"/>
    <x v="1"/>
    <x v="4"/>
    <x v="28"/>
    <x v="1943"/>
    <x v="3"/>
    <x v="21"/>
    <x v="10"/>
    <x v="11"/>
    <x v="7"/>
  </r>
  <r>
    <x v="141"/>
    <x v="276"/>
    <x v="2682"/>
    <x v="10"/>
    <x v="152"/>
    <x v="9"/>
    <x v="17"/>
    <x v="531"/>
    <x v="196"/>
    <x v="1453"/>
    <x v="1"/>
    <x v="8"/>
    <x v="46"/>
    <x v="4074"/>
    <x v="2"/>
    <x v="17"/>
    <x v="4"/>
    <x v="4"/>
    <x v="4"/>
  </r>
  <r>
    <x v="141"/>
    <x v="285"/>
    <x v="1479"/>
    <x v="100"/>
    <x v="31"/>
    <x v="11"/>
    <x v="20"/>
    <x v="1180"/>
    <x v="319"/>
    <x v="2083"/>
    <x v="1"/>
    <x v="2"/>
    <x v="10"/>
    <x v="4074"/>
    <x v="3"/>
    <x v="4"/>
    <x v="3"/>
    <x v="2"/>
    <x v="7"/>
  </r>
  <r>
    <x v="141"/>
    <x v="303"/>
    <x v="252"/>
    <x v="117"/>
    <x v="200"/>
    <x v="11"/>
    <x v="20"/>
    <x v="2176"/>
    <x v="319"/>
    <x v="3506"/>
    <x v="1"/>
    <x v="2"/>
    <x v="10"/>
    <x v="4074"/>
    <x v="3"/>
    <x v="4"/>
    <x v="3"/>
    <x v="2"/>
    <x v="7"/>
  </r>
  <r>
    <x v="141"/>
    <x v="332"/>
    <x v="4369"/>
    <x v="32"/>
    <x v="29"/>
    <x v="11"/>
    <x v="20"/>
    <x v="3076"/>
    <x v="553"/>
    <x v="4467"/>
    <x v="1"/>
    <x v="4"/>
    <x v="28"/>
    <x v="974"/>
    <x v="3"/>
    <x v="10"/>
    <x v="4"/>
    <x v="4"/>
    <x v="7"/>
  </r>
  <r>
    <x v="141"/>
    <x v="343"/>
    <x v="274"/>
    <x v="34"/>
    <x v="219"/>
    <x v="2"/>
    <x v="7"/>
    <x v="917"/>
    <x v="910"/>
    <x v="2158"/>
    <x v="1"/>
    <x v="2"/>
    <x v="10"/>
    <x v="274"/>
    <x v="3"/>
    <x v="4"/>
    <x v="4"/>
    <x v="2"/>
    <x v="7"/>
  </r>
  <r>
    <x v="141"/>
    <x v="463"/>
    <x v="7162"/>
    <x v="74"/>
    <x v="81"/>
    <x v="2"/>
    <x v="7"/>
    <x v="56"/>
    <x v="836"/>
    <x v="966"/>
    <x v="1"/>
    <x v="8"/>
    <x v="46"/>
    <x v="1547"/>
    <x v="3"/>
    <x v="1"/>
    <x v="1"/>
    <x v="1"/>
    <x v="7"/>
  </r>
  <r>
    <x v="141"/>
    <x v="490"/>
    <x v="2452"/>
    <x v="76"/>
    <x v="197"/>
    <x v="0"/>
    <x v="6"/>
    <x v="2666"/>
    <x v="282"/>
    <x v="3863"/>
    <x v="1"/>
    <x v="8"/>
    <x v="46"/>
    <x v="4074"/>
    <x v="3"/>
    <x v="25"/>
    <x v="14"/>
    <x v="16"/>
    <x v="7"/>
  </r>
  <r>
    <x v="141"/>
    <x v="495"/>
    <x v="253"/>
    <x v="41"/>
    <x v="97"/>
    <x v="11"/>
    <x v="20"/>
    <x v="3369"/>
    <x v="319"/>
    <x v="4698"/>
    <x v="1"/>
    <x v="2"/>
    <x v="10"/>
    <x v="659"/>
    <x v="3"/>
    <x v="21"/>
    <x v="10"/>
    <x v="11"/>
    <x v="7"/>
  </r>
  <r>
    <x v="141"/>
    <x v="507"/>
    <x v="4370"/>
    <x v="31"/>
    <x v="202"/>
    <x v="11"/>
    <x v="20"/>
    <x v="6515"/>
    <x v="550"/>
    <x v="7798"/>
    <x v="1"/>
    <x v="4"/>
    <x v="28"/>
    <x v="1516"/>
    <x v="3"/>
    <x v="21"/>
    <x v="10"/>
    <x v="11"/>
    <x v="7"/>
  </r>
  <r>
    <x v="141"/>
    <x v="529"/>
    <x v="4371"/>
    <x v="16"/>
    <x v="206"/>
    <x v="11"/>
    <x v="20"/>
    <x v="1387"/>
    <x v="546"/>
    <x v="2540"/>
    <x v="1"/>
    <x v="4"/>
    <x v="28"/>
    <x v="923"/>
    <x v="3"/>
    <x v="10"/>
    <x v="4"/>
    <x v="4"/>
    <x v="7"/>
  </r>
  <r>
    <x v="141"/>
    <x v="586"/>
    <x v="3776"/>
    <x v="39"/>
    <x v="71"/>
    <x v="11"/>
    <x v="20"/>
    <x v="3494"/>
    <x v="549"/>
    <x v="5184"/>
    <x v="1"/>
    <x v="4"/>
    <x v="28"/>
    <x v="891"/>
    <x v="3"/>
    <x v="21"/>
    <x v="10"/>
    <x v="11"/>
    <x v="7"/>
  </r>
  <r>
    <x v="141"/>
    <x v="658"/>
    <x v="4372"/>
    <x v="8"/>
    <x v="26"/>
    <x v="11"/>
    <x v="20"/>
    <x v="4466"/>
    <x v="550"/>
    <x v="5995"/>
    <x v="1"/>
    <x v="4"/>
    <x v="28"/>
    <x v="1741"/>
    <x v="3"/>
    <x v="21"/>
    <x v="10"/>
    <x v="11"/>
    <x v="7"/>
  </r>
  <r>
    <x v="141"/>
    <x v="658"/>
    <x v="7294"/>
    <x v="24"/>
    <x v="185"/>
    <x v="0"/>
    <x v="6"/>
    <x v="4353"/>
    <x v="419"/>
    <x v="5685"/>
    <x v="1"/>
    <x v="8"/>
    <x v="46"/>
    <x v="2460"/>
    <x v="3"/>
    <x v="21"/>
    <x v="10"/>
    <x v="11"/>
    <x v="7"/>
  </r>
  <r>
    <x v="141"/>
    <x v="669"/>
    <x v="464"/>
    <x v="107"/>
    <x v="218"/>
    <x v="2"/>
    <x v="7"/>
    <x v="1511"/>
    <x v="2440"/>
    <x v="8013"/>
    <x v="0"/>
    <x v="0"/>
    <x v="3"/>
    <x v="4074"/>
    <x v="3"/>
    <x v="14"/>
    <x v="7"/>
    <x v="7"/>
    <x v="7"/>
  </r>
  <r>
    <x v="141"/>
    <x v="709"/>
    <x v="5828"/>
    <x v="25"/>
    <x v="74"/>
    <x v="3"/>
    <x v="8"/>
    <x v="1820"/>
    <x v="2440"/>
    <x v="8013"/>
    <x v="0"/>
    <x v="8"/>
    <x v="46"/>
    <x v="4"/>
    <x v="3"/>
    <x v="4"/>
    <x v="2"/>
    <x v="2"/>
    <x v="7"/>
  </r>
  <r>
    <x v="141"/>
    <x v="709"/>
    <x v="5869"/>
    <x v="25"/>
    <x v="75"/>
    <x v="3"/>
    <x v="8"/>
    <x v="1820"/>
    <x v="18"/>
    <x v="1252"/>
    <x v="1"/>
    <x v="8"/>
    <x v="46"/>
    <x v="4074"/>
    <x v="3"/>
    <x v="4"/>
    <x v="2"/>
    <x v="2"/>
    <x v="7"/>
  </r>
  <r>
    <x v="141"/>
    <x v="761"/>
    <x v="6830"/>
    <x v="96"/>
    <x v="88"/>
    <x v="2"/>
    <x v="7"/>
    <x v="1630"/>
    <x v="738"/>
    <x v="2920"/>
    <x v="1"/>
    <x v="8"/>
    <x v="46"/>
    <x v="4074"/>
    <x v="3"/>
    <x v="14"/>
    <x v="7"/>
    <x v="7"/>
    <x v="7"/>
  </r>
  <r>
    <x v="141"/>
    <x v="789"/>
    <x v="3777"/>
    <x v="17"/>
    <x v="166"/>
    <x v="11"/>
    <x v="20"/>
    <x v="4719"/>
    <x v="550"/>
    <x v="6143"/>
    <x v="1"/>
    <x v="4"/>
    <x v="28"/>
    <x v="3106"/>
    <x v="3"/>
    <x v="21"/>
    <x v="10"/>
    <x v="11"/>
    <x v="7"/>
  </r>
  <r>
    <x v="141"/>
    <x v="834"/>
    <x v="2912"/>
    <x v="43"/>
    <x v="193"/>
    <x v="6"/>
    <x v="14"/>
    <x v="1424"/>
    <x v="834"/>
    <x v="2774"/>
    <x v="1"/>
    <x v="8"/>
    <x v="46"/>
    <x v="4074"/>
    <x v="1"/>
    <x v="15"/>
    <x v="8"/>
    <x v="8"/>
    <x v="3"/>
  </r>
  <r>
    <x v="141"/>
    <x v="842"/>
    <x v="3778"/>
    <x v="18"/>
    <x v="148"/>
    <x v="11"/>
    <x v="20"/>
    <x v="3888"/>
    <x v="551"/>
    <x v="5551"/>
    <x v="1"/>
    <x v="4"/>
    <x v="28"/>
    <x v="3046"/>
    <x v="3"/>
    <x v="21"/>
    <x v="10"/>
    <x v="11"/>
    <x v="7"/>
  </r>
  <r>
    <x v="141"/>
    <x v="886"/>
    <x v="6027"/>
    <x v="70"/>
    <x v="125"/>
    <x v="2"/>
    <x v="7"/>
    <x v="554"/>
    <x v="780"/>
    <x v="1706"/>
    <x v="1"/>
    <x v="8"/>
    <x v="46"/>
    <x v="4074"/>
    <x v="3"/>
    <x v="8"/>
    <x v="4"/>
    <x v="12"/>
    <x v="7"/>
  </r>
  <r>
    <x v="141"/>
    <x v="969"/>
    <x v="1480"/>
    <x v="26"/>
    <x v="63"/>
    <x v="11"/>
    <x v="20"/>
    <x v="6025"/>
    <x v="319"/>
    <x v="6817"/>
    <x v="1"/>
    <x v="2"/>
    <x v="10"/>
    <x v="2324"/>
    <x v="3"/>
    <x v="21"/>
    <x v="10"/>
    <x v="11"/>
    <x v="7"/>
  </r>
  <r>
    <x v="141"/>
    <x v="970"/>
    <x v="1481"/>
    <x v="102"/>
    <x v="111"/>
    <x v="11"/>
    <x v="20"/>
    <x v="3578"/>
    <x v="319"/>
    <x v="4873"/>
    <x v="1"/>
    <x v="2"/>
    <x v="10"/>
    <x v="3854"/>
    <x v="3"/>
    <x v="21"/>
    <x v="10"/>
    <x v="11"/>
    <x v="7"/>
  </r>
  <r>
    <x v="141"/>
    <x v="972"/>
    <x v="3779"/>
    <x v="99"/>
    <x v="166"/>
    <x v="11"/>
    <x v="20"/>
    <x v="6322"/>
    <x v="551"/>
    <x v="7526"/>
    <x v="1"/>
    <x v="4"/>
    <x v="28"/>
    <x v="3972"/>
    <x v="3"/>
    <x v="21"/>
    <x v="10"/>
    <x v="11"/>
    <x v="7"/>
  </r>
  <r>
    <x v="141"/>
    <x v="1022"/>
    <x v="84"/>
    <x v="38"/>
    <x v="111"/>
    <x v="11"/>
    <x v="20"/>
    <x v="4868"/>
    <x v="132"/>
    <x v="5162"/>
    <x v="1"/>
    <x v="6"/>
    <x v="35"/>
    <x v="1359"/>
    <x v="3"/>
    <x v="21"/>
    <x v="10"/>
    <x v="11"/>
    <x v="7"/>
  </r>
  <r>
    <x v="141"/>
    <x v="1025"/>
    <x v="2803"/>
    <x v="12"/>
    <x v="178"/>
    <x v="0"/>
    <x v="6"/>
    <x v="5129"/>
    <x v="267"/>
    <x v="5803"/>
    <x v="1"/>
    <x v="8"/>
    <x v="46"/>
    <x v="1635"/>
    <x v="3"/>
    <x v="21"/>
    <x v="10"/>
    <x v="11"/>
    <x v="7"/>
  </r>
  <r>
    <x v="142"/>
    <x v="255"/>
    <x v="6227"/>
    <x v="20"/>
    <x v="129"/>
    <x v="0"/>
    <x v="6"/>
    <x v="5745"/>
    <x v="265"/>
    <x v="6339"/>
    <x v="1"/>
    <x v="8"/>
    <x v="46"/>
    <x v="2950"/>
    <x v="3"/>
    <x v="21"/>
    <x v="10"/>
    <x v="11"/>
    <x v="7"/>
  </r>
  <r>
    <x v="142"/>
    <x v="303"/>
    <x v="254"/>
    <x v="91"/>
    <x v="176"/>
    <x v="11"/>
    <x v="20"/>
    <x v="1128"/>
    <x v="319"/>
    <x v="2043"/>
    <x v="1"/>
    <x v="2"/>
    <x v="10"/>
    <x v="4074"/>
    <x v="3"/>
    <x v="4"/>
    <x v="3"/>
    <x v="2"/>
    <x v="7"/>
  </r>
  <r>
    <x v="142"/>
    <x v="309"/>
    <x v="255"/>
    <x v="40"/>
    <x v="100"/>
    <x v="2"/>
    <x v="7"/>
    <x v="1219"/>
    <x v="910"/>
    <x v="2530"/>
    <x v="1"/>
    <x v="2"/>
    <x v="10"/>
    <x v="84"/>
    <x v="3"/>
    <x v="4"/>
    <x v="3"/>
    <x v="2"/>
    <x v="7"/>
  </r>
  <r>
    <x v="142"/>
    <x v="338"/>
    <x v="6708"/>
    <x v="19"/>
    <x v="13"/>
    <x v="2"/>
    <x v="7"/>
    <x v="1266"/>
    <x v="836"/>
    <x v="2531"/>
    <x v="1"/>
    <x v="8"/>
    <x v="46"/>
    <x v="4074"/>
    <x v="3"/>
    <x v="22"/>
    <x v="9"/>
    <x v="5"/>
    <x v="7"/>
  </r>
  <r>
    <x v="142"/>
    <x v="339"/>
    <x v="6875"/>
    <x v="23"/>
    <x v="211"/>
    <x v="2"/>
    <x v="7"/>
    <x v="1181"/>
    <x v="780"/>
    <x v="2378"/>
    <x v="1"/>
    <x v="8"/>
    <x v="46"/>
    <x v="606"/>
    <x v="3"/>
    <x v="10"/>
    <x v="4"/>
    <x v="4"/>
    <x v="7"/>
  </r>
  <r>
    <x v="142"/>
    <x v="431"/>
    <x v="1482"/>
    <x v="14"/>
    <x v="180"/>
    <x v="11"/>
    <x v="20"/>
    <x v="3519"/>
    <x v="319"/>
    <x v="4837"/>
    <x v="1"/>
    <x v="2"/>
    <x v="10"/>
    <x v="3364"/>
    <x v="3"/>
    <x v="21"/>
    <x v="10"/>
    <x v="11"/>
    <x v="7"/>
  </r>
  <r>
    <x v="142"/>
    <x v="488"/>
    <x v="4373"/>
    <x v="27"/>
    <x v="59"/>
    <x v="11"/>
    <x v="20"/>
    <x v="3730"/>
    <x v="552"/>
    <x v="5425"/>
    <x v="1"/>
    <x v="4"/>
    <x v="28"/>
    <x v="1945"/>
    <x v="3"/>
    <x v="21"/>
    <x v="10"/>
    <x v="11"/>
    <x v="7"/>
  </r>
  <r>
    <x v="142"/>
    <x v="544"/>
    <x v="2852"/>
    <x v="68"/>
    <x v="170"/>
    <x v="0"/>
    <x v="6"/>
    <x v="2475"/>
    <x v="322"/>
    <x v="3716"/>
    <x v="1"/>
    <x v="8"/>
    <x v="46"/>
    <x v="4074"/>
    <x v="3"/>
    <x v="26"/>
    <x v="4"/>
    <x v="4"/>
    <x v="7"/>
  </r>
  <r>
    <x v="142"/>
    <x v="576"/>
    <x v="5531"/>
    <x v="82"/>
    <x v="160"/>
    <x v="9"/>
    <x v="17"/>
    <x v="224"/>
    <x v="196"/>
    <x v="1175"/>
    <x v="1"/>
    <x v="8"/>
    <x v="46"/>
    <x v="1276"/>
    <x v="3"/>
    <x v="20"/>
    <x v="9"/>
    <x v="12"/>
    <x v="7"/>
  </r>
  <r>
    <x v="142"/>
    <x v="621"/>
    <x v="6028"/>
    <x v="22"/>
    <x v="223"/>
    <x v="0"/>
    <x v="6"/>
    <x v="3968"/>
    <x v="265"/>
    <x v="4990"/>
    <x v="1"/>
    <x v="8"/>
    <x v="46"/>
    <x v="2640"/>
    <x v="3"/>
    <x v="21"/>
    <x v="10"/>
    <x v="11"/>
    <x v="7"/>
  </r>
  <r>
    <x v="142"/>
    <x v="674"/>
    <x v="3780"/>
    <x v="105"/>
    <x v="21"/>
    <x v="11"/>
    <x v="20"/>
    <x v="1711"/>
    <x v="555"/>
    <x v="2910"/>
    <x v="1"/>
    <x v="4"/>
    <x v="28"/>
    <x v="1022"/>
    <x v="3"/>
    <x v="10"/>
    <x v="4"/>
    <x v="4"/>
    <x v="7"/>
  </r>
  <r>
    <x v="142"/>
    <x v="701"/>
    <x v="256"/>
    <x v="99"/>
    <x v="55"/>
    <x v="11"/>
    <x v="20"/>
    <x v="4190"/>
    <x v="319"/>
    <x v="5336"/>
    <x v="1"/>
    <x v="2"/>
    <x v="10"/>
    <x v="3973"/>
    <x v="3"/>
    <x v="21"/>
    <x v="10"/>
    <x v="11"/>
    <x v="7"/>
  </r>
  <r>
    <x v="142"/>
    <x v="725"/>
    <x v="2913"/>
    <x v="28"/>
    <x v="79"/>
    <x v="6"/>
    <x v="14"/>
    <x v="379"/>
    <x v="834"/>
    <x v="1497"/>
    <x v="1"/>
    <x v="8"/>
    <x v="46"/>
    <x v="4074"/>
    <x v="1"/>
    <x v="15"/>
    <x v="15"/>
    <x v="9"/>
    <x v="3"/>
  </r>
  <r>
    <x v="142"/>
    <x v="776"/>
    <x v="2421"/>
    <x v="80"/>
    <x v="84"/>
    <x v="2"/>
    <x v="7"/>
    <x v="2098"/>
    <x v="836"/>
    <x v="3591"/>
    <x v="1"/>
    <x v="8"/>
    <x v="46"/>
    <x v="2309"/>
    <x v="3"/>
    <x v="3"/>
    <x v="7"/>
    <x v="1"/>
    <x v="7"/>
  </r>
  <r>
    <x v="142"/>
    <x v="787"/>
    <x v="3781"/>
    <x v="29"/>
    <x v="141"/>
    <x v="11"/>
    <x v="20"/>
    <x v="3469"/>
    <x v="552"/>
    <x v="5138"/>
    <x v="1"/>
    <x v="4"/>
    <x v="28"/>
    <x v="4074"/>
    <x v="3"/>
    <x v="21"/>
    <x v="10"/>
    <x v="11"/>
    <x v="7"/>
  </r>
  <r>
    <x v="142"/>
    <x v="813"/>
    <x v="4374"/>
    <x v="2"/>
    <x v="8"/>
    <x v="9"/>
    <x v="17"/>
    <x v="81"/>
    <x v="218"/>
    <x v="947"/>
    <x v="1"/>
    <x v="4"/>
    <x v="28"/>
    <x v="4074"/>
    <x v="2"/>
    <x v="17"/>
    <x v="4"/>
    <x v="3"/>
    <x v="4"/>
  </r>
  <r>
    <x v="142"/>
    <x v="830"/>
    <x v="1483"/>
    <x v="42"/>
    <x v="251"/>
    <x v="11"/>
    <x v="20"/>
    <x v="5869"/>
    <x v="319"/>
    <x v="6624"/>
    <x v="1"/>
    <x v="2"/>
    <x v="10"/>
    <x v="390"/>
    <x v="3"/>
    <x v="21"/>
    <x v="10"/>
    <x v="11"/>
    <x v="7"/>
  </r>
  <r>
    <x v="142"/>
    <x v="891"/>
    <x v="4375"/>
    <x v="108"/>
    <x v="36"/>
    <x v="11"/>
    <x v="20"/>
    <x v="4967"/>
    <x v="549"/>
    <x v="6304"/>
    <x v="1"/>
    <x v="4"/>
    <x v="28"/>
    <x v="3645"/>
    <x v="3"/>
    <x v="21"/>
    <x v="10"/>
    <x v="11"/>
    <x v="7"/>
  </r>
  <r>
    <x v="142"/>
    <x v="912"/>
    <x v="1484"/>
    <x v="8"/>
    <x v="26"/>
    <x v="11"/>
    <x v="20"/>
    <x v="3966"/>
    <x v="319"/>
    <x v="5140"/>
    <x v="1"/>
    <x v="2"/>
    <x v="10"/>
    <x v="1745"/>
    <x v="3"/>
    <x v="21"/>
    <x v="10"/>
    <x v="11"/>
    <x v="7"/>
  </r>
  <r>
    <x v="142"/>
    <x v="917"/>
    <x v="1485"/>
    <x v="18"/>
    <x v="148"/>
    <x v="11"/>
    <x v="20"/>
    <x v="3169"/>
    <x v="319"/>
    <x v="4509"/>
    <x v="1"/>
    <x v="2"/>
    <x v="10"/>
    <x v="3049"/>
    <x v="3"/>
    <x v="21"/>
    <x v="10"/>
    <x v="11"/>
    <x v="7"/>
  </r>
  <r>
    <x v="142"/>
    <x v="917"/>
    <x v="1485"/>
    <x v="18"/>
    <x v="148"/>
    <x v="1"/>
    <x v="5"/>
    <x v="0"/>
    <x v="2371"/>
    <x v="549"/>
    <x v="1"/>
    <x v="2"/>
    <x v="10"/>
    <x v="0"/>
    <x v="3"/>
    <x v="21"/>
    <x v="10"/>
    <x v="11"/>
    <x v="7"/>
  </r>
  <r>
    <x v="142"/>
    <x v="937"/>
    <x v="257"/>
    <x v="39"/>
    <x v="71"/>
    <x v="11"/>
    <x v="20"/>
    <x v="3569"/>
    <x v="319"/>
    <x v="4868"/>
    <x v="1"/>
    <x v="2"/>
    <x v="10"/>
    <x v="904"/>
    <x v="3"/>
    <x v="21"/>
    <x v="10"/>
    <x v="11"/>
    <x v="7"/>
  </r>
  <r>
    <x v="142"/>
    <x v="946"/>
    <x v="7"/>
    <x v="24"/>
    <x v="55"/>
    <x v="11"/>
    <x v="20"/>
    <x v="4748"/>
    <x v="158"/>
    <x v="5208"/>
    <x v="1"/>
    <x v="6"/>
    <x v="35"/>
    <x v="2466"/>
    <x v="3"/>
    <x v="21"/>
    <x v="10"/>
    <x v="11"/>
    <x v="7"/>
  </r>
  <r>
    <x v="142"/>
    <x v="963"/>
    <x v="443"/>
    <x v="1"/>
    <x v="213"/>
    <x v="6"/>
    <x v="14"/>
    <x v="160"/>
    <x v="851"/>
    <x v="1167"/>
    <x v="1"/>
    <x v="4"/>
    <x v="28"/>
    <x v="4074"/>
    <x v="2"/>
    <x v="17"/>
    <x v="4"/>
    <x v="0"/>
    <x v="0"/>
  </r>
  <r>
    <x v="142"/>
    <x v="985"/>
    <x v="6228"/>
    <x v="12"/>
    <x v="178"/>
    <x v="0"/>
    <x v="6"/>
    <x v="3144"/>
    <x v="265"/>
    <x v="4462"/>
    <x v="1"/>
    <x v="8"/>
    <x v="46"/>
    <x v="1638"/>
    <x v="3"/>
    <x v="21"/>
    <x v="10"/>
    <x v="11"/>
    <x v="7"/>
  </r>
  <r>
    <x v="142"/>
    <x v="1015"/>
    <x v="1486"/>
    <x v="17"/>
    <x v="166"/>
    <x v="11"/>
    <x v="20"/>
    <x v="3908"/>
    <x v="319"/>
    <x v="5089"/>
    <x v="1"/>
    <x v="2"/>
    <x v="10"/>
    <x v="3110"/>
    <x v="3"/>
    <x v="21"/>
    <x v="10"/>
    <x v="11"/>
    <x v="7"/>
  </r>
  <r>
    <x v="142"/>
    <x v="1024"/>
    <x v="4376"/>
    <x v="38"/>
    <x v="111"/>
    <x v="11"/>
    <x v="20"/>
    <x v="5581"/>
    <x v="551"/>
    <x v="6738"/>
    <x v="1"/>
    <x v="4"/>
    <x v="28"/>
    <x v="4074"/>
    <x v="3"/>
    <x v="21"/>
    <x v="10"/>
    <x v="11"/>
    <x v="7"/>
  </r>
  <r>
    <x v="142"/>
    <x v="1115"/>
    <x v="3782"/>
    <x v="26"/>
    <x v="63"/>
    <x v="11"/>
    <x v="20"/>
    <x v="5750"/>
    <x v="552"/>
    <x v="6898"/>
    <x v="1"/>
    <x v="4"/>
    <x v="28"/>
    <x v="2328"/>
    <x v="3"/>
    <x v="21"/>
    <x v="10"/>
    <x v="11"/>
    <x v="7"/>
  </r>
  <r>
    <x v="142"/>
    <x v="1116"/>
    <x v="6229"/>
    <x v="19"/>
    <x v="13"/>
    <x v="2"/>
    <x v="7"/>
    <x v="616"/>
    <x v="780"/>
    <x v="1771"/>
    <x v="1"/>
    <x v="8"/>
    <x v="46"/>
    <x v="717"/>
    <x v="3"/>
    <x v="22"/>
    <x v="9"/>
    <x v="5"/>
    <x v="7"/>
  </r>
  <r>
    <x v="143"/>
    <x v="269"/>
    <x v="1487"/>
    <x v="100"/>
    <x v="23"/>
    <x v="11"/>
    <x v="20"/>
    <x v="1247"/>
    <x v="319"/>
    <x v="2160"/>
    <x v="1"/>
    <x v="2"/>
    <x v="10"/>
    <x v="4074"/>
    <x v="3"/>
    <x v="4"/>
    <x v="3"/>
    <x v="2"/>
    <x v="7"/>
  </r>
  <r>
    <x v="143"/>
    <x v="313"/>
    <x v="258"/>
    <x v="91"/>
    <x v="176"/>
    <x v="11"/>
    <x v="20"/>
    <x v="1063"/>
    <x v="2440"/>
    <x v="8013"/>
    <x v="0"/>
    <x v="2"/>
    <x v="10"/>
    <x v="4074"/>
    <x v="3"/>
    <x v="4"/>
    <x v="3"/>
    <x v="2"/>
    <x v="7"/>
  </r>
  <r>
    <x v="143"/>
    <x v="317"/>
    <x v="610"/>
    <x v="34"/>
    <x v="219"/>
    <x v="2"/>
    <x v="7"/>
    <x v="604"/>
    <x v="910"/>
    <x v="1820"/>
    <x v="1"/>
    <x v="2"/>
    <x v="10"/>
    <x v="277"/>
    <x v="3"/>
    <x v="4"/>
    <x v="4"/>
    <x v="2"/>
    <x v="7"/>
  </r>
  <r>
    <x v="143"/>
    <x v="403"/>
    <x v="6230"/>
    <x v="112"/>
    <x v="13"/>
    <x v="0"/>
    <x v="6"/>
    <x v="1454"/>
    <x v="265"/>
    <x v="2396"/>
    <x v="1"/>
    <x v="8"/>
    <x v="46"/>
    <x v="4074"/>
    <x v="3"/>
    <x v="10"/>
    <x v="4"/>
    <x v="12"/>
    <x v="7"/>
  </r>
  <r>
    <x v="143"/>
    <x v="409"/>
    <x v="499"/>
    <x v="66"/>
    <x v="19"/>
    <x v="0"/>
    <x v="6"/>
    <x v="121"/>
    <x v="383"/>
    <x v="1082"/>
    <x v="1"/>
    <x v="5"/>
    <x v="19"/>
    <x v="4074"/>
    <x v="0"/>
    <x v="0"/>
    <x v="0"/>
    <x v="0"/>
    <x v="0"/>
  </r>
  <r>
    <x v="143"/>
    <x v="484"/>
    <x v="1488"/>
    <x v="118"/>
    <x v="172"/>
    <x v="11"/>
    <x v="20"/>
    <x v="2251"/>
    <x v="319"/>
    <x v="3553"/>
    <x v="1"/>
    <x v="2"/>
    <x v="10"/>
    <x v="4074"/>
    <x v="3"/>
    <x v="5"/>
    <x v="3"/>
    <x v="2"/>
    <x v="7"/>
  </r>
  <r>
    <x v="143"/>
    <x v="489"/>
    <x v="3783"/>
    <x v="99"/>
    <x v="166"/>
    <x v="11"/>
    <x v="20"/>
    <x v="4432"/>
    <x v="551"/>
    <x v="5967"/>
    <x v="1"/>
    <x v="4"/>
    <x v="28"/>
    <x v="3974"/>
    <x v="3"/>
    <x v="21"/>
    <x v="10"/>
    <x v="11"/>
    <x v="7"/>
  </r>
  <r>
    <x v="143"/>
    <x v="509"/>
    <x v="611"/>
    <x v="73"/>
    <x v="136"/>
    <x v="11"/>
    <x v="20"/>
    <x v="6568"/>
    <x v="319"/>
    <x v="7801"/>
    <x v="1"/>
    <x v="2"/>
    <x v="10"/>
    <x v="4074"/>
    <x v="4"/>
    <x v="24"/>
    <x v="15"/>
    <x v="11"/>
    <x v="5"/>
  </r>
  <r>
    <x v="143"/>
    <x v="553"/>
    <x v="4377"/>
    <x v="72"/>
    <x v="226"/>
    <x v="11"/>
    <x v="20"/>
    <x v="2204"/>
    <x v="555"/>
    <x v="3619"/>
    <x v="1"/>
    <x v="4"/>
    <x v="28"/>
    <x v="4074"/>
    <x v="3"/>
    <x v="10"/>
    <x v="4"/>
    <x v="4"/>
    <x v="7"/>
  </r>
  <r>
    <x v="143"/>
    <x v="556"/>
    <x v="1489"/>
    <x v="27"/>
    <x v="59"/>
    <x v="11"/>
    <x v="20"/>
    <x v="4660"/>
    <x v="319"/>
    <x v="5588"/>
    <x v="1"/>
    <x v="2"/>
    <x v="10"/>
    <x v="1949"/>
    <x v="3"/>
    <x v="21"/>
    <x v="10"/>
    <x v="11"/>
    <x v="7"/>
  </r>
  <r>
    <x v="143"/>
    <x v="556"/>
    <x v="1489"/>
    <x v="27"/>
    <x v="59"/>
    <x v="1"/>
    <x v="5"/>
    <x v="0"/>
    <x v="1705"/>
    <x v="447"/>
    <x v="1"/>
    <x v="2"/>
    <x v="10"/>
    <x v="0"/>
    <x v="3"/>
    <x v="21"/>
    <x v="10"/>
    <x v="11"/>
    <x v="7"/>
  </r>
  <r>
    <x v="143"/>
    <x v="641"/>
    <x v="1490"/>
    <x v="108"/>
    <x v="36"/>
    <x v="11"/>
    <x v="20"/>
    <x v="4326"/>
    <x v="319"/>
    <x v="5407"/>
    <x v="1"/>
    <x v="2"/>
    <x v="10"/>
    <x v="4074"/>
    <x v="3"/>
    <x v="21"/>
    <x v="10"/>
    <x v="11"/>
    <x v="7"/>
  </r>
  <r>
    <x v="143"/>
    <x v="642"/>
    <x v="3784"/>
    <x v="41"/>
    <x v="97"/>
    <x v="11"/>
    <x v="20"/>
    <x v="5655"/>
    <x v="552"/>
    <x v="6805"/>
    <x v="1"/>
    <x v="4"/>
    <x v="28"/>
    <x v="664"/>
    <x v="3"/>
    <x v="21"/>
    <x v="10"/>
    <x v="11"/>
    <x v="7"/>
  </r>
  <r>
    <x v="143"/>
    <x v="653"/>
    <x v="1491"/>
    <x v="22"/>
    <x v="222"/>
    <x v="11"/>
    <x v="20"/>
    <x v="3308"/>
    <x v="319"/>
    <x v="4628"/>
    <x v="1"/>
    <x v="2"/>
    <x v="10"/>
    <x v="2643"/>
    <x v="3"/>
    <x v="21"/>
    <x v="10"/>
    <x v="11"/>
    <x v="7"/>
  </r>
  <r>
    <x v="143"/>
    <x v="685"/>
    <x v="6964"/>
    <x v="36"/>
    <x v="236"/>
    <x v="2"/>
    <x v="7"/>
    <x v="2463"/>
    <x v="836"/>
    <x v="3876"/>
    <x v="1"/>
    <x v="8"/>
    <x v="46"/>
    <x v="4074"/>
    <x v="3"/>
    <x v="22"/>
    <x v="5"/>
    <x v="12"/>
    <x v="7"/>
  </r>
  <r>
    <x v="143"/>
    <x v="762"/>
    <x v="4378"/>
    <x v="39"/>
    <x v="71"/>
    <x v="11"/>
    <x v="20"/>
    <x v="5785"/>
    <x v="551"/>
    <x v="6921"/>
    <x v="1"/>
    <x v="4"/>
    <x v="28"/>
    <x v="922"/>
    <x v="3"/>
    <x v="21"/>
    <x v="10"/>
    <x v="11"/>
    <x v="7"/>
  </r>
  <r>
    <x v="143"/>
    <x v="783"/>
    <x v="4379"/>
    <x v="30"/>
    <x v="214"/>
    <x v="2"/>
    <x v="7"/>
    <x v="1895"/>
    <x v="919"/>
    <x v="3342"/>
    <x v="1"/>
    <x v="4"/>
    <x v="28"/>
    <x v="410"/>
    <x v="3"/>
    <x v="10"/>
    <x v="4"/>
    <x v="4"/>
    <x v="7"/>
  </r>
  <r>
    <x v="143"/>
    <x v="840"/>
    <x v="4380"/>
    <x v="4"/>
    <x v="3"/>
    <x v="11"/>
    <x v="20"/>
    <x v="2946"/>
    <x v="548"/>
    <x v="4299"/>
    <x v="1"/>
    <x v="4"/>
    <x v="28"/>
    <x v="2483"/>
    <x v="3"/>
    <x v="10"/>
    <x v="4"/>
    <x v="7"/>
    <x v="7"/>
  </r>
  <r>
    <x v="143"/>
    <x v="851"/>
    <x v="4381"/>
    <x v="42"/>
    <x v="251"/>
    <x v="11"/>
    <x v="20"/>
    <x v="3513"/>
    <x v="553"/>
    <x v="5229"/>
    <x v="1"/>
    <x v="4"/>
    <x v="28"/>
    <x v="4074"/>
    <x v="3"/>
    <x v="21"/>
    <x v="10"/>
    <x v="11"/>
    <x v="7"/>
  </r>
  <r>
    <x v="143"/>
    <x v="924"/>
    <x v="3785"/>
    <x v="102"/>
    <x v="111"/>
    <x v="11"/>
    <x v="20"/>
    <x v="4204"/>
    <x v="549"/>
    <x v="5822"/>
    <x v="1"/>
    <x v="4"/>
    <x v="28"/>
    <x v="3855"/>
    <x v="3"/>
    <x v="21"/>
    <x v="10"/>
    <x v="11"/>
    <x v="7"/>
  </r>
  <r>
    <x v="143"/>
    <x v="932"/>
    <x v="6787"/>
    <x v="55"/>
    <x v="19"/>
    <x v="0"/>
    <x v="6"/>
    <x v="2413"/>
    <x v="455"/>
    <x v="3722"/>
    <x v="1"/>
    <x v="0"/>
    <x v="3"/>
    <x v="4074"/>
    <x v="7"/>
    <x v="13"/>
    <x v="7"/>
    <x v="7"/>
    <x v="2"/>
  </r>
  <r>
    <x v="143"/>
    <x v="937"/>
    <x v="2"/>
    <x v="29"/>
    <x v="141"/>
    <x v="11"/>
    <x v="20"/>
    <x v="3969"/>
    <x v="134"/>
    <x v="4741"/>
    <x v="1"/>
    <x v="6"/>
    <x v="35"/>
    <x v="1954"/>
    <x v="3"/>
    <x v="21"/>
    <x v="10"/>
    <x v="11"/>
    <x v="7"/>
  </r>
  <r>
    <x v="143"/>
    <x v="940"/>
    <x v="462"/>
    <x v="107"/>
    <x v="218"/>
    <x v="2"/>
    <x v="7"/>
    <x v="1512"/>
    <x v="1075"/>
    <x v="3013"/>
    <x v="1"/>
    <x v="0"/>
    <x v="3"/>
    <x v="4074"/>
    <x v="3"/>
    <x v="14"/>
    <x v="7"/>
    <x v="7"/>
    <x v="7"/>
  </r>
  <r>
    <x v="143"/>
    <x v="995"/>
    <x v="7092"/>
    <x v="35"/>
    <x v="77"/>
    <x v="2"/>
    <x v="7"/>
    <x v="1678"/>
    <x v="651"/>
    <x v="2940"/>
    <x v="1"/>
    <x v="8"/>
    <x v="46"/>
    <x v="4074"/>
    <x v="3"/>
    <x v="15"/>
    <x v="15"/>
    <x v="10"/>
    <x v="7"/>
  </r>
  <r>
    <x v="143"/>
    <x v="1083"/>
    <x v="1492"/>
    <x v="12"/>
    <x v="175"/>
    <x v="11"/>
    <x v="20"/>
    <x v="3871"/>
    <x v="319"/>
    <x v="5060"/>
    <x v="1"/>
    <x v="2"/>
    <x v="10"/>
    <x v="1640"/>
    <x v="3"/>
    <x v="21"/>
    <x v="10"/>
    <x v="11"/>
    <x v="7"/>
  </r>
  <r>
    <x v="143"/>
    <x v="1092"/>
    <x v="6231"/>
    <x v="17"/>
    <x v="167"/>
    <x v="0"/>
    <x v="6"/>
    <x v="5664"/>
    <x v="265"/>
    <x v="6270"/>
    <x v="1"/>
    <x v="8"/>
    <x v="46"/>
    <x v="3114"/>
    <x v="3"/>
    <x v="21"/>
    <x v="10"/>
    <x v="11"/>
    <x v="7"/>
  </r>
  <r>
    <x v="143"/>
    <x v="1203"/>
    <x v="4382"/>
    <x v="20"/>
    <x v="128"/>
    <x v="11"/>
    <x v="20"/>
    <x v="3836"/>
    <x v="551"/>
    <x v="5518"/>
    <x v="1"/>
    <x v="4"/>
    <x v="28"/>
    <x v="2954"/>
    <x v="3"/>
    <x v="21"/>
    <x v="10"/>
    <x v="11"/>
    <x v="7"/>
  </r>
  <r>
    <x v="144"/>
    <x v="121"/>
    <x v="6232"/>
    <x v="24"/>
    <x v="185"/>
    <x v="0"/>
    <x v="6"/>
    <x v="6052"/>
    <x v="265"/>
    <x v="6713"/>
    <x v="1"/>
    <x v="8"/>
    <x v="46"/>
    <x v="2471"/>
    <x v="3"/>
    <x v="21"/>
    <x v="10"/>
    <x v="11"/>
    <x v="7"/>
  </r>
  <r>
    <x v="144"/>
    <x v="247"/>
    <x v="6831"/>
    <x v="97"/>
    <x v="88"/>
    <x v="2"/>
    <x v="7"/>
    <x v="2909"/>
    <x v="738"/>
    <x v="4297"/>
    <x v="1"/>
    <x v="8"/>
    <x v="46"/>
    <x v="989"/>
    <x v="3"/>
    <x v="14"/>
    <x v="7"/>
    <x v="4"/>
    <x v="7"/>
  </r>
  <r>
    <x v="144"/>
    <x v="316"/>
    <x v="1494"/>
    <x v="116"/>
    <x v="131"/>
    <x v="11"/>
    <x v="20"/>
    <x v="2540"/>
    <x v="319"/>
    <x v="3776"/>
    <x v="1"/>
    <x v="2"/>
    <x v="10"/>
    <x v="4074"/>
    <x v="3"/>
    <x v="4"/>
    <x v="3"/>
    <x v="2"/>
    <x v="7"/>
  </r>
  <r>
    <x v="144"/>
    <x v="348"/>
    <x v="1493"/>
    <x v="91"/>
    <x v="176"/>
    <x v="11"/>
    <x v="20"/>
    <x v="1063"/>
    <x v="319"/>
    <x v="1993"/>
    <x v="1"/>
    <x v="2"/>
    <x v="10"/>
    <x v="4074"/>
    <x v="3"/>
    <x v="4"/>
    <x v="3"/>
    <x v="2"/>
    <x v="7"/>
  </r>
  <r>
    <x v="144"/>
    <x v="352"/>
    <x v="85"/>
    <x v="38"/>
    <x v="111"/>
    <x v="11"/>
    <x v="20"/>
    <x v="3900"/>
    <x v="137"/>
    <x v="4701"/>
    <x v="1"/>
    <x v="6"/>
    <x v="35"/>
    <x v="1364"/>
    <x v="3"/>
    <x v="21"/>
    <x v="10"/>
    <x v="11"/>
    <x v="7"/>
  </r>
  <r>
    <x v="144"/>
    <x v="487"/>
    <x v="7163"/>
    <x v="74"/>
    <x v="81"/>
    <x v="2"/>
    <x v="7"/>
    <x v="102"/>
    <x v="836"/>
    <x v="1069"/>
    <x v="1"/>
    <x v="8"/>
    <x v="46"/>
    <x v="1548"/>
    <x v="3"/>
    <x v="1"/>
    <x v="1"/>
    <x v="1"/>
    <x v="7"/>
  </r>
  <r>
    <x v="144"/>
    <x v="490"/>
    <x v="7164"/>
    <x v="60"/>
    <x v="19"/>
    <x v="0"/>
    <x v="6"/>
    <x v="737"/>
    <x v="293"/>
    <x v="1678"/>
    <x v="1"/>
    <x v="8"/>
    <x v="46"/>
    <x v="4074"/>
    <x v="0"/>
    <x v="0"/>
    <x v="0"/>
    <x v="0"/>
    <x v="0"/>
  </r>
  <r>
    <x v="144"/>
    <x v="502"/>
    <x v="4383"/>
    <x v="31"/>
    <x v="202"/>
    <x v="11"/>
    <x v="20"/>
    <x v="6513"/>
    <x v="552"/>
    <x v="7795"/>
    <x v="1"/>
    <x v="4"/>
    <x v="28"/>
    <x v="1518"/>
    <x v="3"/>
    <x v="21"/>
    <x v="10"/>
    <x v="11"/>
    <x v="7"/>
  </r>
  <r>
    <x v="144"/>
    <x v="575"/>
    <x v="4384"/>
    <x v="14"/>
    <x v="180"/>
    <x v="11"/>
    <x v="20"/>
    <x v="4196"/>
    <x v="552"/>
    <x v="5815"/>
    <x v="1"/>
    <x v="4"/>
    <x v="28"/>
    <x v="3365"/>
    <x v="3"/>
    <x v="21"/>
    <x v="10"/>
    <x v="11"/>
    <x v="7"/>
  </r>
  <r>
    <x v="144"/>
    <x v="589"/>
    <x v="6233"/>
    <x v="64"/>
    <x v="19"/>
    <x v="2"/>
    <x v="7"/>
    <x v="2925"/>
    <x v="780"/>
    <x v="4322"/>
    <x v="1"/>
    <x v="8"/>
    <x v="46"/>
    <x v="4074"/>
    <x v="0"/>
    <x v="0"/>
    <x v="0"/>
    <x v="0"/>
    <x v="0"/>
  </r>
  <r>
    <x v="144"/>
    <x v="596"/>
    <x v="6234"/>
    <x v="69"/>
    <x v="13"/>
    <x v="2"/>
    <x v="7"/>
    <x v="1844"/>
    <x v="780"/>
    <x v="3211"/>
    <x v="1"/>
    <x v="8"/>
    <x v="46"/>
    <x v="4074"/>
    <x v="3"/>
    <x v="19"/>
    <x v="7"/>
    <x v="12"/>
    <x v="7"/>
  </r>
  <r>
    <x v="144"/>
    <x v="614"/>
    <x v="5350"/>
    <x v="96"/>
    <x v="88"/>
    <x v="5"/>
    <x v="13"/>
    <x v="1"/>
    <x v="1631"/>
    <x v="1060"/>
    <x v="1"/>
    <x v="8"/>
    <x v="46"/>
    <x v="1510"/>
    <x v="3"/>
    <x v="14"/>
    <x v="7"/>
    <x v="7"/>
    <x v="7"/>
  </r>
  <r>
    <x v="144"/>
    <x v="615"/>
    <x v="5351"/>
    <x v="96"/>
    <x v="88"/>
    <x v="2"/>
    <x v="7"/>
    <x v="1520"/>
    <x v="738"/>
    <x v="2821"/>
    <x v="1"/>
    <x v="8"/>
    <x v="46"/>
    <x v="1510"/>
    <x v="3"/>
    <x v="14"/>
    <x v="7"/>
    <x v="7"/>
    <x v="7"/>
  </r>
  <r>
    <x v="144"/>
    <x v="633"/>
    <x v="6235"/>
    <x v="26"/>
    <x v="64"/>
    <x v="0"/>
    <x v="6"/>
    <x v="6278"/>
    <x v="265"/>
    <x v="7129"/>
    <x v="1"/>
    <x v="8"/>
    <x v="46"/>
    <x v="2333"/>
    <x v="3"/>
    <x v="21"/>
    <x v="10"/>
    <x v="11"/>
    <x v="7"/>
  </r>
  <r>
    <x v="144"/>
    <x v="644"/>
    <x v="2683"/>
    <x v="81"/>
    <x v="154"/>
    <x v="6"/>
    <x v="14"/>
    <x v="1174"/>
    <x v="781"/>
    <x v="2373"/>
    <x v="1"/>
    <x v="8"/>
    <x v="46"/>
    <x v="4074"/>
    <x v="3"/>
    <x v="8"/>
    <x v="4"/>
    <x v="10"/>
    <x v="7"/>
  </r>
  <r>
    <x v="144"/>
    <x v="662"/>
    <x v="4385"/>
    <x v="22"/>
    <x v="222"/>
    <x v="11"/>
    <x v="20"/>
    <x v="3985"/>
    <x v="552"/>
    <x v="5615"/>
    <x v="1"/>
    <x v="4"/>
    <x v="28"/>
    <x v="2633"/>
    <x v="3"/>
    <x v="21"/>
    <x v="10"/>
    <x v="11"/>
    <x v="7"/>
  </r>
  <r>
    <x v="144"/>
    <x v="684"/>
    <x v="4386"/>
    <x v="103"/>
    <x v="97"/>
    <x v="11"/>
    <x v="20"/>
    <x v="2676"/>
    <x v="551"/>
    <x v="3982"/>
    <x v="1"/>
    <x v="4"/>
    <x v="28"/>
    <x v="3775"/>
    <x v="3"/>
    <x v="21"/>
    <x v="10"/>
    <x v="11"/>
    <x v="7"/>
  </r>
  <r>
    <x v="144"/>
    <x v="695"/>
    <x v="6236"/>
    <x v="108"/>
    <x v="37"/>
    <x v="0"/>
    <x v="6"/>
    <x v="4017"/>
    <x v="265"/>
    <x v="5031"/>
    <x v="1"/>
    <x v="8"/>
    <x v="46"/>
    <x v="3646"/>
    <x v="3"/>
    <x v="21"/>
    <x v="10"/>
    <x v="11"/>
    <x v="7"/>
  </r>
  <r>
    <x v="144"/>
    <x v="759"/>
    <x v="3786"/>
    <x v="18"/>
    <x v="148"/>
    <x v="11"/>
    <x v="20"/>
    <x v="3357"/>
    <x v="550"/>
    <x v="4970"/>
    <x v="1"/>
    <x v="4"/>
    <x v="28"/>
    <x v="3053"/>
    <x v="3"/>
    <x v="21"/>
    <x v="10"/>
    <x v="11"/>
    <x v="7"/>
  </r>
  <r>
    <x v="144"/>
    <x v="764"/>
    <x v="612"/>
    <x v="100"/>
    <x v="31"/>
    <x v="2"/>
    <x v="7"/>
    <x v="480"/>
    <x v="910"/>
    <x v="1665"/>
    <x v="1"/>
    <x v="2"/>
    <x v="10"/>
    <x v="4074"/>
    <x v="3"/>
    <x v="4"/>
    <x v="3"/>
    <x v="2"/>
    <x v="7"/>
  </r>
  <r>
    <x v="144"/>
    <x v="780"/>
    <x v="6709"/>
    <x v="36"/>
    <x v="236"/>
    <x v="2"/>
    <x v="7"/>
    <x v="2464"/>
    <x v="836"/>
    <x v="3880"/>
    <x v="1"/>
    <x v="8"/>
    <x v="46"/>
    <x v="534"/>
    <x v="3"/>
    <x v="22"/>
    <x v="5"/>
    <x v="12"/>
    <x v="7"/>
  </r>
  <r>
    <x v="144"/>
    <x v="893"/>
    <x v="2853"/>
    <x v="76"/>
    <x v="197"/>
    <x v="0"/>
    <x v="6"/>
    <x v="2912"/>
    <x v="322"/>
    <x v="4203"/>
    <x v="1"/>
    <x v="8"/>
    <x v="46"/>
    <x v="4074"/>
    <x v="3"/>
    <x v="25"/>
    <x v="14"/>
    <x v="16"/>
    <x v="7"/>
  </r>
  <r>
    <x v="144"/>
    <x v="935"/>
    <x v="4387"/>
    <x v="16"/>
    <x v="206"/>
    <x v="11"/>
    <x v="20"/>
    <x v="1440"/>
    <x v="549"/>
    <x v="2596"/>
    <x v="1"/>
    <x v="4"/>
    <x v="28"/>
    <x v="925"/>
    <x v="3"/>
    <x v="10"/>
    <x v="4"/>
    <x v="4"/>
    <x v="7"/>
  </r>
  <r>
    <x v="144"/>
    <x v="950"/>
    <x v="1495"/>
    <x v="99"/>
    <x v="55"/>
    <x v="11"/>
    <x v="20"/>
    <x v="5205"/>
    <x v="319"/>
    <x v="6032"/>
    <x v="1"/>
    <x v="2"/>
    <x v="10"/>
    <x v="3975"/>
    <x v="3"/>
    <x v="21"/>
    <x v="10"/>
    <x v="11"/>
    <x v="7"/>
  </r>
  <r>
    <x v="144"/>
    <x v="951"/>
    <x v="4388"/>
    <x v="8"/>
    <x v="26"/>
    <x v="11"/>
    <x v="20"/>
    <x v="4909"/>
    <x v="552"/>
    <x v="6264"/>
    <x v="1"/>
    <x v="4"/>
    <x v="28"/>
    <x v="1749"/>
    <x v="3"/>
    <x v="21"/>
    <x v="10"/>
    <x v="11"/>
    <x v="7"/>
  </r>
  <r>
    <x v="144"/>
    <x v="966"/>
    <x v="1496"/>
    <x v="39"/>
    <x v="71"/>
    <x v="11"/>
    <x v="20"/>
    <x v="4457"/>
    <x v="319"/>
    <x v="5477"/>
    <x v="1"/>
    <x v="2"/>
    <x v="10"/>
    <x v="930"/>
    <x v="3"/>
    <x v="21"/>
    <x v="10"/>
    <x v="11"/>
    <x v="7"/>
  </r>
  <r>
    <x v="144"/>
    <x v="975"/>
    <x v="4389"/>
    <x v="29"/>
    <x v="141"/>
    <x v="11"/>
    <x v="20"/>
    <x v="4460"/>
    <x v="553"/>
    <x v="5990"/>
    <x v="1"/>
    <x v="4"/>
    <x v="28"/>
    <x v="4074"/>
    <x v="3"/>
    <x v="21"/>
    <x v="10"/>
    <x v="11"/>
    <x v="7"/>
  </r>
  <r>
    <x v="144"/>
    <x v="991"/>
    <x v="4390"/>
    <x v="13"/>
    <x v="38"/>
    <x v="11"/>
    <x v="20"/>
    <x v="3112"/>
    <x v="551"/>
    <x v="4522"/>
    <x v="1"/>
    <x v="4"/>
    <x v="28"/>
    <x v="4074"/>
    <x v="4"/>
    <x v="24"/>
    <x v="4"/>
    <x v="15"/>
    <x v="5"/>
  </r>
  <r>
    <x v="144"/>
    <x v="1043"/>
    <x v="87"/>
    <x v="42"/>
    <x v="251"/>
    <x v="11"/>
    <x v="20"/>
    <x v="3674"/>
    <x v="135"/>
    <x v="4594"/>
    <x v="1"/>
    <x v="6"/>
    <x v="35"/>
    <x v="411"/>
    <x v="3"/>
    <x v="21"/>
    <x v="10"/>
    <x v="11"/>
    <x v="7"/>
  </r>
  <r>
    <x v="144"/>
    <x v="1070"/>
    <x v="1497"/>
    <x v="41"/>
    <x v="134"/>
    <x v="11"/>
    <x v="20"/>
    <x v="3756"/>
    <x v="319"/>
    <x v="4976"/>
    <x v="1"/>
    <x v="2"/>
    <x v="10"/>
    <x v="669"/>
    <x v="3"/>
    <x v="21"/>
    <x v="10"/>
    <x v="11"/>
    <x v="7"/>
  </r>
  <r>
    <x v="144"/>
    <x v="1207"/>
    <x v="4391"/>
    <x v="27"/>
    <x v="59"/>
    <x v="11"/>
    <x v="20"/>
    <x v="6182"/>
    <x v="550"/>
    <x v="7342"/>
    <x v="1"/>
    <x v="4"/>
    <x v="28"/>
    <x v="1952"/>
    <x v="3"/>
    <x v="21"/>
    <x v="10"/>
    <x v="11"/>
    <x v="7"/>
  </r>
  <r>
    <x v="145"/>
    <x v="312"/>
    <x v="1498"/>
    <x v="40"/>
    <x v="100"/>
    <x v="2"/>
    <x v="7"/>
    <x v="815"/>
    <x v="910"/>
    <x v="2055"/>
    <x v="1"/>
    <x v="2"/>
    <x v="10"/>
    <x v="87"/>
    <x v="3"/>
    <x v="4"/>
    <x v="3"/>
    <x v="2"/>
    <x v="7"/>
  </r>
  <r>
    <x v="145"/>
    <x v="327"/>
    <x v="1499"/>
    <x v="117"/>
    <x v="200"/>
    <x v="11"/>
    <x v="20"/>
    <x v="1997"/>
    <x v="319"/>
    <x v="3349"/>
    <x v="1"/>
    <x v="2"/>
    <x v="10"/>
    <x v="4074"/>
    <x v="3"/>
    <x v="4"/>
    <x v="3"/>
    <x v="2"/>
    <x v="7"/>
  </r>
  <r>
    <x v="145"/>
    <x v="364"/>
    <x v="5829"/>
    <x v="25"/>
    <x v="74"/>
    <x v="3"/>
    <x v="8"/>
    <x v="2179"/>
    <x v="2440"/>
    <x v="8013"/>
    <x v="0"/>
    <x v="8"/>
    <x v="46"/>
    <x v="5"/>
    <x v="3"/>
    <x v="4"/>
    <x v="2"/>
    <x v="2"/>
    <x v="7"/>
  </r>
  <r>
    <x v="145"/>
    <x v="364"/>
    <x v="5870"/>
    <x v="25"/>
    <x v="75"/>
    <x v="3"/>
    <x v="8"/>
    <x v="2179"/>
    <x v="18"/>
    <x v="1777"/>
    <x v="1"/>
    <x v="8"/>
    <x v="46"/>
    <x v="4074"/>
    <x v="3"/>
    <x v="4"/>
    <x v="2"/>
    <x v="2"/>
    <x v="7"/>
  </r>
  <r>
    <x v="145"/>
    <x v="485"/>
    <x v="4392"/>
    <x v="31"/>
    <x v="202"/>
    <x v="11"/>
    <x v="20"/>
    <x v="3192"/>
    <x v="549"/>
    <x v="4690"/>
    <x v="1"/>
    <x v="4"/>
    <x v="28"/>
    <x v="1519"/>
    <x v="3"/>
    <x v="21"/>
    <x v="10"/>
    <x v="11"/>
    <x v="7"/>
  </r>
  <r>
    <x v="145"/>
    <x v="549"/>
    <x v="2422"/>
    <x v="80"/>
    <x v="84"/>
    <x v="2"/>
    <x v="7"/>
    <x v="2476"/>
    <x v="836"/>
    <x v="3897"/>
    <x v="1"/>
    <x v="8"/>
    <x v="46"/>
    <x v="2313"/>
    <x v="3"/>
    <x v="3"/>
    <x v="7"/>
    <x v="1"/>
    <x v="7"/>
  </r>
  <r>
    <x v="145"/>
    <x v="568"/>
    <x v="613"/>
    <x v="34"/>
    <x v="219"/>
    <x v="2"/>
    <x v="7"/>
    <x v="787"/>
    <x v="910"/>
    <x v="2021"/>
    <x v="1"/>
    <x v="2"/>
    <x v="10"/>
    <x v="278"/>
    <x v="3"/>
    <x v="4"/>
    <x v="4"/>
    <x v="2"/>
    <x v="7"/>
  </r>
  <r>
    <x v="145"/>
    <x v="785"/>
    <x v="3787"/>
    <x v="42"/>
    <x v="251"/>
    <x v="11"/>
    <x v="20"/>
    <x v="3729"/>
    <x v="550"/>
    <x v="5424"/>
    <x v="1"/>
    <x v="4"/>
    <x v="28"/>
    <x v="4074"/>
    <x v="3"/>
    <x v="21"/>
    <x v="10"/>
    <x v="11"/>
    <x v="7"/>
  </r>
  <r>
    <x v="145"/>
    <x v="850"/>
    <x v="6921"/>
    <x v="19"/>
    <x v="13"/>
    <x v="2"/>
    <x v="7"/>
    <x v="1043"/>
    <x v="836"/>
    <x v="2271"/>
    <x v="1"/>
    <x v="8"/>
    <x v="46"/>
    <x v="718"/>
    <x v="3"/>
    <x v="22"/>
    <x v="9"/>
    <x v="5"/>
    <x v="7"/>
  </r>
  <r>
    <x v="145"/>
    <x v="856"/>
    <x v="4393"/>
    <x v="99"/>
    <x v="166"/>
    <x v="11"/>
    <x v="20"/>
    <x v="4587"/>
    <x v="551"/>
    <x v="6070"/>
    <x v="1"/>
    <x v="4"/>
    <x v="28"/>
    <x v="3976"/>
    <x v="3"/>
    <x v="21"/>
    <x v="10"/>
    <x v="11"/>
    <x v="7"/>
  </r>
  <r>
    <x v="145"/>
    <x v="897"/>
    <x v="5892"/>
    <x v="28"/>
    <x v="79"/>
    <x v="6"/>
    <x v="14"/>
    <x v="283"/>
    <x v="680"/>
    <x v="1313"/>
    <x v="1"/>
    <x v="8"/>
    <x v="46"/>
    <x v="4074"/>
    <x v="1"/>
    <x v="15"/>
    <x v="15"/>
    <x v="9"/>
    <x v="3"/>
  </r>
  <r>
    <x v="145"/>
    <x v="898"/>
    <x v="4394"/>
    <x v="41"/>
    <x v="97"/>
    <x v="11"/>
    <x v="20"/>
    <x v="4162"/>
    <x v="552"/>
    <x v="5790"/>
    <x v="1"/>
    <x v="4"/>
    <x v="28"/>
    <x v="674"/>
    <x v="3"/>
    <x v="21"/>
    <x v="10"/>
    <x v="11"/>
    <x v="7"/>
  </r>
  <r>
    <x v="145"/>
    <x v="926"/>
    <x v="6029"/>
    <x v="36"/>
    <x v="236"/>
    <x v="2"/>
    <x v="7"/>
    <x v="2834"/>
    <x v="780"/>
    <x v="4214"/>
    <x v="1"/>
    <x v="8"/>
    <x v="46"/>
    <x v="536"/>
    <x v="3"/>
    <x v="22"/>
    <x v="5"/>
    <x v="12"/>
    <x v="7"/>
  </r>
  <r>
    <x v="145"/>
    <x v="962"/>
    <x v="2608"/>
    <x v="83"/>
    <x v="53"/>
    <x v="9"/>
    <x v="17"/>
    <x v="1211"/>
    <x v="266"/>
    <x v="2070"/>
    <x v="1"/>
    <x v="8"/>
    <x v="46"/>
    <x v="4074"/>
    <x v="2"/>
    <x v="17"/>
    <x v="7"/>
    <x v="7"/>
    <x v="4"/>
  </r>
  <r>
    <x v="145"/>
    <x v="1070"/>
    <x v="7295"/>
    <x v="38"/>
    <x v="252"/>
    <x v="0"/>
    <x v="6"/>
    <x v="4858"/>
    <x v="419"/>
    <x v="6060"/>
    <x v="1"/>
    <x v="8"/>
    <x v="46"/>
    <x v="1366"/>
    <x v="3"/>
    <x v="21"/>
    <x v="10"/>
    <x v="11"/>
    <x v="7"/>
  </r>
  <r>
    <x v="146"/>
    <x v="464"/>
    <x v="2882"/>
    <x v="5"/>
    <x v="192"/>
    <x v="6"/>
    <x v="14"/>
    <x v="434"/>
    <x v="781"/>
    <x v="1534"/>
    <x v="1"/>
    <x v="8"/>
    <x v="46"/>
    <x v="4074"/>
    <x v="1"/>
    <x v="15"/>
    <x v="8"/>
    <x v="10"/>
    <x v="3"/>
  </r>
  <r>
    <x v="146"/>
    <x v="472"/>
    <x v="5972"/>
    <x v="23"/>
    <x v="209"/>
    <x v="2"/>
    <x v="7"/>
    <x v="1469"/>
    <x v="780"/>
    <x v="2775"/>
    <x v="1"/>
    <x v="8"/>
    <x v="46"/>
    <x v="608"/>
    <x v="3"/>
    <x v="10"/>
    <x v="4"/>
    <x v="4"/>
    <x v="7"/>
  </r>
  <r>
    <x v="146"/>
    <x v="485"/>
    <x v="4395"/>
    <x v="15"/>
    <x v="122"/>
    <x v="11"/>
    <x v="20"/>
    <x v="2310"/>
    <x v="554"/>
    <x v="3682"/>
    <x v="1"/>
    <x v="4"/>
    <x v="28"/>
    <x v="798"/>
    <x v="3"/>
    <x v="10"/>
    <x v="4"/>
    <x v="4"/>
    <x v="7"/>
  </r>
  <r>
    <x v="146"/>
    <x v="496"/>
    <x v="2914"/>
    <x v="28"/>
    <x v="76"/>
    <x v="6"/>
    <x v="14"/>
    <x v="53"/>
    <x v="834"/>
    <x v="965"/>
    <x v="1"/>
    <x v="8"/>
    <x v="46"/>
    <x v="4074"/>
    <x v="1"/>
    <x v="15"/>
    <x v="15"/>
    <x v="9"/>
    <x v="3"/>
  </r>
  <r>
    <x v="146"/>
    <x v="503"/>
    <x v="7056"/>
    <x v="94"/>
    <x v="215"/>
    <x v="2"/>
    <x v="7"/>
    <x v="978"/>
    <x v="779"/>
    <x v="2145"/>
    <x v="1"/>
    <x v="8"/>
    <x v="46"/>
    <x v="4074"/>
    <x v="1"/>
    <x v="16"/>
    <x v="15"/>
    <x v="9"/>
    <x v="3"/>
  </r>
  <r>
    <x v="146"/>
    <x v="594"/>
    <x v="3788"/>
    <x v="39"/>
    <x v="71"/>
    <x v="11"/>
    <x v="20"/>
    <x v="5942"/>
    <x v="552"/>
    <x v="7069"/>
    <x v="1"/>
    <x v="4"/>
    <x v="28"/>
    <x v="942"/>
    <x v="3"/>
    <x v="21"/>
    <x v="10"/>
    <x v="11"/>
    <x v="7"/>
  </r>
  <r>
    <x v="146"/>
    <x v="818"/>
    <x v="3789"/>
    <x v="20"/>
    <x v="128"/>
    <x v="11"/>
    <x v="20"/>
    <x v="6230"/>
    <x v="550"/>
    <x v="7402"/>
    <x v="1"/>
    <x v="4"/>
    <x v="28"/>
    <x v="2963"/>
    <x v="3"/>
    <x v="21"/>
    <x v="10"/>
    <x v="11"/>
    <x v="7"/>
  </r>
  <r>
    <x v="146"/>
    <x v="927"/>
    <x v="5619"/>
    <x v="75"/>
    <x v="29"/>
    <x v="9"/>
    <x v="17"/>
    <x v="458"/>
    <x v="212"/>
    <x v="1370"/>
    <x v="1"/>
    <x v="8"/>
    <x v="46"/>
    <x v="4074"/>
    <x v="3"/>
    <x v="8"/>
    <x v="4"/>
    <x v="4"/>
    <x v="7"/>
  </r>
  <r>
    <x v="146"/>
    <x v="942"/>
    <x v="138"/>
    <x v="38"/>
    <x v="111"/>
    <x v="11"/>
    <x v="20"/>
    <x v="3559"/>
    <x v="134"/>
    <x v="4559"/>
    <x v="1"/>
    <x v="6"/>
    <x v="35"/>
    <x v="1372"/>
    <x v="3"/>
    <x v="21"/>
    <x v="10"/>
    <x v="11"/>
    <x v="7"/>
  </r>
  <r>
    <x v="147"/>
    <x v="289"/>
    <x v="1500"/>
    <x v="17"/>
    <x v="166"/>
    <x v="11"/>
    <x v="20"/>
    <x v="3694"/>
    <x v="319"/>
    <x v="4941"/>
    <x v="1"/>
    <x v="2"/>
    <x v="10"/>
    <x v="3118"/>
    <x v="3"/>
    <x v="21"/>
    <x v="10"/>
    <x v="11"/>
    <x v="7"/>
  </r>
  <r>
    <x v="147"/>
    <x v="443"/>
    <x v="1501"/>
    <x v="8"/>
    <x v="202"/>
    <x v="11"/>
    <x v="20"/>
    <x v="3683"/>
    <x v="319"/>
    <x v="4930"/>
    <x v="1"/>
    <x v="2"/>
    <x v="10"/>
    <x v="1755"/>
    <x v="3"/>
    <x v="21"/>
    <x v="10"/>
    <x v="11"/>
    <x v="7"/>
  </r>
  <r>
    <x v="147"/>
    <x v="515"/>
    <x v="1502"/>
    <x v="14"/>
    <x v="180"/>
    <x v="11"/>
    <x v="20"/>
    <x v="3590"/>
    <x v="319"/>
    <x v="4879"/>
    <x v="1"/>
    <x v="2"/>
    <x v="10"/>
    <x v="3366"/>
    <x v="3"/>
    <x v="21"/>
    <x v="10"/>
    <x v="11"/>
    <x v="7"/>
  </r>
  <r>
    <x v="147"/>
    <x v="619"/>
    <x v="614"/>
    <x v="12"/>
    <x v="89"/>
    <x v="11"/>
    <x v="20"/>
    <x v="6377"/>
    <x v="319"/>
    <x v="7396"/>
    <x v="1"/>
    <x v="2"/>
    <x v="10"/>
    <x v="1642"/>
    <x v="3"/>
    <x v="21"/>
    <x v="10"/>
    <x v="11"/>
    <x v="7"/>
  </r>
  <r>
    <x v="147"/>
    <x v="713"/>
    <x v="1504"/>
    <x v="24"/>
    <x v="183"/>
    <x v="11"/>
    <x v="20"/>
    <x v="5141"/>
    <x v="319"/>
    <x v="5983"/>
    <x v="1"/>
    <x v="2"/>
    <x v="10"/>
    <x v="2475"/>
    <x v="3"/>
    <x v="21"/>
    <x v="10"/>
    <x v="11"/>
    <x v="7"/>
  </r>
  <r>
    <x v="147"/>
    <x v="718"/>
    <x v="1505"/>
    <x v="26"/>
    <x v="45"/>
    <x v="11"/>
    <x v="20"/>
    <x v="5967"/>
    <x v="319"/>
    <x v="6733"/>
    <x v="1"/>
    <x v="2"/>
    <x v="10"/>
    <x v="2337"/>
    <x v="3"/>
    <x v="21"/>
    <x v="10"/>
    <x v="11"/>
    <x v="7"/>
  </r>
  <r>
    <x v="147"/>
    <x v="746"/>
    <x v="1503"/>
    <x v="102"/>
    <x v="111"/>
    <x v="11"/>
    <x v="20"/>
    <x v="4567"/>
    <x v="319"/>
    <x v="5538"/>
    <x v="1"/>
    <x v="2"/>
    <x v="10"/>
    <x v="4074"/>
    <x v="3"/>
    <x v="21"/>
    <x v="10"/>
    <x v="11"/>
    <x v="7"/>
  </r>
  <r>
    <x v="147"/>
    <x v="792"/>
    <x v="88"/>
    <x v="20"/>
    <x v="128"/>
    <x v="11"/>
    <x v="20"/>
    <x v="4868"/>
    <x v="132"/>
    <x v="5162"/>
    <x v="1"/>
    <x v="6"/>
    <x v="35"/>
    <x v="4074"/>
    <x v="3"/>
    <x v="21"/>
    <x v="10"/>
    <x v="11"/>
    <x v="7"/>
  </r>
  <r>
    <x v="147"/>
    <x v="940"/>
    <x v="1506"/>
    <x v="18"/>
    <x v="148"/>
    <x v="11"/>
    <x v="20"/>
    <x v="3272"/>
    <x v="319"/>
    <x v="4590"/>
    <x v="1"/>
    <x v="2"/>
    <x v="10"/>
    <x v="3056"/>
    <x v="3"/>
    <x v="21"/>
    <x v="10"/>
    <x v="11"/>
    <x v="7"/>
  </r>
  <r>
    <x v="147"/>
    <x v="940"/>
    <x v="1506"/>
    <x v="18"/>
    <x v="148"/>
    <x v="1"/>
    <x v="5"/>
    <x v="0"/>
    <x v="2385"/>
    <x v="532"/>
    <x v="1"/>
    <x v="2"/>
    <x v="10"/>
    <x v="0"/>
    <x v="3"/>
    <x v="21"/>
    <x v="10"/>
    <x v="11"/>
    <x v="7"/>
  </r>
  <r>
    <x v="148"/>
    <x v="114"/>
    <x v="4396"/>
    <x v="103"/>
    <x v="97"/>
    <x v="11"/>
    <x v="20"/>
    <x v="3535"/>
    <x v="550"/>
    <x v="5257"/>
    <x v="1"/>
    <x v="4"/>
    <x v="28"/>
    <x v="3776"/>
    <x v="3"/>
    <x v="21"/>
    <x v="10"/>
    <x v="11"/>
    <x v="7"/>
  </r>
  <r>
    <x v="148"/>
    <x v="266"/>
    <x v="1507"/>
    <x v="100"/>
    <x v="23"/>
    <x v="11"/>
    <x v="20"/>
    <x v="914"/>
    <x v="606"/>
    <x v="1996"/>
    <x v="1"/>
    <x v="2"/>
    <x v="10"/>
    <x v="4074"/>
    <x v="3"/>
    <x v="4"/>
    <x v="3"/>
    <x v="2"/>
    <x v="7"/>
  </r>
  <r>
    <x v="148"/>
    <x v="298"/>
    <x v="1508"/>
    <x v="34"/>
    <x v="219"/>
    <x v="2"/>
    <x v="7"/>
    <x v="241"/>
    <x v="910"/>
    <x v="1305"/>
    <x v="1"/>
    <x v="2"/>
    <x v="10"/>
    <x v="279"/>
    <x v="3"/>
    <x v="4"/>
    <x v="4"/>
    <x v="2"/>
    <x v="7"/>
  </r>
  <r>
    <x v="148"/>
    <x v="314"/>
    <x v="1509"/>
    <x v="91"/>
    <x v="176"/>
    <x v="11"/>
    <x v="20"/>
    <x v="486"/>
    <x v="319"/>
    <x v="1465"/>
    <x v="1"/>
    <x v="2"/>
    <x v="10"/>
    <x v="4074"/>
    <x v="3"/>
    <x v="4"/>
    <x v="3"/>
    <x v="2"/>
    <x v="7"/>
  </r>
  <r>
    <x v="148"/>
    <x v="314"/>
    <x v="6991"/>
    <x v="101"/>
    <x v="135"/>
    <x v="6"/>
    <x v="14"/>
    <x v="1145"/>
    <x v="779"/>
    <x v="2348"/>
    <x v="1"/>
    <x v="8"/>
    <x v="46"/>
    <x v="4074"/>
    <x v="2"/>
    <x v="17"/>
    <x v="2"/>
    <x v="10"/>
    <x v="4"/>
  </r>
  <r>
    <x v="148"/>
    <x v="328"/>
    <x v="456"/>
    <x v="107"/>
    <x v="218"/>
    <x v="2"/>
    <x v="7"/>
    <x v="1510"/>
    <x v="1022"/>
    <x v="2982"/>
    <x v="1"/>
    <x v="0"/>
    <x v="3"/>
    <x v="4074"/>
    <x v="3"/>
    <x v="14"/>
    <x v="7"/>
    <x v="7"/>
    <x v="7"/>
  </r>
  <r>
    <x v="148"/>
    <x v="478"/>
    <x v="6237"/>
    <x v="12"/>
    <x v="178"/>
    <x v="0"/>
    <x v="6"/>
    <x v="4400"/>
    <x v="265"/>
    <x v="5302"/>
    <x v="1"/>
    <x v="8"/>
    <x v="46"/>
    <x v="1644"/>
    <x v="3"/>
    <x v="21"/>
    <x v="10"/>
    <x v="11"/>
    <x v="7"/>
  </r>
  <r>
    <x v="148"/>
    <x v="491"/>
    <x v="5532"/>
    <x v="70"/>
    <x v="125"/>
    <x v="2"/>
    <x v="7"/>
    <x v="826"/>
    <x v="780"/>
    <x v="1984"/>
    <x v="1"/>
    <x v="8"/>
    <x v="46"/>
    <x v="4074"/>
    <x v="3"/>
    <x v="8"/>
    <x v="4"/>
    <x v="12"/>
    <x v="7"/>
  </r>
  <r>
    <x v="148"/>
    <x v="617"/>
    <x v="259"/>
    <x v="108"/>
    <x v="35"/>
    <x v="11"/>
    <x v="20"/>
    <x v="4322"/>
    <x v="319"/>
    <x v="5405"/>
    <x v="1"/>
    <x v="2"/>
    <x v="10"/>
    <x v="3647"/>
    <x v="3"/>
    <x v="21"/>
    <x v="10"/>
    <x v="11"/>
    <x v="7"/>
  </r>
  <r>
    <x v="148"/>
    <x v="617"/>
    <x v="259"/>
    <x v="108"/>
    <x v="35"/>
    <x v="1"/>
    <x v="5"/>
    <x v="0"/>
    <x v="1680"/>
    <x v="471"/>
    <x v="1"/>
    <x v="2"/>
    <x v="10"/>
    <x v="0"/>
    <x v="3"/>
    <x v="21"/>
    <x v="10"/>
    <x v="11"/>
    <x v="7"/>
  </r>
  <r>
    <x v="148"/>
    <x v="649"/>
    <x v="4397"/>
    <x v="31"/>
    <x v="202"/>
    <x v="11"/>
    <x v="20"/>
    <x v="6496"/>
    <x v="551"/>
    <x v="7774"/>
    <x v="1"/>
    <x v="4"/>
    <x v="28"/>
    <x v="1520"/>
    <x v="3"/>
    <x v="21"/>
    <x v="10"/>
    <x v="11"/>
    <x v="7"/>
  </r>
  <r>
    <x v="148"/>
    <x v="657"/>
    <x v="90"/>
    <x v="42"/>
    <x v="251"/>
    <x v="11"/>
    <x v="20"/>
    <x v="4848"/>
    <x v="129"/>
    <x v="5143"/>
    <x v="1"/>
    <x v="6"/>
    <x v="35"/>
    <x v="2959"/>
    <x v="3"/>
    <x v="21"/>
    <x v="10"/>
    <x v="11"/>
    <x v="7"/>
  </r>
  <r>
    <x v="148"/>
    <x v="695"/>
    <x v="4398"/>
    <x v="14"/>
    <x v="180"/>
    <x v="11"/>
    <x v="20"/>
    <x v="4287"/>
    <x v="550"/>
    <x v="5883"/>
    <x v="1"/>
    <x v="4"/>
    <x v="28"/>
    <x v="3367"/>
    <x v="3"/>
    <x v="21"/>
    <x v="10"/>
    <x v="11"/>
    <x v="7"/>
  </r>
  <r>
    <x v="148"/>
    <x v="701"/>
    <x v="6710"/>
    <x v="36"/>
    <x v="236"/>
    <x v="2"/>
    <x v="7"/>
    <x v="2293"/>
    <x v="836"/>
    <x v="3753"/>
    <x v="1"/>
    <x v="8"/>
    <x v="46"/>
    <x v="537"/>
    <x v="3"/>
    <x v="22"/>
    <x v="5"/>
    <x v="12"/>
    <x v="7"/>
  </r>
  <r>
    <x v="148"/>
    <x v="760"/>
    <x v="1510"/>
    <x v="41"/>
    <x v="134"/>
    <x v="11"/>
    <x v="20"/>
    <x v="5113"/>
    <x v="319"/>
    <x v="5961"/>
    <x v="1"/>
    <x v="2"/>
    <x v="10"/>
    <x v="681"/>
    <x v="3"/>
    <x v="21"/>
    <x v="10"/>
    <x v="11"/>
    <x v="7"/>
  </r>
  <r>
    <x v="148"/>
    <x v="761"/>
    <x v="615"/>
    <x v="92"/>
    <x v="100"/>
    <x v="2"/>
    <x v="7"/>
    <x v="162"/>
    <x v="910"/>
    <x v="1172"/>
    <x v="1"/>
    <x v="2"/>
    <x v="10"/>
    <x v="4074"/>
    <x v="3"/>
    <x v="4"/>
    <x v="3"/>
    <x v="2"/>
    <x v="7"/>
  </r>
  <r>
    <x v="148"/>
    <x v="816"/>
    <x v="6238"/>
    <x v="8"/>
    <x v="27"/>
    <x v="0"/>
    <x v="6"/>
    <x v="4853"/>
    <x v="265"/>
    <x v="5562"/>
    <x v="1"/>
    <x v="8"/>
    <x v="46"/>
    <x v="1761"/>
    <x v="3"/>
    <x v="21"/>
    <x v="10"/>
    <x v="11"/>
    <x v="7"/>
  </r>
  <r>
    <x v="148"/>
    <x v="835"/>
    <x v="6239"/>
    <x v="24"/>
    <x v="144"/>
    <x v="0"/>
    <x v="6"/>
    <x v="5557"/>
    <x v="265"/>
    <x v="6178"/>
    <x v="1"/>
    <x v="8"/>
    <x v="46"/>
    <x v="2481"/>
    <x v="3"/>
    <x v="21"/>
    <x v="10"/>
    <x v="11"/>
    <x v="7"/>
  </r>
  <r>
    <x v="148"/>
    <x v="861"/>
    <x v="3790"/>
    <x v="26"/>
    <x v="63"/>
    <x v="11"/>
    <x v="20"/>
    <x v="5851"/>
    <x v="549"/>
    <x v="6981"/>
    <x v="1"/>
    <x v="4"/>
    <x v="28"/>
    <x v="2341"/>
    <x v="3"/>
    <x v="21"/>
    <x v="10"/>
    <x v="11"/>
    <x v="7"/>
  </r>
  <r>
    <x v="148"/>
    <x v="871"/>
    <x v="5590"/>
    <x v="83"/>
    <x v="53"/>
    <x v="9"/>
    <x v="17"/>
    <x v="1189"/>
    <x v="266"/>
    <x v="2041"/>
    <x v="1"/>
    <x v="8"/>
    <x v="46"/>
    <x v="4074"/>
    <x v="2"/>
    <x v="17"/>
    <x v="7"/>
    <x v="7"/>
    <x v="4"/>
  </r>
  <r>
    <x v="148"/>
    <x v="878"/>
    <x v="3791"/>
    <x v="17"/>
    <x v="166"/>
    <x v="11"/>
    <x v="20"/>
    <x v="5382"/>
    <x v="550"/>
    <x v="6596"/>
    <x v="1"/>
    <x v="4"/>
    <x v="28"/>
    <x v="3121"/>
    <x v="3"/>
    <x v="21"/>
    <x v="10"/>
    <x v="11"/>
    <x v="7"/>
  </r>
  <r>
    <x v="148"/>
    <x v="881"/>
    <x v="4399"/>
    <x v="102"/>
    <x v="111"/>
    <x v="11"/>
    <x v="20"/>
    <x v="3727"/>
    <x v="550"/>
    <x v="5422"/>
    <x v="1"/>
    <x v="4"/>
    <x v="28"/>
    <x v="3856"/>
    <x v="3"/>
    <x v="21"/>
    <x v="10"/>
    <x v="11"/>
    <x v="7"/>
  </r>
  <r>
    <x v="148"/>
    <x v="914"/>
    <x v="2790"/>
    <x v="118"/>
    <x v="172"/>
    <x v="0"/>
    <x v="6"/>
    <x v="2407"/>
    <x v="147"/>
    <x v="3580"/>
    <x v="1"/>
    <x v="8"/>
    <x v="46"/>
    <x v="4074"/>
    <x v="3"/>
    <x v="5"/>
    <x v="3"/>
    <x v="2"/>
    <x v="7"/>
  </r>
  <r>
    <x v="148"/>
    <x v="941"/>
    <x v="1511"/>
    <x v="39"/>
    <x v="147"/>
    <x v="11"/>
    <x v="20"/>
    <x v="4980"/>
    <x v="319"/>
    <x v="5869"/>
    <x v="1"/>
    <x v="2"/>
    <x v="10"/>
    <x v="947"/>
    <x v="3"/>
    <x v="21"/>
    <x v="10"/>
    <x v="11"/>
    <x v="7"/>
  </r>
  <r>
    <x v="148"/>
    <x v="982"/>
    <x v="1512"/>
    <x v="99"/>
    <x v="166"/>
    <x v="11"/>
    <x v="20"/>
    <x v="4892"/>
    <x v="319"/>
    <x v="5782"/>
    <x v="1"/>
    <x v="2"/>
    <x v="10"/>
    <x v="4074"/>
    <x v="3"/>
    <x v="21"/>
    <x v="10"/>
    <x v="11"/>
    <x v="7"/>
  </r>
  <r>
    <x v="148"/>
    <x v="997"/>
    <x v="3792"/>
    <x v="89"/>
    <x v="213"/>
    <x v="9"/>
    <x v="17"/>
    <x v="839"/>
    <x v="217"/>
    <x v="1703"/>
    <x v="1"/>
    <x v="4"/>
    <x v="28"/>
    <x v="4074"/>
    <x v="2"/>
    <x v="17"/>
    <x v="4"/>
    <x v="4"/>
    <x v="4"/>
  </r>
  <r>
    <x v="149"/>
    <x v="78"/>
    <x v="3052"/>
    <x v="76"/>
    <x v="197"/>
    <x v="0"/>
    <x v="6"/>
    <x v="1912"/>
    <x v="282"/>
    <x v="3140"/>
    <x v="1"/>
    <x v="8"/>
    <x v="46"/>
    <x v="4074"/>
    <x v="3"/>
    <x v="25"/>
    <x v="14"/>
    <x v="16"/>
    <x v="7"/>
  </r>
  <r>
    <x v="149"/>
    <x v="509"/>
    <x v="4400"/>
    <x v="18"/>
    <x v="148"/>
    <x v="11"/>
    <x v="20"/>
    <x v="3429"/>
    <x v="552"/>
    <x v="5059"/>
    <x v="1"/>
    <x v="4"/>
    <x v="28"/>
    <x v="3060"/>
    <x v="3"/>
    <x v="21"/>
    <x v="10"/>
    <x v="11"/>
    <x v="7"/>
  </r>
  <r>
    <x v="149"/>
    <x v="533"/>
    <x v="7165"/>
    <x v="74"/>
    <x v="81"/>
    <x v="2"/>
    <x v="7"/>
    <x v="125"/>
    <x v="836"/>
    <x v="1124"/>
    <x v="1"/>
    <x v="8"/>
    <x v="46"/>
    <x v="1550"/>
    <x v="3"/>
    <x v="1"/>
    <x v="1"/>
    <x v="1"/>
    <x v="7"/>
  </r>
  <r>
    <x v="149"/>
    <x v="619"/>
    <x v="1513"/>
    <x v="14"/>
    <x v="180"/>
    <x v="11"/>
    <x v="20"/>
    <x v="3509"/>
    <x v="319"/>
    <x v="4829"/>
    <x v="1"/>
    <x v="2"/>
    <x v="10"/>
    <x v="3368"/>
    <x v="3"/>
    <x v="21"/>
    <x v="10"/>
    <x v="11"/>
    <x v="7"/>
  </r>
  <r>
    <x v="149"/>
    <x v="622"/>
    <x v="4401"/>
    <x v="42"/>
    <x v="251"/>
    <x v="11"/>
    <x v="20"/>
    <x v="4956"/>
    <x v="550"/>
    <x v="6295"/>
    <x v="1"/>
    <x v="4"/>
    <x v="28"/>
    <x v="436"/>
    <x v="3"/>
    <x v="21"/>
    <x v="10"/>
    <x v="11"/>
    <x v="7"/>
  </r>
  <r>
    <x v="149"/>
    <x v="666"/>
    <x v="2915"/>
    <x v="43"/>
    <x v="193"/>
    <x v="6"/>
    <x v="14"/>
    <x v="1322"/>
    <x v="834"/>
    <x v="2584"/>
    <x v="1"/>
    <x v="8"/>
    <x v="46"/>
    <x v="4074"/>
    <x v="1"/>
    <x v="15"/>
    <x v="8"/>
    <x v="8"/>
    <x v="3"/>
  </r>
  <r>
    <x v="149"/>
    <x v="769"/>
    <x v="3793"/>
    <x v="105"/>
    <x v="21"/>
    <x v="11"/>
    <x v="20"/>
    <x v="1521"/>
    <x v="551"/>
    <x v="2674"/>
    <x v="1"/>
    <x v="4"/>
    <x v="28"/>
    <x v="1024"/>
    <x v="3"/>
    <x v="10"/>
    <x v="4"/>
    <x v="4"/>
    <x v="7"/>
  </r>
  <r>
    <x v="149"/>
    <x v="783"/>
    <x v="5370"/>
    <x v="38"/>
    <x v="252"/>
    <x v="0"/>
    <x v="6"/>
    <x v="6116"/>
    <x v="322"/>
    <x v="6950"/>
    <x v="1"/>
    <x v="8"/>
    <x v="46"/>
    <x v="1380"/>
    <x v="3"/>
    <x v="21"/>
    <x v="10"/>
    <x v="11"/>
    <x v="7"/>
  </r>
  <r>
    <x v="149"/>
    <x v="821"/>
    <x v="2423"/>
    <x v="80"/>
    <x v="84"/>
    <x v="2"/>
    <x v="7"/>
    <x v="2614"/>
    <x v="836"/>
    <x v="4028"/>
    <x v="1"/>
    <x v="8"/>
    <x v="46"/>
    <x v="2316"/>
    <x v="3"/>
    <x v="3"/>
    <x v="7"/>
    <x v="1"/>
    <x v="7"/>
  </r>
  <r>
    <x v="149"/>
    <x v="882"/>
    <x v="4402"/>
    <x v="99"/>
    <x v="166"/>
    <x v="11"/>
    <x v="20"/>
    <x v="5516"/>
    <x v="552"/>
    <x v="6699"/>
    <x v="1"/>
    <x v="4"/>
    <x v="28"/>
    <x v="4074"/>
    <x v="3"/>
    <x v="21"/>
    <x v="10"/>
    <x v="11"/>
    <x v="7"/>
  </r>
  <r>
    <x v="149"/>
    <x v="931"/>
    <x v="1514"/>
    <x v="22"/>
    <x v="222"/>
    <x v="11"/>
    <x v="20"/>
    <x v="4786"/>
    <x v="319"/>
    <x v="5676"/>
    <x v="1"/>
    <x v="2"/>
    <x v="10"/>
    <x v="2646"/>
    <x v="3"/>
    <x v="21"/>
    <x v="10"/>
    <x v="11"/>
    <x v="7"/>
  </r>
  <r>
    <x v="149"/>
    <x v="1027"/>
    <x v="1515"/>
    <x v="12"/>
    <x v="89"/>
    <x v="11"/>
    <x v="20"/>
    <x v="4480"/>
    <x v="319"/>
    <x v="5499"/>
    <x v="1"/>
    <x v="2"/>
    <x v="10"/>
    <x v="1647"/>
    <x v="3"/>
    <x v="21"/>
    <x v="10"/>
    <x v="11"/>
    <x v="7"/>
  </r>
  <r>
    <x v="149"/>
    <x v="1035"/>
    <x v="6240"/>
    <x v="39"/>
    <x v="149"/>
    <x v="0"/>
    <x v="6"/>
    <x v="3581"/>
    <x v="265"/>
    <x v="4779"/>
    <x v="1"/>
    <x v="8"/>
    <x v="46"/>
    <x v="953"/>
    <x v="3"/>
    <x v="21"/>
    <x v="10"/>
    <x v="11"/>
    <x v="7"/>
  </r>
  <r>
    <x v="149"/>
    <x v="1044"/>
    <x v="3794"/>
    <x v="41"/>
    <x v="97"/>
    <x v="11"/>
    <x v="20"/>
    <x v="4039"/>
    <x v="549"/>
    <x v="5655"/>
    <x v="1"/>
    <x v="4"/>
    <x v="28"/>
    <x v="691"/>
    <x v="3"/>
    <x v="21"/>
    <x v="10"/>
    <x v="11"/>
    <x v="7"/>
  </r>
  <r>
    <x v="149"/>
    <x v="1044"/>
    <x v="260"/>
    <x v="26"/>
    <x v="45"/>
    <x v="11"/>
    <x v="20"/>
    <x v="5079"/>
    <x v="319"/>
    <x v="5940"/>
    <x v="1"/>
    <x v="2"/>
    <x v="10"/>
    <x v="2344"/>
    <x v="3"/>
    <x v="21"/>
    <x v="10"/>
    <x v="11"/>
    <x v="7"/>
  </r>
  <r>
    <x v="149"/>
    <x v="1098"/>
    <x v="2916"/>
    <x v="35"/>
    <x v="77"/>
    <x v="2"/>
    <x v="7"/>
    <x v="1626"/>
    <x v="783"/>
    <x v="2936"/>
    <x v="1"/>
    <x v="8"/>
    <x v="46"/>
    <x v="4074"/>
    <x v="3"/>
    <x v="15"/>
    <x v="15"/>
    <x v="10"/>
    <x v="7"/>
  </r>
  <r>
    <x v="149"/>
    <x v="1098"/>
    <x v="91"/>
    <x v="20"/>
    <x v="128"/>
    <x v="11"/>
    <x v="20"/>
    <x v="4868"/>
    <x v="132"/>
    <x v="5162"/>
    <x v="1"/>
    <x v="6"/>
    <x v="35"/>
    <x v="2968"/>
    <x v="3"/>
    <x v="21"/>
    <x v="10"/>
    <x v="11"/>
    <x v="7"/>
  </r>
  <r>
    <x v="149"/>
    <x v="1102"/>
    <x v="3795"/>
    <x v="27"/>
    <x v="59"/>
    <x v="11"/>
    <x v="20"/>
    <x v="6514"/>
    <x v="551"/>
    <x v="7796"/>
    <x v="1"/>
    <x v="4"/>
    <x v="28"/>
    <x v="1956"/>
    <x v="3"/>
    <x v="21"/>
    <x v="10"/>
    <x v="11"/>
    <x v="7"/>
  </r>
  <r>
    <x v="149"/>
    <x v="1143"/>
    <x v="2804"/>
    <x v="8"/>
    <x v="27"/>
    <x v="0"/>
    <x v="6"/>
    <x v="5027"/>
    <x v="267"/>
    <x v="5698"/>
    <x v="1"/>
    <x v="8"/>
    <x v="46"/>
    <x v="1766"/>
    <x v="3"/>
    <x v="21"/>
    <x v="10"/>
    <x v="11"/>
    <x v="7"/>
  </r>
  <r>
    <x v="149"/>
    <x v="1150"/>
    <x v="5899"/>
    <x v="29"/>
    <x v="144"/>
    <x v="0"/>
    <x v="6"/>
    <x v="3415"/>
    <x v="267"/>
    <x v="4642"/>
    <x v="1"/>
    <x v="8"/>
    <x v="46"/>
    <x v="1962"/>
    <x v="3"/>
    <x v="21"/>
    <x v="10"/>
    <x v="11"/>
    <x v="7"/>
  </r>
  <r>
    <x v="149"/>
    <x v="1232"/>
    <x v="4403"/>
    <x v="103"/>
    <x v="97"/>
    <x v="11"/>
    <x v="20"/>
    <x v="3327"/>
    <x v="551"/>
    <x v="4934"/>
    <x v="1"/>
    <x v="4"/>
    <x v="28"/>
    <x v="3777"/>
    <x v="3"/>
    <x v="21"/>
    <x v="10"/>
    <x v="11"/>
    <x v="7"/>
  </r>
  <r>
    <x v="150"/>
    <x v="69"/>
    <x v="3796"/>
    <x v="108"/>
    <x v="36"/>
    <x v="11"/>
    <x v="20"/>
    <x v="5540"/>
    <x v="552"/>
    <x v="6718"/>
    <x v="1"/>
    <x v="4"/>
    <x v="28"/>
    <x v="3648"/>
    <x v="3"/>
    <x v="21"/>
    <x v="10"/>
    <x v="11"/>
    <x v="7"/>
  </r>
  <r>
    <x v="150"/>
    <x v="285"/>
    <x v="616"/>
    <x v="100"/>
    <x v="31"/>
    <x v="11"/>
    <x v="20"/>
    <x v="1357"/>
    <x v="319"/>
    <x v="2304"/>
    <x v="1"/>
    <x v="2"/>
    <x v="10"/>
    <x v="4074"/>
    <x v="3"/>
    <x v="4"/>
    <x v="3"/>
    <x v="2"/>
    <x v="7"/>
  </r>
  <r>
    <x v="150"/>
    <x v="300"/>
    <x v="261"/>
    <x v="117"/>
    <x v="200"/>
    <x v="11"/>
    <x v="20"/>
    <x v="1906"/>
    <x v="319"/>
    <x v="3150"/>
    <x v="1"/>
    <x v="2"/>
    <x v="10"/>
    <x v="4074"/>
    <x v="3"/>
    <x v="4"/>
    <x v="3"/>
    <x v="2"/>
    <x v="7"/>
  </r>
  <r>
    <x v="150"/>
    <x v="313"/>
    <x v="5830"/>
    <x v="25"/>
    <x v="74"/>
    <x v="3"/>
    <x v="8"/>
    <x v="2050"/>
    <x v="2440"/>
    <x v="8013"/>
    <x v="0"/>
    <x v="8"/>
    <x v="46"/>
    <x v="6"/>
    <x v="3"/>
    <x v="4"/>
    <x v="2"/>
    <x v="2"/>
    <x v="7"/>
  </r>
  <r>
    <x v="150"/>
    <x v="313"/>
    <x v="5871"/>
    <x v="25"/>
    <x v="75"/>
    <x v="3"/>
    <x v="8"/>
    <x v="2050"/>
    <x v="18"/>
    <x v="1603"/>
    <x v="1"/>
    <x v="8"/>
    <x v="46"/>
    <x v="4074"/>
    <x v="3"/>
    <x v="4"/>
    <x v="2"/>
    <x v="2"/>
    <x v="7"/>
  </r>
  <r>
    <x v="150"/>
    <x v="317"/>
    <x v="1516"/>
    <x v="91"/>
    <x v="176"/>
    <x v="11"/>
    <x v="20"/>
    <x v="517"/>
    <x v="319"/>
    <x v="1499"/>
    <x v="1"/>
    <x v="2"/>
    <x v="10"/>
    <x v="4074"/>
    <x v="3"/>
    <x v="4"/>
    <x v="3"/>
    <x v="2"/>
    <x v="7"/>
  </r>
  <r>
    <x v="150"/>
    <x v="325"/>
    <x v="617"/>
    <x v="40"/>
    <x v="100"/>
    <x v="2"/>
    <x v="7"/>
    <x v="1005"/>
    <x v="910"/>
    <x v="2285"/>
    <x v="1"/>
    <x v="2"/>
    <x v="10"/>
    <x v="88"/>
    <x v="3"/>
    <x v="4"/>
    <x v="3"/>
    <x v="2"/>
    <x v="7"/>
  </r>
  <r>
    <x v="150"/>
    <x v="373"/>
    <x v="6241"/>
    <x v="82"/>
    <x v="160"/>
    <x v="9"/>
    <x v="17"/>
    <x v="335"/>
    <x v="196"/>
    <x v="1261"/>
    <x v="1"/>
    <x v="8"/>
    <x v="46"/>
    <x v="1277"/>
    <x v="3"/>
    <x v="20"/>
    <x v="9"/>
    <x v="12"/>
    <x v="7"/>
  </r>
  <r>
    <x v="150"/>
    <x v="488"/>
    <x v="3797"/>
    <x v="102"/>
    <x v="111"/>
    <x v="11"/>
    <x v="20"/>
    <x v="3098"/>
    <x v="551"/>
    <x v="4503"/>
    <x v="1"/>
    <x v="4"/>
    <x v="28"/>
    <x v="3857"/>
    <x v="3"/>
    <x v="21"/>
    <x v="10"/>
    <x v="11"/>
    <x v="7"/>
  </r>
  <r>
    <x v="150"/>
    <x v="517"/>
    <x v="501"/>
    <x v="66"/>
    <x v="19"/>
    <x v="0"/>
    <x v="6"/>
    <x v="140"/>
    <x v="384"/>
    <x v="1112"/>
    <x v="1"/>
    <x v="5"/>
    <x v="19"/>
    <x v="4074"/>
    <x v="0"/>
    <x v="0"/>
    <x v="0"/>
    <x v="0"/>
    <x v="0"/>
  </r>
  <r>
    <x v="150"/>
    <x v="528"/>
    <x v="2995"/>
    <x v="36"/>
    <x v="236"/>
    <x v="2"/>
    <x v="7"/>
    <x v="2698"/>
    <x v="836"/>
    <x v="4084"/>
    <x v="1"/>
    <x v="8"/>
    <x v="46"/>
    <x v="540"/>
    <x v="3"/>
    <x v="22"/>
    <x v="5"/>
    <x v="12"/>
    <x v="7"/>
  </r>
  <r>
    <x v="150"/>
    <x v="594"/>
    <x v="4404"/>
    <x v="16"/>
    <x v="207"/>
    <x v="11"/>
    <x v="20"/>
    <x v="1779"/>
    <x v="547"/>
    <x v="3011"/>
    <x v="1"/>
    <x v="4"/>
    <x v="28"/>
    <x v="928"/>
    <x v="3"/>
    <x v="10"/>
    <x v="4"/>
    <x v="4"/>
    <x v="7"/>
  </r>
  <r>
    <x v="150"/>
    <x v="604"/>
    <x v="3071"/>
    <x v="96"/>
    <x v="88"/>
    <x v="2"/>
    <x v="7"/>
    <x v="1447"/>
    <x v="738"/>
    <x v="2737"/>
    <x v="1"/>
    <x v="8"/>
    <x v="46"/>
    <x v="1511"/>
    <x v="3"/>
    <x v="14"/>
    <x v="7"/>
    <x v="7"/>
    <x v="7"/>
  </r>
  <r>
    <x v="150"/>
    <x v="715"/>
    <x v="3798"/>
    <x v="14"/>
    <x v="180"/>
    <x v="11"/>
    <x v="20"/>
    <x v="3232"/>
    <x v="552"/>
    <x v="4793"/>
    <x v="1"/>
    <x v="4"/>
    <x v="28"/>
    <x v="3370"/>
    <x v="3"/>
    <x v="21"/>
    <x v="10"/>
    <x v="11"/>
    <x v="7"/>
  </r>
  <r>
    <x v="150"/>
    <x v="789"/>
    <x v="2996"/>
    <x v="19"/>
    <x v="13"/>
    <x v="2"/>
    <x v="7"/>
    <x v="1323"/>
    <x v="836"/>
    <x v="2586"/>
    <x v="1"/>
    <x v="8"/>
    <x v="46"/>
    <x v="722"/>
    <x v="3"/>
    <x v="22"/>
    <x v="9"/>
    <x v="5"/>
    <x v="7"/>
  </r>
  <r>
    <x v="150"/>
    <x v="799"/>
    <x v="7057"/>
    <x v="94"/>
    <x v="80"/>
    <x v="6"/>
    <x v="14"/>
    <x v="272"/>
    <x v="779"/>
    <x v="1312"/>
    <x v="1"/>
    <x v="8"/>
    <x v="46"/>
    <x v="4074"/>
    <x v="1"/>
    <x v="16"/>
    <x v="15"/>
    <x v="9"/>
    <x v="3"/>
  </r>
  <r>
    <x v="150"/>
    <x v="810"/>
    <x v="4405"/>
    <x v="72"/>
    <x v="226"/>
    <x v="11"/>
    <x v="20"/>
    <x v="2290"/>
    <x v="553"/>
    <x v="3667"/>
    <x v="1"/>
    <x v="4"/>
    <x v="28"/>
    <x v="4074"/>
    <x v="3"/>
    <x v="10"/>
    <x v="4"/>
    <x v="4"/>
    <x v="7"/>
  </r>
  <r>
    <x v="150"/>
    <x v="869"/>
    <x v="4406"/>
    <x v="29"/>
    <x v="141"/>
    <x v="11"/>
    <x v="20"/>
    <x v="6033"/>
    <x v="550"/>
    <x v="7223"/>
    <x v="1"/>
    <x v="4"/>
    <x v="28"/>
    <x v="1964"/>
    <x v="3"/>
    <x v="21"/>
    <x v="10"/>
    <x v="11"/>
    <x v="7"/>
  </r>
  <r>
    <x v="150"/>
    <x v="967"/>
    <x v="3799"/>
    <x v="22"/>
    <x v="222"/>
    <x v="11"/>
    <x v="20"/>
    <x v="4766"/>
    <x v="550"/>
    <x v="6174"/>
    <x v="1"/>
    <x v="4"/>
    <x v="28"/>
    <x v="2648"/>
    <x v="3"/>
    <x v="21"/>
    <x v="10"/>
    <x v="11"/>
    <x v="7"/>
  </r>
  <r>
    <x v="150"/>
    <x v="1002"/>
    <x v="1517"/>
    <x v="24"/>
    <x v="183"/>
    <x v="11"/>
    <x v="20"/>
    <x v="3988"/>
    <x v="319"/>
    <x v="5158"/>
    <x v="1"/>
    <x v="2"/>
    <x v="10"/>
    <x v="2486"/>
    <x v="3"/>
    <x v="21"/>
    <x v="10"/>
    <x v="11"/>
    <x v="7"/>
  </r>
  <r>
    <x v="150"/>
    <x v="1010"/>
    <x v="2684"/>
    <x v="81"/>
    <x v="154"/>
    <x v="6"/>
    <x v="14"/>
    <x v="1197"/>
    <x v="781"/>
    <x v="2398"/>
    <x v="1"/>
    <x v="8"/>
    <x v="46"/>
    <x v="4074"/>
    <x v="3"/>
    <x v="8"/>
    <x v="4"/>
    <x v="10"/>
    <x v="7"/>
  </r>
  <r>
    <x v="150"/>
    <x v="1024"/>
    <x v="6242"/>
    <x v="26"/>
    <x v="64"/>
    <x v="0"/>
    <x v="6"/>
    <x v="6123"/>
    <x v="265"/>
    <x v="6806"/>
    <x v="1"/>
    <x v="8"/>
    <x v="46"/>
    <x v="2346"/>
    <x v="3"/>
    <x v="21"/>
    <x v="10"/>
    <x v="11"/>
    <x v="7"/>
  </r>
  <r>
    <x v="150"/>
    <x v="1042"/>
    <x v="7166"/>
    <x v="74"/>
    <x v="5"/>
    <x v="2"/>
    <x v="7"/>
    <x v="79"/>
    <x v="836"/>
    <x v="1005"/>
    <x v="1"/>
    <x v="8"/>
    <x v="46"/>
    <x v="4074"/>
    <x v="3"/>
    <x v="1"/>
    <x v="1"/>
    <x v="1"/>
    <x v="7"/>
  </r>
  <r>
    <x v="150"/>
    <x v="1067"/>
    <x v="12"/>
    <x v="42"/>
    <x v="251"/>
    <x v="11"/>
    <x v="20"/>
    <x v="4728"/>
    <x v="156"/>
    <x v="5181"/>
    <x v="1"/>
    <x v="6"/>
    <x v="35"/>
    <x v="4074"/>
    <x v="3"/>
    <x v="21"/>
    <x v="10"/>
    <x v="11"/>
    <x v="7"/>
  </r>
  <r>
    <x v="150"/>
    <x v="1079"/>
    <x v="262"/>
    <x v="18"/>
    <x v="148"/>
    <x v="11"/>
    <x v="20"/>
    <x v="3461"/>
    <x v="319"/>
    <x v="4796"/>
    <x v="1"/>
    <x v="2"/>
    <x v="10"/>
    <x v="3064"/>
    <x v="3"/>
    <x v="21"/>
    <x v="10"/>
    <x v="11"/>
    <x v="7"/>
  </r>
  <r>
    <x v="150"/>
    <x v="1079"/>
    <x v="262"/>
    <x v="18"/>
    <x v="148"/>
    <x v="1"/>
    <x v="5"/>
    <x v="0"/>
    <x v="2253"/>
    <x v="659"/>
    <x v="1"/>
    <x v="2"/>
    <x v="10"/>
    <x v="0"/>
    <x v="3"/>
    <x v="21"/>
    <x v="10"/>
    <x v="11"/>
    <x v="7"/>
  </r>
  <r>
    <x v="150"/>
    <x v="1081"/>
    <x v="1518"/>
    <x v="39"/>
    <x v="147"/>
    <x v="11"/>
    <x v="20"/>
    <x v="4146"/>
    <x v="319"/>
    <x v="5305"/>
    <x v="1"/>
    <x v="2"/>
    <x v="10"/>
    <x v="957"/>
    <x v="3"/>
    <x v="21"/>
    <x v="10"/>
    <x v="11"/>
    <x v="7"/>
  </r>
  <r>
    <x v="150"/>
    <x v="1086"/>
    <x v="4407"/>
    <x v="8"/>
    <x v="26"/>
    <x v="11"/>
    <x v="20"/>
    <x v="3495"/>
    <x v="552"/>
    <x v="5186"/>
    <x v="1"/>
    <x v="4"/>
    <x v="28"/>
    <x v="1770"/>
    <x v="3"/>
    <x v="21"/>
    <x v="10"/>
    <x v="11"/>
    <x v="7"/>
  </r>
  <r>
    <x v="150"/>
    <x v="1093"/>
    <x v="7296"/>
    <x v="20"/>
    <x v="129"/>
    <x v="0"/>
    <x v="6"/>
    <x v="4185"/>
    <x v="419"/>
    <x v="5580"/>
    <x v="1"/>
    <x v="8"/>
    <x v="46"/>
    <x v="4074"/>
    <x v="3"/>
    <x v="21"/>
    <x v="10"/>
    <x v="11"/>
    <x v="7"/>
  </r>
  <r>
    <x v="150"/>
    <x v="1150"/>
    <x v="2956"/>
    <x v="31"/>
    <x v="203"/>
    <x v="0"/>
    <x v="6"/>
    <x v="2867"/>
    <x v="273"/>
    <x v="4133"/>
    <x v="1"/>
    <x v="8"/>
    <x v="46"/>
    <x v="4074"/>
    <x v="3"/>
    <x v="21"/>
    <x v="10"/>
    <x v="11"/>
    <x v="7"/>
  </r>
  <r>
    <x v="151"/>
    <x v="339"/>
    <x v="1519"/>
    <x v="17"/>
    <x v="166"/>
    <x v="11"/>
    <x v="20"/>
    <x v="4841"/>
    <x v="319"/>
    <x v="5729"/>
    <x v="1"/>
    <x v="2"/>
    <x v="10"/>
    <x v="3125"/>
    <x v="3"/>
    <x v="21"/>
    <x v="10"/>
    <x v="11"/>
    <x v="7"/>
  </r>
  <r>
    <x v="151"/>
    <x v="547"/>
    <x v="275"/>
    <x v="108"/>
    <x v="63"/>
    <x v="11"/>
    <x v="20"/>
    <x v="3602"/>
    <x v="319"/>
    <x v="4885"/>
    <x v="1"/>
    <x v="2"/>
    <x v="10"/>
    <x v="3649"/>
    <x v="3"/>
    <x v="21"/>
    <x v="10"/>
    <x v="11"/>
    <x v="7"/>
  </r>
  <r>
    <x v="151"/>
    <x v="855"/>
    <x v="263"/>
    <x v="99"/>
    <x v="55"/>
    <x v="11"/>
    <x v="20"/>
    <x v="4844"/>
    <x v="319"/>
    <x v="5731"/>
    <x v="1"/>
    <x v="2"/>
    <x v="10"/>
    <x v="3977"/>
    <x v="3"/>
    <x v="21"/>
    <x v="10"/>
    <x v="11"/>
    <x v="7"/>
  </r>
  <r>
    <x v="152"/>
    <x v="203"/>
    <x v="6922"/>
    <x v="36"/>
    <x v="236"/>
    <x v="2"/>
    <x v="7"/>
    <x v="2122"/>
    <x v="586"/>
    <x v="3524"/>
    <x v="1"/>
    <x v="8"/>
    <x v="46"/>
    <x v="541"/>
    <x v="3"/>
    <x v="22"/>
    <x v="5"/>
    <x v="12"/>
    <x v="7"/>
  </r>
  <r>
    <x v="152"/>
    <x v="282"/>
    <x v="3072"/>
    <x v="97"/>
    <x v="88"/>
    <x v="2"/>
    <x v="7"/>
    <x v="3003"/>
    <x v="486"/>
    <x v="4356"/>
    <x v="1"/>
    <x v="8"/>
    <x v="46"/>
    <x v="4074"/>
    <x v="3"/>
    <x v="14"/>
    <x v="7"/>
    <x v="4"/>
    <x v="7"/>
  </r>
  <r>
    <x v="152"/>
    <x v="308"/>
    <x v="1520"/>
    <x v="92"/>
    <x v="100"/>
    <x v="11"/>
    <x v="20"/>
    <x v="1717"/>
    <x v="319"/>
    <x v="2761"/>
    <x v="1"/>
    <x v="2"/>
    <x v="10"/>
    <x v="4074"/>
    <x v="3"/>
    <x v="4"/>
    <x v="3"/>
    <x v="2"/>
    <x v="7"/>
  </r>
  <r>
    <x v="152"/>
    <x v="308"/>
    <x v="4408"/>
    <x v="103"/>
    <x v="97"/>
    <x v="11"/>
    <x v="20"/>
    <x v="3092"/>
    <x v="550"/>
    <x v="4490"/>
    <x v="1"/>
    <x v="4"/>
    <x v="28"/>
    <x v="3778"/>
    <x v="3"/>
    <x v="21"/>
    <x v="10"/>
    <x v="11"/>
    <x v="7"/>
  </r>
  <r>
    <x v="152"/>
    <x v="314"/>
    <x v="264"/>
    <x v="34"/>
    <x v="219"/>
    <x v="2"/>
    <x v="7"/>
    <x v="1241"/>
    <x v="910"/>
    <x v="2549"/>
    <x v="1"/>
    <x v="2"/>
    <x v="10"/>
    <x v="281"/>
    <x v="3"/>
    <x v="4"/>
    <x v="4"/>
    <x v="2"/>
    <x v="7"/>
  </r>
  <r>
    <x v="152"/>
    <x v="416"/>
    <x v="4409"/>
    <x v="30"/>
    <x v="214"/>
    <x v="2"/>
    <x v="7"/>
    <x v="1863"/>
    <x v="920"/>
    <x v="3297"/>
    <x v="1"/>
    <x v="4"/>
    <x v="28"/>
    <x v="4074"/>
    <x v="3"/>
    <x v="10"/>
    <x v="4"/>
    <x v="4"/>
    <x v="7"/>
  </r>
  <r>
    <x v="152"/>
    <x v="473"/>
    <x v="1521"/>
    <x v="73"/>
    <x v="136"/>
    <x v="11"/>
    <x v="20"/>
    <x v="6544"/>
    <x v="270"/>
    <x v="7702"/>
    <x v="1"/>
    <x v="2"/>
    <x v="10"/>
    <x v="4074"/>
    <x v="4"/>
    <x v="24"/>
    <x v="15"/>
    <x v="11"/>
    <x v="5"/>
  </r>
  <r>
    <x v="152"/>
    <x v="566"/>
    <x v="2854"/>
    <x v="68"/>
    <x v="170"/>
    <x v="0"/>
    <x v="6"/>
    <x v="2927"/>
    <x v="260"/>
    <x v="4194"/>
    <x v="1"/>
    <x v="8"/>
    <x v="46"/>
    <x v="4074"/>
    <x v="3"/>
    <x v="26"/>
    <x v="4"/>
    <x v="4"/>
    <x v="7"/>
  </r>
  <r>
    <x v="152"/>
    <x v="606"/>
    <x v="6030"/>
    <x v="84"/>
    <x v="158"/>
    <x v="2"/>
    <x v="7"/>
    <x v="1836"/>
    <x v="502"/>
    <x v="3122"/>
    <x v="1"/>
    <x v="8"/>
    <x v="46"/>
    <x v="4074"/>
    <x v="3"/>
    <x v="10"/>
    <x v="4"/>
    <x v="12"/>
    <x v="7"/>
  </r>
  <r>
    <x v="152"/>
    <x v="648"/>
    <x v="1522"/>
    <x v="100"/>
    <x v="23"/>
    <x v="11"/>
    <x v="20"/>
    <x v="1008"/>
    <x v="270"/>
    <x v="1880"/>
    <x v="1"/>
    <x v="2"/>
    <x v="10"/>
    <x v="4074"/>
    <x v="3"/>
    <x v="4"/>
    <x v="3"/>
    <x v="2"/>
    <x v="7"/>
  </r>
  <r>
    <x v="152"/>
    <x v="686"/>
    <x v="4410"/>
    <x v="18"/>
    <x v="148"/>
    <x v="11"/>
    <x v="20"/>
    <x v="3791"/>
    <x v="549"/>
    <x v="5475"/>
    <x v="1"/>
    <x v="4"/>
    <x v="28"/>
    <x v="3068"/>
    <x v="3"/>
    <x v="21"/>
    <x v="10"/>
    <x v="11"/>
    <x v="7"/>
  </r>
  <r>
    <x v="152"/>
    <x v="701"/>
    <x v="2354"/>
    <x v="23"/>
    <x v="211"/>
    <x v="2"/>
    <x v="7"/>
    <x v="1270"/>
    <x v="502"/>
    <x v="2346"/>
    <x v="1"/>
    <x v="8"/>
    <x v="46"/>
    <x v="4074"/>
    <x v="3"/>
    <x v="10"/>
    <x v="4"/>
    <x v="4"/>
    <x v="7"/>
  </r>
  <r>
    <x v="152"/>
    <x v="733"/>
    <x v="19"/>
    <x v="28"/>
    <x v="76"/>
    <x v="6"/>
    <x v="14"/>
    <x v="307"/>
    <x v="912"/>
    <x v="1434"/>
    <x v="1"/>
    <x v="6"/>
    <x v="35"/>
    <x v="4074"/>
    <x v="1"/>
    <x v="15"/>
    <x v="15"/>
    <x v="9"/>
    <x v="3"/>
  </r>
  <r>
    <x v="152"/>
    <x v="769"/>
    <x v="1523"/>
    <x v="118"/>
    <x v="172"/>
    <x v="11"/>
    <x v="20"/>
    <x v="2035"/>
    <x v="270"/>
    <x v="3375"/>
    <x v="1"/>
    <x v="2"/>
    <x v="10"/>
    <x v="4074"/>
    <x v="3"/>
    <x v="5"/>
    <x v="3"/>
    <x v="2"/>
    <x v="7"/>
  </r>
  <r>
    <x v="152"/>
    <x v="833"/>
    <x v="4411"/>
    <x v="24"/>
    <x v="55"/>
    <x v="11"/>
    <x v="20"/>
    <x v="6164"/>
    <x v="550"/>
    <x v="7326"/>
    <x v="1"/>
    <x v="4"/>
    <x v="28"/>
    <x v="2490"/>
    <x v="3"/>
    <x v="21"/>
    <x v="10"/>
    <x v="11"/>
    <x v="7"/>
  </r>
  <r>
    <x v="152"/>
    <x v="865"/>
    <x v="4412"/>
    <x v="39"/>
    <x v="146"/>
    <x v="11"/>
    <x v="20"/>
    <x v="5510"/>
    <x v="550"/>
    <x v="6698"/>
    <x v="1"/>
    <x v="4"/>
    <x v="28"/>
    <x v="963"/>
    <x v="3"/>
    <x v="21"/>
    <x v="10"/>
    <x v="11"/>
    <x v="7"/>
  </r>
  <r>
    <x v="152"/>
    <x v="870"/>
    <x v="4413"/>
    <x v="12"/>
    <x v="175"/>
    <x v="11"/>
    <x v="20"/>
    <x v="6257"/>
    <x v="539"/>
    <x v="7443"/>
    <x v="1"/>
    <x v="4"/>
    <x v="28"/>
    <x v="4074"/>
    <x v="3"/>
    <x v="21"/>
    <x v="10"/>
    <x v="11"/>
    <x v="7"/>
  </r>
  <r>
    <x v="152"/>
    <x v="900"/>
    <x v="4414"/>
    <x v="32"/>
    <x v="57"/>
    <x v="11"/>
    <x v="20"/>
    <x v="2854"/>
    <x v="553"/>
    <x v="4190"/>
    <x v="1"/>
    <x v="4"/>
    <x v="28"/>
    <x v="977"/>
    <x v="3"/>
    <x v="10"/>
    <x v="4"/>
    <x v="4"/>
    <x v="7"/>
  </r>
  <r>
    <x v="152"/>
    <x v="913"/>
    <x v="4415"/>
    <x v="53"/>
    <x v="57"/>
    <x v="11"/>
    <x v="20"/>
    <x v="6121"/>
    <x v="551"/>
    <x v="7295"/>
    <x v="1"/>
    <x v="4"/>
    <x v="28"/>
    <x v="4074"/>
    <x v="7"/>
    <x v="9"/>
    <x v="4"/>
    <x v="4"/>
    <x v="2"/>
  </r>
  <r>
    <x v="152"/>
    <x v="925"/>
    <x v="4416"/>
    <x v="42"/>
    <x v="45"/>
    <x v="11"/>
    <x v="20"/>
    <x v="6070"/>
    <x v="550"/>
    <x v="7250"/>
    <x v="1"/>
    <x v="4"/>
    <x v="28"/>
    <x v="4074"/>
    <x v="3"/>
    <x v="21"/>
    <x v="10"/>
    <x v="11"/>
    <x v="7"/>
  </r>
  <r>
    <x v="152"/>
    <x v="946"/>
    <x v="5287"/>
    <x v="26"/>
    <x v="64"/>
    <x v="0"/>
    <x v="6"/>
    <x v="6248"/>
    <x v="192"/>
    <x v="6889"/>
    <x v="1"/>
    <x v="8"/>
    <x v="46"/>
    <x v="2351"/>
    <x v="3"/>
    <x v="21"/>
    <x v="10"/>
    <x v="11"/>
    <x v="7"/>
  </r>
  <r>
    <x v="152"/>
    <x v="949"/>
    <x v="5229"/>
    <x v="10"/>
    <x v="152"/>
    <x v="6"/>
    <x v="14"/>
    <x v="597"/>
    <x v="520"/>
    <x v="1659"/>
    <x v="1"/>
    <x v="8"/>
    <x v="46"/>
    <x v="4074"/>
    <x v="2"/>
    <x v="17"/>
    <x v="4"/>
    <x v="4"/>
    <x v="4"/>
  </r>
  <r>
    <x v="152"/>
    <x v="1162"/>
    <x v="4417"/>
    <x v="31"/>
    <x v="202"/>
    <x v="11"/>
    <x v="20"/>
    <x v="6581"/>
    <x v="550"/>
    <x v="7924"/>
    <x v="1"/>
    <x v="4"/>
    <x v="28"/>
    <x v="1522"/>
    <x v="3"/>
    <x v="21"/>
    <x v="10"/>
    <x v="11"/>
    <x v="7"/>
  </r>
  <r>
    <x v="152"/>
    <x v="1223"/>
    <x v="3800"/>
    <x v="17"/>
    <x v="166"/>
    <x v="11"/>
    <x v="20"/>
    <x v="6543"/>
    <x v="551"/>
    <x v="7848"/>
    <x v="1"/>
    <x v="4"/>
    <x v="28"/>
    <x v="3130"/>
    <x v="3"/>
    <x v="21"/>
    <x v="10"/>
    <x v="11"/>
    <x v="7"/>
  </r>
  <r>
    <x v="153"/>
    <x v="500"/>
    <x v="2424"/>
    <x v="80"/>
    <x v="17"/>
    <x v="2"/>
    <x v="7"/>
    <x v="2454"/>
    <x v="586"/>
    <x v="3795"/>
    <x v="1"/>
    <x v="8"/>
    <x v="46"/>
    <x v="2318"/>
    <x v="3"/>
    <x v="3"/>
    <x v="7"/>
    <x v="1"/>
    <x v="7"/>
  </r>
  <r>
    <x v="153"/>
    <x v="542"/>
    <x v="3801"/>
    <x v="2"/>
    <x v="8"/>
    <x v="9"/>
    <x v="17"/>
    <x v="67"/>
    <x v="216"/>
    <x v="926"/>
    <x v="1"/>
    <x v="4"/>
    <x v="28"/>
    <x v="4074"/>
    <x v="2"/>
    <x v="17"/>
    <x v="4"/>
    <x v="3"/>
    <x v="4"/>
  </r>
  <r>
    <x v="153"/>
    <x v="550"/>
    <x v="4418"/>
    <x v="99"/>
    <x v="71"/>
    <x v="11"/>
    <x v="20"/>
    <x v="5440"/>
    <x v="551"/>
    <x v="6641"/>
    <x v="1"/>
    <x v="4"/>
    <x v="28"/>
    <x v="3978"/>
    <x v="3"/>
    <x v="21"/>
    <x v="10"/>
    <x v="11"/>
    <x v="7"/>
  </r>
  <r>
    <x v="153"/>
    <x v="572"/>
    <x v="4419"/>
    <x v="27"/>
    <x v="60"/>
    <x v="11"/>
    <x v="20"/>
    <x v="6595"/>
    <x v="551"/>
    <x v="7951"/>
    <x v="1"/>
    <x v="4"/>
    <x v="28"/>
    <x v="1961"/>
    <x v="3"/>
    <x v="21"/>
    <x v="10"/>
    <x v="11"/>
    <x v="7"/>
  </r>
  <r>
    <x v="154"/>
    <x v="75"/>
    <x v="1524"/>
    <x v="17"/>
    <x v="166"/>
    <x v="11"/>
    <x v="20"/>
    <x v="4583"/>
    <x v="270"/>
    <x v="5437"/>
    <x v="1"/>
    <x v="2"/>
    <x v="10"/>
    <x v="3134"/>
    <x v="3"/>
    <x v="21"/>
    <x v="10"/>
    <x v="11"/>
    <x v="7"/>
  </r>
  <r>
    <x v="154"/>
    <x v="242"/>
    <x v="1525"/>
    <x v="22"/>
    <x v="222"/>
    <x v="11"/>
    <x v="20"/>
    <x v="3973"/>
    <x v="270"/>
    <x v="5024"/>
    <x v="1"/>
    <x v="2"/>
    <x v="10"/>
    <x v="2651"/>
    <x v="3"/>
    <x v="21"/>
    <x v="10"/>
    <x v="11"/>
    <x v="7"/>
  </r>
  <r>
    <x v="154"/>
    <x v="421"/>
    <x v="92"/>
    <x v="38"/>
    <x v="111"/>
    <x v="11"/>
    <x v="20"/>
    <x v="3986"/>
    <x v="74"/>
    <x v="4646"/>
    <x v="1"/>
    <x v="6"/>
    <x v="35"/>
    <x v="1389"/>
    <x v="3"/>
    <x v="21"/>
    <x v="10"/>
    <x v="11"/>
    <x v="7"/>
  </r>
  <r>
    <x v="154"/>
    <x v="498"/>
    <x v="1526"/>
    <x v="14"/>
    <x v="180"/>
    <x v="11"/>
    <x v="20"/>
    <x v="4323"/>
    <x v="270"/>
    <x v="5287"/>
    <x v="1"/>
    <x v="2"/>
    <x v="10"/>
    <x v="3371"/>
    <x v="3"/>
    <x v="21"/>
    <x v="10"/>
    <x v="11"/>
    <x v="7"/>
  </r>
  <r>
    <x v="154"/>
    <x v="498"/>
    <x v="1526"/>
    <x v="14"/>
    <x v="180"/>
    <x v="1"/>
    <x v="5"/>
    <x v="0"/>
    <x v="2306"/>
    <x v="605"/>
    <x v="1"/>
    <x v="2"/>
    <x v="10"/>
    <x v="0"/>
    <x v="3"/>
    <x v="21"/>
    <x v="10"/>
    <x v="11"/>
    <x v="7"/>
  </r>
  <r>
    <x v="154"/>
    <x v="555"/>
    <x v="7369"/>
    <x v="29"/>
    <x v="141"/>
    <x v="11"/>
    <x v="20"/>
    <x v="5063"/>
    <x v="83"/>
    <x v="5174"/>
    <x v="1"/>
    <x v="6"/>
    <x v="35"/>
    <x v="1967"/>
    <x v="3"/>
    <x v="21"/>
    <x v="10"/>
    <x v="11"/>
    <x v="7"/>
  </r>
  <r>
    <x v="154"/>
    <x v="566"/>
    <x v="6764"/>
    <x v="43"/>
    <x v="192"/>
    <x v="6"/>
    <x v="14"/>
    <x v="348"/>
    <x v="659"/>
    <x v="1408"/>
    <x v="1"/>
    <x v="5"/>
    <x v="42"/>
    <x v="4074"/>
    <x v="1"/>
    <x v="15"/>
    <x v="8"/>
    <x v="8"/>
    <x v="3"/>
  </r>
  <r>
    <x v="154"/>
    <x v="591"/>
    <x v="139"/>
    <x v="20"/>
    <x v="128"/>
    <x v="11"/>
    <x v="20"/>
    <x v="5064"/>
    <x v="83"/>
    <x v="5175"/>
    <x v="1"/>
    <x v="6"/>
    <x v="35"/>
    <x v="4074"/>
    <x v="3"/>
    <x v="21"/>
    <x v="10"/>
    <x v="11"/>
    <x v="7"/>
  </r>
  <r>
    <x v="154"/>
    <x v="774"/>
    <x v="265"/>
    <x v="41"/>
    <x v="134"/>
    <x v="11"/>
    <x v="20"/>
    <x v="3765"/>
    <x v="270"/>
    <x v="4891"/>
    <x v="1"/>
    <x v="2"/>
    <x v="10"/>
    <x v="701"/>
    <x v="3"/>
    <x v="21"/>
    <x v="10"/>
    <x v="11"/>
    <x v="7"/>
  </r>
  <r>
    <x v="154"/>
    <x v="981"/>
    <x v="1527"/>
    <x v="102"/>
    <x v="111"/>
    <x v="11"/>
    <x v="20"/>
    <x v="4384"/>
    <x v="270"/>
    <x v="5322"/>
    <x v="1"/>
    <x v="2"/>
    <x v="10"/>
    <x v="3858"/>
    <x v="3"/>
    <x v="21"/>
    <x v="10"/>
    <x v="11"/>
    <x v="7"/>
  </r>
  <r>
    <x v="154"/>
    <x v="1197"/>
    <x v="3802"/>
    <x v="26"/>
    <x v="63"/>
    <x v="11"/>
    <x v="20"/>
    <x v="6358"/>
    <x v="551"/>
    <x v="7580"/>
    <x v="1"/>
    <x v="4"/>
    <x v="28"/>
    <x v="2354"/>
    <x v="3"/>
    <x v="21"/>
    <x v="10"/>
    <x v="11"/>
    <x v="7"/>
  </r>
  <r>
    <x v="155"/>
    <x v="214"/>
    <x v="6243"/>
    <x v="19"/>
    <x v="13"/>
    <x v="2"/>
    <x v="7"/>
    <x v="999"/>
    <x v="502"/>
    <x v="2040"/>
    <x v="1"/>
    <x v="8"/>
    <x v="46"/>
    <x v="726"/>
    <x v="3"/>
    <x v="22"/>
    <x v="9"/>
    <x v="5"/>
    <x v="7"/>
  </r>
  <r>
    <x v="155"/>
    <x v="311"/>
    <x v="266"/>
    <x v="24"/>
    <x v="183"/>
    <x v="11"/>
    <x v="20"/>
    <x v="4260"/>
    <x v="270"/>
    <x v="5246"/>
    <x v="1"/>
    <x v="2"/>
    <x v="10"/>
    <x v="2493"/>
    <x v="3"/>
    <x v="21"/>
    <x v="10"/>
    <x v="11"/>
    <x v="7"/>
  </r>
  <r>
    <x v="155"/>
    <x v="326"/>
    <x v="1528"/>
    <x v="91"/>
    <x v="176"/>
    <x v="11"/>
    <x v="20"/>
    <x v="873"/>
    <x v="270"/>
    <x v="1758"/>
    <x v="1"/>
    <x v="2"/>
    <x v="10"/>
    <x v="4074"/>
    <x v="3"/>
    <x v="4"/>
    <x v="3"/>
    <x v="2"/>
    <x v="7"/>
  </r>
  <r>
    <x v="155"/>
    <x v="326"/>
    <x v="6788"/>
    <x v="107"/>
    <x v="217"/>
    <x v="2"/>
    <x v="7"/>
    <x v="1574"/>
    <x v="895"/>
    <x v="2955"/>
    <x v="1"/>
    <x v="0"/>
    <x v="3"/>
    <x v="1093"/>
    <x v="3"/>
    <x v="14"/>
    <x v="7"/>
    <x v="7"/>
    <x v="7"/>
  </r>
  <r>
    <x v="155"/>
    <x v="350"/>
    <x v="6244"/>
    <x v="36"/>
    <x v="236"/>
    <x v="2"/>
    <x v="7"/>
    <x v="2879"/>
    <x v="502"/>
    <x v="4218"/>
    <x v="1"/>
    <x v="8"/>
    <x v="46"/>
    <x v="4074"/>
    <x v="3"/>
    <x v="22"/>
    <x v="5"/>
    <x v="12"/>
    <x v="7"/>
  </r>
  <r>
    <x v="155"/>
    <x v="389"/>
    <x v="1529"/>
    <x v="8"/>
    <x v="26"/>
    <x v="11"/>
    <x v="20"/>
    <x v="4100"/>
    <x v="270"/>
    <x v="5104"/>
    <x v="1"/>
    <x v="2"/>
    <x v="10"/>
    <x v="1776"/>
    <x v="3"/>
    <x v="21"/>
    <x v="10"/>
    <x v="11"/>
    <x v="7"/>
  </r>
  <r>
    <x v="155"/>
    <x v="469"/>
    <x v="6031"/>
    <x v="112"/>
    <x v="13"/>
    <x v="0"/>
    <x v="6"/>
    <x v="1491"/>
    <x v="190"/>
    <x v="2354"/>
    <x v="1"/>
    <x v="8"/>
    <x v="46"/>
    <x v="4074"/>
    <x v="3"/>
    <x v="10"/>
    <x v="4"/>
    <x v="12"/>
    <x v="7"/>
  </r>
  <r>
    <x v="155"/>
    <x v="508"/>
    <x v="6245"/>
    <x v="108"/>
    <x v="37"/>
    <x v="0"/>
    <x v="6"/>
    <x v="2415"/>
    <x v="190"/>
    <x v="3613"/>
    <x v="1"/>
    <x v="8"/>
    <x v="46"/>
    <x v="3650"/>
    <x v="3"/>
    <x v="21"/>
    <x v="10"/>
    <x v="11"/>
    <x v="7"/>
  </r>
  <r>
    <x v="155"/>
    <x v="517"/>
    <x v="6246"/>
    <x v="108"/>
    <x v="37"/>
    <x v="0"/>
    <x v="6"/>
    <x v="3042"/>
    <x v="190"/>
    <x v="4342"/>
    <x v="1"/>
    <x v="8"/>
    <x v="46"/>
    <x v="3650"/>
    <x v="3"/>
    <x v="21"/>
    <x v="10"/>
    <x v="11"/>
    <x v="7"/>
  </r>
  <r>
    <x v="155"/>
    <x v="585"/>
    <x v="4420"/>
    <x v="38"/>
    <x v="251"/>
    <x v="11"/>
    <x v="20"/>
    <x v="6269"/>
    <x v="463"/>
    <x v="7389"/>
    <x v="1"/>
    <x v="4"/>
    <x v="28"/>
    <x v="1394"/>
    <x v="3"/>
    <x v="21"/>
    <x v="10"/>
    <x v="11"/>
    <x v="7"/>
  </r>
  <r>
    <x v="155"/>
    <x v="638"/>
    <x v="5821"/>
    <x v="25"/>
    <x v="75"/>
    <x v="3"/>
    <x v="8"/>
    <x v="2491"/>
    <x v="33"/>
    <x v="2521"/>
    <x v="1"/>
    <x v="8"/>
    <x v="46"/>
    <x v="7"/>
    <x v="3"/>
    <x v="4"/>
    <x v="2"/>
    <x v="2"/>
    <x v="7"/>
  </r>
  <r>
    <x v="155"/>
    <x v="766"/>
    <x v="3803"/>
    <x v="14"/>
    <x v="180"/>
    <x v="11"/>
    <x v="20"/>
    <x v="3242"/>
    <x v="465"/>
    <x v="4725"/>
    <x v="1"/>
    <x v="4"/>
    <x v="28"/>
    <x v="3372"/>
    <x v="3"/>
    <x v="21"/>
    <x v="10"/>
    <x v="11"/>
    <x v="7"/>
  </r>
  <r>
    <x v="155"/>
    <x v="768"/>
    <x v="1530"/>
    <x v="27"/>
    <x v="59"/>
    <x v="11"/>
    <x v="20"/>
    <x v="5522"/>
    <x v="270"/>
    <x v="6169"/>
    <x v="1"/>
    <x v="2"/>
    <x v="10"/>
    <x v="1965"/>
    <x v="3"/>
    <x v="21"/>
    <x v="10"/>
    <x v="11"/>
    <x v="7"/>
  </r>
  <r>
    <x v="155"/>
    <x v="768"/>
    <x v="1530"/>
    <x v="27"/>
    <x v="59"/>
    <x v="1"/>
    <x v="5"/>
    <x v="0"/>
    <x v="1781"/>
    <x v="374"/>
    <x v="1"/>
    <x v="2"/>
    <x v="10"/>
    <x v="0"/>
    <x v="3"/>
    <x v="21"/>
    <x v="10"/>
    <x v="11"/>
    <x v="7"/>
  </r>
  <r>
    <x v="155"/>
    <x v="773"/>
    <x v="267"/>
    <x v="99"/>
    <x v="55"/>
    <x v="11"/>
    <x v="20"/>
    <x v="5755"/>
    <x v="270"/>
    <x v="6383"/>
    <x v="1"/>
    <x v="2"/>
    <x v="10"/>
    <x v="3979"/>
    <x v="3"/>
    <x v="21"/>
    <x v="10"/>
    <x v="11"/>
    <x v="7"/>
  </r>
  <r>
    <x v="155"/>
    <x v="801"/>
    <x v="6711"/>
    <x v="19"/>
    <x v="13"/>
    <x v="2"/>
    <x v="7"/>
    <x v="725"/>
    <x v="586"/>
    <x v="1792"/>
    <x v="1"/>
    <x v="8"/>
    <x v="46"/>
    <x v="4074"/>
    <x v="3"/>
    <x v="22"/>
    <x v="9"/>
    <x v="5"/>
    <x v="7"/>
  </r>
  <r>
    <x v="155"/>
    <x v="805"/>
    <x v="4421"/>
    <x v="22"/>
    <x v="222"/>
    <x v="11"/>
    <x v="20"/>
    <x v="4485"/>
    <x v="463"/>
    <x v="5876"/>
    <x v="1"/>
    <x v="4"/>
    <x v="28"/>
    <x v="4074"/>
    <x v="3"/>
    <x v="21"/>
    <x v="10"/>
    <x v="11"/>
    <x v="7"/>
  </r>
  <r>
    <x v="155"/>
    <x v="897"/>
    <x v="4422"/>
    <x v="20"/>
    <x v="128"/>
    <x v="11"/>
    <x v="20"/>
    <x v="6531"/>
    <x v="462"/>
    <x v="7787"/>
    <x v="1"/>
    <x v="4"/>
    <x v="28"/>
    <x v="2979"/>
    <x v="3"/>
    <x v="21"/>
    <x v="10"/>
    <x v="11"/>
    <x v="7"/>
  </r>
  <r>
    <x v="155"/>
    <x v="916"/>
    <x v="6032"/>
    <x v="82"/>
    <x v="160"/>
    <x v="9"/>
    <x v="17"/>
    <x v="335"/>
    <x v="154"/>
    <x v="1249"/>
    <x v="1"/>
    <x v="8"/>
    <x v="46"/>
    <x v="1279"/>
    <x v="3"/>
    <x v="20"/>
    <x v="9"/>
    <x v="12"/>
    <x v="7"/>
  </r>
  <r>
    <x v="155"/>
    <x v="947"/>
    <x v="93"/>
    <x v="42"/>
    <x v="251"/>
    <x v="11"/>
    <x v="20"/>
    <x v="5044"/>
    <x v="81"/>
    <x v="5147"/>
    <x v="1"/>
    <x v="6"/>
    <x v="35"/>
    <x v="4074"/>
    <x v="3"/>
    <x v="21"/>
    <x v="10"/>
    <x v="11"/>
    <x v="7"/>
  </r>
  <r>
    <x v="155"/>
    <x v="954"/>
    <x v="5620"/>
    <x v="75"/>
    <x v="115"/>
    <x v="9"/>
    <x v="17"/>
    <x v="662"/>
    <x v="181"/>
    <x v="1550"/>
    <x v="1"/>
    <x v="8"/>
    <x v="46"/>
    <x v="1299"/>
    <x v="3"/>
    <x v="8"/>
    <x v="4"/>
    <x v="4"/>
    <x v="7"/>
  </r>
  <r>
    <x v="155"/>
    <x v="959"/>
    <x v="1531"/>
    <x v="39"/>
    <x v="147"/>
    <x v="11"/>
    <x v="20"/>
    <x v="3857"/>
    <x v="270"/>
    <x v="4951"/>
    <x v="1"/>
    <x v="2"/>
    <x v="10"/>
    <x v="968"/>
    <x v="3"/>
    <x v="21"/>
    <x v="10"/>
    <x v="11"/>
    <x v="7"/>
  </r>
  <r>
    <x v="155"/>
    <x v="1042"/>
    <x v="4423"/>
    <x v="41"/>
    <x v="134"/>
    <x v="11"/>
    <x v="20"/>
    <x v="4689"/>
    <x v="464"/>
    <x v="5997"/>
    <x v="1"/>
    <x v="4"/>
    <x v="28"/>
    <x v="3369"/>
    <x v="3"/>
    <x v="21"/>
    <x v="10"/>
    <x v="11"/>
    <x v="7"/>
  </r>
  <r>
    <x v="155"/>
    <x v="1052"/>
    <x v="1532"/>
    <x v="12"/>
    <x v="175"/>
    <x v="11"/>
    <x v="20"/>
    <x v="3596"/>
    <x v="270"/>
    <x v="4806"/>
    <x v="1"/>
    <x v="2"/>
    <x v="10"/>
    <x v="1650"/>
    <x v="3"/>
    <x v="21"/>
    <x v="10"/>
    <x v="11"/>
    <x v="7"/>
  </r>
  <r>
    <x v="155"/>
    <x v="1111"/>
    <x v="4424"/>
    <x v="29"/>
    <x v="143"/>
    <x v="11"/>
    <x v="20"/>
    <x v="6265"/>
    <x v="463"/>
    <x v="7384"/>
    <x v="1"/>
    <x v="4"/>
    <x v="28"/>
    <x v="4074"/>
    <x v="3"/>
    <x v="21"/>
    <x v="10"/>
    <x v="11"/>
    <x v="7"/>
  </r>
  <r>
    <x v="156"/>
    <x v="12"/>
    <x v="4425"/>
    <x v="103"/>
    <x v="97"/>
    <x v="11"/>
    <x v="20"/>
    <x v="3425"/>
    <x v="461"/>
    <x v="4956"/>
    <x v="1"/>
    <x v="4"/>
    <x v="28"/>
    <x v="3779"/>
    <x v="3"/>
    <x v="21"/>
    <x v="10"/>
    <x v="11"/>
    <x v="7"/>
  </r>
  <r>
    <x v="156"/>
    <x v="339"/>
    <x v="277"/>
    <x v="34"/>
    <x v="219"/>
    <x v="2"/>
    <x v="7"/>
    <x v="862"/>
    <x v="845"/>
    <x v="2062"/>
    <x v="1"/>
    <x v="2"/>
    <x v="10"/>
    <x v="285"/>
    <x v="3"/>
    <x v="4"/>
    <x v="4"/>
    <x v="2"/>
    <x v="7"/>
  </r>
  <r>
    <x v="156"/>
    <x v="348"/>
    <x v="7058"/>
    <x v="94"/>
    <x v="80"/>
    <x v="6"/>
    <x v="14"/>
    <x v="669"/>
    <x v="503"/>
    <x v="1735"/>
    <x v="1"/>
    <x v="8"/>
    <x v="46"/>
    <x v="4074"/>
    <x v="1"/>
    <x v="16"/>
    <x v="15"/>
    <x v="9"/>
    <x v="3"/>
  </r>
  <r>
    <x v="156"/>
    <x v="358"/>
    <x v="3073"/>
    <x v="96"/>
    <x v="88"/>
    <x v="2"/>
    <x v="7"/>
    <x v="1209"/>
    <x v="486"/>
    <x v="2246"/>
    <x v="1"/>
    <x v="8"/>
    <x v="46"/>
    <x v="4074"/>
    <x v="3"/>
    <x v="14"/>
    <x v="7"/>
    <x v="7"/>
    <x v="7"/>
  </r>
  <r>
    <x v="156"/>
    <x v="500"/>
    <x v="4426"/>
    <x v="16"/>
    <x v="207"/>
    <x v="11"/>
    <x v="20"/>
    <x v="1667"/>
    <x v="457"/>
    <x v="2813"/>
    <x v="1"/>
    <x v="4"/>
    <x v="28"/>
    <x v="931"/>
    <x v="3"/>
    <x v="10"/>
    <x v="4"/>
    <x v="4"/>
    <x v="7"/>
  </r>
  <r>
    <x v="156"/>
    <x v="507"/>
    <x v="7167"/>
    <x v="74"/>
    <x v="5"/>
    <x v="2"/>
    <x v="7"/>
    <x v="78"/>
    <x v="586"/>
    <x v="981"/>
    <x v="1"/>
    <x v="8"/>
    <x v="46"/>
    <x v="1551"/>
    <x v="3"/>
    <x v="1"/>
    <x v="1"/>
    <x v="1"/>
    <x v="7"/>
  </r>
  <r>
    <x v="156"/>
    <x v="510"/>
    <x v="4427"/>
    <x v="31"/>
    <x v="202"/>
    <x v="11"/>
    <x v="20"/>
    <x v="5814"/>
    <x v="463"/>
    <x v="6840"/>
    <x v="1"/>
    <x v="4"/>
    <x v="28"/>
    <x v="1523"/>
    <x v="3"/>
    <x v="21"/>
    <x v="10"/>
    <x v="11"/>
    <x v="7"/>
  </r>
  <r>
    <x v="156"/>
    <x v="625"/>
    <x v="6247"/>
    <x v="24"/>
    <x v="56"/>
    <x v="0"/>
    <x v="6"/>
    <x v="3838"/>
    <x v="190"/>
    <x v="4799"/>
    <x v="1"/>
    <x v="8"/>
    <x v="46"/>
    <x v="2495"/>
    <x v="3"/>
    <x v="21"/>
    <x v="10"/>
    <x v="11"/>
    <x v="7"/>
  </r>
  <r>
    <x v="156"/>
    <x v="652"/>
    <x v="268"/>
    <x v="14"/>
    <x v="180"/>
    <x v="11"/>
    <x v="20"/>
    <x v="3577"/>
    <x v="270"/>
    <x v="4792"/>
    <x v="1"/>
    <x v="2"/>
    <x v="10"/>
    <x v="3374"/>
    <x v="3"/>
    <x v="21"/>
    <x v="10"/>
    <x v="11"/>
    <x v="7"/>
  </r>
  <r>
    <x v="156"/>
    <x v="659"/>
    <x v="1533"/>
    <x v="18"/>
    <x v="148"/>
    <x v="11"/>
    <x v="20"/>
    <x v="3222"/>
    <x v="270"/>
    <x v="4526"/>
    <x v="1"/>
    <x v="2"/>
    <x v="10"/>
    <x v="3072"/>
    <x v="3"/>
    <x v="21"/>
    <x v="10"/>
    <x v="11"/>
    <x v="7"/>
  </r>
  <r>
    <x v="156"/>
    <x v="659"/>
    <x v="1533"/>
    <x v="18"/>
    <x v="148"/>
    <x v="1"/>
    <x v="5"/>
    <x v="0"/>
    <x v="2375"/>
    <x v="545"/>
    <x v="1"/>
    <x v="2"/>
    <x v="10"/>
    <x v="0"/>
    <x v="3"/>
    <x v="21"/>
    <x v="10"/>
    <x v="11"/>
    <x v="7"/>
  </r>
  <r>
    <x v="156"/>
    <x v="659"/>
    <x v="5416"/>
    <x v="28"/>
    <x v="79"/>
    <x v="6"/>
    <x v="14"/>
    <x v="449"/>
    <x v="600"/>
    <x v="1508"/>
    <x v="1"/>
    <x v="8"/>
    <x v="46"/>
    <x v="4074"/>
    <x v="1"/>
    <x v="15"/>
    <x v="15"/>
    <x v="9"/>
    <x v="3"/>
  </r>
  <r>
    <x v="156"/>
    <x v="718"/>
    <x v="6712"/>
    <x v="36"/>
    <x v="236"/>
    <x v="2"/>
    <x v="7"/>
    <x v="2777"/>
    <x v="586"/>
    <x v="4093"/>
    <x v="1"/>
    <x v="8"/>
    <x v="46"/>
    <x v="544"/>
    <x v="3"/>
    <x v="22"/>
    <x v="5"/>
    <x v="12"/>
    <x v="7"/>
  </r>
  <r>
    <x v="156"/>
    <x v="742"/>
    <x v="1534"/>
    <x v="26"/>
    <x v="63"/>
    <x v="11"/>
    <x v="20"/>
    <x v="5387"/>
    <x v="270"/>
    <x v="6054"/>
    <x v="1"/>
    <x v="2"/>
    <x v="10"/>
    <x v="2357"/>
    <x v="3"/>
    <x v="21"/>
    <x v="10"/>
    <x v="11"/>
    <x v="7"/>
  </r>
  <r>
    <x v="156"/>
    <x v="751"/>
    <x v="2917"/>
    <x v="43"/>
    <x v="193"/>
    <x v="6"/>
    <x v="14"/>
    <x v="1222"/>
    <x v="586"/>
    <x v="2324"/>
    <x v="1"/>
    <x v="8"/>
    <x v="46"/>
    <x v="4074"/>
    <x v="1"/>
    <x v="15"/>
    <x v="8"/>
    <x v="8"/>
    <x v="3"/>
  </r>
  <r>
    <x v="156"/>
    <x v="763"/>
    <x v="3804"/>
    <x v="39"/>
    <x v="71"/>
    <x v="11"/>
    <x v="20"/>
    <x v="5404"/>
    <x v="462"/>
    <x v="6500"/>
    <x v="1"/>
    <x v="4"/>
    <x v="28"/>
    <x v="4074"/>
    <x v="3"/>
    <x v="21"/>
    <x v="10"/>
    <x v="11"/>
    <x v="7"/>
  </r>
  <r>
    <x v="156"/>
    <x v="792"/>
    <x v="4428"/>
    <x v="42"/>
    <x v="45"/>
    <x v="11"/>
    <x v="20"/>
    <x v="5357"/>
    <x v="464"/>
    <x v="6454"/>
    <x v="1"/>
    <x v="4"/>
    <x v="28"/>
    <x v="4074"/>
    <x v="3"/>
    <x v="21"/>
    <x v="10"/>
    <x v="11"/>
    <x v="7"/>
  </r>
  <r>
    <x v="156"/>
    <x v="876"/>
    <x v="6033"/>
    <x v="70"/>
    <x v="125"/>
    <x v="2"/>
    <x v="7"/>
    <x v="837"/>
    <x v="502"/>
    <x v="1861"/>
    <x v="1"/>
    <x v="8"/>
    <x v="46"/>
    <x v="4074"/>
    <x v="3"/>
    <x v="8"/>
    <x v="4"/>
    <x v="12"/>
    <x v="7"/>
  </r>
  <r>
    <x v="156"/>
    <x v="928"/>
    <x v="6248"/>
    <x v="102"/>
    <x v="112"/>
    <x v="0"/>
    <x v="6"/>
    <x v="4419"/>
    <x v="190"/>
    <x v="5063"/>
    <x v="1"/>
    <x v="8"/>
    <x v="46"/>
    <x v="4074"/>
    <x v="3"/>
    <x v="21"/>
    <x v="10"/>
    <x v="11"/>
    <x v="7"/>
  </r>
  <r>
    <x v="156"/>
    <x v="1055"/>
    <x v="1535"/>
    <x v="41"/>
    <x v="97"/>
    <x v="11"/>
    <x v="20"/>
    <x v="3989"/>
    <x v="270"/>
    <x v="5034"/>
    <x v="1"/>
    <x v="2"/>
    <x v="10"/>
    <x v="716"/>
    <x v="3"/>
    <x v="21"/>
    <x v="10"/>
    <x v="11"/>
    <x v="7"/>
  </r>
  <r>
    <x v="156"/>
    <x v="1093"/>
    <x v="4429"/>
    <x v="12"/>
    <x v="175"/>
    <x v="11"/>
    <x v="20"/>
    <x v="4741"/>
    <x v="464"/>
    <x v="6031"/>
    <x v="1"/>
    <x v="4"/>
    <x v="28"/>
    <x v="4074"/>
    <x v="3"/>
    <x v="21"/>
    <x v="10"/>
    <x v="11"/>
    <x v="7"/>
  </r>
  <r>
    <x v="156"/>
    <x v="1110"/>
    <x v="22"/>
    <x v="20"/>
    <x v="128"/>
    <x v="11"/>
    <x v="20"/>
    <x v="4944"/>
    <x v="118"/>
    <x v="5197"/>
    <x v="1"/>
    <x v="6"/>
    <x v="35"/>
    <x v="4074"/>
    <x v="3"/>
    <x v="21"/>
    <x v="10"/>
    <x v="11"/>
    <x v="7"/>
  </r>
  <r>
    <x v="156"/>
    <x v="1135"/>
    <x v="94"/>
    <x v="29"/>
    <x v="143"/>
    <x v="11"/>
    <x v="20"/>
    <x v="4404"/>
    <x v="75"/>
    <x v="4825"/>
    <x v="1"/>
    <x v="6"/>
    <x v="35"/>
    <x v="1973"/>
    <x v="3"/>
    <x v="21"/>
    <x v="10"/>
    <x v="11"/>
    <x v="7"/>
  </r>
  <r>
    <x v="156"/>
    <x v="1142"/>
    <x v="4430"/>
    <x v="8"/>
    <x v="26"/>
    <x v="11"/>
    <x v="20"/>
    <x v="5935"/>
    <x v="462"/>
    <x v="6973"/>
    <x v="1"/>
    <x v="4"/>
    <x v="28"/>
    <x v="4074"/>
    <x v="3"/>
    <x v="21"/>
    <x v="10"/>
    <x v="11"/>
    <x v="7"/>
  </r>
  <r>
    <x v="157"/>
    <x v="283"/>
    <x v="618"/>
    <x v="100"/>
    <x v="31"/>
    <x v="11"/>
    <x v="20"/>
    <x v="1179"/>
    <x v="270"/>
    <x v="2038"/>
    <x v="1"/>
    <x v="2"/>
    <x v="10"/>
    <x v="4074"/>
    <x v="3"/>
    <x v="4"/>
    <x v="3"/>
    <x v="2"/>
    <x v="7"/>
  </r>
  <r>
    <x v="157"/>
    <x v="293"/>
    <x v="6249"/>
    <x v="39"/>
    <x v="149"/>
    <x v="0"/>
    <x v="6"/>
    <x v="3803"/>
    <x v="190"/>
    <x v="4777"/>
    <x v="1"/>
    <x v="8"/>
    <x v="46"/>
    <x v="970"/>
    <x v="3"/>
    <x v="21"/>
    <x v="10"/>
    <x v="11"/>
    <x v="7"/>
  </r>
  <r>
    <x v="157"/>
    <x v="342"/>
    <x v="1536"/>
    <x v="117"/>
    <x v="200"/>
    <x v="11"/>
    <x v="20"/>
    <x v="2113"/>
    <x v="270"/>
    <x v="3432"/>
    <x v="1"/>
    <x v="2"/>
    <x v="10"/>
    <x v="4074"/>
    <x v="3"/>
    <x v="4"/>
    <x v="3"/>
    <x v="2"/>
    <x v="7"/>
  </r>
  <r>
    <x v="157"/>
    <x v="346"/>
    <x v="1537"/>
    <x v="91"/>
    <x v="176"/>
    <x v="11"/>
    <x v="20"/>
    <x v="465"/>
    <x v="270"/>
    <x v="1415"/>
    <x v="1"/>
    <x v="2"/>
    <x v="10"/>
    <x v="4074"/>
    <x v="3"/>
    <x v="4"/>
    <x v="3"/>
    <x v="2"/>
    <x v="7"/>
  </r>
  <r>
    <x v="157"/>
    <x v="408"/>
    <x v="269"/>
    <x v="108"/>
    <x v="63"/>
    <x v="11"/>
    <x v="20"/>
    <x v="3860"/>
    <x v="270"/>
    <x v="4953"/>
    <x v="1"/>
    <x v="2"/>
    <x v="10"/>
    <x v="3651"/>
    <x v="3"/>
    <x v="21"/>
    <x v="10"/>
    <x v="11"/>
    <x v="7"/>
  </r>
  <r>
    <x v="157"/>
    <x v="416"/>
    <x v="4431"/>
    <x v="103"/>
    <x v="97"/>
    <x v="11"/>
    <x v="20"/>
    <x v="3195"/>
    <x v="465"/>
    <x v="4620"/>
    <x v="1"/>
    <x v="4"/>
    <x v="28"/>
    <x v="3780"/>
    <x v="3"/>
    <x v="21"/>
    <x v="10"/>
    <x v="11"/>
    <x v="7"/>
  </r>
  <r>
    <x v="157"/>
    <x v="476"/>
    <x v="4432"/>
    <x v="15"/>
    <x v="122"/>
    <x v="11"/>
    <x v="20"/>
    <x v="2337"/>
    <x v="463"/>
    <x v="3676"/>
    <x v="1"/>
    <x v="4"/>
    <x v="28"/>
    <x v="805"/>
    <x v="3"/>
    <x v="10"/>
    <x v="4"/>
    <x v="4"/>
    <x v="7"/>
  </r>
  <r>
    <x v="157"/>
    <x v="494"/>
    <x v="4433"/>
    <x v="27"/>
    <x v="60"/>
    <x v="11"/>
    <x v="20"/>
    <x v="6565"/>
    <x v="399"/>
    <x v="7842"/>
    <x v="1"/>
    <x v="4"/>
    <x v="28"/>
    <x v="1969"/>
    <x v="3"/>
    <x v="21"/>
    <x v="10"/>
    <x v="11"/>
    <x v="7"/>
  </r>
  <r>
    <x v="157"/>
    <x v="558"/>
    <x v="1538"/>
    <x v="118"/>
    <x v="172"/>
    <x v="11"/>
    <x v="20"/>
    <x v="2037"/>
    <x v="270"/>
    <x v="3379"/>
    <x v="1"/>
    <x v="2"/>
    <x v="10"/>
    <x v="4074"/>
    <x v="3"/>
    <x v="5"/>
    <x v="3"/>
    <x v="2"/>
    <x v="7"/>
  </r>
  <r>
    <x v="157"/>
    <x v="582"/>
    <x v="3805"/>
    <x v="105"/>
    <x v="21"/>
    <x v="11"/>
    <x v="20"/>
    <x v="1670"/>
    <x v="458"/>
    <x v="2814"/>
    <x v="1"/>
    <x v="4"/>
    <x v="28"/>
    <x v="1028"/>
    <x v="3"/>
    <x v="10"/>
    <x v="4"/>
    <x v="4"/>
    <x v="7"/>
  </r>
  <r>
    <x v="157"/>
    <x v="590"/>
    <x v="6034"/>
    <x v="69"/>
    <x v="13"/>
    <x v="2"/>
    <x v="7"/>
    <x v="2116"/>
    <x v="502"/>
    <x v="3509"/>
    <x v="1"/>
    <x v="8"/>
    <x v="46"/>
    <x v="4074"/>
    <x v="3"/>
    <x v="19"/>
    <x v="7"/>
    <x v="12"/>
    <x v="7"/>
  </r>
  <r>
    <x v="157"/>
    <x v="662"/>
    <x v="1539"/>
    <x v="99"/>
    <x v="71"/>
    <x v="11"/>
    <x v="20"/>
    <x v="4966"/>
    <x v="270"/>
    <x v="5667"/>
    <x v="1"/>
    <x v="2"/>
    <x v="10"/>
    <x v="3980"/>
    <x v="3"/>
    <x v="21"/>
    <x v="10"/>
    <x v="11"/>
    <x v="7"/>
  </r>
  <r>
    <x v="157"/>
    <x v="792"/>
    <x v="4434"/>
    <x v="18"/>
    <x v="148"/>
    <x v="11"/>
    <x v="20"/>
    <x v="3580"/>
    <x v="463"/>
    <x v="5132"/>
    <x v="1"/>
    <x v="4"/>
    <x v="28"/>
    <x v="3076"/>
    <x v="3"/>
    <x v="21"/>
    <x v="10"/>
    <x v="11"/>
    <x v="7"/>
  </r>
  <r>
    <x v="157"/>
    <x v="834"/>
    <x v="4435"/>
    <x v="17"/>
    <x v="166"/>
    <x v="11"/>
    <x v="20"/>
    <x v="5970"/>
    <x v="463"/>
    <x v="7007"/>
    <x v="1"/>
    <x v="4"/>
    <x v="28"/>
    <x v="3137"/>
    <x v="3"/>
    <x v="21"/>
    <x v="10"/>
    <x v="11"/>
    <x v="7"/>
  </r>
  <r>
    <x v="157"/>
    <x v="891"/>
    <x v="4436"/>
    <x v="14"/>
    <x v="180"/>
    <x v="11"/>
    <x v="20"/>
    <x v="3794"/>
    <x v="462"/>
    <x v="5357"/>
    <x v="1"/>
    <x v="4"/>
    <x v="28"/>
    <x v="3375"/>
    <x v="3"/>
    <x v="21"/>
    <x v="10"/>
    <x v="11"/>
    <x v="7"/>
  </r>
  <r>
    <x v="157"/>
    <x v="901"/>
    <x v="4437"/>
    <x v="31"/>
    <x v="202"/>
    <x v="11"/>
    <x v="20"/>
    <x v="2920"/>
    <x v="466"/>
    <x v="4249"/>
    <x v="1"/>
    <x v="4"/>
    <x v="28"/>
    <x v="4074"/>
    <x v="3"/>
    <x v="21"/>
    <x v="10"/>
    <x v="11"/>
    <x v="7"/>
  </r>
  <r>
    <x v="157"/>
    <x v="973"/>
    <x v="2883"/>
    <x v="81"/>
    <x v="154"/>
    <x v="6"/>
    <x v="14"/>
    <x v="1195"/>
    <x v="520"/>
    <x v="2240"/>
    <x v="1"/>
    <x v="8"/>
    <x v="46"/>
    <x v="4074"/>
    <x v="3"/>
    <x v="8"/>
    <x v="4"/>
    <x v="10"/>
    <x v="7"/>
  </r>
  <r>
    <x v="157"/>
    <x v="983"/>
    <x v="96"/>
    <x v="37"/>
    <x v="58"/>
    <x v="11"/>
    <x v="20"/>
    <x v="4194"/>
    <x v="79"/>
    <x v="4752"/>
    <x v="1"/>
    <x v="6"/>
    <x v="35"/>
    <x v="1400"/>
    <x v="0"/>
    <x v="0"/>
    <x v="0"/>
    <x v="0"/>
    <x v="0"/>
  </r>
  <r>
    <x v="157"/>
    <x v="986"/>
    <x v="4438"/>
    <x v="20"/>
    <x v="128"/>
    <x v="11"/>
    <x v="20"/>
    <x v="5597"/>
    <x v="463"/>
    <x v="6647"/>
    <x v="1"/>
    <x v="4"/>
    <x v="28"/>
    <x v="2986"/>
    <x v="3"/>
    <x v="21"/>
    <x v="10"/>
    <x v="11"/>
    <x v="7"/>
  </r>
  <r>
    <x v="157"/>
    <x v="1044"/>
    <x v="2565"/>
    <x v="42"/>
    <x v="251"/>
    <x v="11"/>
    <x v="20"/>
    <x v="3979"/>
    <x v="76"/>
    <x v="4644"/>
    <x v="1"/>
    <x v="6"/>
    <x v="35"/>
    <x v="480"/>
    <x v="3"/>
    <x v="21"/>
    <x v="10"/>
    <x v="11"/>
    <x v="7"/>
  </r>
  <r>
    <x v="157"/>
    <x v="1045"/>
    <x v="2566"/>
    <x v="24"/>
    <x v="55"/>
    <x v="11"/>
    <x v="20"/>
    <x v="4105"/>
    <x v="84"/>
    <x v="4708"/>
    <x v="1"/>
    <x v="6"/>
    <x v="35"/>
    <x v="4074"/>
    <x v="3"/>
    <x v="21"/>
    <x v="10"/>
    <x v="11"/>
    <x v="7"/>
  </r>
  <r>
    <x v="157"/>
    <x v="1047"/>
    <x v="2918"/>
    <x v="35"/>
    <x v="77"/>
    <x v="2"/>
    <x v="7"/>
    <x v="1540"/>
    <x v="520"/>
    <x v="2680"/>
    <x v="1"/>
    <x v="8"/>
    <x v="46"/>
    <x v="4074"/>
    <x v="3"/>
    <x v="15"/>
    <x v="15"/>
    <x v="10"/>
    <x v="7"/>
  </r>
  <r>
    <x v="157"/>
    <x v="1093"/>
    <x v="197"/>
    <x v="20"/>
    <x v="128"/>
    <x v="0"/>
    <x v="6"/>
    <x v="4185"/>
    <x v="2440"/>
    <x v="8013"/>
    <x v="0"/>
    <x v="8"/>
    <x v="46"/>
    <x v="2972"/>
    <x v="3"/>
    <x v="21"/>
    <x v="10"/>
    <x v="11"/>
    <x v="7"/>
  </r>
  <r>
    <x v="158"/>
    <x v="90"/>
    <x v="6250"/>
    <x v="26"/>
    <x v="64"/>
    <x v="0"/>
    <x v="6"/>
    <x v="4683"/>
    <x v="190"/>
    <x v="5279"/>
    <x v="1"/>
    <x v="8"/>
    <x v="46"/>
    <x v="4043"/>
    <x v="3"/>
    <x v="21"/>
    <x v="10"/>
    <x v="11"/>
    <x v="7"/>
  </r>
  <r>
    <x v="158"/>
    <x v="200"/>
    <x v="6923"/>
    <x v="36"/>
    <x v="236"/>
    <x v="2"/>
    <x v="7"/>
    <x v="2477"/>
    <x v="586"/>
    <x v="3808"/>
    <x v="1"/>
    <x v="8"/>
    <x v="46"/>
    <x v="545"/>
    <x v="3"/>
    <x v="22"/>
    <x v="5"/>
    <x v="12"/>
    <x v="7"/>
  </r>
  <r>
    <x v="158"/>
    <x v="324"/>
    <x v="1540"/>
    <x v="116"/>
    <x v="216"/>
    <x v="11"/>
    <x v="20"/>
    <x v="2581"/>
    <x v="270"/>
    <x v="3787"/>
    <x v="1"/>
    <x v="2"/>
    <x v="10"/>
    <x v="4074"/>
    <x v="3"/>
    <x v="4"/>
    <x v="3"/>
    <x v="2"/>
    <x v="7"/>
  </r>
  <r>
    <x v="158"/>
    <x v="329"/>
    <x v="7168"/>
    <x v="80"/>
    <x v="84"/>
    <x v="2"/>
    <x v="7"/>
    <x v="2786"/>
    <x v="586"/>
    <x v="4100"/>
    <x v="1"/>
    <x v="8"/>
    <x v="46"/>
    <x v="2322"/>
    <x v="3"/>
    <x v="3"/>
    <x v="7"/>
    <x v="1"/>
    <x v="7"/>
  </r>
  <r>
    <x v="158"/>
    <x v="345"/>
    <x v="6251"/>
    <x v="19"/>
    <x v="13"/>
    <x v="2"/>
    <x v="7"/>
    <x v="355"/>
    <x v="502"/>
    <x v="1376"/>
    <x v="1"/>
    <x v="8"/>
    <x v="46"/>
    <x v="730"/>
    <x v="3"/>
    <x v="22"/>
    <x v="9"/>
    <x v="5"/>
    <x v="7"/>
  </r>
  <r>
    <x v="158"/>
    <x v="351"/>
    <x v="1541"/>
    <x v="40"/>
    <x v="100"/>
    <x v="2"/>
    <x v="7"/>
    <x v="1359"/>
    <x v="824"/>
    <x v="2623"/>
    <x v="1"/>
    <x v="2"/>
    <x v="10"/>
    <x v="4074"/>
    <x v="3"/>
    <x v="4"/>
    <x v="3"/>
    <x v="2"/>
    <x v="7"/>
  </r>
  <r>
    <x v="158"/>
    <x v="358"/>
    <x v="1542"/>
    <x v="12"/>
    <x v="175"/>
    <x v="11"/>
    <x v="20"/>
    <x v="4266"/>
    <x v="270"/>
    <x v="5253"/>
    <x v="1"/>
    <x v="2"/>
    <x v="10"/>
    <x v="1652"/>
    <x v="3"/>
    <x v="21"/>
    <x v="10"/>
    <x v="11"/>
    <x v="7"/>
  </r>
  <r>
    <x v="158"/>
    <x v="385"/>
    <x v="502"/>
    <x v="66"/>
    <x v="19"/>
    <x v="0"/>
    <x v="6"/>
    <x v="135"/>
    <x v="296"/>
    <x v="1086"/>
    <x v="1"/>
    <x v="5"/>
    <x v="19"/>
    <x v="4074"/>
    <x v="0"/>
    <x v="0"/>
    <x v="0"/>
    <x v="0"/>
    <x v="0"/>
  </r>
  <r>
    <x v="158"/>
    <x v="426"/>
    <x v="619"/>
    <x v="41"/>
    <x v="133"/>
    <x v="11"/>
    <x v="20"/>
    <x v="5480"/>
    <x v="270"/>
    <x v="6136"/>
    <x v="1"/>
    <x v="2"/>
    <x v="10"/>
    <x v="724"/>
    <x v="3"/>
    <x v="21"/>
    <x v="10"/>
    <x v="11"/>
    <x v="7"/>
  </r>
  <r>
    <x v="158"/>
    <x v="456"/>
    <x v="1543"/>
    <x v="22"/>
    <x v="222"/>
    <x v="11"/>
    <x v="20"/>
    <x v="6194"/>
    <x v="271"/>
    <x v="6948"/>
    <x v="1"/>
    <x v="2"/>
    <x v="10"/>
    <x v="2656"/>
    <x v="3"/>
    <x v="21"/>
    <x v="10"/>
    <x v="11"/>
    <x v="7"/>
  </r>
  <r>
    <x v="158"/>
    <x v="513"/>
    <x v="5411"/>
    <x v="23"/>
    <x v="211"/>
    <x v="2"/>
    <x v="7"/>
    <x v="1551"/>
    <x v="502"/>
    <x v="2688"/>
    <x v="1"/>
    <x v="8"/>
    <x v="46"/>
    <x v="4074"/>
    <x v="3"/>
    <x v="10"/>
    <x v="4"/>
    <x v="4"/>
    <x v="7"/>
  </r>
  <r>
    <x v="158"/>
    <x v="529"/>
    <x v="3806"/>
    <x v="99"/>
    <x v="71"/>
    <x v="11"/>
    <x v="20"/>
    <x v="5132"/>
    <x v="462"/>
    <x v="6280"/>
    <x v="1"/>
    <x v="4"/>
    <x v="28"/>
    <x v="4074"/>
    <x v="3"/>
    <x v="21"/>
    <x v="10"/>
    <x v="11"/>
    <x v="7"/>
  </r>
  <r>
    <x v="158"/>
    <x v="661"/>
    <x v="3807"/>
    <x v="29"/>
    <x v="143"/>
    <x v="11"/>
    <x v="20"/>
    <x v="5857"/>
    <x v="464"/>
    <x v="6878"/>
    <x v="1"/>
    <x v="4"/>
    <x v="28"/>
    <x v="4074"/>
    <x v="3"/>
    <x v="21"/>
    <x v="10"/>
    <x v="11"/>
    <x v="7"/>
  </r>
  <r>
    <x v="158"/>
    <x v="692"/>
    <x v="4439"/>
    <x v="4"/>
    <x v="48"/>
    <x v="11"/>
    <x v="20"/>
    <x v="2862"/>
    <x v="465"/>
    <x v="4195"/>
    <x v="1"/>
    <x v="4"/>
    <x v="28"/>
    <x v="2469"/>
    <x v="3"/>
    <x v="10"/>
    <x v="4"/>
    <x v="7"/>
    <x v="7"/>
  </r>
  <r>
    <x v="158"/>
    <x v="723"/>
    <x v="620"/>
    <x v="14"/>
    <x v="179"/>
    <x v="11"/>
    <x v="20"/>
    <x v="3398"/>
    <x v="272"/>
    <x v="4639"/>
    <x v="1"/>
    <x v="2"/>
    <x v="10"/>
    <x v="3376"/>
    <x v="3"/>
    <x v="21"/>
    <x v="10"/>
    <x v="11"/>
    <x v="7"/>
  </r>
  <r>
    <x v="158"/>
    <x v="739"/>
    <x v="3100"/>
    <x v="97"/>
    <x v="88"/>
    <x v="2"/>
    <x v="7"/>
    <x v="2897"/>
    <x v="486"/>
    <x v="4236"/>
    <x v="1"/>
    <x v="8"/>
    <x v="46"/>
    <x v="4074"/>
    <x v="3"/>
    <x v="14"/>
    <x v="7"/>
    <x v="4"/>
    <x v="7"/>
  </r>
  <r>
    <x v="158"/>
    <x v="840"/>
    <x v="7365"/>
    <x v="96"/>
    <x v="88"/>
    <x v="2"/>
    <x v="7"/>
    <x v="1641"/>
    <x v="486"/>
    <x v="2787"/>
    <x v="1"/>
    <x v="8"/>
    <x v="46"/>
    <x v="1513"/>
    <x v="3"/>
    <x v="14"/>
    <x v="7"/>
    <x v="7"/>
    <x v="7"/>
  </r>
  <r>
    <x v="158"/>
    <x v="862"/>
    <x v="5621"/>
    <x v="76"/>
    <x v="197"/>
    <x v="0"/>
    <x v="6"/>
    <x v="2863"/>
    <x v="210"/>
    <x v="4103"/>
    <x v="1"/>
    <x v="8"/>
    <x v="46"/>
    <x v="4074"/>
    <x v="3"/>
    <x v="25"/>
    <x v="14"/>
    <x v="16"/>
    <x v="7"/>
  </r>
  <r>
    <x v="158"/>
    <x v="874"/>
    <x v="5622"/>
    <x v="59"/>
    <x v="194"/>
    <x v="0"/>
    <x v="6"/>
    <x v="1437"/>
    <x v="210"/>
    <x v="2331"/>
    <x v="1"/>
    <x v="8"/>
    <x v="46"/>
    <x v="4074"/>
    <x v="7"/>
    <x v="25"/>
    <x v="14"/>
    <x v="16"/>
    <x v="2"/>
  </r>
  <r>
    <x v="158"/>
    <x v="909"/>
    <x v="1544"/>
    <x v="31"/>
    <x v="202"/>
    <x v="11"/>
    <x v="20"/>
    <x v="4158"/>
    <x v="270"/>
    <x v="5148"/>
    <x v="1"/>
    <x v="2"/>
    <x v="10"/>
    <x v="1524"/>
    <x v="3"/>
    <x v="21"/>
    <x v="10"/>
    <x v="11"/>
    <x v="7"/>
  </r>
  <r>
    <x v="158"/>
    <x v="937"/>
    <x v="6789"/>
    <x v="65"/>
    <x v="181"/>
    <x v="0"/>
    <x v="6"/>
    <x v="2377"/>
    <x v="417"/>
    <x v="3690"/>
    <x v="1"/>
    <x v="0"/>
    <x v="3"/>
    <x v="4074"/>
    <x v="0"/>
    <x v="0"/>
    <x v="0"/>
    <x v="0"/>
    <x v="0"/>
  </r>
  <r>
    <x v="158"/>
    <x v="978"/>
    <x v="1545"/>
    <x v="18"/>
    <x v="118"/>
    <x v="11"/>
    <x v="20"/>
    <x v="3699"/>
    <x v="270"/>
    <x v="4856"/>
    <x v="1"/>
    <x v="2"/>
    <x v="10"/>
    <x v="3080"/>
    <x v="3"/>
    <x v="21"/>
    <x v="10"/>
    <x v="11"/>
    <x v="7"/>
  </r>
  <r>
    <x v="158"/>
    <x v="978"/>
    <x v="1545"/>
    <x v="18"/>
    <x v="118"/>
    <x v="1"/>
    <x v="5"/>
    <x v="0"/>
    <x v="2418"/>
    <x v="504"/>
    <x v="1"/>
    <x v="2"/>
    <x v="10"/>
    <x v="0"/>
    <x v="3"/>
    <x v="21"/>
    <x v="10"/>
    <x v="11"/>
    <x v="7"/>
  </r>
  <r>
    <x v="158"/>
    <x v="1001"/>
    <x v="1546"/>
    <x v="8"/>
    <x v="25"/>
    <x v="11"/>
    <x v="20"/>
    <x v="3375"/>
    <x v="270"/>
    <x v="4625"/>
    <x v="1"/>
    <x v="2"/>
    <x v="10"/>
    <x v="1785"/>
    <x v="3"/>
    <x v="21"/>
    <x v="10"/>
    <x v="11"/>
    <x v="7"/>
  </r>
  <r>
    <x v="158"/>
    <x v="1056"/>
    <x v="1547"/>
    <x v="102"/>
    <x v="110"/>
    <x v="11"/>
    <x v="20"/>
    <x v="4301"/>
    <x v="270"/>
    <x v="5277"/>
    <x v="1"/>
    <x v="2"/>
    <x v="10"/>
    <x v="3859"/>
    <x v="3"/>
    <x v="21"/>
    <x v="10"/>
    <x v="11"/>
    <x v="7"/>
  </r>
  <r>
    <x v="158"/>
    <x v="1069"/>
    <x v="4440"/>
    <x v="38"/>
    <x v="251"/>
    <x v="11"/>
    <x v="20"/>
    <x v="4356"/>
    <x v="463"/>
    <x v="5740"/>
    <x v="1"/>
    <x v="4"/>
    <x v="28"/>
    <x v="1402"/>
    <x v="3"/>
    <x v="21"/>
    <x v="10"/>
    <x v="11"/>
    <x v="7"/>
  </r>
  <r>
    <x v="158"/>
    <x v="1082"/>
    <x v="6252"/>
    <x v="27"/>
    <x v="37"/>
    <x v="0"/>
    <x v="6"/>
    <x v="3254"/>
    <x v="190"/>
    <x v="4501"/>
    <x v="1"/>
    <x v="8"/>
    <x v="46"/>
    <x v="1971"/>
    <x v="3"/>
    <x v="21"/>
    <x v="10"/>
    <x v="11"/>
    <x v="7"/>
  </r>
  <r>
    <x v="158"/>
    <x v="1100"/>
    <x v="6253"/>
    <x v="24"/>
    <x v="56"/>
    <x v="0"/>
    <x v="6"/>
    <x v="4647"/>
    <x v="190"/>
    <x v="5258"/>
    <x v="1"/>
    <x v="8"/>
    <x v="46"/>
    <x v="4074"/>
    <x v="3"/>
    <x v="21"/>
    <x v="10"/>
    <x v="11"/>
    <x v="7"/>
  </r>
  <r>
    <x v="159"/>
    <x v="86"/>
    <x v="3808"/>
    <x v="103"/>
    <x v="97"/>
    <x v="11"/>
    <x v="20"/>
    <x v="3104"/>
    <x v="462"/>
    <x v="4492"/>
    <x v="1"/>
    <x v="4"/>
    <x v="28"/>
    <x v="3781"/>
    <x v="3"/>
    <x v="21"/>
    <x v="10"/>
    <x v="11"/>
    <x v="7"/>
  </r>
  <r>
    <x v="159"/>
    <x v="130"/>
    <x v="4441"/>
    <x v="42"/>
    <x v="45"/>
    <x v="11"/>
    <x v="20"/>
    <x v="3488"/>
    <x v="462"/>
    <x v="5035"/>
    <x v="1"/>
    <x v="4"/>
    <x v="28"/>
    <x v="4074"/>
    <x v="3"/>
    <x v="21"/>
    <x v="10"/>
    <x v="11"/>
    <x v="7"/>
  </r>
  <r>
    <x v="159"/>
    <x v="251"/>
    <x v="1548"/>
    <x v="73"/>
    <x v="137"/>
    <x v="11"/>
    <x v="20"/>
    <x v="6121"/>
    <x v="270"/>
    <x v="6832"/>
    <x v="1"/>
    <x v="2"/>
    <x v="10"/>
    <x v="4074"/>
    <x v="4"/>
    <x v="24"/>
    <x v="15"/>
    <x v="11"/>
    <x v="5"/>
  </r>
  <r>
    <x v="159"/>
    <x v="320"/>
    <x v="6992"/>
    <x v="101"/>
    <x v="135"/>
    <x v="2"/>
    <x v="7"/>
    <x v="968"/>
    <x v="503"/>
    <x v="2005"/>
    <x v="1"/>
    <x v="8"/>
    <x v="46"/>
    <x v="4074"/>
    <x v="2"/>
    <x v="17"/>
    <x v="2"/>
    <x v="10"/>
    <x v="4"/>
  </r>
  <r>
    <x v="159"/>
    <x v="339"/>
    <x v="621"/>
    <x v="91"/>
    <x v="225"/>
    <x v="11"/>
    <x v="20"/>
    <x v="437"/>
    <x v="270"/>
    <x v="1368"/>
    <x v="1"/>
    <x v="2"/>
    <x v="10"/>
    <x v="4074"/>
    <x v="3"/>
    <x v="4"/>
    <x v="3"/>
    <x v="2"/>
    <x v="7"/>
  </r>
  <r>
    <x v="159"/>
    <x v="342"/>
    <x v="1549"/>
    <x v="34"/>
    <x v="140"/>
    <x v="2"/>
    <x v="7"/>
    <x v="1341"/>
    <x v="824"/>
    <x v="2594"/>
    <x v="1"/>
    <x v="2"/>
    <x v="10"/>
    <x v="4074"/>
    <x v="3"/>
    <x v="4"/>
    <x v="4"/>
    <x v="2"/>
    <x v="7"/>
  </r>
  <r>
    <x v="159"/>
    <x v="407"/>
    <x v="3809"/>
    <x v="108"/>
    <x v="36"/>
    <x v="11"/>
    <x v="20"/>
    <x v="4398"/>
    <x v="464"/>
    <x v="5796"/>
    <x v="1"/>
    <x v="4"/>
    <x v="28"/>
    <x v="3652"/>
    <x v="3"/>
    <x v="21"/>
    <x v="10"/>
    <x v="11"/>
    <x v="7"/>
  </r>
  <r>
    <x v="159"/>
    <x v="466"/>
    <x v="5230"/>
    <x v="3"/>
    <x v="246"/>
    <x v="6"/>
    <x v="14"/>
    <x v="57"/>
    <x v="520"/>
    <x v="944"/>
    <x v="1"/>
    <x v="8"/>
    <x v="46"/>
    <x v="4074"/>
    <x v="3"/>
    <x v="11"/>
    <x v="4"/>
    <x v="3"/>
    <x v="7"/>
  </r>
  <r>
    <x v="159"/>
    <x v="486"/>
    <x v="3810"/>
    <x v="22"/>
    <x v="222"/>
    <x v="11"/>
    <x v="20"/>
    <x v="3968"/>
    <x v="463"/>
    <x v="5482"/>
    <x v="1"/>
    <x v="4"/>
    <x v="28"/>
    <x v="4074"/>
    <x v="3"/>
    <x v="21"/>
    <x v="10"/>
    <x v="11"/>
    <x v="7"/>
  </r>
  <r>
    <x v="159"/>
    <x v="517"/>
    <x v="1550"/>
    <x v="99"/>
    <x v="71"/>
    <x v="11"/>
    <x v="20"/>
    <x v="5888"/>
    <x v="270"/>
    <x v="6533"/>
    <x v="1"/>
    <x v="2"/>
    <x v="10"/>
    <x v="4074"/>
    <x v="3"/>
    <x v="21"/>
    <x v="10"/>
    <x v="11"/>
    <x v="7"/>
  </r>
  <r>
    <x v="159"/>
    <x v="553"/>
    <x v="1551"/>
    <x v="26"/>
    <x v="41"/>
    <x v="11"/>
    <x v="20"/>
    <x v="5150"/>
    <x v="270"/>
    <x v="5842"/>
    <x v="1"/>
    <x v="2"/>
    <x v="10"/>
    <x v="2364"/>
    <x v="3"/>
    <x v="21"/>
    <x v="10"/>
    <x v="11"/>
    <x v="7"/>
  </r>
  <r>
    <x v="159"/>
    <x v="628"/>
    <x v="1552"/>
    <x v="109"/>
    <x v="16"/>
    <x v="2"/>
    <x v="7"/>
    <x v="953"/>
    <x v="824"/>
    <x v="2143"/>
    <x v="1"/>
    <x v="2"/>
    <x v="10"/>
    <x v="4074"/>
    <x v="3"/>
    <x v="6"/>
    <x v="3"/>
    <x v="14"/>
    <x v="7"/>
  </r>
  <r>
    <x v="159"/>
    <x v="746"/>
    <x v="2997"/>
    <x v="19"/>
    <x v="13"/>
    <x v="2"/>
    <x v="7"/>
    <x v="1047"/>
    <x v="586"/>
    <x v="2136"/>
    <x v="1"/>
    <x v="8"/>
    <x v="46"/>
    <x v="734"/>
    <x v="3"/>
    <x v="22"/>
    <x v="9"/>
    <x v="5"/>
    <x v="7"/>
  </r>
  <r>
    <x v="159"/>
    <x v="826"/>
    <x v="4442"/>
    <x v="14"/>
    <x v="180"/>
    <x v="11"/>
    <x v="20"/>
    <x v="4075"/>
    <x v="464"/>
    <x v="5553"/>
    <x v="1"/>
    <x v="4"/>
    <x v="28"/>
    <x v="3377"/>
    <x v="3"/>
    <x v="21"/>
    <x v="10"/>
    <x v="11"/>
    <x v="7"/>
  </r>
  <r>
    <x v="159"/>
    <x v="848"/>
    <x v="4443"/>
    <x v="30"/>
    <x v="214"/>
    <x v="2"/>
    <x v="7"/>
    <x v="1907"/>
    <x v="789"/>
    <x v="3301"/>
    <x v="1"/>
    <x v="4"/>
    <x v="28"/>
    <x v="418"/>
    <x v="3"/>
    <x v="10"/>
    <x v="4"/>
    <x v="4"/>
    <x v="7"/>
  </r>
  <r>
    <x v="159"/>
    <x v="865"/>
    <x v="4444"/>
    <x v="72"/>
    <x v="226"/>
    <x v="11"/>
    <x v="20"/>
    <x v="2158"/>
    <x v="462"/>
    <x v="3534"/>
    <x v="1"/>
    <x v="4"/>
    <x v="28"/>
    <x v="4074"/>
    <x v="3"/>
    <x v="10"/>
    <x v="4"/>
    <x v="4"/>
    <x v="7"/>
  </r>
  <r>
    <x v="159"/>
    <x v="927"/>
    <x v="5279"/>
    <x v="80"/>
    <x v="84"/>
    <x v="2"/>
    <x v="7"/>
    <x v="2613"/>
    <x v="788"/>
    <x v="4006"/>
    <x v="1"/>
    <x v="8"/>
    <x v="46"/>
    <x v="2325"/>
    <x v="3"/>
    <x v="3"/>
    <x v="7"/>
    <x v="1"/>
    <x v="7"/>
  </r>
  <r>
    <x v="159"/>
    <x v="943"/>
    <x v="4445"/>
    <x v="12"/>
    <x v="175"/>
    <x v="11"/>
    <x v="20"/>
    <x v="4145"/>
    <x v="463"/>
    <x v="5592"/>
    <x v="1"/>
    <x v="4"/>
    <x v="28"/>
    <x v="1655"/>
    <x v="3"/>
    <x v="21"/>
    <x v="10"/>
    <x v="11"/>
    <x v="7"/>
  </r>
  <r>
    <x v="159"/>
    <x v="990"/>
    <x v="4446"/>
    <x v="102"/>
    <x v="111"/>
    <x v="11"/>
    <x v="20"/>
    <x v="3217"/>
    <x v="464"/>
    <x v="4648"/>
    <x v="1"/>
    <x v="4"/>
    <x v="28"/>
    <x v="4074"/>
    <x v="3"/>
    <x v="21"/>
    <x v="10"/>
    <x v="11"/>
    <x v="7"/>
  </r>
  <r>
    <x v="159"/>
    <x v="1014"/>
    <x v="4447"/>
    <x v="41"/>
    <x v="134"/>
    <x v="11"/>
    <x v="20"/>
    <x v="4329"/>
    <x v="463"/>
    <x v="5722"/>
    <x v="1"/>
    <x v="4"/>
    <x v="28"/>
    <x v="731"/>
    <x v="3"/>
    <x v="21"/>
    <x v="10"/>
    <x v="11"/>
    <x v="7"/>
  </r>
  <r>
    <x v="159"/>
    <x v="1134"/>
    <x v="6254"/>
    <x v="18"/>
    <x v="150"/>
    <x v="0"/>
    <x v="6"/>
    <x v="2644"/>
    <x v="190"/>
    <x v="3803"/>
    <x v="1"/>
    <x v="8"/>
    <x v="46"/>
    <x v="4074"/>
    <x v="3"/>
    <x v="21"/>
    <x v="10"/>
    <x v="11"/>
    <x v="7"/>
  </r>
  <r>
    <x v="159"/>
    <x v="1152"/>
    <x v="6255"/>
    <x v="18"/>
    <x v="150"/>
    <x v="0"/>
    <x v="6"/>
    <x v="2890"/>
    <x v="190"/>
    <x v="4123"/>
    <x v="1"/>
    <x v="8"/>
    <x v="46"/>
    <x v="4074"/>
    <x v="3"/>
    <x v="21"/>
    <x v="10"/>
    <x v="11"/>
    <x v="7"/>
  </r>
  <r>
    <x v="160"/>
    <x v="19"/>
    <x v="622"/>
    <x v="108"/>
    <x v="35"/>
    <x v="11"/>
    <x v="20"/>
    <x v="3840"/>
    <x v="270"/>
    <x v="4942"/>
    <x v="1"/>
    <x v="2"/>
    <x v="10"/>
    <x v="3653"/>
    <x v="3"/>
    <x v="21"/>
    <x v="10"/>
    <x v="11"/>
    <x v="7"/>
  </r>
  <r>
    <x v="160"/>
    <x v="77"/>
    <x v="2581"/>
    <x v="42"/>
    <x v="251"/>
    <x v="11"/>
    <x v="20"/>
    <x v="3227"/>
    <x v="85"/>
    <x v="4448"/>
    <x v="1"/>
    <x v="6"/>
    <x v="35"/>
    <x v="4074"/>
    <x v="3"/>
    <x v="21"/>
    <x v="10"/>
    <x v="11"/>
    <x v="7"/>
  </r>
  <r>
    <x v="160"/>
    <x v="448"/>
    <x v="5961"/>
    <x v="68"/>
    <x v="170"/>
    <x v="0"/>
    <x v="6"/>
    <x v="2232"/>
    <x v="210"/>
    <x v="3502"/>
    <x v="1"/>
    <x v="8"/>
    <x v="46"/>
    <x v="4074"/>
    <x v="3"/>
    <x v="26"/>
    <x v="4"/>
    <x v="4"/>
    <x v="7"/>
  </r>
  <r>
    <x v="160"/>
    <x v="479"/>
    <x v="1553"/>
    <x v="27"/>
    <x v="59"/>
    <x v="11"/>
    <x v="20"/>
    <x v="6121"/>
    <x v="270"/>
    <x v="6832"/>
    <x v="1"/>
    <x v="2"/>
    <x v="10"/>
    <x v="1975"/>
    <x v="3"/>
    <x v="21"/>
    <x v="10"/>
    <x v="11"/>
    <x v="7"/>
  </r>
  <r>
    <x v="160"/>
    <x v="479"/>
    <x v="1553"/>
    <x v="27"/>
    <x v="59"/>
    <x v="1"/>
    <x v="5"/>
    <x v="0"/>
    <x v="1902"/>
    <x v="257"/>
    <x v="1"/>
    <x v="2"/>
    <x v="10"/>
    <x v="0"/>
    <x v="3"/>
    <x v="21"/>
    <x v="10"/>
    <x v="11"/>
    <x v="7"/>
  </r>
  <r>
    <x v="160"/>
    <x v="532"/>
    <x v="3811"/>
    <x v="16"/>
    <x v="207"/>
    <x v="11"/>
    <x v="20"/>
    <x v="1704"/>
    <x v="470"/>
    <x v="2854"/>
    <x v="1"/>
    <x v="4"/>
    <x v="28"/>
    <x v="932"/>
    <x v="3"/>
    <x v="10"/>
    <x v="4"/>
    <x v="4"/>
    <x v="7"/>
  </r>
  <r>
    <x v="160"/>
    <x v="547"/>
    <x v="5231"/>
    <x v="10"/>
    <x v="152"/>
    <x v="9"/>
    <x v="17"/>
    <x v="210"/>
    <x v="154"/>
    <x v="1143"/>
    <x v="1"/>
    <x v="8"/>
    <x v="46"/>
    <x v="4074"/>
    <x v="2"/>
    <x v="17"/>
    <x v="4"/>
    <x v="4"/>
    <x v="4"/>
  </r>
  <r>
    <x v="160"/>
    <x v="562"/>
    <x v="7169"/>
    <x v="74"/>
    <x v="5"/>
    <x v="2"/>
    <x v="7"/>
    <x v="122"/>
    <x v="586"/>
    <x v="1100"/>
    <x v="1"/>
    <x v="8"/>
    <x v="46"/>
    <x v="1552"/>
    <x v="3"/>
    <x v="1"/>
    <x v="1"/>
    <x v="1"/>
    <x v="7"/>
  </r>
  <r>
    <x v="160"/>
    <x v="571"/>
    <x v="2685"/>
    <x v="81"/>
    <x v="154"/>
    <x v="6"/>
    <x v="14"/>
    <x v="505"/>
    <x v="520"/>
    <x v="1548"/>
    <x v="1"/>
    <x v="8"/>
    <x v="46"/>
    <x v="4074"/>
    <x v="3"/>
    <x v="8"/>
    <x v="4"/>
    <x v="10"/>
    <x v="7"/>
  </r>
  <r>
    <x v="160"/>
    <x v="598"/>
    <x v="4448"/>
    <x v="8"/>
    <x v="26"/>
    <x v="11"/>
    <x v="20"/>
    <x v="5774"/>
    <x v="463"/>
    <x v="6795"/>
    <x v="1"/>
    <x v="4"/>
    <x v="28"/>
    <x v="4074"/>
    <x v="3"/>
    <x v="21"/>
    <x v="10"/>
    <x v="11"/>
    <x v="7"/>
  </r>
  <r>
    <x v="160"/>
    <x v="610"/>
    <x v="7370"/>
    <x v="38"/>
    <x v="111"/>
    <x v="11"/>
    <x v="20"/>
    <x v="3556"/>
    <x v="80"/>
    <x v="4532"/>
    <x v="1"/>
    <x v="6"/>
    <x v="35"/>
    <x v="1405"/>
    <x v="3"/>
    <x v="21"/>
    <x v="10"/>
    <x v="11"/>
    <x v="7"/>
  </r>
  <r>
    <x v="160"/>
    <x v="617"/>
    <x v="4449"/>
    <x v="31"/>
    <x v="48"/>
    <x v="11"/>
    <x v="20"/>
    <x v="4965"/>
    <x v="464"/>
    <x v="6176"/>
    <x v="1"/>
    <x v="4"/>
    <x v="28"/>
    <x v="1526"/>
    <x v="3"/>
    <x v="21"/>
    <x v="10"/>
    <x v="11"/>
    <x v="7"/>
  </r>
  <r>
    <x v="161"/>
    <x v="467"/>
    <x v="1554"/>
    <x v="39"/>
    <x v="145"/>
    <x v="11"/>
    <x v="20"/>
    <x v="5512"/>
    <x v="270"/>
    <x v="6163"/>
    <x v="1"/>
    <x v="2"/>
    <x v="10"/>
    <x v="4074"/>
    <x v="3"/>
    <x v="21"/>
    <x v="10"/>
    <x v="11"/>
    <x v="7"/>
  </r>
  <r>
    <x v="161"/>
    <x v="575"/>
    <x v="102"/>
    <x v="20"/>
    <x v="128"/>
    <x v="11"/>
    <x v="20"/>
    <x v="5056"/>
    <x v="86"/>
    <x v="5175"/>
    <x v="1"/>
    <x v="6"/>
    <x v="35"/>
    <x v="2990"/>
    <x v="3"/>
    <x v="21"/>
    <x v="10"/>
    <x v="11"/>
    <x v="7"/>
  </r>
  <r>
    <x v="161"/>
    <x v="773"/>
    <x v="4450"/>
    <x v="27"/>
    <x v="60"/>
    <x v="11"/>
    <x v="20"/>
    <x v="5907"/>
    <x v="388"/>
    <x v="6829"/>
    <x v="1"/>
    <x v="4"/>
    <x v="28"/>
    <x v="1977"/>
    <x v="3"/>
    <x v="21"/>
    <x v="10"/>
    <x v="11"/>
    <x v="7"/>
  </r>
  <r>
    <x v="161"/>
    <x v="852"/>
    <x v="7366"/>
    <x v="10"/>
    <x v="152"/>
    <x v="6"/>
    <x v="14"/>
    <x v="228"/>
    <x v="520"/>
    <x v="1224"/>
    <x v="1"/>
    <x v="8"/>
    <x v="46"/>
    <x v="4074"/>
    <x v="2"/>
    <x v="17"/>
    <x v="4"/>
    <x v="4"/>
    <x v="4"/>
  </r>
  <r>
    <x v="161"/>
    <x v="908"/>
    <x v="1555"/>
    <x v="17"/>
    <x v="166"/>
    <x v="11"/>
    <x v="20"/>
    <x v="4115"/>
    <x v="270"/>
    <x v="5110"/>
    <x v="1"/>
    <x v="2"/>
    <x v="10"/>
    <x v="4074"/>
    <x v="3"/>
    <x v="21"/>
    <x v="10"/>
    <x v="11"/>
    <x v="7"/>
  </r>
  <r>
    <x v="161"/>
    <x v="1156"/>
    <x v="3812"/>
    <x v="103"/>
    <x v="97"/>
    <x v="11"/>
    <x v="20"/>
    <x v="3349"/>
    <x v="464"/>
    <x v="4874"/>
    <x v="1"/>
    <x v="4"/>
    <x v="28"/>
    <x v="3782"/>
    <x v="3"/>
    <x v="21"/>
    <x v="10"/>
    <x v="11"/>
    <x v="7"/>
  </r>
  <r>
    <x v="162"/>
    <x v="169"/>
    <x v="623"/>
    <x v="31"/>
    <x v="46"/>
    <x v="11"/>
    <x v="20"/>
    <x v="5526"/>
    <x v="270"/>
    <x v="6172"/>
    <x v="1"/>
    <x v="2"/>
    <x v="10"/>
    <x v="4074"/>
    <x v="3"/>
    <x v="21"/>
    <x v="10"/>
    <x v="11"/>
    <x v="7"/>
  </r>
  <r>
    <x v="162"/>
    <x v="189"/>
    <x v="5308"/>
    <x v="88"/>
    <x v="244"/>
    <x v="6"/>
    <x v="14"/>
    <x v="687"/>
    <x v="503"/>
    <x v="1744"/>
    <x v="1"/>
    <x v="8"/>
    <x v="46"/>
    <x v="4074"/>
    <x v="2"/>
    <x v="17"/>
    <x v="2"/>
    <x v="10"/>
    <x v="4"/>
  </r>
  <r>
    <x v="162"/>
    <x v="202"/>
    <x v="452"/>
    <x v="110"/>
    <x v="204"/>
    <x v="6"/>
    <x v="14"/>
    <x v="483"/>
    <x v="681"/>
    <x v="1582"/>
    <x v="1"/>
    <x v="5"/>
    <x v="13"/>
    <x v="4074"/>
    <x v="2"/>
    <x v="17"/>
    <x v="2"/>
    <x v="2"/>
    <x v="4"/>
  </r>
  <r>
    <x v="162"/>
    <x v="325"/>
    <x v="6790"/>
    <x v="107"/>
    <x v="218"/>
    <x v="2"/>
    <x v="7"/>
    <x v="1535"/>
    <x v="895"/>
    <x v="2922"/>
    <x v="1"/>
    <x v="0"/>
    <x v="3"/>
    <x v="1096"/>
    <x v="3"/>
    <x v="14"/>
    <x v="7"/>
    <x v="7"/>
    <x v="7"/>
  </r>
  <r>
    <x v="162"/>
    <x v="353"/>
    <x v="1556"/>
    <x v="117"/>
    <x v="200"/>
    <x v="11"/>
    <x v="20"/>
    <x v="1974"/>
    <x v="270"/>
    <x v="3272"/>
    <x v="1"/>
    <x v="2"/>
    <x v="10"/>
    <x v="4074"/>
    <x v="3"/>
    <x v="4"/>
    <x v="3"/>
    <x v="2"/>
    <x v="7"/>
  </r>
  <r>
    <x v="162"/>
    <x v="353"/>
    <x v="5872"/>
    <x v="25"/>
    <x v="75"/>
    <x v="3"/>
    <x v="8"/>
    <x v="2414"/>
    <x v="18"/>
    <x v="2037"/>
    <x v="1"/>
    <x v="8"/>
    <x v="46"/>
    <x v="8"/>
    <x v="3"/>
    <x v="4"/>
    <x v="2"/>
    <x v="2"/>
    <x v="7"/>
  </r>
  <r>
    <x v="162"/>
    <x v="357"/>
    <x v="2463"/>
    <x v="29"/>
    <x v="141"/>
    <x v="11"/>
    <x v="20"/>
    <x v="4946"/>
    <x v="118"/>
    <x v="5198"/>
    <x v="1"/>
    <x v="6"/>
    <x v="35"/>
    <x v="1978"/>
    <x v="3"/>
    <x v="21"/>
    <x v="10"/>
    <x v="11"/>
    <x v="7"/>
  </r>
  <r>
    <x v="162"/>
    <x v="468"/>
    <x v="1557"/>
    <x v="34"/>
    <x v="140"/>
    <x v="2"/>
    <x v="7"/>
    <x v="189"/>
    <x v="824"/>
    <x v="1190"/>
    <x v="1"/>
    <x v="2"/>
    <x v="10"/>
    <x v="4074"/>
    <x v="3"/>
    <x v="4"/>
    <x v="4"/>
    <x v="2"/>
    <x v="7"/>
  </r>
  <r>
    <x v="162"/>
    <x v="504"/>
    <x v="5533"/>
    <x v="70"/>
    <x v="125"/>
    <x v="2"/>
    <x v="7"/>
    <x v="419"/>
    <x v="502"/>
    <x v="1454"/>
    <x v="1"/>
    <x v="8"/>
    <x v="46"/>
    <x v="4074"/>
    <x v="3"/>
    <x v="8"/>
    <x v="4"/>
    <x v="12"/>
    <x v="7"/>
  </r>
  <r>
    <x v="162"/>
    <x v="600"/>
    <x v="4451"/>
    <x v="20"/>
    <x v="128"/>
    <x v="11"/>
    <x v="20"/>
    <x v="6287"/>
    <x v="462"/>
    <x v="7426"/>
    <x v="1"/>
    <x v="4"/>
    <x v="28"/>
    <x v="2993"/>
    <x v="3"/>
    <x v="21"/>
    <x v="10"/>
    <x v="11"/>
    <x v="7"/>
  </r>
  <r>
    <x v="162"/>
    <x v="620"/>
    <x v="1558"/>
    <x v="22"/>
    <x v="221"/>
    <x v="11"/>
    <x v="20"/>
    <x v="3415"/>
    <x v="270"/>
    <x v="4656"/>
    <x v="1"/>
    <x v="2"/>
    <x v="10"/>
    <x v="4074"/>
    <x v="3"/>
    <x v="21"/>
    <x v="10"/>
    <x v="11"/>
    <x v="7"/>
  </r>
  <r>
    <x v="162"/>
    <x v="676"/>
    <x v="1559"/>
    <x v="118"/>
    <x v="172"/>
    <x v="11"/>
    <x v="20"/>
    <x v="2085"/>
    <x v="270"/>
    <x v="3410"/>
    <x v="1"/>
    <x v="2"/>
    <x v="10"/>
    <x v="4074"/>
    <x v="3"/>
    <x v="5"/>
    <x v="3"/>
    <x v="2"/>
    <x v="7"/>
  </r>
  <r>
    <x v="162"/>
    <x v="718"/>
    <x v="1560"/>
    <x v="41"/>
    <x v="116"/>
    <x v="11"/>
    <x v="20"/>
    <x v="5673"/>
    <x v="270"/>
    <x v="6302"/>
    <x v="1"/>
    <x v="2"/>
    <x v="10"/>
    <x v="741"/>
    <x v="3"/>
    <x v="21"/>
    <x v="10"/>
    <x v="11"/>
    <x v="7"/>
  </r>
  <r>
    <x v="162"/>
    <x v="726"/>
    <x v="6256"/>
    <x v="99"/>
    <x v="244"/>
    <x v="0"/>
    <x v="6"/>
    <x v="5741"/>
    <x v="190"/>
    <x v="6142"/>
    <x v="1"/>
    <x v="8"/>
    <x v="46"/>
    <x v="4074"/>
    <x v="3"/>
    <x v="21"/>
    <x v="10"/>
    <x v="11"/>
    <x v="7"/>
  </r>
  <r>
    <x v="162"/>
    <x v="758"/>
    <x v="1561"/>
    <x v="52"/>
    <x v="19"/>
    <x v="11"/>
    <x v="20"/>
    <x v="6628"/>
    <x v="270"/>
    <x v="7987"/>
    <x v="1"/>
    <x v="2"/>
    <x v="10"/>
    <x v="4074"/>
    <x v="7"/>
    <x v="7"/>
    <x v="3"/>
    <x v="2"/>
    <x v="2"/>
  </r>
  <r>
    <x v="162"/>
    <x v="765"/>
    <x v="4452"/>
    <x v="42"/>
    <x v="45"/>
    <x v="11"/>
    <x v="20"/>
    <x v="5965"/>
    <x v="462"/>
    <x v="7003"/>
    <x v="1"/>
    <x v="4"/>
    <x v="28"/>
    <x v="4074"/>
    <x v="3"/>
    <x v="21"/>
    <x v="10"/>
    <x v="11"/>
    <x v="7"/>
  </r>
  <r>
    <x v="162"/>
    <x v="832"/>
    <x v="4453"/>
    <x v="108"/>
    <x v="36"/>
    <x v="11"/>
    <x v="20"/>
    <x v="6325"/>
    <x v="463"/>
    <x v="7469"/>
    <x v="1"/>
    <x v="4"/>
    <x v="28"/>
    <x v="3654"/>
    <x v="3"/>
    <x v="21"/>
    <x v="10"/>
    <x v="11"/>
    <x v="7"/>
  </r>
  <r>
    <x v="162"/>
    <x v="853"/>
    <x v="3813"/>
    <x v="26"/>
    <x v="41"/>
    <x v="11"/>
    <x v="20"/>
    <x v="6084"/>
    <x v="463"/>
    <x v="7195"/>
    <x v="1"/>
    <x v="4"/>
    <x v="28"/>
    <x v="2367"/>
    <x v="3"/>
    <x v="21"/>
    <x v="10"/>
    <x v="11"/>
    <x v="7"/>
  </r>
  <r>
    <x v="162"/>
    <x v="884"/>
    <x v="7170"/>
    <x v="74"/>
    <x v="5"/>
    <x v="2"/>
    <x v="7"/>
    <x v="17"/>
    <x v="586"/>
    <x v="851"/>
    <x v="1"/>
    <x v="8"/>
    <x v="46"/>
    <x v="1553"/>
    <x v="3"/>
    <x v="1"/>
    <x v="1"/>
    <x v="1"/>
    <x v="7"/>
  </r>
  <r>
    <x v="162"/>
    <x v="890"/>
    <x v="6121"/>
    <x v="28"/>
    <x v="79"/>
    <x v="6"/>
    <x v="14"/>
    <x v="338"/>
    <x v="625"/>
    <x v="1381"/>
    <x v="1"/>
    <x v="8"/>
    <x v="46"/>
    <x v="4074"/>
    <x v="1"/>
    <x v="15"/>
    <x v="15"/>
    <x v="9"/>
    <x v="3"/>
  </r>
  <r>
    <x v="162"/>
    <x v="942"/>
    <x v="1562"/>
    <x v="18"/>
    <x v="117"/>
    <x v="11"/>
    <x v="20"/>
    <x v="3353"/>
    <x v="270"/>
    <x v="4609"/>
    <x v="1"/>
    <x v="2"/>
    <x v="10"/>
    <x v="4074"/>
    <x v="3"/>
    <x v="21"/>
    <x v="10"/>
    <x v="11"/>
    <x v="7"/>
  </r>
  <r>
    <x v="162"/>
    <x v="942"/>
    <x v="1562"/>
    <x v="18"/>
    <x v="117"/>
    <x v="1"/>
    <x v="5"/>
    <x v="0"/>
    <x v="2386"/>
    <x v="530"/>
    <x v="1"/>
    <x v="2"/>
    <x v="10"/>
    <x v="0"/>
    <x v="3"/>
    <x v="21"/>
    <x v="10"/>
    <x v="11"/>
    <x v="7"/>
  </r>
  <r>
    <x v="162"/>
    <x v="944"/>
    <x v="5534"/>
    <x v="82"/>
    <x v="160"/>
    <x v="9"/>
    <x v="17"/>
    <x v="224"/>
    <x v="154"/>
    <x v="1169"/>
    <x v="1"/>
    <x v="8"/>
    <x v="46"/>
    <x v="740"/>
    <x v="3"/>
    <x v="20"/>
    <x v="9"/>
    <x v="12"/>
    <x v="7"/>
  </r>
  <r>
    <x v="162"/>
    <x v="949"/>
    <x v="3814"/>
    <x v="39"/>
    <x v="147"/>
    <x v="11"/>
    <x v="20"/>
    <x v="5136"/>
    <x v="462"/>
    <x v="6282"/>
    <x v="1"/>
    <x v="4"/>
    <x v="28"/>
    <x v="979"/>
    <x v="3"/>
    <x v="21"/>
    <x v="10"/>
    <x v="11"/>
    <x v="7"/>
  </r>
  <r>
    <x v="162"/>
    <x v="951"/>
    <x v="1563"/>
    <x v="14"/>
    <x v="180"/>
    <x v="11"/>
    <x v="20"/>
    <x v="3376"/>
    <x v="270"/>
    <x v="4626"/>
    <x v="1"/>
    <x v="2"/>
    <x v="10"/>
    <x v="3378"/>
    <x v="3"/>
    <x v="21"/>
    <x v="10"/>
    <x v="11"/>
    <x v="7"/>
  </r>
  <r>
    <x v="162"/>
    <x v="953"/>
    <x v="1564"/>
    <x v="8"/>
    <x v="26"/>
    <x v="11"/>
    <x v="20"/>
    <x v="3255"/>
    <x v="270"/>
    <x v="4541"/>
    <x v="1"/>
    <x v="2"/>
    <x v="10"/>
    <x v="4074"/>
    <x v="3"/>
    <x v="21"/>
    <x v="10"/>
    <x v="11"/>
    <x v="7"/>
  </r>
  <r>
    <x v="162"/>
    <x v="1054"/>
    <x v="1565"/>
    <x v="102"/>
    <x v="110"/>
    <x v="11"/>
    <x v="20"/>
    <x v="3394"/>
    <x v="270"/>
    <x v="4637"/>
    <x v="1"/>
    <x v="2"/>
    <x v="10"/>
    <x v="4074"/>
    <x v="3"/>
    <x v="21"/>
    <x v="10"/>
    <x v="11"/>
    <x v="7"/>
  </r>
  <r>
    <x v="162"/>
    <x v="1087"/>
    <x v="7297"/>
    <x v="29"/>
    <x v="144"/>
    <x v="0"/>
    <x v="6"/>
    <x v="5552"/>
    <x v="336"/>
    <x v="6388"/>
    <x v="1"/>
    <x v="8"/>
    <x v="46"/>
    <x v="1980"/>
    <x v="3"/>
    <x v="21"/>
    <x v="10"/>
    <x v="11"/>
    <x v="7"/>
  </r>
  <r>
    <x v="162"/>
    <x v="1091"/>
    <x v="5724"/>
    <x v="24"/>
    <x v="55"/>
    <x v="11"/>
    <x v="20"/>
    <x v="4073"/>
    <x v="78"/>
    <x v="4693"/>
    <x v="1"/>
    <x v="6"/>
    <x v="35"/>
    <x v="2502"/>
    <x v="3"/>
    <x v="21"/>
    <x v="10"/>
    <x v="11"/>
    <x v="7"/>
  </r>
  <r>
    <x v="163"/>
    <x v="257"/>
    <x v="6924"/>
    <x v="36"/>
    <x v="236"/>
    <x v="2"/>
    <x v="7"/>
    <x v="2604"/>
    <x v="586"/>
    <x v="3939"/>
    <x v="1"/>
    <x v="8"/>
    <x v="46"/>
    <x v="550"/>
    <x v="3"/>
    <x v="22"/>
    <x v="5"/>
    <x v="12"/>
    <x v="7"/>
  </r>
  <r>
    <x v="163"/>
    <x v="371"/>
    <x v="624"/>
    <x v="91"/>
    <x v="225"/>
    <x v="11"/>
    <x v="20"/>
    <x v="990"/>
    <x v="270"/>
    <x v="1863"/>
    <x v="1"/>
    <x v="2"/>
    <x v="10"/>
    <x v="4074"/>
    <x v="3"/>
    <x v="4"/>
    <x v="3"/>
    <x v="2"/>
    <x v="7"/>
  </r>
  <r>
    <x v="163"/>
    <x v="379"/>
    <x v="625"/>
    <x v="100"/>
    <x v="31"/>
    <x v="11"/>
    <x v="20"/>
    <x v="897"/>
    <x v="270"/>
    <x v="1778"/>
    <x v="1"/>
    <x v="2"/>
    <x v="10"/>
    <x v="4074"/>
    <x v="3"/>
    <x v="4"/>
    <x v="3"/>
    <x v="2"/>
    <x v="7"/>
  </r>
  <r>
    <x v="163"/>
    <x v="436"/>
    <x v="2582"/>
    <x v="42"/>
    <x v="251"/>
    <x v="11"/>
    <x v="20"/>
    <x v="3339"/>
    <x v="84"/>
    <x v="4482"/>
    <x v="1"/>
    <x v="6"/>
    <x v="35"/>
    <x v="4074"/>
    <x v="3"/>
    <x v="21"/>
    <x v="10"/>
    <x v="11"/>
    <x v="7"/>
  </r>
  <r>
    <x v="163"/>
    <x v="502"/>
    <x v="5919"/>
    <x v="96"/>
    <x v="88"/>
    <x v="2"/>
    <x v="7"/>
    <x v="1252"/>
    <x v="486"/>
    <x v="2298"/>
    <x v="1"/>
    <x v="8"/>
    <x v="46"/>
    <x v="1514"/>
    <x v="3"/>
    <x v="14"/>
    <x v="7"/>
    <x v="7"/>
    <x v="7"/>
  </r>
  <r>
    <x v="163"/>
    <x v="656"/>
    <x v="5378"/>
    <x v="23"/>
    <x v="211"/>
    <x v="2"/>
    <x v="7"/>
    <x v="1338"/>
    <x v="502"/>
    <x v="2422"/>
    <x v="1"/>
    <x v="8"/>
    <x v="46"/>
    <x v="4074"/>
    <x v="3"/>
    <x v="10"/>
    <x v="4"/>
    <x v="4"/>
    <x v="7"/>
  </r>
  <r>
    <x v="163"/>
    <x v="757"/>
    <x v="6035"/>
    <x v="22"/>
    <x v="223"/>
    <x v="0"/>
    <x v="6"/>
    <x v="3753"/>
    <x v="190"/>
    <x v="4753"/>
    <x v="1"/>
    <x v="8"/>
    <x v="46"/>
    <x v="4074"/>
    <x v="3"/>
    <x v="21"/>
    <x v="10"/>
    <x v="11"/>
    <x v="7"/>
  </r>
  <r>
    <x v="163"/>
    <x v="803"/>
    <x v="4454"/>
    <x v="17"/>
    <x v="166"/>
    <x v="11"/>
    <x v="20"/>
    <x v="5015"/>
    <x v="463"/>
    <x v="6202"/>
    <x v="1"/>
    <x v="4"/>
    <x v="28"/>
    <x v="3144"/>
    <x v="3"/>
    <x v="21"/>
    <x v="10"/>
    <x v="11"/>
    <x v="7"/>
  </r>
  <r>
    <x v="163"/>
    <x v="827"/>
    <x v="1566"/>
    <x v="12"/>
    <x v="175"/>
    <x v="11"/>
    <x v="20"/>
    <x v="3455"/>
    <x v="270"/>
    <x v="4705"/>
    <x v="1"/>
    <x v="2"/>
    <x v="10"/>
    <x v="4074"/>
    <x v="3"/>
    <x v="21"/>
    <x v="10"/>
    <x v="11"/>
    <x v="7"/>
  </r>
  <r>
    <x v="163"/>
    <x v="845"/>
    <x v="6257"/>
    <x v="24"/>
    <x v="56"/>
    <x v="0"/>
    <x v="6"/>
    <x v="6151"/>
    <x v="190"/>
    <x v="6667"/>
    <x v="1"/>
    <x v="8"/>
    <x v="46"/>
    <x v="2504"/>
    <x v="3"/>
    <x v="21"/>
    <x v="10"/>
    <x v="11"/>
    <x v="7"/>
  </r>
  <r>
    <x v="163"/>
    <x v="891"/>
    <x v="1567"/>
    <x v="99"/>
    <x v="71"/>
    <x v="11"/>
    <x v="20"/>
    <x v="5778"/>
    <x v="270"/>
    <x v="6398"/>
    <x v="1"/>
    <x v="2"/>
    <x v="10"/>
    <x v="4074"/>
    <x v="3"/>
    <x v="21"/>
    <x v="10"/>
    <x v="11"/>
    <x v="7"/>
  </r>
  <r>
    <x v="163"/>
    <x v="940"/>
    <x v="3815"/>
    <x v="89"/>
    <x v="120"/>
    <x v="6"/>
    <x v="14"/>
    <x v="760"/>
    <x v="764"/>
    <x v="1910"/>
    <x v="1"/>
    <x v="4"/>
    <x v="28"/>
    <x v="4074"/>
    <x v="2"/>
    <x v="17"/>
    <x v="4"/>
    <x v="4"/>
    <x v="4"/>
  </r>
  <r>
    <x v="163"/>
    <x v="943"/>
    <x v="6713"/>
    <x v="19"/>
    <x v="13"/>
    <x v="2"/>
    <x v="7"/>
    <x v="1011"/>
    <x v="586"/>
    <x v="2087"/>
    <x v="1"/>
    <x v="8"/>
    <x v="46"/>
    <x v="4074"/>
    <x v="3"/>
    <x v="22"/>
    <x v="9"/>
    <x v="5"/>
    <x v="7"/>
  </r>
  <r>
    <x v="163"/>
    <x v="957"/>
    <x v="3816"/>
    <x v="14"/>
    <x v="180"/>
    <x v="11"/>
    <x v="20"/>
    <x v="4256"/>
    <x v="463"/>
    <x v="5660"/>
    <x v="1"/>
    <x v="4"/>
    <x v="28"/>
    <x v="3379"/>
    <x v="3"/>
    <x v="21"/>
    <x v="10"/>
    <x v="11"/>
    <x v="7"/>
  </r>
  <r>
    <x v="163"/>
    <x v="960"/>
    <x v="2686"/>
    <x v="81"/>
    <x v="154"/>
    <x v="6"/>
    <x v="14"/>
    <x v="1294"/>
    <x v="520"/>
    <x v="2372"/>
    <x v="1"/>
    <x v="8"/>
    <x v="46"/>
    <x v="4074"/>
    <x v="3"/>
    <x v="8"/>
    <x v="4"/>
    <x v="10"/>
    <x v="7"/>
  </r>
  <r>
    <x v="163"/>
    <x v="967"/>
    <x v="1568"/>
    <x v="27"/>
    <x v="59"/>
    <x v="11"/>
    <x v="20"/>
    <x v="5177"/>
    <x v="270"/>
    <x v="5868"/>
    <x v="1"/>
    <x v="2"/>
    <x v="10"/>
    <x v="4074"/>
    <x v="3"/>
    <x v="21"/>
    <x v="10"/>
    <x v="11"/>
    <x v="7"/>
  </r>
  <r>
    <x v="163"/>
    <x v="967"/>
    <x v="1568"/>
    <x v="27"/>
    <x v="59"/>
    <x v="1"/>
    <x v="5"/>
    <x v="0"/>
    <x v="1730"/>
    <x v="411"/>
    <x v="1"/>
    <x v="2"/>
    <x v="10"/>
    <x v="0"/>
    <x v="3"/>
    <x v="21"/>
    <x v="10"/>
    <x v="11"/>
    <x v="7"/>
  </r>
  <r>
    <x v="163"/>
    <x v="1056"/>
    <x v="4455"/>
    <x v="38"/>
    <x v="251"/>
    <x v="11"/>
    <x v="20"/>
    <x v="6503"/>
    <x v="462"/>
    <x v="7755"/>
    <x v="1"/>
    <x v="4"/>
    <x v="28"/>
    <x v="1409"/>
    <x v="3"/>
    <x v="21"/>
    <x v="10"/>
    <x v="11"/>
    <x v="7"/>
  </r>
  <r>
    <x v="163"/>
    <x v="1060"/>
    <x v="626"/>
    <x v="108"/>
    <x v="35"/>
    <x v="11"/>
    <x v="20"/>
    <x v="3789"/>
    <x v="270"/>
    <x v="4909"/>
    <x v="1"/>
    <x v="2"/>
    <x v="10"/>
    <x v="4074"/>
    <x v="3"/>
    <x v="21"/>
    <x v="10"/>
    <x v="11"/>
    <x v="7"/>
  </r>
  <r>
    <x v="163"/>
    <x v="1062"/>
    <x v="3817"/>
    <x v="8"/>
    <x v="26"/>
    <x v="11"/>
    <x v="20"/>
    <x v="5481"/>
    <x v="463"/>
    <x v="6553"/>
    <x v="1"/>
    <x v="4"/>
    <x v="28"/>
    <x v="4074"/>
    <x v="3"/>
    <x v="21"/>
    <x v="10"/>
    <x v="11"/>
    <x v="7"/>
  </r>
  <r>
    <x v="163"/>
    <x v="1092"/>
    <x v="2464"/>
    <x v="20"/>
    <x v="128"/>
    <x v="11"/>
    <x v="20"/>
    <x v="4945"/>
    <x v="118"/>
    <x v="5196"/>
    <x v="1"/>
    <x v="6"/>
    <x v="35"/>
    <x v="2997"/>
    <x v="3"/>
    <x v="21"/>
    <x v="10"/>
    <x v="11"/>
    <x v="7"/>
  </r>
  <r>
    <x v="164"/>
    <x v="4"/>
    <x v="3818"/>
    <x v="102"/>
    <x v="111"/>
    <x v="11"/>
    <x v="20"/>
    <x v="3381"/>
    <x v="465"/>
    <x v="4913"/>
    <x v="1"/>
    <x v="4"/>
    <x v="28"/>
    <x v="4074"/>
    <x v="3"/>
    <x v="21"/>
    <x v="10"/>
    <x v="11"/>
    <x v="7"/>
  </r>
  <r>
    <x v="164"/>
    <x v="264"/>
    <x v="5255"/>
    <x v="97"/>
    <x v="88"/>
    <x v="2"/>
    <x v="7"/>
    <x v="2894"/>
    <x v="494"/>
    <x v="4231"/>
    <x v="1"/>
    <x v="8"/>
    <x v="46"/>
    <x v="4074"/>
    <x v="3"/>
    <x v="14"/>
    <x v="7"/>
    <x v="4"/>
    <x v="7"/>
  </r>
  <r>
    <x v="164"/>
    <x v="266"/>
    <x v="508"/>
    <x v="66"/>
    <x v="0"/>
    <x v="0"/>
    <x v="6"/>
    <x v="127"/>
    <x v="297"/>
    <x v="1083"/>
    <x v="1"/>
    <x v="5"/>
    <x v="19"/>
    <x v="4074"/>
    <x v="0"/>
    <x v="0"/>
    <x v="0"/>
    <x v="0"/>
    <x v="0"/>
  </r>
  <r>
    <x v="164"/>
    <x v="279"/>
    <x v="4456"/>
    <x v="103"/>
    <x v="97"/>
    <x v="11"/>
    <x v="20"/>
    <x v="6031"/>
    <x v="464"/>
    <x v="7064"/>
    <x v="1"/>
    <x v="4"/>
    <x v="28"/>
    <x v="3783"/>
    <x v="3"/>
    <x v="21"/>
    <x v="10"/>
    <x v="11"/>
    <x v="7"/>
  </r>
  <r>
    <x v="164"/>
    <x v="338"/>
    <x v="1569"/>
    <x v="40"/>
    <x v="100"/>
    <x v="2"/>
    <x v="7"/>
    <x v="945"/>
    <x v="824"/>
    <x v="2133"/>
    <x v="1"/>
    <x v="2"/>
    <x v="10"/>
    <x v="91"/>
    <x v="3"/>
    <x v="4"/>
    <x v="3"/>
    <x v="2"/>
    <x v="7"/>
  </r>
  <r>
    <x v="164"/>
    <x v="338"/>
    <x v="6258"/>
    <x v="36"/>
    <x v="236"/>
    <x v="2"/>
    <x v="7"/>
    <x v="2610"/>
    <x v="533"/>
    <x v="3930"/>
    <x v="1"/>
    <x v="8"/>
    <x v="46"/>
    <x v="552"/>
    <x v="3"/>
    <x v="22"/>
    <x v="5"/>
    <x v="12"/>
    <x v="7"/>
  </r>
  <r>
    <x v="164"/>
    <x v="342"/>
    <x v="627"/>
    <x v="34"/>
    <x v="219"/>
    <x v="2"/>
    <x v="7"/>
    <x v="512"/>
    <x v="824"/>
    <x v="1679"/>
    <x v="1"/>
    <x v="2"/>
    <x v="10"/>
    <x v="4074"/>
    <x v="3"/>
    <x v="4"/>
    <x v="4"/>
    <x v="2"/>
    <x v="7"/>
  </r>
  <r>
    <x v="164"/>
    <x v="372"/>
    <x v="5873"/>
    <x v="25"/>
    <x v="75"/>
    <x v="3"/>
    <x v="8"/>
    <x v="2101"/>
    <x v="18"/>
    <x v="1670"/>
    <x v="1"/>
    <x v="8"/>
    <x v="46"/>
    <x v="9"/>
    <x v="3"/>
    <x v="4"/>
    <x v="2"/>
    <x v="2"/>
    <x v="7"/>
  </r>
  <r>
    <x v="164"/>
    <x v="381"/>
    <x v="5623"/>
    <x v="75"/>
    <x v="115"/>
    <x v="9"/>
    <x v="17"/>
    <x v="288"/>
    <x v="185"/>
    <x v="1215"/>
    <x v="1"/>
    <x v="8"/>
    <x v="46"/>
    <x v="1300"/>
    <x v="3"/>
    <x v="8"/>
    <x v="4"/>
    <x v="4"/>
    <x v="7"/>
  </r>
  <r>
    <x v="164"/>
    <x v="480"/>
    <x v="2872"/>
    <x v="83"/>
    <x v="53"/>
    <x v="9"/>
    <x v="17"/>
    <x v="1158"/>
    <x v="212"/>
    <x v="1989"/>
    <x v="1"/>
    <x v="8"/>
    <x v="46"/>
    <x v="4074"/>
    <x v="2"/>
    <x v="17"/>
    <x v="7"/>
    <x v="7"/>
    <x v="4"/>
  </r>
  <r>
    <x v="164"/>
    <x v="863"/>
    <x v="3819"/>
    <x v="18"/>
    <x v="148"/>
    <x v="11"/>
    <x v="20"/>
    <x v="5477"/>
    <x v="462"/>
    <x v="6552"/>
    <x v="1"/>
    <x v="4"/>
    <x v="28"/>
    <x v="3089"/>
    <x v="3"/>
    <x v="21"/>
    <x v="10"/>
    <x v="11"/>
    <x v="7"/>
  </r>
  <r>
    <x v="164"/>
    <x v="884"/>
    <x v="7171"/>
    <x v="74"/>
    <x v="5"/>
    <x v="2"/>
    <x v="7"/>
    <x v="89"/>
    <x v="600"/>
    <x v="1004"/>
    <x v="1"/>
    <x v="8"/>
    <x v="46"/>
    <x v="1555"/>
    <x v="3"/>
    <x v="1"/>
    <x v="1"/>
    <x v="1"/>
    <x v="7"/>
  </r>
  <r>
    <x v="164"/>
    <x v="944"/>
    <x v="1570"/>
    <x v="22"/>
    <x v="221"/>
    <x v="11"/>
    <x v="20"/>
    <x v="3627"/>
    <x v="270"/>
    <x v="4823"/>
    <x v="1"/>
    <x v="2"/>
    <x v="10"/>
    <x v="2666"/>
    <x v="3"/>
    <x v="21"/>
    <x v="10"/>
    <x v="11"/>
    <x v="7"/>
  </r>
  <r>
    <x v="164"/>
    <x v="969"/>
    <x v="1571"/>
    <x v="17"/>
    <x v="165"/>
    <x v="11"/>
    <x v="20"/>
    <x v="4242"/>
    <x v="270"/>
    <x v="5233"/>
    <x v="1"/>
    <x v="2"/>
    <x v="10"/>
    <x v="3147"/>
    <x v="3"/>
    <x v="21"/>
    <x v="10"/>
    <x v="11"/>
    <x v="7"/>
  </r>
  <r>
    <x v="164"/>
    <x v="1014"/>
    <x v="6259"/>
    <x v="42"/>
    <x v="44"/>
    <x v="0"/>
    <x v="6"/>
    <x v="4805"/>
    <x v="198"/>
    <x v="5378"/>
    <x v="1"/>
    <x v="8"/>
    <x v="46"/>
    <x v="513"/>
    <x v="3"/>
    <x v="21"/>
    <x v="10"/>
    <x v="11"/>
    <x v="7"/>
  </r>
  <r>
    <x v="164"/>
    <x v="1017"/>
    <x v="2465"/>
    <x v="24"/>
    <x v="55"/>
    <x v="11"/>
    <x v="20"/>
    <x v="4945"/>
    <x v="118"/>
    <x v="5197"/>
    <x v="1"/>
    <x v="6"/>
    <x v="35"/>
    <x v="2505"/>
    <x v="3"/>
    <x v="21"/>
    <x v="10"/>
    <x v="11"/>
    <x v="7"/>
  </r>
  <r>
    <x v="164"/>
    <x v="1072"/>
    <x v="1572"/>
    <x v="14"/>
    <x v="179"/>
    <x v="11"/>
    <x v="20"/>
    <x v="3427"/>
    <x v="270"/>
    <x v="4666"/>
    <x v="1"/>
    <x v="2"/>
    <x v="10"/>
    <x v="3380"/>
    <x v="3"/>
    <x v="21"/>
    <x v="10"/>
    <x v="11"/>
    <x v="7"/>
  </r>
  <r>
    <x v="164"/>
    <x v="1077"/>
    <x v="628"/>
    <x v="8"/>
    <x v="26"/>
    <x v="11"/>
    <x v="20"/>
    <x v="3163"/>
    <x v="270"/>
    <x v="4488"/>
    <x v="1"/>
    <x v="2"/>
    <x v="10"/>
    <x v="4074"/>
    <x v="3"/>
    <x v="21"/>
    <x v="10"/>
    <x v="11"/>
    <x v="7"/>
  </r>
  <r>
    <x v="164"/>
    <x v="1082"/>
    <x v="3820"/>
    <x v="20"/>
    <x v="128"/>
    <x v="11"/>
    <x v="20"/>
    <x v="5906"/>
    <x v="462"/>
    <x v="6944"/>
    <x v="1"/>
    <x v="4"/>
    <x v="28"/>
    <x v="3001"/>
    <x v="3"/>
    <x v="21"/>
    <x v="10"/>
    <x v="11"/>
    <x v="7"/>
  </r>
  <r>
    <x v="164"/>
    <x v="1120"/>
    <x v="4457"/>
    <x v="12"/>
    <x v="175"/>
    <x v="11"/>
    <x v="20"/>
    <x v="4704"/>
    <x v="463"/>
    <x v="6014"/>
    <x v="1"/>
    <x v="4"/>
    <x v="28"/>
    <x v="1658"/>
    <x v="3"/>
    <x v="21"/>
    <x v="10"/>
    <x v="11"/>
    <x v="7"/>
  </r>
  <r>
    <x v="164"/>
    <x v="1164"/>
    <x v="4458"/>
    <x v="41"/>
    <x v="134"/>
    <x v="11"/>
    <x v="20"/>
    <x v="4383"/>
    <x v="462"/>
    <x v="5774"/>
    <x v="1"/>
    <x v="4"/>
    <x v="28"/>
    <x v="750"/>
    <x v="3"/>
    <x v="21"/>
    <x v="10"/>
    <x v="11"/>
    <x v="7"/>
  </r>
  <r>
    <x v="164"/>
    <x v="1178"/>
    <x v="3821"/>
    <x v="31"/>
    <x v="48"/>
    <x v="11"/>
    <x v="20"/>
    <x v="6216"/>
    <x v="463"/>
    <x v="7325"/>
    <x v="1"/>
    <x v="4"/>
    <x v="28"/>
    <x v="1527"/>
    <x v="3"/>
    <x v="21"/>
    <x v="10"/>
    <x v="11"/>
    <x v="7"/>
  </r>
  <r>
    <x v="164"/>
    <x v="1184"/>
    <x v="5973"/>
    <x v="5"/>
    <x v="77"/>
    <x v="6"/>
    <x v="14"/>
    <x v="1023"/>
    <x v="531"/>
    <x v="2074"/>
    <x v="1"/>
    <x v="8"/>
    <x v="46"/>
    <x v="4074"/>
    <x v="1"/>
    <x v="15"/>
    <x v="8"/>
    <x v="10"/>
    <x v="3"/>
  </r>
  <r>
    <x v="165"/>
    <x v="13"/>
    <x v="3822"/>
    <x v="27"/>
    <x v="60"/>
    <x v="11"/>
    <x v="20"/>
    <x v="5533"/>
    <x v="388"/>
    <x v="6479"/>
    <x v="1"/>
    <x v="4"/>
    <x v="28"/>
    <x v="1981"/>
    <x v="3"/>
    <x v="21"/>
    <x v="10"/>
    <x v="11"/>
    <x v="7"/>
  </r>
  <r>
    <x v="165"/>
    <x v="274"/>
    <x v="629"/>
    <x v="100"/>
    <x v="31"/>
    <x v="11"/>
    <x v="20"/>
    <x v="411"/>
    <x v="270"/>
    <x v="1343"/>
    <x v="1"/>
    <x v="2"/>
    <x v="10"/>
    <x v="4074"/>
    <x v="3"/>
    <x v="4"/>
    <x v="3"/>
    <x v="2"/>
    <x v="7"/>
  </r>
  <r>
    <x v="165"/>
    <x v="340"/>
    <x v="1573"/>
    <x v="92"/>
    <x v="67"/>
    <x v="11"/>
    <x v="20"/>
    <x v="1394"/>
    <x v="270"/>
    <x v="2337"/>
    <x v="1"/>
    <x v="2"/>
    <x v="10"/>
    <x v="4074"/>
    <x v="3"/>
    <x v="4"/>
    <x v="3"/>
    <x v="2"/>
    <x v="7"/>
  </r>
  <r>
    <x v="165"/>
    <x v="358"/>
    <x v="6260"/>
    <x v="112"/>
    <x v="13"/>
    <x v="0"/>
    <x v="6"/>
    <x v="948"/>
    <x v="198"/>
    <x v="1770"/>
    <x v="1"/>
    <x v="8"/>
    <x v="46"/>
    <x v="4074"/>
    <x v="3"/>
    <x v="10"/>
    <x v="4"/>
    <x v="12"/>
    <x v="7"/>
  </r>
  <r>
    <x v="165"/>
    <x v="379"/>
    <x v="4459"/>
    <x v="16"/>
    <x v="207"/>
    <x v="11"/>
    <x v="20"/>
    <x v="1498"/>
    <x v="469"/>
    <x v="2605"/>
    <x v="1"/>
    <x v="4"/>
    <x v="28"/>
    <x v="937"/>
    <x v="3"/>
    <x v="10"/>
    <x v="4"/>
    <x v="4"/>
    <x v="7"/>
  </r>
  <r>
    <x v="165"/>
    <x v="389"/>
    <x v="630"/>
    <x v="117"/>
    <x v="200"/>
    <x v="11"/>
    <x v="20"/>
    <x v="2060"/>
    <x v="270"/>
    <x v="3401"/>
    <x v="1"/>
    <x v="2"/>
    <x v="10"/>
    <x v="4074"/>
    <x v="3"/>
    <x v="4"/>
    <x v="3"/>
    <x v="2"/>
    <x v="7"/>
  </r>
  <r>
    <x v="165"/>
    <x v="488"/>
    <x v="3823"/>
    <x v="105"/>
    <x v="21"/>
    <x v="11"/>
    <x v="20"/>
    <x v="1710"/>
    <x v="471"/>
    <x v="2862"/>
    <x v="1"/>
    <x v="4"/>
    <x v="28"/>
    <x v="1030"/>
    <x v="3"/>
    <x v="10"/>
    <x v="4"/>
    <x v="4"/>
    <x v="7"/>
  </r>
  <r>
    <x v="165"/>
    <x v="519"/>
    <x v="4460"/>
    <x v="2"/>
    <x v="8"/>
    <x v="9"/>
    <x v="17"/>
    <x v="62"/>
    <x v="183"/>
    <x v="910"/>
    <x v="1"/>
    <x v="4"/>
    <x v="28"/>
    <x v="4074"/>
    <x v="2"/>
    <x v="17"/>
    <x v="4"/>
    <x v="3"/>
    <x v="4"/>
  </r>
  <r>
    <x v="165"/>
    <x v="617"/>
    <x v="6261"/>
    <x v="24"/>
    <x v="56"/>
    <x v="0"/>
    <x v="6"/>
    <x v="5199"/>
    <x v="198"/>
    <x v="5631"/>
    <x v="1"/>
    <x v="8"/>
    <x v="46"/>
    <x v="2508"/>
    <x v="3"/>
    <x v="21"/>
    <x v="10"/>
    <x v="11"/>
    <x v="7"/>
  </r>
  <r>
    <x v="165"/>
    <x v="724"/>
    <x v="1574"/>
    <x v="26"/>
    <x v="63"/>
    <x v="11"/>
    <x v="20"/>
    <x v="6464"/>
    <x v="275"/>
    <x v="7529"/>
    <x v="1"/>
    <x v="2"/>
    <x v="10"/>
    <x v="2371"/>
    <x v="3"/>
    <x v="21"/>
    <x v="10"/>
    <x v="11"/>
    <x v="7"/>
  </r>
  <r>
    <x v="165"/>
    <x v="727"/>
    <x v="1575"/>
    <x v="118"/>
    <x v="172"/>
    <x v="11"/>
    <x v="20"/>
    <x v="2269"/>
    <x v="275"/>
    <x v="3545"/>
    <x v="1"/>
    <x v="2"/>
    <x v="10"/>
    <x v="4074"/>
    <x v="3"/>
    <x v="5"/>
    <x v="3"/>
    <x v="2"/>
    <x v="7"/>
  </r>
  <r>
    <x v="165"/>
    <x v="743"/>
    <x v="4461"/>
    <x v="99"/>
    <x v="71"/>
    <x v="11"/>
    <x v="20"/>
    <x v="5683"/>
    <x v="462"/>
    <x v="6714"/>
    <x v="1"/>
    <x v="4"/>
    <x v="28"/>
    <x v="3981"/>
    <x v="3"/>
    <x v="21"/>
    <x v="10"/>
    <x v="11"/>
    <x v="7"/>
  </r>
  <r>
    <x v="165"/>
    <x v="828"/>
    <x v="2526"/>
    <x v="38"/>
    <x v="111"/>
    <x v="11"/>
    <x v="20"/>
    <x v="3797"/>
    <x v="77"/>
    <x v="4587"/>
    <x v="1"/>
    <x v="6"/>
    <x v="35"/>
    <x v="1413"/>
    <x v="3"/>
    <x v="21"/>
    <x v="10"/>
    <x v="11"/>
    <x v="7"/>
  </r>
  <r>
    <x v="165"/>
    <x v="838"/>
    <x v="6714"/>
    <x v="36"/>
    <x v="236"/>
    <x v="2"/>
    <x v="7"/>
    <x v="2754"/>
    <x v="600"/>
    <x v="4068"/>
    <x v="1"/>
    <x v="8"/>
    <x v="46"/>
    <x v="557"/>
    <x v="3"/>
    <x v="22"/>
    <x v="5"/>
    <x v="12"/>
    <x v="7"/>
  </r>
  <r>
    <x v="165"/>
    <x v="911"/>
    <x v="3824"/>
    <x v="8"/>
    <x v="26"/>
    <x v="11"/>
    <x v="20"/>
    <x v="4394"/>
    <x v="464"/>
    <x v="5794"/>
    <x v="1"/>
    <x v="4"/>
    <x v="28"/>
    <x v="4074"/>
    <x v="3"/>
    <x v="21"/>
    <x v="10"/>
    <x v="11"/>
    <x v="7"/>
  </r>
  <r>
    <x v="165"/>
    <x v="916"/>
    <x v="1576"/>
    <x v="39"/>
    <x v="147"/>
    <x v="2"/>
    <x v="7"/>
    <x v="717"/>
    <x v="824"/>
    <x v="1896"/>
    <x v="1"/>
    <x v="2"/>
    <x v="10"/>
    <x v="983"/>
    <x v="3"/>
    <x v="21"/>
    <x v="10"/>
    <x v="11"/>
    <x v="7"/>
  </r>
  <r>
    <x v="165"/>
    <x v="916"/>
    <x v="1576"/>
    <x v="39"/>
    <x v="147"/>
    <x v="11"/>
    <x v="20"/>
    <x v="3903"/>
    <x v="275"/>
    <x v="4991"/>
    <x v="1"/>
    <x v="2"/>
    <x v="10"/>
    <x v="983"/>
    <x v="3"/>
    <x v="21"/>
    <x v="10"/>
    <x v="11"/>
    <x v="7"/>
  </r>
  <r>
    <x v="165"/>
    <x v="916"/>
    <x v="883"/>
    <x v="18"/>
    <x v="145"/>
    <x v="11"/>
    <x v="20"/>
    <x v="3408"/>
    <x v="275"/>
    <x v="4665"/>
    <x v="1"/>
    <x v="2"/>
    <x v="10"/>
    <x v="4074"/>
    <x v="3"/>
    <x v="21"/>
    <x v="10"/>
    <x v="11"/>
    <x v="7"/>
  </r>
  <r>
    <x v="165"/>
    <x v="916"/>
    <x v="883"/>
    <x v="18"/>
    <x v="145"/>
    <x v="1"/>
    <x v="5"/>
    <x v="0"/>
    <x v="2254"/>
    <x v="658"/>
    <x v="1"/>
    <x v="2"/>
    <x v="10"/>
    <x v="0"/>
    <x v="3"/>
    <x v="21"/>
    <x v="10"/>
    <x v="11"/>
    <x v="7"/>
  </r>
  <r>
    <x v="165"/>
    <x v="964"/>
    <x v="3825"/>
    <x v="108"/>
    <x v="35"/>
    <x v="11"/>
    <x v="20"/>
    <x v="4515"/>
    <x v="463"/>
    <x v="5895"/>
    <x v="1"/>
    <x v="4"/>
    <x v="28"/>
    <x v="3655"/>
    <x v="3"/>
    <x v="21"/>
    <x v="10"/>
    <x v="11"/>
    <x v="7"/>
  </r>
  <r>
    <x v="165"/>
    <x v="981"/>
    <x v="3826"/>
    <x v="29"/>
    <x v="143"/>
    <x v="11"/>
    <x v="20"/>
    <x v="3316"/>
    <x v="461"/>
    <x v="4844"/>
    <x v="1"/>
    <x v="4"/>
    <x v="28"/>
    <x v="4074"/>
    <x v="3"/>
    <x v="21"/>
    <x v="10"/>
    <x v="11"/>
    <x v="7"/>
  </r>
  <r>
    <x v="165"/>
    <x v="1012"/>
    <x v="1577"/>
    <x v="102"/>
    <x v="111"/>
    <x v="11"/>
    <x v="20"/>
    <x v="5011"/>
    <x v="275"/>
    <x v="5735"/>
    <x v="1"/>
    <x v="2"/>
    <x v="10"/>
    <x v="3860"/>
    <x v="3"/>
    <x v="21"/>
    <x v="10"/>
    <x v="11"/>
    <x v="7"/>
  </r>
  <r>
    <x v="165"/>
    <x v="1029"/>
    <x v="6262"/>
    <x v="22"/>
    <x v="222"/>
    <x v="0"/>
    <x v="6"/>
    <x v="3960"/>
    <x v="198"/>
    <x v="4869"/>
    <x v="1"/>
    <x v="8"/>
    <x v="46"/>
    <x v="2669"/>
    <x v="3"/>
    <x v="21"/>
    <x v="10"/>
    <x v="11"/>
    <x v="7"/>
  </r>
  <r>
    <x v="165"/>
    <x v="1106"/>
    <x v="1578"/>
    <x v="12"/>
    <x v="175"/>
    <x v="11"/>
    <x v="20"/>
    <x v="5607"/>
    <x v="275"/>
    <x v="6271"/>
    <x v="1"/>
    <x v="2"/>
    <x v="10"/>
    <x v="1660"/>
    <x v="3"/>
    <x v="21"/>
    <x v="10"/>
    <x v="11"/>
    <x v="7"/>
  </r>
  <r>
    <x v="166"/>
    <x v="190"/>
    <x v="7172"/>
    <x v="80"/>
    <x v="17"/>
    <x v="2"/>
    <x v="7"/>
    <x v="2319"/>
    <x v="600"/>
    <x v="3699"/>
    <x v="1"/>
    <x v="8"/>
    <x v="46"/>
    <x v="4074"/>
    <x v="3"/>
    <x v="3"/>
    <x v="7"/>
    <x v="1"/>
    <x v="7"/>
  </r>
  <r>
    <x v="166"/>
    <x v="251"/>
    <x v="5688"/>
    <x v="28"/>
    <x v="76"/>
    <x v="6"/>
    <x v="14"/>
    <x v="256"/>
    <x v="576"/>
    <x v="1263"/>
    <x v="1"/>
    <x v="8"/>
    <x v="46"/>
    <x v="4074"/>
    <x v="1"/>
    <x v="15"/>
    <x v="15"/>
    <x v="9"/>
    <x v="3"/>
  </r>
  <r>
    <x v="166"/>
    <x v="313"/>
    <x v="631"/>
    <x v="34"/>
    <x v="219"/>
    <x v="2"/>
    <x v="7"/>
    <x v="472"/>
    <x v="824"/>
    <x v="1615"/>
    <x v="1"/>
    <x v="2"/>
    <x v="10"/>
    <x v="291"/>
    <x v="3"/>
    <x v="4"/>
    <x v="4"/>
    <x v="2"/>
    <x v="7"/>
  </r>
  <r>
    <x v="166"/>
    <x v="356"/>
    <x v="632"/>
    <x v="91"/>
    <x v="176"/>
    <x v="11"/>
    <x v="20"/>
    <x v="727"/>
    <x v="275"/>
    <x v="1652"/>
    <x v="1"/>
    <x v="2"/>
    <x v="10"/>
    <x v="4074"/>
    <x v="3"/>
    <x v="4"/>
    <x v="3"/>
    <x v="2"/>
    <x v="7"/>
  </r>
  <r>
    <x v="166"/>
    <x v="389"/>
    <x v="6263"/>
    <x v="84"/>
    <x v="11"/>
    <x v="2"/>
    <x v="7"/>
    <x v="1755"/>
    <x v="533"/>
    <x v="2970"/>
    <x v="1"/>
    <x v="8"/>
    <x v="46"/>
    <x v="1376"/>
    <x v="3"/>
    <x v="10"/>
    <x v="4"/>
    <x v="12"/>
    <x v="7"/>
  </r>
  <r>
    <x v="166"/>
    <x v="430"/>
    <x v="5591"/>
    <x v="96"/>
    <x v="87"/>
    <x v="2"/>
    <x v="7"/>
    <x v="1523"/>
    <x v="494"/>
    <x v="2650"/>
    <x v="1"/>
    <x v="8"/>
    <x v="46"/>
    <x v="1515"/>
    <x v="3"/>
    <x v="14"/>
    <x v="7"/>
    <x v="7"/>
    <x v="7"/>
  </r>
  <r>
    <x v="166"/>
    <x v="519"/>
    <x v="4462"/>
    <x v="14"/>
    <x v="180"/>
    <x v="11"/>
    <x v="20"/>
    <x v="3553"/>
    <x v="463"/>
    <x v="5096"/>
    <x v="1"/>
    <x v="4"/>
    <x v="28"/>
    <x v="3381"/>
    <x v="3"/>
    <x v="21"/>
    <x v="10"/>
    <x v="11"/>
    <x v="7"/>
  </r>
  <r>
    <x v="166"/>
    <x v="581"/>
    <x v="2998"/>
    <x v="19"/>
    <x v="85"/>
    <x v="2"/>
    <x v="7"/>
    <x v="831"/>
    <x v="600"/>
    <x v="1898"/>
    <x v="1"/>
    <x v="8"/>
    <x v="46"/>
    <x v="742"/>
    <x v="3"/>
    <x v="22"/>
    <x v="9"/>
    <x v="5"/>
    <x v="7"/>
  </r>
  <r>
    <x v="166"/>
    <x v="584"/>
    <x v="4463"/>
    <x v="4"/>
    <x v="202"/>
    <x v="11"/>
    <x v="20"/>
    <x v="3202"/>
    <x v="465"/>
    <x v="4631"/>
    <x v="1"/>
    <x v="4"/>
    <x v="28"/>
    <x v="2474"/>
    <x v="3"/>
    <x v="10"/>
    <x v="4"/>
    <x v="7"/>
    <x v="7"/>
  </r>
  <r>
    <x v="166"/>
    <x v="609"/>
    <x v="4464"/>
    <x v="15"/>
    <x v="122"/>
    <x v="11"/>
    <x v="20"/>
    <x v="2302"/>
    <x v="463"/>
    <x v="3655"/>
    <x v="1"/>
    <x v="4"/>
    <x v="28"/>
    <x v="808"/>
    <x v="3"/>
    <x v="10"/>
    <x v="4"/>
    <x v="4"/>
    <x v="7"/>
  </r>
  <r>
    <x v="166"/>
    <x v="639"/>
    <x v="7059"/>
    <x v="94"/>
    <x v="215"/>
    <x v="6"/>
    <x v="14"/>
    <x v="702"/>
    <x v="529"/>
    <x v="1760"/>
    <x v="1"/>
    <x v="8"/>
    <x v="46"/>
    <x v="4074"/>
    <x v="1"/>
    <x v="16"/>
    <x v="15"/>
    <x v="9"/>
    <x v="3"/>
  </r>
  <r>
    <x v="166"/>
    <x v="643"/>
    <x v="3827"/>
    <x v="17"/>
    <x v="166"/>
    <x v="11"/>
    <x v="20"/>
    <x v="4985"/>
    <x v="462"/>
    <x v="6191"/>
    <x v="1"/>
    <x v="4"/>
    <x v="28"/>
    <x v="3150"/>
    <x v="3"/>
    <x v="21"/>
    <x v="10"/>
    <x v="11"/>
    <x v="7"/>
  </r>
  <r>
    <x v="166"/>
    <x v="659"/>
    <x v="3828"/>
    <x v="38"/>
    <x v="251"/>
    <x v="11"/>
    <x v="20"/>
    <x v="5410"/>
    <x v="461"/>
    <x v="6510"/>
    <x v="1"/>
    <x v="4"/>
    <x v="28"/>
    <x v="1416"/>
    <x v="3"/>
    <x v="21"/>
    <x v="10"/>
    <x v="11"/>
    <x v="7"/>
  </r>
  <r>
    <x v="166"/>
    <x v="713"/>
    <x v="1579"/>
    <x v="108"/>
    <x v="36"/>
    <x v="11"/>
    <x v="20"/>
    <x v="4681"/>
    <x v="275"/>
    <x v="5508"/>
    <x v="1"/>
    <x v="2"/>
    <x v="10"/>
    <x v="3656"/>
    <x v="3"/>
    <x v="21"/>
    <x v="10"/>
    <x v="11"/>
    <x v="7"/>
  </r>
  <r>
    <x v="166"/>
    <x v="740"/>
    <x v="1580"/>
    <x v="41"/>
    <x v="134"/>
    <x v="11"/>
    <x v="20"/>
    <x v="3701"/>
    <x v="275"/>
    <x v="4877"/>
    <x v="1"/>
    <x v="2"/>
    <x v="10"/>
    <x v="86"/>
    <x v="3"/>
    <x v="21"/>
    <x v="10"/>
    <x v="11"/>
    <x v="7"/>
  </r>
  <r>
    <x v="166"/>
    <x v="844"/>
    <x v="633"/>
    <x v="27"/>
    <x v="59"/>
    <x v="11"/>
    <x v="20"/>
    <x v="6121"/>
    <x v="275"/>
    <x v="6858"/>
    <x v="1"/>
    <x v="2"/>
    <x v="10"/>
    <x v="1985"/>
    <x v="3"/>
    <x v="21"/>
    <x v="10"/>
    <x v="11"/>
    <x v="7"/>
  </r>
  <r>
    <x v="166"/>
    <x v="975"/>
    <x v="6264"/>
    <x v="102"/>
    <x v="111"/>
    <x v="0"/>
    <x v="6"/>
    <x v="3389"/>
    <x v="198"/>
    <x v="4565"/>
    <x v="1"/>
    <x v="8"/>
    <x v="46"/>
    <x v="3861"/>
    <x v="3"/>
    <x v="21"/>
    <x v="10"/>
    <x v="11"/>
    <x v="7"/>
  </r>
  <r>
    <x v="166"/>
    <x v="1044"/>
    <x v="4465"/>
    <x v="31"/>
    <x v="48"/>
    <x v="11"/>
    <x v="20"/>
    <x v="3314"/>
    <x v="461"/>
    <x v="4835"/>
    <x v="1"/>
    <x v="4"/>
    <x v="28"/>
    <x v="1529"/>
    <x v="3"/>
    <x v="21"/>
    <x v="10"/>
    <x v="11"/>
    <x v="7"/>
  </r>
  <r>
    <x v="166"/>
    <x v="1049"/>
    <x v="3829"/>
    <x v="39"/>
    <x v="147"/>
    <x v="11"/>
    <x v="20"/>
    <x v="4699"/>
    <x v="463"/>
    <x v="6005"/>
    <x v="1"/>
    <x v="4"/>
    <x v="28"/>
    <x v="987"/>
    <x v="3"/>
    <x v="21"/>
    <x v="10"/>
    <x v="11"/>
    <x v="7"/>
  </r>
  <r>
    <x v="166"/>
    <x v="1158"/>
    <x v="4466"/>
    <x v="106"/>
    <x v="29"/>
    <x v="11"/>
    <x v="20"/>
    <x v="2104"/>
    <x v="460"/>
    <x v="3483"/>
    <x v="1"/>
    <x v="4"/>
    <x v="28"/>
    <x v="1669"/>
    <x v="3"/>
    <x v="26"/>
    <x v="14"/>
    <x v="16"/>
    <x v="7"/>
  </r>
  <r>
    <x v="166"/>
    <x v="1257"/>
    <x v="3830"/>
    <x v="103"/>
    <x v="97"/>
    <x v="11"/>
    <x v="20"/>
    <x v="5208"/>
    <x v="463"/>
    <x v="6335"/>
    <x v="1"/>
    <x v="4"/>
    <x v="28"/>
    <x v="3784"/>
    <x v="3"/>
    <x v="21"/>
    <x v="10"/>
    <x v="11"/>
    <x v="7"/>
  </r>
  <r>
    <x v="167"/>
    <x v="357"/>
    <x v="4467"/>
    <x v="30"/>
    <x v="214"/>
    <x v="2"/>
    <x v="7"/>
    <x v="1857"/>
    <x v="792"/>
    <x v="3240"/>
    <x v="1"/>
    <x v="4"/>
    <x v="28"/>
    <x v="420"/>
    <x v="3"/>
    <x v="10"/>
    <x v="4"/>
    <x v="4"/>
    <x v="7"/>
  </r>
  <r>
    <x v="167"/>
    <x v="426"/>
    <x v="4468"/>
    <x v="72"/>
    <x v="226"/>
    <x v="11"/>
    <x v="20"/>
    <x v="2304"/>
    <x v="462"/>
    <x v="3656"/>
    <x v="1"/>
    <x v="4"/>
    <x v="28"/>
    <x v="4074"/>
    <x v="3"/>
    <x v="10"/>
    <x v="4"/>
    <x v="4"/>
    <x v="7"/>
  </r>
  <r>
    <x v="167"/>
    <x v="556"/>
    <x v="3831"/>
    <x v="3"/>
    <x v="245"/>
    <x v="6"/>
    <x v="14"/>
    <x v="36"/>
    <x v="760"/>
    <x v="933"/>
    <x v="1"/>
    <x v="4"/>
    <x v="28"/>
    <x v="4067"/>
    <x v="3"/>
    <x v="11"/>
    <x v="4"/>
    <x v="3"/>
    <x v="7"/>
  </r>
  <r>
    <x v="167"/>
    <x v="605"/>
    <x v="4469"/>
    <x v="18"/>
    <x v="148"/>
    <x v="11"/>
    <x v="20"/>
    <x v="3763"/>
    <x v="459"/>
    <x v="5329"/>
    <x v="1"/>
    <x v="4"/>
    <x v="28"/>
    <x v="3096"/>
    <x v="3"/>
    <x v="21"/>
    <x v="10"/>
    <x v="11"/>
    <x v="7"/>
  </r>
  <r>
    <x v="167"/>
    <x v="646"/>
    <x v="4470"/>
    <x v="12"/>
    <x v="175"/>
    <x v="11"/>
    <x v="20"/>
    <x v="5291"/>
    <x v="463"/>
    <x v="6397"/>
    <x v="1"/>
    <x v="4"/>
    <x v="28"/>
    <x v="1662"/>
    <x v="3"/>
    <x v="21"/>
    <x v="10"/>
    <x v="11"/>
    <x v="7"/>
  </r>
  <r>
    <x v="167"/>
    <x v="664"/>
    <x v="4471"/>
    <x v="26"/>
    <x v="63"/>
    <x v="11"/>
    <x v="20"/>
    <x v="6236"/>
    <x v="463"/>
    <x v="7361"/>
    <x v="1"/>
    <x v="4"/>
    <x v="28"/>
    <x v="2374"/>
    <x v="3"/>
    <x v="21"/>
    <x v="10"/>
    <x v="11"/>
    <x v="7"/>
  </r>
  <r>
    <x v="168"/>
    <x v="414"/>
    <x v="1581"/>
    <x v="8"/>
    <x v="26"/>
    <x v="2"/>
    <x v="7"/>
    <x v="3344"/>
    <x v="824"/>
    <x v="5413"/>
    <x v="1"/>
    <x v="2"/>
    <x v="10"/>
    <x v="1804"/>
    <x v="3"/>
    <x v="21"/>
    <x v="10"/>
    <x v="11"/>
    <x v="7"/>
  </r>
  <r>
    <x v="168"/>
    <x v="468"/>
    <x v="1582"/>
    <x v="20"/>
    <x v="128"/>
    <x v="2"/>
    <x v="7"/>
    <x v="5310"/>
    <x v="824"/>
    <x v="6937"/>
    <x v="1"/>
    <x v="2"/>
    <x v="10"/>
    <x v="3005"/>
    <x v="3"/>
    <x v="21"/>
    <x v="10"/>
    <x v="11"/>
    <x v="7"/>
  </r>
  <r>
    <x v="168"/>
    <x v="482"/>
    <x v="2527"/>
    <x v="24"/>
    <x v="55"/>
    <x v="11"/>
    <x v="20"/>
    <x v="3837"/>
    <x v="108"/>
    <x v="4623"/>
    <x v="1"/>
    <x v="6"/>
    <x v="35"/>
    <x v="2510"/>
    <x v="3"/>
    <x v="21"/>
    <x v="10"/>
    <x v="11"/>
    <x v="7"/>
  </r>
  <r>
    <x v="168"/>
    <x v="521"/>
    <x v="2919"/>
    <x v="42"/>
    <x v="251"/>
    <x v="0"/>
    <x v="6"/>
    <x v="5694"/>
    <x v="155"/>
    <x v="6002"/>
    <x v="1"/>
    <x v="8"/>
    <x v="46"/>
    <x v="519"/>
    <x v="3"/>
    <x v="21"/>
    <x v="10"/>
    <x v="11"/>
    <x v="7"/>
  </r>
  <r>
    <x v="168"/>
    <x v="530"/>
    <x v="2920"/>
    <x v="42"/>
    <x v="251"/>
    <x v="10"/>
    <x v="18"/>
    <x v="63"/>
    <x v="923"/>
    <x v="985"/>
    <x v="1"/>
    <x v="8"/>
    <x v="46"/>
    <x v="4074"/>
    <x v="8"/>
    <x v="21"/>
    <x v="10"/>
    <x v="11"/>
    <x v="12"/>
  </r>
  <r>
    <x v="168"/>
    <x v="571"/>
    <x v="5232"/>
    <x v="10"/>
    <x v="151"/>
    <x v="6"/>
    <x v="14"/>
    <x v="549"/>
    <x v="531"/>
    <x v="1610"/>
    <x v="1"/>
    <x v="8"/>
    <x v="46"/>
    <x v="4074"/>
    <x v="2"/>
    <x v="17"/>
    <x v="4"/>
    <x v="4"/>
    <x v="4"/>
  </r>
  <r>
    <x v="168"/>
    <x v="774"/>
    <x v="6765"/>
    <x v="43"/>
    <x v="192"/>
    <x v="6"/>
    <x v="14"/>
    <x v="734"/>
    <x v="667"/>
    <x v="1839"/>
    <x v="1"/>
    <x v="5"/>
    <x v="42"/>
    <x v="4074"/>
    <x v="1"/>
    <x v="15"/>
    <x v="8"/>
    <x v="8"/>
    <x v="3"/>
  </r>
  <r>
    <x v="168"/>
    <x v="913"/>
    <x v="1583"/>
    <x v="99"/>
    <x v="71"/>
    <x v="11"/>
    <x v="20"/>
    <x v="4433"/>
    <x v="275"/>
    <x v="5368"/>
    <x v="1"/>
    <x v="2"/>
    <x v="10"/>
    <x v="3982"/>
    <x v="3"/>
    <x v="21"/>
    <x v="10"/>
    <x v="11"/>
    <x v="7"/>
  </r>
  <r>
    <x v="168"/>
    <x v="1109"/>
    <x v="1584"/>
    <x v="26"/>
    <x v="63"/>
    <x v="11"/>
    <x v="20"/>
    <x v="5812"/>
    <x v="275"/>
    <x v="6456"/>
    <x v="1"/>
    <x v="2"/>
    <x v="10"/>
    <x v="2377"/>
    <x v="3"/>
    <x v="21"/>
    <x v="10"/>
    <x v="11"/>
    <x v="7"/>
  </r>
  <r>
    <x v="168"/>
    <x v="1235"/>
    <x v="4472"/>
    <x v="27"/>
    <x v="60"/>
    <x v="11"/>
    <x v="20"/>
    <x v="6125"/>
    <x v="387"/>
    <x v="7071"/>
    <x v="1"/>
    <x v="4"/>
    <x v="28"/>
    <x v="1986"/>
    <x v="3"/>
    <x v="21"/>
    <x v="10"/>
    <x v="11"/>
    <x v="7"/>
  </r>
  <r>
    <x v="169"/>
    <x v="88"/>
    <x v="3832"/>
    <x v="42"/>
    <x v="45"/>
    <x v="11"/>
    <x v="20"/>
    <x v="3877"/>
    <x v="463"/>
    <x v="5420"/>
    <x v="1"/>
    <x v="4"/>
    <x v="28"/>
    <x v="4074"/>
    <x v="3"/>
    <x v="21"/>
    <x v="10"/>
    <x v="11"/>
    <x v="7"/>
  </r>
  <r>
    <x v="169"/>
    <x v="326"/>
    <x v="523"/>
    <x v="66"/>
    <x v="0"/>
    <x v="0"/>
    <x v="6"/>
    <x v="170"/>
    <x v="295"/>
    <x v="1119"/>
    <x v="1"/>
    <x v="5"/>
    <x v="19"/>
    <x v="4074"/>
    <x v="0"/>
    <x v="0"/>
    <x v="0"/>
    <x v="0"/>
    <x v="0"/>
  </r>
  <r>
    <x v="169"/>
    <x v="328"/>
    <x v="6791"/>
    <x v="107"/>
    <x v="218"/>
    <x v="2"/>
    <x v="7"/>
    <x v="1693"/>
    <x v="894"/>
    <x v="3064"/>
    <x v="1"/>
    <x v="0"/>
    <x v="3"/>
    <x v="4074"/>
    <x v="3"/>
    <x v="14"/>
    <x v="7"/>
    <x v="7"/>
    <x v="7"/>
  </r>
  <r>
    <x v="169"/>
    <x v="330"/>
    <x v="634"/>
    <x v="34"/>
    <x v="219"/>
    <x v="2"/>
    <x v="7"/>
    <x v="143"/>
    <x v="824"/>
    <x v="1137"/>
    <x v="1"/>
    <x v="2"/>
    <x v="10"/>
    <x v="292"/>
    <x v="3"/>
    <x v="4"/>
    <x v="4"/>
    <x v="2"/>
    <x v="7"/>
  </r>
  <r>
    <x v="169"/>
    <x v="394"/>
    <x v="491"/>
    <x v="25"/>
    <x v="74"/>
    <x v="3"/>
    <x v="8"/>
    <x v="2487"/>
    <x v="24"/>
    <x v="2317"/>
    <x v="1"/>
    <x v="5"/>
    <x v="25"/>
    <x v="4074"/>
    <x v="3"/>
    <x v="4"/>
    <x v="2"/>
    <x v="2"/>
    <x v="7"/>
  </r>
  <r>
    <x v="169"/>
    <x v="446"/>
    <x v="4473"/>
    <x v="103"/>
    <x v="202"/>
    <x v="11"/>
    <x v="20"/>
    <x v="3219"/>
    <x v="464"/>
    <x v="4659"/>
    <x v="1"/>
    <x v="4"/>
    <x v="28"/>
    <x v="3785"/>
    <x v="3"/>
    <x v="21"/>
    <x v="10"/>
    <x v="11"/>
    <x v="7"/>
  </r>
  <r>
    <x v="169"/>
    <x v="462"/>
    <x v="3984"/>
    <x v="43"/>
    <x v="192"/>
    <x v="6"/>
    <x v="14"/>
    <x v="1398"/>
    <x v="576"/>
    <x v="2563"/>
    <x v="1"/>
    <x v="8"/>
    <x v="46"/>
    <x v="4074"/>
    <x v="1"/>
    <x v="15"/>
    <x v="8"/>
    <x v="8"/>
    <x v="3"/>
  </r>
  <r>
    <x v="169"/>
    <x v="482"/>
    <x v="6265"/>
    <x v="108"/>
    <x v="35"/>
    <x v="0"/>
    <x v="6"/>
    <x v="5523"/>
    <x v="198"/>
    <x v="5978"/>
    <x v="1"/>
    <x v="8"/>
    <x v="46"/>
    <x v="3657"/>
    <x v="3"/>
    <x v="21"/>
    <x v="10"/>
    <x v="11"/>
    <x v="7"/>
  </r>
  <r>
    <x v="169"/>
    <x v="483"/>
    <x v="1585"/>
    <x v="22"/>
    <x v="222"/>
    <x v="11"/>
    <x v="20"/>
    <x v="4999"/>
    <x v="275"/>
    <x v="5728"/>
    <x v="1"/>
    <x v="2"/>
    <x v="10"/>
    <x v="2671"/>
    <x v="3"/>
    <x v="21"/>
    <x v="10"/>
    <x v="11"/>
    <x v="7"/>
  </r>
  <r>
    <x v="169"/>
    <x v="488"/>
    <x v="5937"/>
    <x v="36"/>
    <x v="234"/>
    <x v="2"/>
    <x v="7"/>
    <x v="2230"/>
    <x v="600"/>
    <x v="3647"/>
    <x v="1"/>
    <x v="8"/>
    <x v="46"/>
    <x v="561"/>
    <x v="3"/>
    <x v="22"/>
    <x v="5"/>
    <x v="12"/>
    <x v="7"/>
  </r>
  <r>
    <x v="169"/>
    <x v="491"/>
    <x v="7351"/>
    <x v="70"/>
    <x v="155"/>
    <x v="2"/>
    <x v="7"/>
    <x v="553"/>
    <x v="533"/>
    <x v="1623"/>
    <x v="1"/>
    <x v="8"/>
    <x v="46"/>
    <x v="4074"/>
    <x v="3"/>
    <x v="8"/>
    <x v="4"/>
    <x v="12"/>
    <x v="7"/>
  </r>
  <r>
    <x v="169"/>
    <x v="545"/>
    <x v="1586"/>
    <x v="14"/>
    <x v="41"/>
    <x v="11"/>
    <x v="20"/>
    <x v="4502"/>
    <x v="275"/>
    <x v="5412"/>
    <x v="1"/>
    <x v="2"/>
    <x v="10"/>
    <x v="3382"/>
    <x v="3"/>
    <x v="21"/>
    <x v="10"/>
    <x v="11"/>
    <x v="7"/>
  </r>
  <r>
    <x v="169"/>
    <x v="572"/>
    <x v="1587"/>
    <x v="39"/>
    <x v="147"/>
    <x v="11"/>
    <x v="20"/>
    <x v="6064"/>
    <x v="275"/>
    <x v="6779"/>
    <x v="1"/>
    <x v="2"/>
    <x v="10"/>
    <x v="990"/>
    <x v="3"/>
    <x v="21"/>
    <x v="10"/>
    <x v="11"/>
    <x v="7"/>
  </r>
  <r>
    <x v="169"/>
    <x v="590"/>
    <x v="7173"/>
    <x v="74"/>
    <x v="4"/>
    <x v="0"/>
    <x v="6"/>
    <x v="644"/>
    <x v="242"/>
    <x v="1578"/>
    <x v="1"/>
    <x v="8"/>
    <x v="46"/>
    <x v="4074"/>
    <x v="3"/>
    <x v="1"/>
    <x v="1"/>
    <x v="1"/>
    <x v="7"/>
  </r>
  <r>
    <x v="169"/>
    <x v="687"/>
    <x v="2687"/>
    <x v="23"/>
    <x v="209"/>
    <x v="2"/>
    <x v="7"/>
    <x v="1483"/>
    <x v="533"/>
    <x v="2626"/>
    <x v="1"/>
    <x v="8"/>
    <x v="46"/>
    <x v="4074"/>
    <x v="3"/>
    <x v="10"/>
    <x v="4"/>
    <x v="4"/>
    <x v="7"/>
  </r>
  <r>
    <x v="169"/>
    <x v="715"/>
    <x v="4474"/>
    <x v="27"/>
    <x v="60"/>
    <x v="11"/>
    <x v="20"/>
    <x v="2746"/>
    <x v="386"/>
    <x v="3993"/>
    <x v="1"/>
    <x v="4"/>
    <x v="28"/>
    <x v="1989"/>
    <x v="3"/>
    <x v="21"/>
    <x v="10"/>
    <x v="11"/>
    <x v="7"/>
  </r>
  <r>
    <x v="169"/>
    <x v="786"/>
    <x v="5725"/>
    <x v="38"/>
    <x v="111"/>
    <x v="11"/>
    <x v="20"/>
    <x v="4994"/>
    <x v="104"/>
    <x v="5169"/>
    <x v="1"/>
    <x v="6"/>
    <x v="35"/>
    <x v="1418"/>
    <x v="3"/>
    <x v="21"/>
    <x v="10"/>
    <x v="11"/>
    <x v="7"/>
  </r>
  <r>
    <x v="169"/>
    <x v="788"/>
    <x v="4475"/>
    <x v="24"/>
    <x v="55"/>
    <x v="11"/>
    <x v="20"/>
    <x v="5771"/>
    <x v="464"/>
    <x v="6792"/>
    <x v="1"/>
    <x v="4"/>
    <x v="28"/>
    <x v="4074"/>
    <x v="3"/>
    <x v="21"/>
    <x v="10"/>
    <x v="11"/>
    <x v="7"/>
  </r>
  <r>
    <x v="169"/>
    <x v="849"/>
    <x v="2855"/>
    <x v="76"/>
    <x v="196"/>
    <x v="0"/>
    <x v="6"/>
    <x v="3008"/>
    <x v="265"/>
    <x v="4314"/>
    <x v="1"/>
    <x v="8"/>
    <x v="46"/>
    <x v="4074"/>
    <x v="3"/>
    <x v="25"/>
    <x v="14"/>
    <x v="16"/>
    <x v="7"/>
  </r>
  <r>
    <x v="169"/>
    <x v="944"/>
    <x v="7298"/>
    <x v="20"/>
    <x v="128"/>
    <x v="0"/>
    <x v="6"/>
    <x v="5852"/>
    <x v="339"/>
    <x v="6680"/>
    <x v="1"/>
    <x v="8"/>
    <x v="46"/>
    <x v="3008"/>
    <x v="3"/>
    <x v="21"/>
    <x v="10"/>
    <x v="11"/>
    <x v="7"/>
  </r>
  <r>
    <x v="169"/>
    <x v="960"/>
    <x v="1588"/>
    <x v="31"/>
    <x v="202"/>
    <x v="11"/>
    <x v="20"/>
    <x v="3921"/>
    <x v="275"/>
    <x v="5004"/>
    <x v="1"/>
    <x v="2"/>
    <x v="10"/>
    <x v="30"/>
    <x v="3"/>
    <x v="21"/>
    <x v="10"/>
    <x v="11"/>
    <x v="7"/>
  </r>
  <r>
    <x v="169"/>
    <x v="1004"/>
    <x v="7174"/>
    <x v="74"/>
    <x v="4"/>
    <x v="2"/>
    <x v="7"/>
    <x v="100"/>
    <x v="600"/>
    <x v="1045"/>
    <x v="1"/>
    <x v="8"/>
    <x v="46"/>
    <x v="4074"/>
    <x v="3"/>
    <x v="1"/>
    <x v="1"/>
    <x v="1"/>
    <x v="7"/>
  </r>
  <r>
    <x v="169"/>
    <x v="1087"/>
    <x v="4476"/>
    <x v="8"/>
    <x v="26"/>
    <x v="11"/>
    <x v="20"/>
    <x v="6034"/>
    <x v="463"/>
    <x v="7067"/>
    <x v="1"/>
    <x v="4"/>
    <x v="28"/>
    <x v="1809"/>
    <x v="3"/>
    <x v="21"/>
    <x v="10"/>
    <x v="11"/>
    <x v="7"/>
  </r>
  <r>
    <x v="169"/>
    <x v="1150"/>
    <x v="5900"/>
    <x v="12"/>
    <x v="175"/>
    <x v="0"/>
    <x v="6"/>
    <x v="5993"/>
    <x v="205"/>
    <x v="6494"/>
    <x v="1"/>
    <x v="8"/>
    <x v="46"/>
    <x v="243"/>
    <x v="3"/>
    <x v="21"/>
    <x v="10"/>
    <x v="11"/>
    <x v="7"/>
  </r>
  <r>
    <x v="169"/>
    <x v="1185"/>
    <x v="4477"/>
    <x v="41"/>
    <x v="134"/>
    <x v="11"/>
    <x v="20"/>
    <x v="5060"/>
    <x v="462"/>
    <x v="6229"/>
    <x v="1"/>
    <x v="4"/>
    <x v="28"/>
    <x v="757"/>
    <x v="3"/>
    <x v="21"/>
    <x v="10"/>
    <x v="11"/>
    <x v="7"/>
  </r>
  <r>
    <x v="170"/>
    <x v="280"/>
    <x v="1589"/>
    <x v="18"/>
    <x v="148"/>
    <x v="11"/>
    <x v="20"/>
    <x v="4238"/>
    <x v="2440"/>
    <x v="8013"/>
    <x v="0"/>
    <x v="2"/>
    <x v="10"/>
    <x v="3099"/>
    <x v="3"/>
    <x v="21"/>
    <x v="10"/>
    <x v="11"/>
    <x v="7"/>
  </r>
  <r>
    <x v="170"/>
    <x v="280"/>
    <x v="1589"/>
    <x v="18"/>
    <x v="148"/>
    <x v="1"/>
    <x v="5"/>
    <x v="0"/>
    <x v="2440"/>
    <x v="8013"/>
    <x v="0"/>
    <x v="2"/>
    <x v="10"/>
    <x v="0"/>
    <x v="3"/>
    <x v="21"/>
    <x v="10"/>
    <x v="11"/>
    <x v="7"/>
  </r>
  <r>
    <x v="170"/>
    <x v="313"/>
    <x v="635"/>
    <x v="116"/>
    <x v="131"/>
    <x v="11"/>
    <x v="20"/>
    <x v="2649"/>
    <x v="275"/>
    <x v="3846"/>
    <x v="1"/>
    <x v="2"/>
    <x v="10"/>
    <x v="4074"/>
    <x v="3"/>
    <x v="4"/>
    <x v="3"/>
    <x v="2"/>
    <x v="7"/>
  </r>
  <r>
    <x v="170"/>
    <x v="313"/>
    <x v="1590"/>
    <x v="117"/>
    <x v="200"/>
    <x v="11"/>
    <x v="20"/>
    <x v="1994"/>
    <x v="275"/>
    <x v="3323"/>
    <x v="1"/>
    <x v="2"/>
    <x v="10"/>
    <x v="4074"/>
    <x v="3"/>
    <x v="4"/>
    <x v="3"/>
    <x v="2"/>
    <x v="7"/>
  </r>
  <r>
    <x v="170"/>
    <x v="315"/>
    <x v="1591"/>
    <x v="91"/>
    <x v="176"/>
    <x v="11"/>
    <x v="20"/>
    <x v="536"/>
    <x v="275"/>
    <x v="1491"/>
    <x v="1"/>
    <x v="2"/>
    <x v="10"/>
    <x v="4074"/>
    <x v="3"/>
    <x v="4"/>
    <x v="3"/>
    <x v="2"/>
    <x v="7"/>
  </r>
  <r>
    <x v="170"/>
    <x v="316"/>
    <x v="884"/>
    <x v="18"/>
    <x v="145"/>
    <x v="11"/>
    <x v="20"/>
    <x v="4238"/>
    <x v="275"/>
    <x v="5261"/>
    <x v="1"/>
    <x v="2"/>
    <x v="10"/>
    <x v="4074"/>
    <x v="3"/>
    <x v="21"/>
    <x v="10"/>
    <x v="11"/>
    <x v="7"/>
  </r>
  <r>
    <x v="170"/>
    <x v="316"/>
    <x v="884"/>
    <x v="18"/>
    <x v="145"/>
    <x v="1"/>
    <x v="5"/>
    <x v="0"/>
    <x v="1670"/>
    <x v="480"/>
    <x v="1"/>
    <x v="2"/>
    <x v="10"/>
    <x v="0"/>
    <x v="3"/>
    <x v="21"/>
    <x v="10"/>
    <x v="11"/>
    <x v="7"/>
  </r>
  <r>
    <x v="170"/>
    <x v="327"/>
    <x v="636"/>
    <x v="40"/>
    <x v="99"/>
    <x v="2"/>
    <x v="7"/>
    <x v="1002"/>
    <x v="2440"/>
    <x v="8013"/>
    <x v="0"/>
    <x v="2"/>
    <x v="10"/>
    <x v="94"/>
    <x v="3"/>
    <x v="4"/>
    <x v="3"/>
    <x v="2"/>
    <x v="7"/>
  </r>
  <r>
    <x v="170"/>
    <x v="341"/>
    <x v="6925"/>
    <x v="36"/>
    <x v="235"/>
    <x v="2"/>
    <x v="7"/>
    <x v="2146"/>
    <x v="600"/>
    <x v="3583"/>
    <x v="1"/>
    <x v="8"/>
    <x v="46"/>
    <x v="568"/>
    <x v="3"/>
    <x v="22"/>
    <x v="5"/>
    <x v="12"/>
    <x v="7"/>
  </r>
  <r>
    <x v="170"/>
    <x v="346"/>
    <x v="475"/>
    <x v="40"/>
    <x v="100"/>
    <x v="2"/>
    <x v="7"/>
    <x v="1002"/>
    <x v="824"/>
    <x v="2210"/>
    <x v="1"/>
    <x v="2"/>
    <x v="10"/>
    <x v="4074"/>
    <x v="3"/>
    <x v="4"/>
    <x v="3"/>
    <x v="2"/>
    <x v="7"/>
  </r>
  <r>
    <x v="170"/>
    <x v="462"/>
    <x v="5449"/>
    <x v="96"/>
    <x v="87"/>
    <x v="2"/>
    <x v="7"/>
    <x v="1330"/>
    <x v="494"/>
    <x v="2410"/>
    <x v="1"/>
    <x v="8"/>
    <x v="46"/>
    <x v="4074"/>
    <x v="3"/>
    <x v="14"/>
    <x v="7"/>
    <x v="7"/>
    <x v="7"/>
  </r>
  <r>
    <x v="170"/>
    <x v="467"/>
    <x v="5450"/>
    <x v="96"/>
    <x v="87"/>
    <x v="5"/>
    <x v="13"/>
    <x v="1"/>
    <x v="1631"/>
    <x v="1060"/>
    <x v="1"/>
    <x v="8"/>
    <x v="46"/>
    <x v="4074"/>
    <x v="6"/>
    <x v="14"/>
    <x v="7"/>
    <x v="7"/>
    <x v="8"/>
  </r>
  <r>
    <x v="170"/>
    <x v="474"/>
    <x v="1592"/>
    <x v="17"/>
    <x v="166"/>
    <x v="11"/>
    <x v="20"/>
    <x v="3014"/>
    <x v="275"/>
    <x v="4328"/>
    <x v="1"/>
    <x v="2"/>
    <x v="10"/>
    <x v="16"/>
    <x v="3"/>
    <x v="21"/>
    <x v="10"/>
    <x v="11"/>
    <x v="7"/>
  </r>
  <r>
    <x v="170"/>
    <x v="554"/>
    <x v="3833"/>
    <x v="14"/>
    <x v="41"/>
    <x v="11"/>
    <x v="20"/>
    <x v="3457"/>
    <x v="464"/>
    <x v="4997"/>
    <x v="1"/>
    <x v="4"/>
    <x v="28"/>
    <x v="3383"/>
    <x v="3"/>
    <x v="21"/>
    <x v="10"/>
    <x v="11"/>
    <x v="7"/>
  </r>
  <r>
    <x v="170"/>
    <x v="601"/>
    <x v="2425"/>
    <x v="80"/>
    <x v="17"/>
    <x v="2"/>
    <x v="7"/>
    <x v="2513"/>
    <x v="600"/>
    <x v="3849"/>
    <x v="1"/>
    <x v="8"/>
    <x v="46"/>
    <x v="4074"/>
    <x v="3"/>
    <x v="3"/>
    <x v="7"/>
    <x v="1"/>
    <x v="7"/>
  </r>
  <r>
    <x v="170"/>
    <x v="710"/>
    <x v="1593"/>
    <x v="100"/>
    <x v="172"/>
    <x v="11"/>
    <x v="20"/>
    <x v="1485"/>
    <x v="275"/>
    <x v="2449"/>
    <x v="1"/>
    <x v="2"/>
    <x v="10"/>
    <x v="4074"/>
    <x v="3"/>
    <x v="4"/>
    <x v="3"/>
    <x v="2"/>
    <x v="7"/>
  </r>
  <r>
    <x v="170"/>
    <x v="760"/>
    <x v="6036"/>
    <x v="22"/>
    <x v="222"/>
    <x v="0"/>
    <x v="6"/>
    <x v="5202"/>
    <x v="198"/>
    <x v="5634"/>
    <x v="1"/>
    <x v="8"/>
    <x v="46"/>
    <x v="2674"/>
    <x v="3"/>
    <x v="21"/>
    <x v="10"/>
    <x v="11"/>
    <x v="7"/>
  </r>
  <r>
    <x v="170"/>
    <x v="777"/>
    <x v="6122"/>
    <x v="28"/>
    <x v="76"/>
    <x v="6"/>
    <x v="14"/>
    <x v="422"/>
    <x v="631"/>
    <x v="1488"/>
    <x v="1"/>
    <x v="8"/>
    <x v="46"/>
    <x v="4074"/>
    <x v="1"/>
    <x v="15"/>
    <x v="15"/>
    <x v="9"/>
    <x v="3"/>
  </r>
  <r>
    <x v="170"/>
    <x v="789"/>
    <x v="885"/>
    <x v="17"/>
    <x v="166"/>
    <x v="11"/>
    <x v="20"/>
    <x v="2917"/>
    <x v="275"/>
    <x v="4191"/>
    <x v="1"/>
    <x v="2"/>
    <x v="10"/>
    <x v="3153"/>
    <x v="3"/>
    <x v="21"/>
    <x v="10"/>
    <x v="11"/>
    <x v="7"/>
  </r>
  <r>
    <x v="170"/>
    <x v="841"/>
    <x v="2528"/>
    <x v="24"/>
    <x v="54"/>
    <x v="11"/>
    <x v="20"/>
    <x v="4994"/>
    <x v="104"/>
    <x v="5169"/>
    <x v="1"/>
    <x v="6"/>
    <x v="35"/>
    <x v="2514"/>
    <x v="3"/>
    <x v="21"/>
    <x v="10"/>
    <x v="11"/>
    <x v="7"/>
  </r>
  <r>
    <x v="170"/>
    <x v="990"/>
    <x v="4478"/>
    <x v="38"/>
    <x v="251"/>
    <x v="11"/>
    <x v="20"/>
    <x v="6229"/>
    <x v="463"/>
    <x v="7343"/>
    <x v="1"/>
    <x v="4"/>
    <x v="28"/>
    <x v="1420"/>
    <x v="3"/>
    <x v="21"/>
    <x v="10"/>
    <x v="11"/>
    <x v="7"/>
  </r>
  <r>
    <x v="170"/>
    <x v="994"/>
    <x v="6266"/>
    <x v="36"/>
    <x v="235"/>
    <x v="2"/>
    <x v="7"/>
    <x v="2502"/>
    <x v="533"/>
    <x v="3820"/>
    <x v="1"/>
    <x v="8"/>
    <x v="46"/>
    <x v="566"/>
    <x v="3"/>
    <x v="22"/>
    <x v="5"/>
    <x v="12"/>
    <x v="7"/>
  </r>
  <r>
    <x v="170"/>
    <x v="1036"/>
    <x v="1595"/>
    <x v="8"/>
    <x v="26"/>
    <x v="11"/>
    <x v="20"/>
    <x v="3750"/>
    <x v="275"/>
    <x v="4902"/>
    <x v="1"/>
    <x v="2"/>
    <x v="10"/>
    <x v="1813"/>
    <x v="3"/>
    <x v="21"/>
    <x v="10"/>
    <x v="11"/>
    <x v="7"/>
  </r>
  <r>
    <x v="170"/>
    <x v="1053"/>
    <x v="2529"/>
    <x v="42"/>
    <x v="251"/>
    <x v="11"/>
    <x v="20"/>
    <x v="4570"/>
    <x v="107"/>
    <x v="4916"/>
    <x v="1"/>
    <x v="6"/>
    <x v="35"/>
    <x v="529"/>
    <x v="3"/>
    <x v="21"/>
    <x v="10"/>
    <x v="11"/>
    <x v="7"/>
  </r>
  <r>
    <x v="170"/>
    <x v="1123"/>
    <x v="4479"/>
    <x v="26"/>
    <x v="63"/>
    <x v="11"/>
    <x v="20"/>
    <x v="6091"/>
    <x v="463"/>
    <x v="7200"/>
    <x v="1"/>
    <x v="4"/>
    <x v="28"/>
    <x v="2380"/>
    <x v="3"/>
    <x v="21"/>
    <x v="10"/>
    <x v="11"/>
    <x v="7"/>
  </r>
  <r>
    <x v="170"/>
    <x v="1262"/>
    <x v="1594"/>
    <x v="102"/>
    <x v="111"/>
    <x v="11"/>
    <x v="20"/>
    <x v="4939"/>
    <x v="275"/>
    <x v="5684"/>
    <x v="1"/>
    <x v="2"/>
    <x v="10"/>
    <x v="3862"/>
    <x v="3"/>
    <x v="21"/>
    <x v="10"/>
    <x v="11"/>
    <x v="7"/>
  </r>
  <r>
    <x v="171"/>
    <x v="67"/>
    <x v="3834"/>
    <x v="99"/>
    <x v="71"/>
    <x v="11"/>
    <x v="20"/>
    <x v="6574"/>
    <x v="463"/>
    <x v="7886"/>
    <x v="1"/>
    <x v="4"/>
    <x v="28"/>
    <x v="3983"/>
    <x v="3"/>
    <x v="21"/>
    <x v="10"/>
    <x v="11"/>
    <x v="7"/>
  </r>
  <r>
    <x v="171"/>
    <x v="224"/>
    <x v="5689"/>
    <x v="35"/>
    <x v="92"/>
    <x v="2"/>
    <x v="7"/>
    <x v="1737"/>
    <x v="406"/>
    <x v="2879"/>
    <x v="1"/>
    <x v="8"/>
    <x v="46"/>
    <x v="4074"/>
    <x v="3"/>
    <x v="15"/>
    <x v="15"/>
    <x v="10"/>
    <x v="7"/>
  </r>
  <r>
    <x v="171"/>
    <x v="252"/>
    <x v="2688"/>
    <x v="5"/>
    <x v="103"/>
    <x v="6"/>
    <x v="14"/>
    <x v="501"/>
    <x v="531"/>
    <x v="1552"/>
    <x v="1"/>
    <x v="8"/>
    <x v="46"/>
    <x v="4074"/>
    <x v="1"/>
    <x v="15"/>
    <x v="8"/>
    <x v="10"/>
    <x v="3"/>
  </r>
  <r>
    <x v="171"/>
    <x v="269"/>
    <x v="6832"/>
    <x v="97"/>
    <x v="189"/>
    <x v="2"/>
    <x v="7"/>
    <x v="2794"/>
    <x v="494"/>
    <x v="4085"/>
    <x v="1"/>
    <x v="8"/>
    <x v="46"/>
    <x v="4074"/>
    <x v="3"/>
    <x v="14"/>
    <x v="7"/>
    <x v="4"/>
    <x v="7"/>
  </r>
  <r>
    <x v="171"/>
    <x v="292"/>
    <x v="1596"/>
    <x v="41"/>
    <x v="134"/>
    <x v="11"/>
    <x v="20"/>
    <x v="5052"/>
    <x v="275"/>
    <x v="5791"/>
    <x v="1"/>
    <x v="2"/>
    <x v="10"/>
    <x v="710"/>
    <x v="3"/>
    <x v="21"/>
    <x v="10"/>
    <x v="11"/>
    <x v="7"/>
  </r>
  <r>
    <x v="171"/>
    <x v="308"/>
    <x v="6993"/>
    <x v="101"/>
    <x v="224"/>
    <x v="6"/>
    <x v="14"/>
    <x v="925"/>
    <x v="529"/>
    <x v="1971"/>
    <x v="1"/>
    <x v="8"/>
    <x v="46"/>
    <x v="4074"/>
    <x v="2"/>
    <x v="17"/>
    <x v="2"/>
    <x v="10"/>
    <x v="4"/>
  </r>
  <r>
    <x v="171"/>
    <x v="309"/>
    <x v="637"/>
    <x v="34"/>
    <x v="140"/>
    <x v="2"/>
    <x v="7"/>
    <x v="729"/>
    <x v="824"/>
    <x v="1912"/>
    <x v="1"/>
    <x v="2"/>
    <x v="10"/>
    <x v="294"/>
    <x v="3"/>
    <x v="4"/>
    <x v="4"/>
    <x v="2"/>
    <x v="7"/>
  </r>
  <r>
    <x v="171"/>
    <x v="330"/>
    <x v="4480"/>
    <x v="39"/>
    <x v="147"/>
    <x v="11"/>
    <x v="20"/>
    <x v="5362"/>
    <x v="462"/>
    <x v="6457"/>
    <x v="1"/>
    <x v="4"/>
    <x v="28"/>
    <x v="993"/>
    <x v="3"/>
    <x v="21"/>
    <x v="10"/>
    <x v="11"/>
    <x v="7"/>
  </r>
  <r>
    <x v="171"/>
    <x v="352"/>
    <x v="4481"/>
    <x v="16"/>
    <x v="207"/>
    <x v="11"/>
    <x v="20"/>
    <x v="1796"/>
    <x v="463"/>
    <x v="2988"/>
    <x v="1"/>
    <x v="4"/>
    <x v="28"/>
    <x v="943"/>
    <x v="3"/>
    <x v="10"/>
    <x v="4"/>
    <x v="4"/>
    <x v="7"/>
  </r>
  <r>
    <x v="171"/>
    <x v="477"/>
    <x v="6037"/>
    <x v="69"/>
    <x v="231"/>
    <x v="2"/>
    <x v="7"/>
    <x v="2167"/>
    <x v="533"/>
    <x v="3556"/>
    <x v="1"/>
    <x v="8"/>
    <x v="46"/>
    <x v="4074"/>
    <x v="3"/>
    <x v="19"/>
    <x v="7"/>
    <x v="12"/>
    <x v="7"/>
  </r>
  <r>
    <x v="171"/>
    <x v="503"/>
    <x v="6038"/>
    <x v="59"/>
    <x v="19"/>
    <x v="2"/>
    <x v="7"/>
    <x v="2886"/>
    <x v="533"/>
    <x v="4234"/>
    <x v="1"/>
    <x v="8"/>
    <x v="46"/>
    <x v="41"/>
    <x v="7"/>
    <x v="25"/>
    <x v="14"/>
    <x v="16"/>
    <x v="2"/>
  </r>
  <r>
    <x v="171"/>
    <x v="569"/>
    <x v="2999"/>
    <x v="19"/>
    <x v="10"/>
    <x v="2"/>
    <x v="7"/>
    <x v="1160"/>
    <x v="600"/>
    <x v="2255"/>
    <x v="1"/>
    <x v="8"/>
    <x v="46"/>
    <x v="747"/>
    <x v="3"/>
    <x v="22"/>
    <x v="9"/>
    <x v="5"/>
    <x v="7"/>
  </r>
  <r>
    <x v="171"/>
    <x v="572"/>
    <x v="1597"/>
    <x v="108"/>
    <x v="35"/>
    <x v="11"/>
    <x v="20"/>
    <x v="5020"/>
    <x v="275"/>
    <x v="5743"/>
    <x v="1"/>
    <x v="2"/>
    <x v="10"/>
    <x v="3658"/>
    <x v="3"/>
    <x v="21"/>
    <x v="10"/>
    <x v="11"/>
    <x v="7"/>
  </r>
  <r>
    <x v="171"/>
    <x v="606"/>
    <x v="4482"/>
    <x v="53"/>
    <x v="3"/>
    <x v="11"/>
    <x v="20"/>
    <x v="6125"/>
    <x v="463"/>
    <x v="7224"/>
    <x v="1"/>
    <x v="4"/>
    <x v="28"/>
    <x v="4074"/>
    <x v="7"/>
    <x v="9"/>
    <x v="4"/>
    <x v="4"/>
    <x v="2"/>
  </r>
  <r>
    <x v="171"/>
    <x v="718"/>
    <x v="3835"/>
    <x v="24"/>
    <x v="55"/>
    <x v="11"/>
    <x v="20"/>
    <x v="5651"/>
    <x v="463"/>
    <x v="6689"/>
    <x v="1"/>
    <x v="4"/>
    <x v="28"/>
    <x v="2517"/>
    <x v="3"/>
    <x v="21"/>
    <x v="10"/>
    <x v="11"/>
    <x v="7"/>
  </r>
  <r>
    <x v="171"/>
    <x v="738"/>
    <x v="1598"/>
    <x v="27"/>
    <x v="59"/>
    <x v="11"/>
    <x v="20"/>
    <x v="6285"/>
    <x v="275"/>
    <x v="7203"/>
    <x v="1"/>
    <x v="2"/>
    <x v="10"/>
    <x v="1992"/>
    <x v="3"/>
    <x v="21"/>
    <x v="10"/>
    <x v="11"/>
    <x v="7"/>
  </r>
  <r>
    <x v="171"/>
    <x v="738"/>
    <x v="1598"/>
    <x v="27"/>
    <x v="59"/>
    <x v="1"/>
    <x v="5"/>
    <x v="0"/>
    <x v="1911"/>
    <x v="249"/>
    <x v="1"/>
    <x v="2"/>
    <x v="10"/>
    <x v="0"/>
    <x v="3"/>
    <x v="21"/>
    <x v="10"/>
    <x v="11"/>
    <x v="7"/>
  </r>
  <r>
    <x v="171"/>
    <x v="810"/>
    <x v="3836"/>
    <x v="31"/>
    <x v="48"/>
    <x v="11"/>
    <x v="20"/>
    <x v="5817"/>
    <x v="464"/>
    <x v="6843"/>
    <x v="1"/>
    <x v="4"/>
    <x v="28"/>
    <x v="4074"/>
    <x v="3"/>
    <x v="21"/>
    <x v="10"/>
    <x v="11"/>
    <x v="7"/>
  </r>
  <r>
    <x v="171"/>
    <x v="816"/>
    <x v="7175"/>
    <x v="80"/>
    <x v="17"/>
    <x v="2"/>
    <x v="7"/>
    <x v="2471"/>
    <x v="600"/>
    <x v="3811"/>
    <x v="1"/>
    <x v="8"/>
    <x v="46"/>
    <x v="4074"/>
    <x v="3"/>
    <x v="3"/>
    <x v="7"/>
    <x v="1"/>
    <x v="7"/>
  </r>
  <r>
    <x v="171"/>
    <x v="857"/>
    <x v="4483"/>
    <x v="18"/>
    <x v="148"/>
    <x v="11"/>
    <x v="20"/>
    <x v="3631"/>
    <x v="464"/>
    <x v="5223"/>
    <x v="1"/>
    <x v="4"/>
    <x v="28"/>
    <x v="3102"/>
    <x v="3"/>
    <x v="21"/>
    <x v="10"/>
    <x v="11"/>
    <x v="7"/>
  </r>
  <r>
    <x v="171"/>
    <x v="878"/>
    <x v="1599"/>
    <x v="14"/>
    <x v="41"/>
    <x v="11"/>
    <x v="20"/>
    <x v="3540"/>
    <x v="275"/>
    <x v="4780"/>
    <x v="1"/>
    <x v="2"/>
    <x v="10"/>
    <x v="3385"/>
    <x v="3"/>
    <x v="21"/>
    <x v="10"/>
    <x v="11"/>
    <x v="7"/>
  </r>
  <r>
    <x v="171"/>
    <x v="878"/>
    <x v="5371"/>
    <x v="12"/>
    <x v="175"/>
    <x v="0"/>
    <x v="6"/>
    <x v="3804"/>
    <x v="265"/>
    <x v="4901"/>
    <x v="1"/>
    <x v="8"/>
    <x v="46"/>
    <x v="1665"/>
    <x v="3"/>
    <x v="21"/>
    <x v="10"/>
    <x v="11"/>
    <x v="7"/>
  </r>
  <r>
    <x v="171"/>
    <x v="939"/>
    <x v="6792"/>
    <x v="55"/>
    <x v="141"/>
    <x v="2"/>
    <x v="7"/>
    <x v="2308"/>
    <x v="895"/>
    <x v="3786"/>
    <x v="1"/>
    <x v="0"/>
    <x v="3"/>
    <x v="4074"/>
    <x v="7"/>
    <x v="13"/>
    <x v="7"/>
    <x v="7"/>
    <x v="2"/>
  </r>
  <r>
    <x v="171"/>
    <x v="948"/>
    <x v="1600"/>
    <x v="22"/>
    <x v="222"/>
    <x v="11"/>
    <x v="20"/>
    <x v="4372"/>
    <x v="275"/>
    <x v="5332"/>
    <x v="1"/>
    <x v="2"/>
    <x v="10"/>
    <x v="2677"/>
    <x v="3"/>
    <x v="21"/>
    <x v="10"/>
    <x v="11"/>
    <x v="7"/>
  </r>
  <r>
    <x v="171"/>
    <x v="962"/>
    <x v="2530"/>
    <x v="20"/>
    <x v="128"/>
    <x v="11"/>
    <x v="20"/>
    <x v="4994"/>
    <x v="104"/>
    <x v="5170"/>
    <x v="1"/>
    <x v="6"/>
    <x v="35"/>
    <x v="3012"/>
    <x v="3"/>
    <x v="21"/>
    <x v="10"/>
    <x v="11"/>
    <x v="7"/>
  </r>
  <r>
    <x v="171"/>
    <x v="984"/>
    <x v="3837"/>
    <x v="42"/>
    <x v="45"/>
    <x v="11"/>
    <x v="20"/>
    <x v="5369"/>
    <x v="463"/>
    <x v="6469"/>
    <x v="1"/>
    <x v="4"/>
    <x v="28"/>
    <x v="4074"/>
    <x v="3"/>
    <x v="21"/>
    <x v="10"/>
    <x v="11"/>
    <x v="7"/>
  </r>
  <r>
    <x v="171"/>
    <x v="1010"/>
    <x v="6267"/>
    <x v="102"/>
    <x v="111"/>
    <x v="0"/>
    <x v="6"/>
    <x v="4210"/>
    <x v="198"/>
    <x v="4986"/>
    <x v="1"/>
    <x v="8"/>
    <x v="46"/>
    <x v="3864"/>
    <x v="3"/>
    <x v="21"/>
    <x v="10"/>
    <x v="11"/>
    <x v="7"/>
  </r>
  <r>
    <x v="171"/>
    <x v="1053"/>
    <x v="3838"/>
    <x v="17"/>
    <x v="166"/>
    <x v="11"/>
    <x v="20"/>
    <x v="5083"/>
    <x v="462"/>
    <x v="6245"/>
    <x v="1"/>
    <x v="4"/>
    <x v="28"/>
    <x v="3156"/>
    <x v="3"/>
    <x v="21"/>
    <x v="10"/>
    <x v="11"/>
    <x v="7"/>
  </r>
  <r>
    <x v="172"/>
    <x v="304"/>
    <x v="1601"/>
    <x v="91"/>
    <x v="176"/>
    <x v="11"/>
    <x v="20"/>
    <x v="345"/>
    <x v="275"/>
    <x v="1284"/>
    <x v="1"/>
    <x v="2"/>
    <x v="10"/>
    <x v="4074"/>
    <x v="3"/>
    <x v="4"/>
    <x v="3"/>
    <x v="2"/>
    <x v="7"/>
  </r>
  <r>
    <x v="172"/>
    <x v="431"/>
    <x v="2884"/>
    <x v="5"/>
    <x v="192"/>
    <x v="2"/>
    <x v="7"/>
    <x v="533"/>
    <x v="531"/>
    <x v="1595"/>
    <x v="1"/>
    <x v="8"/>
    <x v="46"/>
    <x v="4074"/>
    <x v="1"/>
    <x v="15"/>
    <x v="8"/>
    <x v="10"/>
    <x v="3"/>
  </r>
  <r>
    <x v="172"/>
    <x v="546"/>
    <x v="1602"/>
    <x v="100"/>
    <x v="171"/>
    <x v="11"/>
    <x v="20"/>
    <x v="1287"/>
    <x v="275"/>
    <x v="2163"/>
    <x v="1"/>
    <x v="2"/>
    <x v="10"/>
    <x v="4074"/>
    <x v="3"/>
    <x v="4"/>
    <x v="3"/>
    <x v="2"/>
    <x v="7"/>
  </r>
  <r>
    <x v="172"/>
    <x v="587"/>
    <x v="4484"/>
    <x v="8"/>
    <x v="26"/>
    <x v="11"/>
    <x v="20"/>
    <x v="4901"/>
    <x v="463"/>
    <x v="6126"/>
    <x v="1"/>
    <x v="4"/>
    <x v="28"/>
    <x v="1818"/>
    <x v="3"/>
    <x v="21"/>
    <x v="10"/>
    <x v="11"/>
    <x v="7"/>
  </r>
  <r>
    <x v="172"/>
    <x v="722"/>
    <x v="638"/>
    <x v="117"/>
    <x v="200"/>
    <x v="11"/>
    <x v="20"/>
    <x v="2286"/>
    <x v="275"/>
    <x v="3555"/>
    <x v="1"/>
    <x v="2"/>
    <x v="10"/>
    <x v="4074"/>
    <x v="3"/>
    <x v="4"/>
    <x v="3"/>
    <x v="2"/>
    <x v="7"/>
  </r>
  <r>
    <x v="172"/>
    <x v="761"/>
    <x v="2531"/>
    <x v="38"/>
    <x v="251"/>
    <x v="11"/>
    <x v="20"/>
    <x v="4501"/>
    <x v="100"/>
    <x v="4887"/>
    <x v="1"/>
    <x v="6"/>
    <x v="35"/>
    <x v="1398"/>
    <x v="3"/>
    <x v="21"/>
    <x v="10"/>
    <x v="11"/>
    <x v="7"/>
  </r>
  <r>
    <x v="172"/>
    <x v="769"/>
    <x v="1603"/>
    <x v="99"/>
    <x v="166"/>
    <x v="11"/>
    <x v="20"/>
    <x v="4952"/>
    <x v="275"/>
    <x v="5691"/>
    <x v="1"/>
    <x v="2"/>
    <x v="10"/>
    <x v="3984"/>
    <x v="3"/>
    <x v="21"/>
    <x v="10"/>
    <x v="11"/>
    <x v="7"/>
  </r>
  <r>
    <x v="172"/>
    <x v="772"/>
    <x v="4485"/>
    <x v="39"/>
    <x v="147"/>
    <x v="11"/>
    <x v="20"/>
    <x v="3107"/>
    <x v="464"/>
    <x v="4498"/>
    <x v="1"/>
    <x v="4"/>
    <x v="28"/>
    <x v="997"/>
    <x v="3"/>
    <x v="21"/>
    <x v="10"/>
    <x v="11"/>
    <x v="7"/>
  </r>
  <r>
    <x v="172"/>
    <x v="782"/>
    <x v="5592"/>
    <x v="96"/>
    <x v="87"/>
    <x v="2"/>
    <x v="7"/>
    <x v="1580"/>
    <x v="494"/>
    <x v="2720"/>
    <x v="1"/>
    <x v="8"/>
    <x v="46"/>
    <x v="4074"/>
    <x v="3"/>
    <x v="14"/>
    <x v="7"/>
    <x v="7"/>
    <x v="7"/>
  </r>
  <r>
    <x v="172"/>
    <x v="787"/>
    <x v="3839"/>
    <x v="32"/>
    <x v="255"/>
    <x v="11"/>
    <x v="20"/>
    <x v="3094"/>
    <x v="464"/>
    <x v="4475"/>
    <x v="1"/>
    <x v="4"/>
    <x v="28"/>
    <x v="978"/>
    <x v="3"/>
    <x v="10"/>
    <x v="4"/>
    <x v="4"/>
    <x v="7"/>
  </r>
  <r>
    <x v="172"/>
    <x v="907"/>
    <x v="538"/>
    <x v="66"/>
    <x v="256"/>
    <x v="0"/>
    <x v="6"/>
    <x v="126"/>
    <x v="295"/>
    <x v="1081"/>
    <x v="1"/>
    <x v="5"/>
    <x v="19"/>
    <x v="4074"/>
    <x v="0"/>
    <x v="0"/>
    <x v="0"/>
    <x v="0"/>
    <x v="0"/>
  </r>
  <r>
    <x v="172"/>
    <x v="947"/>
    <x v="6268"/>
    <x v="108"/>
    <x v="36"/>
    <x v="0"/>
    <x v="6"/>
    <x v="4474"/>
    <x v="198"/>
    <x v="5141"/>
    <x v="1"/>
    <x v="8"/>
    <x v="46"/>
    <x v="3659"/>
    <x v="3"/>
    <x v="21"/>
    <x v="10"/>
    <x v="11"/>
    <x v="7"/>
  </r>
  <r>
    <x v="172"/>
    <x v="971"/>
    <x v="6977"/>
    <x v="26"/>
    <x v="62"/>
    <x v="0"/>
    <x v="6"/>
    <x v="6072"/>
    <x v="123"/>
    <x v="6366"/>
    <x v="1"/>
    <x v="8"/>
    <x v="46"/>
    <x v="4074"/>
    <x v="3"/>
    <x v="21"/>
    <x v="10"/>
    <x v="11"/>
    <x v="7"/>
  </r>
  <r>
    <x v="172"/>
    <x v="993"/>
    <x v="3000"/>
    <x v="59"/>
    <x v="19"/>
    <x v="2"/>
    <x v="7"/>
    <x v="2007"/>
    <x v="600"/>
    <x v="3442"/>
    <x v="1"/>
    <x v="8"/>
    <x v="46"/>
    <x v="4074"/>
    <x v="7"/>
    <x v="25"/>
    <x v="14"/>
    <x v="16"/>
    <x v="2"/>
  </r>
  <r>
    <x v="172"/>
    <x v="1033"/>
    <x v="2532"/>
    <x v="24"/>
    <x v="54"/>
    <x v="11"/>
    <x v="20"/>
    <x v="4994"/>
    <x v="104"/>
    <x v="5169"/>
    <x v="1"/>
    <x v="6"/>
    <x v="35"/>
    <x v="2520"/>
    <x v="3"/>
    <x v="21"/>
    <x v="10"/>
    <x v="11"/>
    <x v="7"/>
  </r>
  <r>
    <x v="172"/>
    <x v="1049"/>
    <x v="1604"/>
    <x v="12"/>
    <x v="175"/>
    <x v="11"/>
    <x v="20"/>
    <x v="3862"/>
    <x v="2440"/>
    <x v="8013"/>
    <x v="0"/>
    <x v="2"/>
    <x v="10"/>
    <x v="1667"/>
    <x v="3"/>
    <x v="21"/>
    <x v="10"/>
    <x v="11"/>
    <x v="7"/>
  </r>
  <r>
    <x v="172"/>
    <x v="1077"/>
    <x v="886"/>
    <x v="31"/>
    <x v="202"/>
    <x v="11"/>
    <x v="20"/>
    <x v="3993"/>
    <x v="275"/>
    <x v="5049"/>
    <x v="1"/>
    <x v="2"/>
    <x v="10"/>
    <x v="4074"/>
    <x v="3"/>
    <x v="21"/>
    <x v="10"/>
    <x v="11"/>
    <x v="7"/>
  </r>
  <r>
    <x v="172"/>
    <x v="1085"/>
    <x v="887"/>
    <x v="12"/>
    <x v="175"/>
    <x v="11"/>
    <x v="20"/>
    <x v="3862"/>
    <x v="275"/>
    <x v="4969"/>
    <x v="1"/>
    <x v="2"/>
    <x v="10"/>
    <x v="4074"/>
    <x v="3"/>
    <x v="21"/>
    <x v="10"/>
    <x v="11"/>
    <x v="7"/>
  </r>
  <r>
    <x v="172"/>
    <x v="1128"/>
    <x v="7103"/>
    <x v="43"/>
    <x v="192"/>
    <x v="6"/>
    <x v="14"/>
    <x v="1067"/>
    <x v="576"/>
    <x v="2147"/>
    <x v="1"/>
    <x v="8"/>
    <x v="46"/>
    <x v="4074"/>
    <x v="1"/>
    <x v="15"/>
    <x v="8"/>
    <x v="8"/>
    <x v="3"/>
  </r>
  <r>
    <x v="172"/>
    <x v="1177"/>
    <x v="3840"/>
    <x v="20"/>
    <x v="128"/>
    <x v="11"/>
    <x v="20"/>
    <x v="6149"/>
    <x v="464"/>
    <x v="7246"/>
    <x v="1"/>
    <x v="4"/>
    <x v="28"/>
    <x v="4074"/>
    <x v="3"/>
    <x v="21"/>
    <x v="10"/>
    <x v="11"/>
    <x v="7"/>
  </r>
  <r>
    <x v="172"/>
    <x v="1232"/>
    <x v="3841"/>
    <x v="22"/>
    <x v="222"/>
    <x v="11"/>
    <x v="20"/>
    <x v="4580"/>
    <x v="463"/>
    <x v="5928"/>
    <x v="1"/>
    <x v="4"/>
    <x v="28"/>
    <x v="2679"/>
    <x v="3"/>
    <x v="21"/>
    <x v="10"/>
    <x v="11"/>
    <x v="7"/>
  </r>
  <r>
    <x v="173"/>
    <x v="57"/>
    <x v="3842"/>
    <x v="41"/>
    <x v="134"/>
    <x v="11"/>
    <x v="20"/>
    <x v="4000"/>
    <x v="461"/>
    <x v="5500"/>
    <x v="1"/>
    <x v="4"/>
    <x v="28"/>
    <x v="4074"/>
    <x v="3"/>
    <x v="21"/>
    <x v="10"/>
    <x v="11"/>
    <x v="7"/>
  </r>
  <r>
    <x v="173"/>
    <x v="160"/>
    <x v="2533"/>
    <x v="42"/>
    <x v="251"/>
    <x v="11"/>
    <x v="20"/>
    <x v="4724"/>
    <x v="106"/>
    <x v="4982"/>
    <x v="1"/>
    <x v="6"/>
    <x v="35"/>
    <x v="539"/>
    <x v="3"/>
    <x v="21"/>
    <x v="10"/>
    <x v="11"/>
    <x v="7"/>
  </r>
  <r>
    <x v="173"/>
    <x v="192"/>
    <x v="5309"/>
    <x v="88"/>
    <x v="242"/>
    <x v="6"/>
    <x v="14"/>
    <x v="433"/>
    <x v="529"/>
    <x v="1472"/>
    <x v="1"/>
    <x v="8"/>
    <x v="46"/>
    <x v="4074"/>
    <x v="2"/>
    <x v="17"/>
    <x v="2"/>
    <x v="10"/>
    <x v="4"/>
  </r>
  <r>
    <x v="173"/>
    <x v="334"/>
    <x v="6633"/>
    <x v="34"/>
    <x v="219"/>
    <x v="2"/>
    <x v="7"/>
    <x v="641"/>
    <x v="357"/>
    <x v="1647"/>
    <x v="1"/>
    <x v="8"/>
    <x v="46"/>
    <x v="296"/>
    <x v="3"/>
    <x v="4"/>
    <x v="4"/>
    <x v="2"/>
    <x v="7"/>
  </r>
  <r>
    <x v="173"/>
    <x v="454"/>
    <x v="3843"/>
    <x v="27"/>
    <x v="60"/>
    <x v="11"/>
    <x v="20"/>
    <x v="5296"/>
    <x v="462"/>
    <x v="6402"/>
    <x v="1"/>
    <x v="4"/>
    <x v="28"/>
    <x v="1995"/>
    <x v="3"/>
    <x v="21"/>
    <x v="10"/>
    <x v="11"/>
    <x v="7"/>
  </r>
  <r>
    <x v="173"/>
    <x v="461"/>
    <x v="3001"/>
    <x v="36"/>
    <x v="234"/>
    <x v="2"/>
    <x v="7"/>
    <x v="2709"/>
    <x v="600"/>
    <x v="4029"/>
    <x v="1"/>
    <x v="8"/>
    <x v="46"/>
    <x v="571"/>
    <x v="3"/>
    <x v="22"/>
    <x v="5"/>
    <x v="12"/>
    <x v="7"/>
  </r>
  <r>
    <x v="173"/>
    <x v="559"/>
    <x v="4486"/>
    <x v="18"/>
    <x v="148"/>
    <x v="11"/>
    <x v="20"/>
    <x v="5765"/>
    <x v="463"/>
    <x v="6786"/>
    <x v="1"/>
    <x v="4"/>
    <x v="28"/>
    <x v="3108"/>
    <x v="3"/>
    <x v="21"/>
    <x v="10"/>
    <x v="11"/>
    <x v="7"/>
  </r>
  <r>
    <x v="173"/>
    <x v="577"/>
    <x v="3844"/>
    <x v="105"/>
    <x v="107"/>
    <x v="11"/>
    <x v="20"/>
    <x v="1638"/>
    <x v="469"/>
    <x v="2766"/>
    <x v="1"/>
    <x v="4"/>
    <x v="28"/>
    <x v="1032"/>
    <x v="3"/>
    <x v="10"/>
    <x v="4"/>
    <x v="4"/>
    <x v="7"/>
  </r>
  <r>
    <x v="173"/>
    <x v="600"/>
    <x v="3845"/>
    <x v="14"/>
    <x v="41"/>
    <x v="11"/>
    <x v="20"/>
    <x v="3543"/>
    <x v="463"/>
    <x v="5077"/>
    <x v="1"/>
    <x v="4"/>
    <x v="28"/>
    <x v="3386"/>
    <x v="3"/>
    <x v="21"/>
    <x v="10"/>
    <x v="11"/>
    <x v="7"/>
  </r>
  <r>
    <x v="173"/>
    <x v="621"/>
    <x v="6793"/>
    <x v="107"/>
    <x v="218"/>
    <x v="2"/>
    <x v="7"/>
    <x v="1504"/>
    <x v="894"/>
    <x v="2893"/>
    <x v="1"/>
    <x v="0"/>
    <x v="3"/>
    <x v="1098"/>
    <x v="3"/>
    <x v="14"/>
    <x v="7"/>
    <x v="7"/>
    <x v="7"/>
  </r>
  <r>
    <x v="173"/>
    <x v="679"/>
    <x v="6876"/>
    <x v="23"/>
    <x v="209"/>
    <x v="2"/>
    <x v="7"/>
    <x v="1555"/>
    <x v="533"/>
    <x v="2712"/>
    <x v="1"/>
    <x v="8"/>
    <x v="46"/>
    <x v="4074"/>
    <x v="3"/>
    <x v="10"/>
    <x v="4"/>
    <x v="4"/>
    <x v="7"/>
  </r>
  <r>
    <x v="173"/>
    <x v="746"/>
    <x v="2426"/>
    <x v="80"/>
    <x v="17"/>
    <x v="2"/>
    <x v="7"/>
    <x v="2543"/>
    <x v="600"/>
    <x v="3885"/>
    <x v="1"/>
    <x v="8"/>
    <x v="46"/>
    <x v="4074"/>
    <x v="3"/>
    <x v="3"/>
    <x v="7"/>
    <x v="1"/>
    <x v="7"/>
  </r>
  <r>
    <x v="173"/>
    <x v="769"/>
    <x v="4487"/>
    <x v="99"/>
    <x v="71"/>
    <x v="11"/>
    <x v="20"/>
    <x v="5455"/>
    <x v="463"/>
    <x v="6541"/>
    <x v="1"/>
    <x v="4"/>
    <x v="28"/>
    <x v="3985"/>
    <x v="3"/>
    <x v="21"/>
    <x v="10"/>
    <x v="11"/>
    <x v="7"/>
  </r>
  <r>
    <x v="173"/>
    <x v="789"/>
    <x v="4488"/>
    <x v="103"/>
    <x v="202"/>
    <x v="11"/>
    <x v="20"/>
    <x v="6602"/>
    <x v="463"/>
    <x v="7954"/>
    <x v="1"/>
    <x v="4"/>
    <x v="28"/>
    <x v="3786"/>
    <x v="3"/>
    <x v="21"/>
    <x v="10"/>
    <x v="11"/>
    <x v="7"/>
  </r>
  <r>
    <x v="173"/>
    <x v="927"/>
    <x v="488"/>
    <x v="35"/>
    <x v="92"/>
    <x v="2"/>
    <x v="7"/>
    <x v="802"/>
    <x v="667"/>
    <x v="1909"/>
    <x v="1"/>
    <x v="5"/>
    <x v="43"/>
    <x v="4074"/>
    <x v="3"/>
    <x v="15"/>
    <x v="15"/>
    <x v="10"/>
    <x v="7"/>
  </r>
  <r>
    <x v="173"/>
    <x v="953"/>
    <x v="4489"/>
    <x v="38"/>
    <x v="251"/>
    <x v="11"/>
    <x v="20"/>
    <x v="5437"/>
    <x v="463"/>
    <x v="6526"/>
    <x v="1"/>
    <x v="4"/>
    <x v="28"/>
    <x v="4074"/>
    <x v="3"/>
    <x v="21"/>
    <x v="10"/>
    <x v="11"/>
    <x v="7"/>
  </r>
  <r>
    <x v="173"/>
    <x v="1030"/>
    <x v="476"/>
    <x v="109"/>
    <x v="239"/>
    <x v="2"/>
    <x v="7"/>
    <x v="665"/>
    <x v="824"/>
    <x v="1852"/>
    <x v="1"/>
    <x v="2"/>
    <x v="10"/>
    <x v="4074"/>
    <x v="3"/>
    <x v="6"/>
    <x v="3"/>
    <x v="14"/>
    <x v="7"/>
  </r>
  <r>
    <x v="173"/>
    <x v="1088"/>
    <x v="6269"/>
    <x v="24"/>
    <x v="54"/>
    <x v="0"/>
    <x v="6"/>
    <x v="6335"/>
    <x v="198"/>
    <x v="7076"/>
    <x v="1"/>
    <x v="8"/>
    <x v="46"/>
    <x v="2523"/>
    <x v="3"/>
    <x v="21"/>
    <x v="10"/>
    <x v="11"/>
    <x v="7"/>
  </r>
  <r>
    <x v="173"/>
    <x v="1252"/>
    <x v="7022"/>
    <x v="26"/>
    <x v="62"/>
    <x v="0"/>
    <x v="6"/>
    <x v="4857"/>
    <x v="211"/>
    <x v="5456"/>
    <x v="1"/>
    <x v="8"/>
    <x v="46"/>
    <x v="4074"/>
    <x v="3"/>
    <x v="21"/>
    <x v="10"/>
    <x v="11"/>
    <x v="7"/>
  </r>
  <r>
    <x v="174"/>
    <x v="164"/>
    <x v="4490"/>
    <x v="31"/>
    <x v="202"/>
    <x v="11"/>
    <x v="20"/>
    <x v="5872"/>
    <x v="463"/>
    <x v="6905"/>
    <x v="1"/>
    <x v="4"/>
    <x v="28"/>
    <x v="4074"/>
    <x v="3"/>
    <x v="21"/>
    <x v="10"/>
    <x v="11"/>
    <x v="7"/>
  </r>
  <r>
    <x v="174"/>
    <x v="242"/>
    <x v="2689"/>
    <x v="81"/>
    <x v="153"/>
    <x v="6"/>
    <x v="14"/>
    <x v="1188"/>
    <x v="531"/>
    <x v="2233"/>
    <x v="1"/>
    <x v="8"/>
    <x v="46"/>
    <x v="4074"/>
    <x v="3"/>
    <x v="8"/>
    <x v="4"/>
    <x v="10"/>
    <x v="7"/>
  </r>
  <r>
    <x v="174"/>
    <x v="456"/>
    <x v="6270"/>
    <x v="112"/>
    <x v="11"/>
    <x v="0"/>
    <x v="6"/>
    <x v="1154"/>
    <x v="198"/>
    <x v="1972"/>
    <x v="1"/>
    <x v="8"/>
    <x v="46"/>
    <x v="4074"/>
    <x v="3"/>
    <x v="10"/>
    <x v="4"/>
    <x v="12"/>
    <x v="7"/>
  </r>
  <r>
    <x v="174"/>
    <x v="485"/>
    <x v="3846"/>
    <x v="30"/>
    <x v="214"/>
    <x v="2"/>
    <x v="7"/>
    <x v="1855"/>
    <x v="791"/>
    <x v="3236"/>
    <x v="1"/>
    <x v="4"/>
    <x v="28"/>
    <x v="4074"/>
    <x v="3"/>
    <x v="10"/>
    <x v="4"/>
    <x v="4"/>
    <x v="7"/>
  </r>
  <r>
    <x v="174"/>
    <x v="510"/>
    <x v="2690"/>
    <x v="36"/>
    <x v="234"/>
    <x v="2"/>
    <x v="7"/>
    <x v="2593"/>
    <x v="533"/>
    <x v="3914"/>
    <x v="1"/>
    <x v="8"/>
    <x v="46"/>
    <x v="573"/>
    <x v="3"/>
    <x v="22"/>
    <x v="5"/>
    <x v="12"/>
    <x v="7"/>
  </r>
  <r>
    <x v="174"/>
    <x v="543"/>
    <x v="4491"/>
    <x v="4"/>
    <x v="234"/>
    <x v="11"/>
    <x v="20"/>
    <x v="2802"/>
    <x v="461"/>
    <x v="4088"/>
    <x v="1"/>
    <x v="4"/>
    <x v="28"/>
    <x v="2478"/>
    <x v="3"/>
    <x v="10"/>
    <x v="4"/>
    <x v="7"/>
    <x v="7"/>
  </r>
  <r>
    <x v="174"/>
    <x v="553"/>
    <x v="3847"/>
    <x v="15"/>
    <x v="122"/>
    <x v="11"/>
    <x v="20"/>
    <x v="2334"/>
    <x v="467"/>
    <x v="3671"/>
    <x v="1"/>
    <x v="4"/>
    <x v="28"/>
    <x v="4074"/>
    <x v="3"/>
    <x v="10"/>
    <x v="4"/>
    <x v="4"/>
    <x v="7"/>
  </r>
  <r>
    <x v="174"/>
    <x v="596"/>
    <x v="1605"/>
    <x v="108"/>
    <x v="36"/>
    <x v="11"/>
    <x v="20"/>
    <x v="5037"/>
    <x v="275"/>
    <x v="5764"/>
    <x v="1"/>
    <x v="2"/>
    <x v="10"/>
    <x v="3660"/>
    <x v="3"/>
    <x v="21"/>
    <x v="10"/>
    <x v="11"/>
    <x v="7"/>
  </r>
  <r>
    <x v="174"/>
    <x v="721"/>
    <x v="4492"/>
    <x v="12"/>
    <x v="175"/>
    <x v="11"/>
    <x v="20"/>
    <x v="5488"/>
    <x v="463"/>
    <x v="6563"/>
    <x v="1"/>
    <x v="4"/>
    <x v="28"/>
    <x v="4074"/>
    <x v="3"/>
    <x v="21"/>
    <x v="10"/>
    <x v="11"/>
    <x v="7"/>
  </r>
  <r>
    <x v="174"/>
    <x v="747"/>
    <x v="7176"/>
    <x v="74"/>
    <x v="83"/>
    <x v="2"/>
    <x v="7"/>
    <x v="220"/>
    <x v="600"/>
    <x v="1211"/>
    <x v="1"/>
    <x v="8"/>
    <x v="46"/>
    <x v="4074"/>
    <x v="3"/>
    <x v="1"/>
    <x v="1"/>
    <x v="1"/>
    <x v="7"/>
  </r>
  <r>
    <x v="174"/>
    <x v="782"/>
    <x v="2534"/>
    <x v="24"/>
    <x v="54"/>
    <x v="11"/>
    <x v="20"/>
    <x v="4994"/>
    <x v="104"/>
    <x v="5169"/>
    <x v="1"/>
    <x v="6"/>
    <x v="35"/>
    <x v="2526"/>
    <x v="3"/>
    <x v="21"/>
    <x v="10"/>
    <x v="11"/>
    <x v="7"/>
  </r>
  <r>
    <x v="174"/>
    <x v="899"/>
    <x v="4493"/>
    <x v="42"/>
    <x v="251"/>
    <x v="11"/>
    <x v="20"/>
    <x v="5405"/>
    <x v="463"/>
    <x v="6504"/>
    <x v="1"/>
    <x v="4"/>
    <x v="28"/>
    <x v="4074"/>
    <x v="3"/>
    <x v="21"/>
    <x v="10"/>
    <x v="11"/>
    <x v="7"/>
  </r>
  <r>
    <x v="174"/>
    <x v="1080"/>
    <x v="5893"/>
    <x v="28"/>
    <x v="76"/>
    <x v="6"/>
    <x v="14"/>
    <x v="360"/>
    <x v="423"/>
    <x v="1353"/>
    <x v="1"/>
    <x v="8"/>
    <x v="46"/>
    <x v="4074"/>
    <x v="1"/>
    <x v="15"/>
    <x v="15"/>
    <x v="9"/>
    <x v="3"/>
  </r>
  <r>
    <x v="175"/>
    <x v="300"/>
    <x v="1606"/>
    <x v="17"/>
    <x v="48"/>
    <x v="11"/>
    <x v="20"/>
    <x v="4091"/>
    <x v="275"/>
    <x v="5126"/>
    <x v="1"/>
    <x v="2"/>
    <x v="10"/>
    <x v="3158"/>
    <x v="3"/>
    <x v="21"/>
    <x v="10"/>
    <x v="11"/>
    <x v="7"/>
  </r>
  <r>
    <x v="175"/>
    <x v="388"/>
    <x v="1607"/>
    <x v="99"/>
    <x v="166"/>
    <x v="11"/>
    <x v="20"/>
    <x v="5662"/>
    <x v="275"/>
    <x v="6312"/>
    <x v="1"/>
    <x v="2"/>
    <x v="10"/>
    <x v="4071"/>
    <x v="3"/>
    <x v="21"/>
    <x v="10"/>
    <x v="11"/>
    <x v="7"/>
  </r>
  <r>
    <x v="175"/>
    <x v="398"/>
    <x v="1608"/>
    <x v="8"/>
    <x v="26"/>
    <x v="11"/>
    <x v="20"/>
    <x v="3433"/>
    <x v="275"/>
    <x v="4692"/>
    <x v="1"/>
    <x v="2"/>
    <x v="10"/>
    <x v="1821"/>
    <x v="3"/>
    <x v="21"/>
    <x v="10"/>
    <x v="11"/>
    <x v="7"/>
  </r>
  <r>
    <x v="175"/>
    <x v="467"/>
    <x v="1609"/>
    <x v="39"/>
    <x v="147"/>
    <x v="11"/>
    <x v="20"/>
    <x v="5142"/>
    <x v="275"/>
    <x v="5864"/>
    <x v="1"/>
    <x v="2"/>
    <x v="10"/>
    <x v="1005"/>
    <x v="3"/>
    <x v="21"/>
    <x v="10"/>
    <x v="11"/>
    <x v="7"/>
  </r>
  <r>
    <x v="175"/>
    <x v="479"/>
    <x v="888"/>
    <x v="20"/>
    <x v="128"/>
    <x v="11"/>
    <x v="20"/>
    <x v="5798"/>
    <x v="275"/>
    <x v="6443"/>
    <x v="1"/>
    <x v="2"/>
    <x v="10"/>
    <x v="3018"/>
    <x v="3"/>
    <x v="21"/>
    <x v="10"/>
    <x v="11"/>
    <x v="7"/>
  </r>
  <r>
    <x v="175"/>
    <x v="505"/>
    <x v="889"/>
    <x v="102"/>
    <x v="111"/>
    <x v="11"/>
    <x v="20"/>
    <x v="4505"/>
    <x v="275"/>
    <x v="5414"/>
    <x v="1"/>
    <x v="2"/>
    <x v="10"/>
    <x v="4074"/>
    <x v="3"/>
    <x v="21"/>
    <x v="10"/>
    <x v="11"/>
    <x v="7"/>
  </r>
  <r>
    <x v="175"/>
    <x v="586"/>
    <x v="4494"/>
    <x v="27"/>
    <x v="59"/>
    <x v="11"/>
    <x v="20"/>
    <x v="4607"/>
    <x v="461"/>
    <x v="5952"/>
    <x v="1"/>
    <x v="4"/>
    <x v="28"/>
    <x v="4074"/>
    <x v="3"/>
    <x v="21"/>
    <x v="10"/>
    <x v="11"/>
    <x v="7"/>
  </r>
  <r>
    <x v="175"/>
    <x v="749"/>
    <x v="489"/>
    <x v="35"/>
    <x v="92"/>
    <x v="2"/>
    <x v="7"/>
    <x v="733"/>
    <x v="667"/>
    <x v="1838"/>
    <x v="1"/>
    <x v="5"/>
    <x v="43"/>
    <x v="4074"/>
    <x v="3"/>
    <x v="15"/>
    <x v="15"/>
    <x v="10"/>
    <x v="7"/>
  </r>
  <r>
    <x v="175"/>
    <x v="894"/>
    <x v="639"/>
    <x v="22"/>
    <x v="222"/>
    <x v="11"/>
    <x v="20"/>
    <x v="5708"/>
    <x v="275"/>
    <x v="6361"/>
    <x v="1"/>
    <x v="2"/>
    <x v="10"/>
    <x v="2681"/>
    <x v="3"/>
    <x v="21"/>
    <x v="10"/>
    <x v="11"/>
    <x v="7"/>
  </r>
  <r>
    <x v="175"/>
    <x v="1112"/>
    <x v="3123"/>
    <x v="39"/>
    <x v="147"/>
    <x v="10"/>
    <x v="18"/>
    <x v="2"/>
    <x v="1630"/>
    <x v="1237"/>
    <x v="1"/>
    <x v="8"/>
    <x v="46"/>
    <x v="997"/>
    <x v="8"/>
    <x v="21"/>
    <x v="10"/>
    <x v="11"/>
    <x v="12"/>
  </r>
  <r>
    <x v="176"/>
    <x v="322"/>
    <x v="1610"/>
    <x v="118"/>
    <x v="33"/>
    <x v="11"/>
    <x v="20"/>
    <x v="2144"/>
    <x v="275"/>
    <x v="3462"/>
    <x v="1"/>
    <x v="2"/>
    <x v="10"/>
    <x v="4074"/>
    <x v="3"/>
    <x v="5"/>
    <x v="3"/>
    <x v="2"/>
    <x v="7"/>
  </r>
  <r>
    <x v="176"/>
    <x v="341"/>
    <x v="890"/>
    <x v="91"/>
    <x v="176"/>
    <x v="11"/>
    <x v="20"/>
    <x v="1494"/>
    <x v="275"/>
    <x v="2458"/>
    <x v="1"/>
    <x v="2"/>
    <x v="10"/>
    <x v="4074"/>
    <x v="3"/>
    <x v="4"/>
    <x v="3"/>
    <x v="2"/>
    <x v="7"/>
  </r>
  <r>
    <x v="176"/>
    <x v="351"/>
    <x v="891"/>
    <x v="92"/>
    <x v="100"/>
    <x v="11"/>
    <x v="20"/>
    <x v="1731"/>
    <x v="275"/>
    <x v="2741"/>
    <x v="1"/>
    <x v="2"/>
    <x v="10"/>
    <x v="4074"/>
    <x v="3"/>
    <x v="4"/>
    <x v="3"/>
    <x v="2"/>
    <x v="7"/>
  </r>
  <r>
    <x v="176"/>
    <x v="474"/>
    <x v="3002"/>
    <x v="19"/>
    <x v="85"/>
    <x v="2"/>
    <x v="7"/>
    <x v="1049"/>
    <x v="600"/>
    <x v="2141"/>
    <x v="1"/>
    <x v="8"/>
    <x v="46"/>
    <x v="749"/>
    <x v="3"/>
    <x v="22"/>
    <x v="9"/>
    <x v="5"/>
    <x v="7"/>
  </r>
  <r>
    <x v="176"/>
    <x v="483"/>
    <x v="4495"/>
    <x v="16"/>
    <x v="206"/>
    <x v="11"/>
    <x v="20"/>
    <x v="1707"/>
    <x v="465"/>
    <x v="2857"/>
    <x v="1"/>
    <x v="4"/>
    <x v="28"/>
    <x v="4074"/>
    <x v="3"/>
    <x v="10"/>
    <x v="4"/>
    <x v="4"/>
    <x v="7"/>
  </r>
  <r>
    <x v="176"/>
    <x v="537"/>
    <x v="3848"/>
    <x v="2"/>
    <x v="8"/>
    <x v="6"/>
    <x v="14"/>
    <x v="74"/>
    <x v="762"/>
    <x v="991"/>
    <x v="1"/>
    <x v="4"/>
    <x v="28"/>
    <x v="4074"/>
    <x v="2"/>
    <x v="17"/>
    <x v="4"/>
    <x v="3"/>
    <x v="4"/>
  </r>
  <r>
    <x v="176"/>
    <x v="540"/>
    <x v="6271"/>
    <x v="20"/>
    <x v="141"/>
    <x v="0"/>
    <x v="6"/>
    <x v="5795"/>
    <x v="198"/>
    <x v="6230"/>
    <x v="1"/>
    <x v="8"/>
    <x v="46"/>
    <x v="3021"/>
    <x v="3"/>
    <x v="21"/>
    <x v="10"/>
    <x v="11"/>
    <x v="7"/>
  </r>
  <r>
    <x v="176"/>
    <x v="551"/>
    <x v="5535"/>
    <x v="70"/>
    <x v="155"/>
    <x v="2"/>
    <x v="7"/>
    <x v="765"/>
    <x v="533"/>
    <x v="1799"/>
    <x v="1"/>
    <x v="8"/>
    <x v="46"/>
    <x v="4074"/>
    <x v="3"/>
    <x v="8"/>
    <x v="4"/>
    <x v="12"/>
    <x v="7"/>
  </r>
  <r>
    <x v="176"/>
    <x v="597"/>
    <x v="1611"/>
    <x v="26"/>
    <x v="63"/>
    <x v="11"/>
    <x v="20"/>
    <x v="6003"/>
    <x v="275"/>
    <x v="6695"/>
    <x v="1"/>
    <x v="2"/>
    <x v="10"/>
    <x v="2389"/>
    <x v="3"/>
    <x v="21"/>
    <x v="10"/>
    <x v="11"/>
    <x v="7"/>
  </r>
  <r>
    <x v="176"/>
    <x v="673"/>
    <x v="6665"/>
    <x v="100"/>
    <x v="171"/>
    <x v="0"/>
    <x v="6"/>
    <x v="1293"/>
    <x v="97"/>
    <x v="2002"/>
    <x v="1"/>
    <x v="8"/>
    <x v="46"/>
    <x v="4074"/>
    <x v="3"/>
    <x v="4"/>
    <x v="3"/>
    <x v="2"/>
    <x v="7"/>
  </r>
  <r>
    <x v="176"/>
    <x v="673"/>
    <x v="6272"/>
    <x v="36"/>
    <x v="234"/>
    <x v="2"/>
    <x v="7"/>
    <x v="2211"/>
    <x v="533"/>
    <x v="3618"/>
    <x v="1"/>
    <x v="8"/>
    <x v="46"/>
    <x v="576"/>
    <x v="3"/>
    <x v="22"/>
    <x v="5"/>
    <x v="12"/>
    <x v="7"/>
  </r>
  <r>
    <x v="176"/>
    <x v="703"/>
    <x v="1612"/>
    <x v="41"/>
    <x v="97"/>
    <x v="11"/>
    <x v="20"/>
    <x v="5215"/>
    <x v="275"/>
    <x v="5930"/>
    <x v="1"/>
    <x v="2"/>
    <x v="10"/>
    <x v="763"/>
    <x v="3"/>
    <x v="21"/>
    <x v="10"/>
    <x v="11"/>
    <x v="7"/>
  </r>
  <r>
    <x v="176"/>
    <x v="750"/>
    <x v="3849"/>
    <x v="99"/>
    <x v="166"/>
    <x v="11"/>
    <x v="20"/>
    <x v="5426"/>
    <x v="463"/>
    <x v="6517"/>
    <x v="1"/>
    <x v="4"/>
    <x v="28"/>
    <x v="3986"/>
    <x v="3"/>
    <x v="21"/>
    <x v="10"/>
    <x v="11"/>
    <x v="7"/>
  </r>
  <r>
    <x v="176"/>
    <x v="778"/>
    <x v="477"/>
    <x v="73"/>
    <x v="138"/>
    <x v="11"/>
    <x v="20"/>
    <x v="6559"/>
    <x v="275"/>
    <x v="7749"/>
    <x v="1"/>
    <x v="2"/>
    <x v="10"/>
    <x v="4074"/>
    <x v="4"/>
    <x v="24"/>
    <x v="15"/>
    <x v="11"/>
    <x v="5"/>
  </r>
  <r>
    <x v="176"/>
    <x v="800"/>
    <x v="2535"/>
    <x v="38"/>
    <x v="111"/>
    <x v="11"/>
    <x v="20"/>
    <x v="4547"/>
    <x v="105"/>
    <x v="4907"/>
    <x v="1"/>
    <x v="6"/>
    <x v="35"/>
    <x v="4074"/>
    <x v="3"/>
    <x v="21"/>
    <x v="10"/>
    <x v="11"/>
    <x v="7"/>
  </r>
  <r>
    <x v="176"/>
    <x v="806"/>
    <x v="5726"/>
    <x v="38"/>
    <x v="251"/>
    <x v="11"/>
    <x v="20"/>
    <x v="4546"/>
    <x v="2440"/>
    <x v="8013"/>
    <x v="0"/>
    <x v="7"/>
    <x v="36"/>
    <x v="1423"/>
    <x v="3"/>
    <x v="21"/>
    <x v="10"/>
    <x v="11"/>
    <x v="7"/>
  </r>
  <r>
    <x v="176"/>
    <x v="811"/>
    <x v="4496"/>
    <x v="17"/>
    <x v="48"/>
    <x v="11"/>
    <x v="20"/>
    <x v="5643"/>
    <x v="463"/>
    <x v="6675"/>
    <x v="1"/>
    <x v="4"/>
    <x v="28"/>
    <x v="4074"/>
    <x v="3"/>
    <x v="21"/>
    <x v="10"/>
    <x v="11"/>
    <x v="7"/>
  </r>
  <r>
    <x v="176"/>
    <x v="916"/>
    <x v="892"/>
    <x v="27"/>
    <x v="59"/>
    <x v="11"/>
    <x v="20"/>
    <x v="4267"/>
    <x v="275"/>
    <x v="5281"/>
    <x v="1"/>
    <x v="2"/>
    <x v="10"/>
    <x v="1999"/>
    <x v="3"/>
    <x v="21"/>
    <x v="10"/>
    <x v="11"/>
    <x v="7"/>
  </r>
  <r>
    <x v="176"/>
    <x v="1053"/>
    <x v="2536"/>
    <x v="42"/>
    <x v="251"/>
    <x v="11"/>
    <x v="20"/>
    <x v="4974"/>
    <x v="103"/>
    <x v="5146"/>
    <x v="1"/>
    <x v="6"/>
    <x v="35"/>
    <x v="547"/>
    <x v="3"/>
    <x v="21"/>
    <x v="10"/>
    <x v="11"/>
    <x v="7"/>
  </r>
  <r>
    <x v="176"/>
    <x v="1098"/>
    <x v="4497"/>
    <x v="24"/>
    <x v="55"/>
    <x v="11"/>
    <x v="20"/>
    <x v="5861"/>
    <x v="464"/>
    <x v="6896"/>
    <x v="1"/>
    <x v="4"/>
    <x v="28"/>
    <x v="4074"/>
    <x v="3"/>
    <x v="21"/>
    <x v="10"/>
    <x v="11"/>
    <x v="7"/>
  </r>
  <r>
    <x v="176"/>
    <x v="1157"/>
    <x v="4498"/>
    <x v="102"/>
    <x v="111"/>
    <x v="11"/>
    <x v="20"/>
    <x v="3646"/>
    <x v="463"/>
    <x v="5230"/>
    <x v="1"/>
    <x v="4"/>
    <x v="28"/>
    <x v="4074"/>
    <x v="3"/>
    <x v="21"/>
    <x v="10"/>
    <x v="11"/>
    <x v="7"/>
  </r>
  <r>
    <x v="176"/>
    <x v="1164"/>
    <x v="4499"/>
    <x v="31"/>
    <x v="202"/>
    <x v="11"/>
    <x v="20"/>
    <x v="6517"/>
    <x v="463"/>
    <x v="7772"/>
    <x v="1"/>
    <x v="4"/>
    <x v="28"/>
    <x v="4074"/>
    <x v="3"/>
    <x v="21"/>
    <x v="10"/>
    <x v="11"/>
    <x v="7"/>
  </r>
  <r>
    <x v="177"/>
    <x v="238"/>
    <x v="893"/>
    <x v="18"/>
    <x v="41"/>
    <x v="11"/>
    <x v="20"/>
    <x v="3388"/>
    <x v="275"/>
    <x v="4650"/>
    <x v="1"/>
    <x v="2"/>
    <x v="10"/>
    <x v="3113"/>
    <x v="3"/>
    <x v="21"/>
    <x v="10"/>
    <x v="11"/>
    <x v="7"/>
  </r>
  <r>
    <x v="177"/>
    <x v="315"/>
    <x v="5195"/>
    <x v="83"/>
    <x v="52"/>
    <x v="9"/>
    <x v="17"/>
    <x v="1052"/>
    <x v="212"/>
    <x v="1881"/>
    <x v="1"/>
    <x v="8"/>
    <x v="46"/>
    <x v="4074"/>
    <x v="2"/>
    <x v="17"/>
    <x v="7"/>
    <x v="7"/>
    <x v="4"/>
  </r>
  <r>
    <x v="177"/>
    <x v="326"/>
    <x v="640"/>
    <x v="40"/>
    <x v="100"/>
    <x v="2"/>
    <x v="7"/>
    <x v="821"/>
    <x v="824"/>
    <x v="2003"/>
    <x v="1"/>
    <x v="2"/>
    <x v="10"/>
    <x v="95"/>
    <x v="3"/>
    <x v="4"/>
    <x v="3"/>
    <x v="2"/>
    <x v="7"/>
  </r>
  <r>
    <x v="177"/>
    <x v="349"/>
    <x v="3074"/>
    <x v="96"/>
    <x v="188"/>
    <x v="2"/>
    <x v="7"/>
    <x v="1526"/>
    <x v="494"/>
    <x v="2654"/>
    <x v="1"/>
    <x v="8"/>
    <x v="46"/>
    <x v="4074"/>
    <x v="3"/>
    <x v="14"/>
    <x v="7"/>
    <x v="7"/>
    <x v="7"/>
  </r>
  <r>
    <x v="177"/>
    <x v="377"/>
    <x v="4500"/>
    <x v="108"/>
    <x v="36"/>
    <x v="11"/>
    <x v="20"/>
    <x v="4229"/>
    <x v="463"/>
    <x v="5641"/>
    <x v="1"/>
    <x v="4"/>
    <x v="28"/>
    <x v="4074"/>
    <x v="3"/>
    <x v="21"/>
    <x v="10"/>
    <x v="11"/>
    <x v="7"/>
  </r>
  <r>
    <x v="177"/>
    <x v="425"/>
    <x v="6039"/>
    <x v="22"/>
    <x v="222"/>
    <x v="0"/>
    <x v="6"/>
    <x v="4528"/>
    <x v="193"/>
    <x v="5159"/>
    <x v="1"/>
    <x v="8"/>
    <x v="46"/>
    <x v="2684"/>
    <x v="3"/>
    <x v="21"/>
    <x v="10"/>
    <x v="11"/>
    <x v="7"/>
  </r>
  <r>
    <x v="177"/>
    <x v="451"/>
    <x v="5536"/>
    <x v="82"/>
    <x v="157"/>
    <x v="9"/>
    <x v="17"/>
    <x v="335"/>
    <x v="165"/>
    <x v="1250"/>
    <x v="1"/>
    <x v="8"/>
    <x v="46"/>
    <x v="1296"/>
    <x v="3"/>
    <x v="20"/>
    <x v="9"/>
    <x v="12"/>
    <x v="7"/>
  </r>
  <r>
    <x v="177"/>
    <x v="451"/>
    <x v="7177"/>
    <x v="74"/>
    <x v="83"/>
    <x v="2"/>
    <x v="7"/>
    <x v="136"/>
    <x v="600"/>
    <x v="1117"/>
    <x v="1"/>
    <x v="8"/>
    <x v="46"/>
    <x v="1556"/>
    <x v="3"/>
    <x v="1"/>
    <x v="1"/>
    <x v="1"/>
    <x v="7"/>
  </r>
  <r>
    <x v="177"/>
    <x v="637"/>
    <x v="1613"/>
    <x v="99"/>
    <x v="166"/>
    <x v="11"/>
    <x v="20"/>
    <x v="5724"/>
    <x v="275"/>
    <x v="6375"/>
    <x v="1"/>
    <x v="2"/>
    <x v="10"/>
    <x v="3987"/>
    <x v="3"/>
    <x v="21"/>
    <x v="10"/>
    <x v="11"/>
    <x v="7"/>
  </r>
  <r>
    <x v="177"/>
    <x v="643"/>
    <x v="3850"/>
    <x v="8"/>
    <x v="26"/>
    <x v="11"/>
    <x v="20"/>
    <x v="6193"/>
    <x v="463"/>
    <x v="7293"/>
    <x v="1"/>
    <x v="4"/>
    <x v="28"/>
    <x v="1828"/>
    <x v="3"/>
    <x v="21"/>
    <x v="10"/>
    <x v="11"/>
    <x v="7"/>
  </r>
  <r>
    <x v="177"/>
    <x v="653"/>
    <x v="894"/>
    <x v="14"/>
    <x v="180"/>
    <x v="11"/>
    <x v="20"/>
    <x v="3693"/>
    <x v="275"/>
    <x v="4872"/>
    <x v="1"/>
    <x v="2"/>
    <x v="10"/>
    <x v="3387"/>
    <x v="3"/>
    <x v="21"/>
    <x v="10"/>
    <x v="11"/>
    <x v="7"/>
  </r>
  <r>
    <x v="177"/>
    <x v="716"/>
    <x v="3851"/>
    <x v="39"/>
    <x v="147"/>
    <x v="11"/>
    <x v="20"/>
    <x v="6352"/>
    <x v="464"/>
    <x v="7520"/>
    <x v="1"/>
    <x v="4"/>
    <x v="28"/>
    <x v="4074"/>
    <x v="3"/>
    <x v="21"/>
    <x v="10"/>
    <x v="11"/>
    <x v="7"/>
  </r>
  <r>
    <x v="177"/>
    <x v="739"/>
    <x v="2427"/>
    <x v="80"/>
    <x v="82"/>
    <x v="2"/>
    <x v="7"/>
    <x v="2684"/>
    <x v="600"/>
    <x v="4004"/>
    <x v="1"/>
    <x v="8"/>
    <x v="46"/>
    <x v="2335"/>
    <x v="3"/>
    <x v="3"/>
    <x v="7"/>
    <x v="1"/>
    <x v="7"/>
  </r>
  <r>
    <x v="177"/>
    <x v="797"/>
    <x v="4501"/>
    <x v="72"/>
    <x v="226"/>
    <x v="11"/>
    <x v="20"/>
    <x v="2267"/>
    <x v="468"/>
    <x v="3634"/>
    <x v="1"/>
    <x v="4"/>
    <x v="28"/>
    <x v="4074"/>
    <x v="3"/>
    <x v="10"/>
    <x v="4"/>
    <x v="4"/>
    <x v="7"/>
  </r>
  <r>
    <x v="177"/>
    <x v="821"/>
    <x v="3852"/>
    <x v="42"/>
    <x v="251"/>
    <x v="11"/>
    <x v="20"/>
    <x v="5316"/>
    <x v="464"/>
    <x v="6421"/>
    <x v="1"/>
    <x v="4"/>
    <x v="28"/>
    <x v="4074"/>
    <x v="3"/>
    <x v="21"/>
    <x v="10"/>
    <x v="11"/>
    <x v="7"/>
  </r>
  <r>
    <x v="177"/>
    <x v="921"/>
    <x v="6926"/>
    <x v="36"/>
    <x v="234"/>
    <x v="2"/>
    <x v="7"/>
    <x v="2737"/>
    <x v="600"/>
    <x v="4051"/>
    <x v="1"/>
    <x v="8"/>
    <x v="46"/>
    <x v="581"/>
    <x v="3"/>
    <x v="22"/>
    <x v="5"/>
    <x v="12"/>
    <x v="7"/>
  </r>
  <r>
    <x v="177"/>
    <x v="939"/>
    <x v="1614"/>
    <x v="17"/>
    <x v="165"/>
    <x v="11"/>
    <x v="20"/>
    <x v="6240"/>
    <x v="275"/>
    <x v="7057"/>
    <x v="1"/>
    <x v="2"/>
    <x v="10"/>
    <x v="3161"/>
    <x v="3"/>
    <x v="21"/>
    <x v="10"/>
    <x v="11"/>
    <x v="7"/>
  </r>
  <r>
    <x v="177"/>
    <x v="999"/>
    <x v="6273"/>
    <x v="26"/>
    <x v="63"/>
    <x v="0"/>
    <x v="6"/>
    <x v="4761"/>
    <x v="198"/>
    <x v="5355"/>
    <x v="1"/>
    <x v="8"/>
    <x v="46"/>
    <x v="4074"/>
    <x v="3"/>
    <x v="21"/>
    <x v="10"/>
    <x v="11"/>
    <x v="7"/>
  </r>
  <r>
    <x v="177"/>
    <x v="1089"/>
    <x v="3853"/>
    <x v="38"/>
    <x v="111"/>
    <x v="11"/>
    <x v="20"/>
    <x v="5777"/>
    <x v="461"/>
    <x v="6797"/>
    <x v="1"/>
    <x v="4"/>
    <x v="28"/>
    <x v="4074"/>
    <x v="3"/>
    <x v="21"/>
    <x v="10"/>
    <x v="11"/>
    <x v="7"/>
  </r>
  <r>
    <x v="178"/>
    <x v="167"/>
    <x v="3854"/>
    <x v="41"/>
    <x v="97"/>
    <x v="11"/>
    <x v="20"/>
    <x v="4801"/>
    <x v="463"/>
    <x v="6064"/>
    <x v="1"/>
    <x v="4"/>
    <x v="28"/>
    <x v="4074"/>
    <x v="3"/>
    <x v="21"/>
    <x v="10"/>
    <x v="11"/>
    <x v="7"/>
  </r>
  <r>
    <x v="178"/>
    <x v="320"/>
    <x v="440"/>
    <x v="34"/>
    <x v="219"/>
    <x v="2"/>
    <x v="7"/>
    <x v="1533"/>
    <x v="824"/>
    <x v="2874"/>
    <x v="1"/>
    <x v="2"/>
    <x v="10"/>
    <x v="301"/>
    <x v="3"/>
    <x v="4"/>
    <x v="4"/>
    <x v="2"/>
    <x v="7"/>
  </r>
  <r>
    <x v="178"/>
    <x v="323"/>
    <x v="641"/>
    <x v="117"/>
    <x v="200"/>
    <x v="11"/>
    <x v="20"/>
    <x v="2137"/>
    <x v="2440"/>
    <x v="8013"/>
    <x v="0"/>
    <x v="2"/>
    <x v="10"/>
    <x v="4074"/>
    <x v="3"/>
    <x v="4"/>
    <x v="3"/>
    <x v="2"/>
    <x v="7"/>
  </r>
  <r>
    <x v="178"/>
    <x v="343"/>
    <x v="478"/>
    <x v="117"/>
    <x v="200"/>
    <x v="11"/>
    <x v="20"/>
    <x v="2137"/>
    <x v="275"/>
    <x v="3459"/>
    <x v="1"/>
    <x v="2"/>
    <x v="10"/>
    <x v="4074"/>
    <x v="3"/>
    <x v="4"/>
    <x v="3"/>
    <x v="2"/>
    <x v="7"/>
  </r>
  <r>
    <x v="178"/>
    <x v="344"/>
    <x v="479"/>
    <x v="91"/>
    <x v="176"/>
    <x v="11"/>
    <x v="20"/>
    <x v="470"/>
    <x v="275"/>
    <x v="1426"/>
    <x v="1"/>
    <x v="2"/>
    <x v="10"/>
    <x v="4074"/>
    <x v="3"/>
    <x v="4"/>
    <x v="3"/>
    <x v="2"/>
    <x v="7"/>
  </r>
  <r>
    <x v="178"/>
    <x v="514"/>
    <x v="2583"/>
    <x v="42"/>
    <x v="251"/>
    <x v="11"/>
    <x v="20"/>
    <x v="4338"/>
    <x v="103"/>
    <x v="4832"/>
    <x v="1"/>
    <x v="6"/>
    <x v="35"/>
    <x v="564"/>
    <x v="3"/>
    <x v="21"/>
    <x v="10"/>
    <x v="11"/>
    <x v="7"/>
  </r>
  <r>
    <x v="178"/>
    <x v="722"/>
    <x v="4502"/>
    <x v="103"/>
    <x v="97"/>
    <x v="11"/>
    <x v="20"/>
    <x v="6522"/>
    <x v="463"/>
    <x v="7777"/>
    <x v="1"/>
    <x v="4"/>
    <x v="28"/>
    <x v="4074"/>
    <x v="3"/>
    <x v="21"/>
    <x v="10"/>
    <x v="11"/>
    <x v="7"/>
  </r>
  <r>
    <x v="178"/>
    <x v="788"/>
    <x v="4503"/>
    <x v="24"/>
    <x v="55"/>
    <x v="11"/>
    <x v="20"/>
    <x v="4627"/>
    <x v="1605"/>
    <x v="7765"/>
    <x v="1"/>
    <x v="4"/>
    <x v="28"/>
    <x v="4074"/>
    <x v="3"/>
    <x v="21"/>
    <x v="10"/>
    <x v="11"/>
    <x v="7"/>
  </r>
  <r>
    <x v="178"/>
    <x v="799"/>
    <x v="4504"/>
    <x v="99"/>
    <x v="166"/>
    <x v="11"/>
    <x v="20"/>
    <x v="6099"/>
    <x v="463"/>
    <x v="7206"/>
    <x v="1"/>
    <x v="4"/>
    <x v="28"/>
    <x v="3988"/>
    <x v="3"/>
    <x v="21"/>
    <x v="10"/>
    <x v="11"/>
    <x v="7"/>
  </r>
  <r>
    <x v="178"/>
    <x v="803"/>
    <x v="480"/>
    <x v="100"/>
    <x v="171"/>
    <x v="11"/>
    <x v="20"/>
    <x v="1639"/>
    <x v="275"/>
    <x v="2590"/>
    <x v="1"/>
    <x v="2"/>
    <x v="10"/>
    <x v="4074"/>
    <x v="3"/>
    <x v="4"/>
    <x v="3"/>
    <x v="2"/>
    <x v="7"/>
  </r>
  <r>
    <x v="178"/>
    <x v="806"/>
    <x v="6715"/>
    <x v="19"/>
    <x v="85"/>
    <x v="2"/>
    <x v="7"/>
    <x v="249"/>
    <x v="600"/>
    <x v="1260"/>
    <x v="1"/>
    <x v="8"/>
    <x v="46"/>
    <x v="752"/>
    <x v="3"/>
    <x v="22"/>
    <x v="9"/>
    <x v="5"/>
    <x v="7"/>
  </r>
  <r>
    <x v="178"/>
    <x v="817"/>
    <x v="481"/>
    <x v="22"/>
    <x v="222"/>
    <x v="11"/>
    <x v="20"/>
    <x v="4426"/>
    <x v="275"/>
    <x v="5365"/>
    <x v="1"/>
    <x v="2"/>
    <x v="10"/>
    <x v="2687"/>
    <x v="3"/>
    <x v="21"/>
    <x v="10"/>
    <x v="11"/>
    <x v="7"/>
  </r>
  <r>
    <x v="178"/>
    <x v="845"/>
    <x v="551"/>
    <x v="66"/>
    <x v="256"/>
    <x v="0"/>
    <x v="6"/>
    <x v="138"/>
    <x v="296"/>
    <x v="1089"/>
    <x v="1"/>
    <x v="5"/>
    <x v="19"/>
    <x v="4074"/>
    <x v="0"/>
    <x v="0"/>
    <x v="0"/>
    <x v="0"/>
    <x v="0"/>
  </r>
  <r>
    <x v="178"/>
    <x v="992"/>
    <x v="482"/>
    <x v="39"/>
    <x v="147"/>
    <x v="11"/>
    <x v="20"/>
    <x v="5370"/>
    <x v="275"/>
    <x v="6067"/>
    <x v="1"/>
    <x v="2"/>
    <x v="10"/>
    <x v="1013"/>
    <x v="3"/>
    <x v="21"/>
    <x v="10"/>
    <x v="11"/>
    <x v="7"/>
  </r>
  <r>
    <x v="178"/>
    <x v="994"/>
    <x v="483"/>
    <x v="102"/>
    <x v="111"/>
    <x v="11"/>
    <x v="20"/>
    <x v="5840"/>
    <x v="275"/>
    <x v="6492"/>
    <x v="1"/>
    <x v="2"/>
    <x v="10"/>
    <x v="4074"/>
    <x v="3"/>
    <x v="21"/>
    <x v="10"/>
    <x v="11"/>
    <x v="7"/>
  </r>
  <r>
    <x v="178"/>
    <x v="1000"/>
    <x v="2921"/>
    <x v="43"/>
    <x v="192"/>
    <x v="6"/>
    <x v="14"/>
    <x v="1344"/>
    <x v="596"/>
    <x v="2477"/>
    <x v="1"/>
    <x v="8"/>
    <x v="46"/>
    <x v="4074"/>
    <x v="1"/>
    <x v="15"/>
    <x v="8"/>
    <x v="8"/>
    <x v="3"/>
  </r>
  <r>
    <x v="178"/>
    <x v="1068"/>
    <x v="2922"/>
    <x v="35"/>
    <x v="92"/>
    <x v="2"/>
    <x v="7"/>
    <x v="1699"/>
    <x v="543"/>
    <x v="2885"/>
    <x v="1"/>
    <x v="8"/>
    <x v="46"/>
    <x v="4074"/>
    <x v="3"/>
    <x v="15"/>
    <x v="15"/>
    <x v="10"/>
    <x v="7"/>
  </r>
  <r>
    <x v="178"/>
    <x v="1073"/>
    <x v="484"/>
    <x v="8"/>
    <x v="25"/>
    <x v="11"/>
    <x v="20"/>
    <x v="4661"/>
    <x v="275"/>
    <x v="5496"/>
    <x v="1"/>
    <x v="2"/>
    <x v="10"/>
    <x v="4074"/>
    <x v="3"/>
    <x v="21"/>
    <x v="10"/>
    <x v="11"/>
    <x v="7"/>
  </r>
  <r>
    <x v="178"/>
    <x v="1123"/>
    <x v="2691"/>
    <x v="19"/>
    <x v="234"/>
    <x v="2"/>
    <x v="7"/>
    <x v="362"/>
    <x v="533"/>
    <x v="1391"/>
    <x v="1"/>
    <x v="8"/>
    <x v="46"/>
    <x v="575"/>
    <x v="3"/>
    <x v="22"/>
    <x v="9"/>
    <x v="5"/>
    <x v="7"/>
  </r>
  <r>
    <x v="178"/>
    <x v="1141"/>
    <x v="2537"/>
    <x v="20"/>
    <x v="128"/>
    <x v="11"/>
    <x v="20"/>
    <x v="3619"/>
    <x v="106"/>
    <x v="4554"/>
    <x v="1"/>
    <x v="6"/>
    <x v="35"/>
    <x v="4071"/>
    <x v="3"/>
    <x v="21"/>
    <x v="10"/>
    <x v="11"/>
    <x v="7"/>
  </r>
  <r>
    <x v="178"/>
    <x v="1151"/>
    <x v="2538"/>
    <x v="20"/>
    <x v="128"/>
    <x v="11"/>
    <x v="20"/>
    <x v="1333"/>
    <x v="99"/>
    <x v="2044"/>
    <x v="1"/>
    <x v="6"/>
    <x v="35"/>
    <x v="3026"/>
    <x v="3"/>
    <x v="21"/>
    <x v="10"/>
    <x v="11"/>
    <x v="7"/>
  </r>
  <r>
    <x v="178"/>
    <x v="1173"/>
    <x v="4505"/>
    <x v="27"/>
    <x v="59"/>
    <x v="11"/>
    <x v="20"/>
    <x v="6376"/>
    <x v="462"/>
    <x v="7555"/>
    <x v="1"/>
    <x v="4"/>
    <x v="28"/>
    <x v="4074"/>
    <x v="3"/>
    <x v="21"/>
    <x v="10"/>
    <x v="11"/>
    <x v="7"/>
  </r>
  <r>
    <x v="179"/>
    <x v="232"/>
    <x v="642"/>
    <x v="99"/>
    <x v="70"/>
    <x v="11"/>
    <x v="20"/>
    <x v="4780"/>
    <x v="275"/>
    <x v="5567"/>
    <x v="1"/>
    <x v="2"/>
    <x v="10"/>
    <x v="3989"/>
    <x v="3"/>
    <x v="21"/>
    <x v="10"/>
    <x v="11"/>
    <x v="7"/>
  </r>
  <r>
    <x v="179"/>
    <x v="276"/>
    <x v="6833"/>
    <x v="97"/>
    <x v="189"/>
    <x v="2"/>
    <x v="7"/>
    <x v="2898"/>
    <x v="494"/>
    <x v="4238"/>
    <x v="1"/>
    <x v="8"/>
    <x v="46"/>
    <x v="4074"/>
    <x v="3"/>
    <x v="14"/>
    <x v="7"/>
    <x v="4"/>
    <x v="7"/>
  </r>
  <r>
    <x v="179"/>
    <x v="278"/>
    <x v="643"/>
    <x v="118"/>
    <x v="73"/>
    <x v="11"/>
    <x v="20"/>
    <x v="1990"/>
    <x v="275"/>
    <x v="3313"/>
    <x v="1"/>
    <x v="2"/>
    <x v="10"/>
    <x v="4074"/>
    <x v="3"/>
    <x v="5"/>
    <x v="3"/>
    <x v="2"/>
    <x v="7"/>
  </r>
  <r>
    <x v="179"/>
    <x v="326"/>
    <x v="644"/>
    <x v="34"/>
    <x v="219"/>
    <x v="2"/>
    <x v="7"/>
    <x v="252"/>
    <x v="824"/>
    <x v="1291"/>
    <x v="1"/>
    <x v="2"/>
    <x v="10"/>
    <x v="302"/>
    <x v="3"/>
    <x v="4"/>
    <x v="4"/>
    <x v="2"/>
    <x v="7"/>
  </r>
  <r>
    <x v="179"/>
    <x v="375"/>
    <x v="645"/>
    <x v="116"/>
    <x v="131"/>
    <x v="0"/>
    <x v="6"/>
    <x v="2716"/>
    <x v="275"/>
    <x v="3917"/>
    <x v="1"/>
    <x v="2"/>
    <x v="10"/>
    <x v="4074"/>
    <x v="3"/>
    <x v="4"/>
    <x v="3"/>
    <x v="2"/>
    <x v="7"/>
  </r>
  <r>
    <x v="179"/>
    <x v="416"/>
    <x v="3855"/>
    <x v="14"/>
    <x v="180"/>
    <x v="11"/>
    <x v="20"/>
    <x v="5800"/>
    <x v="464"/>
    <x v="6819"/>
    <x v="1"/>
    <x v="4"/>
    <x v="28"/>
    <x v="4074"/>
    <x v="3"/>
    <x v="21"/>
    <x v="10"/>
    <x v="11"/>
    <x v="7"/>
  </r>
  <r>
    <x v="179"/>
    <x v="481"/>
    <x v="4506"/>
    <x v="31"/>
    <x v="202"/>
    <x v="11"/>
    <x v="20"/>
    <x v="3040"/>
    <x v="461"/>
    <x v="4390"/>
    <x v="1"/>
    <x v="4"/>
    <x v="28"/>
    <x v="4074"/>
    <x v="3"/>
    <x v="21"/>
    <x v="10"/>
    <x v="11"/>
    <x v="7"/>
  </r>
  <r>
    <x v="179"/>
    <x v="489"/>
    <x v="6274"/>
    <x v="38"/>
    <x v="111"/>
    <x v="0"/>
    <x v="6"/>
    <x v="3324"/>
    <x v="198"/>
    <x v="4535"/>
    <x v="1"/>
    <x v="8"/>
    <x v="46"/>
    <x v="1426"/>
    <x v="3"/>
    <x v="21"/>
    <x v="10"/>
    <x v="11"/>
    <x v="7"/>
  </r>
  <r>
    <x v="179"/>
    <x v="495"/>
    <x v="646"/>
    <x v="108"/>
    <x v="35"/>
    <x v="11"/>
    <x v="20"/>
    <x v="5792"/>
    <x v="275"/>
    <x v="6431"/>
    <x v="1"/>
    <x v="2"/>
    <x v="10"/>
    <x v="3661"/>
    <x v="3"/>
    <x v="21"/>
    <x v="10"/>
    <x v="11"/>
    <x v="7"/>
  </r>
  <r>
    <x v="179"/>
    <x v="514"/>
    <x v="6040"/>
    <x v="84"/>
    <x v="12"/>
    <x v="2"/>
    <x v="7"/>
    <x v="1809"/>
    <x v="533"/>
    <x v="3051"/>
    <x v="1"/>
    <x v="8"/>
    <x v="46"/>
    <x v="1381"/>
    <x v="3"/>
    <x v="10"/>
    <x v="4"/>
    <x v="12"/>
    <x v="7"/>
  </r>
  <r>
    <x v="179"/>
    <x v="537"/>
    <x v="5624"/>
    <x v="75"/>
    <x v="29"/>
    <x v="9"/>
    <x v="17"/>
    <x v="659"/>
    <x v="185"/>
    <x v="1549"/>
    <x v="1"/>
    <x v="8"/>
    <x v="46"/>
    <x v="1302"/>
    <x v="3"/>
    <x v="8"/>
    <x v="4"/>
    <x v="4"/>
    <x v="7"/>
  </r>
  <r>
    <x v="179"/>
    <x v="541"/>
    <x v="2692"/>
    <x v="23"/>
    <x v="209"/>
    <x v="2"/>
    <x v="7"/>
    <x v="1358"/>
    <x v="533"/>
    <x v="2466"/>
    <x v="1"/>
    <x v="8"/>
    <x v="46"/>
    <x v="4074"/>
    <x v="3"/>
    <x v="10"/>
    <x v="4"/>
    <x v="4"/>
    <x v="7"/>
  </r>
  <r>
    <x v="179"/>
    <x v="639"/>
    <x v="4507"/>
    <x v="16"/>
    <x v="206"/>
    <x v="11"/>
    <x v="20"/>
    <x v="1334"/>
    <x v="456"/>
    <x v="2384"/>
    <x v="1"/>
    <x v="4"/>
    <x v="28"/>
    <x v="4074"/>
    <x v="3"/>
    <x v="10"/>
    <x v="4"/>
    <x v="4"/>
    <x v="7"/>
  </r>
  <r>
    <x v="179"/>
    <x v="664"/>
    <x v="2923"/>
    <x v="28"/>
    <x v="76"/>
    <x v="6"/>
    <x v="14"/>
    <x v="491"/>
    <x v="596"/>
    <x v="1557"/>
    <x v="1"/>
    <x v="8"/>
    <x v="46"/>
    <x v="4074"/>
    <x v="1"/>
    <x v="15"/>
    <x v="15"/>
    <x v="9"/>
    <x v="3"/>
  </r>
  <r>
    <x v="179"/>
    <x v="670"/>
    <x v="7060"/>
    <x v="94"/>
    <x v="215"/>
    <x v="6"/>
    <x v="14"/>
    <x v="950"/>
    <x v="529"/>
    <x v="1994"/>
    <x v="1"/>
    <x v="8"/>
    <x v="46"/>
    <x v="4074"/>
    <x v="1"/>
    <x v="16"/>
    <x v="15"/>
    <x v="9"/>
    <x v="3"/>
  </r>
  <r>
    <x v="179"/>
    <x v="681"/>
    <x v="6275"/>
    <x v="36"/>
    <x v="231"/>
    <x v="2"/>
    <x v="7"/>
    <x v="2024"/>
    <x v="533"/>
    <x v="3435"/>
    <x v="1"/>
    <x v="8"/>
    <x v="46"/>
    <x v="583"/>
    <x v="3"/>
    <x v="22"/>
    <x v="5"/>
    <x v="12"/>
    <x v="7"/>
  </r>
  <r>
    <x v="179"/>
    <x v="742"/>
    <x v="4508"/>
    <x v="42"/>
    <x v="251"/>
    <x v="11"/>
    <x v="20"/>
    <x v="5628"/>
    <x v="463"/>
    <x v="6662"/>
    <x v="1"/>
    <x v="4"/>
    <x v="28"/>
    <x v="4074"/>
    <x v="3"/>
    <x v="21"/>
    <x v="10"/>
    <x v="11"/>
    <x v="7"/>
  </r>
  <r>
    <x v="179"/>
    <x v="761"/>
    <x v="4509"/>
    <x v="17"/>
    <x v="48"/>
    <x v="11"/>
    <x v="20"/>
    <x v="6065"/>
    <x v="463"/>
    <x v="7179"/>
    <x v="1"/>
    <x v="4"/>
    <x v="28"/>
    <x v="4074"/>
    <x v="3"/>
    <x v="21"/>
    <x v="10"/>
    <x v="11"/>
    <x v="7"/>
  </r>
  <r>
    <x v="179"/>
    <x v="795"/>
    <x v="6716"/>
    <x v="19"/>
    <x v="85"/>
    <x v="2"/>
    <x v="7"/>
    <x v="858"/>
    <x v="600"/>
    <x v="1941"/>
    <x v="1"/>
    <x v="8"/>
    <x v="46"/>
    <x v="754"/>
    <x v="3"/>
    <x v="22"/>
    <x v="9"/>
    <x v="5"/>
    <x v="7"/>
  </r>
  <r>
    <x v="179"/>
    <x v="820"/>
    <x v="5352"/>
    <x v="96"/>
    <x v="188"/>
    <x v="2"/>
    <x v="7"/>
    <x v="1596"/>
    <x v="494"/>
    <x v="2740"/>
    <x v="1"/>
    <x v="8"/>
    <x v="46"/>
    <x v="1517"/>
    <x v="3"/>
    <x v="14"/>
    <x v="7"/>
    <x v="7"/>
    <x v="7"/>
  </r>
  <r>
    <x v="179"/>
    <x v="871"/>
    <x v="5931"/>
    <x v="26"/>
    <x v="63"/>
    <x v="0"/>
    <x v="6"/>
    <x v="5753"/>
    <x v="121"/>
    <x v="5924"/>
    <x v="1"/>
    <x v="8"/>
    <x v="46"/>
    <x v="4074"/>
    <x v="3"/>
    <x v="21"/>
    <x v="10"/>
    <x v="11"/>
    <x v="7"/>
  </r>
  <r>
    <x v="179"/>
    <x v="877"/>
    <x v="2428"/>
    <x v="80"/>
    <x v="82"/>
    <x v="2"/>
    <x v="7"/>
    <x v="2478"/>
    <x v="600"/>
    <x v="3816"/>
    <x v="1"/>
    <x v="8"/>
    <x v="46"/>
    <x v="2338"/>
    <x v="3"/>
    <x v="3"/>
    <x v="7"/>
    <x v="1"/>
    <x v="7"/>
  </r>
  <r>
    <x v="179"/>
    <x v="943"/>
    <x v="7299"/>
    <x v="20"/>
    <x v="128"/>
    <x v="0"/>
    <x v="6"/>
    <x v="6483"/>
    <x v="339"/>
    <x v="7655"/>
    <x v="1"/>
    <x v="8"/>
    <x v="46"/>
    <x v="3028"/>
    <x v="3"/>
    <x v="21"/>
    <x v="10"/>
    <x v="11"/>
    <x v="7"/>
  </r>
  <r>
    <x v="179"/>
    <x v="979"/>
    <x v="4510"/>
    <x v="22"/>
    <x v="222"/>
    <x v="11"/>
    <x v="20"/>
    <x v="5067"/>
    <x v="463"/>
    <x v="6235"/>
    <x v="1"/>
    <x v="4"/>
    <x v="28"/>
    <x v="2691"/>
    <x v="3"/>
    <x v="21"/>
    <x v="10"/>
    <x v="11"/>
    <x v="7"/>
  </r>
  <r>
    <x v="179"/>
    <x v="984"/>
    <x v="6276"/>
    <x v="102"/>
    <x v="111"/>
    <x v="0"/>
    <x v="6"/>
    <x v="3466"/>
    <x v="198"/>
    <x v="4603"/>
    <x v="1"/>
    <x v="8"/>
    <x v="46"/>
    <x v="4074"/>
    <x v="3"/>
    <x v="21"/>
    <x v="10"/>
    <x v="11"/>
    <x v="7"/>
  </r>
  <r>
    <x v="179"/>
    <x v="986"/>
    <x v="647"/>
    <x v="12"/>
    <x v="142"/>
    <x v="11"/>
    <x v="20"/>
    <x v="3795"/>
    <x v="275"/>
    <x v="4927"/>
    <x v="1"/>
    <x v="2"/>
    <x v="10"/>
    <x v="4074"/>
    <x v="3"/>
    <x v="21"/>
    <x v="10"/>
    <x v="11"/>
    <x v="7"/>
  </r>
  <r>
    <x v="179"/>
    <x v="1007"/>
    <x v="442"/>
    <x v="109"/>
    <x v="239"/>
    <x v="2"/>
    <x v="7"/>
    <x v="752"/>
    <x v="824"/>
    <x v="1940"/>
    <x v="1"/>
    <x v="2"/>
    <x v="10"/>
    <x v="4074"/>
    <x v="3"/>
    <x v="6"/>
    <x v="3"/>
    <x v="14"/>
    <x v="7"/>
  </r>
  <r>
    <x v="179"/>
    <x v="1033"/>
    <x v="648"/>
    <x v="41"/>
    <x v="134"/>
    <x v="11"/>
    <x v="20"/>
    <x v="3396"/>
    <x v="275"/>
    <x v="4657"/>
    <x v="1"/>
    <x v="2"/>
    <x v="10"/>
    <x v="4074"/>
    <x v="3"/>
    <x v="21"/>
    <x v="10"/>
    <x v="11"/>
    <x v="7"/>
  </r>
  <r>
    <x v="179"/>
    <x v="1058"/>
    <x v="4511"/>
    <x v="18"/>
    <x v="41"/>
    <x v="11"/>
    <x v="20"/>
    <x v="5582"/>
    <x v="462"/>
    <x v="6634"/>
    <x v="1"/>
    <x v="4"/>
    <x v="28"/>
    <x v="3116"/>
    <x v="3"/>
    <x v="21"/>
    <x v="10"/>
    <x v="11"/>
    <x v="7"/>
  </r>
  <r>
    <x v="179"/>
    <x v="1082"/>
    <x v="2567"/>
    <x v="24"/>
    <x v="55"/>
    <x v="11"/>
    <x v="20"/>
    <x v="4994"/>
    <x v="104"/>
    <x v="5170"/>
    <x v="1"/>
    <x v="6"/>
    <x v="35"/>
    <x v="2534"/>
    <x v="3"/>
    <x v="21"/>
    <x v="10"/>
    <x v="11"/>
    <x v="7"/>
  </r>
  <r>
    <x v="179"/>
    <x v="1094"/>
    <x v="239"/>
    <x v="8"/>
    <x v="26"/>
    <x v="11"/>
    <x v="20"/>
    <x v="4161"/>
    <x v="463"/>
    <x v="5609"/>
    <x v="1"/>
    <x v="4"/>
    <x v="28"/>
    <x v="4074"/>
    <x v="3"/>
    <x v="21"/>
    <x v="10"/>
    <x v="11"/>
    <x v="7"/>
  </r>
  <r>
    <x v="180"/>
    <x v="85"/>
    <x v="3053"/>
    <x v="76"/>
    <x v="196"/>
    <x v="0"/>
    <x v="6"/>
    <x v="3046"/>
    <x v="221"/>
    <x v="4354"/>
    <x v="1"/>
    <x v="8"/>
    <x v="46"/>
    <x v="4074"/>
    <x v="3"/>
    <x v="25"/>
    <x v="14"/>
    <x v="16"/>
    <x v="7"/>
  </r>
  <r>
    <x v="180"/>
    <x v="195"/>
    <x v="5310"/>
    <x v="88"/>
    <x v="243"/>
    <x v="2"/>
    <x v="7"/>
    <x v="652"/>
    <x v="529"/>
    <x v="1722"/>
    <x v="1"/>
    <x v="8"/>
    <x v="46"/>
    <x v="4074"/>
    <x v="2"/>
    <x v="17"/>
    <x v="2"/>
    <x v="10"/>
    <x v="4"/>
  </r>
  <r>
    <x v="180"/>
    <x v="311"/>
    <x v="4512"/>
    <x v="105"/>
    <x v="21"/>
    <x v="11"/>
    <x v="20"/>
    <x v="1602"/>
    <x v="463"/>
    <x v="2715"/>
    <x v="1"/>
    <x v="4"/>
    <x v="28"/>
    <x v="4074"/>
    <x v="3"/>
    <x v="10"/>
    <x v="4"/>
    <x v="4"/>
    <x v="7"/>
  </r>
  <r>
    <x v="180"/>
    <x v="325"/>
    <x v="649"/>
    <x v="91"/>
    <x v="174"/>
    <x v="11"/>
    <x v="20"/>
    <x v="1299"/>
    <x v="275"/>
    <x v="2188"/>
    <x v="1"/>
    <x v="2"/>
    <x v="10"/>
    <x v="4074"/>
    <x v="3"/>
    <x v="4"/>
    <x v="3"/>
    <x v="2"/>
    <x v="7"/>
  </r>
  <r>
    <x v="180"/>
    <x v="329"/>
    <x v="650"/>
    <x v="40"/>
    <x v="99"/>
    <x v="2"/>
    <x v="7"/>
    <x v="582"/>
    <x v="824"/>
    <x v="1748"/>
    <x v="1"/>
    <x v="2"/>
    <x v="10"/>
    <x v="98"/>
    <x v="3"/>
    <x v="4"/>
    <x v="3"/>
    <x v="2"/>
    <x v="7"/>
  </r>
  <r>
    <x v="180"/>
    <x v="377"/>
    <x v="4513"/>
    <x v="108"/>
    <x v="36"/>
    <x v="11"/>
    <x v="20"/>
    <x v="4102"/>
    <x v="464"/>
    <x v="5575"/>
    <x v="1"/>
    <x v="4"/>
    <x v="28"/>
    <x v="4074"/>
    <x v="3"/>
    <x v="21"/>
    <x v="10"/>
    <x v="11"/>
    <x v="7"/>
  </r>
  <r>
    <x v="180"/>
    <x v="451"/>
    <x v="4514"/>
    <x v="99"/>
    <x v="166"/>
    <x v="11"/>
    <x v="20"/>
    <x v="5818"/>
    <x v="462"/>
    <x v="6844"/>
    <x v="1"/>
    <x v="4"/>
    <x v="28"/>
    <x v="4074"/>
    <x v="3"/>
    <x v="21"/>
    <x v="10"/>
    <x v="11"/>
    <x v="7"/>
  </r>
  <r>
    <x v="180"/>
    <x v="564"/>
    <x v="5625"/>
    <x v="59"/>
    <x v="19"/>
    <x v="0"/>
    <x v="6"/>
    <x v="2813"/>
    <x v="221"/>
    <x v="3996"/>
    <x v="1"/>
    <x v="8"/>
    <x v="46"/>
    <x v="4074"/>
    <x v="7"/>
    <x v="25"/>
    <x v="14"/>
    <x v="16"/>
    <x v="2"/>
  </r>
  <r>
    <x v="180"/>
    <x v="600"/>
    <x v="492"/>
    <x v="25"/>
    <x v="73"/>
    <x v="3"/>
    <x v="8"/>
    <x v="2493"/>
    <x v="24"/>
    <x v="2329"/>
    <x v="1"/>
    <x v="2"/>
    <x v="8"/>
    <x v="1173"/>
    <x v="3"/>
    <x v="4"/>
    <x v="2"/>
    <x v="2"/>
    <x v="7"/>
  </r>
  <r>
    <x v="180"/>
    <x v="629"/>
    <x v="4515"/>
    <x v="39"/>
    <x v="147"/>
    <x v="11"/>
    <x v="20"/>
    <x v="5496"/>
    <x v="463"/>
    <x v="6569"/>
    <x v="1"/>
    <x v="4"/>
    <x v="28"/>
    <x v="4074"/>
    <x v="3"/>
    <x v="21"/>
    <x v="10"/>
    <x v="11"/>
    <x v="7"/>
  </r>
  <r>
    <x v="180"/>
    <x v="662"/>
    <x v="651"/>
    <x v="100"/>
    <x v="171"/>
    <x v="11"/>
    <x v="20"/>
    <x v="1038"/>
    <x v="275"/>
    <x v="1925"/>
    <x v="1"/>
    <x v="2"/>
    <x v="10"/>
    <x v="4074"/>
    <x v="3"/>
    <x v="4"/>
    <x v="3"/>
    <x v="2"/>
    <x v="7"/>
  </r>
  <r>
    <x v="180"/>
    <x v="755"/>
    <x v="3003"/>
    <x v="36"/>
    <x v="234"/>
    <x v="2"/>
    <x v="7"/>
    <x v="2169"/>
    <x v="600"/>
    <x v="3605"/>
    <x v="1"/>
    <x v="8"/>
    <x v="46"/>
    <x v="585"/>
    <x v="3"/>
    <x v="22"/>
    <x v="5"/>
    <x v="12"/>
    <x v="7"/>
  </r>
  <r>
    <x v="180"/>
    <x v="860"/>
    <x v="5655"/>
    <x v="35"/>
    <x v="92"/>
    <x v="2"/>
    <x v="7"/>
    <x v="1270"/>
    <x v="475"/>
    <x v="2312"/>
    <x v="1"/>
    <x v="8"/>
    <x v="46"/>
    <x v="4074"/>
    <x v="3"/>
    <x v="15"/>
    <x v="15"/>
    <x v="10"/>
    <x v="7"/>
  </r>
  <r>
    <x v="180"/>
    <x v="1031"/>
    <x v="2539"/>
    <x v="42"/>
    <x v="251"/>
    <x v="11"/>
    <x v="20"/>
    <x v="4195"/>
    <x v="102"/>
    <x v="4778"/>
    <x v="1"/>
    <x v="6"/>
    <x v="35"/>
    <x v="4071"/>
    <x v="3"/>
    <x v="21"/>
    <x v="10"/>
    <x v="11"/>
    <x v="7"/>
  </r>
  <r>
    <x v="180"/>
    <x v="1036"/>
    <x v="3124"/>
    <x v="35"/>
    <x v="92"/>
    <x v="2"/>
    <x v="7"/>
    <x v="1367"/>
    <x v="494"/>
    <x v="2475"/>
    <x v="1"/>
    <x v="8"/>
    <x v="46"/>
    <x v="4074"/>
    <x v="3"/>
    <x v="15"/>
    <x v="15"/>
    <x v="10"/>
    <x v="7"/>
  </r>
  <r>
    <x v="180"/>
    <x v="1054"/>
    <x v="4516"/>
    <x v="12"/>
    <x v="175"/>
    <x v="11"/>
    <x v="20"/>
    <x v="5457"/>
    <x v="463"/>
    <x v="6542"/>
    <x v="1"/>
    <x v="4"/>
    <x v="28"/>
    <x v="4074"/>
    <x v="3"/>
    <x v="21"/>
    <x v="10"/>
    <x v="11"/>
    <x v="7"/>
  </r>
  <r>
    <x v="180"/>
    <x v="1073"/>
    <x v="6277"/>
    <x v="24"/>
    <x v="54"/>
    <x v="0"/>
    <x v="6"/>
    <x v="6210"/>
    <x v="198"/>
    <x v="6815"/>
    <x v="1"/>
    <x v="8"/>
    <x v="46"/>
    <x v="2535"/>
    <x v="3"/>
    <x v="21"/>
    <x v="10"/>
    <x v="11"/>
    <x v="7"/>
  </r>
  <r>
    <x v="181"/>
    <x v="254"/>
    <x v="2693"/>
    <x v="10"/>
    <x v="151"/>
    <x v="9"/>
    <x v="17"/>
    <x v="644"/>
    <x v="165"/>
    <x v="1524"/>
    <x v="1"/>
    <x v="8"/>
    <x v="46"/>
    <x v="4074"/>
    <x v="2"/>
    <x v="17"/>
    <x v="4"/>
    <x v="4"/>
    <x v="4"/>
  </r>
  <r>
    <x v="181"/>
    <x v="293"/>
    <x v="3856"/>
    <x v="30"/>
    <x v="214"/>
    <x v="2"/>
    <x v="7"/>
    <x v="1813"/>
    <x v="793"/>
    <x v="3156"/>
    <x v="1"/>
    <x v="4"/>
    <x v="28"/>
    <x v="4074"/>
    <x v="3"/>
    <x v="10"/>
    <x v="4"/>
    <x v="4"/>
    <x v="7"/>
  </r>
  <r>
    <x v="181"/>
    <x v="444"/>
    <x v="4517"/>
    <x v="99"/>
    <x v="166"/>
    <x v="11"/>
    <x v="20"/>
    <x v="3600"/>
    <x v="463"/>
    <x v="5157"/>
    <x v="1"/>
    <x v="4"/>
    <x v="28"/>
    <x v="4074"/>
    <x v="3"/>
    <x v="21"/>
    <x v="10"/>
    <x v="11"/>
    <x v="7"/>
  </r>
  <r>
    <x v="181"/>
    <x v="474"/>
    <x v="5537"/>
    <x v="82"/>
    <x v="157"/>
    <x v="9"/>
    <x v="17"/>
    <x v="162"/>
    <x v="165"/>
    <x v="1098"/>
    <x v="1"/>
    <x v="8"/>
    <x v="46"/>
    <x v="1280"/>
    <x v="3"/>
    <x v="20"/>
    <x v="9"/>
    <x v="12"/>
    <x v="7"/>
  </r>
  <r>
    <x v="181"/>
    <x v="573"/>
    <x v="3857"/>
    <x v="41"/>
    <x v="97"/>
    <x v="11"/>
    <x v="20"/>
    <x v="6396"/>
    <x v="462"/>
    <x v="7582"/>
    <x v="1"/>
    <x v="4"/>
    <x v="28"/>
    <x v="4074"/>
    <x v="3"/>
    <x v="21"/>
    <x v="10"/>
    <x v="11"/>
    <x v="7"/>
  </r>
  <r>
    <x v="181"/>
    <x v="635"/>
    <x v="652"/>
    <x v="103"/>
    <x v="97"/>
    <x v="11"/>
    <x v="20"/>
    <x v="3956"/>
    <x v="275"/>
    <x v="5033"/>
    <x v="1"/>
    <x v="2"/>
    <x v="10"/>
    <x v="4074"/>
    <x v="3"/>
    <x v="21"/>
    <x v="10"/>
    <x v="11"/>
    <x v="7"/>
  </r>
  <r>
    <x v="181"/>
    <x v="746"/>
    <x v="4518"/>
    <x v="42"/>
    <x v="251"/>
    <x v="11"/>
    <x v="20"/>
    <x v="4448"/>
    <x v="1650"/>
    <x v="5830"/>
    <x v="1"/>
    <x v="4"/>
    <x v="28"/>
    <x v="4074"/>
    <x v="3"/>
    <x v="21"/>
    <x v="10"/>
    <x v="11"/>
    <x v="7"/>
  </r>
  <r>
    <x v="181"/>
    <x v="765"/>
    <x v="2694"/>
    <x v="81"/>
    <x v="153"/>
    <x v="6"/>
    <x v="14"/>
    <x v="1229"/>
    <x v="531"/>
    <x v="2302"/>
    <x v="1"/>
    <x v="8"/>
    <x v="46"/>
    <x v="4074"/>
    <x v="3"/>
    <x v="8"/>
    <x v="4"/>
    <x v="10"/>
    <x v="7"/>
  </r>
  <r>
    <x v="181"/>
    <x v="815"/>
    <x v="7300"/>
    <x v="20"/>
    <x v="128"/>
    <x v="2"/>
    <x v="7"/>
    <x v="4637"/>
    <x v="809"/>
    <x v="6486"/>
    <x v="1"/>
    <x v="8"/>
    <x v="46"/>
    <x v="3031"/>
    <x v="3"/>
    <x v="21"/>
    <x v="10"/>
    <x v="11"/>
    <x v="7"/>
  </r>
  <r>
    <x v="181"/>
    <x v="829"/>
    <x v="4519"/>
    <x v="26"/>
    <x v="63"/>
    <x v="11"/>
    <x v="20"/>
    <x v="6561"/>
    <x v="463"/>
    <x v="7849"/>
    <x v="1"/>
    <x v="4"/>
    <x v="28"/>
    <x v="4074"/>
    <x v="3"/>
    <x v="21"/>
    <x v="10"/>
    <x v="11"/>
    <x v="7"/>
  </r>
  <r>
    <x v="181"/>
    <x v="858"/>
    <x v="2540"/>
    <x v="24"/>
    <x v="54"/>
    <x v="11"/>
    <x v="20"/>
    <x v="4994"/>
    <x v="104"/>
    <x v="5169"/>
    <x v="1"/>
    <x v="6"/>
    <x v="35"/>
    <x v="2538"/>
    <x v="3"/>
    <x v="21"/>
    <x v="10"/>
    <x v="11"/>
    <x v="7"/>
  </r>
  <r>
    <x v="182"/>
    <x v="337"/>
    <x v="653"/>
    <x v="18"/>
    <x v="148"/>
    <x v="11"/>
    <x v="20"/>
    <x v="3468"/>
    <x v="275"/>
    <x v="4736"/>
    <x v="1"/>
    <x v="2"/>
    <x v="10"/>
    <x v="3120"/>
    <x v="3"/>
    <x v="21"/>
    <x v="10"/>
    <x v="11"/>
    <x v="7"/>
  </r>
  <r>
    <x v="182"/>
    <x v="438"/>
    <x v="1615"/>
    <x v="22"/>
    <x v="222"/>
    <x v="11"/>
    <x v="20"/>
    <x v="4485"/>
    <x v="275"/>
    <x v="5406"/>
    <x v="1"/>
    <x v="2"/>
    <x v="10"/>
    <x v="2694"/>
    <x v="3"/>
    <x v="21"/>
    <x v="10"/>
    <x v="11"/>
    <x v="7"/>
  </r>
  <r>
    <x v="182"/>
    <x v="446"/>
    <x v="1616"/>
    <x v="17"/>
    <x v="166"/>
    <x v="11"/>
    <x v="20"/>
    <x v="3922"/>
    <x v="275"/>
    <x v="5005"/>
    <x v="1"/>
    <x v="2"/>
    <x v="10"/>
    <x v="4074"/>
    <x v="3"/>
    <x v="21"/>
    <x v="10"/>
    <x v="11"/>
    <x v="7"/>
  </r>
  <r>
    <x v="182"/>
    <x v="477"/>
    <x v="2964"/>
    <x v="81"/>
    <x v="154"/>
    <x v="6"/>
    <x v="14"/>
    <x v="1003"/>
    <x v="669"/>
    <x v="2134"/>
    <x v="1"/>
    <x v="8"/>
    <x v="46"/>
    <x v="4074"/>
    <x v="3"/>
    <x v="8"/>
    <x v="4"/>
    <x v="10"/>
    <x v="7"/>
  </r>
  <r>
    <x v="182"/>
    <x v="514"/>
    <x v="1617"/>
    <x v="14"/>
    <x v="180"/>
    <x v="11"/>
    <x v="20"/>
    <x v="3744"/>
    <x v="275"/>
    <x v="4897"/>
    <x v="1"/>
    <x v="2"/>
    <x v="10"/>
    <x v="3388"/>
    <x v="3"/>
    <x v="21"/>
    <x v="10"/>
    <x v="11"/>
    <x v="7"/>
  </r>
  <r>
    <x v="182"/>
    <x v="681"/>
    <x v="4520"/>
    <x v="27"/>
    <x v="59"/>
    <x v="11"/>
    <x v="20"/>
    <x v="6136"/>
    <x v="387"/>
    <x v="7159"/>
    <x v="1"/>
    <x v="4"/>
    <x v="28"/>
    <x v="2005"/>
    <x v="3"/>
    <x v="21"/>
    <x v="10"/>
    <x v="11"/>
    <x v="7"/>
  </r>
  <r>
    <x v="182"/>
    <x v="712"/>
    <x v="5422"/>
    <x v="81"/>
    <x v="154"/>
    <x v="6"/>
    <x v="14"/>
    <x v="779"/>
    <x v="698"/>
    <x v="1893"/>
    <x v="1"/>
    <x v="8"/>
    <x v="46"/>
    <x v="4074"/>
    <x v="3"/>
    <x v="8"/>
    <x v="4"/>
    <x v="10"/>
    <x v="7"/>
  </r>
  <r>
    <x v="182"/>
    <x v="873"/>
    <x v="1618"/>
    <x v="8"/>
    <x v="108"/>
    <x v="11"/>
    <x v="20"/>
    <x v="3157"/>
    <x v="275"/>
    <x v="4487"/>
    <x v="1"/>
    <x v="2"/>
    <x v="10"/>
    <x v="4074"/>
    <x v="3"/>
    <x v="21"/>
    <x v="10"/>
    <x v="11"/>
    <x v="7"/>
  </r>
  <r>
    <x v="182"/>
    <x v="888"/>
    <x v="3045"/>
    <x v="35"/>
    <x v="77"/>
    <x v="2"/>
    <x v="7"/>
    <x v="868"/>
    <x v="557"/>
    <x v="1922"/>
    <x v="1"/>
    <x v="8"/>
    <x v="46"/>
    <x v="4074"/>
    <x v="3"/>
    <x v="15"/>
    <x v="15"/>
    <x v="10"/>
    <x v="7"/>
  </r>
  <r>
    <x v="182"/>
    <x v="930"/>
    <x v="2541"/>
    <x v="38"/>
    <x v="111"/>
    <x v="11"/>
    <x v="20"/>
    <x v="4751"/>
    <x v="122"/>
    <x v="5051"/>
    <x v="1"/>
    <x v="6"/>
    <x v="35"/>
    <x v="4071"/>
    <x v="3"/>
    <x v="21"/>
    <x v="10"/>
    <x v="11"/>
    <x v="7"/>
  </r>
  <r>
    <x v="182"/>
    <x v="969"/>
    <x v="5920"/>
    <x v="83"/>
    <x v="53"/>
    <x v="9"/>
    <x v="17"/>
    <x v="1086"/>
    <x v="263"/>
    <x v="1963"/>
    <x v="1"/>
    <x v="8"/>
    <x v="46"/>
    <x v="4074"/>
    <x v="2"/>
    <x v="17"/>
    <x v="7"/>
    <x v="7"/>
    <x v="4"/>
  </r>
  <r>
    <x v="182"/>
    <x v="1134"/>
    <x v="2924"/>
    <x v="35"/>
    <x v="77"/>
    <x v="2"/>
    <x v="7"/>
    <x v="1695"/>
    <x v="592"/>
    <x v="2906"/>
    <x v="1"/>
    <x v="8"/>
    <x v="46"/>
    <x v="4074"/>
    <x v="3"/>
    <x v="15"/>
    <x v="15"/>
    <x v="10"/>
    <x v="7"/>
  </r>
  <r>
    <x v="183"/>
    <x v="206"/>
    <x v="6927"/>
    <x v="36"/>
    <x v="236"/>
    <x v="2"/>
    <x v="7"/>
    <x v="2036"/>
    <x v="638"/>
    <x v="3465"/>
    <x v="1"/>
    <x v="8"/>
    <x v="46"/>
    <x v="4074"/>
    <x v="3"/>
    <x v="22"/>
    <x v="5"/>
    <x v="12"/>
    <x v="7"/>
  </r>
  <r>
    <x v="183"/>
    <x v="284"/>
    <x v="3858"/>
    <x v="103"/>
    <x v="97"/>
    <x v="11"/>
    <x v="20"/>
    <x v="3944"/>
    <x v="463"/>
    <x v="5463"/>
    <x v="1"/>
    <x v="4"/>
    <x v="28"/>
    <x v="3389"/>
    <x v="3"/>
    <x v="21"/>
    <x v="10"/>
    <x v="11"/>
    <x v="7"/>
  </r>
  <r>
    <x v="183"/>
    <x v="314"/>
    <x v="6994"/>
    <x v="101"/>
    <x v="135"/>
    <x v="6"/>
    <x v="14"/>
    <x v="983"/>
    <x v="578"/>
    <x v="2046"/>
    <x v="1"/>
    <x v="8"/>
    <x v="46"/>
    <x v="4074"/>
    <x v="2"/>
    <x v="17"/>
    <x v="2"/>
    <x v="10"/>
    <x v="4"/>
  </r>
  <r>
    <x v="183"/>
    <x v="345"/>
    <x v="1619"/>
    <x v="117"/>
    <x v="200"/>
    <x v="11"/>
    <x v="20"/>
    <x v="2151"/>
    <x v="275"/>
    <x v="3471"/>
    <x v="1"/>
    <x v="2"/>
    <x v="10"/>
    <x v="4074"/>
    <x v="3"/>
    <x v="4"/>
    <x v="3"/>
    <x v="2"/>
    <x v="7"/>
  </r>
  <r>
    <x v="183"/>
    <x v="361"/>
    <x v="4521"/>
    <x v="3"/>
    <x v="245"/>
    <x v="6"/>
    <x v="14"/>
    <x v="57"/>
    <x v="763"/>
    <x v="963"/>
    <x v="1"/>
    <x v="4"/>
    <x v="28"/>
    <x v="4074"/>
    <x v="3"/>
    <x v="11"/>
    <x v="4"/>
    <x v="3"/>
    <x v="7"/>
  </r>
  <r>
    <x v="183"/>
    <x v="446"/>
    <x v="6717"/>
    <x v="82"/>
    <x v="160"/>
    <x v="9"/>
    <x v="17"/>
    <x v="376"/>
    <x v="188"/>
    <x v="1283"/>
    <x v="1"/>
    <x v="8"/>
    <x v="46"/>
    <x v="4074"/>
    <x v="3"/>
    <x v="20"/>
    <x v="9"/>
    <x v="12"/>
    <x v="7"/>
  </r>
  <r>
    <x v="183"/>
    <x v="460"/>
    <x v="5353"/>
    <x v="96"/>
    <x v="88"/>
    <x v="5"/>
    <x v="13"/>
    <x v="1"/>
    <x v="1631"/>
    <x v="1060"/>
    <x v="1"/>
    <x v="8"/>
    <x v="46"/>
    <x v="4074"/>
    <x v="6"/>
    <x v="14"/>
    <x v="7"/>
    <x v="7"/>
    <x v="8"/>
  </r>
  <r>
    <x v="183"/>
    <x v="497"/>
    <x v="5943"/>
    <x v="107"/>
    <x v="218"/>
    <x v="2"/>
    <x v="7"/>
    <x v="1648"/>
    <x v="925"/>
    <x v="3027"/>
    <x v="1"/>
    <x v="0"/>
    <x v="3"/>
    <x v="4074"/>
    <x v="3"/>
    <x v="14"/>
    <x v="7"/>
    <x v="7"/>
    <x v="7"/>
  </r>
  <r>
    <x v="183"/>
    <x v="521"/>
    <x v="2363"/>
    <x v="69"/>
    <x v="13"/>
    <x v="2"/>
    <x v="7"/>
    <x v="2153"/>
    <x v="582"/>
    <x v="3577"/>
    <x v="1"/>
    <x v="8"/>
    <x v="46"/>
    <x v="4074"/>
    <x v="3"/>
    <x v="19"/>
    <x v="7"/>
    <x v="12"/>
    <x v="7"/>
  </r>
  <r>
    <x v="183"/>
    <x v="594"/>
    <x v="5538"/>
    <x v="70"/>
    <x v="125"/>
    <x v="2"/>
    <x v="7"/>
    <x v="768"/>
    <x v="582"/>
    <x v="1825"/>
    <x v="1"/>
    <x v="8"/>
    <x v="46"/>
    <x v="4074"/>
    <x v="3"/>
    <x v="8"/>
    <x v="4"/>
    <x v="12"/>
    <x v="7"/>
  </r>
  <r>
    <x v="183"/>
    <x v="675"/>
    <x v="1620"/>
    <x v="41"/>
    <x v="97"/>
    <x v="11"/>
    <x v="20"/>
    <x v="3290"/>
    <x v="301"/>
    <x v="4601"/>
    <x v="1"/>
    <x v="2"/>
    <x v="10"/>
    <x v="4074"/>
    <x v="3"/>
    <x v="21"/>
    <x v="10"/>
    <x v="11"/>
    <x v="7"/>
  </r>
  <r>
    <x v="183"/>
    <x v="728"/>
    <x v="4522"/>
    <x v="14"/>
    <x v="180"/>
    <x v="11"/>
    <x v="20"/>
    <x v="3723"/>
    <x v="465"/>
    <x v="5295"/>
    <x v="1"/>
    <x v="4"/>
    <x v="28"/>
    <x v="3787"/>
    <x v="3"/>
    <x v="21"/>
    <x v="10"/>
    <x v="11"/>
    <x v="7"/>
  </r>
  <r>
    <x v="183"/>
    <x v="777"/>
    <x v="7178"/>
    <x v="17"/>
    <x v="167"/>
    <x v="0"/>
    <x v="6"/>
    <x v="2004"/>
    <x v="268"/>
    <x v="3347"/>
    <x v="1"/>
    <x v="8"/>
    <x v="46"/>
    <x v="4074"/>
    <x v="3"/>
    <x v="21"/>
    <x v="10"/>
    <x v="11"/>
    <x v="7"/>
  </r>
  <r>
    <x v="183"/>
    <x v="784"/>
    <x v="1621"/>
    <x v="99"/>
    <x v="70"/>
    <x v="11"/>
    <x v="20"/>
    <x v="6002"/>
    <x v="301"/>
    <x v="6773"/>
    <x v="1"/>
    <x v="2"/>
    <x v="10"/>
    <x v="4074"/>
    <x v="3"/>
    <x v="21"/>
    <x v="10"/>
    <x v="11"/>
    <x v="7"/>
  </r>
  <r>
    <x v="183"/>
    <x v="842"/>
    <x v="2542"/>
    <x v="42"/>
    <x v="251"/>
    <x v="11"/>
    <x v="20"/>
    <x v="4142"/>
    <x v="136"/>
    <x v="4811"/>
    <x v="1"/>
    <x v="6"/>
    <x v="35"/>
    <x v="595"/>
    <x v="3"/>
    <x v="21"/>
    <x v="10"/>
    <x v="11"/>
    <x v="7"/>
  </r>
  <r>
    <x v="183"/>
    <x v="847"/>
    <x v="4523"/>
    <x v="22"/>
    <x v="221"/>
    <x v="11"/>
    <x v="20"/>
    <x v="4999"/>
    <x v="463"/>
    <x v="6194"/>
    <x v="1"/>
    <x v="4"/>
    <x v="28"/>
    <x v="2696"/>
    <x v="3"/>
    <x v="21"/>
    <x v="10"/>
    <x v="11"/>
    <x v="7"/>
  </r>
  <r>
    <x v="183"/>
    <x v="850"/>
    <x v="6794"/>
    <x v="55"/>
    <x v="19"/>
    <x v="0"/>
    <x v="6"/>
    <x v="2387"/>
    <x v="451"/>
    <x v="3705"/>
    <x v="1"/>
    <x v="0"/>
    <x v="3"/>
    <x v="4074"/>
    <x v="7"/>
    <x v="13"/>
    <x v="7"/>
    <x v="7"/>
    <x v="2"/>
  </r>
  <r>
    <x v="183"/>
    <x v="932"/>
    <x v="2543"/>
    <x v="29"/>
    <x v="141"/>
    <x v="11"/>
    <x v="20"/>
    <x v="4079"/>
    <x v="138"/>
    <x v="4786"/>
    <x v="1"/>
    <x v="6"/>
    <x v="35"/>
    <x v="3493"/>
    <x v="3"/>
    <x v="21"/>
    <x v="10"/>
    <x v="11"/>
    <x v="7"/>
  </r>
  <r>
    <x v="183"/>
    <x v="940"/>
    <x v="3092"/>
    <x v="28"/>
    <x v="79"/>
    <x v="6"/>
    <x v="14"/>
    <x v="390"/>
    <x v="682"/>
    <x v="1476"/>
    <x v="1"/>
    <x v="8"/>
    <x v="46"/>
    <x v="4074"/>
    <x v="1"/>
    <x v="15"/>
    <x v="15"/>
    <x v="9"/>
    <x v="3"/>
  </r>
  <r>
    <x v="183"/>
    <x v="1001"/>
    <x v="4524"/>
    <x v="18"/>
    <x v="41"/>
    <x v="11"/>
    <x v="20"/>
    <x v="4284"/>
    <x v="513"/>
    <x v="5828"/>
    <x v="1"/>
    <x v="4"/>
    <x v="28"/>
    <x v="3123"/>
    <x v="3"/>
    <x v="21"/>
    <x v="10"/>
    <x v="11"/>
    <x v="7"/>
  </r>
  <r>
    <x v="183"/>
    <x v="1004"/>
    <x v="6928"/>
    <x v="36"/>
    <x v="236"/>
    <x v="2"/>
    <x v="7"/>
    <x v="2258"/>
    <x v="638"/>
    <x v="3680"/>
    <x v="1"/>
    <x v="8"/>
    <x v="46"/>
    <x v="4074"/>
    <x v="3"/>
    <x v="22"/>
    <x v="5"/>
    <x v="12"/>
    <x v="7"/>
  </r>
  <r>
    <x v="183"/>
    <x v="1008"/>
    <x v="4525"/>
    <x v="31"/>
    <x v="202"/>
    <x v="11"/>
    <x v="20"/>
    <x v="6249"/>
    <x v="513"/>
    <x v="7412"/>
    <x v="1"/>
    <x v="4"/>
    <x v="28"/>
    <x v="1546"/>
    <x v="3"/>
    <x v="21"/>
    <x v="10"/>
    <x v="11"/>
    <x v="7"/>
  </r>
  <r>
    <x v="183"/>
    <x v="1072"/>
    <x v="1622"/>
    <x v="39"/>
    <x v="147"/>
    <x v="11"/>
    <x v="20"/>
    <x v="4311"/>
    <x v="301"/>
    <x v="5392"/>
    <x v="1"/>
    <x v="2"/>
    <x v="10"/>
    <x v="1019"/>
    <x v="3"/>
    <x v="21"/>
    <x v="10"/>
    <x v="11"/>
    <x v="7"/>
  </r>
  <r>
    <x v="183"/>
    <x v="1077"/>
    <x v="1623"/>
    <x v="108"/>
    <x v="132"/>
    <x v="11"/>
    <x v="20"/>
    <x v="3724"/>
    <x v="301"/>
    <x v="4949"/>
    <x v="1"/>
    <x v="2"/>
    <x v="10"/>
    <x v="3662"/>
    <x v="3"/>
    <x v="21"/>
    <x v="10"/>
    <x v="11"/>
    <x v="7"/>
  </r>
  <r>
    <x v="183"/>
    <x v="1159"/>
    <x v="6278"/>
    <x v="24"/>
    <x v="55"/>
    <x v="0"/>
    <x v="6"/>
    <x v="6190"/>
    <x v="223"/>
    <x v="6826"/>
    <x v="1"/>
    <x v="8"/>
    <x v="46"/>
    <x v="2541"/>
    <x v="3"/>
    <x v="21"/>
    <x v="10"/>
    <x v="11"/>
    <x v="7"/>
  </r>
  <r>
    <x v="183"/>
    <x v="1218"/>
    <x v="5799"/>
    <x v="20"/>
    <x v="128"/>
    <x v="11"/>
    <x v="20"/>
    <x v="4747"/>
    <x v="159"/>
    <x v="5214"/>
    <x v="1"/>
    <x v="6"/>
    <x v="35"/>
    <x v="3035"/>
    <x v="3"/>
    <x v="21"/>
    <x v="10"/>
    <x v="11"/>
    <x v="7"/>
  </r>
  <r>
    <x v="184"/>
    <x v="105"/>
    <x v="5435"/>
    <x v="26"/>
    <x v="45"/>
    <x v="0"/>
    <x v="6"/>
    <x v="6291"/>
    <x v="258"/>
    <x v="7131"/>
    <x v="1"/>
    <x v="8"/>
    <x v="46"/>
    <x v="2402"/>
    <x v="3"/>
    <x v="21"/>
    <x v="10"/>
    <x v="11"/>
    <x v="7"/>
  </r>
  <r>
    <x v="184"/>
    <x v="346"/>
    <x v="1624"/>
    <x v="91"/>
    <x v="176"/>
    <x v="11"/>
    <x v="20"/>
    <x v="1199"/>
    <x v="301"/>
    <x v="2105"/>
    <x v="1"/>
    <x v="2"/>
    <x v="10"/>
    <x v="4074"/>
    <x v="3"/>
    <x v="4"/>
    <x v="3"/>
    <x v="2"/>
    <x v="7"/>
  </r>
  <r>
    <x v="184"/>
    <x v="347"/>
    <x v="654"/>
    <x v="92"/>
    <x v="68"/>
    <x v="11"/>
    <x v="20"/>
    <x v="1619"/>
    <x v="301"/>
    <x v="2607"/>
    <x v="1"/>
    <x v="2"/>
    <x v="10"/>
    <x v="4074"/>
    <x v="3"/>
    <x v="4"/>
    <x v="3"/>
    <x v="2"/>
    <x v="7"/>
  </r>
  <r>
    <x v="184"/>
    <x v="351"/>
    <x v="655"/>
    <x v="34"/>
    <x v="41"/>
    <x v="2"/>
    <x v="7"/>
    <x v="1132"/>
    <x v="875"/>
    <x v="2390"/>
    <x v="1"/>
    <x v="2"/>
    <x v="9"/>
    <x v="304"/>
    <x v="3"/>
    <x v="4"/>
    <x v="4"/>
    <x v="2"/>
    <x v="7"/>
  </r>
  <r>
    <x v="184"/>
    <x v="404"/>
    <x v="2355"/>
    <x v="23"/>
    <x v="211"/>
    <x v="2"/>
    <x v="7"/>
    <x v="1406"/>
    <x v="582"/>
    <x v="2579"/>
    <x v="1"/>
    <x v="8"/>
    <x v="46"/>
    <x v="4074"/>
    <x v="3"/>
    <x v="10"/>
    <x v="4"/>
    <x v="4"/>
    <x v="7"/>
  </r>
  <r>
    <x v="184"/>
    <x v="490"/>
    <x v="1625"/>
    <x v="100"/>
    <x v="171"/>
    <x v="11"/>
    <x v="20"/>
    <x v="284"/>
    <x v="301"/>
    <x v="1245"/>
    <x v="1"/>
    <x v="2"/>
    <x v="9"/>
    <x v="4074"/>
    <x v="3"/>
    <x v="4"/>
    <x v="3"/>
    <x v="2"/>
    <x v="7"/>
  </r>
  <r>
    <x v="184"/>
    <x v="509"/>
    <x v="6041"/>
    <x v="38"/>
    <x v="252"/>
    <x v="0"/>
    <x v="6"/>
    <x v="5709"/>
    <x v="223"/>
    <x v="6213"/>
    <x v="1"/>
    <x v="8"/>
    <x v="46"/>
    <x v="1430"/>
    <x v="3"/>
    <x v="21"/>
    <x v="10"/>
    <x v="11"/>
    <x v="7"/>
  </r>
  <r>
    <x v="184"/>
    <x v="572"/>
    <x v="4526"/>
    <x v="17"/>
    <x v="48"/>
    <x v="11"/>
    <x v="20"/>
    <x v="6255"/>
    <x v="512"/>
    <x v="7424"/>
    <x v="1"/>
    <x v="4"/>
    <x v="28"/>
    <x v="4074"/>
    <x v="3"/>
    <x v="21"/>
    <x v="10"/>
    <x v="11"/>
    <x v="7"/>
  </r>
  <r>
    <x v="184"/>
    <x v="624"/>
    <x v="2429"/>
    <x v="80"/>
    <x v="84"/>
    <x v="2"/>
    <x v="7"/>
    <x v="2811"/>
    <x v="638"/>
    <x v="4144"/>
    <x v="1"/>
    <x v="8"/>
    <x v="46"/>
    <x v="4074"/>
    <x v="3"/>
    <x v="3"/>
    <x v="7"/>
    <x v="1"/>
    <x v="7"/>
  </r>
  <r>
    <x v="184"/>
    <x v="625"/>
    <x v="1626"/>
    <x v="73"/>
    <x v="138"/>
    <x v="11"/>
    <x v="20"/>
    <x v="3421"/>
    <x v="301"/>
    <x v="4747"/>
    <x v="1"/>
    <x v="2"/>
    <x v="10"/>
    <x v="4074"/>
    <x v="4"/>
    <x v="24"/>
    <x v="15"/>
    <x v="11"/>
    <x v="5"/>
  </r>
  <r>
    <x v="184"/>
    <x v="637"/>
    <x v="1627"/>
    <x v="8"/>
    <x v="26"/>
    <x v="11"/>
    <x v="20"/>
    <x v="5815"/>
    <x v="301"/>
    <x v="6544"/>
    <x v="1"/>
    <x v="2"/>
    <x v="10"/>
    <x v="1840"/>
    <x v="3"/>
    <x v="21"/>
    <x v="10"/>
    <x v="11"/>
    <x v="7"/>
  </r>
  <r>
    <x v="184"/>
    <x v="666"/>
    <x v="4527"/>
    <x v="15"/>
    <x v="122"/>
    <x v="11"/>
    <x v="20"/>
    <x v="2250"/>
    <x v="510"/>
    <x v="3643"/>
    <x v="1"/>
    <x v="4"/>
    <x v="28"/>
    <x v="815"/>
    <x v="3"/>
    <x v="10"/>
    <x v="4"/>
    <x v="4"/>
    <x v="7"/>
  </r>
  <r>
    <x v="184"/>
    <x v="757"/>
    <x v="4528"/>
    <x v="42"/>
    <x v="251"/>
    <x v="11"/>
    <x v="20"/>
    <x v="4440"/>
    <x v="513"/>
    <x v="5926"/>
    <x v="1"/>
    <x v="4"/>
    <x v="28"/>
    <x v="4074"/>
    <x v="3"/>
    <x v="21"/>
    <x v="10"/>
    <x v="11"/>
    <x v="7"/>
  </r>
  <r>
    <x v="184"/>
    <x v="771"/>
    <x v="3859"/>
    <x v="99"/>
    <x v="166"/>
    <x v="11"/>
    <x v="20"/>
    <x v="5308"/>
    <x v="511"/>
    <x v="6515"/>
    <x v="1"/>
    <x v="4"/>
    <x v="28"/>
    <x v="3990"/>
    <x v="3"/>
    <x v="21"/>
    <x v="10"/>
    <x v="11"/>
    <x v="7"/>
  </r>
  <r>
    <x v="184"/>
    <x v="865"/>
    <x v="7179"/>
    <x v="74"/>
    <x v="83"/>
    <x v="2"/>
    <x v="7"/>
    <x v="309"/>
    <x v="638"/>
    <x v="1348"/>
    <x v="1"/>
    <x v="8"/>
    <x v="46"/>
    <x v="4074"/>
    <x v="3"/>
    <x v="1"/>
    <x v="1"/>
    <x v="1"/>
    <x v="7"/>
  </r>
  <r>
    <x v="184"/>
    <x v="869"/>
    <x v="7180"/>
    <x v="74"/>
    <x v="83"/>
    <x v="6"/>
    <x v="14"/>
    <x v="867"/>
    <x v="268"/>
    <x v="1749"/>
    <x v="1"/>
    <x v="8"/>
    <x v="46"/>
    <x v="4074"/>
    <x v="3"/>
    <x v="1"/>
    <x v="1"/>
    <x v="1"/>
    <x v="7"/>
  </r>
  <r>
    <x v="184"/>
    <x v="876"/>
    <x v="1628"/>
    <x v="14"/>
    <x v="180"/>
    <x v="11"/>
    <x v="20"/>
    <x v="3393"/>
    <x v="301"/>
    <x v="4712"/>
    <x v="1"/>
    <x v="2"/>
    <x v="10"/>
    <x v="3390"/>
    <x v="3"/>
    <x v="21"/>
    <x v="10"/>
    <x v="11"/>
    <x v="7"/>
  </r>
  <r>
    <x v="184"/>
    <x v="953"/>
    <x v="7104"/>
    <x v="43"/>
    <x v="193"/>
    <x v="2"/>
    <x v="7"/>
    <x v="1190"/>
    <x v="608"/>
    <x v="2295"/>
    <x v="1"/>
    <x v="8"/>
    <x v="46"/>
    <x v="4074"/>
    <x v="1"/>
    <x v="15"/>
    <x v="8"/>
    <x v="8"/>
    <x v="3"/>
  </r>
  <r>
    <x v="184"/>
    <x v="967"/>
    <x v="6718"/>
    <x v="19"/>
    <x v="13"/>
    <x v="2"/>
    <x v="7"/>
    <x v="215"/>
    <x v="638"/>
    <x v="1213"/>
    <x v="1"/>
    <x v="8"/>
    <x v="46"/>
    <x v="4074"/>
    <x v="3"/>
    <x v="22"/>
    <x v="9"/>
    <x v="5"/>
    <x v="7"/>
  </r>
  <r>
    <x v="184"/>
    <x v="988"/>
    <x v="4529"/>
    <x v="12"/>
    <x v="141"/>
    <x v="11"/>
    <x v="20"/>
    <x v="5117"/>
    <x v="513"/>
    <x v="6351"/>
    <x v="1"/>
    <x v="4"/>
    <x v="28"/>
    <x v="3495"/>
    <x v="3"/>
    <x v="21"/>
    <x v="10"/>
    <x v="11"/>
    <x v="7"/>
  </r>
  <r>
    <x v="184"/>
    <x v="1049"/>
    <x v="6279"/>
    <x v="108"/>
    <x v="112"/>
    <x v="0"/>
    <x v="6"/>
    <x v="4101"/>
    <x v="223"/>
    <x v="4989"/>
    <x v="1"/>
    <x v="8"/>
    <x v="46"/>
    <x v="3663"/>
    <x v="3"/>
    <x v="21"/>
    <x v="10"/>
    <x v="11"/>
    <x v="7"/>
  </r>
  <r>
    <x v="184"/>
    <x v="1050"/>
    <x v="1629"/>
    <x v="18"/>
    <x v="41"/>
    <x v="11"/>
    <x v="20"/>
    <x v="4072"/>
    <x v="301"/>
    <x v="5247"/>
    <x v="1"/>
    <x v="2"/>
    <x v="10"/>
    <x v="3126"/>
    <x v="3"/>
    <x v="21"/>
    <x v="10"/>
    <x v="11"/>
    <x v="7"/>
  </r>
  <r>
    <x v="185"/>
    <x v="29"/>
    <x v="3860"/>
    <x v="27"/>
    <x v="59"/>
    <x v="11"/>
    <x v="20"/>
    <x v="4447"/>
    <x v="512"/>
    <x v="5938"/>
    <x v="1"/>
    <x v="4"/>
    <x v="28"/>
    <x v="948"/>
    <x v="3"/>
    <x v="21"/>
    <x v="10"/>
    <x v="11"/>
    <x v="7"/>
  </r>
  <r>
    <x v="185"/>
    <x v="279"/>
    <x v="1630"/>
    <x v="118"/>
    <x v="32"/>
    <x v="11"/>
    <x v="20"/>
    <x v="2548"/>
    <x v="301"/>
    <x v="3777"/>
    <x v="1"/>
    <x v="2"/>
    <x v="10"/>
    <x v="4074"/>
    <x v="3"/>
    <x v="5"/>
    <x v="3"/>
    <x v="2"/>
    <x v="7"/>
  </r>
  <r>
    <x v="185"/>
    <x v="327"/>
    <x v="6834"/>
    <x v="96"/>
    <x v="88"/>
    <x v="2"/>
    <x v="7"/>
    <x v="1625"/>
    <x v="557"/>
    <x v="2808"/>
    <x v="1"/>
    <x v="8"/>
    <x v="46"/>
    <x v="4074"/>
    <x v="3"/>
    <x v="14"/>
    <x v="7"/>
    <x v="7"/>
    <x v="7"/>
  </r>
  <r>
    <x v="185"/>
    <x v="328"/>
    <x v="5280"/>
    <x v="80"/>
    <x v="84"/>
    <x v="2"/>
    <x v="7"/>
    <x v="2051"/>
    <x v="838"/>
    <x v="3529"/>
    <x v="1"/>
    <x v="8"/>
    <x v="46"/>
    <x v="4074"/>
    <x v="3"/>
    <x v="3"/>
    <x v="7"/>
    <x v="1"/>
    <x v="7"/>
  </r>
  <r>
    <x v="185"/>
    <x v="427"/>
    <x v="6280"/>
    <x v="20"/>
    <x v="129"/>
    <x v="0"/>
    <x v="6"/>
    <x v="5586"/>
    <x v="223"/>
    <x v="6103"/>
    <x v="1"/>
    <x v="8"/>
    <x v="46"/>
    <x v="3038"/>
    <x v="3"/>
    <x v="21"/>
    <x v="10"/>
    <x v="11"/>
    <x v="7"/>
  </r>
  <r>
    <x v="185"/>
    <x v="530"/>
    <x v="5778"/>
    <x v="24"/>
    <x v="54"/>
    <x v="11"/>
    <x v="20"/>
    <x v="4867"/>
    <x v="132"/>
    <x v="5160"/>
    <x v="1"/>
    <x v="6"/>
    <x v="35"/>
    <x v="2542"/>
    <x v="3"/>
    <x v="21"/>
    <x v="10"/>
    <x v="11"/>
    <x v="7"/>
  </r>
  <r>
    <x v="185"/>
    <x v="570"/>
    <x v="4530"/>
    <x v="103"/>
    <x v="97"/>
    <x v="11"/>
    <x v="20"/>
    <x v="6137"/>
    <x v="514"/>
    <x v="7284"/>
    <x v="1"/>
    <x v="4"/>
    <x v="28"/>
    <x v="4074"/>
    <x v="3"/>
    <x v="21"/>
    <x v="10"/>
    <x v="11"/>
    <x v="7"/>
  </r>
  <r>
    <x v="185"/>
    <x v="598"/>
    <x v="4531"/>
    <x v="79"/>
    <x v="12"/>
    <x v="11"/>
    <x v="20"/>
    <x v="1703"/>
    <x v="509"/>
    <x v="2880"/>
    <x v="1"/>
    <x v="4"/>
    <x v="28"/>
    <x v="3391"/>
    <x v="3"/>
    <x v="19"/>
    <x v="9"/>
    <x v="16"/>
    <x v="7"/>
  </r>
  <r>
    <x v="185"/>
    <x v="610"/>
    <x v="4532"/>
    <x v="53"/>
    <x v="19"/>
    <x v="11"/>
    <x v="20"/>
    <x v="6121"/>
    <x v="513"/>
    <x v="7277"/>
    <x v="1"/>
    <x v="4"/>
    <x v="28"/>
    <x v="1554"/>
    <x v="7"/>
    <x v="9"/>
    <x v="4"/>
    <x v="4"/>
    <x v="2"/>
  </r>
  <r>
    <x v="185"/>
    <x v="618"/>
    <x v="3861"/>
    <x v="31"/>
    <x v="202"/>
    <x v="11"/>
    <x v="20"/>
    <x v="3134"/>
    <x v="512"/>
    <x v="4551"/>
    <x v="1"/>
    <x v="4"/>
    <x v="28"/>
    <x v="781"/>
    <x v="3"/>
    <x v="21"/>
    <x v="10"/>
    <x v="11"/>
    <x v="7"/>
  </r>
  <r>
    <x v="185"/>
    <x v="627"/>
    <x v="1631"/>
    <x v="12"/>
    <x v="141"/>
    <x v="11"/>
    <x v="20"/>
    <x v="3442"/>
    <x v="301"/>
    <x v="4767"/>
    <x v="1"/>
    <x v="2"/>
    <x v="10"/>
    <x v="3497"/>
    <x v="3"/>
    <x v="21"/>
    <x v="10"/>
    <x v="11"/>
    <x v="7"/>
  </r>
  <r>
    <x v="185"/>
    <x v="668"/>
    <x v="5779"/>
    <x v="42"/>
    <x v="45"/>
    <x v="11"/>
    <x v="20"/>
    <x v="3882"/>
    <x v="129"/>
    <x v="4691"/>
    <x v="1"/>
    <x v="6"/>
    <x v="35"/>
    <x v="4071"/>
    <x v="3"/>
    <x v="21"/>
    <x v="10"/>
    <x v="11"/>
    <x v="7"/>
  </r>
  <r>
    <x v="185"/>
    <x v="705"/>
    <x v="6281"/>
    <x v="36"/>
    <x v="236"/>
    <x v="2"/>
    <x v="7"/>
    <x v="2055"/>
    <x v="582"/>
    <x v="3473"/>
    <x v="1"/>
    <x v="8"/>
    <x v="46"/>
    <x v="4074"/>
    <x v="3"/>
    <x v="22"/>
    <x v="5"/>
    <x v="12"/>
    <x v="7"/>
  </r>
  <r>
    <x v="185"/>
    <x v="753"/>
    <x v="3862"/>
    <x v="14"/>
    <x v="180"/>
    <x v="11"/>
    <x v="20"/>
    <x v="4093"/>
    <x v="511"/>
    <x v="5652"/>
    <x v="1"/>
    <x v="4"/>
    <x v="28"/>
    <x v="2008"/>
    <x v="3"/>
    <x v="21"/>
    <x v="10"/>
    <x v="11"/>
    <x v="7"/>
  </r>
  <r>
    <x v="185"/>
    <x v="1280"/>
    <x v="4533"/>
    <x v="41"/>
    <x v="97"/>
    <x v="11"/>
    <x v="20"/>
    <x v="3992"/>
    <x v="513"/>
    <x v="5578"/>
    <x v="1"/>
    <x v="4"/>
    <x v="28"/>
    <x v="1026"/>
    <x v="3"/>
    <x v="21"/>
    <x v="10"/>
    <x v="11"/>
    <x v="7"/>
  </r>
  <r>
    <x v="185"/>
    <x v="819"/>
    <x v="6282"/>
    <x v="8"/>
    <x v="27"/>
    <x v="0"/>
    <x v="6"/>
    <x v="5474"/>
    <x v="223"/>
    <x v="6017"/>
    <x v="1"/>
    <x v="8"/>
    <x v="46"/>
    <x v="1846"/>
    <x v="3"/>
    <x v="21"/>
    <x v="10"/>
    <x v="11"/>
    <x v="7"/>
  </r>
  <r>
    <x v="185"/>
    <x v="969"/>
    <x v="4534"/>
    <x v="18"/>
    <x v="41"/>
    <x v="11"/>
    <x v="20"/>
    <x v="3695"/>
    <x v="513"/>
    <x v="5358"/>
    <x v="1"/>
    <x v="4"/>
    <x v="28"/>
    <x v="3129"/>
    <x v="3"/>
    <x v="21"/>
    <x v="10"/>
    <x v="11"/>
    <x v="7"/>
  </r>
  <r>
    <x v="185"/>
    <x v="992"/>
    <x v="5727"/>
    <x v="38"/>
    <x v="251"/>
    <x v="11"/>
    <x v="20"/>
    <x v="3835"/>
    <x v="139"/>
    <x v="4672"/>
    <x v="1"/>
    <x v="6"/>
    <x v="35"/>
    <x v="1432"/>
    <x v="3"/>
    <x v="21"/>
    <x v="10"/>
    <x v="11"/>
    <x v="7"/>
  </r>
  <r>
    <x v="185"/>
    <x v="1280"/>
    <x v="4535"/>
    <x v="39"/>
    <x v="147"/>
    <x v="11"/>
    <x v="20"/>
    <x v="5554"/>
    <x v="513"/>
    <x v="6685"/>
    <x v="1"/>
    <x v="4"/>
    <x v="28"/>
    <x v="3788"/>
    <x v="3"/>
    <x v="21"/>
    <x v="10"/>
    <x v="11"/>
    <x v="7"/>
  </r>
  <r>
    <x v="185"/>
    <x v="1003"/>
    <x v="3004"/>
    <x v="19"/>
    <x v="13"/>
    <x v="2"/>
    <x v="7"/>
    <x v="1138"/>
    <x v="638"/>
    <x v="2260"/>
    <x v="1"/>
    <x v="8"/>
    <x v="46"/>
    <x v="4074"/>
    <x v="3"/>
    <x v="22"/>
    <x v="9"/>
    <x v="5"/>
    <x v="7"/>
  </r>
  <r>
    <x v="185"/>
    <x v="1005"/>
    <x v="1632"/>
    <x v="22"/>
    <x v="222"/>
    <x v="11"/>
    <x v="20"/>
    <x v="3968"/>
    <x v="301"/>
    <x v="5131"/>
    <x v="1"/>
    <x v="2"/>
    <x v="10"/>
    <x v="2699"/>
    <x v="3"/>
    <x v="21"/>
    <x v="10"/>
    <x v="11"/>
    <x v="7"/>
  </r>
  <r>
    <x v="185"/>
    <x v="1041"/>
    <x v="1633"/>
    <x v="99"/>
    <x v="70"/>
    <x v="11"/>
    <x v="20"/>
    <x v="5195"/>
    <x v="301"/>
    <x v="6011"/>
    <x v="1"/>
    <x v="2"/>
    <x v="10"/>
    <x v="3991"/>
    <x v="3"/>
    <x v="21"/>
    <x v="10"/>
    <x v="11"/>
    <x v="7"/>
  </r>
  <r>
    <x v="185"/>
    <x v="1080"/>
    <x v="3863"/>
    <x v="26"/>
    <x v="62"/>
    <x v="11"/>
    <x v="20"/>
    <x v="5711"/>
    <x v="513"/>
    <x v="6818"/>
    <x v="1"/>
    <x v="4"/>
    <x v="28"/>
    <x v="2406"/>
    <x v="3"/>
    <x v="21"/>
    <x v="10"/>
    <x v="11"/>
    <x v="7"/>
  </r>
  <r>
    <x v="186"/>
    <x v="168"/>
    <x v="7301"/>
    <x v="12"/>
    <x v="144"/>
    <x v="0"/>
    <x v="6"/>
    <x v="5087"/>
    <x v="385"/>
    <x v="6116"/>
    <x v="1"/>
    <x v="8"/>
    <x v="46"/>
    <x v="3499"/>
    <x v="3"/>
    <x v="21"/>
    <x v="10"/>
    <x v="11"/>
    <x v="7"/>
  </r>
  <r>
    <x v="186"/>
    <x v="306"/>
    <x v="471"/>
    <x v="25"/>
    <x v="73"/>
    <x v="3"/>
    <x v="8"/>
    <x v="2591"/>
    <x v="24"/>
    <x v="2497"/>
    <x v="1"/>
    <x v="5"/>
    <x v="25"/>
    <x v="4074"/>
    <x v="3"/>
    <x v="4"/>
    <x v="2"/>
    <x v="2"/>
    <x v="7"/>
  </r>
  <r>
    <x v="186"/>
    <x v="340"/>
    <x v="1634"/>
    <x v="117"/>
    <x v="200"/>
    <x v="11"/>
    <x v="20"/>
    <x v="1991"/>
    <x v="301"/>
    <x v="3331"/>
    <x v="1"/>
    <x v="2"/>
    <x v="10"/>
    <x v="4074"/>
    <x v="3"/>
    <x v="4"/>
    <x v="3"/>
    <x v="2"/>
    <x v="7"/>
  </r>
  <r>
    <x v="186"/>
    <x v="342"/>
    <x v="656"/>
    <x v="40"/>
    <x v="100"/>
    <x v="2"/>
    <x v="7"/>
    <x v="1163"/>
    <x v="875"/>
    <x v="2420"/>
    <x v="1"/>
    <x v="2"/>
    <x v="10"/>
    <x v="101"/>
    <x v="3"/>
    <x v="4"/>
    <x v="3"/>
    <x v="2"/>
    <x v="7"/>
  </r>
  <r>
    <x v="186"/>
    <x v="349"/>
    <x v="1635"/>
    <x v="91"/>
    <x v="176"/>
    <x v="11"/>
    <x v="20"/>
    <x v="446"/>
    <x v="301"/>
    <x v="1405"/>
    <x v="1"/>
    <x v="2"/>
    <x v="10"/>
    <x v="4074"/>
    <x v="3"/>
    <x v="4"/>
    <x v="3"/>
    <x v="2"/>
    <x v="7"/>
  </r>
  <r>
    <x v="186"/>
    <x v="1280"/>
    <x v="4536"/>
    <x v="42"/>
    <x v="251"/>
    <x v="11"/>
    <x v="20"/>
    <x v="4579"/>
    <x v="512"/>
    <x v="6024"/>
    <x v="1"/>
    <x v="4"/>
    <x v="28"/>
    <x v="4071"/>
    <x v="3"/>
    <x v="21"/>
    <x v="10"/>
    <x v="11"/>
    <x v="7"/>
  </r>
  <r>
    <x v="186"/>
    <x v="678"/>
    <x v="5388"/>
    <x v="80"/>
    <x v="84"/>
    <x v="2"/>
    <x v="7"/>
    <x v="2303"/>
    <x v="638"/>
    <x v="3707"/>
    <x v="1"/>
    <x v="8"/>
    <x v="46"/>
    <x v="4074"/>
    <x v="3"/>
    <x v="3"/>
    <x v="7"/>
    <x v="1"/>
    <x v="7"/>
  </r>
  <r>
    <x v="186"/>
    <x v="1280"/>
    <x v="4537"/>
    <x v="99"/>
    <x v="70"/>
    <x v="11"/>
    <x v="20"/>
    <x v="5400"/>
    <x v="513"/>
    <x v="6572"/>
    <x v="1"/>
    <x v="4"/>
    <x v="28"/>
    <x v="3992"/>
    <x v="3"/>
    <x v="21"/>
    <x v="10"/>
    <x v="11"/>
    <x v="7"/>
  </r>
  <r>
    <x v="186"/>
    <x v="695"/>
    <x v="598"/>
    <x v="66"/>
    <x v="256"/>
    <x v="11"/>
    <x v="20"/>
    <x v="157"/>
    <x v="2442"/>
    <x v="1121"/>
    <x v="1"/>
    <x v="5"/>
    <x v="19"/>
    <x v="4074"/>
    <x v="0"/>
    <x v="0"/>
    <x v="0"/>
    <x v="0"/>
    <x v="0"/>
  </r>
  <r>
    <x v="186"/>
    <x v="720"/>
    <x v="1636"/>
    <x v="14"/>
    <x v="180"/>
    <x v="11"/>
    <x v="20"/>
    <x v="3650"/>
    <x v="294"/>
    <x v="4886"/>
    <x v="1"/>
    <x v="2"/>
    <x v="10"/>
    <x v="3392"/>
    <x v="3"/>
    <x v="21"/>
    <x v="10"/>
    <x v="11"/>
    <x v="7"/>
  </r>
  <r>
    <x v="186"/>
    <x v="721"/>
    <x v="657"/>
    <x v="108"/>
    <x v="35"/>
    <x v="11"/>
    <x v="20"/>
    <x v="4414"/>
    <x v="294"/>
    <x v="5427"/>
    <x v="1"/>
    <x v="2"/>
    <x v="10"/>
    <x v="3664"/>
    <x v="3"/>
    <x v="21"/>
    <x v="10"/>
    <x v="11"/>
    <x v="7"/>
  </r>
  <r>
    <x v="186"/>
    <x v="765"/>
    <x v="1637"/>
    <x v="100"/>
    <x v="171"/>
    <x v="11"/>
    <x v="20"/>
    <x v="1431"/>
    <x v="294"/>
    <x v="2418"/>
    <x v="1"/>
    <x v="2"/>
    <x v="10"/>
    <x v="4071"/>
    <x v="3"/>
    <x v="4"/>
    <x v="3"/>
    <x v="2"/>
    <x v="7"/>
  </r>
  <r>
    <x v="186"/>
    <x v="1280"/>
    <x v="4538"/>
    <x v="72"/>
    <x v="226"/>
    <x v="11"/>
    <x v="20"/>
    <x v="2161"/>
    <x v="513"/>
    <x v="3549"/>
    <x v="1"/>
    <x v="4"/>
    <x v="28"/>
    <x v="2011"/>
    <x v="3"/>
    <x v="10"/>
    <x v="4"/>
    <x v="4"/>
    <x v="7"/>
  </r>
  <r>
    <x v="186"/>
    <x v="791"/>
    <x v="6283"/>
    <x v="24"/>
    <x v="183"/>
    <x v="0"/>
    <x v="6"/>
    <x v="5763"/>
    <x v="223"/>
    <x v="6272"/>
    <x v="1"/>
    <x v="8"/>
    <x v="46"/>
    <x v="2545"/>
    <x v="3"/>
    <x v="21"/>
    <x v="10"/>
    <x v="11"/>
    <x v="7"/>
  </r>
  <r>
    <x v="186"/>
    <x v="819"/>
    <x v="1638"/>
    <x v="18"/>
    <x v="41"/>
    <x v="11"/>
    <x v="20"/>
    <x v="3493"/>
    <x v="294"/>
    <x v="4791"/>
    <x v="1"/>
    <x v="2"/>
    <x v="10"/>
    <x v="3133"/>
    <x v="3"/>
    <x v="21"/>
    <x v="10"/>
    <x v="11"/>
    <x v="7"/>
  </r>
  <r>
    <x v="186"/>
    <x v="870"/>
    <x v="5626"/>
    <x v="59"/>
    <x v="194"/>
    <x v="0"/>
    <x v="6"/>
    <x v="773"/>
    <x v="261"/>
    <x v="1673"/>
    <x v="1"/>
    <x v="8"/>
    <x v="46"/>
    <x v="4074"/>
    <x v="7"/>
    <x v="25"/>
    <x v="14"/>
    <x v="16"/>
    <x v="2"/>
  </r>
  <r>
    <x v="186"/>
    <x v="879"/>
    <x v="6123"/>
    <x v="28"/>
    <x v="79"/>
    <x v="2"/>
    <x v="7"/>
    <x v="315"/>
    <x v="682"/>
    <x v="1364"/>
    <x v="1"/>
    <x v="8"/>
    <x v="46"/>
    <x v="4074"/>
    <x v="1"/>
    <x v="15"/>
    <x v="15"/>
    <x v="9"/>
    <x v="3"/>
  </r>
  <r>
    <x v="186"/>
    <x v="888"/>
    <x v="6284"/>
    <x v="112"/>
    <x v="13"/>
    <x v="0"/>
    <x v="6"/>
    <x v="1045"/>
    <x v="223"/>
    <x v="1876"/>
    <x v="1"/>
    <x v="8"/>
    <x v="46"/>
    <x v="4074"/>
    <x v="3"/>
    <x v="10"/>
    <x v="4"/>
    <x v="12"/>
    <x v="7"/>
  </r>
  <r>
    <x v="186"/>
    <x v="940"/>
    <x v="6719"/>
    <x v="36"/>
    <x v="236"/>
    <x v="2"/>
    <x v="7"/>
    <x v="2188"/>
    <x v="638"/>
    <x v="3628"/>
    <x v="1"/>
    <x v="8"/>
    <x v="46"/>
    <x v="4074"/>
    <x v="3"/>
    <x v="22"/>
    <x v="5"/>
    <x v="12"/>
    <x v="7"/>
  </r>
  <r>
    <x v="186"/>
    <x v="1004"/>
    <x v="6285"/>
    <x v="22"/>
    <x v="223"/>
    <x v="0"/>
    <x v="6"/>
    <x v="3618"/>
    <x v="223"/>
    <x v="4746"/>
    <x v="1"/>
    <x v="8"/>
    <x v="46"/>
    <x v="2702"/>
    <x v="3"/>
    <x v="21"/>
    <x v="10"/>
    <x v="11"/>
    <x v="7"/>
  </r>
  <r>
    <x v="186"/>
    <x v="1010"/>
    <x v="1639"/>
    <x v="17"/>
    <x v="110"/>
    <x v="11"/>
    <x v="20"/>
    <x v="5018"/>
    <x v="294"/>
    <x v="5847"/>
    <x v="1"/>
    <x v="2"/>
    <x v="10"/>
    <x v="3170"/>
    <x v="3"/>
    <x v="21"/>
    <x v="10"/>
    <x v="11"/>
    <x v="7"/>
  </r>
  <r>
    <x v="186"/>
    <x v="1085"/>
    <x v="1640"/>
    <x v="41"/>
    <x v="97"/>
    <x v="11"/>
    <x v="20"/>
    <x v="4202"/>
    <x v="294"/>
    <x v="5310"/>
    <x v="1"/>
    <x v="2"/>
    <x v="10"/>
    <x v="785"/>
    <x v="3"/>
    <x v="21"/>
    <x v="10"/>
    <x v="11"/>
    <x v="7"/>
  </r>
  <r>
    <x v="186"/>
    <x v="1153"/>
    <x v="5260"/>
    <x v="8"/>
    <x v="27"/>
    <x v="0"/>
    <x v="6"/>
    <x v="5025"/>
    <x v="145"/>
    <x v="5334"/>
    <x v="1"/>
    <x v="8"/>
    <x v="46"/>
    <x v="1849"/>
    <x v="3"/>
    <x v="21"/>
    <x v="10"/>
    <x v="11"/>
    <x v="7"/>
  </r>
  <r>
    <x v="186"/>
    <x v="1156"/>
    <x v="5800"/>
    <x v="20"/>
    <x v="128"/>
    <x v="11"/>
    <x v="20"/>
    <x v="4789"/>
    <x v="157"/>
    <x v="5231"/>
    <x v="1"/>
    <x v="6"/>
    <x v="35"/>
    <x v="3044"/>
    <x v="3"/>
    <x v="21"/>
    <x v="10"/>
    <x v="11"/>
    <x v="7"/>
  </r>
  <r>
    <x v="187"/>
    <x v="349"/>
    <x v="1641"/>
    <x v="34"/>
    <x v="219"/>
    <x v="2"/>
    <x v="7"/>
    <x v="649"/>
    <x v="820"/>
    <x v="1834"/>
    <x v="1"/>
    <x v="2"/>
    <x v="10"/>
    <x v="307"/>
    <x v="3"/>
    <x v="4"/>
    <x v="4"/>
    <x v="2"/>
    <x v="7"/>
  </r>
  <r>
    <x v="187"/>
    <x v="534"/>
    <x v="5539"/>
    <x v="82"/>
    <x v="160"/>
    <x v="9"/>
    <x v="17"/>
    <x v="335"/>
    <x v="188"/>
    <x v="1257"/>
    <x v="1"/>
    <x v="8"/>
    <x v="46"/>
    <x v="4074"/>
    <x v="3"/>
    <x v="20"/>
    <x v="9"/>
    <x v="12"/>
    <x v="7"/>
  </r>
  <r>
    <x v="187"/>
    <x v="1280"/>
    <x v="3865"/>
    <x v="38"/>
    <x v="111"/>
    <x v="11"/>
    <x v="20"/>
    <x v="5648"/>
    <x v="514"/>
    <x v="6756"/>
    <x v="1"/>
    <x v="4"/>
    <x v="28"/>
    <x v="1434"/>
    <x v="3"/>
    <x v="21"/>
    <x v="10"/>
    <x v="11"/>
    <x v="7"/>
  </r>
  <r>
    <x v="187"/>
    <x v="580"/>
    <x v="2695"/>
    <x v="23"/>
    <x v="211"/>
    <x v="2"/>
    <x v="7"/>
    <x v="1470"/>
    <x v="582"/>
    <x v="2638"/>
    <x v="1"/>
    <x v="8"/>
    <x v="46"/>
    <x v="4074"/>
    <x v="3"/>
    <x v="10"/>
    <x v="4"/>
    <x v="4"/>
    <x v="7"/>
  </r>
  <r>
    <x v="187"/>
    <x v="674"/>
    <x v="7410"/>
    <x v="42"/>
    <x v="251"/>
    <x v="11"/>
    <x v="20"/>
    <x v="3453"/>
    <x v="119"/>
    <x v="4529"/>
    <x v="1"/>
    <x v="6"/>
    <x v="35"/>
    <x v="4074"/>
    <x v="3"/>
    <x v="21"/>
    <x v="10"/>
    <x v="11"/>
    <x v="7"/>
  </r>
  <r>
    <x v="187"/>
    <x v="1280"/>
    <x v="4539"/>
    <x v="108"/>
    <x v="36"/>
    <x v="11"/>
    <x v="20"/>
    <x v="5351"/>
    <x v="530"/>
    <x v="6551"/>
    <x v="1"/>
    <x v="4"/>
    <x v="28"/>
    <x v="3665"/>
    <x v="3"/>
    <x v="21"/>
    <x v="10"/>
    <x v="11"/>
    <x v="7"/>
  </r>
  <r>
    <x v="187"/>
    <x v="1280"/>
    <x v="3866"/>
    <x v="4"/>
    <x v="234"/>
    <x v="11"/>
    <x v="20"/>
    <x v="3021"/>
    <x v="512"/>
    <x v="4379"/>
    <x v="1"/>
    <x v="4"/>
    <x v="28"/>
    <x v="2480"/>
    <x v="3"/>
    <x v="10"/>
    <x v="4"/>
    <x v="7"/>
    <x v="7"/>
  </r>
  <r>
    <x v="187"/>
    <x v="853"/>
    <x v="3868"/>
    <x v="12"/>
    <x v="141"/>
    <x v="11"/>
    <x v="20"/>
    <x v="3512"/>
    <x v="513"/>
    <x v="5150"/>
    <x v="1"/>
    <x v="4"/>
    <x v="28"/>
    <x v="3501"/>
    <x v="3"/>
    <x v="21"/>
    <x v="10"/>
    <x v="11"/>
    <x v="7"/>
  </r>
  <r>
    <x v="187"/>
    <x v="1280"/>
    <x v="3867"/>
    <x v="14"/>
    <x v="180"/>
    <x v="11"/>
    <x v="20"/>
    <x v="3809"/>
    <x v="514"/>
    <x v="5457"/>
    <x v="1"/>
    <x v="4"/>
    <x v="28"/>
    <x v="1681"/>
    <x v="3"/>
    <x v="21"/>
    <x v="10"/>
    <x v="11"/>
    <x v="7"/>
  </r>
  <r>
    <x v="187"/>
    <x v="890"/>
    <x v="6286"/>
    <x v="17"/>
    <x v="112"/>
    <x v="0"/>
    <x v="6"/>
    <x v="4221"/>
    <x v="223"/>
    <x v="5055"/>
    <x v="1"/>
    <x v="8"/>
    <x v="46"/>
    <x v="3172"/>
    <x v="3"/>
    <x v="21"/>
    <x v="10"/>
    <x v="11"/>
    <x v="7"/>
  </r>
  <r>
    <x v="187"/>
    <x v="922"/>
    <x v="7088"/>
    <x v="81"/>
    <x v="154"/>
    <x v="6"/>
    <x v="14"/>
    <x v="1156"/>
    <x v="636"/>
    <x v="2278"/>
    <x v="1"/>
    <x v="8"/>
    <x v="46"/>
    <x v="4074"/>
    <x v="3"/>
    <x v="8"/>
    <x v="4"/>
    <x v="10"/>
    <x v="7"/>
  </r>
  <r>
    <x v="187"/>
    <x v="997"/>
    <x v="658"/>
    <x v="109"/>
    <x v="51"/>
    <x v="2"/>
    <x v="7"/>
    <x v="919"/>
    <x v="820"/>
    <x v="2096"/>
    <x v="1"/>
    <x v="2"/>
    <x v="10"/>
    <x v="4074"/>
    <x v="3"/>
    <x v="6"/>
    <x v="3"/>
    <x v="14"/>
    <x v="7"/>
  </r>
  <r>
    <x v="187"/>
    <x v="1280"/>
    <x v="3869"/>
    <x v="41"/>
    <x v="97"/>
    <x v="11"/>
    <x v="20"/>
    <x v="3851"/>
    <x v="504"/>
    <x v="5488"/>
    <x v="1"/>
    <x v="4"/>
    <x v="28"/>
    <x v="3789"/>
    <x v="3"/>
    <x v="21"/>
    <x v="10"/>
    <x v="11"/>
    <x v="7"/>
  </r>
  <r>
    <x v="187"/>
    <x v="1280"/>
    <x v="4540"/>
    <x v="20"/>
    <x v="128"/>
    <x v="11"/>
    <x v="20"/>
    <x v="6471"/>
    <x v="512"/>
    <x v="7731"/>
    <x v="1"/>
    <x v="4"/>
    <x v="28"/>
    <x v="791"/>
    <x v="3"/>
    <x v="21"/>
    <x v="10"/>
    <x v="11"/>
    <x v="7"/>
  </r>
  <r>
    <x v="187"/>
    <x v="1281"/>
    <x v="3864"/>
    <x v="27"/>
    <x v="59"/>
    <x v="11"/>
    <x v="20"/>
    <x v="6154"/>
    <x v="421"/>
    <x v="7232"/>
    <x v="1"/>
    <x v="4"/>
    <x v="28"/>
    <x v="4071"/>
    <x v="3"/>
    <x v="21"/>
    <x v="10"/>
    <x v="11"/>
    <x v="7"/>
  </r>
  <r>
    <x v="188"/>
    <x v="1280"/>
    <x v="3870"/>
    <x v="103"/>
    <x v="97"/>
    <x v="11"/>
    <x v="20"/>
    <x v="3288"/>
    <x v="511"/>
    <x v="4853"/>
    <x v="1"/>
    <x v="4"/>
    <x v="28"/>
    <x v="4074"/>
    <x v="3"/>
    <x v="21"/>
    <x v="10"/>
    <x v="11"/>
    <x v="7"/>
  </r>
  <r>
    <x v="188"/>
    <x v="29"/>
    <x v="4541"/>
    <x v="8"/>
    <x v="24"/>
    <x v="11"/>
    <x v="20"/>
    <x v="4330"/>
    <x v="513"/>
    <x v="5854"/>
    <x v="1"/>
    <x v="4"/>
    <x v="28"/>
    <x v="1852"/>
    <x v="3"/>
    <x v="21"/>
    <x v="10"/>
    <x v="11"/>
    <x v="7"/>
  </r>
  <r>
    <x v="188"/>
    <x v="1280"/>
    <x v="4542"/>
    <x v="18"/>
    <x v="41"/>
    <x v="11"/>
    <x v="20"/>
    <x v="3642"/>
    <x v="513"/>
    <x v="5317"/>
    <x v="1"/>
    <x v="4"/>
    <x v="28"/>
    <x v="3136"/>
    <x v="3"/>
    <x v="21"/>
    <x v="10"/>
    <x v="11"/>
    <x v="7"/>
  </r>
  <r>
    <x v="188"/>
    <x v="240"/>
    <x v="2696"/>
    <x v="5"/>
    <x v="244"/>
    <x v="6"/>
    <x v="14"/>
    <x v="137"/>
    <x v="580"/>
    <x v="1116"/>
    <x v="1"/>
    <x v="8"/>
    <x v="46"/>
    <x v="4074"/>
    <x v="1"/>
    <x v="15"/>
    <x v="8"/>
    <x v="10"/>
    <x v="3"/>
  </r>
  <r>
    <x v="188"/>
    <x v="284"/>
    <x v="3871"/>
    <x v="30"/>
    <x v="214"/>
    <x v="0"/>
    <x v="6"/>
    <x v="1859"/>
    <x v="828"/>
    <x v="3261"/>
    <x v="1"/>
    <x v="4"/>
    <x v="28"/>
    <x v="4074"/>
    <x v="3"/>
    <x v="10"/>
    <x v="4"/>
    <x v="4"/>
    <x v="7"/>
  </r>
  <r>
    <x v="188"/>
    <x v="1280"/>
    <x v="3872"/>
    <x v="105"/>
    <x v="21"/>
    <x v="11"/>
    <x v="20"/>
    <x v="1718"/>
    <x v="518"/>
    <x v="2914"/>
    <x v="1"/>
    <x v="4"/>
    <x v="28"/>
    <x v="1037"/>
    <x v="3"/>
    <x v="10"/>
    <x v="4"/>
    <x v="4"/>
    <x v="7"/>
  </r>
  <r>
    <x v="188"/>
    <x v="1280"/>
    <x v="4543"/>
    <x v="79"/>
    <x v="12"/>
    <x v="11"/>
    <x v="20"/>
    <x v="1556"/>
    <x v="506"/>
    <x v="2701"/>
    <x v="1"/>
    <x v="4"/>
    <x v="28"/>
    <x v="2014"/>
    <x v="3"/>
    <x v="19"/>
    <x v="9"/>
    <x v="16"/>
    <x v="7"/>
  </r>
  <r>
    <x v="188"/>
    <x v="525"/>
    <x v="3873"/>
    <x v="2"/>
    <x v="8"/>
    <x v="6"/>
    <x v="14"/>
    <x v="69"/>
    <x v="811"/>
    <x v="979"/>
    <x v="1"/>
    <x v="4"/>
    <x v="28"/>
    <x v="4074"/>
    <x v="2"/>
    <x v="17"/>
    <x v="4"/>
    <x v="3"/>
    <x v="4"/>
  </r>
  <r>
    <x v="188"/>
    <x v="822"/>
    <x v="1642"/>
    <x v="17"/>
    <x v="46"/>
    <x v="11"/>
    <x v="20"/>
    <x v="5012"/>
    <x v="294"/>
    <x v="5844"/>
    <x v="1"/>
    <x v="2"/>
    <x v="10"/>
    <x v="4071"/>
    <x v="3"/>
    <x v="21"/>
    <x v="10"/>
    <x v="11"/>
    <x v="7"/>
  </r>
  <r>
    <x v="188"/>
    <x v="910"/>
    <x v="490"/>
    <x v="35"/>
    <x v="92"/>
    <x v="2"/>
    <x v="7"/>
    <x v="679"/>
    <x v="725"/>
    <x v="1822"/>
    <x v="1"/>
    <x v="5"/>
    <x v="43"/>
    <x v="4074"/>
    <x v="3"/>
    <x v="15"/>
    <x v="15"/>
    <x v="10"/>
    <x v="7"/>
  </r>
  <r>
    <x v="188"/>
    <x v="966"/>
    <x v="5804"/>
    <x v="29"/>
    <x v="141"/>
    <x v="11"/>
    <x v="20"/>
    <x v="3853"/>
    <x v="2440"/>
    <x v="8013"/>
    <x v="0"/>
    <x v="4"/>
    <x v="28"/>
    <x v="2052"/>
    <x v="3"/>
    <x v="21"/>
    <x v="10"/>
    <x v="11"/>
    <x v="7"/>
  </r>
  <r>
    <x v="188"/>
    <x v="986"/>
    <x v="5266"/>
    <x v="94"/>
    <x v="80"/>
    <x v="6"/>
    <x v="14"/>
    <x v="850"/>
    <x v="578"/>
    <x v="1906"/>
    <x v="1"/>
    <x v="8"/>
    <x v="46"/>
    <x v="4074"/>
    <x v="1"/>
    <x v="16"/>
    <x v="15"/>
    <x v="9"/>
    <x v="3"/>
  </r>
  <r>
    <x v="189"/>
    <x v="386"/>
    <x v="1643"/>
    <x v="39"/>
    <x v="147"/>
    <x v="11"/>
    <x v="20"/>
    <x v="5783"/>
    <x v="294"/>
    <x v="6501"/>
    <x v="1"/>
    <x v="2"/>
    <x v="10"/>
    <x v="1034"/>
    <x v="3"/>
    <x v="21"/>
    <x v="10"/>
    <x v="11"/>
    <x v="7"/>
  </r>
  <r>
    <x v="189"/>
    <x v="391"/>
    <x v="1644"/>
    <x v="99"/>
    <x v="70"/>
    <x v="11"/>
    <x v="20"/>
    <x v="5786"/>
    <x v="294"/>
    <x v="6506"/>
    <x v="1"/>
    <x v="2"/>
    <x v="10"/>
    <x v="4071"/>
    <x v="3"/>
    <x v="21"/>
    <x v="10"/>
    <x v="11"/>
    <x v="7"/>
  </r>
  <r>
    <x v="189"/>
    <x v="569"/>
    <x v="7410"/>
    <x v="24"/>
    <x v="55"/>
    <x v="11"/>
    <x v="20"/>
    <x v="4788"/>
    <x v="152"/>
    <x v="5204"/>
    <x v="1"/>
    <x v="6"/>
    <x v="35"/>
    <x v="4074"/>
    <x v="3"/>
    <x v="21"/>
    <x v="10"/>
    <x v="11"/>
    <x v="7"/>
  </r>
  <r>
    <x v="189"/>
    <x v="1280"/>
    <x v="3874"/>
    <x v="27"/>
    <x v="59"/>
    <x v="11"/>
    <x v="20"/>
    <x v="4312"/>
    <x v="420"/>
    <x v="5653"/>
    <x v="1"/>
    <x v="4"/>
    <x v="28"/>
    <x v="1560"/>
    <x v="3"/>
    <x v="21"/>
    <x v="10"/>
    <x v="11"/>
    <x v="7"/>
  </r>
  <r>
    <x v="189"/>
    <x v="839"/>
    <x v="1645"/>
    <x v="26"/>
    <x v="62"/>
    <x v="11"/>
    <x v="20"/>
    <x v="5658"/>
    <x v="294"/>
    <x v="6378"/>
    <x v="1"/>
    <x v="2"/>
    <x v="10"/>
    <x v="2411"/>
    <x v="3"/>
    <x v="21"/>
    <x v="10"/>
    <x v="11"/>
    <x v="7"/>
  </r>
  <r>
    <x v="189"/>
    <x v="919"/>
    <x v="7105"/>
    <x v="35"/>
    <x v="193"/>
    <x v="2"/>
    <x v="7"/>
    <x v="1773"/>
    <x v="452"/>
    <x v="2957"/>
    <x v="1"/>
    <x v="8"/>
    <x v="46"/>
    <x v="4074"/>
    <x v="3"/>
    <x v="15"/>
    <x v="15"/>
    <x v="10"/>
    <x v="7"/>
  </r>
  <r>
    <x v="189"/>
    <x v="1053"/>
    <x v="5627"/>
    <x v="75"/>
    <x v="115"/>
    <x v="9"/>
    <x v="17"/>
    <x v="263"/>
    <x v="204"/>
    <x v="1199"/>
    <x v="1"/>
    <x v="8"/>
    <x v="46"/>
    <x v="4074"/>
    <x v="3"/>
    <x v="8"/>
    <x v="4"/>
    <x v="4"/>
    <x v="7"/>
  </r>
  <r>
    <x v="189"/>
    <x v="1088"/>
    <x v="659"/>
    <x v="12"/>
    <x v="175"/>
    <x v="11"/>
    <x v="20"/>
    <x v="3845"/>
    <x v="294"/>
    <x v="5027"/>
    <x v="1"/>
    <x v="2"/>
    <x v="10"/>
    <x v="4071"/>
    <x v="3"/>
    <x v="21"/>
    <x v="10"/>
    <x v="11"/>
    <x v="7"/>
  </r>
  <r>
    <x v="189"/>
    <x v="1091"/>
    <x v="5690"/>
    <x v="28"/>
    <x v="79"/>
    <x v="6"/>
    <x v="14"/>
    <x v="383"/>
    <x v="608"/>
    <x v="1448"/>
    <x v="1"/>
    <x v="8"/>
    <x v="46"/>
    <x v="4074"/>
    <x v="1"/>
    <x v="15"/>
    <x v="15"/>
    <x v="9"/>
    <x v="3"/>
  </r>
  <r>
    <x v="189"/>
    <x v="1280"/>
    <x v="4544"/>
    <x v="31"/>
    <x v="202"/>
    <x v="11"/>
    <x v="20"/>
    <x v="6511"/>
    <x v="512"/>
    <x v="7781"/>
    <x v="1"/>
    <x v="4"/>
    <x v="28"/>
    <x v="3393"/>
    <x v="3"/>
    <x v="21"/>
    <x v="10"/>
    <x v="11"/>
    <x v="7"/>
  </r>
  <r>
    <x v="190"/>
    <x v="264"/>
    <x v="6835"/>
    <x v="97"/>
    <x v="88"/>
    <x v="2"/>
    <x v="7"/>
    <x v="2875"/>
    <x v="557"/>
    <x v="4222"/>
    <x v="1"/>
    <x v="8"/>
    <x v="46"/>
    <x v="4074"/>
    <x v="3"/>
    <x v="14"/>
    <x v="7"/>
    <x v="4"/>
    <x v="7"/>
  </r>
  <r>
    <x v="190"/>
    <x v="340"/>
    <x v="6836"/>
    <x v="96"/>
    <x v="88"/>
    <x v="2"/>
    <x v="7"/>
    <x v="1758"/>
    <x v="557"/>
    <x v="2985"/>
    <x v="1"/>
    <x v="8"/>
    <x v="46"/>
    <x v="4074"/>
    <x v="3"/>
    <x v="14"/>
    <x v="7"/>
    <x v="7"/>
    <x v="7"/>
  </r>
  <r>
    <x v="190"/>
    <x v="367"/>
    <x v="1646"/>
    <x v="91"/>
    <x v="176"/>
    <x v="11"/>
    <x v="20"/>
    <x v="590"/>
    <x v="294"/>
    <x v="1560"/>
    <x v="1"/>
    <x v="2"/>
    <x v="10"/>
    <x v="4071"/>
    <x v="3"/>
    <x v="4"/>
    <x v="3"/>
    <x v="2"/>
    <x v="7"/>
  </r>
  <r>
    <x v="190"/>
    <x v="400"/>
    <x v="3875"/>
    <x v="99"/>
    <x v="70"/>
    <x v="11"/>
    <x v="20"/>
    <x v="4933"/>
    <x v="513"/>
    <x v="6236"/>
    <x v="1"/>
    <x v="4"/>
    <x v="28"/>
    <x v="3993"/>
    <x v="3"/>
    <x v="21"/>
    <x v="10"/>
    <x v="11"/>
    <x v="7"/>
  </r>
  <r>
    <x v="190"/>
    <x v="446"/>
    <x v="660"/>
    <x v="118"/>
    <x v="200"/>
    <x v="11"/>
    <x v="20"/>
    <x v="1824"/>
    <x v="294"/>
    <x v="2951"/>
    <x v="1"/>
    <x v="2"/>
    <x v="10"/>
    <x v="4074"/>
    <x v="3"/>
    <x v="5"/>
    <x v="3"/>
    <x v="2"/>
    <x v="7"/>
  </r>
  <r>
    <x v="190"/>
    <x v="465"/>
    <x v="3876"/>
    <x v="16"/>
    <x v="206"/>
    <x v="11"/>
    <x v="20"/>
    <x v="1588"/>
    <x v="517"/>
    <x v="2743"/>
    <x v="1"/>
    <x v="4"/>
    <x v="28"/>
    <x v="950"/>
    <x v="3"/>
    <x v="10"/>
    <x v="4"/>
    <x v="4"/>
    <x v="7"/>
  </r>
  <r>
    <x v="190"/>
    <x v="525"/>
    <x v="4545"/>
    <x v="42"/>
    <x v="251"/>
    <x v="11"/>
    <x v="20"/>
    <x v="6422"/>
    <x v="513"/>
    <x v="7646"/>
    <x v="1"/>
    <x v="4"/>
    <x v="28"/>
    <x v="4074"/>
    <x v="3"/>
    <x v="21"/>
    <x v="10"/>
    <x v="11"/>
    <x v="7"/>
  </r>
  <r>
    <x v="190"/>
    <x v="533"/>
    <x v="5540"/>
    <x v="70"/>
    <x v="125"/>
    <x v="2"/>
    <x v="7"/>
    <x v="627"/>
    <x v="582"/>
    <x v="1715"/>
    <x v="1"/>
    <x v="8"/>
    <x v="46"/>
    <x v="4074"/>
    <x v="3"/>
    <x v="8"/>
    <x v="4"/>
    <x v="12"/>
    <x v="7"/>
  </r>
  <r>
    <x v="190"/>
    <x v="556"/>
    <x v="5944"/>
    <x v="107"/>
    <x v="218"/>
    <x v="2"/>
    <x v="7"/>
    <x v="1562"/>
    <x v="926"/>
    <x v="2963"/>
    <x v="1"/>
    <x v="0"/>
    <x v="3"/>
    <x v="4074"/>
    <x v="3"/>
    <x v="14"/>
    <x v="7"/>
    <x v="7"/>
    <x v="7"/>
  </r>
  <r>
    <x v="190"/>
    <x v="559"/>
    <x v="6929"/>
    <x v="36"/>
    <x v="236"/>
    <x v="2"/>
    <x v="7"/>
    <x v="2441"/>
    <x v="638"/>
    <x v="3801"/>
    <x v="1"/>
    <x v="8"/>
    <x v="46"/>
    <x v="4074"/>
    <x v="3"/>
    <x v="22"/>
    <x v="5"/>
    <x v="12"/>
    <x v="7"/>
  </r>
  <r>
    <x v="190"/>
    <x v="561"/>
    <x v="1647"/>
    <x v="18"/>
    <x v="148"/>
    <x v="11"/>
    <x v="20"/>
    <x v="4084"/>
    <x v="294"/>
    <x v="5235"/>
    <x v="1"/>
    <x v="2"/>
    <x v="10"/>
    <x v="3140"/>
    <x v="3"/>
    <x v="21"/>
    <x v="10"/>
    <x v="11"/>
    <x v="7"/>
  </r>
  <r>
    <x v="190"/>
    <x v="585"/>
    <x v="4546"/>
    <x v="17"/>
    <x v="48"/>
    <x v="11"/>
    <x v="20"/>
    <x v="5401"/>
    <x v="512"/>
    <x v="6573"/>
    <x v="1"/>
    <x v="4"/>
    <x v="28"/>
    <x v="3176"/>
    <x v="3"/>
    <x v="21"/>
    <x v="10"/>
    <x v="11"/>
    <x v="7"/>
  </r>
  <r>
    <x v="190"/>
    <x v="603"/>
    <x v="2925"/>
    <x v="43"/>
    <x v="193"/>
    <x v="6"/>
    <x v="14"/>
    <x v="1243"/>
    <x v="632"/>
    <x v="2381"/>
    <x v="1"/>
    <x v="8"/>
    <x v="46"/>
    <x v="4074"/>
    <x v="1"/>
    <x v="15"/>
    <x v="8"/>
    <x v="8"/>
    <x v="3"/>
  </r>
  <r>
    <x v="190"/>
    <x v="645"/>
    <x v="3877"/>
    <x v="39"/>
    <x v="147"/>
    <x v="11"/>
    <x v="20"/>
    <x v="3738"/>
    <x v="512"/>
    <x v="5400"/>
    <x v="1"/>
    <x v="4"/>
    <x v="28"/>
    <x v="1041"/>
    <x v="3"/>
    <x v="21"/>
    <x v="10"/>
    <x v="11"/>
    <x v="7"/>
  </r>
  <r>
    <x v="190"/>
    <x v="653"/>
    <x v="1648"/>
    <x v="108"/>
    <x v="35"/>
    <x v="11"/>
    <x v="20"/>
    <x v="3948"/>
    <x v="294"/>
    <x v="5078"/>
    <x v="1"/>
    <x v="2"/>
    <x v="10"/>
    <x v="3666"/>
    <x v="3"/>
    <x v="21"/>
    <x v="10"/>
    <x v="11"/>
    <x v="7"/>
  </r>
  <r>
    <x v="190"/>
    <x v="672"/>
    <x v="1649"/>
    <x v="100"/>
    <x v="171"/>
    <x v="11"/>
    <x v="20"/>
    <x v="1084"/>
    <x v="294"/>
    <x v="2000"/>
    <x v="1"/>
    <x v="2"/>
    <x v="10"/>
    <x v="4071"/>
    <x v="3"/>
    <x v="4"/>
    <x v="3"/>
    <x v="2"/>
    <x v="7"/>
  </r>
  <r>
    <x v="190"/>
    <x v="758"/>
    <x v="1650"/>
    <x v="52"/>
    <x v="19"/>
    <x v="11"/>
    <x v="20"/>
    <x v="6634"/>
    <x v="294"/>
    <x v="7994"/>
    <x v="1"/>
    <x v="2"/>
    <x v="10"/>
    <x v="32"/>
    <x v="7"/>
    <x v="7"/>
    <x v="3"/>
    <x v="2"/>
    <x v="2"/>
  </r>
  <r>
    <x v="190"/>
    <x v="797"/>
    <x v="5728"/>
    <x v="38"/>
    <x v="111"/>
    <x v="11"/>
    <x v="20"/>
    <x v="4888"/>
    <x v="127"/>
    <x v="5168"/>
    <x v="1"/>
    <x v="6"/>
    <x v="35"/>
    <x v="1436"/>
    <x v="3"/>
    <x v="21"/>
    <x v="10"/>
    <x v="11"/>
    <x v="7"/>
  </r>
  <r>
    <x v="190"/>
    <x v="888"/>
    <x v="1651"/>
    <x v="41"/>
    <x v="134"/>
    <x v="11"/>
    <x v="20"/>
    <x v="4978"/>
    <x v="294"/>
    <x v="5823"/>
    <x v="1"/>
    <x v="2"/>
    <x v="10"/>
    <x v="797"/>
    <x v="3"/>
    <x v="21"/>
    <x v="10"/>
    <x v="11"/>
    <x v="7"/>
  </r>
  <r>
    <x v="190"/>
    <x v="916"/>
    <x v="1652"/>
    <x v="73"/>
    <x v="137"/>
    <x v="11"/>
    <x v="20"/>
    <x v="6497"/>
    <x v="294"/>
    <x v="7615"/>
    <x v="1"/>
    <x v="2"/>
    <x v="10"/>
    <x v="4074"/>
    <x v="4"/>
    <x v="24"/>
    <x v="15"/>
    <x v="11"/>
    <x v="5"/>
  </r>
  <r>
    <x v="190"/>
    <x v="987"/>
    <x v="1653"/>
    <x v="22"/>
    <x v="221"/>
    <x v="11"/>
    <x v="20"/>
    <x v="4492"/>
    <x v="294"/>
    <x v="5473"/>
    <x v="1"/>
    <x v="2"/>
    <x v="10"/>
    <x v="2704"/>
    <x v="3"/>
    <x v="21"/>
    <x v="10"/>
    <x v="11"/>
    <x v="7"/>
  </r>
  <r>
    <x v="190"/>
    <x v="997"/>
    <x v="3878"/>
    <x v="26"/>
    <x v="62"/>
    <x v="11"/>
    <x v="20"/>
    <x v="5983"/>
    <x v="513"/>
    <x v="7073"/>
    <x v="1"/>
    <x v="4"/>
    <x v="28"/>
    <x v="2415"/>
    <x v="3"/>
    <x v="21"/>
    <x v="10"/>
    <x v="11"/>
    <x v="7"/>
  </r>
  <r>
    <x v="190"/>
    <x v="1013"/>
    <x v="1654"/>
    <x v="14"/>
    <x v="179"/>
    <x v="11"/>
    <x v="20"/>
    <x v="3562"/>
    <x v="294"/>
    <x v="4847"/>
    <x v="1"/>
    <x v="2"/>
    <x v="10"/>
    <x v="3394"/>
    <x v="3"/>
    <x v="21"/>
    <x v="10"/>
    <x v="11"/>
    <x v="7"/>
  </r>
  <r>
    <x v="190"/>
    <x v="1160"/>
    <x v="661"/>
    <x v="27"/>
    <x v="58"/>
    <x v="11"/>
    <x v="20"/>
    <x v="5317"/>
    <x v="294"/>
    <x v="6094"/>
    <x v="1"/>
    <x v="2"/>
    <x v="10"/>
    <x v="2017"/>
    <x v="3"/>
    <x v="21"/>
    <x v="10"/>
    <x v="11"/>
    <x v="7"/>
  </r>
  <r>
    <x v="190"/>
    <x v="1160"/>
    <x v="661"/>
    <x v="27"/>
    <x v="58"/>
    <x v="1"/>
    <x v="5"/>
    <x v="0"/>
    <x v="1738"/>
    <x v="387"/>
    <x v="1"/>
    <x v="2"/>
    <x v="10"/>
    <x v="0"/>
    <x v="3"/>
    <x v="21"/>
    <x v="10"/>
    <x v="11"/>
    <x v="7"/>
  </r>
  <r>
    <x v="191"/>
    <x v="98"/>
    <x v="3054"/>
    <x v="76"/>
    <x v="197"/>
    <x v="0"/>
    <x v="6"/>
    <x v="2625"/>
    <x v="261"/>
    <x v="3815"/>
    <x v="1"/>
    <x v="8"/>
    <x v="46"/>
    <x v="4074"/>
    <x v="3"/>
    <x v="25"/>
    <x v="14"/>
    <x v="16"/>
    <x v="7"/>
  </r>
  <r>
    <x v="191"/>
    <x v="247"/>
    <x v="662"/>
    <x v="118"/>
    <x v="32"/>
    <x v="11"/>
    <x v="20"/>
    <x v="2514"/>
    <x v="294"/>
    <x v="3746"/>
    <x v="1"/>
    <x v="2"/>
    <x v="10"/>
    <x v="4074"/>
    <x v="3"/>
    <x v="5"/>
    <x v="3"/>
    <x v="2"/>
    <x v="7"/>
  </r>
  <r>
    <x v="191"/>
    <x v="255"/>
    <x v="6930"/>
    <x v="36"/>
    <x v="236"/>
    <x v="2"/>
    <x v="7"/>
    <x v="2190"/>
    <x v="638"/>
    <x v="3631"/>
    <x v="1"/>
    <x v="8"/>
    <x v="46"/>
    <x v="4074"/>
    <x v="3"/>
    <x v="22"/>
    <x v="5"/>
    <x v="12"/>
    <x v="7"/>
  </r>
  <r>
    <x v="191"/>
    <x v="331"/>
    <x v="663"/>
    <x v="92"/>
    <x v="68"/>
    <x v="11"/>
    <x v="20"/>
    <x v="1771"/>
    <x v="294"/>
    <x v="2841"/>
    <x v="1"/>
    <x v="2"/>
    <x v="10"/>
    <x v="4074"/>
    <x v="3"/>
    <x v="4"/>
    <x v="3"/>
    <x v="2"/>
    <x v="7"/>
  </r>
  <r>
    <x v="191"/>
    <x v="340"/>
    <x v="1655"/>
    <x v="117"/>
    <x v="200"/>
    <x v="11"/>
    <x v="20"/>
    <x v="1656"/>
    <x v="294"/>
    <x v="2631"/>
    <x v="1"/>
    <x v="2"/>
    <x v="10"/>
    <x v="4074"/>
    <x v="3"/>
    <x v="4"/>
    <x v="3"/>
    <x v="2"/>
    <x v="7"/>
  </r>
  <r>
    <x v="191"/>
    <x v="349"/>
    <x v="1656"/>
    <x v="34"/>
    <x v="219"/>
    <x v="2"/>
    <x v="7"/>
    <x v="551"/>
    <x v="820"/>
    <x v="1712"/>
    <x v="1"/>
    <x v="2"/>
    <x v="10"/>
    <x v="308"/>
    <x v="3"/>
    <x v="4"/>
    <x v="4"/>
    <x v="2"/>
    <x v="7"/>
  </r>
  <r>
    <x v="191"/>
    <x v="464"/>
    <x v="7181"/>
    <x v="80"/>
    <x v="84"/>
    <x v="2"/>
    <x v="7"/>
    <x v="2653"/>
    <x v="638"/>
    <x v="3995"/>
    <x v="1"/>
    <x v="8"/>
    <x v="46"/>
    <x v="4074"/>
    <x v="3"/>
    <x v="3"/>
    <x v="7"/>
    <x v="1"/>
    <x v="7"/>
  </r>
  <r>
    <x v="191"/>
    <x v="542"/>
    <x v="6287"/>
    <x v="24"/>
    <x v="144"/>
    <x v="0"/>
    <x v="6"/>
    <x v="5364"/>
    <x v="223"/>
    <x v="5908"/>
    <x v="1"/>
    <x v="8"/>
    <x v="46"/>
    <x v="2551"/>
    <x v="3"/>
    <x v="21"/>
    <x v="10"/>
    <x v="11"/>
    <x v="7"/>
  </r>
  <r>
    <x v="191"/>
    <x v="717"/>
    <x v="1657"/>
    <x v="99"/>
    <x v="70"/>
    <x v="11"/>
    <x v="20"/>
    <x v="6251"/>
    <x v="294"/>
    <x v="7199"/>
    <x v="1"/>
    <x v="2"/>
    <x v="10"/>
    <x v="3994"/>
    <x v="3"/>
    <x v="21"/>
    <x v="10"/>
    <x v="11"/>
    <x v="7"/>
  </r>
  <r>
    <x v="191"/>
    <x v="721"/>
    <x v="3126"/>
    <x v="8"/>
    <x v="27"/>
    <x v="0"/>
    <x v="6"/>
    <x v="6056"/>
    <x v="258"/>
    <x v="6673"/>
    <x v="1"/>
    <x v="8"/>
    <x v="46"/>
    <x v="1856"/>
    <x v="3"/>
    <x v="21"/>
    <x v="10"/>
    <x v="11"/>
    <x v="7"/>
  </r>
  <r>
    <x v="191"/>
    <x v="765"/>
    <x v="3879"/>
    <x v="17"/>
    <x v="48"/>
    <x v="11"/>
    <x v="20"/>
    <x v="2942"/>
    <x v="467"/>
    <x v="4272"/>
    <x v="1"/>
    <x v="4"/>
    <x v="28"/>
    <x v="3179"/>
    <x v="3"/>
    <x v="21"/>
    <x v="10"/>
    <x v="11"/>
    <x v="7"/>
  </r>
  <r>
    <x v="191"/>
    <x v="811"/>
    <x v="5901"/>
    <x v="20"/>
    <x v="129"/>
    <x v="0"/>
    <x v="6"/>
    <x v="6309"/>
    <x v="227"/>
    <x v="7095"/>
    <x v="1"/>
    <x v="8"/>
    <x v="46"/>
    <x v="4074"/>
    <x v="3"/>
    <x v="21"/>
    <x v="10"/>
    <x v="11"/>
    <x v="7"/>
  </r>
  <r>
    <x v="191"/>
    <x v="825"/>
    <x v="4547"/>
    <x v="108"/>
    <x v="36"/>
    <x v="11"/>
    <x v="20"/>
    <x v="4376"/>
    <x v="513"/>
    <x v="5892"/>
    <x v="1"/>
    <x v="4"/>
    <x v="28"/>
    <x v="3667"/>
    <x v="3"/>
    <x v="21"/>
    <x v="10"/>
    <x v="11"/>
    <x v="7"/>
  </r>
  <r>
    <x v="191"/>
    <x v="826"/>
    <x v="5902"/>
    <x v="20"/>
    <x v="129"/>
    <x v="0"/>
    <x v="6"/>
    <x v="518"/>
    <x v="227"/>
    <x v="1460"/>
    <x v="1"/>
    <x v="8"/>
    <x v="46"/>
    <x v="3051"/>
    <x v="3"/>
    <x v="21"/>
    <x v="10"/>
    <x v="11"/>
    <x v="7"/>
  </r>
  <r>
    <x v="191"/>
    <x v="828"/>
    <x v="2697"/>
    <x v="23"/>
    <x v="211"/>
    <x v="2"/>
    <x v="7"/>
    <x v="1506"/>
    <x v="582"/>
    <x v="2679"/>
    <x v="1"/>
    <x v="8"/>
    <x v="46"/>
    <x v="4074"/>
    <x v="3"/>
    <x v="10"/>
    <x v="4"/>
    <x v="4"/>
    <x v="7"/>
  </r>
  <r>
    <x v="191"/>
    <x v="885"/>
    <x v="4548"/>
    <x v="41"/>
    <x v="97"/>
    <x v="11"/>
    <x v="20"/>
    <x v="4982"/>
    <x v="511"/>
    <x v="6276"/>
    <x v="1"/>
    <x v="4"/>
    <x v="28"/>
    <x v="807"/>
    <x v="3"/>
    <x v="21"/>
    <x v="10"/>
    <x v="11"/>
    <x v="7"/>
  </r>
  <r>
    <x v="191"/>
    <x v="888"/>
    <x v="5628"/>
    <x v="59"/>
    <x v="194"/>
    <x v="0"/>
    <x v="6"/>
    <x v="2911"/>
    <x v="261"/>
    <x v="4182"/>
    <x v="1"/>
    <x v="8"/>
    <x v="46"/>
    <x v="4074"/>
    <x v="7"/>
    <x v="25"/>
    <x v="14"/>
    <x v="16"/>
    <x v="2"/>
  </r>
  <r>
    <x v="191"/>
    <x v="945"/>
    <x v="3880"/>
    <x v="38"/>
    <x v="111"/>
    <x v="11"/>
    <x v="20"/>
    <x v="5255"/>
    <x v="511"/>
    <x v="6445"/>
    <x v="1"/>
    <x v="4"/>
    <x v="28"/>
    <x v="1438"/>
    <x v="3"/>
    <x v="21"/>
    <x v="10"/>
    <x v="11"/>
    <x v="7"/>
  </r>
  <r>
    <x v="191"/>
    <x v="954"/>
    <x v="6931"/>
    <x v="36"/>
    <x v="236"/>
    <x v="2"/>
    <x v="7"/>
    <x v="2259"/>
    <x v="638"/>
    <x v="3681"/>
    <x v="1"/>
    <x v="8"/>
    <x v="46"/>
    <x v="4074"/>
    <x v="3"/>
    <x v="22"/>
    <x v="5"/>
    <x v="12"/>
    <x v="7"/>
  </r>
  <r>
    <x v="191"/>
    <x v="984"/>
    <x v="6288"/>
    <x v="22"/>
    <x v="223"/>
    <x v="0"/>
    <x v="6"/>
    <x v="4757"/>
    <x v="223"/>
    <x v="5419"/>
    <x v="1"/>
    <x v="8"/>
    <x v="46"/>
    <x v="2707"/>
    <x v="3"/>
    <x v="21"/>
    <x v="10"/>
    <x v="11"/>
    <x v="7"/>
  </r>
  <r>
    <x v="191"/>
    <x v="1001"/>
    <x v="5932"/>
    <x v="42"/>
    <x v="44"/>
    <x v="0"/>
    <x v="6"/>
    <x v="4720"/>
    <x v="145"/>
    <x v="5094"/>
    <x v="1"/>
    <x v="8"/>
    <x v="46"/>
    <x v="632"/>
    <x v="3"/>
    <x v="21"/>
    <x v="10"/>
    <x v="11"/>
    <x v="7"/>
  </r>
  <r>
    <x v="191"/>
    <x v="1014"/>
    <x v="4549"/>
    <x v="12"/>
    <x v="175"/>
    <x v="11"/>
    <x v="20"/>
    <x v="5953"/>
    <x v="513"/>
    <x v="7056"/>
    <x v="1"/>
    <x v="4"/>
    <x v="28"/>
    <x v="1670"/>
    <x v="3"/>
    <x v="21"/>
    <x v="10"/>
    <x v="11"/>
    <x v="7"/>
  </r>
  <r>
    <x v="191"/>
    <x v="1041"/>
    <x v="6670"/>
    <x v="83"/>
    <x v="53"/>
    <x v="9"/>
    <x v="17"/>
    <x v="1129"/>
    <x v="258"/>
    <x v="1991"/>
    <x v="1"/>
    <x v="8"/>
    <x v="46"/>
    <x v="4074"/>
    <x v="2"/>
    <x v="17"/>
    <x v="7"/>
    <x v="7"/>
    <x v="4"/>
  </r>
  <r>
    <x v="191"/>
    <x v="1047"/>
    <x v="3005"/>
    <x v="19"/>
    <x v="13"/>
    <x v="2"/>
    <x v="7"/>
    <x v="1139"/>
    <x v="638"/>
    <x v="2262"/>
    <x v="1"/>
    <x v="8"/>
    <x v="46"/>
    <x v="4074"/>
    <x v="3"/>
    <x v="22"/>
    <x v="9"/>
    <x v="5"/>
    <x v="7"/>
  </r>
  <r>
    <x v="191"/>
    <x v="1072"/>
    <x v="1658"/>
    <x v="39"/>
    <x v="147"/>
    <x v="11"/>
    <x v="20"/>
    <x v="4095"/>
    <x v="294"/>
    <x v="5244"/>
    <x v="1"/>
    <x v="2"/>
    <x v="10"/>
    <x v="1047"/>
    <x v="3"/>
    <x v="21"/>
    <x v="10"/>
    <x v="11"/>
    <x v="7"/>
  </r>
  <r>
    <x v="191"/>
    <x v="1219"/>
    <x v="664"/>
    <x v="26"/>
    <x v="62"/>
    <x v="11"/>
    <x v="20"/>
    <x v="4968"/>
    <x v="294"/>
    <x v="5814"/>
    <x v="1"/>
    <x v="2"/>
    <x v="10"/>
    <x v="2419"/>
    <x v="3"/>
    <x v="21"/>
    <x v="10"/>
    <x v="11"/>
    <x v="7"/>
  </r>
  <r>
    <x v="192"/>
    <x v="30"/>
    <x v="3882"/>
    <x v="31"/>
    <x v="202"/>
    <x v="11"/>
    <x v="20"/>
    <x v="5095"/>
    <x v="511"/>
    <x v="6340"/>
    <x v="1"/>
    <x v="4"/>
    <x v="28"/>
    <x v="1563"/>
    <x v="3"/>
    <x v="21"/>
    <x v="10"/>
    <x v="11"/>
    <x v="7"/>
  </r>
  <r>
    <x v="192"/>
    <x v="73"/>
    <x v="4553"/>
    <x v="15"/>
    <x v="122"/>
    <x v="11"/>
    <x v="20"/>
    <x v="2271"/>
    <x v="507"/>
    <x v="3653"/>
    <x v="1"/>
    <x v="4"/>
    <x v="28"/>
    <x v="818"/>
    <x v="3"/>
    <x v="10"/>
    <x v="4"/>
    <x v="4"/>
    <x v="7"/>
  </r>
  <r>
    <x v="192"/>
    <x v="136"/>
    <x v="3883"/>
    <x v="14"/>
    <x v="180"/>
    <x v="11"/>
    <x v="20"/>
    <x v="5528"/>
    <x v="513"/>
    <x v="6663"/>
    <x v="1"/>
    <x v="4"/>
    <x v="28"/>
    <x v="4074"/>
    <x v="3"/>
    <x v="21"/>
    <x v="10"/>
    <x v="11"/>
    <x v="7"/>
  </r>
  <r>
    <x v="192"/>
    <x v="155"/>
    <x v="3884"/>
    <x v="42"/>
    <x v="251"/>
    <x v="11"/>
    <x v="20"/>
    <x v="4768"/>
    <x v="514"/>
    <x v="6125"/>
    <x v="1"/>
    <x v="4"/>
    <x v="28"/>
    <x v="4074"/>
    <x v="3"/>
    <x v="21"/>
    <x v="10"/>
    <x v="11"/>
    <x v="7"/>
  </r>
  <r>
    <x v="192"/>
    <x v="265"/>
    <x v="6289"/>
    <x v="98"/>
    <x v="160"/>
    <x v="9"/>
    <x v="17"/>
    <x v="600"/>
    <x v="188"/>
    <x v="1504"/>
    <x v="1"/>
    <x v="8"/>
    <x v="46"/>
    <x v="4074"/>
    <x v="2"/>
    <x v="17"/>
    <x v="9"/>
    <x v="12"/>
    <x v="9"/>
  </r>
  <r>
    <x v="192"/>
    <x v="298"/>
    <x v="493"/>
    <x v="25"/>
    <x v="74"/>
    <x v="3"/>
    <x v="8"/>
    <x v="2324"/>
    <x v="24"/>
    <x v="2077"/>
    <x v="0"/>
    <x v="2"/>
    <x v="10"/>
    <x v="1176"/>
    <x v="3"/>
    <x v="4"/>
    <x v="2"/>
    <x v="2"/>
    <x v="7"/>
  </r>
  <r>
    <x v="192"/>
    <x v="308"/>
    <x v="2698"/>
    <x v="3"/>
    <x v="246"/>
    <x v="2"/>
    <x v="7"/>
    <x v="41"/>
    <x v="580"/>
    <x v="924"/>
    <x v="1"/>
    <x v="8"/>
    <x v="46"/>
    <x v="4074"/>
    <x v="3"/>
    <x v="11"/>
    <x v="4"/>
    <x v="3"/>
    <x v="7"/>
  </r>
  <r>
    <x v="192"/>
    <x v="359"/>
    <x v="665"/>
    <x v="91"/>
    <x v="174"/>
    <x v="11"/>
    <x v="20"/>
    <x v="286"/>
    <x v="294"/>
    <x v="1246"/>
    <x v="1"/>
    <x v="2"/>
    <x v="10"/>
    <x v="4074"/>
    <x v="3"/>
    <x v="4"/>
    <x v="3"/>
    <x v="2"/>
    <x v="7"/>
  </r>
  <r>
    <x v="192"/>
    <x v="656"/>
    <x v="6290"/>
    <x v="8"/>
    <x v="27"/>
    <x v="0"/>
    <x v="6"/>
    <x v="2984"/>
    <x v="223"/>
    <x v="4268"/>
    <x v="1"/>
    <x v="8"/>
    <x v="46"/>
    <x v="1858"/>
    <x v="3"/>
    <x v="21"/>
    <x v="10"/>
    <x v="11"/>
    <x v="7"/>
  </r>
  <r>
    <x v="192"/>
    <x v="705"/>
    <x v="5629"/>
    <x v="85"/>
    <x v="115"/>
    <x v="9"/>
    <x v="17"/>
    <x v="675"/>
    <x v="204"/>
    <x v="1580"/>
    <x v="1"/>
    <x v="8"/>
    <x v="46"/>
    <x v="4074"/>
    <x v="2"/>
    <x v="17"/>
    <x v="14"/>
    <x v="16"/>
    <x v="4"/>
  </r>
  <r>
    <x v="192"/>
    <x v="711"/>
    <x v="7089"/>
    <x v="81"/>
    <x v="154"/>
    <x v="2"/>
    <x v="7"/>
    <x v="1090"/>
    <x v="636"/>
    <x v="2215"/>
    <x v="1"/>
    <x v="8"/>
    <x v="46"/>
    <x v="4074"/>
    <x v="3"/>
    <x v="8"/>
    <x v="4"/>
    <x v="10"/>
    <x v="7"/>
  </r>
  <r>
    <x v="192"/>
    <x v="713"/>
    <x v="4554"/>
    <x v="99"/>
    <x v="70"/>
    <x v="11"/>
    <x v="20"/>
    <x v="6054"/>
    <x v="513"/>
    <x v="7218"/>
    <x v="1"/>
    <x v="4"/>
    <x v="28"/>
    <x v="4049"/>
    <x v="3"/>
    <x v="21"/>
    <x v="10"/>
    <x v="11"/>
    <x v="7"/>
  </r>
  <r>
    <x v="192"/>
    <x v="836"/>
    <x v="5354"/>
    <x v="96"/>
    <x v="88"/>
    <x v="2"/>
    <x v="7"/>
    <x v="1590"/>
    <x v="557"/>
    <x v="2767"/>
    <x v="1"/>
    <x v="8"/>
    <x v="46"/>
    <x v="4074"/>
    <x v="3"/>
    <x v="14"/>
    <x v="7"/>
    <x v="7"/>
    <x v="7"/>
  </r>
  <r>
    <x v="192"/>
    <x v="854"/>
    <x v="1659"/>
    <x v="102"/>
    <x v="110"/>
    <x v="11"/>
    <x v="20"/>
    <x v="4597"/>
    <x v="294"/>
    <x v="5524"/>
    <x v="1"/>
    <x v="2"/>
    <x v="10"/>
    <x v="3865"/>
    <x v="3"/>
    <x v="21"/>
    <x v="10"/>
    <x v="11"/>
    <x v="7"/>
  </r>
  <r>
    <x v="192"/>
    <x v="935"/>
    <x v="1660"/>
    <x v="17"/>
    <x v="46"/>
    <x v="11"/>
    <x v="20"/>
    <x v="5599"/>
    <x v="294"/>
    <x v="6326"/>
    <x v="1"/>
    <x v="2"/>
    <x v="10"/>
    <x v="3180"/>
    <x v="3"/>
    <x v="21"/>
    <x v="10"/>
    <x v="11"/>
    <x v="7"/>
  </r>
  <r>
    <x v="192"/>
    <x v="1027"/>
    <x v="1661"/>
    <x v="41"/>
    <x v="134"/>
    <x v="11"/>
    <x v="20"/>
    <x v="3880"/>
    <x v="294"/>
    <x v="5042"/>
    <x v="1"/>
    <x v="2"/>
    <x v="10"/>
    <x v="813"/>
    <x v="3"/>
    <x v="21"/>
    <x v="10"/>
    <x v="11"/>
    <x v="7"/>
  </r>
  <r>
    <x v="192"/>
    <x v="1029"/>
    <x v="7302"/>
    <x v="20"/>
    <x v="129"/>
    <x v="0"/>
    <x v="6"/>
    <x v="5980"/>
    <x v="385"/>
    <x v="6911"/>
    <x v="1"/>
    <x v="8"/>
    <x v="46"/>
    <x v="3054"/>
    <x v="3"/>
    <x v="21"/>
    <x v="10"/>
    <x v="11"/>
    <x v="7"/>
  </r>
  <r>
    <x v="192"/>
    <x v="1054"/>
    <x v="3885"/>
    <x v="89"/>
    <x v="213"/>
    <x v="6"/>
    <x v="14"/>
    <x v="617"/>
    <x v="810"/>
    <x v="1782"/>
    <x v="1"/>
    <x v="4"/>
    <x v="28"/>
    <x v="4074"/>
    <x v="2"/>
    <x v="17"/>
    <x v="4"/>
    <x v="4"/>
    <x v="4"/>
  </r>
  <r>
    <x v="192"/>
    <x v="1065"/>
    <x v="4550"/>
    <x v="27"/>
    <x v="59"/>
    <x v="11"/>
    <x v="20"/>
    <x v="5109"/>
    <x v="422"/>
    <x v="6221"/>
    <x v="1"/>
    <x v="4"/>
    <x v="28"/>
    <x v="2020"/>
    <x v="3"/>
    <x v="21"/>
    <x v="10"/>
    <x v="11"/>
    <x v="7"/>
  </r>
  <r>
    <x v="192"/>
    <x v="1068"/>
    <x v="1662"/>
    <x v="12"/>
    <x v="175"/>
    <x v="11"/>
    <x v="20"/>
    <x v="4604"/>
    <x v="294"/>
    <x v="5529"/>
    <x v="1"/>
    <x v="2"/>
    <x v="10"/>
    <x v="1671"/>
    <x v="3"/>
    <x v="21"/>
    <x v="10"/>
    <x v="11"/>
    <x v="7"/>
  </r>
  <r>
    <x v="192"/>
    <x v="1125"/>
    <x v="4551"/>
    <x v="18"/>
    <x v="148"/>
    <x v="11"/>
    <x v="20"/>
    <x v="4331"/>
    <x v="513"/>
    <x v="5855"/>
    <x v="1"/>
    <x v="4"/>
    <x v="28"/>
    <x v="3143"/>
    <x v="3"/>
    <x v="21"/>
    <x v="10"/>
    <x v="11"/>
    <x v="7"/>
  </r>
  <r>
    <x v="192"/>
    <x v="1183"/>
    <x v="3881"/>
    <x v="103"/>
    <x v="97"/>
    <x v="11"/>
    <x v="20"/>
    <x v="6256"/>
    <x v="512"/>
    <x v="7425"/>
    <x v="1"/>
    <x v="4"/>
    <x v="28"/>
    <x v="4074"/>
    <x v="3"/>
    <x v="21"/>
    <x v="10"/>
    <x v="11"/>
    <x v="7"/>
  </r>
  <r>
    <x v="192"/>
    <x v="1241"/>
    <x v="4552"/>
    <x v="32"/>
    <x v="29"/>
    <x v="11"/>
    <x v="20"/>
    <x v="3112"/>
    <x v="514"/>
    <x v="4512"/>
    <x v="1"/>
    <x v="4"/>
    <x v="28"/>
    <x v="981"/>
    <x v="3"/>
    <x v="10"/>
    <x v="4"/>
    <x v="4"/>
    <x v="7"/>
  </r>
  <r>
    <x v="193"/>
    <x v="180"/>
    <x v="3886"/>
    <x v="17"/>
    <x v="48"/>
    <x v="11"/>
    <x v="20"/>
    <x v="5641"/>
    <x v="514"/>
    <x v="6748"/>
    <x v="1"/>
    <x v="4"/>
    <x v="28"/>
    <x v="3183"/>
    <x v="3"/>
    <x v="21"/>
    <x v="10"/>
    <x v="11"/>
    <x v="7"/>
  </r>
  <r>
    <x v="193"/>
    <x v="228"/>
    <x v="4556"/>
    <x v="72"/>
    <x v="226"/>
    <x v="11"/>
    <x v="20"/>
    <x v="2254"/>
    <x v="514"/>
    <x v="3646"/>
    <x v="1"/>
    <x v="4"/>
    <x v="28"/>
    <x v="2024"/>
    <x v="3"/>
    <x v="10"/>
    <x v="4"/>
    <x v="4"/>
    <x v="7"/>
  </r>
  <r>
    <x v="193"/>
    <x v="257"/>
    <x v="6932"/>
    <x v="36"/>
    <x v="236"/>
    <x v="2"/>
    <x v="7"/>
    <x v="2323"/>
    <x v="638"/>
    <x v="3713"/>
    <x v="1"/>
    <x v="8"/>
    <x v="46"/>
    <x v="4074"/>
    <x v="3"/>
    <x v="22"/>
    <x v="5"/>
    <x v="12"/>
    <x v="7"/>
  </r>
  <r>
    <x v="193"/>
    <x v="308"/>
    <x v="3075"/>
    <x v="97"/>
    <x v="88"/>
    <x v="2"/>
    <x v="7"/>
    <x v="2989"/>
    <x v="557"/>
    <x v="4361"/>
    <x v="1"/>
    <x v="8"/>
    <x v="46"/>
    <x v="4074"/>
    <x v="3"/>
    <x v="14"/>
    <x v="7"/>
    <x v="4"/>
    <x v="7"/>
  </r>
  <r>
    <x v="193"/>
    <x v="325"/>
    <x v="4555"/>
    <x v="75"/>
    <x v="29"/>
    <x v="9"/>
    <x v="17"/>
    <x v="262"/>
    <x v="206"/>
    <x v="1200"/>
    <x v="1"/>
    <x v="4"/>
    <x v="28"/>
    <x v="4074"/>
    <x v="3"/>
    <x v="8"/>
    <x v="4"/>
    <x v="4"/>
    <x v="7"/>
  </r>
  <r>
    <x v="193"/>
    <x v="345"/>
    <x v="3888"/>
    <x v="27"/>
    <x v="59"/>
    <x v="11"/>
    <x v="20"/>
    <x v="6475"/>
    <x v="454"/>
    <x v="7706"/>
    <x v="1"/>
    <x v="4"/>
    <x v="28"/>
    <x v="4074"/>
    <x v="3"/>
    <x v="21"/>
    <x v="10"/>
    <x v="11"/>
    <x v="7"/>
  </r>
  <r>
    <x v="193"/>
    <x v="413"/>
    <x v="7182"/>
    <x v="74"/>
    <x v="83"/>
    <x v="2"/>
    <x v="7"/>
    <x v="493"/>
    <x v="638"/>
    <x v="1577"/>
    <x v="1"/>
    <x v="8"/>
    <x v="46"/>
    <x v="4074"/>
    <x v="3"/>
    <x v="1"/>
    <x v="1"/>
    <x v="1"/>
    <x v="7"/>
  </r>
  <r>
    <x v="193"/>
    <x v="446"/>
    <x v="5916"/>
    <x v="34"/>
    <x v="220"/>
    <x v="2"/>
    <x v="7"/>
    <x v="1317"/>
    <x v="496"/>
    <x v="2392"/>
    <x v="1"/>
    <x v="8"/>
    <x v="46"/>
    <x v="310"/>
    <x v="3"/>
    <x v="4"/>
    <x v="4"/>
    <x v="2"/>
    <x v="7"/>
  </r>
  <r>
    <x v="193"/>
    <x v="530"/>
    <x v="6291"/>
    <x v="57"/>
    <x v="19"/>
    <x v="2"/>
    <x v="7"/>
    <x v="2868"/>
    <x v="582"/>
    <x v="4220"/>
    <x v="1"/>
    <x v="8"/>
    <x v="46"/>
    <x v="4074"/>
    <x v="0"/>
    <x v="0"/>
    <x v="0"/>
    <x v="0"/>
    <x v="0"/>
  </r>
  <r>
    <x v="193"/>
    <x v="617"/>
    <x v="6292"/>
    <x v="26"/>
    <x v="64"/>
    <x v="0"/>
    <x v="6"/>
    <x v="3539"/>
    <x v="223"/>
    <x v="4680"/>
    <x v="1"/>
    <x v="8"/>
    <x v="46"/>
    <x v="2424"/>
    <x v="3"/>
    <x v="21"/>
    <x v="10"/>
    <x v="11"/>
    <x v="7"/>
  </r>
  <r>
    <x v="193"/>
    <x v="635"/>
    <x v="5729"/>
    <x v="38"/>
    <x v="111"/>
    <x v="11"/>
    <x v="20"/>
    <x v="4888"/>
    <x v="127"/>
    <x v="5168"/>
    <x v="1"/>
    <x v="6"/>
    <x v="35"/>
    <x v="1440"/>
    <x v="3"/>
    <x v="21"/>
    <x v="10"/>
    <x v="11"/>
    <x v="7"/>
  </r>
  <r>
    <x v="193"/>
    <x v="692"/>
    <x v="2805"/>
    <x v="108"/>
    <x v="37"/>
    <x v="0"/>
    <x v="6"/>
    <x v="5460"/>
    <x v="227"/>
    <x v="6015"/>
    <x v="1"/>
    <x v="8"/>
    <x v="46"/>
    <x v="3668"/>
    <x v="3"/>
    <x v="21"/>
    <x v="10"/>
    <x v="11"/>
    <x v="7"/>
  </r>
  <r>
    <x v="193"/>
    <x v="721"/>
    <x v="1663"/>
    <x v="99"/>
    <x v="70"/>
    <x v="11"/>
    <x v="20"/>
    <x v="6082"/>
    <x v="294"/>
    <x v="6865"/>
    <x v="1"/>
    <x v="2"/>
    <x v="10"/>
    <x v="4050"/>
    <x v="3"/>
    <x v="21"/>
    <x v="10"/>
    <x v="11"/>
    <x v="7"/>
  </r>
  <r>
    <x v="193"/>
    <x v="745"/>
    <x v="1664"/>
    <x v="100"/>
    <x v="171"/>
    <x v="11"/>
    <x v="20"/>
    <x v="1793"/>
    <x v="294"/>
    <x v="2868"/>
    <x v="1"/>
    <x v="2"/>
    <x v="10"/>
    <x v="4071"/>
    <x v="3"/>
    <x v="4"/>
    <x v="3"/>
    <x v="2"/>
    <x v="7"/>
  </r>
  <r>
    <x v="193"/>
    <x v="790"/>
    <x v="666"/>
    <x v="22"/>
    <x v="221"/>
    <x v="11"/>
    <x v="20"/>
    <x v="5216"/>
    <x v="294"/>
    <x v="6009"/>
    <x v="1"/>
    <x v="2"/>
    <x v="10"/>
    <x v="2709"/>
    <x v="3"/>
    <x v="21"/>
    <x v="10"/>
    <x v="11"/>
    <x v="7"/>
  </r>
  <r>
    <x v="193"/>
    <x v="833"/>
    <x v="1665"/>
    <x v="18"/>
    <x v="40"/>
    <x v="11"/>
    <x v="20"/>
    <x v="4307"/>
    <x v="294"/>
    <x v="5367"/>
    <x v="1"/>
    <x v="2"/>
    <x v="10"/>
    <x v="4074"/>
    <x v="3"/>
    <x v="21"/>
    <x v="10"/>
    <x v="11"/>
    <x v="7"/>
  </r>
  <r>
    <x v="193"/>
    <x v="846"/>
    <x v="1666"/>
    <x v="14"/>
    <x v="179"/>
    <x v="11"/>
    <x v="20"/>
    <x v="5036"/>
    <x v="294"/>
    <x v="5863"/>
    <x v="1"/>
    <x v="2"/>
    <x v="10"/>
    <x v="3395"/>
    <x v="3"/>
    <x v="21"/>
    <x v="10"/>
    <x v="11"/>
    <x v="7"/>
  </r>
  <r>
    <x v="193"/>
    <x v="863"/>
    <x v="2430"/>
    <x v="80"/>
    <x v="84"/>
    <x v="2"/>
    <x v="7"/>
    <x v="2813"/>
    <x v="638"/>
    <x v="4154"/>
    <x v="1"/>
    <x v="8"/>
    <x v="46"/>
    <x v="4074"/>
    <x v="3"/>
    <x v="3"/>
    <x v="7"/>
    <x v="1"/>
    <x v="7"/>
  </r>
  <r>
    <x v="193"/>
    <x v="896"/>
    <x v="6293"/>
    <x v="39"/>
    <x v="149"/>
    <x v="0"/>
    <x v="6"/>
    <x v="6061"/>
    <x v="223"/>
    <x v="6644"/>
    <x v="1"/>
    <x v="8"/>
    <x v="46"/>
    <x v="1051"/>
    <x v="3"/>
    <x v="21"/>
    <x v="10"/>
    <x v="11"/>
    <x v="7"/>
  </r>
  <r>
    <x v="193"/>
    <x v="905"/>
    <x v="1667"/>
    <x v="42"/>
    <x v="43"/>
    <x v="11"/>
    <x v="20"/>
    <x v="5767"/>
    <x v="294"/>
    <x v="6483"/>
    <x v="1"/>
    <x v="2"/>
    <x v="10"/>
    <x v="645"/>
    <x v="3"/>
    <x v="21"/>
    <x v="10"/>
    <x v="11"/>
    <x v="7"/>
  </r>
  <r>
    <x v="193"/>
    <x v="909"/>
    <x v="1668"/>
    <x v="24"/>
    <x v="141"/>
    <x v="11"/>
    <x v="20"/>
    <x v="6121"/>
    <x v="294"/>
    <x v="6914"/>
    <x v="1"/>
    <x v="2"/>
    <x v="10"/>
    <x v="2553"/>
    <x v="3"/>
    <x v="21"/>
    <x v="10"/>
    <x v="11"/>
    <x v="7"/>
  </r>
  <r>
    <x v="193"/>
    <x v="945"/>
    <x v="6933"/>
    <x v="36"/>
    <x v="236"/>
    <x v="2"/>
    <x v="7"/>
    <x v="2222"/>
    <x v="638"/>
    <x v="3654"/>
    <x v="1"/>
    <x v="8"/>
    <x v="46"/>
    <x v="4074"/>
    <x v="3"/>
    <x v="22"/>
    <x v="5"/>
    <x v="12"/>
    <x v="7"/>
  </r>
  <r>
    <x v="193"/>
    <x v="972"/>
    <x v="3887"/>
    <x v="102"/>
    <x v="110"/>
    <x v="11"/>
    <x v="20"/>
    <x v="4628"/>
    <x v="501"/>
    <x v="6042"/>
    <x v="1"/>
    <x v="4"/>
    <x v="28"/>
    <x v="4045"/>
    <x v="3"/>
    <x v="21"/>
    <x v="10"/>
    <x v="11"/>
    <x v="7"/>
  </r>
  <r>
    <x v="194"/>
    <x v="74"/>
    <x v="3055"/>
    <x v="76"/>
    <x v="197"/>
    <x v="0"/>
    <x v="6"/>
    <x v="2877"/>
    <x v="261"/>
    <x v="4135"/>
    <x v="1"/>
    <x v="8"/>
    <x v="46"/>
    <x v="4074"/>
    <x v="3"/>
    <x v="25"/>
    <x v="14"/>
    <x v="16"/>
    <x v="7"/>
  </r>
  <r>
    <x v="194"/>
    <x v="342"/>
    <x v="5874"/>
    <x v="101"/>
    <x v="135"/>
    <x v="6"/>
    <x v="14"/>
    <x v="900"/>
    <x v="578"/>
    <x v="1967"/>
    <x v="1"/>
    <x v="8"/>
    <x v="46"/>
    <x v="4074"/>
    <x v="2"/>
    <x v="17"/>
    <x v="2"/>
    <x v="10"/>
    <x v="4"/>
  </r>
  <r>
    <x v="194"/>
    <x v="365"/>
    <x v="1669"/>
    <x v="40"/>
    <x v="99"/>
    <x v="2"/>
    <x v="7"/>
    <x v="1200"/>
    <x v="820"/>
    <x v="2431"/>
    <x v="1"/>
    <x v="2"/>
    <x v="10"/>
    <x v="102"/>
    <x v="3"/>
    <x v="4"/>
    <x v="3"/>
    <x v="2"/>
    <x v="7"/>
  </r>
  <r>
    <x v="194"/>
    <x v="398"/>
    <x v="6294"/>
    <x v="108"/>
    <x v="37"/>
    <x v="0"/>
    <x v="6"/>
    <x v="3189"/>
    <x v="223"/>
    <x v="4485"/>
    <x v="1"/>
    <x v="8"/>
    <x v="46"/>
    <x v="3669"/>
    <x v="3"/>
    <x v="21"/>
    <x v="10"/>
    <x v="11"/>
    <x v="7"/>
  </r>
  <r>
    <x v="194"/>
    <x v="405"/>
    <x v="3889"/>
    <x v="16"/>
    <x v="206"/>
    <x v="11"/>
    <x v="20"/>
    <x v="1747"/>
    <x v="505"/>
    <x v="2950"/>
    <x v="1"/>
    <x v="4"/>
    <x v="28"/>
    <x v="952"/>
    <x v="3"/>
    <x v="10"/>
    <x v="4"/>
    <x v="4"/>
    <x v="7"/>
  </r>
  <r>
    <x v="194"/>
    <x v="465"/>
    <x v="4557"/>
    <x v="31"/>
    <x v="202"/>
    <x v="11"/>
    <x v="20"/>
    <x v="3158"/>
    <x v="512"/>
    <x v="4595"/>
    <x v="1"/>
    <x v="4"/>
    <x v="28"/>
    <x v="1565"/>
    <x v="3"/>
    <x v="21"/>
    <x v="10"/>
    <x v="11"/>
    <x v="7"/>
  </r>
  <r>
    <x v="194"/>
    <x v="525"/>
    <x v="4558"/>
    <x v="38"/>
    <x v="111"/>
    <x v="11"/>
    <x v="20"/>
    <x v="6094"/>
    <x v="513"/>
    <x v="7245"/>
    <x v="1"/>
    <x v="4"/>
    <x v="28"/>
    <x v="4074"/>
    <x v="3"/>
    <x v="21"/>
    <x v="10"/>
    <x v="11"/>
    <x v="7"/>
  </r>
  <r>
    <x v="194"/>
    <x v="586"/>
    <x v="3006"/>
    <x v="19"/>
    <x v="85"/>
    <x v="2"/>
    <x v="7"/>
    <x v="758"/>
    <x v="638"/>
    <x v="1849"/>
    <x v="1"/>
    <x v="8"/>
    <x v="46"/>
    <x v="4074"/>
    <x v="3"/>
    <x v="22"/>
    <x v="9"/>
    <x v="5"/>
    <x v="7"/>
  </r>
  <r>
    <x v="194"/>
    <x v="596"/>
    <x v="6295"/>
    <x v="69"/>
    <x v="232"/>
    <x v="0"/>
    <x v="6"/>
    <x v="2196"/>
    <x v="223"/>
    <x v="3487"/>
    <x v="1"/>
    <x v="8"/>
    <x v="46"/>
    <x v="4074"/>
    <x v="3"/>
    <x v="19"/>
    <x v="7"/>
    <x v="12"/>
    <x v="7"/>
  </r>
  <r>
    <x v="194"/>
    <x v="645"/>
    <x v="3890"/>
    <x v="14"/>
    <x v="180"/>
    <x v="11"/>
    <x v="20"/>
    <x v="3587"/>
    <x v="512"/>
    <x v="5272"/>
    <x v="1"/>
    <x v="4"/>
    <x v="28"/>
    <x v="3396"/>
    <x v="3"/>
    <x v="21"/>
    <x v="10"/>
    <x v="11"/>
    <x v="7"/>
  </r>
  <r>
    <x v="194"/>
    <x v="682"/>
    <x v="6296"/>
    <x v="12"/>
    <x v="178"/>
    <x v="0"/>
    <x v="6"/>
    <x v="5995"/>
    <x v="223"/>
    <x v="6550"/>
    <x v="1"/>
    <x v="8"/>
    <x v="46"/>
    <x v="1672"/>
    <x v="3"/>
    <x v="21"/>
    <x v="10"/>
    <x v="11"/>
    <x v="7"/>
  </r>
  <r>
    <x v="194"/>
    <x v="705"/>
    <x v="4561"/>
    <x v="18"/>
    <x v="148"/>
    <x v="11"/>
    <x v="20"/>
    <x v="3566"/>
    <x v="512"/>
    <x v="5252"/>
    <x v="1"/>
    <x v="4"/>
    <x v="28"/>
    <x v="3149"/>
    <x v="3"/>
    <x v="21"/>
    <x v="10"/>
    <x v="11"/>
    <x v="7"/>
  </r>
  <r>
    <x v="194"/>
    <x v="711"/>
    <x v="4559"/>
    <x v="22"/>
    <x v="221"/>
    <x v="11"/>
    <x v="20"/>
    <x v="5391"/>
    <x v="513"/>
    <x v="6564"/>
    <x v="1"/>
    <x v="4"/>
    <x v="28"/>
    <x v="2713"/>
    <x v="3"/>
    <x v="21"/>
    <x v="10"/>
    <x v="11"/>
    <x v="7"/>
  </r>
  <r>
    <x v="194"/>
    <x v="765"/>
    <x v="3891"/>
    <x v="41"/>
    <x v="97"/>
    <x v="11"/>
    <x v="20"/>
    <x v="4953"/>
    <x v="512"/>
    <x v="6255"/>
    <x v="1"/>
    <x v="4"/>
    <x v="28"/>
    <x v="820"/>
    <x v="3"/>
    <x v="21"/>
    <x v="10"/>
    <x v="11"/>
    <x v="7"/>
  </r>
  <r>
    <x v="194"/>
    <x v="789"/>
    <x v="5875"/>
    <x v="25"/>
    <x v="75"/>
    <x v="3"/>
    <x v="8"/>
    <x v="2329"/>
    <x v="19"/>
    <x v="2004"/>
    <x v="1"/>
    <x v="8"/>
    <x v="46"/>
    <x v="10"/>
    <x v="3"/>
    <x v="4"/>
    <x v="2"/>
    <x v="2"/>
    <x v="7"/>
  </r>
  <r>
    <x v="194"/>
    <x v="806"/>
    <x v="4560"/>
    <x v="30"/>
    <x v="214"/>
    <x v="2"/>
    <x v="7"/>
    <x v="1860"/>
    <x v="827"/>
    <x v="3262"/>
    <x v="1"/>
    <x v="4"/>
    <x v="28"/>
    <x v="4074"/>
    <x v="3"/>
    <x v="10"/>
    <x v="4"/>
    <x v="4"/>
    <x v="7"/>
  </r>
  <r>
    <x v="194"/>
    <x v="825"/>
    <x v="4562"/>
    <x v="42"/>
    <x v="251"/>
    <x v="11"/>
    <x v="20"/>
    <x v="5234"/>
    <x v="513"/>
    <x v="6436"/>
    <x v="1"/>
    <x v="4"/>
    <x v="28"/>
    <x v="4074"/>
    <x v="3"/>
    <x v="21"/>
    <x v="10"/>
    <x v="11"/>
    <x v="7"/>
  </r>
  <r>
    <x v="194"/>
    <x v="845"/>
    <x v="6795"/>
    <x v="107"/>
    <x v="218"/>
    <x v="2"/>
    <x v="7"/>
    <x v="1730"/>
    <x v="949"/>
    <x v="3141"/>
    <x v="1"/>
    <x v="0"/>
    <x v="3"/>
    <x v="1102"/>
    <x v="3"/>
    <x v="14"/>
    <x v="7"/>
    <x v="7"/>
    <x v="7"/>
  </r>
  <r>
    <x v="194"/>
    <x v="1021"/>
    <x v="5656"/>
    <x v="81"/>
    <x v="154"/>
    <x v="6"/>
    <x v="14"/>
    <x v="258"/>
    <x v="622"/>
    <x v="1275"/>
    <x v="1"/>
    <x v="8"/>
    <x v="46"/>
    <x v="4074"/>
    <x v="3"/>
    <x v="8"/>
    <x v="4"/>
    <x v="10"/>
    <x v="7"/>
  </r>
  <r>
    <x v="194"/>
    <x v="1027"/>
    <x v="6297"/>
    <x v="24"/>
    <x v="144"/>
    <x v="0"/>
    <x v="6"/>
    <x v="5578"/>
    <x v="223"/>
    <x v="6099"/>
    <x v="1"/>
    <x v="8"/>
    <x v="46"/>
    <x v="2557"/>
    <x v="3"/>
    <x v="21"/>
    <x v="10"/>
    <x v="11"/>
    <x v="7"/>
  </r>
  <r>
    <x v="194"/>
    <x v="1031"/>
    <x v="1670"/>
    <x v="17"/>
    <x v="48"/>
    <x v="11"/>
    <x v="20"/>
    <x v="4915"/>
    <x v="294"/>
    <x v="5746"/>
    <x v="1"/>
    <x v="2"/>
    <x v="10"/>
    <x v="3185"/>
    <x v="3"/>
    <x v="21"/>
    <x v="10"/>
    <x v="11"/>
    <x v="7"/>
  </r>
  <r>
    <x v="195"/>
    <x v="64"/>
    <x v="6675"/>
    <x v="81"/>
    <x v="154"/>
    <x v="6"/>
    <x v="14"/>
    <x v="961"/>
    <x v="693"/>
    <x v="2081"/>
    <x v="1"/>
    <x v="8"/>
    <x v="46"/>
    <x v="4074"/>
    <x v="3"/>
    <x v="8"/>
    <x v="4"/>
    <x v="10"/>
    <x v="7"/>
  </r>
  <r>
    <x v="195"/>
    <x v="244"/>
    <x v="2699"/>
    <x v="10"/>
    <x v="152"/>
    <x v="6"/>
    <x v="14"/>
    <x v="610"/>
    <x v="580"/>
    <x v="1694"/>
    <x v="1"/>
    <x v="8"/>
    <x v="46"/>
    <x v="4074"/>
    <x v="2"/>
    <x v="17"/>
    <x v="4"/>
    <x v="4"/>
    <x v="4"/>
  </r>
  <r>
    <x v="195"/>
    <x v="327"/>
    <x v="7061"/>
    <x v="94"/>
    <x v="80"/>
    <x v="6"/>
    <x v="14"/>
    <x v="951"/>
    <x v="578"/>
    <x v="2010"/>
    <x v="1"/>
    <x v="8"/>
    <x v="46"/>
    <x v="4074"/>
    <x v="1"/>
    <x v="16"/>
    <x v="15"/>
    <x v="9"/>
    <x v="3"/>
  </r>
  <r>
    <x v="195"/>
    <x v="549"/>
    <x v="1671"/>
    <x v="39"/>
    <x v="147"/>
    <x v="2"/>
    <x v="7"/>
    <x v="4249"/>
    <x v="820"/>
    <x v="6288"/>
    <x v="1"/>
    <x v="2"/>
    <x v="10"/>
    <x v="1054"/>
    <x v="3"/>
    <x v="21"/>
    <x v="10"/>
    <x v="11"/>
    <x v="7"/>
  </r>
  <r>
    <x v="195"/>
    <x v="708"/>
    <x v="7368"/>
    <x v="42"/>
    <x v="251"/>
    <x v="11"/>
    <x v="20"/>
    <x v="4912"/>
    <x v="117"/>
    <x v="5139"/>
    <x v="1"/>
    <x v="6"/>
    <x v="35"/>
    <x v="654"/>
    <x v="3"/>
    <x v="21"/>
    <x v="10"/>
    <x v="11"/>
    <x v="7"/>
  </r>
  <r>
    <x v="195"/>
    <x v="885"/>
    <x v="3892"/>
    <x v="99"/>
    <x v="166"/>
    <x v="11"/>
    <x v="20"/>
    <x v="5862"/>
    <x v="513"/>
    <x v="6966"/>
    <x v="1"/>
    <x v="4"/>
    <x v="28"/>
    <x v="3995"/>
    <x v="3"/>
    <x v="21"/>
    <x v="10"/>
    <x v="11"/>
    <x v="7"/>
  </r>
  <r>
    <x v="195"/>
    <x v="945"/>
    <x v="3893"/>
    <x v="105"/>
    <x v="21"/>
    <x v="11"/>
    <x v="20"/>
    <x v="1544"/>
    <x v="508"/>
    <x v="2681"/>
    <x v="1"/>
    <x v="4"/>
    <x v="28"/>
    <x v="1040"/>
    <x v="3"/>
    <x v="10"/>
    <x v="4"/>
    <x v="4"/>
    <x v="7"/>
  </r>
  <r>
    <x v="196"/>
    <x v="625"/>
    <x v="5311"/>
    <x v="88"/>
    <x v="244"/>
    <x v="6"/>
    <x v="14"/>
    <x v="869"/>
    <x v="578"/>
    <x v="1934"/>
    <x v="1"/>
    <x v="8"/>
    <x v="46"/>
    <x v="4074"/>
    <x v="2"/>
    <x v="17"/>
    <x v="2"/>
    <x v="10"/>
    <x v="4"/>
  </r>
  <r>
    <x v="197"/>
    <x v="370"/>
    <x v="7371"/>
    <x v="24"/>
    <x v="54"/>
    <x v="11"/>
    <x v="20"/>
    <x v="4887"/>
    <x v="127"/>
    <x v="5167"/>
    <x v="1"/>
    <x v="6"/>
    <x v="35"/>
    <x v="2559"/>
    <x v="3"/>
    <x v="21"/>
    <x v="10"/>
    <x v="11"/>
    <x v="7"/>
  </r>
  <r>
    <x v="197"/>
    <x v="419"/>
    <x v="5657"/>
    <x v="94"/>
    <x v="215"/>
    <x v="6"/>
    <x v="14"/>
    <x v="287"/>
    <x v="622"/>
    <x v="1303"/>
    <x v="1"/>
    <x v="8"/>
    <x v="46"/>
    <x v="4074"/>
    <x v="1"/>
    <x v="16"/>
    <x v="15"/>
    <x v="9"/>
    <x v="3"/>
  </r>
  <r>
    <x v="197"/>
    <x v="481"/>
    <x v="1672"/>
    <x v="8"/>
    <x v="24"/>
    <x v="11"/>
    <x v="20"/>
    <x v="4744"/>
    <x v="294"/>
    <x v="5614"/>
    <x v="1"/>
    <x v="2"/>
    <x v="10"/>
    <x v="1860"/>
    <x v="3"/>
    <x v="21"/>
    <x v="10"/>
    <x v="11"/>
    <x v="7"/>
  </r>
  <r>
    <x v="197"/>
    <x v="579"/>
    <x v="1673"/>
    <x v="102"/>
    <x v="110"/>
    <x v="11"/>
    <x v="20"/>
    <x v="3883"/>
    <x v="294"/>
    <x v="5045"/>
    <x v="1"/>
    <x v="2"/>
    <x v="10"/>
    <x v="3866"/>
    <x v="3"/>
    <x v="21"/>
    <x v="10"/>
    <x v="11"/>
    <x v="7"/>
  </r>
  <r>
    <x v="197"/>
    <x v="593"/>
    <x v="5801"/>
    <x v="20"/>
    <x v="128"/>
    <x v="11"/>
    <x v="20"/>
    <x v="4789"/>
    <x v="152"/>
    <x v="5205"/>
    <x v="1"/>
    <x v="6"/>
    <x v="35"/>
    <x v="3059"/>
    <x v="3"/>
    <x v="21"/>
    <x v="10"/>
    <x v="11"/>
    <x v="7"/>
  </r>
  <r>
    <x v="197"/>
    <x v="806"/>
    <x v="1674"/>
    <x v="26"/>
    <x v="62"/>
    <x v="11"/>
    <x v="20"/>
    <x v="6404"/>
    <x v="294"/>
    <x v="7435"/>
    <x v="1"/>
    <x v="2"/>
    <x v="10"/>
    <x v="2429"/>
    <x v="3"/>
    <x v="21"/>
    <x v="10"/>
    <x v="11"/>
    <x v="7"/>
  </r>
  <r>
    <x v="197"/>
    <x v="809"/>
    <x v="1675"/>
    <x v="18"/>
    <x v="40"/>
    <x v="11"/>
    <x v="20"/>
    <x v="5005"/>
    <x v="294"/>
    <x v="5841"/>
    <x v="1"/>
    <x v="2"/>
    <x v="10"/>
    <x v="3152"/>
    <x v="3"/>
    <x v="21"/>
    <x v="10"/>
    <x v="11"/>
    <x v="7"/>
  </r>
  <r>
    <x v="197"/>
    <x v="827"/>
    <x v="7023"/>
    <x v="94"/>
    <x v="215"/>
    <x v="6"/>
    <x v="14"/>
    <x v="771"/>
    <x v="693"/>
    <x v="1883"/>
    <x v="1"/>
    <x v="8"/>
    <x v="46"/>
    <x v="4074"/>
    <x v="1"/>
    <x v="16"/>
    <x v="15"/>
    <x v="9"/>
    <x v="3"/>
  </r>
  <r>
    <x v="197"/>
    <x v="1171"/>
    <x v="3894"/>
    <x v="103"/>
    <x v="97"/>
    <x v="11"/>
    <x v="20"/>
    <x v="6599"/>
    <x v="513"/>
    <x v="7953"/>
    <x v="1"/>
    <x v="4"/>
    <x v="28"/>
    <x v="4074"/>
    <x v="3"/>
    <x v="21"/>
    <x v="10"/>
    <x v="11"/>
    <x v="7"/>
  </r>
  <r>
    <x v="198"/>
    <x v="31"/>
    <x v="3895"/>
    <x v="27"/>
    <x v="59"/>
    <x v="11"/>
    <x v="20"/>
    <x v="2982"/>
    <x v="422"/>
    <x v="4334"/>
    <x v="1"/>
    <x v="4"/>
    <x v="28"/>
    <x v="2025"/>
    <x v="3"/>
    <x v="21"/>
    <x v="10"/>
    <x v="11"/>
    <x v="7"/>
  </r>
  <r>
    <x v="198"/>
    <x v="130"/>
    <x v="4563"/>
    <x v="17"/>
    <x v="48"/>
    <x v="11"/>
    <x v="20"/>
    <x v="5695"/>
    <x v="512"/>
    <x v="6804"/>
    <x v="1"/>
    <x v="4"/>
    <x v="28"/>
    <x v="4074"/>
    <x v="3"/>
    <x v="21"/>
    <x v="10"/>
    <x v="11"/>
    <x v="7"/>
  </r>
  <r>
    <x v="198"/>
    <x v="204"/>
    <x v="6934"/>
    <x v="36"/>
    <x v="230"/>
    <x v="2"/>
    <x v="7"/>
    <x v="2460"/>
    <x v="638"/>
    <x v="3819"/>
    <x v="1"/>
    <x v="8"/>
    <x v="46"/>
    <x v="604"/>
    <x v="3"/>
    <x v="22"/>
    <x v="5"/>
    <x v="12"/>
    <x v="7"/>
  </r>
  <r>
    <x v="198"/>
    <x v="319"/>
    <x v="1676"/>
    <x v="118"/>
    <x v="32"/>
    <x v="11"/>
    <x v="20"/>
    <x v="2732"/>
    <x v="294"/>
    <x v="3937"/>
    <x v="1"/>
    <x v="2"/>
    <x v="10"/>
    <x v="4071"/>
    <x v="3"/>
    <x v="5"/>
    <x v="3"/>
    <x v="2"/>
    <x v="7"/>
  </r>
  <r>
    <x v="198"/>
    <x v="348"/>
    <x v="1677"/>
    <x v="117"/>
    <x v="199"/>
    <x v="11"/>
    <x v="20"/>
    <x v="2219"/>
    <x v="294"/>
    <x v="3531"/>
    <x v="1"/>
    <x v="2"/>
    <x v="10"/>
    <x v="4071"/>
    <x v="3"/>
    <x v="4"/>
    <x v="3"/>
    <x v="2"/>
    <x v="7"/>
  </r>
  <r>
    <x v="198"/>
    <x v="350"/>
    <x v="1678"/>
    <x v="91"/>
    <x v="174"/>
    <x v="11"/>
    <x v="20"/>
    <x v="697"/>
    <x v="294"/>
    <x v="1653"/>
    <x v="1"/>
    <x v="2"/>
    <x v="10"/>
    <x v="4074"/>
    <x v="3"/>
    <x v="4"/>
    <x v="3"/>
    <x v="2"/>
    <x v="7"/>
  </r>
  <r>
    <x v="198"/>
    <x v="354"/>
    <x v="2700"/>
    <x v="23"/>
    <x v="209"/>
    <x v="2"/>
    <x v="7"/>
    <x v="1479"/>
    <x v="582"/>
    <x v="2647"/>
    <x v="1"/>
    <x v="8"/>
    <x v="46"/>
    <x v="4074"/>
    <x v="3"/>
    <x v="10"/>
    <x v="4"/>
    <x v="4"/>
    <x v="7"/>
  </r>
  <r>
    <x v="198"/>
    <x v="360"/>
    <x v="5541"/>
    <x v="84"/>
    <x v="156"/>
    <x v="2"/>
    <x v="7"/>
    <x v="1973"/>
    <x v="582"/>
    <x v="3389"/>
    <x v="1"/>
    <x v="8"/>
    <x v="46"/>
    <x v="1387"/>
    <x v="3"/>
    <x v="10"/>
    <x v="4"/>
    <x v="12"/>
    <x v="7"/>
  </r>
  <r>
    <x v="198"/>
    <x v="427"/>
    <x v="5542"/>
    <x v="70"/>
    <x v="124"/>
    <x v="2"/>
    <x v="7"/>
    <x v="630"/>
    <x v="582"/>
    <x v="1720"/>
    <x v="1"/>
    <x v="8"/>
    <x v="46"/>
    <x v="4074"/>
    <x v="3"/>
    <x v="8"/>
    <x v="4"/>
    <x v="12"/>
    <x v="7"/>
  </r>
  <r>
    <x v="198"/>
    <x v="431"/>
    <x v="3147"/>
    <x v="24"/>
    <x v="54"/>
    <x v="0"/>
    <x v="6"/>
    <x v="2008"/>
    <x v="288"/>
    <x v="3363"/>
    <x v="1"/>
    <x v="8"/>
    <x v="46"/>
    <x v="2563"/>
    <x v="3"/>
    <x v="21"/>
    <x v="10"/>
    <x v="11"/>
    <x v="7"/>
  </r>
  <r>
    <x v="198"/>
    <x v="477"/>
    <x v="6298"/>
    <x v="82"/>
    <x v="157"/>
    <x v="9"/>
    <x v="17"/>
    <x v="335"/>
    <x v="188"/>
    <x v="1257"/>
    <x v="1"/>
    <x v="8"/>
    <x v="46"/>
    <x v="1282"/>
    <x v="3"/>
    <x v="20"/>
    <x v="9"/>
    <x v="12"/>
    <x v="7"/>
  </r>
  <r>
    <x v="198"/>
    <x v="512"/>
    <x v="1679"/>
    <x v="41"/>
    <x v="134"/>
    <x v="11"/>
    <x v="20"/>
    <x v="5700"/>
    <x v="294"/>
    <x v="6410"/>
    <x v="1"/>
    <x v="2"/>
    <x v="10"/>
    <x v="829"/>
    <x v="3"/>
    <x v="21"/>
    <x v="10"/>
    <x v="11"/>
    <x v="7"/>
  </r>
  <r>
    <x v="198"/>
    <x v="557"/>
    <x v="6796"/>
    <x v="55"/>
    <x v="19"/>
    <x v="0"/>
    <x v="6"/>
    <x v="2074"/>
    <x v="433"/>
    <x v="3461"/>
    <x v="1"/>
    <x v="0"/>
    <x v="3"/>
    <x v="4074"/>
    <x v="7"/>
    <x v="13"/>
    <x v="7"/>
    <x v="7"/>
    <x v="2"/>
  </r>
  <r>
    <x v="198"/>
    <x v="569"/>
    <x v="3896"/>
    <x v="8"/>
    <x v="24"/>
    <x v="11"/>
    <x v="20"/>
    <x v="4319"/>
    <x v="513"/>
    <x v="5849"/>
    <x v="1"/>
    <x v="4"/>
    <x v="28"/>
    <x v="1863"/>
    <x v="3"/>
    <x v="21"/>
    <x v="10"/>
    <x v="11"/>
    <x v="7"/>
  </r>
  <r>
    <x v="198"/>
    <x v="607"/>
    <x v="7183"/>
    <x v="74"/>
    <x v="4"/>
    <x v="2"/>
    <x v="7"/>
    <x v="109"/>
    <x v="638"/>
    <x v="1078"/>
    <x v="1"/>
    <x v="8"/>
    <x v="46"/>
    <x v="216"/>
    <x v="3"/>
    <x v="1"/>
    <x v="1"/>
    <x v="1"/>
    <x v="7"/>
  </r>
  <r>
    <x v="198"/>
    <x v="609"/>
    <x v="3897"/>
    <x v="24"/>
    <x v="55"/>
    <x v="11"/>
    <x v="20"/>
    <x v="6372"/>
    <x v="512"/>
    <x v="7579"/>
    <x v="1"/>
    <x v="4"/>
    <x v="28"/>
    <x v="2564"/>
    <x v="3"/>
    <x v="21"/>
    <x v="10"/>
    <x v="11"/>
    <x v="7"/>
  </r>
  <r>
    <x v="198"/>
    <x v="697"/>
    <x v="3898"/>
    <x v="20"/>
    <x v="128"/>
    <x v="11"/>
    <x v="20"/>
    <x v="6357"/>
    <x v="514"/>
    <x v="7565"/>
    <x v="1"/>
    <x v="4"/>
    <x v="28"/>
    <x v="3062"/>
    <x v="3"/>
    <x v="21"/>
    <x v="10"/>
    <x v="11"/>
    <x v="7"/>
  </r>
  <r>
    <x v="198"/>
    <x v="715"/>
    <x v="6299"/>
    <x v="102"/>
    <x v="111"/>
    <x v="0"/>
    <x v="6"/>
    <x v="3647"/>
    <x v="223"/>
    <x v="4759"/>
    <x v="1"/>
    <x v="8"/>
    <x v="46"/>
    <x v="3868"/>
    <x v="3"/>
    <x v="21"/>
    <x v="10"/>
    <x v="11"/>
    <x v="7"/>
  </r>
  <r>
    <x v="198"/>
    <x v="719"/>
    <x v="667"/>
    <x v="12"/>
    <x v="175"/>
    <x v="11"/>
    <x v="20"/>
    <x v="5173"/>
    <x v="294"/>
    <x v="5972"/>
    <x v="1"/>
    <x v="2"/>
    <x v="10"/>
    <x v="1674"/>
    <x v="3"/>
    <x v="21"/>
    <x v="10"/>
    <x v="11"/>
    <x v="7"/>
  </r>
  <r>
    <x v="198"/>
    <x v="723"/>
    <x v="6300"/>
    <x v="26"/>
    <x v="62"/>
    <x v="0"/>
    <x v="6"/>
    <x v="3294"/>
    <x v="223"/>
    <x v="4538"/>
    <x v="1"/>
    <x v="8"/>
    <x v="46"/>
    <x v="2432"/>
    <x v="3"/>
    <x v="21"/>
    <x v="10"/>
    <x v="11"/>
    <x v="7"/>
  </r>
  <r>
    <x v="198"/>
    <x v="750"/>
    <x v="1680"/>
    <x v="34"/>
    <x v="217"/>
    <x v="2"/>
    <x v="7"/>
    <x v="928"/>
    <x v="820"/>
    <x v="2112"/>
    <x v="1"/>
    <x v="2"/>
    <x v="10"/>
    <x v="314"/>
    <x v="3"/>
    <x v="4"/>
    <x v="4"/>
    <x v="2"/>
    <x v="7"/>
  </r>
  <r>
    <x v="198"/>
    <x v="840"/>
    <x v="2431"/>
    <x v="80"/>
    <x v="17"/>
    <x v="2"/>
    <x v="7"/>
    <x v="2536"/>
    <x v="638"/>
    <x v="3898"/>
    <x v="1"/>
    <x v="8"/>
    <x v="46"/>
    <x v="2349"/>
    <x v="3"/>
    <x v="3"/>
    <x v="7"/>
    <x v="1"/>
    <x v="7"/>
  </r>
  <r>
    <x v="198"/>
    <x v="848"/>
    <x v="6935"/>
    <x v="36"/>
    <x v="234"/>
    <x v="2"/>
    <x v="7"/>
    <x v="2212"/>
    <x v="638"/>
    <x v="3648"/>
    <x v="1"/>
    <x v="8"/>
    <x v="46"/>
    <x v="607"/>
    <x v="3"/>
    <x v="22"/>
    <x v="5"/>
    <x v="12"/>
    <x v="7"/>
  </r>
  <r>
    <x v="198"/>
    <x v="895"/>
    <x v="1681"/>
    <x v="99"/>
    <x v="70"/>
    <x v="11"/>
    <x v="20"/>
    <x v="5472"/>
    <x v="294"/>
    <x v="6218"/>
    <x v="1"/>
    <x v="2"/>
    <x v="10"/>
    <x v="4051"/>
    <x v="3"/>
    <x v="21"/>
    <x v="10"/>
    <x v="11"/>
    <x v="7"/>
  </r>
  <r>
    <x v="198"/>
    <x v="981"/>
    <x v="1682"/>
    <x v="108"/>
    <x v="35"/>
    <x v="11"/>
    <x v="20"/>
    <x v="5569"/>
    <x v="294"/>
    <x v="6301"/>
    <x v="1"/>
    <x v="2"/>
    <x v="10"/>
    <x v="3670"/>
    <x v="3"/>
    <x v="21"/>
    <x v="10"/>
    <x v="11"/>
    <x v="7"/>
  </r>
  <r>
    <x v="198"/>
    <x v="1012"/>
    <x v="1683"/>
    <x v="22"/>
    <x v="221"/>
    <x v="11"/>
    <x v="20"/>
    <x v="4999"/>
    <x v="294"/>
    <x v="5838"/>
    <x v="1"/>
    <x v="2"/>
    <x v="10"/>
    <x v="2715"/>
    <x v="3"/>
    <x v="21"/>
    <x v="10"/>
    <x v="11"/>
    <x v="7"/>
  </r>
  <r>
    <x v="198"/>
    <x v="1030"/>
    <x v="4564"/>
    <x v="29"/>
    <x v="141"/>
    <x v="11"/>
    <x v="20"/>
    <x v="2907"/>
    <x v="513"/>
    <x v="4250"/>
    <x v="1"/>
    <x v="4"/>
    <x v="28"/>
    <x v="1982"/>
    <x v="3"/>
    <x v="21"/>
    <x v="10"/>
    <x v="11"/>
    <x v="7"/>
  </r>
  <r>
    <x v="198"/>
    <x v="1060"/>
    <x v="7410"/>
    <x v="38"/>
    <x v="111"/>
    <x v="11"/>
    <x v="20"/>
    <x v="4888"/>
    <x v="127"/>
    <x v="5168"/>
    <x v="1"/>
    <x v="6"/>
    <x v="35"/>
    <x v="4074"/>
    <x v="3"/>
    <x v="21"/>
    <x v="10"/>
    <x v="11"/>
    <x v="7"/>
  </r>
  <r>
    <x v="199"/>
    <x v="217"/>
    <x v="4567"/>
    <x v="39"/>
    <x v="147"/>
    <x v="11"/>
    <x v="20"/>
    <x v="5019"/>
    <x v="513"/>
    <x v="6290"/>
    <x v="1"/>
    <x v="4"/>
    <x v="28"/>
    <x v="4074"/>
    <x v="3"/>
    <x v="21"/>
    <x v="10"/>
    <x v="11"/>
    <x v="7"/>
  </r>
  <r>
    <x v="199"/>
    <x v="273"/>
    <x v="3899"/>
    <x v="42"/>
    <x v="251"/>
    <x v="11"/>
    <x v="20"/>
    <x v="6217"/>
    <x v="513"/>
    <x v="7377"/>
    <x v="1"/>
    <x v="4"/>
    <x v="28"/>
    <x v="4074"/>
    <x v="3"/>
    <x v="21"/>
    <x v="10"/>
    <x v="11"/>
    <x v="7"/>
  </r>
  <r>
    <x v="199"/>
    <x v="330"/>
    <x v="6837"/>
    <x v="96"/>
    <x v="87"/>
    <x v="2"/>
    <x v="7"/>
    <x v="1568"/>
    <x v="557"/>
    <x v="2744"/>
    <x v="1"/>
    <x v="8"/>
    <x v="46"/>
    <x v="4074"/>
    <x v="3"/>
    <x v="14"/>
    <x v="7"/>
    <x v="7"/>
    <x v="7"/>
  </r>
  <r>
    <x v="199"/>
    <x v="333"/>
    <x v="4569"/>
    <x v="31"/>
    <x v="202"/>
    <x v="11"/>
    <x v="20"/>
    <x v="6340"/>
    <x v="512"/>
    <x v="7532"/>
    <x v="1"/>
    <x v="4"/>
    <x v="28"/>
    <x v="4074"/>
    <x v="3"/>
    <x v="21"/>
    <x v="10"/>
    <x v="11"/>
    <x v="7"/>
  </r>
  <r>
    <x v="199"/>
    <x v="336"/>
    <x v="2791"/>
    <x v="100"/>
    <x v="171"/>
    <x v="0"/>
    <x v="6"/>
    <x v="1345"/>
    <x v="113"/>
    <x v="2067"/>
    <x v="1"/>
    <x v="8"/>
    <x v="46"/>
    <x v="4071"/>
    <x v="3"/>
    <x v="4"/>
    <x v="3"/>
    <x v="2"/>
    <x v="7"/>
  </r>
  <r>
    <x v="199"/>
    <x v="387"/>
    <x v="2701"/>
    <x v="94"/>
    <x v="215"/>
    <x v="6"/>
    <x v="14"/>
    <x v="313"/>
    <x v="580"/>
    <x v="1335"/>
    <x v="1"/>
    <x v="8"/>
    <x v="46"/>
    <x v="4074"/>
    <x v="1"/>
    <x v="16"/>
    <x v="15"/>
    <x v="9"/>
    <x v="3"/>
  </r>
  <r>
    <x v="199"/>
    <x v="393"/>
    <x v="4570"/>
    <x v="13"/>
    <x v="38"/>
    <x v="11"/>
    <x v="20"/>
    <x v="3110"/>
    <x v="513"/>
    <x v="4511"/>
    <x v="1"/>
    <x v="4"/>
    <x v="28"/>
    <x v="4074"/>
    <x v="4"/>
    <x v="24"/>
    <x v="4"/>
    <x v="15"/>
    <x v="5"/>
  </r>
  <r>
    <x v="199"/>
    <x v="453"/>
    <x v="4571"/>
    <x v="12"/>
    <x v="175"/>
    <x v="11"/>
    <x v="20"/>
    <x v="5080"/>
    <x v="514"/>
    <x v="6331"/>
    <x v="1"/>
    <x v="4"/>
    <x v="28"/>
    <x v="4074"/>
    <x v="3"/>
    <x v="21"/>
    <x v="10"/>
    <x v="11"/>
    <x v="7"/>
  </r>
  <r>
    <x v="199"/>
    <x v="469"/>
    <x v="3007"/>
    <x v="19"/>
    <x v="10"/>
    <x v="2"/>
    <x v="7"/>
    <x v="1305"/>
    <x v="638"/>
    <x v="2465"/>
    <x v="1"/>
    <x v="8"/>
    <x v="46"/>
    <x v="759"/>
    <x v="3"/>
    <x v="22"/>
    <x v="9"/>
    <x v="5"/>
    <x v="7"/>
  </r>
  <r>
    <x v="199"/>
    <x v="508"/>
    <x v="6301"/>
    <x v="18"/>
    <x v="40"/>
    <x v="0"/>
    <x v="6"/>
    <x v="3570"/>
    <x v="223"/>
    <x v="4707"/>
    <x v="1"/>
    <x v="8"/>
    <x v="46"/>
    <x v="3155"/>
    <x v="3"/>
    <x v="21"/>
    <x v="10"/>
    <x v="11"/>
    <x v="7"/>
  </r>
  <r>
    <x v="199"/>
    <x v="512"/>
    <x v="4565"/>
    <x v="2"/>
    <x v="8"/>
    <x v="2"/>
    <x v="7"/>
    <x v="85"/>
    <x v="808"/>
    <x v="1008"/>
    <x v="1"/>
    <x v="4"/>
    <x v="28"/>
    <x v="4074"/>
    <x v="2"/>
    <x v="17"/>
    <x v="4"/>
    <x v="3"/>
    <x v="4"/>
  </r>
  <r>
    <x v="199"/>
    <x v="650"/>
    <x v="4566"/>
    <x v="99"/>
    <x v="70"/>
    <x v="11"/>
    <x v="20"/>
    <x v="4465"/>
    <x v="513"/>
    <x v="5954"/>
    <x v="1"/>
    <x v="4"/>
    <x v="28"/>
    <x v="4052"/>
    <x v="3"/>
    <x v="21"/>
    <x v="10"/>
    <x v="11"/>
    <x v="7"/>
  </r>
  <r>
    <x v="199"/>
    <x v="705"/>
    <x v="4568"/>
    <x v="42"/>
    <x v="251"/>
    <x v="10"/>
    <x v="18"/>
    <x v="1"/>
    <x v="1648"/>
    <x v="1978"/>
    <x v="1"/>
    <x v="4"/>
    <x v="28"/>
    <x v="4074"/>
    <x v="3"/>
    <x v="21"/>
    <x v="10"/>
    <x v="11"/>
    <x v="7"/>
  </r>
  <r>
    <x v="199"/>
    <x v="711"/>
    <x v="1684"/>
    <x v="14"/>
    <x v="179"/>
    <x v="11"/>
    <x v="20"/>
    <x v="4004"/>
    <x v="294"/>
    <x v="5130"/>
    <x v="1"/>
    <x v="2"/>
    <x v="10"/>
    <x v="3397"/>
    <x v="3"/>
    <x v="21"/>
    <x v="10"/>
    <x v="11"/>
    <x v="7"/>
  </r>
  <r>
    <x v="199"/>
    <x v="783"/>
    <x v="1685"/>
    <x v="8"/>
    <x v="25"/>
    <x v="11"/>
    <x v="20"/>
    <x v="4527"/>
    <x v="294"/>
    <x v="5492"/>
    <x v="1"/>
    <x v="2"/>
    <x v="10"/>
    <x v="1866"/>
    <x v="3"/>
    <x v="21"/>
    <x v="10"/>
    <x v="11"/>
    <x v="7"/>
  </r>
  <r>
    <x v="199"/>
    <x v="828"/>
    <x v="3900"/>
    <x v="41"/>
    <x v="97"/>
    <x v="11"/>
    <x v="20"/>
    <x v="3460"/>
    <x v="515"/>
    <x v="5082"/>
    <x v="1"/>
    <x v="4"/>
    <x v="28"/>
    <x v="838"/>
    <x v="3"/>
    <x v="21"/>
    <x v="10"/>
    <x v="11"/>
    <x v="7"/>
  </r>
  <r>
    <x v="199"/>
    <x v="886"/>
    <x v="1686"/>
    <x v="87"/>
    <x v="6"/>
    <x v="11"/>
    <x v="20"/>
    <x v="6319"/>
    <x v="294"/>
    <x v="7285"/>
    <x v="1"/>
    <x v="2"/>
    <x v="10"/>
    <x v="4074"/>
    <x v="4"/>
    <x v="24"/>
    <x v="15"/>
    <x v="11"/>
    <x v="5"/>
  </r>
  <r>
    <x v="199"/>
    <x v="967"/>
    <x v="6302"/>
    <x v="108"/>
    <x v="36"/>
    <x v="0"/>
    <x v="6"/>
    <x v="3610"/>
    <x v="223"/>
    <x v="4744"/>
    <x v="1"/>
    <x v="8"/>
    <x v="46"/>
    <x v="3671"/>
    <x v="3"/>
    <x v="21"/>
    <x v="10"/>
    <x v="11"/>
    <x v="7"/>
  </r>
  <r>
    <x v="199"/>
    <x v="1122"/>
    <x v="5783"/>
    <x v="20"/>
    <x v="128"/>
    <x v="11"/>
    <x v="20"/>
    <x v="4789"/>
    <x v="152"/>
    <x v="5204"/>
    <x v="1"/>
    <x v="6"/>
    <x v="35"/>
    <x v="3067"/>
    <x v="3"/>
    <x v="21"/>
    <x v="10"/>
    <x v="11"/>
    <x v="7"/>
  </r>
  <r>
    <x v="199"/>
    <x v="1134"/>
    <x v="5730"/>
    <x v="24"/>
    <x v="55"/>
    <x v="11"/>
    <x v="20"/>
    <x v="4888"/>
    <x v="127"/>
    <x v="5168"/>
    <x v="1"/>
    <x v="6"/>
    <x v="35"/>
    <x v="2567"/>
    <x v="3"/>
    <x v="21"/>
    <x v="10"/>
    <x v="11"/>
    <x v="7"/>
  </r>
  <r>
    <x v="200"/>
    <x v="69"/>
    <x v="3056"/>
    <x v="76"/>
    <x v="196"/>
    <x v="0"/>
    <x v="6"/>
    <x v="2685"/>
    <x v="261"/>
    <x v="3860"/>
    <x v="1"/>
    <x v="8"/>
    <x v="46"/>
    <x v="4073"/>
    <x v="3"/>
    <x v="25"/>
    <x v="14"/>
    <x v="16"/>
    <x v="7"/>
  </r>
  <r>
    <x v="200"/>
    <x v="253"/>
    <x v="6936"/>
    <x v="36"/>
    <x v="234"/>
    <x v="2"/>
    <x v="7"/>
    <x v="2094"/>
    <x v="638"/>
    <x v="3518"/>
    <x v="1"/>
    <x v="8"/>
    <x v="46"/>
    <x v="614"/>
    <x v="3"/>
    <x v="22"/>
    <x v="5"/>
    <x v="12"/>
    <x v="7"/>
  </r>
  <r>
    <x v="200"/>
    <x v="349"/>
    <x v="1687"/>
    <x v="91"/>
    <x v="174"/>
    <x v="11"/>
    <x v="20"/>
    <x v="218"/>
    <x v="294"/>
    <x v="1179"/>
    <x v="1"/>
    <x v="2"/>
    <x v="10"/>
    <x v="4074"/>
    <x v="3"/>
    <x v="4"/>
    <x v="3"/>
    <x v="2"/>
    <x v="7"/>
  </r>
  <r>
    <x v="200"/>
    <x v="353"/>
    <x v="668"/>
    <x v="92"/>
    <x v="67"/>
    <x v="11"/>
    <x v="20"/>
    <x v="1775"/>
    <x v="294"/>
    <x v="2847"/>
    <x v="1"/>
    <x v="2"/>
    <x v="10"/>
    <x v="4074"/>
    <x v="3"/>
    <x v="4"/>
    <x v="3"/>
    <x v="2"/>
    <x v="7"/>
  </r>
  <r>
    <x v="200"/>
    <x v="536"/>
    <x v="1688"/>
    <x v="18"/>
    <x v="40"/>
    <x v="11"/>
    <x v="20"/>
    <x v="3296"/>
    <x v="294"/>
    <x v="4600"/>
    <x v="1"/>
    <x v="2"/>
    <x v="10"/>
    <x v="3157"/>
    <x v="3"/>
    <x v="21"/>
    <x v="10"/>
    <x v="11"/>
    <x v="7"/>
  </r>
  <r>
    <x v="200"/>
    <x v="573"/>
    <x v="3901"/>
    <x v="27"/>
    <x v="59"/>
    <x v="11"/>
    <x v="20"/>
    <x v="5969"/>
    <x v="422"/>
    <x v="6976"/>
    <x v="1"/>
    <x v="4"/>
    <x v="28"/>
    <x v="4074"/>
    <x v="3"/>
    <x v="21"/>
    <x v="10"/>
    <x v="11"/>
    <x v="7"/>
  </r>
  <r>
    <x v="200"/>
    <x v="577"/>
    <x v="7184"/>
    <x v="74"/>
    <x v="4"/>
    <x v="2"/>
    <x v="7"/>
    <x v="31"/>
    <x v="638"/>
    <x v="913"/>
    <x v="1"/>
    <x v="8"/>
    <x v="46"/>
    <x v="283"/>
    <x v="3"/>
    <x v="1"/>
    <x v="1"/>
    <x v="1"/>
    <x v="7"/>
  </r>
  <r>
    <x v="200"/>
    <x v="580"/>
    <x v="7185"/>
    <x v="51"/>
    <x v="19"/>
    <x v="0"/>
    <x v="6"/>
    <x v="838"/>
    <x v="268"/>
    <x v="1730"/>
    <x v="1"/>
    <x v="8"/>
    <x v="46"/>
    <x v="4074"/>
    <x v="7"/>
    <x v="2"/>
    <x v="1"/>
    <x v="1"/>
    <x v="2"/>
  </r>
  <r>
    <x v="200"/>
    <x v="592"/>
    <x v="7186"/>
    <x v="94"/>
    <x v="215"/>
    <x v="6"/>
    <x v="14"/>
    <x v="827"/>
    <x v="580"/>
    <x v="1874"/>
    <x v="1"/>
    <x v="8"/>
    <x v="46"/>
    <x v="4074"/>
    <x v="1"/>
    <x v="16"/>
    <x v="15"/>
    <x v="9"/>
    <x v="3"/>
  </r>
  <r>
    <x v="200"/>
    <x v="610"/>
    <x v="6303"/>
    <x v="38"/>
    <x v="111"/>
    <x v="0"/>
    <x v="6"/>
    <x v="6316"/>
    <x v="223"/>
    <x v="7136"/>
    <x v="1"/>
    <x v="8"/>
    <x v="46"/>
    <x v="1444"/>
    <x v="3"/>
    <x v="21"/>
    <x v="10"/>
    <x v="11"/>
    <x v="7"/>
  </r>
  <r>
    <x v="200"/>
    <x v="633"/>
    <x v="4572"/>
    <x v="42"/>
    <x v="251"/>
    <x v="11"/>
    <x v="20"/>
    <x v="2798"/>
    <x v="511"/>
    <x v="4104"/>
    <x v="1"/>
    <x v="4"/>
    <x v="28"/>
    <x v="4074"/>
    <x v="3"/>
    <x v="21"/>
    <x v="10"/>
    <x v="11"/>
    <x v="7"/>
  </r>
  <r>
    <x v="200"/>
    <x v="693"/>
    <x v="4573"/>
    <x v="16"/>
    <x v="206"/>
    <x v="11"/>
    <x v="20"/>
    <x v="1692"/>
    <x v="513"/>
    <x v="2869"/>
    <x v="1"/>
    <x v="4"/>
    <x v="28"/>
    <x v="4074"/>
    <x v="3"/>
    <x v="10"/>
    <x v="4"/>
    <x v="4"/>
    <x v="7"/>
  </r>
  <r>
    <x v="200"/>
    <x v="730"/>
    <x v="3902"/>
    <x v="8"/>
    <x v="25"/>
    <x v="11"/>
    <x v="20"/>
    <x v="4029"/>
    <x v="499"/>
    <x v="5594"/>
    <x v="1"/>
    <x v="4"/>
    <x v="28"/>
    <x v="1869"/>
    <x v="3"/>
    <x v="21"/>
    <x v="10"/>
    <x v="11"/>
    <x v="7"/>
  </r>
  <r>
    <x v="200"/>
    <x v="776"/>
    <x v="5389"/>
    <x v="80"/>
    <x v="17"/>
    <x v="2"/>
    <x v="7"/>
    <x v="2680"/>
    <x v="638"/>
    <x v="4020"/>
    <x v="1"/>
    <x v="8"/>
    <x v="46"/>
    <x v="4074"/>
    <x v="3"/>
    <x v="3"/>
    <x v="7"/>
    <x v="1"/>
    <x v="7"/>
  </r>
  <r>
    <x v="200"/>
    <x v="813"/>
    <x v="4574"/>
    <x v="14"/>
    <x v="180"/>
    <x v="11"/>
    <x v="20"/>
    <x v="4357"/>
    <x v="513"/>
    <x v="5877"/>
    <x v="1"/>
    <x v="4"/>
    <x v="28"/>
    <x v="4074"/>
    <x v="3"/>
    <x v="21"/>
    <x v="10"/>
    <x v="11"/>
    <x v="7"/>
  </r>
  <r>
    <x v="200"/>
    <x v="864"/>
    <x v="6304"/>
    <x v="36"/>
    <x v="234"/>
    <x v="2"/>
    <x v="7"/>
    <x v="2108"/>
    <x v="582"/>
    <x v="3515"/>
    <x v="1"/>
    <x v="8"/>
    <x v="46"/>
    <x v="611"/>
    <x v="3"/>
    <x v="22"/>
    <x v="5"/>
    <x v="12"/>
    <x v="7"/>
  </r>
  <r>
    <x v="200"/>
    <x v="868"/>
    <x v="7303"/>
    <x v="22"/>
    <x v="222"/>
    <x v="0"/>
    <x v="6"/>
    <x v="5712"/>
    <x v="385"/>
    <x v="6623"/>
    <x v="1"/>
    <x v="8"/>
    <x v="46"/>
    <x v="2589"/>
    <x v="3"/>
    <x v="21"/>
    <x v="10"/>
    <x v="11"/>
    <x v="7"/>
  </r>
  <r>
    <x v="200"/>
    <x v="949"/>
    <x v="2806"/>
    <x v="99"/>
    <x v="70"/>
    <x v="0"/>
    <x v="6"/>
    <x v="5147"/>
    <x v="227"/>
    <x v="5677"/>
    <x v="1"/>
    <x v="8"/>
    <x v="46"/>
    <x v="4053"/>
    <x v="3"/>
    <x v="21"/>
    <x v="10"/>
    <x v="11"/>
    <x v="7"/>
  </r>
  <r>
    <x v="200"/>
    <x v="997"/>
    <x v="5233"/>
    <x v="10"/>
    <x v="151"/>
    <x v="9"/>
    <x v="17"/>
    <x v="155"/>
    <x v="188"/>
    <x v="1099"/>
    <x v="1"/>
    <x v="8"/>
    <x v="46"/>
    <x v="4074"/>
    <x v="2"/>
    <x v="17"/>
    <x v="4"/>
    <x v="4"/>
    <x v="4"/>
  </r>
  <r>
    <x v="200"/>
    <x v="998"/>
    <x v="1689"/>
    <x v="31"/>
    <x v="202"/>
    <x v="11"/>
    <x v="20"/>
    <x v="4458"/>
    <x v="294"/>
    <x v="5448"/>
    <x v="1"/>
    <x v="2"/>
    <x v="10"/>
    <x v="4074"/>
    <x v="3"/>
    <x v="21"/>
    <x v="10"/>
    <x v="11"/>
    <x v="7"/>
  </r>
  <r>
    <x v="200"/>
    <x v="1081"/>
    <x v="7304"/>
    <x v="20"/>
    <x v="128"/>
    <x v="0"/>
    <x v="6"/>
    <x v="6157"/>
    <x v="385"/>
    <x v="7178"/>
    <x v="1"/>
    <x v="8"/>
    <x v="46"/>
    <x v="3070"/>
    <x v="3"/>
    <x v="21"/>
    <x v="10"/>
    <x v="11"/>
    <x v="7"/>
  </r>
  <r>
    <x v="200"/>
    <x v="1097"/>
    <x v="6305"/>
    <x v="24"/>
    <x v="54"/>
    <x v="0"/>
    <x v="6"/>
    <x v="5927"/>
    <x v="223"/>
    <x v="6471"/>
    <x v="1"/>
    <x v="8"/>
    <x v="46"/>
    <x v="2571"/>
    <x v="3"/>
    <x v="21"/>
    <x v="10"/>
    <x v="11"/>
    <x v="7"/>
  </r>
  <r>
    <x v="201"/>
    <x v="548"/>
    <x v="2885"/>
    <x v="75"/>
    <x v="153"/>
    <x v="6"/>
    <x v="14"/>
    <x v="513"/>
    <x v="580"/>
    <x v="1592"/>
    <x v="1"/>
    <x v="8"/>
    <x v="46"/>
    <x v="4074"/>
    <x v="3"/>
    <x v="8"/>
    <x v="4"/>
    <x v="4"/>
    <x v="7"/>
  </r>
  <r>
    <x v="201"/>
    <x v="667"/>
    <x v="3903"/>
    <x v="99"/>
    <x v="70"/>
    <x v="11"/>
    <x v="20"/>
    <x v="3190"/>
    <x v="513"/>
    <x v="4660"/>
    <x v="1"/>
    <x v="4"/>
    <x v="28"/>
    <x v="4054"/>
    <x v="3"/>
    <x v="21"/>
    <x v="10"/>
    <x v="11"/>
    <x v="7"/>
  </r>
  <r>
    <x v="201"/>
    <x v="673"/>
    <x v="7410"/>
    <x v="42"/>
    <x v="251"/>
    <x v="11"/>
    <x v="20"/>
    <x v="3886"/>
    <x v="120"/>
    <x v="4663"/>
    <x v="1"/>
    <x v="6"/>
    <x v="35"/>
    <x v="4074"/>
    <x v="3"/>
    <x v="21"/>
    <x v="10"/>
    <x v="11"/>
    <x v="7"/>
  </r>
  <r>
    <x v="201"/>
    <x v="837"/>
    <x v="7373"/>
    <x v="38"/>
    <x v="111"/>
    <x v="11"/>
    <x v="20"/>
    <x v="4395"/>
    <x v="126"/>
    <x v="4892"/>
    <x v="1"/>
    <x v="6"/>
    <x v="35"/>
    <x v="1445"/>
    <x v="3"/>
    <x v="21"/>
    <x v="10"/>
    <x v="11"/>
    <x v="7"/>
  </r>
  <r>
    <x v="201"/>
    <x v="873"/>
    <x v="4575"/>
    <x v="18"/>
    <x v="148"/>
    <x v="11"/>
    <x v="20"/>
    <x v="3168"/>
    <x v="515"/>
    <x v="4615"/>
    <x v="1"/>
    <x v="4"/>
    <x v="28"/>
    <x v="4074"/>
    <x v="3"/>
    <x v="21"/>
    <x v="10"/>
    <x v="11"/>
    <x v="7"/>
  </r>
  <r>
    <x v="202"/>
    <x v="397"/>
    <x v="6306"/>
    <x v="112"/>
    <x v="11"/>
    <x v="0"/>
    <x v="6"/>
    <x v="1240"/>
    <x v="223"/>
    <x v="2069"/>
    <x v="1"/>
    <x v="8"/>
    <x v="46"/>
    <x v="4074"/>
    <x v="3"/>
    <x v="10"/>
    <x v="4"/>
    <x v="12"/>
    <x v="7"/>
  </r>
  <r>
    <x v="202"/>
    <x v="548"/>
    <x v="5234"/>
    <x v="3"/>
    <x v="245"/>
    <x v="6"/>
    <x v="14"/>
    <x v="48"/>
    <x v="580"/>
    <x v="940"/>
    <x v="1"/>
    <x v="8"/>
    <x v="46"/>
    <x v="4074"/>
    <x v="3"/>
    <x v="11"/>
    <x v="4"/>
    <x v="3"/>
    <x v="7"/>
  </r>
  <r>
    <x v="202"/>
    <x v="640"/>
    <x v="669"/>
    <x v="109"/>
    <x v="50"/>
    <x v="2"/>
    <x v="7"/>
    <x v="276"/>
    <x v="820"/>
    <x v="1327"/>
    <x v="1"/>
    <x v="2"/>
    <x v="10"/>
    <x v="4074"/>
    <x v="3"/>
    <x v="6"/>
    <x v="3"/>
    <x v="14"/>
    <x v="7"/>
  </r>
  <r>
    <x v="202"/>
    <x v="993"/>
    <x v="4576"/>
    <x v="15"/>
    <x v="122"/>
    <x v="11"/>
    <x v="20"/>
    <x v="2303"/>
    <x v="507"/>
    <x v="3669"/>
    <x v="1"/>
    <x v="4"/>
    <x v="28"/>
    <x v="4074"/>
    <x v="3"/>
    <x v="10"/>
    <x v="4"/>
    <x v="4"/>
    <x v="7"/>
  </r>
  <r>
    <x v="202"/>
    <x v="1053"/>
    <x v="4577"/>
    <x v="87"/>
    <x v="248"/>
    <x v="11"/>
    <x v="20"/>
    <x v="4086"/>
    <x v="511"/>
    <x v="5647"/>
    <x v="1"/>
    <x v="4"/>
    <x v="28"/>
    <x v="4074"/>
    <x v="4"/>
    <x v="24"/>
    <x v="15"/>
    <x v="11"/>
    <x v="5"/>
  </r>
  <r>
    <x v="202"/>
    <x v="1113"/>
    <x v="4578"/>
    <x v="72"/>
    <x v="226"/>
    <x v="11"/>
    <x v="20"/>
    <x v="1986"/>
    <x v="512"/>
    <x v="3398"/>
    <x v="1"/>
    <x v="4"/>
    <x v="28"/>
    <x v="4074"/>
    <x v="3"/>
    <x v="10"/>
    <x v="4"/>
    <x v="4"/>
    <x v="7"/>
  </r>
  <r>
    <x v="203"/>
    <x v="382"/>
    <x v="670"/>
    <x v="12"/>
    <x v="164"/>
    <x v="11"/>
    <x v="20"/>
    <x v="4665"/>
    <x v="294"/>
    <x v="5570"/>
    <x v="1"/>
    <x v="2"/>
    <x v="10"/>
    <x v="1676"/>
    <x v="3"/>
    <x v="21"/>
    <x v="10"/>
    <x v="11"/>
    <x v="7"/>
  </r>
  <r>
    <x v="203"/>
    <x v="421"/>
    <x v="1690"/>
    <x v="102"/>
    <x v="126"/>
    <x v="11"/>
    <x v="20"/>
    <x v="3848"/>
    <x v="294"/>
    <x v="5030"/>
    <x v="1"/>
    <x v="2"/>
    <x v="10"/>
    <x v="3870"/>
    <x v="3"/>
    <x v="21"/>
    <x v="10"/>
    <x v="11"/>
    <x v="7"/>
  </r>
  <r>
    <x v="203"/>
    <x v="477"/>
    <x v="1691"/>
    <x v="39"/>
    <x v="145"/>
    <x v="11"/>
    <x v="20"/>
    <x v="4061"/>
    <x v="294"/>
    <x v="5217"/>
    <x v="1"/>
    <x v="2"/>
    <x v="10"/>
    <x v="1059"/>
    <x v="3"/>
    <x v="21"/>
    <x v="10"/>
    <x v="11"/>
    <x v="7"/>
  </r>
  <r>
    <x v="203"/>
    <x v="514"/>
    <x v="3148"/>
    <x v="5"/>
    <x v="151"/>
    <x v="6"/>
    <x v="14"/>
    <x v="394"/>
    <x v="627"/>
    <x v="1463"/>
    <x v="1"/>
    <x v="8"/>
    <x v="46"/>
    <x v="4074"/>
    <x v="1"/>
    <x v="15"/>
    <x v="8"/>
    <x v="10"/>
    <x v="3"/>
  </r>
  <r>
    <x v="203"/>
    <x v="614"/>
    <x v="5802"/>
    <x v="20"/>
    <x v="128"/>
    <x v="11"/>
    <x v="20"/>
    <x v="4250"/>
    <x v="264"/>
    <x v="5200"/>
    <x v="1"/>
    <x v="6"/>
    <x v="35"/>
    <x v="3074"/>
    <x v="3"/>
    <x v="21"/>
    <x v="10"/>
    <x v="11"/>
    <x v="7"/>
  </r>
  <r>
    <x v="203"/>
    <x v="655"/>
    <x v="1692"/>
    <x v="41"/>
    <x v="134"/>
    <x v="11"/>
    <x v="20"/>
    <x v="3865"/>
    <x v="294"/>
    <x v="5040"/>
    <x v="1"/>
    <x v="2"/>
    <x v="10"/>
    <x v="847"/>
    <x v="3"/>
    <x v="21"/>
    <x v="10"/>
    <x v="11"/>
    <x v="7"/>
  </r>
  <r>
    <x v="203"/>
    <x v="660"/>
    <x v="1693"/>
    <x v="26"/>
    <x v="62"/>
    <x v="11"/>
    <x v="20"/>
    <x v="6468"/>
    <x v="294"/>
    <x v="7571"/>
    <x v="1"/>
    <x v="2"/>
    <x v="10"/>
    <x v="2437"/>
    <x v="3"/>
    <x v="21"/>
    <x v="10"/>
    <x v="11"/>
    <x v="7"/>
  </r>
  <r>
    <x v="203"/>
    <x v="775"/>
    <x v="1692"/>
    <x v="41"/>
    <x v="134"/>
    <x v="10"/>
    <x v="18"/>
    <x v="2"/>
    <x v="1649"/>
    <x v="3951"/>
    <x v="1"/>
    <x v="2"/>
    <x v="10"/>
    <x v="847"/>
    <x v="3"/>
    <x v="21"/>
    <x v="10"/>
    <x v="11"/>
    <x v="7"/>
  </r>
  <r>
    <x v="203"/>
    <x v="835"/>
    <x v="5731"/>
    <x v="29"/>
    <x v="141"/>
    <x v="11"/>
    <x v="20"/>
    <x v="4360"/>
    <x v="238"/>
    <x v="5185"/>
    <x v="1"/>
    <x v="6"/>
    <x v="35"/>
    <x v="1984"/>
    <x v="3"/>
    <x v="21"/>
    <x v="10"/>
    <x v="11"/>
    <x v="7"/>
  </r>
  <r>
    <x v="203"/>
    <x v="1171"/>
    <x v="4579"/>
    <x v="17"/>
    <x v="48"/>
    <x v="11"/>
    <x v="20"/>
    <x v="6537"/>
    <x v="715"/>
    <x v="7878"/>
    <x v="1"/>
    <x v="4"/>
    <x v="28"/>
    <x v="4074"/>
    <x v="3"/>
    <x v="21"/>
    <x v="10"/>
    <x v="11"/>
    <x v="7"/>
  </r>
  <r>
    <x v="204"/>
    <x v="263"/>
    <x v="671"/>
    <x v="22"/>
    <x v="221"/>
    <x v="11"/>
    <x v="20"/>
    <x v="3415"/>
    <x v="294"/>
    <x v="4720"/>
    <x v="1"/>
    <x v="2"/>
    <x v="10"/>
    <x v="2722"/>
    <x v="3"/>
    <x v="21"/>
    <x v="10"/>
    <x v="11"/>
    <x v="7"/>
  </r>
  <r>
    <x v="204"/>
    <x v="331"/>
    <x v="2702"/>
    <x v="23"/>
    <x v="209"/>
    <x v="2"/>
    <x v="7"/>
    <x v="1280"/>
    <x v="582"/>
    <x v="2387"/>
    <x v="1"/>
    <x v="8"/>
    <x v="46"/>
    <x v="4074"/>
    <x v="3"/>
    <x v="10"/>
    <x v="4"/>
    <x v="4"/>
    <x v="7"/>
  </r>
  <r>
    <x v="204"/>
    <x v="354"/>
    <x v="1694"/>
    <x v="40"/>
    <x v="99"/>
    <x v="2"/>
    <x v="7"/>
    <x v="1184"/>
    <x v="820"/>
    <x v="2409"/>
    <x v="1"/>
    <x v="2"/>
    <x v="10"/>
    <x v="105"/>
    <x v="3"/>
    <x v="4"/>
    <x v="3"/>
    <x v="2"/>
    <x v="7"/>
  </r>
  <r>
    <x v="204"/>
    <x v="391"/>
    <x v="4580"/>
    <x v="12"/>
    <x v="175"/>
    <x v="11"/>
    <x v="20"/>
    <x v="5211"/>
    <x v="715"/>
    <x v="6707"/>
    <x v="1"/>
    <x v="4"/>
    <x v="28"/>
    <x v="1677"/>
    <x v="3"/>
    <x v="21"/>
    <x v="10"/>
    <x v="11"/>
    <x v="7"/>
  </r>
  <r>
    <x v="204"/>
    <x v="398"/>
    <x v="5876"/>
    <x v="25"/>
    <x v="74"/>
    <x v="3"/>
    <x v="8"/>
    <x v="2589"/>
    <x v="19"/>
    <x v="2401"/>
    <x v="1"/>
    <x v="8"/>
    <x v="46"/>
    <x v="11"/>
    <x v="3"/>
    <x v="4"/>
    <x v="2"/>
    <x v="2"/>
    <x v="7"/>
  </r>
  <r>
    <x v="204"/>
    <x v="434"/>
    <x v="1695"/>
    <x v="100"/>
    <x v="171"/>
    <x v="11"/>
    <x v="20"/>
    <x v="1242"/>
    <x v="432"/>
    <x v="2261"/>
    <x v="1"/>
    <x v="2"/>
    <x v="10"/>
    <x v="4071"/>
    <x v="3"/>
    <x v="4"/>
    <x v="3"/>
    <x v="2"/>
    <x v="7"/>
  </r>
  <r>
    <x v="204"/>
    <x v="601"/>
    <x v="1696"/>
    <x v="8"/>
    <x v="25"/>
    <x v="11"/>
    <x v="20"/>
    <x v="4070"/>
    <x v="432"/>
    <x v="5523"/>
    <x v="1"/>
    <x v="2"/>
    <x v="10"/>
    <x v="1873"/>
    <x v="3"/>
    <x v="21"/>
    <x v="10"/>
    <x v="11"/>
    <x v="7"/>
  </r>
  <r>
    <x v="204"/>
    <x v="659"/>
    <x v="1697"/>
    <x v="18"/>
    <x v="40"/>
    <x v="11"/>
    <x v="20"/>
    <x v="4125"/>
    <x v="432"/>
    <x v="5557"/>
    <x v="1"/>
    <x v="2"/>
    <x v="10"/>
    <x v="3159"/>
    <x v="3"/>
    <x v="21"/>
    <x v="10"/>
    <x v="11"/>
    <x v="7"/>
  </r>
  <r>
    <x v="204"/>
    <x v="663"/>
    <x v="1698"/>
    <x v="99"/>
    <x v="70"/>
    <x v="11"/>
    <x v="20"/>
    <x v="4536"/>
    <x v="432"/>
    <x v="5875"/>
    <x v="1"/>
    <x v="2"/>
    <x v="10"/>
    <x v="4055"/>
    <x v="3"/>
    <x v="21"/>
    <x v="10"/>
    <x v="11"/>
    <x v="7"/>
  </r>
  <r>
    <x v="204"/>
    <x v="665"/>
    <x v="3904"/>
    <x v="103"/>
    <x v="97"/>
    <x v="11"/>
    <x v="20"/>
    <x v="3095"/>
    <x v="713"/>
    <x v="4545"/>
    <x v="1"/>
    <x v="4"/>
    <x v="28"/>
    <x v="3790"/>
    <x v="3"/>
    <x v="21"/>
    <x v="10"/>
    <x v="11"/>
    <x v="7"/>
  </r>
  <r>
    <x v="204"/>
    <x v="665"/>
    <x v="4581"/>
    <x v="27"/>
    <x v="59"/>
    <x v="11"/>
    <x v="20"/>
    <x v="4043"/>
    <x v="629"/>
    <x v="5859"/>
    <x v="1"/>
    <x v="4"/>
    <x v="28"/>
    <x v="2031"/>
    <x v="3"/>
    <x v="21"/>
    <x v="10"/>
    <x v="11"/>
    <x v="7"/>
  </r>
  <r>
    <x v="204"/>
    <x v="679"/>
    <x v="6307"/>
    <x v="102"/>
    <x v="166"/>
    <x v="0"/>
    <x v="6"/>
    <x v="5467"/>
    <x v="223"/>
    <x v="6013"/>
    <x v="1"/>
    <x v="8"/>
    <x v="46"/>
    <x v="3872"/>
    <x v="3"/>
    <x v="21"/>
    <x v="10"/>
    <x v="11"/>
    <x v="7"/>
  </r>
  <r>
    <x v="204"/>
    <x v="683"/>
    <x v="5355"/>
    <x v="96"/>
    <x v="87"/>
    <x v="2"/>
    <x v="7"/>
    <x v="1395"/>
    <x v="557"/>
    <x v="2555"/>
    <x v="1"/>
    <x v="8"/>
    <x v="46"/>
    <x v="4074"/>
    <x v="3"/>
    <x v="14"/>
    <x v="7"/>
    <x v="7"/>
    <x v="7"/>
  </r>
  <r>
    <x v="204"/>
    <x v="690"/>
    <x v="4582"/>
    <x v="42"/>
    <x v="251"/>
    <x v="11"/>
    <x v="20"/>
    <x v="5275"/>
    <x v="713"/>
    <x v="6746"/>
    <x v="1"/>
    <x v="4"/>
    <x v="28"/>
    <x v="670"/>
    <x v="3"/>
    <x v="21"/>
    <x v="10"/>
    <x v="11"/>
    <x v="7"/>
  </r>
  <r>
    <x v="204"/>
    <x v="729"/>
    <x v="4583"/>
    <x v="26"/>
    <x v="62"/>
    <x v="11"/>
    <x v="20"/>
    <x v="6323"/>
    <x v="715"/>
    <x v="7622"/>
    <x v="1"/>
    <x v="4"/>
    <x v="28"/>
    <x v="2441"/>
    <x v="3"/>
    <x v="21"/>
    <x v="10"/>
    <x v="11"/>
    <x v="7"/>
  </r>
  <r>
    <x v="204"/>
    <x v="770"/>
    <x v="6308"/>
    <x v="39"/>
    <x v="147"/>
    <x v="0"/>
    <x v="6"/>
    <x v="4670"/>
    <x v="223"/>
    <x v="5366"/>
    <x v="1"/>
    <x v="8"/>
    <x v="46"/>
    <x v="1060"/>
    <x v="3"/>
    <x v="21"/>
    <x v="10"/>
    <x v="11"/>
    <x v="7"/>
  </r>
  <r>
    <x v="204"/>
    <x v="852"/>
    <x v="5630"/>
    <x v="106"/>
    <x v="169"/>
    <x v="0"/>
    <x v="6"/>
    <x v="2314"/>
    <x v="261"/>
    <x v="3571"/>
    <x v="1"/>
    <x v="8"/>
    <x v="46"/>
    <x v="4073"/>
    <x v="3"/>
    <x v="26"/>
    <x v="14"/>
    <x v="16"/>
    <x v="7"/>
  </r>
  <r>
    <x v="204"/>
    <x v="866"/>
    <x v="5631"/>
    <x v="59"/>
    <x v="19"/>
    <x v="0"/>
    <x v="6"/>
    <x v="1531"/>
    <x v="261"/>
    <x v="2467"/>
    <x v="1"/>
    <x v="8"/>
    <x v="46"/>
    <x v="4073"/>
    <x v="7"/>
    <x v="25"/>
    <x v="14"/>
    <x v="16"/>
    <x v="2"/>
  </r>
  <r>
    <x v="204"/>
    <x v="933"/>
    <x v="6937"/>
    <x v="36"/>
    <x v="234"/>
    <x v="2"/>
    <x v="7"/>
    <x v="2133"/>
    <x v="638"/>
    <x v="3552"/>
    <x v="1"/>
    <x v="8"/>
    <x v="46"/>
    <x v="613"/>
    <x v="3"/>
    <x v="22"/>
    <x v="5"/>
    <x v="12"/>
    <x v="7"/>
  </r>
  <r>
    <x v="204"/>
    <x v="982"/>
    <x v="5543"/>
    <x v="70"/>
    <x v="233"/>
    <x v="2"/>
    <x v="7"/>
    <x v="384"/>
    <x v="582"/>
    <x v="1436"/>
    <x v="1"/>
    <x v="8"/>
    <x v="46"/>
    <x v="4074"/>
    <x v="3"/>
    <x v="8"/>
    <x v="4"/>
    <x v="12"/>
    <x v="7"/>
  </r>
  <r>
    <x v="204"/>
    <x v="1012"/>
    <x v="2544"/>
    <x v="24"/>
    <x v="54"/>
    <x v="11"/>
    <x v="20"/>
    <x v="3481"/>
    <x v="230"/>
    <x v="4647"/>
    <x v="1"/>
    <x v="6"/>
    <x v="35"/>
    <x v="2573"/>
    <x v="3"/>
    <x v="21"/>
    <x v="10"/>
    <x v="11"/>
    <x v="7"/>
  </r>
  <r>
    <x v="204"/>
    <x v="1052"/>
    <x v="1699"/>
    <x v="14"/>
    <x v="86"/>
    <x v="11"/>
    <x v="20"/>
    <x v="3491"/>
    <x v="432"/>
    <x v="5014"/>
    <x v="1"/>
    <x v="2"/>
    <x v="10"/>
    <x v="3399"/>
    <x v="3"/>
    <x v="21"/>
    <x v="10"/>
    <x v="11"/>
    <x v="7"/>
  </r>
  <r>
    <x v="204"/>
    <x v="1055"/>
    <x v="6877"/>
    <x v="94"/>
    <x v="215"/>
    <x v="6"/>
    <x v="14"/>
    <x v="932"/>
    <x v="580"/>
    <x v="1998"/>
    <x v="1"/>
    <x v="8"/>
    <x v="46"/>
    <x v="4074"/>
    <x v="1"/>
    <x v="16"/>
    <x v="15"/>
    <x v="9"/>
    <x v="3"/>
  </r>
  <r>
    <x v="204"/>
    <x v="1073"/>
    <x v="7024"/>
    <x v="20"/>
    <x v="128"/>
    <x v="0"/>
    <x v="6"/>
    <x v="6292"/>
    <x v="258"/>
    <x v="7145"/>
    <x v="1"/>
    <x v="8"/>
    <x v="46"/>
    <x v="3079"/>
    <x v="3"/>
    <x v="21"/>
    <x v="10"/>
    <x v="11"/>
    <x v="7"/>
  </r>
  <r>
    <x v="204"/>
    <x v="1082"/>
    <x v="3905"/>
    <x v="17"/>
    <x v="48"/>
    <x v="11"/>
    <x v="20"/>
    <x v="3486"/>
    <x v="715"/>
    <x v="5461"/>
    <x v="1"/>
    <x v="4"/>
    <x v="28"/>
    <x v="4074"/>
    <x v="3"/>
    <x v="21"/>
    <x v="10"/>
    <x v="11"/>
    <x v="7"/>
  </r>
  <r>
    <x v="204"/>
    <x v="1091"/>
    <x v="7025"/>
    <x v="20"/>
    <x v="128"/>
    <x v="0"/>
    <x v="6"/>
    <x v="2404"/>
    <x v="258"/>
    <x v="3626"/>
    <x v="1"/>
    <x v="8"/>
    <x v="46"/>
    <x v="3079"/>
    <x v="3"/>
    <x v="21"/>
    <x v="10"/>
    <x v="11"/>
    <x v="7"/>
  </r>
  <r>
    <x v="204"/>
    <x v="1095"/>
    <x v="3906"/>
    <x v="31"/>
    <x v="202"/>
    <x v="11"/>
    <x v="20"/>
    <x v="5219"/>
    <x v="714"/>
    <x v="6711"/>
    <x v="1"/>
    <x v="4"/>
    <x v="28"/>
    <x v="1574"/>
    <x v="3"/>
    <x v="21"/>
    <x v="10"/>
    <x v="11"/>
    <x v="7"/>
  </r>
  <r>
    <x v="204"/>
    <x v="1134"/>
    <x v="3907"/>
    <x v="41"/>
    <x v="97"/>
    <x v="11"/>
    <x v="20"/>
    <x v="5273"/>
    <x v="716"/>
    <x v="6744"/>
    <x v="1"/>
    <x v="4"/>
    <x v="28"/>
    <x v="3535"/>
    <x v="3"/>
    <x v="21"/>
    <x v="10"/>
    <x v="11"/>
    <x v="7"/>
  </r>
  <r>
    <x v="204"/>
    <x v="1187"/>
    <x v="6644"/>
    <x v="80"/>
    <x v="17"/>
    <x v="2"/>
    <x v="7"/>
    <x v="2062"/>
    <x v="582"/>
    <x v="3478"/>
    <x v="1"/>
    <x v="8"/>
    <x v="46"/>
    <x v="4074"/>
    <x v="3"/>
    <x v="3"/>
    <x v="7"/>
    <x v="1"/>
    <x v="7"/>
  </r>
  <r>
    <x v="205"/>
    <x v="301"/>
    <x v="3908"/>
    <x v="105"/>
    <x v="21"/>
    <x v="11"/>
    <x v="20"/>
    <x v="1238"/>
    <x v="711"/>
    <x v="2419"/>
    <x v="1"/>
    <x v="4"/>
    <x v="28"/>
    <x v="4074"/>
    <x v="3"/>
    <x v="10"/>
    <x v="4"/>
    <x v="4"/>
    <x v="7"/>
  </r>
  <r>
    <x v="205"/>
    <x v="307"/>
    <x v="1700"/>
    <x v="117"/>
    <x v="199"/>
    <x v="11"/>
    <x v="20"/>
    <x v="2082"/>
    <x v="432"/>
    <x v="3463"/>
    <x v="1"/>
    <x v="2"/>
    <x v="10"/>
    <x v="4071"/>
    <x v="3"/>
    <x v="4"/>
    <x v="3"/>
    <x v="2"/>
    <x v="7"/>
  </r>
  <r>
    <x v="205"/>
    <x v="315"/>
    <x v="4584"/>
    <x v="4"/>
    <x v="3"/>
    <x v="11"/>
    <x v="20"/>
    <x v="3036"/>
    <x v="715"/>
    <x v="4417"/>
    <x v="1"/>
    <x v="4"/>
    <x v="28"/>
    <x v="4074"/>
    <x v="3"/>
    <x v="10"/>
    <x v="4"/>
    <x v="7"/>
    <x v="7"/>
  </r>
  <r>
    <x v="205"/>
    <x v="325"/>
    <x v="1701"/>
    <x v="108"/>
    <x v="35"/>
    <x v="11"/>
    <x v="20"/>
    <x v="4891"/>
    <x v="432"/>
    <x v="6097"/>
    <x v="1"/>
    <x v="2"/>
    <x v="10"/>
    <x v="3672"/>
    <x v="3"/>
    <x v="21"/>
    <x v="10"/>
    <x v="11"/>
    <x v="7"/>
  </r>
  <r>
    <x v="205"/>
    <x v="333"/>
    <x v="4585"/>
    <x v="30"/>
    <x v="214"/>
    <x v="2"/>
    <x v="7"/>
    <x v="1871"/>
    <x v="995"/>
    <x v="3333"/>
    <x v="1"/>
    <x v="4"/>
    <x v="28"/>
    <x v="4074"/>
    <x v="3"/>
    <x v="10"/>
    <x v="4"/>
    <x v="4"/>
    <x v="7"/>
  </r>
  <r>
    <x v="205"/>
    <x v="337"/>
    <x v="1702"/>
    <x v="34"/>
    <x v="219"/>
    <x v="2"/>
    <x v="7"/>
    <x v="456"/>
    <x v="980"/>
    <x v="1648"/>
    <x v="1"/>
    <x v="2"/>
    <x v="10"/>
    <x v="317"/>
    <x v="3"/>
    <x v="4"/>
    <x v="4"/>
    <x v="2"/>
    <x v="7"/>
  </r>
  <r>
    <x v="205"/>
    <x v="415"/>
    <x v="3909"/>
    <x v="99"/>
    <x v="70"/>
    <x v="11"/>
    <x v="20"/>
    <x v="5689"/>
    <x v="715"/>
    <x v="7050"/>
    <x v="1"/>
    <x v="4"/>
    <x v="28"/>
    <x v="4056"/>
    <x v="3"/>
    <x v="21"/>
    <x v="10"/>
    <x v="11"/>
    <x v="7"/>
  </r>
  <r>
    <x v="205"/>
    <x v="430"/>
    <x v="7026"/>
    <x v="94"/>
    <x v="215"/>
    <x v="6"/>
    <x v="14"/>
    <x v="213"/>
    <x v="693"/>
    <x v="1216"/>
    <x v="1"/>
    <x v="8"/>
    <x v="46"/>
    <x v="4074"/>
    <x v="1"/>
    <x v="16"/>
    <x v="15"/>
    <x v="9"/>
    <x v="3"/>
  </r>
  <r>
    <x v="205"/>
    <x v="446"/>
    <x v="6309"/>
    <x v="22"/>
    <x v="222"/>
    <x v="0"/>
    <x v="6"/>
    <x v="4999"/>
    <x v="223"/>
    <x v="5569"/>
    <x v="1"/>
    <x v="8"/>
    <x v="46"/>
    <x v="2726"/>
    <x v="3"/>
    <x v="21"/>
    <x v="10"/>
    <x v="11"/>
    <x v="7"/>
  </r>
  <r>
    <x v="205"/>
    <x v="461"/>
    <x v="5691"/>
    <x v="28"/>
    <x v="76"/>
    <x v="6"/>
    <x v="14"/>
    <x v="409"/>
    <x v="608"/>
    <x v="1470"/>
    <x v="1"/>
    <x v="8"/>
    <x v="46"/>
    <x v="4074"/>
    <x v="1"/>
    <x v="15"/>
    <x v="15"/>
    <x v="9"/>
    <x v="3"/>
  </r>
  <r>
    <x v="205"/>
    <x v="519"/>
    <x v="4586"/>
    <x v="72"/>
    <x v="125"/>
    <x v="11"/>
    <x v="20"/>
    <x v="364"/>
    <x v="712"/>
    <x v="1452"/>
    <x v="1"/>
    <x v="4"/>
    <x v="28"/>
    <x v="4074"/>
    <x v="3"/>
    <x v="10"/>
    <x v="4"/>
    <x v="4"/>
    <x v="7"/>
  </r>
  <r>
    <x v="205"/>
    <x v="577"/>
    <x v="4587"/>
    <x v="16"/>
    <x v="206"/>
    <x v="11"/>
    <x v="20"/>
    <x v="1244"/>
    <x v="709"/>
    <x v="2427"/>
    <x v="1"/>
    <x v="4"/>
    <x v="28"/>
    <x v="4074"/>
    <x v="3"/>
    <x v="10"/>
    <x v="4"/>
    <x v="4"/>
    <x v="7"/>
  </r>
  <r>
    <x v="205"/>
    <x v="591"/>
    <x v="4588"/>
    <x v="53"/>
    <x v="19"/>
    <x v="11"/>
    <x v="20"/>
    <x v="6121"/>
    <x v="715"/>
    <x v="7434"/>
    <x v="1"/>
    <x v="4"/>
    <x v="28"/>
    <x v="4074"/>
    <x v="7"/>
    <x v="9"/>
    <x v="4"/>
    <x v="4"/>
    <x v="2"/>
  </r>
  <r>
    <x v="205"/>
    <x v="702"/>
    <x v="1703"/>
    <x v="29"/>
    <x v="141"/>
    <x v="11"/>
    <x v="20"/>
    <x v="6548"/>
    <x v="432"/>
    <x v="7819"/>
    <x v="1"/>
    <x v="2"/>
    <x v="10"/>
    <x v="1988"/>
    <x v="3"/>
    <x v="21"/>
    <x v="10"/>
    <x v="11"/>
    <x v="7"/>
  </r>
  <r>
    <x v="205"/>
    <x v="743"/>
    <x v="1704"/>
    <x v="87"/>
    <x v="248"/>
    <x v="11"/>
    <x v="20"/>
    <x v="5381"/>
    <x v="432"/>
    <x v="6447"/>
    <x v="1"/>
    <x v="2"/>
    <x v="10"/>
    <x v="4074"/>
    <x v="4"/>
    <x v="24"/>
    <x v="15"/>
    <x v="11"/>
    <x v="5"/>
  </r>
  <r>
    <x v="205"/>
    <x v="764"/>
    <x v="3910"/>
    <x v="8"/>
    <x v="25"/>
    <x v="11"/>
    <x v="20"/>
    <x v="3815"/>
    <x v="715"/>
    <x v="5818"/>
    <x v="1"/>
    <x v="4"/>
    <x v="28"/>
    <x v="1875"/>
    <x v="3"/>
    <x v="21"/>
    <x v="10"/>
    <x v="11"/>
    <x v="7"/>
  </r>
  <r>
    <x v="205"/>
    <x v="767"/>
    <x v="5345"/>
    <x v="94"/>
    <x v="215"/>
    <x v="6"/>
    <x v="14"/>
    <x v="614"/>
    <x v="622"/>
    <x v="1714"/>
    <x v="1"/>
    <x v="8"/>
    <x v="46"/>
    <x v="4074"/>
    <x v="1"/>
    <x v="16"/>
    <x v="15"/>
    <x v="9"/>
    <x v="3"/>
  </r>
  <r>
    <x v="205"/>
    <x v="796"/>
    <x v="3911"/>
    <x v="14"/>
    <x v="86"/>
    <x v="11"/>
    <x v="20"/>
    <x v="4041"/>
    <x v="715"/>
    <x v="6006"/>
    <x v="1"/>
    <x v="4"/>
    <x v="28"/>
    <x v="3400"/>
    <x v="3"/>
    <x v="21"/>
    <x v="10"/>
    <x v="11"/>
    <x v="7"/>
  </r>
  <r>
    <x v="205"/>
    <x v="846"/>
    <x v="6938"/>
    <x v="36"/>
    <x v="234"/>
    <x v="2"/>
    <x v="7"/>
    <x v="2450"/>
    <x v="638"/>
    <x v="3810"/>
    <x v="1"/>
    <x v="8"/>
    <x v="46"/>
    <x v="616"/>
    <x v="3"/>
    <x v="22"/>
    <x v="5"/>
    <x v="12"/>
    <x v="7"/>
  </r>
  <r>
    <x v="205"/>
    <x v="876"/>
    <x v="672"/>
    <x v="100"/>
    <x v="171"/>
    <x v="11"/>
    <x v="20"/>
    <x v="1152"/>
    <x v="432"/>
    <x v="2155"/>
    <x v="1"/>
    <x v="2"/>
    <x v="10"/>
    <x v="4074"/>
    <x v="3"/>
    <x v="4"/>
    <x v="3"/>
    <x v="2"/>
    <x v="7"/>
  </r>
  <r>
    <x v="205"/>
    <x v="962"/>
    <x v="3912"/>
    <x v="38"/>
    <x v="111"/>
    <x v="11"/>
    <x v="20"/>
    <x v="6109"/>
    <x v="716"/>
    <x v="7422"/>
    <x v="1"/>
    <x v="4"/>
    <x v="28"/>
    <x v="1448"/>
    <x v="3"/>
    <x v="21"/>
    <x v="10"/>
    <x v="11"/>
    <x v="7"/>
  </r>
  <r>
    <x v="205"/>
    <x v="1019"/>
    <x v="2545"/>
    <x v="42"/>
    <x v="251"/>
    <x v="11"/>
    <x v="20"/>
    <x v="3412"/>
    <x v="235"/>
    <x v="4602"/>
    <x v="1"/>
    <x v="6"/>
    <x v="35"/>
    <x v="676"/>
    <x v="3"/>
    <x v="21"/>
    <x v="10"/>
    <x v="11"/>
    <x v="7"/>
  </r>
  <r>
    <x v="205"/>
    <x v="1041"/>
    <x v="1705"/>
    <x v="26"/>
    <x v="62"/>
    <x v="11"/>
    <x v="20"/>
    <x v="4677"/>
    <x v="432"/>
    <x v="5958"/>
    <x v="1"/>
    <x v="2"/>
    <x v="10"/>
    <x v="2447"/>
    <x v="3"/>
    <x v="21"/>
    <x v="10"/>
    <x v="11"/>
    <x v="7"/>
  </r>
  <r>
    <x v="205"/>
    <x v="1052"/>
    <x v="6310"/>
    <x v="24"/>
    <x v="55"/>
    <x v="0"/>
    <x v="6"/>
    <x v="6316"/>
    <x v="223"/>
    <x v="7136"/>
    <x v="1"/>
    <x v="8"/>
    <x v="46"/>
    <x v="2576"/>
    <x v="3"/>
    <x v="21"/>
    <x v="10"/>
    <x v="11"/>
    <x v="7"/>
  </r>
  <r>
    <x v="205"/>
    <x v="1058"/>
    <x v="1706"/>
    <x v="12"/>
    <x v="164"/>
    <x v="11"/>
    <x v="20"/>
    <x v="4688"/>
    <x v="432"/>
    <x v="5970"/>
    <x v="1"/>
    <x v="2"/>
    <x v="10"/>
    <x v="1678"/>
    <x v="3"/>
    <x v="21"/>
    <x v="10"/>
    <x v="11"/>
    <x v="7"/>
  </r>
  <r>
    <x v="205"/>
    <x v="1078"/>
    <x v="1707"/>
    <x v="41"/>
    <x v="134"/>
    <x v="11"/>
    <x v="20"/>
    <x v="3434"/>
    <x v="432"/>
    <x v="4947"/>
    <x v="1"/>
    <x v="2"/>
    <x v="10"/>
    <x v="864"/>
    <x v="3"/>
    <x v="21"/>
    <x v="10"/>
    <x v="11"/>
    <x v="7"/>
  </r>
  <r>
    <x v="206"/>
    <x v="283"/>
    <x v="673"/>
    <x v="118"/>
    <x v="32"/>
    <x v="11"/>
    <x v="20"/>
    <x v="2392"/>
    <x v="432"/>
    <x v="3703"/>
    <x v="1"/>
    <x v="2"/>
    <x v="10"/>
    <x v="4071"/>
    <x v="3"/>
    <x v="5"/>
    <x v="3"/>
    <x v="2"/>
    <x v="7"/>
  </r>
  <r>
    <x v="206"/>
    <x v="317"/>
    <x v="6995"/>
    <x v="101"/>
    <x v="224"/>
    <x v="6"/>
    <x v="14"/>
    <x v="1042"/>
    <x v="578"/>
    <x v="2120"/>
    <x v="1"/>
    <x v="8"/>
    <x v="46"/>
    <x v="4074"/>
    <x v="2"/>
    <x v="17"/>
    <x v="2"/>
    <x v="10"/>
    <x v="4"/>
  </r>
  <r>
    <x v="206"/>
    <x v="320"/>
    <x v="674"/>
    <x v="116"/>
    <x v="130"/>
    <x v="11"/>
    <x v="20"/>
    <x v="2552"/>
    <x v="432"/>
    <x v="3841"/>
    <x v="1"/>
    <x v="2"/>
    <x v="10"/>
    <x v="4071"/>
    <x v="3"/>
    <x v="4"/>
    <x v="3"/>
    <x v="2"/>
    <x v="7"/>
  </r>
  <r>
    <x v="206"/>
    <x v="342"/>
    <x v="675"/>
    <x v="91"/>
    <x v="176"/>
    <x v="11"/>
    <x v="20"/>
    <x v="378"/>
    <x v="432"/>
    <x v="1382"/>
    <x v="1"/>
    <x v="2"/>
    <x v="10"/>
    <x v="4071"/>
    <x v="3"/>
    <x v="4"/>
    <x v="3"/>
    <x v="2"/>
    <x v="7"/>
  </r>
  <r>
    <x v="206"/>
    <x v="549"/>
    <x v="6311"/>
    <x v="27"/>
    <x v="36"/>
    <x v="0"/>
    <x v="6"/>
    <x v="2004"/>
    <x v="223"/>
    <x v="3327"/>
    <x v="1"/>
    <x v="8"/>
    <x v="46"/>
    <x v="2034"/>
    <x v="3"/>
    <x v="21"/>
    <x v="10"/>
    <x v="11"/>
    <x v="7"/>
  </r>
  <r>
    <x v="206"/>
    <x v="629"/>
    <x v="6312"/>
    <x v="108"/>
    <x v="36"/>
    <x v="0"/>
    <x v="6"/>
    <x v="4697"/>
    <x v="223"/>
    <x v="5386"/>
    <x v="1"/>
    <x v="8"/>
    <x v="46"/>
    <x v="3673"/>
    <x v="3"/>
    <x v="21"/>
    <x v="10"/>
    <x v="11"/>
    <x v="7"/>
  </r>
  <r>
    <x v="206"/>
    <x v="678"/>
    <x v="4589"/>
    <x v="18"/>
    <x v="40"/>
    <x v="11"/>
    <x v="20"/>
    <x v="5443"/>
    <x v="715"/>
    <x v="6890"/>
    <x v="1"/>
    <x v="4"/>
    <x v="28"/>
    <x v="3162"/>
    <x v="3"/>
    <x v="21"/>
    <x v="10"/>
    <x v="11"/>
    <x v="7"/>
  </r>
  <r>
    <x v="206"/>
    <x v="688"/>
    <x v="6797"/>
    <x v="107"/>
    <x v="218"/>
    <x v="2"/>
    <x v="7"/>
    <x v="1420"/>
    <x v="1094"/>
    <x v="2946"/>
    <x v="1"/>
    <x v="0"/>
    <x v="3"/>
    <x v="4074"/>
    <x v="3"/>
    <x v="14"/>
    <x v="7"/>
    <x v="7"/>
    <x v="7"/>
  </r>
  <r>
    <x v="206"/>
    <x v="699"/>
    <x v="3913"/>
    <x v="29"/>
    <x v="141"/>
    <x v="11"/>
    <x v="20"/>
    <x v="6141"/>
    <x v="715"/>
    <x v="7455"/>
    <x v="1"/>
    <x v="4"/>
    <x v="28"/>
    <x v="1990"/>
    <x v="3"/>
    <x v="21"/>
    <x v="10"/>
    <x v="11"/>
    <x v="7"/>
  </r>
  <r>
    <x v="206"/>
    <x v="706"/>
    <x v="1708"/>
    <x v="14"/>
    <x v="179"/>
    <x v="11"/>
    <x v="20"/>
    <x v="3465"/>
    <x v="432"/>
    <x v="4981"/>
    <x v="1"/>
    <x v="2"/>
    <x v="10"/>
    <x v="3401"/>
    <x v="3"/>
    <x v="21"/>
    <x v="10"/>
    <x v="11"/>
    <x v="7"/>
  </r>
  <r>
    <x v="206"/>
    <x v="720"/>
    <x v="1710"/>
    <x v="22"/>
    <x v="221"/>
    <x v="11"/>
    <x v="20"/>
    <x v="4221"/>
    <x v="432"/>
    <x v="5621"/>
    <x v="1"/>
    <x v="2"/>
    <x v="10"/>
    <x v="2728"/>
    <x v="3"/>
    <x v="21"/>
    <x v="10"/>
    <x v="11"/>
    <x v="7"/>
  </r>
  <r>
    <x v="206"/>
    <x v="741"/>
    <x v="5281"/>
    <x v="80"/>
    <x v="17"/>
    <x v="2"/>
    <x v="7"/>
    <x v="2531"/>
    <x v="838"/>
    <x v="3952"/>
    <x v="1"/>
    <x v="8"/>
    <x v="46"/>
    <x v="4074"/>
    <x v="3"/>
    <x v="3"/>
    <x v="7"/>
    <x v="1"/>
    <x v="7"/>
  </r>
  <r>
    <x v="206"/>
    <x v="759"/>
    <x v="1709"/>
    <x v="99"/>
    <x v="70"/>
    <x v="11"/>
    <x v="20"/>
    <x v="4208"/>
    <x v="432"/>
    <x v="5613"/>
    <x v="1"/>
    <x v="2"/>
    <x v="10"/>
    <x v="4057"/>
    <x v="3"/>
    <x v="21"/>
    <x v="10"/>
    <x v="11"/>
    <x v="7"/>
  </r>
  <r>
    <x v="206"/>
    <x v="858"/>
    <x v="2466"/>
    <x v="20"/>
    <x v="128"/>
    <x v="11"/>
    <x v="20"/>
    <x v="4251"/>
    <x v="264"/>
    <x v="5201"/>
    <x v="1"/>
    <x v="6"/>
    <x v="35"/>
    <x v="4074"/>
    <x v="3"/>
    <x v="21"/>
    <x v="10"/>
    <x v="11"/>
    <x v="7"/>
  </r>
  <r>
    <x v="206"/>
    <x v="932"/>
    <x v="1711"/>
    <x v="102"/>
    <x v="126"/>
    <x v="11"/>
    <x v="20"/>
    <x v="4074"/>
    <x v="432"/>
    <x v="5526"/>
    <x v="1"/>
    <x v="2"/>
    <x v="10"/>
    <x v="3874"/>
    <x v="3"/>
    <x v="21"/>
    <x v="10"/>
    <x v="11"/>
    <x v="7"/>
  </r>
  <r>
    <x v="206"/>
    <x v="961"/>
    <x v="1712"/>
    <x v="8"/>
    <x v="25"/>
    <x v="11"/>
    <x v="20"/>
    <x v="3913"/>
    <x v="432"/>
    <x v="5418"/>
    <x v="1"/>
    <x v="2"/>
    <x v="10"/>
    <x v="1878"/>
    <x v="3"/>
    <x v="21"/>
    <x v="10"/>
    <x v="11"/>
    <x v="7"/>
  </r>
  <r>
    <x v="206"/>
    <x v="994"/>
    <x v="3914"/>
    <x v="42"/>
    <x v="251"/>
    <x v="11"/>
    <x v="20"/>
    <x v="5542"/>
    <x v="714"/>
    <x v="6959"/>
    <x v="1"/>
    <x v="4"/>
    <x v="28"/>
    <x v="682"/>
    <x v="3"/>
    <x v="21"/>
    <x v="10"/>
    <x v="11"/>
    <x v="7"/>
  </r>
  <r>
    <x v="206"/>
    <x v="1026"/>
    <x v="3915"/>
    <x v="12"/>
    <x v="175"/>
    <x v="11"/>
    <x v="20"/>
    <x v="5287"/>
    <x v="716"/>
    <x v="6758"/>
    <x v="1"/>
    <x v="4"/>
    <x v="28"/>
    <x v="1679"/>
    <x v="3"/>
    <x v="21"/>
    <x v="10"/>
    <x v="11"/>
    <x v="7"/>
  </r>
  <r>
    <x v="206"/>
    <x v="1116"/>
    <x v="6313"/>
    <x v="26"/>
    <x v="62"/>
    <x v="0"/>
    <x v="6"/>
    <x v="3585"/>
    <x v="223"/>
    <x v="4718"/>
    <x v="1"/>
    <x v="8"/>
    <x v="46"/>
    <x v="2455"/>
    <x v="3"/>
    <x v="21"/>
    <x v="10"/>
    <x v="11"/>
    <x v="7"/>
  </r>
  <r>
    <x v="206"/>
    <x v="1200"/>
    <x v="3916"/>
    <x v="31"/>
    <x v="202"/>
    <x v="11"/>
    <x v="20"/>
    <x v="6030"/>
    <x v="716"/>
    <x v="7367"/>
    <x v="1"/>
    <x v="4"/>
    <x v="28"/>
    <x v="1580"/>
    <x v="3"/>
    <x v="21"/>
    <x v="10"/>
    <x v="11"/>
    <x v="7"/>
  </r>
  <r>
    <x v="207"/>
    <x v="257"/>
    <x v="2703"/>
    <x v="10"/>
    <x v="151"/>
    <x v="9"/>
    <x v="17"/>
    <x v="490"/>
    <x v="188"/>
    <x v="1397"/>
    <x v="1"/>
    <x v="8"/>
    <x v="46"/>
    <x v="4074"/>
    <x v="2"/>
    <x v="17"/>
    <x v="4"/>
    <x v="4"/>
    <x v="4"/>
  </r>
  <r>
    <x v="207"/>
    <x v="293"/>
    <x v="3076"/>
    <x v="97"/>
    <x v="87"/>
    <x v="2"/>
    <x v="7"/>
    <x v="2970"/>
    <x v="557"/>
    <x v="4341"/>
    <x v="1"/>
    <x v="8"/>
    <x v="46"/>
    <x v="4074"/>
    <x v="3"/>
    <x v="14"/>
    <x v="7"/>
    <x v="4"/>
    <x v="7"/>
  </r>
  <r>
    <x v="207"/>
    <x v="407"/>
    <x v="5356"/>
    <x v="96"/>
    <x v="87"/>
    <x v="2"/>
    <x v="7"/>
    <x v="1646"/>
    <x v="557"/>
    <x v="2833"/>
    <x v="1"/>
    <x v="8"/>
    <x v="46"/>
    <x v="4074"/>
    <x v="3"/>
    <x v="14"/>
    <x v="7"/>
    <x v="7"/>
    <x v="7"/>
  </r>
  <r>
    <x v="207"/>
    <x v="448"/>
    <x v="2612"/>
    <x v="34"/>
    <x v="219"/>
    <x v="2"/>
    <x v="7"/>
    <x v="1228"/>
    <x v="495"/>
    <x v="2289"/>
    <x v="1"/>
    <x v="8"/>
    <x v="46"/>
    <x v="319"/>
    <x v="3"/>
    <x v="4"/>
    <x v="4"/>
    <x v="2"/>
    <x v="7"/>
  </r>
  <r>
    <x v="207"/>
    <x v="488"/>
    <x v="5877"/>
    <x v="25"/>
    <x v="74"/>
    <x v="3"/>
    <x v="8"/>
    <x v="2592"/>
    <x v="19"/>
    <x v="2406"/>
    <x v="1"/>
    <x v="8"/>
    <x v="46"/>
    <x v="12"/>
    <x v="3"/>
    <x v="4"/>
    <x v="2"/>
    <x v="2"/>
    <x v="7"/>
  </r>
  <r>
    <x v="207"/>
    <x v="603"/>
    <x v="6314"/>
    <x v="69"/>
    <x v="233"/>
    <x v="0"/>
    <x v="6"/>
    <x v="1935"/>
    <x v="223"/>
    <x v="3159"/>
    <x v="1"/>
    <x v="8"/>
    <x v="46"/>
    <x v="4074"/>
    <x v="3"/>
    <x v="19"/>
    <x v="7"/>
    <x v="12"/>
    <x v="7"/>
  </r>
  <r>
    <x v="207"/>
    <x v="663"/>
    <x v="2546"/>
    <x v="38"/>
    <x v="111"/>
    <x v="11"/>
    <x v="20"/>
    <x v="4271"/>
    <x v="237"/>
    <x v="5100"/>
    <x v="1"/>
    <x v="6"/>
    <x v="35"/>
    <x v="1450"/>
    <x v="3"/>
    <x v="21"/>
    <x v="10"/>
    <x v="11"/>
    <x v="7"/>
  </r>
  <r>
    <x v="207"/>
    <x v="698"/>
    <x v="1713"/>
    <x v="18"/>
    <x v="40"/>
    <x v="11"/>
    <x v="20"/>
    <x v="3328"/>
    <x v="432"/>
    <x v="4845"/>
    <x v="1"/>
    <x v="2"/>
    <x v="10"/>
    <x v="3164"/>
    <x v="3"/>
    <x v="21"/>
    <x v="10"/>
    <x v="11"/>
    <x v="7"/>
  </r>
  <r>
    <x v="207"/>
    <x v="730"/>
    <x v="6315"/>
    <x v="99"/>
    <x v="70"/>
    <x v="0"/>
    <x v="6"/>
    <x v="6170"/>
    <x v="223"/>
    <x v="6787"/>
    <x v="1"/>
    <x v="8"/>
    <x v="46"/>
    <x v="4058"/>
    <x v="3"/>
    <x v="21"/>
    <x v="10"/>
    <x v="11"/>
    <x v="7"/>
  </r>
  <r>
    <x v="207"/>
    <x v="748"/>
    <x v="7091"/>
    <x v="35"/>
    <x v="92"/>
    <x v="2"/>
    <x v="7"/>
    <x v="1657"/>
    <x v="449"/>
    <x v="2786"/>
    <x v="1"/>
    <x v="8"/>
    <x v="46"/>
    <x v="4074"/>
    <x v="3"/>
    <x v="15"/>
    <x v="15"/>
    <x v="10"/>
    <x v="7"/>
  </r>
  <r>
    <x v="207"/>
    <x v="750"/>
    <x v="2704"/>
    <x v="23"/>
    <x v="209"/>
    <x v="2"/>
    <x v="7"/>
    <x v="1432"/>
    <x v="582"/>
    <x v="2614"/>
    <x v="1"/>
    <x v="8"/>
    <x v="46"/>
    <x v="4074"/>
    <x v="3"/>
    <x v="10"/>
    <x v="4"/>
    <x v="4"/>
    <x v="7"/>
  </r>
  <r>
    <x v="207"/>
    <x v="784"/>
    <x v="1714"/>
    <x v="103"/>
    <x v="97"/>
    <x v="11"/>
    <x v="20"/>
    <x v="3111"/>
    <x v="1613"/>
    <x v="7815"/>
    <x v="1"/>
    <x v="2"/>
    <x v="10"/>
    <x v="4074"/>
    <x v="3"/>
    <x v="21"/>
    <x v="10"/>
    <x v="11"/>
    <x v="7"/>
  </r>
  <r>
    <x v="207"/>
    <x v="822"/>
    <x v="7187"/>
    <x v="74"/>
    <x v="4"/>
    <x v="2"/>
    <x v="7"/>
    <x v="358"/>
    <x v="638"/>
    <x v="1424"/>
    <x v="1"/>
    <x v="8"/>
    <x v="46"/>
    <x v="4074"/>
    <x v="3"/>
    <x v="1"/>
    <x v="1"/>
    <x v="1"/>
    <x v="7"/>
  </r>
  <r>
    <x v="207"/>
    <x v="840"/>
    <x v="3917"/>
    <x v="41"/>
    <x v="97"/>
    <x v="11"/>
    <x v="20"/>
    <x v="4523"/>
    <x v="715"/>
    <x v="6297"/>
    <x v="1"/>
    <x v="4"/>
    <x v="28"/>
    <x v="874"/>
    <x v="3"/>
    <x v="21"/>
    <x v="10"/>
    <x v="11"/>
    <x v="7"/>
  </r>
  <r>
    <x v="207"/>
    <x v="874"/>
    <x v="494"/>
    <x v="35"/>
    <x v="92"/>
    <x v="2"/>
    <x v="7"/>
    <x v="775"/>
    <x v="726"/>
    <x v="1904"/>
    <x v="1"/>
    <x v="5"/>
    <x v="43"/>
    <x v="4074"/>
    <x v="3"/>
    <x v="15"/>
    <x v="15"/>
    <x v="10"/>
    <x v="7"/>
  </r>
  <r>
    <x v="207"/>
    <x v="880"/>
    <x v="3918"/>
    <x v="22"/>
    <x v="221"/>
    <x v="11"/>
    <x v="20"/>
    <x v="4821"/>
    <x v="715"/>
    <x v="6466"/>
    <x v="1"/>
    <x v="4"/>
    <x v="28"/>
    <x v="2731"/>
    <x v="3"/>
    <x v="21"/>
    <x v="10"/>
    <x v="11"/>
    <x v="7"/>
  </r>
  <r>
    <x v="207"/>
    <x v="900"/>
    <x v="3919"/>
    <x v="14"/>
    <x v="180"/>
    <x v="11"/>
    <x v="20"/>
    <x v="4044"/>
    <x v="716"/>
    <x v="6008"/>
    <x v="1"/>
    <x v="4"/>
    <x v="28"/>
    <x v="3403"/>
    <x v="3"/>
    <x v="21"/>
    <x v="10"/>
    <x v="11"/>
    <x v="7"/>
  </r>
  <r>
    <x v="207"/>
    <x v="909"/>
    <x v="6798"/>
    <x v="55"/>
    <x v="19"/>
    <x v="0"/>
    <x v="6"/>
    <x v="2419"/>
    <x v="668"/>
    <x v="3789"/>
    <x v="1"/>
    <x v="0"/>
    <x v="3"/>
    <x v="4074"/>
    <x v="7"/>
    <x v="13"/>
    <x v="7"/>
    <x v="7"/>
    <x v="2"/>
  </r>
  <r>
    <x v="207"/>
    <x v="930"/>
    <x v="3920"/>
    <x v="42"/>
    <x v="251"/>
    <x v="11"/>
    <x v="20"/>
    <x v="3108"/>
    <x v="715"/>
    <x v="4582"/>
    <x v="1"/>
    <x v="4"/>
    <x v="28"/>
    <x v="688"/>
    <x v="3"/>
    <x v="21"/>
    <x v="10"/>
    <x v="11"/>
    <x v="7"/>
  </r>
  <r>
    <x v="207"/>
    <x v="957"/>
    <x v="3921"/>
    <x v="20"/>
    <x v="128"/>
    <x v="11"/>
    <x v="20"/>
    <x v="5975"/>
    <x v="714"/>
    <x v="7312"/>
    <x v="1"/>
    <x v="4"/>
    <x v="28"/>
    <x v="3084"/>
    <x v="3"/>
    <x v="21"/>
    <x v="10"/>
    <x v="11"/>
    <x v="7"/>
  </r>
  <r>
    <x v="207"/>
    <x v="968"/>
    <x v="6316"/>
    <x v="102"/>
    <x v="166"/>
    <x v="0"/>
    <x v="6"/>
    <x v="3471"/>
    <x v="223"/>
    <x v="4636"/>
    <x v="1"/>
    <x v="8"/>
    <x v="46"/>
    <x v="3876"/>
    <x v="3"/>
    <x v="21"/>
    <x v="10"/>
    <x v="11"/>
    <x v="7"/>
  </r>
  <r>
    <x v="207"/>
    <x v="982"/>
    <x v="1715"/>
    <x v="27"/>
    <x v="58"/>
    <x v="11"/>
    <x v="20"/>
    <x v="6584"/>
    <x v="432"/>
    <x v="7911"/>
    <x v="1"/>
    <x v="2"/>
    <x v="10"/>
    <x v="2037"/>
    <x v="3"/>
    <x v="21"/>
    <x v="10"/>
    <x v="11"/>
    <x v="7"/>
  </r>
  <r>
    <x v="207"/>
    <x v="982"/>
    <x v="1715"/>
    <x v="27"/>
    <x v="58"/>
    <x v="1"/>
    <x v="5"/>
    <x v="0"/>
    <x v="1947"/>
    <x v="175"/>
    <x v="1"/>
    <x v="2"/>
    <x v="10"/>
    <x v="0"/>
    <x v="3"/>
    <x v="21"/>
    <x v="10"/>
    <x v="11"/>
    <x v="7"/>
  </r>
  <r>
    <x v="207"/>
    <x v="1005"/>
    <x v="5544"/>
    <x v="82"/>
    <x v="157"/>
    <x v="9"/>
    <x v="17"/>
    <x v="335"/>
    <x v="188"/>
    <x v="1257"/>
    <x v="1"/>
    <x v="8"/>
    <x v="46"/>
    <x v="1283"/>
    <x v="3"/>
    <x v="20"/>
    <x v="9"/>
    <x v="12"/>
    <x v="7"/>
  </r>
  <r>
    <x v="207"/>
    <x v="1034"/>
    <x v="2432"/>
    <x v="80"/>
    <x v="17"/>
    <x v="2"/>
    <x v="7"/>
    <x v="2486"/>
    <x v="638"/>
    <x v="3837"/>
    <x v="1"/>
    <x v="8"/>
    <x v="46"/>
    <x v="4074"/>
    <x v="3"/>
    <x v="3"/>
    <x v="7"/>
    <x v="1"/>
    <x v="7"/>
  </r>
  <r>
    <x v="207"/>
    <x v="1087"/>
    <x v="1716"/>
    <x v="12"/>
    <x v="175"/>
    <x v="11"/>
    <x v="20"/>
    <x v="4389"/>
    <x v="432"/>
    <x v="5742"/>
    <x v="1"/>
    <x v="2"/>
    <x v="10"/>
    <x v="1680"/>
    <x v="3"/>
    <x v="21"/>
    <x v="10"/>
    <x v="11"/>
    <x v="7"/>
  </r>
  <r>
    <x v="207"/>
    <x v="1221"/>
    <x v="3922"/>
    <x v="17"/>
    <x v="48"/>
    <x v="11"/>
    <x v="20"/>
    <x v="5514"/>
    <x v="713"/>
    <x v="6939"/>
    <x v="1"/>
    <x v="4"/>
    <x v="28"/>
    <x v="3193"/>
    <x v="3"/>
    <x v="21"/>
    <x v="10"/>
    <x v="11"/>
    <x v="7"/>
  </r>
  <r>
    <x v="207"/>
    <x v="1236"/>
    <x v="2807"/>
    <x v="24"/>
    <x v="55"/>
    <x v="0"/>
    <x v="6"/>
    <x v="6298"/>
    <x v="227"/>
    <x v="7066"/>
    <x v="1"/>
    <x v="8"/>
    <x v="46"/>
    <x v="2579"/>
    <x v="3"/>
    <x v="21"/>
    <x v="10"/>
    <x v="11"/>
    <x v="7"/>
  </r>
  <r>
    <x v="207"/>
    <x v="1239"/>
    <x v="5926"/>
    <x v="28"/>
    <x v="76"/>
    <x v="6"/>
    <x v="14"/>
    <x v="406"/>
    <x v="578"/>
    <x v="1456"/>
    <x v="1"/>
    <x v="8"/>
    <x v="46"/>
    <x v="4074"/>
    <x v="1"/>
    <x v="15"/>
    <x v="15"/>
    <x v="9"/>
    <x v="3"/>
  </r>
  <r>
    <x v="208"/>
    <x v="49"/>
    <x v="3057"/>
    <x v="76"/>
    <x v="196"/>
    <x v="0"/>
    <x v="6"/>
    <x v="2752"/>
    <x v="261"/>
    <x v="3934"/>
    <x v="1"/>
    <x v="8"/>
    <x v="46"/>
    <x v="4073"/>
    <x v="3"/>
    <x v="25"/>
    <x v="14"/>
    <x v="16"/>
    <x v="7"/>
  </r>
  <r>
    <x v="208"/>
    <x v="206"/>
    <x v="6317"/>
    <x v="36"/>
    <x v="234"/>
    <x v="2"/>
    <x v="7"/>
    <x v="2872"/>
    <x v="582"/>
    <x v="4226"/>
    <x v="1"/>
    <x v="8"/>
    <x v="46"/>
    <x v="620"/>
    <x v="3"/>
    <x v="22"/>
    <x v="5"/>
    <x v="12"/>
    <x v="7"/>
  </r>
  <r>
    <x v="208"/>
    <x v="227"/>
    <x v="5196"/>
    <x v="83"/>
    <x v="52"/>
    <x v="9"/>
    <x v="17"/>
    <x v="1127"/>
    <x v="258"/>
    <x v="1985"/>
    <x v="1"/>
    <x v="8"/>
    <x v="46"/>
    <x v="4073"/>
    <x v="2"/>
    <x v="17"/>
    <x v="7"/>
    <x v="7"/>
    <x v="4"/>
  </r>
  <r>
    <x v="208"/>
    <x v="248"/>
    <x v="1717"/>
    <x v="108"/>
    <x v="35"/>
    <x v="11"/>
    <x v="20"/>
    <x v="3428"/>
    <x v="432"/>
    <x v="4939"/>
    <x v="1"/>
    <x v="2"/>
    <x v="10"/>
    <x v="3674"/>
    <x v="3"/>
    <x v="21"/>
    <x v="10"/>
    <x v="11"/>
    <x v="7"/>
  </r>
  <r>
    <x v="208"/>
    <x v="347"/>
    <x v="1718"/>
    <x v="91"/>
    <x v="176"/>
    <x v="11"/>
    <x v="20"/>
    <x v="626"/>
    <x v="432"/>
    <x v="1672"/>
    <x v="1"/>
    <x v="2"/>
    <x v="10"/>
    <x v="4074"/>
    <x v="3"/>
    <x v="4"/>
    <x v="3"/>
    <x v="2"/>
    <x v="7"/>
  </r>
  <r>
    <x v="208"/>
    <x v="350"/>
    <x v="1719"/>
    <x v="117"/>
    <x v="200"/>
    <x v="11"/>
    <x v="20"/>
    <x v="2058"/>
    <x v="432"/>
    <x v="3449"/>
    <x v="1"/>
    <x v="2"/>
    <x v="10"/>
    <x v="4074"/>
    <x v="3"/>
    <x v="4"/>
    <x v="3"/>
    <x v="2"/>
    <x v="7"/>
  </r>
  <r>
    <x v="208"/>
    <x v="550"/>
    <x v="4590"/>
    <x v="87"/>
    <x v="139"/>
    <x v="11"/>
    <x v="20"/>
    <x v="6101"/>
    <x v="714"/>
    <x v="7417"/>
    <x v="1"/>
    <x v="4"/>
    <x v="28"/>
    <x v="4074"/>
    <x v="4"/>
    <x v="24"/>
    <x v="15"/>
    <x v="11"/>
    <x v="5"/>
  </r>
  <r>
    <x v="208"/>
    <x v="576"/>
    <x v="6318"/>
    <x v="8"/>
    <x v="26"/>
    <x v="0"/>
    <x v="6"/>
    <x v="5908"/>
    <x v="223"/>
    <x v="6430"/>
    <x v="1"/>
    <x v="8"/>
    <x v="46"/>
    <x v="1881"/>
    <x v="3"/>
    <x v="21"/>
    <x v="10"/>
    <x v="11"/>
    <x v="7"/>
  </r>
  <r>
    <x v="208"/>
    <x v="626"/>
    <x v="1720"/>
    <x v="99"/>
    <x v="70"/>
    <x v="11"/>
    <x v="20"/>
    <x v="4842"/>
    <x v="432"/>
    <x v="6071"/>
    <x v="1"/>
    <x v="2"/>
    <x v="10"/>
    <x v="4059"/>
    <x v="3"/>
    <x v="21"/>
    <x v="10"/>
    <x v="11"/>
    <x v="7"/>
  </r>
  <r>
    <x v="208"/>
    <x v="681"/>
    <x v="3923"/>
    <x v="2"/>
    <x v="8"/>
    <x v="6"/>
    <x v="14"/>
    <x v="78"/>
    <x v="965"/>
    <x v="1018"/>
    <x v="1"/>
    <x v="4"/>
    <x v="28"/>
    <x v="4074"/>
    <x v="2"/>
    <x v="17"/>
    <x v="4"/>
    <x v="3"/>
    <x v="4"/>
  </r>
  <r>
    <x v="208"/>
    <x v="811"/>
    <x v="2705"/>
    <x v="75"/>
    <x v="29"/>
    <x v="9"/>
    <x v="17"/>
    <x v="783"/>
    <x v="188"/>
    <x v="1636"/>
    <x v="1"/>
    <x v="8"/>
    <x v="46"/>
    <x v="4074"/>
    <x v="3"/>
    <x v="8"/>
    <x v="4"/>
    <x v="4"/>
    <x v="7"/>
  </r>
  <r>
    <x v="208"/>
    <x v="904"/>
    <x v="6939"/>
    <x v="36"/>
    <x v="234"/>
    <x v="2"/>
    <x v="7"/>
    <x v="2573"/>
    <x v="638"/>
    <x v="3933"/>
    <x v="1"/>
    <x v="8"/>
    <x v="46"/>
    <x v="622"/>
    <x v="3"/>
    <x v="22"/>
    <x v="5"/>
    <x v="12"/>
    <x v="7"/>
  </r>
  <r>
    <x v="208"/>
    <x v="928"/>
    <x v="2547"/>
    <x v="42"/>
    <x v="251"/>
    <x v="11"/>
    <x v="20"/>
    <x v="4282"/>
    <x v="231"/>
    <x v="5106"/>
    <x v="1"/>
    <x v="6"/>
    <x v="35"/>
    <x v="698"/>
    <x v="3"/>
    <x v="21"/>
    <x v="10"/>
    <x v="11"/>
    <x v="7"/>
  </r>
  <r>
    <x v="208"/>
    <x v="946"/>
    <x v="3924"/>
    <x v="18"/>
    <x v="41"/>
    <x v="11"/>
    <x v="20"/>
    <x v="4641"/>
    <x v="715"/>
    <x v="6358"/>
    <x v="1"/>
    <x v="4"/>
    <x v="28"/>
    <x v="3167"/>
    <x v="3"/>
    <x v="21"/>
    <x v="10"/>
    <x v="11"/>
    <x v="7"/>
  </r>
  <r>
    <x v="208"/>
    <x v="952"/>
    <x v="3925"/>
    <x v="24"/>
    <x v="54"/>
    <x v="11"/>
    <x v="20"/>
    <x v="4332"/>
    <x v="714"/>
    <x v="6184"/>
    <x v="1"/>
    <x v="4"/>
    <x v="28"/>
    <x v="2582"/>
    <x v="3"/>
    <x v="21"/>
    <x v="10"/>
    <x v="11"/>
    <x v="7"/>
  </r>
  <r>
    <x v="208"/>
    <x v="960"/>
    <x v="4591"/>
    <x v="38"/>
    <x v="111"/>
    <x v="11"/>
    <x v="20"/>
    <x v="5442"/>
    <x v="715"/>
    <x v="6887"/>
    <x v="1"/>
    <x v="4"/>
    <x v="28"/>
    <x v="1452"/>
    <x v="3"/>
    <x v="21"/>
    <x v="10"/>
    <x v="11"/>
    <x v="7"/>
  </r>
  <r>
    <x v="208"/>
    <x v="1058"/>
    <x v="7106"/>
    <x v="43"/>
    <x v="192"/>
    <x v="6"/>
    <x v="14"/>
    <x v="1366"/>
    <x v="608"/>
    <x v="2536"/>
    <x v="1"/>
    <x v="8"/>
    <x v="46"/>
    <x v="4074"/>
    <x v="1"/>
    <x v="15"/>
    <x v="8"/>
    <x v="8"/>
    <x v="3"/>
  </r>
  <r>
    <x v="209"/>
    <x v="59"/>
    <x v="4592"/>
    <x v="103"/>
    <x v="97"/>
    <x v="11"/>
    <x v="20"/>
    <x v="5640"/>
    <x v="715"/>
    <x v="7020"/>
    <x v="1"/>
    <x v="4"/>
    <x v="28"/>
    <x v="3791"/>
    <x v="3"/>
    <x v="21"/>
    <x v="10"/>
    <x v="11"/>
    <x v="7"/>
  </r>
  <r>
    <x v="209"/>
    <x v="477"/>
    <x v="4593"/>
    <x v="15"/>
    <x v="122"/>
    <x v="11"/>
    <x v="20"/>
    <x v="2391"/>
    <x v="716"/>
    <x v="3783"/>
    <x v="1"/>
    <x v="4"/>
    <x v="28"/>
    <x v="828"/>
    <x v="3"/>
    <x v="10"/>
    <x v="4"/>
    <x v="4"/>
    <x v="7"/>
  </r>
  <r>
    <x v="209"/>
    <x v="507"/>
    <x v="6319"/>
    <x v="12"/>
    <x v="175"/>
    <x v="0"/>
    <x v="6"/>
    <x v="4708"/>
    <x v="223"/>
    <x v="5394"/>
    <x v="1"/>
    <x v="8"/>
    <x v="46"/>
    <x v="1682"/>
    <x v="3"/>
    <x v="21"/>
    <x v="10"/>
    <x v="11"/>
    <x v="7"/>
  </r>
  <r>
    <x v="209"/>
    <x v="569"/>
    <x v="3926"/>
    <x v="17"/>
    <x v="48"/>
    <x v="11"/>
    <x v="20"/>
    <x v="3377"/>
    <x v="714"/>
    <x v="5318"/>
    <x v="1"/>
    <x v="4"/>
    <x v="28"/>
    <x v="3196"/>
    <x v="3"/>
    <x v="21"/>
    <x v="10"/>
    <x v="11"/>
    <x v="7"/>
  </r>
  <r>
    <x v="209"/>
    <x v="604"/>
    <x v="3927"/>
    <x v="27"/>
    <x v="59"/>
    <x v="11"/>
    <x v="20"/>
    <x v="6174"/>
    <x v="629"/>
    <x v="7401"/>
    <x v="1"/>
    <x v="4"/>
    <x v="28"/>
    <x v="2040"/>
    <x v="3"/>
    <x v="21"/>
    <x v="10"/>
    <x v="11"/>
    <x v="7"/>
  </r>
  <r>
    <x v="209"/>
    <x v="620"/>
    <x v="4594"/>
    <x v="42"/>
    <x v="251"/>
    <x v="11"/>
    <x v="20"/>
    <x v="4180"/>
    <x v="716"/>
    <x v="6096"/>
    <x v="1"/>
    <x v="4"/>
    <x v="28"/>
    <x v="709"/>
    <x v="3"/>
    <x v="21"/>
    <x v="10"/>
    <x v="11"/>
    <x v="7"/>
  </r>
  <r>
    <x v="209"/>
    <x v="1044"/>
    <x v="6666"/>
    <x v="35"/>
    <x v="92"/>
    <x v="2"/>
    <x v="7"/>
    <x v="602"/>
    <x v="694"/>
    <x v="1729"/>
    <x v="1"/>
    <x v="5"/>
    <x v="31"/>
    <x v="4074"/>
    <x v="3"/>
    <x v="15"/>
    <x v="15"/>
    <x v="10"/>
    <x v="7"/>
  </r>
  <r>
    <x v="210"/>
    <x v="187"/>
    <x v="677"/>
    <x v="14"/>
    <x v="180"/>
    <x v="11"/>
    <x v="20"/>
    <x v="3313"/>
    <x v="432"/>
    <x v="4814"/>
    <x v="1"/>
    <x v="2"/>
    <x v="10"/>
    <x v="3404"/>
    <x v="3"/>
    <x v="21"/>
    <x v="10"/>
    <x v="11"/>
    <x v="7"/>
  </r>
  <r>
    <x v="210"/>
    <x v="356"/>
    <x v="676"/>
    <x v="22"/>
    <x v="221"/>
    <x v="11"/>
    <x v="20"/>
    <x v="3556"/>
    <x v="432"/>
    <x v="5068"/>
    <x v="1"/>
    <x v="2"/>
    <x v="10"/>
    <x v="2733"/>
    <x v="3"/>
    <x v="21"/>
    <x v="10"/>
    <x v="11"/>
    <x v="7"/>
  </r>
  <r>
    <x v="210"/>
    <x v="413"/>
    <x v="1721"/>
    <x v="39"/>
    <x v="147"/>
    <x v="11"/>
    <x v="20"/>
    <x v="5478"/>
    <x v="432"/>
    <x v="6539"/>
    <x v="1"/>
    <x v="2"/>
    <x v="10"/>
    <x v="1063"/>
    <x v="3"/>
    <x v="21"/>
    <x v="10"/>
    <x v="11"/>
    <x v="7"/>
  </r>
  <r>
    <x v="210"/>
    <x v="413"/>
    <x v="1721"/>
    <x v="39"/>
    <x v="147"/>
    <x v="10"/>
    <x v="18"/>
    <x v="6644"/>
    <x v="1"/>
    <x v="3189"/>
    <x v="1"/>
    <x v="2"/>
    <x v="10"/>
    <x v="1063"/>
    <x v="3"/>
    <x v="21"/>
    <x v="10"/>
    <x v="11"/>
    <x v="7"/>
  </r>
  <r>
    <x v="210"/>
    <x v="424"/>
    <x v="678"/>
    <x v="41"/>
    <x v="97"/>
    <x v="11"/>
    <x v="20"/>
    <x v="3510"/>
    <x v="432"/>
    <x v="5038"/>
    <x v="1"/>
    <x v="2"/>
    <x v="10"/>
    <x v="884"/>
    <x v="3"/>
    <x v="21"/>
    <x v="10"/>
    <x v="11"/>
    <x v="7"/>
  </r>
  <r>
    <x v="210"/>
    <x v="624"/>
    <x v="7374"/>
    <x v="42"/>
    <x v="251"/>
    <x v="0"/>
    <x v="6"/>
    <x v="4290"/>
    <x v="2440"/>
    <x v="8013"/>
    <x v="0"/>
    <x v="3"/>
    <x v="19"/>
    <x v="714"/>
    <x v="3"/>
    <x v="21"/>
    <x v="10"/>
    <x v="11"/>
    <x v="7"/>
  </r>
  <r>
    <x v="210"/>
    <x v="624"/>
    <x v="2508"/>
    <x v="42"/>
    <x v="251"/>
    <x v="11"/>
    <x v="20"/>
    <x v="4290"/>
    <x v="213"/>
    <x v="5070"/>
    <x v="1"/>
    <x v="6"/>
    <x v="35"/>
    <x v="714"/>
    <x v="3"/>
    <x v="21"/>
    <x v="10"/>
    <x v="11"/>
    <x v="7"/>
  </r>
  <r>
    <x v="210"/>
    <x v="744"/>
    <x v="3928"/>
    <x v="31"/>
    <x v="202"/>
    <x v="11"/>
    <x v="20"/>
    <x v="4971"/>
    <x v="716"/>
    <x v="6559"/>
    <x v="1"/>
    <x v="4"/>
    <x v="28"/>
    <x v="1587"/>
    <x v="3"/>
    <x v="21"/>
    <x v="10"/>
    <x v="11"/>
    <x v="7"/>
  </r>
  <r>
    <x v="210"/>
    <x v="902"/>
    <x v="2577"/>
    <x v="29"/>
    <x v="141"/>
    <x v="11"/>
    <x v="20"/>
    <x v="4360"/>
    <x v="233"/>
    <x v="5178"/>
    <x v="1"/>
    <x v="6"/>
    <x v="35"/>
    <x v="1993"/>
    <x v="3"/>
    <x v="21"/>
    <x v="10"/>
    <x v="11"/>
    <x v="7"/>
  </r>
  <r>
    <x v="211"/>
    <x v="345"/>
    <x v="679"/>
    <x v="92"/>
    <x v="67"/>
    <x v="11"/>
    <x v="20"/>
    <x v="1700"/>
    <x v="432"/>
    <x v="2836"/>
    <x v="1"/>
    <x v="2"/>
    <x v="10"/>
    <x v="4074"/>
    <x v="3"/>
    <x v="4"/>
    <x v="3"/>
    <x v="2"/>
    <x v="7"/>
  </r>
  <r>
    <x v="211"/>
    <x v="360"/>
    <x v="1722"/>
    <x v="40"/>
    <x v="100"/>
    <x v="2"/>
    <x v="7"/>
    <x v="1316"/>
    <x v="980"/>
    <x v="2684"/>
    <x v="1"/>
    <x v="2"/>
    <x v="10"/>
    <x v="107"/>
    <x v="3"/>
    <x v="4"/>
    <x v="3"/>
    <x v="2"/>
    <x v="7"/>
  </r>
  <r>
    <x v="211"/>
    <x v="370"/>
    <x v="5545"/>
    <x v="70"/>
    <x v="124"/>
    <x v="2"/>
    <x v="7"/>
    <x v="353"/>
    <x v="582"/>
    <x v="1389"/>
    <x v="1"/>
    <x v="8"/>
    <x v="46"/>
    <x v="4074"/>
    <x v="3"/>
    <x v="8"/>
    <x v="4"/>
    <x v="12"/>
    <x v="7"/>
  </r>
  <r>
    <x v="211"/>
    <x v="371"/>
    <x v="680"/>
    <x v="34"/>
    <x v="217"/>
    <x v="2"/>
    <x v="7"/>
    <x v="634"/>
    <x v="980"/>
    <x v="1915"/>
    <x v="1"/>
    <x v="2"/>
    <x v="10"/>
    <x v="320"/>
    <x v="3"/>
    <x v="4"/>
    <x v="4"/>
    <x v="2"/>
    <x v="7"/>
  </r>
  <r>
    <x v="211"/>
    <x v="395"/>
    <x v="6320"/>
    <x v="112"/>
    <x v="11"/>
    <x v="0"/>
    <x v="6"/>
    <x v="1369"/>
    <x v="223"/>
    <x v="2234"/>
    <x v="1"/>
    <x v="8"/>
    <x v="46"/>
    <x v="4074"/>
    <x v="3"/>
    <x v="10"/>
    <x v="4"/>
    <x v="12"/>
    <x v="7"/>
  </r>
  <r>
    <x v="211"/>
    <x v="408"/>
    <x v="7188"/>
    <x v="80"/>
    <x v="17"/>
    <x v="2"/>
    <x v="7"/>
    <x v="2128"/>
    <x v="638"/>
    <x v="3547"/>
    <x v="1"/>
    <x v="8"/>
    <x v="46"/>
    <x v="4074"/>
    <x v="3"/>
    <x v="3"/>
    <x v="7"/>
    <x v="1"/>
    <x v="7"/>
  </r>
  <r>
    <x v="211"/>
    <x v="428"/>
    <x v="3929"/>
    <x v="16"/>
    <x v="206"/>
    <x v="11"/>
    <x v="20"/>
    <x v="1705"/>
    <x v="712"/>
    <x v="2990"/>
    <x v="1"/>
    <x v="4"/>
    <x v="28"/>
    <x v="956"/>
    <x v="3"/>
    <x v="10"/>
    <x v="4"/>
    <x v="4"/>
    <x v="7"/>
  </r>
  <r>
    <x v="211"/>
    <x v="447"/>
    <x v="4595"/>
    <x v="105"/>
    <x v="125"/>
    <x v="11"/>
    <x v="20"/>
    <x v="1383"/>
    <x v="709"/>
    <x v="2627"/>
    <x v="1"/>
    <x v="4"/>
    <x v="28"/>
    <x v="4074"/>
    <x v="3"/>
    <x v="10"/>
    <x v="4"/>
    <x v="4"/>
    <x v="7"/>
  </r>
  <r>
    <x v="211"/>
    <x v="522"/>
    <x v="6321"/>
    <x v="39"/>
    <x v="147"/>
    <x v="10"/>
    <x v="18"/>
    <x v="8"/>
    <x v="1630"/>
    <x v="2196"/>
    <x v="1"/>
    <x v="8"/>
    <x v="46"/>
    <x v="1701"/>
    <x v="8"/>
    <x v="21"/>
    <x v="10"/>
    <x v="11"/>
    <x v="12"/>
  </r>
  <r>
    <x v="211"/>
    <x v="522"/>
    <x v="6322"/>
    <x v="39"/>
    <x v="147"/>
    <x v="0"/>
    <x v="6"/>
    <x v="5435"/>
    <x v="223"/>
    <x v="5975"/>
    <x v="1"/>
    <x v="8"/>
    <x v="46"/>
    <x v="1064"/>
    <x v="3"/>
    <x v="21"/>
    <x v="10"/>
    <x v="11"/>
    <x v="7"/>
  </r>
  <r>
    <x v="211"/>
    <x v="526"/>
    <x v="5632"/>
    <x v="85"/>
    <x v="205"/>
    <x v="9"/>
    <x v="17"/>
    <x v="763"/>
    <x v="204"/>
    <x v="1634"/>
    <x v="1"/>
    <x v="8"/>
    <x v="46"/>
    <x v="1226"/>
    <x v="2"/>
    <x v="17"/>
    <x v="14"/>
    <x v="16"/>
    <x v="4"/>
  </r>
  <r>
    <x v="211"/>
    <x v="539"/>
    <x v="1723"/>
    <x v="73"/>
    <x v="137"/>
    <x v="11"/>
    <x v="20"/>
    <x v="6588"/>
    <x v="432"/>
    <x v="7927"/>
    <x v="1"/>
    <x v="2"/>
    <x v="10"/>
    <x v="4074"/>
    <x v="4"/>
    <x v="24"/>
    <x v="15"/>
    <x v="11"/>
    <x v="5"/>
  </r>
  <r>
    <x v="211"/>
    <x v="542"/>
    <x v="3931"/>
    <x v="14"/>
    <x v="180"/>
    <x v="11"/>
    <x v="20"/>
    <x v="3830"/>
    <x v="714"/>
    <x v="5834"/>
    <x v="1"/>
    <x v="4"/>
    <x v="28"/>
    <x v="3405"/>
    <x v="3"/>
    <x v="21"/>
    <x v="10"/>
    <x v="11"/>
    <x v="7"/>
  </r>
  <r>
    <x v="211"/>
    <x v="575"/>
    <x v="3930"/>
    <x v="108"/>
    <x v="36"/>
    <x v="11"/>
    <x v="20"/>
    <x v="4964"/>
    <x v="713"/>
    <x v="6554"/>
    <x v="1"/>
    <x v="4"/>
    <x v="28"/>
    <x v="3675"/>
    <x v="3"/>
    <x v="21"/>
    <x v="10"/>
    <x v="11"/>
    <x v="7"/>
  </r>
  <r>
    <x v="211"/>
    <x v="602"/>
    <x v="1724"/>
    <x v="27"/>
    <x v="58"/>
    <x v="11"/>
    <x v="20"/>
    <x v="6304"/>
    <x v="432"/>
    <x v="7433"/>
    <x v="1"/>
    <x v="2"/>
    <x v="10"/>
    <x v="2043"/>
    <x v="3"/>
    <x v="21"/>
    <x v="10"/>
    <x v="11"/>
    <x v="7"/>
  </r>
  <r>
    <x v="211"/>
    <x v="612"/>
    <x v="4596"/>
    <x v="99"/>
    <x v="70"/>
    <x v="11"/>
    <x v="20"/>
    <x v="5827"/>
    <x v="715"/>
    <x v="7213"/>
    <x v="1"/>
    <x v="4"/>
    <x v="28"/>
    <x v="4060"/>
    <x v="3"/>
    <x v="21"/>
    <x v="10"/>
    <x v="11"/>
    <x v="7"/>
  </r>
  <r>
    <x v="211"/>
    <x v="616"/>
    <x v="1725"/>
    <x v="18"/>
    <x v="40"/>
    <x v="11"/>
    <x v="20"/>
    <x v="3554"/>
    <x v="432"/>
    <x v="5061"/>
    <x v="1"/>
    <x v="2"/>
    <x v="10"/>
    <x v="3169"/>
    <x v="3"/>
    <x v="21"/>
    <x v="10"/>
    <x v="11"/>
    <x v="7"/>
  </r>
  <r>
    <x v="211"/>
    <x v="703"/>
    <x v="5593"/>
    <x v="96"/>
    <x v="87"/>
    <x v="2"/>
    <x v="7"/>
    <x v="1566"/>
    <x v="557"/>
    <x v="2738"/>
    <x v="1"/>
    <x v="8"/>
    <x v="46"/>
    <x v="4074"/>
    <x v="3"/>
    <x v="14"/>
    <x v="7"/>
    <x v="7"/>
    <x v="7"/>
  </r>
  <r>
    <x v="211"/>
    <x v="733"/>
    <x v="1726"/>
    <x v="102"/>
    <x v="110"/>
    <x v="11"/>
    <x v="20"/>
    <x v="4149"/>
    <x v="432"/>
    <x v="5576"/>
    <x v="1"/>
    <x v="2"/>
    <x v="10"/>
    <x v="3878"/>
    <x v="3"/>
    <x v="21"/>
    <x v="10"/>
    <x v="11"/>
    <x v="7"/>
  </r>
  <r>
    <x v="211"/>
    <x v="739"/>
    <x v="5878"/>
    <x v="25"/>
    <x v="74"/>
    <x v="3"/>
    <x v="8"/>
    <x v="2266"/>
    <x v="20"/>
    <x v="1960"/>
    <x v="1"/>
    <x v="8"/>
    <x v="46"/>
    <x v="13"/>
    <x v="3"/>
    <x v="4"/>
    <x v="2"/>
    <x v="2"/>
    <x v="7"/>
  </r>
  <r>
    <x v="211"/>
    <x v="740"/>
    <x v="1727"/>
    <x v="100"/>
    <x v="171"/>
    <x v="11"/>
    <x v="20"/>
    <x v="1062"/>
    <x v="432"/>
    <x v="2072"/>
    <x v="1"/>
    <x v="2"/>
    <x v="10"/>
    <x v="4074"/>
    <x v="3"/>
    <x v="4"/>
    <x v="3"/>
    <x v="2"/>
    <x v="7"/>
  </r>
  <r>
    <x v="211"/>
    <x v="746"/>
    <x v="2487"/>
    <x v="38"/>
    <x v="111"/>
    <x v="11"/>
    <x v="20"/>
    <x v="4310"/>
    <x v="214"/>
    <x v="5085"/>
    <x v="1"/>
    <x v="6"/>
    <x v="35"/>
    <x v="1454"/>
    <x v="3"/>
    <x v="21"/>
    <x v="10"/>
    <x v="11"/>
    <x v="7"/>
  </r>
  <r>
    <x v="211"/>
    <x v="771"/>
    <x v="4597"/>
    <x v="41"/>
    <x v="97"/>
    <x v="11"/>
    <x v="20"/>
    <x v="5485"/>
    <x v="715"/>
    <x v="6918"/>
    <x v="1"/>
    <x v="4"/>
    <x v="28"/>
    <x v="893"/>
    <x v="3"/>
    <x v="21"/>
    <x v="10"/>
    <x v="11"/>
    <x v="7"/>
  </r>
  <r>
    <x v="211"/>
    <x v="791"/>
    <x v="1728"/>
    <x v="8"/>
    <x v="26"/>
    <x v="11"/>
    <x v="20"/>
    <x v="3648"/>
    <x v="432"/>
    <x v="5189"/>
    <x v="1"/>
    <x v="2"/>
    <x v="10"/>
    <x v="1883"/>
    <x v="3"/>
    <x v="21"/>
    <x v="10"/>
    <x v="11"/>
    <x v="7"/>
  </r>
  <r>
    <x v="211"/>
    <x v="865"/>
    <x v="6323"/>
    <x v="36"/>
    <x v="234"/>
    <x v="2"/>
    <x v="7"/>
    <x v="2694"/>
    <x v="582"/>
    <x v="4003"/>
    <x v="1"/>
    <x v="8"/>
    <x v="46"/>
    <x v="625"/>
    <x v="3"/>
    <x v="22"/>
    <x v="5"/>
    <x v="12"/>
    <x v="7"/>
  </r>
  <r>
    <x v="211"/>
    <x v="983"/>
    <x v="1729"/>
    <x v="31"/>
    <x v="202"/>
    <x v="11"/>
    <x v="20"/>
    <x v="5414"/>
    <x v="432"/>
    <x v="6487"/>
    <x v="1"/>
    <x v="2"/>
    <x v="10"/>
    <x v="4074"/>
    <x v="3"/>
    <x v="21"/>
    <x v="10"/>
    <x v="11"/>
    <x v="7"/>
  </r>
  <r>
    <x v="211"/>
    <x v="992"/>
    <x v="2481"/>
    <x v="20"/>
    <x v="128"/>
    <x v="11"/>
    <x v="20"/>
    <x v="4251"/>
    <x v="264"/>
    <x v="5199"/>
    <x v="1"/>
    <x v="6"/>
    <x v="35"/>
    <x v="3087"/>
    <x v="3"/>
    <x v="21"/>
    <x v="10"/>
    <x v="11"/>
    <x v="7"/>
  </r>
  <r>
    <x v="211"/>
    <x v="999"/>
    <x v="681"/>
    <x v="109"/>
    <x v="239"/>
    <x v="2"/>
    <x v="7"/>
    <x v="444"/>
    <x v="980"/>
    <x v="1633"/>
    <x v="1"/>
    <x v="2"/>
    <x v="10"/>
    <x v="4074"/>
    <x v="3"/>
    <x v="6"/>
    <x v="3"/>
    <x v="14"/>
    <x v="7"/>
  </r>
  <r>
    <x v="211"/>
    <x v="1029"/>
    <x v="2548"/>
    <x v="24"/>
    <x v="54"/>
    <x v="11"/>
    <x v="20"/>
    <x v="3715"/>
    <x v="232"/>
    <x v="4800"/>
    <x v="1"/>
    <x v="6"/>
    <x v="35"/>
    <x v="2585"/>
    <x v="3"/>
    <x v="21"/>
    <x v="10"/>
    <x v="11"/>
    <x v="7"/>
  </r>
  <r>
    <x v="211"/>
    <x v="1128"/>
    <x v="4598"/>
    <x v="29"/>
    <x v="141"/>
    <x v="11"/>
    <x v="20"/>
    <x v="5803"/>
    <x v="715"/>
    <x v="7202"/>
    <x v="1"/>
    <x v="4"/>
    <x v="28"/>
    <x v="1996"/>
    <x v="3"/>
    <x v="21"/>
    <x v="10"/>
    <x v="11"/>
    <x v="7"/>
  </r>
  <r>
    <x v="211"/>
    <x v="1230"/>
    <x v="5480"/>
    <x v="20"/>
    <x v="221"/>
    <x v="0"/>
    <x v="6"/>
    <x v="4485"/>
    <x v="258"/>
    <x v="5320"/>
    <x v="1"/>
    <x v="8"/>
    <x v="46"/>
    <x v="2738"/>
    <x v="3"/>
    <x v="21"/>
    <x v="10"/>
    <x v="11"/>
    <x v="7"/>
  </r>
  <r>
    <x v="212"/>
    <x v="1123"/>
    <x v="6569"/>
    <x v="108"/>
    <x v="36"/>
    <x v="0"/>
    <x v="6"/>
    <x v="1428"/>
    <x v="2440"/>
    <x v="8013"/>
    <x v="0"/>
    <x v="8"/>
    <x v="46"/>
    <x v="3726"/>
    <x v="3"/>
    <x v="21"/>
    <x v="10"/>
    <x v="11"/>
    <x v="7"/>
  </r>
  <r>
    <x v="212"/>
    <x v="297"/>
    <x v="1730"/>
    <x v="118"/>
    <x v="31"/>
    <x v="11"/>
    <x v="20"/>
    <x v="2623"/>
    <x v="432"/>
    <x v="3922"/>
    <x v="1"/>
    <x v="2"/>
    <x v="10"/>
    <x v="4074"/>
    <x v="3"/>
    <x v="5"/>
    <x v="3"/>
    <x v="2"/>
    <x v="7"/>
  </r>
  <r>
    <x v="212"/>
    <x v="342"/>
    <x v="1731"/>
    <x v="91"/>
    <x v="176"/>
    <x v="11"/>
    <x v="20"/>
    <x v="1455"/>
    <x v="432"/>
    <x v="2562"/>
    <x v="1"/>
    <x v="2"/>
    <x v="10"/>
    <x v="4074"/>
    <x v="3"/>
    <x v="4"/>
    <x v="3"/>
    <x v="2"/>
    <x v="7"/>
  </r>
  <r>
    <x v="212"/>
    <x v="507"/>
    <x v="1732"/>
    <x v="108"/>
    <x v="35"/>
    <x v="11"/>
    <x v="20"/>
    <x v="3662"/>
    <x v="432"/>
    <x v="5224"/>
    <x v="1"/>
    <x v="2"/>
    <x v="10"/>
    <x v="28"/>
    <x v="3"/>
    <x v="21"/>
    <x v="10"/>
    <x v="11"/>
    <x v="7"/>
  </r>
  <r>
    <x v="212"/>
    <x v="510"/>
    <x v="1733"/>
    <x v="87"/>
    <x v="139"/>
    <x v="11"/>
    <x v="20"/>
    <x v="6241"/>
    <x v="432"/>
    <x v="7352"/>
    <x v="1"/>
    <x v="2"/>
    <x v="10"/>
    <x v="4074"/>
    <x v="4"/>
    <x v="24"/>
    <x v="15"/>
    <x v="11"/>
    <x v="5"/>
  </r>
  <r>
    <x v="212"/>
    <x v="560"/>
    <x v="6324"/>
    <x v="24"/>
    <x v="54"/>
    <x v="0"/>
    <x v="6"/>
    <x v="6148"/>
    <x v="374"/>
    <x v="7094"/>
    <x v="1"/>
    <x v="8"/>
    <x v="46"/>
    <x v="2587"/>
    <x v="3"/>
    <x v="21"/>
    <x v="10"/>
    <x v="11"/>
    <x v="7"/>
  </r>
  <r>
    <x v="212"/>
    <x v="576"/>
    <x v="3932"/>
    <x v="42"/>
    <x v="251"/>
    <x v="11"/>
    <x v="20"/>
    <x v="5605"/>
    <x v="715"/>
    <x v="6996"/>
    <x v="1"/>
    <x v="4"/>
    <x v="28"/>
    <x v="720"/>
    <x v="3"/>
    <x v="21"/>
    <x v="10"/>
    <x v="11"/>
    <x v="7"/>
  </r>
  <r>
    <x v="212"/>
    <x v="710"/>
    <x v="1734"/>
    <x v="99"/>
    <x v="70"/>
    <x v="11"/>
    <x v="20"/>
    <x v="5572"/>
    <x v="432"/>
    <x v="6608"/>
    <x v="1"/>
    <x v="2"/>
    <x v="10"/>
    <x v="4061"/>
    <x v="3"/>
    <x v="21"/>
    <x v="10"/>
    <x v="11"/>
    <x v="7"/>
  </r>
  <r>
    <x v="212"/>
    <x v="711"/>
    <x v="4599"/>
    <x v="30"/>
    <x v="214"/>
    <x v="2"/>
    <x v="7"/>
    <x v="1917"/>
    <x v="994"/>
    <x v="3386"/>
    <x v="1"/>
    <x v="4"/>
    <x v="28"/>
    <x v="442"/>
    <x v="3"/>
    <x v="10"/>
    <x v="4"/>
    <x v="4"/>
    <x v="7"/>
  </r>
  <r>
    <x v="212"/>
    <x v="715"/>
    <x v="3933"/>
    <x v="18"/>
    <x v="42"/>
    <x v="11"/>
    <x v="20"/>
    <x v="4402"/>
    <x v="713"/>
    <x v="6216"/>
    <x v="1"/>
    <x v="4"/>
    <x v="28"/>
    <x v="3171"/>
    <x v="3"/>
    <x v="21"/>
    <x v="10"/>
    <x v="11"/>
    <x v="7"/>
  </r>
  <r>
    <x v="212"/>
    <x v="716"/>
    <x v="1735"/>
    <x v="12"/>
    <x v="175"/>
    <x v="11"/>
    <x v="20"/>
    <x v="5659"/>
    <x v="432"/>
    <x v="6664"/>
    <x v="1"/>
    <x v="2"/>
    <x v="10"/>
    <x v="1683"/>
    <x v="3"/>
    <x v="21"/>
    <x v="10"/>
    <x v="11"/>
    <x v="7"/>
  </r>
  <r>
    <x v="212"/>
    <x v="717"/>
    <x v="6720"/>
    <x v="19"/>
    <x v="10"/>
    <x v="2"/>
    <x v="7"/>
    <x v="372"/>
    <x v="892"/>
    <x v="1509"/>
    <x v="1"/>
    <x v="8"/>
    <x v="46"/>
    <x v="4074"/>
    <x v="3"/>
    <x v="22"/>
    <x v="9"/>
    <x v="5"/>
    <x v="7"/>
  </r>
  <r>
    <x v="212"/>
    <x v="723"/>
    <x v="7305"/>
    <x v="20"/>
    <x v="128"/>
    <x v="0"/>
    <x v="6"/>
    <x v="6538"/>
    <x v="559"/>
    <x v="7829"/>
    <x v="1"/>
    <x v="8"/>
    <x v="46"/>
    <x v="3090"/>
    <x v="3"/>
    <x v="21"/>
    <x v="10"/>
    <x v="11"/>
    <x v="7"/>
  </r>
  <r>
    <x v="212"/>
    <x v="733"/>
    <x v="1736"/>
    <x v="22"/>
    <x v="221"/>
    <x v="11"/>
    <x v="20"/>
    <x v="5557"/>
    <x v="432"/>
    <x v="6593"/>
    <x v="1"/>
    <x v="2"/>
    <x v="10"/>
    <x v="2740"/>
    <x v="3"/>
    <x v="21"/>
    <x v="10"/>
    <x v="11"/>
    <x v="7"/>
  </r>
  <r>
    <x v="212"/>
    <x v="737"/>
    <x v="6799"/>
    <x v="107"/>
    <x v="218"/>
    <x v="2"/>
    <x v="7"/>
    <x v="1566"/>
    <x v="1095"/>
    <x v="3066"/>
    <x v="1"/>
    <x v="0"/>
    <x v="3"/>
    <x v="1106"/>
    <x v="3"/>
    <x v="14"/>
    <x v="7"/>
    <x v="7"/>
    <x v="7"/>
  </r>
  <r>
    <x v="212"/>
    <x v="746"/>
    <x v="3934"/>
    <x v="103"/>
    <x v="97"/>
    <x v="11"/>
    <x v="20"/>
    <x v="5224"/>
    <x v="715"/>
    <x v="6712"/>
    <x v="1"/>
    <x v="4"/>
    <x v="28"/>
    <x v="3792"/>
    <x v="3"/>
    <x v="21"/>
    <x v="10"/>
    <x v="11"/>
    <x v="7"/>
  </r>
  <r>
    <x v="212"/>
    <x v="794"/>
    <x v="4600"/>
    <x v="8"/>
    <x v="25"/>
    <x v="11"/>
    <x v="20"/>
    <x v="3927"/>
    <x v="714"/>
    <x v="5909"/>
    <x v="1"/>
    <x v="4"/>
    <x v="28"/>
    <x v="1887"/>
    <x v="3"/>
    <x v="21"/>
    <x v="10"/>
    <x v="11"/>
    <x v="7"/>
  </r>
  <r>
    <x v="212"/>
    <x v="842"/>
    <x v="4601"/>
    <x v="72"/>
    <x v="226"/>
    <x v="11"/>
    <x v="20"/>
    <x v="2371"/>
    <x v="717"/>
    <x v="3768"/>
    <x v="1"/>
    <x v="4"/>
    <x v="28"/>
    <x v="4074"/>
    <x v="3"/>
    <x v="10"/>
    <x v="4"/>
    <x v="4"/>
    <x v="7"/>
  </r>
  <r>
    <x v="212"/>
    <x v="919"/>
    <x v="6325"/>
    <x v="102"/>
    <x v="110"/>
    <x v="0"/>
    <x v="6"/>
    <x v="3326"/>
    <x v="374"/>
    <x v="4756"/>
    <x v="1"/>
    <x v="8"/>
    <x v="46"/>
    <x v="3880"/>
    <x v="3"/>
    <x v="21"/>
    <x v="10"/>
    <x v="11"/>
    <x v="7"/>
  </r>
  <r>
    <x v="212"/>
    <x v="1172"/>
    <x v="4602"/>
    <x v="27"/>
    <x v="59"/>
    <x v="11"/>
    <x v="20"/>
    <x v="6470"/>
    <x v="715"/>
    <x v="7808"/>
    <x v="1"/>
    <x v="4"/>
    <x v="28"/>
    <x v="2046"/>
    <x v="3"/>
    <x v="21"/>
    <x v="10"/>
    <x v="11"/>
    <x v="7"/>
  </r>
  <r>
    <x v="212"/>
    <x v="1228"/>
    <x v="3935"/>
    <x v="17"/>
    <x v="48"/>
    <x v="11"/>
    <x v="20"/>
    <x v="3727"/>
    <x v="717"/>
    <x v="5692"/>
    <x v="1"/>
    <x v="4"/>
    <x v="28"/>
    <x v="3198"/>
    <x v="3"/>
    <x v="21"/>
    <x v="10"/>
    <x v="11"/>
    <x v="7"/>
  </r>
  <r>
    <x v="213"/>
    <x v="193"/>
    <x v="5312"/>
    <x v="88"/>
    <x v="228"/>
    <x v="6"/>
    <x v="9"/>
    <x v="631"/>
    <x v="798"/>
    <x v="1801"/>
    <x v="1"/>
    <x v="8"/>
    <x v="46"/>
    <x v="4074"/>
    <x v="2"/>
    <x v="17"/>
    <x v="2"/>
    <x v="10"/>
    <x v="4"/>
  </r>
  <r>
    <x v="213"/>
    <x v="219"/>
    <x v="6326"/>
    <x v="36"/>
    <x v="235"/>
    <x v="2"/>
    <x v="7"/>
    <x v="2273"/>
    <x v="830"/>
    <x v="3739"/>
    <x v="1"/>
    <x v="8"/>
    <x v="46"/>
    <x v="4074"/>
    <x v="3"/>
    <x v="22"/>
    <x v="5"/>
    <x v="12"/>
    <x v="7"/>
  </r>
  <r>
    <x v="213"/>
    <x v="269"/>
    <x v="6838"/>
    <x v="97"/>
    <x v="189"/>
    <x v="2"/>
    <x v="7"/>
    <x v="2966"/>
    <x v="652"/>
    <x v="4355"/>
    <x v="1"/>
    <x v="8"/>
    <x v="46"/>
    <x v="4074"/>
    <x v="3"/>
    <x v="14"/>
    <x v="7"/>
    <x v="4"/>
    <x v="7"/>
  </r>
  <r>
    <x v="213"/>
    <x v="300"/>
    <x v="1737"/>
    <x v="117"/>
    <x v="200"/>
    <x v="11"/>
    <x v="20"/>
    <x v="2070"/>
    <x v="432"/>
    <x v="3460"/>
    <x v="1"/>
    <x v="2"/>
    <x v="10"/>
    <x v="4074"/>
    <x v="3"/>
    <x v="4"/>
    <x v="3"/>
    <x v="2"/>
    <x v="7"/>
  </r>
  <r>
    <x v="213"/>
    <x v="405"/>
    <x v="5974"/>
    <x v="23"/>
    <x v="209"/>
    <x v="2"/>
    <x v="7"/>
    <x v="1376"/>
    <x v="766"/>
    <x v="2629"/>
    <x v="1"/>
    <x v="8"/>
    <x v="46"/>
    <x v="4074"/>
    <x v="3"/>
    <x v="10"/>
    <x v="4"/>
    <x v="4"/>
    <x v="7"/>
  </r>
  <r>
    <x v="213"/>
    <x v="458"/>
    <x v="2584"/>
    <x v="42"/>
    <x v="251"/>
    <x v="11"/>
    <x v="20"/>
    <x v="3564"/>
    <x v="229"/>
    <x v="4709"/>
    <x v="1"/>
    <x v="6"/>
    <x v="35"/>
    <x v="3398"/>
    <x v="3"/>
    <x v="21"/>
    <x v="10"/>
    <x v="11"/>
    <x v="7"/>
  </r>
  <r>
    <x v="213"/>
    <x v="545"/>
    <x v="1738"/>
    <x v="18"/>
    <x v="40"/>
    <x v="11"/>
    <x v="20"/>
    <x v="3953"/>
    <x v="352"/>
    <x v="5294"/>
    <x v="1"/>
    <x v="2"/>
    <x v="10"/>
    <x v="3174"/>
    <x v="3"/>
    <x v="21"/>
    <x v="10"/>
    <x v="11"/>
    <x v="7"/>
  </r>
  <r>
    <x v="213"/>
    <x v="550"/>
    <x v="4603"/>
    <x v="32"/>
    <x v="255"/>
    <x v="11"/>
    <x v="20"/>
    <x v="3178"/>
    <x v="715"/>
    <x v="4834"/>
    <x v="1"/>
    <x v="4"/>
    <x v="28"/>
    <x v="986"/>
    <x v="3"/>
    <x v="10"/>
    <x v="4"/>
    <x v="4"/>
    <x v="7"/>
  </r>
  <r>
    <x v="213"/>
    <x v="673"/>
    <x v="4604"/>
    <x v="38"/>
    <x v="111"/>
    <x v="11"/>
    <x v="20"/>
    <x v="6261"/>
    <x v="714"/>
    <x v="7574"/>
    <x v="1"/>
    <x v="4"/>
    <x v="28"/>
    <x v="1458"/>
    <x v="3"/>
    <x v="21"/>
    <x v="10"/>
    <x v="11"/>
    <x v="7"/>
  </r>
  <r>
    <x v="213"/>
    <x v="680"/>
    <x v="4605"/>
    <x v="29"/>
    <x v="141"/>
    <x v="11"/>
    <x v="20"/>
    <x v="3410"/>
    <x v="715"/>
    <x v="5356"/>
    <x v="1"/>
    <x v="4"/>
    <x v="28"/>
    <x v="1998"/>
    <x v="3"/>
    <x v="21"/>
    <x v="10"/>
    <x v="11"/>
    <x v="7"/>
  </r>
  <r>
    <x v="213"/>
    <x v="707"/>
    <x v="6124"/>
    <x v="28"/>
    <x v="76"/>
    <x v="6"/>
    <x v="14"/>
    <x v="375"/>
    <x v="893"/>
    <x v="1511"/>
    <x v="1"/>
    <x v="8"/>
    <x v="46"/>
    <x v="4074"/>
    <x v="1"/>
    <x v="15"/>
    <x v="15"/>
    <x v="9"/>
    <x v="3"/>
  </r>
  <r>
    <x v="213"/>
    <x v="741"/>
    <x v="1739"/>
    <x v="26"/>
    <x v="62"/>
    <x v="11"/>
    <x v="20"/>
    <x v="6532"/>
    <x v="352"/>
    <x v="7748"/>
    <x v="1"/>
    <x v="2"/>
    <x v="10"/>
    <x v="2461"/>
    <x v="3"/>
    <x v="21"/>
    <x v="10"/>
    <x v="11"/>
    <x v="7"/>
  </r>
  <r>
    <x v="213"/>
    <x v="742"/>
    <x v="6327"/>
    <x v="12"/>
    <x v="175"/>
    <x v="0"/>
    <x v="6"/>
    <x v="6075"/>
    <x v="374"/>
    <x v="7004"/>
    <x v="1"/>
    <x v="8"/>
    <x v="46"/>
    <x v="1684"/>
    <x v="3"/>
    <x v="21"/>
    <x v="10"/>
    <x v="11"/>
    <x v="7"/>
  </r>
  <r>
    <x v="213"/>
    <x v="758"/>
    <x v="4606"/>
    <x v="14"/>
    <x v="180"/>
    <x v="11"/>
    <x v="20"/>
    <x v="3147"/>
    <x v="713"/>
    <x v="4722"/>
    <x v="1"/>
    <x v="4"/>
    <x v="28"/>
    <x v="3406"/>
    <x v="3"/>
    <x v="21"/>
    <x v="10"/>
    <x v="11"/>
    <x v="7"/>
  </r>
  <r>
    <x v="213"/>
    <x v="761"/>
    <x v="7062"/>
    <x v="94"/>
    <x v="215"/>
    <x v="6"/>
    <x v="14"/>
    <x v="1030"/>
    <x v="798"/>
    <x v="2225"/>
    <x v="1"/>
    <x v="8"/>
    <x v="46"/>
    <x v="4074"/>
    <x v="1"/>
    <x v="16"/>
    <x v="15"/>
    <x v="9"/>
    <x v="3"/>
  </r>
  <r>
    <x v="213"/>
    <x v="784"/>
    <x v="5822"/>
    <x v="25"/>
    <x v="74"/>
    <x v="3"/>
    <x v="8"/>
    <x v="2143"/>
    <x v="34"/>
    <x v="2016"/>
    <x v="1"/>
    <x v="8"/>
    <x v="46"/>
    <x v="1182"/>
    <x v="3"/>
    <x v="4"/>
    <x v="2"/>
    <x v="2"/>
    <x v="7"/>
  </r>
  <r>
    <x v="213"/>
    <x v="828"/>
    <x v="4607"/>
    <x v="108"/>
    <x v="35"/>
    <x v="11"/>
    <x v="20"/>
    <x v="4354"/>
    <x v="713"/>
    <x v="6193"/>
    <x v="1"/>
    <x v="4"/>
    <x v="28"/>
    <x v="3676"/>
    <x v="3"/>
    <x v="21"/>
    <x v="10"/>
    <x v="11"/>
    <x v="7"/>
  </r>
  <r>
    <x v="213"/>
    <x v="847"/>
    <x v="3077"/>
    <x v="96"/>
    <x v="87"/>
    <x v="2"/>
    <x v="7"/>
    <x v="1443"/>
    <x v="652"/>
    <x v="2668"/>
    <x v="1"/>
    <x v="8"/>
    <x v="46"/>
    <x v="4074"/>
    <x v="3"/>
    <x v="14"/>
    <x v="7"/>
    <x v="7"/>
    <x v="7"/>
  </r>
  <r>
    <x v="213"/>
    <x v="1022"/>
    <x v="1740"/>
    <x v="39"/>
    <x v="147"/>
    <x v="11"/>
    <x v="20"/>
    <x v="5706"/>
    <x v="352"/>
    <x v="6574"/>
    <x v="1"/>
    <x v="2"/>
    <x v="10"/>
    <x v="1069"/>
    <x v="3"/>
    <x v="21"/>
    <x v="10"/>
    <x v="11"/>
    <x v="7"/>
  </r>
  <r>
    <x v="213"/>
    <x v="1038"/>
    <x v="6328"/>
    <x v="22"/>
    <x v="222"/>
    <x v="0"/>
    <x v="6"/>
    <x v="4757"/>
    <x v="374"/>
    <x v="5879"/>
    <x v="1"/>
    <x v="8"/>
    <x v="46"/>
    <x v="2743"/>
    <x v="3"/>
    <x v="21"/>
    <x v="10"/>
    <x v="11"/>
    <x v="7"/>
  </r>
  <r>
    <x v="213"/>
    <x v="1038"/>
    <x v="1741"/>
    <x v="8"/>
    <x v="25"/>
    <x v="11"/>
    <x v="20"/>
    <x v="3464"/>
    <x v="352"/>
    <x v="4875"/>
    <x v="1"/>
    <x v="2"/>
    <x v="10"/>
    <x v="1890"/>
    <x v="3"/>
    <x v="21"/>
    <x v="10"/>
    <x v="11"/>
    <x v="7"/>
  </r>
  <r>
    <x v="213"/>
    <x v="1038"/>
    <x v="2433"/>
    <x v="80"/>
    <x v="17"/>
    <x v="2"/>
    <x v="7"/>
    <x v="2784"/>
    <x v="826"/>
    <x v="4167"/>
    <x v="1"/>
    <x v="8"/>
    <x v="46"/>
    <x v="4074"/>
    <x v="3"/>
    <x v="3"/>
    <x v="7"/>
    <x v="1"/>
    <x v="7"/>
  </r>
  <r>
    <x v="213"/>
    <x v="1190"/>
    <x v="4608"/>
    <x v="20"/>
    <x v="128"/>
    <x v="11"/>
    <x v="20"/>
    <x v="4286"/>
    <x v="714"/>
    <x v="6158"/>
    <x v="1"/>
    <x v="4"/>
    <x v="28"/>
    <x v="3093"/>
    <x v="3"/>
    <x v="21"/>
    <x v="10"/>
    <x v="11"/>
    <x v="7"/>
  </r>
  <r>
    <x v="213"/>
    <x v="1256"/>
    <x v="3936"/>
    <x v="31"/>
    <x v="202"/>
    <x v="11"/>
    <x v="20"/>
    <x v="6339"/>
    <x v="716"/>
    <x v="7658"/>
    <x v="1"/>
    <x v="4"/>
    <x v="28"/>
    <x v="1592"/>
    <x v="3"/>
    <x v="21"/>
    <x v="10"/>
    <x v="11"/>
    <x v="7"/>
  </r>
  <r>
    <x v="213"/>
    <x v="1261"/>
    <x v="3064"/>
    <x v="100"/>
    <x v="171"/>
    <x v="0"/>
    <x v="6"/>
    <x v="1493"/>
    <x v="190"/>
    <x v="2356"/>
    <x v="1"/>
    <x v="8"/>
    <x v="46"/>
    <x v="4074"/>
    <x v="3"/>
    <x v="4"/>
    <x v="3"/>
    <x v="2"/>
    <x v="7"/>
  </r>
  <r>
    <x v="214"/>
    <x v="72"/>
    <x v="3118"/>
    <x v="41"/>
    <x v="97"/>
    <x v="0"/>
    <x v="6"/>
    <x v="3018"/>
    <x v="298"/>
    <x v="4344"/>
    <x v="1"/>
    <x v="8"/>
    <x v="46"/>
    <x v="913"/>
    <x v="3"/>
    <x v="21"/>
    <x v="10"/>
    <x v="11"/>
    <x v="7"/>
  </r>
  <r>
    <x v="214"/>
    <x v="110"/>
    <x v="3937"/>
    <x v="99"/>
    <x v="70"/>
    <x v="11"/>
    <x v="20"/>
    <x v="5513"/>
    <x v="714"/>
    <x v="6938"/>
    <x v="1"/>
    <x v="4"/>
    <x v="28"/>
    <x v="4062"/>
    <x v="3"/>
    <x v="21"/>
    <x v="10"/>
    <x v="11"/>
    <x v="7"/>
  </r>
  <r>
    <x v="214"/>
    <x v="177"/>
    <x v="6329"/>
    <x v="19"/>
    <x v="10"/>
    <x v="2"/>
    <x v="7"/>
    <x v="888"/>
    <x v="830"/>
    <x v="2076"/>
    <x v="1"/>
    <x v="8"/>
    <x v="46"/>
    <x v="4074"/>
    <x v="3"/>
    <x v="22"/>
    <x v="9"/>
    <x v="5"/>
    <x v="7"/>
  </r>
  <r>
    <x v="214"/>
    <x v="302"/>
    <x v="1742"/>
    <x v="116"/>
    <x v="130"/>
    <x v="11"/>
    <x v="20"/>
    <x v="2720"/>
    <x v="352"/>
    <x v="3954"/>
    <x v="1"/>
    <x v="2"/>
    <x v="10"/>
    <x v="4074"/>
    <x v="3"/>
    <x v="4"/>
    <x v="3"/>
    <x v="2"/>
    <x v="7"/>
  </r>
  <r>
    <x v="214"/>
    <x v="370"/>
    <x v="7107"/>
    <x v="34"/>
    <x v="219"/>
    <x v="2"/>
    <x v="10"/>
    <x v="1272"/>
    <x v="671"/>
    <x v="2448"/>
    <x v="1"/>
    <x v="8"/>
    <x v="46"/>
    <x v="323"/>
    <x v="3"/>
    <x v="4"/>
    <x v="4"/>
    <x v="2"/>
    <x v="7"/>
  </r>
  <r>
    <x v="214"/>
    <x v="573"/>
    <x v="1743"/>
    <x v="14"/>
    <x v="180"/>
    <x v="11"/>
    <x v="20"/>
    <x v="3530"/>
    <x v="352"/>
    <x v="4919"/>
    <x v="1"/>
    <x v="2"/>
    <x v="10"/>
    <x v="3407"/>
    <x v="3"/>
    <x v="21"/>
    <x v="10"/>
    <x v="11"/>
    <x v="7"/>
  </r>
  <r>
    <x v="214"/>
    <x v="610"/>
    <x v="3938"/>
    <x v="42"/>
    <x v="251"/>
    <x v="11"/>
    <x v="20"/>
    <x v="5652"/>
    <x v="715"/>
    <x v="7025"/>
    <x v="1"/>
    <x v="4"/>
    <x v="28"/>
    <x v="736"/>
    <x v="3"/>
    <x v="21"/>
    <x v="10"/>
    <x v="11"/>
    <x v="7"/>
  </r>
  <r>
    <x v="214"/>
    <x v="645"/>
    <x v="3939"/>
    <x v="16"/>
    <x v="238"/>
    <x v="11"/>
    <x v="20"/>
    <x v="1587"/>
    <x v="710"/>
    <x v="2864"/>
    <x v="1"/>
    <x v="4"/>
    <x v="28"/>
    <x v="959"/>
    <x v="3"/>
    <x v="10"/>
    <x v="4"/>
    <x v="4"/>
    <x v="7"/>
  </r>
  <r>
    <x v="214"/>
    <x v="772"/>
    <x v="6330"/>
    <x v="17"/>
    <x v="48"/>
    <x v="0"/>
    <x v="6"/>
    <x v="3984"/>
    <x v="374"/>
    <x v="5344"/>
    <x v="1"/>
    <x v="8"/>
    <x v="46"/>
    <x v="4074"/>
    <x v="3"/>
    <x v="21"/>
    <x v="10"/>
    <x v="11"/>
    <x v="7"/>
  </r>
  <r>
    <x v="214"/>
    <x v="776"/>
    <x v="5633"/>
    <x v="76"/>
    <x v="196"/>
    <x v="0"/>
    <x v="6"/>
    <x v="2829"/>
    <x v="400"/>
    <x v="4122"/>
    <x v="1"/>
    <x v="8"/>
    <x v="46"/>
    <x v="4074"/>
    <x v="3"/>
    <x v="25"/>
    <x v="14"/>
    <x v="16"/>
    <x v="7"/>
  </r>
  <r>
    <x v="214"/>
    <x v="820"/>
    <x v="4609"/>
    <x v="26"/>
    <x v="62"/>
    <x v="11"/>
    <x v="20"/>
    <x v="5458"/>
    <x v="716"/>
    <x v="6902"/>
    <x v="1"/>
    <x v="4"/>
    <x v="28"/>
    <x v="2467"/>
    <x v="3"/>
    <x v="21"/>
    <x v="10"/>
    <x v="11"/>
    <x v="7"/>
  </r>
  <r>
    <x v="214"/>
    <x v="838"/>
    <x v="2499"/>
    <x v="38"/>
    <x v="111"/>
    <x v="11"/>
    <x v="20"/>
    <x v="3887"/>
    <x v="170"/>
    <x v="4775"/>
    <x v="1"/>
    <x v="6"/>
    <x v="35"/>
    <x v="1459"/>
    <x v="3"/>
    <x v="21"/>
    <x v="10"/>
    <x v="11"/>
    <x v="7"/>
  </r>
  <r>
    <x v="214"/>
    <x v="867"/>
    <x v="1744"/>
    <x v="102"/>
    <x v="110"/>
    <x v="11"/>
    <x v="20"/>
    <x v="4651"/>
    <x v="352"/>
    <x v="5737"/>
    <x v="1"/>
    <x v="2"/>
    <x v="10"/>
    <x v="3882"/>
    <x v="3"/>
    <x v="21"/>
    <x v="10"/>
    <x v="11"/>
    <x v="7"/>
  </r>
  <r>
    <x v="214"/>
    <x v="875"/>
    <x v="6331"/>
    <x v="84"/>
    <x v="11"/>
    <x v="2"/>
    <x v="7"/>
    <x v="1928"/>
    <x v="830"/>
    <x v="3360"/>
    <x v="1"/>
    <x v="8"/>
    <x v="46"/>
    <x v="4074"/>
    <x v="3"/>
    <x v="10"/>
    <x v="4"/>
    <x v="12"/>
    <x v="7"/>
  </r>
  <r>
    <x v="214"/>
    <x v="911"/>
    <x v="7189"/>
    <x v="74"/>
    <x v="4"/>
    <x v="2"/>
    <x v="7"/>
    <x v="312"/>
    <x v="826"/>
    <x v="1409"/>
    <x v="1"/>
    <x v="8"/>
    <x v="46"/>
    <x v="4074"/>
    <x v="3"/>
    <x v="1"/>
    <x v="1"/>
    <x v="1"/>
    <x v="7"/>
  </r>
  <r>
    <x v="214"/>
    <x v="920"/>
    <x v="4610"/>
    <x v="8"/>
    <x v="26"/>
    <x v="11"/>
    <x v="20"/>
    <x v="5186"/>
    <x v="716"/>
    <x v="6687"/>
    <x v="1"/>
    <x v="4"/>
    <x v="28"/>
    <x v="1893"/>
    <x v="3"/>
    <x v="21"/>
    <x v="10"/>
    <x v="11"/>
    <x v="7"/>
  </r>
  <r>
    <x v="214"/>
    <x v="948"/>
    <x v="1745"/>
    <x v="108"/>
    <x v="35"/>
    <x v="11"/>
    <x v="20"/>
    <x v="4715"/>
    <x v="352"/>
    <x v="5809"/>
    <x v="1"/>
    <x v="2"/>
    <x v="10"/>
    <x v="3677"/>
    <x v="3"/>
    <x v="21"/>
    <x v="10"/>
    <x v="11"/>
    <x v="7"/>
  </r>
  <r>
    <x v="214"/>
    <x v="971"/>
    <x v="5732"/>
    <x v="24"/>
    <x v="54"/>
    <x v="11"/>
    <x v="20"/>
    <x v="4635"/>
    <x v="180"/>
    <x v="5173"/>
    <x v="1"/>
    <x v="6"/>
    <x v="35"/>
    <x v="2591"/>
    <x v="3"/>
    <x v="21"/>
    <x v="10"/>
    <x v="11"/>
    <x v="7"/>
  </r>
  <r>
    <x v="214"/>
    <x v="1057"/>
    <x v="1746"/>
    <x v="12"/>
    <x v="175"/>
    <x v="11"/>
    <x v="20"/>
    <x v="5062"/>
    <x v="350"/>
    <x v="6051"/>
    <x v="1"/>
    <x v="2"/>
    <x v="10"/>
    <x v="1685"/>
    <x v="3"/>
    <x v="21"/>
    <x v="10"/>
    <x v="11"/>
    <x v="7"/>
  </r>
  <r>
    <x v="214"/>
    <x v="1058"/>
    <x v="1747"/>
    <x v="29"/>
    <x v="141"/>
    <x v="11"/>
    <x v="20"/>
    <x v="5703"/>
    <x v="352"/>
    <x v="6570"/>
    <x v="1"/>
    <x v="2"/>
    <x v="10"/>
    <x v="2000"/>
    <x v="3"/>
    <x v="21"/>
    <x v="10"/>
    <x v="11"/>
    <x v="7"/>
  </r>
  <r>
    <x v="215"/>
    <x v="78"/>
    <x v="6332"/>
    <x v="41"/>
    <x v="134"/>
    <x v="0"/>
    <x v="6"/>
    <x v="3253"/>
    <x v="374"/>
    <x v="4634"/>
    <x v="1"/>
    <x v="8"/>
    <x v="46"/>
    <x v="921"/>
    <x v="3"/>
    <x v="21"/>
    <x v="10"/>
    <x v="11"/>
    <x v="7"/>
  </r>
  <r>
    <x v="215"/>
    <x v="201"/>
    <x v="2511"/>
    <x v="42"/>
    <x v="251"/>
    <x v="11"/>
    <x v="20"/>
    <x v="3735"/>
    <x v="167"/>
    <x v="4684"/>
    <x v="1"/>
    <x v="6"/>
    <x v="35"/>
    <x v="745"/>
    <x v="3"/>
    <x v="21"/>
    <x v="10"/>
    <x v="11"/>
    <x v="7"/>
  </r>
  <r>
    <x v="215"/>
    <x v="211"/>
    <x v="6333"/>
    <x v="36"/>
    <x v="235"/>
    <x v="2"/>
    <x v="7"/>
    <x v="2523"/>
    <x v="830"/>
    <x v="3941"/>
    <x v="1"/>
    <x v="8"/>
    <x v="46"/>
    <x v="4074"/>
    <x v="3"/>
    <x v="22"/>
    <x v="5"/>
    <x v="12"/>
    <x v="7"/>
  </r>
  <r>
    <x v="215"/>
    <x v="330"/>
    <x v="4611"/>
    <x v="103"/>
    <x v="97"/>
    <x v="11"/>
    <x v="20"/>
    <x v="6271"/>
    <x v="714"/>
    <x v="7588"/>
    <x v="1"/>
    <x v="4"/>
    <x v="28"/>
    <x v="3793"/>
    <x v="3"/>
    <x v="21"/>
    <x v="10"/>
    <x v="11"/>
    <x v="7"/>
  </r>
  <r>
    <x v="215"/>
    <x v="348"/>
    <x v="1748"/>
    <x v="91"/>
    <x v="176"/>
    <x v="11"/>
    <x v="20"/>
    <x v="855"/>
    <x v="352"/>
    <x v="1807"/>
    <x v="1"/>
    <x v="2"/>
    <x v="10"/>
    <x v="348"/>
    <x v="3"/>
    <x v="4"/>
    <x v="3"/>
    <x v="2"/>
    <x v="7"/>
  </r>
  <r>
    <x v="215"/>
    <x v="411"/>
    <x v="1749"/>
    <x v="100"/>
    <x v="171"/>
    <x v="11"/>
    <x v="20"/>
    <x v="1833"/>
    <x v="352"/>
    <x v="3038"/>
    <x v="1"/>
    <x v="2"/>
    <x v="10"/>
    <x v="4074"/>
    <x v="3"/>
    <x v="4"/>
    <x v="3"/>
    <x v="2"/>
    <x v="7"/>
  </r>
  <r>
    <x v="215"/>
    <x v="455"/>
    <x v="3008"/>
    <x v="19"/>
    <x v="10"/>
    <x v="2"/>
    <x v="7"/>
    <x v="1024"/>
    <x v="892"/>
    <x v="2291"/>
    <x v="1"/>
    <x v="8"/>
    <x v="46"/>
    <x v="4074"/>
    <x v="3"/>
    <x v="22"/>
    <x v="9"/>
    <x v="5"/>
    <x v="7"/>
  </r>
  <r>
    <x v="215"/>
    <x v="463"/>
    <x v="5372"/>
    <x v="24"/>
    <x v="54"/>
    <x v="0"/>
    <x v="6"/>
    <x v="6040"/>
    <x v="477"/>
    <x v="7107"/>
    <x v="1"/>
    <x v="8"/>
    <x v="46"/>
    <x v="2594"/>
    <x v="3"/>
    <x v="21"/>
    <x v="10"/>
    <x v="11"/>
    <x v="7"/>
  </r>
  <r>
    <x v="215"/>
    <x v="524"/>
    <x v="5235"/>
    <x v="3"/>
    <x v="245"/>
    <x v="2"/>
    <x v="7"/>
    <x v="34"/>
    <x v="761"/>
    <x v="930"/>
    <x v="1"/>
    <x v="8"/>
    <x v="46"/>
    <x v="4074"/>
    <x v="3"/>
    <x v="11"/>
    <x v="4"/>
    <x v="3"/>
    <x v="7"/>
  </r>
  <r>
    <x v="215"/>
    <x v="528"/>
    <x v="5267"/>
    <x v="43"/>
    <x v="192"/>
    <x v="2"/>
    <x v="7"/>
    <x v="1192"/>
    <x v="798"/>
    <x v="2403"/>
    <x v="1"/>
    <x v="8"/>
    <x v="46"/>
    <x v="4074"/>
    <x v="1"/>
    <x v="15"/>
    <x v="8"/>
    <x v="8"/>
    <x v="3"/>
  </r>
  <r>
    <x v="215"/>
    <x v="539"/>
    <x v="4612"/>
    <x v="4"/>
    <x v="3"/>
    <x v="11"/>
    <x v="20"/>
    <x v="2867"/>
    <x v="715"/>
    <x v="4251"/>
    <x v="1"/>
    <x v="4"/>
    <x v="28"/>
    <x v="2488"/>
    <x v="3"/>
    <x v="10"/>
    <x v="4"/>
    <x v="7"/>
    <x v="7"/>
  </r>
  <r>
    <x v="215"/>
    <x v="585"/>
    <x v="3940"/>
    <x v="75"/>
    <x v="29"/>
    <x v="9"/>
    <x v="17"/>
    <x v="578"/>
    <x v="320"/>
    <x v="1555"/>
    <x v="1"/>
    <x v="4"/>
    <x v="28"/>
    <x v="1305"/>
    <x v="3"/>
    <x v="8"/>
    <x v="4"/>
    <x v="4"/>
    <x v="7"/>
  </r>
  <r>
    <x v="215"/>
    <x v="603"/>
    <x v="3941"/>
    <x v="14"/>
    <x v="180"/>
    <x v="11"/>
    <x v="20"/>
    <x v="3682"/>
    <x v="713"/>
    <x v="5640"/>
    <x v="1"/>
    <x v="4"/>
    <x v="28"/>
    <x v="3408"/>
    <x v="3"/>
    <x v="21"/>
    <x v="10"/>
    <x v="11"/>
    <x v="7"/>
  </r>
  <r>
    <x v="215"/>
    <x v="656"/>
    <x v="1750"/>
    <x v="22"/>
    <x v="222"/>
    <x v="11"/>
    <x v="20"/>
    <x v="4999"/>
    <x v="352"/>
    <x v="6020"/>
    <x v="1"/>
    <x v="2"/>
    <x v="10"/>
    <x v="2746"/>
    <x v="3"/>
    <x v="21"/>
    <x v="10"/>
    <x v="11"/>
    <x v="7"/>
  </r>
  <r>
    <x v="215"/>
    <x v="680"/>
    <x v="5373"/>
    <x v="18"/>
    <x v="40"/>
    <x v="0"/>
    <x v="6"/>
    <x v="5891"/>
    <x v="477"/>
    <x v="6932"/>
    <x v="1"/>
    <x v="8"/>
    <x v="46"/>
    <x v="3175"/>
    <x v="3"/>
    <x v="21"/>
    <x v="10"/>
    <x v="11"/>
    <x v="7"/>
  </r>
  <r>
    <x v="215"/>
    <x v="741"/>
    <x v="2706"/>
    <x v="23"/>
    <x v="209"/>
    <x v="2"/>
    <x v="7"/>
    <x v="1385"/>
    <x v="830"/>
    <x v="2703"/>
    <x v="1"/>
    <x v="8"/>
    <x v="46"/>
    <x v="4074"/>
    <x v="3"/>
    <x v="10"/>
    <x v="4"/>
    <x v="4"/>
    <x v="7"/>
  </r>
  <r>
    <x v="215"/>
    <x v="748"/>
    <x v="4613"/>
    <x v="39"/>
    <x v="147"/>
    <x v="11"/>
    <x v="20"/>
    <x v="6184"/>
    <x v="697"/>
    <x v="7473"/>
    <x v="1"/>
    <x v="4"/>
    <x v="28"/>
    <x v="1073"/>
    <x v="3"/>
    <x v="21"/>
    <x v="10"/>
    <x v="11"/>
    <x v="7"/>
  </r>
  <r>
    <x v="215"/>
    <x v="783"/>
    <x v="6334"/>
    <x v="108"/>
    <x v="35"/>
    <x v="0"/>
    <x v="6"/>
    <x v="4397"/>
    <x v="374"/>
    <x v="5583"/>
    <x v="1"/>
    <x v="8"/>
    <x v="46"/>
    <x v="3678"/>
    <x v="3"/>
    <x v="21"/>
    <x v="10"/>
    <x v="11"/>
    <x v="7"/>
  </r>
  <r>
    <x v="215"/>
    <x v="869"/>
    <x v="6940"/>
    <x v="36"/>
    <x v="235"/>
    <x v="2"/>
    <x v="7"/>
    <x v="2541"/>
    <x v="826"/>
    <x v="3956"/>
    <x v="1"/>
    <x v="8"/>
    <x v="46"/>
    <x v="4074"/>
    <x v="3"/>
    <x v="22"/>
    <x v="5"/>
    <x v="12"/>
    <x v="7"/>
  </r>
  <r>
    <x v="215"/>
    <x v="879"/>
    <x v="4614"/>
    <x v="29"/>
    <x v="141"/>
    <x v="11"/>
    <x v="20"/>
    <x v="5449"/>
    <x v="715"/>
    <x v="6897"/>
    <x v="1"/>
    <x v="4"/>
    <x v="28"/>
    <x v="2002"/>
    <x v="3"/>
    <x v="21"/>
    <x v="10"/>
    <x v="11"/>
    <x v="7"/>
  </r>
  <r>
    <x v="215"/>
    <x v="1005"/>
    <x v="3942"/>
    <x v="87"/>
    <x v="139"/>
    <x v="11"/>
    <x v="20"/>
    <x v="6435"/>
    <x v="715"/>
    <x v="7764"/>
    <x v="1"/>
    <x v="4"/>
    <x v="28"/>
    <x v="4074"/>
    <x v="4"/>
    <x v="24"/>
    <x v="15"/>
    <x v="11"/>
    <x v="5"/>
  </r>
  <r>
    <x v="215"/>
    <x v="1017"/>
    <x v="1751"/>
    <x v="17"/>
    <x v="40"/>
    <x v="11"/>
    <x v="20"/>
    <x v="4856"/>
    <x v="352"/>
    <x v="5911"/>
    <x v="1"/>
    <x v="2"/>
    <x v="10"/>
    <x v="3202"/>
    <x v="3"/>
    <x v="21"/>
    <x v="10"/>
    <x v="11"/>
    <x v="7"/>
  </r>
  <r>
    <x v="215"/>
    <x v="1052"/>
    <x v="4615"/>
    <x v="102"/>
    <x v="110"/>
    <x v="11"/>
    <x v="20"/>
    <x v="3533"/>
    <x v="715"/>
    <x v="5505"/>
    <x v="1"/>
    <x v="4"/>
    <x v="28"/>
    <x v="3884"/>
    <x v="3"/>
    <x v="21"/>
    <x v="10"/>
    <x v="11"/>
    <x v="7"/>
  </r>
  <r>
    <x v="216"/>
    <x v="301"/>
    <x v="6839"/>
    <x v="97"/>
    <x v="189"/>
    <x v="2"/>
    <x v="7"/>
    <x v="2595"/>
    <x v="652"/>
    <x v="3947"/>
    <x v="1"/>
    <x v="8"/>
    <x v="46"/>
    <x v="4074"/>
    <x v="3"/>
    <x v="14"/>
    <x v="7"/>
    <x v="4"/>
    <x v="7"/>
  </r>
  <r>
    <x v="216"/>
    <x v="426"/>
    <x v="3943"/>
    <x v="12"/>
    <x v="175"/>
    <x v="11"/>
    <x v="20"/>
    <x v="5688"/>
    <x v="716"/>
    <x v="7045"/>
    <x v="1"/>
    <x v="4"/>
    <x v="28"/>
    <x v="1686"/>
    <x v="3"/>
    <x v="21"/>
    <x v="10"/>
    <x v="11"/>
    <x v="7"/>
  </r>
  <r>
    <x v="216"/>
    <x v="477"/>
    <x v="5720"/>
    <x v="28"/>
    <x v="76"/>
    <x v="6"/>
    <x v="14"/>
    <x v="420"/>
    <x v="898"/>
    <x v="1569"/>
    <x v="1"/>
    <x v="8"/>
    <x v="46"/>
    <x v="4074"/>
    <x v="1"/>
    <x v="15"/>
    <x v="15"/>
    <x v="9"/>
    <x v="3"/>
  </r>
  <r>
    <x v="216"/>
    <x v="481"/>
    <x v="2856"/>
    <x v="106"/>
    <x v="168"/>
    <x v="0"/>
    <x v="6"/>
    <x v="2204"/>
    <x v="394"/>
    <x v="3565"/>
    <x v="1"/>
    <x v="8"/>
    <x v="46"/>
    <x v="4074"/>
    <x v="3"/>
    <x v="26"/>
    <x v="14"/>
    <x v="16"/>
    <x v="7"/>
  </r>
  <r>
    <x v="216"/>
    <x v="778"/>
    <x v="5236"/>
    <x v="10"/>
    <x v="151"/>
    <x v="9"/>
    <x v="17"/>
    <x v="566"/>
    <x v="284"/>
    <x v="1522"/>
    <x v="1"/>
    <x v="8"/>
    <x v="46"/>
    <x v="4074"/>
    <x v="2"/>
    <x v="17"/>
    <x v="4"/>
    <x v="4"/>
    <x v="4"/>
  </r>
  <r>
    <x v="216"/>
    <x v="1096"/>
    <x v="4616"/>
    <x v="41"/>
    <x v="97"/>
    <x v="11"/>
    <x v="20"/>
    <x v="6289"/>
    <x v="616"/>
    <x v="7543"/>
    <x v="1"/>
    <x v="4"/>
    <x v="28"/>
    <x v="927"/>
    <x v="3"/>
    <x v="21"/>
    <x v="10"/>
    <x v="11"/>
    <x v="7"/>
  </r>
  <r>
    <x v="217"/>
    <x v="389"/>
    <x v="2568"/>
    <x v="38"/>
    <x v="111"/>
    <x v="11"/>
    <x v="20"/>
    <x v="2675"/>
    <x v="182"/>
    <x v="3814"/>
    <x v="1"/>
    <x v="6"/>
    <x v="35"/>
    <x v="1460"/>
    <x v="3"/>
    <x v="21"/>
    <x v="10"/>
    <x v="11"/>
    <x v="7"/>
  </r>
  <r>
    <x v="217"/>
    <x v="412"/>
    <x v="1752"/>
    <x v="8"/>
    <x v="25"/>
    <x v="11"/>
    <x v="20"/>
    <x v="3990"/>
    <x v="352"/>
    <x v="5326"/>
    <x v="1"/>
    <x v="2"/>
    <x v="10"/>
    <x v="1895"/>
    <x v="3"/>
    <x v="21"/>
    <x v="10"/>
    <x v="11"/>
    <x v="7"/>
  </r>
  <r>
    <x v="217"/>
    <x v="589"/>
    <x v="5496"/>
    <x v="24"/>
    <x v="55"/>
    <x v="0"/>
    <x v="6"/>
    <x v="3081"/>
    <x v="353"/>
    <x v="4430"/>
    <x v="1"/>
    <x v="8"/>
    <x v="46"/>
    <x v="2596"/>
    <x v="3"/>
    <x v="21"/>
    <x v="10"/>
    <x v="11"/>
    <x v="7"/>
  </r>
  <r>
    <x v="217"/>
    <x v="806"/>
    <x v="1753"/>
    <x v="26"/>
    <x v="62"/>
    <x v="11"/>
    <x v="20"/>
    <x v="5251"/>
    <x v="352"/>
    <x v="6190"/>
    <x v="1"/>
    <x v="2"/>
    <x v="10"/>
    <x v="2473"/>
    <x v="3"/>
    <x v="21"/>
    <x v="10"/>
    <x v="11"/>
    <x v="7"/>
  </r>
  <r>
    <x v="217"/>
    <x v="983"/>
    <x v="2886"/>
    <x v="81"/>
    <x v="153"/>
    <x v="6"/>
    <x v="14"/>
    <x v="1170"/>
    <x v="829"/>
    <x v="2402"/>
    <x v="1"/>
    <x v="8"/>
    <x v="46"/>
    <x v="4074"/>
    <x v="3"/>
    <x v="8"/>
    <x v="4"/>
    <x v="10"/>
    <x v="7"/>
  </r>
  <r>
    <x v="217"/>
    <x v="994"/>
    <x v="5313"/>
    <x v="101"/>
    <x v="224"/>
    <x v="6"/>
    <x v="14"/>
    <x v="1019"/>
    <x v="798"/>
    <x v="2207"/>
    <x v="1"/>
    <x v="8"/>
    <x v="46"/>
    <x v="4074"/>
    <x v="2"/>
    <x v="17"/>
    <x v="2"/>
    <x v="10"/>
    <x v="4"/>
  </r>
  <r>
    <x v="217"/>
    <x v="1031"/>
    <x v="3944"/>
    <x v="103"/>
    <x v="97"/>
    <x v="11"/>
    <x v="20"/>
    <x v="3409"/>
    <x v="614"/>
    <x v="5187"/>
    <x v="1"/>
    <x v="4"/>
    <x v="28"/>
    <x v="4074"/>
    <x v="3"/>
    <x v="21"/>
    <x v="10"/>
    <x v="11"/>
    <x v="7"/>
  </r>
  <r>
    <x v="217"/>
    <x v="1196"/>
    <x v="2477"/>
    <x v="20"/>
    <x v="128"/>
    <x v="11"/>
    <x v="20"/>
    <x v="4509"/>
    <x v="202"/>
    <x v="5212"/>
    <x v="1"/>
    <x v="6"/>
    <x v="35"/>
    <x v="3097"/>
    <x v="3"/>
    <x v="21"/>
    <x v="10"/>
    <x v="11"/>
    <x v="7"/>
  </r>
  <r>
    <x v="218"/>
    <x v="319"/>
    <x v="682"/>
    <x v="34"/>
    <x v="219"/>
    <x v="2"/>
    <x v="15"/>
    <x v="877"/>
    <x v="884"/>
    <x v="2095"/>
    <x v="1"/>
    <x v="2"/>
    <x v="10"/>
    <x v="327"/>
    <x v="3"/>
    <x v="4"/>
    <x v="4"/>
    <x v="2"/>
    <x v="7"/>
  </r>
  <r>
    <x v="218"/>
    <x v="334"/>
    <x v="683"/>
    <x v="40"/>
    <x v="100"/>
    <x v="2"/>
    <x v="15"/>
    <x v="895"/>
    <x v="884"/>
    <x v="2123"/>
    <x v="1"/>
    <x v="2"/>
    <x v="10"/>
    <x v="108"/>
    <x v="3"/>
    <x v="4"/>
    <x v="3"/>
    <x v="2"/>
    <x v="7"/>
  </r>
  <r>
    <x v="218"/>
    <x v="365"/>
    <x v="5546"/>
    <x v="70"/>
    <x v="123"/>
    <x v="2"/>
    <x v="7"/>
    <x v="804"/>
    <x v="766"/>
    <x v="1955"/>
    <x v="1"/>
    <x v="8"/>
    <x v="46"/>
    <x v="4074"/>
    <x v="3"/>
    <x v="8"/>
    <x v="4"/>
    <x v="12"/>
    <x v="7"/>
  </r>
  <r>
    <x v="218"/>
    <x v="368"/>
    <x v="1754"/>
    <x v="117"/>
    <x v="199"/>
    <x v="11"/>
    <x v="20"/>
    <x v="2089"/>
    <x v="352"/>
    <x v="3448"/>
    <x v="1"/>
    <x v="2"/>
    <x v="10"/>
    <x v="4074"/>
    <x v="3"/>
    <x v="4"/>
    <x v="3"/>
    <x v="2"/>
    <x v="7"/>
  </r>
  <r>
    <x v="218"/>
    <x v="377"/>
    <x v="6335"/>
    <x v="112"/>
    <x v="124"/>
    <x v="0"/>
    <x v="6"/>
    <x v="542"/>
    <x v="374"/>
    <x v="1543"/>
    <x v="1"/>
    <x v="8"/>
    <x v="46"/>
    <x v="4074"/>
    <x v="3"/>
    <x v="10"/>
    <x v="4"/>
    <x v="12"/>
    <x v="7"/>
  </r>
  <r>
    <x v="218"/>
    <x v="381"/>
    <x v="7063"/>
    <x v="35"/>
    <x v="92"/>
    <x v="2"/>
    <x v="7"/>
    <x v="1744"/>
    <x v="610"/>
    <x v="3000"/>
    <x v="1"/>
    <x v="8"/>
    <x v="46"/>
    <x v="4074"/>
    <x v="3"/>
    <x v="15"/>
    <x v="15"/>
    <x v="10"/>
    <x v="7"/>
  </r>
  <r>
    <x v="218"/>
    <x v="451"/>
    <x v="3945"/>
    <x v="31"/>
    <x v="202"/>
    <x v="11"/>
    <x v="20"/>
    <x v="6394"/>
    <x v="616"/>
    <x v="7667"/>
    <x v="1"/>
    <x v="4"/>
    <x v="28"/>
    <x v="4074"/>
    <x v="3"/>
    <x v="21"/>
    <x v="10"/>
    <x v="11"/>
    <x v="7"/>
  </r>
  <r>
    <x v="218"/>
    <x v="474"/>
    <x v="5547"/>
    <x v="82"/>
    <x v="157"/>
    <x v="9"/>
    <x v="17"/>
    <x v="335"/>
    <x v="284"/>
    <x v="1281"/>
    <x v="1"/>
    <x v="8"/>
    <x v="46"/>
    <x v="4074"/>
    <x v="3"/>
    <x v="20"/>
    <x v="9"/>
    <x v="12"/>
    <x v="7"/>
  </r>
  <r>
    <x v="218"/>
    <x v="566"/>
    <x v="1755"/>
    <x v="12"/>
    <x v="161"/>
    <x v="11"/>
    <x v="20"/>
    <x v="5575"/>
    <x v="352"/>
    <x v="6463"/>
    <x v="1"/>
    <x v="2"/>
    <x v="10"/>
    <x v="1687"/>
    <x v="3"/>
    <x v="21"/>
    <x v="10"/>
    <x v="11"/>
    <x v="7"/>
  </r>
  <r>
    <x v="218"/>
    <x v="593"/>
    <x v="4617"/>
    <x v="15"/>
    <x v="122"/>
    <x v="11"/>
    <x v="20"/>
    <x v="2141"/>
    <x v="613"/>
    <x v="3581"/>
    <x v="1"/>
    <x v="4"/>
    <x v="28"/>
    <x v="4074"/>
    <x v="3"/>
    <x v="10"/>
    <x v="4"/>
    <x v="4"/>
    <x v="7"/>
  </r>
  <r>
    <x v="218"/>
    <x v="599"/>
    <x v="684"/>
    <x v="18"/>
    <x v="40"/>
    <x v="11"/>
    <x v="20"/>
    <x v="5118"/>
    <x v="352"/>
    <x v="6091"/>
    <x v="1"/>
    <x v="2"/>
    <x v="10"/>
    <x v="3177"/>
    <x v="3"/>
    <x v="21"/>
    <x v="10"/>
    <x v="11"/>
    <x v="7"/>
  </r>
  <r>
    <x v="218"/>
    <x v="623"/>
    <x v="6336"/>
    <x v="22"/>
    <x v="222"/>
    <x v="0"/>
    <x v="6"/>
    <x v="4999"/>
    <x v="374"/>
    <x v="6040"/>
    <x v="1"/>
    <x v="8"/>
    <x v="46"/>
    <x v="2749"/>
    <x v="3"/>
    <x v="21"/>
    <x v="10"/>
    <x v="11"/>
    <x v="7"/>
  </r>
  <r>
    <x v="218"/>
    <x v="624"/>
    <x v="438"/>
    <x v="14"/>
    <x v="166"/>
    <x v="11"/>
    <x v="20"/>
    <x v="3633"/>
    <x v="352"/>
    <x v="4999"/>
    <x v="1"/>
    <x v="2"/>
    <x v="10"/>
    <x v="3409"/>
    <x v="3"/>
    <x v="21"/>
    <x v="10"/>
    <x v="11"/>
    <x v="7"/>
  </r>
  <r>
    <x v="218"/>
    <x v="646"/>
    <x v="3946"/>
    <x v="26"/>
    <x v="62"/>
    <x v="11"/>
    <x v="20"/>
    <x v="4434"/>
    <x v="616"/>
    <x v="6085"/>
    <x v="1"/>
    <x v="4"/>
    <x v="28"/>
    <x v="2477"/>
    <x v="3"/>
    <x v="21"/>
    <x v="10"/>
    <x v="11"/>
    <x v="7"/>
  </r>
  <r>
    <x v="218"/>
    <x v="686"/>
    <x v="1756"/>
    <x v="99"/>
    <x v="70"/>
    <x v="11"/>
    <x v="20"/>
    <x v="6277"/>
    <x v="352"/>
    <x v="7307"/>
    <x v="1"/>
    <x v="2"/>
    <x v="10"/>
    <x v="4063"/>
    <x v="3"/>
    <x v="21"/>
    <x v="10"/>
    <x v="11"/>
    <x v="7"/>
  </r>
  <r>
    <x v="218"/>
    <x v="711"/>
    <x v="1757"/>
    <x v="41"/>
    <x v="97"/>
    <x v="11"/>
    <x v="20"/>
    <x v="4385"/>
    <x v="352"/>
    <x v="5563"/>
    <x v="1"/>
    <x v="2"/>
    <x v="10"/>
    <x v="936"/>
    <x v="3"/>
    <x v="21"/>
    <x v="10"/>
    <x v="11"/>
    <x v="7"/>
  </r>
  <r>
    <x v="218"/>
    <x v="734"/>
    <x v="3947"/>
    <x v="105"/>
    <x v="21"/>
    <x v="11"/>
    <x v="20"/>
    <x v="1616"/>
    <x v="619"/>
    <x v="2843"/>
    <x v="1"/>
    <x v="4"/>
    <x v="28"/>
    <x v="4074"/>
    <x v="3"/>
    <x v="10"/>
    <x v="4"/>
    <x v="4"/>
    <x v="7"/>
  </r>
  <r>
    <x v="218"/>
    <x v="739"/>
    <x v="5357"/>
    <x v="96"/>
    <x v="87"/>
    <x v="2"/>
    <x v="7"/>
    <x v="1575"/>
    <x v="652"/>
    <x v="2826"/>
    <x v="1"/>
    <x v="8"/>
    <x v="46"/>
    <x v="4074"/>
    <x v="3"/>
    <x v="14"/>
    <x v="7"/>
    <x v="7"/>
    <x v="7"/>
  </r>
  <r>
    <x v="218"/>
    <x v="748"/>
    <x v="6337"/>
    <x v="8"/>
    <x v="25"/>
    <x v="0"/>
    <x v="6"/>
    <x v="4993"/>
    <x v="374"/>
    <x v="6037"/>
    <x v="1"/>
    <x v="8"/>
    <x v="46"/>
    <x v="1899"/>
    <x v="3"/>
    <x v="21"/>
    <x v="10"/>
    <x v="11"/>
    <x v="7"/>
  </r>
  <r>
    <x v="218"/>
    <x v="793"/>
    <x v="4618"/>
    <x v="42"/>
    <x v="251"/>
    <x v="11"/>
    <x v="20"/>
    <x v="6010"/>
    <x v="617"/>
    <x v="7274"/>
    <x v="1"/>
    <x v="4"/>
    <x v="28"/>
    <x v="4074"/>
    <x v="3"/>
    <x v="21"/>
    <x v="10"/>
    <x v="11"/>
    <x v="7"/>
  </r>
  <r>
    <x v="218"/>
    <x v="825"/>
    <x v="7190"/>
    <x v="80"/>
    <x v="17"/>
    <x v="2"/>
    <x v="7"/>
    <x v="2631"/>
    <x v="826"/>
    <x v="4034"/>
    <x v="1"/>
    <x v="8"/>
    <x v="46"/>
    <x v="4074"/>
    <x v="3"/>
    <x v="3"/>
    <x v="7"/>
    <x v="1"/>
    <x v="7"/>
  </r>
  <r>
    <x v="218"/>
    <x v="906"/>
    <x v="4619"/>
    <x v="38"/>
    <x v="111"/>
    <x v="11"/>
    <x v="20"/>
    <x v="6295"/>
    <x v="617"/>
    <x v="7552"/>
    <x v="1"/>
    <x v="4"/>
    <x v="28"/>
    <x v="4074"/>
    <x v="3"/>
    <x v="21"/>
    <x v="10"/>
    <x v="11"/>
    <x v="7"/>
  </r>
  <r>
    <x v="218"/>
    <x v="1034"/>
    <x v="1758"/>
    <x v="39"/>
    <x v="147"/>
    <x v="11"/>
    <x v="20"/>
    <x v="4529"/>
    <x v="352"/>
    <x v="5643"/>
    <x v="1"/>
    <x v="2"/>
    <x v="10"/>
    <x v="1079"/>
    <x v="3"/>
    <x v="21"/>
    <x v="10"/>
    <x v="11"/>
    <x v="7"/>
  </r>
  <r>
    <x v="218"/>
    <x v="1278"/>
    <x v="1758"/>
    <x v="39"/>
    <x v="147"/>
    <x v="1"/>
    <x v="5"/>
    <x v="0"/>
    <x v="1663"/>
    <x v="435"/>
    <x v="1"/>
    <x v="2"/>
    <x v="10"/>
    <x v="0"/>
    <x v="3"/>
    <x v="21"/>
    <x v="10"/>
    <x v="11"/>
    <x v="7"/>
  </r>
  <r>
    <x v="219"/>
    <x v="16"/>
    <x v="3948"/>
    <x v="17"/>
    <x v="48"/>
    <x v="11"/>
    <x v="20"/>
    <x v="5704"/>
    <x v="617"/>
    <x v="6957"/>
    <x v="1"/>
    <x v="4"/>
    <x v="28"/>
    <x v="4074"/>
    <x v="3"/>
    <x v="21"/>
    <x v="10"/>
    <x v="11"/>
    <x v="7"/>
  </r>
  <r>
    <x v="219"/>
    <x v="30"/>
    <x v="3949"/>
    <x v="27"/>
    <x v="59"/>
    <x v="11"/>
    <x v="20"/>
    <x v="6481"/>
    <x v="561"/>
    <x v="7761"/>
    <x v="1"/>
    <x v="4"/>
    <x v="28"/>
    <x v="4074"/>
    <x v="3"/>
    <x v="21"/>
    <x v="10"/>
    <x v="11"/>
    <x v="7"/>
  </r>
  <r>
    <x v="219"/>
    <x v="255"/>
    <x v="6941"/>
    <x v="36"/>
    <x v="235"/>
    <x v="2"/>
    <x v="7"/>
    <x v="2300"/>
    <x v="826"/>
    <x v="3757"/>
    <x v="1"/>
    <x v="8"/>
    <x v="46"/>
    <x v="4074"/>
    <x v="3"/>
    <x v="22"/>
    <x v="5"/>
    <x v="12"/>
    <x v="7"/>
  </r>
  <r>
    <x v="219"/>
    <x v="283"/>
    <x v="685"/>
    <x v="118"/>
    <x v="31"/>
    <x v="11"/>
    <x v="20"/>
    <x v="2444"/>
    <x v="352"/>
    <x v="3711"/>
    <x v="1"/>
    <x v="2"/>
    <x v="10"/>
    <x v="4074"/>
    <x v="3"/>
    <x v="5"/>
    <x v="3"/>
    <x v="2"/>
    <x v="7"/>
  </r>
  <r>
    <x v="219"/>
    <x v="304"/>
    <x v="4620"/>
    <x v="26"/>
    <x v="62"/>
    <x v="11"/>
    <x v="20"/>
    <x v="2844"/>
    <x v="616"/>
    <x v="4193"/>
    <x v="1"/>
    <x v="4"/>
    <x v="28"/>
    <x v="2479"/>
    <x v="3"/>
    <x v="21"/>
    <x v="10"/>
    <x v="11"/>
    <x v="7"/>
  </r>
  <r>
    <x v="219"/>
    <x v="367"/>
    <x v="1759"/>
    <x v="92"/>
    <x v="67"/>
    <x v="11"/>
    <x v="20"/>
    <x v="1740"/>
    <x v="352"/>
    <x v="2849"/>
    <x v="1"/>
    <x v="2"/>
    <x v="10"/>
    <x v="4074"/>
    <x v="3"/>
    <x v="4"/>
    <x v="3"/>
    <x v="2"/>
    <x v="7"/>
  </r>
  <r>
    <x v="219"/>
    <x v="371"/>
    <x v="6042"/>
    <x v="69"/>
    <x v="11"/>
    <x v="0"/>
    <x v="6"/>
    <x v="2096"/>
    <x v="323"/>
    <x v="3444"/>
    <x v="1"/>
    <x v="8"/>
    <x v="46"/>
    <x v="4074"/>
    <x v="3"/>
    <x v="19"/>
    <x v="7"/>
    <x v="12"/>
    <x v="7"/>
  </r>
  <r>
    <x v="219"/>
    <x v="578"/>
    <x v="4621"/>
    <x v="2"/>
    <x v="8"/>
    <x v="6"/>
    <x v="14"/>
    <x v="68"/>
    <x v="990"/>
    <x v="1000"/>
    <x v="1"/>
    <x v="4"/>
    <x v="28"/>
    <x v="4074"/>
    <x v="2"/>
    <x v="17"/>
    <x v="4"/>
    <x v="3"/>
    <x v="4"/>
  </r>
  <r>
    <x v="219"/>
    <x v="595"/>
    <x v="6043"/>
    <x v="56"/>
    <x v="19"/>
    <x v="2"/>
    <x v="7"/>
    <x v="2939"/>
    <x v="766"/>
    <x v="4338"/>
    <x v="1"/>
    <x v="8"/>
    <x v="46"/>
    <x v="4074"/>
    <x v="7"/>
    <x v="18"/>
    <x v="9"/>
    <x v="12"/>
    <x v="2"/>
  </r>
  <r>
    <x v="219"/>
    <x v="597"/>
    <x v="4622"/>
    <x v="14"/>
    <x v="180"/>
    <x v="11"/>
    <x v="20"/>
    <x v="3413"/>
    <x v="615"/>
    <x v="5206"/>
    <x v="1"/>
    <x v="4"/>
    <x v="28"/>
    <x v="4074"/>
    <x v="3"/>
    <x v="21"/>
    <x v="10"/>
    <x v="11"/>
    <x v="7"/>
  </r>
  <r>
    <x v="219"/>
    <x v="652"/>
    <x v="3950"/>
    <x v="16"/>
    <x v="206"/>
    <x v="11"/>
    <x v="20"/>
    <x v="1629"/>
    <x v="613"/>
    <x v="2851"/>
    <x v="1"/>
    <x v="4"/>
    <x v="28"/>
    <x v="4074"/>
    <x v="3"/>
    <x v="10"/>
    <x v="4"/>
    <x v="4"/>
    <x v="7"/>
  </r>
  <r>
    <x v="219"/>
    <x v="723"/>
    <x v="686"/>
    <x v="100"/>
    <x v="171"/>
    <x v="11"/>
    <x v="20"/>
    <x v="1721"/>
    <x v="352"/>
    <x v="2827"/>
    <x v="1"/>
    <x v="2"/>
    <x v="10"/>
    <x v="4071"/>
    <x v="3"/>
    <x v="4"/>
    <x v="3"/>
    <x v="2"/>
    <x v="7"/>
  </r>
  <r>
    <x v="219"/>
    <x v="735"/>
    <x v="1760"/>
    <x v="61"/>
    <x v="130"/>
    <x v="11"/>
    <x v="20"/>
    <x v="6634"/>
    <x v="352"/>
    <x v="7996"/>
    <x v="1"/>
    <x v="2"/>
    <x v="10"/>
    <x v="4074"/>
    <x v="0"/>
    <x v="0"/>
    <x v="0"/>
    <x v="0"/>
    <x v="0"/>
  </r>
  <r>
    <x v="219"/>
    <x v="753"/>
    <x v="7306"/>
    <x v="20"/>
    <x v="128"/>
    <x v="0"/>
    <x v="6"/>
    <x v="5972"/>
    <x v="559"/>
    <x v="7184"/>
    <x v="1"/>
    <x v="8"/>
    <x v="46"/>
    <x v="3100"/>
    <x v="3"/>
    <x v="21"/>
    <x v="10"/>
    <x v="11"/>
    <x v="7"/>
  </r>
  <r>
    <x v="219"/>
    <x v="763"/>
    <x v="4623"/>
    <x v="12"/>
    <x v="175"/>
    <x v="11"/>
    <x v="20"/>
    <x v="5761"/>
    <x v="615"/>
    <x v="6993"/>
    <x v="1"/>
    <x v="4"/>
    <x v="28"/>
    <x v="4074"/>
    <x v="3"/>
    <x v="21"/>
    <x v="10"/>
    <x v="11"/>
    <x v="7"/>
  </r>
  <r>
    <x v="219"/>
    <x v="765"/>
    <x v="5879"/>
    <x v="25"/>
    <x v="74"/>
    <x v="3"/>
    <x v="8"/>
    <x v="2045"/>
    <x v="20"/>
    <x v="1645"/>
    <x v="1"/>
    <x v="8"/>
    <x v="46"/>
    <x v="14"/>
    <x v="3"/>
    <x v="4"/>
    <x v="2"/>
    <x v="2"/>
    <x v="7"/>
  </r>
  <r>
    <x v="219"/>
    <x v="811"/>
    <x v="4624"/>
    <x v="72"/>
    <x v="226"/>
    <x v="11"/>
    <x v="20"/>
    <x v="2274"/>
    <x v="619"/>
    <x v="3683"/>
    <x v="1"/>
    <x v="4"/>
    <x v="28"/>
    <x v="4074"/>
    <x v="3"/>
    <x v="10"/>
    <x v="4"/>
    <x v="4"/>
    <x v="7"/>
  </r>
  <r>
    <x v="219"/>
    <x v="851"/>
    <x v="2434"/>
    <x v="80"/>
    <x v="17"/>
    <x v="2"/>
    <x v="7"/>
    <x v="1858"/>
    <x v="826"/>
    <x v="3260"/>
    <x v="1"/>
    <x v="8"/>
    <x v="46"/>
    <x v="4074"/>
    <x v="3"/>
    <x v="3"/>
    <x v="7"/>
    <x v="1"/>
    <x v="7"/>
  </r>
  <r>
    <x v="219"/>
    <x v="857"/>
    <x v="6721"/>
    <x v="19"/>
    <x v="10"/>
    <x v="2"/>
    <x v="7"/>
    <x v="1081"/>
    <x v="892"/>
    <x v="2360"/>
    <x v="1"/>
    <x v="8"/>
    <x v="46"/>
    <x v="4074"/>
    <x v="3"/>
    <x v="22"/>
    <x v="9"/>
    <x v="5"/>
    <x v="7"/>
  </r>
  <r>
    <x v="219"/>
    <x v="1077"/>
    <x v="2569"/>
    <x v="42"/>
    <x v="251"/>
    <x v="11"/>
    <x v="20"/>
    <x v="4498"/>
    <x v="178"/>
    <x v="5065"/>
    <x v="1"/>
    <x v="6"/>
    <x v="35"/>
    <x v="756"/>
    <x v="3"/>
    <x v="21"/>
    <x v="10"/>
    <x v="11"/>
    <x v="7"/>
  </r>
  <r>
    <x v="219"/>
    <x v="1165"/>
    <x v="6338"/>
    <x v="36"/>
    <x v="235"/>
    <x v="2"/>
    <x v="7"/>
    <x v="2780"/>
    <x v="830"/>
    <x v="4165"/>
    <x v="1"/>
    <x v="8"/>
    <x v="46"/>
    <x v="4074"/>
    <x v="3"/>
    <x v="22"/>
    <x v="5"/>
    <x v="12"/>
    <x v="7"/>
  </r>
  <r>
    <x v="219"/>
    <x v="1215"/>
    <x v="6339"/>
    <x v="39"/>
    <x v="147"/>
    <x v="0"/>
    <x v="6"/>
    <x v="4506"/>
    <x v="374"/>
    <x v="5658"/>
    <x v="1"/>
    <x v="8"/>
    <x v="46"/>
    <x v="1082"/>
    <x v="3"/>
    <x v="21"/>
    <x v="10"/>
    <x v="11"/>
    <x v="7"/>
  </r>
  <r>
    <x v="220"/>
    <x v="118"/>
    <x v="3951"/>
    <x v="99"/>
    <x v="70"/>
    <x v="11"/>
    <x v="20"/>
    <x v="5672"/>
    <x v="616"/>
    <x v="6929"/>
    <x v="1"/>
    <x v="4"/>
    <x v="28"/>
    <x v="4015"/>
    <x v="3"/>
    <x v="21"/>
    <x v="10"/>
    <x v="11"/>
    <x v="7"/>
  </r>
  <r>
    <x v="220"/>
    <x v="331"/>
    <x v="1761"/>
    <x v="22"/>
    <x v="222"/>
    <x v="11"/>
    <x v="20"/>
    <x v="5049"/>
    <x v="352"/>
    <x v="6048"/>
    <x v="1"/>
    <x v="2"/>
    <x v="10"/>
    <x v="2751"/>
    <x v="3"/>
    <x v="21"/>
    <x v="10"/>
    <x v="11"/>
    <x v="7"/>
  </r>
  <r>
    <x v="220"/>
    <x v="415"/>
    <x v="1762"/>
    <x v="8"/>
    <x v="26"/>
    <x v="11"/>
    <x v="20"/>
    <x v="4288"/>
    <x v="352"/>
    <x v="5509"/>
    <x v="1"/>
    <x v="2"/>
    <x v="10"/>
    <x v="1902"/>
    <x v="3"/>
    <x v="21"/>
    <x v="10"/>
    <x v="11"/>
    <x v="7"/>
  </r>
  <r>
    <x v="220"/>
    <x v="426"/>
    <x v="2570"/>
    <x v="29"/>
    <x v="141"/>
    <x v="11"/>
    <x v="20"/>
    <x v="4634"/>
    <x v="180"/>
    <x v="5173"/>
    <x v="1"/>
    <x v="6"/>
    <x v="35"/>
    <x v="2004"/>
    <x v="3"/>
    <x v="21"/>
    <x v="10"/>
    <x v="11"/>
    <x v="7"/>
  </r>
  <r>
    <x v="220"/>
    <x v="521"/>
    <x v="1763"/>
    <x v="102"/>
    <x v="111"/>
    <x v="11"/>
    <x v="20"/>
    <x v="3639"/>
    <x v="352"/>
    <x v="5008"/>
    <x v="1"/>
    <x v="2"/>
    <x v="10"/>
    <x v="3886"/>
    <x v="3"/>
    <x v="21"/>
    <x v="10"/>
    <x v="11"/>
    <x v="7"/>
  </r>
  <r>
    <x v="220"/>
    <x v="653"/>
    <x v="17"/>
    <x v="42"/>
    <x v="251"/>
    <x v="0"/>
    <x v="6"/>
    <x v="3892"/>
    <x v="2440"/>
    <x v="8013"/>
    <x v="0"/>
    <x v="3"/>
    <x v="19"/>
    <x v="859"/>
    <x v="3"/>
    <x v="21"/>
    <x v="10"/>
    <x v="11"/>
    <x v="7"/>
  </r>
  <r>
    <x v="220"/>
    <x v="976"/>
    <x v="2571"/>
    <x v="38"/>
    <x v="111"/>
    <x v="11"/>
    <x v="20"/>
    <x v="3718"/>
    <x v="179"/>
    <x v="4694"/>
    <x v="1"/>
    <x v="6"/>
    <x v="35"/>
    <x v="1461"/>
    <x v="3"/>
    <x v="21"/>
    <x v="10"/>
    <x v="11"/>
    <x v="7"/>
  </r>
  <r>
    <x v="221"/>
    <x v="331"/>
    <x v="687"/>
    <x v="91"/>
    <x v="176"/>
    <x v="11"/>
    <x v="20"/>
    <x v="432"/>
    <x v="352"/>
    <x v="1417"/>
    <x v="1"/>
    <x v="2"/>
    <x v="10"/>
    <x v="4074"/>
    <x v="3"/>
    <x v="4"/>
    <x v="3"/>
    <x v="2"/>
    <x v="7"/>
  </r>
  <r>
    <x v="221"/>
    <x v="380"/>
    <x v="5781"/>
    <x v="55"/>
    <x v="19"/>
    <x v="0"/>
    <x v="6"/>
    <x v="2171"/>
    <x v="595"/>
    <x v="3602"/>
    <x v="1"/>
    <x v="0"/>
    <x v="3"/>
    <x v="4074"/>
    <x v="7"/>
    <x v="13"/>
    <x v="7"/>
    <x v="7"/>
    <x v="2"/>
  </r>
  <r>
    <x v="221"/>
    <x v="400"/>
    <x v="7108"/>
    <x v="34"/>
    <x v="219"/>
    <x v="2"/>
    <x v="10"/>
    <x v="702"/>
    <x v="671"/>
    <x v="1819"/>
    <x v="1"/>
    <x v="8"/>
    <x v="46"/>
    <x v="330"/>
    <x v="3"/>
    <x v="4"/>
    <x v="4"/>
    <x v="2"/>
    <x v="7"/>
  </r>
  <r>
    <x v="221"/>
    <x v="434"/>
    <x v="1764"/>
    <x v="108"/>
    <x v="35"/>
    <x v="11"/>
    <x v="20"/>
    <x v="4803"/>
    <x v="352"/>
    <x v="5878"/>
    <x v="1"/>
    <x v="2"/>
    <x v="10"/>
    <x v="3679"/>
    <x v="3"/>
    <x v="21"/>
    <x v="10"/>
    <x v="11"/>
    <x v="7"/>
  </r>
  <r>
    <x v="221"/>
    <x v="434"/>
    <x v="1764"/>
    <x v="108"/>
    <x v="35"/>
    <x v="1"/>
    <x v="5"/>
    <x v="0"/>
    <x v="1669"/>
    <x v="410"/>
    <x v="1"/>
    <x v="2"/>
    <x v="10"/>
    <x v="0"/>
    <x v="3"/>
    <x v="21"/>
    <x v="10"/>
    <x v="11"/>
    <x v="7"/>
  </r>
  <r>
    <x v="221"/>
    <x v="447"/>
    <x v="4625"/>
    <x v="30"/>
    <x v="214"/>
    <x v="2"/>
    <x v="7"/>
    <x v="1854"/>
    <x v="962"/>
    <x v="3300"/>
    <x v="1"/>
    <x v="4"/>
    <x v="28"/>
    <x v="4074"/>
    <x v="3"/>
    <x v="10"/>
    <x v="4"/>
    <x v="4"/>
    <x v="7"/>
  </r>
  <r>
    <x v="221"/>
    <x v="548"/>
    <x v="3952"/>
    <x v="29"/>
    <x v="141"/>
    <x v="11"/>
    <x v="20"/>
    <x v="5517"/>
    <x v="616"/>
    <x v="6803"/>
    <x v="1"/>
    <x v="4"/>
    <x v="28"/>
    <x v="2007"/>
    <x v="3"/>
    <x v="21"/>
    <x v="10"/>
    <x v="11"/>
    <x v="7"/>
  </r>
  <r>
    <x v="221"/>
    <x v="598"/>
    <x v="4626"/>
    <x v="17"/>
    <x v="48"/>
    <x v="11"/>
    <x v="20"/>
    <x v="4214"/>
    <x v="616"/>
    <x v="5960"/>
    <x v="1"/>
    <x v="4"/>
    <x v="28"/>
    <x v="4074"/>
    <x v="3"/>
    <x v="21"/>
    <x v="10"/>
    <x v="11"/>
    <x v="7"/>
  </r>
  <r>
    <x v="221"/>
    <x v="652"/>
    <x v="1765"/>
    <x v="12"/>
    <x v="175"/>
    <x v="11"/>
    <x v="20"/>
    <x v="4642"/>
    <x v="352"/>
    <x v="5726"/>
    <x v="1"/>
    <x v="2"/>
    <x v="10"/>
    <x v="1688"/>
    <x v="3"/>
    <x v="21"/>
    <x v="10"/>
    <x v="11"/>
    <x v="7"/>
  </r>
  <r>
    <x v="221"/>
    <x v="706"/>
    <x v="2572"/>
    <x v="24"/>
    <x v="55"/>
    <x v="11"/>
    <x v="20"/>
    <x v="3215"/>
    <x v="177"/>
    <x v="4470"/>
    <x v="1"/>
    <x v="6"/>
    <x v="35"/>
    <x v="2598"/>
    <x v="3"/>
    <x v="21"/>
    <x v="10"/>
    <x v="11"/>
    <x v="7"/>
  </r>
  <r>
    <x v="221"/>
    <x v="745"/>
    <x v="3953"/>
    <x v="18"/>
    <x v="40"/>
    <x v="11"/>
    <x v="20"/>
    <x v="4981"/>
    <x v="616"/>
    <x v="6417"/>
    <x v="1"/>
    <x v="4"/>
    <x v="28"/>
    <x v="4071"/>
    <x v="3"/>
    <x v="21"/>
    <x v="10"/>
    <x v="11"/>
    <x v="7"/>
  </r>
  <r>
    <x v="221"/>
    <x v="758"/>
    <x v="1766"/>
    <x v="39"/>
    <x v="147"/>
    <x v="11"/>
    <x v="20"/>
    <x v="4756"/>
    <x v="352"/>
    <x v="5843"/>
    <x v="1"/>
    <x v="2"/>
    <x v="10"/>
    <x v="1086"/>
    <x v="3"/>
    <x v="21"/>
    <x v="10"/>
    <x v="11"/>
    <x v="7"/>
  </r>
  <r>
    <x v="221"/>
    <x v="758"/>
    <x v="1766"/>
    <x v="39"/>
    <x v="147"/>
    <x v="1"/>
    <x v="5"/>
    <x v="0"/>
    <x v="1668"/>
    <x v="416"/>
    <x v="1"/>
    <x v="2"/>
    <x v="10"/>
    <x v="0"/>
    <x v="3"/>
    <x v="21"/>
    <x v="10"/>
    <x v="11"/>
    <x v="7"/>
  </r>
  <r>
    <x v="221"/>
    <x v="766"/>
    <x v="6340"/>
    <x v="102"/>
    <x v="111"/>
    <x v="0"/>
    <x v="6"/>
    <x v="3876"/>
    <x v="374"/>
    <x v="5271"/>
    <x v="1"/>
    <x v="8"/>
    <x v="46"/>
    <x v="3888"/>
    <x v="3"/>
    <x v="21"/>
    <x v="10"/>
    <x v="11"/>
    <x v="7"/>
  </r>
  <r>
    <x v="221"/>
    <x v="822"/>
    <x v="5237"/>
    <x v="23"/>
    <x v="209"/>
    <x v="2"/>
    <x v="7"/>
    <x v="1482"/>
    <x v="766"/>
    <x v="2785"/>
    <x v="1"/>
    <x v="8"/>
    <x v="46"/>
    <x v="4074"/>
    <x v="3"/>
    <x v="10"/>
    <x v="4"/>
    <x v="4"/>
    <x v="7"/>
  </r>
  <r>
    <x v="221"/>
    <x v="825"/>
    <x v="6722"/>
    <x v="36"/>
    <x v="235"/>
    <x v="2"/>
    <x v="7"/>
    <x v="2086"/>
    <x v="892"/>
    <x v="3595"/>
    <x v="1"/>
    <x v="8"/>
    <x v="46"/>
    <x v="4074"/>
    <x v="3"/>
    <x v="22"/>
    <x v="5"/>
    <x v="12"/>
    <x v="7"/>
  </r>
  <r>
    <x v="221"/>
    <x v="837"/>
    <x v="6125"/>
    <x v="28"/>
    <x v="76"/>
    <x v="6"/>
    <x v="14"/>
    <x v="357"/>
    <x v="893"/>
    <x v="1493"/>
    <x v="1"/>
    <x v="8"/>
    <x v="46"/>
    <x v="4074"/>
    <x v="1"/>
    <x v="15"/>
    <x v="15"/>
    <x v="9"/>
    <x v="3"/>
  </r>
  <r>
    <x v="221"/>
    <x v="852"/>
    <x v="5962"/>
    <x v="79"/>
    <x v="12"/>
    <x v="0"/>
    <x v="6"/>
    <x v="1785"/>
    <x v="340"/>
    <x v="2908"/>
    <x v="1"/>
    <x v="8"/>
    <x v="46"/>
    <x v="4074"/>
    <x v="3"/>
    <x v="19"/>
    <x v="9"/>
    <x v="16"/>
    <x v="7"/>
  </r>
  <r>
    <x v="221"/>
    <x v="879"/>
    <x v="5197"/>
    <x v="83"/>
    <x v="52"/>
    <x v="9"/>
    <x v="17"/>
    <x v="1104"/>
    <x v="299"/>
    <x v="2019"/>
    <x v="1"/>
    <x v="8"/>
    <x v="46"/>
    <x v="4074"/>
    <x v="2"/>
    <x v="17"/>
    <x v="7"/>
    <x v="7"/>
    <x v="4"/>
  </r>
  <r>
    <x v="221"/>
    <x v="900"/>
    <x v="4627"/>
    <x v="8"/>
    <x v="25"/>
    <x v="11"/>
    <x v="20"/>
    <x v="6426"/>
    <x v="616"/>
    <x v="7710"/>
    <x v="1"/>
    <x v="4"/>
    <x v="28"/>
    <x v="1905"/>
    <x v="3"/>
    <x v="21"/>
    <x v="10"/>
    <x v="11"/>
    <x v="7"/>
  </r>
  <r>
    <x v="221"/>
    <x v="920"/>
    <x v="4628"/>
    <x v="41"/>
    <x v="97"/>
    <x v="11"/>
    <x v="20"/>
    <x v="5464"/>
    <x v="615"/>
    <x v="6766"/>
    <x v="1"/>
    <x v="4"/>
    <x v="28"/>
    <x v="4074"/>
    <x v="3"/>
    <x v="21"/>
    <x v="10"/>
    <x v="11"/>
    <x v="7"/>
  </r>
  <r>
    <x v="221"/>
    <x v="973"/>
    <x v="1767"/>
    <x v="109"/>
    <x v="239"/>
    <x v="2"/>
    <x v="7"/>
    <x v="559"/>
    <x v="884"/>
    <x v="1753"/>
    <x v="1"/>
    <x v="2"/>
    <x v="10"/>
    <x v="4074"/>
    <x v="3"/>
    <x v="6"/>
    <x v="3"/>
    <x v="14"/>
    <x v="7"/>
  </r>
  <r>
    <x v="221"/>
    <x v="976"/>
    <x v="1768"/>
    <x v="26"/>
    <x v="62"/>
    <x v="11"/>
    <x v="20"/>
    <x v="4860"/>
    <x v="352"/>
    <x v="5913"/>
    <x v="1"/>
    <x v="2"/>
    <x v="10"/>
    <x v="2485"/>
    <x v="3"/>
    <x v="21"/>
    <x v="10"/>
    <x v="11"/>
    <x v="7"/>
  </r>
  <r>
    <x v="221"/>
    <x v="1023"/>
    <x v="6341"/>
    <x v="42"/>
    <x v="251"/>
    <x v="0"/>
    <x v="6"/>
    <x v="5398"/>
    <x v="374"/>
    <x v="6338"/>
    <x v="1"/>
    <x v="8"/>
    <x v="46"/>
    <x v="4074"/>
    <x v="3"/>
    <x v="21"/>
    <x v="10"/>
    <x v="11"/>
    <x v="7"/>
  </r>
  <r>
    <x v="221"/>
    <x v="1087"/>
    <x v="2482"/>
    <x v="20"/>
    <x v="128"/>
    <x v="11"/>
    <x v="20"/>
    <x v="4509"/>
    <x v="202"/>
    <x v="5212"/>
    <x v="1"/>
    <x v="6"/>
    <x v="35"/>
    <x v="3111"/>
    <x v="3"/>
    <x v="21"/>
    <x v="10"/>
    <x v="11"/>
    <x v="7"/>
  </r>
  <r>
    <x v="222"/>
    <x v="62"/>
    <x v="3058"/>
    <x v="76"/>
    <x v="196"/>
    <x v="0"/>
    <x v="6"/>
    <x v="1946"/>
    <x v="340"/>
    <x v="3255"/>
    <x v="1"/>
    <x v="8"/>
    <x v="46"/>
    <x v="4074"/>
    <x v="3"/>
    <x v="25"/>
    <x v="14"/>
    <x v="16"/>
    <x v="7"/>
  </r>
  <r>
    <x v="222"/>
    <x v="157"/>
    <x v="3954"/>
    <x v="24"/>
    <x v="55"/>
    <x v="11"/>
    <x v="20"/>
    <x v="6058"/>
    <x v="615"/>
    <x v="7303"/>
    <x v="1"/>
    <x v="4"/>
    <x v="28"/>
    <x v="4074"/>
    <x v="3"/>
    <x v="21"/>
    <x v="10"/>
    <x v="11"/>
    <x v="7"/>
  </r>
  <r>
    <x v="222"/>
    <x v="158"/>
    <x v="3955"/>
    <x v="12"/>
    <x v="175"/>
    <x v="11"/>
    <x v="20"/>
    <x v="5184"/>
    <x v="616"/>
    <x v="6547"/>
    <x v="1"/>
    <x v="4"/>
    <x v="28"/>
    <x v="4074"/>
    <x v="3"/>
    <x v="21"/>
    <x v="10"/>
    <x v="11"/>
    <x v="7"/>
  </r>
  <r>
    <x v="222"/>
    <x v="413"/>
    <x v="6342"/>
    <x v="108"/>
    <x v="35"/>
    <x v="0"/>
    <x v="6"/>
    <x v="4126"/>
    <x v="374"/>
    <x v="5438"/>
    <x v="1"/>
    <x v="8"/>
    <x v="46"/>
    <x v="3680"/>
    <x v="3"/>
    <x v="21"/>
    <x v="10"/>
    <x v="11"/>
    <x v="7"/>
  </r>
  <r>
    <x v="222"/>
    <x v="419"/>
    <x v="5712"/>
    <x v="96"/>
    <x v="87"/>
    <x v="2"/>
    <x v="7"/>
    <x v="1439"/>
    <x v="770"/>
    <x v="2734"/>
    <x v="1"/>
    <x v="8"/>
    <x v="46"/>
    <x v="4074"/>
    <x v="3"/>
    <x v="14"/>
    <x v="7"/>
    <x v="7"/>
    <x v="7"/>
  </r>
  <r>
    <x v="222"/>
    <x v="424"/>
    <x v="7191"/>
    <x v="74"/>
    <x v="4"/>
    <x v="2"/>
    <x v="7"/>
    <x v="210"/>
    <x v="826"/>
    <x v="1235"/>
    <x v="1"/>
    <x v="8"/>
    <x v="46"/>
    <x v="4074"/>
    <x v="3"/>
    <x v="1"/>
    <x v="1"/>
    <x v="1"/>
    <x v="7"/>
  </r>
  <r>
    <x v="222"/>
    <x v="499"/>
    <x v="4629"/>
    <x v="38"/>
    <x v="111"/>
    <x v="11"/>
    <x v="20"/>
    <x v="5280"/>
    <x v="614"/>
    <x v="6625"/>
    <x v="1"/>
    <x v="4"/>
    <x v="28"/>
    <x v="4074"/>
    <x v="3"/>
    <x v="21"/>
    <x v="10"/>
    <x v="11"/>
    <x v="7"/>
  </r>
  <r>
    <x v="222"/>
    <x v="509"/>
    <x v="4630"/>
    <x v="31"/>
    <x v="202"/>
    <x v="11"/>
    <x v="20"/>
    <x v="6482"/>
    <x v="617"/>
    <x v="7786"/>
    <x v="1"/>
    <x v="4"/>
    <x v="28"/>
    <x v="4074"/>
    <x v="3"/>
    <x v="21"/>
    <x v="10"/>
    <x v="11"/>
    <x v="7"/>
  </r>
  <r>
    <x v="222"/>
    <x v="564"/>
    <x v="1769"/>
    <x v="14"/>
    <x v="166"/>
    <x v="11"/>
    <x v="20"/>
    <x v="3298"/>
    <x v="352"/>
    <x v="4700"/>
    <x v="1"/>
    <x v="2"/>
    <x v="10"/>
    <x v="3410"/>
    <x v="3"/>
    <x v="21"/>
    <x v="10"/>
    <x v="11"/>
    <x v="7"/>
  </r>
  <r>
    <x v="222"/>
    <x v="710"/>
    <x v="6800"/>
    <x v="107"/>
    <x v="218"/>
    <x v="2"/>
    <x v="7"/>
    <x v="1604"/>
    <x v="1033"/>
    <x v="3071"/>
    <x v="1"/>
    <x v="0"/>
    <x v="3"/>
    <x v="4074"/>
    <x v="3"/>
    <x v="14"/>
    <x v="7"/>
    <x v="7"/>
    <x v="7"/>
  </r>
  <r>
    <x v="222"/>
    <x v="710"/>
    <x v="4631"/>
    <x v="103"/>
    <x v="97"/>
    <x v="11"/>
    <x v="20"/>
    <x v="6378"/>
    <x v="616"/>
    <x v="7647"/>
    <x v="1"/>
    <x v="4"/>
    <x v="28"/>
    <x v="4074"/>
    <x v="3"/>
    <x v="21"/>
    <x v="10"/>
    <x v="11"/>
    <x v="7"/>
  </r>
  <r>
    <x v="222"/>
    <x v="749"/>
    <x v="2435"/>
    <x v="80"/>
    <x v="17"/>
    <x v="2"/>
    <x v="7"/>
    <x v="2529"/>
    <x v="826"/>
    <x v="3945"/>
    <x v="1"/>
    <x v="8"/>
    <x v="46"/>
    <x v="4074"/>
    <x v="3"/>
    <x v="3"/>
    <x v="7"/>
    <x v="1"/>
    <x v="7"/>
  </r>
  <r>
    <x v="222"/>
    <x v="755"/>
    <x v="3956"/>
    <x v="32"/>
    <x v="29"/>
    <x v="11"/>
    <x v="20"/>
    <x v="2390"/>
    <x v="620"/>
    <x v="3751"/>
    <x v="1"/>
    <x v="4"/>
    <x v="28"/>
    <x v="4074"/>
    <x v="3"/>
    <x v="10"/>
    <x v="4"/>
    <x v="4"/>
    <x v="7"/>
  </r>
  <r>
    <x v="222"/>
    <x v="818"/>
    <x v="6343"/>
    <x v="22"/>
    <x v="222"/>
    <x v="0"/>
    <x v="6"/>
    <x v="4485"/>
    <x v="374"/>
    <x v="5646"/>
    <x v="1"/>
    <x v="8"/>
    <x v="46"/>
    <x v="2752"/>
    <x v="3"/>
    <x v="21"/>
    <x v="10"/>
    <x v="11"/>
    <x v="7"/>
  </r>
  <r>
    <x v="222"/>
    <x v="1026"/>
    <x v="4632"/>
    <x v="89"/>
    <x v="213"/>
    <x v="6"/>
    <x v="14"/>
    <x v="627"/>
    <x v="991"/>
    <x v="1903"/>
    <x v="1"/>
    <x v="4"/>
    <x v="28"/>
    <x v="4074"/>
    <x v="2"/>
    <x v="17"/>
    <x v="4"/>
    <x v="4"/>
    <x v="4"/>
  </r>
  <r>
    <x v="222"/>
    <x v="1097"/>
    <x v="6344"/>
    <x v="20"/>
    <x v="128"/>
    <x v="0"/>
    <x v="6"/>
    <x v="5868"/>
    <x v="374"/>
    <x v="6747"/>
    <x v="1"/>
    <x v="8"/>
    <x v="46"/>
    <x v="3105"/>
    <x v="3"/>
    <x v="21"/>
    <x v="10"/>
    <x v="11"/>
    <x v="7"/>
  </r>
  <r>
    <x v="223"/>
    <x v="77"/>
    <x v="3957"/>
    <x v="26"/>
    <x v="62"/>
    <x v="11"/>
    <x v="20"/>
    <x v="5246"/>
    <x v="616"/>
    <x v="6595"/>
    <x v="1"/>
    <x v="4"/>
    <x v="28"/>
    <x v="2489"/>
    <x v="3"/>
    <x v="21"/>
    <x v="10"/>
    <x v="11"/>
    <x v="7"/>
  </r>
  <r>
    <x v="223"/>
    <x v="139"/>
    <x v="2589"/>
    <x v="42"/>
    <x v="251"/>
    <x v="11"/>
    <x v="20"/>
    <x v="3967"/>
    <x v="181"/>
    <x v="4828"/>
    <x v="1"/>
    <x v="6"/>
    <x v="35"/>
    <x v="4074"/>
    <x v="3"/>
    <x v="21"/>
    <x v="10"/>
    <x v="11"/>
    <x v="7"/>
  </r>
  <r>
    <x v="223"/>
    <x v="428"/>
    <x v="4633"/>
    <x v="27"/>
    <x v="59"/>
    <x v="11"/>
    <x v="20"/>
    <x v="6536"/>
    <x v="563"/>
    <x v="7828"/>
    <x v="1"/>
    <x v="4"/>
    <x v="28"/>
    <x v="4074"/>
    <x v="3"/>
    <x v="21"/>
    <x v="10"/>
    <x v="11"/>
    <x v="7"/>
  </r>
  <r>
    <x v="223"/>
    <x v="483"/>
    <x v="4634"/>
    <x v="53"/>
    <x v="19"/>
    <x v="11"/>
    <x v="20"/>
    <x v="6121"/>
    <x v="616"/>
    <x v="7357"/>
    <x v="1"/>
    <x v="4"/>
    <x v="28"/>
    <x v="4074"/>
    <x v="7"/>
    <x v="9"/>
    <x v="4"/>
    <x v="4"/>
    <x v="2"/>
  </r>
  <r>
    <x v="223"/>
    <x v="546"/>
    <x v="2926"/>
    <x v="43"/>
    <x v="192"/>
    <x v="6"/>
    <x v="14"/>
    <x v="1308"/>
    <x v="750"/>
    <x v="2519"/>
    <x v="1"/>
    <x v="8"/>
    <x v="46"/>
    <x v="4074"/>
    <x v="1"/>
    <x v="15"/>
    <x v="8"/>
    <x v="8"/>
    <x v="3"/>
  </r>
  <r>
    <x v="223"/>
    <x v="768"/>
    <x v="2707"/>
    <x v="5"/>
    <x v="192"/>
    <x v="6"/>
    <x v="14"/>
    <x v="314"/>
    <x v="829"/>
    <x v="1413"/>
    <x v="1"/>
    <x v="8"/>
    <x v="46"/>
    <x v="4074"/>
    <x v="1"/>
    <x v="15"/>
    <x v="8"/>
    <x v="10"/>
    <x v="3"/>
  </r>
  <r>
    <x v="224"/>
    <x v="372"/>
    <x v="1770"/>
    <x v="18"/>
    <x v="40"/>
    <x v="11"/>
    <x v="20"/>
    <x v="3561"/>
    <x v="352"/>
    <x v="4945"/>
    <x v="1"/>
    <x v="2"/>
    <x v="10"/>
    <x v="3182"/>
    <x v="3"/>
    <x v="21"/>
    <x v="10"/>
    <x v="11"/>
    <x v="7"/>
  </r>
  <r>
    <x v="224"/>
    <x v="489"/>
    <x v="1771"/>
    <x v="99"/>
    <x v="70"/>
    <x v="11"/>
    <x v="20"/>
    <x v="5145"/>
    <x v="352"/>
    <x v="6107"/>
    <x v="1"/>
    <x v="2"/>
    <x v="10"/>
    <x v="4016"/>
    <x v="3"/>
    <x v="21"/>
    <x v="10"/>
    <x v="11"/>
    <x v="7"/>
  </r>
  <r>
    <x v="224"/>
    <x v="555"/>
    <x v="2573"/>
    <x v="29"/>
    <x v="141"/>
    <x v="11"/>
    <x v="20"/>
    <x v="4636"/>
    <x v="70"/>
    <x v="5173"/>
    <x v="1"/>
    <x v="6"/>
    <x v="35"/>
    <x v="2010"/>
    <x v="3"/>
    <x v="21"/>
    <x v="10"/>
    <x v="11"/>
    <x v="7"/>
  </r>
  <r>
    <x v="224"/>
    <x v="638"/>
    <x v="1772"/>
    <x v="102"/>
    <x v="110"/>
    <x v="11"/>
    <x v="20"/>
    <x v="3552"/>
    <x v="352"/>
    <x v="4937"/>
    <x v="1"/>
    <x v="2"/>
    <x v="10"/>
    <x v="3890"/>
    <x v="3"/>
    <x v="21"/>
    <x v="10"/>
    <x v="11"/>
    <x v="7"/>
  </r>
  <r>
    <x v="224"/>
    <x v="854"/>
    <x v="1773"/>
    <x v="41"/>
    <x v="97"/>
    <x v="11"/>
    <x v="20"/>
    <x v="3761"/>
    <x v="352"/>
    <x v="5103"/>
    <x v="1"/>
    <x v="2"/>
    <x v="10"/>
    <x v="951"/>
    <x v="3"/>
    <x v="21"/>
    <x v="10"/>
    <x v="11"/>
    <x v="7"/>
  </r>
  <r>
    <x v="224"/>
    <x v="941"/>
    <x v="5314"/>
    <x v="88"/>
    <x v="243"/>
    <x v="2"/>
    <x v="10"/>
    <x v="464"/>
    <x v="798"/>
    <x v="1593"/>
    <x v="1"/>
    <x v="8"/>
    <x v="46"/>
    <x v="4071"/>
    <x v="2"/>
    <x v="17"/>
    <x v="2"/>
    <x v="10"/>
    <x v="4"/>
  </r>
  <r>
    <x v="225"/>
    <x v="320"/>
    <x v="688"/>
    <x v="91"/>
    <x v="176"/>
    <x v="11"/>
    <x v="20"/>
    <x v="898"/>
    <x v="352"/>
    <x v="1846"/>
    <x v="1"/>
    <x v="2"/>
    <x v="10"/>
    <x v="4074"/>
    <x v="3"/>
    <x v="4"/>
    <x v="3"/>
    <x v="2"/>
    <x v="7"/>
  </r>
  <r>
    <x v="225"/>
    <x v="327"/>
    <x v="689"/>
    <x v="34"/>
    <x v="219"/>
    <x v="11"/>
    <x v="20"/>
    <x v="710"/>
    <x v="884"/>
    <x v="1929"/>
    <x v="1"/>
    <x v="2"/>
    <x v="10"/>
    <x v="331"/>
    <x v="3"/>
    <x v="4"/>
    <x v="4"/>
    <x v="2"/>
    <x v="7"/>
  </r>
  <r>
    <x v="225"/>
    <x v="329"/>
    <x v="6650"/>
    <x v="36"/>
    <x v="235"/>
    <x v="2"/>
    <x v="7"/>
    <x v="2758"/>
    <x v="830"/>
    <x v="4136"/>
    <x v="1"/>
    <x v="8"/>
    <x v="46"/>
    <x v="4074"/>
    <x v="3"/>
    <x v="22"/>
    <x v="5"/>
    <x v="12"/>
    <x v="7"/>
  </r>
  <r>
    <x v="225"/>
    <x v="344"/>
    <x v="1774"/>
    <x v="40"/>
    <x v="100"/>
    <x v="2"/>
    <x v="15"/>
    <x v="865"/>
    <x v="884"/>
    <x v="2082"/>
    <x v="1"/>
    <x v="2"/>
    <x v="10"/>
    <x v="110"/>
    <x v="3"/>
    <x v="4"/>
    <x v="3"/>
    <x v="2"/>
    <x v="7"/>
  </r>
  <r>
    <x v="225"/>
    <x v="348"/>
    <x v="690"/>
    <x v="117"/>
    <x v="200"/>
    <x v="11"/>
    <x v="20"/>
    <x v="2311"/>
    <x v="352"/>
    <x v="3629"/>
    <x v="1"/>
    <x v="2"/>
    <x v="10"/>
    <x v="4074"/>
    <x v="3"/>
    <x v="4"/>
    <x v="3"/>
    <x v="2"/>
    <x v="7"/>
  </r>
  <r>
    <x v="225"/>
    <x v="364"/>
    <x v="3958"/>
    <x v="16"/>
    <x v="206"/>
    <x v="11"/>
    <x v="20"/>
    <x v="1532"/>
    <x v="612"/>
    <x v="2747"/>
    <x v="1"/>
    <x v="4"/>
    <x v="28"/>
    <x v="4074"/>
    <x v="3"/>
    <x v="10"/>
    <x v="4"/>
    <x v="4"/>
    <x v="7"/>
  </r>
  <r>
    <x v="225"/>
    <x v="382"/>
    <x v="6044"/>
    <x v="112"/>
    <x v="124"/>
    <x v="0"/>
    <x v="6"/>
    <x v="330"/>
    <x v="323"/>
    <x v="1290"/>
    <x v="1"/>
    <x v="8"/>
    <x v="46"/>
    <x v="4074"/>
    <x v="3"/>
    <x v="10"/>
    <x v="4"/>
    <x v="12"/>
    <x v="7"/>
  </r>
  <r>
    <x v="225"/>
    <x v="405"/>
    <x v="1775"/>
    <x v="100"/>
    <x v="171"/>
    <x v="11"/>
    <x v="20"/>
    <x v="1623"/>
    <x v="352"/>
    <x v="2658"/>
    <x v="1"/>
    <x v="2"/>
    <x v="10"/>
    <x v="4074"/>
    <x v="3"/>
    <x v="4"/>
    <x v="3"/>
    <x v="2"/>
    <x v="7"/>
  </r>
  <r>
    <x v="225"/>
    <x v="511"/>
    <x v="5548"/>
    <x v="70"/>
    <x v="123"/>
    <x v="2"/>
    <x v="7"/>
    <x v="538"/>
    <x v="766"/>
    <x v="1684"/>
    <x v="1"/>
    <x v="8"/>
    <x v="46"/>
    <x v="4074"/>
    <x v="3"/>
    <x v="8"/>
    <x v="4"/>
    <x v="12"/>
    <x v="7"/>
  </r>
  <r>
    <x v="225"/>
    <x v="531"/>
    <x v="1776"/>
    <x v="12"/>
    <x v="175"/>
    <x v="11"/>
    <x v="20"/>
    <x v="3976"/>
    <x v="352"/>
    <x v="5319"/>
    <x v="1"/>
    <x v="2"/>
    <x v="10"/>
    <x v="1690"/>
    <x v="3"/>
    <x v="21"/>
    <x v="10"/>
    <x v="11"/>
    <x v="7"/>
  </r>
  <r>
    <x v="225"/>
    <x v="546"/>
    <x v="5880"/>
    <x v="25"/>
    <x v="74"/>
    <x v="3"/>
    <x v="8"/>
    <x v="2501"/>
    <x v="21"/>
    <x v="2264"/>
    <x v="1"/>
    <x v="8"/>
    <x v="46"/>
    <x v="1183"/>
    <x v="3"/>
    <x v="4"/>
    <x v="2"/>
    <x v="2"/>
    <x v="7"/>
  </r>
  <r>
    <x v="225"/>
    <x v="549"/>
    <x v="3959"/>
    <x v="14"/>
    <x v="166"/>
    <x v="11"/>
    <x v="20"/>
    <x v="4279"/>
    <x v="616"/>
    <x v="6003"/>
    <x v="1"/>
    <x v="4"/>
    <x v="28"/>
    <x v="3412"/>
    <x v="3"/>
    <x v="21"/>
    <x v="10"/>
    <x v="11"/>
    <x v="7"/>
  </r>
  <r>
    <x v="225"/>
    <x v="569"/>
    <x v="4635"/>
    <x v="18"/>
    <x v="40"/>
    <x v="11"/>
    <x v="20"/>
    <x v="3965"/>
    <x v="616"/>
    <x v="5747"/>
    <x v="1"/>
    <x v="4"/>
    <x v="28"/>
    <x v="3184"/>
    <x v="3"/>
    <x v="21"/>
    <x v="10"/>
    <x v="11"/>
    <x v="7"/>
  </r>
  <r>
    <x v="225"/>
    <x v="609"/>
    <x v="3009"/>
    <x v="19"/>
    <x v="10"/>
    <x v="2"/>
    <x v="7"/>
    <x v="1292"/>
    <x v="892"/>
    <x v="2583"/>
    <x v="1"/>
    <x v="8"/>
    <x v="46"/>
    <x v="4074"/>
    <x v="3"/>
    <x v="22"/>
    <x v="9"/>
    <x v="5"/>
    <x v="7"/>
  </r>
  <r>
    <x v="225"/>
    <x v="675"/>
    <x v="3960"/>
    <x v="29"/>
    <x v="141"/>
    <x v="11"/>
    <x v="20"/>
    <x v="5941"/>
    <x v="616"/>
    <x v="7221"/>
    <x v="1"/>
    <x v="4"/>
    <x v="28"/>
    <x v="2012"/>
    <x v="3"/>
    <x v="21"/>
    <x v="10"/>
    <x v="11"/>
    <x v="7"/>
  </r>
  <r>
    <x v="225"/>
    <x v="698"/>
    <x v="4636"/>
    <x v="39"/>
    <x v="147"/>
    <x v="11"/>
    <x v="20"/>
    <x v="5329"/>
    <x v="542"/>
    <x v="6545"/>
    <x v="1"/>
    <x v="4"/>
    <x v="28"/>
    <x v="4074"/>
    <x v="3"/>
    <x v="21"/>
    <x v="10"/>
    <x v="11"/>
    <x v="7"/>
  </r>
  <r>
    <x v="225"/>
    <x v="712"/>
    <x v="2574"/>
    <x v="38"/>
    <x v="111"/>
    <x v="11"/>
    <x v="20"/>
    <x v="4477"/>
    <x v="176"/>
    <x v="5056"/>
    <x v="1"/>
    <x v="6"/>
    <x v="35"/>
    <x v="1464"/>
    <x v="3"/>
    <x v="21"/>
    <x v="10"/>
    <x v="11"/>
    <x v="7"/>
  </r>
  <r>
    <x v="225"/>
    <x v="724"/>
    <x v="1777"/>
    <x v="108"/>
    <x v="35"/>
    <x v="11"/>
    <x v="20"/>
    <x v="4846"/>
    <x v="352"/>
    <x v="5907"/>
    <x v="1"/>
    <x v="2"/>
    <x v="10"/>
    <x v="3681"/>
    <x v="3"/>
    <x v="21"/>
    <x v="10"/>
    <x v="11"/>
    <x v="7"/>
  </r>
  <r>
    <x v="225"/>
    <x v="730"/>
    <x v="6345"/>
    <x v="99"/>
    <x v="70"/>
    <x v="0"/>
    <x v="6"/>
    <x v="6148"/>
    <x v="374"/>
    <x v="7094"/>
    <x v="1"/>
    <x v="8"/>
    <x v="46"/>
    <x v="4071"/>
    <x v="3"/>
    <x v="21"/>
    <x v="10"/>
    <x v="11"/>
    <x v="7"/>
  </r>
  <r>
    <x v="225"/>
    <x v="730"/>
    <x v="6346"/>
    <x v="99"/>
    <x v="70"/>
    <x v="0"/>
    <x v="6"/>
    <x v="171"/>
    <x v="374"/>
    <x v="1126"/>
    <x v="1"/>
    <x v="8"/>
    <x v="46"/>
    <x v="4071"/>
    <x v="3"/>
    <x v="21"/>
    <x v="10"/>
    <x v="11"/>
    <x v="7"/>
  </r>
  <r>
    <x v="225"/>
    <x v="764"/>
    <x v="4637"/>
    <x v="17"/>
    <x v="48"/>
    <x v="11"/>
    <x v="20"/>
    <x v="5342"/>
    <x v="616"/>
    <x v="6671"/>
    <x v="1"/>
    <x v="4"/>
    <x v="28"/>
    <x v="4074"/>
    <x v="3"/>
    <x v="21"/>
    <x v="10"/>
    <x v="11"/>
    <x v="7"/>
  </r>
  <r>
    <x v="225"/>
    <x v="766"/>
    <x v="6347"/>
    <x v="102"/>
    <x v="110"/>
    <x v="0"/>
    <x v="6"/>
    <x v="3628"/>
    <x v="374"/>
    <x v="5023"/>
    <x v="1"/>
    <x v="8"/>
    <x v="46"/>
    <x v="1159"/>
    <x v="3"/>
    <x v="21"/>
    <x v="10"/>
    <x v="11"/>
    <x v="7"/>
  </r>
  <r>
    <x v="225"/>
    <x v="788"/>
    <x v="2857"/>
    <x v="106"/>
    <x v="168"/>
    <x v="0"/>
    <x v="6"/>
    <x v="2204"/>
    <x v="394"/>
    <x v="3565"/>
    <x v="1"/>
    <x v="8"/>
    <x v="46"/>
    <x v="4074"/>
    <x v="3"/>
    <x v="26"/>
    <x v="14"/>
    <x v="16"/>
    <x v="7"/>
  </r>
  <r>
    <x v="225"/>
    <x v="863"/>
    <x v="2575"/>
    <x v="24"/>
    <x v="55"/>
    <x v="11"/>
    <x v="20"/>
    <x v="4634"/>
    <x v="180"/>
    <x v="5173"/>
    <x v="1"/>
    <x v="6"/>
    <x v="35"/>
    <x v="2602"/>
    <x v="3"/>
    <x v="21"/>
    <x v="10"/>
    <x v="11"/>
    <x v="7"/>
  </r>
  <r>
    <x v="225"/>
    <x v="977"/>
    <x v="7192"/>
    <x v="51"/>
    <x v="19"/>
    <x v="0"/>
    <x v="6"/>
    <x v="910"/>
    <x v="359"/>
    <x v="1856"/>
    <x v="1"/>
    <x v="8"/>
    <x v="46"/>
    <x v="4074"/>
    <x v="7"/>
    <x v="2"/>
    <x v="1"/>
    <x v="1"/>
    <x v="2"/>
  </r>
  <r>
    <x v="225"/>
    <x v="999"/>
    <x v="1778"/>
    <x v="22"/>
    <x v="222"/>
    <x v="11"/>
    <x v="20"/>
    <x v="3753"/>
    <x v="352"/>
    <x v="5097"/>
    <x v="1"/>
    <x v="2"/>
    <x v="10"/>
    <x v="2755"/>
    <x v="3"/>
    <x v="21"/>
    <x v="10"/>
    <x v="11"/>
    <x v="7"/>
  </r>
  <r>
    <x v="225"/>
    <x v="1024"/>
    <x v="1779"/>
    <x v="8"/>
    <x v="25"/>
    <x v="11"/>
    <x v="20"/>
    <x v="3872"/>
    <x v="352"/>
    <x v="5245"/>
    <x v="1"/>
    <x v="2"/>
    <x v="10"/>
    <x v="1909"/>
    <x v="3"/>
    <x v="21"/>
    <x v="10"/>
    <x v="11"/>
    <x v="7"/>
  </r>
  <r>
    <x v="225"/>
    <x v="1063"/>
    <x v="6942"/>
    <x v="36"/>
    <x v="235"/>
    <x v="2"/>
    <x v="7"/>
    <x v="2054"/>
    <x v="826"/>
    <x v="3530"/>
    <x v="1"/>
    <x v="8"/>
    <x v="46"/>
    <x v="4074"/>
    <x v="3"/>
    <x v="22"/>
    <x v="5"/>
    <x v="12"/>
    <x v="7"/>
  </r>
  <r>
    <x v="225"/>
    <x v="1064"/>
    <x v="2478"/>
    <x v="20"/>
    <x v="128"/>
    <x v="11"/>
    <x v="20"/>
    <x v="4509"/>
    <x v="202"/>
    <x v="5213"/>
    <x v="1"/>
    <x v="6"/>
    <x v="35"/>
    <x v="3104"/>
    <x v="3"/>
    <x v="21"/>
    <x v="10"/>
    <x v="11"/>
    <x v="7"/>
  </r>
  <r>
    <x v="226"/>
    <x v="11"/>
    <x v="7193"/>
    <x v="32"/>
    <x v="29"/>
    <x v="0"/>
    <x v="6"/>
    <x v="2223"/>
    <x v="359"/>
    <x v="3582"/>
    <x v="1"/>
    <x v="8"/>
    <x v="46"/>
    <x v="4074"/>
    <x v="3"/>
    <x v="10"/>
    <x v="4"/>
    <x v="4"/>
    <x v="7"/>
  </r>
  <r>
    <x v="226"/>
    <x v="304"/>
    <x v="7194"/>
    <x v="5"/>
    <x v="192"/>
    <x v="2"/>
    <x v="7"/>
    <x v="394"/>
    <x v="761"/>
    <x v="1494"/>
    <x v="1"/>
    <x v="8"/>
    <x v="46"/>
    <x v="4074"/>
    <x v="1"/>
    <x v="15"/>
    <x v="8"/>
    <x v="10"/>
    <x v="3"/>
  </r>
  <r>
    <x v="226"/>
    <x v="346"/>
    <x v="2708"/>
    <x v="3"/>
    <x v="245"/>
    <x v="2"/>
    <x v="7"/>
    <x v="45"/>
    <x v="829"/>
    <x v="955"/>
    <x v="1"/>
    <x v="8"/>
    <x v="46"/>
    <x v="4074"/>
    <x v="3"/>
    <x v="11"/>
    <x v="4"/>
    <x v="3"/>
    <x v="7"/>
  </r>
  <r>
    <x v="226"/>
    <x v="402"/>
    <x v="6348"/>
    <x v="27"/>
    <x v="59"/>
    <x v="0"/>
    <x v="6"/>
    <x v="2867"/>
    <x v="374"/>
    <x v="4183"/>
    <x v="1"/>
    <x v="8"/>
    <x v="46"/>
    <x v="2058"/>
    <x v="3"/>
    <x v="21"/>
    <x v="10"/>
    <x v="11"/>
    <x v="7"/>
  </r>
  <r>
    <x v="226"/>
    <x v="468"/>
    <x v="1780"/>
    <x v="99"/>
    <x v="70"/>
    <x v="11"/>
    <x v="20"/>
    <x v="4872"/>
    <x v="352"/>
    <x v="5923"/>
    <x v="1"/>
    <x v="2"/>
    <x v="10"/>
    <x v="4019"/>
    <x v="3"/>
    <x v="21"/>
    <x v="10"/>
    <x v="11"/>
    <x v="7"/>
  </r>
  <r>
    <x v="226"/>
    <x v="510"/>
    <x v="6349"/>
    <x v="108"/>
    <x v="35"/>
    <x v="0"/>
    <x v="6"/>
    <x v="4055"/>
    <x v="374"/>
    <x v="5395"/>
    <x v="1"/>
    <x v="8"/>
    <x v="46"/>
    <x v="3682"/>
    <x v="3"/>
    <x v="21"/>
    <x v="10"/>
    <x v="11"/>
    <x v="7"/>
  </r>
  <r>
    <x v="226"/>
    <x v="546"/>
    <x v="5238"/>
    <x v="23"/>
    <x v="209"/>
    <x v="2"/>
    <x v="7"/>
    <x v="1236"/>
    <x v="766"/>
    <x v="2452"/>
    <x v="1"/>
    <x v="8"/>
    <x v="46"/>
    <x v="4074"/>
    <x v="3"/>
    <x v="10"/>
    <x v="4"/>
    <x v="4"/>
    <x v="7"/>
  </r>
  <r>
    <x v="226"/>
    <x v="590"/>
    <x v="6840"/>
    <x v="97"/>
    <x v="189"/>
    <x v="2"/>
    <x v="7"/>
    <x v="3017"/>
    <x v="652"/>
    <x v="4392"/>
    <x v="1"/>
    <x v="8"/>
    <x v="46"/>
    <x v="4074"/>
    <x v="3"/>
    <x v="14"/>
    <x v="7"/>
    <x v="4"/>
    <x v="7"/>
  </r>
  <r>
    <x v="226"/>
    <x v="609"/>
    <x v="3961"/>
    <x v="12"/>
    <x v="175"/>
    <x v="11"/>
    <x v="20"/>
    <x v="4244"/>
    <x v="616"/>
    <x v="5976"/>
    <x v="1"/>
    <x v="4"/>
    <x v="28"/>
    <x v="4074"/>
    <x v="3"/>
    <x v="21"/>
    <x v="10"/>
    <x v="11"/>
    <x v="7"/>
  </r>
  <r>
    <x v="226"/>
    <x v="683"/>
    <x v="3962"/>
    <x v="38"/>
    <x v="111"/>
    <x v="11"/>
    <x v="20"/>
    <x v="4682"/>
    <x v="615"/>
    <x v="6231"/>
    <x v="1"/>
    <x v="4"/>
    <x v="28"/>
    <x v="4074"/>
    <x v="3"/>
    <x v="21"/>
    <x v="10"/>
    <x v="11"/>
    <x v="7"/>
  </r>
  <r>
    <x v="226"/>
    <x v="735"/>
    <x v="5881"/>
    <x v="25"/>
    <x v="74"/>
    <x v="3"/>
    <x v="8"/>
    <x v="1956"/>
    <x v="21"/>
    <x v="1487"/>
    <x v="1"/>
    <x v="8"/>
    <x v="46"/>
    <x v="1185"/>
    <x v="3"/>
    <x v="4"/>
    <x v="2"/>
    <x v="2"/>
    <x v="7"/>
  </r>
  <r>
    <x v="226"/>
    <x v="810"/>
    <x v="3963"/>
    <x v="24"/>
    <x v="55"/>
    <x v="11"/>
    <x v="20"/>
    <x v="5119"/>
    <x v="616"/>
    <x v="6516"/>
    <x v="1"/>
    <x v="4"/>
    <x v="28"/>
    <x v="4074"/>
    <x v="3"/>
    <x v="21"/>
    <x v="10"/>
    <x v="11"/>
    <x v="7"/>
  </r>
  <r>
    <x v="226"/>
    <x v="833"/>
    <x v="5358"/>
    <x v="96"/>
    <x v="87"/>
    <x v="2"/>
    <x v="7"/>
    <x v="1601"/>
    <x v="652"/>
    <x v="2848"/>
    <x v="1"/>
    <x v="8"/>
    <x v="46"/>
    <x v="4074"/>
    <x v="3"/>
    <x v="14"/>
    <x v="7"/>
    <x v="7"/>
    <x v="7"/>
  </r>
  <r>
    <x v="226"/>
    <x v="890"/>
    <x v="3964"/>
    <x v="41"/>
    <x v="97"/>
    <x v="11"/>
    <x v="20"/>
    <x v="4453"/>
    <x v="618"/>
    <x v="6101"/>
    <x v="1"/>
    <x v="4"/>
    <x v="28"/>
    <x v="4074"/>
    <x v="3"/>
    <x v="21"/>
    <x v="10"/>
    <x v="11"/>
    <x v="7"/>
  </r>
  <r>
    <x v="226"/>
    <x v="890"/>
    <x v="1781"/>
    <x v="29"/>
    <x v="141"/>
    <x v="11"/>
    <x v="20"/>
    <x v="4005"/>
    <x v="352"/>
    <x v="5337"/>
    <x v="1"/>
    <x v="2"/>
    <x v="10"/>
    <x v="2015"/>
    <x v="3"/>
    <x v="21"/>
    <x v="10"/>
    <x v="11"/>
    <x v="7"/>
  </r>
  <r>
    <x v="226"/>
    <x v="907"/>
    <x v="4638"/>
    <x v="14"/>
    <x v="166"/>
    <x v="11"/>
    <x v="20"/>
    <x v="2710"/>
    <x v="616"/>
    <x v="4036"/>
    <x v="1"/>
    <x v="4"/>
    <x v="28"/>
    <x v="3413"/>
    <x v="3"/>
    <x v="21"/>
    <x v="10"/>
    <x v="11"/>
    <x v="7"/>
  </r>
  <r>
    <x v="226"/>
    <x v="938"/>
    <x v="1782"/>
    <x v="87"/>
    <x v="139"/>
    <x v="11"/>
    <x v="20"/>
    <x v="6121"/>
    <x v="352"/>
    <x v="7032"/>
    <x v="1"/>
    <x v="2"/>
    <x v="10"/>
    <x v="4074"/>
    <x v="4"/>
    <x v="24"/>
    <x v="15"/>
    <x v="11"/>
    <x v="5"/>
  </r>
  <r>
    <x v="226"/>
    <x v="954"/>
    <x v="1783"/>
    <x v="26"/>
    <x v="62"/>
    <x v="11"/>
    <x v="20"/>
    <x v="5232"/>
    <x v="352"/>
    <x v="6181"/>
    <x v="1"/>
    <x v="2"/>
    <x v="10"/>
    <x v="2492"/>
    <x v="3"/>
    <x v="21"/>
    <x v="10"/>
    <x v="11"/>
    <x v="7"/>
  </r>
  <r>
    <x v="226"/>
    <x v="970"/>
    <x v="6350"/>
    <x v="22"/>
    <x v="222"/>
    <x v="0"/>
    <x v="6"/>
    <x v="4485"/>
    <x v="374"/>
    <x v="5646"/>
    <x v="1"/>
    <x v="8"/>
    <x v="46"/>
    <x v="2757"/>
    <x v="3"/>
    <x v="21"/>
    <x v="10"/>
    <x v="11"/>
    <x v="7"/>
  </r>
  <r>
    <x v="226"/>
    <x v="1019"/>
    <x v="1784"/>
    <x v="18"/>
    <x v="148"/>
    <x v="11"/>
    <x v="20"/>
    <x v="2888"/>
    <x v="1610"/>
    <x v="4911"/>
    <x v="1"/>
    <x v="2"/>
    <x v="10"/>
    <x v="3187"/>
    <x v="3"/>
    <x v="21"/>
    <x v="10"/>
    <x v="11"/>
    <x v="7"/>
  </r>
  <r>
    <x v="226"/>
    <x v="1095"/>
    <x v="3965"/>
    <x v="20"/>
    <x v="128"/>
    <x v="11"/>
    <x v="20"/>
    <x v="6445"/>
    <x v="616"/>
    <x v="7737"/>
    <x v="1"/>
    <x v="4"/>
    <x v="28"/>
    <x v="4074"/>
    <x v="3"/>
    <x v="21"/>
    <x v="10"/>
    <x v="11"/>
    <x v="7"/>
  </r>
  <r>
    <x v="226"/>
    <x v="1153"/>
    <x v="3966"/>
    <x v="103"/>
    <x v="97"/>
    <x v="11"/>
    <x v="20"/>
    <x v="4972"/>
    <x v="615"/>
    <x v="6409"/>
    <x v="1"/>
    <x v="4"/>
    <x v="28"/>
    <x v="4074"/>
    <x v="3"/>
    <x v="21"/>
    <x v="10"/>
    <x v="11"/>
    <x v="7"/>
  </r>
  <r>
    <x v="227"/>
    <x v="300"/>
    <x v="3967"/>
    <x v="105"/>
    <x v="21"/>
    <x v="11"/>
    <x v="20"/>
    <x v="1617"/>
    <x v="621"/>
    <x v="2844"/>
    <x v="1"/>
    <x v="4"/>
    <x v="28"/>
    <x v="4074"/>
    <x v="3"/>
    <x v="10"/>
    <x v="4"/>
    <x v="4"/>
    <x v="7"/>
  </r>
  <r>
    <x v="227"/>
    <x v="308"/>
    <x v="2792"/>
    <x v="100"/>
    <x v="171"/>
    <x v="0"/>
    <x v="6"/>
    <x v="1530"/>
    <x v="222"/>
    <x v="2443"/>
    <x v="1"/>
    <x v="8"/>
    <x v="46"/>
    <x v="4074"/>
    <x v="3"/>
    <x v="4"/>
    <x v="3"/>
    <x v="2"/>
    <x v="7"/>
  </r>
  <r>
    <x v="227"/>
    <x v="318"/>
    <x v="1785"/>
    <x v="118"/>
    <x v="33"/>
    <x v="11"/>
    <x v="20"/>
    <x v="2717"/>
    <x v="352"/>
    <x v="3950"/>
    <x v="1"/>
    <x v="2"/>
    <x v="10"/>
    <x v="4071"/>
    <x v="3"/>
    <x v="5"/>
    <x v="3"/>
    <x v="2"/>
    <x v="7"/>
  </r>
  <r>
    <x v="227"/>
    <x v="339"/>
    <x v="1786"/>
    <x v="91"/>
    <x v="176"/>
    <x v="11"/>
    <x v="20"/>
    <x v="834"/>
    <x v="352"/>
    <x v="1785"/>
    <x v="1"/>
    <x v="2"/>
    <x v="10"/>
    <x v="4074"/>
    <x v="3"/>
    <x v="4"/>
    <x v="3"/>
    <x v="2"/>
    <x v="7"/>
  </r>
  <r>
    <x v="227"/>
    <x v="346"/>
    <x v="692"/>
    <x v="34"/>
    <x v="219"/>
    <x v="2"/>
    <x v="15"/>
    <x v="636"/>
    <x v="884"/>
    <x v="1848"/>
    <x v="1"/>
    <x v="2"/>
    <x v="10"/>
    <x v="334"/>
    <x v="3"/>
    <x v="4"/>
    <x v="4"/>
    <x v="2"/>
    <x v="7"/>
  </r>
  <r>
    <x v="227"/>
    <x v="355"/>
    <x v="691"/>
    <x v="92"/>
    <x v="67"/>
    <x v="11"/>
    <x v="20"/>
    <x v="1319"/>
    <x v="352"/>
    <x v="2303"/>
    <x v="1"/>
    <x v="2"/>
    <x v="10"/>
    <x v="4074"/>
    <x v="3"/>
    <x v="4"/>
    <x v="3"/>
    <x v="2"/>
    <x v="7"/>
  </r>
  <r>
    <x v="227"/>
    <x v="694"/>
    <x v="5733"/>
    <x v="24"/>
    <x v="54"/>
    <x v="11"/>
    <x v="20"/>
    <x v="4635"/>
    <x v="180"/>
    <x v="5173"/>
    <x v="1"/>
    <x v="6"/>
    <x v="35"/>
    <x v="2607"/>
    <x v="3"/>
    <x v="21"/>
    <x v="10"/>
    <x v="11"/>
    <x v="7"/>
  </r>
  <r>
    <x v="227"/>
    <x v="749"/>
    <x v="6351"/>
    <x v="17"/>
    <x v="48"/>
    <x v="0"/>
    <x v="6"/>
    <x v="3402"/>
    <x v="374"/>
    <x v="4833"/>
    <x v="1"/>
    <x v="8"/>
    <x v="46"/>
    <x v="3209"/>
    <x v="3"/>
    <x v="21"/>
    <x v="10"/>
    <x v="11"/>
    <x v="7"/>
  </r>
  <r>
    <x v="227"/>
    <x v="842"/>
    <x v="1787"/>
    <x v="27"/>
    <x v="59"/>
    <x v="11"/>
    <x v="20"/>
    <x v="6121"/>
    <x v="1013"/>
    <x v="7661"/>
    <x v="1"/>
    <x v="2"/>
    <x v="10"/>
    <x v="2061"/>
    <x v="3"/>
    <x v="21"/>
    <x v="10"/>
    <x v="11"/>
    <x v="7"/>
  </r>
  <r>
    <x v="227"/>
    <x v="842"/>
    <x v="1787"/>
    <x v="27"/>
    <x v="59"/>
    <x v="1"/>
    <x v="5"/>
    <x v="0"/>
    <x v="1972"/>
    <x v="207"/>
    <x v="1"/>
    <x v="2"/>
    <x v="10"/>
    <x v="0"/>
    <x v="3"/>
    <x v="21"/>
    <x v="10"/>
    <x v="11"/>
    <x v="7"/>
  </r>
  <r>
    <x v="227"/>
    <x v="871"/>
    <x v="1788"/>
    <x v="12"/>
    <x v="175"/>
    <x v="11"/>
    <x v="20"/>
    <x v="4935"/>
    <x v="352"/>
    <x v="5974"/>
    <x v="1"/>
    <x v="2"/>
    <x v="10"/>
    <x v="1692"/>
    <x v="3"/>
    <x v="21"/>
    <x v="10"/>
    <x v="11"/>
    <x v="7"/>
  </r>
  <r>
    <x v="227"/>
    <x v="924"/>
    <x v="2927"/>
    <x v="28"/>
    <x v="76"/>
    <x v="6"/>
    <x v="14"/>
    <x v="371"/>
    <x v="750"/>
    <x v="1469"/>
    <x v="1"/>
    <x v="8"/>
    <x v="46"/>
    <x v="4074"/>
    <x v="1"/>
    <x v="15"/>
    <x v="15"/>
    <x v="9"/>
    <x v="3"/>
  </r>
  <r>
    <x v="227"/>
    <x v="949"/>
    <x v="4639"/>
    <x v="99"/>
    <x v="166"/>
    <x v="11"/>
    <x v="20"/>
    <x v="6202"/>
    <x v="637"/>
    <x v="7458"/>
    <x v="1"/>
    <x v="4"/>
    <x v="28"/>
    <x v="4020"/>
    <x v="3"/>
    <x v="21"/>
    <x v="10"/>
    <x v="11"/>
    <x v="7"/>
  </r>
  <r>
    <x v="227"/>
    <x v="953"/>
    <x v="5549"/>
    <x v="82"/>
    <x v="157"/>
    <x v="9"/>
    <x v="17"/>
    <x v="335"/>
    <x v="284"/>
    <x v="1281"/>
    <x v="1"/>
    <x v="8"/>
    <x v="46"/>
    <x v="4074"/>
    <x v="3"/>
    <x v="20"/>
    <x v="9"/>
    <x v="12"/>
    <x v="7"/>
  </r>
  <r>
    <x v="227"/>
    <x v="988"/>
    <x v="3968"/>
    <x v="29"/>
    <x v="141"/>
    <x v="11"/>
    <x v="20"/>
    <x v="5631"/>
    <x v="617"/>
    <x v="6901"/>
    <x v="1"/>
    <x v="4"/>
    <x v="28"/>
    <x v="2018"/>
    <x v="3"/>
    <x v="21"/>
    <x v="10"/>
    <x v="11"/>
    <x v="7"/>
  </r>
  <r>
    <x v="227"/>
    <x v="1003"/>
    <x v="4640"/>
    <x v="31"/>
    <x v="202"/>
    <x v="11"/>
    <x v="20"/>
    <x v="6478"/>
    <x v="617"/>
    <x v="7780"/>
    <x v="1"/>
    <x v="4"/>
    <x v="28"/>
    <x v="4074"/>
    <x v="3"/>
    <x v="21"/>
    <x v="10"/>
    <x v="11"/>
    <x v="7"/>
  </r>
  <r>
    <x v="227"/>
    <x v="1009"/>
    <x v="2709"/>
    <x v="81"/>
    <x v="153"/>
    <x v="6"/>
    <x v="14"/>
    <x v="1130"/>
    <x v="829"/>
    <x v="2367"/>
    <x v="1"/>
    <x v="8"/>
    <x v="46"/>
    <x v="4074"/>
    <x v="3"/>
    <x v="8"/>
    <x v="4"/>
    <x v="10"/>
    <x v="7"/>
  </r>
  <r>
    <x v="227"/>
    <x v="1013"/>
    <x v="1789"/>
    <x v="108"/>
    <x v="35"/>
    <x v="11"/>
    <x v="20"/>
    <x v="2983"/>
    <x v="1611"/>
    <x v="6452"/>
    <x v="1"/>
    <x v="2"/>
    <x v="10"/>
    <x v="3683"/>
    <x v="3"/>
    <x v="21"/>
    <x v="10"/>
    <x v="11"/>
    <x v="7"/>
  </r>
  <r>
    <x v="227"/>
    <x v="1013"/>
    <x v="1789"/>
    <x v="108"/>
    <x v="35"/>
    <x v="1"/>
    <x v="5"/>
    <x v="0"/>
    <x v="2277"/>
    <x v="619"/>
    <x v="1"/>
    <x v="2"/>
    <x v="10"/>
    <x v="0"/>
    <x v="3"/>
    <x v="21"/>
    <x v="10"/>
    <x v="11"/>
    <x v="7"/>
  </r>
  <r>
    <x v="227"/>
    <x v="1015"/>
    <x v="1790"/>
    <x v="102"/>
    <x v="111"/>
    <x v="11"/>
    <x v="20"/>
    <x v="4562"/>
    <x v="352"/>
    <x v="5661"/>
    <x v="1"/>
    <x v="2"/>
    <x v="10"/>
    <x v="3893"/>
    <x v="3"/>
    <x v="21"/>
    <x v="10"/>
    <x v="11"/>
    <x v="7"/>
  </r>
  <r>
    <x v="227"/>
    <x v="1032"/>
    <x v="1791"/>
    <x v="39"/>
    <x v="147"/>
    <x v="11"/>
    <x v="20"/>
    <x v="4563"/>
    <x v="352"/>
    <x v="5664"/>
    <x v="1"/>
    <x v="2"/>
    <x v="10"/>
    <x v="1092"/>
    <x v="3"/>
    <x v="21"/>
    <x v="10"/>
    <x v="11"/>
    <x v="7"/>
  </r>
  <r>
    <x v="227"/>
    <x v="1032"/>
    <x v="1791"/>
    <x v="39"/>
    <x v="147"/>
    <x v="1"/>
    <x v="5"/>
    <x v="0"/>
    <x v="1714"/>
    <x v="433"/>
    <x v="1"/>
    <x v="2"/>
    <x v="10"/>
    <x v="0"/>
    <x v="3"/>
    <x v="21"/>
    <x v="10"/>
    <x v="11"/>
    <x v="7"/>
  </r>
  <r>
    <x v="227"/>
    <x v="1035"/>
    <x v="5268"/>
    <x v="43"/>
    <x v="192"/>
    <x v="6"/>
    <x v="14"/>
    <x v="1127"/>
    <x v="798"/>
    <x v="2345"/>
    <x v="1"/>
    <x v="8"/>
    <x v="46"/>
    <x v="4074"/>
    <x v="1"/>
    <x v="15"/>
    <x v="8"/>
    <x v="8"/>
    <x v="3"/>
  </r>
  <r>
    <x v="227"/>
    <x v="1049"/>
    <x v="6045"/>
    <x v="26"/>
    <x v="63"/>
    <x v="0"/>
    <x v="6"/>
    <x v="4718"/>
    <x v="323"/>
    <x v="5673"/>
    <x v="1"/>
    <x v="8"/>
    <x v="46"/>
    <x v="2494"/>
    <x v="3"/>
    <x v="21"/>
    <x v="10"/>
    <x v="11"/>
    <x v="7"/>
  </r>
  <r>
    <x v="228"/>
    <x v="41"/>
    <x v="3969"/>
    <x v="8"/>
    <x v="54"/>
    <x v="11"/>
    <x v="20"/>
    <x v="6451"/>
    <x v="616"/>
    <x v="7747"/>
    <x v="1"/>
    <x v="4"/>
    <x v="28"/>
    <x v="1915"/>
    <x v="3"/>
    <x v="21"/>
    <x v="10"/>
    <x v="11"/>
    <x v="7"/>
  </r>
  <r>
    <x v="228"/>
    <x v="102"/>
    <x v="4641"/>
    <x v="18"/>
    <x v="148"/>
    <x v="11"/>
    <x v="20"/>
    <x v="3893"/>
    <x v="616"/>
    <x v="5679"/>
    <x v="1"/>
    <x v="4"/>
    <x v="28"/>
    <x v="3188"/>
    <x v="3"/>
    <x v="21"/>
    <x v="10"/>
    <x v="11"/>
    <x v="7"/>
  </r>
  <r>
    <x v="228"/>
    <x v="139"/>
    <x v="140"/>
    <x v="42"/>
    <x v="251"/>
    <x v="0"/>
    <x v="6"/>
    <x v="3967"/>
    <x v="2440"/>
    <x v="8013"/>
    <x v="0"/>
    <x v="6"/>
    <x v="35"/>
    <x v="761"/>
    <x v="3"/>
    <x v="21"/>
    <x v="10"/>
    <x v="11"/>
    <x v="7"/>
  </r>
  <r>
    <x v="228"/>
    <x v="197"/>
    <x v="6352"/>
    <x v="36"/>
    <x v="235"/>
    <x v="2"/>
    <x v="7"/>
    <x v="2033"/>
    <x v="830"/>
    <x v="3507"/>
    <x v="1"/>
    <x v="8"/>
    <x v="46"/>
    <x v="4074"/>
    <x v="3"/>
    <x v="22"/>
    <x v="5"/>
    <x v="12"/>
    <x v="7"/>
  </r>
  <r>
    <x v="228"/>
    <x v="334"/>
    <x v="5921"/>
    <x v="101"/>
    <x v="224"/>
    <x v="6"/>
    <x v="14"/>
    <x v="853"/>
    <x v="666"/>
    <x v="1975"/>
    <x v="1"/>
    <x v="8"/>
    <x v="46"/>
    <x v="4074"/>
    <x v="2"/>
    <x v="17"/>
    <x v="2"/>
    <x v="10"/>
    <x v="4"/>
  </r>
  <r>
    <x v="228"/>
    <x v="336"/>
    <x v="3970"/>
    <x v="15"/>
    <x v="122"/>
    <x v="11"/>
    <x v="20"/>
    <x v="2335"/>
    <x v="616"/>
    <x v="3720"/>
    <x v="1"/>
    <x v="4"/>
    <x v="28"/>
    <x v="4074"/>
    <x v="3"/>
    <x v="10"/>
    <x v="4"/>
    <x v="4"/>
    <x v="7"/>
  </r>
  <r>
    <x v="228"/>
    <x v="359"/>
    <x v="1792"/>
    <x v="116"/>
    <x v="130"/>
    <x v="11"/>
    <x v="20"/>
    <x v="2608"/>
    <x v="352"/>
    <x v="3864"/>
    <x v="1"/>
    <x v="2"/>
    <x v="10"/>
    <x v="4071"/>
    <x v="3"/>
    <x v="4"/>
    <x v="3"/>
    <x v="2"/>
    <x v="7"/>
  </r>
  <r>
    <x v="228"/>
    <x v="492"/>
    <x v="1793"/>
    <x v="22"/>
    <x v="222"/>
    <x v="11"/>
    <x v="20"/>
    <x v="5712"/>
    <x v="352"/>
    <x v="6576"/>
    <x v="1"/>
    <x v="2"/>
    <x v="10"/>
    <x v="2760"/>
    <x v="3"/>
    <x v="21"/>
    <x v="10"/>
    <x v="11"/>
    <x v="7"/>
  </r>
  <r>
    <x v="228"/>
    <x v="527"/>
    <x v="4642"/>
    <x v="24"/>
    <x v="55"/>
    <x v="11"/>
    <x v="20"/>
    <x v="6440"/>
    <x v="617"/>
    <x v="7732"/>
    <x v="1"/>
    <x v="4"/>
    <x v="28"/>
    <x v="4074"/>
    <x v="3"/>
    <x v="21"/>
    <x v="10"/>
    <x v="11"/>
    <x v="7"/>
  </r>
  <r>
    <x v="228"/>
    <x v="528"/>
    <x v="2512"/>
    <x v="38"/>
    <x v="111"/>
    <x v="11"/>
    <x v="20"/>
    <x v="4627"/>
    <x v="169"/>
    <x v="5124"/>
    <x v="1"/>
    <x v="6"/>
    <x v="35"/>
    <x v="4074"/>
    <x v="3"/>
    <x v="21"/>
    <x v="10"/>
    <x v="11"/>
    <x v="7"/>
  </r>
  <r>
    <x v="228"/>
    <x v="551"/>
    <x v="2436"/>
    <x v="80"/>
    <x v="17"/>
    <x v="2"/>
    <x v="7"/>
    <x v="2472"/>
    <x v="826"/>
    <x v="3884"/>
    <x v="1"/>
    <x v="8"/>
    <x v="46"/>
    <x v="4074"/>
    <x v="3"/>
    <x v="3"/>
    <x v="7"/>
    <x v="1"/>
    <x v="7"/>
  </r>
  <r>
    <x v="228"/>
    <x v="558"/>
    <x v="3971"/>
    <x v="16"/>
    <x v="206"/>
    <x v="11"/>
    <x v="20"/>
    <x v="1503"/>
    <x v="618"/>
    <x v="2713"/>
    <x v="1"/>
    <x v="4"/>
    <x v="28"/>
    <x v="4074"/>
    <x v="3"/>
    <x v="10"/>
    <x v="4"/>
    <x v="4"/>
    <x v="7"/>
  </r>
  <r>
    <x v="228"/>
    <x v="647"/>
    <x v="693"/>
    <x v="100"/>
    <x v="171"/>
    <x v="11"/>
    <x v="20"/>
    <x v="1475"/>
    <x v="352"/>
    <x v="2516"/>
    <x v="1"/>
    <x v="2"/>
    <x v="10"/>
    <x v="4071"/>
    <x v="3"/>
    <x v="4"/>
    <x v="3"/>
    <x v="2"/>
    <x v="7"/>
  </r>
  <r>
    <x v="228"/>
    <x v="835"/>
    <x v="4643"/>
    <x v="42"/>
    <x v="251"/>
    <x v="11"/>
    <x v="20"/>
    <x v="6092"/>
    <x v="617"/>
    <x v="7328"/>
    <x v="1"/>
    <x v="4"/>
    <x v="28"/>
    <x v="4074"/>
    <x v="3"/>
    <x v="21"/>
    <x v="10"/>
    <x v="11"/>
    <x v="7"/>
  </r>
  <r>
    <x v="228"/>
    <x v="844"/>
    <x v="1794"/>
    <x v="99"/>
    <x v="70"/>
    <x v="11"/>
    <x v="20"/>
    <x v="5723"/>
    <x v="352"/>
    <x v="6585"/>
    <x v="1"/>
    <x v="2"/>
    <x v="10"/>
    <x v="4021"/>
    <x v="3"/>
    <x v="21"/>
    <x v="10"/>
    <x v="11"/>
    <x v="7"/>
  </r>
  <r>
    <x v="228"/>
    <x v="859"/>
    <x v="6801"/>
    <x v="107"/>
    <x v="218"/>
    <x v="2"/>
    <x v="7"/>
    <x v="1285"/>
    <x v="1076"/>
    <x v="2724"/>
    <x v="1"/>
    <x v="0"/>
    <x v="3"/>
    <x v="4074"/>
    <x v="3"/>
    <x v="14"/>
    <x v="7"/>
    <x v="7"/>
    <x v="7"/>
  </r>
  <r>
    <x v="228"/>
    <x v="867"/>
    <x v="3010"/>
    <x v="36"/>
    <x v="235"/>
    <x v="2"/>
    <x v="7"/>
    <x v="2421"/>
    <x v="892"/>
    <x v="3855"/>
    <x v="1"/>
    <x v="8"/>
    <x v="46"/>
    <x v="4074"/>
    <x v="3"/>
    <x v="22"/>
    <x v="5"/>
    <x v="12"/>
    <x v="7"/>
  </r>
  <r>
    <x v="228"/>
    <x v="872"/>
    <x v="1795"/>
    <x v="41"/>
    <x v="97"/>
    <x v="11"/>
    <x v="20"/>
    <x v="5915"/>
    <x v="352"/>
    <x v="6794"/>
    <x v="1"/>
    <x v="2"/>
    <x v="10"/>
    <x v="960"/>
    <x v="3"/>
    <x v="21"/>
    <x v="10"/>
    <x v="11"/>
    <x v="7"/>
  </r>
  <r>
    <x v="228"/>
    <x v="875"/>
    <x v="1796"/>
    <x v="14"/>
    <x v="166"/>
    <x v="11"/>
    <x v="20"/>
    <x v="5193"/>
    <x v="352"/>
    <x v="6144"/>
    <x v="1"/>
    <x v="2"/>
    <x v="10"/>
    <x v="3414"/>
    <x v="3"/>
    <x v="21"/>
    <x v="10"/>
    <x v="11"/>
    <x v="7"/>
  </r>
  <r>
    <x v="228"/>
    <x v="876"/>
    <x v="4644"/>
    <x v="87"/>
    <x v="139"/>
    <x v="11"/>
    <x v="20"/>
    <x v="5531"/>
    <x v="617"/>
    <x v="6813"/>
    <x v="1"/>
    <x v="4"/>
    <x v="28"/>
    <x v="4074"/>
    <x v="4"/>
    <x v="24"/>
    <x v="15"/>
    <x v="11"/>
    <x v="5"/>
  </r>
  <r>
    <x v="228"/>
    <x v="1040"/>
    <x v="694"/>
    <x v="17"/>
    <x v="48"/>
    <x v="11"/>
    <x v="20"/>
    <x v="5961"/>
    <x v="352"/>
    <x v="6856"/>
    <x v="1"/>
    <x v="2"/>
    <x v="10"/>
    <x v="3212"/>
    <x v="3"/>
    <x v="21"/>
    <x v="10"/>
    <x v="11"/>
    <x v="7"/>
  </r>
  <r>
    <x v="228"/>
    <x v="1257"/>
    <x v="4645"/>
    <x v="27"/>
    <x v="59"/>
    <x v="11"/>
    <x v="20"/>
    <x v="6564"/>
    <x v="542"/>
    <x v="7879"/>
    <x v="1"/>
    <x v="4"/>
    <x v="28"/>
    <x v="4074"/>
    <x v="3"/>
    <x v="21"/>
    <x v="10"/>
    <x v="11"/>
    <x v="7"/>
  </r>
  <r>
    <x v="229"/>
    <x v="19"/>
    <x v="4646"/>
    <x v="103"/>
    <x v="97"/>
    <x v="11"/>
    <x v="20"/>
    <x v="5587"/>
    <x v="616"/>
    <x v="6862"/>
    <x v="1"/>
    <x v="4"/>
    <x v="28"/>
    <x v="4074"/>
    <x v="3"/>
    <x v="21"/>
    <x v="10"/>
    <x v="11"/>
    <x v="7"/>
  </r>
  <r>
    <x v="229"/>
    <x v="333"/>
    <x v="1797"/>
    <x v="91"/>
    <x v="176"/>
    <x v="11"/>
    <x v="20"/>
    <x v="233"/>
    <x v="352"/>
    <x v="1205"/>
    <x v="1"/>
    <x v="2"/>
    <x v="10"/>
    <x v="4071"/>
    <x v="3"/>
    <x v="4"/>
    <x v="3"/>
    <x v="2"/>
    <x v="7"/>
  </r>
  <r>
    <x v="229"/>
    <x v="344"/>
    <x v="1798"/>
    <x v="24"/>
    <x v="100"/>
    <x v="2"/>
    <x v="15"/>
    <x v="1053"/>
    <x v="884"/>
    <x v="2315"/>
    <x v="1"/>
    <x v="2"/>
    <x v="10"/>
    <x v="113"/>
    <x v="3"/>
    <x v="21"/>
    <x v="10"/>
    <x v="11"/>
    <x v="7"/>
  </r>
  <r>
    <x v="229"/>
    <x v="346"/>
    <x v="1799"/>
    <x v="117"/>
    <x v="200"/>
    <x v="11"/>
    <x v="20"/>
    <x v="2200"/>
    <x v="352"/>
    <x v="3540"/>
    <x v="1"/>
    <x v="2"/>
    <x v="10"/>
    <x v="4074"/>
    <x v="3"/>
    <x v="4"/>
    <x v="3"/>
    <x v="2"/>
    <x v="7"/>
  </r>
  <r>
    <x v="229"/>
    <x v="356"/>
    <x v="5692"/>
    <x v="35"/>
    <x v="92"/>
    <x v="2"/>
    <x v="7"/>
    <x v="1794"/>
    <x v="671"/>
    <x v="3080"/>
    <x v="1"/>
    <x v="8"/>
    <x v="46"/>
    <x v="4074"/>
    <x v="3"/>
    <x v="15"/>
    <x v="15"/>
    <x v="10"/>
    <x v="7"/>
  </r>
  <r>
    <x v="229"/>
    <x v="357"/>
    <x v="3972"/>
    <x v="30"/>
    <x v="214"/>
    <x v="2"/>
    <x v="7"/>
    <x v="1923"/>
    <x v="961"/>
    <x v="3391"/>
    <x v="1"/>
    <x v="4"/>
    <x v="28"/>
    <x v="4074"/>
    <x v="3"/>
    <x v="10"/>
    <x v="4"/>
    <x v="4"/>
    <x v="7"/>
  </r>
  <r>
    <x v="229"/>
    <x v="395"/>
    <x v="3132"/>
    <x v="96"/>
    <x v="87"/>
    <x v="2"/>
    <x v="7"/>
    <x v="1548"/>
    <x v="652"/>
    <x v="2794"/>
    <x v="1"/>
    <x v="8"/>
    <x v="46"/>
    <x v="4074"/>
    <x v="3"/>
    <x v="14"/>
    <x v="7"/>
    <x v="7"/>
    <x v="7"/>
  </r>
  <r>
    <x v="229"/>
    <x v="508"/>
    <x v="4647"/>
    <x v="2"/>
    <x v="8"/>
    <x v="6"/>
    <x v="14"/>
    <x v="83"/>
    <x v="992"/>
    <x v="1025"/>
    <x v="1"/>
    <x v="4"/>
    <x v="28"/>
    <x v="4074"/>
    <x v="2"/>
    <x v="17"/>
    <x v="4"/>
    <x v="3"/>
    <x v="4"/>
  </r>
  <r>
    <x v="229"/>
    <x v="567"/>
    <x v="1800"/>
    <x v="73"/>
    <x v="137"/>
    <x v="11"/>
    <x v="20"/>
    <x v="6121"/>
    <x v="352"/>
    <x v="7032"/>
    <x v="1"/>
    <x v="2"/>
    <x v="10"/>
    <x v="4071"/>
    <x v="4"/>
    <x v="24"/>
    <x v="15"/>
    <x v="11"/>
    <x v="5"/>
  </r>
  <r>
    <x v="229"/>
    <x v="602"/>
    <x v="6353"/>
    <x v="102"/>
    <x v="111"/>
    <x v="0"/>
    <x v="6"/>
    <x v="3928"/>
    <x v="374"/>
    <x v="5301"/>
    <x v="1"/>
    <x v="8"/>
    <x v="46"/>
    <x v="3895"/>
    <x v="3"/>
    <x v="21"/>
    <x v="10"/>
    <x v="11"/>
    <x v="7"/>
  </r>
  <r>
    <x v="229"/>
    <x v="701"/>
    <x v="5882"/>
    <x v="25"/>
    <x v="74"/>
    <x v="3"/>
    <x v="8"/>
    <x v="2488"/>
    <x v="21"/>
    <x v="2243"/>
    <x v="1"/>
    <x v="8"/>
    <x v="46"/>
    <x v="15"/>
    <x v="3"/>
    <x v="4"/>
    <x v="2"/>
    <x v="2"/>
    <x v="7"/>
  </r>
  <r>
    <x v="229"/>
    <x v="763"/>
    <x v="4648"/>
    <x v="99"/>
    <x v="70"/>
    <x v="11"/>
    <x v="20"/>
    <x v="5898"/>
    <x v="616"/>
    <x v="7182"/>
    <x v="1"/>
    <x v="4"/>
    <x v="28"/>
    <x v="4018"/>
    <x v="3"/>
    <x v="21"/>
    <x v="10"/>
    <x v="11"/>
    <x v="7"/>
  </r>
  <r>
    <x v="229"/>
    <x v="774"/>
    <x v="7064"/>
    <x v="94"/>
    <x v="215"/>
    <x v="6"/>
    <x v="14"/>
    <x v="991"/>
    <x v="798"/>
    <x v="2176"/>
    <x v="1"/>
    <x v="8"/>
    <x v="46"/>
    <x v="4074"/>
    <x v="1"/>
    <x v="16"/>
    <x v="15"/>
    <x v="9"/>
    <x v="3"/>
  </r>
  <r>
    <x v="229"/>
    <x v="788"/>
    <x v="6354"/>
    <x v="108"/>
    <x v="36"/>
    <x v="0"/>
    <x v="6"/>
    <x v="5213"/>
    <x v="374"/>
    <x v="6186"/>
    <x v="1"/>
    <x v="8"/>
    <x v="46"/>
    <x v="3684"/>
    <x v="3"/>
    <x v="21"/>
    <x v="10"/>
    <x v="11"/>
    <x v="7"/>
  </r>
  <r>
    <x v="229"/>
    <x v="792"/>
    <x v="4649"/>
    <x v="72"/>
    <x v="226"/>
    <x v="11"/>
    <x v="20"/>
    <x v="2261"/>
    <x v="615"/>
    <x v="3673"/>
    <x v="1"/>
    <x v="4"/>
    <x v="28"/>
    <x v="4074"/>
    <x v="3"/>
    <x v="10"/>
    <x v="4"/>
    <x v="4"/>
    <x v="7"/>
  </r>
  <r>
    <x v="229"/>
    <x v="800"/>
    <x v="4650"/>
    <x v="22"/>
    <x v="222"/>
    <x v="11"/>
    <x v="20"/>
    <x v="4531"/>
    <x v="617"/>
    <x v="6148"/>
    <x v="1"/>
    <x v="4"/>
    <x v="28"/>
    <x v="2763"/>
    <x v="3"/>
    <x v="21"/>
    <x v="10"/>
    <x v="11"/>
    <x v="7"/>
  </r>
  <r>
    <x v="229"/>
    <x v="803"/>
    <x v="6355"/>
    <x v="39"/>
    <x v="147"/>
    <x v="0"/>
    <x v="6"/>
    <x v="6148"/>
    <x v="374"/>
    <x v="7094"/>
    <x v="1"/>
    <x v="8"/>
    <x v="46"/>
    <x v="1095"/>
    <x v="3"/>
    <x v="21"/>
    <x v="10"/>
    <x v="11"/>
    <x v="7"/>
  </r>
  <r>
    <x v="229"/>
    <x v="812"/>
    <x v="2710"/>
    <x v="23"/>
    <x v="209"/>
    <x v="2"/>
    <x v="7"/>
    <x v="1140"/>
    <x v="830"/>
    <x v="2376"/>
    <x v="1"/>
    <x v="8"/>
    <x v="46"/>
    <x v="4074"/>
    <x v="3"/>
    <x v="10"/>
    <x v="4"/>
    <x v="4"/>
    <x v="7"/>
  </r>
  <r>
    <x v="229"/>
    <x v="824"/>
    <x v="3973"/>
    <x v="29"/>
    <x v="141"/>
    <x v="11"/>
    <x v="20"/>
    <x v="3305"/>
    <x v="617"/>
    <x v="4984"/>
    <x v="1"/>
    <x v="4"/>
    <x v="28"/>
    <x v="2021"/>
    <x v="3"/>
    <x v="21"/>
    <x v="10"/>
    <x v="11"/>
    <x v="7"/>
  </r>
  <r>
    <x v="229"/>
    <x v="855"/>
    <x v="3974"/>
    <x v="32"/>
    <x v="29"/>
    <x v="11"/>
    <x v="20"/>
    <x v="6436"/>
    <x v="616"/>
    <x v="7730"/>
    <x v="1"/>
    <x v="4"/>
    <x v="28"/>
    <x v="4074"/>
    <x v="3"/>
    <x v="10"/>
    <x v="4"/>
    <x v="4"/>
    <x v="7"/>
  </r>
  <r>
    <x v="229"/>
    <x v="875"/>
    <x v="3"/>
    <x v="42"/>
    <x v="251"/>
    <x v="0"/>
    <x v="6"/>
    <x v="4602"/>
    <x v="2440"/>
    <x v="8013"/>
    <x v="0"/>
    <x v="3"/>
    <x v="19"/>
    <x v="1021"/>
    <x v="3"/>
    <x v="21"/>
    <x v="10"/>
    <x v="11"/>
    <x v="7"/>
  </r>
  <r>
    <x v="229"/>
    <x v="875"/>
    <x v="2513"/>
    <x v="42"/>
    <x v="251"/>
    <x v="11"/>
    <x v="20"/>
    <x v="4602"/>
    <x v="168"/>
    <x v="5111"/>
    <x v="1"/>
    <x v="6"/>
    <x v="35"/>
    <x v="4074"/>
    <x v="3"/>
    <x v="21"/>
    <x v="10"/>
    <x v="11"/>
    <x v="7"/>
  </r>
  <r>
    <x v="229"/>
    <x v="885"/>
    <x v="6723"/>
    <x v="19"/>
    <x v="10"/>
    <x v="2"/>
    <x v="7"/>
    <x v="206"/>
    <x v="892"/>
    <x v="1233"/>
    <x v="1"/>
    <x v="8"/>
    <x v="46"/>
    <x v="4074"/>
    <x v="3"/>
    <x v="22"/>
    <x v="9"/>
    <x v="5"/>
    <x v="7"/>
  </r>
  <r>
    <x v="229"/>
    <x v="905"/>
    <x v="6356"/>
    <x v="38"/>
    <x v="111"/>
    <x v="0"/>
    <x v="6"/>
    <x v="5527"/>
    <x v="374"/>
    <x v="6432"/>
    <x v="1"/>
    <x v="8"/>
    <x v="46"/>
    <x v="1469"/>
    <x v="3"/>
    <x v="21"/>
    <x v="10"/>
    <x v="11"/>
    <x v="7"/>
  </r>
  <r>
    <x v="229"/>
    <x v="949"/>
    <x v="695"/>
    <x v="87"/>
    <x v="139"/>
    <x v="11"/>
    <x v="20"/>
    <x v="4278"/>
    <x v="352"/>
    <x v="5502"/>
    <x v="1"/>
    <x v="2"/>
    <x v="10"/>
    <x v="4074"/>
    <x v="4"/>
    <x v="24"/>
    <x v="15"/>
    <x v="11"/>
    <x v="5"/>
  </r>
  <r>
    <x v="230"/>
    <x v="280"/>
    <x v="1801"/>
    <x v="18"/>
    <x v="148"/>
    <x v="11"/>
    <x v="20"/>
    <x v="3548"/>
    <x v="352"/>
    <x v="4932"/>
    <x v="1"/>
    <x v="2"/>
    <x v="10"/>
    <x v="3190"/>
    <x v="3"/>
    <x v="21"/>
    <x v="10"/>
    <x v="11"/>
    <x v="7"/>
  </r>
  <r>
    <x v="230"/>
    <x v="381"/>
    <x v="3107"/>
    <x v="76"/>
    <x v="196"/>
    <x v="0"/>
    <x v="6"/>
    <x v="2783"/>
    <x v="340"/>
    <x v="4023"/>
    <x v="1"/>
    <x v="8"/>
    <x v="46"/>
    <x v="4074"/>
    <x v="3"/>
    <x v="25"/>
    <x v="14"/>
    <x v="16"/>
    <x v="7"/>
  </r>
  <r>
    <x v="230"/>
    <x v="482"/>
    <x v="4651"/>
    <x v="17"/>
    <x v="48"/>
    <x v="11"/>
    <x v="20"/>
    <x v="6239"/>
    <x v="616"/>
    <x v="7490"/>
    <x v="1"/>
    <x v="4"/>
    <x v="28"/>
    <x v="4074"/>
    <x v="3"/>
    <x v="21"/>
    <x v="10"/>
    <x v="11"/>
    <x v="7"/>
  </r>
  <r>
    <x v="230"/>
    <x v="517"/>
    <x v="5658"/>
    <x v="35"/>
    <x v="92"/>
    <x v="2"/>
    <x v="7"/>
    <x v="691"/>
    <x v="607"/>
    <x v="1786"/>
    <x v="1"/>
    <x v="8"/>
    <x v="46"/>
    <x v="4074"/>
    <x v="3"/>
    <x v="15"/>
    <x v="15"/>
    <x v="10"/>
    <x v="7"/>
  </r>
  <r>
    <x v="230"/>
    <x v="519"/>
    <x v="2364"/>
    <x v="69"/>
    <x v="11"/>
    <x v="0"/>
    <x v="6"/>
    <x v="2112"/>
    <x v="374"/>
    <x v="3470"/>
    <x v="1"/>
    <x v="8"/>
    <x v="46"/>
    <x v="4074"/>
    <x v="3"/>
    <x v="19"/>
    <x v="7"/>
    <x v="12"/>
    <x v="7"/>
  </r>
  <r>
    <x v="230"/>
    <x v="553"/>
    <x v="2711"/>
    <x v="5"/>
    <x v="192"/>
    <x v="6"/>
    <x v="14"/>
    <x v="871"/>
    <x v="829"/>
    <x v="2059"/>
    <x v="1"/>
    <x v="8"/>
    <x v="46"/>
    <x v="4074"/>
    <x v="1"/>
    <x v="15"/>
    <x v="8"/>
    <x v="10"/>
    <x v="3"/>
  </r>
  <r>
    <x v="230"/>
    <x v="583"/>
    <x v="1802"/>
    <x v="41"/>
    <x v="134"/>
    <x v="11"/>
    <x v="20"/>
    <x v="6371"/>
    <x v="352"/>
    <x v="7465"/>
    <x v="1"/>
    <x v="2"/>
    <x v="10"/>
    <x v="967"/>
    <x v="3"/>
    <x v="21"/>
    <x v="10"/>
    <x v="11"/>
    <x v="7"/>
  </r>
  <r>
    <x v="230"/>
    <x v="583"/>
    <x v="1802"/>
    <x v="41"/>
    <x v="97"/>
    <x v="10"/>
    <x v="18"/>
    <x v="6"/>
    <x v="1646"/>
    <x v="3621"/>
    <x v="1"/>
    <x v="2"/>
    <x v="10"/>
    <x v="967"/>
    <x v="8"/>
    <x v="21"/>
    <x v="10"/>
    <x v="11"/>
    <x v="12"/>
  </r>
  <r>
    <x v="230"/>
    <x v="585"/>
    <x v="2712"/>
    <x v="36"/>
    <x v="235"/>
    <x v="2"/>
    <x v="7"/>
    <x v="2619"/>
    <x v="830"/>
    <x v="4030"/>
    <x v="1"/>
    <x v="8"/>
    <x v="46"/>
    <x v="4074"/>
    <x v="3"/>
    <x v="22"/>
    <x v="5"/>
    <x v="12"/>
    <x v="7"/>
  </r>
  <r>
    <x v="230"/>
    <x v="684"/>
    <x v="7372"/>
    <x v="24"/>
    <x v="55"/>
    <x v="11"/>
    <x v="20"/>
    <x v="4634"/>
    <x v="180"/>
    <x v="5173"/>
    <x v="1"/>
    <x v="6"/>
    <x v="35"/>
    <x v="2612"/>
    <x v="3"/>
    <x v="21"/>
    <x v="10"/>
    <x v="11"/>
    <x v="7"/>
  </r>
  <r>
    <x v="230"/>
    <x v="705"/>
    <x v="5239"/>
    <x v="10"/>
    <x v="151"/>
    <x v="9"/>
    <x v="17"/>
    <x v="726"/>
    <x v="284"/>
    <x v="1656"/>
    <x v="1"/>
    <x v="8"/>
    <x v="46"/>
    <x v="4074"/>
    <x v="2"/>
    <x v="17"/>
    <x v="4"/>
    <x v="4"/>
    <x v="4"/>
  </r>
  <r>
    <x v="230"/>
    <x v="727"/>
    <x v="5594"/>
    <x v="35"/>
    <x v="92"/>
    <x v="2"/>
    <x v="7"/>
    <x v="1806"/>
    <x v="652"/>
    <x v="3092"/>
    <x v="1"/>
    <x v="8"/>
    <x v="46"/>
    <x v="4074"/>
    <x v="3"/>
    <x v="15"/>
    <x v="15"/>
    <x v="10"/>
    <x v="7"/>
  </r>
  <r>
    <x v="231"/>
    <x v="94"/>
    <x v="1803"/>
    <x v="12"/>
    <x v="175"/>
    <x v="11"/>
    <x v="20"/>
    <x v="4564"/>
    <x v="352"/>
    <x v="5665"/>
    <x v="1"/>
    <x v="2"/>
    <x v="10"/>
    <x v="1694"/>
    <x v="3"/>
    <x v="21"/>
    <x v="10"/>
    <x v="11"/>
    <x v="7"/>
  </r>
  <r>
    <x v="231"/>
    <x v="405"/>
    <x v="1804"/>
    <x v="8"/>
    <x v="25"/>
    <x v="11"/>
    <x v="20"/>
    <x v="4843"/>
    <x v="352"/>
    <x v="5906"/>
    <x v="1"/>
    <x v="2"/>
    <x v="10"/>
    <x v="1918"/>
    <x v="3"/>
    <x v="21"/>
    <x v="10"/>
    <x v="11"/>
    <x v="7"/>
  </r>
  <r>
    <x v="231"/>
    <x v="565"/>
    <x v="5975"/>
    <x v="35"/>
    <x v="92"/>
    <x v="2"/>
    <x v="7"/>
    <x v="1696"/>
    <x v="857"/>
    <x v="3040"/>
    <x v="1"/>
    <x v="8"/>
    <x v="46"/>
    <x v="4074"/>
    <x v="3"/>
    <x v="15"/>
    <x v="15"/>
    <x v="10"/>
    <x v="7"/>
  </r>
  <r>
    <x v="231"/>
    <x v="666"/>
    <x v="2479"/>
    <x v="20"/>
    <x v="128"/>
    <x v="11"/>
    <x v="20"/>
    <x v="3273"/>
    <x v="203"/>
    <x v="4514"/>
    <x v="1"/>
    <x v="6"/>
    <x v="35"/>
    <x v="4071"/>
    <x v="3"/>
    <x v="21"/>
    <x v="10"/>
    <x v="11"/>
    <x v="7"/>
  </r>
  <r>
    <x v="231"/>
    <x v="675"/>
    <x v="2480"/>
    <x v="20"/>
    <x v="128"/>
    <x v="11"/>
    <x v="20"/>
    <x v="1628"/>
    <x v="199"/>
    <x v="2503"/>
    <x v="1"/>
    <x v="6"/>
    <x v="35"/>
    <x v="3117"/>
    <x v="3"/>
    <x v="21"/>
    <x v="10"/>
    <x v="11"/>
    <x v="7"/>
  </r>
  <r>
    <x v="231"/>
    <x v="812"/>
    <x v="1805"/>
    <x v="26"/>
    <x v="63"/>
    <x v="11"/>
    <x v="20"/>
    <x v="6493"/>
    <x v="352"/>
    <x v="7668"/>
    <x v="1"/>
    <x v="2"/>
    <x v="10"/>
    <x v="2496"/>
    <x v="3"/>
    <x v="21"/>
    <x v="10"/>
    <x v="11"/>
    <x v="7"/>
  </r>
  <r>
    <x v="231"/>
    <x v="1231"/>
    <x v="4652"/>
    <x v="27"/>
    <x v="59"/>
    <x v="11"/>
    <x v="20"/>
    <x v="3043"/>
    <x v="541"/>
    <x v="4401"/>
    <x v="1"/>
    <x v="4"/>
    <x v="28"/>
    <x v="4074"/>
    <x v="3"/>
    <x v="21"/>
    <x v="10"/>
    <x v="11"/>
    <x v="7"/>
  </r>
  <r>
    <x v="231"/>
    <x v="1235"/>
    <x v="4653"/>
    <x v="42"/>
    <x v="251"/>
    <x v="11"/>
    <x v="20"/>
    <x v="5367"/>
    <x v="616"/>
    <x v="6691"/>
    <x v="1"/>
    <x v="4"/>
    <x v="28"/>
    <x v="4074"/>
    <x v="3"/>
    <x v="21"/>
    <x v="10"/>
    <x v="11"/>
    <x v="7"/>
  </r>
  <r>
    <x v="232"/>
    <x v="5"/>
    <x v="4654"/>
    <x v="103"/>
    <x v="97"/>
    <x v="11"/>
    <x v="20"/>
    <x v="3282"/>
    <x v="615"/>
    <x v="4950"/>
    <x v="1"/>
    <x v="4"/>
    <x v="28"/>
    <x v="4074"/>
    <x v="3"/>
    <x v="21"/>
    <x v="10"/>
    <x v="11"/>
    <x v="7"/>
  </r>
  <r>
    <x v="232"/>
    <x v="69"/>
    <x v="4655"/>
    <x v="24"/>
    <x v="55"/>
    <x v="11"/>
    <x v="20"/>
    <x v="6315"/>
    <x v="616"/>
    <x v="7569"/>
    <x v="1"/>
    <x v="4"/>
    <x v="28"/>
    <x v="4074"/>
    <x v="3"/>
    <x v="21"/>
    <x v="10"/>
    <x v="11"/>
    <x v="7"/>
  </r>
  <r>
    <x v="232"/>
    <x v="308"/>
    <x v="6357"/>
    <x v="8"/>
    <x v="26"/>
    <x v="0"/>
    <x v="6"/>
    <x v="4378"/>
    <x v="472"/>
    <x v="5765"/>
    <x v="1"/>
    <x v="8"/>
    <x v="46"/>
    <x v="1920"/>
    <x v="3"/>
    <x v="21"/>
    <x v="10"/>
    <x v="11"/>
    <x v="7"/>
  </r>
  <r>
    <x v="232"/>
    <x v="341"/>
    <x v="696"/>
    <x v="34"/>
    <x v="219"/>
    <x v="2"/>
    <x v="7"/>
    <x v="1259"/>
    <x v="884"/>
    <x v="2545"/>
    <x v="1"/>
    <x v="2"/>
    <x v="10"/>
    <x v="4071"/>
    <x v="3"/>
    <x v="4"/>
    <x v="4"/>
    <x v="2"/>
    <x v="7"/>
  </r>
  <r>
    <x v="232"/>
    <x v="459"/>
    <x v="5550"/>
    <x v="70"/>
    <x v="123"/>
    <x v="2"/>
    <x v="7"/>
    <x v="1033"/>
    <x v="857"/>
    <x v="2272"/>
    <x v="1"/>
    <x v="8"/>
    <x v="46"/>
    <x v="4074"/>
    <x v="3"/>
    <x v="8"/>
    <x v="4"/>
    <x v="12"/>
    <x v="7"/>
  </r>
  <r>
    <x v="232"/>
    <x v="538"/>
    <x v="6724"/>
    <x v="19"/>
    <x v="10"/>
    <x v="2"/>
    <x v="7"/>
    <x v="904"/>
    <x v="964"/>
    <x v="2186"/>
    <x v="1"/>
    <x v="8"/>
    <x v="46"/>
    <x v="4074"/>
    <x v="3"/>
    <x v="22"/>
    <x v="9"/>
    <x v="5"/>
    <x v="7"/>
  </r>
  <r>
    <x v="232"/>
    <x v="572"/>
    <x v="4656"/>
    <x v="31"/>
    <x v="202"/>
    <x v="11"/>
    <x v="20"/>
    <x v="6569"/>
    <x v="746"/>
    <x v="7932"/>
    <x v="1"/>
    <x v="4"/>
    <x v="28"/>
    <x v="4074"/>
    <x v="3"/>
    <x v="21"/>
    <x v="10"/>
    <x v="11"/>
    <x v="7"/>
  </r>
  <r>
    <x v="232"/>
    <x v="597"/>
    <x v="3975"/>
    <x v="32"/>
    <x v="29"/>
    <x v="11"/>
    <x v="20"/>
    <x v="3085"/>
    <x v="743"/>
    <x v="4531"/>
    <x v="1"/>
    <x v="4"/>
    <x v="28"/>
    <x v="4074"/>
    <x v="3"/>
    <x v="10"/>
    <x v="4"/>
    <x v="4"/>
    <x v="7"/>
  </r>
  <r>
    <x v="232"/>
    <x v="655"/>
    <x v="3976"/>
    <x v="18"/>
    <x v="40"/>
    <x v="11"/>
    <x v="20"/>
    <x v="6071"/>
    <x v="745"/>
    <x v="7410"/>
    <x v="1"/>
    <x v="4"/>
    <x v="28"/>
    <x v="3192"/>
    <x v="3"/>
    <x v="21"/>
    <x v="10"/>
    <x v="11"/>
    <x v="7"/>
  </r>
  <r>
    <x v="232"/>
    <x v="676"/>
    <x v="1806"/>
    <x v="22"/>
    <x v="166"/>
    <x v="11"/>
    <x v="20"/>
    <x v="4603"/>
    <x v="432"/>
    <x v="5915"/>
    <x v="1"/>
    <x v="2"/>
    <x v="10"/>
    <x v="2790"/>
    <x v="3"/>
    <x v="21"/>
    <x v="10"/>
    <x v="11"/>
    <x v="7"/>
  </r>
  <r>
    <x v="232"/>
    <x v="759"/>
    <x v="1807"/>
    <x v="108"/>
    <x v="35"/>
    <x v="11"/>
    <x v="20"/>
    <x v="4889"/>
    <x v="432"/>
    <x v="6095"/>
    <x v="1"/>
    <x v="2"/>
    <x v="10"/>
    <x v="3685"/>
    <x v="3"/>
    <x v="21"/>
    <x v="10"/>
    <x v="11"/>
    <x v="7"/>
  </r>
  <r>
    <x v="232"/>
    <x v="759"/>
    <x v="1807"/>
    <x v="108"/>
    <x v="35"/>
    <x v="1"/>
    <x v="5"/>
    <x v="0"/>
    <x v="1771"/>
    <x v="386"/>
    <x v="1"/>
    <x v="2"/>
    <x v="10"/>
    <x v="0"/>
    <x v="3"/>
    <x v="21"/>
    <x v="10"/>
    <x v="11"/>
    <x v="7"/>
  </r>
  <r>
    <x v="232"/>
    <x v="821"/>
    <x v="5650"/>
    <x v="85"/>
    <x v="205"/>
    <x v="9"/>
    <x v="17"/>
    <x v="650"/>
    <x v="356"/>
    <x v="1655"/>
    <x v="1"/>
    <x v="8"/>
    <x v="46"/>
    <x v="4074"/>
    <x v="2"/>
    <x v="17"/>
    <x v="14"/>
    <x v="16"/>
    <x v="4"/>
  </r>
  <r>
    <x v="232"/>
    <x v="857"/>
    <x v="3977"/>
    <x v="20"/>
    <x v="128"/>
    <x v="11"/>
    <x v="20"/>
    <x v="6326"/>
    <x v="745"/>
    <x v="7653"/>
    <x v="1"/>
    <x v="4"/>
    <x v="28"/>
    <x v="4074"/>
    <x v="3"/>
    <x v="21"/>
    <x v="10"/>
    <x v="11"/>
    <x v="7"/>
  </r>
  <r>
    <x v="232"/>
    <x v="870"/>
    <x v="7195"/>
    <x v="74"/>
    <x v="4"/>
    <x v="2"/>
    <x v="7"/>
    <x v="339"/>
    <x v="904"/>
    <x v="1478"/>
    <x v="1"/>
    <x v="8"/>
    <x v="46"/>
    <x v="4074"/>
    <x v="3"/>
    <x v="1"/>
    <x v="1"/>
    <x v="1"/>
    <x v="7"/>
  </r>
  <r>
    <x v="232"/>
    <x v="941"/>
    <x v="1808"/>
    <x v="102"/>
    <x v="111"/>
    <x v="11"/>
    <x v="20"/>
    <x v="3304"/>
    <x v="432"/>
    <x v="4807"/>
    <x v="1"/>
    <x v="2"/>
    <x v="10"/>
    <x v="3897"/>
    <x v="3"/>
    <x v="21"/>
    <x v="10"/>
    <x v="11"/>
    <x v="7"/>
  </r>
  <r>
    <x v="232"/>
    <x v="943"/>
    <x v="1809"/>
    <x v="14"/>
    <x v="180"/>
    <x v="11"/>
    <x v="20"/>
    <x v="6140"/>
    <x v="432"/>
    <x v="7230"/>
    <x v="1"/>
    <x v="2"/>
    <x v="10"/>
    <x v="3415"/>
    <x v="3"/>
    <x v="21"/>
    <x v="10"/>
    <x v="11"/>
    <x v="7"/>
  </r>
  <r>
    <x v="232"/>
    <x v="946"/>
    <x v="1810"/>
    <x v="39"/>
    <x v="147"/>
    <x v="11"/>
    <x v="20"/>
    <x v="5265"/>
    <x v="432"/>
    <x v="6353"/>
    <x v="1"/>
    <x v="2"/>
    <x v="10"/>
    <x v="1099"/>
    <x v="3"/>
    <x v="21"/>
    <x v="10"/>
    <x v="11"/>
    <x v="7"/>
  </r>
  <r>
    <x v="232"/>
    <x v="946"/>
    <x v="1810"/>
    <x v="39"/>
    <x v="147"/>
    <x v="1"/>
    <x v="5"/>
    <x v="0"/>
    <x v="1806"/>
    <x v="346"/>
    <x v="1"/>
    <x v="2"/>
    <x v="10"/>
    <x v="0"/>
    <x v="3"/>
    <x v="21"/>
    <x v="10"/>
    <x v="11"/>
    <x v="7"/>
  </r>
  <r>
    <x v="232"/>
    <x v="1064"/>
    <x v="7065"/>
    <x v="28"/>
    <x v="76"/>
    <x v="6"/>
    <x v="14"/>
    <x v="402"/>
    <x v="886"/>
    <x v="1535"/>
    <x v="1"/>
    <x v="8"/>
    <x v="46"/>
    <x v="4074"/>
    <x v="1"/>
    <x v="15"/>
    <x v="15"/>
    <x v="9"/>
    <x v="3"/>
  </r>
  <r>
    <x v="232"/>
    <x v="1232"/>
    <x v="6046"/>
    <x v="26"/>
    <x v="63"/>
    <x v="0"/>
    <x v="6"/>
    <x v="3177"/>
    <x v="393"/>
    <x v="4555"/>
    <x v="1"/>
    <x v="8"/>
    <x v="46"/>
    <x v="2498"/>
    <x v="3"/>
    <x v="21"/>
    <x v="10"/>
    <x v="11"/>
    <x v="7"/>
  </r>
  <r>
    <x v="233"/>
    <x v="15"/>
    <x v="3978"/>
    <x v="17"/>
    <x v="48"/>
    <x v="11"/>
    <x v="20"/>
    <x v="3015"/>
    <x v="743"/>
    <x v="4399"/>
    <x v="1"/>
    <x v="4"/>
    <x v="28"/>
    <x v="4074"/>
    <x v="3"/>
    <x v="21"/>
    <x v="10"/>
    <x v="11"/>
    <x v="7"/>
  </r>
  <r>
    <x v="233"/>
    <x v="285"/>
    <x v="2793"/>
    <x v="100"/>
    <x v="171"/>
    <x v="0"/>
    <x v="6"/>
    <x v="1558"/>
    <x v="281"/>
    <x v="2523"/>
    <x v="1"/>
    <x v="8"/>
    <x v="46"/>
    <x v="4074"/>
    <x v="3"/>
    <x v="4"/>
    <x v="3"/>
    <x v="2"/>
    <x v="7"/>
  </r>
  <r>
    <x v="233"/>
    <x v="295"/>
    <x v="4657"/>
    <x v="4"/>
    <x v="234"/>
    <x v="11"/>
    <x v="20"/>
    <x v="3068"/>
    <x v="743"/>
    <x v="4495"/>
    <x v="1"/>
    <x v="4"/>
    <x v="28"/>
    <x v="4074"/>
    <x v="3"/>
    <x v="10"/>
    <x v="4"/>
    <x v="7"/>
    <x v="7"/>
  </r>
  <r>
    <x v="233"/>
    <x v="344"/>
    <x v="697"/>
    <x v="91"/>
    <x v="176"/>
    <x v="11"/>
    <x v="20"/>
    <x v="178"/>
    <x v="432"/>
    <x v="1134"/>
    <x v="1"/>
    <x v="2"/>
    <x v="10"/>
    <x v="4071"/>
    <x v="3"/>
    <x v="4"/>
    <x v="3"/>
    <x v="2"/>
    <x v="7"/>
  </r>
  <r>
    <x v="233"/>
    <x v="426"/>
    <x v="3149"/>
    <x v="35"/>
    <x v="92"/>
    <x v="2"/>
    <x v="7"/>
    <x v="1078"/>
    <x v="945"/>
    <x v="2400"/>
    <x v="1"/>
    <x v="8"/>
    <x v="46"/>
    <x v="4074"/>
    <x v="3"/>
    <x v="15"/>
    <x v="15"/>
    <x v="10"/>
    <x v="7"/>
  </r>
  <r>
    <x v="233"/>
    <x v="456"/>
    <x v="4658"/>
    <x v="87"/>
    <x v="139"/>
    <x v="11"/>
    <x v="20"/>
    <x v="4957"/>
    <x v="745"/>
    <x v="6584"/>
    <x v="1"/>
    <x v="4"/>
    <x v="28"/>
    <x v="4074"/>
    <x v="4"/>
    <x v="24"/>
    <x v="15"/>
    <x v="11"/>
    <x v="5"/>
  </r>
  <r>
    <x v="233"/>
    <x v="457"/>
    <x v="4659"/>
    <x v="16"/>
    <x v="206"/>
    <x v="11"/>
    <x v="20"/>
    <x v="1694"/>
    <x v="748"/>
    <x v="2989"/>
    <x v="1"/>
    <x v="4"/>
    <x v="28"/>
    <x v="4074"/>
    <x v="3"/>
    <x v="10"/>
    <x v="4"/>
    <x v="4"/>
    <x v="7"/>
  </r>
  <r>
    <x v="233"/>
    <x v="538"/>
    <x v="3011"/>
    <x v="36"/>
    <x v="235"/>
    <x v="2"/>
    <x v="7"/>
    <x v="2642"/>
    <x v="964"/>
    <x v="4096"/>
    <x v="1"/>
    <x v="8"/>
    <x v="46"/>
    <x v="4074"/>
    <x v="3"/>
    <x v="22"/>
    <x v="5"/>
    <x v="12"/>
    <x v="7"/>
  </r>
  <r>
    <x v="233"/>
    <x v="572"/>
    <x v="5803"/>
    <x v="29"/>
    <x v="141"/>
    <x v="11"/>
    <x v="20"/>
    <x v="4250"/>
    <x v="264"/>
    <x v="5202"/>
    <x v="1"/>
    <x v="6"/>
    <x v="35"/>
    <x v="2023"/>
    <x v="3"/>
    <x v="21"/>
    <x v="10"/>
    <x v="11"/>
    <x v="7"/>
  </r>
  <r>
    <x v="233"/>
    <x v="678"/>
    <x v="6358"/>
    <x v="108"/>
    <x v="36"/>
    <x v="0"/>
    <x v="6"/>
    <x v="3972"/>
    <x v="472"/>
    <x v="5486"/>
    <x v="1"/>
    <x v="8"/>
    <x v="46"/>
    <x v="3686"/>
    <x v="3"/>
    <x v="21"/>
    <x v="10"/>
    <x v="11"/>
    <x v="7"/>
  </r>
  <r>
    <x v="233"/>
    <x v="691"/>
    <x v="2549"/>
    <x v="42"/>
    <x v="251"/>
    <x v="11"/>
    <x v="20"/>
    <x v="4352"/>
    <x v="225"/>
    <x v="5142"/>
    <x v="1"/>
    <x v="6"/>
    <x v="35"/>
    <x v="771"/>
    <x v="3"/>
    <x v="21"/>
    <x v="10"/>
    <x v="11"/>
    <x v="7"/>
  </r>
  <r>
    <x v="233"/>
    <x v="722"/>
    <x v="1811"/>
    <x v="99"/>
    <x v="70"/>
    <x v="11"/>
    <x v="20"/>
    <x v="5226"/>
    <x v="432"/>
    <x v="6324"/>
    <x v="1"/>
    <x v="2"/>
    <x v="10"/>
    <x v="4022"/>
    <x v="3"/>
    <x v="21"/>
    <x v="10"/>
    <x v="11"/>
    <x v="7"/>
  </r>
  <r>
    <x v="233"/>
    <x v="729"/>
    <x v="4660"/>
    <x v="41"/>
    <x v="97"/>
    <x v="11"/>
    <x v="20"/>
    <x v="4406"/>
    <x v="746"/>
    <x v="6268"/>
    <x v="1"/>
    <x v="4"/>
    <x v="28"/>
    <x v="4074"/>
    <x v="3"/>
    <x v="21"/>
    <x v="10"/>
    <x v="11"/>
    <x v="7"/>
  </r>
  <r>
    <x v="233"/>
    <x v="740"/>
    <x v="466"/>
    <x v="55"/>
    <x v="19"/>
    <x v="0"/>
    <x v="6"/>
    <x v="2344"/>
    <x v="689"/>
    <x v="3748"/>
    <x v="1"/>
    <x v="0"/>
    <x v="3"/>
    <x v="4074"/>
    <x v="7"/>
    <x v="13"/>
    <x v="7"/>
    <x v="7"/>
    <x v="2"/>
  </r>
  <r>
    <x v="233"/>
    <x v="787"/>
    <x v="698"/>
    <x v="27"/>
    <x v="59"/>
    <x v="1"/>
    <x v="5"/>
    <x v="0"/>
    <x v="1964"/>
    <x v="218"/>
    <x v="1"/>
    <x v="2"/>
    <x v="10"/>
    <x v="0"/>
    <x v="3"/>
    <x v="21"/>
    <x v="10"/>
    <x v="11"/>
    <x v="7"/>
  </r>
  <r>
    <x v="233"/>
    <x v="829"/>
    <x v="4661"/>
    <x v="12"/>
    <x v="175"/>
    <x v="11"/>
    <x v="20"/>
    <x v="5999"/>
    <x v="745"/>
    <x v="7362"/>
    <x v="1"/>
    <x v="4"/>
    <x v="28"/>
    <x v="1696"/>
    <x v="3"/>
    <x v="21"/>
    <x v="10"/>
    <x v="11"/>
    <x v="7"/>
  </r>
  <r>
    <x v="233"/>
    <x v="976"/>
    <x v="6359"/>
    <x v="22"/>
    <x v="222"/>
    <x v="0"/>
    <x v="6"/>
    <x v="6045"/>
    <x v="472"/>
    <x v="7144"/>
    <x v="1"/>
    <x v="8"/>
    <x v="46"/>
    <x v="2768"/>
    <x v="3"/>
    <x v="21"/>
    <x v="10"/>
    <x v="11"/>
    <x v="7"/>
  </r>
  <r>
    <x v="233"/>
    <x v="1048"/>
    <x v="2525"/>
    <x v="24"/>
    <x v="55"/>
    <x v="11"/>
    <x v="20"/>
    <x v="4369"/>
    <x v="226"/>
    <x v="5164"/>
    <x v="1"/>
    <x v="6"/>
    <x v="35"/>
    <x v="2617"/>
    <x v="3"/>
    <x v="21"/>
    <x v="10"/>
    <x v="11"/>
    <x v="7"/>
  </r>
  <r>
    <x v="233"/>
    <x v="1057"/>
    <x v="6360"/>
    <x v="22"/>
    <x v="222"/>
    <x v="0"/>
    <x v="6"/>
    <x v="4969"/>
    <x v="472"/>
    <x v="6179"/>
    <x v="1"/>
    <x v="8"/>
    <x v="46"/>
    <x v="1101"/>
    <x v="3"/>
    <x v="21"/>
    <x v="10"/>
    <x v="11"/>
    <x v="7"/>
  </r>
  <r>
    <x v="233"/>
    <x v="1144"/>
    <x v="4662"/>
    <x v="31"/>
    <x v="202"/>
    <x v="11"/>
    <x v="20"/>
    <x v="3959"/>
    <x v="745"/>
    <x v="5984"/>
    <x v="1"/>
    <x v="4"/>
    <x v="28"/>
    <x v="4074"/>
    <x v="3"/>
    <x v="21"/>
    <x v="10"/>
    <x v="11"/>
    <x v="7"/>
  </r>
  <r>
    <x v="233"/>
    <x v="1215"/>
    <x v="5282"/>
    <x v="80"/>
    <x v="17"/>
    <x v="2"/>
    <x v="7"/>
    <x v="2693"/>
    <x v="1148"/>
    <x v="4184"/>
    <x v="1"/>
    <x v="8"/>
    <x v="46"/>
    <x v="4074"/>
    <x v="3"/>
    <x v="3"/>
    <x v="7"/>
    <x v="1"/>
    <x v="7"/>
  </r>
  <r>
    <x v="233"/>
    <x v="787"/>
    <x v="698"/>
    <x v="27"/>
    <x v="59"/>
    <x v="11"/>
    <x v="20"/>
    <x v="5958"/>
    <x v="432"/>
    <x v="6983"/>
    <x v="1"/>
    <x v="2"/>
    <x v="10"/>
    <x v="2069"/>
    <x v="3"/>
    <x v="21"/>
    <x v="10"/>
    <x v="11"/>
    <x v="7"/>
  </r>
  <r>
    <x v="234"/>
    <x v="12"/>
    <x v="7307"/>
    <x v="29"/>
    <x v="141"/>
    <x v="0"/>
    <x v="6"/>
    <x v="5650"/>
    <x v="652"/>
    <x v="6963"/>
    <x v="1"/>
    <x v="8"/>
    <x v="46"/>
    <x v="2027"/>
    <x v="3"/>
    <x v="21"/>
    <x v="10"/>
    <x v="11"/>
    <x v="7"/>
  </r>
  <r>
    <x v="234"/>
    <x v="45"/>
    <x v="699"/>
    <x v="18"/>
    <x v="148"/>
    <x v="11"/>
    <x v="20"/>
    <x v="4654"/>
    <x v="432"/>
    <x v="5955"/>
    <x v="1"/>
    <x v="2"/>
    <x v="10"/>
    <x v="3195"/>
    <x v="3"/>
    <x v="21"/>
    <x v="10"/>
    <x v="11"/>
    <x v="7"/>
  </r>
  <r>
    <x v="234"/>
    <x v="305"/>
    <x v="3979"/>
    <x v="105"/>
    <x v="21"/>
    <x v="11"/>
    <x v="20"/>
    <x v="1436"/>
    <x v="740"/>
    <x v="2719"/>
    <x v="1"/>
    <x v="4"/>
    <x v="28"/>
    <x v="4074"/>
    <x v="3"/>
    <x v="10"/>
    <x v="4"/>
    <x v="4"/>
    <x v="7"/>
  </r>
  <r>
    <x v="234"/>
    <x v="314"/>
    <x v="3133"/>
    <x v="96"/>
    <x v="87"/>
    <x v="2"/>
    <x v="7"/>
    <x v="1676"/>
    <x v="770"/>
    <x v="2981"/>
    <x v="1"/>
    <x v="8"/>
    <x v="46"/>
    <x v="4074"/>
    <x v="3"/>
    <x v="14"/>
    <x v="7"/>
    <x v="7"/>
    <x v="7"/>
  </r>
  <r>
    <x v="234"/>
    <x v="486"/>
    <x v="6361"/>
    <x v="112"/>
    <x v="124"/>
    <x v="0"/>
    <x v="6"/>
    <x v="1408"/>
    <x v="472"/>
    <x v="2517"/>
    <x v="1"/>
    <x v="8"/>
    <x v="46"/>
    <x v="4074"/>
    <x v="3"/>
    <x v="10"/>
    <x v="4"/>
    <x v="12"/>
    <x v="7"/>
  </r>
  <r>
    <x v="234"/>
    <x v="561"/>
    <x v="4663"/>
    <x v="14"/>
    <x v="180"/>
    <x v="11"/>
    <x v="20"/>
    <x v="3450"/>
    <x v="747"/>
    <x v="5464"/>
    <x v="1"/>
    <x v="4"/>
    <x v="28"/>
    <x v="4074"/>
    <x v="3"/>
    <x v="21"/>
    <x v="10"/>
    <x v="11"/>
    <x v="7"/>
  </r>
  <r>
    <x v="234"/>
    <x v="577"/>
    <x v="6362"/>
    <x v="102"/>
    <x v="111"/>
    <x v="0"/>
    <x v="6"/>
    <x v="4475"/>
    <x v="472"/>
    <x v="5856"/>
    <x v="1"/>
    <x v="8"/>
    <x v="46"/>
    <x v="3899"/>
    <x v="3"/>
    <x v="21"/>
    <x v="10"/>
    <x v="11"/>
    <x v="7"/>
  </r>
  <r>
    <x v="234"/>
    <x v="691"/>
    <x v="4664"/>
    <x v="24"/>
    <x v="55"/>
    <x v="11"/>
    <x v="20"/>
    <x v="6307"/>
    <x v="745"/>
    <x v="7632"/>
    <x v="1"/>
    <x v="4"/>
    <x v="28"/>
    <x v="4074"/>
    <x v="3"/>
    <x v="21"/>
    <x v="10"/>
    <x v="11"/>
    <x v="7"/>
  </r>
  <r>
    <x v="234"/>
    <x v="724"/>
    <x v="5734"/>
    <x v="38"/>
    <x v="111"/>
    <x v="11"/>
    <x v="20"/>
    <x v="4370"/>
    <x v="226"/>
    <x v="5165"/>
    <x v="1"/>
    <x v="6"/>
    <x v="35"/>
    <x v="1470"/>
    <x v="3"/>
    <x v="21"/>
    <x v="10"/>
    <x v="11"/>
    <x v="7"/>
  </r>
  <r>
    <x v="234"/>
    <x v="756"/>
    <x v="6363"/>
    <x v="36"/>
    <x v="235"/>
    <x v="2"/>
    <x v="7"/>
    <x v="2657"/>
    <x v="909"/>
    <x v="4080"/>
    <x v="1"/>
    <x v="8"/>
    <x v="46"/>
    <x v="4074"/>
    <x v="3"/>
    <x v="22"/>
    <x v="5"/>
    <x v="12"/>
    <x v="7"/>
  </r>
  <r>
    <x v="234"/>
    <x v="825"/>
    <x v="5634"/>
    <x v="106"/>
    <x v="169"/>
    <x v="0"/>
    <x v="6"/>
    <x v="2172"/>
    <x v="496"/>
    <x v="3554"/>
    <x v="1"/>
    <x v="8"/>
    <x v="46"/>
    <x v="4074"/>
    <x v="3"/>
    <x v="26"/>
    <x v="14"/>
    <x v="16"/>
    <x v="7"/>
  </r>
  <r>
    <x v="234"/>
    <x v="827"/>
    <x v="5635"/>
    <x v="59"/>
    <x v="19"/>
    <x v="0"/>
    <x v="6"/>
    <x v="1534"/>
    <x v="496"/>
    <x v="2664"/>
    <x v="1"/>
    <x v="8"/>
    <x v="46"/>
    <x v="4074"/>
    <x v="7"/>
    <x v="25"/>
    <x v="14"/>
    <x v="16"/>
    <x v="2"/>
  </r>
  <r>
    <x v="234"/>
    <x v="838"/>
    <x v="4665"/>
    <x v="99"/>
    <x v="166"/>
    <x v="11"/>
    <x v="20"/>
    <x v="6268"/>
    <x v="745"/>
    <x v="7598"/>
    <x v="1"/>
    <x v="4"/>
    <x v="28"/>
    <x v="4024"/>
    <x v="3"/>
    <x v="21"/>
    <x v="10"/>
    <x v="11"/>
    <x v="7"/>
  </r>
  <r>
    <x v="234"/>
    <x v="845"/>
    <x v="2467"/>
    <x v="20"/>
    <x v="128"/>
    <x v="11"/>
    <x v="20"/>
    <x v="4251"/>
    <x v="264"/>
    <x v="5203"/>
    <x v="1"/>
    <x v="6"/>
    <x v="35"/>
    <x v="3124"/>
    <x v="3"/>
    <x v="21"/>
    <x v="10"/>
    <x v="11"/>
    <x v="7"/>
  </r>
  <r>
    <x v="234"/>
    <x v="996"/>
    <x v="7308"/>
    <x v="81"/>
    <x v="153"/>
    <x v="6"/>
    <x v="14"/>
    <x v="1121"/>
    <x v="1014"/>
    <x v="2490"/>
    <x v="1"/>
    <x v="8"/>
    <x v="46"/>
    <x v="4074"/>
    <x v="3"/>
    <x v="8"/>
    <x v="4"/>
    <x v="10"/>
    <x v="7"/>
  </r>
  <r>
    <x v="234"/>
    <x v="1033"/>
    <x v="3151"/>
    <x v="42"/>
    <x v="251"/>
    <x v="11"/>
    <x v="20"/>
    <x v="5822"/>
    <x v="744"/>
    <x v="7234"/>
    <x v="1"/>
    <x v="4"/>
    <x v="28"/>
    <x v="4074"/>
    <x v="3"/>
    <x v="21"/>
    <x v="10"/>
    <x v="11"/>
    <x v="7"/>
  </r>
  <r>
    <x v="234"/>
    <x v="1053"/>
    <x v="1812"/>
    <x v="26"/>
    <x v="63"/>
    <x v="11"/>
    <x v="20"/>
    <x v="6469"/>
    <x v="432"/>
    <x v="7689"/>
    <x v="1"/>
    <x v="2"/>
    <x v="10"/>
    <x v="2500"/>
    <x v="3"/>
    <x v="21"/>
    <x v="10"/>
    <x v="11"/>
    <x v="7"/>
  </r>
  <r>
    <x v="234"/>
    <x v="1057"/>
    <x v="1813"/>
    <x v="12"/>
    <x v="175"/>
    <x v="11"/>
    <x v="20"/>
    <x v="5058"/>
    <x v="432"/>
    <x v="6207"/>
    <x v="1"/>
    <x v="2"/>
    <x v="10"/>
    <x v="1698"/>
    <x v="3"/>
    <x v="21"/>
    <x v="10"/>
    <x v="11"/>
    <x v="7"/>
  </r>
  <r>
    <x v="234"/>
    <x v="1077"/>
    <x v="1814"/>
    <x v="41"/>
    <x v="97"/>
    <x v="11"/>
    <x v="20"/>
    <x v="4705"/>
    <x v="432"/>
    <x v="5989"/>
    <x v="1"/>
    <x v="2"/>
    <x v="10"/>
    <x v="976"/>
    <x v="3"/>
    <x v="21"/>
    <x v="10"/>
    <x v="11"/>
    <x v="7"/>
  </r>
  <r>
    <x v="234"/>
    <x v="1102"/>
    <x v="4666"/>
    <x v="103"/>
    <x v="97"/>
    <x v="11"/>
    <x v="20"/>
    <x v="6494"/>
    <x v="745"/>
    <x v="7845"/>
    <x v="1"/>
    <x v="4"/>
    <x v="28"/>
    <x v="4074"/>
    <x v="3"/>
    <x v="21"/>
    <x v="10"/>
    <x v="11"/>
    <x v="7"/>
  </r>
  <r>
    <x v="234"/>
    <x v="1255"/>
    <x v="3156"/>
    <x v="17"/>
    <x v="48"/>
    <x v="11"/>
    <x v="20"/>
    <x v="3165"/>
    <x v="745"/>
    <x v="4827"/>
    <x v="1"/>
    <x v="4"/>
    <x v="28"/>
    <x v="4074"/>
    <x v="3"/>
    <x v="21"/>
    <x v="10"/>
    <x v="11"/>
    <x v="7"/>
  </r>
  <r>
    <x v="235"/>
    <x v="194"/>
    <x v="5315"/>
    <x v="88"/>
    <x v="243"/>
    <x v="6"/>
    <x v="14"/>
    <x v="951"/>
    <x v="886"/>
    <x v="2172"/>
    <x v="1"/>
    <x v="8"/>
    <x v="46"/>
    <x v="4074"/>
    <x v="2"/>
    <x v="17"/>
    <x v="2"/>
    <x v="10"/>
    <x v="4"/>
  </r>
  <r>
    <x v="235"/>
    <x v="283"/>
    <x v="1815"/>
    <x v="34"/>
    <x v="31"/>
    <x v="2"/>
    <x v="7"/>
    <x v="1448"/>
    <x v="958"/>
    <x v="2890"/>
    <x v="1"/>
    <x v="2"/>
    <x v="10"/>
    <x v="4071"/>
    <x v="3"/>
    <x v="4"/>
    <x v="4"/>
    <x v="2"/>
    <x v="7"/>
  </r>
  <r>
    <x v="235"/>
    <x v="293"/>
    <x v="1816"/>
    <x v="117"/>
    <x v="200"/>
    <x v="11"/>
    <x v="20"/>
    <x v="2159"/>
    <x v="432"/>
    <x v="3526"/>
    <x v="1"/>
    <x v="2"/>
    <x v="10"/>
    <x v="4074"/>
    <x v="3"/>
    <x v="4"/>
    <x v="3"/>
    <x v="2"/>
    <x v="7"/>
  </r>
  <r>
    <x v="235"/>
    <x v="337"/>
    <x v="1817"/>
    <x v="91"/>
    <x v="176"/>
    <x v="11"/>
    <x v="20"/>
    <x v="562"/>
    <x v="432"/>
    <x v="1602"/>
    <x v="1"/>
    <x v="2"/>
    <x v="10"/>
    <x v="4071"/>
    <x v="3"/>
    <x v="4"/>
    <x v="3"/>
    <x v="2"/>
    <x v="7"/>
  </r>
  <r>
    <x v="235"/>
    <x v="393"/>
    <x v="5693"/>
    <x v="28"/>
    <x v="76"/>
    <x v="6"/>
    <x v="14"/>
    <x v="389"/>
    <x v="914"/>
    <x v="1538"/>
    <x v="1"/>
    <x v="8"/>
    <x v="46"/>
    <x v="4074"/>
    <x v="1"/>
    <x v="15"/>
    <x v="15"/>
    <x v="9"/>
    <x v="3"/>
  </r>
  <r>
    <x v="235"/>
    <x v="425"/>
    <x v="1818"/>
    <x v="22"/>
    <x v="166"/>
    <x v="11"/>
    <x v="20"/>
    <x v="4802"/>
    <x v="432"/>
    <x v="6043"/>
    <x v="1"/>
    <x v="2"/>
    <x v="10"/>
    <x v="2772"/>
    <x v="3"/>
    <x v="21"/>
    <x v="10"/>
    <x v="11"/>
    <x v="7"/>
  </r>
  <r>
    <x v="235"/>
    <x v="438"/>
    <x v="6364"/>
    <x v="27"/>
    <x v="59"/>
    <x v="0"/>
    <x v="6"/>
    <x v="2869"/>
    <x v="472"/>
    <x v="4199"/>
    <x v="1"/>
    <x v="8"/>
    <x v="46"/>
    <x v="2073"/>
    <x v="3"/>
    <x v="21"/>
    <x v="10"/>
    <x v="11"/>
    <x v="7"/>
  </r>
  <r>
    <x v="235"/>
    <x v="505"/>
    <x v="4667"/>
    <x v="18"/>
    <x v="148"/>
    <x v="11"/>
    <x v="20"/>
    <x v="4259"/>
    <x v="745"/>
    <x v="6180"/>
    <x v="1"/>
    <x v="4"/>
    <x v="28"/>
    <x v="3199"/>
    <x v="3"/>
    <x v="21"/>
    <x v="10"/>
    <x v="11"/>
    <x v="7"/>
  </r>
  <r>
    <x v="235"/>
    <x v="528"/>
    <x v="6878"/>
    <x v="23"/>
    <x v="209"/>
    <x v="2"/>
    <x v="7"/>
    <x v="1277"/>
    <x v="857"/>
    <x v="2551"/>
    <x v="1"/>
    <x v="8"/>
    <x v="46"/>
    <x v="4074"/>
    <x v="3"/>
    <x v="10"/>
    <x v="4"/>
    <x v="4"/>
    <x v="7"/>
  </r>
  <r>
    <x v="235"/>
    <x v="621"/>
    <x v="4668"/>
    <x v="15"/>
    <x v="122"/>
    <x v="11"/>
    <x v="20"/>
    <x v="2105"/>
    <x v="739"/>
    <x v="3550"/>
    <x v="1"/>
    <x v="4"/>
    <x v="28"/>
    <x v="4074"/>
    <x v="3"/>
    <x v="10"/>
    <x v="4"/>
    <x v="4"/>
    <x v="7"/>
  </r>
  <r>
    <x v="235"/>
    <x v="693"/>
    <x v="1819"/>
    <x v="108"/>
    <x v="35"/>
    <x v="11"/>
    <x v="20"/>
    <x v="4752"/>
    <x v="432"/>
    <x v="6018"/>
    <x v="1"/>
    <x v="2"/>
    <x v="10"/>
    <x v="3687"/>
    <x v="3"/>
    <x v="21"/>
    <x v="10"/>
    <x v="11"/>
    <x v="7"/>
  </r>
  <r>
    <x v="235"/>
    <x v="693"/>
    <x v="1819"/>
    <x v="108"/>
    <x v="35"/>
    <x v="1"/>
    <x v="5"/>
    <x v="0"/>
    <x v="1763"/>
    <x v="395"/>
    <x v="1"/>
    <x v="2"/>
    <x v="10"/>
    <x v="0"/>
    <x v="3"/>
    <x v="21"/>
    <x v="10"/>
    <x v="11"/>
    <x v="7"/>
  </r>
  <r>
    <x v="235"/>
    <x v="694"/>
    <x v="5883"/>
    <x v="25"/>
    <x v="74"/>
    <x v="3"/>
    <x v="8"/>
    <x v="2507"/>
    <x v="21"/>
    <x v="2286"/>
    <x v="1"/>
    <x v="8"/>
    <x v="46"/>
    <x v="1188"/>
    <x v="3"/>
    <x v="4"/>
    <x v="2"/>
    <x v="2"/>
    <x v="7"/>
  </r>
  <r>
    <x v="235"/>
    <x v="718"/>
    <x v="3157"/>
    <x v="3"/>
    <x v="245"/>
    <x v="6"/>
    <x v="14"/>
    <x v="51"/>
    <x v="1077"/>
    <x v="984"/>
    <x v="1"/>
    <x v="4"/>
    <x v="28"/>
    <x v="4074"/>
    <x v="3"/>
    <x v="11"/>
    <x v="4"/>
    <x v="3"/>
    <x v="7"/>
  </r>
  <r>
    <x v="235"/>
    <x v="726"/>
    <x v="1820"/>
    <x v="100"/>
    <x v="171"/>
    <x v="11"/>
    <x v="20"/>
    <x v="836"/>
    <x v="432"/>
    <x v="1827"/>
    <x v="1"/>
    <x v="2"/>
    <x v="10"/>
    <x v="4071"/>
    <x v="3"/>
    <x v="4"/>
    <x v="3"/>
    <x v="2"/>
    <x v="7"/>
  </r>
  <r>
    <x v="235"/>
    <x v="731"/>
    <x v="4669"/>
    <x v="29"/>
    <x v="141"/>
    <x v="11"/>
    <x v="20"/>
    <x v="3680"/>
    <x v="745"/>
    <x v="5696"/>
    <x v="1"/>
    <x v="4"/>
    <x v="28"/>
    <x v="2028"/>
    <x v="3"/>
    <x v="21"/>
    <x v="10"/>
    <x v="11"/>
    <x v="7"/>
  </r>
  <r>
    <x v="235"/>
    <x v="760"/>
    <x v="4670"/>
    <x v="38"/>
    <x v="111"/>
    <x v="11"/>
    <x v="20"/>
    <x v="6177"/>
    <x v="744"/>
    <x v="7498"/>
    <x v="1"/>
    <x v="4"/>
    <x v="28"/>
    <x v="4074"/>
    <x v="3"/>
    <x v="21"/>
    <x v="10"/>
    <x v="11"/>
    <x v="7"/>
  </r>
  <r>
    <x v="235"/>
    <x v="766"/>
    <x v="1822"/>
    <x v="39"/>
    <x v="147"/>
    <x v="11"/>
    <x v="20"/>
    <x v="4829"/>
    <x v="432"/>
    <x v="6056"/>
    <x v="1"/>
    <x v="2"/>
    <x v="10"/>
    <x v="1107"/>
    <x v="3"/>
    <x v="21"/>
    <x v="10"/>
    <x v="11"/>
    <x v="7"/>
  </r>
  <r>
    <x v="235"/>
    <x v="899"/>
    <x v="1823"/>
    <x v="118"/>
    <x v="171"/>
    <x v="11"/>
    <x v="20"/>
    <x v="2006"/>
    <x v="432"/>
    <x v="3408"/>
    <x v="1"/>
    <x v="2"/>
    <x v="10"/>
    <x v="4071"/>
    <x v="3"/>
    <x v="5"/>
    <x v="3"/>
    <x v="2"/>
    <x v="7"/>
  </r>
  <r>
    <x v="235"/>
    <x v="925"/>
    <x v="1824"/>
    <x v="99"/>
    <x v="70"/>
    <x v="11"/>
    <x v="20"/>
    <x v="5570"/>
    <x v="432"/>
    <x v="6604"/>
    <x v="1"/>
    <x v="2"/>
    <x v="10"/>
    <x v="4026"/>
    <x v="3"/>
    <x v="21"/>
    <x v="10"/>
    <x v="11"/>
    <x v="7"/>
  </r>
  <r>
    <x v="235"/>
    <x v="947"/>
    <x v="6943"/>
    <x v="36"/>
    <x v="235"/>
    <x v="2"/>
    <x v="7"/>
    <x v="2320"/>
    <x v="904"/>
    <x v="3798"/>
    <x v="1"/>
    <x v="8"/>
    <x v="46"/>
    <x v="4074"/>
    <x v="3"/>
    <x v="22"/>
    <x v="5"/>
    <x v="12"/>
    <x v="7"/>
  </r>
  <r>
    <x v="235"/>
    <x v="956"/>
    <x v="2437"/>
    <x v="80"/>
    <x v="17"/>
    <x v="2"/>
    <x v="7"/>
    <x v="2397"/>
    <x v="904"/>
    <x v="3845"/>
    <x v="1"/>
    <x v="8"/>
    <x v="46"/>
    <x v="4074"/>
    <x v="3"/>
    <x v="3"/>
    <x v="7"/>
    <x v="1"/>
    <x v="7"/>
  </r>
  <r>
    <x v="235"/>
    <x v="974"/>
    <x v="4671"/>
    <x v="87"/>
    <x v="139"/>
    <x v="11"/>
    <x v="20"/>
    <x v="3583"/>
    <x v="743"/>
    <x v="5595"/>
    <x v="1"/>
    <x v="4"/>
    <x v="28"/>
    <x v="4074"/>
    <x v="4"/>
    <x v="24"/>
    <x v="15"/>
    <x v="11"/>
    <x v="5"/>
  </r>
  <r>
    <x v="235"/>
    <x v="1015"/>
    <x v="700"/>
    <x v="109"/>
    <x v="239"/>
    <x v="2"/>
    <x v="7"/>
    <x v="703"/>
    <x v="958"/>
    <x v="1980"/>
    <x v="1"/>
    <x v="2"/>
    <x v="10"/>
    <x v="4074"/>
    <x v="3"/>
    <x v="6"/>
    <x v="3"/>
    <x v="14"/>
    <x v="7"/>
  </r>
  <r>
    <x v="235"/>
    <x v="1035"/>
    <x v="1821"/>
    <x v="14"/>
    <x v="180"/>
    <x v="11"/>
    <x v="20"/>
    <x v="4421"/>
    <x v="432"/>
    <x v="5769"/>
    <x v="1"/>
    <x v="2"/>
    <x v="10"/>
    <x v="3416"/>
    <x v="3"/>
    <x v="21"/>
    <x v="10"/>
    <x v="11"/>
    <x v="7"/>
  </r>
  <r>
    <x v="235"/>
    <x v="1038"/>
    <x v="5735"/>
    <x v="24"/>
    <x v="54"/>
    <x v="11"/>
    <x v="20"/>
    <x v="2695"/>
    <x v="224"/>
    <x v="3856"/>
    <x v="1"/>
    <x v="6"/>
    <x v="35"/>
    <x v="2622"/>
    <x v="3"/>
    <x v="21"/>
    <x v="10"/>
    <x v="11"/>
    <x v="7"/>
  </r>
  <r>
    <x v="235"/>
    <x v="1055"/>
    <x v="1825"/>
    <x v="31"/>
    <x v="202"/>
    <x v="11"/>
    <x v="20"/>
    <x v="6223"/>
    <x v="432"/>
    <x v="7315"/>
    <x v="1"/>
    <x v="2"/>
    <x v="10"/>
    <x v="1606"/>
    <x v="3"/>
    <x v="21"/>
    <x v="10"/>
    <x v="11"/>
    <x v="7"/>
  </r>
  <r>
    <x v="235"/>
    <x v="1082"/>
    <x v="6725"/>
    <x v="19"/>
    <x v="10"/>
    <x v="2"/>
    <x v="7"/>
    <x v="508"/>
    <x v="964"/>
    <x v="1723"/>
    <x v="1"/>
    <x v="8"/>
    <x v="46"/>
    <x v="4074"/>
    <x v="3"/>
    <x v="22"/>
    <x v="9"/>
    <x v="5"/>
    <x v="7"/>
  </r>
  <r>
    <x v="235"/>
    <x v="1103"/>
    <x v="7027"/>
    <x v="20"/>
    <x v="128"/>
    <x v="0"/>
    <x v="6"/>
    <x v="6162"/>
    <x v="353"/>
    <x v="7104"/>
    <x v="1"/>
    <x v="8"/>
    <x v="46"/>
    <x v="3128"/>
    <x v="3"/>
    <x v="21"/>
    <x v="10"/>
    <x v="11"/>
    <x v="7"/>
  </r>
  <r>
    <x v="235"/>
    <x v="1121"/>
    <x v="7028"/>
    <x v="20"/>
    <x v="128"/>
    <x v="0"/>
    <x v="6"/>
    <x v="1517"/>
    <x v="353"/>
    <x v="2564"/>
    <x v="1"/>
    <x v="8"/>
    <x v="46"/>
    <x v="4074"/>
    <x v="3"/>
    <x v="21"/>
    <x v="10"/>
    <x v="11"/>
    <x v="7"/>
  </r>
  <r>
    <x v="235"/>
    <x v="1139"/>
    <x v="4672"/>
    <x v="26"/>
    <x v="63"/>
    <x v="11"/>
    <x v="20"/>
    <x v="5936"/>
    <x v="745"/>
    <x v="7309"/>
    <x v="1"/>
    <x v="4"/>
    <x v="28"/>
    <x v="2503"/>
    <x v="3"/>
    <x v="21"/>
    <x v="10"/>
    <x v="11"/>
    <x v="7"/>
  </r>
  <r>
    <x v="235"/>
    <x v="1174"/>
    <x v="2808"/>
    <x v="24"/>
    <x v="55"/>
    <x v="0"/>
    <x v="6"/>
    <x v="3223"/>
    <x v="416"/>
    <x v="4643"/>
    <x v="1"/>
    <x v="8"/>
    <x v="46"/>
    <x v="2622"/>
    <x v="3"/>
    <x v="21"/>
    <x v="10"/>
    <x v="11"/>
    <x v="7"/>
  </r>
  <r>
    <x v="236"/>
    <x v="186"/>
    <x v="1826"/>
    <x v="18"/>
    <x v="148"/>
    <x v="11"/>
    <x v="20"/>
    <x v="3392"/>
    <x v="432"/>
    <x v="4905"/>
    <x v="1"/>
    <x v="2"/>
    <x v="10"/>
    <x v="3201"/>
    <x v="3"/>
    <x v="21"/>
    <x v="10"/>
    <x v="11"/>
    <x v="7"/>
  </r>
  <r>
    <x v="236"/>
    <x v="295"/>
    <x v="4673"/>
    <x v="30"/>
    <x v="214"/>
    <x v="2"/>
    <x v="7"/>
    <x v="1829"/>
    <x v="1125"/>
    <x v="3302"/>
    <x v="1"/>
    <x v="4"/>
    <x v="28"/>
    <x v="4074"/>
    <x v="3"/>
    <x v="10"/>
    <x v="4"/>
    <x v="4"/>
    <x v="7"/>
  </r>
  <r>
    <x v="236"/>
    <x v="392"/>
    <x v="6047"/>
    <x v="84"/>
    <x v="11"/>
    <x v="2"/>
    <x v="7"/>
    <x v="1918"/>
    <x v="857"/>
    <x v="3341"/>
    <x v="1"/>
    <x v="8"/>
    <x v="46"/>
    <x v="4074"/>
    <x v="3"/>
    <x v="10"/>
    <x v="4"/>
    <x v="12"/>
    <x v="7"/>
  </r>
  <r>
    <x v="236"/>
    <x v="463"/>
    <x v="4674"/>
    <x v="41"/>
    <x v="97"/>
    <x v="11"/>
    <x v="20"/>
    <x v="5041"/>
    <x v="744"/>
    <x v="6638"/>
    <x v="1"/>
    <x v="4"/>
    <x v="28"/>
    <x v="4074"/>
    <x v="3"/>
    <x v="21"/>
    <x v="10"/>
    <x v="11"/>
    <x v="7"/>
  </r>
  <r>
    <x v="236"/>
    <x v="625"/>
    <x v="7344"/>
    <x v="19"/>
    <x v="10"/>
    <x v="2"/>
    <x v="7"/>
    <x v="565"/>
    <x v="904"/>
    <x v="1775"/>
    <x v="1"/>
    <x v="8"/>
    <x v="46"/>
    <x v="4074"/>
    <x v="3"/>
    <x v="22"/>
    <x v="9"/>
    <x v="5"/>
    <x v="7"/>
  </r>
  <r>
    <x v="236"/>
    <x v="690"/>
    <x v="23"/>
    <x v="42"/>
    <x v="251"/>
    <x v="0"/>
    <x v="6"/>
    <x v="4116"/>
    <x v="2440"/>
    <x v="8013"/>
    <x v="0"/>
    <x v="3"/>
    <x v="19"/>
    <x v="778"/>
    <x v="3"/>
    <x v="21"/>
    <x v="10"/>
    <x v="11"/>
    <x v="7"/>
  </r>
  <r>
    <x v="236"/>
    <x v="690"/>
    <x v="2503"/>
    <x v="42"/>
    <x v="251"/>
    <x v="11"/>
    <x v="20"/>
    <x v="4140"/>
    <x v="220"/>
    <x v="4998"/>
    <x v="1"/>
    <x v="6"/>
    <x v="35"/>
    <x v="778"/>
    <x v="3"/>
    <x v="21"/>
    <x v="10"/>
    <x v="11"/>
    <x v="7"/>
  </r>
  <r>
    <x v="236"/>
    <x v="708"/>
    <x v="5939"/>
    <x v="96"/>
    <x v="87"/>
    <x v="2"/>
    <x v="7"/>
    <x v="1630"/>
    <x v="770"/>
    <x v="2933"/>
    <x v="1"/>
    <x v="8"/>
    <x v="46"/>
    <x v="4074"/>
    <x v="3"/>
    <x v="14"/>
    <x v="7"/>
    <x v="7"/>
    <x v="7"/>
  </r>
  <r>
    <x v="236"/>
    <x v="743"/>
    <x v="6365"/>
    <x v="12"/>
    <x v="175"/>
    <x v="0"/>
    <x v="6"/>
    <x v="5610"/>
    <x v="472"/>
    <x v="6652"/>
    <x v="1"/>
    <x v="8"/>
    <x v="46"/>
    <x v="4074"/>
    <x v="3"/>
    <x v="21"/>
    <x v="10"/>
    <x v="11"/>
    <x v="7"/>
  </r>
  <r>
    <x v="236"/>
    <x v="857"/>
    <x v="1827"/>
    <x v="27"/>
    <x v="59"/>
    <x v="11"/>
    <x v="20"/>
    <x v="6579"/>
    <x v="432"/>
    <x v="7901"/>
    <x v="1"/>
    <x v="2"/>
    <x v="10"/>
    <x v="2077"/>
    <x v="3"/>
    <x v="21"/>
    <x v="10"/>
    <x v="11"/>
    <x v="7"/>
  </r>
  <r>
    <x v="236"/>
    <x v="857"/>
    <x v="1827"/>
    <x v="27"/>
    <x v="59"/>
    <x v="1"/>
    <x v="5"/>
    <x v="0"/>
    <x v="1995"/>
    <x v="175"/>
    <x v="1"/>
    <x v="2"/>
    <x v="10"/>
    <x v="0"/>
    <x v="3"/>
    <x v="21"/>
    <x v="10"/>
    <x v="11"/>
    <x v="7"/>
  </r>
  <r>
    <x v="236"/>
    <x v="901"/>
    <x v="3158"/>
    <x v="14"/>
    <x v="180"/>
    <x v="11"/>
    <x v="20"/>
    <x v="3283"/>
    <x v="744"/>
    <x v="5122"/>
    <x v="1"/>
    <x v="4"/>
    <x v="28"/>
    <x v="4074"/>
    <x v="3"/>
    <x v="21"/>
    <x v="10"/>
    <x v="11"/>
    <x v="7"/>
  </r>
  <r>
    <x v="236"/>
    <x v="965"/>
    <x v="7196"/>
    <x v="74"/>
    <x v="4"/>
    <x v="2"/>
    <x v="7"/>
    <x v="216"/>
    <x v="904"/>
    <x v="1253"/>
    <x v="1"/>
    <x v="8"/>
    <x v="46"/>
    <x v="4074"/>
    <x v="3"/>
    <x v="1"/>
    <x v="1"/>
    <x v="1"/>
    <x v="7"/>
  </r>
  <r>
    <x v="236"/>
    <x v="971"/>
    <x v="6367"/>
    <x v="36"/>
    <x v="235"/>
    <x v="2"/>
    <x v="7"/>
    <x v="2636"/>
    <x v="909"/>
    <x v="4062"/>
    <x v="1"/>
    <x v="8"/>
    <x v="46"/>
    <x v="4074"/>
    <x v="3"/>
    <x v="22"/>
    <x v="5"/>
    <x v="12"/>
    <x v="7"/>
  </r>
  <r>
    <x v="236"/>
    <x v="1034"/>
    <x v="6366"/>
    <x v="99"/>
    <x v="166"/>
    <x v="0"/>
    <x v="6"/>
    <x v="5355"/>
    <x v="2440"/>
    <x v="8013"/>
    <x v="0"/>
    <x v="8"/>
    <x v="46"/>
    <x v="4071"/>
    <x v="3"/>
    <x v="21"/>
    <x v="10"/>
    <x v="11"/>
    <x v="7"/>
  </r>
  <r>
    <x v="236"/>
    <x v="1034"/>
    <x v="6368"/>
    <x v="99"/>
    <x v="166"/>
    <x v="0"/>
    <x v="6"/>
    <x v="5355"/>
    <x v="472"/>
    <x v="6453"/>
    <x v="1"/>
    <x v="8"/>
    <x v="46"/>
    <x v="4074"/>
    <x v="3"/>
    <x v="21"/>
    <x v="10"/>
    <x v="11"/>
    <x v="7"/>
  </r>
  <r>
    <x v="236"/>
    <x v="1080"/>
    <x v="7309"/>
    <x v="22"/>
    <x v="222"/>
    <x v="0"/>
    <x v="6"/>
    <x v="5433"/>
    <x v="652"/>
    <x v="6796"/>
    <x v="1"/>
    <x v="8"/>
    <x v="46"/>
    <x v="2775"/>
    <x v="3"/>
    <x v="21"/>
    <x v="10"/>
    <x v="11"/>
    <x v="7"/>
  </r>
  <r>
    <x v="236"/>
    <x v="1179"/>
    <x v="5316"/>
    <x v="101"/>
    <x v="224"/>
    <x v="6"/>
    <x v="14"/>
    <x v="487"/>
    <x v="886"/>
    <x v="1651"/>
    <x v="1"/>
    <x v="8"/>
    <x v="46"/>
    <x v="4074"/>
    <x v="2"/>
    <x v="17"/>
    <x v="2"/>
    <x v="10"/>
    <x v="4"/>
  </r>
  <r>
    <x v="237"/>
    <x v="119"/>
    <x v="3159"/>
    <x v="108"/>
    <x v="36"/>
    <x v="11"/>
    <x v="20"/>
    <x v="4467"/>
    <x v="746"/>
    <x v="6300"/>
    <x v="1"/>
    <x v="4"/>
    <x v="28"/>
    <x v="4074"/>
    <x v="3"/>
    <x v="21"/>
    <x v="10"/>
    <x v="11"/>
    <x v="7"/>
  </r>
  <r>
    <x v="237"/>
    <x v="329"/>
    <x v="4675"/>
    <x v="72"/>
    <x v="226"/>
    <x v="11"/>
    <x v="20"/>
    <x v="2175"/>
    <x v="742"/>
    <x v="3638"/>
    <x v="1"/>
    <x v="4"/>
    <x v="28"/>
    <x v="4074"/>
    <x v="3"/>
    <x v="10"/>
    <x v="4"/>
    <x v="4"/>
    <x v="7"/>
  </r>
  <r>
    <x v="237"/>
    <x v="337"/>
    <x v="2713"/>
    <x v="75"/>
    <x v="29"/>
    <x v="9"/>
    <x v="17"/>
    <x v="545"/>
    <x v="392"/>
    <x v="1554"/>
    <x v="1"/>
    <x v="8"/>
    <x v="46"/>
    <x v="4074"/>
    <x v="3"/>
    <x v="8"/>
    <x v="4"/>
    <x v="4"/>
    <x v="7"/>
  </r>
  <r>
    <x v="237"/>
    <x v="472"/>
    <x v="6048"/>
    <x v="112"/>
    <x v="124"/>
    <x v="0"/>
    <x v="6"/>
    <x v="350"/>
    <x v="393"/>
    <x v="1325"/>
    <x v="1"/>
    <x v="8"/>
    <x v="46"/>
    <x v="4074"/>
    <x v="3"/>
    <x v="10"/>
    <x v="4"/>
    <x v="12"/>
    <x v="7"/>
  </r>
  <r>
    <x v="237"/>
    <x v="501"/>
    <x v="4676"/>
    <x v="87"/>
    <x v="139"/>
    <x v="11"/>
    <x v="20"/>
    <x v="3180"/>
    <x v="746"/>
    <x v="4858"/>
    <x v="1"/>
    <x v="4"/>
    <x v="28"/>
    <x v="4074"/>
    <x v="4"/>
    <x v="24"/>
    <x v="15"/>
    <x v="11"/>
    <x v="5"/>
  </r>
  <r>
    <x v="237"/>
    <x v="502"/>
    <x v="3160"/>
    <x v="2"/>
    <x v="8"/>
    <x v="6"/>
    <x v="14"/>
    <x v="18"/>
    <x v="1080"/>
    <x v="872"/>
    <x v="1"/>
    <x v="4"/>
    <x v="28"/>
    <x v="4074"/>
    <x v="2"/>
    <x v="17"/>
    <x v="4"/>
    <x v="3"/>
    <x v="4"/>
  </r>
  <r>
    <x v="237"/>
    <x v="612"/>
    <x v="4677"/>
    <x v="26"/>
    <x v="63"/>
    <x v="11"/>
    <x v="20"/>
    <x v="6566"/>
    <x v="744"/>
    <x v="7926"/>
    <x v="1"/>
    <x v="4"/>
    <x v="28"/>
    <x v="2506"/>
    <x v="3"/>
    <x v="21"/>
    <x v="10"/>
    <x v="11"/>
    <x v="7"/>
  </r>
  <r>
    <x v="237"/>
    <x v="687"/>
    <x v="4678"/>
    <x v="103"/>
    <x v="97"/>
    <x v="11"/>
    <x v="20"/>
    <x v="4098"/>
    <x v="744"/>
    <x v="6081"/>
    <x v="1"/>
    <x v="4"/>
    <x v="28"/>
    <x v="4074"/>
    <x v="3"/>
    <x v="21"/>
    <x v="10"/>
    <x v="11"/>
    <x v="7"/>
  </r>
  <r>
    <x v="237"/>
    <x v="698"/>
    <x v="7197"/>
    <x v="74"/>
    <x v="4"/>
    <x v="2"/>
    <x v="7"/>
    <x v="10"/>
    <x v="904"/>
    <x v="839"/>
    <x v="1"/>
    <x v="8"/>
    <x v="46"/>
    <x v="4074"/>
    <x v="3"/>
    <x v="1"/>
    <x v="1"/>
    <x v="1"/>
    <x v="7"/>
  </r>
  <r>
    <x v="237"/>
    <x v="1166"/>
    <x v="3161"/>
    <x v="24"/>
    <x v="55"/>
    <x v="11"/>
    <x v="20"/>
    <x v="4211"/>
    <x v="746"/>
    <x v="6153"/>
    <x v="1"/>
    <x v="4"/>
    <x v="28"/>
    <x v="4074"/>
    <x v="3"/>
    <x v="21"/>
    <x v="10"/>
    <x v="11"/>
    <x v="7"/>
  </r>
  <r>
    <x v="238"/>
    <x v="53"/>
    <x v="701"/>
    <x v="108"/>
    <x v="35"/>
    <x v="11"/>
    <x v="20"/>
    <x v="5101"/>
    <x v="497"/>
    <x v="6333"/>
    <x v="1"/>
    <x v="2"/>
    <x v="10"/>
    <x v="3688"/>
    <x v="3"/>
    <x v="21"/>
    <x v="10"/>
    <x v="11"/>
    <x v="7"/>
  </r>
  <r>
    <x v="238"/>
    <x v="53"/>
    <x v="701"/>
    <x v="108"/>
    <x v="35"/>
    <x v="1"/>
    <x v="5"/>
    <x v="0"/>
    <x v="2289"/>
    <x v="627"/>
    <x v="1"/>
    <x v="2"/>
    <x v="10"/>
    <x v="0"/>
    <x v="3"/>
    <x v="21"/>
    <x v="10"/>
    <x v="11"/>
    <x v="7"/>
  </r>
  <r>
    <x v="238"/>
    <x v="352"/>
    <x v="1828"/>
    <x v="8"/>
    <x v="26"/>
    <x v="11"/>
    <x v="20"/>
    <x v="5627"/>
    <x v="497"/>
    <x v="6729"/>
    <x v="1"/>
    <x v="2"/>
    <x v="10"/>
    <x v="1924"/>
    <x v="3"/>
    <x v="21"/>
    <x v="10"/>
    <x v="11"/>
    <x v="7"/>
  </r>
  <r>
    <x v="238"/>
    <x v="405"/>
    <x v="5736"/>
    <x v="29"/>
    <x v="141"/>
    <x v="11"/>
    <x v="20"/>
    <x v="4050"/>
    <x v="289"/>
    <x v="5156"/>
    <x v="1"/>
    <x v="6"/>
    <x v="35"/>
    <x v="2030"/>
    <x v="3"/>
    <x v="21"/>
    <x v="10"/>
    <x v="11"/>
    <x v="7"/>
  </r>
  <r>
    <x v="238"/>
    <x v="757"/>
    <x v="5198"/>
    <x v="83"/>
    <x v="52"/>
    <x v="9"/>
    <x v="17"/>
    <x v="992"/>
    <x v="356"/>
    <x v="1957"/>
    <x v="1"/>
    <x v="8"/>
    <x v="46"/>
    <x v="4074"/>
    <x v="2"/>
    <x v="17"/>
    <x v="7"/>
    <x v="7"/>
    <x v="4"/>
  </r>
  <r>
    <x v="238"/>
    <x v="844"/>
    <x v="2714"/>
    <x v="35"/>
    <x v="92"/>
    <x v="2"/>
    <x v="7"/>
    <x v="1642"/>
    <x v="909"/>
    <x v="3017"/>
    <x v="1"/>
    <x v="8"/>
    <x v="46"/>
    <x v="4074"/>
    <x v="3"/>
    <x v="15"/>
    <x v="15"/>
    <x v="10"/>
    <x v="7"/>
  </r>
  <r>
    <x v="238"/>
    <x v="917"/>
    <x v="1829"/>
    <x v="102"/>
    <x v="111"/>
    <x v="11"/>
    <x v="20"/>
    <x v="4674"/>
    <x v="497"/>
    <x v="6058"/>
    <x v="1"/>
    <x v="2"/>
    <x v="10"/>
    <x v="3901"/>
    <x v="3"/>
    <x v="21"/>
    <x v="10"/>
    <x v="11"/>
    <x v="7"/>
  </r>
  <r>
    <x v="238"/>
    <x v="995"/>
    <x v="2468"/>
    <x v="20"/>
    <x v="128"/>
    <x v="11"/>
    <x v="20"/>
    <x v="3436"/>
    <x v="321"/>
    <x v="4772"/>
    <x v="1"/>
    <x v="6"/>
    <x v="35"/>
    <x v="3132"/>
    <x v="3"/>
    <x v="21"/>
    <x v="10"/>
    <x v="11"/>
    <x v="7"/>
  </r>
  <r>
    <x v="238"/>
    <x v="1021"/>
    <x v="390"/>
    <x v="42"/>
    <x v="251"/>
    <x v="0"/>
    <x v="6"/>
    <x v="5399"/>
    <x v="2440"/>
    <x v="8013"/>
    <x v="0"/>
    <x v="8"/>
    <x v="46"/>
    <x v="782"/>
    <x v="3"/>
    <x v="21"/>
    <x v="10"/>
    <x v="11"/>
    <x v="7"/>
  </r>
  <r>
    <x v="238"/>
    <x v="1021"/>
    <x v="6369"/>
    <x v="42"/>
    <x v="251"/>
    <x v="0"/>
    <x v="6"/>
    <x v="5399"/>
    <x v="472"/>
    <x v="6495"/>
    <x v="1"/>
    <x v="8"/>
    <x v="46"/>
    <x v="4074"/>
    <x v="3"/>
    <x v="21"/>
    <x v="10"/>
    <x v="11"/>
    <x v="7"/>
  </r>
  <r>
    <x v="238"/>
    <x v="1144"/>
    <x v="5928"/>
    <x v="74"/>
    <x v="4"/>
    <x v="2"/>
    <x v="7"/>
    <x v="223"/>
    <x v="904"/>
    <x v="1278"/>
    <x v="1"/>
    <x v="8"/>
    <x v="46"/>
    <x v="4074"/>
    <x v="3"/>
    <x v="1"/>
    <x v="1"/>
    <x v="1"/>
    <x v="7"/>
  </r>
  <r>
    <x v="238"/>
    <x v="1152"/>
    <x v="3982"/>
    <x v="76"/>
    <x v="196"/>
    <x v="0"/>
    <x v="6"/>
    <x v="2018"/>
    <x v="472"/>
    <x v="3412"/>
    <x v="1"/>
    <x v="8"/>
    <x v="46"/>
    <x v="4074"/>
    <x v="3"/>
    <x v="25"/>
    <x v="14"/>
    <x v="16"/>
    <x v="7"/>
  </r>
  <r>
    <x v="238"/>
    <x v="1234"/>
    <x v="3162"/>
    <x v="17"/>
    <x v="48"/>
    <x v="11"/>
    <x v="20"/>
    <x v="6336"/>
    <x v="745"/>
    <x v="7666"/>
    <x v="1"/>
    <x v="4"/>
    <x v="28"/>
    <x v="4074"/>
    <x v="3"/>
    <x v="21"/>
    <x v="10"/>
    <x v="11"/>
    <x v="7"/>
  </r>
  <r>
    <x v="239"/>
    <x v="296"/>
    <x v="1830"/>
    <x v="22"/>
    <x v="222"/>
    <x v="11"/>
    <x v="20"/>
    <x v="3504"/>
    <x v="497"/>
    <x v="5116"/>
    <x v="1"/>
    <x v="2"/>
    <x v="10"/>
    <x v="2778"/>
    <x v="3"/>
    <x v="21"/>
    <x v="10"/>
    <x v="11"/>
    <x v="7"/>
  </r>
  <r>
    <x v="239"/>
    <x v="319"/>
    <x v="1831"/>
    <x v="116"/>
    <x v="131"/>
    <x v="11"/>
    <x v="20"/>
    <x v="2671"/>
    <x v="497"/>
    <x v="3970"/>
    <x v="1"/>
    <x v="2"/>
    <x v="10"/>
    <x v="4074"/>
    <x v="3"/>
    <x v="4"/>
    <x v="3"/>
    <x v="2"/>
    <x v="7"/>
  </r>
  <r>
    <x v="239"/>
    <x v="348"/>
    <x v="6370"/>
    <x v="36"/>
    <x v="235"/>
    <x v="2"/>
    <x v="7"/>
    <x v="2182"/>
    <x v="909"/>
    <x v="3700"/>
    <x v="1"/>
    <x v="8"/>
    <x v="46"/>
    <x v="4074"/>
    <x v="3"/>
    <x v="22"/>
    <x v="5"/>
    <x v="12"/>
    <x v="7"/>
  </r>
  <r>
    <x v="239"/>
    <x v="354"/>
    <x v="1832"/>
    <x v="92"/>
    <x v="68"/>
    <x v="11"/>
    <x v="20"/>
    <x v="1691"/>
    <x v="497"/>
    <x v="2861"/>
    <x v="1"/>
    <x v="2"/>
    <x v="10"/>
    <x v="4074"/>
    <x v="3"/>
    <x v="4"/>
    <x v="3"/>
    <x v="2"/>
    <x v="7"/>
  </r>
  <r>
    <x v="239"/>
    <x v="409"/>
    <x v="5551"/>
    <x v="70"/>
    <x v="123"/>
    <x v="2"/>
    <x v="7"/>
    <x v="778"/>
    <x v="857"/>
    <x v="1981"/>
    <x v="1"/>
    <x v="8"/>
    <x v="46"/>
    <x v="4074"/>
    <x v="3"/>
    <x v="8"/>
    <x v="4"/>
    <x v="12"/>
    <x v="7"/>
  </r>
  <r>
    <x v="239"/>
    <x v="413"/>
    <x v="6371"/>
    <x v="82"/>
    <x v="157"/>
    <x v="9"/>
    <x v="17"/>
    <x v="484"/>
    <x v="392"/>
    <x v="1490"/>
    <x v="1"/>
    <x v="8"/>
    <x v="46"/>
    <x v="4074"/>
    <x v="3"/>
    <x v="20"/>
    <x v="9"/>
    <x v="12"/>
    <x v="7"/>
  </r>
  <r>
    <x v="239"/>
    <x v="459"/>
    <x v="3163"/>
    <x v="16"/>
    <x v="206"/>
    <x v="11"/>
    <x v="20"/>
    <x v="1769"/>
    <x v="748"/>
    <x v="3081"/>
    <x v="1"/>
    <x v="4"/>
    <x v="28"/>
    <x v="4074"/>
    <x v="3"/>
    <x v="10"/>
    <x v="4"/>
    <x v="4"/>
    <x v="7"/>
  </r>
  <r>
    <x v="239"/>
    <x v="477"/>
    <x v="7198"/>
    <x v="80"/>
    <x v="17"/>
    <x v="2"/>
    <x v="7"/>
    <x v="2795"/>
    <x v="904"/>
    <x v="4198"/>
    <x v="1"/>
    <x v="8"/>
    <x v="46"/>
    <x v="4074"/>
    <x v="3"/>
    <x v="3"/>
    <x v="7"/>
    <x v="1"/>
    <x v="7"/>
  </r>
  <r>
    <x v="239"/>
    <x v="502"/>
    <x v="6372"/>
    <x v="42"/>
    <x v="251"/>
    <x v="0"/>
    <x v="6"/>
    <x v="4746"/>
    <x v="472"/>
    <x v="6035"/>
    <x v="1"/>
    <x v="8"/>
    <x v="46"/>
    <x v="1108"/>
    <x v="3"/>
    <x v="21"/>
    <x v="10"/>
    <x v="11"/>
    <x v="7"/>
  </r>
  <r>
    <x v="239"/>
    <x v="531"/>
    <x v="4679"/>
    <x v="31"/>
    <x v="202"/>
    <x v="11"/>
    <x v="20"/>
    <x v="6176"/>
    <x v="746"/>
    <x v="7496"/>
    <x v="1"/>
    <x v="4"/>
    <x v="28"/>
    <x v="4074"/>
    <x v="3"/>
    <x v="21"/>
    <x v="10"/>
    <x v="11"/>
    <x v="7"/>
  </r>
  <r>
    <x v="239"/>
    <x v="537"/>
    <x v="3078"/>
    <x v="97"/>
    <x v="189"/>
    <x v="2"/>
    <x v="7"/>
    <x v="2987"/>
    <x v="770"/>
    <x v="4384"/>
    <x v="1"/>
    <x v="8"/>
    <x v="46"/>
    <x v="4074"/>
    <x v="3"/>
    <x v="14"/>
    <x v="7"/>
    <x v="4"/>
    <x v="7"/>
  </r>
  <r>
    <x v="239"/>
    <x v="540"/>
    <x v="4680"/>
    <x v="18"/>
    <x v="148"/>
    <x v="11"/>
    <x v="20"/>
    <x v="4731"/>
    <x v="745"/>
    <x v="6450"/>
    <x v="1"/>
    <x v="4"/>
    <x v="28"/>
    <x v="3203"/>
    <x v="3"/>
    <x v="21"/>
    <x v="10"/>
    <x v="11"/>
    <x v="7"/>
  </r>
  <r>
    <x v="239"/>
    <x v="598"/>
    <x v="7199"/>
    <x v="74"/>
    <x v="4"/>
    <x v="2"/>
    <x v="7"/>
    <x v="70"/>
    <x v="904"/>
    <x v="993"/>
    <x v="1"/>
    <x v="8"/>
    <x v="46"/>
    <x v="4074"/>
    <x v="3"/>
    <x v="1"/>
    <x v="1"/>
    <x v="1"/>
    <x v="7"/>
  </r>
  <r>
    <x v="239"/>
    <x v="664"/>
    <x v="702"/>
    <x v="99"/>
    <x v="166"/>
    <x v="11"/>
    <x v="20"/>
    <x v="6121"/>
    <x v="497"/>
    <x v="7267"/>
    <x v="1"/>
    <x v="2"/>
    <x v="10"/>
    <x v="1730"/>
    <x v="3"/>
    <x v="21"/>
    <x v="10"/>
    <x v="11"/>
    <x v="7"/>
  </r>
  <r>
    <x v="239"/>
    <x v="664"/>
    <x v="2928"/>
    <x v="28"/>
    <x v="76"/>
    <x v="6"/>
    <x v="14"/>
    <x v="445"/>
    <x v="838"/>
    <x v="1573"/>
    <x v="1"/>
    <x v="8"/>
    <x v="46"/>
    <x v="4074"/>
    <x v="1"/>
    <x v="15"/>
    <x v="15"/>
    <x v="9"/>
    <x v="3"/>
  </r>
  <r>
    <x v="239"/>
    <x v="683"/>
    <x v="7200"/>
    <x v="74"/>
    <x v="4"/>
    <x v="2"/>
    <x v="7"/>
    <x v="7"/>
    <x v="904"/>
    <x v="831"/>
    <x v="1"/>
    <x v="8"/>
    <x v="46"/>
    <x v="4074"/>
    <x v="3"/>
    <x v="1"/>
    <x v="1"/>
    <x v="1"/>
    <x v="7"/>
  </r>
  <r>
    <x v="239"/>
    <x v="760"/>
    <x v="3164"/>
    <x v="29"/>
    <x v="141"/>
    <x v="11"/>
    <x v="20"/>
    <x v="5964"/>
    <x v="745"/>
    <x v="7333"/>
    <x v="1"/>
    <x v="4"/>
    <x v="28"/>
    <x v="2033"/>
    <x v="3"/>
    <x v="21"/>
    <x v="10"/>
    <x v="11"/>
    <x v="7"/>
  </r>
  <r>
    <x v="239"/>
    <x v="787"/>
    <x v="7066"/>
    <x v="94"/>
    <x v="215"/>
    <x v="6"/>
    <x v="14"/>
    <x v="923"/>
    <x v="886"/>
    <x v="2150"/>
    <x v="1"/>
    <x v="8"/>
    <x v="46"/>
    <x v="4074"/>
    <x v="1"/>
    <x v="16"/>
    <x v="15"/>
    <x v="9"/>
    <x v="3"/>
  </r>
  <r>
    <x v="239"/>
    <x v="807"/>
    <x v="1833"/>
    <x v="87"/>
    <x v="247"/>
    <x v="11"/>
    <x v="20"/>
    <x v="5847"/>
    <x v="497"/>
    <x v="6934"/>
    <x v="1"/>
    <x v="2"/>
    <x v="10"/>
    <x v="4074"/>
    <x v="4"/>
    <x v="24"/>
    <x v="15"/>
    <x v="11"/>
    <x v="5"/>
  </r>
  <r>
    <x v="239"/>
    <x v="880"/>
    <x v="1834"/>
    <x v="12"/>
    <x v="174"/>
    <x v="11"/>
    <x v="20"/>
    <x v="5742"/>
    <x v="497"/>
    <x v="6831"/>
    <x v="1"/>
    <x v="2"/>
    <x v="10"/>
    <x v="1700"/>
    <x v="3"/>
    <x v="21"/>
    <x v="10"/>
    <x v="11"/>
    <x v="7"/>
  </r>
  <r>
    <x v="239"/>
    <x v="964"/>
    <x v="2809"/>
    <x v="24"/>
    <x v="55"/>
    <x v="0"/>
    <x v="6"/>
    <x v="6076"/>
    <x v="416"/>
    <x v="7141"/>
    <x v="1"/>
    <x v="8"/>
    <x v="46"/>
    <x v="2627"/>
    <x v="3"/>
    <x v="21"/>
    <x v="10"/>
    <x v="11"/>
    <x v="7"/>
  </r>
  <r>
    <x v="239"/>
    <x v="980"/>
    <x v="4681"/>
    <x v="20"/>
    <x v="128"/>
    <x v="11"/>
    <x v="20"/>
    <x v="5470"/>
    <x v="746"/>
    <x v="6946"/>
    <x v="1"/>
    <x v="4"/>
    <x v="28"/>
    <x v="4074"/>
    <x v="3"/>
    <x v="21"/>
    <x v="10"/>
    <x v="11"/>
    <x v="7"/>
  </r>
  <r>
    <x v="239"/>
    <x v="1001"/>
    <x v="1835"/>
    <x v="14"/>
    <x v="180"/>
    <x v="11"/>
    <x v="20"/>
    <x v="4171"/>
    <x v="497"/>
    <x v="5711"/>
    <x v="1"/>
    <x v="2"/>
    <x v="10"/>
    <x v="3417"/>
    <x v="3"/>
    <x v="21"/>
    <x v="10"/>
    <x v="11"/>
    <x v="7"/>
  </r>
  <r>
    <x v="239"/>
    <x v="1008"/>
    <x v="3165"/>
    <x v="8"/>
    <x v="26"/>
    <x v="11"/>
    <x v="20"/>
    <x v="6390"/>
    <x v="745"/>
    <x v="7729"/>
    <x v="1"/>
    <x v="4"/>
    <x v="28"/>
    <x v="1927"/>
    <x v="3"/>
    <x v="21"/>
    <x v="10"/>
    <x v="11"/>
    <x v="7"/>
  </r>
  <r>
    <x v="239"/>
    <x v="1204"/>
    <x v="4682"/>
    <x v="27"/>
    <x v="59"/>
    <x v="11"/>
    <x v="20"/>
    <x v="4785"/>
    <x v="746"/>
    <x v="6485"/>
    <x v="1"/>
    <x v="4"/>
    <x v="28"/>
    <x v="4074"/>
    <x v="3"/>
    <x v="21"/>
    <x v="10"/>
    <x v="11"/>
    <x v="7"/>
  </r>
  <r>
    <x v="239"/>
    <x v="1204"/>
    <x v="4682"/>
    <x v="27"/>
    <x v="59"/>
    <x v="1"/>
    <x v="5"/>
    <x v="0"/>
    <x v="1861"/>
    <x v="317"/>
    <x v="1"/>
    <x v="2"/>
    <x v="28"/>
    <x v="0"/>
    <x v="3"/>
    <x v="21"/>
    <x v="10"/>
    <x v="11"/>
    <x v="7"/>
  </r>
  <r>
    <x v="240"/>
    <x v="245"/>
    <x v="703"/>
    <x v="91"/>
    <x v="176"/>
    <x v="11"/>
    <x v="20"/>
    <x v="698"/>
    <x v="497"/>
    <x v="1751"/>
    <x v="1"/>
    <x v="2"/>
    <x v="10"/>
    <x v="4071"/>
    <x v="3"/>
    <x v="4"/>
    <x v="3"/>
    <x v="2"/>
    <x v="7"/>
  </r>
  <r>
    <x v="240"/>
    <x v="321"/>
    <x v="1836"/>
    <x v="117"/>
    <x v="200"/>
    <x v="11"/>
    <x v="20"/>
    <x v="1992"/>
    <x v="497"/>
    <x v="3400"/>
    <x v="1"/>
    <x v="2"/>
    <x v="10"/>
    <x v="4071"/>
    <x v="3"/>
    <x v="4"/>
    <x v="3"/>
    <x v="2"/>
    <x v="7"/>
  </r>
  <r>
    <x v="240"/>
    <x v="337"/>
    <x v="6373"/>
    <x v="69"/>
    <x v="11"/>
    <x v="0"/>
    <x v="6"/>
    <x v="1945"/>
    <x v="472"/>
    <x v="3284"/>
    <x v="1"/>
    <x v="8"/>
    <x v="46"/>
    <x v="4074"/>
    <x v="3"/>
    <x v="19"/>
    <x v="7"/>
    <x v="12"/>
    <x v="7"/>
  </r>
  <r>
    <x v="240"/>
    <x v="408"/>
    <x v="5199"/>
    <x v="35"/>
    <x v="92"/>
    <x v="2"/>
    <x v="7"/>
    <x v="1669"/>
    <x v="770"/>
    <x v="2969"/>
    <x v="1"/>
    <x v="8"/>
    <x v="46"/>
    <x v="4074"/>
    <x v="3"/>
    <x v="15"/>
    <x v="15"/>
    <x v="10"/>
    <x v="7"/>
  </r>
  <r>
    <x v="240"/>
    <x v="430"/>
    <x v="6664"/>
    <x v="107"/>
    <x v="218"/>
    <x v="2"/>
    <x v="7"/>
    <x v="1549"/>
    <x v="1122"/>
    <x v="3068"/>
    <x v="1"/>
    <x v="0"/>
    <x v="3"/>
    <x v="4074"/>
    <x v="3"/>
    <x v="14"/>
    <x v="7"/>
    <x v="7"/>
    <x v="7"/>
  </r>
  <r>
    <x v="240"/>
    <x v="500"/>
    <x v="1837"/>
    <x v="18"/>
    <x v="148"/>
    <x v="11"/>
    <x v="20"/>
    <x v="3368"/>
    <x v="497"/>
    <x v="4943"/>
    <x v="1"/>
    <x v="2"/>
    <x v="10"/>
    <x v="3205"/>
    <x v="3"/>
    <x v="21"/>
    <x v="10"/>
    <x v="11"/>
    <x v="7"/>
  </r>
  <r>
    <x v="240"/>
    <x v="545"/>
    <x v="1838"/>
    <x v="26"/>
    <x v="63"/>
    <x v="11"/>
    <x v="20"/>
    <x v="5890"/>
    <x v="497"/>
    <x v="6984"/>
    <x v="1"/>
    <x v="2"/>
    <x v="10"/>
    <x v="2509"/>
    <x v="3"/>
    <x v="21"/>
    <x v="10"/>
    <x v="11"/>
    <x v="7"/>
  </r>
  <r>
    <x v="240"/>
    <x v="546"/>
    <x v="3012"/>
    <x v="36"/>
    <x v="235"/>
    <x v="2"/>
    <x v="7"/>
    <x v="2690"/>
    <x v="964"/>
    <x v="4129"/>
    <x v="1"/>
    <x v="8"/>
    <x v="46"/>
    <x v="4074"/>
    <x v="3"/>
    <x v="22"/>
    <x v="5"/>
    <x v="12"/>
    <x v="7"/>
  </r>
  <r>
    <x v="240"/>
    <x v="554"/>
    <x v="7201"/>
    <x v="74"/>
    <x v="4"/>
    <x v="0"/>
    <x v="6"/>
    <x v="811"/>
    <x v="453"/>
    <x v="1817"/>
    <x v="1"/>
    <x v="8"/>
    <x v="46"/>
    <x v="4074"/>
    <x v="3"/>
    <x v="1"/>
    <x v="1"/>
    <x v="1"/>
    <x v="7"/>
  </r>
  <r>
    <x v="240"/>
    <x v="583"/>
    <x v="3013"/>
    <x v="19"/>
    <x v="10"/>
    <x v="2"/>
    <x v="7"/>
    <x v="1215"/>
    <x v="964"/>
    <x v="2565"/>
    <x v="1"/>
    <x v="8"/>
    <x v="46"/>
    <x v="4074"/>
    <x v="3"/>
    <x v="22"/>
    <x v="9"/>
    <x v="5"/>
    <x v="7"/>
  </r>
  <r>
    <x v="240"/>
    <x v="643"/>
    <x v="3166"/>
    <x v="99"/>
    <x v="165"/>
    <x v="11"/>
    <x v="20"/>
    <x v="6062"/>
    <x v="745"/>
    <x v="7400"/>
    <x v="1"/>
    <x v="4"/>
    <x v="28"/>
    <x v="1733"/>
    <x v="3"/>
    <x v="21"/>
    <x v="10"/>
    <x v="11"/>
    <x v="7"/>
  </r>
  <r>
    <x v="240"/>
    <x v="677"/>
    <x v="6374"/>
    <x v="108"/>
    <x v="36"/>
    <x v="0"/>
    <x v="6"/>
    <x v="4159"/>
    <x v="472"/>
    <x v="5608"/>
    <x v="1"/>
    <x v="8"/>
    <x v="46"/>
    <x v="3689"/>
    <x v="3"/>
    <x v="21"/>
    <x v="10"/>
    <x v="11"/>
    <x v="7"/>
  </r>
  <r>
    <x v="240"/>
    <x v="706"/>
    <x v="2715"/>
    <x v="23"/>
    <x v="209"/>
    <x v="2"/>
    <x v="7"/>
    <x v="1324"/>
    <x v="909"/>
    <x v="2641"/>
    <x v="1"/>
    <x v="8"/>
    <x v="46"/>
    <x v="4074"/>
    <x v="3"/>
    <x v="10"/>
    <x v="4"/>
    <x v="4"/>
    <x v="7"/>
  </r>
  <r>
    <x v="240"/>
    <x v="732"/>
    <x v="2550"/>
    <x v="38"/>
    <x v="111"/>
    <x v="11"/>
    <x v="20"/>
    <x v="3456"/>
    <x v="291"/>
    <x v="4763"/>
    <x v="1"/>
    <x v="6"/>
    <x v="35"/>
    <x v="1473"/>
    <x v="3"/>
    <x v="21"/>
    <x v="10"/>
    <x v="11"/>
    <x v="7"/>
  </r>
  <r>
    <x v="240"/>
    <x v="742"/>
    <x v="2438"/>
    <x v="80"/>
    <x v="17"/>
    <x v="2"/>
    <x v="7"/>
    <x v="1877"/>
    <x v="904"/>
    <x v="3317"/>
    <x v="1"/>
    <x v="8"/>
    <x v="46"/>
    <x v="4074"/>
    <x v="3"/>
    <x v="3"/>
    <x v="7"/>
    <x v="1"/>
    <x v="7"/>
  </r>
  <r>
    <x v="240"/>
    <x v="747"/>
    <x v="6375"/>
    <x v="102"/>
    <x v="111"/>
    <x v="0"/>
    <x v="6"/>
    <x v="5097"/>
    <x v="472"/>
    <x v="6258"/>
    <x v="1"/>
    <x v="8"/>
    <x v="46"/>
    <x v="3904"/>
    <x v="3"/>
    <x v="21"/>
    <x v="10"/>
    <x v="11"/>
    <x v="7"/>
  </r>
  <r>
    <x v="240"/>
    <x v="760"/>
    <x v="3167"/>
    <x v="22"/>
    <x v="222"/>
    <x v="11"/>
    <x v="20"/>
    <x v="4373"/>
    <x v="745"/>
    <x v="6239"/>
    <x v="1"/>
    <x v="4"/>
    <x v="28"/>
    <x v="2781"/>
    <x v="3"/>
    <x v="21"/>
    <x v="10"/>
    <x v="11"/>
    <x v="7"/>
  </r>
  <r>
    <x v="240"/>
    <x v="771"/>
    <x v="5884"/>
    <x v="25"/>
    <x v="74"/>
    <x v="3"/>
    <x v="8"/>
    <x v="1972"/>
    <x v="21"/>
    <x v="1519"/>
    <x v="1"/>
    <x v="8"/>
    <x v="46"/>
    <x v="4074"/>
    <x v="3"/>
    <x v="4"/>
    <x v="2"/>
    <x v="2"/>
    <x v="7"/>
  </r>
  <r>
    <x v="240"/>
    <x v="829"/>
    <x v="4683"/>
    <x v="24"/>
    <x v="55"/>
    <x v="11"/>
    <x v="20"/>
    <x v="5031"/>
    <x v="745"/>
    <x v="6631"/>
    <x v="1"/>
    <x v="4"/>
    <x v="28"/>
    <x v="4074"/>
    <x v="3"/>
    <x v="21"/>
    <x v="10"/>
    <x v="11"/>
    <x v="7"/>
  </r>
  <r>
    <x v="240"/>
    <x v="926"/>
    <x v="2716"/>
    <x v="81"/>
    <x v="153"/>
    <x v="6"/>
    <x v="14"/>
    <x v="1022"/>
    <x v="907"/>
    <x v="2300"/>
    <x v="1"/>
    <x v="8"/>
    <x v="46"/>
    <x v="4074"/>
    <x v="3"/>
    <x v="8"/>
    <x v="4"/>
    <x v="10"/>
    <x v="7"/>
  </r>
  <r>
    <x v="240"/>
    <x v="949"/>
    <x v="2551"/>
    <x v="42"/>
    <x v="251"/>
    <x v="11"/>
    <x v="20"/>
    <x v="3829"/>
    <x v="290"/>
    <x v="4995"/>
    <x v="1"/>
    <x v="6"/>
    <x v="35"/>
    <x v="237"/>
    <x v="3"/>
    <x v="21"/>
    <x v="10"/>
    <x v="11"/>
    <x v="7"/>
  </r>
  <r>
    <x v="240"/>
    <x v="960"/>
    <x v="3168"/>
    <x v="12"/>
    <x v="175"/>
    <x v="11"/>
    <x v="20"/>
    <x v="5553"/>
    <x v="744"/>
    <x v="6990"/>
    <x v="1"/>
    <x v="4"/>
    <x v="28"/>
    <x v="4074"/>
    <x v="3"/>
    <x v="21"/>
    <x v="10"/>
    <x v="11"/>
    <x v="7"/>
  </r>
  <r>
    <x v="240"/>
    <x v="1036"/>
    <x v="2552"/>
    <x v="29"/>
    <x v="141"/>
    <x v="11"/>
    <x v="20"/>
    <x v="4059"/>
    <x v="292"/>
    <x v="5180"/>
    <x v="1"/>
    <x v="6"/>
    <x v="35"/>
    <x v="2036"/>
    <x v="3"/>
    <x v="21"/>
    <x v="10"/>
    <x v="11"/>
    <x v="7"/>
  </r>
  <r>
    <x v="241"/>
    <x v="358"/>
    <x v="3134"/>
    <x v="96"/>
    <x v="87"/>
    <x v="2"/>
    <x v="7"/>
    <x v="1419"/>
    <x v="770"/>
    <x v="2711"/>
    <x v="1"/>
    <x v="8"/>
    <x v="46"/>
    <x v="4074"/>
    <x v="3"/>
    <x v="14"/>
    <x v="7"/>
    <x v="7"/>
    <x v="7"/>
  </r>
  <r>
    <x v="241"/>
    <x v="359"/>
    <x v="3169"/>
    <x v="105"/>
    <x v="21"/>
    <x v="11"/>
    <x v="20"/>
    <x v="1722"/>
    <x v="748"/>
    <x v="3025"/>
    <x v="1"/>
    <x v="4"/>
    <x v="28"/>
    <x v="4074"/>
    <x v="3"/>
    <x v="10"/>
    <x v="4"/>
    <x v="4"/>
    <x v="7"/>
  </r>
  <r>
    <x v="241"/>
    <x v="377"/>
    <x v="1839"/>
    <x v="86"/>
    <x v="31"/>
    <x v="11"/>
    <x v="20"/>
    <x v="663"/>
    <x v="497"/>
    <x v="1728"/>
    <x v="1"/>
    <x v="2"/>
    <x v="10"/>
    <x v="4071"/>
    <x v="3"/>
    <x v="19"/>
    <x v="12"/>
    <x v="2"/>
    <x v="7"/>
  </r>
  <r>
    <x v="241"/>
    <x v="438"/>
    <x v="3170"/>
    <x v="14"/>
    <x v="180"/>
    <x v="11"/>
    <x v="20"/>
    <x v="3686"/>
    <x v="747"/>
    <x v="5706"/>
    <x v="1"/>
    <x v="4"/>
    <x v="28"/>
    <x v="4074"/>
    <x v="3"/>
    <x v="21"/>
    <x v="10"/>
    <x v="11"/>
    <x v="7"/>
  </r>
  <r>
    <x v="241"/>
    <x v="515"/>
    <x v="1840"/>
    <x v="39"/>
    <x v="147"/>
    <x v="11"/>
    <x v="20"/>
    <x v="5421"/>
    <x v="497"/>
    <x v="6575"/>
    <x v="1"/>
    <x v="2"/>
    <x v="10"/>
    <x v="1110"/>
    <x v="3"/>
    <x v="21"/>
    <x v="10"/>
    <x v="11"/>
    <x v="7"/>
  </r>
  <r>
    <x v="241"/>
    <x v="515"/>
    <x v="1840"/>
    <x v="39"/>
    <x v="147"/>
    <x v="1"/>
    <x v="5"/>
    <x v="0"/>
    <x v="1876"/>
    <x v="300"/>
    <x v="1"/>
    <x v="2"/>
    <x v="10"/>
    <x v="0"/>
    <x v="3"/>
    <x v="21"/>
    <x v="10"/>
    <x v="11"/>
    <x v="7"/>
  </r>
  <r>
    <x v="241"/>
    <x v="625"/>
    <x v="4684"/>
    <x v="17"/>
    <x v="48"/>
    <x v="11"/>
    <x v="20"/>
    <x v="3435"/>
    <x v="745"/>
    <x v="5434"/>
    <x v="1"/>
    <x v="4"/>
    <x v="28"/>
    <x v="4074"/>
    <x v="3"/>
    <x v="21"/>
    <x v="10"/>
    <x v="11"/>
    <x v="7"/>
  </r>
  <r>
    <x v="241"/>
    <x v="654"/>
    <x v="1841"/>
    <x v="41"/>
    <x v="97"/>
    <x v="11"/>
    <x v="20"/>
    <x v="5962"/>
    <x v="497"/>
    <x v="7055"/>
    <x v="1"/>
    <x v="2"/>
    <x v="10"/>
    <x v="4071"/>
    <x v="3"/>
    <x v="21"/>
    <x v="10"/>
    <x v="11"/>
    <x v="7"/>
  </r>
  <r>
    <x v="241"/>
    <x v="654"/>
    <x v="1841"/>
    <x v="41"/>
    <x v="97"/>
    <x v="10"/>
    <x v="18"/>
    <x v="6"/>
    <x v="1646"/>
    <x v="3621"/>
    <x v="1"/>
    <x v="2"/>
    <x v="10"/>
    <x v="4071"/>
    <x v="8"/>
    <x v="21"/>
    <x v="10"/>
    <x v="11"/>
    <x v="12"/>
  </r>
  <r>
    <x v="241"/>
    <x v="691"/>
    <x v="2717"/>
    <x v="81"/>
    <x v="153"/>
    <x v="6"/>
    <x v="14"/>
    <x v="1102"/>
    <x v="907"/>
    <x v="2399"/>
    <x v="1"/>
    <x v="8"/>
    <x v="46"/>
    <x v="4074"/>
    <x v="3"/>
    <x v="8"/>
    <x v="4"/>
    <x v="10"/>
    <x v="7"/>
  </r>
  <r>
    <x v="241"/>
    <x v="736"/>
    <x v="1842"/>
    <x v="100"/>
    <x v="171"/>
    <x v="11"/>
    <x v="20"/>
    <x v="1781"/>
    <x v="497"/>
    <x v="3001"/>
    <x v="1"/>
    <x v="2"/>
    <x v="10"/>
    <x v="4074"/>
    <x v="3"/>
    <x v="4"/>
    <x v="3"/>
    <x v="2"/>
    <x v="7"/>
  </r>
  <r>
    <x v="241"/>
    <x v="747"/>
    <x v="704"/>
    <x v="91"/>
    <x v="176"/>
    <x v="11"/>
    <x v="20"/>
    <x v="661"/>
    <x v="497"/>
    <x v="1721"/>
    <x v="1"/>
    <x v="2"/>
    <x v="10"/>
    <x v="4074"/>
    <x v="3"/>
    <x v="4"/>
    <x v="3"/>
    <x v="2"/>
    <x v="7"/>
  </r>
  <r>
    <x v="241"/>
    <x v="804"/>
    <x v="2858"/>
    <x v="106"/>
    <x v="169"/>
    <x v="0"/>
    <x v="6"/>
    <x v="1919"/>
    <x v="491"/>
    <x v="3235"/>
    <x v="1"/>
    <x v="8"/>
    <x v="46"/>
    <x v="4074"/>
    <x v="3"/>
    <x v="26"/>
    <x v="14"/>
    <x v="16"/>
    <x v="7"/>
  </r>
  <r>
    <x v="241"/>
    <x v="901"/>
    <x v="4685"/>
    <x v="29"/>
    <x v="141"/>
    <x v="11"/>
    <x v="20"/>
    <x v="6410"/>
    <x v="745"/>
    <x v="7754"/>
    <x v="1"/>
    <x v="4"/>
    <x v="28"/>
    <x v="2039"/>
    <x v="3"/>
    <x v="21"/>
    <x v="10"/>
    <x v="11"/>
    <x v="7"/>
  </r>
  <r>
    <x v="241"/>
    <x v="909"/>
    <x v="2553"/>
    <x v="24"/>
    <x v="55"/>
    <x v="11"/>
    <x v="20"/>
    <x v="4059"/>
    <x v="292"/>
    <x v="5180"/>
    <x v="1"/>
    <x v="6"/>
    <x v="35"/>
    <x v="2632"/>
    <x v="3"/>
    <x v="21"/>
    <x v="10"/>
    <x v="11"/>
    <x v="7"/>
  </r>
  <r>
    <x v="241"/>
    <x v="948"/>
    <x v="4686"/>
    <x v="38"/>
    <x v="111"/>
    <x v="11"/>
    <x v="20"/>
    <x v="6161"/>
    <x v="746"/>
    <x v="7486"/>
    <x v="1"/>
    <x v="4"/>
    <x v="28"/>
    <x v="4074"/>
    <x v="3"/>
    <x v="21"/>
    <x v="10"/>
    <x v="11"/>
    <x v="7"/>
  </r>
  <r>
    <x v="241"/>
    <x v="950"/>
    <x v="7122"/>
    <x v="28"/>
    <x v="76"/>
    <x v="6"/>
    <x v="14"/>
    <x v="299"/>
    <x v="888"/>
    <x v="1407"/>
    <x v="1"/>
    <x v="8"/>
    <x v="46"/>
    <x v="4074"/>
    <x v="1"/>
    <x v="15"/>
    <x v="15"/>
    <x v="9"/>
    <x v="3"/>
  </r>
  <r>
    <x v="241"/>
    <x v="1007"/>
    <x v="3152"/>
    <x v="42"/>
    <x v="251"/>
    <x v="11"/>
    <x v="20"/>
    <x v="5154"/>
    <x v="744"/>
    <x v="6701"/>
    <x v="1"/>
    <x v="4"/>
    <x v="28"/>
    <x v="4074"/>
    <x v="3"/>
    <x v="21"/>
    <x v="10"/>
    <x v="11"/>
    <x v="7"/>
  </r>
  <r>
    <x v="241"/>
    <x v="1031"/>
    <x v="705"/>
    <x v="109"/>
    <x v="239"/>
    <x v="2"/>
    <x v="7"/>
    <x v="884"/>
    <x v="958"/>
    <x v="2159"/>
    <x v="1"/>
    <x v="2"/>
    <x v="10"/>
    <x v="4074"/>
    <x v="3"/>
    <x v="6"/>
    <x v="3"/>
    <x v="14"/>
    <x v="7"/>
  </r>
  <r>
    <x v="241"/>
    <x v="1031"/>
    <x v="1843"/>
    <x v="103"/>
    <x v="97"/>
    <x v="11"/>
    <x v="20"/>
    <x v="3864"/>
    <x v="497"/>
    <x v="5484"/>
    <x v="1"/>
    <x v="2"/>
    <x v="10"/>
    <x v="3794"/>
    <x v="3"/>
    <x v="21"/>
    <x v="10"/>
    <x v="11"/>
    <x v="7"/>
  </r>
  <r>
    <x v="241"/>
    <x v="1060"/>
    <x v="4687"/>
    <x v="87"/>
    <x v="139"/>
    <x v="11"/>
    <x v="20"/>
    <x v="6226"/>
    <x v="746"/>
    <x v="7558"/>
    <x v="1"/>
    <x v="4"/>
    <x v="28"/>
    <x v="4074"/>
    <x v="4"/>
    <x v="24"/>
    <x v="15"/>
    <x v="11"/>
    <x v="5"/>
  </r>
  <r>
    <x v="241"/>
    <x v="1061"/>
    <x v="1844"/>
    <x v="99"/>
    <x v="166"/>
    <x v="11"/>
    <x v="20"/>
    <x v="5352"/>
    <x v="497"/>
    <x v="6531"/>
    <x v="1"/>
    <x v="2"/>
    <x v="10"/>
    <x v="1736"/>
    <x v="3"/>
    <x v="21"/>
    <x v="10"/>
    <x v="11"/>
    <x v="7"/>
  </r>
  <r>
    <x v="241"/>
    <x v="1083"/>
    <x v="1845"/>
    <x v="27"/>
    <x v="59"/>
    <x v="11"/>
    <x v="20"/>
    <x v="6218"/>
    <x v="497"/>
    <x v="7374"/>
    <x v="1"/>
    <x v="2"/>
    <x v="10"/>
    <x v="2086"/>
    <x v="3"/>
    <x v="21"/>
    <x v="10"/>
    <x v="11"/>
    <x v="7"/>
  </r>
  <r>
    <x v="241"/>
    <x v="1083"/>
    <x v="1845"/>
    <x v="27"/>
    <x v="59"/>
    <x v="1"/>
    <x v="5"/>
    <x v="0"/>
    <x v="2007"/>
    <x v="160"/>
    <x v="1"/>
    <x v="2"/>
    <x v="10"/>
    <x v="0"/>
    <x v="3"/>
    <x v="21"/>
    <x v="10"/>
    <x v="11"/>
    <x v="7"/>
  </r>
  <r>
    <x v="241"/>
    <x v="1130"/>
    <x v="4688"/>
    <x v="31"/>
    <x v="202"/>
    <x v="11"/>
    <x v="20"/>
    <x v="4048"/>
    <x v="744"/>
    <x v="6045"/>
    <x v="1"/>
    <x v="4"/>
    <x v="28"/>
    <x v="4074"/>
    <x v="3"/>
    <x v="21"/>
    <x v="10"/>
    <x v="11"/>
    <x v="7"/>
  </r>
  <r>
    <x v="241"/>
    <x v="1188"/>
    <x v="6049"/>
    <x v="26"/>
    <x v="63"/>
    <x v="0"/>
    <x v="6"/>
    <x v="3917"/>
    <x v="393"/>
    <x v="5342"/>
    <x v="1"/>
    <x v="8"/>
    <x v="46"/>
    <x v="2511"/>
    <x v="3"/>
    <x v="21"/>
    <x v="10"/>
    <x v="11"/>
    <x v="7"/>
  </r>
  <r>
    <x v="242"/>
    <x v="266"/>
    <x v="706"/>
    <x v="118"/>
    <x v="31"/>
    <x v="11"/>
    <x v="20"/>
    <x v="2357"/>
    <x v="497"/>
    <x v="3706"/>
    <x v="1"/>
    <x v="2"/>
    <x v="10"/>
    <x v="4071"/>
    <x v="3"/>
    <x v="5"/>
    <x v="3"/>
    <x v="2"/>
    <x v="7"/>
  </r>
  <r>
    <x v="242"/>
    <x v="321"/>
    <x v="4689"/>
    <x v="53"/>
    <x v="19"/>
    <x v="11"/>
    <x v="20"/>
    <x v="6132"/>
    <x v="744"/>
    <x v="7461"/>
    <x v="1"/>
    <x v="4"/>
    <x v="28"/>
    <x v="4074"/>
    <x v="7"/>
    <x v="9"/>
    <x v="4"/>
    <x v="4"/>
    <x v="2"/>
  </r>
  <r>
    <x v="242"/>
    <x v="565"/>
    <x v="1846"/>
    <x v="108"/>
    <x v="36"/>
    <x v="11"/>
    <x v="20"/>
    <x v="5243"/>
    <x v="497"/>
    <x v="6423"/>
    <x v="1"/>
    <x v="2"/>
    <x v="10"/>
    <x v="3690"/>
    <x v="3"/>
    <x v="21"/>
    <x v="10"/>
    <x v="11"/>
    <x v="7"/>
  </r>
  <r>
    <x v="242"/>
    <x v="586"/>
    <x v="2795"/>
    <x v="102"/>
    <x v="111"/>
    <x v="0"/>
    <x v="6"/>
    <x v="4907"/>
    <x v="2440"/>
    <x v="8013"/>
    <x v="0"/>
    <x v="8"/>
    <x v="46"/>
    <x v="3906"/>
    <x v="3"/>
    <x v="21"/>
    <x v="10"/>
    <x v="11"/>
    <x v="7"/>
  </r>
  <r>
    <x v="242"/>
    <x v="586"/>
    <x v="2810"/>
    <x v="102"/>
    <x v="111"/>
    <x v="0"/>
    <x v="6"/>
    <x v="4907"/>
    <x v="409"/>
    <x v="6066"/>
    <x v="1"/>
    <x v="8"/>
    <x v="46"/>
    <x v="4074"/>
    <x v="3"/>
    <x v="21"/>
    <x v="10"/>
    <x v="11"/>
    <x v="7"/>
  </r>
  <r>
    <x v="242"/>
    <x v="704"/>
    <x v="1847"/>
    <x v="17"/>
    <x v="48"/>
    <x v="11"/>
    <x v="20"/>
    <x v="5172"/>
    <x v="497"/>
    <x v="6384"/>
    <x v="1"/>
    <x v="2"/>
    <x v="10"/>
    <x v="4074"/>
    <x v="3"/>
    <x v="21"/>
    <x v="10"/>
    <x v="11"/>
    <x v="7"/>
  </r>
  <r>
    <x v="242"/>
    <x v="782"/>
    <x v="3171"/>
    <x v="24"/>
    <x v="55"/>
    <x v="11"/>
    <x v="20"/>
    <x v="6353"/>
    <x v="744"/>
    <x v="7682"/>
    <x v="1"/>
    <x v="4"/>
    <x v="28"/>
    <x v="4074"/>
    <x v="3"/>
    <x v="21"/>
    <x v="10"/>
    <x v="11"/>
    <x v="7"/>
  </r>
  <r>
    <x v="242"/>
    <x v="794"/>
    <x v="5885"/>
    <x v="25"/>
    <x v="74"/>
    <x v="3"/>
    <x v="8"/>
    <x v="2038"/>
    <x v="21"/>
    <x v="1640"/>
    <x v="1"/>
    <x v="8"/>
    <x v="46"/>
    <x v="4074"/>
    <x v="3"/>
    <x v="4"/>
    <x v="2"/>
    <x v="2"/>
    <x v="7"/>
  </r>
  <r>
    <x v="242"/>
    <x v="881"/>
    <x v="7310"/>
    <x v="20"/>
    <x v="128"/>
    <x v="2"/>
    <x v="7"/>
    <x v="6185"/>
    <x v="1071"/>
    <x v="7734"/>
    <x v="1"/>
    <x v="8"/>
    <x v="46"/>
    <x v="3139"/>
    <x v="3"/>
    <x v="21"/>
    <x v="10"/>
    <x v="11"/>
    <x v="7"/>
  </r>
  <r>
    <x v="242"/>
    <x v="921"/>
    <x v="7109"/>
    <x v="43"/>
    <x v="192"/>
    <x v="6"/>
    <x v="14"/>
    <x v="1366"/>
    <x v="906"/>
    <x v="2726"/>
    <x v="1"/>
    <x v="8"/>
    <x v="46"/>
    <x v="4074"/>
    <x v="1"/>
    <x v="15"/>
    <x v="8"/>
    <x v="8"/>
    <x v="3"/>
  </r>
  <r>
    <x v="242"/>
    <x v="964"/>
    <x v="1848"/>
    <x v="22"/>
    <x v="222"/>
    <x v="11"/>
    <x v="20"/>
    <x v="6402"/>
    <x v="497"/>
    <x v="7608"/>
    <x v="1"/>
    <x v="2"/>
    <x v="10"/>
    <x v="2784"/>
    <x v="3"/>
    <x v="21"/>
    <x v="10"/>
    <x v="11"/>
    <x v="7"/>
  </r>
  <r>
    <x v="242"/>
    <x v="966"/>
    <x v="1849"/>
    <x v="14"/>
    <x v="180"/>
    <x v="11"/>
    <x v="20"/>
    <x v="3894"/>
    <x v="497"/>
    <x v="5503"/>
    <x v="1"/>
    <x v="2"/>
    <x v="10"/>
    <x v="3418"/>
    <x v="3"/>
    <x v="21"/>
    <x v="10"/>
    <x v="11"/>
    <x v="7"/>
  </r>
  <r>
    <x v="242"/>
    <x v="984"/>
    <x v="4690"/>
    <x v="87"/>
    <x v="139"/>
    <x v="11"/>
    <x v="20"/>
    <x v="2864"/>
    <x v="741"/>
    <x v="4255"/>
    <x v="1"/>
    <x v="4"/>
    <x v="28"/>
    <x v="4074"/>
    <x v="4"/>
    <x v="24"/>
    <x v="15"/>
    <x v="11"/>
    <x v="5"/>
  </r>
  <r>
    <x v="242"/>
    <x v="1006"/>
    <x v="4691"/>
    <x v="99"/>
    <x v="166"/>
    <x v="11"/>
    <x v="20"/>
    <x v="5988"/>
    <x v="745"/>
    <x v="7346"/>
    <x v="1"/>
    <x v="4"/>
    <x v="28"/>
    <x v="1739"/>
    <x v="3"/>
    <x v="21"/>
    <x v="10"/>
    <x v="11"/>
    <x v="7"/>
  </r>
  <r>
    <x v="242"/>
    <x v="1052"/>
    <x v="2518"/>
    <x v="38"/>
    <x v="111"/>
    <x v="11"/>
    <x v="20"/>
    <x v="4059"/>
    <x v="292"/>
    <x v="5180"/>
    <x v="1"/>
    <x v="6"/>
    <x v="35"/>
    <x v="4074"/>
    <x v="3"/>
    <x v="21"/>
    <x v="10"/>
    <x v="11"/>
    <x v="7"/>
  </r>
  <r>
    <x v="242"/>
    <x v="1066"/>
    <x v="6376"/>
    <x v="39"/>
    <x v="147"/>
    <x v="0"/>
    <x v="6"/>
    <x v="5690"/>
    <x v="472"/>
    <x v="6722"/>
    <x v="1"/>
    <x v="8"/>
    <x v="46"/>
    <x v="1112"/>
    <x v="3"/>
    <x v="21"/>
    <x v="10"/>
    <x v="11"/>
    <x v="7"/>
  </r>
  <r>
    <x v="242"/>
    <x v="1094"/>
    <x v="2599"/>
    <x v="29"/>
    <x v="141"/>
    <x v="11"/>
    <x v="20"/>
    <x v="4059"/>
    <x v="292"/>
    <x v="5180"/>
    <x v="1"/>
    <x v="6"/>
    <x v="35"/>
    <x v="2042"/>
    <x v="3"/>
    <x v="21"/>
    <x v="10"/>
    <x v="11"/>
    <x v="7"/>
  </r>
  <r>
    <x v="242"/>
    <x v="1172"/>
    <x v="5362"/>
    <x v="76"/>
    <x v="196"/>
    <x v="0"/>
    <x v="6"/>
    <x v="2726"/>
    <x v="490"/>
    <x v="4005"/>
    <x v="1"/>
    <x v="8"/>
    <x v="46"/>
    <x v="4074"/>
    <x v="3"/>
    <x v="25"/>
    <x v="14"/>
    <x v="16"/>
    <x v="7"/>
  </r>
  <r>
    <x v="242"/>
    <x v="1245"/>
    <x v="5575"/>
    <x v="41"/>
    <x v="97"/>
    <x v="0"/>
    <x v="6"/>
    <x v="3361"/>
    <x v="484"/>
    <x v="4906"/>
    <x v="1"/>
    <x v="8"/>
    <x v="46"/>
    <x v="4071"/>
    <x v="3"/>
    <x v="21"/>
    <x v="10"/>
    <x v="11"/>
    <x v="7"/>
  </r>
  <r>
    <x v="243"/>
    <x v="165"/>
    <x v="6377"/>
    <x v="36"/>
    <x v="235"/>
    <x v="2"/>
    <x v="7"/>
    <x v="2075"/>
    <x v="909"/>
    <x v="3600"/>
    <x v="1"/>
    <x v="8"/>
    <x v="46"/>
    <x v="4074"/>
    <x v="3"/>
    <x v="22"/>
    <x v="5"/>
    <x v="12"/>
    <x v="7"/>
  </r>
  <r>
    <x v="243"/>
    <x v="263"/>
    <x v="707"/>
    <x v="34"/>
    <x v="31"/>
    <x v="2"/>
    <x v="7"/>
    <x v="1389"/>
    <x v="958"/>
    <x v="2829"/>
    <x v="1"/>
    <x v="2"/>
    <x v="10"/>
    <x v="4071"/>
    <x v="3"/>
    <x v="4"/>
    <x v="4"/>
    <x v="2"/>
    <x v="7"/>
  </r>
  <r>
    <x v="243"/>
    <x v="282"/>
    <x v="3172"/>
    <x v="30"/>
    <x v="214"/>
    <x v="2"/>
    <x v="7"/>
    <x v="1826"/>
    <x v="1124"/>
    <x v="3287"/>
    <x v="1"/>
    <x v="4"/>
    <x v="28"/>
    <x v="4074"/>
    <x v="3"/>
    <x v="10"/>
    <x v="4"/>
    <x v="4"/>
    <x v="7"/>
  </r>
  <r>
    <x v="243"/>
    <x v="339"/>
    <x v="1850"/>
    <x v="117"/>
    <x v="200"/>
    <x v="11"/>
    <x v="20"/>
    <x v="2062"/>
    <x v="497"/>
    <x v="3464"/>
    <x v="1"/>
    <x v="2"/>
    <x v="10"/>
    <x v="4071"/>
    <x v="3"/>
    <x v="4"/>
    <x v="3"/>
    <x v="2"/>
    <x v="7"/>
  </r>
  <r>
    <x v="243"/>
    <x v="345"/>
    <x v="3135"/>
    <x v="96"/>
    <x v="87"/>
    <x v="2"/>
    <x v="7"/>
    <x v="1535"/>
    <x v="736"/>
    <x v="2831"/>
    <x v="1"/>
    <x v="8"/>
    <x v="46"/>
    <x v="4074"/>
    <x v="3"/>
    <x v="14"/>
    <x v="7"/>
    <x v="7"/>
    <x v="7"/>
  </r>
  <r>
    <x v="243"/>
    <x v="412"/>
    <x v="3173"/>
    <x v="12"/>
    <x v="175"/>
    <x v="11"/>
    <x v="20"/>
    <x v="4090"/>
    <x v="747"/>
    <x v="6077"/>
    <x v="1"/>
    <x v="4"/>
    <x v="28"/>
    <x v="4074"/>
    <x v="3"/>
    <x v="21"/>
    <x v="10"/>
    <x v="11"/>
    <x v="7"/>
  </r>
  <r>
    <x v="243"/>
    <x v="433"/>
    <x v="3174"/>
    <x v="42"/>
    <x v="45"/>
    <x v="11"/>
    <x v="20"/>
    <x v="3101"/>
    <x v="746"/>
    <x v="4573"/>
    <x v="1"/>
    <x v="4"/>
    <x v="28"/>
    <x v="4074"/>
    <x v="3"/>
    <x v="21"/>
    <x v="10"/>
    <x v="11"/>
    <x v="7"/>
  </r>
  <r>
    <x v="243"/>
    <x v="540"/>
    <x v="6379"/>
    <x v="18"/>
    <x v="40"/>
    <x v="0"/>
    <x v="6"/>
    <x v="6045"/>
    <x v="472"/>
    <x v="7144"/>
    <x v="1"/>
    <x v="8"/>
    <x v="46"/>
    <x v="3206"/>
    <x v="3"/>
    <x v="21"/>
    <x v="10"/>
    <x v="11"/>
    <x v="7"/>
  </r>
  <r>
    <x v="243"/>
    <x v="556"/>
    <x v="6380"/>
    <x v="108"/>
    <x v="35"/>
    <x v="0"/>
    <x v="6"/>
    <x v="3335"/>
    <x v="472"/>
    <x v="4857"/>
    <x v="1"/>
    <x v="8"/>
    <x v="46"/>
    <x v="3691"/>
    <x v="3"/>
    <x v="21"/>
    <x v="10"/>
    <x v="11"/>
    <x v="7"/>
  </r>
  <r>
    <x v="243"/>
    <x v="582"/>
    <x v="3985"/>
    <x v="15"/>
    <x v="122"/>
    <x v="11"/>
    <x v="20"/>
    <x v="2236"/>
    <x v="743"/>
    <x v="3689"/>
    <x v="1"/>
    <x v="4"/>
    <x v="28"/>
    <x v="4074"/>
    <x v="3"/>
    <x v="10"/>
    <x v="4"/>
    <x v="4"/>
    <x v="7"/>
  </r>
  <r>
    <x v="243"/>
    <x v="610"/>
    <x v="3986"/>
    <x v="17"/>
    <x v="48"/>
    <x v="11"/>
    <x v="20"/>
    <x v="5824"/>
    <x v="745"/>
    <x v="7235"/>
    <x v="1"/>
    <x v="4"/>
    <x v="28"/>
    <x v="4074"/>
    <x v="3"/>
    <x v="21"/>
    <x v="10"/>
    <x v="11"/>
    <x v="7"/>
  </r>
  <r>
    <x v="243"/>
    <x v="826"/>
    <x v="3987"/>
    <x v="22"/>
    <x v="222"/>
    <x v="11"/>
    <x v="20"/>
    <x v="4243"/>
    <x v="745"/>
    <x v="6167"/>
    <x v="1"/>
    <x v="4"/>
    <x v="28"/>
    <x v="2786"/>
    <x v="3"/>
    <x v="21"/>
    <x v="10"/>
    <x v="11"/>
    <x v="7"/>
  </r>
  <r>
    <x v="243"/>
    <x v="868"/>
    <x v="5240"/>
    <x v="10"/>
    <x v="151"/>
    <x v="6"/>
    <x v="14"/>
    <x v="677"/>
    <x v="855"/>
    <x v="1875"/>
    <x v="1"/>
    <x v="8"/>
    <x v="46"/>
    <x v="4074"/>
    <x v="2"/>
    <x v="17"/>
    <x v="4"/>
    <x v="4"/>
    <x v="4"/>
  </r>
  <r>
    <x v="243"/>
    <x v="917"/>
    <x v="6726"/>
    <x v="36"/>
    <x v="235"/>
    <x v="2"/>
    <x v="7"/>
    <x v="2456"/>
    <x v="964"/>
    <x v="3929"/>
    <x v="1"/>
    <x v="8"/>
    <x v="46"/>
    <x v="4074"/>
    <x v="3"/>
    <x v="22"/>
    <x v="5"/>
    <x v="12"/>
    <x v="7"/>
  </r>
  <r>
    <x v="243"/>
    <x v="958"/>
    <x v="3988"/>
    <x v="14"/>
    <x v="180"/>
    <x v="11"/>
    <x v="20"/>
    <x v="3728"/>
    <x v="746"/>
    <x v="5745"/>
    <x v="1"/>
    <x v="4"/>
    <x v="28"/>
    <x v="4074"/>
    <x v="3"/>
    <x v="21"/>
    <x v="10"/>
    <x v="11"/>
    <x v="7"/>
  </r>
  <r>
    <x v="243"/>
    <x v="970"/>
    <x v="3989"/>
    <x v="29"/>
    <x v="143"/>
    <x v="11"/>
    <x v="20"/>
    <x v="6498"/>
    <x v="745"/>
    <x v="7851"/>
    <x v="1"/>
    <x v="4"/>
    <x v="28"/>
    <x v="2045"/>
    <x v="3"/>
    <x v="21"/>
    <x v="10"/>
    <x v="11"/>
    <x v="7"/>
  </r>
  <r>
    <x v="244"/>
    <x v="17"/>
    <x v="5497"/>
    <x v="102"/>
    <x v="111"/>
    <x v="0"/>
    <x v="6"/>
    <x v="5621"/>
    <x v="484"/>
    <x v="6682"/>
    <x v="1"/>
    <x v="8"/>
    <x v="46"/>
    <x v="3908"/>
    <x v="3"/>
    <x v="21"/>
    <x v="10"/>
    <x v="11"/>
    <x v="7"/>
  </r>
  <r>
    <x v="244"/>
    <x v="25"/>
    <x v="5498"/>
    <x v="103"/>
    <x v="97"/>
    <x v="0"/>
    <x v="6"/>
    <x v="6023"/>
    <x v="484"/>
    <x v="7089"/>
    <x v="1"/>
    <x v="8"/>
    <x v="46"/>
    <x v="4074"/>
    <x v="3"/>
    <x v="21"/>
    <x v="10"/>
    <x v="11"/>
    <x v="7"/>
  </r>
  <r>
    <x v="244"/>
    <x v="70"/>
    <x v="6381"/>
    <x v="38"/>
    <x v="111"/>
    <x v="0"/>
    <x v="6"/>
    <x v="6045"/>
    <x v="472"/>
    <x v="7144"/>
    <x v="1"/>
    <x v="8"/>
    <x v="46"/>
    <x v="4074"/>
    <x v="3"/>
    <x v="21"/>
    <x v="10"/>
    <x v="11"/>
    <x v="7"/>
  </r>
  <r>
    <x v="244"/>
    <x v="143"/>
    <x v="1851"/>
    <x v="18"/>
    <x v="148"/>
    <x v="11"/>
    <x v="20"/>
    <x v="3826"/>
    <x v="577"/>
    <x v="5546"/>
    <x v="1"/>
    <x v="2"/>
    <x v="10"/>
    <x v="3208"/>
    <x v="3"/>
    <x v="21"/>
    <x v="10"/>
    <x v="11"/>
    <x v="7"/>
  </r>
  <r>
    <x v="244"/>
    <x v="304"/>
    <x v="3990"/>
    <x v="4"/>
    <x v="3"/>
    <x v="11"/>
    <x v="20"/>
    <x v="2958"/>
    <x v="746"/>
    <x v="4360"/>
    <x v="1"/>
    <x v="4"/>
    <x v="28"/>
    <x v="4074"/>
    <x v="3"/>
    <x v="10"/>
    <x v="4"/>
    <x v="7"/>
    <x v="7"/>
  </r>
  <r>
    <x v="244"/>
    <x v="401"/>
    <x v="3175"/>
    <x v="16"/>
    <x v="123"/>
    <x v="11"/>
    <x v="20"/>
    <x v="1736"/>
    <x v="749"/>
    <x v="3041"/>
    <x v="1"/>
    <x v="4"/>
    <x v="28"/>
    <x v="4074"/>
    <x v="3"/>
    <x v="10"/>
    <x v="4"/>
    <x v="4"/>
    <x v="7"/>
  </r>
  <r>
    <x v="244"/>
    <x v="418"/>
    <x v="1852"/>
    <x v="99"/>
    <x v="166"/>
    <x v="11"/>
    <x v="20"/>
    <x v="5344"/>
    <x v="577"/>
    <x v="6612"/>
    <x v="1"/>
    <x v="2"/>
    <x v="10"/>
    <x v="1742"/>
    <x v="3"/>
    <x v="21"/>
    <x v="10"/>
    <x v="11"/>
    <x v="7"/>
  </r>
  <r>
    <x v="244"/>
    <x v="489"/>
    <x v="708"/>
    <x v="39"/>
    <x v="147"/>
    <x v="10"/>
    <x v="18"/>
    <x v="8"/>
    <x v="1646"/>
    <x v="3971"/>
    <x v="1"/>
    <x v="2"/>
    <x v="10"/>
    <x v="4071"/>
    <x v="8"/>
    <x v="21"/>
    <x v="10"/>
    <x v="11"/>
    <x v="12"/>
  </r>
  <r>
    <x v="244"/>
    <x v="489"/>
    <x v="708"/>
    <x v="39"/>
    <x v="147"/>
    <x v="11"/>
    <x v="20"/>
    <x v="5479"/>
    <x v="577"/>
    <x v="6708"/>
    <x v="1"/>
    <x v="2"/>
    <x v="10"/>
    <x v="4071"/>
    <x v="3"/>
    <x v="21"/>
    <x v="10"/>
    <x v="11"/>
    <x v="7"/>
  </r>
  <r>
    <x v="244"/>
    <x v="489"/>
    <x v="708"/>
    <x v="39"/>
    <x v="147"/>
    <x v="1"/>
    <x v="5"/>
    <x v="0"/>
    <x v="1837"/>
    <x v="279"/>
    <x v="1"/>
    <x v="2"/>
    <x v="10"/>
    <x v="0"/>
    <x v="3"/>
    <x v="21"/>
    <x v="10"/>
    <x v="11"/>
    <x v="7"/>
  </r>
  <r>
    <x v="244"/>
    <x v="498"/>
    <x v="6050"/>
    <x v="112"/>
    <x v="124"/>
    <x v="0"/>
    <x v="6"/>
    <x v="473"/>
    <x v="393"/>
    <x v="1483"/>
    <x v="1"/>
    <x v="8"/>
    <x v="46"/>
    <x v="4074"/>
    <x v="3"/>
    <x v="10"/>
    <x v="4"/>
    <x v="12"/>
    <x v="7"/>
  </r>
  <r>
    <x v="244"/>
    <x v="593"/>
    <x v="3176"/>
    <x v="89"/>
    <x v="213"/>
    <x v="6"/>
    <x v="14"/>
    <x v="685"/>
    <x v="1078"/>
    <x v="2031"/>
    <x v="1"/>
    <x v="4"/>
    <x v="28"/>
    <x v="4074"/>
    <x v="2"/>
    <x v="17"/>
    <x v="4"/>
    <x v="4"/>
    <x v="4"/>
  </r>
  <r>
    <x v="244"/>
    <x v="718"/>
    <x v="709"/>
    <x v="108"/>
    <x v="36"/>
    <x v="11"/>
    <x v="20"/>
    <x v="3359"/>
    <x v="577"/>
    <x v="5019"/>
    <x v="1"/>
    <x v="2"/>
    <x v="10"/>
    <x v="3692"/>
    <x v="3"/>
    <x v="21"/>
    <x v="10"/>
    <x v="11"/>
    <x v="7"/>
  </r>
  <r>
    <x v="244"/>
    <x v="722"/>
    <x v="7110"/>
    <x v="88"/>
    <x v="243"/>
    <x v="6"/>
    <x v="14"/>
    <x v="849"/>
    <x v="935"/>
    <x v="2101"/>
    <x v="1"/>
    <x v="8"/>
    <x v="46"/>
    <x v="4074"/>
    <x v="2"/>
    <x v="17"/>
    <x v="2"/>
    <x v="10"/>
    <x v="4"/>
  </r>
  <r>
    <x v="245"/>
    <x v="414"/>
    <x v="1853"/>
    <x v="8"/>
    <x v="26"/>
    <x v="11"/>
    <x v="20"/>
    <x v="4765"/>
    <x v="577"/>
    <x v="6208"/>
    <x v="1"/>
    <x v="2"/>
    <x v="10"/>
    <x v="1929"/>
    <x v="3"/>
    <x v="21"/>
    <x v="10"/>
    <x v="11"/>
    <x v="7"/>
  </r>
  <r>
    <x v="245"/>
    <x v="452"/>
    <x v="2592"/>
    <x v="24"/>
    <x v="55"/>
    <x v="11"/>
    <x v="20"/>
    <x v="3924"/>
    <x v="333"/>
    <x v="5179"/>
    <x v="1"/>
    <x v="6"/>
    <x v="35"/>
    <x v="2637"/>
    <x v="3"/>
    <x v="21"/>
    <x v="10"/>
    <x v="11"/>
    <x v="7"/>
  </r>
  <r>
    <x v="245"/>
    <x v="457"/>
    <x v="16"/>
    <x v="42"/>
    <x v="251"/>
    <x v="0"/>
    <x v="6"/>
    <x v="1547"/>
    <x v="2440"/>
    <x v="8013"/>
    <x v="0"/>
    <x v="3"/>
    <x v="19"/>
    <x v="809"/>
    <x v="3"/>
    <x v="21"/>
    <x v="10"/>
    <x v="11"/>
    <x v="7"/>
  </r>
  <r>
    <x v="245"/>
    <x v="457"/>
    <x v="2514"/>
    <x v="42"/>
    <x v="251"/>
    <x v="11"/>
    <x v="20"/>
    <x v="1547"/>
    <x v="278"/>
    <x v="2507"/>
    <x v="1"/>
    <x v="6"/>
    <x v="35"/>
    <x v="4074"/>
    <x v="3"/>
    <x v="21"/>
    <x v="10"/>
    <x v="11"/>
    <x v="7"/>
  </r>
  <r>
    <x v="245"/>
    <x v="490"/>
    <x v="6640"/>
    <x v="28"/>
    <x v="76"/>
    <x v="6"/>
    <x v="14"/>
    <x v="451"/>
    <x v="1038"/>
    <x v="1675"/>
    <x v="1"/>
    <x v="8"/>
    <x v="46"/>
    <x v="4074"/>
    <x v="1"/>
    <x v="15"/>
    <x v="15"/>
    <x v="9"/>
    <x v="3"/>
  </r>
  <r>
    <x v="245"/>
    <x v="631"/>
    <x v="1854"/>
    <x v="12"/>
    <x v="175"/>
    <x v="11"/>
    <x v="20"/>
    <x v="4199"/>
    <x v="577"/>
    <x v="5871"/>
    <x v="1"/>
    <x v="2"/>
    <x v="10"/>
    <x v="1702"/>
    <x v="3"/>
    <x v="21"/>
    <x v="10"/>
    <x v="11"/>
    <x v="7"/>
  </r>
  <r>
    <x v="245"/>
    <x v="931"/>
    <x v="1855"/>
    <x v="26"/>
    <x v="63"/>
    <x v="11"/>
    <x v="20"/>
    <x v="6354"/>
    <x v="577"/>
    <x v="7590"/>
    <x v="1"/>
    <x v="2"/>
    <x v="10"/>
    <x v="2512"/>
    <x v="3"/>
    <x v="21"/>
    <x v="10"/>
    <x v="11"/>
    <x v="7"/>
  </r>
  <r>
    <x v="245"/>
    <x v="963"/>
    <x v="2469"/>
    <x v="20"/>
    <x v="128"/>
    <x v="11"/>
    <x v="20"/>
    <x v="3808"/>
    <x v="343"/>
    <x v="5129"/>
    <x v="1"/>
    <x v="6"/>
    <x v="35"/>
    <x v="3142"/>
    <x v="3"/>
    <x v="21"/>
    <x v="10"/>
    <x v="11"/>
    <x v="7"/>
  </r>
  <r>
    <x v="245"/>
    <x v="1085"/>
    <x v="3991"/>
    <x v="31"/>
    <x v="202"/>
    <x v="11"/>
    <x v="20"/>
    <x v="6133"/>
    <x v="866"/>
    <x v="7553"/>
    <x v="1"/>
    <x v="4"/>
    <x v="28"/>
    <x v="4074"/>
    <x v="3"/>
    <x v="21"/>
    <x v="10"/>
    <x v="11"/>
    <x v="7"/>
  </r>
  <r>
    <x v="245"/>
    <x v="1146"/>
    <x v="3992"/>
    <x v="27"/>
    <x v="59"/>
    <x v="11"/>
    <x v="20"/>
    <x v="6420"/>
    <x v="868"/>
    <x v="7807"/>
    <x v="1"/>
    <x v="4"/>
    <x v="28"/>
    <x v="4074"/>
    <x v="3"/>
    <x v="21"/>
    <x v="10"/>
    <x v="11"/>
    <x v="7"/>
  </r>
  <r>
    <x v="245"/>
    <x v="1146"/>
    <x v="3992"/>
    <x v="27"/>
    <x v="59"/>
    <x v="1"/>
    <x v="5"/>
    <x v="0"/>
    <x v="2194"/>
    <x v="25"/>
    <x v="1"/>
    <x v="2"/>
    <x v="28"/>
    <x v="0"/>
    <x v="3"/>
    <x v="21"/>
    <x v="10"/>
    <x v="11"/>
    <x v="7"/>
  </r>
  <r>
    <x v="246"/>
    <x v="178"/>
    <x v="6382"/>
    <x v="19"/>
    <x v="10"/>
    <x v="2"/>
    <x v="7"/>
    <x v="680"/>
    <x v="909"/>
    <x v="1931"/>
    <x v="1"/>
    <x v="8"/>
    <x v="46"/>
    <x v="4074"/>
    <x v="3"/>
    <x v="22"/>
    <x v="9"/>
    <x v="5"/>
    <x v="7"/>
  </r>
  <r>
    <x v="246"/>
    <x v="186"/>
    <x v="7202"/>
    <x v="80"/>
    <x v="17"/>
    <x v="2"/>
    <x v="7"/>
    <x v="2562"/>
    <x v="941"/>
    <x v="4021"/>
    <x v="1"/>
    <x v="8"/>
    <x v="46"/>
    <x v="4074"/>
    <x v="3"/>
    <x v="3"/>
    <x v="7"/>
    <x v="1"/>
    <x v="7"/>
  </r>
  <r>
    <x v="246"/>
    <x v="331"/>
    <x v="710"/>
    <x v="34"/>
    <x v="219"/>
    <x v="2"/>
    <x v="7"/>
    <x v="190"/>
    <x v="1000"/>
    <x v="1208"/>
    <x v="1"/>
    <x v="2"/>
    <x v="10"/>
    <x v="341"/>
    <x v="3"/>
    <x v="4"/>
    <x v="4"/>
    <x v="2"/>
    <x v="7"/>
  </r>
  <r>
    <x v="246"/>
    <x v="336"/>
    <x v="5200"/>
    <x v="107"/>
    <x v="218"/>
    <x v="2"/>
    <x v="7"/>
    <x v="427"/>
    <x v="804"/>
    <x v="1532"/>
    <x v="1"/>
    <x v="8"/>
    <x v="46"/>
    <x v="4074"/>
    <x v="3"/>
    <x v="14"/>
    <x v="7"/>
    <x v="7"/>
    <x v="7"/>
  </r>
  <r>
    <x v="246"/>
    <x v="375"/>
    <x v="5552"/>
    <x v="70"/>
    <x v="123"/>
    <x v="2"/>
    <x v="7"/>
    <x v="826"/>
    <x v="857"/>
    <x v="2023"/>
    <x v="1"/>
    <x v="8"/>
    <x v="46"/>
    <x v="4074"/>
    <x v="3"/>
    <x v="8"/>
    <x v="4"/>
    <x v="12"/>
    <x v="7"/>
  </r>
  <r>
    <x v="246"/>
    <x v="452"/>
    <x v="6879"/>
    <x v="23"/>
    <x v="209"/>
    <x v="2"/>
    <x v="7"/>
    <x v="1460"/>
    <x v="880"/>
    <x v="2840"/>
    <x v="1"/>
    <x v="8"/>
    <x v="46"/>
    <x v="4074"/>
    <x v="3"/>
    <x v="10"/>
    <x v="4"/>
    <x v="4"/>
    <x v="7"/>
  </r>
  <r>
    <x v="246"/>
    <x v="469"/>
    <x v="3993"/>
    <x v="12"/>
    <x v="175"/>
    <x v="11"/>
    <x v="20"/>
    <x v="4139"/>
    <x v="868"/>
    <x v="6303"/>
    <x v="1"/>
    <x v="4"/>
    <x v="28"/>
    <x v="4074"/>
    <x v="3"/>
    <x v="21"/>
    <x v="10"/>
    <x v="11"/>
    <x v="7"/>
  </r>
  <r>
    <x v="246"/>
    <x v="516"/>
    <x v="3177"/>
    <x v="8"/>
    <x v="26"/>
    <x v="11"/>
    <x v="20"/>
    <x v="3665"/>
    <x v="868"/>
    <x v="5947"/>
    <x v="1"/>
    <x v="4"/>
    <x v="28"/>
    <x v="1932"/>
    <x v="3"/>
    <x v="21"/>
    <x v="10"/>
    <x v="11"/>
    <x v="7"/>
  </r>
  <r>
    <x v="246"/>
    <x v="590"/>
    <x v="1856"/>
    <x v="100"/>
    <x v="171"/>
    <x v="11"/>
    <x v="20"/>
    <x v="1823"/>
    <x v="577"/>
    <x v="3093"/>
    <x v="1"/>
    <x v="2"/>
    <x v="10"/>
    <x v="4071"/>
    <x v="3"/>
    <x v="4"/>
    <x v="3"/>
    <x v="2"/>
    <x v="7"/>
  </r>
  <r>
    <x v="246"/>
    <x v="590"/>
    <x v="4692"/>
    <x v="3"/>
    <x v="245"/>
    <x v="6"/>
    <x v="14"/>
    <x v="37"/>
    <x v="1144"/>
    <x v="964"/>
    <x v="1"/>
    <x v="4"/>
    <x v="28"/>
    <x v="4074"/>
    <x v="3"/>
    <x v="11"/>
    <x v="4"/>
    <x v="3"/>
    <x v="7"/>
  </r>
  <r>
    <x v="246"/>
    <x v="615"/>
    <x v="1857"/>
    <x v="14"/>
    <x v="180"/>
    <x v="11"/>
    <x v="20"/>
    <x v="3582"/>
    <x v="577"/>
    <x v="5347"/>
    <x v="1"/>
    <x v="2"/>
    <x v="10"/>
    <x v="3419"/>
    <x v="3"/>
    <x v="21"/>
    <x v="10"/>
    <x v="11"/>
    <x v="7"/>
  </r>
  <r>
    <x v="246"/>
    <x v="634"/>
    <x v="3994"/>
    <x v="42"/>
    <x v="251"/>
    <x v="11"/>
    <x v="20"/>
    <x v="5210"/>
    <x v="869"/>
    <x v="6919"/>
    <x v="1"/>
    <x v="4"/>
    <x v="28"/>
    <x v="4074"/>
    <x v="3"/>
    <x v="21"/>
    <x v="10"/>
    <x v="11"/>
    <x v="7"/>
  </r>
  <r>
    <x v="246"/>
    <x v="666"/>
    <x v="1858"/>
    <x v="41"/>
    <x v="97"/>
    <x v="11"/>
    <x v="20"/>
    <x v="6461"/>
    <x v="577"/>
    <x v="7743"/>
    <x v="1"/>
    <x v="2"/>
    <x v="10"/>
    <x v="991"/>
    <x v="3"/>
    <x v="21"/>
    <x v="10"/>
    <x v="11"/>
    <x v="7"/>
  </r>
  <r>
    <x v="246"/>
    <x v="666"/>
    <x v="1858"/>
    <x v="41"/>
    <x v="97"/>
    <x v="1"/>
    <x v="5"/>
    <x v="0"/>
    <x v="2242"/>
    <x v="664"/>
    <x v="1"/>
    <x v="2"/>
    <x v="10"/>
    <x v="0"/>
    <x v="3"/>
    <x v="21"/>
    <x v="10"/>
    <x v="11"/>
    <x v="7"/>
  </r>
  <r>
    <x v="246"/>
    <x v="685"/>
    <x v="1859"/>
    <x v="22"/>
    <x v="222"/>
    <x v="11"/>
    <x v="20"/>
    <x v="4221"/>
    <x v="577"/>
    <x v="5887"/>
    <x v="1"/>
    <x v="2"/>
    <x v="10"/>
    <x v="2792"/>
    <x v="3"/>
    <x v="21"/>
    <x v="10"/>
    <x v="11"/>
    <x v="7"/>
  </r>
  <r>
    <x v="246"/>
    <x v="698"/>
    <x v="3178"/>
    <x v="18"/>
    <x v="148"/>
    <x v="11"/>
    <x v="20"/>
    <x v="5149"/>
    <x v="868"/>
    <x v="6881"/>
    <x v="1"/>
    <x v="4"/>
    <x v="28"/>
    <x v="3211"/>
    <x v="3"/>
    <x v="21"/>
    <x v="10"/>
    <x v="11"/>
    <x v="7"/>
  </r>
  <r>
    <x v="246"/>
    <x v="742"/>
    <x v="6383"/>
    <x v="36"/>
    <x v="235"/>
    <x v="2"/>
    <x v="7"/>
    <x v="2395"/>
    <x v="909"/>
    <x v="3848"/>
    <x v="1"/>
    <x v="8"/>
    <x v="46"/>
    <x v="4074"/>
    <x v="3"/>
    <x v="22"/>
    <x v="5"/>
    <x v="12"/>
    <x v="7"/>
  </r>
  <r>
    <x v="246"/>
    <x v="771"/>
    <x v="2593"/>
    <x v="38"/>
    <x v="111"/>
    <x v="11"/>
    <x v="20"/>
    <x v="3924"/>
    <x v="333"/>
    <x v="5179"/>
    <x v="1"/>
    <x v="6"/>
    <x v="35"/>
    <x v="1480"/>
    <x v="3"/>
    <x v="21"/>
    <x v="10"/>
    <x v="11"/>
    <x v="7"/>
  </r>
  <r>
    <x v="246"/>
    <x v="892"/>
    <x v="3995"/>
    <x v="24"/>
    <x v="55"/>
    <x v="11"/>
    <x v="20"/>
    <x v="6056"/>
    <x v="867"/>
    <x v="7506"/>
    <x v="1"/>
    <x v="4"/>
    <x v="28"/>
    <x v="4074"/>
    <x v="3"/>
    <x v="21"/>
    <x v="10"/>
    <x v="11"/>
    <x v="7"/>
  </r>
  <r>
    <x v="246"/>
    <x v="927"/>
    <x v="7358"/>
    <x v="109"/>
    <x v="239"/>
    <x v="2"/>
    <x v="7"/>
    <x v="495"/>
    <x v="638"/>
    <x v="1585"/>
    <x v="1"/>
    <x v="8"/>
    <x v="46"/>
    <x v="4074"/>
    <x v="3"/>
    <x v="6"/>
    <x v="3"/>
    <x v="14"/>
    <x v="7"/>
  </r>
  <r>
    <x v="246"/>
    <x v="966"/>
    <x v="2929"/>
    <x v="28"/>
    <x v="76"/>
    <x v="6"/>
    <x v="14"/>
    <x v="306"/>
    <x v="882"/>
    <x v="1419"/>
    <x v="1"/>
    <x v="8"/>
    <x v="46"/>
    <x v="4074"/>
    <x v="1"/>
    <x v="15"/>
    <x v="15"/>
    <x v="9"/>
    <x v="3"/>
  </r>
  <r>
    <x v="246"/>
    <x v="1040"/>
    <x v="7311"/>
    <x v="20"/>
    <x v="128"/>
    <x v="0"/>
    <x v="6"/>
    <x v="5624"/>
    <x v="687"/>
    <x v="6975"/>
    <x v="1"/>
    <x v="8"/>
    <x v="46"/>
    <x v="3146"/>
    <x v="3"/>
    <x v="21"/>
    <x v="10"/>
    <x v="11"/>
    <x v="7"/>
  </r>
  <r>
    <x v="246"/>
    <x v="1072"/>
    <x v="3179"/>
    <x v="17"/>
    <x v="48"/>
    <x v="11"/>
    <x v="20"/>
    <x v="2980"/>
    <x v="866"/>
    <x v="4389"/>
    <x v="1"/>
    <x v="4"/>
    <x v="28"/>
    <x v="4074"/>
    <x v="3"/>
    <x v="21"/>
    <x v="10"/>
    <x v="11"/>
    <x v="7"/>
  </r>
  <r>
    <x v="246"/>
    <x v="1118"/>
    <x v="2519"/>
    <x v="29"/>
    <x v="141"/>
    <x v="11"/>
    <x v="20"/>
    <x v="3924"/>
    <x v="333"/>
    <x v="5179"/>
    <x v="1"/>
    <x v="6"/>
    <x v="35"/>
    <x v="4074"/>
    <x v="3"/>
    <x v="21"/>
    <x v="10"/>
    <x v="11"/>
    <x v="7"/>
  </r>
  <r>
    <x v="246"/>
    <x v="1120"/>
    <x v="5737"/>
    <x v="29"/>
    <x v="141"/>
    <x v="11"/>
    <x v="20"/>
    <x v="3925"/>
    <x v="2440"/>
    <x v="8013"/>
    <x v="0"/>
    <x v="4"/>
    <x v="28"/>
    <x v="2047"/>
    <x v="3"/>
    <x v="21"/>
    <x v="10"/>
    <x v="11"/>
    <x v="7"/>
  </r>
  <r>
    <x v="246"/>
    <x v="1208"/>
    <x v="6051"/>
    <x v="26"/>
    <x v="63"/>
    <x v="0"/>
    <x v="6"/>
    <x v="3527"/>
    <x v="386"/>
    <x v="4955"/>
    <x v="1"/>
    <x v="8"/>
    <x v="46"/>
    <x v="2515"/>
    <x v="3"/>
    <x v="21"/>
    <x v="10"/>
    <x v="11"/>
    <x v="7"/>
  </r>
  <r>
    <x v="247"/>
    <x v="256"/>
    <x v="1860"/>
    <x v="18"/>
    <x v="148"/>
    <x v="11"/>
    <x v="20"/>
    <x v="3354"/>
    <x v="577"/>
    <x v="5012"/>
    <x v="1"/>
    <x v="2"/>
    <x v="10"/>
    <x v="3214"/>
    <x v="3"/>
    <x v="21"/>
    <x v="10"/>
    <x v="11"/>
    <x v="7"/>
  </r>
  <r>
    <x v="247"/>
    <x v="314"/>
    <x v="7067"/>
    <x v="35"/>
    <x v="92"/>
    <x v="2"/>
    <x v="7"/>
    <x v="1689"/>
    <x v="812"/>
    <x v="3012"/>
    <x v="1"/>
    <x v="8"/>
    <x v="46"/>
    <x v="4074"/>
    <x v="3"/>
    <x v="15"/>
    <x v="15"/>
    <x v="10"/>
    <x v="7"/>
  </r>
  <r>
    <x v="247"/>
    <x v="315"/>
    <x v="6996"/>
    <x v="101"/>
    <x v="224"/>
    <x v="6"/>
    <x v="14"/>
    <x v="984"/>
    <x v="948"/>
    <x v="2279"/>
    <x v="1"/>
    <x v="8"/>
    <x v="46"/>
    <x v="4074"/>
    <x v="2"/>
    <x v="17"/>
    <x v="2"/>
    <x v="10"/>
    <x v="4"/>
  </r>
  <r>
    <x v="247"/>
    <x v="320"/>
    <x v="711"/>
    <x v="40"/>
    <x v="100"/>
    <x v="2"/>
    <x v="7"/>
    <x v="996"/>
    <x v="1000"/>
    <x v="2332"/>
    <x v="1"/>
    <x v="2"/>
    <x v="10"/>
    <x v="114"/>
    <x v="3"/>
    <x v="4"/>
    <x v="3"/>
    <x v="2"/>
    <x v="7"/>
  </r>
  <r>
    <x v="247"/>
    <x v="388"/>
    <x v="3996"/>
    <x v="72"/>
    <x v="226"/>
    <x v="11"/>
    <x v="20"/>
    <x v="2140"/>
    <x v="864"/>
    <x v="3645"/>
    <x v="1"/>
    <x v="4"/>
    <x v="28"/>
    <x v="4074"/>
    <x v="3"/>
    <x v="10"/>
    <x v="4"/>
    <x v="4"/>
    <x v="7"/>
  </r>
  <r>
    <x v="247"/>
    <x v="399"/>
    <x v="3997"/>
    <x v="31"/>
    <x v="202"/>
    <x v="11"/>
    <x v="20"/>
    <x v="3234"/>
    <x v="869"/>
    <x v="5255"/>
    <x v="1"/>
    <x v="4"/>
    <x v="28"/>
    <x v="4074"/>
    <x v="3"/>
    <x v="21"/>
    <x v="10"/>
    <x v="11"/>
    <x v="7"/>
  </r>
  <r>
    <x v="247"/>
    <x v="489"/>
    <x v="3180"/>
    <x v="105"/>
    <x v="21"/>
    <x v="11"/>
    <x v="20"/>
    <x v="1388"/>
    <x v="871"/>
    <x v="2739"/>
    <x v="1"/>
    <x v="4"/>
    <x v="28"/>
    <x v="4074"/>
    <x v="3"/>
    <x v="10"/>
    <x v="4"/>
    <x v="4"/>
    <x v="7"/>
  </r>
  <r>
    <x v="247"/>
    <x v="529"/>
    <x v="5713"/>
    <x v="96"/>
    <x v="87"/>
    <x v="2"/>
    <x v="7"/>
    <x v="1583"/>
    <x v="944"/>
    <x v="2994"/>
    <x v="1"/>
    <x v="8"/>
    <x v="46"/>
    <x v="4074"/>
    <x v="3"/>
    <x v="14"/>
    <x v="7"/>
    <x v="7"/>
    <x v="7"/>
  </r>
  <r>
    <x v="247"/>
    <x v="545"/>
    <x v="6384"/>
    <x v="69"/>
    <x v="11"/>
    <x v="0"/>
    <x v="6"/>
    <x v="1340"/>
    <x v="434"/>
    <x v="2383"/>
    <x v="1"/>
    <x v="8"/>
    <x v="46"/>
    <x v="4074"/>
    <x v="3"/>
    <x v="19"/>
    <x v="7"/>
    <x v="12"/>
    <x v="7"/>
  </r>
  <r>
    <x v="247"/>
    <x v="550"/>
    <x v="6385"/>
    <x v="56"/>
    <x v="19"/>
    <x v="2"/>
    <x v="7"/>
    <x v="2922"/>
    <x v="900"/>
    <x v="4346"/>
    <x v="1"/>
    <x v="8"/>
    <x v="46"/>
    <x v="4074"/>
    <x v="7"/>
    <x v="18"/>
    <x v="9"/>
    <x v="12"/>
    <x v="2"/>
  </r>
  <r>
    <x v="247"/>
    <x v="601"/>
    <x v="3181"/>
    <x v="99"/>
    <x v="70"/>
    <x v="11"/>
    <x v="20"/>
    <x v="6281"/>
    <x v="868"/>
    <x v="7677"/>
    <x v="1"/>
    <x v="4"/>
    <x v="28"/>
    <x v="1747"/>
    <x v="3"/>
    <x v="21"/>
    <x v="10"/>
    <x v="11"/>
    <x v="7"/>
  </r>
  <r>
    <x v="247"/>
    <x v="662"/>
    <x v="2554"/>
    <x v="42"/>
    <x v="251"/>
    <x v="11"/>
    <x v="20"/>
    <x v="3449"/>
    <x v="331"/>
    <x v="4815"/>
    <x v="1"/>
    <x v="6"/>
    <x v="35"/>
    <x v="823"/>
    <x v="3"/>
    <x v="21"/>
    <x v="10"/>
    <x v="11"/>
    <x v="7"/>
  </r>
  <r>
    <x v="247"/>
    <x v="676"/>
    <x v="1861"/>
    <x v="100"/>
    <x v="171"/>
    <x v="11"/>
    <x v="20"/>
    <x v="541"/>
    <x v="577"/>
    <x v="1617"/>
    <x v="1"/>
    <x v="2"/>
    <x v="10"/>
    <x v="4071"/>
    <x v="3"/>
    <x v="4"/>
    <x v="3"/>
    <x v="2"/>
    <x v="7"/>
  </r>
  <r>
    <x v="247"/>
    <x v="722"/>
    <x v="5636"/>
    <x v="85"/>
    <x v="205"/>
    <x v="9"/>
    <x v="17"/>
    <x v="774"/>
    <x v="405"/>
    <x v="1768"/>
    <x v="1"/>
    <x v="8"/>
    <x v="46"/>
    <x v="4074"/>
    <x v="2"/>
    <x v="17"/>
    <x v="14"/>
    <x v="16"/>
    <x v="4"/>
  </r>
  <r>
    <x v="247"/>
    <x v="726"/>
    <x v="6386"/>
    <x v="108"/>
    <x v="36"/>
    <x v="0"/>
    <x v="6"/>
    <x v="4554"/>
    <x v="434"/>
    <x v="5893"/>
    <x v="1"/>
    <x v="8"/>
    <x v="46"/>
    <x v="3693"/>
    <x v="3"/>
    <x v="21"/>
    <x v="10"/>
    <x v="11"/>
    <x v="7"/>
  </r>
  <r>
    <x v="247"/>
    <x v="746"/>
    <x v="3998"/>
    <x v="38"/>
    <x v="111"/>
    <x v="11"/>
    <x v="20"/>
    <x v="5952"/>
    <x v="868"/>
    <x v="7427"/>
    <x v="1"/>
    <x v="4"/>
    <x v="28"/>
    <x v="4074"/>
    <x v="3"/>
    <x v="21"/>
    <x v="10"/>
    <x v="11"/>
    <x v="7"/>
  </r>
  <r>
    <x v="247"/>
    <x v="784"/>
    <x v="1862"/>
    <x v="12"/>
    <x v="175"/>
    <x v="11"/>
    <x v="20"/>
    <x v="3658"/>
    <x v="577"/>
    <x v="5409"/>
    <x v="1"/>
    <x v="2"/>
    <x v="10"/>
    <x v="1706"/>
    <x v="3"/>
    <x v="21"/>
    <x v="10"/>
    <x v="11"/>
    <x v="7"/>
  </r>
  <r>
    <x v="247"/>
    <x v="830"/>
    <x v="1863"/>
    <x v="8"/>
    <x v="26"/>
    <x v="11"/>
    <x v="20"/>
    <x v="3352"/>
    <x v="577"/>
    <x v="5002"/>
    <x v="1"/>
    <x v="2"/>
    <x v="10"/>
    <x v="1934"/>
    <x v="3"/>
    <x v="21"/>
    <x v="10"/>
    <x v="11"/>
    <x v="7"/>
  </r>
  <r>
    <x v="247"/>
    <x v="864"/>
    <x v="3999"/>
    <x v="22"/>
    <x v="222"/>
    <x v="11"/>
    <x v="20"/>
    <x v="4881"/>
    <x v="868"/>
    <x v="6720"/>
    <x v="1"/>
    <x v="4"/>
    <x v="28"/>
    <x v="2795"/>
    <x v="3"/>
    <x v="21"/>
    <x v="10"/>
    <x v="11"/>
    <x v="7"/>
  </r>
  <r>
    <x v="247"/>
    <x v="962"/>
    <x v="3182"/>
    <x v="103"/>
    <x v="97"/>
    <x v="11"/>
    <x v="20"/>
    <x v="6585"/>
    <x v="867"/>
    <x v="7967"/>
    <x v="1"/>
    <x v="4"/>
    <x v="28"/>
    <x v="4074"/>
    <x v="3"/>
    <x v="21"/>
    <x v="10"/>
    <x v="11"/>
    <x v="7"/>
  </r>
  <r>
    <x v="247"/>
    <x v="1007"/>
    <x v="6727"/>
    <x v="36"/>
    <x v="235"/>
    <x v="2"/>
    <x v="7"/>
    <x v="2398"/>
    <x v="973"/>
    <x v="3874"/>
    <x v="1"/>
    <x v="8"/>
    <x v="46"/>
    <x v="4074"/>
    <x v="3"/>
    <x v="22"/>
    <x v="5"/>
    <x v="12"/>
    <x v="7"/>
  </r>
  <r>
    <x v="247"/>
    <x v="1031"/>
    <x v="2439"/>
    <x v="80"/>
    <x v="17"/>
    <x v="2"/>
    <x v="7"/>
    <x v="2729"/>
    <x v="960"/>
    <x v="4156"/>
    <x v="1"/>
    <x v="8"/>
    <x v="46"/>
    <x v="4074"/>
    <x v="3"/>
    <x v="3"/>
    <x v="7"/>
    <x v="1"/>
    <x v="7"/>
  </r>
  <r>
    <x v="247"/>
    <x v="1100"/>
    <x v="2594"/>
    <x v="24"/>
    <x v="55"/>
    <x v="11"/>
    <x v="20"/>
    <x v="3924"/>
    <x v="333"/>
    <x v="5179"/>
    <x v="1"/>
    <x v="6"/>
    <x v="35"/>
    <x v="2642"/>
    <x v="3"/>
    <x v="21"/>
    <x v="10"/>
    <x v="11"/>
    <x v="7"/>
  </r>
  <r>
    <x v="247"/>
    <x v="1101"/>
    <x v="5738"/>
    <x v="24"/>
    <x v="55"/>
    <x v="11"/>
    <x v="20"/>
    <x v="3930"/>
    <x v="2440"/>
    <x v="8013"/>
    <x v="0"/>
    <x v="6"/>
    <x v="35"/>
    <x v="2649"/>
    <x v="3"/>
    <x v="21"/>
    <x v="10"/>
    <x v="11"/>
    <x v="7"/>
  </r>
  <r>
    <x v="248"/>
    <x v="309"/>
    <x v="6802"/>
    <x v="55"/>
    <x v="19"/>
    <x v="0"/>
    <x v="6"/>
    <x v="2278"/>
    <x v="745"/>
    <x v="3717"/>
    <x v="1"/>
    <x v="0"/>
    <x v="3"/>
    <x v="4074"/>
    <x v="7"/>
    <x v="13"/>
    <x v="7"/>
    <x v="7"/>
    <x v="2"/>
  </r>
  <r>
    <x v="248"/>
    <x v="343"/>
    <x v="712"/>
    <x v="86"/>
    <x v="74"/>
    <x v="11"/>
    <x v="20"/>
    <x v="191"/>
    <x v="577"/>
    <x v="1168"/>
    <x v="1"/>
    <x v="2"/>
    <x v="10"/>
    <x v="4071"/>
    <x v="3"/>
    <x v="19"/>
    <x v="7"/>
    <x v="12"/>
    <x v="7"/>
  </r>
  <r>
    <x v="248"/>
    <x v="351"/>
    <x v="1864"/>
    <x v="117"/>
    <x v="200"/>
    <x v="11"/>
    <x v="20"/>
    <x v="2003"/>
    <x v="577"/>
    <x v="3430"/>
    <x v="1"/>
    <x v="2"/>
    <x v="10"/>
    <x v="4071"/>
    <x v="3"/>
    <x v="4"/>
    <x v="3"/>
    <x v="2"/>
    <x v="7"/>
  </r>
  <r>
    <x v="248"/>
    <x v="370"/>
    <x v="713"/>
    <x v="92"/>
    <x v="68"/>
    <x v="11"/>
    <x v="20"/>
    <x v="1807"/>
    <x v="577"/>
    <x v="3062"/>
    <x v="1"/>
    <x v="2"/>
    <x v="10"/>
    <x v="4074"/>
    <x v="3"/>
    <x v="4"/>
    <x v="3"/>
    <x v="2"/>
    <x v="7"/>
  </r>
  <r>
    <x v="248"/>
    <x v="408"/>
    <x v="4000"/>
    <x v="29"/>
    <x v="141"/>
    <x v="11"/>
    <x v="20"/>
    <x v="5790"/>
    <x v="866"/>
    <x v="7316"/>
    <x v="1"/>
    <x v="4"/>
    <x v="28"/>
    <x v="2050"/>
    <x v="3"/>
    <x v="21"/>
    <x v="10"/>
    <x v="11"/>
    <x v="7"/>
  </r>
  <r>
    <x v="248"/>
    <x v="504"/>
    <x v="6378"/>
    <x v="42"/>
    <x v="251"/>
    <x v="0"/>
    <x v="6"/>
    <x v="5102"/>
    <x v="2440"/>
    <x v="8013"/>
    <x v="0"/>
    <x v="8"/>
    <x v="46"/>
    <x v="833"/>
    <x v="3"/>
    <x v="21"/>
    <x v="10"/>
    <x v="11"/>
    <x v="7"/>
  </r>
  <r>
    <x v="248"/>
    <x v="504"/>
    <x v="6387"/>
    <x v="42"/>
    <x v="251"/>
    <x v="0"/>
    <x v="6"/>
    <x v="5102"/>
    <x v="434"/>
    <x v="6242"/>
    <x v="1"/>
    <x v="8"/>
    <x v="46"/>
    <x v="4074"/>
    <x v="3"/>
    <x v="21"/>
    <x v="10"/>
    <x v="11"/>
    <x v="7"/>
  </r>
  <r>
    <x v="248"/>
    <x v="621"/>
    <x v="6388"/>
    <x v="12"/>
    <x v="175"/>
    <x v="0"/>
    <x v="6"/>
    <x v="5590"/>
    <x v="434"/>
    <x v="6627"/>
    <x v="1"/>
    <x v="8"/>
    <x v="46"/>
    <x v="4074"/>
    <x v="3"/>
    <x v="21"/>
    <x v="10"/>
    <x v="11"/>
    <x v="7"/>
  </r>
  <r>
    <x v="248"/>
    <x v="758"/>
    <x v="3183"/>
    <x v="14"/>
    <x v="180"/>
    <x v="11"/>
    <x v="20"/>
    <x v="6343"/>
    <x v="868"/>
    <x v="7741"/>
    <x v="1"/>
    <x v="4"/>
    <x v="28"/>
    <x v="4074"/>
    <x v="3"/>
    <x v="21"/>
    <x v="10"/>
    <x v="11"/>
    <x v="7"/>
  </r>
  <r>
    <x v="248"/>
    <x v="774"/>
    <x v="1865"/>
    <x v="26"/>
    <x v="63"/>
    <x v="11"/>
    <x v="20"/>
    <x v="6434"/>
    <x v="577"/>
    <x v="7698"/>
    <x v="1"/>
    <x v="2"/>
    <x v="10"/>
    <x v="2518"/>
    <x v="3"/>
    <x v="21"/>
    <x v="10"/>
    <x v="11"/>
    <x v="7"/>
  </r>
  <r>
    <x v="248"/>
    <x v="783"/>
    <x v="1866"/>
    <x v="91"/>
    <x v="171"/>
    <x v="11"/>
    <x v="20"/>
    <x v="1810"/>
    <x v="577"/>
    <x v="3072"/>
    <x v="1"/>
    <x v="2"/>
    <x v="10"/>
    <x v="4071"/>
    <x v="3"/>
    <x v="4"/>
    <x v="3"/>
    <x v="2"/>
    <x v="7"/>
  </r>
  <r>
    <x v="248"/>
    <x v="789"/>
    <x v="2470"/>
    <x v="20"/>
    <x v="128"/>
    <x v="11"/>
    <x v="20"/>
    <x v="3852"/>
    <x v="342"/>
    <x v="5195"/>
    <x v="1"/>
    <x v="6"/>
    <x v="35"/>
    <x v="4071"/>
    <x v="3"/>
    <x v="21"/>
    <x v="10"/>
    <x v="11"/>
    <x v="7"/>
  </r>
  <r>
    <x v="248"/>
    <x v="814"/>
    <x v="2585"/>
    <x v="38"/>
    <x v="111"/>
    <x v="11"/>
    <x v="20"/>
    <x v="3924"/>
    <x v="333"/>
    <x v="5179"/>
    <x v="1"/>
    <x v="6"/>
    <x v="35"/>
    <x v="1482"/>
    <x v="3"/>
    <x v="21"/>
    <x v="10"/>
    <x v="11"/>
    <x v="7"/>
  </r>
  <r>
    <x v="248"/>
    <x v="819"/>
    <x v="3184"/>
    <x v="2"/>
    <x v="8"/>
    <x v="6"/>
    <x v="14"/>
    <x v="87"/>
    <x v="1146"/>
    <x v="1041"/>
    <x v="1"/>
    <x v="4"/>
    <x v="28"/>
    <x v="4074"/>
    <x v="2"/>
    <x v="17"/>
    <x v="4"/>
    <x v="3"/>
    <x v="4"/>
  </r>
  <r>
    <x v="248"/>
    <x v="929"/>
    <x v="1867"/>
    <x v="22"/>
    <x v="222"/>
    <x v="11"/>
    <x v="20"/>
    <x v="3754"/>
    <x v="577"/>
    <x v="5483"/>
    <x v="1"/>
    <x v="2"/>
    <x v="10"/>
    <x v="2799"/>
    <x v="3"/>
    <x v="21"/>
    <x v="10"/>
    <x v="11"/>
    <x v="7"/>
  </r>
  <r>
    <x v="248"/>
    <x v="930"/>
    <x v="3185"/>
    <x v="24"/>
    <x v="55"/>
    <x v="11"/>
    <x v="20"/>
    <x v="5675"/>
    <x v="867"/>
    <x v="7260"/>
    <x v="1"/>
    <x v="4"/>
    <x v="28"/>
    <x v="4074"/>
    <x v="3"/>
    <x v="21"/>
    <x v="10"/>
    <x v="11"/>
    <x v="7"/>
  </r>
  <r>
    <x v="248"/>
    <x v="954"/>
    <x v="4001"/>
    <x v="8"/>
    <x v="26"/>
    <x v="11"/>
    <x v="20"/>
    <x v="5339"/>
    <x v="869"/>
    <x v="7008"/>
    <x v="1"/>
    <x v="4"/>
    <x v="28"/>
    <x v="1938"/>
    <x v="3"/>
    <x v="21"/>
    <x v="10"/>
    <x v="11"/>
    <x v="7"/>
  </r>
  <r>
    <x v="248"/>
    <x v="1034"/>
    <x v="1868"/>
    <x v="99"/>
    <x v="166"/>
    <x v="11"/>
    <x v="20"/>
    <x v="5334"/>
    <x v="577"/>
    <x v="6606"/>
    <x v="1"/>
    <x v="2"/>
    <x v="10"/>
    <x v="1752"/>
    <x v="3"/>
    <x v="21"/>
    <x v="10"/>
    <x v="11"/>
    <x v="7"/>
  </r>
  <r>
    <x v="248"/>
    <x v="1061"/>
    <x v="6389"/>
    <x v="39"/>
    <x v="111"/>
    <x v="0"/>
    <x v="6"/>
    <x v="6058"/>
    <x v="434"/>
    <x v="7090"/>
    <x v="1"/>
    <x v="8"/>
    <x v="46"/>
    <x v="1116"/>
    <x v="3"/>
    <x v="21"/>
    <x v="10"/>
    <x v="11"/>
    <x v="7"/>
  </r>
  <r>
    <x v="248"/>
    <x v="1075"/>
    <x v="5363"/>
    <x v="76"/>
    <x v="196"/>
    <x v="0"/>
    <x v="6"/>
    <x v="2468"/>
    <x v="489"/>
    <x v="3773"/>
    <x v="1"/>
    <x v="8"/>
    <x v="46"/>
    <x v="4074"/>
    <x v="3"/>
    <x v="25"/>
    <x v="14"/>
    <x v="16"/>
    <x v="7"/>
  </r>
  <r>
    <x v="248"/>
    <x v="1147"/>
    <x v="3186"/>
    <x v="27"/>
    <x v="59"/>
    <x v="1"/>
    <x v="5"/>
    <x v="0"/>
    <x v="1821"/>
    <x v="327"/>
    <x v="1"/>
    <x v="2"/>
    <x v="28"/>
    <x v="0"/>
    <x v="3"/>
    <x v="21"/>
    <x v="10"/>
    <x v="11"/>
    <x v="7"/>
  </r>
  <r>
    <x v="248"/>
    <x v="1147"/>
    <x v="3186"/>
    <x v="27"/>
    <x v="59"/>
    <x v="11"/>
    <x v="20"/>
    <x v="4387"/>
    <x v="868"/>
    <x v="6441"/>
    <x v="1"/>
    <x v="4"/>
    <x v="28"/>
    <x v="4074"/>
    <x v="3"/>
    <x v="21"/>
    <x v="10"/>
    <x v="11"/>
    <x v="7"/>
  </r>
  <r>
    <x v="249"/>
    <x v="226"/>
    <x v="827"/>
    <x v="58"/>
    <x v="19"/>
    <x v="0"/>
    <x v="6"/>
    <x v="131"/>
    <x v="706"/>
    <x v="1120"/>
    <x v="1"/>
    <x v="5"/>
    <x v="19"/>
    <x v="4074"/>
    <x v="7"/>
    <x v="23"/>
    <x v="11"/>
    <x v="13"/>
    <x v="2"/>
  </r>
  <r>
    <x v="249"/>
    <x v="235"/>
    <x v="2718"/>
    <x v="81"/>
    <x v="153"/>
    <x v="6"/>
    <x v="14"/>
    <x v="1111"/>
    <x v="948"/>
    <x v="2439"/>
    <x v="1"/>
    <x v="8"/>
    <x v="46"/>
    <x v="4074"/>
    <x v="3"/>
    <x v="8"/>
    <x v="4"/>
    <x v="10"/>
    <x v="7"/>
  </r>
  <r>
    <x v="249"/>
    <x v="278"/>
    <x v="1869"/>
    <x v="118"/>
    <x v="31"/>
    <x v="11"/>
    <x v="20"/>
    <x v="2023"/>
    <x v="577"/>
    <x v="3446"/>
    <x v="1"/>
    <x v="2"/>
    <x v="10"/>
    <x v="4071"/>
    <x v="3"/>
    <x v="5"/>
    <x v="3"/>
    <x v="2"/>
    <x v="7"/>
  </r>
  <r>
    <x v="249"/>
    <x v="303"/>
    <x v="5694"/>
    <x v="45"/>
    <x v="76"/>
    <x v="6"/>
    <x v="14"/>
    <x v="477"/>
    <x v="986"/>
    <x v="1692"/>
    <x v="1"/>
    <x v="8"/>
    <x v="46"/>
    <x v="4074"/>
    <x v="1"/>
    <x v="16"/>
    <x v="3"/>
    <x v="10"/>
    <x v="3"/>
  </r>
  <r>
    <x v="249"/>
    <x v="316"/>
    <x v="714"/>
    <x v="34"/>
    <x v="217"/>
    <x v="2"/>
    <x v="7"/>
    <x v="795"/>
    <x v="1000"/>
    <x v="2079"/>
    <x v="1"/>
    <x v="2"/>
    <x v="10"/>
    <x v="344"/>
    <x v="3"/>
    <x v="4"/>
    <x v="4"/>
    <x v="2"/>
    <x v="7"/>
  </r>
  <r>
    <x v="249"/>
    <x v="361"/>
    <x v="6390"/>
    <x v="82"/>
    <x v="157"/>
    <x v="9"/>
    <x v="17"/>
    <x v="336"/>
    <x v="356"/>
    <x v="1308"/>
    <x v="1"/>
    <x v="8"/>
    <x v="46"/>
    <x v="4074"/>
    <x v="3"/>
    <x v="20"/>
    <x v="9"/>
    <x v="12"/>
    <x v="7"/>
  </r>
  <r>
    <x v="249"/>
    <x v="414"/>
    <x v="1870"/>
    <x v="116"/>
    <x v="131"/>
    <x v="11"/>
    <x v="20"/>
    <x v="2866"/>
    <x v="577"/>
    <x v="4217"/>
    <x v="1"/>
    <x v="2"/>
    <x v="10"/>
    <x v="4071"/>
    <x v="3"/>
    <x v="4"/>
    <x v="3"/>
    <x v="2"/>
    <x v="7"/>
  </r>
  <r>
    <x v="249"/>
    <x v="440"/>
    <x v="3014"/>
    <x v="36"/>
    <x v="235"/>
    <x v="2"/>
    <x v="7"/>
    <x v="2667"/>
    <x v="960"/>
    <x v="4111"/>
    <x v="1"/>
    <x v="8"/>
    <x v="46"/>
    <x v="4074"/>
    <x v="3"/>
    <x v="22"/>
    <x v="5"/>
    <x v="12"/>
    <x v="7"/>
  </r>
  <r>
    <x v="249"/>
    <x v="483"/>
    <x v="6803"/>
    <x v="107"/>
    <x v="218"/>
    <x v="2"/>
    <x v="7"/>
    <x v="1474"/>
    <x v="1191"/>
    <x v="3030"/>
    <x v="1"/>
    <x v="0"/>
    <x v="3"/>
    <x v="4074"/>
    <x v="3"/>
    <x v="14"/>
    <x v="7"/>
    <x v="7"/>
    <x v="7"/>
  </r>
  <r>
    <x v="249"/>
    <x v="538"/>
    <x v="715"/>
    <x v="42"/>
    <x v="251"/>
    <x v="10"/>
    <x v="18"/>
    <x v="2"/>
    <x v="1646"/>
    <x v="3189"/>
    <x v="1"/>
    <x v="2"/>
    <x v="10"/>
    <x v="4074"/>
    <x v="8"/>
    <x v="21"/>
    <x v="10"/>
    <x v="11"/>
    <x v="12"/>
  </r>
  <r>
    <x v="249"/>
    <x v="637"/>
    <x v="3187"/>
    <x v="32"/>
    <x v="29"/>
    <x v="11"/>
    <x v="20"/>
    <x v="3028"/>
    <x v="866"/>
    <x v="4441"/>
    <x v="1"/>
    <x v="4"/>
    <x v="28"/>
    <x v="4074"/>
    <x v="3"/>
    <x v="10"/>
    <x v="4"/>
    <x v="4"/>
    <x v="7"/>
  </r>
  <r>
    <x v="249"/>
    <x v="660"/>
    <x v="4002"/>
    <x v="41"/>
    <x v="97"/>
    <x v="11"/>
    <x v="20"/>
    <x v="5238"/>
    <x v="867"/>
    <x v="6940"/>
    <x v="1"/>
    <x v="4"/>
    <x v="28"/>
    <x v="4074"/>
    <x v="3"/>
    <x v="21"/>
    <x v="10"/>
    <x v="11"/>
    <x v="7"/>
  </r>
  <r>
    <x v="249"/>
    <x v="703"/>
    <x v="2719"/>
    <x v="23"/>
    <x v="209"/>
    <x v="2"/>
    <x v="7"/>
    <x v="1370"/>
    <x v="950"/>
    <x v="2773"/>
    <x v="1"/>
    <x v="8"/>
    <x v="46"/>
    <x v="4074"/>
    <x v="3"/>
    <x v="10"/>
    <x v="4"/>
    <x v="4"/>
    <x v="7"/>
  </r>
  <r>
    <x v="249"/>
    <x v="830"/>
    <x v="1871"/>
    <x v="14"/>
    <x v="180"/>
    <x v="11"/>
    <x v="20"/>
    <x v="3675"/>
    <x v="577"/>
    <x v="5417"/>
    <x v="1"/>
    <x v="2"/>
    <x v="10"/>
    <x v="3421"/>
    <x v="3"/>
    <x v="21"/>
    <x v="10"/>
    <x v="11"/>
    <x v="7"/>
  </r>
  <r>
    <x v="249"/>
    <x v="834"/>
    <x v="1872"/>
    <x v="12"/>
    <x v="175"/>
    <x v="11"/>
    <x v="20"/>
    <x v="5565"/>
    <x v="577"/>
    <x v="6772"/>
    <x v="1"/>
    <x v="2"/>
    <x v="10"/>
    <x v="1707"/>
    <x v="3"/>
    <x v="21"/>
    <x v="10"/>
    <x v="11"/>
    <x v="7"/>
  </r>
  <r>
    <x v="249"/>
    <x v="875"/>
    <x v="3188"/>
    <x v="99"/>
    <x v="166"/>
    <x v="11"/>
    <x v="20"/>
    <x v="5867"/>
    <x v="868"/>
    <x v="7373"/>
    <x v="1"/>
    <x v="4"/>
    <x v="28"/>
    <x v="1757"/>
    <x v="3"/>
    <x v="21"/>
    <x v="10"/>
    <x v="11"/>
    <x v="7"/>
  </r>
  <r>
    <x v="249"/>
    <x v="917"/>
    <x v="7203"/>
    <x v="74"/>
    <x v="4"/>
    <x v="2"/>
    <x v="7"/>
    <x v="418"/>
    <x v="956"/>
    <x v="1596"/>
    <x v="1"/>
    <x v="8"/>
    <x v="46"/>
    <x v="4074"/>
    <x v="3"/>
    <x v="1"/>
    <x v="1"/>
    <x v="1"/>
    <x v="7"/>
  </r>
  <r>
    <x v="249"/>
    <x v="920"/>
    <x v="6391"/>
    <x v="18"/>
    <x v="148"/>
    <x v="0"/>
    <x v="6"/>
    <x v="4764"/>
    <x v="418"/>
    <x v="6001"/>
    <x v="1"/>
    <x v="8"/>
    <x v="46"/>
    <x v="3216"/>
    <x v="3"/>
    <x v="21"/>
    <x v="10"/>
    <x v="11"/>
    <x v="7"/>
  </r>
  <r>
    <x v="249"/>
    <x v="964"/>
    <x v="2471"/>
    <x v="29"/>
    <x v="141"/>
    <x v="11"/>
    <x v="20"/>
    <x v="3852"/>
    <x v="342"/>
    <x v="5194"/>
    <x v="1"/>
    <x v="6"/>
    <x v="35"/>
    <x v="2052"/>
    <x v="3"/>
    <x v="21"/>
    <x v="10"/>
    <x v="11"/>
    <x v="7"/>
  </r>
  <r>
    <x v="249"/>
    <x v="972"/>
    <x v="2578"/>
    <x v="42"/>
    <x v="251"/>
    <x v="11"/>
    <x v="20"/>
    <x v="3905"/>
    <x v="332"/>
    <x v="5149"/>
    <x v="1"/>
    <x v="6"/>
    <x v="35"/>
    <x v="843"/>
    <x v="3"/>
    <x v="21"/>
    <x v="10"/>
    <x v="11"/>
    <x v="7"/>
  </r>
  <r>
    <x v="249"/>
    <x v="973"/>
    <x v="2811"/>
    <x v="108"/>
    <x v="36"/>
    <x v="0"/>
    <x v="6"/>
    <x v="4924"/>
    <x v="531"/>
    <x v="6248"/>
    <x v="1"/>
    <x v="8"/>
    <x v="46"/>
    <x v="3694"/>
    <x v="3"/>
    <x v="21"/>
    <x v="10"/>
    <x v="11"/>
    <x v="7"/>
  </r>
  <r>
    <x v="249"/>
    <x v="984"/>
    <x v="4003"/>
    <x v="26"/>
    <x v="63"/>
    <x v="11"/>
    <x v="20"/>
    <x v="6110"/>
    <x v="867"/>
    <x v="7540"/>
    <x v="1"/>
    <x v="4"/>
    <x v="28"/>
    <x v="2521"/>
    <x v="3"/>
    <x v="21"/>
    <x v="10"/>
    <x v="11"/>
    <x v="7"/>
  </r>
  <r>
    <x v="249"/>
    <x v="994"/>
    <x v="6392"/>
    <x v="22"/>
    <x v="221"/>
    <x v="0"/>
    <x v="6"/>
    <x v="4221"/>
    <x v="418"/>
    <x v="5595"/>
    <x v="1"/>
    <x v="8"/>
    <x v="46"/>
    <x v="2802"/>
    <x v="3"/>
    <x v="21"/>
    <x v="10"/>
    <x v="11"/>
    <x v="7"/>
  </r>
  <r>
    <x v="249"/>
    <x v="1021"/>
    <x v="5903"/>
    <x v="24"/>
    <x v="54"/>
    <x v="0"/>
    <x v="6"/>
    <x v="5973"/>
    <x v="531"/>
    <x v="7124"/>
    <x v="1"/>
    <x v="8"/>
    <x v="46"/>
    <x v="4074"/>
    <x v="3"/>
    <x v="21"/>
    <x v="10"/>
    <x v="11"/>
    <x v="7"/>
  </r>
  <r>
    <x v="249"/>
    <x v="1032"/>
    <x v="1873"/>
    <x v="8"/>
    <x v="26"/>
    <x v="11"/>
    <x v="20"/>
    <x v="4484"/>
    <x v="577"/>
    <x v="6053"/>
    <x v="1"/>
    <x v="2"/>
    <x v="10"/>
    <x v="1940"/>
    <x v="3"/>
    <x v="21"/>
    <x v="10"/>
    <x v="11"/>
    <x v="7"/>
  </r>
  <r>
    <x v="249"/>
    <x v="1238"/>
    <x v="4004"/>
    <x v="4"/>
    <x v="234"/>
    <x v="11"/>
    <x v="20"/>
    <x v="3153"/>
    <x v="868"/>
    <x v="4917"/>
    <x v="1"/>
    <x v="4"/>
    <x v="28"/>
    <x v="4074"/>
    <x v="3"/>
    <x v="10"/>
    <x v="4"/>
    <x v="7"/>
    <x v="7"/>
  </r>
  <r>
    <x v="250"/>
    <x v="280"/>
    <x v="4005"/>
    <x v="103"/>
    <x v="97"/>
    <x v="11"/>
    <x v="20"/>
    <x v="6596"/>
    <x v="868"/>
    <x v="7978"/>
    <x v="1"/>
    <x v="4"/>
    <x v="28"/>
    <x v="4074"/>
    <x v="3"/>
    <x v="21"/>
    <x v="10"/>
    <x v="11"/>
    <x v="7"/>
  </r>
  <r>
    <x v="250"/>
    <x v="392"/>
    <x v="4006"/>
    <x v="31"/>
    <x v="202"/>
    <x v="11"/>
    <x v="20"/>
    <x v="6587"/>
    <x v="868"/>
    <x v="7970"/>
    <x v="1"/>
    <x v="4"/>
    <x v="28"/>
    <x v="4074"/>
    <x v="3"/>
    <x v="21"/>
    <x v="10"/>
    <x v="11"/>
    <x v="7"/>
  </r>
  <r>
    <x v="250"/>
    <x v="416"/>
    <x v="2720"/>
    <x v="75"/>
    <x v="29"/>
    <x v="9"/>
    <x v="17"/>
    <x v="624"/>
    <x v="423"/>
    <x v="1657"/>
    <x v="1"/>
    <x v="8"/>
    <x v="46"/>
    <x v="4074"/>
    <x v="3"/>
    <x v="8"/>
    <x v="4"/>
    <x v="4"/>
    <x v="7"/>
  </r>
  <r>
    <x v="250"/>
    <x v="511"/>
    <x v="7204"/>
    <x v="80"/>
    <x v="17"/>
    <x v="2"/>
    <x v="7"/>
    <x v="2602"/>
    <x v="993"/>
    <x v="4065"/>
    <x v="1"/>
    <x v="8"/>
    <x v="46"/>
    <x v="4074"/>
    <x v="3"/>
    <x v="3"/>
    <x v="7"/>
    <x v="1"/>
    <x v="7"/>
  </r>
  <r>
    <x v="250"/>
    <x v="579"/>
    <x v="3189"/>
    <x v="42"/>
    <x v="251"/>
    <x v="11"/>
    <x v="20"/>
    <x v="5347"/>
    <x v="866"/>
    <x v="7015"/>
    <x v="1"/>
    <x v="4"/>
    <x v="28"/>
    <x v="4074"/>
    <x v="3"/>
    <x v="21"/>
    <x v="10"/>
    <x v="11"/>
    <x v="7"/>
  </r>
  <r>
    <x v="250"/>
    <x v="646"/>
    <x v="6944"/>
    <x v="36"/>
    <x v="235"/>
    <x v="2"/>
    <x v="7"/>
    <x v="2639"/>
    <x v="941"/>
    <x v="4074"/>
    <x v="1"/>
    <x v="8"/>
    <x v="46"/>
    <x v="4074"/>
    <x v="3"/>
    <x v="22"/>
    <x v="5"/>
    <x v="12"/>
    <x v="7"/>
  </r>
  <r>
    <x v="250"/>
    <x v="649"/>
    <x v="7312"/>
    <x v="20"/>
    <x v="128"/>
    <x v="0"/>
    <x v="6"/>
    <x v="6510"/>
    <x v="682"/>
    <x v="7841"/>
    <x v="1"/>
    <x v="8"/>
    <x v="46"/>
    <x v="3151"/>
    <x v="3"/>
    <x v="21"/>
    <x v="10"/>
    <x v="11"/>
    <x v="7"/>
  </r>
  <r>
    <x v="250"/>
    <x v="649"/>
    <x v="5886"/>
    <x v="88"/>
    <x v="243"/>
    <x v="6"/>
    <x v="14"/>
    <x v="393"/>
    <x v="788"/>
    <x v="1500"/>
    <x v="1"/>
    <x v="8"/>
    <x v="46"/>
    <x v="4074"/>
    <x v="2"/>
    <x v="17"/>
    <x v="2"/>
    <x v="10"/>
    <x v="4"/>
  </r>
  <r>
    <x v="250"/>
    <x v="694"/>
    <x v="3079"/>
    <x v="97"/>
    <x v="189"/>
    <x v="2"/>
    <x v="7"/>
    <x v="3024"/>
    <x v="829"/>
    <x v="4423"/>
    <x v="1"/>
    <x v="8"/>
    <x v="46"/>
    <x v="4074"/>
    <x v="3"/>
    <x v="14"/>
    <x v="7"/>
    <x v="4"/>
    <x v="7"/>
  </r>
  <r>
    <x v="250"/>
    <x v="697"/>
    <x v="3190"/>
    <x v="30"/>
    <x v="214"/>
    <x v="2"/>
    <x v="7"/>
    <x v="1856"/>
    <x v="1182"/>
    <x v="3377"/>
    <x v="1"/>
    <x v="4"/>
    <x v="28"/>
    <x v="4074"/>
    <x v="3"/>
    <x v="10"/>
    <x v="4"/>
    <x v="4"/>
    <x v="7"/>
  </r>
  <r>
    <x v="250"/>
    <x v="744"/>
    <x v="4007"/>
    <x v="12"/>
    <x v="175"/>
    <x v="11"/>
    <x v="20"/>
    <x v="5482"/>
    <x v="869"/>
    <x v="7164"/>
    <x v="1"/>
    <x v="4"/>
    <x v="28"/>
    <x v="4074"/>
    <x v="3"/>
    <x v="21"/>
    <x v="10"/>
    <x v="11"/>
    <x v="7"/>
  </r>
  <r>
    <x v="250"/>
    <x v="770"/>
    <x v="4008"/>
    <x v="38"/>
    <x v="111"/>
    <x v="11"/>
    <x v="20"/>
    <x v="5909"/>
    <x v="866"/>
    <x v="7391"/>
    <x v="1"/>
    <x v="4"/>
    <x v="28"/>
    <x v="4074"/>
    <x v="3"/>
    <x v="21"/>
    <x v="10"/>
    <x v="11"/>
    <x v="7"/>
  </r>
  <r>
    <x v="250"/>
    <x v="781"/>
    <x v="1874"/>
    <x v="52"/>
    <x v="131"/>
    <x v="11"/>
    <x v="19"/>
    <x v="6618"/>
    <x v="577"/>
    <x v="7990"/>
    <x v="1"/>
    <x v="2"/>
    <x v="10"/>
    <x v="4071"/>
    <x v="7"/>
    <x v="7"/>
    <x v="3"/>
    <x v="2"/>
    <x v="2"/>
  </r>
  <r>
    <x v="250"/>
    <x v="791"/>
    <x v="5201"/>
    <x v="83"/>
    <x v="52"/>
    <x v="9"/>
    <x v="17"/>
    <x v="1169"/>
    <x v="389"/>
    <x v="2139"/>
    <x v="1"/>
    <x v="8"/>
    <x v="46"/>
    <x v="4074"/>
    <x v="2"/>
    <x v="17"/>
    <x v="7"/>
    <x v="7"/>
    <x v="4"/>
  </r>
  <r>
    <x v="250"/>
    <x v="796"/>
    <x v="1875"/>
    <x v="18"/>
    <x v="148"/>
    <x v="11"/>
    <x v="20"/>
    <x v="4318"/>
    <x v="577"/>
    <x v="5948"/>
    <x v="1"/>
    <x v="2"/>
    <x v="10"/>
    <x v="3218"/>
    <x v="3"/>
    <x v="21"/>
    <x v="10"/>
    <x v="11"/>
    <x v="7"/>
  </r>
  <r>
    <x v="250"/>
    <x v="804"/>
    <x v="3080"/>
    <x v="96"/>
    <x v="87"/>
    <x v="2"/>
    <x v="7"/>
    <x v="1570"/>
    <x v="829"/>
    <x v="2912"/>
    <x v="1"/>
    <x v="8"/>
    <x v="46"/>
    <x v="4074"/>
    <x v="3"/>
    <x v="14"/>
    <x v="7"/>
    <x v="7"/>
    <x v="7"/>
  </r>
  <r>
    <x v="250"/>
    <x v="824"/>
    <x v="6728"/>
    <x v="19"/>
    <x v="10"/>
    <x v="2"/>
    <x v="7"/>
    <x v="816"/>
    <x v="1012"/>
    <x v="2124"/>
    <x v="1"/>
    <x v="8"/>
    <x v="46"/>
    <x v="4074"/>
    <x v="3"/>
    <x v="22"/>
    <x v="9"/>
    <x v="5"/>
    <x v="7"/>
  </r>
  <r>
    <x v="250"/>
    <x v="907"/>
    <x v="4009"/>
    <x v="29"/>
    <x v="141"/>
    <x v="11"/>
    <x v="20"/>
    <x v="6227"/>
    <x v="867"/>
    <x v="7624"/>
    <x v="1"/>
    <x v="4"/>
    <x v="28"/>
    <x v="2055"/>
    <x v="3"/>
    <x v="21"/>
    <x v="10"/>
    <x v="11"/>
    <x v="7"/>
  </r>
  <r>
    <x v="250"/>
    <x v="957"/>
    <x v="6393"/>
    <x v="14"/>
    <x v="180"/>
    <x v="2"/>
    <x v="7"/>
    <x v="4339"/>
    <x v="945"/>
    <x v="6565"/>
    <x v="1"/>
    <x v="8"/>
    <x v="46"/>
    <x v="3422"/>
    <x v="3"/>
    <x v="21"/>
    <x v="10"/>
    <x v="11"/>
    <x v="7"/>
  </r>
  <r>
    <x v="250"/>
    <x v="958"/>
    <x v="6394"/>
    <x v="108"/>
    <x v="35"/>
    <x v="0"/>
    <x v="6"/>
    <x v="3124"/>
    <x v="490"/>
    <x v="4523"/>
    <x v="1"/>
    <x v="8"/>
    <x v="46"/>
    <x v="3695"/>
    <x v="3"/>
    <x v="21"/>
    <x v="10"/>
    <x v="11"/>
    <x v="7"/>
  </r>
  <r>
    <x v="250"/>
    <x v="1067"/>
    <x v="3191"/>
    <x v="24"/>
    <x v="55"/>
    <x v="11"/>
    <x v="20"/>
    <x v="3462"/>
    <x v="870"/>
    <x v="5672"/>
    <x v="1"/>
    <x v="4"/>
    <x v="28"/>
    <x v="4074"/>
    <x v="3"/>
    <x v="21"/>
    <x v="10"/>
    <x v="11"/>
    <x v="7"/>
  </r>
  <r>
    <x v="250"/>
    <x v="1070"/>
    <x v="1876"/>
    <x v="102"/>
    <x v="48"/>
    <x v="11"/>
    <x v="20"/>
    <x v="4295"/>
    <x v="577"/>
    <x v="5929"/>
    <x v="1"/>
    <x v="2"/>
    <x v="10"/>
    <x v="4074"/>
    <x v="3"/>
    <x v="21"/>
    <x v="10"/>
    <x v="11"/>
    <x v="7"/>
  </r>
  <r>
    <x v="251"/>
    <x v="363"/>
    <x v="1877"/>
    <x v="22"/>
    <x v="222"/>
    <x v="11"/>
    <x v="20"/>
    <x v="4245"/>
    <x v="577"/>
    <x v="5900"/>
    <x v="1"/>
    <x v="2"/>
    <x v="10"/>
    <x v="2804"/>
    <x v="3"/>
    <x v="21"/>
    <x v="10"/>
    <x v="11"/>
    <x v="7"/>
  </r>
  <r>
    <x v="251"/>
    <x v="420"/>
    <x v="5637"/>
    <x v="79"/>
    <x v="12"/>
    <x v="0"/>
    <x v="6"/>
    <x v="1649"/>
    <x v="604"/>
    <x v="2866"/>
    <x v="1"/>
    <x v="8"/>
    <x v="46"/>
    <x v="4074"/>
    <x v="3"/>
    <x v="19"/>
    <x v="9"/>
    <x v="16"/>
    <x v="7"/>
  </r>
  <r>
    <x v="251"/>
    <x v="422"/>
    <x v="5638"/>
    <x v="59"/>
    <x v="19"/>
    <x v="0"/>
    <x v="6"/>
    <x v="747"/>
    <x v="604"/>
    <x v="1826"/>
    <x v="1"/>
    <x v="8"/>
    <x v="46"/>
    <x v="4074"/>
    <x v="7"/>
    <x v="25"/>
    <x v="14"/>
    <x v="16"/>
    <x v="2"/>
  </r>
  <r>
    <x v="251"/>
    <x v="477"/>
    <x v="6052"/>
    <x v="112"/>
    <x v="124"/>
    <x v="0"/>
    <x v="6"/>
    <x v="373"/>
    <x v="409"/>
    <x v="1367"/>
    <x v="1"/>
    <x v="8"/>
    <x v="46"/>
    <x v="4074"/>
    <x v="3"/>
    <x v="10"/>
    <x v="4"/>
    <x v="12"/>
    <x v="7"/>
  </r>
  <r>
    <x v="251"/>
    <x v="510"/>
    <x v="4010"/>
    <x v="15"/>
    <x v="122"/>
    <x v="11"/>
    <x v="20"/>
    <x v="2253"/>
    <x v="865"/>
    <x v="3741"/>
    <x v="1"/>
    <x v="4"/>
    <x v="28"/>
    <x v="4074"/>
    <x v="3"/>
    <x v="10"/>
    <x v="4"/>
    <x v="4"/>
    <x v="7"/>
  </r>
  <r>
    <x v="251"/>
    <x v="539"/>
    <x v="3192"/>
    <x v="8"/>
    <x v="26"/>
    <x v="11"/>
    <x v="20"/>
    <x v="5200"/>
    <x v="868"/>
    <x v="6915"/>
    <x v="1"/>
    <x v="4"/>
    <x v="28"/>
    <x v="1944"/>
    <x v="3"/>
    <x v="21"/>
    <x v="10"/>
    <x v="11"/>
    <x v="7"/>
  </r>
  <r>
    <x v="251"/>
    <x v="588"/>
    <x v="1878"/>
    <x v="12"/>
    <x v="175"/>
    <x v="11"/>
    <x v="20"/>
    <x v="3919"/>
    <x v="585"/>
    <x v="5622"/>
    <x v="1"/>
    <x v="2"/>
    <x v="10"/>
    <x v="1708"/>
    <x v="3"/>
    <x v="21"/>
    <x v="10"/>
    <x v="11"/>
    <x v="7"/>
  </r>
  <r>
    <x v="251"/>
    <x v="653"/>
    <x v="2515"/>
    <x v="42"/>
    <x v="251"/>
    <x v="11"/>
    <x v="20"/>
    <x v="3891"/>
    <x v="279"/>
    <x v="4993"/>
    <x v="1"/>
    <x v="6"/>
    <x v="35"/>
    <x v="859"/>
    <x v="3"/>
    <x v="21"/>
    <x v="10"/>
    <x v="11"/>
    <x v="7"/>
  </r>
  <r>
    <x v="252"/>
    <x v="737"/>
    <x v="1879"/>
    <x v="42"/>
    <x v="147"/>
    <x v="11"/>
    <x v="20"/>
    <x v="6079"/>
    <x v="585"/>
    <x v="7290"/>
    <x v="1"/>
    <x v="2"/>
    <x v="10"/>
    <x v="1118"/>
    <x v="3"/>
    <x v="21"/>
    <x v="10"/>
    <x v="11"/>
    <x v="7"/>
  </r>
  <r>
    <x v="252"/>
    <x v="740"/>
    <x v="1880"/>
    <x v="41"/>
    <x v="97"/>
    <x v="11"/>
    <x v="20"/>
    <x v="4684"/>
    <x v="585"/>
    <x v="6175"/>
    <x v="1"/>
    <x v="2"/>
    <x v="10"/>
    <x v="998"/>
    <x v="3"/>
    <x v="21"/>
    <x v="10"/>
    <x v="11"/>
    <x v="7"/>
  </r>
  <r>
    <x v="252"/>
    <x v="740"/>
    <x v="1880"/>
    <x v="41"/>
    <x v="134"/>
    <x v="1"/>
    <x v="5"/>
    <x v="0"/>
    <x v="1783"/>
    <x v="373"/>
    <x v="1"/>
    <x v="2"/>
    <x v="10"/>
    <x v="0"/>
    <x v="3"/>
    <x v="21"/>
    <x v="10"/>
    <x v="11"/>
    <x v="7"/>
  </r>
  <r>
    <x v="252"/>
    <x v="778"/>
    <x v="2930"/>
    <x v="45"/>
    <x v="76"/>
    <x v="2"/>
    <x v="7"/>
    <x v="681"/>
    <x v="913"/>
    <x v="1937"/>
    <x v="1"/>
    <x v="8"/>
    <x v="46"/>
    <x v="4074"/>
    <x v="1"/>
    <x v="15"/>
    <x v="15"/>
    <x v="10"/>
    <x v="3"/>
  </r>
  <r>
    <x v="252"/>
    <x v="956"/>
    <x v="1881"/>
    <x v="26"/>
    <x v="63"/>
    <x v="11"/>
    <x v="20"/>
    <x v="5341"/>
    <x v="585"/>
    <x v="6621"/>
    <x v="1"/>
    <x v="2"/>
    <x v="10"/>
    <x v="2524"/>
    <x v="3"/>
    <x v="21"/>
    <x v="10"/>
    <x v="11"/>
    <x v="7"/>
  </r>
  <r>
    <x v="252"/>
    <x v="1096"/>
    <x v="1984"/>
    <x v="26"/>
    <x v="63"/>
    <x v="11"/>
    <x v="20"/>
    <x v="5639"/>
    <x v="2440"/>
    <x v="8013"/>
    <x v="0"/>
    <x v="2"/>
    <x v="10"/>
    <x v="2565"/>
    <x v="3"/>
    <x v="21"/>
    <x v="10"/>
    <x v="11"/>
    <x v="7"/>
  </r>
  <r>
    <x v="252"/>
    <x v="1151"/>
    <x v="6945"/>
    <x v="19"/>
    <x v="10"/>
    <x v="2"/>
    <x v="7"/>
    <x v="237"/>
    <x v="934"/>
    <x v="1299"/>
    <x v="1"/>
    <x v="8"/>
    <x v="46"/>
    <x v="4074"/>
    <x v="3"/>
    <x v="22"/>
    <x v="9"/>
    <x v="5"/>
    <x v="7"/>
  </r>
  <r>
    <x v="252"/>
    <x v="1174"/>
    <x v="4011"/>
    <x v="27"/>
    <x v="59"/>
    <x v="1"/>
    <x v="5"/>
    <x v="0"/>
    <x v="2219"/>
    <x v="6"/>
    <x v="1"/>
    <x v="2"/>
    <x v="28"/>
    <x v="0"/>
    <x v="3"/>
    <x v="21"/>
    <x v="10"/>
    <x v="11"/>
    <x v="7"/>
  </r>
  <r>
    <x v="252"/>
    <x v="1174"/>
    <x v="4011"/>
    <x v="27"/>
    <x v="59"/>
    <x v="11"/>
    <x v="20"/>
    <x v="6560"/>
    <x v="868"/>
    <x v="7941"/>
    <x v="1"/>
    <x v="4"/>
    <x v="28"/>
    <x v="4074"/>
    <x v="3"/>
    <x v="21"/>
    <x v="10"/>
    <x v="11"/>
    <x v="7"/>
  </r>
  <r>
    <x v="253"/>
    <x v="81"/>
    <x v="2324"/>
    <x v="19"/>
    <x v="10"/>
    <x v="2"/>
    <x v="7"/>
    <x v="265"/>
    <x v="929"/>
    <x v="1339"/>
    <x v="1"/>
    <x v="8"/>
    <x v="46"/>
    <x v="4074"/>
    <x v="3"/>
    <x v="22"/>
    <x v="9"/>
    <x v="5"/>
    <x v="7"/>
  </r>
  <r>
    <x v="253"/>
    <x v="306"/>
    <x v="1882"/>
    <x v="108"/>
    <x v="36"/>
    <x v="11"/>
    <x v="20"/>
    <x v="4575"/>
    <x v="585"/>
    <x v="6111"/>
    <x v="1"/>
    <x v="2"/>
    <x v="10"/>
    <x v="3696"/>
    <x v="3"/>
    <x v="21"/>
    <x v="10"/>
    <x v="11"/>
    <x v="7"/>
  </r>
  <r>
    <x v="253"/>
    <x v="306"/>
    <x v="1882"/>
    <x v="108"/>
    <x v="35"/>
    <x v="1"/>
    <x v="5"/>
    <x v="0"/>
    <x v="1772"/>
    <x v="385"/>
    <x v="1"/>
    <x v="2"/>
    <x v="10"/>
    <x v="0"/>
    <x v="3"/>
    <x v="21"/>
    <x v="10"/>
    <x v="11"/>
    <x v="7"/>
  </r>
  <r>
    <x v="253"/>
    <x v="362"/>
    <x v="5374"/>
    <x v="84"/>
    <x v="11"/>
    <x v="2"/>
    <x v="7"/>
    <x v="1889"/>
    <x v="929"/>
    <x v="3337"/>
    <x v="1"/>
    <x v="8"/>
    <x v="46"/>
    <x v="4074"/>
    <x v="3"/>
    <x v="10"/>
    <x v="4"/>
    <x v="12"/>
    <x v="7"/>
  </r>
  <r>
    <x v="253"/>
    <x v="366"/>
    <x v="4693"/>
    <x v="16"/>
    <x v="206"/>
    <x v="11"/>
    <x v="20"/>
    <x v="1298"/>
    <x v="869"/>
    <x v="2580"/>
    <x v="1"/>
    <x v="4"/>
    <x v="28"/>
    <x v="4074"/>
    <x v="3"/>
    <x v="10"/>
    <x v="4"/>
    <x v="4"/>
    <x v="7"/>
  </r>
  <r>
    <x v="253"/>
    <x v="379"/>
    <x v="2325"/>
    <x v="19"/>
    <x v="10"/>
    <x v="2"/>
    <x v="7"/>
    <x v="441"/>
    <x v="929"/>
    <x v="1605"/>
    <x v="1"/>
    <x v="8"/>
    <x v="46"/>
    <x v="4074"/>
    <x v="3"/>
    <x v="22"/>
    <x v="9"/>
    <x v="5"/>
    <x v="7"/>
  </r>
  <r>
    <x v="253"/>
    <x v="388"/>
    <x v="2931"/>
    <x v="43"/>
    <x v="192"/>
    <x v="6"/>
    <x v="14"/>
    <x v="162"/>
    <x v="941"/>
    <x v="1174"/>
    <x v="1"/>
    <x v="8"/>
    <x v="46"/>
    <x v="4074"/>
    <x v="1"/>
    <x v="15"/>
    <x v="8"/>
    <x v="8"/>
    <x v="3"/>
  </r>
  <r>
    <x v="253"/>
    <x v="393"/>
    <x v="5553"/>
    <x v="70"/>
    <x v="123"/>
    <x v="2"/>
    <x v="7"/>
    <x v="712"/>
    <x v="929"/>
    <x v="1969"/>
    <x v="1"/>
    <x v="8"/>
    <x v="46"/>
    <x v="4074"/>
    <x v="3"/>
    <x v="8"/>
    <x v="4"/>
    <x v="12"/>
    <x v="7"/>
  </r>
  <r>
    <x v="253"/>
    <x v="465"/>
    <x v="3193"/>
    <x v="18"/>
    <x v="148"/>
    <x v="11"/>
    <x v="20"/>
    <x v="4219"/>
    <x v="868"/>
    <x v="6349"/>
    <x v="1"/>
    <x v="4"/>
    <x v="28"/>
    <x v="3219"/>
    <x v="3"/>
    <x v="21"/>
    <x v="10"/>
    <x v="11"/>
    <x v="7"/>
  </r>
  <r>
    <x v="253"/>
    <x v="539"/>
    <x v="5639"/>
    <x v="106"/>
    <x v="169"/>
    <x v="0"/>
    <x v="6"/>
    <x v="2138"/>
    <x v="625"/>
    <x v="3567"/>
    <x v="1"/>
    <x v="8"/>
    <x v="46"/>
    <x v="4074"/>
    <x v="3"/>
    <x v="26"/>
    <x v="14"/>
    <x v="16"/>
    <x v="7"/>
  </r>
  <r>
    <x v="253"/>
    <x v="580"/>
    <x v="2488"/>
    <x v="38"/>
    <x v="111"/>
    <x v="11"/>
    <x v="20"/>
    <x v="3929"/>
    <x v="277"/>
    <x v="5015"/>
    <x v="1"/>
    <x v="6"/>
    <x v="35"/>
    <x v="1485"/>
    <x v="3"/>
    <x v="21"/>
    <x v="10"/>
    <x v="11"/>
    <x v="7"/>
  </r>
  <r>
    <x v="253"/>
    <x v="612"/>
    <x v="6946"/>
    <x v="19"/>
    <x v="10"/>
    <x v="2"/>
    <x v="7"/>
    <x v="278"/>
    <x v="975"/>
    <x v="1384"/>
    <x v="1"/>
    <x v="8"/>
    <x v="46"/>
    <x v="4074"/>
    <x v="3"/>
    <x v="22"/>
    <x v="9"/>
    <x v="5"/>
    <x v="7"/>
  </r>
  <r>
    <x v="253"/>
    <x v="617"/>
    <x v="6395"/>
    <x v="39"/>
    <x v="147"/>
    <x v="0"/>
    <x v="6"/>
    <x v="4827"/>
    <x v="540"/>
    <x v="6196"/>
    <x v="1"/>
    <x v="8"/>
    <x v="46"/>
    <x v="1119"/>
    <x v="3"/>
    <x v="21"/>
    <x v="10"/>
    <x v="11"/>
    <x v="7"/>
  </r>
  <r>
    <x v="253"/>
    <x v="625"/>
    <x v="1883"/>
    <x v="14"/>
    <x v="180"/>
    <x v="11"/>
    <x v="20"/>
    <x v="3490"/>
    <x v="585"/>
    <x v="5263"/>
    <x v="1"/>
    <x v="2"/>
    <x v="10"/>
    <x v="3423"/>
    <x v="3"/>
    <x v="21"/>
    <x v="10"/>
    <x v="11"/>
    <x v="7"/>
  </r>
  <r>
    <x v="253"/>
    <x v="642"/>
    <x v="1884"/>
    <x v="73"/>
    <x v="138"/>
    <x v="11"/>
    <x v="20"/>
    <x v="6097"/>
    <x v="585"/>
    <x v="7301"/>
    <x v="1"/>
    <x v="2"/>
    <x v="10"/>
    <x v="4074"/>
    <x v="4"/>
    <x v="24"/>
    <x v="15"/>
    <x v="11"/>
    <x v="5"/>
  </r>
  <r>
    <x v="253"/>
    <x v="753"/>
    <x v="4694"/>
    <x v="42"/>
    <x v="251"/>
    <x v="11"/>
    <x v="20"/>
    <x v="5161"/>
    <x v="867"/>
    <x v="6886"/>
    <x v="1"/>
    <x v="4"/>
    <x v="28"/>
    <x v="4074"/>
    <x v="3"/>
    <x v="21"/>
    <x v="10"/>
    <x v="11"/>
    <x v="7"/>
  </r>
  <r>
    <x v="253"/>
    <x v="761"/>
    <x v="1885"/>
    <x v="100"/>
    <x v="171"/>
    <x v="11"/>
    <x v="20"/>
    <x v="1141"/>
    <x v="585"/>
    <x v="2221"/>
    <x v="1"/>
    <x v="2"/>
    <x v="10"/>
    <x v="4071"/>
    <x v="3"/>
    <x v="4"/>
    <x v="3"/>
    <x v="2"/>
    <x v="7"/>
  </r>
  <r>
    <x v="253"/>
    <x v="805"/>
    <x v="3194"/>
    <x v="103"/>
    <x v="97"/>
    <x v="11"/>
    <x v="20"/>
    <x v="2972"/>
    <x v="870"/>
    <x v="4386"/>
    <x v="1"/>
    <x v="4"/>
    <x v="28"/>
    <x v="4074"/>
    <x v="3"/>
    <x v="21"/>
    <x v="10"/>
    <x v="11"/>
    <x v="7"/>
  </r>
  <r>
    <x v="253"/>
    <x v="845"/>
    <x v="5241"/>
    <x v="3"/>
    <x v="245"/>
    <x v="6"/>
    <x v="14"/>
    <x v="42"/>
    <x v="946"/>
    <x v="961"/>
    <x v="1"/>
    <x v="8"/>
    <x v="46"/>
    <x v="4074"/>
    <x v="3"/>
    <x v="11"/>
    <x v="4"/>
    <x v="3"/>
    <x v="7"/>
  </r>
  <r>
    <x v="253"/>
    <x v="898"/>
    <x v="7068"/>
    <x v="35"/>
    <x v="92"/>
    <x v="2"/>
    <x v="7"/>
    <x v="1559"/>
    <x v="836"/>
    <x v="2905"/>
    <x v="1"/>
    <x v="8"/>
    <x v="46"/>
    <x v="4074"/>
    <x v="3"/>
    <x v="15"/>
    <x v="15"/>
    <x v="10"/>
    <x v="7"/>
  </r>
  <r>
    <x v="253"/>
    <x v="907"/>
    <x v="3081"/>
    <x v="83"/>
    <x v="52"/>
    <x v="9"/>
    <x v="17"/>
    <x v="1136"/>
    <x v="473"/>
    <x v="2151"/>
    <x v="1"/>
    <x v="8"/>
    <x v="46"/>
    <x v="4074"/>
    <x v="2"/>
    <x v="17"/>
    <x v="7"/>
    <x v="7"/>
    <x v="4"/>
  </r>
  <r>
    <x v="253"/>
    <x v="975"/>
    <x v="1886"/>
    <x v="8"/>
    <x v="26"/>
    <x v="11"/>
    <x v="20"/>
    <x v="3338"/>
    <x v="585"/>
    <x v="4992"/>
    <x v="1"/>
    <x v="2"/>
    <x v="10"/>
    <x v="1946"/>
    <x v="3"/>
    <x v="21"/>
    <x v="10"/>
    <x v="11"/>
    <x v="7"/>
  </r>
  <r>
    <x v="253"/>
    <x v="975"/>
    <x v="1886"/>
    <x v="8"/>
    <x v="26"/>
    <x v="1"/>
    <x v="5"/>
    <x v="0"/>
    <x v="2429"/>
    <x v="490"/>
    <x v="1"/>
    <x v="2"/>
    <x v="10"/>
    <x v="0"/>
    <x v="3"/>
    <x v="21"/>
    <x v="10"/>
    <x v="11"/>
    <x v="7"/>
  </r>
  <r>
    <x v="253"/>
    <x v="1126"/>
    <x v="2555"/>
    <x v="29"/>
    <x v="141"/>
    <x v="11"/>
    <x v="20"/>
    <x v="3931"/>
    <x v="329"/>
    <x v="5171"/>
    <x v="1"/>
    <x v="6"/>
    <x v="35"/>
    <x v="2060"/>
    <x v="3"/>
    <x v="21"/>
    <x v="10"/>
    <x v="11"/>
    <x v="7"/>
  </r>
  <r>
    <x v="253"/>
    <x v="1132"/>
    <x v="3195"/>
    <x v="41"/>
    <x v="97"/>
    <x v="11"/>
    <x v="20"/>
    <x v="5166"/>
    <x v="868"/>
    <x v="6894"/>
    <x v="1"/>
    <x v="4"/>
    <x v="28"/>
    <x v="4074"/>
    <x v="3"/>
    <x v="21"/>
    <x v="10"/>
    <x v="11"/>
    <x v="7"/>
  </r>
  <r>
    <x v="253"/>
    <x v="1132"/>
    <x v="3195"/>
    <x v="41"/>
    <x v="97"/>
    <x v="1"/>
    <x v="5"/>
    <x v="0"/>
    <x v="1922"/>
    <x v="239"/>
    <x v="1"/>
    <x v="2"/>
    <x v="28"/>
    <x v="0"/>
    <x v="3"/>
    <x v="21"/>
    <x v="10"/>
    <x v="11"/>
    <x v="7"/>
  </r>
  <r>
    <x v="254"/>
    <x v="248"/>
    <x v="716"/>
    <x v="34"/>
    <x v="219"/>
    <x v="2"/>
    <x v="7"/>
    <x v="567"/>
    <x v="988"/>
    <x v="1816"/>
    <x v="1"/>
    <x v="2"/>
    <x v="10"/>
    <x v="329"/>
    <x v="3"/>
    <x v="4"/>
    <x v="4"/>
    <x v="2"/>
    <x v="7"/>
  </r>
  <r>
    <x v="254"/>
    <x v="252"/>
    <x v="717"/>
    <x v="40"/>
    <x v="100"/>
    <x v="2"/>
    <x v="7"/>
    <x v="1329"/>
    <x v="988"/>
    <x v="2709"/>
    <x v="1"/>
    <x v="2"/>
    <x v="10"/>
    <x v="116"/>
    <x v="3"/>
    <x v="4"/>
    <x v="3"/>
    <x v="2"/>
    <x v="7"/>
  </r>
  <r>
    <x v="254"/>
    <x v="295"/>
    <x v="3196"/>
    <x v="105"/>
    <x v="21"/>
    <x v="11"/>
    <x v="20"/>
    <x v="1536"/>
    <x v="868"/>
    <x v="2900"/>
    <x v="1"/>
    <x v="4"/>
    <x v="28"/>
    <x v="4074"/>
    <x v="3"/>
    <x v="10"/>
    <x v="4"/>
    <x v="4"/>
    <x v="7"/>
  </r>
  <r>
    <x v="254"/>
    <x v="365"/>
    <x v="2586"/>
    <x v="42"/>
    <x v="251"/>
    <x v="11"/>
    <x v="20"/>
    <x v="3526"/>
    <x v="330"/>
    <x v="4860"/>
    <x v="1"/>
    <x v="6"/>
    <x v="35"/>
    <x v="4074"/>
    <x v="3"/>
    <x v="21"/>
    <x v="10"/>
    <x v="11"/>
    <x v="7"/>
  </r>
  <r>
    <x v="254"/>
    <x v="530"/>
    <x v="3197"/>
    <x v="27"/>
    <x v="59"/>
    <x v="11"/>
    <x v="20"/>
    <x v="3211"/>
    <x v="868"/>
    <x v="5098"/>
    <x v="1"/>
    <x v="4"/>
    <x v="28"/>
    <x v="4074"/>
    <x v="3"/>
    <x v="21"/>
    <x v="10"/>
    <x v="11"/>
    <x v="7"/>
  </r>
  <r>
    <x v="254"/>
    <x v="530"/>
    <x v="3197"/>
    <x v="27"/>
    <x v="59"/>
    <x v="1"/>
    <x v="5"/>
    <x v="0"/>
    <x v="2435"/>
    <x v="485"/>
    <x v="1"/>
    <x v="2"/>
    <x v="28"/>
    <x v="0"/>
    <x v="3"/>
    <x v="21"/>
    <x v="10"/>
    <x v="11"/>
    <x v="7"/>
  </r>
  <r>
    <x v="254"/>
    <x v="533"/>
    <x v="1887"/>
    <x v="91"/>
    <x v="176"/>
    <x v="11"/>
    <x v="20"/>
    <x v="1799"/>
    <x v="585"/>
    <x v="3044"/>
    <x v="1"/>
    <x v="2"/>
    <x v="10"/>
    <x v="4071"/>
    <x v="3"/>
    <x v="4"/>
    <x v="3"/>
    <x v="2"/>
    <x v="7"/>
  </r>
  <r>
    <x v="254"/>
    <x v="539"/>
    <x v="1888"/>
    <x v="18"/>
    <x v="148"/>
    <x v="11"/>
    <x v="20"/>
    <x v="3374"/>
    <x v="585"/>
    <x v="5047"/>
    <x v="1"/>
    <x v="2"/>
    <x v="10"/>
    <x v="4074"/>
    <x v="3"/>
    <x v="21"/>
    <x v="10"/>
    <x v="11"/>
    <x v="7"/>
  </r>
  <r>
    <x v="254"/>
    <x v="634"/>
    <x v="4695"/>
    <x v="102"/>
    <x v="3"/>
    <x v="11"/>
    <x v="20"/>
    <x v="6363"/>
    <x v="868"/>
    <x v="7759"/>
    <x v="1"/>
    <x v="4"/>
    <x v="28"/>
    <x v="4074"/>
    <x v="3"/>
    <x v="21"/>
    <x v="10"/>
    <x v="11"/>
    <x v="7"/>
  </r>
  <r>
    <x v="254"/>
    <x v="676"/>
    <x v="718"/>
    <x v="92"/>
    <x v="68"/>
    <x v="11"/>
    <x v="20"/>
    <x v="1761"/>
    <x v="585"/>
    <x v="3004"/>
    <x v="1"/>
    <x v="2"/>
    <x v="10"/>
    <x v="4074"/>
    <x v="3"/>
    <x v="4"/>
    <x v="3"/>
    <x v="2"/>
    <x v="7"/>
  </r>
  <r>
    <x v="254"/>
    <x v="678"/>
    <x v="6396"/>
    <x v="108"/>
    <x v="36"/>
    <x v="0"/>
    <x v="6"/>
    <x v="4798"/>
    <x v="529"/>
    <x v="6162"/>
    <x v="1"/>
    <x v="8"/>
    <x v="46"/>
    <x v="3697"/>
    <x v="3"/>
    <x v="21"/>
    <x v="10"/>
    <x v="11"/>
    <x v="7"/>
  </r>
  <r>
    <x v="254"/>
    <x v="702"/>
    <x v="2721"/>
    <x v="23"/>
    <x v="209"/>
    <x v="2"/>
    <x v="7"/>
    <x v="1361"/>
    <x v="998"/>
    <x v="2777"/>
    <x v="1"/>
    <x v="8"/>
    <x v="46"/>
    <x v="4074"/>
    <x v="3"/>
    <x v="10"/>
    <x v="4"/>
    <x v="4"/>
    <x v="7"/>
  </r>
  <r>
    <x v="254"/>
    <x v="742"/>
    <x v="3198"/>
    <x v="14"/>
    <x v="180"/>
    <x v="11"/>
    <x v="20"/>
    <x v="4942"/>
    <x v="867"/>
    <x v="6751"/>
    <x v="1"/>
    <x v="4"/>
    <x v="28"/>
    <x v="4074"/>
    <x v="3"/>
    <x v="21"/>
    <x v="10"/>
    <x v="11"/>
    <x v="7"/>
  </r>
  <r>
    <x v="254"/>
    <x v="772"/>
    <x v="6397"/>
    <x v="26"/>
    <x v="63"/>
    <x v="0"/>
    <x v="6"/>
    <x v="3309"/>
    <x v="529"/>
    <x v="4884"/>
    <x v="1"/>
    <x v="8"/>
    <x v="46"/>
    <x v="2527"/>
    <x v="3"/>
    <x v="21"/>
    <x v="10"/>
    <x v="11"/>
    <x v="7"/>
  </r>
  <r>
    <x v="254"/>
    <x v="774"/>
    <x v="2556"/>
    <x v="24"/>
    <x v="55"/>
    <x v="11"/>
    <x v="20"/>
    <x v="3931"/>
    <x v="329"/>
    <x v="5171"/>
    <x v="1"/>
    <x v="6"/>
    <x v="35"/>
    <x v="4074"/>
    <x v="3"/>
    <x v="21"/>
    <x v="10"/>
    <x v="11"/>
    <x v="7"/>
  </r>
  <r>
    <x v="254"/>
    <x v="789"/>
    <x v="6398"/>
    <x v="12"/>
    <x v="175"/>
    <x v="0"/>
    <x v="6"/>
    <x v="5982"/>
    <x v="529"/>
    <x v="7108"/>
    <x v="1"/>
    <x v="8"/>
    <x v="46"/>
    <x v="1710"/>
    <x v="3"/>
    <x v="21"/>
    <x v="10"/>
    <x v="11"/>
    <x v="7"/>
  </r>
  <r>
    <x v="254"/>
    <x v="827"/>
    <x v="3199"/>
    <x v="38"/>
    <x v="111"/>
    <x v="11"/>
    <x v="20"/>
    <x v="5928"/>
    <x v="869"/>
    <x v="7405"/>
    <x v="1"/>
    <x v="4"/>
    <x v="28"/>
    <x v="4074"/>
    <x v="3"/>
    <x v="21"/>
    <x v="10"/>
    <x v="11"/>
    <x v="7"/>
  </r>
  <r>
    <x v="254"/>
    <x v="833"/>
    <x v="3200"/>
    <x v="72"/>
    <x v="226"/>
    <x v="11"/>
    <x v="20"/>
    <x v="2239"/>
    <x v="864"/>
    <x v="3727"/>
    <x v="1"/>
    <x v="4"/>
    <x v="28"/>
    <x v="4074"/>
    <x v="3"/>
    <x v="10"/>
    <x v="4"/>
    <x v="4"/>
    <x v="7"/>
  </r>
  <r>
    <x v="254"/>
    <x v="841"/>
    <x v="4696"/>
    <x v="29"/>
    <x v="141"/>
    <x v="11"/>
    <x v="20"/>
    <x v="6207"/>
    <x v="868"/>
    <x v="7609"/>
    <x v="1"/>
    <x v="4"/>
    <x v="28"/>
    <x v="2063"/>
    <x v="3"/>
    <x v="21"/>
    <x v="10"/>
    <x v="11"/>
    <x v="7"/>
  </r>
  <r>
    <x v="254"/>
    <x v="897"/>
    <x v="2440"/>
    <x v="80"/>
    <x v="17"/>
    <x v="2"/>
    <x v="7"/>
    <x v="1801"/>
    <x v="1007"/>
    <x v="3210"/>
    <x v="1"/>
    <x v="8"/>
    <x v="46"/>
    <x v="4074"/>
    <x v="3"/>
    <x v="3"/>
    <x v="7"/>
    <x v="1"/>
    <x v="7"/>
  </r>
  <r>
    <x v="254"/>
    <x v="913"/>
    <x v="4697"/>
    <x v="31"/>
    <x v="202"/>
    <x v="11"/>
    <x v="20"/>
    <x v="6533"/>
    <x v="869"/>
    <x v="7909"/>
    <x v="1"/>
    <x v="4"/>
    <x v="28"/>
    <x v="4074"/>
    <x v="3"/>
    <x v="21"/>
    <x v="10"/>
    <x v="11"/>
    <x v="7"/>
  </r>
  <r>
    <x v="254"/>
    <x v="999"/>
    <x v="719"/>
    <x v="109"/>
    <x v="239"/>
    <x v="2"/>
    <x v="7"/>
    <x v="946"/>
    <x v="988"/>
    <x v="2239"/>
    <x v="1"/>
    <x v="2"/>
    <x v="10"/>
    <x v="4074"/>
    <x v="3"/>
    <x v="6"/>
    <x v="3"/>
    <x v="14"/>
    <x v="7"/>
  </r>
  <r>
    <x v="254"/>
    <x v="1081"/>
    <x v="1889"/>
    <x v="99"/>
    <x v="166"/>
    <x v="1"/>
    <x v="5"/>
    <x v="0"/>
    <x v="2245"/>
    <x v="664"/>
    <x v="1"/>
    <x v="2"/>
    <x v="10"/>
    <x v="0"/>
    <x v="3"/>
    <x v="21"/>
    <x v="10"/>
    <x v="11"/>
    <x v="7"/>
  </r>
  <r>
    <x v="254"/>
    <x v="1081"/>
    <x v="1889"/>
    <x v="99"/>
    <x v="166"/>
    <x v="11"/>
    <x v="20"/>
    <x v="5365"/>
    <x v="585"/>
    <x v="6633"/>
    <x v="1"/>
    <x v="2"/>
    <x v="10"/>
    <x v="1762"/>
    <x v="3"/>
    <x v="21"/>
    <x v="10"/>
    <x v="11"/>
    <x v="7"/>
  </r>
  <r>
    <x v="255"/>
    <x v="335"/>
    <x v="1890"/>
    <x v="117"/>
    <x v="200"/>
    <x v="11"/>
    <x v="20"/>
    <x v="2199"/>
    <x v="585"/>
    <x v="3624"/>
    <x v="1"/>
    <x v="2"/>
    <x v="10"/>
    <x v="4071"/>
    <x v="3"/>
    <x v="4"/>
    <x v="3"/>
    <x v="2"/>
    <x v="7"/>
  </r>
  <r>
    <x v="255"/>
    <x v="347"/>
    <x v="6399"/>
    <x v="36"/>
    <x v="235"/>
    <x v="2"/>
    <x v="7"/>
    <x v="2646"/>
    <x v="969"/>
    <x v="4099"/>
    <x v="1"/>
    <x v="8"/>
    <x v="46"/>
    <x v="4074"/>
    <x v="3"/>
    <x v="22"/>
    <x v="5"/>
    <x v="12"/>
    <x v="7"/>
  </r>
  <r>
    <x v="255"/>
    <x v="450"/>
    <x v="7205"/>
    <x v="74"/>
    <x v="4"/>
    <x v="2"/>
    <x v="7"/>
    <x v="158"/>
    <x v="1007"/>
    <x v="1181"/>
    <x v="1"/>
    <x v="8"/>
    <x v="46"/>
    <x v="4074"/>
    <x v="3"/>
    <x v="1"/>
    <x v="1"/>
    <x v="1"/>
    <x v="7"/>
  </r>
  <r>
    <x v="255"/>
    <x v="458"/>
    <x v="454"/>
    <x v="107"/>
    <x v="218"/>
    <x v="2"/>
    <x v="7"/>
    <x v="1430"/>
    <x v="1191"/>
    <x v="3007"/>
    <x v="1"/>
    <x v="0"/>
    <x v="3"/>
    <x v="4074"/>
    <x v="3"/>
    <x v="14"/>
    <x v="7"/>
    <x v="7"/>
    <x v="7"/>
  </r>
  <r>
    <x v="255"/>
    <x v="519"/>
    <x v="858"/>
    <x v="58"/>
    <x v="19"/>
    <x v="2"/>
    <x v="7"/>
    <x v="128"/>
    <x v="1149"/>
    <x v="1147"/>
    <x v="1"/>
    <x v="5"/>
    <x v="19"/>
    <x v="4074"/>
    <x v="7"/>
    <x v="23"/>
    <x v="11"/>
    <x v="13"/>
    <x v="2"/>
  </r>
  <r>
    <x v="255"/>
    <x v="592"/>
    <x v="3082"/>
    <x v="96"/>
    <x v="87"/>
    <x v="2"/>
    <x v="7"/>
    <x v="1587"/>
    <x v="896"/>
    <x v="2964"/>
    <x v="1"/>
    <x v="8"/>
    <x v="46"/>
    <x v="4074"/>
    <x v="3"/>
    <x v="14"/>
    <x v="7"/>
    <x v="7"/>
    <x v="7"/>
  </r>
  <r>
    <x v="255"/>
    <x v="617"/>
    <x v="4698"/>
    <x v="8"/>
    <x v="26"/>
    <x v="11"/>
    <x v="20"/>
    <x v="5053"/>
    <x v="868"/>
    <x v="6822"/>
    <x v="1"/>
    <x v="4"/>
    <x v="28"/>
    <x v="1950"/>
    <x v="3"/>
    <x v="21"/>
    <x v="10"/>
    <x v="11"/>
    <x v="7"/>
  </r>
  <r>
    <x v="255"/>
    <x v="617"/>
    <x v="4698"/>
    <x v="8"/>
    <x v="26"/>
    <x v="1"/>
    <x v="5"/>
    <x v="0"/>
    <x v="2245"/>
    <x v="664"/>
    <x v="1"/>
    <x v="2"/>
    <x v="28"/>
    <x v="0"/>
    <x v="3"/>
    <x v="21"/>
    <x v="10"/>
    <x v="11"/>
    <x v="7"/>
  </r>
  <r>
    <x v="255"/>
    <x v="626"/>
    <x v="4699"/>
    <x v="42"/>
    <x v="251"/>
    <x v="11"/>
    <x v="20"/>
    <x v="5348"/>
    <x v="866"/>
    <x v="7016"/>
    <x v="1"/>
    <x v="4"/>
    <x v="28"/>
    <x v="4074"/>
    <x v="3"/>
    <x v="21"/>
    <x v="10"/>
    <x v="11"/>
    <x v="7"/>
  </r>
  <r>
    <x v="255"/>
    <x v="679"/>
    <x v="7336"/>
    <x v="100"/>
    <x v="171"/>
    <x v="0"/>
    <x v="6"/>
    <x v="1615"/>
    <x v="423"/>
    <x v="2718"/>
    <x v="1"/>
    <x v="8"/>
    <x v="46"/>
    <x v="4071"/>
    <x v="3"/>
    <x v="4"/>
    <x v="3"/>
    <x v="2"/>
    <x v="7"/>
  </r>
  <r>
    <x v="255"/>
    <x v="679"/>
    <x v="6400"/>
    <x v="24"/>
    <x v="54"/>
    <x v="0"/>
    <x v="6"/>
    <x v="5811"/>
    <x v="529"/>
    <x v="6920"/>
    <x v="1"/>
    <x v="8"/>
    <x v="46"/>
    <x v="4074"/>
    <x v="3"/>
    <x v="21"/>
    <x v="10"/>
    <x v="11"/>
    <x v="7"/>
  </r>
  <r>
    <x v="255"/>
    <x v="703"/>
    <x v="720"/>
    <x v="118"/>
    <x v="31"/>
    <x v="11"/>
    <x v="20"/>
    <x v="2668"/>
    <x v="585"/>
    <x v="3987"/>
    <x v="1"/>
    <x v="2"/>
    <x v="10"/>
    <x v="4071"/>
    <x v="3"/>
    <x v="5"/>
    <x v="3"/>
    <x v="2"/>
    <x v="7"/>
  </r>
  <r>
    <x v="255"/>
    <x v="749"/>
    <x v="1891"/>
    <x v="41"/>
    <x v="97"/>
    <x v="11"/>
    <x v="20"/>
    <x v="3567"/>
    <x v="585"/>
    <x v="5348"/>
    <x v="1"/>
    <x v="2"/>
    <x v="10"/>
    <x v="4074"/>
    <x v="3"/>
    <x v="21"/>
    <x v="10"/>
    <x v="11"/>
    <x v="7"/>
  </r>
  <r>
    <x v="255"/>
    <x v="782"/>
    <x v="6401"/>
    <x v="22"/>
    <x v="222"/>
    <x v="0"/>
    <x v="6"/>
    <x v="4221"/>
    <x v="529"/>
    <x v="5793"/>
    <x v="1"/>
    <x v="8"/>
    <x v="46"/>
    <x v="2806"/>
    <x v="3"/>
    <x v="21"/>
    <x v="10"/>
    <x v="11"/>
    <x v="7"/>
  </r>
  <r>
    <x v="255"/>
    <x v="803"/>
    <x v="1892"/>
    <x v="27"/>
    <x v="59"/>
    <x v="11"/>
    <x v="20"/>
    <x v="5453"/>
    <x v="585"/>
    <x v="6700"/>
    <x v="1"/>
    <x v="2"/>
    <x v="10"/>
    <x v="2100"/>
    <x v="3"/>
    <x v="21"/>
    <x v="10"/>
    <x v="11"/>
    <x v="7"/>
  </r>
  <r>
    <x v="255"/>
    <x v="803"/>
    <x v="1892"/>
    <x v="27"/>
    <x v="59"/>
    <x v="1"/>
    <x v="5"/>
    <x v="0"/>
    <x v="1889"/>
    <x v="280"/>
    <x v="1"/>
    <x v="2"/>
    <x v="10"/>
    <x v="0"/>
    <x v="3"/>
    <x v="21"/>
    <x v="10"/>
    <x v="11"/>
    <x v="7"/>
  </r>
  <r>
    <x v="255"/>
    <x v="870"/>
    <x v="7069"/>
    <x v="94"/>
    <x v="215"/>
    <x v="6"/>
    <x v="14"/>
    <x v="738"/>
    <x v="1010"/>
    <x v="2028"/>
    <x v="1"/>
    <x v="8"/>
    <x v="46"/>
    <x v="4074"/>
    <x v="1"/>
    <x v="16"/>
    <x v="15"/>
    <x v="9"/>
    <x v="3"/>
  </r>
  <r>
    <x v="255"/>
    <x v="952"/>
    <x v="1893"/>
    <x v="12"/>
    <x v="175"/>
    <x v="11"/>
    <x v="20"/>
    <x v="5879"/>
    <x v="585"/>
    <x v="7042"/>
    <x v="1"/>
    <x v="2"/>
    <x v="10"/>
    <x v="1712"/>
    <x v="3"/>
    <x v="21"/>
    <x v="10"/>
    <x v="11"/>
    <x v="7"/>
  </r>
  <r>
    <x v="255"/>
    <x v="965"/>
    <x v="5671"/>
    <x v="45"/>
    <x v="76"/>
    <x v="6"/>
    <x v="14"/>
    <x v="664"/>
    <x v="892"/>
    <x v="1885"/>
    <x v="1"/>
    <x v="8"/>
    <x v="46"/>
    <x v="4074"/>
    <x v="1"/>
    <x v="15"/>
    <x v="15"/>
    <x v="10"/>
    <x v="3"/>
  </r>
  <r>
    <x v="255"/>
    <x v="980"/>
    <x v="1894"/>
    <x v="18"/>
    <x v="26"/>
    <x v="11"/>
    <x v="20"/>
    <x v="6186"/>
    <x v="585"/>
    <x v="7378"/>
    <x v="1"/>
    <x v="2"/>
    <x v="10"/>
    <x v="4074"/>
    <x v="3"/>
    <x v="21"/>
    <x v="10"/>
    <x v="11"/>
    <x v="7"/>
  </r>
  <r>
    <x v="255"/>
    <x v="984"/>
    <x v="5242"/>
    <x v="10"/>
    <x v="151"/>
    <x v="6"/>
    <x v="14"/>
    <x v="664"/>
    <x v="946"/>
    <x v="1936"/>
    <x v="1"/>
    <x v="8"/>
    <x v="46"/>
    <x v="4074"/>
    <x v="2"/>
    <x v="17"/>
    <x v="4"/>
    <x v="4"/>
    <x v="4"/>
  </r>
  <r>
    <x v="255"/>
    <x v="996"/>
    <x v="1895"/>
    <x v="14"/>
    <x v="180"/>
    <x v="11"/>
    <x v="20"/>
    <x v="2826"/>
    <x v="2440"/>
    <x v="8013"/>
    <x v="0"/>
    <x v="2"/>
    <x v="10"/>
    <x v="3424"/>
    <x v="3"/>
    <x v="21"/>
    <x v="10"/>
    <x v="11"/>
    <x v="7"/>
  </r>
  <r>
    <x v="255"/>
    <x v="996"/>
    <x v="1895"/>
    <x v="14"/>
    <x v="180"/>
    <x v="1"/>
    <x v="5"/>
    <x v="0"/>
    <x v="2440"/>
    <x v="8013"/>
    <x v="0"/>
    <x v="2"/>
    <x v="10"/>
    <x v="0"/>
    <x v="3"/>
    <x v="21"/>
    <x v="10"/>
    <x v="11"/>
    <x v="7"/>
  </r>
  <r>
    <x v="255"/>
    <x v="996"/>
    <x v="1895"/>
    <x v="14"/>
    <x v="180"/>
    <x v="11"/>
    <x v="20"/>
    <x v="2771"/>
    <x v="2440"/>
    <x v="8013"/>
    <x v="0"/>
    <x v="2"/>
    <x v="10"/>
    <x v="3424"/>
    <x v="3"/>
    <x v="21"/>
    <x v="10"/>
    <x v="11"/>
    <x v="7"/>
  </r>
  <r>
    <x v="255"/>
    <x v="996"/>
    <x v="1895"/>
    <x v="14"/>
    <x v="180"/>
    <x v="11"/>
    <x v="20"/>
    <x v="2826"/>
    <x v="585"/>
    <x v="4170"/>
    <x v="1"/>
    <x v="2"/>
    <x v="10"/>
    <x v="4074"/>
    <x v="3"/>
    <x v="21"/>
    <x v="10"/>
    <x v="11"/>
    <x v="7"/>
  </r>
  <r>
    <x v="255"/>
    <x v="996"/>
    <x v="1895"/>
    <x v="14"/>
    <x v="180"/>
    <x v="1"/>
    <x v="5"/>
    <x v="0"/>
    <x v="2257"/>
    <x v="655"/>
    <x v="1"/>
    <x v="2"/>
    <x v="10"/>
    <x v="0"/>
    <x v="3"/>
    <x v="21"/>
    <x v="10"/>
    <x v="11"/>
    <x v="7"/>
  </r>
  <r>
    <x v="255"/>
    <x v="996"/>
    <x v="1895"/>
    <x v="14"/>
    <x v="180"/>
    <x v="11"/>
    <x v="20"/>
    <x v="2771"/>
    <x v="585"/>
    <x v="4083"/>
    <x v="1"/>
    <x v="2"/>
    <x v="10"/>
    <x v="4074"/>
    <x v="3"/>
    <x v="21"/>
    <x v="10"/>
    <x v="11"/>
    <x v="7"/>
  </r>
  <r>
    <x v="255"/>
    <x v="996"/>
    <x v="1895"/>
    <x v="14"/>
    <x v="180"/>
    <x v="1"/>
    <x v="5"/>
    <x v="0"/>
    <x v="2245"/>
    <x v="664"/>
    <x v="1"/>
    <x v="2"/>
    <x v="10"/>
    <x v="0"/>
    <x v="3"/>
    <x v="21"/>
    <x v="10"/>
    <x v="11"/>
    <x v="7"/>
  </r>
  <r>
    <x v="255"/>
    <x v="1009"/>
    <x v="1896"/>
    <x v="29"/>
    <x v="141"/>
    <x v="11"/>
    <x v="20"/>
    <x v="5403"/>
    <x v="585"/>
    <x v="6657"/>
    <x v="1"/>
    <x v="2"/>
    <x v="10"/>
    <x v="4074"/>
    <x v="3"/>
    <x v="21"/>
    <x v="10"/>
    <x v="11"/>
    <x v="7"/>
  </r>
  <r>
    <x v="255"/>
    <x v="1013"/>
    <x v="6053"/>
    <x v="82"/>
    <x v="157"/>
    <x v="9"/>
    <x v="17"/>
    <x v="484"/>
    <x v="411"/>
    <x v="1502"/>
    <x v="1"/>
    <x v="8"/>
    <x v="46"/>
    <x v="4074"/>
    <x v="3"/>
    <x v="20"/>
    <x v="9"/>
    <x v="12"/>
    <x v="7"/>
  </r>
  <r>
    <x v="255"/>
    <x v="1020"/>
    <x v="3201"/>
    <x v="99"/>
    <x v="166"/>
    <x v="11"/>
    <x v="20"/>
    <x v="6012"/>
    <x v="868"/>
    <x v="7475"/>
    <x v="1"/>
    <x v="4"/>
    <x v="28"/>
    <x v="1767"/>
    <x v="3"/>
    <x v="21"/>
    <x v="10"/>
    <x v="11"/>
    <x v="7"/>
  </r>
  <r>
    <x v="255"/>
    <x v="1060"/>
    <x v="1897"/>
    <x v="39"/>
    <x v="147"/>
    <x v="1"/>
    <x v="5"/>
    <x v="0"/>
    <x v="1775"/>
    <x v="381"/>
    <x v="1"/>
    <x v="2"/>
    <x v="10"/>
    <x v="0"/>
    <x v="3"/>
    <x v="21"/>
    <x v="10"/>
    <x v="11"/>
    <x v="7"/>
  </r>
  <r>
    <x v="255"/>
    <x v="1060"/>
    <x v="1897"/>
    <x v="39"/>
    <x v="147"/>
    <x v="11"/>
    <x v="20"/>
    <x v="4605"/>
    <x v="585"/>
    <x v="6131"/>
    <x v="1"/>
    <x v="2"/>
    <x v="10"/>
    <x v="4074"/>
    <x v="3"/>
    <x v="21"/>
    <x v="10"/>
    <x v="11"/>
    <x v="7"/>
  </r>
  <r>
    <x v="255"/>
    <x v="1111"/>
    <x v="1898"/>
    <x v="26"/>
    <x v="63"/>
    <x v="11"/>
    <x v="20"/>
    <x v="6388"/>
    <x v="585"/>
    <x v="7635"/>
    <x v="1"/>
    <x v="2"/>
    <x v="10"/>
    <x v="2529"/>
    <x v="3"/>
    <x v="21"/>
    <x v="10"/>
    <x v="11"/>
    <x v="7"/>
  </r>
  <r>
    <x v="255"/>
    <x v="1131"/>
    <x v="3202"/>
    <x v="18"/>
    <x v="148"/>
    <x v="11"/>
    <x v="20"/>
    <x v="6051"/>
    <x v="868"/>
    <x v="7499"/>
    <x v="1"/>
    <x v="4"/>
    <x v="28"/>
    <x v="3222"/>
    <x v="3"/>
    <x v="21"/>
    <x v="10"/>
    <x v="11"/>
    <x v="7"/>
  </r>
  <r>
    <x v="255"/>
    <x v="1132"/>
    <x v="2472"/>
    <x v="20"/>
    <x v="128"/>
    <x v="11"/>
    <x v="20"/>
    <x v="3091"/>
    <x v="345"/>
    <x v="4447"/>
    <x v="1"/>
    <x v="6"/>
    <x v="35"/>
    <x v="4074"/>
    <x v="3"/>
    <x v="21"/>
    <x v="10"/>
    <x v="11"/>
    <x v="7"/>
  </r>
  <r>
    <x v="255"/>
    <x v="1142"/>
    <x v="2473"/>
    <x v="20"/>
    <x v="128"/>
    <x v="11"/>
    <x v="20"/>
    <x v="1910"/>
    <x v="344"/>
    <x v="3173"/>
    <x v="1"/>
    <x v="6"/>
    <x v="35"/>
    <x v="3154"/>
    <x v="3"/>
    <x v="21"/>
    <x v="10"/>
    <x v="11"/>
    <x v="7"/>
  </r>
  <r>
    <x v="256"/>
    <x v="112"/>
    <x v="4700"/>
    <x v="103"/>
    <x v="97"/>
    <x v="11"/>
    <x v="20"/>
    <x v="6487"/>
    <x v="867"/>
    <x v="7875"/>
    <x v="1"/>
    <x v="4"/>
    <x v="28"/>
    <x v="4074"/>
    <x v="3"/>
    <x v="21"/>
    <x v="10"/>
    <x v="11"/>
    <x v="7"/>
  </r>
  <r>
    <x v="256"/>
    <x v="196"/>
    <x v="5317"/>
    <x v="88"/>
    <x v="228"/>
    <x v="6"/>
    <x v="10"/>
    <x v="583"/>
    <x v="1010"/>
    <x v="1845"/>
    <x v="1"/>
    <x v="8"/>
    <x v="46"/>
    <x v="4071"/>
    <x v="2"/>
    <x v="17"/>
    <x v="2"/>
    <x v="10"/>
    <x v="4"/>
  </r>
  <r>
    <x v="256"/>
    <x v="312"/>
    <x v="4701"/>
    <x v="4"/>
    <x v="234"/>
    <x v="11"/>
    <x v="20"/>
    <x v="2851"/>
    <x v="869"/>
    <x v="4258"/>
    <x v="1"/>
    <x v="4"/>
    <x v="28"/>
    <x v="4074"/>
    <x v="3"/>
    <x v="10"/>
    <x v="4"/>
    <x v="7"/>
    <x v="7"/>
  </r>
  <r>
    <x v="256"/>
    <x v="313"/>
    <x v="721"/>
    <x v="34"/>
    <x v="219"/>
    <x v="2"/>
    <x v="7"/>
    <x v="1167"/>
    <x v="988"/>
    <x v="2508"/>
    <x v="1"/>
    <x v="2"/>
    <x v="10"/>
    <x v="352"/>
    <x v="3"/>
    <x v="4"/>
    <x v="4"/>
    <x v="2"/>
    <x v="7"/>
  </r>
  <r>
    <x v="256"/>
    <x v="461"/>
    <x v="4702"/>
    <x v="31"/>
    <x v="202"/>
    <x v="11"/>
    <x v="20"/>
    <x v="3521"/>
    <x v="868"/>
    <x v="5755"/>
    <x v="1"/>
    <x v="4"/>
    <x v="28"/>
    <x v="4074"/>
    <x v="3"/>
    <x v="21"/>
    <x v="10"/>
    <x v="11"/>
    <x v="7"/>
  </r>
  <r>
    <x v="256"/>
    <x v="473"/>
    <x v="6402"/>
    <x v="38"/>
    <x v="251"/>
    <x v="0"/>
    <x v="6"/>
    <x v="3184"/>
    <x v="529"/>
    <x v="4649"/>
    <x v="1"/>
    <x v="8"/>
    <x v="46"/>
    <x v="1489"/>
    <x v="3"/>
    <x v="21"/>
    <x v="10"/>
    <x v="11"/>
    <x v="7"/>
  </r>
  <r>
    <x v="256"/>
    <x v="541"/>
    <x v="3015"/>
    <x v="36"/>
    <x v="235"/>
    <x v="2"/>
    <x v="7"/>
    <x v="2555"/>
    <x v="1025"/>
    <x v="4048"/>
    <x v="1"/>
    <x v="8"/>
    <x v="46"/>
    <x v="4074"/>
    <x v="3"/>
    <x v="22"/>
    <x v="5"/>
    <x v="12"/>
    <x v="7"/>
  </r>
  <r>
    <x v="256"/>
    <x v="622"/>
    <x v="3203"/>
    <x v="29"/>
    <x v="141"/>
    <x v="11"/>
    <x v="20"/>
    <x v="5897"/>
    <x v="869"/>
    <x v="7387"/>
    <x v="1"/>
    <x v="4"/>
    <x v="28"/>
    <x v="4074"/>
    <x v="3"/>
    <x v="21"/>
    <x v="10"/>
    <x v="11"/>
    <x v="7"/>
  </r>
  <r>
    <x v="256"/>
    <x v="629"/>
    <x v="1899"/>
    <x v="8"/>
    <x v="26"/>
    <x v="11"/>
    <x v="20"/>
    <x v="4018"/>
    <x v="585"/>
    <x v="5716"/>
    <x v="1"/>
    <x v="2"/>
    <x v="10"/>
    <x v="1953"/>
    <x v="3"/>
    <x v="21"/>
    <x v="10"/>
    <x v="11"/>
    <x v="7"/>
  </r>
  <r>
    <x v="256"/>
    <x v="656"/>
    <x v="2441"/>
    <x v="80"/>
    <x v="17"/>
    <x v="2"/>
    <x v="7"/>
    <x v="2764"/>
    <x v="993"/>
    <x v="4192"/>
    <x v="1"/>
    <x v="8"/>
    <x v="46"/>
    <x v="4074"/>
    <x v="3"/>
    <x v="3"/>
    <x v="7"/>
    <x v="1"/>
    <x v="7"/>
  </r>
  <r>
    <x v="256"/>
    <x v="674"/>
    <x v="3101"/>
    <x v="97"/>
    <x v="189"/>
    <x v="2"/>
    <x v="7"/>
    <x v="2702"/>
    <x v="1008"/>
    <x v="4139"/>
    <x v="1"/>
    <x v="8"/>
    <x v="46"/>
    <x v="4074"/>
    <x v="3"/>
    <x v="14"/>
    <x v="7"/>
    <x v="4"/>
    <x v="7"/>
  </r>
  <r>
    <x v="256"/>
    <x v="799"/>
    <x v="3204"/>
    <x v="12"/>
    <x v="175"/>
    <x v="11"/>
    <x v="20"/>
    <x v="5929"/>
    <x v="868"/>
    <x v="7406"/>
    <x v="1"/>
    <x v="4"/>
    <x v="28"/>
    <x v="4074"/>
    <x v="3"/>
    <x v="21"/>
    <x v="10"/>
    <x v="11"/>
    <x v="7"/>
  </r>
  <r>
    <x v="256"/>
    <x v="825"/>
    <x v="7313"/>
    <x v="20"/>
    <x v="128"/>
    <x v="0"/>
    <x v="6"/>
    <x v="5636"/>
    <x v="813"/>
    <x v="7186"/>
    <x v="1"/>
    <x v="8"/>
    <x v="46"/>
    <x v="4074"/>
    <x v="3"/>
    <x v="21"/>
    <x v="10"/>
    <x v="11"/>
    <x v="7"/>
  </r>
  <r>
    <x v="256"/>
    <x v="882"/>
    <x v="3205"/>
    <x v="16"/>
    <x v="206"/>
    <x v="11"/>
    <x v="20"/>
    <x v="1438"/>
    <x v="863"/>
    <x v="2811"/>
    <x v="1"/>
    <x v="4"/>
    <x v="28"/>
    <x v="4074"/>
    <x v="3"/>
    <x v="10"/>
    <x v="4"/>
    <x v="4"/>
    <x v="7"/>
  </r>
  <r>
    <x v="256"/>
    <x v="892"/>
    <x v="3016"/>
    <x v="19"/>
    <x v="10"/>
    <x v="2"/>
    <x v="7"/>
    <x v="972"/>
    <x v="1025"/>
    <x v="2321"/>
    <x v="1"/>
    <x v="8"/>
    <x v="46"/>
    <x v="4074"/>
    <x v="3"/>
    <x v="22"/>
    <x v="9"/>
    <x v="5"/>
    <x v="7"/>
  </r>
  <r>
    <x v="256"/>
    <x v="977"/>
    <x v="722"/>
    <x v="108"/>
    <x v="36"/>
    <x v="11"/>
    <x v="20"/>
    <x v="5413"/>
    <x v="585"/>
    <x v="6668"/>
    <x v="1"/>
    <x v="2"/>
    <x v="10"/>
    <x v="3698"/>
    <x v="3"/>
    <x v="21"/>
    <x v="10"/>
    <x v="11"/>
    <x v="7"/>
  </r>
  <r>
    <x v="256"/>
    <x v="977"/>
    <x v="722"/>
    <x v="108"/>
    <x v="36"/>
    <x v="1"/>
    <x v="5"/>
    <x v="0"/>
    <x v="1885"/>
    <x v="285"/>
    <x v="1"/>
    <x v="2"/>
    <x v="10"/>
    <x v="0"/>
    <x v="3"/>
    <x v="21"/>
    <x v="10"/>
    <x v="11"/>
    <x v="7"/>
  </r>
  <r>
    <x v="256"/>
    <x v="1135"/>
    <x v="2812"/>
    <x v="24"/>
    <x v="54"/>
    <x v="0"/>
    <x v="6"/>
    <x v="5877"/>
    <x v="575"/>
    <x v="7031"/>
    <x v="1"/>
    <x v="8"/>
    <x v="46"/>
    <x v="4074"/>
    <x v="3"/>
    <x v="21"/>
    <x v="10"/>
    <x v="11"/>
    <x v="7"/>
  </r>
  <r>
    <x v="256"/>
    <x v="1154"/>
    <x v="4703"/>
    <x v="102"/>
    <x v="111"/>
    <x v="11"/>
    <x v="20"/>
    <x v="2624"/>
    <x v="868"/>
    <x v="4042"/>
    <x v="1"/>
    <x v="4"/>
    <x v="28"/>
    <x v="3912"/>
    <x v="3"/>
    <x v="21"/>
    <x v="10"/>
    <x v="11"/>
    <x v="7"/>
  </r>
  <r>
    <x v="256"/>
    <x v="1163"/>
    <x v="4704"/>
    <x v="41"/>
    <x v="97"/>
    <x v="11"/>
    <x v="20"/>
    <x v="4504"/>
    <x v="868"/>
    <x v="6521"/>
    <x v="1"/>
    <x v="4"/>
    <x v="28"/>
    <x v="4074"/>
    <x v="3"/>
    <x v="21"/>
    <x v="10"/>
    <x v="11"/>
    <x v="7"/>
  </r>
  <r>
    <x v="256"/>
    <x v="1163"/>
    <x v="4704"/>
    <x v="41"/>
    <x v="97"/>
    <x v="1"/>
    <x v="5"/>
    <x v="0"/>
    <x v="1865"/>
    <x v="312"/>
    <x v="1"/>
    <x v="2"/>
    <x v="28"/>
    <x v="0"/>
    <x v="3"/>
    <x v="21"/>
    <x v="10"/>
    <x v="11"/>
    <x v="7"/>
  </r>
  <r>
    <x v="256"/>
    <x v="1207"/>
    <x v="3206"/>
    <x v="27"/>
    <x v="59"/>
    <x v="11"/>
    <x v="20"/>
    <x v="5836"/>
    <x v="868"/>
    <x v="7350"/>
    <x v="1"/>
    <x v="4"/>
    <x v="28"/>
    <x v="4074"/>
    <x v="3"/>
    <x v="21"/>
    <x v="10"/>
    <x v="11"/>
    <x v="7"/>
  </r>
  <r>
    <x v="256"/>
    <x v="1207"/>
    <x v="3206"/>
    <x v="27"/>
    <x v="59"/>
    <x v="1"/>
    <x v="5"/>
    <x v="0"/>
    <x v="2050"/>
    <x v="134"/>
    <x v="1"/>
    <x v="2"/>
    <x v="28"/>
    <x v="0"/>
    <x v="3"/>
    <x v="21"/>
    <x v="10"/>
    <x v="11"/>
    <x v="7"/>
  </r>
  <r>
    <x v="257"/>
    <x v="82"/>
    <x v="3059"/>
    <x v="76"/>
    <x v="196"/>
    <x v="0"/>
    <x v="6"/>
    <x v="2791"/>
    <x v="578"/>
    <x v="4107"/>
    <x v="1"/>
    <x v="8"/>
    <x v="46"/>
    <x v="4074"/>
    <x v="3"/>
    <x v="25"/>
    <x v="14"/>
    <x v="16"/>
    <x v="7"/>
  </r>
  <r>
    <x v="257"/>
    <x v="159"/>
    <x v="3207"/>
    <x v="42"/>
    <x v="251"/>
    <x v="11"/>
    <x v="20"/>
    <x v="6258"/>
    <x v="868"/>
    <x v="7662"/>
    <x v="1"/>
    <x v="4"/>
    <x v="28"/>
    <x v="906"/>
    <x v="3"/>
    <x v="21"/>
    <x v="10"/>
    <x v="11"/>
    <x v="7"/>
  </r>
  <r>
    <x v="257"/>
    <x v="209"/>
    <x v="6947"/>
    <x v="36"/>
    <x v="235"/>
    <x v="2"/>
    <x v="7"/>
    <x v="2416"/>
    <x v="1009"/>
    <x v="3913"/>
    <x v="1"/>
    <x v="8"/>
    <x v="46"/>
    <x v="4074"/>
    <x v="3"/>
    <x v="22"/>
    <x v="5"/>
    <x v="12"/>
    <x v="7"/>
  </r>
  <r>
    <x v="257"/>
    <x v="250"/>
    <x v="723"/>
    <x v="91"/>
    <x v="176"/>
    <x v="11"/>
    <x v="20"/>
    <x v="1009"/>
    <x v="585"/>
    <x v="2084"/>
    <x v="1"/>
    <x v="2"/>
    <x v="10"/>
    <x v="4071"/>
    <x v="3"/>
    <x v="4"/>
    <x v="3"/>
    <x v="2"/>
    <x v="7"/>
  </r>
  <r>
    <x v="257"/>
    <x v="388"/>
    <x v="2579"/>
    <x v="38"/>
    <x v="111"/>
    <x v="11"/>
    <x v="20"/>
    <x v="3931"/>
    <x v="329"/>
    <x v="5172"/>
    <x v="1"/>
    <x v="6"/>
    <x v="35"/>
    <x v="1493"/>
    <x v="3"/>
    <x v="21"/>
    <x v="10"/>
    <x v="11"/>
    <x v="7"/>
  </r>
  <r>
    <x v="257"/>
    <x v="452"/>
    <x v="1900"/>
    <x v="18"/>
    <x v="41"/>
    <x v="1"/>
    <x v="5"/>
    <x v="0"/>
    <x v="2437"/>
    <x v="483"/>
    <x v="1"/>
    <x v="2"/>
    <x v="10"/>
    <x v="0"/>
    <x v="3"/>
    <x v="21"/>
    <x v="10"/>
    <x v="11"/>
    <x v="7"/>
  </r>
  <r>
    <x v="257"/>
    <x v="452"/>
    <x v="1900"/>
    <x v="18"/>
    <x v="148"/>
    <x v="11"/>
    <x v="20"/>
    <x v="3419"/>
    <x v="585"/>
    <x v="5109"/>
    <x v="1"/>
    <x v="2"/>
    <x v="10"/>
    <x v="3224"/>
    <x v="3"/>
    <x v="21"/>
    <x v="10"/>
    <x v="11"/>
    <x v="7"/>
  </r>
  <r>
    <x v="257"/>
    <x v="464"/>
    <x v="3208"/>
    <x v="32"/>
    <x v="255"/>
    <x v="11"/>
    <x v="20"/>
    <x v="3064"/>
    <x v="869"/>
    <x v="4515"/>
    <x v="1"/>
    <x v="4"/>
    <x v="28"/>
    <x v="4074"/>
    <x v="3"/>
    <x v="10"/>
    <x v="4"/>
    <x v="4"/>
    <x v="7"/>
  </r>
  <r>
    <x v="257"/>
    <x v="496"/>
    <x v="4705"/>
    <x v="14"/>
    <x v="180"/>
    <x v="11"/>
    <x v="20"/>
    <x v="3543"/>
    <x v="868"/>
    <x v="5799"/>
    <x v="1"/>
    <x v="4"/>
    <x v="28"/>
    <x v="4074"/>
    <x v="3"/>
    <x v="21"/>
    <x v="10"/>
    <x v="11"/>
    <x v="7"/>
  </r>
  <r>
    <x v="257"/>
    <x v="735"/>
    <x v="1901"/>
    <x v="99"/>
    <x v="166"/>
    <x v="11"/>
    <x v="20"/>
    <x v="5991"/>
    <x v="585"/>
    <x v="7215"/>
    <x v="1"/>
    <x v="2"/>
    <x v="10"/>
    <x v="1771"/>
    <x v="3"/>
    <x v="21"/>
    <x v="10"/>
    <x v="11"/>
    <x v="7"/>
  </r>
  <r>
    <x v="257"/>
    <x v="738"/>
    <x v="6403"/>
    <x v="108"/>
    <x v="36"/>
    <x v="0"/>
    <x v="6"/>
    <x v="4019"/>
    <x v="586"/>
    <x v="5719"/>
    <x v="1"/>
    <x v="8"/>
    <x v="46"/>
    <x v="3699"/>
    <x v="3"/>
    <x v="21"/>
    <x v="10"/>
    <x v="11"/>
    <x v="7"/>
  </r>
  <r>
    <x v="257"/>
    <x v="785"/>
    <x v="6948"/>
    <x v="36"/>
    <x v="235"/>
    <x v="2"/>
    <x v="7"/>
    <x v="2435"/>
    <x v="1009"/>
    <x v="3924"/>
    <x v="1"/>
    <x v="8"/>
    <x v="46"/>
    <x v="4074"/>
    <x v="3"/>
    <x v="22"/>
    <x v="5"/>
    <x v="12"/>
    <x v="7"/>
  </r>
  <r>
    <x v="257"/>
    <x v="925"/>
    <x v="3209"/>
    <x v="39"/>
    <x v="147"/>
    <x v="11"/>
    <x v="20"/>
    <x v="3657"/>
    <x v="868"/>
    <x v="5935"/>
    <x v="1"/>
    <x v="4"/>
    <x v="28"/>
    <x v="1123"/>
    <x v="3"/>
    <x v="21"/>
    <x v="10"/>
    <x v="11"/>
    <x v="7"/>
  </r>
  <r>
    <x v="257"/>
    <x v="925"/>
    <x v="3209"/>
    <x v="39"/>
    <x v="147"/>
    <x v="1"/>
    <x v="5"/>
    <x v="0"/>
    <x v="1757"/>
    <x v="404"/>
    <x v="1"/>
    <x v="2"/>
    <x v="28"/>
    <x v="0"/>
    <x v="3"/>
    <x v="21"/>
    <x v="10"/>
    <x v="11"/>
    <x v="7"/>
  </r>
  <r>
    <x v="257"/>
    <x v="965"/>
    <x v="5390"/>
    <x v="80"/>
    <x v="17"/>
    <x v="2"/>
    <x v="7"/>
    <x v="2703"/>
    <x v="1020"/>
    <x v="4155"/>
    <x v="1"/>
    <x v="8"/>
    <x v="46"/>
    <x v="4074"/>
    <x v="3"/>
    <x v="3"/>
    <x v="7"/>
    <x v="1"/>
    <x v="7"/>
  </r>
  <r>
    <x v="257"/>
    <x v="981"/>
    <x v="2722"/>
    <x v="81"/>
    <x v="153"/>
    <x v="6"/>
    <x v="14"/>
    <x v="1257"/>
    <x v="1038"/>
    <x v="2657"/>
    <x v="1"/>
    <x v="8"/>
    <x v="46"/>
    <x v="4074"/>
    <x v="3"/>
    <x v="8"/>
    <x v="4"/>
    <x v="10"/>
    <x v="7"/>
  </r>
  <r>
    <x v="257"/>
    <x v="1055"/>
    <x v="3210"/>
    <x v="26"/>
    <x v="63"/>
    <x v="11"/>
    <x v="20"/>
    <x v="6231"/>
    <x v="868"/>
    <x v="7630"/>
    <x v="1"/>
    <x v="4"/>
    <x v="28"/>
    <x v="2531"/>
    <x v="3"/>
    <x v="21"/>
    <x v="10"/>
    <x v="11"/>
    <x v="7"/>
  </r>
  <r>
    <x v="257"/>
    <x v="1065"/>
    <x v="3211"/>
    <x v="20"/>
    <x v="128"/>
    <x v="11"/>
    <x v="20"/>
    <x v="3489"/>
    <x v="867"/>
    <x v="5712"/>
    <x v="1"/>
    <x v="4"/>
    <x v="28"/>
    <x v="4074"/>
    <x v="3"/>
    <x v="21"/>
    <x v="10"/>
    <x v="11"/>
    <x v="7"/>
  </r>
  <r>
    <x v="257"/>
    <x v="1100"/>
    <x v="4706"/>
    <x v="8"/>
    <x v="26"/>
    <x v="11"/>
    <x v="20"/>
    <x v="4418"/>
    <x v="868"/>
    <x v="6464"/>
    <x v="1"/>
    <x v="4"/>
    <x v="28"/>
    <x v="1955"/>
    <x v="3"/>
    <x v="21"/>
    <x v="10"/>
    <x v="11"/>
    <x v="7"/>
  </r>
  <r>
    <x v="257"/>
    <x v="1100"/>
    <x v="4706"/>
    <x v="8"/>
    <x v="26"/>
    <x v="1"/>
    <x v="5"/>
    <x v="0"/>
    <x v="1855"/>
    <x v="324"/>
    <x v="1"/>
    <x v="2"/>
    <x v="28"/>
    <x v="0"/>
    <x v="3"/>
    <x v="21"/>
    <x v="10"/>
    <x v="11"/>
    <x v="7"/>
  </r>
  <r>
    <x v="258"/>
    <x v="311"/>
    <x v="3212"/>
    <x v="30"/>
    <x v="214"/>
    <x v="2"/>
    <x v="7"/>
    <x v="1847"/>
    <x v="1189"/>
    <x v="3362"/>
    <x v="1"/>
    <x v="4"/>
    <x v="28"/>
    <x v="4074"/>
    <x v="3"/>
    <x v="10"/>
    <x v="4"/>
    <x v="4"/>
    <x v="7"/>
  </r>
  <r>
    <x v="258"/>
    <x v="709"/>
    <x v="724"/>
    <x v="108"/>
    <x v="36"/>
    <x v="1"/>
    <x v="5"/>
    <x v="0"/>
    <x v="1823"/>
    <x v="325"/>
    <x v="1"/>
    <x v="2"/>
    <x v="10"/>
    <x v="0"/>
    <x v="3"/>
    <x v="21"/>
    <x v="10"/>
    <x v="11"/>
    <x v="7"/>
  </r>
  <r>
    <x v="258"/>
    <x v="709"/>
    <x v="724"/>
    <x v="108"/>
    <x v="36"/>
    <x v="11"/>
    <x v="20"/>
    <x v="5123"/>
    <x v="585"/>
    <x v="6444"/>
    <x v="1"/>
    <x v="2"/>
    <x v="10"/>
    <x v="3700"/>
    <x v="3"/>
    <x v="21"/>
    <x v="10"/>
    <x v="11"/>
    <x v="7"/>
  </r>
  <r>
    <x v="258"/>
    <x v="848"/>
    <x v="3213"/>
    <x v="24"/>
    <x v="55"/>
    <x v="11"/>
    <x v="20"/>
    <x v="5849"/>
    <x v="867"/>
    <x v="7356"/>
    <x v="1"/>
    <x v="4"/>
    <x v="28"/>
    <x v="4074"/>
    <x v="3"/>
    <x v="21"/>
    <x v="10"/>
    <x v="11"/>
    <x v="7"/>
  </r>
  <r>
    <x v="258"/>
    <x v="1071"/>
    <x v="5318"/>
    <x v="101"/>
    <x v="224"/>
    <x v="6"/>
    <x v="14"/>
    <x v="1148"/>
    <x v="1024"/>
    <x v="2522"/>
    <x v="1"/>
    <x v="8"/>
    <x v="46"/>
    <x v="4074"/>
    <x v="2"/>
    <x v="17"/>
    <x v="2"/>
    <x v="10"/>
    <x v="4"/>
  </r>
  <r>
    <x v="259"/>
    <x v="444"/>
    <x v="2813"/>
    <x v="22"/>
    <x v="222"/>
    <x v="0"/>
    <x v="6"/>
    <x v="5896"/>
    <x v="597"/>
    <x v="7093"/>
    <x v="1"/>
    <x v="8"/>
    <x v="46"/>
    <x v="2811"/>
    <x v="3"/>
    <x v="21"/>
    <x v="10"/>
    <x v="11"/>
    <x v="7"/>
  </r>
  <r>
    <x v="259"/>
    <x v="468"/>
    <x v="1902"/>
    <x v="12"/>
    <x v="175"/>
    <x v="11"/>
    <x v="20"/>
    <x v="5218"/>
    <x v="585"/>
    <x v="6525"/>
    <x v="1"/>
    <x v="2"/>
    <x v="10"/>
    <x v="1713"/>
    <x v="3"/>
    <x v="21"/>
    <x v="10"/>
    <x v="11"/>
    <x v="7"/>
  </r>
  <r>
    <x v="259"/>
    <x v="806"/>
    <x v="6470"/>
    <x v="22"/>
    <x v="222"/>
    <x v="0"/>
    <x v="6"/>
    <x v="3556"/>
    <x v="2440"/>
    <x v="8013"/>
    <x v="0"/>
    <x v="8"/>
    <x v="46"/>
    <x v="2898"/>
    <x v="3"/>
    <x v="21"/>
    <x v="10"/>
    <x v="11"/>
    <x v="7"/>
  </r>
  <r>
    <x v="259"/>
    <x v="1084"/>
    <x v="4707"/>
    <x v="31"/>
    <x v="202"/>
    <x v="11"/>
    <x v="20"/>
    <x v="6477"/>
    <x v="867"/>
    <x v="7867"/>
    <x v="1"/>
    <x v="4"/>
    <x v="28"/>
    <x v="4074"/>
    <x v="3"/>
    <x v="21"/>
    <x v="10"/>
    <x v="11"/>
    <x v="7"/>
  </r>
  <r>
    <x v="260"/>
    <x v="150"/>
    <x v="50"/>
    <x v="42"/>
    <x v="251"/>
    <x v="0"/>
    <x v="6"/>
    <x v="3174"/>
    <x v="2440"/>
    <x v="8013"/>
    <x v="0"/>
    <x v="3"/>
    <x v="19"/>
    <x v="920"/>
    <x v="3"/>
    <x v="21"/>
    <x v="10"/>
    <x v="11"/>
    <x v="7"/>
  </r>
  <r>
    <x v="260"/>
    <x v="150"/>
    <x v="2489"/>
    <x v="42"/>
    <x v="251"/>
    <x v="11"/>
    <x v="20"/>
    <x v="3912"/>
    <x v="276"/>
    <x v="5003"/>
    <x v="1"/>
    <x v="6"/>
    <x v="35"/>
    <x v="4074"/>
    <x v="3"/>
    <x v="21"/>
    <x v="10"/>
    <x v="11"/>
    <x v="7"/>
  </r>
  <r>
    <x v="260"/>
    <x v="198"/>
    <x v="5319"/>
    <x v="88"/>
    <x v="243"/>
    <x v="6"/>
    <x v="10"/>
    <x v="632"/>
    <x v="1012"/>
    <x v="1933"/>
    <x v="1"/>
    <x v="8"/>
    <x v="46"/>
    <x v="4074"/>
    <x v="2"/>
    <x v="17"/>
    <x v="2"/>
    <x v="10"/>
    <x v="4"/>
  </r>
  <r>
    <x v="260"/>
    <x v="269"/>
    <x v="6404"/>
    <x v="19"/>
    <x v="10"/>
    <x v="2"/>
    <x v="7"/>
    <x v="981"/>
    <x v="1029"/>
    <x v="2343"/>
    <x v="1"/>
    <x v="8"/>
    <x v="46"/>
    <x v="4074"/>
    <x v="3"/>
    <x v="22"/>
    <x v="9"/>
    <x v="5"/>
    <x v="7"/>
  </r>
  <r>
    <x v="260"/>
    <x v="295"/>
    <x v="1903"/>
    <x v="116"/>
    <x v="131"/>
    <x v="11"/>
    <x v="20"/>
    <x v="2641"/>
    <x v="585"/>
    <x v="3967"/>
    <x v="1"/>
    <x v="2"/>
    <x v="10"/>
    <x v="4071"/>
    <x v="3"/>
    <x v="4"/>
    <x v="3"/>
    <x v="2"/>
    <x v="7"/>
  </r>
  <r>
    <x v="260"/>
    <x v="297"/>
    <x v="725"/>
    <x v="40"/>
    <x v="100"/>
    <x v="2"/>
    <x v="7"/>
    <x v="1279"/>
    <x v="988"/>
    <x v="2633"/>
    <x v="1"/>
    <x v="2"/>
    <x v="10"/>
    <x v="119"/>
    <x v="3"/>
    <x v="4"/>
    <x v="3"/>
    <x v="2"/>
    <x v="7"/>
  </r>
  <r>
    <x v="260"/>
    <x v="307"/>
    <x v="6405"/>
    <x v="22"/>
    <x v="222"/>
    <x v="0"/>
    <x v="6"/>
    <x v="3139"/>
    <x v="622"/>
    <x v="4613"/>
    <x v="1"/>
    <x v="8"/>
    <x v="46"/>
    <x v="2815"/>
    <x v="3"/>
    <x v="21"/>
    <x v="10"/>
    <x v="11"/>
    <x v="7"/>
  </r>
  <r>
    <x v="260"/>
    <x v="353"/>
    <x v="6841"/>
    <x v="96"/>
    <x v="87"/>
    <x v="2"/>
    <x v="7"/>
    <x v="1682"/>
    <x v="902"/>
    <x v="3065"/>
    <x v="1"/>
    <x v="8"/>
    <x v="46"/>
    <x v="4074"/>
    <x v="3"/>
    <x v="14"/>
    <x v="7"/>
    <x v="7"/>
    <x v="7"/>
  </r>
  <r>
    <x v="260"/>
    <x v="407"/>
    <x v="5554"/>
    <x v="70"/>
    <x v="123"/>
    <x v="2"/>
    <x v="7"/>
    <x v="806"/>
    <x v="988"/>
    <x v="2080"/>
    <x v="1"/>
    <x v="8"/>
    <x v="46"/>
    <x v="4074"/>
    <x v="3"/>
    <x v="8"/>
    <x v="4"/>
    <x v="12"/>
    <x v="7"/>
  </r>
  <r>
    <x v="260"/>
    <x v="474"/>
    <x v="726"/>
    <x v="117"/>
    <x v="200"/>
    <x v="11"/>
    <x v="20"/>
    <x v="2115"/>
    <x v="585"/>
    <x v="3522"/>
    <x v="1"/>
    <x v="2"/>
    <x v="10"/>
    <x v="4074"/>
    <x v="3"/>
    <x v="4"/>
    <x v="3"/>
    <x v="2"/>
    <x v="7"/>
  </r>
  <r>
    <x v="260"/>
    <x v="511"/>
    <x v="4708"/>
    <x v="15"/>
    <x v="122"/>
    <x v="11"/>
    <x v="20"/>
    <x v="2245"/>
    <x v="870"/>
    <x v="3732"/>
    <x v="1"/>
    <x v="4"/>
    <x v="28"/>
    <x v="4074"/>
    <x v="3"/>
    <x v="10"/>
    <x v="4"/>
    <x v="4"/>
    <x v="7"/>
  </r>
  <r>
    <x v="260"/>
    <x v="544"/>
    <x v="4709"/>
    <x v="2"/>
    <x v="8"/>
    <x v="9"/>
    <x v="17"/>
    <x v="84"/>
    <x v="1145"/>
    <x v="1035"/>
    <x v="1"/>
    <x v="4"/>
    <x v="28"/>
    <x v="4074"/>
    <x v="2"/>
    <x v="17"/>
    <x v="4"/>
    <x v="3"/>
    <x v="4"/>
  </r>
  <r>
    <x v="260"/>
    <x v="562"/>
    <x v="4710"/>
    <x v="103"/>
    <x v="97"/>
    <x v="11"/>
    <x v="20"/>
    <x v="5168"/>
    <x v="869"/>
    <x v="6899"/>
    <x v="1"/>
    <x v="4"/>
    <x v="28"/>
    <x v="3795"/>
    <x v="3"/>
    <x v="21"/>
    <x v="10"/>
    <x v="11"/>
    <x v="7"/>
  </r>
  <r>
    <x v="260"/>
    <x v="600"/>
    <x v="1904"/>
    <x v="41"/>
    <x v="97"/>
    <x v="11"/>
    <x v="20"/>
    <x v="5110"/>
    <x v="585"/>
    <x v="6442"/>
    <x v="1"/>
    <x v="2"/>
    <x v="10"/>
    <x v="1015"/>
    <x v="3"/>
    <x v="21"/>
    <x v="10"/>
    <x v="11"/>
    <x v="7"/>
  </r>
  <r>
    <x v="260"/>
    <x v="600"/>
    <x v="1904"/>
    <x v="41"/>
    <x v="97"/>
    <x v="1"/>
    <x v="5"/>
    <x v="0"/>
    <x v="1822"/>
    <x v="326"/>
    <x v="1"/>
    <x v="2"/>
    <x v="10"/>
    <x v="0"/>
    <x v="3"/>
    <x v="21"/>
    <x v="10"/>
    <x v="11"/>
    <x v="7"/>
  </r>
  <r>
    <x v="260"/>
    <x v="707"/>
    <x v="2814"/>
    <x v="39"/>
    <x v="147"/>
    <x v="0"/>
    <x v="6"/>
    <x v="5361"/>
    <x v="597"/>
    <x v="6649"/>
    <x v="1"/>
    <x v="8"/>
    <x v="46"/>
    <x v="1128"/>
    <x v="3"/>
    <x v="21"/>
    <x v="10"/>
    <x v="11"/>
    <x v="7"/>
  </r>
  <r>
    <x v="260"/>
    <x v="724"/>
    <x v="4711"/>
    <x v="38"/>
    <x v="111"/>
    <x v="11"/>
    <x v="20"/>
    <x v="6337"/>
    <x v="867"/>
    <x v="7736"/>
    <x v="1"/>
    <x v="4"/>
    <x v="28"/>
    <x v="1495"/>
    <x v="3"/>
    <x v="21"/>
    <x v="10"/>
    <x v="11"/>
    <x v="7"/>
  </r>
  <r>
    <x v="260"/>
    <x v="744"/>
    <x v="3214"/>
    <x v="99"/>
    <x v="165"/>
    <x v="11"/>
    <x v="20"/>
    <x v="5981"/>
    <x v="2440"/>
    <x v="8013"/>
    <x v="0"/>
    <x v="2"/>
    <x v="10"/>
    <x v="1775"/>
    <x v="3"/>
    <x v="21"/>
    <x v="10"/>
    <x v="11"/>
    <x v="7"/>
  </r>
  <r>
    <x v="260"/>
    <x v="749"/>
    <x v="3214"/>
    <x v="99"/>
    <x v="166"/>
    <x v="11"/>
    <x v="20"/>
    <x v="5981"/>
    <x v="868"/>
    <x v="7446"/>
    <x v="1"/>
    <x v="4"/>
    <x v="28"/>
    <x v="1775"/>
    <x v="3"/>
    <x v="21"/>
    <x v="10"/>
    <x v="11"/>
    <x v="7"/>
  </r>
  <r>
    <x v="260"/>
    <x v="749"/>
    <x v="3214"/>
    <x v="99"/>
    <x v="166"/>
    <x v="1"/>
    <x v="5"/>
    <x v="0"/>
    <x v="2325"/>
    <x v="596"/>
    <x v="1"/>
    <x v="2"/>
    <x v="28"/>
    <x v="0"/>
    <x v="3"/>
    <x v="21"/>
    <x v="10"/>
    <x v="11"/>
    <x v="7"/>
  </r>
  <r>
    <x v="260"/>
    <x v="758"/>
    <x v="6729"/>
    <x v="36"/>
    <x v="235"/>
    <x v="2"/>
    <x v="7"/>
    <x v="2244"/>
    <x v="1117"/>
    <x v="3823"/>
    <x v="1"/>
    <x v="8"/>
    <x v="46"/>
    <x v="4074"/>
    <x v="3"/>
    <x v="22"/>
    <x v="5"/>
    <x v="12"/>
    <x v="7"/>
  </r>
  <r>
    <x v="260"/>
    <x v="862"/>
    <x v="1905"/>
    <x v="8"/>
    <x v="26"/>
    <x v="11"/>
    <x v="20"/>
    <x v="4494"/>
    <x v="2440"/>
    <x v="8013"/>
    <x v="0"/>
    <x v="2"/>
    <x v="10"/>
    <x v="1960"/>
    <x v="3"/>
    <x v="21"/>
    <x v="10"/>
    <x v="11"/>
    <x v="7"/>
  </r>
  <r>
    <x v="260"/>
    <x v="862"/>
    <x v="1905"/>
    <x v="8"/>
    <x v="26"/>
    <x v="11"/>
    <x v="20"/>
    <x v="4495"/>
    <x v="585"/>
    <x v="6072"/>
    <x v="1"/>
    <x v="2"/>
    <x v="10"/>
    <x v="4074"/>
    <x v="3"/>
    <x v="21"/>
    <x v="10"/>
    <x v="11"/>
    <x v="7"/>
  </r>
  <r>
    <x v="260"/>
    <x v="923"/>
    <x v="6804"/>
    <x v="55"/>
    <x v="19"/>
    <x v="0"/>
    <x v="6"/>
    <x v="164"/>
    <x v="822"/>
    <x v="1161"/>
    <x v="1"/>
    <x v="0"/>
    <x v="3"/>
    <x v="4074"/>
    <x v="7"/>
    <x v="13"/>
    <x v="7"/>
    <x v="7"/>
    <x v="2"/>
  </r>
  <r>
    <x v="260"/>
    <x v="923"/>
    <x v="6804"/>
    <x v="55"/>
    <x v="19"/>
    <x v="2"/>
    <x v="7"/>
    <x v="2005"/>
    <x v="1206"/>
    <x v="3615"/>
    <x v="1"/>
    <x v="0"/>
    <x v="3"/>
    <x v="4074"/>
    <x v="7"/>
    <x v="13"/>
    <x v="7"/>
    <x v="7"/>
    <x v="2"/>
  </r>
  <r>
    <x v="260"/>
    <x v="924"/>
    <x v="2815"/>
    <x v="102"/>
    <x v="111"/>
    <x v="0"/>
    <x v="6"/>
    <x v="4023"/>
    <x v="597"/>
    <x v="5749"/>
    <x v="1"/>
    <x v="8"/>
    <x v="46"/>
    <x v="1175"/>
    <x v="3"/>
    <x v="21"/>
    <x v="10"/>
    <x v="11"/>
    <x v="7"/>
  </r>
  <r>
    <x v="260"/>
    <x v="977"/>
    <x v="2932"/>
    <x v="45"/>
    <x v="76"/>
    <x v="6"/>
    <x v="14"/>
    <x v="674"/>
    <x v="969"/>
    <x v="1958"/>
    <x v="1"/>
    <x v="8"/>
    <x v="46"/>
    <x v="4074"/>
    <x v="1"/>
    <x v="15"/>
    <x v="15"/>
    <x v="10"/>
    <x v="3"/>
  </r>
  <r>
    <x v="260"/>
    <x v="995"/>
    <x v="4712"/>
    <x v="12"/>
    <x v="175"/>
    <x v="11"/>
    <x v="20"/>
    <x v="5830"/>
    <x v="862"/>
    <x v="7340"/>
    <x v="1"/>
    <x v="4"/>
    <x v="28"/>
    <x v="1716"/>
    <x v="3"/>
    <x v="21"/>
    <x v="10"/>
    <x v="11"/>
    <x v="7"/>
  </r>
  <r>
    <x v="260"/>
    <x v="1045"/>
    <x v="2557"/>
    <x v="29"/>
    <x v="141"/>
    <x v="11"/>
    <x v="20"/>
    <x v="3931"/>
    <x v="329"/>
    <x v="5171"/>
    <x v="1"/>
    <x v="6"/>
    <x v="35"/>
    <x v="2072"/>
    <x v="3"/>
    <x v="21"/>
    <x v="10"/>
    <x v="11"/>
    <x v="7"/>
  </r>
  <r>
    <x v="260"/>
    <x v="1134"/>
    <x v="4713"/>
    <x v="27"/>
    <x v="59"/>
    <x v="11"/>
    <x v="20"/>
    <x v="6450"/>
    <x v="868"/>
    <x v="7833"/>
    <x v="1"/>
    <x v="4"/>
    <x v="28"/>
    <x v="2108"/>
    <x v="3"/>
    <x v="21"/>
    <x v="10"/>
    <x v="11"/>
    <x v="7"/>
  </r>
  <r>
    <x v="260"/>
    <x v="1134"/>
    <x v="4713"/>
    <x v="27"/>
    <x v="59"/>
    <x v="1"/>
    <x v="5"/>
    <x v="0"/>
    <x v="2200"/>
    <x v="21"/>
    <x v="1"/>
    <x v="2"/>
    <x v="28"/>
    <x v="0"/>
    <x v="3"/>
    <x v="21"/>
    <x v="10"/>
    <x v="11"/>
    <x v="7"/>
  </r>
  <r>
    <x v="261"/>
    <x v="44"/>
    <x v="4714"/>
    <x v="18"/>
    <x v="148"/>
    <x v="11"/>
    <x v="20"/>
    <x v="3348"/>
    <x v="866"/>
    <x v="5493"/>
    <x v="1"/>
    <x v="4"/>
    <x v="28"/>
    <x v="4074"/>
    <x v="3"/>
    <x v="21"/>
    <x v="10"/>
    <x v="11"/>
    <x v="7"/>
  </r>
  <r>
    <x v="261"/>
    <x v="48"/>
    <x v="4714"/>
    <x v="18"/>
    <x v="148"/>
    <x v="11"/>
    <x v="20"/>
    <x v="3347"/>
    <x v="2440"/>
    <x v="8013"/>
    <x v="0"/>
    <x v="2"/>
    <x v="10"/>
    <x v="3225"/>
    <x v="3"/>
    <x v="21"/>
    <x v="10"/>
    <x v="11"/>
    <x v="7"/>
  </r>
  <r>
    <x v="261"/>
    <x v="260"/>
    <x v="7070"/>
    <x v="35"/>
    <x v="92"/>
    <x v="2"/>
    <x v="7"/>
    <x v="1789"/>
    <x v="886"/>
    <x v="3161"/>
    <x v="1"/>
    <x v="8"/>
    <x v="46"/>
    <x v="4074"/>
    <x v="3"/>
    <x v="15"/>
    <x v="15"/>
    <x v="10"/>
    <x v="7"/>
  </r>
  <r>
    <x v="261"/>
    <x v="265"/>
    <x v="2723"/>
    <x v="23"/>
    <x v="209"/>
    <x v="2"/>
    <x v="7"/>
    <x v="1582"/>
    <x v="1028"/>
    <x v="3050"/>
    <x v="1"/>
    <x v="8"/>
    <x v="46"/>
    <x v="4074"/>
    <x v="3"/>
    <x v="10"/>
    <x v="4"/>
    <x v="4"/>
    <x v="7"/>
  </r>
  <r>
    <x v="261"/>
    <x v="330"/>
    <x v="1906"/>
    <x v="91"/>
    <x v="200"/>
    <x v="11"/>
    <x v="20"/>
    <x v="576"/>
    <x v="2440"/>
    <x v="8013"/>
    <x v="0"/>
    <x v="2"/>
    <x v="10"/>
    <x v="4071"/>
    <x v="3"/>
    <x v="4"/>
    <x v="3"/>
    <x v="2"/>
    <x v="7"/>
  </r>
  <r>
    <x v="261"/>
    <x v="330"/>
    <x v="1906"/>
    <x v="91"/>
    <x v="176"/>
    <x v="11"/>
    <x v="20"/>
    <x v="576"/>
    <x v="585"/>
    <x v="1654"/>
    <x v="1"/>
    <x v="2"/>
    <x v="10"/>
    <x v="4074"/>
    <x v="3"/>
    <x v="4"/>
    <x v="3"/>
    <x v="2"/>
    <x v="7"/>
  </r>
  <r>
    <x v="261"/>
    <x v="346"/>
    <x v="3215"/>
    <x v="105"/>
    <x v="21"/>
    <x v="11"/>
    <x v="20"/>
    <x v="1663"/>
    <x v="872"/>
    <x v="3014"/>
    <x v="1"/>
    <x v="4"/>
    <x v="28"/>
    <x v="1053"/>
    <x v="3"/>
    <x v="10"/>
    <x v="4"/>
    <x v="4"/>
    <x v="7"/>
  </r>
  <r>
    <x v="261"/>
    <x v="385"/>
    <x v="7111"/>
    <x v="34"/>
    <x v="219"/>
    <x v="2"/>
    <x v="7"/>
    <x v="977"/>
    <x v="903"/>
    <x v="2229"/>
    <x v="1"/>
    <x v="8"/>
    <x v="46"/>
    <x v="355"/>
    <x v="3"/>
    <x v="4"/>
    <x v="4"/>
    <x v="2"/>
    <x v="7"/>
  </r>
  <r>
    <x v="261"/>
    <x v="416"/>
    <x v="6406"/>
    <x v="19"/>
    <x v="10"/>
    <x v="2"/>
    <x v="7"/>
    <x v="1034"/>
    <x v="1083"/>
    <x v="2440"/>
    <x v="1"/>
    <x v="8"/>
    <x v="46"/>
    <x v="4074"/>
    <x v="3"/>
    <x v="22"/>
    <x v="9"/>
    <x v="5"/>
    <x v="7"/>
  </r>
  <r>
    <x v="261"/>
    <x v="467"/>
    <x v="6612"/>
    <x v="25"/>
    <x v="74"/>
    <x v="3"/>
    <x v="8"/>
    <x v="2733"/>
    <x v="7"/>
    <x v="2460"/>
    <x v="1"/>
    <x v="5"/>
    <x v="2"/>
    <x v="4074"/>
    <x v="3"/>
    <x v="4"/>
    <x v="2"/>
    <x v="2"/>
    <x v="7"/>
  </r>
  <r>
    <x v="261"/>
    <x v="485"/>
    <x v="5945"/>
    <x v="107"/>
    <x v="218"/>
    <x v="2"/>
    <x v="7"/>
    <x v="1545"/>
    <x v="1240"/>
    <x v="3109"/>
    <x v="1"/>
    <x v="0"/>
    <x v="3"/>
    <x v="4074"/>
    <x v="3"/>
    <x v="14"/>
    <x v="7"/>
    <x v="7"/>
    <x v="7"/>
  </r>
  <r>
    <x v="261"/>
    <x v="528"/>
    <x v="7206"/>
    <x v="74"/>
    <x v="4"/>
    <x v="2"/>
    <x v="7"/>
    <x v="195"/>
    <x v="1027"/>
    <x v="1226"/>
    <x v="1"/>
    <x v="8"/>
    <x v="46"/>
    <x v="4074"/>
    <x v="3"/>
    <x v="1"/>
    <x v="1"/>
    <x v="1"/>
    <x v="7"/>
  </r>
  <r>
    <x v="261"/>
    <x v="532"/>
    <x v="7207"/>
    <x v="51"/>
    <x v="19"/>
    <x v="0"/>
    <x v="6"/>
    <x v="818"/>
    <x v="603"/>
    <x v="1886"/>
    <x v="1"/>
    <x v="8"/>
    <x v="46"/>
    <x v="4074"/>
    <x v="7"/>
    <x v="2"/>
    <x v="1"/>
    <x v="1"/>
    <x v="2"/>
  </r>
  <r>
    <x v="261"/>
    <x v="560"/>
    <x v="1907"/>
    <x v="14"/>
    <x v="180"/>
    <x v="11"/>
    <x v="20"/>
    <x v="3819"/>
    <x v="585"/>
    <x v="5549"/>
    <x v="1"/>
    <x v="2"/>
    <x v="10"/>
    <x v="753"/>
    <x v="3"/>
    <x v="21"/>
    <x v="10"/>
    <x v="11"/>
    <x v="7"/>
  </r>
  <r>
    <x v="261"/>
    <x v="624"/>
    <x v="6407"/>
    <x v="42"/>
    <x v="251"/>
    <x v="0"/>
    <x v="6"/>
    <x v="5573"/>
    <x v="676"/>
    <x v="6930"/>
    <x v="1"/>
    <x v="8"/>
    <x v="46"/>
    <x v="359"/>
    <x v="3"/>
    <x v="21"/>
    <x v="10"/>
    <x v="11"/>
    <x v="7"/>
  </r>
  <r>
    <x v="261"/>
    <x v="717"/>
    <x v="6408"/>
    <x v="108"/>
    <x v="36"/>
    <x v="0"/>
    <x v="6"/>
    <x v="3955"/>
    <x v="676"/>
    <x v="5862"/>
    <x v="1"/>
    <x v="8"/>
    <x v="46"/>
    <x v="3701"/>
    <x v="3"/>
    <x v="21"/>
    <x v="10"/>
    <x v="11"/>
    <x v="7"/>
  </r>
  <r>
    <x v="261"/>
    <x v="743"/>
    <x v="4715"/>
    <x v="31"/>
    <x v="202"/>
    <x v="11"/>
    <x v="20"/>
    <x v="3991"/>
    <x v="868"/>
    <x v="6203"/>
    <x v="1"/>
    <x v="4"/>
    <x v="28"/>
    <x v="1631"/>
    <x v="3"/>
    <x v="21"/>
    <x v="10"/>
    <x v="11"/>
    <x v="7"/>
  </r>
  <r>
    <x v="261"/>
    <x v="767"/>
    <x v="3216"/>
    <x v="29"/>
    <x v="141"/>
    <x v="11"/>
    <x v="20"/>
    <x v="6403"/>
    <x v="868"/>
    <x v="7792"/>
    <x v="1"/>
    <x v="4"/>
    <x v="28"/>
    <x v="2074"/>
    <x v="3"/>
    <x v="21"/>
    <x v="10"/>
    <x v="11"/>
    <x v="7"/>
  </r>
  <r>
    <x v="261"/>
    <x v="772"/>
    <x v="6409"/>
    <x v="39"/>
    <x v="147"/>
    <x v="0"/>
    <x v="6"/>
    <x v="3176"/>
    <x v="676"/>
    <x v="4790"/>
    <x v="1"/>
    <x v="8"/>
    <x v="46"/>
    <x v="1322"/>
    <x v="3"/>
    <x v="21"/>
    <x v="10"/>
    <x v="11"/>
    <x v="7"/>
  </r>
  <r>
    <x v="261"/>
    <x v="853"/>
    <x v="2368"/>
    <x v="80"/>
    <x v="17"/>
    <x v="2"/>
    <x v="7"/>
    <x v="2166"/>
    <x v="1027"/>
    <x v="3725"/>
    <x v="1"/>
    <x v="8"/>
    <x v="46"/>
    <x v="4074"/>
    <x v="3"/>
    <x v="3"/>
    <x v="7"/>
    <x v="1"/>
    <x v="7"/>
  </r>
  <r>
    <x v="261"/>
    <x v="951"/>
    <x v="2816"/>
    <x v="24"/>
    <x v="55"/>
    <x v="0"/>
    <x v="6"/>
    <x v="5535"/>
    <x v="627"/>
    <x v="6845"/>
    <x v="1"/>
    <x v="8"/>
    <x v="46"/>
    <x v="2658"/>
    <x v="3"/>
    <x v="21"/>
    <x v="10"/>
    <x v="11"/>
    <x v="7"/>
  </r>
  <r>
    <x v="261"/>
    <x v="959"/>
    <x v="1908"/>
    <x v="22"/>
    <x v="221"/>
    <x v="11"/>
    <x v="20"/>
    <x v="5216"/>
    <x v="2440"/>
    <x v="8013"/>
    <x v="0"/>
    <x v="2"/>
    <x v="10"/>
    <x v="2820"/>
    <x v="3"/>
    <x v="21"/>
    <x v="10"/>
    <x v="11"/>
    <x v="7"/>
  </r>
  <r>
    <x v="261"/>
    <x v="959"/>
    <x v="1908"/>
    <x v="22"/>
    <x v="222"/>
    <x v="11"/>
    <x v="20"/>
    <x v="5216"/>
    <x v="585"/>
    <x v="6524"/>
    <x v="1"/>
    <x v="2"/>
    <x v="10"/>
    <x v="4074"/>
    <x v="3"/>
    <x v="21"/>
    <x v="10"/>
    <x v="11"/>
    <x v="7"/>
  </r>
  <r>
    <x v="261"/>
    <x v="1034"/>
    <x v="1909"/>
    <x v="99"/>
    <x v="165"/>
    <x v="11"/>
    <x v="20"/>
    <x v="6049"/>
    <x v="2440"/>
    <x v="8013"/>
    <x v="0"/>
    <x v="2"/>
    <x v="10"/>
    <x v="1779"/>
    <x v="3"/>
    <x v="21"/>
    <x v="10"/>
    <x v="11"/>
    <x v="7"/>
  </r>
  <r>
    <x v="261"/>
    <x v="1034"/>
    <x v="1909"/>
    <x v="99"/>
    <x v="166"/>
    <x v="11"/>
    <x v="20"/>
    <x v="6049"/>
    <x v="585"/>
    <x v="7268"/>
    <x v="1"/>
    <x v="2"/>
    <x v="10"/>
    <x v="4074"/>
    <x v="3"/>
    <x v="21"/>
    <x v="10"/>
    <x v="11"/>
    <x v="7"/>
  </r>
  <r>
    <x v="261"/>
    <x v="1059"/>
    <x v="4716"/>
    <x v="8"/>
    <x v="26"/>
    <x v="11"/>
    <x v="20"/>
    <x v="5152"/>
    <x v="868"/>
    <x v="6883"/>
    <x v="1"/>
    <x v="4"/>
    <x v="28"/>
    <x v="1963"/>
    <x v="3"/>
    <x v="21"/>
    <x v="10"/>
    <x v="11"/>
    <x v="7"/>
  </r>
  <r>
    <x v="261"/>
    <x v="1059"/>
    <x v="4716"/>
    <x v="8"/>
    <x v="26"/>
    <x v="1"/>
    <x v="5"/>
    <x v="0"/>
    <x v="2330"/>
    <x v="591"/>
    <x v="1"/>
    <x v="2"/>
    <x v="28"/>
    <x v="0"/>
    <x v="3"/>
    <x v="21"/>
    <x v="10"/>
    <x v="11"/>
    <x v="7"/>
  </r>
  <r>
    <x v="261"/>
    <x v="1062"/>
    <x v="3217"/>
    <x v="41"/>
    <x v="97"/>
    <x v="11"/>
    <x v="20"/>
    <x v="3518"/>
    <x v="868"/>
    <x v="5748"/>
    <x v="1"/>
    <x v="4"/>
    <x v="28"/>
    <x v="1018"/>
    <x v="3"/>
    <x v="21"/>
    <x v="10"/>
    <x v="11"/>
    <x v="7"/>
  </r>
  <r>
    <x v="261"/>
    <x v="1062"/>
    <x v="3217"/>
    <x v="41"/>
    <x v="97"/>
    <x v="1"/>
    <x v="5"/>
    <x v="0"/>
    <x v="1717"/>
    <x v="426"/>
    <x v="1"/>
    <x v="2"/>
    <x v="28"/>
    <x v="0"/>
    <x v="3"/>
    <x v="21"/>
    <x v="10"/>
    <x v="11"/>
    <x v="7"/>
  </r>
  <r>
    <x v="261"/>
    <x v="1068"/>
    <x v="2474"/>
    <x v="20"/>
    <x v="127"/>
    <x v="11"/>
    <x v="20"/>
    <x v="3844"/>
    <x v="346"/>
    <x v="5207"/>
    <x v="1"/>
    <x v="6"/>
    <x v="35"/>
    <x v="4071"/>
    <x v="3"/>
    <x v="21"/>
    <x v="10"/>
    <x v="11"/>
    <x v="7"/>
  </r>
  <r>
    <x v="261"/>
    <x v="1072"/>
    <x v="1910"/>
    <x v="12"/>
    <x v="175"/>
    <x v="11"/>
    <x v="20"/>
    <x v="5744"/>
    <x v="585"/>
    <x v="6933"/>
    <x v="1"/>
    <x v="2"/>
    <x v="10"/>
    <x v="4074"/>
    <x v="3"/>
    <x v="21"/>
    <x v="10"/>
    <x v="11"/>
    <x v="7"/>
  </r>
  <r>
    <x v="262"/>
    <x v="163"/>
    <x v="2587"/>
    <x v="42"/>
    <x v="251"/>
    <x v="11"/>
    <x v="20"/>
    <x v="3912"/>
    <x v="327"/>
    <x v="5144"/>
    <x v="1"/>
    <x v="6"/>
    <x v="35"/>
    <x v="938"/>
    <x v="3"/>
    <x v="21"/>
    <x v="10"/>
    <x v="11"/>
    <x v="7"/>
  </r>
  <r>
    <x v="262"/>
    <x v="276"/>
    <x v="727"/>
    <x v="34"/>
    <x v="219"/>
    <x v="2"/>
    <x v="15"/>
    <x v="435"/>
    <x v="988"/>
    <x v="1627"/>
    <x v="1"/>
    <x v="2"/>
    <x v="10"/>
    <x v="357"/>
    <x v="3"/>
    <x v="4"/>
    <x v="4"/>
    <x v="2"/>
    <x v="7"/>
  </r>
  <r>
    <x v="262"/>
    <x v="354"/>
    <x v="4717"/>
    <x v="16"/>
    <x v="206"/>
    <x v="11"/>
    <x v="20"/>
    <x v="1088"/>
    <x v="869"/>
    <x v="2352"/>
    <x v="1"/>
    <x v="4"/>
    <x v="28"/>
    <x v="973"/>
    <x v="3"/>
    <x v="10"/>
    <x v="4"/>
    <x v="4"/>
    <x v="7"/>
  </r>
  <r>
    <x v="262"/>
    <x v="356"/>
    <x v="6410"/>
    <x v="112"/>
    <x v="124"/>
    <x v="0"/>
    <x v="6"/>
    <x v="1157"/>
    <x v="676"/>
    <x v="2301"/>
    <x v="1"/>
    <x v="8"/>
    <x v="46"/>
    <x v="4074"/>
    <x v="3"/>
    <x v="10"/>
    <x v="4"/>
    <x v="12"/>
    <x v="7"/>
  </r>
  <r>
    <x v="262"/>
    <x v="502"/>
    <x v="1911"/>
    <x v="18"/>
    <x v="148"/>
    <x v="11"/>
    <x v="20"/>
    <x v="5333"/>
    <x v="585"/>
    <x v="6616"/>
    <x v="1"/>
    <x v="2"/>
    <x v="10"/>
    <x v="3227"/>
    <x v="3"/>
    <x v="21"/>
    <x v="10"/>
    <x v="11"/>
    <x v="7"/>
  </r>
  <r>
    <x v="262"/>
    <x v="558"/>
    <x v="7029"/>
    <x v="20"/>
    <x v="128"/>
    <x v="0"/>
    <x v="6"/>
    <x v="2867"/>
    <x v="557"/>
    <x v="4213"/>
    <x v="1"/>
    <x v="8"/>
    <x v="46"/>
    <x v="3160"/>
    <x v="3"/>
    <x v="21"/>
    <x v="10"/>
    <x v="11"/>
    <x v="7"/>
  </r>
  <r>
    <x v="262"/>
    <x v="645"/>
    <x v="2558"/>
    <x v="38"/>
    <x v="111"/>
    <x v="11"/>
    <x v="20"/>
    <x v="3931"/>
    <x v="329"/>
    <x v="5171"/>
    <x v="1"/>
    <x v="6"/>
    <x v="35"/>
    <x v="4071"/>
    <x v="3"/>
    <x v="21"/>
    <x v="10"/>
    <x v="11"/>
    <x v="7"/>
  </r>
  <r>
    <x v="262"/>
    <x v="647"/>
    <x v="3218"/>
    <x v="14"/>
    <x v="180"/>
    <x v="11"/>
    <x v="20"/>
    <x v="4986"/>
    <x v="869"/>
    <x v="6785"/>
    <x v="1"/>
    <x v="4"/>
    <x v="28"/>
    <x v="3425"/>
    <x v="3"/>
    <x v="21"/>
    <x v="10"/>
    <x v="11"/>
    <x v="7"/>
  </r>
  <r>
    <x v="262"/>
    <x v="651"/>
    <x v="4718"/>
    <x v="24"/>
    <x v="55"/>
    <x v="11"/>
    <x v="20"/>
    <x v="5298"/>
    <x v="867"/>
    <x v="6982"/>
    <x v="1"/>
    <x v="4"/>
    <x v="28"/>
    <x v="2660"/>
    <x v="3"/>
    <x v="21"/>
    <x v="10"/>
    <x v="11"/>
    <x v="7"/>
  </r>
  <r>
    <x v="262"/>
    <x v="676"/>
    <x v="7119"/>
    <x v="100"/>
    <x v="171"/>
    <x v="0"/>
    <x v="6"/>
    <x v="1376"/>
    <x v="481"/>
    <x v="2482"/>
    <x v="1"/>
    <x v="8"/>
    <x v="46"/>
    <x v="4074"/>
    <x v="3"/>
    <x v="4"/>
    <x v="3"/>
    <x v="2"/>
    <x v="7"/>
  </r>
  <r>
    <x v="262"/>
    <x v="726"/>
    <x v="6842"/>
    <x v="96"/>
    <x v="87"/>
    <x v="2"/>
    <x v="7"/>
    <x v="1659"/>
    <x v="896"/>
    <x v="3022"/>
    <x v="1"/>
    <x v="8"/>
    <x v="46"/>
    <x v="4074"/>
    <x v="3"/>
    <x v="14"/>
    <x v="7"/>
    <x v="7"/>
    <x v="7"/>
  </r>
  <r>
    <x v="262"/>
    <x v="735"/>
    <x v="2724"/>
    <x v="75"/>
    <x v="29"/>
    <x v="9"/>
    <x v="17"/>
    <x v="476"/>
    <x v="562"/>
    <x v="1523"/>
    <x v="1"/>
    <x v="8"/>
    <x v="46"/>
    <x v="4074"/>
    <x v="3"/>
    <x v="8"/>
    <x v="4"/>
    <x v="4"/>
    <x v="7"/>
  </r>
  <r>
    <x v="262"/>
    <x v="736"/>
    <x v="3219"/>
    <x v="102"/>
    <x v="111"/>
    <x v="11"/>
    <x v="20"/>
    <x v="3246"/>
    <x v="868"/>
    <x v="5280"/>
    <x v="1"/>
    <x v="4"/>
    <x v="28"/>
    <x v="3915"/>
    <x v="3"/>
    <x v="21"/>
    <x v="10"/>
    <x v="11"/>
    <x v="7"/>
  </r>
  <r>
    <x v="262"/>
    <x v="763"/>
    <x v="4719"/>
    <x v="72"/>
    <x v="226"/>
    <x v="11"/>
    <x v="20"/>
    <x v="2210"/>
    <x v="866"/>
    <x v="3708"/>
    <x v="1"/>
    <x v="4"/>
    <x v="28"/>
    <x v="4074"/>
    <x v="3"/>
    <x v="10"/>
    <x v="4"/>
    <x v="4"/>
    <x v="7"/>
  </r>
  <r>
    <x v="262"/>
    <x v="784"/>
    <x v="6411"/>
    <x v="22"/>
    <x v="221"/>
    <x v="0"/>
    <x v="6"/>
    <x v="5216"/>
    <x v="676"/>
    <x v="6654"/>
    <x v="1"/>
    <x v="8"/>
    <x v="46"/>
    <x v="2824"/>
    <x v="3"/>
    <x v="21"/>
    <x v="10"/>
    <x v="11"/>
    <x v="7"/>
  </r>
  <r>
    <x v="262"/>
    <x v="822"/>
    <x v="1912"/>
    <x v="39"/>
    <x v="147"/>
    <x v="10"/>
    <x v="18"/>
    <x v="6"/>
    <x v="1646"/>
    <x v="3621"/>
    <x v="1"/>
    <x v="2"/>
    <x v="10"/>
    <x v="4074"/>
    <x v="3"/>
    <x v="21"/>
    <x v="10"/>
    <x v="11"/>
    <x v="7"/>
  </r>
  <r>
    <x v="262"/>
    <x v="831"/>
    <x v="1913"/>
    <x v="27"/>
    <x v="59"/>
    <x v="11"/>
    <x v="20"/>
    <x v="6441"/>
    <x v="2440"/>
    <x v="8013"/>
    <x v="0"/>
    <x v="2"/>
    <x v="10"/>
    <x v="2112"/>
    <x v="3"/>
    <x v="21"/>
    <x v="10"/>
    <x v="11"/>
    <x v="7"/>
  </r>
  <r>
    <x v="262"/>
    <x v="831"/>
    <x v="1913"/>
    <x v="27"/>
    <x v="59"/>
    <x v="11"/>
    <x v="20"/>
    <x v="6121"/>
    <x v="585"/>
    <x v="7319"/>
    <x v="1"/>
    <x v="2"/>
    <x v="10"/>
    <x v="4074"/>
    <x v="3"/>
    <x v="21"/>
    <x v="10"/>
    <x v="11"/>
    <x v="7"/>
  </r>
  <r>
    <x v="262"/>
    <x v="831"/>
    <x v="1913"/>
    <x v="27"/>
    <x v="59"/>
    <x v="1"/>
    <x v="5"/>
    <x v="0"/>
    <x v="2039"/>
    <x v="145"/>
    <x v="1"/>
    <x v="2"/>
    <x v="10"/>
    <x v="0"/>
    <x v="3"/>
    <x v="21"/>
    <x v="10"/>
    <x v="11"/>
    <x v="7"/>
  </r>
  <r>
    <x v="262"/>
    <x v="831"/>
    <x v="1913"/>
    <x v="27"/>
    <x v="59"/>
    <x v="11"/>
    <x v="20"/>
    <x v="1827"/>
    <x v="585"/>
    <x v="3112"/>
    <x v="1"/>
    <x v="2"/>
    <x v="10"/>
    <x v="2112"/>
    <x v="3"/>
    <x v="21"/>
    <x v="10"/>
    <x v="11"/>
    <x v="7"/>
  </r>
  <r>
    <x v="262"/>
    <x v="837"/>
    <x v="1914"/>
    <x v="39"/>
    <x v="147"/>
    <x v="11"/>
    <x v="20"/>
    <x v="5155"/>
    <x v="585"/>
    <x v="6474"/>
    <x v="1"/>
    <x v="2"/>
    <x v="10"/>
    <x v="1134"/>
    <x v="3"/>
    <x v="21"/>
    <x v="10"/>
    <x v="11"/>
    <x v="7"/>
  </r>
  <r>
    <x v="262"/>
    <x v="837"/>
    <x v="1914"/>
    <x v="39"/>
    <x v="147"/>
    <x v="1"/>
    <x v="5"/>
    <x v="0"/>
    <x v="1857"/>
    <x v="321"/>
    <x v="1"/>
    <x v="2"/>
    <x v="10"/>
    <x v="0"/>
    <x v="3"/>
    <x v="21"/>
    <x v="10"/>
    <x v="11"/>
    <x v="7"/>
  </r>
  <r>
    <x v="262"/>
    <x v="913"/>
    <x v="4720"/>
    <x v="103"/>
    <x v="97"/>
    <x v="11"/>
    <x v="20"/>
    <x v="6549"/>
    <x v="868"/>
    <x v="7930"/>
    <x v="1"/>
    <x v="4"/>
    <x v="28"/>
    <x v="3796"/>
    <x v="3"/>
    <x v="21"/>
    <x v="10"/>
    <x v="11"/>
    <x v="7"/>
  </r>
  <r>
    <x v="262"/>
    <x v="914"/>
    <x v="5202"/>
    <x v="83"/>
    <x v="52"/>
    <x v="9"/>
    <x v="17"/>
    <x v="1164"/>
    <x v="493"/>
    <x v="2199"/>
    <x v="1"/>
    <x v="8"/>
    <x v="46"/>
    <x v="4074"/>
    <x v="2"/>
    <x v="17"/>
    <x v="7"/>
    <x v="7"/>
    <x v="4"/>
  </r>
  <r>
    <x v="262"/>
    <x v="924"/>
    <x v="4721"/>
    <x v="20"/>
    <x v="128"/>
    <x v="11"/>
    <x v="20"/>
    <x v="6406"/>
    <x v="868"/>
    <x v="7797"/>
    <x v="1"/>
    <x v="4"/>
    <x v="28"/>
    <x v="4074"/>
    <x v="3"/>
    <x v="21"/>
    <x v="10"/>
    <x v="11"/>
    <x v="7"/>
  </r>
  <r>
    <x v="262"/>
    <x v="941"/>
    <x v="1915"/>
    <x v="41"/>
    <x v="97"/>
    <x v="11"/>
    <x v="20"/>
    <x v="4468"/>
    <x v="585"/>
    <x v="6049"/>
    <x v="1"/>
    <x v="2"/>
    <x v="10"/>
    <x v="1025"/>
    <x v="3"/>
    <x v="21"/>
    <x v="10"/>
    <x v="11"/>
    <x v="7"/>
  </r>
  <r>
    <x v="262"/>
    <x v="941"/>
    <x v="1915"/>
    <x v="41"/>
    <x v="97"/>
    <x v="1"/>
    <x v="5"/>
    <x v="0"/>
    <x v="1766"/>
    <x v="393"/>
    <x v="1"/>
    <x v="2"/>
    <x v="10"/>
    <x v="0"/>
    <x v="3"/>
    <x v="21"/>
    <x v="10"/>
    <x v="11"/>
    <x v="7"/>
  </r>
  <r>
    <x v="262"/>
    <x v="971"/>
    <x v="4722"/>
    <x v="12"/>
    <x v="175"/>
    <x v="11"/>
    <x v="20"/>
    <x v="5588"/>
    <x v="867"/>
    <x v="7219"/>
    <x v="1"/>
    <x v="4"/>
    <x v="28"/>
    <x v="1721"/>
    <x v="3"/>
    <x v="21"/>
    <x v="10"/>
    <x v="11"/>
    <x v="7"/>
  </r>
  <r>
    <x v="262"/>
    <x v="972"/>
    <x v="1916"/>
    <x v="8"/>
    <x v="26"/>
    <x v="11"/>
    <x v="20"/>
    <x v="4165"/>
    <x v="585"/>
    <x v="5858"/>
    <x v="1"/>
    <x v="2"/>
    <x v="10"/>
    <x v="1966"/>
    <x v="3"/>
    <x v="21"/>
    <x v="10"/>
    <x v="11"/>
    <x v="7"/>
  </r>
  <r>
    <x v="262"/>
    <x v="972"/>
    <x v="6412"/>
    <x v="82"/>
    <x v="157"/>
    <x v="9"/>
    <x v="17"/>
    <x v="335"/>
    <x v="624"/>
    <x v="1378"/>
    <x v="1"/>
    <x v="8"/>
    <x v="46"/>
    <x v="4074"/>
    <x v="3"/>
    <x v="20"/>
    <x v="9"/>
    <x v="12"/>
    <x v="7"/>
  </r>
  <r>
    <x v="262"/>
    <x v="972"/>
    <x v="1916"/>
    <x v="8"/>
    <x v="26"/>
    <x v="1"/>
    <x v="5"/>
    <x v="0"/>
    <x v="1727"/>
    <x v="414"/>
    <x v="1"/>
    <x v="2"/>
    <x v="10"/>
    <x v="0"/>
    <x v="3"/>
    <x v="21"/>
    <x v="10"/>
    <x v="11"/>
    <x v="7"/>
  </r>
  <r>
    <x v="263"/>
    <x v="171"/>
    <x v="6413"/>
    <x v="36"/>
    <x v="235"/>
    <x v="2"/>
    <x v="7"/>
    <x v="2317"/>
    <x v="1115"/>
    <x v="3866"/>
    <x v="1"/>
    <x v="8"/>
    <x v="46"/>
    <x v="4074"/>
    <x v="3"/>
    <x v="22"/>
    <x v="5"/>
    <x v="12"/>
    <x v="7"/>
  </r>
  <r>
    <x v="263"/>
    <x v="233"/>
    <x v="864"/>
    <x v="58"/>
    <x v="19"/>
    <x v="11"/>
    <x v="20"/>
    <x v="147"/>
    <x v="729"/>
    <x v="1136"/>
    <x v="1"/>
    <x v="5"/>
    <x v="19"/>
    <x v="4074"/>
    <x v="7"/>
    <x v="23"/>
    <x v="11"/>
    <x v="13"/>
    <x v="2"/>
  </r>
  <r>
    <x v="263"/>
    <x v="305"/>
    <x v="729"/>
    <x v="34"/>
    <x v="219"/>
    <x v="2"/>
    <x v="15"/>
    <x v="509"/>
    <x v="988"/>
    <x v="1736"/>
    <x v="1"/>
    <x v="2"/>
    <x v="10"/>
    <x v="4071"/>
    <x v="3"/>
    <x v="4"/>
    <x v="4"/>
    <x v="2"/>
    <x v="7"/>
  </r>
  <r>
    <x v="263"/>
    <x v="307"/>
    <x v="728"/>
    <x v="48"/>
    <x v="45"/>
    <x v="11"/>
    <x v="20"/>
    <x v="6603"/>
    <x v="585"/>
    <x v="7966"/>
    <x v="1"/>
    <x v="2"/>
    <x v="10"/>
    <x v="4074"/>
    <x v="3"/>
    <x v="21"/>
    <x v="10"/>
    <x v="11"/>
    <x v="7"/>
  </r>
  <r>
    <x v="263"/>
    <x v="307"/>
    <x v="728"/>
    <x v="48"/>
    <x v="45"/>
    <x v="10"/>
    <x v="18"/>
    <x v="2"/>
    <x v="1646"/>
    <x v="3189"/>
    <x v="1"/>
    <x v="2"/>
    <x v="10"/>
    <x v="4074"/>
    <x v="3"/>
    <x v="21"/>
    <x v="10"/>
    <x v="11"/>
    <x v="12"/>
  </r>
  <r>
    <x v="263"/>
    <x v="351"/>
    <x v="1917"/>
    <x v="118"/>
    <x v="31"/>
    <x v="11"/>
    <x v="20"/>
    <x v="2511"/>
    <x v="585"/>
    <x v="3842"/>
    <x v="1"/>
    <x v="2"/>
    <x v="10"/>
    <x v="4074"/>
    <x v="3"/>
    <x v="5"/>
    <x v="3"/>
    <x v="2"/>
    <x v="7"/>
  </r>
  <r>
    <x v="263"/>
    <x v="358"/>
    <x v="730"/>
    <x v="91"/>
    <x v="176"/>
    <x v="11"/>
    <x v="20"/>
    <x v="1614"/>
    <x v="585"/>
    <x v="2819"/>
    <x v="1"/>
    <x v="2"/>
    <x v="10"/>
    <x v="4071"/>
    <x v="3"/>
    <x v="4"/>
    <x v="3"/>
    <x v="2"/>
    <x v="7"/>
  </r>
  <r>
    <x v="263"/>
    <x v="369"/>
    <x v="2725"/>
    <x v="3"/>
    <x v="245"/>
    <x v="6"/>
    <x v="14"/>
    <x v="66"/>
    <x v="1097"/>
    <x v="1010"/>
    <x v="1"/>
    <x v="8"/>
    <x v="46"/>
    <x v="4074"/>
    <x v="3"/>
    <x v="11"/>
    <x v="4"/>
    <x v="3"/>
    <x v="7"/>
  </r>
  <r>
    <x v="263"/>
    <x v="412"/>
    <x v="1918"/>
    <x v="26"/>
    <x v="63"/>
    <x v="11"/>
    <x v="20"/>
    <x v="5880"/>
    <x v="585"/>
    <x v="7044"/>
    <x v="1"/>
    <x v="2"/>
    <x v="10"/>
    <x v="2532"/>
    <x v="3"/>
    <x v="21"/>
    <x v="10"/>
    <x v="11"/>
    <x v="7"/>
  </r>
  <r>
    <x v="263"/>
    <x v="413"/>
    <x v="1919"/>
    <x v="108"/>
    <x v="36"/>
    <x v="11"/>
    <x v="20"/>
    <x v="4572"/>
    <x v="585"/>
    <x v="6109"/>
    <x v="1"/>
    <x v="2"/>
    <x v="10"/>
    <x v="3702"/>
    <x v="3"/>
    <x v="21"/>
    <x v="10"/>
    <x v="11"/>
    <x v="7"/>
  </r>
  <r>
    <x v="263"/>
    <x v="467"/>
    <x v="3017"/>
    <x v="19"/>
    <x v="10"/>
    <x v="2"/>
    <x v="7"/>
    <x v="1999"/>
    <x v="1154"/>
    <x v="3568"/>
    <x v="1"/>
    <x v="8"/>
    <x v="46"/>
    <x v="4074"/>
    <x v="3"/>
    <x v="22"/>
    <x v="9"/>
    <x v="5"/>
    <x v="7"/>
  </r>
  <r>
    <x v="263"/>
    <x v="477"/>
    <x v="1920"/>
    <x v="87"/>
    <x v="139"/>
    <x v="11"/>
    <x v="20"/>
    <x v="2930"/>
    <x v="585"/>
    <x v="4281"/>
    <x v="1"/>
    <x v="2"/>
    <x v="10"/>
    <x v="4074"/>
    <x v="4"/>
    <x v="24"/>
    <x v="15"/>
    <x v="11"/>
    <x v="5"/>
  </r>
  <r>
    <x v="263"/>
    <x v="509"/>
    <x v="7071"/>
    <x v="94"/>
    <x v="215"/>
    <x v="6"/>
    <x v="14"/>
    <x v="735"/>
    <x v="1028"/>
    <x v="2048"/>
    <x v="1"/>
    <x v="8"/>
    <x v="46"/>
    <x v="4074"/>
    <x v="1"/>
    <x v="16"/>
    <x v="15"/>
    <x v="9"/>
    <x v="3"/>
  </r>
  <r>
    <x v="263"/>
    <x v="620"/>
    <x v="2591"/>
    <x v="29"/>
    <x v="141"/>
    <x v="11"/>
    <x v="20"/>
    <x v="4825"/>
    <x v="326"/>
    <x v="5779"/>
    <x v="1"/>
    <x v="6"/>
    <x v="35"/>
    <x v="2078"/>
    <x v="3"/>
    <x v="21"/>
    <x v="10"/>
    <x v="11"/>
    <x v="7"/>
  </r>
  <r>
    <x v="263"/>
    <x v="713"/>
    <x v="3018"/>
    <x v="36"/>
    <x v="235"/>
    <x v="2"/>
    <x v="7"/>
    <x v="2201"/>
    <x v="1154"/>
    <x v="3804"/>
    <x v="1"/>
    <x v="8"/>
    <x v="46"/>
    <x v="4074"/>
    <x v="3"/>
    <x v="22"/>
    <x v="5"/>
    <x v="12"/>
    <x v="7"/>
  </r>
  <r>
    <x v="263"/>
    <x v="719"/>
    <x v="2346"/>
    <x v="76"/>
    <x v="196"/>
    <x v="0"/>
    <x v="6"/>
    <x v="2850"/>
    <x v="575"/>
    <x v="4196"/>
    <x v="1"/>
    <x v="8"/>
    <x v="46"/>
    <x v="4074"/>
    <x v="3"/>
    <x v="25"/>
    <x v="14"/>
    <x v="16"/>
    <x v="7"/>
  </r>
  <r>
    <x v="263"/>
    <x v="720"/>
    <x v="4723"/>
    <x v="38"/>
    <x v="111"/>
    <x v="11"/>
    <x v="20"/>
    <x v="6416"/>
    <x v="867"/>
    <x v="7804"/>
    <x v="1"/>
    <x v="4"/>
    <x v="28"/>
    <x v="1502"/>
    <x v="3"/>
    <x v="21"/>
    <x v="10"/>
    <x v="11"/>
    <x v="7"/>
  </r>
  <r>
    <x v="263"/>
    <x v="722"/>
    <x v="3019"/>
    <x v="36"/>
    <x v="235"/>
    <x v="10"/>
    <x v="18"/>
    <x v="1"/>
    <x v="1640"/>
    <x v="1270"/>
    <x v="1"/>
    <x v="8"/>
    <x v="46"/>
    <x v="4074"/>
    <x v="8"/>
    <x v="22"/>
    <x v="5"/>
    <x v="12"/>
    <x v="12"/>
  </r>
  <r>
    <x v="263"/>
    <x v="753"/>
    <x v="3220"/>
    <x v="41"/>
    <x v="97"/>
    <x v="11"/>
    <x v="20"/>
    <x v="5148"/>
    <x v="868"/>
    <x v="6880"/>
    <x v="1"/>
    <x v="4"/>
    <x v="28"/>
    <x v="1033"/>
    <x v="3"/>
    <x v="21"/>
    <x v="10"/>
    <x v="11"/>
    <x v="7"/>
  </r>
  <r>
    <x v="263"/>
    <x v="753"/>
    <x v="3220"/>
    <x v="41"/>
    <x v="97"/>
    <x v="1"/>
    <x v="5"/>
    <x v="0"/>
    <x v="1917"/>
    <x v="243"/>
    <x v="1"/>
    <x v="2"/>
    <x v="28"/>
    <x v="0"/>
    <x v="3"/>
    <x v="21"/>
    <x v="10"/>
    <x v="11"/>
    <x v="7"/>
  </r>
  <r>
    <x v="263"/>
    <x v="767"/>
    <x v="6414"/>
    <x v="99"/>
    <x v="165"/>
    <x v="0"/>
    <x v="6"/>
    <x v="5811"/>
    <x v="657"/>
    <x v="7100"/>
    <x v="1"/>
    <x v="8"/>
    <x v="46"/>
    <x v="1784"/>
    <x v="3"/>
    <x v="21"/>
    <x v="10"/>
    <x v="11"/>
    <x v="7"/>
  </r>
  <r>
    <x v="263"/>
    <x v="785"/>
    <x v="3221"/>
    <x v="27"/>
    <x v="59"/>
    <x v="11"/>
    <x v="20"/>
    <x v="5886"/>
    <x v="868"/>
    <x v="7381"/>
    <x v="1"/>
    <x v="4"/>
    <x v="28"/>
    <x v="2116"/>
    <x v="3"/>
    <x v="21"/>
    <x v="10"/>
    <x v="11"/>
    <x v="7"/>
  </r>
  <r>
    <x v="263"/>
    <x v="785"/>
    <x v="3221"/>
    <x v="27"/>
    <x v="59"/>
    <x v="1"/>
    <x v="5"/>
    <x v="0"/>
    <x v="2056"/>
    <x v="127"/>
    <x v="1"/>
    <x v="2"/>
    <x v="28"/>
    <x v="0"/>
    <x v="3"/>
    <x v="21"/>
    <x v="10"/>
    <x v="11"/>
    <x v="7"/>
  </r>
  <r>
    <x v="263"/>
    <x v="790"/>
    <x v="6415"/>
    <x v="8"/>
    <x v="26"/>
    <x v="0"/>
    <x v="6"/>
    <x v="4598"/>
    <x v="657"/>
    <x v="6262"/>
    <x v="1"/>
    <x v="8"/>
    <x v="46"/>
    <x v="1968"/>
    <x v="3"/>
    <x v="21"/>
    <x v="10"/>
    <x v="11"/>
    <x v="7"/>
  </r>
  <r>
    <x v="263"/>
    <x v="947"/>
    <x v="1921"/>
    <x v="14"/>
    <x v="180"/>
    <x v="11"/>
    <x v="20"/>
    <x v="3301"/>
    <x v="585"/>
    <x v="4931"/>
    <x v="1"/>
    <x v="2"/>
    <x v="10"/>
    <x v="3426"/>
    <x v="3"/>
    <x v="21"/>
    <x v="10"/>
    <x v="11"/>
    <x v="7"/>
  </r>
  <r>
    <x v="263"/>
    <x v="1039"/>
    <x v="1922"/>
    <x v="102"/>
    <x v="111"/>
    <x v="11"/>
    <x v="20"/>
    <x v="4499"/>
    <x v="585"/>
    <x v="6074"/>
    <x v="1"/>
    <x v="2"/>
    <x v="10"/>
    <x v="3916"/>
    <x v="3"/>
    <x v="21"/>
    <x v="10"/>
    <x v="11"/>
    <x v="7"/>
  </r>
  <r>
    <x v="263"/>
    <x v="1105"/>
    <x v="2369"/>
    <x v="80"/>
    <x v="17"/>
    <x v="2"/>
    <x v="7"/>
    <x v="2743"/>
    <x v="1088"/>
    <x v="4200"/>
    <x v="1"/>
    <x v="8"/>
    <x v="46"/>
    <x v="4074"/>
    <x v="3"/>
    <x v="3"/>
    <x v="7"/>
    <x v="1"/>
    <x v="7"/>
  </r>
  <r>
    <x v="263"/>
    <x v="1217"/>
    <x v="2817"/>
    <x v="24"/>
    <x v="55"/>
    <x v="0"/>
    <x v="6"/>
    <x v="5878"/>
    <x v="607"/>
    <x v="7099"/>
    <x v="1"/>
    <x v="8"/>
    <x v="46"/>
    <x v="2663"/>
    <x v="3"/>
    <x v="21"/>
    <x v="10"/>
    <x v="11"/>
    <x v="7"/>
  </r>
  <r>
    <x v="263"/>
    <x v="1225"/>
    <x v="4724"/>
    <x v="12"/>
    <x v="175"/>
    <x v="11"/>
    <x v="20"/>
    <x v="3063"/>
    <x v="866"/>
    <x v="4513"/>
    <x v="1"/>
    <x v="4"/>
    <x v="28"/>
    <x v="1724"/>
    <x v="3"/>
    <x v="21"/>
    <x v="10"/>
    <x v="11"/>
    <x v="7"/>
  </r>
  <r>
    <x v="264"/>
    <x v="312"/>
    <x v="731"/>
    <x v="34"/>
    <x v="219"/>
    <x v="2"/>
    <x v="15"/>
    <x v="250"/>
    <x v="988"/>
    <x v="1330"/>
    <x v="1"/>
    <x v="2"/>
    <x v="10"/>
    <x v="362"/>
    <x v="3"/>
    <x v="4"/>
    <x v="4"/>
    <x v="2"/>
    <x v="7"/>
  </r>
  <r>
    <x v="264"/>
    <x v="333"/>
    <x v="1923"/>
    <x v="117"/>
    <x v="200"/>
    <x v="11"/>
    <x v="20"/>
    <x v="2291"/>
    <x v="585"/>
    <x v="3678"/>
    <x v="1"/>
    <x v="2"/>
    <x v="10"/>
    <x v="4074"/>
    <x v="3"/>
    <x v="4"/>
    <x v="3"/>
    <x v="2"/>
    <x v="7"/>
  </r>
  <r>
    <x v="264"/>
    <x v="348"/>
    <x v="1924"/>
    <x v="92"/>
    <x v="100"/>
    <x v="11"/>
    <x v="20"/>
    <x v="1798"/>
    <x v="585"/>
    <x v="3043"/>
    <x v="1"/>
    <x v="2"/>
    <x v="10"/>
    <x v="4074"/>
    <x v="3"/>
    <x v="4"/>
    <x v="3"/>
    <x v="2"/>
    <x v="7"/>
  </r>
  <r>
    <x v="264"/>
    <x v="391"/>
    <x v="3222"/>
    <x v="53"/>
    <x v="19"/>
    <x v="11"/>
    <x v="20"/>
    <x v="6121"/>
    <x v="868"/>
    <x v="7545"/>
    <x v="1"/>
    <x v="4"/>
    <x v="28"/>
    <x v="4074"/>
    <x v="7"/>
    <x v="9"/>
    <x v="4"/>
    <x v="4"/>
    <x v="2"/>
  </r>
  <r>
    <x v="264"/>
    <x v="543"/>
    <x v="6730"/>
    <x v="36"/>
    <x v="235"/>
    <x v="2"/>
    <x v="7"/>
    <x v="2566"/>
    <x v="1154"/>
    <x v="4097"/>
    <x v="1"/>
    <x v="8"/>
    <x v="46"/>
    <x v="4074"/>
    <x v="3"/>
    <x v="22"/>
    <x v="5"/>
    <x v="12"/>
    <x v="7"/>
  </r>
  <r>
    <x v="264"/>
    <x v="606"/>
    <x v="3223"/>
    <x v="18"/>
    <x v="148"/>
    <x v="11"/>
    <x v="20"/>
    <x v="5887"/>
    <x v="980"/>
    <x v="7503"/>
    <x v="1"/>
    <x v="4"/>
    <x v="28"/>
    <x v="3230"/>
    <x v="3"/>
    <x v="21"/>
    <x v="10"/>
    <x v="11"/>
    <x v="7"/>
  </r>
  <r>
    <x v="264"/>
    <x v="658"/>
    <x v="5668"/>
    <x v="45"/>
    <x v="76"/>
    <x v="6"/>
    <x v="14"/>
    <x v="633"/>
    <x v="954"/>
    <x v="1891"/>
    <x v="1"/>
    <x v="8"/>
    <x v="46"/>
    <x v="4074"/>
    <x v="1"/>
    <x v="15"/>
    <x v="15"/>
    <x v="10"/>
    <x v="3"/>
  </r>
  <r>
    <x v="264"/>
    <x v="684"/>
    <x v="3224"/>
    <x v="39"/>
    <x v="147"/>
    <x v="11"/>
    <x v="20"/>
    <x v="5736"/>
    <x v="981"/>
    <x v="7403"/>
    <x v="1"/>
    <x v="4"/>
    <x v="28"/>
    <x v="1139"/>
    <x v="3"/>
    <x v="21"/>
    <x v="10"/>
    <x v="11"/>
    <x v="7"/>
  </r>
  <r>
    <x v="264"/>
    <x v="693"/>
    <x v="1925"/>
    <x v="22"/>
    <x v="221"/>
    <x v="11"/>
    <x v="20"/>
    <x v="5388"/>
    <x v="604"/>
    <x v="6693"/>
    <x v="1"/>
    <x v="2"/>
    <x v="10"/>
    <x v="2830"/>
    <x v="3"/>
    <x v="21"/>
    <x v="10"/>
    <x v="11"/>
    <x v="7"/>
  </r>
  <r>
    <x v="264"/>
    <x v="710"/>
    <x v="1926"/>
    <x v="87"/>
    <x v="139"/>
    <x v="11"/>
    <x v="20"/>
    <x v="3193"/>
    <x v="604"/>
    <x v="4765"/>
    <x v="1"/>
    <x v="2"/>
    <x v="10"/>
    <x v="4074"/>
    <x v="4"/>
    <x v="24"/>
    <x v="15"/>
    <x v="11"/>
    <x v="5"/>
  </r>
  <r>
    <x v="264"/>
    <x v="728"/>
    <x v="1927"/>
    <x v="41"/>
    <x v="133"/>
    <x v="1"/>
    <x v="5"/>
    <x v="0"/>
    <x v="1677"/>
    <x v="473"/>
    <x v="1"/>
    <x v="2"/>
    <x v="10"/>
    <x v="0"/>
    <x v="3"/>
    <x v="21"/>
    <x v="10"/>
    <x v="11"/>
    <x v="7"/>
  </r>
  <r>
    <x v="264"/>
    <x v="728"/>
    <x v="1927"/>
    <x v="41"/>
    <x v="133"/>
    <x v="11"/>
    <x v="20"/>
    <x v="3556"/>
    <x v="604"/>
    <x v="5377"/>
    <x v="1"/>
    <x v="2"/>
    <x v="10"/>
    <x v="1039"/>
    <x v="3"/>
    <x v="21"/>
    <x v="10"/>
    <x v="11"/>
    <x v="7"/>
  </r>
  <r>
    <x v="264"/>
    <x v="745"/>
    <x v="3225"/>
    <x v="29"/>
    <x v="141"/>
    <x v="11"/>
    <x v="20"/>
    <x v="6467"/>
    <x v="979"/>
    <x v="7895"/>
    <x v="1"/>
    <x v="4"/>
    <x v="28"/>
    <x v="2081"/>
    <x v="3"/>
    <x v="21"/>
    <x v="10"/>
    <x v="11"/>
    <x v="7"/>
  </r>
  <r>
    <x v="264"/>
    <x v="775"/>
    <x v="2588"/>
    <x v="38"/>
    <x v="250"/>
    <x v="11"/>
    <x v="20"/>
    <x v="4524"/>
    <x v="328"/>
    <x v="5565"/>
    <x v="1"/>
    <x v="6"/>
    <x v="35"/>
    <x v="4074"/>
    <x v="3"/>
    <x v="21"/>
    <x v="10"/>
    <x v="11"/>
    <x v="7"/>
  </r>
  <r>
    <x v="264"/>
    <x v="784"/>
    <x v="3226"/>
    <x v="14"/>
    <x v="180"/>
    <x v="11"/>
    <x v="20"/>
    <x v="3622"/>
    <x v="980"/>
    <x v="6140"/>
    <x v="1"/>
    <x v="4"/>
    <x v="28"/>
    <x v="3427"/>
    <x v="3"/>
    <x v="21"/>
    <x v="10"/>
    <x v="11"/>
    <x v="7"/>
  </r>
  <r>
    <x v="264"/>
    <x v="843"/>
    <x v="3227"/>
    <x v="102"/>
    <x v="111"/>
    <x v="11"/>
    <x v="20"/>
    <x v="3206"/>
    <x v="981"/>
    <x v="5370"/>
    <x v="1"/>
    <x v="4"/>
    <x v="28"/>
    <x v="3919"/>
    <x v="3"/>
    <x v="21"/>
    <x v="10"/>
    <x v="11"/>
    <x v="7"/>
  </r>
  <r>
    <x v="264"/>
    <x v="848"/>
    <x v="5963"/>
    <x v="79"/>
    <x v="12"/>
    <x v="0"/>
    <x v="6"/>
    <x v="499"/>
    <x v="632"/>
    <x v="1587"/>
    <x v="1"/>
    <x v="8"/>
    <x v="46"/>
    <x v="4074"/>
    <x v="3"/>
    <x v="19"/>
    <x v="9"/>
    <x v="16"/>
    <x v="7"/>
  </r>
  <r>
    <x v="264"/>
    <x v="868"/>
    <x v="1928"/>
    <x v="8"/>
    <x v="26"/>
    <x v="11"/>
    <x v="20"/>
    <x v="4285"/>
    <x v="604"/>
    <x v="5991"/>
    <x v="1"/>
    <x v="2"/>
    <x v="10"/>
    <x v="1972"/>
    <x v="3"/>
    <x v="21"/>
    <x v="10"/>
    <x v="11"/>
    <x v="7"/>
  </r>
  <r>
    <x v="264"/>
    <x v="897"/>
    <x v="6416"/>
    <x v="36"/>
    <x v="235"/>
    <x v="0"/>
    <x v="6"/>
    <x v="5725"/>
    <x v="721"/>
    <x v="7101"/>
    <x v="1"/>
    <x v="8"/>
    <x v="46"/>
    <x v="4074"/>
    <x v="3"/>
    <x v="22"/>
    <x v="5"/>
    <x v="12"/>
    <x v="7"/>
  </r>
  <r>
    <x v="264"/>
    <x v="937"/>
    <x v="3228"/>
    <x v="108"/>
    <x v="36"/>
    <x v="11"/>
    <x v="20"/>
    <x v="4582"/>
    <x v="980"/>
    <x v="6759"/>
    <x v="1"/>
    <x v="4"/>
    <x v="28"/>
    <x v="3703"/>
    <x v="3"/>
    <x v="21"/>
    <x v="10"/>
    <x v="11"/>
    <x v="7"/>
  </r>
  <r>
    <x v="264"/>
    <x v="937"/>
    <x v="3228"/>
    <x v="108"/>
    <x v="36"/>
    <x v="1"/>
    <x v="5"/>
    <x v="0"/>
    <x v="2288"/>
    <x v="629"/>
    <x v="1"/>
    <x v="2"/>
    <x v="28"/>
    <x v="0"/>
    <x v="3"/>
    <x v="21"/>
    <x v="10"/>
    <x v="11"/>
    <x v="7"/>
  </r>
  <r>
    <x v="264"/>
    <x v="1155"/>
    <x v="4725"/>
    <x v="31"/>
    <x v="202"/>
    <x v="11"/>
    <x v="20"/>
    <x v="6521"/>
    <x v="981"/>
    <x v="7934"/>
    <x v="1"/>
    <x v="4"/>
    <x v="28"/>
    <x v="1636"/>
    <x v="3"/>
    <x v="21"/>
    <x v="10"/>
    <x v="11"/>
    <x v="7"/>
  </r>
  <r>
    <x v="265"/>
    <x v="92"/>
    <x v="3229"/>
    <x v="24"/>
    <x v="55"/>
    <x v="11"/>
    <x v="20"/>
    <x v="4556"/>
    <x v="979"/>
    <x v="6737"/>
    <x v="1"/>
    <x v="4"/>
    <x v="28"/>
    <x v="2665"/>
    <x v="3"/>
    <x v="21"/>
    <x v="10"/>
    <x v="11"/>
    <x v="7"/>
  </r>
  <r>
    <x v="265"/>
    <x v="296"/>
    <x v="2933"/>
    <x v="35"/>
    <x v="92"/>
    <x v="2"/>
    <x v="7"/>
    <x v="396"/>
    <x v="989"/>
    <x v="1574"/>
    <x v="1"/>
    <x v="8"/>
    <x v="46"/>
    <x v="4074"/>
    <x v="3"/>
    <x v="15"/>
    <x v="15"/>
    <x v="10"/>
    <x v="7"/>
  </r>
  <r>
    <x v="265"/>
    <x v="752"/>
    <x v="2490"/>
    <x v="48"/>
    <x v="45"/>
    <x v="11"/>
    <x v="20"/>
    <x v="4576"/>
    <x v="335"/>
    <x v="5607"/>
    <x v="1"/>
    <x v="6"/>
    <x v="35"/>
    <x v="4074"/>
    <x v="3"/>
    <x v="21"/>
    <x v="10"/>
    <x v="11"/>
    <x v="7"/>
  </r>
  <r>
    <x v="265"/>
    <x v="912"/>
    <x v="5659"/>
    <x v="26"/>
    <x v="63"/>
    <x v="0"/>
    <x v="6"/>
    <x v="5524"/>
    <x v="431"/>
    <x v="6557"/>
    <x v="1"/>
    <x v="8"/>
    <x v="46"/>
    <x v="4074"/>
    <x v="3"/>
    <x v="21"/>
    <x v="10"/>
    <x v="11"/>
    <x v="7"/>
  </r>
  <r>
    <x v="266"/>
    <x v="295"/>
    <x v="1929"/>
    <x v="99"/>
    <x v="166"/>
    <x v="11"/>
    <x v="20"/>
    <x v="6135"/>
    <x v="604"/>
    <x v="7355"/>
    <x v="1"/>
    <x v="2"/>
    <x v="10"/>
    <x v="1788"/>
    <x v="3"/>
    <x v="21"/>
    <x v="10"/>
    <x v="11"/>
    <x v="7"/>
  </r>
  <r>
    <x v="266"/>
    <x v="414"/>
    <x v="2595"/>
    <x v="38"/>
    <x v="111"/>
    <x v="11"/>
    <x v="20"/>
    <x v="2071"/>
    <x v="407"/>
    <x v="3453"/>
    <x v="1"/>
    <x v="6"/>
    <x v="35"/>
    <x v="4074"/>
    <x v="3"/>
    <x v="21"/>
    <x v="10"/>
    <x v="11"/>
    <x v="7"/>
  </r>
  <r>
    <x v="266"/>
    <x v="417"/>
    <x v="5739"/>
    <x v="42"/>
    <x v="45"/>
    <x v="11"/>
    <x v="20"/>
    <x v="2072"/>
    <x v="2440"/>
    <x v="8013"/>
    <x v="0"/>
    <x v="6"/>
    <x v="35"/>
    <x v="939"/>
    <x v="3"/>
    <x v="21"/>
    <x v="10"/>
    <x v="11"/>
    <x v="7"/>
  </r>
  <r>
    <x v="266"/>
    <x v="487"/>
    <x v="2475"/>
    <x v="20"/>
    <x v="128"/>
    <x v="11"/>
    <x v="20"/>
    <x v="3660"/>
    <x v="425"/>
    <x v="5192"/>
    <x v="1"/>
    <x v="6"/>
    <x v="35"/>
    <x v="3163"/>
    <x v="3"/>
    <x v="21"/>
    <x v="10"/>
    <x v="11"/>
    <x v="7"/>
  </r>
  <r>
    <x v="266"/>
    <x v="764"/>
    <x v="5640"/>
    <x v="85"/>
    <x v="205"/>
    <x v="9"/>
    <x v="17"/>
    <x v="798"/>
    <x v="679"/>
    <x v="1905"/>
    <x v="1"/>
    <x v="8"/>
    <x v="46"/>
    <x v="4074"/>
    <x v="2"/>
    <x v="17"/>
    <x v="14"/>
    <x v="16"/>
    <x v="4"/>
  </r>
  <r>
    <x v="266"/>
    <x v="865"/>
    <x v="6880"/>
    <x v="81"/>
    <x v="153"/>
    <x v="6"/>
    <x v="14"/>
    <x v="1296"/>
    <x v="1024"/>
    <x v="2698"/>
    <x v="1"/>
    <x v="8"/>
    <x v="46"/>
    <x v="4074"/>
    <x v="3"/>
    <x v="8"/>
    <x v="4"/>
    <x v="10"/>
    <x v="7"/>
  </r>
  <r>
    <x v="266"/>
    <x v="1103"/>
    <x v="7030"/>
    <x v="42"/>
    <x v="45"/>
    <x v="10"/>
    <x v="18"/>
    <x v="6644"/>
    <x v="0"/>
    <x v="1304"/>
    <x v="1"/>
    <x v="8"/>
    <x v="46"/>
    <x v="4071"/>
    <x v="8"/>
    <x v="21"/>
    <x v="10"/>
    <x v="11"/>
    <x v="12"/>
  </r>
  <r>
    <x v="266"/>
    <x v="1194"/>
    <x v="3230"/>
    <x v="27"/>
    <x v="59"/>
    <x v="11"/>
    <x v="20"/>
    <x v="5180"/>
    <x v="980"/>
    <x v="7077"/>
    <x v="1"/>
    <x v="4"/>
    <x v="28"/>
    <x v="2120"/>
    <x v="3"/>
    <x v="21"/>
    <x v="10"/>
    <x v="11"/>
    <x v="7"/>
  </r>
  <r>
    <x v="266"/>
    <x v="1194"/>
    <x v="3230"/>
    <x v="27"/>
    <x v="59"/>
    <x v="1"/>
    <x v="5"/>
    <x v="0"/>
    <x v="1980"/>
    <x v="199"/>
    <x v="1"/>
    <x v="2"/>
    <x v="28"/>
    <x v="0"/>
    <x v="3"/>
    <x v="21"/>
    <x v="10"/>
    <x v="11"/>
    <x v="7"/>
  </r>
  <r>
    <x v="267"/>
    <x v="33"/>
    <x v="7314"/>
    <x v="20"/>
    <x v="128"/>
    <x v="0"/>
    <x v="6"/>
    <x v="6428"/>
    <x v="890"/>
    <x v="7825"/>
    <x v="1"/>
    <x v="8"/>
    <x v="46"/>
    <x v="3165"/>
    <x v="3"/>
    <x v="21"/>
    <x v="10"/>
    <x v="11"/>
    <x v="7"/>
  </r>
  <r>
    <x v="267"/>
    <x v="37"/>
    <x v="3231"/>
    <x v="103"/>
    <x v="97"/>
    <x v="11"/>
    <x v="20"/>
    <x v="6347"/>
    <x v="981"/>
    <x v="7802"/>
    <x v="1"/>
    <x v="4"/>
    <x v="28"/>
    <x v="3797"/>
    <x v="3"/>
    <x v="21"/>
    <x v="10"/>
    <x v="11"/>
    <x v="7"/>
  </r>
  <r>
    <x v="267"/>
    <x v="320"/>
    <x v="732"/>
    <x v="91"/>
    <x v="176"/>
    <x v="11"/>
    <x v="20"/>
    <x v="588"/>
    <x v="604"/>
    <x v="1689"/>
    <x v="1"/>
    <x v="2"/>
    <x v="10"/>
    <x v="4071"/>
    <x v="3"/>
    <x v="4"/>
    <x v="3"/>
    <x v="2"/>
    <x v="7"/>
  </r>
  <r>
    <x v="267"/>
    <x v="345"/>
    <x v="1930"/>
    <x v="40"/>
    <x v="100"/>
    <x v="2"/>
    <x v="15"/>
    <x v="1177"/>
    <x v="1066"/>
    <x v="2577"/>
    <x v="1"/>
    <x v="2"/>
    <x v="10"/>
    <x v="120"/>
    <x v="3"/>
    <x v="4"/>
    <x v="3"/>
    <x v="2"/>
    <x v="7"/>
  </r>
  <r>
    <x v="267"/>
    <x v="378"/>
    <x v="5555"/>
    <x v="70"/>
    <x v="123"/>
    <x v="2"/>
    <x v="7"/>
    <x v="539"/>
    <x v="1037"/>
    <x v="1802"/>
    <x v="1"/>
    <x v="8"/>
    <x v="46"/>
    <x v="4074"/>
    <x v="3"/>
    <x v="8"/>
    <x v="4"/>
    <x v="12"/>
    <x v="7"/>
  </r>
  <r>
    <x v="267"/>
    <x v="378"/>
    <x v="5641"/>
    <x v="79"/>
    <x v="12"/>
    <x v="0"/>
    <x v="6"/>
    <x v="11"/>
    <x v="753"/>
    <x v="840"/>
    <x v="1"/>
    <x v="8"/>
    <x v="46"/>
    <x v="4074"/>
    <x v="3"/>
    <x v="19"/>
    <x v="9"/>
    <x v="16"/>
    <x v="7"/>
  </r>
  <r>
    <x v="267"/>
    <x v="390"/>
    <x v="2726"/>
    <x v="23"/>
    <x v="209"/>
    <x v="2"/>
    <x v="7"/>
    <x v="1411"/>
    <x v="1117"/>
    <x v="2947"/>
    <x v="1"/>
    <x v="8"/>
    <x v="46"/>
    <x v="4074"/>
    <x v="3"/>
    <x v="10"/>
    <x v="4"/>
    <x v="4"/>
    <x v="7"/>
  </r>
  <r>
    <x v="267"/>
    <x v="462"/>
    <x v="3020"/>
    <x v="36"/>
    <x v="235"/>
    <x v="2"/>
    <x v="7"/>
    <x v="2665"/>
    <x v="1177"/>
    <x v="4177"/>
    <x v="1"/>
    <x v="8"/>
    <x v="46"/>
    <x v="4074"/>
    <x v="3"/>
    <x v="22"/>
    <x v="5"/>
    <x v="12"/>
    <x v="7"/>
  </r>
  <r>
    <x v="267"/>
    <x v="496"/>
    <x v="4726"/>
    <x v="16"/>
    <x v="206"/>
    <x v="11"/>
    <x v="20"/>
    <x v="1087"/>
    <x v="977"/>
    <x v="2445"/>
    <x v="1"/>
    <x v="4"/>
    <x v="28"/>
    <x v="975"/>
    <x v="3"/>
    <x v="10"/>
    <x v="4"/>
    <x v="4"/>
    <x v="7"/>
  </r>
  <r>
    <x v="267"/>
    <x v="539"/>
    <x v="1931"/>
    <x v="18"/>
    <x v="41"/>
    <x v="11"/>
    <x v="20"/>
    <x v="4010"/>
    <x v="604"/>
    <x v="5766"/>
    <x v="1"/>
    <x v="2"/>
    <x v="10"/>
    <x v="3233"/>
    <x v="3"/>
    <x v="21"/>
    <x v="10"/>
    <x v="11"/>
    <x v="7"/>
  </r>
  <r>
    <x v="267"/>
    <x v="539"/>
    <x v="1931"/>
    <x v="18"/>
    <x v="148"/>
    <x v="1"/>
    <x v="5"/>
    <x v="0"/>
    <x v="1720"/>
    <x v="423"/>
    <x v="1"/>
    <x v="2"/>
    <x v="10"/>
    <x v="0"/>
    <x v="3"/>
    <x v="21"/>
    <x v="10"/>
    <x v="11"/>
    <x v="7"/>
  </r>
  <r>
    <x v="267"/>
    <x v="620"/>
    <x v="3083"/>
    <x v="97"/>
    <x v="189"/>
    <x v="2"/>
    <x v="7"/>
    <x v="2976"/>
    <x v="963"/>
    <x v="4395"/>
    <x v="1"/>
    <x v="8"/>
    <x v="46"/>
    <x v="4074"/>
    <x v="3"/>
    <x v="14"/>
    <x v="7"/>
    <x v="4"/>
    <x v="7"/>
  </r>
  <r>
    <x v="267"/>
    <x v="661"/>
    <x v="1932"/>
    <x v="12"/>
    <x v="175"/>
    <x v="11"/>
    <x v="20"/>
    <x v="6013"/>
    <x v="604"/>
    <x v="7259"/>
    <x v="1"/>
    <x v="2"/>
    <x v="10"/>
    <x v="1727"/>
    <x v="3"/>
    <x v="21"/>
    <x v="10"/>
    <x v="11"/>
    <x v="7"/>
  </r>
  <r>
    <x v="267"/>
    <x v="736"/>
    <x v="6417"/>
    <x v="8"/>
    <x v="26"/>
    <x v="0"/>
    <x v="6"/>
    <x v="5757"/>
    <x v="698"/>
    <x v="7127"/>
    <x v="1"/>
    <x v="8"/>
    <x v="46"/>
    <x v="1974"/>
    <x v="3"/>
    <x v="21"/>
    <x v="10"/>
    <x v="11"/>
    <x v="7"/>
  </r>
  <r>
    <x v="267"/>
    <x v="751"/>
    <x v="3232"/>
    <x v="41"/>
    <x v="97"/>
    <x v="11"/>
    <x v="20"/>
    <x v="5600"/>
    <x v="981"/>
    <x v="7349"/>
    <x v="1"/>
    <x v="4"/>
    <x v="28"/>
    <x v="1046"/>
    <x v="3"/>
    <x v="21"/>
    <x v="10"/>
    <x v="11"/>
    <x v="7"/>
  </r>
  <r>
    <x v="267"/>
    <x v="781"/>
    <x v="4727"/>
    <x v="30"/>
    <x v="214"/>
    <x v="2"/>
    <x v="7"/>
    <x v="1893"/>
    <x v="1247"/>
    <x v="3420"/>
    <x v="1"/>
    <x v="4"/>
    <x v="28"/>
    <x v="464"/>
    <x v="3"/>
    <x v="10"/>
    <x v="4"/>
    <x v="4"/>
    <x v="7"/>
  </r>
  <r>
    <x v="267"/>
    <x v="782"/>
    <x v="6805"/>
    <x v="107"/>
    <x v="218"/>
    <x v="2"/>
    <x v="7"/>
    <x v="1569"/>
    <x v="1318"/>
    <x v="3157"/>
    <x v="1"/>
    <x v="0"/>
    <x v="3"/>
    <x v="4074"/>
    <x v="3"/>
    <x v="14"/>
    <x v="7"/>
    <x v="7"/>
    <x v="7"/>
  </r>
  <r>
    <x v="267"/>
    <x v="794"/>
    <x v="3233"/>
    <x v="42"/>
    <x v="251"/>
    <x v="11"/>
    <x v="20"/>
    <x v="5591"/>
    <x v="981"/>
    <x v="7344"/>
    <x v="1"/>
    <x v="4"/>
    <x v="28"/>
    <x v="944"/>
    <x v="3"/>
    <x v="21"/>
    <x v="10"/>
    <x v="11"/>
    <x v="7"/>
  </r>
  <r>
    <x v="267"/>
    <x v="926"/>
    <x v="1933"/>
    <x v="14"/>
    <x v="180"/>
    <x v="11"/>
    <x v="20"/>
    <x v="5256"/>
    <x v="604"/>
    <x v="6581"/>
    <x v="1"/>
    <x v="2"/>
    <x v="10"/>
    <x v="3429"/>
    <x v="3"/>
    <x v="21"/>
    <x v="10"/>
    <x v="11"/>
    <x v="7"/>
  </r>
  <r>
    <x v="267"/>
    <x v="926"/>
    <x v="1933"/>
    <x v="14"/>
    <x v="180"/>
    <x v="1"/>
    <x v="5"/>
    <x v="0"/>
    <x v="2301"/>
    <x v="611"/>
    <x v="1"/>
    <x v="2"/>
    <x v="10"/>
    <x v="0"/>
    <x v="3"/>
    <x v="21"/>
    <x v="10"/>
    <x v="11"/>
    <x v="7"/>
  </r>
  <r>
    <x v="267"/>
    <x v="994"/>
    <x v="733"/>
    <x v="108"/>
    <x v="36"/>
    <x v="11"/>
    <x v="20"/>
    <x v="4280"/>
    <x v="604"/>
    <x v="5987"/>
    <x v="1"/>
    <x v="2"/>
    <x v="10"/>
    <x v="3704"/>
    <x v="3"/>
    <x v="21"/>
    <x v="10"/>
    <x v="11"/>
    <x v="7"/>
  </r>
  <r>
    <x v="267"/>
    <x v="994"/>
    <x v="733"/>
    <x v="108"/>
    <x v="36"/>
    <x v="1"/>
    <x v="5"/>
    <x v="0"/>
    <x v="1760"/>
    <x v="399"/>
    <x v="1"/>
    <x v="2"/>
    <x v="10"/>
    <x v="0"/>
    <x v="3"/>
    <x v="21"/>
    <x v="10"/>
    <x v="11"/>
    <x v="7"/>
  </r>
  <r>
    <x v="267"/>
    <x v="1024"/>
    <x v="2818"/>
    <x v="24"/>
    <x v="55"/>
    <x v="0"/>
    <x v="6"/>
    <x v="5806"/>
    <x v="661"/>
    <x v="7116"/>
    <x v="1"/>
    <x v="8"/>
    <x v="46"/>
    <x v="2668"/>
    <x v="3"/>
    <x v="21"/>
    <x v="10"/>
    <x v="11"/>
    <x v="7"/>
  </r>
  <r>
    <x v="267"/>
    <x v="1064"/>
    <x v="3234"/>
    <x v="26"/>
    <x v="63"/>
    <x v="11"/>
    <x v="20"/>
    <x v="6283"/>
    <x v="980"/>
    <x v="7757"/>
    <x v="1"/>
    <x v="4"/>
    <x v="28"/>
    <x v="2536"/>
    <x v="3"/>
    <x v="21"/>
    <x v="10"/>
    <x v="11"/>
    <x v="7"/>
  </r>
  <r>
    <x v="267"/>
    <x v="1087"/>
    <x v="1934"/>
    <x v="102"/>
    <x v="111"/>
    <x v="11"/>
    <x v="20"/>
    <x v="4247"/>
    <x v="604"/>
    <x v="5959"/>
    <x v="1"/>
    <x v="2"/>
    <x v="10"/>
    <x v="3921"/>
    <x v="3"/>
    <x v="21"/>
    <x v="10"/>
    <x v="11"/>
    <x v="7"/>
  </r>
  <r>
    <x v="267"/>
    <x v="1128"/>
    <x v="6418"/>
    <x v="22"/>
    <x v="222"/>
    <x v="0"/>
    <x v="6"/>
    <x v="5757"/>
    <x v="698"/>
    <x v="7127"/>
    <x v="1"/>
    <x v="8"/>
    <x v="46"/>
    <x v="2837"/>
    <x v="3"/>
    <x v="21"/>
    <x v="10"/>
    <x v="11"/>
    <x v="7"/>
  </r>
  <r>
    <x v="267"/>
    <x v="1140"/>
    <x v="6419"/>
    <x v="22"/>
    <x v="222"/>
    <x v="0"/>
    <x v="6"/>
    <x v="546"/>
    <x v="698"/>
    <x v="1669"/>
    <x v="1"/>
    <x v="8"/>
    <x v="45"/>
    <x v="35"/>
    <x v="3"/>
    <x v="21"/>
    <x v="10"/>
    <x v="11"/>
    <x v="7"/>
  </r>
  <r>
    <x v="267"/>
    <x v="1183"/>
    <x v="4728"/>
    <x v="31"/>
    <x v="202"/>
    <x v="11"/>
    <x v="20"/>
    <x v="6262"/>
    <x v="980"/>
    <x v="7745"/>
    <x v="1"/>
    <x v="4"/>
    <x v="28"/>
    <x v="4074"/>
    <x v="3"/>
    <x v="21"/>
    <x v="10"/>
    <x v="11"/>
    <x v="7"/>
  </r>
  <r>
    <x v="268"/>
    <x v="9"/>
    <x v="3235"/>
    <x v="103"/>
    <x v="97"/>
    <x v="11"/>
    <x v="20"/>
    <x v="2857"/>
    <x v="983"/>
    <x v="4312"/>
    <x v="1"/>
    <x v="4"/>
    <x v="28"/>
    <x v="3798"/>
    <x v="3"/>
    <x v="21"/>
    <x v="10"/>
    <x v="11"/>
    <x v="7"/>
  </r>
  <r>
    <x v="268"/>
    <x v="332"/>
    <x v="6843"/>
    <x v="96"/>
    <x v="87"/>
    <x v="2"/>
    <x v="7"/>
    <x v="1364"/>
    <x v="959"/>
    <x v="2759"/>
    <x v="1"/>
    <x v="8"/>
    <x v="46"/>
    <x v="4074"/>
    <x v="3"/>
    <x v="14"/>
    <x v="7"/>
    <x v="7"/>
    <x v="7"/>
  </r>
  <r>
    <x v="268"/>
    <x v="336"/>
    <x v="6613"/>
    <x v="25"/>
    <x v="74"/>
    <x v="3"/>
    <x v="8"/>
    <x v="2842"/>
    <x v="7"/>
    <x v="2779"/>
    <x v="1"/>
    <x v="5"/>
    <x v="34"/>
    <x v="4071"/>
    <x v="3"/>
    <x v="4"/>
    <x v="2"/>
    <x v="2"/>
    <x v="7"/>
  </r>
  <r>
    <x v="268"/>
    <x v="377"/>
    <x v="6054"/>
    <x v="69"/>
    <x v="11"/>
    <x v="0"/>
    <x v="6"/>
    <x v="2065"/>
    <x v="664"/>
    <x v="3508"/>
    <x v="1"/>
    <x v="8"/>
    <x v="46"/>
    <x v="4074"/>
    <x v="3"/>
    <x v="19"/>
    <x v="7"/>
    <x v="12"/>
    <x v="7"/>
  </r>
  <r>
    <x v="268"/>
    <x v="428"/>
    <x v="7208"/>
    <x v="74"/>
    <x v="4"/>
    <x v="2"/>
    <x v="7"/>
    <x v="245"/>
    <x v="1148"/>
    <x v="1377"/>
    <x v="1"/>
    <x v="8"/>
    <x v="46"/>
    <x v="4074"/>
    <x v="3"/>
    <x v="1"/>
    <x v="1"/>
    <x v="1"/>
    <x v="7"/>
  </r>
  <r>
    <x v="268"/>
    <x v="467"/>
    <x v="2727"/>
    <x v="5"/>
    <x v="192"/>
    <x v="6"/>
    <x v="14"/>
    <x v="527"/>
    <x v="1115"/>
    <x v="1823"/>
    <x v="1"/>
    <x v="8"/>
    <x v="46"/>
    <x v="4074"/>
    <x v="1"/>
    <x v="15"/>
    <x v="8"/>
    <x v="10"/>
    <x v="3"/>
  </r>
  <r>
    <x v="268"/>
    <x v="508"/>
    <x v="7315"/>
    <x v="20"/>
    <x v="128"/>
    <x v="0"/>
    <x v="6"/>
    <x v="4757"/>
    <x v="905"/>
    <x v="6728"/>
    <x v="1"/>
    <x v="8"/>
    <x v="46"/>
    <x v="3166"/>
    <x v="3"/>
    <x v="21"/>
    <x v="10"/>
    <x v="11"/>
    <x v="7"/>
  </r>
  <r>
    <x v="268"/>
    <x v="560"/>
    <x v="3021"/>
    <x v="19"/>
    <x v="10"/>
    <x v="2"/>
    <x v="7"/>
    <x v="986"/>
    <x v="1226"/>
    <x v="2463"/>
    <x v="1"/>
    <x v="8"/>
    <x v="46"/>
    <x v="4074"/>
    <x v="3"/>
    <x v="22"/>
    <x v="9"/>
    <x v="5"/>
    <x v="7"/>
  </r>
  <r>
    <x v="268"/>
    <x v="618"/>
    <x v="3236"/>
    <x v="105"/>
    <x v="21"/>
    <x v="11"/>
    <x v="20"/>
    <x v="1629"/>
    <x v="976"/>
    <x v="3054"/>
    <x v="1"/>
    <x v="4"/>
    <x v="28"/>
    <x v="1055"/>
    <x v="3"/>
    <x v="10"/>
    <x v="4"/>
    <x v="4"/>
    <x v="7"/>
  </r>
  <r>
    <x v="268"/>
    <x v="622"/>
    <x v="5740"/>
    <x v="29"/>
    <x v="141"/>
    <x v="11"/>
    <x v="20"/>
    <x v="4524"/>
    <x v="403"/>
    <x v="5783"/>
    <x v="1"/>
    <x v="6"/>
    <x v="35"/>
    <x v="2085"/>
    <x v="3"/>
    <x v="21"/>
    <x v="10"/>
    <x v="11"/>
    <x v="7"/>
  </r>
  <r>
    <x v="268"/>
    <x v="679"/>
    <x v="3237"/>
    <x v="24"/>
    <x v="55"/>
    <x v="11"/>
    <x v="20"/>
    <x v="3832"/>
    <x v="978"/>
    <x v="6317"/>
    <x v="1"/>
    <x v="4"/>
    <x v="28"/>
    <x v="4074"/>
    <x v="3"/>
    <x v="21"/>
    <x v="10"/>
    <x v="11"/>
    <x v="7"/>
  </r>
  <r>
    <x v="268"/>
    <x v="688"/>
    <x v="3238"/>
    <x v="48"/>
    <x v="45"/>
    <x v="11"/>
    <x v="20"/>
    <x v="4248"/>
    <x v="979"/>
    <x v="6582"/>
    <x v="1"/>
    <x v="4"/>
    <x v="28"/>
    <x v="4074"/>
    <x v="3"/>
    <x v="21"/>
    <x v="10"/>
    <x v="11"/>
    <x v="7"/>
  </r>
  <r>
    <x v="268"/>
    <x v="700"/>
    <x v="3239"/>
    <x v="99"/>
    <x v="166"/>
    <x v="11"/>
    <x v="20"/>
    <x v="6573"/>
    <x v="980"/>
    <x v="7968"/>
    <x v="1"/>
    <x v="4"/>
    <x v="28"/>
    <x v="1791"/>
    <x v="3"/>
    <x v="21"/>
    <x v="10"/>
    <x v="11"/>
    <x v="7"/>
  </r>
  <r>
    <x v="268"/>
    <x v="734"/>
    <x v="1935"/>
    <x v="86"/>
    <x v="156"/>
    <x v="11"/>
    <x v="20"/>
    <x v="113"/>
    <x v="604"/>
    <x v="1084"/>
    <x v="1"/>
    <x v="2"/>
    <x v="10"/>
    <x v="4074"/>
    <x v="3"/>
    <x v="19"/>
    <x v="7"/>
    <x v="12"/>
    <x v="7"/>
  </r>
  <r>
    <x v="268"/>
    <x v="750"/>
    <x v="5782"/>
    <x v="55"/>
    <x v="19"/>
    <x v="0"/>
    <x v="6"/>
    <x v="2034"/>
    <x v="854"/>
    <x v="3514"/>
    <x v="1"/>
    <x v="0"/>
    <x v="3"/>
    <x v="4074"/>
    <x v="7"/>
    <x v="13"/>
    <x v="7"/>
    <x v="7"/>
    <x v="2"/>
  </r>
  <r>
    <x v="268"/>
    <x v="791"/>
    <x v="3240"/>
    <x v="87"/>
    <x v="248"/>
    <x v="11"/>
    <x v="20"/>
    <x v="6028"/>
    <x v="978"/>
    <x v="7587"/>
    <x v="1"/>
    <x v="4"/>
    <x v="28"/>
    <x v="4074"/>
    <x v="4"/>
    <x v="24"/>
    <x v="15"/>
    <x v="11"/>
    <x v="5"/>
  </r>
  <r>
    <x v="268"/>
    <x v="853"/>
    <x v="7209"/>
    <x v="80"/>
    <x v="17"/>
    <x v="2"/>
    <x v="7"/>
    <x v="2462"/>
    <x v="1148"/>
    <x v="3991"/>
    <x v="1"/>
    <x v="8"/>
    <x v="46"/>
    <x v="4074"/>
    <x v="3"/>
    <x v="3"/>
    <x v="7"/>
    <x v="1"/>
    <x v="7"/>
  </r>
  <r>
    <x v="268"/>
    <x v="876"/>
    <x v="734"/>
    <x v="8"/>
    <x v="26"/>
    <x v="11"/>
    <x v="20"/>
    <x v="4456"/>
    <x v="604"/>
    <x v="6083"/>
    <x v="1"/>
    <x v="2"/>
    <x v="10"/>
    <x v="1976"/>
    <x v="3"/>
    <x v="21"/>
    <x v="10"/>
    <x v="11"/>
    <x v="7"/>
  </r>
  <r>
    <x v="268"/>
    <x v="876"/>
    <x v="734"/>
    <x v="8"/>
    <x v="26"/>
    <x v="1"/>
    <x v="5"/>
    <x v="0"/>
    <x v="1769"/>
    <x v="390"/>
    <x v="1"/>
    <x v="2"/>
    <x v="10"/>
    <x v="0"/>
    <x v="3"/>
    <x v="21"/>
    <x v="10"/>
    <x v="11"/>
    <x v="7"/>
  </r>
  <r>
    <x v="268"/>
    <x v="887"/>
    <x v="5964"/>
    <x v="106"/>
    <x v="169"/>
    <x v="0"/>
    <x v="6"/>
    <x v="2131"/>
    <x v="661"/>
    <x v="3561"/>
    <x v="1"/>
    <x v="8"/>
    <x v="46"/>
    <x v="4074"/>
    <x v="3"/>
    <x v="26"/>
    <x v="14"/>
    <x v="16"/>
    <x v="7"/>
  </r>
  <r>
    <x v="268"/>
    <x v="891"/>
    <x v="4729"/>
    <x v="18"/>
    <x v="148"/>
    <x v="11"/>
    <x v="20"/>
    <x v="4590"/>
    <x v="980"/>
    <x v="6767"/>
    <x v="1"/>
    <x v="4"/>
    <x v="28"/>
    <x v="3235"/>
    <x v="3"/>
    <x v="21"/>
    <x v="10"/>
    <x v="11"/>
    <x v="7"/>
  </r>
  <r>
    <x v="268"/>
    <x v="993"/>
    <x v="3241"/>
    <x v="14"/>
    <x v="180"/>
    <x v="1"/>
    <x v="5"/>
    <x v="0"/>
    <x v="2293"/>
    <x v="623"/>
    <x v="1"/>
    <x v="2"/>
    <x v="28"/>
    <x v="0"/>
    <x v="3"/>
    <x v="21"/>
    <x v="10"/>
    <x v="11"/>
    <x v="7"/>
  </r>
  <r>
    <x v="268"/>
    <x v="993"/>
    <x v="3241"/>
    <x v="14"/>
    <x v="180"/>
    <x v="11"/>
    <x v="20"/>
    <x v="4264"/>
    <x v="980"/>
    <x v="6589"/>
    <x v="1"/>
    <x v="4"/>
    <x v="28"/>
    <x v="3430"/>
    <x v="3"/>
    <x v="21"/>
    <x v="10"/>
    <x v="11"/>
    <x v="7"/>
  </r>
  <r>
    <x v="268"/>
    <x v="993"/>
    <x v="1936"/>
    <x v="41"/>
    <x v="97"/>
    <x v="11"/>
    <x v="20"/>
    <x v="3416"/>
    <x v="604"/>
    <x v="5176"/>
    <x v="1"/>
    <x v="2"/>
    <x v="10"/>
    <x v="1049"/>
    <x v="3"/>
    <x v="21"/>
    <x v="10"/>
    <x v="11"/>
    <x v="7"/>
  </r>
  <r>
    <x v="268"/>
    <x v="997"/>
    <x v="1937"/>
    <x v="109"/>
    <x v="239"/>
    <x v="2"/>
    <x v="7"/>
    <x v="552"/>
    <x v="1066"/>
    <x v="1836"/>
    <x v="1"/>
    <x v="2"/>
    <x v="10"/>
    <x v="4074"/>
    <x v="3"/>
    <x v="6"/>
    <x v="3"/>
    <x v="14"/>
    <x v="7"/>
  </r>
  <r>
    <x v="268"/>
    <x v="1007"/>
    <x v="5320"/>
    <x v="88"/>
    <x v="243"/>
    <x v="6"/>
    <x v="14"/>
    <x v="818"/>
    <x v="1109"/>
    <x v="2173"/>
    <x v="1"/>
    <x v="8"/>
    <x v="46"/>
    <x v="4074"/>
    <x v="2"/>
    <x v="17"/>
    <x v="2"/>
    <x v="10"/>
    <x v="4"/>
  </r>
  <r>
    <x v="268"/>
    <x v="1017"/>
    <x v="6420"/>
    <x v="102"/>
    <x v="111"/>
    <x v="0"/>
    <x v="6"/>
    <x v="3276"/>
    <x v="750"/>
    <x v="5099"/>
    <x v="1"/>
    <x v="8"/>
    <x v="46"/>
    <x v="3922"/>
    <x v="3"/>
    <x v="21"/>
    <x v="10"/>
    <x v="11"/>
    <x v="7"/>
  </r>
  <r>
    <x v="268"/>
    <x v="1020"/>
    <x v="1938"/>
    <x v="39"/>
    <x v="147"/>
    <x v="11"/>
    <x v="20"/>
    <x v="4895"/>
    <x v="604"/>
    <x v="6348"/>
    <x v="1"/>
    <x v="2"/>
    <x v="10"/>
    <x v="1145"/>
    <x v="3"/>
    <x v="21"/>
    <x v="10"/>
    <x v="11"/>
    <x v="7"/>
  </r>
  <r>
    <x v="268"/>
    <x v="1150"/>
    <x v="6111"/>
    <x v="42"/>
    <x v="251"/>
    <x v="0"/>
    <x v="6"/>
    <x v="3527"/>
    <x v="494"/>
    <x v="5133"/>
    <x v="1"/>
    <x v="8"/>
    <x v="46"/>
    <x v="4074"/>
    <x v="3"/>
    <x v="21"/>
    <x v="10"/>
    <x v="11"/>
    <x v="7"/>
  </r>
  <r>
    <x v="268"/>
    <x v="1166"/>
    <x v="3242"/>
    <x v="12"/>
    <x v="175"/>
    <x v="11"/>
    <x v="20"/>
    <x v="4787"/>
    <x v="980"/>
    <x v="6873"/>
    <x v="1"/>
    <x v="4"/>
    <x v="28"/>
    <x v="4031"/>
    <x v="3"/>
    <x v="21"/>
    <x v="10"/>
    <x v="11"/>
    <x v="7"/>
  </r>
  <r>
    <x v="268"/>
    <x v="1263"/>
    <x v="4729"/>
    <x v="18"/>
    <x v="148"/>
    <x v="1"/>
    <x v="5"/>
    <x v="0"/>
    <x v="2335"/>
    <x v="584"/>
    <x v="1"/>
    <x v="2"/>
    <x v="28"/>
    <x v="0"/>
    <x v="3"/>
    <x v="21"/>
    <x v="10"/>
    <x v="11"/>
    <x v="7"/>
  </r>
  <r>
    <x v="269"/>
    <x v="116"/>
    <x v="4730"/>
    <x v="108"/>
    <x v="36"/>
    <x v="1"/>
    <x v="5"/>
    <x v="0"/>
    <x v="2287"/>
    <x v="630"/>
    <x v="1"/>
    <x v="2"/>
    <x v="28"/>
    <x v="0"/>
    <x v="3"/>
    <x v="21"/>
    <x v="10"/>
    <x v="11"/>
    <x v="7"/>
  </r>
  <r>
    <x v="269"/>
    <x v="116"/>
    <x v="4730"/>
    <x v="108"/>
    <x v="36"/>
    <x v="11"/>
    <x v="20"/>
    <x v="3549"/>
    <x v="980"/>
    <x v="6068"/>
    <x v="1"/>
    <x v="4"/>
    <x v="28"/>
    <x v="3705"/>
    <x v="3"/>
    <x v="21"/>
    <x v="10"/>
    <x v="11"/>
    <x v="7"/>
  </r>
  <r>
    <x v="269"/>
    <x v="273"/>
    <x v="735"/>
    <x v="91"/>
    <x v="176"/>
    <x v="11"/>
    <x v="20"/>
    <x v="979"/>
    <x v="604"/>
    <x v="2061"/>
    <x v="1"/>
    <x v="2"/>
    <x v="10"/>
    <x v="4074"/>
    <x v="3"/>
    <x v="4"/>
    <x v="3"/>
    <x v="2"/>
    <x v="7"/>
  </r>
  <r>
    <x v="269"/>
    <x v="308"/>
    <x v="736"/>
    <x v="34"/>
    <x v="219"/>
    <x v="2"/>
    <x v="15"/>
    <x v="713"/>
    <x v="1066"/>
    <x v="2047"/>
    <x v="1"/>
    <x v="2"/>
    <x v="10"/>
    <x v="364"/>
    <x v="3"/>
    <x v="4"/>
    <x v="4"/>
    <x v="2"/>
    <x v="7"/>
  </r>
  <r>
    <x v="269"/>
    <x v="308"/>
    <x v="7086"/>
    <x v="83"/>
    <x v="52"/>
    <x v="9"/>
    <x v="17"/>
    <x v="1153"/>
    <x v="584"/>
    <x v="2230"/>
    <x v="1"/>
    <x v="8"/>
    <x v="46"/>
    <x v="4074"/>
    <x v="2"/>
    <x v="17"/>
    <x v="7"/>
    <x v="7"/>
    <x v="4"/>
  </r>
  <r>
    <x v="269"/>
    <x v="358"/>
    <x v="6731"/>
    <x v="36"/>
    <x v="235"/>
    <x v="2"/>
    <x v="7"/>
    <x v="2715"/>
    <x v="1203"/>
    <x v="4204"/>
    <x v="1"/>
    <x v="8"/>
    <x v="46"/>
    <x v="4074"/>
    <x v="3"/>
    <x v="22"/>
    <x v="5"/>
    <x v="12"/>
    <x v="7"/>
  </r>
  <r>
    <x v="269"/>
    <x v="366"/>
    <x v="6732"/>
    <x v="36"/>
    <x v="235"/>
    <x v="10"/>
    <x v="18"/>
    <x v="2"/>
    <x v="1632"/>
    <x v="1304"/>
    <x v="1"/>
    <x v="8"/>
    <x v="46"/>
    <x v="4074"/>
    <x v="3"/>
    <x v="22"/>
    <x v="5"/>
    <x v="12"/>
    <x v="12"/>
  </r>
  <r>
    <x v="269"/>
    <x v="373"/>
    <x v="4731"/>
    <x v="15"/>
    <x v="122"/>
    <x v="11"/>
    <x v="20"/>
    <x v="2381"/>
    <x v="984"/>
    <x v="3867"/>
    <x v="1"/>
    <x v="4"/>
    <x v="28"/>
    <x v="4074"/>
    <x v="3"/>
    <x v="10"/>
    <x v="4"/>
    <x v="4"/>
    <x v="7"/>
  </r>
  <r>
    <x v="269"/>
    <x v="422"/>
    <x v="4732"/>
    <x v="72"/>
    <x v="226"/>
    <x v="11"/>
    <x v="20"/>
    <x v="2001"/>
    <x v="980"/>
    <x v="3521"/>
    <x v="1"/>
    <x v="4"/>
    <x v="28"/>
    <x v="4074"/>
    <x v="3"/>
    <x v="10"/>
    <x v="4"/>
    <x v="4"/>
    <x v="7"/>
  </r>
  <r>
    <x v="269"/>
    <x v="435"/>
    <x v="6055"/>
    <x v="84"/>
    <x v="11"/>
    <x v="2"/>
    <x v="7"/>
    <x v="1861"/>
    <x v="1041"/>
    <x v="3348"/>
    <x v="1"/>
    <x v="8"/>
    <x v="46"/>
    <x v="4074"/>
    <x v="3"/>
    <x v="10"/>
    <x v="4"/>
    <x v="12"/>
    <x v="7"/>
  </r>
  <r>
    <x v="269"/>
    <x v="438"/>
    <x v="231"/>
    <x v="48"/>
    <x v="45"/>
    <x v="2"/>
    <x v="7"/>
    <x v="111"/>
    <x v="2440"/>
    <x v="8013"/>
    <x v="0"/>
    <x v="6"/>
    <x v="35"/>
    <x v="49"/>
    <x v="3"/>
    <x v="21"/>
    <x v="10"/>
    <x v="11"/>
    <x v="7"/>
  </r>
  <r>
    <x v="269"/>
    <x v="476"/>
    <x v="2934"/>
    <x v="28"/>
    <x v="76"/>
    <x v="6"/>
    <x v="14"/>
    <x v="487"/>
    <x v="1041"/>
    <x v="1733"/>
    <x v="1"/>
    <x v="8"/>
    <x v="46"/>
    <x v="4074"/>
    <x v="1"/>
    <x v="15"/>
    <x v="15"/>
    <x v="9"/>
    <x v="3"/>
  </r>
  <r>
    <x v="269"/>
    <x v="578"/>
    <x v="1939"/>
    <x v="26"/>
    <x v="63"/>
    <x v="11"/>
    <x v="20"/>
    <x v="4709"/>
    <x v="604"/>
    <x v="6234"/>
    <x v="1"/>
    <x v="2"/>
    <x v="10"/>
    <x v="2540"/>
    <x v="3"/>
    <x v="21"/>
    <x v="10"/>
    <x v="11"/>
    <x v="7"/>
  </r>
  <r>
    <x v="269"/>
    <x v="614"/>
    <x v="4733"/>
    <x v="103"/>
    <x v="97"/>
    <x v="11"/>
    <x v="20"/>
    <x v="3565"/>
    <x v="978"/>
    <x v="6088"/>
    <x v="1"/>
    <x v="4"/>
    <x v="28"/>
    <x v="4074"/>
    <x v="3"/>
    <x v="21"/>
    <x v="10"/>
    <x v="11"/>
    <x v="7"/>
  </r>
  <r>
    <x v="269"/>
    <x v="674"/>
    <x v="737"/>
    <x v="22"/>
    <x v="222"/>
    <x v="11"/>
    <x v="20"/>
    <x v="5220"/>
    <x v="604"/>
    <x v="6556"/>
    <x v="1"/>
    <x v="2"/>
    <x v="10"/>
    <x v="2842"/>
    <x v="3"/>
    <x v="21"/>
    <x v="10"/>
    <x v="11"/>
    <x v="7"/>
  </r>
  <r>
    <x v="269"/>
    <x v="716"/>
    <x v="1940"/>
    <x v="18"/>
    <x v="148"/>
    <x v="11"/>
    <x v="20"/>
    <x v="3285"/>
    <x v="604"/>
    <x v="4935"/>
    <x v="1"/>
    <x v="2"/>
    <x v="10"/>
    <x v="3237"/>
    <x v="3"/>
    <x v="21"/>
    <x v="10"/>
    <x v="11"/>
    <x v="7"/>
  </r>
  <r>
    <x v="269"/>
    <x v="716"/>
    <x v="1940"/>
    <x v="18"/>
    <x v="41"/>
    <x v="1"/>
    <x v="5"/>
    <x v="0"/>
    <x v="2258"/>
    <x v="654"/>
    <x v="1"/>
    <x v="2"/>
    <x v="10"/>
    <x v="0"/>
    <x v="3"/>
    <x v="21"/>
    <x v="10"/>
    <x v="11"/>
    <x v="7"/>
  </r>
  <r>
    <x v="269"/>
    <x v="747"/>
    <x v="4734"/>
    <x v="29"/>
    <x v="141"/>
    <x v="11"/>
    <x v="20"/>
    <x v="6368"/>
    <x v="980"/>
    <x v="7818"/>
    <x v="1"/>
    <x v="4"/>
    <x v="28"/>
    <x v="2088"/>
    <x v="3"/>
    <x v="21"/>
    <x v="10"/>
    <x v="11"/>
    <x v="7"/>
  </r>
  <r>
    <x v="269"/>
    <x v="882"/>
    <x v="2370"/>
    <x v="80"/>
    <x v="17"/>
    <x v="2"/>
    <x v="7"/>
    <x v="1851"/>
    <x v="1148"/>
    <x v="3352"/>
    <x v="1"/>
    <x v="8"/>
    <x v="46"/>
    <x v="4074"/>
    <x v="3"/>
    <x v="3"/>
    <x v="7"/>
    <x v="1"/>
    <x v="7"/>
  </r>
  <r>
    <x v="269"/>
    <x v="933"/>
    <x v="5243"/>
    <x v="10"/>
    <x v="151"/>
    <x v="6"/>
    <x v="14"/>
    <x v="692"/>
    <x v="1026"/>
    <x v="2017"/>
    <x v="1"/>
    <x v="8"/>
    <x v="46"/>
    <x v="4074"/>
    <x v="2"/>
    <x v="17"/>
    <x v="4"/>
    <x v="4"/>
    <x v="4"/>
  </r>
  <r>
    <x v="269"/>
    <x v="934"/>
    <x v="2728"/>
    <x v="5"/>
    <x v="192"/>
    <x v="6"/>
    <x v="14"/>
    <x v="848"/>
    <x v="1108"/>
    <x v="2201"/>
    <x v="1"/>
    <x v="8"/>
    <x v="46"/>
    <x v="4074"/>
    <x v="1"/>
    <x v="15"/>
    <x v="8"/>
    <x v="10"/>
    <x v="3"/>
  </r>
  <r>
    <x v="269"/>
    <x v="994"/>
    <x v="2819"/>
    <x v="24"/>
    <x v="55"/>
    <x v="0"/>
    <x v="6"/>
    <x v="5820"/>
    <x v="652"/>
    <x v="7132"/>
    <x v="1"/>
    <x v="8"/>
    <x v="46"/>
    <x v="2673"/>
    <x v="3"/>
    <x v="21"/>
    <x v="10"/>
    <x v="11"/>
    <x v="7"/>
  </r>
  <r>
    <x v="269"/>
    <x v="999"/>
    <x v="4735"/>
    <x v="8"/>
    <x v="26"/>
    <x v="11"/>
    <x v="20"/>
    <x v="5254"/>
    <x v="980"/>
    <x v="7185"/>
    <x v="1"/>
    <x v="4"/>
    <x v="28"/>
    <x v="1979"/>
    <x v="3"/>
    <x v="21"/>
    <x v="10"/>
    <x v="11"/>
    <x v="7"/>
  </r>
  <r>
    <x v="269"/>
    <x v="999"/>
    <x v="4735"/>
    <x v="8"/>
    <x v="26"/>
    <x v="1"/>
    <x v="5"/>
    <x v="0"/>
    <x v="2364"/>
    <x v="558"/>
    <x v="1"/>
    <x v="2"/>
    <x v="28"/>
    <x v="0"/>
    <x v="3"/>
    <x v="21"/>
    <x v="10"/>
    <x v="11"/>
    <x v="7"/>
  </r>
  <r>
    <x v="269"/>
    <x v="1027"/>
    <x v="6421"/>
    <x v="39"/>
    <x v="147"/>
    <x v="0"/>
    <x v="6"/>
    <x v="5692"/>
    <x v="750"/>
    <x v="7137"/>
    <x v="1"/>
    <x v="8"/>
    <x v="46"/>
    <x v="1150"/>
    <x v="3"/>
    <x v="21"/>
    <x v="10"/>
    <x v="11"/>
    <x v="7"/>
  </r>
  <r>
    <x v="269"/>
    <x v="1029"/>
    <x v="4736"/>
    <x v="27"/>
    <x v="59"/>
    <x v="11"/>
    <x v="20"/>
    <x v="6430"/>
    <x v="980"/>
    <x v="7865"/>
    <x v="1"/>
    <x v="4"/>
    <x v="28"/>
    <x v="4074"/>
    <x v="3"/>
    <x v="21"/>
    <x v="10"/>
    <x v="11"/>
    <x v="7"/>
  </r>
  <r>
    <x v="269"/>
    <x v="1029"/>
    <x v="4736"/>
    <x v="27"/>
    <x v="59"/>
    <x v="1"/>
    <x v="5"/>
    <x v="0"/>
    <x v="2203"/>
    <x v="17"/>
    <x v="1"/>
    <x v="2"/>
    <x v="28"/>
    <x v="0"/>
    <x v="3"/>
    <x v="21"/>
    <x v="10"/>
    <x v="11"/>
    <x v="7"/>
  </r>
  <r>
    <x v="269"/>
    <x v="1044"/>
    <x v="1941"/>
    <x v="99"/>
    <x v="166"/>
    <x v="11"/>
    <x v="20"/>
    <x v="4851"/>
    <x v="604"/>
    <x v="6318"/>
    <x v="1"/>
    <x v="2"/>
    <x v="10"/>
    <x v="1795"/>
    <x v="3"/>
    <x v="21"/>
    <x v="10"/>
    <x v="11"/>
    <x v="7"/>
  </r>
  <r>
    <x v="269"/>
    <x v="1044"/>
    <x v="1941"/>
    <x v="99"/>
    <x v="166"/>
    <x v="1"/>
    <x v="5"/>
    <x v="0"/>
    <x v="2245"/>
    <x v="664"/>
    <x v="1"/>
    <x v="2"/>
    <x v="10"/>
    <x v="0"/>
    <x v="3"/>
    <x v="21"/>
    <x v="10"/>
    <x v="11"/>
    <x v="7"/>
  </r>
  <r>
    <x v="269"/>
    <x v="1086"/>
    <x v="2559"/>
    <x v="48"/>
    <x v="45"/>
    <x v="11"/>
    <x v="20"/>
    <x v="4525"/>
    <x v="402"/>
    <x v="5783"/>
    <x v="1"/>
    <x v="6"/>
    <x v="35"/>
    <x v="4074"/>
    <x v="3"/>
    <x v="21"/>
    <x v="10"/>
    <x v="11"/>
    <x v="7"/>
  </r>
  <r>
    <x v="270"/>
    <x v="279"/>
    <x v="738"/>
    <x v="118"/>
    <x v="31"/>
    <x v="11"/>
    <x v="20"/>
    <x v="2482"/>
    <x v="604"/>
    <x v="3822"/>
    <x v="1"/>
    <x v="2"/>
    <x v="10"/>
    <x v="4074"/>
    <x v="3"/>
    <x v="5"/>
    <x v="3"/>
    <x v="2"/>
    <x v="7"/>
  </r>
  <r>
    <x v="270"/>
    <x v="339"/>
    <x v="1942"/>
    <x v="117"/>
    <x v="200"/>
    <x v="11"/>
    <x v="20"/>
    <x v="2073"/>
    <x v="604"/>
    <x v="3497"/>
    <x v="1"/>
    <x v="2"/>
    <x v="10"/>
    <x v="4074"/>
    <x v="3"/>
    <x v="4"/>
    <x v="3"/>
    <x v="2"/>
    <x v="7"/>
  </r>
  <r>
    <x v="270"/>
    <x v="414"/>
    <x v="3243"/>
    <x v="87"/>
    <x v="248"/>
    <x v="11"/>
    <x v="20"/>
    <x v="3220"/>
    <x v="979"/>
    <x v="5403"/>
    <x v="1"/>
    <x v="4"/>
    <x v="28"/>
    <x v="4074"/>
    <x v="4"/>
    <x v="24"/>
    <x v="15"/>
    <x v="11"/>
    <x v="5"/>
  </r>
  <r>
    <x v="270"/>
    <x v="641"/>
    <x v="4737"/>
    <x v="42"/>
    <x v="251"/>
    <x v="11"/>
    <x v="20"/>
    <x v="5430"/>
    <x v="979"/>
    <x v="7275"/>
    <x v="1"/>
    <x v="4"/>
    <x v="28"/>
    <x v="4074"/>
    <x v="3"/>
    <x v="21"/>
    <x v="10"/>
    <x v="11"/>
    <x v="7"/>
  </r>
  <r>
    <x v="270"/>
    <x v="655"/>
    <x v="3084"/>
    <x v="96"/>
    <x v="87"/>
    <x v="2"/>
    <x v="7"/>
    <x v="1635"/>
    <x v="980"/>
    <x v="3060"/>
    <x v="1"/>
    <x v="8"/>
    <x v="46"/>
    <x v="4074"/>
    <x v="3"/>
    <x v="14"/>
    <x v="7"/>
    <x v="7"/>
    <x v="7"/>
  </r>
  <r>
    <x v="270"/>
    <x v="658"/>
    <x v="4738"/>
    <x v="14"/>
    <x v="180"/>
    <x v="11"/>
    <x v="20"/>
    <x v="3631"/>
    <x v="980"/>
    <x v="6145"/>
    <x v="1"/>
    <x v="4"/>
    <x v="28"/>
    <x v="4074"/>
    <x v="3"/>
    <x v="21"/>
    <x v="10"/>
    <x v="11"/>
    <x v="7"/>
  </r>
  <r>
    <x v="270"/>
    <x v="658"/>
    <x v="4738"/>
    <x v="14"/>
    <x v="180"/>
    <x v="1"/>
    <x v="5"/>
    <x v="0"/>
    <x v="2266"/>
    <x v="643"/>
    <x v="1"/>
    <x v="2"/>
    <x v="28"/>
    <x v="0"/>
    <x v="3"/>
    <x v="21"/>
    <x v="10"/>
    <x v="11"/>
    <x v="7"/>
  </r>
  <r>
    <x v="270"/>
    <x v="689"/>
    <x v="6422"/>
    <x v="26"/>
    <x v="63"/>
    <x v="0"/>
    <x v="6"/>
    <x v="4737"/>
    <x v="731"/>
    <x v="6429"/>
    <x v="1"/>
    <x v="8"/>
    <x v="46"/>
    <x v="4074"/>
    <x v="3"/>
    <x v="21"/>
    <x v="10"/>
    <x v="11"/>
    <x v="7"/>
  </r>
  <r>
    <x v="270"/>
    <x v="730"/>
    <x v="739"/>
    <x v="108"/>
    <x v="36"/>
    <x v="11"/>
    <x v="20"/>
    <x v="5801"/>
    <x v="604"/>
    <x v="7014"/>
    <x v="1"/>
    <x v="2"/>
    <x v="10"/>
    <x v="3706"/>
    <x v="3"/>
    <x v="21"/>
    <x v="10"/>
    <x v="11"/>
    <x v="7"/>
  </r>
  <r>
    <x v="270"/>
    <x v="730"/>
    <x v="739"/>
    <x v="108"/>
    <x v="36"/>
    <x v="1"/>
    <x v="5"/>
    <x v="0"/>
    <x v="1969"/>
    <x v="210"/>
    <x v="1"/>
    <x v="2"/>
    <x v="10"/>
    <x v="0"/>
    <x v="3"/>
    <x v="21"/>
    <x v="10"/>
    <x v="11"/>
    <x v="7"/>
  </r>
  <r>
    <x v="270"/>
    <x v="789"/>
    <x v="7072"/>
    <x v="94"/>
    <x v="215"/>
    <x v="6"/>
    <x v="14"/>
    <x v="899"/>
    <x v="1120"/>
    <x v="2290"/>
    <x v="1"/>
    <x v="8"/>
    <x v="46"/>
    <x v="4074"/>
    <x v="1"/>
    <x v="16"/>
    <x v="15"/>
    <x v="9"/>
    <x v="3"/>
  </r>
  <r>
    <x v="270"/>
    <x v="801"/>
    <x v="6423"/>
    <x v="24"/>
    <x v="55"/>
    <x v="0"/>
    <x v="6"/>
    <x v="5713"/>
    <x v="731"/>
    <x v="7142"/>
    <x v="1"/>
    <x v="8"/>
    <x v="46"/>
    <x v="2676"/>
    <x v="3"/>
    <x v="21"/>
    <x v="10"/>
    <x v="11"/>
    <x v="7"/>
  </r>
  <r>
    <x v="270"/>
    <x v="829"/>
    <x v="2316"/>
    <x v="76"/>
    <x v="196"/>
    <x v="0"/>
    <x v="6"/>
    <x v="2906"/>
    <x v="752"/>
    <x v="4294"/>
    <x v="1"/>
    <x v="8"/>
    <x v="46"/>
    <x v="4074"/>
    <x v="3"/>
    <x v="25"/>
    <x v="14"/>
    <x v="16"/>
    <x v="7"/>
  </r>
  <r>
    <x v="270"/>
    <x v="872"/>
    <x v="5741"/>
    <x v="29"/>
    <x v="141"/>
    <x v="11"/>
    <x v="20"/>
    <x v="4413"/>
    <x v="404"/>
    <x v="5680"/>
    <x v="1"/>
    <x v="6"/>
    <x v="35"/>
    <x v="2091"/>
    <x v="3"/>
    <x v="21"/>
    <x v="10"/>
    <x v="11"/>
    <x v="7"/>
  </r>
  <r>
    <x v="270"/>
    <x v="881"/>
    <x v="2820"/>
    <x v="102"/>
    <x v="111"/>
    <x v="0"/>
    <x v="6"/>
    <x v="5023"/>
    <x v="688"/>
    <x v="6549"/>
    <x v="1"/>
    <x v="8"/>
    <x v="46"/>
    <x v="3924"/>
    <x v="3"/>
    <x v="21"/>
    <x v="10"/>
    <x v="11"/>
    <x v="7"/>
  </r>
  <r>
    <x v="270"/>
    <x v="893"/>
    <x v="2821"/>
    <x v="20"/>
    <x v="128"/>
    <x v="0"/>
    <x v="6"/>
    <x v="5768"/>
    <x v="688"/>
    <x v="7085"/>
    <x v="1"/>
    <x v="8"/>
    <x v="46"/>
    <x v="3168"/>
    <x v="3"/>
    <x v="21"/>
    <x v="10"/>
    <x v="11"/>
    <x v="7"/>
  </r>
  <r>
    <x v="270"/>
    <x v="896"/>
    <x v="4739"/>
    <x v="41"/>
    <x v="97"/>
    <x v="11"/>
    <x v="20"/>
    <x v="4643"/>
    <x v="980"/>
    <x v="6793"/>
    <x v="1"/>
    <x v="4"/>
    <x v="28"/>
    <x v="4074"/>
    <x v="3"/>
    <x v="21"/>
    <x v="10"/>
    <x v="11"/>
    <x v="7"/>
  </r>
  <r>
    <x v="270"/>
    <x v="896"/>
    <x v="4739"/>
    <x v="41"/>
    <x v="97"/>
    <x v="1"/>
    <x v="5"/>
    <x v="0"/>
    <x v="1900"/>
    <x v="262"/>
    <x v="1"/>
    <x v="2"/>
    <x v="28"/>
    <x v="0"/>
    <x v="3"/>
    <x v="21"/>
    <x v="10"/>
    <x v="11"/>
    <x v="7"/>
  </r>
  <r>
    <x v="270"/>
    <x v="973"/>
    <x v="6056"/>
    <x v="36"/>
    <x v="235"/>
    <x v="2"/>
    <x v="7"/>
    <x v="2361"/>
    <x v="1084"/>
    <x v="3905"/>
    <x v="1"/>
    <x v="8"/>
    <x v="46"/>
    <x v="4074"/>
    <x v="3"/>
    <x v="22"/>
    <x v="5"/>
    <x v="12"/>
    <x v="7"/>
  </r>
  <r>
    <x v="270"/>
    <x v="1005"/>
    <x v="1943"/>
    <x v="12"/>
    <x v="175"/>
    <x v="11"/>
    <x v="20"/>
    <x v="5498"/>
    <x v="604"/>
    <x v="6781"/>
    <x v="1"/>
    <x v="2"/>
    <x v="10"/>
    <x v="4074"/>
    <x v="3"/>
    <x v="21"/>
    <x v="10"/>
    <x v="11"/>
    <x v="7"/>
  </r>
  <r>
    <x v="270"/>
    <x v="1005"/>
    <x v="1943"/>
    <x v="12"/>
    <x v="175"/>
    <x v="1"/>
    <x v="5"/>
    <x v="0"/>
    <x v="2245"/>
    <x v="664"/>
    <x v="1"/>
    <x v="2"/>
    <x v="10"/>
    <x v="0"/>
    <x v="3"/>
    <x v="21"/>
    <x v="10"/>
    <x v="11"/>
    <x v="7"/>
  </r>
  <r>
    <x v="270"/>
    <x v="1053"/>
    <x v="4740"/>
    <x v="22"/>
    <x v="222"/>
    <x v="11"/>
    <x v="20"/>
    <x v="4221"/>
    <x v="980"/>
    <x v="6567"/>
    <x v="1"/>
    <x v="4"/>
    <x v="28"/>
    <x v="2847"/>
    <x v="3"/>
    <x v="21"/>
    <x v="10"/>
    <x v="11"/>
    <x v="7"/>
  </r>
  <r>
    <x v="270"/>
    <x v="1067"/>
    <x v="4741"/>
    <x v="99"/>
    <x v="166"/>
    <x v="11"/>
    <x v="20"/>
    <x v="5855"/>
    <x v="980"/>
    <x v="7480"/>
    <x v="1"/>
    <x v="4"/>
    <x v="28"/>
    <x v="4074"/>
    <x v="3"/>
    <x v="21"/>
    <x v="10"/>
    <x v="11"/>
    <x v="7"/>
  </r>
  <r>
    <x v="270"/>
    <x v="1067"/>
    <x v="4741"/>
    <x v="99"/>
    <x v="166"/>
    <x v="1"/>
    <x v="5"/>
    <x v="0"/>
    <x v="2309"/>
    <x v="600"/>
    <x v="1"/>
    <x v="2"/>
    <x v="28"/>
    <x v="0"/>
    <x v="3"/>
    <x v="21"/>
    <x v="10"/>
    <x v="11"/>
    <x v="7"/>
  </r>
  <r>
    <x v="271"/>
    <x v="45"/>
    <x v="3244"/>
    <x v="48"/>
    <x v="45"/>
    <x v="11"/>
    <x v="20"/>
    <x v="5850"/>
    <x v="980"/>
    <x v="7478"/>
    <x v="1"/>
    <x v="4"/>
    <x v="28"/>
    <x v="4074"/>
    <x v="3"/>
    <x v="21"/>
    <x v="10"/>
    <x v="11"/>
    <x v="7"/>
  </r>
  <r>
    <x v="271"/>
    <x v="313"/>
    <x v="740"/>
    <x v="34"/>
    <x v="219"/>
    <x v="2"/>
    <x v="15"/>
    <x v="290"/>
    <x v="1066"/>
    <x v="1450"/>
    <x v="1"/>
    <x v="2"/>
    <x v="10"/>
    <x v="367"/>
    <x v="3"/>
    <x v="4"/>
    <x v="4"/>
    <x v="2"/>
    <x v="7"/>
  </r>
  <r>
    <x v="271"/>
    <x v="324"/>
    <x v="1944"/>
    <x v="116"/>
    <x v="131"/>
    <x v="11"/>
    <x v="20"/>
    <x v="2756"/>
    <x v="604"/>
    <x v="4071"/>
    <x v="1"/>
    <x v="2"/>
    <x v="10"/>
    <x v="4074"/>
    <x v="3"/>
    <x v="4"/>
    <x v="3"/>
    <x v="2"/>
    <x v="7"/>
  </r>
  <r>
    <x v="271"/>
    <x v="345"/>
    <x v="741"/>
    <x v="91"/>
    <x v="176"/>
    <x v="11"/>
    <x v="20"/>
    <x v="792"/>
    <x v="604"/>
    <x v="1866"/>
    <x v="1"/>
    <x v="2"/>
    <x v="10"/>
    <x v="4071"/>
    <x v="3"/>
    <x v="4"/>
    <x v="3"/>
    <x v="2"/>
    <x v="7"/>
  </r>
  <r>
    <x v="271"/>
    <x v="367"/>
    <x v="6614"/>
    <x v="25"/>
    <x v="74"/>
    <x v="3"/>
    <x v="8"/>
    <x v="2760"/>
    <x v="7"/>
    <x v="2510"/>
    <x v="1"/>
    <x v="5"/>
    <x v="1"/>
    <x v="4074"/>
    <x v="3"/>
    <x v="4"/>
    <x v="2"/>
    <x v="2"/>
    <x v="7"/>
  </r>
  <r>
    <x v="271"/>
    <x v="384"/>
    <x v="6057"/>
    <x v="112"/>
    <x v="124"/>
    <x v="0"/>
    <x v="6"/>
    <x v="1712"/>
    <x v="680"/>
    <x v="2986"/>
    <x v="1"/>
    <x v="8"/>
    <x v="46"/>
    <x v="4074"/>
    <x v="3"/>
    <x v="10"/>
    <x v="4"/>
    <x v="12"/>
    <x v="7"/>
  </r>
  <r>
    <x v="271"/>
    <x v="398"/>
    <x v="1945"/>
    <x v="39"/>
    <x v="147"/>
    <x v="11"/>
    <x v="20"/>
    <x v="5032"/>
    <x v="604"/>
    <x v="6426"/>
    <x v="1"/>
    <x v="2"/>
    <x v="10"/>
    <x v="1156"/>
    <x v="3"/>
    <x v="21"/>
    <x v="10"/>
    <x v="11"/>
    <x v="7"/>
  </r>
  <r>
    <x v="271"/>
    <x v="468"/>
    <x v="1946"/>
    <x v="87"/>
    <x v="139"/>
    <x v="11"/>
    <x v="20"/>
    <x v="4771"/>
    <x v="604"/>
    <x v="6274"/>
    <x v="1"/>
    <x v="2"/>
    <x v="10"/>
    <x v="4074"/>
    <x v="4"/>
    <x v="24"/>
    <x v="15"/>
    <x v="11"/>
    <x v="5"/>
  </r>
  <r>
    <x v="271"/>
    <x v="529"/>
    <x v="5785"/>
    <x v="38"/>
    <x v="111"/>
    <x v="11"/>
    <x v="20"/>
    <x v="4099"/>
    <x v="401"/>
    <x v="5490"/>
    <x v="1"/>
    <x v="6"/>
    <x v="35"/>
    <x v="961"/>
    <x v="3"/>
    <x v="21"/>
    <x v="10"/>
    <x v="11"/>
    <x v="7"/>
  </r>
  <r>
    <x v="271"/>
    <x v="569"/>
    <x v="6636"/>
    <x v="92"/>
    <x v="100"/>
    <x v="0"/>
    <x v="6"/>
    <x v="1790"/>
    <x v="528"/>
    <x v="3009"/>
    <x v="1"/>
    <x v="8"/>
    <x v="46"/>
    <x v="4074"/>
    <x v="3"/>
    <x v="4"/>
    <x v="3"/>
    <x v="2"/>
    <x v="7"/>
  </r>
  <r>
    <x v="271"/>
    <x v="629"/>
    <x v="4742"/>
    <x v="2"/>
    <x v="8"/>
    <x v="6"/>
    <x v="14"/>
    <x v="1851"/>
    <x v="5"/>
    <x v="1034"/>
    <x v="1"/>
    <x v="4"/>
    <x v="28"/>
    <x v="4074"/>
    <x v="2"/>
    <x v="17"/>
    <x v="4"/>
    <x v="3"/>
    <x v="4"/>
  </r>
  <r>
    <x v="271"/>
    <x v="658"/>
    <x v="6424"/>
    <x v="20"/>
    <x v="128"/>
    <x v="0"/>
    <x v="6"/>
    <x v="4328"/>
    <x v="758"/>
    <x v="6232"/>
    <x v="1"/>
    <x v="8"/>
    <x v="46"/>
    <x v="4074"/>
    <x v="3"/>
    <x v="21"/>
    <x v="10"/>
    <x v="11"/>
    <x v="7"/>
  </r>
  <r>
    <x v="271"/>
    <x v="670"/>
    <x v="2729"/>
    <x v="23"/>
    <x v="209"/>
    <x v="2"/>
    <x v="7"/>
    <x v="1507"/>
    <x v="1160"/>
    <x v="3052"/>
    <x v="1"/>
    <x v="8"/>
    <x v="46"/>
    <x v="4074"/>
    <x v="3"/>
    <x v="10"/>
    <x v="4"/>
    <x v="4"/>
    <x v="7"/>
  </r>
  <r>
    <x v="271"/>
    <x v="753"/>
    <x v="6425"/>
    <x v="102"/>
    <x v="111"/>
    <x v="0"/>
    <x v="6"/>
    <x v="3187"/>
    <x v="758"/>
    <x v="4894"/>
    <x v="1"/>
    <x v="8"/>
    <x v="46"/>
    <x v="3926"/>
    <x v="3"/>
    <x v="21"/>
    <x v="10"/>
    <x v="11"/>
    <x v="7"/>
  </r>
  <r>
    <x v="271"/>
    <x v="769"/>
    <x v="2730"/>
    <x v="75"/>
    <x v="29"/>
    <x v="9"/>
    <x v="17"/>
    <x v="253"/>
    <x v="656"/>
    <x v="1274"/>
    <x v="1"/>
    <x v="8"/>
    <x v="46"/>
    <x v="4074"/>
    <x v="3"/>
    <x v="8"/>
    <x v="4"/>
    <x v="4"/>
    <x v="7"/>
  </r>
  <r>
    <x v="271"/>
    <x v="798"/>
    <x v="4743"/>
    <x v="18"/>
    <x v="148"/>
    <x v="11"/>
    <x v="20"/>
    <x v="4918"/>
    <x v="980"/>
    <x v="6952"/>
    <x v="1"/>
    <x v="4"/>
    <x v="28"/>
    <x v="3241"/>
    <x v="3"/>
    <x v="21"/>
    <x v="10"/>
    <x v="11"/>
    <x v="7"/>
  </r>
  <r>
    <x v="271"/>
    <x v="798"/>
    <x v="4743"/>
    <x v="18"/>
    <x v="148"/>
    <x v="1"/>
    <x v="5"/>
    <x v="0"/>
    <x v="2339"/>
    <x v="578"/>
    <x v="1"/>
    <x v="2"/>
    <x v="28"/>
    <x v="0"/>
    <x v="3"/>
    <x v="21"/>
    <x v="10"/>
    <x v="11"/>
    <x v="7"/>
  </r>
  <r>
    <x v="271"/>
    <x v="867"/>
    <x v="4744"/>
    <x v="29"/>
    <x v="141"/>
    <x v="11"/>
    <x v="20"/>
    <x v="6199"/>
    <x v="979"/>
    <x v="7685"/>
    <x v="1"/>
    <x v="4"/>
    <x v="28"/>
    <x v="2094"/>
    <x v="3"/>
    <x v="21"/>
    <x v="10"/>
    <x v="11"/>
    <x v="7"/>
  </r>
  <r>
    <x v="271"/>
    <x v="974"/>
    <x v="6426"/>
    <x v="36"/>
    <x v="235"/>
    <x v="2"/>
    <x v="7"/>
    <x v="2279"/>
    <x v="1156"/>
    <x v="3854"/>
    <x v="1"/>
    <x v="8"/>
    <x v="46"/>
    <x v="4074"/>
    <x v="3"/>
    <x v="22"/>
    <x v="5"/>
    <x v="12"/>
    <x v="7"/>
  </r>
  <r>
    <x v="271"/>
    <x v="1027"/>
    <x v="6997"/>
    <x v="101"/>
    <x v="224"/>
    <x v="6"/>
    <x v="14"/>
    <x v="1073"/>
    <x v="1110"/>
    <x v="2502"/>
    <x v="1"/>
    <x v="8"/>
    <x v="46"/>
    <x v="4074"/>
    <x v="2"/>
    <x v="17"/>
    <x v="2"/>
    <x v="10"/>
    <x v="4"/>
  </r>
  <r>
    <x v="271"/>
    <x v="1046"/>
    <x v="1947"/>
    <x v="31"/>
    <x v="202"/>
    <x v="11"/>
    <x v="20"/>
    <x v="6120"/>
    <x v="604"/>
    <x v="7347"/>
    <x v="1"/>
    <x v="2"/>
    <x v="10"/>
    <x v="4074"/>
    <x v="3"/>
    <x v="21"/>
    <x v="10"/>
    <x v="11"/>
    <x v="7"/>
  </r>
  <r>
    <x v="271"/>
    <x v="1105"/>
    <x v="6058"/>
    <x v="19"/>
    <x v="10"/>
    <x v="2"/>
    <x v="7"/>
    <x v="225"/>
    <x v="1084"/>
    <x v="1315"/>
    <x v="1"/>
    <x v="8"/>
    <x v="46"/>
    <x v="4074"/>
    <x v="3"/>
    <x v="22"/>
    <x v="9"/>
    <x v="5"/>
    <x v="7"/>
  </r>
  <r>
    <x v="271"/>
    <x v="1140"/>
    <x v="4745"/>
    <x v="103"/>
    <x v="97"/>
    <x v="11"/>
    <x v="20"/>
    <x v="6608"/>
    <x v="979"/>
    <x v="7985"/>
    <x v="1"/>
    <x v="4"/>
    <x v="28"/>
    <x v="4074"/>
    <x v="3"/>
    <x v="21"/>
    <x v="10"/>
    <x v="11"/>
    <x v="7"/>
  </r>
  <r>
    <x v="271"/>
    <x v="1151"/>
    <x v="4746"/>
    <x v="12"/>
    <x v="175"/>
    <x v="11"/>
    <x v="20"/>
    <x v="5634"/>
    <x v="980"/>
    <x v="7366"/>
    <x v="1"/>
    <x v="4"/>
    <x v="28"/>
    <x v="4074"/>
    <x v="3"/>
    <x v="21"/>
    <x v="10"/>
    <x v="11"/>
    <x v="7"/>
  </r>
  <r>
    <x v="271"/>
    <x v="1151"/>
    <x v="4746"/>
    <x v="12"/>
    <x v="175"/>
    <x v="1"/>
    <x v="5"/>
    <x v="0"/>
    <x v="2369"/>
    <x v="552"/>
    <x v="1"/>
    <x v="2"/>
    <x v="28"/>
    <x v="0"/>
    <x v="3"/>
    <x v="21"/>
    <x v="10"/>
    <x v="11"/>
    <x v="7"/>
  </r>
  <r>
    <x v="271"/>
    <x v="1167"/>
    <x v="4747"/>
    <x v="27"/>
    <x v="59"/>
    <x v="11"/>
    <x v="20"/>
    <x v="6119"/>
    <x v="980"/>
    <x v="7631"/>
    <x v="1"/>
    <x v="4"/>
    <x v="28"/>
    <x v="4074"/>
    <x v="3"/>
    <x v="21"/>
    <x v="10"/>
    <x v="11"/>
    <x v="7"/>
  </r>
  <r>
    <x v="271"/>
    <x v="1167"/>
    <x v="4747"/>
    <x v="27"/>
    <x v="59"/>
    <x v="1"/>
    <x v="5"/>
    <x v="0"/>
    <x v="2136"/>
    <x v="63"/>
    <x v="1"/>
    <x v="2"/>
    <x v="28"/>
    <x v="0"/>
    <x v="3"/>
    <x v="21"/>
    <x v="10"/>
    <x v="11"/>
    <x v="7"/>
  </r>
  <r>
    <x v="272"/>
    <x v="50"/>
    <x v="6427"/>
    <x v="108"/>
    <x v="36"/>
    <x v="0"/>
    <x v="6"/>
    <x v="4698"/>
    <x v="736"/>
    <x v="6419"/>
    <x v="1"/>
    <x v="8"/>
    <x v="45"/>
    <x v="3707"/>
    <x v="3"/>
    <x v="21"/>
    <x v="10"/>
    <x v="11"/>
    <x v="7"/>
  </r>
  <r>
    <x v="272"/>
    <x v="136"/>
    <x v="2504"/>
    <x v="48"/>
    <x v="45"/>
    <x v="11"/>
    <x v="20"/>
    <x v="3764"/>
    <x v="334"/>
    <x v="5041"/>
    <x v="1"/>
    <x v="6"/>
    <x v="35"/>
    <x v="4074"/>
    <x v="3"/>
    <x v="21"/>
    <x v="10"/>
    <x v="11"/>
    <x v="7"/>
  </r>
  <r>
    <x v="272"/>
    <x v="348"/>
    <x v="3245"/>
    <x v="16"/>
    <x v="206"/>
    <x v="11"/>
    <x v="20"/>
    <x v="1459"/>
    <x v="982"/>
    <x v="2913"/>
    <x v="1"/>
    <x v="4"/>
    <x v="28"/>
    <x v="4074"/>
    <x v="3"/>
    <x v="10"/>
    <x v="4"/>
    <x v="4"/>
    <x v="7"/>
  </r>
  <r>
    <x v="272"/>
    <x v="388"/>
    <x v="6428"/>
    <x v="82"/>
    <x v="157"/>
    <x v="9"/>
    <x v="17"/>
    <x v="336"/>
    <x v="656"/>
    <x v="1390"/>
    <x v="1"/>
    <x v="8"/>
    <x v="46"/>
    <x v="4074"/>
    <x v="3"/>
    <x v="20"/>
    <x v="9"/>
    <x v="12"/>
    <x v="7"/>
  </r>
  <r>
    <x v="272"/>
    <x v="503"/>
    <x v="4748"/>
    <x v="8"/>
    <x v="26"/>
    <x v="11"/>
    <x v="20"/>
    <x v="5920"/>
    <x v="1045"/>
    <x v="7585"/>
    <x v="1"/>
    <x v="4"/>
    <x v="28"/>
    <x v="1983"/>
    <x v="3"/>
    <x v="21"/>
    <x v="10"/>
    <x v="11"/>
    <x v="7"/>
  </r>
  <r>
    <x v="272"/>
    <x v="503"/>
    <x v="4748"/>
    <x v="8"/>
    <x v="26"/>
    <x v="1"/>
    <x v="5"/>
    <x v="0"/>
    <x v="2381"/>
    <x v="536"/>
    <x v="1"/>
    <x v="2"/>
    <x v="28"/>
    <x v="0"/>
    <x v="3"/>
    <x v="21"/>
    <x v="10"/>
    <x v="11"/>
    <x v="7"/>
  </r>
  <r>
    <x v="272"/>
    <x v="614"/>
    <x v="6429"/>
    <x v="19"/>
    <x v="10"/>
    <x v="2"/>
    <x v="7"/>
    <x v="903"/>
    <x v="1147"/>
    <x v="2307"/>
    <x v="1"/>
    <x v="8"/>
    <x v="46"/>
    <x v="4074"/>
    <x v="3"/>
    <x v="22"/>
    <x v="9"/>
    <x v="5"/>
    <x v="7"/>
  </r>
  <r>
    <x v="272"/>
    <x v="689"/>
    <x v="6430"/>
    <x v="56"/>
    <x v="19"/>
    <x v="2"/>
    <x v="7"/>
    <x v="2885"/>
    <x v="1147"/>
    <x v="4369"/>
    <x v="1"/>
    <x v="8"/>
    <x v="46"/>
    <x v="4074"/>
    <x v="7"/>
    <x v="18"/>
    <x v="9"/>
    <x v="12"/>
    <x v="2"/>
  </r>
  <r>
    <x v="272"/>
    <x v="708"/>
    <x v="4749"/>
    <x v="41"/>
    <x v="97"/>
    <x v="11"/>
    <x v="20"/>
    <x v="3239"/>
    <x v="1044"/>
    <x v="5618"/>
    <x v="1"/>
    <x v="4"/>
    <x v="28"/>
    <x v="4074"/>
    <x v="3"/>
    <x v="21"/>
    <x v="10"/>
    <x v="11"/>
    <x v="7"/>
  </r>
  <r>
    <x v="273"/>
    <x v="101"/>
    <x v="1948"/>
    <x v="108"/>
    <x v="35"/>
    <x v="11"/>
    <x v="20"/>
    <x v="5895"/>
    <x v="725"/>
    <x v="7273"/>
    <x v="1"/>
    <x v="2"/>
    <x v="10"/>
    <x v="3708"/>
    <x v="3"/>
    <x v="21"/>
    <x v="10"/>
    <x v="11"/>
    <x v="7"/>
  </r>
  <r>
    <x v="273"/>
    <x v="101"/>
    <x v="1948"/>
    <x v="108"/>
    <x v="35"/>
    <x v="1"/>
    <x v="5"/>
    <x v="0"/>
    <x v="2327"/>
    <x v="594"/>
    <x v="1"/>
    <x v="2"/>
    <x v="10"/>
    <x v="0"/>
    <x v="3"/>
    <x v="21"/>
    <x v="10"/>
    <x v="11"/>
    <x v="7"/>
  </r>
  <r>
    <x v="273"/>
    <x v="345"/>
    <x v="742"/>
    <x v="14"/>
    <x v="180"/>
    <x v="11"/>
    <x v="20"/>
    <x v="4612"/>
    <x v="725"/>
    <x v="6350"/>
    <x v="1"/>
    <x v="2"/>
    <x v="10"/>
    <x v="3431"/>
    <x v="3"/>
    <x v="21"/>
    <x v="10"/>
    <x v="11"/>
    <x v="7"/>
  </r>
  <r>
    <x v="273"/>
    <x v="745"/>
    <x v="1949"/>
    <x v="26"/>
    <x v="63"/>
    <x v="11"/>
    <x v="20"/>
    <x v="5328"/>
    <x v="725"/>
    <x v="6807"/>
    <x v="1"/>
    <x v="2"/>
    <x v="10"/>
    <x v="2544"/>
    <x v="3"/>
    <x v="21"/>
    <x v="10"/>
    <x v="11"/>
    <x v="7"/>
  </r>
  <r>
    <x v="274"/>
    <x v="278"/>
    <x v="5695"/>
    <x v="35"/>
    <x v="92"/>
    <x v="2"/>
    <x v="7"/>
    <x v="1715"/>
    <x v="1013"/>
    <x v="3151"/>
    <x v="1"/>
    <x v="8"/>
    <x v="46"/>
    <x v="4074"/>
    <x v="3"/>
    <x v="15"/>
    <x v="15"/>
    <x v="10"/>
    <x v="7"/>
  </r>
  <r>
    <x v="274"/>
    <x v="354"/>
    <x v="4750"/>
    <x v="31"/>
    <x v="202"/>
    <x v="11"/>
    <x v="20"/>
    <x v="5923"/>
    <x v="1044"/>
    <x v="7586"/>
    <x v="1"/>
    <x v="4"/>
    <x v="28"/>
    <x v="4074"/>
    <x v="3"/>
    <x v="21"/>
    <x v="10"/>
    <x v="11"/>
    <x v="7"/>
  </r>
  <r>
    <x v="274"/>
    <x v="436"/>
    <x v="6431"/>
    <x v="42"/>
    <x v="251"/>
    <x v="0"/>
    <x v="6"/>
    <x v="5692"/>
    <x v="750"/>
    <x v="7137"/>
    <x v="1"/>
    <x v="8"/>
    <x v="46"/>
    <x v="966"/>
    <x v="3"/>
    <x v="21"/>
    <x v="10"/>
    <x v="11"/>
    <x v="7"/>
  </r>
  <r>
    <x v="274"/>
    <x v="438"/>
    <x v="6059"/>
    <x v="70"/>
    <x v="123"/>
    <x v="2"/>
    <x v="7"/>
    <x v="584"/>
    <x v="1084"/>
    <x v="1889"/>
    <x v="1"/>
    <x v="8"/>
    <x v="46"/>
    <x v="4074"/>
    <x v="3"/>
    <x v="8"/>
    <x v="4"/>
    <x v="12"/>
    <x v="7"/>
  </r>
  <r>
    <x v="274"/>
    <x v="439"/>
    <x v="865"/>
    <x v="58"/>
    <x v="19"/>
    <x v="3"/>
    <x v="8"/>
    <x v="116"/>
    <x v="924"/>
    <x v="1113"/>
    <x v="1"/>
    <x v="5"/>
    <x v="19"/>
    <x v="4074"/>
    <x v="7"/>
    <x v="23"/>
    <x v="11"/>
    <x v="13"/>
    <x v="2"/>
  </r>
  <r>
    <x v="274"/>
    <x v="447"/>
    <x v="6432"/>
    <x v="42"/>
    <x v="251"/>
    <x v="0"/>
    <x v="6"/>
    <x v="1390"/>
    <x v="750"/>
    <x v="2649"/>
    <x v="1"/>
    <x v="8"/>
    <x v="46"/>
    <x v="4071"/>
    <x v="3"/>
    <x v="21"/>
    <x v="10"/>
    <x v="11"/>
    <x v="7"/>
  </r>
  <r>
    <x v="274"/>
    <x v="451"/>
    <x v="6433"/>
    <x v="42"/>
    <x v="251"/>
    <x v="10"/>
    <x v="18"/>
    <x v="2"/>
    <x v="1632"/>
    <x v="1304"/>
    <x v="1"/>
    <x v="8"/>
    <x v="46"/>
    <x v="4071"/>
    <x v="8"/>
    <x v="21"/>
    <x v="10"/>
    <x v="11"/>
    <x v="12"/>
  </r>
  <r>
    <x v="274"/>
    <x v="502"/>
    <x v="1950"/>
    <x v="22"/>
    <x v="222"/>
    <x v="11"/>
    <x v="20"/>
    <x v="6495"/>
    <x v="725"/>
    <x v="7836"/>
    <x v="1"/>
    <x v="2"/>
    <x v="10"/>
    <x v="4074"/>
    <x v="3"/>
    <x v="21"/>
    <x v="10"/>
    <x v="11"/>
    <x v="7"/>
  </r>
  <r>
    <x v="274"/>
    <x v="557"/>
    <x v="4751"/>
    <x v="14"/>
    <x v="180"/>
    <x v="11"/>
    <x v="20"/>
    <x v="4979"/>
    <x v="1044"/>
    <x v="7158"/>
    <x v="1"/>
    <x v="4"/>
    <x v="28"/>
    <x v="4074"/>
    <x v="3"/>
    <x v="21"/>
    <x v="10"/>
    <x v="11"/>
    <x v="7"/>
  </r>
  <r>
    <x v="274"/>
    <x v="557"/>
    <x v="4751"/>
    <x v="14"/>
    <x v="180"/>
    <x v="1"/>
    <x v="5"/>
    <x v="0"/>
    <x v="2311"/>
    <x v="598"/>
    <x v="1"/>
    <x v="2"/>
    <x v="28"/>
    <x v="0"/>
    <x v="3"/>
    <x v="21"/>
    <x v="10"/>
    <x v="11"/>
    <x v="7"/>
  </r>
  <r>
    <x v="274"/>
    <x v="602"/>
    <x v="743"/>
    <x v="91"/>
    <x v="171"/>
    <x v="11"/>
    <x v="20"/>
    <x v="103"/>
    <x v="725"/>
    <x v="1071"/>
    <x v="1"/>
    <x v="2"/>
    <x v="10"/>
    <x v="4071"/>
    <x v="3"/>
    <x v="4"/>
    <x v="3"/>
    <x v="2"/>
    <x v="7"/>
  </r>
  <r>
    <x v="274"/>
    <x v="606"/>
    <x v="1951"/>
    <x v="73"/>
    <x v="138"/>
    <x v="11"/>
    <x v="20"/>
    <x v="4797"/>
    <x v="725"/>
    <x v="6461"/>
    <x v="1"/>
    <x v="2"/>
    <x v="10"/>
    <x v="4074"/>
    <x v="4"/>
    <x v="24"/>
    <x v="15"/>
    <x v="11"/>
    <x v="5"/>
  </r>
  <r>
    <x v="274"/>
    <x v="655"/>
    <x v="744"/>
    <x v="18"/>
    <x v="147"/>
    <x v="11"/>
    <x v="20"/>
    <x v="4015"/>
    <x v="725"/>
    <x v="5996"/>
    <x v="1"/>
    <x v="2"/>
    <x v="10"/>
    <x v="3243"/>
    <x v="3"/>
    <x v="21"/>
    <x v="10"/>
    <x v="11"/>
    <x v="7"/>
  </r>
  <r>
    <x v="274"/>
    <x v="655"/>
    <x v="744"/>
    <x v="18"/>
    <x v="147"/>
    <x v="1"/>
    <x v="5"/>
    <x v="0"/>
    <x v="1762"/>
    <x v="397"/>
    <x v="1"/>
    <x v="2"/>
    <x v="10"/>
    <x v="0"/>
    <x v="3"/>
    <x v="21"/>
    <x v="10"/>
    <x v="11"/>
    <x v="7"/>
  </r>
  <r>
    <x v="274"/>
    <x v="706"/>
    <x v="2560"/>
    <x v="24"/>
    <x v="55"/>
    <x v="11"/>
    <x v="20"/>
    <x v="3205"/>
    <x v="556"/>
    <x v="4724"/>
    <x v="1"/>
    <x v="6"/>
    <x v="35"/>
    <x v="2420"/>
    <x v="3"/>
    <x v="21"/>
    <x v="10"/>
    <x v="11"/>
    <x v="7"/>
  </r>
  <r>
    <x v="274"/>
    <x v="797"/>
    <x v="5391"/>
    <x v="80"/>
    <x v="17"/>
    <x v="2"/>
    <x v="7"/>
    <x v="2128"/>
    <x v="1155"/>
    <x v="3719"/>
    <x v="1"/>
    <x v="8"/>
    <x v="46"/>
    <x v="4074"/>
    <x v="3"/>
    <x v="3"/>
    <x v="7"/>
    <x v="1"/>
    <x v="7"/>
  </r>
  <r>
    <x v="274"/>
    <x v="810"/>
    <x v="1952"/>
    <x v="99"/>
    <x v="166"/>
    <x v="11"/>
    <x v="20"/>
    <x v="6158"/>
    <x v="725"/>
    <x v="7470"/>
    <x v="1"/>
    <x v="2"/>
    <x v="10"/>
    <x v="555"/>
    <x v="3"/>
    <x v="21"/>
    <x v="10"/>
    <x v="11"/>
    <x v="7"/>
  </r>
  <r>
    <x v="274"/>
    <x v="837"/>
    <x v="4752"/>
    <x v="39"/>
    <x v="147"/>
    <x v="11"/>
    <x v="20"/>
    <x v="5844"/>
    <x v="1045"/>
    <x v="7535"/>
    <x v="1"/>
    <x v="4"/>
    <x v="28"/>
    <x v="4074"/>
    <x v="3"/>
    <x v="21"/>
    <x v="10"/>
    <x v="11"/>
    <x v="7"/>
  </r>
  <r>
    <x v="274"/>
    <x v="837"/>
    <x v="4752"/>
    <x v="39"/>
    <x v="147"/>
    <x v="1"/>
    <x v="5"/>
    <x v="0"/>
    <x v="1726"/>
    <x v="415"/>
    <x v="1"/>
    <x v="2"/>
    <x v="28"/>
    <x v="0"/>
    <x v="3"/>
    <x v="21"/>
    <x v="10"/>
    <x v="11"/>
    <x v="7"/>
  </r>
  <r>
    <x v="274"/>
    <x v="851"/>
    <x v="3085"/>
    <x v="96"/>
    <x v="87"/>
    <x v="2"/>
    <x v="7"/>
    <x v="1593"/>
    <x v="1007"/>
    <x v="3026"/>
    <x v="1"/>
    <x v="8"/>
    <x v="46"/>
    <x v="4074"/>
    <x v="3"/>
    <x v="14"/>
    <x v="7"/>
    <x v="7"/>
    <x v="7"/>
  </r>
  <r>
    <x v="274"/>
    <x v="895"/>
    <x v="7112"/>
    <x v="12"/>
    <x v="175"/>
    <x v="0"/>
    <x v="6"/>
    <x v="3923"/>
    <x v="487"/>
    <x v="5481"/>
    <x v="1"/>
    <x v="8"/>
    <x v="46"/>
    <x v="4074"/>
    <x v="3"/>
    <x v="21"/>
    <x v="10"/>
    <x v="11"/>
    <x v="7"/>
  </r>
  <r>
    <x v="274"/>
    <x v="1074"/>
    <x v="1953"/>
    <x v="102"/>
    <x v="111"/>
    <x v="11"/>
    <x v="20"/>
    <x v="3945"/>
    <x v="725"/>
    <x v="5934"/>
    <x v="1"/>
    <x v="2"/>
    <x v="10"/>
    <x v="3735"/>
    <x v="3"/>
    <x v="21"/>
    <x v="10"/>
    <x v="11"/>
    <x v="7"/>
  </r>
  <r>
    <x v="274"/>
    <x v="1074"/>
    <x v="1953"/>
    <x v="102"/>
    <x v="111"/>
    <x v="1"/>
    <x v="5"/>
    <x v="0"/>
    <x v="2245"/>
    <x v="664"/>
    <x v="1"/>
    <x v="2"/>
    <x v="10"/>
    <x v="0"/>
    <x v="3"/>
    <x v="21"/>
    <x v="10"/>
    <x v="11"/>
    <x v="7"/>
  </r>
  <r>
    <x v="274"/>
    <x v="1146"/>
    <x v="4753"/>
    <x v="26"/>
    <x v="63"/>
    <x v="11"/>
    <x v="20"/>
    <x v="6442"/>
    <x v="1045"/>
    <x v="7897"/>
    <x v="1"/>
    <x v="4"/>
    <x v="28"/>
    <x v="2548"/>
    <x v="3"/>
    <x v="21"/>
    <x v="10"/>
    <x v="11"/>
    <x v="7"/>
  </r>
  <r>
    <x v="275"/>
    <x v="19"/>
    <x v="4754"/>
    <x v="27"/>
    <x v="59"/>
    <x v="11"/>
    <x v="20"/>
    <x v="3492"/>
    <x v="1043"/>
    <x v="6146"/>
    <x v="1"/>
    <x v="4"/>
    <x v="28"/>
    <x v="4074"/>
    <x v="3"/>
    <x v="21"/>
    <x v="10"/>
    <x v="11"/>
    <x v="7"/>
  </r>
  <r>
    <x v="275"/>
    <x v="162"/>
    <x v="3246"/>
    <x v="24"/>
    <x v="55"/>
    <x v="11"/>
    <x v="20"/>
    <x v="6501"/>
    <x v="1045"/>
    <x v="7938"/>
    <x v="1"/>
    <x v="4"/>
    <x v="28"/>
    <x v="4074"/>
    <x v="3"/>
    <x v="21"/>
    <x v="10"/>
    <x v="11"/>
    <x v="7"/>
  </r>
  <r>
    <x v="275"/>
    <x v="220"/>
    <x v="2731"/>
    <x v="5"/>
    <x v="192"/>
    <x v="6"/>
    <x v="14"/>
    <x v="198"/>
    <x v="1188"/>
    <x v="1256"/>
    <x v="1"/>
    <x v="8"/>
    <x v="46"/>
    <x v="4074"/>
    <x v="1"/>
    <x v="15"/>
    <x v="8"/>
    <x v="10"/>
    <x v="3"/>
  </r>
  <r>
    <x v="275"/>
    <x v="294"/>
    <x v="6733"/>
    <x v="36"/>
    <x v="235"/>
    <x v="2"/>
    <x v="7"/>
    <x v="2598"/>
    <x v="1227"/>
    <x v="4134"/>
    <x v="1"/>
    <x v="8"/>
    <x v="46"/>
    <x v="4074"/>
    <x v="3"/>
    <x v="22"/>
    <x v="5"/>
    <x v="12"/>
    <x v="7"/>
  </r>
  <r>
    <x v="275"/>
    <x v="301"/>
    <x v="6734"/>
    <x v="36"/>
    <x v="235"/>
    <x v="10"/>
    <x v="18"/>
    <x v="2"/>
    <x v="1632"/>
    <x v="1304"/>
    <x v="1"/>
    <x v="8"/>
    <x v="46"/>
    <x v="4074"/>
    <x v="8"/>
    <x v="22"/>
    <x v="5"/>
    <x v="12"/>
    <x v="12"/>
  </r>
  <r>
    <x v="275"/>
    <x v="309"/>
    <x v="6806"/>
    <x v="107"/>
    <x v="218"/>
    <x v="2"/>
    <x v="7"/>
    <x v="1397"/>
    <x v="1405"/>
    <x v="3094"/>
    <x v="1"/>
    <x v="0"/>
    <x v="3"/>
    <x v="1113"/>
    <x v="3"/>
    <x v="14"/>
    <x v="7"/>
    <x v="7"/>
    <x v="7"/>
  </r>
  <r>
    <x v="275"/>
    <x v="318"/>
    <x v="3247"/>
    <x v="17"/>
    <x v="40"/>
    <x v="11"/>
    <x v="20"/>
    <x v="5797"/>
    <x v="1045"/>
    <x v="7519"/>
    <x v="1"/>
    <x v="4"/>
    <x v="28"/>
    <x v="3228"/>
    <x v="3"/>
    <x v="21"/>
    <x v="10"/>
    <x v="11"/>
    <x v="7"/>
  </r>
  <r>
    <x v="275"/>
    <x v="318"/>
    <x v="3247"/>
    <x v="17"/>
    <x v="40"/>
    <x v="1"/>
    <x v="5"/>
    <x v="0"/>
    <x v="1715"/>
    <x v="431"/>
    <x v="1"/>
    <x v="2"/>
    <x v="28"/>
    <x v="0"/>
    <x v="3"/>
    <x v="21"/>
    <x v="10"/>
    <x v="11"/>
    <x v="7"/>
  </r>
  <r>
    <x v="275"/>
    <x v="358"/>
    <x v="1954"/>
    <x v="40"/>
    <x v="100"/>
    <x v="2"/>
    <x v="7"/>
    <x v="1208"/>
    <x v="1159"/>
    <x v="2669"/>
    <x v="1"/>
    <x v="2"/>
    <x v="10"/>
    <x v="122"/>
    <x v="3"/>
    <x v="4"/>
    <x v="3"/>
    <x v="2"/>
    <x v="7"/>
  </r>
  <r>
    <x v="275"/>
    <x v="450"/>
    <x v="2732"/>
    <x v="81"/>
    <x v="153"/>
    <x v="6"/>
    <x v="14"/>
    <x v="1223"/>
    <x v="1188"/>
    <x v="2717"/>
    <x v="1"/>
    <x v="8"/>
    <x v="46"/>
    <x v="4074"/>
    <x v="3"/>
    <x v="8"/>
    <x v="4"/>
    <x v="10"/>
    <x v="7"/>
  </r>
  <r>
    <x v="275"/>
    <x v="563"/>
    <x v="5786"/>
    <x v="20"/>
    <x v="128"/>
    <x v="11"/>
    <x v="20"/>
    <x v="3520"/>
    <x v="527"/>
    <x v="5177"/>
    <x v="1"/>
    <x v="6"/>
    <x v="35"/>
    <x v="3173"/>
    <x v="3"/>
    <x v="21"/>
    <x v="10"/>
    <x v="11"/>
    <x v="7"/>
  </r>
  <r>
    <x v="275"/>
    <x v="575"/>
    <x v="3248"/>
    <x v="87"/>
    <x v="139"/>
    <x v="11"/>
    <x v="20"/>
    <x v="5942"/>
    <x v="1046"/>
    <x v="7597"/>
    <x v="1"/>
    <x v="4"/>
    <x v="28"/>
    <x v="4074"/>
    <x v="4"/>
    <x v="24"/>
    <x v="15"/>
    <x v="11"/>
    <x v="5"/>
  </r>
  <r>
    <x v="275"/>
    <x v="623"/>
    <x v="3249"/>
    <x v="30"/>
    <x v="214"/>
    <x v="2"/>
    <x v="7"/>
    <x v="1840"/>
    <x v="1349"/>
    <x v="3397"/>
    <x v="1"/>
    <x v="4"/>
    <x v="28"/>
    <x v="4074"/>
    <x v="3"/>
    <x v="10"/>
    <x v="4"/>
    <x v="4"/>
    <x v="7"/>
  </r>
  <r>
    <x v="275"/>
    <x v="661"/>
    <x v="2859"/>
    <x v="106"/>
    <x v="169"/>
    <x v="0"/>
    <x v="6"/>
    <x v="2109"/>
    <x v="770"/>
    <x v="3569"/>
    <x v="1"/>
    <x v="8"/>
    <x v="46"/>
    <x v="4074"/>
    <x v="3"/>
    <x v="26"/>
    <x v="14"/>
    <x v="16"/>
    <x v="7"/>
  </r>
  <r>
    <x v="275"/>
    <x v="680"/>
    <x v="1955"/>
    <x v="41"/>
    <x v="97"/>
    <x v="11"/>
    <x v="20"/>
    <x v="6121"/>
    <x v="725"/>
    <x v="7438"/>
    <x v="1"/>
    <x v="2"/>
    <x v="10"/>
    <x v="1058"/>
    <x v="3"/>
    <x v="21"/>
    <x v="10"/>
    <x v="11"/>
    <x v="7"/>
  </r>
  <r>
    <x v="275"/>
    <x v="680"/>
    <x v="1955"/>
    <x v="41"/>
    <x v="134"/>
    <x v="0"/>
    <x v="5"/>
    <x v="0"/>
    <x v="2070"/>
    <x v="114"/>
    <x v="1"/>
    <x v="2"/>
    <x v="10"/>
    <x v="0"/>
    <x v="3"/>
    <x v="21"/>
    <x v="10"/>
    <x v="11"/>
    <x v="7"/>
  </r>
  <r>
    <x v="275"/>
    <x v="687"/>
    <x v="745"/>
    <x v="109"/>
    <x v="239"/>
    <x v="2"/>
    <x v="7"/>
    <x v="947"/>
    <x v="1159"/>
    <x v="2366"/>
    <x v="1"/>
    <x v="2"/>
    <x v="10"/>
    <x v="4074"/>
    <x v="3"/>
    <x v="6"/>
    <x v="3"/>
    <x v="14"/>
    <x v="7"/>
  </r>
  <r>
    <x v="275"/>
    <x v="722"/>
    <x v="746"/>
    <x v="52"/>
    <x v="19"/>
    <x v="11"/>
    <x v="20"/>
    <x v="6619"/>
    <x v="725"/>
    <x v="7993"/>
    <x v="1"/>
    <x v="2"/>
    <x v="10"/>
    <x v="4069"/>
    <x v="7"/>
    <x v="7"/>
    <x v="3"/>
    <x v="2"/>
    <x v="2"/>
  </r>
  <r>
    <x v="275"/>
    <x v="756"/>
    <x v="6434"/>
    <x v="108"/>
    <x v="36"/>
    <x v="0"/>
    <x v="6"/>
    <x v="4443"/>
    <x v="734"/>
    <x v="6273"/>
    <x v="1"/>
    <x v="8"/>
    <x v="46"/>
    <x v="3709"/>
    <x v="3"/>
    <x v="21"/>
    <x v="10"/>
    <x v="11"/>
    <x v="7"/>
  </r>
  <r>
    <x v="275"/>
    <x v="761"/>
    <x v="5642"/>
    <x v="59"/>
    <x v="19"/>
    <x v="0"/>
    <x v="6"/>
    <x v="1621"/>
    <x v="785"/>
    <x v="2937"/>
    <x v="1"/>
    <x v="8"/>
    <x v="46"/>
    <x v="4074"/>
    <x v="7"/>
    <x v="25"/>
    <x v="14"/>
    <x v="16"/>
    <x v="2"/>
  </r>
  <r>
    <x v="275"/>
    <x v="767"/>
    <x v="1956"/>
    <x v="14"/>
    <x v="180"/>
    <x v="11"/>
    <x v="20"/>
    <x v="3268"/>
    <x v="725"/>
    <x v="5050"/>
    <x v="1"/>
    <x v="2"/>
    <x v="10"/>
    <x v="3432"/>
    <x v="3"/>
    <x v="21"/>
    <x v="10"/>
    <x v="11"/>
    <x v="7"/>
  </r>
  <r>
    <x v="275"/>
    <x v="767"/>
    <x v="1956"/>
    <x v="14"/>
    <x v="180"/>
    <x v="1"/>
    <x v="5"/>
    <x v="0"/>
    <x v="2256"/>
    <x v="656"/>
    <x v="1"/>
    <x v="2"/>
    <x v="10"/>
    <x v="0"/>
    <x v="3"/>
    <x v="21"/>
    <x v="10"/>
    <x v="11"/>
    <x v="7"/>
  </r>
  <r>
    <x v="275"/>
    <x v="771"/>
    <x v="5742"/>
    <x v="29"/>
    <x v="141"/>
    <x v="11"/>
    <x v="20"/>
    <x v="4234"/>
    <x v="521"/>
    <x v="5778"/>
    <x v="1"/>
    <x v="6"/>
    <x v="35"/>
    <x v="2096"/>
    <x v="3"/>
    <x v="21"/>
    <x v="10"/>
    <x v="11"/>
    <x v="7"/>
  </r>
  <r>
    <x v="275"/>
    <x v="779"/>
    <x v="3251"/>
    <x v="48"/>
    <x v="45"/>
    <x v="11"/>
    <x v="20"/>
    <x v="5696"/>
    <x v="2440"/>
    <x v="8013"/>
    <x v="0"/>
    <x v="2"/>
    <x v="10"/>
    <x v="62"/>
    <x v="3"/>
    <x v="21"/>
    <x v="10"/>
    <x v="11"/>
    <x v="7"/>
  </r>
  <r>
    <x v="275"/>
    <x v="781"/>
    <x v="3250"/>
    <x v="105"/>
    <x v="21"/>
    <x v="11"/>
    <x v="20"/>
    <x v="1567"/>
    <x v="1051"/>
    <x v="3045"/>
    <x v="1"/>
    <x v="4"/>
    <x v="28"/>
    <x v="4074"/>
    <x v="3"/>
    <x v="10"/>
    <x v="4"/>
    <x v="4"/>
    <x v="7"/>
  </r>
  <r>
    <x v="275"/>
    <x v="785"/>
    <x v="3251"/>
    <x v="48"/>
    <x v="45"/>
    <x v="11"/>
    <x v="20"/>
    <x v="5697"/>
    <x v="1043"/>
    <x v="7472"/>
    <x v="1"/>
    <x v="4"/>
    <x v="28"/>
    <x v="4074"/>
    <x v="3"/>
    <x v="21"/>
    <x v="10"/>
    <x v="11"/>
    <x v="7"/>
  </r>
  <r>
    <x v="275"/>
    <x v="848"/>
    <x v="4755"/>
    <x v="22"/>
    <x v="222"/>
    <x v="11"/>
    <x v="20"/>
    <x v="4485"/>
    <x v="1045"/>
    <x v="6853"/>
    <x v="1"/>
    <x v="4"/>
    <x v="28"/>
    <x v="2856"/>
    <x v="3"/>
    <x v="21"/>
    <x v="10"/>
    <x v="11"/>
    <x v="7"/>
  </r>
  <r>
    <x v="275"/>
    <x v="848"/>
    <x v="4755"/>
    <x v="22"/>
    <x v="222"/>
    <x v="1"/>
    <x v="5"/>
    <x v="0"/>
    <x v="1909"/>
    <x v="250"/>
    <x v="1"/>
    <x v="2"/>
    <x v="28"/>
    <x v="0"/>
    <x v="3"/>
    <x v="21"/>
    <x v="10"/>
    <x v="11"/>
    <x v="7"/>
  </r>
  <r>
    <x v="275"/>
    <x v="891"/>
    <x v="6112"/>
    <x v="42"/>
    <x v="251"/>
    <x v="0"/>
    <x v="6"/>
    <x v="4263"/>
    <x v="558"/>
    <x v="5874"/>
    <x v="1"/>
    <x v="8"/>
    <x v="46"/>
    <x v="971"/>
    <x v="3"/>
    <x v="21"/>
    <x v="10"/>
    <x v="11"/>
    <x v="7"/>
  </r>
  <r>
    <x v="275"/>
    <x v="894"/>
    <x v="2935"/>
    <x v="28"/>
    <x v="14"/>
    <x v="6"/>
    <x v="14"/>
    <x v="644"/>
    <x v="1070"/>
    <x v="1990"/>
    <x v="1"/>
    <x v="8"/>
    <x v="46"/>
    <x v="4074"/>
    <x v="1"/>
    <x v="15"/>
    <x v="15"/>
    <x v="9"/>
    <x v="3"/>
  </r>
  <r>
    <x v="275"/>
    <x v="907"/>
    <x v="6113"/>
    <x v="42"/>
    <x v="251"/>
    <x v="10"/>
    <x v="18"/>
    <x v="2"/>
    <x v="1632"/>
    <x v="1304"/>
    <x v="1"/>
    <x v="8"/>
    <x v="46"/>
    <x v="4071"/>
    <x v="8"/>
    <x v="21"/>
    <x v="10"/>
    <x v="11"/>
    <x v="12"/>
  </r>
  <r>
    <x v="275"/>
    <x v="913"/>
    <x v="1957"/>
    <x v="12"/>
    <x v="175"/>
    <x v="11"/>
    <x v="20"/>
    <x v="2734"/>
    <x v="725"/>
    <x v="4079"/>
    <x v="1"/>
    <x v="2"/>
    <x v="10"/>
    <x v="4074"/>
    <x v="3"/>
    <x v="21"/>
    <x v="10"/>
    <x v="11"/>
    <x v="7"/>
  </r>
  <r>
    <x v="275"/>
    <x v="918"/>
    <x v="7210"/>
    <x v="74"/>
    <x v="4"/>
    <x v="2"/>
    <x v="7"/>
    <x v="354"/>
    <x v="1179"/>
    <x v="1594"/>
    <x v="1"/>
    <x v="8"/>
    <x v="46"/>
    <x v="4074"/>
    <x v="3"/>
    <x v="1"/>
    <x v="1"/>
    <x v="1"/>
    <x v="7"/>
  </r>
  <r>
    <x v="275"/>
    <x v="983"/>
    <x v="3252"/>
    <x v="18"/>
    <x v="148"/>
    <x v="11"/>
    <x v="20"/>
    <x v="3637"/>
    <x v="1043"/>
    <x v="6296"/>
    <x v="1"/>
    <x v="4"/>
    <x v="28"/>
    <x v="4074"/>
    <x v="3"/>
    <x v="21"/>
    <x v="10"/>
    <x v="11"/>
    <x v="7"/>
  </r>
  <r>
    <x v="275"/>
    <x v="995"/>
    <x v="4756"/>
    <x v="99"/>
    <x v="70"/>
    <x v="11"/>
    <x v="20"/>
    <x v="6551"/>
    <x v="1045"/>
    <x v="7961"/>
    <x v="1"/>
    <x v="4"/>
    <x v="28"/>
    <x v="567"/>
    <x v="3"/>
    <x v="21"/>
    <x v="10"/>
    <x v="11"/>
    <x v="7"/>
  </r>
  <r>
    <x v="275"/>
    <x v="1030"/>
    <x v="1958"/>
    <x v="8"/>
    <x v="26"/>
    <x v="11"/>
    <x v="20"/>
    <x v="5090"/>
    <x v="725"/>
    <x v="6636"/>
    <x v="1"/>
    <x v="2"/>
    <x v="10"/>
    <x v="1970"/>
    <x v="3"/>
    <x v="21"/>
    <x v="10"/>
    <x v="11"/>
    <x v="7"/>
  </r>
  <r>
    <x v="275"/>
    <x v="1030"/>
    <x v="1958"/>
    <x v="8"/>
    <x v="26"/>
    <x v="1"/>
    <x v="5"/>
    <x v="0"/>
    <x v="2329"/>
    <x v="592"/>
    <x v="1"/>
    <x v="2"/>
    <x v="10"/>
    <x v="0"/>
    <x v="3"/>
    <x v="21"/>
    <x v="10"/>
    <x v="11"/>
    <x v="7"/>
  </r>
  <r>
    <x v="275"/>
    <x v="1078"/>
    <x v="2371"/>
    <x v="80"/>
    <x v="17"/>
    <x v="2"/>
    <x v="7"/>
    <x v="2318"/>
    <x v="1179"/>
    <x v="3899"/>
    <x v="1"/>
    <x v="8"/>
    <x v="46"/>
    <x v="4074"/>
    <x v="3"/>
    <x v="3"/>
    <x v="7"/>
    <x v="1"/>
    <x v="7"/>
  </r>
  <r>
    <x v="275"/>
    <x v="1135"/>
    <x v="4757"/>
    <x v="31"/>
    <x v="202"/>
    <x v="11"/>
    <x v="20"/>
    <x v="4040"/>
    <x v="1044"/>
    <x v="6597"/>
    <x v="1"/>
    <x v="4"/>
    <x v="28"/>
    <x v="4074"/>
    <x v="3"/>
    <x v="21"/>
    <x v="10"/>
    <x v="11"/>
    <x v="7"/>
  </r>
  <r>
    <x v="275"/>
    <x v="1257"/>
    <x v="7211"/>
    <x v="5"/>
    <x v="102"/>
    <x v="6"/>
    <x v="14"/>
    <x v="317"/>
    <x v="1083"/>
    <x v="1503"/>
    <x v="1"/>
    <x v="8"/>
    <x v="46"/>
    <x v="4074"/>
    <x v="1"/>
    <x v="15"/>
    <x v="8"/>
    <x v="10"/>
    <x v="3"/>
  </r>
  <r>
    <x v="276"/>
    <x v="252"/>
    <x v="6844"/>
    <x v="97"/>
    <x v="189"/>
    <x v="2"/>
    <x v="7"/>
    <x v="2588"/>
    <x v="998"/>
    <x v="4054"/>
    <x v="1"/>
    <x v="8"/>
    <x v="46"/>
    <x v="4074"/>
    <x v="3"/>
    <x v="14"/>
    <x v="7"/>
    <x v="4"/>
    <x v="7"/>
  </r>
  <r>
    <x v="276"/>
    <x v="285"/>
    <x v="747"/>
    <x v="118"/>
    <x v="31"/>
    <x v="11"/>
    <x v="20"/>
    <x v="2617"/>
    <x v="725"/>
    <x v="3988"/>
    <x v="1"/>
    <x v="2"/>
    <x v="10"/>
    <x v="4071"/>
    <x v="3"/>
    <x v="5"/>
    <x v="3"/>
    <x v="2"/>
    <x v="7"/>
  </r>
  <r>
    <x v="276"/>
    <x v="318"/>
    <x v="748"/>
    <x v="34"/>
    <x v="219"/>
    <x v="2"/>
    <x v="15"/>
    <x v="1207"/>
    <x v="1159"/>
    <x v="2665"/>
    <x v="1"/>
    <x v="2"/>
    <x v="10"/>
    <x v="371"/>
    <x v="3"/>
    <x v="4"/>
    <x v="4"/>
    <x v="2"/>
    <x v="7"/>
  </r>
  <r>
    <x v="276"/>
    <x v="340"/>
    <x v="1959"/>
    <x v="117"/>
    <x v="200"/>
    <x v="11"/>
    <x v="20"/>
    <x v="2220"/>
    <x v="725"/>
    <x v="3674"/>
    <x v="1"/>
    <x v="2"/>
    <x v="10"/>
    <x v="4071"/>
    <x v="3"/>
    <x v="4"/>
    <x v="3"/>
    <x v="2"/>
    <x v="7"/>
  </r>
  <r>
    <x v="276"/>
    <x v="363"/>
    <x v="6735"/>
    <x v="19"/>
    <x v="10"/>
    <x v="2"/>
    <x v="7"/>
    <x v="274"/>
    <x v="1225"/>
    <x v="1457"/>
    <x v="1"/>
    <x v="8"/>
    <x v="46"/>
    <x v="4074"/>
    <x v="3"/>
    <x v="22"/>
    <x v="9"/>
    <x v="5"/>
    <x v="7"/>
  </r>
  <r>
    <x v="276"/>
    <x v="384"/>
    <x v="749"/>
    <x v="91"/>
    <x v="172"/>
    <x v="11"/>
    <x v="20"/>
    <x v="943"/>
    <x v="725"/>
    <x v="2075"/>
    <x v="1"/>
    <x v="2"/>
    <x v="10"/>
    <x v="4071"/>
    <x v="3"/>
    <x v="4"/>
    <x v="3"/>
    <x v="2"/>
    <x v="7"/>
  </r>
  <r>
    <x v="276"/>
    <x v="449"/>
    <x v="4758"/>
    <x v="103"/>
    <x v="97"/>
    <x v="11"/>
    <x v="20"/>
    <x v="6571"/>
    <x v="1044"/>
    <x v="7972"/>
    <x v="1"/>
    <x v="4"/>
    <x v="28"/>
    <x v="4074"/>
    <x v="3"/>
    <x v="21"/>
    <x v="10"/>
    <x v="11"/>
    <x v="7"/>
  </r>
  <r>
    <x v="276"/>
    <x v="548"/>
    <x v="6615"/>
    <x v="25"/>
    <x v="74"/>
    <x v="3"/>
    <x v="8"/>
    <x v="2524"/>
    <x v="12"/>
    <x v="2157"/>
    <x v="1"/>
    <x v="5"/>
    <x v="2"/>
    <x v="4071"/>
    <x v="3"/>
    <x v="4"/>
    <x v="2"/>
    <x v="2"/>
    <x v="7"/>
  </r>
  <r>
    <x v="276"/>
    <x v="556"/>
    <x v="6060"/>
    <x v="36"/>
    <x v="235"/>
    <x v="2"/>
    <x v="7"/>
    <x v="2185"/>
    <x v="1071"/>
    <x v="3761"/>
    <x v="1"/>
    <x v="8"/>
    <x v="46"/>
    <x v="4074"/>
    <x v="3"/>
    <x v="22"/>
    <x v="5"/>
    <x v="12"/>
    <x v="7"/>
  </r>
  <r>
    <x v="276"/>
    <x v="577"/>
    <x v="1960"/>
    <x v="17"/>
    <x v="40"/>
    <x v="11"/>
    <x v="20"/>
    <x v="4743"/>
    <x v="725"/>
    <x v="6420"/>
    <x v="1"/>
    <x v="2"/>
    <x v="10"/>
    <x v="3229"/>
    <x v="3"/>
    <x v="21"/>
    <x v="10"/>
    <x v="11"/>
    <x v="7"/>
  </r>
  <r>
    <x v="276"/>
    <x v="577"/>
    <x v="1960"/>
    <x v="17"/>
    <x v="40"/>
    <x v="1"/>
    <x v="5"/>
    <x v="0"/>
    <x v="2372"/>
    <x v="548"/>
    <x v="1"/>
    <x v="2"/>
    <x v="10"/>
    <x v="0"/>
    <x v="3"/>
    <x v="21"/>
    <x v="10"/>
    <x v="11"/>
    <x v="7"/>
  </r>
  <r>
    <x v="276"/>
    <x v="614"/>
    <x v="3253"/>
    <x v="72"/>
    <x v="226"/>
    <x v="11"/>
    <x v="20"/>
    <x v="2174"/>
    <x v="1050"/>
    <x v="3740"/>
    <x v="1"/>
    <x v="4"/>
    <x v="28"/>
    <x v="4074"/>
    <x v="3"/>
    <x v="10"/>
    <x v="4"/>
    <x v="4"/>
    <x v="7"/>
  </r>
  <r>
    <x v="276"/>
    <x v="674"/>
    <x v="2332"/>
    <x v="45"/>
    <x v="76"/>
    <x v="2"/>
    <x v="7"/>
    <x v="671"/>
    <x v="1248"/>
    <x v="2099"/>
    <x v="1"/>
    <x v="6"/>
    <x v="35"/>
    <x v="4074"/>
    <x v="1"/>
    <x v="15"/>
    <x v="15"/>
    <x v="10"/>
    <x v="3"/>
  </r>
  <r>
    <x v="276"/>
    <x v="754"/>
    <x v="6435"/>
    <x v="12"/>
    <x v="175"/>
    <x v="0"/>
    <x v="6"/>
    <x v="5473"/>
    <x v="773"/>
    <x v="6970"/>
    <x v="1"/>
    <x v="8"/>
    <x v="46"/>
    <x v="1743"/>
    <x v="3"/>
    <x v="21"/>
    <x v="10"/>
    <x v="11"/>
    <x v="7"/>
  </r>
  <r>
    <x v="276"/>
    <x v="784"/>
    <x v="7073"/>
    <x v="94"/>
    <x v="215"/>
    <x v="6"/>
    <x v="14"/>
    <x v="638"/>
    <x v="1117"/>
    <x v="1997"/>
    <x v="1"/>
    <x v="8"/>
    <x v="46"/>
    <x v="4074"/>
    <x v="1"/>
    <x v="16"/>
    <x v="15"/>
    <x v="9"/>
    <x v="3"/>
  </r>
  <r>
    <x v="276"/>
    <x v="803"/>
    <x v="6736"/>
    <x v="82"/>
    <x v="157"/>
    <x v="9"/>
    <x v="17"/>
    <x v="291"/>
    <x v="695"/>
    <x v="1324"/>
    <x v="1"/>
    <x v="8"/>
    <x v="46"/>
    <x v="4074"/>
    <x v="3"/>
    <x v="20"/>
    <x v="9"/>
    <x v="12"/>
    <x v="7"/>
  </r>
  <r>
    <x v="276"/>
    <x v="809"/>
    <x v="4759"/>
    <x v="14"/>
    <x v="180"/>
    <x v="11"/>
    <x v="20"/>
    <x v="4300"/>
    <x v="1045"/>
    <x v="6732"/>
    <x v="1"/>
    <x v="4"/>
    <x v="28"/>
    <x v="4074"/>
    <x v="3"/>
    <x v="21"/>
    <x v="10"/>
    <x v="11"/>
    <x v="7"/>
  </r>
  <r>
    <x v="276"/>
    <x v="809"/>
    <x v="4759"/>
    <x v="14"/>
    <x v="180"/>
    <x v="1"/>
    <x v="5"/>
    <x v="0"/>
    <x v="2298"/>
    <x v="617"/>
    <x v="1"/>
    <x v="2"/>
    <x v="28"/>
    <x v="0"/>
    <x v="3"/>
    <x v="21"/>
    <x v="10"/>
    <x v="11"/>
    <x v="7"/>
  </r>
  <r>
    <x v="276"/>
    <x v="818"/>
    <x v="5904"/>
    <x v="24"/>
    <x v="55"/>
    <x v="0"/>
    <x v="6"/>
    <x v="3703"/>
    <x v="705"/>
    <x v="5651"/>
    <x v="1"/>
    <x v="8"/>
    <x v="46"/>
    <x v="2683"/>
    <x v="3"/>
    <x v="21"/>
    <x v="10"/>
    <x v="11"/>
    <x v="7"/>
  </r>
  <r>
    <x v="276"/>
    <x v="839"/>
    <x v="3254"/>
    <x v="20"/>
    <x v="128"/>
    <x v="11"/>
    <x v="20"/>
    <x v="6379"/>
    <x v="1046"/>
    <x v="7861"/>
    <x v="1"/>
    <x v="4"/>
    <x v="28"/>
    <x v="4074"/>
    <x v="3"/>
    <x v="21"/>
    <x v="10"/>
    <x v="11"/>
    <x v="7"/>
  </r>
  <r>
    <x v="276"/>
    <x v="845"/>
    <x v="3255"/>
    <x v="29"/>
    <x v="141"/>
    <x v="11"/>
    <x v="20"/>
    <x v="5681"/>
    <x v="1045"/>
    <x v="7466"/>
    <x v="1"/>
    <x v="4"/>
    <x v="28"/>
    <x v="2097"/>
    <x v="3"/>
    <x v="21"/>
    <x v="10"/>
    <x v="11"/>
    <x v="7"/>
  </r>
  <r>
    <x v="276"/>
    <x v="948"/>
    <x v="3256"/>
    <x v="8"/>
    <x v="26"/>
    <x v="11"/>
    <x v="20"/>
    <x v="4179"/>
    <x v="1045"/>
    <x v="6677"/>
    <x v="1"/>
    <x v="4"/>
    <x v="28"/>
    <x v="1987"/>
    <x v="3"/>
    <x v="21"/>
    <x v="10"/>
    <x v="11"/>
    <x v="7"/>
  </r>
  <r>
    <x v="276"/>
    <x v="948"/>
    <x v="3256"/>
    <x v="8"/>
    <x v="26"/>
    <x v="1"/>
    <x v="5"/>
    <x v="0"/>
    <x v="2337"/>
    <x v="581"/>
    <x v="1"/>
    <x v="2"/>
    <x v="28"/>
    <x v="0"/>
    <x v="3"/>
    <x v="21"/>
    <x v="10"/>
    <x v="11"/>
    <x v="7"/>
  </r>
  <r>
    <x v="276"/>
    <x v="1022"/>
    <x v="1961"/>
    <x v="26"/>
    <x v="63"/>
    <x v="11"/>
    <x v="20"/>
    <x v="5865"/>
    <x v="725"/>
    <x v="7244"/>
    <x v="1"/>
    <x v="2"/>
    <x v="10"/>
    <x v="4071"/>
    <x v="3"/>
    <x v="21"/>
    <x v="10"/>
    <x v="11"/>
    <x v="7"/>
  </r>
  <r>
    <x v="276"/>
    <x v="1022"/>
    <x v="1961"/>
    <x v="26"/>
    <x v="63"/>
    <x v="1"/>
    <x v="5"/>
    <x v="0"/>
    <x v="2245"/>
    <x v="664"/>
    <x v="1"/>
    <x v="2"/>
    <x v="10"/>
    <x v="0"/>
    <x v="3"/>
    <x v="21"/>
    <x v="10"/>
    <x v="11"/>
    <x v="7"/>
  </r>
  <r>
    <x v="276"/>
    <x v="1040"/>
    <x v="1962"/>
    <x v="39"/>
    <x v="147"/>
    <x v="11"/>
    <x v="20"/>
    <x v="3664"/>
    <x v="725"/>
    <x v="5636"/>
    <x v="1"/>
    <x v="2"/>
    <x v="10"/>
    <x v="1162"/>
    <x v="3"/>
    <x v="21"/>
    <x v="10"/>
    <x v="11"/>
    <x v="7"/>
  </r>
  <r>
    <x v="276"/>
    <x v="1040"/>
    <x v="1962"/>
    <x v="39"/>
    <x v="147"/>
    <x v="1"/>
    <x v="5"/>
    <x v="0"/>
    <x v="1711"/>
    <x v="437"/>
    <x v="1"/>
    <x v="2"/>
    <x v="10"/>
    <x v="0"/>
    <x v="3"/>
    <x v="21"/>
    <x v="10"/>
    <x v="11"/>
    <x v="7"/>
  </r>
  <r>
    <x v="276"/>
    <x v="1066"/>
    <x v="3257"/>
    <x v="42"/>
    <x v="251"/>
    <x v="11"/>
    <x v="20"/>
    <x v="3831"/>
    <x v="1045"/>
    <x v="6462"/>
    <x v="1"/>
    <x v="4"/>
    <x v="28"/>
    <x v="4074"/>
    <x v="3"/>
    <x v="21"/>
    <x v="10"/>
    <x v="11"/>
    <x v="7"/>
  </r>
  <r>
    <x v="276"/>
    <x v="1098"/>
    <x v="6436"/>
    <x v="27"/>
    <x v="59"/>
    <x v="0"/>
    <x v="6"/>
    <x v="3018"/>
    <x v="773"/>
    <x v="4403"/>
    <x v="1"/>
    <x v="8"/>
    <x v="46"/>
    <x v="2134"/>
    <x v="3"/>
    <x v="21"/>
    <x v="10"/>
    <x v="11"/>
    <x v="7"/>
  </r>
  <r>
    <x v="276"/>
    <x v="1119"/>
    <x v="6437"/>
    <x v="102"/>
    <x v="111"/>
    <x v="0"/>
    <x v="6"/>
    <x v="4410"/>
    <x v="773"/>
    <x v="6299"/>
    <x v="1"/>
    <x v="8"/>
    <x v="46"/>
    <x v="3928"/>
    <x v="3"/>
    <x v="21"/>
    <x v="10"/>
    <x v="11"/>
    <x v="7"/>
  </r>
  <r>
    <x v="277"/>
    <x v="194"/>
    <x v="5321"/>
    <x v="88"/>
    <x v="243"/>
    <x v="6"/>
    <x v="10"/>
    <x v="814"/>
    <x v="1117"/>
    <x v="2179"/>
    <x v="1"/>
    <x v="8"/>
    <x v="46"/>
    <x v="4074"/>
    <x v="2"/>
    <x v="17"/>
    <x v="2"/>
    <x v="10"/>
    <x v="4"/>
  </r>
  <r>
    <x v="277"/>
    <x v="317"/>
    <x v="750"/>
    <x v="34"/>
    <x v="219"/>
    <x v="2"/>
    <x v="15"/>
    <x v="212"/>
    <x v="1159"/>
    <x v="1288"/>
    <x v="1"/>
    <x v="2"/>
    <x v="10"/>
    <x v="372"/>
    <x v="3"/>
    <x v="4"/>
    <x v="4"/>
    <x v="2"/>
    <x v="7"/>
  </r>
  <r>
    <x v="277"/>
    <x v="354"/>
    <x v="867"/>
    <x v="58"/>
    <x v="19"/>
    <x v="3"/>
    <x v="8"/>
    <x v="148"/>
    <x v="942"/>
    <x v="1163"/>
    <x v="1"/>
    <x v="5"/>
    <x v="19"/>
    <x v="4074"/>
    <x v="7"/>
    <x v="23"/>
    <x v="11"/>
    <x v="13"/>
    <x v="2"/>
  </r>
  <r>
    <x v="277"/>
    <x v="365"/>
    <x v="4760"/>
    <x v="99"/>
    <x v="70"/>
    <x v="11"/>
    <x v="20"/>
    <x v="6547"/>
    <x v="1045"/>
    <x v="7959"/>
    <x v="1"/>
    <x v="4"/>
    <x v="28"/>
    <x v="3996"/>
    <x v="3"/>
    <x v="21"/>
    <x v="10"/>
    <x v="11"/>
    <x v="7"/>
  </r>
  <r>
    <x v="277"/>
    <x v="484"/>
    <x v="6881"/>
    <x v="23"/>
    <x v="209"/>
    <x v="2"/>
    <x v="7"/>
    <x v="1404"/>
    <x v="1098"/>
    <x v="2935"/>
    <x v="1"/>
    <x v="8"/>
    <x v="46"/>
    <x v="4074"/>
    <x v="3"/>
    <x v="10"/>
    <x v="4"/>
    <x v="4"/>
    <x v="7"/>
  </r>
  <r>
    <x v="277"/>
    <x v="492"/>
    <x v="751"/>
    <x v="18"/>
    <x v="148"/>
    <x v="11"/>
    <x v="20"/>
    <x v="3598"/>
    <x v="725"/>
    <x v="5581"/>
    <x v="1"/>
    <x v="2"/>
    <x v="10"/>
    <x v="3245"/>
    <x v="3"/>
    <x v="21"/>
    <x v="10"/>
    <x v="11"/>
    <x v="7"/>
  </r>
  <r>
    <x v="277"/>
    <x v="492"/>
    <x v="751"/>
    <x v="18"/>
    <x v="148"/>
    <x v="1"/>
    <x v="5"/>
    <x v="0"/>
    <x v="1703"/>
    <x v="449"/>
    <x v="1"/>
    <x v="2"/>
    <x v="10"/>
    <x v="0"/>
    <x v="3"/>
    <x v="21"/>
    <x v="10"/>
    <x v="11"/>
    <x v="7"/>
  </r>
  <r>
    <x v="277"/>
    <x v="521"/>
    <x v="5577"/>
    <x v="5"/>
    <x v="192"/>
    <x v="6"/>
    <x v="14"/>
    <x v="484"/>
    <x v="1226"/>
    <x v="1790"/>
    <x v="1"/>
    <x v="8"/>
    <x v="46"/>
    <x v="4074"/>
    <x v="1"/>
    <x v="15"/>
    <x v="8"/>
    <x v="10"/>
    <x v="3"/>
  </r>
  <r>
    <x v="277"/>
    <x v="561"/>
    <x v="5940"/>
    <x v="83"/>
    <x v="52"/>
    <x v="9"/>
    <x v="17"/>
    <x v="1150"/>
    <x v="635"/>
    <x v="2269"/>
    <x v="1"/>
    <x v="8"/>
    <x v="46"/>
    <x v="4074"/>
    <x v="2"/>
    <x v="17"/>
    <x v="7"/>
    <x v="7"/>
    <x v="4"/>
  </r>
  <r>
    <x v="277"/>
    <x v="582"/>
    <x v="7123"/>
    <x v="96"/>
    <x v="87"/>
    <x v="2"/>
    <x v="7"/>
    <x v="1595"/>
    <x v="996"/>
    <x v="3020"/>
    <x v="1"/>
    <x v="8"/>
    <x v="46"/>
    <x v="4074"/>
    <x v="3"/>
    <x v="14"/>
    <x v="7"/>
    <x v="7"/>
    <x v="7"/>
  </r>
  <r>
    <x v="277"/>
    <x v="723"/>
    <x v="752"/>
    <x v="22"/>
    <x v="222"/>
    <x v="11"/>
    <x v="20"/>
    <x v="3999"/>
    <x v="725"/>
    <x v="5979"/>
    <x v="1"/>
    <x v="2"/>
    <x v="10"/>
    <x v="2872"/>
    <x v="3"/>
    <x v="21"/>
    <x v="10"/>
    <x v="11"/>
    <x v="7"/>
  </r>
  <r>
    <x v="277"/>
    <x v="723"/>
    <x v="752"/>
    <x v="22"/>
    <x v="222"/>
    <x v="1"/>
    <x v="5"/>
    <x v="0"/>
    <x v="2245"/>
    <x v="664"/>
    <x v="1"/>
    <x v="2"/>
    <x v="10"/>
    <x v="0"/>
    <x v="3"/>
    <x v="21"/>
    <x v="10"/>
    <x v="11"/>
    <x v="7"/>
  </r>
  <r>
    <x v="277"/>
    <x v="780"/>
    <x v="6438"/>
    <x v="24"/>
    <x v="55"/>
    <x v="0"/>
    <x v="6"/>
    <x v="5660"/>
    <x v="773"/>
    <x v="7103"/>
    <x v="1"/>
    <x v="8"/>
    <x v="46"/>
    <x v="2685"/>
    <x v="3"/>
    <x v="21"/>
    <x v="10"/>
    <x v="11"/>
    <x v="7"/>
  </r>
  <r>
    <x v="277"/>
    <x v="822"/>
    <x v="4761"/>
    <x v="41"/>
    <x v="97"/>
    <x v="11"/>
    <x v="20"/>
    <x v="5122"/>
    <x v="1045"/>
    <x v="7210"/>
    <x v="1"/>
    <x v="4"/>
    <x v="28"/>
    <x v="4074"/>
    <x v="3"/>
    <x v="21"/>
    <x v="10"/>
    <x v="11"/>
    <x v="7"/>
  </r>
  <r>
    <x v="277"/>
    <x v="822"/>
    <x v="4761"/>
    <x v="41"/>
    <x v="97"/>
    <x v="1"/>
    <x v="5"/>
    <x v="0"/>
    <x v="1996"/>
    <x v="174"/>
    <x v="1"/>
    <x v="2"/>
    <x v="28"/>
    <x v="0"/>
    <x v="3"/>
    <x v="21"/>
    <x v="10"/>
    <x v="11"/>
    <x v="7"/>
  </r>
  <r>
    <x v="277"/>
    <x v="845"/>
    <x v="4762"/>
    <x v="17"/>
    <x v="48"/>
    <x v="11"/>
    <x v="20"/>
    <x v="5730"/>
    <x v="1045"/>
    <x v="7485"/>
    <x v="1"/>
    <x v="4"/>
    <x v="28"/>
    <x v="3232"/>
    <x v="3"/>
    <x v="21"/>
    <x v="10"/>
    <x v="11"/>
    <x v="7"/>
  </r>
  <r>
    <x v="277"/>
    <x v="845"/>
    <x v="4762"/>
    <x v="17"/>
    <x v="141"/>
    <x v="1"/>
    <x v="5"/>
    <x v="0"/>
    <x v="1702"/>
    <x v="450"/>
    <x v="1"/>
    <x v="2"/>
    <x v="28"/>
    <x v="0"/>
    <x v="3"/>
    <x v="21"/>
    <x v="10"/>
    <x v="11"/>
    <x v="7"/>
  </r>
  <r>
    <x v="277"/>
    <x v="947"/>
    <x v="2520"/>
    <x v="48"/>
    <x v="45"/>
    <x v="11"/>
    <x v="20"/>
    <x v="4902"/>
    <x v="526"/>
    <x v="6220"/>
    <x v="1"/>
    <x v="6"/>
    <x v="35"/>
    <x v="4074"/>
    <x v="3"/>
    <x v="21"/>
    <x v="10"/>
    <x v="11"/>
    <x v="7"/>
  </r>
  <r>
    <x v="277"/>
    <x v="959"/>
    <x v="2822"/>
    <x v="108"/>
    <x v="36"/>
    <x v="0"/>
    <x v="6"/>
    <x v="5746"/>
    <x v="705"/>
    <x v="7115"/>
    <x v="1"/>
    <x v="8"/>
    <x v="46"/>
    <x v="3710"/>
    <x v="3"/>
    <x v="21"/>
    <x v="10"/>
    <x v="11"/>
    <x v="7"/>
  </r>
  <r>
    <x v="277"/>
    <x v="961"/>
    <x v="1963"/>
    <x v="14"/>
    <x v="180"/>
    <x v="11"/>
    <x v="20"/>
    <x v="4218"/>
    <x v="725"/>
    <x v="6121"/>
    <x v="1"/>
    <x v="2"/>
    <x v="10"/>
    <x v="4071"/>
    <x v="3"/>
    <x v="21"/>
    <x v="10"/>
    <x v="11"/>
    <x v="7"/>
  </r>
  <r>
    <x v="277"/>
    <x v="961"/>
    <x v="1963"/>
    <x v="14"/>
    <x v="180"/>
    <x v="1"/>
    <x v="5"/>
    <x v="0"/>
    <x v="2267"/>
    <x v="642"/>
    <x v="1"/>
    <x v="2"/>
    <x v="10"/>
    <x v="0"/>
    <x v="3"/>
    <x v="21"/>
    <x v="10"/>
    <x v="11"/>
    <x v="7"/>
  </r>
  <r>
    <x v="277"/>
    <x v="1068"/>
    <x v="4763"/>
    <x v="26"/>
    <x v="63"/>
    <x v="11"/>
    <x v="20"/>
    <x v="6163"/>
    <x v="1045"/>
    <x v="7709"/>
    <x v="1"/>
    <x v="4"/>
    <x v="28"/>
    <x v="2554"/>
    <x v="3"/>
    <x v="21"/>
    <x v="10"/>
    <x v="11"/>
    <x v="7"/>
  </r>
  <r>
    <x v="277"/>
    <x v="1087"/>
    <x v="161"/>
    <x v="29"/>
    <x v="141"/>
    <x v="11"/>
    <x v="20"/>
    <x v="4234"/>
    <x v="521"/>
    <x v="5778"/>
    <x v="1"/>
    <x v="6"/>
    <x v="35"/>
    <x v="2101"/>
    <x v="3"/>
    <x v="21"/>
    <x v="10"/>
    <x v="11"/>
    <x v="7"/>
  </r>
  <r>
    <x v="278"/>
    <x v="265"/>
    <x v="3022"/>
    <x v="36"/>
    <x v="235"/>
    <x v="2"/>
    <x v="7"/>
    <x v="2138"/>
    <x v="1251"/>
    <x v="3765"/>
    <x v="1"/>
    <x v="8"/>
    <x v="46"/>
    <x v="4074"/>
    <x v="3"/>
    <x v="22"/>
    <x v="5"/>
    <x v="12"/>
    <x v="7"/>
  </r>
  <r>
    <x v="278"/>
    <x v="355"/>
    <x v="6439"/>
    <x v="19"/>
    <x v="10"/>
    <x v="2"/>
    <x v="7"/>
    <x v="938"/>
    <x v="1163"/>
    <x v="2362"/>
    <x v="1"/>
    <x v="8"/>
    <x v="46"/>
    <x v="4074"/>
    <x v="3"/>
    <x v="22"/>
    <x v="9"/>
    <x v="5"/>
    <x v="7"/>
  </r>
  <r>
    <x v="278"/>
    <x v="367"/>
    <x v="6061"/>
    <x v="69"/>
    <x v="11"/>
    <x v="0"/>
    <x v="6"/>
    <x v="1951"/>
    <x v="682"/>
    <x v="3373"/>
    <x v="1"/>
    <x v="8"/>
    <x v="46"/>
    <x v="4074"/>
    <x v="3"/>
    <x v="19"/>
    <x v="7"/>
    <x v="12"/>
    <x v="7"/>
  </r>
  <r>
    <x v="278"/>
    <x v="547"/>
    <x v="4764"/>
    <x v="16"/>
    <x v="206"/>
    <x v="11"/>
    <x v="20"/>
    <x v="1212"/>
    <x v="1052"/>
    <x v="2620"/>
    <x v="1"/>
    <x v="4"/>
    <x v="28"/>
    <x v="4074"/>
    <x v="3"/>
    <x v="10"/>
    <x v="4"/>
    <x v="4"/>
    <x v="7"/>
  </r>
  <r>
    <x v="278"/>
    <x v="568"/>
    <x v="1964"/>
    <x v="99"/>
    <x v="70"/>
    <x v="11"/>
    <x v="20"/>
    <x v="4905"/>
    <x v="725"/>
    <x v="6532"/>
    <x v="1"/>
    <x v="2"/>
    <x v="10"/>
    <x v="3997"/>
    <x v="3"/>
    <x v="21"/>
    <x v="10"/>
    <x v="11"/>
    <x v="7"/>
  </r>
  <r>
    <x v="278"/>
    <x v="624"/>
    <x v="4765"/>
    <x v="15"/>
    <x v="122"/>
    <x v="11"/>
    <x v="20"/>
    <x v="2384"/>
    <x v="1044"/>
    <x v="3909"/>
    <x v="1"/>
    <x v="4"/>
    <x v="28"/>
    <x v="4074"/>
    <x v="3"/>
    <x v="10"/>
    <x v="4"/>
    <x v="4"/>
    <x v="7"/>
  </r>
  <r>
    <x v="278"/>
    <x v="643"/>
    <x v="6440"/>
    <x v="22"/>
    <x v="222"/>
    <x v="0"/>
    <x v="6"/>
    <x v="4999"/>
    <x v="761"/>
    <x v="6632"/>
    <x v="1"/>
    <x v="8"/>
    <x v="46"/>
    <x v="2863"/>
    <x v="3"/>
    <x v="21"/>
    <x v="10"/>
    <x v="11"/>
    <x v="7"/>
  </r>
  <r>
    <x v="278"/>
    <x v="647"/>
    <x v="3258"/>
    <x v="42"/>
    <x v="251"/>
    <x v="11"/>
    <x v="20"/>
    <x v="3121"/>
    <x v="1043"/>
    <x v="5029"/>
    <x v="1"/>
    <x v="4"/>
    <x v="28"/>
    <x v="4074"/>
    <x v="3"/>
    <x v="21"/>
    <x v="10"/>
    <x v="11"/>
    <x v="7"/>
  </r>
  <r>
    <x v="278"/>
    <x v="652"/>
    <x v="6807"/>
    <x v="107"/>
    <x v="218"/>
    <x v="0"/>
    <x v="6"/>
    <x v="2077"/>
    <x v="3"/>
    <x v="3616"/>
    <x v="1"/>
    <x v="0"/>
    <x v="3"/>
    <x v="4074"/>
    <x v="3"/>
    <x v="14"/>
    <x v="7"/>
    <x v="7"/>
    <x v="7"/>
  </r>
  <r>
    <x v="278"/>
    <x v="678"/>
    <x v="4766"/>
    <x v="18"/>
    <x v="148"/>
    <x v="11"/>
    <x v="20"/>
    <x v="3673"/>
    <x v="1045"/>
    <x v="6323"/>
    <x v="1"/>
    <x v="4"/>
    <x v="28"/>
    <x v="4074"/>
    <x v="3"/>
    <x v="21"/>
    <x v="10"/>
    <x v="11"/>
    <x v="7"/>
  </r>
  <r>
    <x v="278"/>
    <x v="745"/>
    <x v="3259"/>
    <x v="39"/>
    <x v="147"/>
    <x v="11"/>
    <x v="20"/>
    <x v="5764"/>
    <x v="1045"/>
    <x v="7500"/>
    <x v="1"/>
    <x v="4"/>
    <x v="28"/>
    <x v="4074"/>
    <x v="3"/>
    <x v="21"/>
    <x v="10"/>
    <x v="11"/>
    <x v="7"/>
  </r>
  <r>
    <x v="278"/>
    <x v="745"/>
    <x v="3259"/>
    <x v="39"/>
    <x v="147"/>
    <x v="1"/>
    <x v="5"/>
    <x v="0"/>
    <x v="2081"/>
    <x v="101"/>
    <x v="1"/>
    <x v="2"/>
    <x v="28"/>
    <x v="0"/>
    <x v="3"/>
    <x v="21"/>
    <x v="10"/>
    <x v="11"/>
    <x v="7"/>
  </r>
  <r>
    <x v="278"/>
    <x v="761"/>
    <x v="4767"/>
    <x v="108"/>
    <x v="36"/>
    <x v="11"/>
    <x v="20"/>
    <x v="3221"/>
    <x v="1045"/>
    <x v="5540"/>
    <x v="1"/>
    <x v="4"/>
    <x v="28"/>
    <x v="3711"/>
    <x v="3"/>
    <x v="21"/>
    <x v="10"/>
    <x v="11"/>
    <x v="7"/>
  </r>
  <r>
    <x v="278"/>
    <x v="761"/>
    <x v="4767"/>
    <x v="108"/>
    <x v="36"/>
    <x v="1"/>
    <x v="5"/>
    <x v="0"/>
    <x v="2247"/>
    <x v="652"/>
    <x v="1"/>
    <x v="2"/>
    <x v="28"/>
    <x v="0"/>
    <x v="3"/>
    <x v="21"/>
    <x v="10"/>
    <x v="11"/>
    <x v="7"/>
  </r>
  <r>
    <x v="278"/>
    <x v="763"/>
    <x v="1965"/>
    <x v="91"/>
    <x v="171"/>
    <x v="11"/>
    <x v="20"/>
    <x v="1814"/>
    <x v="725"/>
    <x v="3139"/>
    <x v="1"/>
    <x v="2"/>
    <x v="10"/>
    <x v="4071"/>
    <x v="3"/>
    <x v="4"/>
    <x v="3"/>
    <x v="2"/>
    <x v="7"/>
  </r>
  <r>
    <x v="278"/>
    <x v="770"/>
    <x v="4768"/>
    <x v="14"/>
    <x v="180"/>
    <x v="11"/>
    <x v="20"/>
    <x v="3593"/>
    <x v="1043"/>
    <x v="6257"/>
    <x v="1"/>
    <x v="4"/>
    <x v="28"/>
    <x v="4074"/>
    <x v="3"/>
    <x v="21"/>
    <x v="10"/>
    <x v="11"/>
    <x v="7"/>
  </r>
  <r>
    <x v="278"/>
    <x v="770"/>
    <x v="4768"/>
    <x v="14"/>
    <x v="180"/>
    <x v="1"/>
    <x v="5"/>
    <x v="0"/>
    <x v="2274"/>
    <x v="636"/>
    <x v="1"/>
    <x v="2"/>
    <x v="28"/>
    <x v="0"/>
    <x v="3"/>
    <x v="21"/>
    <x v="10"/>
    <x v="11"/>
    <x v="7"/>
  </r>
  <r>
    <x v="278"/>
    <x v="830"/>
    <x v="1966"/>
    <x v="27"/>
    <x v="59"/>
    <x v="11"/>
    <x v="20"/>
    <x v="6479"/>
    <x v="725"/>
    <x v="7820"/>
    <x v="1"/>
    <x v="2"/>
    <x v="10"/>
    <x v="2139"/>
    <x v="3"/>
    <x v="21"/>
    <x v="10"/>
    <x v="11"/>
    <x v="7"/>
  </r>
  <r>
    <x v="278"/>
    <x v="830"/>
    <x v="1966"/>
    <x v="27"/>
    <x v="59"/>
    <x v="1"/>
    <x v="5"/>
    <x v="0"/>
    <x v="1873"/>
    <x v="304"/>
    <x v="1"/>
    <x v="2"/>
    <x v="10"/>
    <x v="0"/>
    <x v="3"/>
    <x v="21"/>
    <x v="10"/>
    <x v="11"/>
    <x v="7"/>
  </r>
  <r>
    <x v="278"/>
    <x v="855"/>
    <x v="6441"/>
    <x v="36"/>
    <x v="235"/>
    <x v="2"/>
    <x v="7"/>
    <x v="1950"/>
    <x v="1163"/>
    <x v="3479"/>
    <x v="1"/>
    <x v="8"/>
    <x v="46"/>
    <x v="4074"/>
    <x v="3"/>
    <x v="22"/>
    <x v="5"/>
    <x v="12"/>
    <x v="7"/>
  </r>
  <r>
    <x v="278"/>
    <x v="906"/>
    <x v="1967"/>
    <x v="38"/>
    <x v="111"/>
    <x v="11"/>
    <x v="20"/>
    <x v="2221"/>
    <x v="725"/>
    <x v="3675"/>
    <x v="1"/>
    <x v="2"/>
    <x v="10"/>
    <x v="4074"/>
    <x v="3"/>
    <x v="21"/>
    <x v="10"/>
    <x v="11"/>
    <x v="7"/>
  </r>
  <r>
    <x v="278"/>
    <x v="1021"/>
    <x v="3260"/>
    <x v="31"/>
    <x v="202"/>
    <x v="11"/>
    <x v="20"/>
    <x v="6540"/>
    <x v="1045"/>
    <x v="7955"/>
    <x v="1"/>
    <x v="4"/>
    <x v="28"/>
    <x v="4074"/>
    <x v="3"/>
    <x v="21"/>
    <x v="10"/>
    <x v="11"/>
    <x v="7"/>
  </r>
  <r>
    <x v="278"/>
    <x v="1206"/>
    <x v="4769"/>
    <x v="48"/>
    <x v="45"/>
    <x v="11"/>
    <x v="20"/>
    <x v="6351"/>
    <x v="1045"/>
    <x v="7837"/>
    <x v="1"/>
    <x v="4"/>
    <x v="28"/>
    <x v="77"/>
    <x v="3"/>
    <x v="21"/>
    <x v="10"/>
    <x v="11"/>
    <x v="7"/>
  </r>
  <r>
    <x v="278"/>
    <x v="1206"/>
    <x v="4769"/>
    <x v="48"/>
    <x v="45"/>
    <x v="1"/>
    <x v="5"/>
    <x v="0"/>
    <x v="2187"/>
    <x v="20"/>
    <x v="1"/>
    <x v="2"/>
    <x v="28"/>
    <x v="0"/>
    <x v="3"/>
    <x v="21"/>
    <x v="10"/>
    <x v="11"/>
    <x v="7"/>
  </r>
  <r>
    <x v="278"/>
    <x v="1233"/>
    <x v="4770"/>
    <x v="29"/>
    <x v="141"/>
    <x v="11"/>
    <x v="20"/>
    <x v="6373"/>
    <x v="1045"/>
    <x v="7856"/>
    <x v="1"/>
    <x v="4"/>
    <x v="28"/>
    <x v="2105"/>
    <x v="3"/>
    <x v="21"/>
    <x v="10"/>
    <x v="11"/>
    <x v="7"/>
  </r>
  <r>
    <x v="279"/>
    <x v="88"/>
    <x v="5927"/>
    <x v="45"/>
    <x v="163"/>
    <x v="6"/>
    <x v="14"/>
    <x v="705"/>
    <x v="1117"/>
    <x v="2065"/>
    <x v="1"/>
    <x v="8"/>
    <x v="46"/>
    <x v="4074"/>
    <x v="1"/>
    <x v="15"/>
    <x v="8"/>
    <x v="10"/>
    <x v="3"/>
  </r>
  <r>
    <x v="279"/>
    <x v="427"/>
    <x v="2453"/>
    <x v="76"/>
    <x v="196"/>
    <x v="0"/>
    <x v="6"/>
    <x v="2739"/>
    <x v="823"/>
    <x v="4117"/>
    <x v="1"/>
    <x v="8"/>
    <x v="46"/>
    <x v="4074"/>
    <x v="3"/>
    <x v="25"/>
    <x v="14"/>
    <x v="16"/>
    <x v="7"/>
  </r>
  <r>
    <x v="279"/>
    <x v="591"/>
    <x v="4771"/>
    <x v="32"/>
    <x v="29"/>
    <x v="11"/>
    <x v="20"/>
    <x v="3083"/>
    <x v="1044"/>
    <x v="4788"/>
    <x v="1"/>
    <x v="4"/>
    <x v="28"/>
    <x v="4074"/>
    <x v="3"/>
    <x v="10"/>
    <x v="4"/>
    <x v="4"/>
    <x v="7"/>
  </r>
  <r>
    <x v="279"/>
    <x v="612"/>
    <x v="5787"/>
    <x v="38"/>
    <x v="111"/>
    <x v="11"/>
    <x v="20"/>
    <x v="3199"/>
    <x v="521"/>
    <x v="4679"/>
    <x v="1"/>
    <x v="6"/>
    <x v="35"/>
    <x v="980"/>
    <x v="3"/>
    <x v="21"/>
    <x v="10"/>
    <x v="11"/>
    <x v="7"/>
  </r>
  <r>
    <x v="279"/>
    <x v="764"/>
    <x v="1968"/>
    <x v="22"/>
    <x v="222"/>
    <x v="11"/>
    <x v="20"/>
    <x v="4231"/>
    <x v="725"/>
    <x v="6124"/>
    <x v="1"/>
    <x v="2"/>
    <x v="10"/>
    <x v="2867"/>
    <x v="3"/>
    <x v="21"/>
    <x v="10"/>
    <x v="11"/>
    <x v="7"/>
  </r>
  <r>
    <x v="279"/>
    <x v="764"/>
    <x v="1968"/>
    <x v="22"/>
    <x v="222"/>
    <x v="1"/>
    <x v="5"/>
    <x v="0"/>
    <x v="1774"/>
    <x v="383"/>
    <x v="1"/>
    <x v="2"/>
    <x v="10"/>
    <x v="0"/>
    <x v="3"/>
    <x v="21"/>
    <x v="10"/>
    <x v="11"/>
    <x v="7"/>
  </r>
  <r>
    <x v="279"/>
    <x v="803"/>
    <x v="753"/>
    <x v="108"/>
    <x v="36"/>
    <x v="11"/>
    <x v="20"/>
    <x v="3380"/>
    <x v="725"/>
    <x v="5331"/>
    <x v="1"/>
    <x v="2"/>
    <x v="10"/>
    <x v="3712"/>
    <x v="3"/>
    <x v="21"/>
    <x v="10"/>
    <x v="11"/>
    <x v="7"/>
  </r>
  <r>
    <x v="279"/>
    <x v="803"/>
    <x v="753"/>
    <x v="108"/>
    <x v="36"/>
    <x v="1"/>
    <x v="5"/>
    <x v="0"/>
    <x v="2259"/>
    <x v="653"/>
    <x v="1"/>
    <x v="2"/>
    <x v="10"/>
    <x v="0"/>
    <x v="3"/>
    <x v="21"/>
    <x v="10"/>
    <x v="11"/>
    <x v="7"/>
  </r>
  <r>
    <x v="279"/>
    <x v="867"/>
    <x v="6442"/>
    <x v="26"/>
    <x v="63"/>
    <x v="0"/>
    <x v="6"/>
    <x v="3141"/>
    <x v="794"/>
    <x v="4774"/>
    <x v="1"/>
    <x v="8"/>
    <x v="46"/>
    <x v="2556"/>
    <x v="3"/>
    <x v="21"/>
    <x v="10"/>
    <x v="11"/>
    <x v="7"/>
  </r>
  <r>
    <x v="280"/>
    <x v="161"/>
    <x v="2491"/>
    <x v="48"/>
    <x v="45"/>
    <x v="11"/>
    <x v="20"/>
    <x v="4155"/>
    <x v="410"/>
    <x v="5532"/>
    <x v="1"/>
    <x v="6"/>
    <x v="35"/>
    <x v="4074"/>
    <x v="3"/>
    <x v="21"/>
    <x v="10"/>
    <x v="11"/>
    <x v="7"/>
  </r>
  <r>
    <x v="280"/>
    <x v="492"/>
    <x v="2823"/>
    <x v="24"/>
    <x v="55"/>
    <x v="0"/>
    <x v="6"/>
    <x v="4006"/>
    <x v="705"/>
    <x v="5963"/>
    <x v="1"/>
    <x v="8"/>
    <x v="46"/>
    <x v="2688"/>
    <x v="3"/>
    <x v="21"/>
    <x v="10"/>
    <x v="11"/>
    <x v="7"/>
  </r>
  <r>
    <x v="280"/>
    <x v="514"/>
    <x v="1969"/>
    <x v="12"/>
    <x v="175"/>
    <x v="11"/>
    <x v="20"/>
    <x v="5932"/>
    <x v="725"/>
    <x v="7296"/>
    <x v="1"/>
    <x v="2"/>
    <x v="10"/>
    <x v="1746"/>
    <x v="3"/>
    <x v="21"/>
    <x v="10"/>
    <x v="11"/>
    <x v="7"/>
  </r>
  <r>
    <x v="280"/>
    <x v="529"/>
    <x v="1970"/>
    <x v="17"/>
    <x v="40"/>
    <x v="11"/>
    <x v="20"/>
    <x v="4425"/>
    <x v="725"/>
    <x v="6241"/>
    <x v="1"/>
    <x v="2"/>
    <x v="10"/>
    <x v="3234"/>
    <x v="3"/>
    <x v="21"/>
    <x v="10"/>
    <x v="11"/>
    <x v="7"/>
  </r>
  <r>
    <x v="280"/>
    <x v="529"/>
    <x v="1970"/>
    <x v="17"/>
    <x v="40"/>
    <x v="1"/>
    <x v="5"/>
    <x v="0"/>
    <x v="1790"/>
    <x v="365"/>
    <x v="1"/>
    <x v="2"/>
    <x v="10"/>
    <x v="0"/>
    <x v="3"/>
    <x v="21"/>
    <x v="10"/>
    <x v="11"/>
    <x v="7"/>
  </r>
  <r>
    <x v="280"/>
    <x v="566"/>
    <x v="1971"/>
    <x v="41"/>
    <x v="97"/>
    <x v="11"/>
    <x v="20"/>
    <x v="4351"/>
    <x v="725"/>
    <x v="6197"/>
    <x v="1"/>
    <x v="2"/>
    <x v="10"/>
    <x v="1061"/>
    <x v="3"/>
    <x v="21"/>
    <x v="10"/>
    <x v="11"/>
    <x v="7"/>
  </r>
  <r>
    <x v="280"/>
    <x v="947"/>
    <x v="1972"/>
    <x v="8"/>
    <x v="26"/>
    <x v="11"/>
    <x v="20"/>
    <x v="4629"/>
    <x v="725"/>
    <x v="6362"/>
    <x v="1"/>
    <x v="2"/>
    <x v="10"/>
    <x v="1991"/>
    <x v="3"/>
    <x v="21"/>
    <x v="10"/>
    <x v="11"/>
    <x v="7"/>
  </r>
  <r>
    <x v="280"/>
    <x v="1240"/>
    <x v="3261"/>
    <x v="99"/>
    <x v="70"/>
    <x v="11"/>
    <x v="20"/>
    <x v="6286"/>
    <x v="1045"/>
    <x v="7793"/>
    <x v="1"/>
    <x v="4"/>
    <x v="28"/>
    <x v="3998"/>
    <x v="3"/>
    <x v="21"/>
    <x v="10"/>
    <x v="11"/>
    <x v="7"/>
  </r>
  <r>
    <x v="281"/>
    <x v="176"/>
    <x v="6443"/>
    <x v="19"/>
    <x v="10"/>
    <x v="2"/>
    <x v="7"/>
    <x v="343"/>
    <x v="1205"/>
    <x v="1575"/>
    <x v="1"/>
    <x v="8"/>
    <x v="46"/>
    <x v="4074"/>
    <x v="3"/>
    <x v="22"/>
    <x v="9"/>
    <x v="5"/>
    <x v="7"/>
  </r>
  <r>
    <x v="281"/>
    <x v="354"/>
    <x v="5463"/>
    <x v="34"/>
    <x v="219"/>
    <x v="2"/>
    <x v="15"/>
    <x v="880"/>
    <x v="945"/>
    <x v="2144"/>
    <x v="1"/>
    <x v="8"/>
    <x v="46"/>
    <x v="374"/>
    <x v="3"/>
    <x v="4"/>
    <x v="4"/>
    <x v="2"/>
    <x v="7"/>
  </r>
  <r>
    <x v="281"/>
    <x v="360"/>
    <x v="1973"/>
    <x v="40"/>
    <x v="100"/>
    <x v="2"/>
    <x v="15"/>
    <x v="1295"/>
    <x v="1159"/>
    <x v="2801"/>
    <x v="1"/>
    <x v="2"/>
    <x v="10"/>
    <x v="125"/>
    <x v="3"/>
    <x v="4"/>
    <x v="3"/>
    <x v="2"/>
    <x v="7"/>
  </r>
  <r>
    <x v="281"/>
    <x v="406"/>
    <x v="6616"/>
    <x v="25"/>
    <x v="74"/>
    <x v="3"/>
    <x v="8"/>
    <x v="4409"/>
    <x v="2440"/>
    <x v="8013"/>
    <x v="1"/>
    <x v="5"/>
    <x v="0"/>
    <x v="1195"/>
    <x v="3"/>
    <x v="4"/>
    <x v="2"/>
    <x v="2"/>
    <x v="7"/>
  </r>
  <r>
    <x v="281"/>
    <x v="464"/>
    <x v="1974"/>
    <x v="26"/>
    <x v="63"/>
    <x v="11"/>
    <x v="20"/>
    <x v="6328"/>
    <x v="725"/>
    <x v="7641"/>
    <x v="1"/>
    <x v="2"/>
    <x v="10"/>
    <x v="4071"/>
    <x v="3"/>
    <x v="21"/>
    <x v="10"/>
    <x v="11"/>
    <x v="7"/>
  </r>
  <r>
    <x v="281"/>
    <x v="464"/>
    <x v="1974"/>
    <x v="26"/>
    <x v="63"/>
    <x v="1"/>
    <x v="5"/>
    <x v="0"/>
    <x v="1704"/>
    <x v="448"/>
    <x v="1"/>
    <x v="2"/>
    <x v="10"/>
    <x v="0"/>
    <x v="3"/>
    <x v="21"/>
    <x v="10"/>
    <x v="11"/>
    <x v="7"/>
  </r>
  <r>
    <x v="281"/>
    <x v="467"/>
    <x v="4772"/>
    <x v="27"/>
    <x v="59"/>
    <x v="11"/>
    <x v="20"/>
    <x v="4470"/>
    <x v="1046"/>
    <x v="6836"/>
    <x v="1"/>
    <x v="4"/>
    <x v="28"/>
    <x v="4074"/>
    <x v="3"/>
    <x v="21"/>
    <x v="10"/>
    <x v="11"/>
    <x v="7"/>
  </r>
  <r>
    <x v="281"/>
    <x v="467"/>
    <x v="4772"/>
    <x v="27"/>
    <x v="59"/>
    <x v="1"/>
    <x v="5"/>
    <x v="0"/>
    <x v="1904"/>
    <x v="254"/>
    <x v="1"/>
    <x v="2"/>
    <x v="28"/>
    <x v="0"/>
    <x v="3"/>
    <x v="21"/>
    <x v="10"/>
    <x v="11"/>
    <x v="7"/>
  </r>
  <r>
    <x v="281"/>
    <x v="517"/>
    <x v="5556"/>
    <x v="70"/>
    <x v="123"/>
    <x v="2"/>
    <x v="7"/>
    <x v="613"/>
    <x v="1138"/>
    <x v="1973"/>
    <x v="1"/>
    <x v="8"/>
    <x v="46"/>
    <x v="4074"/>
    <x v="3"/>
    <x v="8"/>
    <x v="4"/>
    <x v="12"/>
    <x v="7"/>
  </r>
  <r>
    <x v="281"/>
    <x v="542"/>
    <x v="4773"/>
    <x v="31"/>
    <x v="202"/>
    <x v="11"/>
    <x v="20"/>
    <x v="2974"/>
    <x v="1042"/>
    <x v="4411"/>
    <x v="1"/>
    <x v="4"/>
    <x v="28"/>
    <x v="4074"/>
    <x v="3"/>
    <x v="21"/>
    <x v="10"/>
    <x v="11"/>
    <x v="7"/>
  </r>
  <r>
    <x v="281"/>
    <x v="542"/>
    <x v="4773"/>
    <x v="31"/>
    <x v="202"/>
    <x v="1"/>
    <x v="5"/>
    <x v="0"/>
    <x v="2342"/>
    <x v="575"/>
    <x v="1"/>
    <x v="2"/>
    <x v="28"/>
    <x v="0"/>
    <x v="3"/>
    <x v="21"/>
    <x v="10"/>
    <x v="11"/>
    <x v="7"/>
  </r>
  <r>
    <x v="281"/>
    <x v="567"/>
    <x v="4774"/>
    <x v="2"/>
    <x v="8"/>
    <x v="2"/>
    <x v="7"/>
    <x v="86"/>
    <x v="1332"/>
    <x v="1051"/>
    <x v="1"/>
    <x v="4"/>
    <x v="28"/>
    <x v="4074"/>
    <x v="2"/>
    <x v="17"/>
    <x v="4"/>
    <x v="3"/>
    <x v="4"/>
  </r>
  <r>
    <x v="281"/>
    <x v="622"/>
    <x v="3262"/>
    <x v="38"/>
    <x v="111"/>
    <x v="11"/>
    <x v="20"/>
    <x v="6197"/>
    <x v="1048"/>
    <x v="7739"/>
    <x v="1"/>
    <x v="4"/>
    <x v="28"/>
    <x v="4074"/>
    <x v="3"/>
    <x v="21"/>
    <x v="10"/>
    <x v="11"/>
    <x v="7"/>
  </r>
  <r>
    <x v="281"/>
    <x v="715"/>
    <x v="4775"/>
    <x v="4"/>
    <x v="3"/>
    <x v="11"/>
    <x v="20"/>
    <x v="3001"/>
    <x v="1045"/>
    <x v="4442"/>
    <x v="1"/>
    <x v="4"/>
    <x v="28"/>
    <x v="4074"/>
    <x v="3"/>
    <x v="10"/>
    <x v="4"/>
    <x v="7"/>
    <x v="7"/>
  </r>
  <r>
    <x v="281"/>
    <x v="733"/>
    <x v="4776"/>
    <x v="17"/>
    <x v="40"/>
    <x v="11"/>
    <x v="20"/>
    <x v="6431"/>
    <x v="1045"/>
    <x v="7887"/>
    <x v="1"/>
    <x v="4"/>
    <x v="28"/>
    <x v="3238"/>
    <x v="3"/>
    <x v="21"/>
    <x v="10"/>
    <x v="11"/>
    <x v="7"/>
  </r>
  <r>
    <x v="281"/>
    <x v="733"/>
    <x v="4776"/>
    <x v="17"/>
    <x v="40"/>
    <x v="1"/>
    <x v="5"/>
    <x v="0"/>
    <x v="2210"/>
    <x v="12"/>
    <x v="1"/>
    <x v="2"/>
    <x v="28"/>
    <x v="0"/>
    <x v="3"/>
    <x v="21"/>
    <x v="10"/>
    <x v="11"/>
    <x v="7"/>
  </r>
  <r>
    <x v="281"/>
    <x v="894"/>
    <x v="4777"/>
    <x v="12"/>
    <x v="175"/>
    <x v="11"/>
    <x v="20"/>
    <x v="5770"/>
    <x v="1045"/>
    <x v="7505"/>
    <x v="1"/>
    <x v="4"/>
    <x v="28"/>
    <x v="1751"/>
    <x v="3"/>
    <x v="21"/>
    <x v="10"/>
    <x v="11"/>
    <x v="7"/>
  </r>
  <r>
    <x v="281"/>
    <x v="894"/>
    <x v="4777"/>
    <x v="12"/>
    <x v="175"/>
    <x v="1"/>
    <x v="5"/>
    <x v="0"/>
    <x v="2379"/>
    <x v="538"/>
    <x v="1"/>
    <x v="2"/>
    <x v="28"/>
    <x v="0"/>
    <x v="3"/>
    <x v="21"/>
    <x v="10"/>
    <x v="11"/>
    <x v="7"/>
  </r>
  <r>
    <x v="281"/>
    <x v="922"/>
    <x v="2824"/>
    <x v="39"/>
    <x v="147"/>
    <x v="0"/>
    <x v="6"/>
    <x v="5314"/>
    <x v="705"/>
    <x v="6783"/>
    <x v="1"/>
    <x v="8"/>
    <x v="46"/>
    <x v="1170"/>
    <x v="3"/>
    <x v="21"/>
    <x v="10"/>
    <x v="11"/>
    <x v="7"/>
  </r>
  <r>
    <x v="281"/>
    <x v="996"/>
    <x v="754"/>
    <x v="18"/>
    <x v="148"/>
    <x v="11"/>
    <x v="20"/>
    <x v="3383"/>
    <x v="725"/>
    <x v="5340"/>
    <x v="1"/>
    <x v="2"/>
    <x v="10"/>
    <x v="3247"/>
    <x v="3"/>
    <x v="21"/>
    <x v="10"/>
    <x v="11"/>
    <x v="7"/>
  </r>
  <r>
    <x v="281"/>
    <x v="996"/>
    <x v="754"/>
    <x v="18"/>
    <x v="148"/>
    <x v="1"/>
    <x v="5"/>
    <x v="0"/>
    <x v="1674"/>
    <x v="477"/>
    <x v="1"/>
    <x v="2"/>
    <x v="10"/>
    <x v="0"/>
    <x v="3"/>
    <x v="21"/>
    <x v="10"/>
    <x v="11"/>
    <x v="7"/>
  </r>
  <r>
    <x v="281"/>
    <x v="1002"/>
    <x v="1975"/>
    <x v="102"/>
    <x v="111"/>
    <x v="11"/>
    <x v="20"/>
    <x v="4016"/>
    <x v="725"/>
    <x v="5999"/>
    <x v="1"/>
    <x v="2"/>
    <x v="10"/>
    <x v="3929"/>
    <x v="3"/>
    <x v="21"/>
    <x v="10"/>
    <x v="11"/>
    <x v="7"/>
  </r>
  <r>
    <x v="281"/>
    <x v="1002"/>
    <x v="1975"/>
    <x v="102"/>
    <x v="111"/>
    <x v="1"/>
    <x v="5"/>
    <x v="0"/>
    <x v="2265"/>
    <x v="644"/>
    <x v="1"/>
    <x v="2"/>
    <x v="10"/>
    <x v="0"/>
    <x v="3"/>
    <x v="21"/>
    <x v="10"/>
    <x v="11"/>
    <x v="7"/>
  </r>
  <r>
    <x v="281"/>
    <x v="1035"/>
    <x v="5743"/>
    <x v="29"/>
    <x v="141"/>
    <x v="11"/>
    <x v="20"/>
    <x v="4234"/>
    <x v="521"/>
    <x v="5778"/>
    <x v="1"/>
    <x v="6"/>
    <x v="35"/>
    <x v="2107"/>
    <x v="3"/>
    <x v="21"/>
    <x v="10"/>
    <x v="11"/>
    <x v="7"/>
  </r>
  <r>
    <x v="281"/>
    <x v="1255"/>
    <x v="6444"/>
    <x v="24"/>
    <x v="55"/>
    <x v="0"/>
    <x v="6"/>
    <x v="5618"/>
    <x v="794"/>
    <x v="7148"/>
    <x v="1"/>
    <x v="8"/>
    <x v="46"/>
    <x v="2690"/>
    <x v="3"/>
    <x v="21"/>
    <x v="10"/>
    <x v="11"/>
    <x v="7"/>
  </r>
  <r>
    <x v="282"/>
    <x v="288"/>
    <x v="6808"/>
    <x v="107"/>
    <x v="218"/>
    <x v="2"/>
    <x v="7"/>
    <x v="1415"/>
    <x v="2"/>
    <x v="3134"/>
    <x v="1"/>
    <x v="0"/>
    <x v="3"/>
    <x v="4074"/>
    <x v="3"/>
    <x v="14"/>
    <x v="7"/>
    <x v="7"/>
    <x v="7"/>
  </r>
  <r>
    <x v="282"/>
    <x v="420"/>
    <x v="6445"/>
    <x v="112"/>
    <x v="124"/>
    <x v="0"/>
    <x v="6"/>
    <x v="931"/>
    <x v="794"/>
    <x v="2097"/>
    <x v="1"/>
    <x v="8"/>
    <x v="46"/>
    <x v="4074"/>
    <x v="3"/>
    <x v="10"/>
    <x v="4"/>
    <x v="12"/>
    <x v="7"/>
  </r>
  <r>
    <x v="282"/>
    <x v="422"/>
    <x v="3023"/>
    <x v="36"/>
    <x v="235"/>
    <x v="2"/>
    <x v="7"/>
    <x v="2388"/>
    <x v="1269"/>
    <x v="3973"/>
    <x v="1"/>
    <x v="8"/>
    <x v="46"/>
    <x v="4074"/>
    <x v="3"/>
    <x v="22"/>
    <x v="5"/>
    <x v="12"/>
    <x v="7"/>
  </r>
  <r>
    <x v="282"/>
    <x v="424"/>
    <x v="5204"/>
    <x v="96"/>
    <x v="87"/>
    <x v="2"/>
    <x v="7"/>
    <x v="1620"/>
    <x v="1121"/>
    <x v="3118"/>
    <x v="1"/>
    <x v="8"/>
    <x v="46"/>
    <x v="4074"/>
    <x v="3"/>
    <x v="14"/>
    <x v="7"/>
    <x v="7"/>
    <x v="7"/>
  </r>
  <r>
    <x v="282"/>
    <x v="435"/>
    <x v="3024"/>
    <x v="36"/>
    <x v="235"/>
    <x v="10"/>
    <x v="18"/>
    <x v="1"/>
    <x v="1641"/>
    <x v="1326"/>
    <x v="1"/>
    <x v="8"/>
    <x v="46"/>
    <x v="4074"/>
    <x v="8"/>
    <x v="22"/>
    <x v="5"/>
    <x v="12"/>
    <x v="12"/>
  </r>
  <r>
    <x v="282"/>
    <x v="438"/>
    <x v="4778"/>
    <x v="3"/>
    <x v="245"/>
    <x v="2"/>
    <x v="7"/>
    <x v="35"/>
    <x v="1331"/>
    <x v="974"/>
    <x v="1"/>
    <x v="4"/>
    <x v="28"/>
    <x v="4074"/>
    <x v="3"/>
    <x v="11"/>
    <x v="4"/>
    <x v="3"/>
    <x v="7"/>
  </r>
  <r>
    <x v="282"/>
    <x v="493"/>
    <x v="7212"/>
    <x v="74"/>
    <x v="4"/>
    <x v="2"/>
    <x v="7"/>
    <x v="186"/>
    <x v="1202"/>
    <x v="1232"/>
    <x v="1"/>
    <x v="8"/>
    <x v="46"/>
    <x v="4074"/>
    <x v="3"/>
    <x v="1"/>
    <x v="1"/>
    <x v="1"/>
    <x v="7"/>
  </r>
  <r>
    <x v="282"/>
    <x v="501"/>
    <x v="7213"/>
    <x v="51"/>
    <x v="19"/>
    <x v="0"/>
    <x v="6"/>
    <x v="808"/>
    <x v="788"/>
    <x v="1979"/>
    <x v="1"/>
    <x v="8"/>
    <x v="46"/>
    <x v="4074"/>
    <x v="7"/>
    <x v="2"/>
    <x v="1"/>
    <x v="1"/>
    <x v="2"/>
  </r>
  <r>
    <x v="282"/>
    <x v="527"/>
    <x v="4779"/>
    <x v="22"/>
    <x v="222"/>
    <x v="11"/>
    <x v="20"/>
    <x v="4770"/>
    <x v="1045"/>
    <x v="6985"/>
    <x v="1"/>
    <x v="4"/>
    <x v="28"/>
    <x v="2873"/>
    <x v="3"/>
    <x v="21"/>
    <x v="10"/>
    <x v="11"/>
    <x v="7"/>
  </r>
  <r>
    <x v="282"/>
    <x v="527"/>
    <x v="4779"/>
    <x v="22"/>
    <x v="222"/>
    <x v="1"/>
    <x v="5"/>
    <x v="0"/>
    <x v="1965"/>
    <x v="217"/>
    <x v="1"/>
    <x v="2"/>
    <x v="28"/>
    <x v="0"/>
    <x v="3"/>
    <x v="21"/>
    <x v="10"/>
    <x v="11"/>
    <x v="7"/>
  </r>
  <r>
    <x v="282"/>
    <x v="615"/>
    <x v="3263"/>
    <x v="38"/>
    <x v="111"/>
    <x v="11"/>
    <x v="20"/>
    <x v="2828"/>
    <x v="1047"/>
    <x v="4274"/>
    <x v="1"/>
    <x v="4"/>
    <x v="28"/>
    <x v="4074"/>
    <x v="3"/>
    <x v="21"/>
    <x v="10"/>
    <x v="11"/>
    <x v="7"/>
  </r>
  <r>
    <x v="282"/>
    <x v="631"/>
    <x v="755"/>
    <x v="91"/>
    <x v="171"/>
    <x v="11"/>
    <x v="20"/>
    <x v="1116"/>
    <x v="725"/>
    <x v="2288"/>
    <x v="1"/>
    <x v="2"/>
    <x v="10"/>
    <x v="4071"/>
    <x v="3"/>
    <x v="4"/>
    <x v="3"/>
    <x v="2"/>
    <x v="7"/>
  </r>
  <r>
    <x v="282"/>
    <x v="642"/>
    <x v="2372"/>
    <x v="80"/>
    <x v="17"/>
    <x v="2"/>
    <x v="7"/>
    <x v="2638"/>
    <x v="1202"/>
    <x v="4164"/>
    <x v="1"/>
    <x v="8"/>
    <x v="46"/>
    <x v="4074"/>
    <x v="3"/>
    <x v="3"/>
    <x v="7"/>
    <x v="1"/>
    <x v="7"/>
  </r>
  <r>
    <x v="282"/>
    <x v="656"/>
    <x v="6446"/>
    <x v="8"/>
    <x v="26"/>
    <x v="0"/>
    <x v="6"/>
    <x v="5061"/>
    <x v="794"/>
    <x v="6709"/>
    <x v="1"/>
    <x v="8"/>
    <x v="46"/>
    <x v="1994"/>
    <x v="3"/>
    <x v="21"/>
    <x v="10"/>
    <x v="11"/>
    <x v="7"/>
  </r>
  <r>
    <x v="282"/>
    <x v="682"/>
    <x v="1976"/>
    <x v="99"/>
    <x v="70"/>
    <x v="11"/>
    <x v="20"/>
    <x v="5069"/>
    <x v="725"/>
    <x v="6628"/>
    <x v="1"/>
    <x v="2"/>
    <x v="10"/>
    <x v="3999"/>
    <x v="3"/>
    <x v="21"/>
    <x v="10"/>
    <x v="11"/>
    <x v="7"/>
  </r>
  <r>
    <x v="282"/>
    <x v="693"/>
    <x v="6447"/>
    <x v="26"/>
    <x v="63"/>
    <x v="0"/>
    <x v="6"/>
    <x v="5618"/>
    <x v="794"/>
    <x v="7148"/>
    <x v="1"/>
    <x v="8"/>
    <x v="46"/>
    <x v="2562"/>
    <x v="3"/>
    <x v="21"/>
    <x v="10"/>
    <x v="11"/>
    <x v="7"/>
  </r>
  <r>
    <x v="282"/>
    <x v="707"/>
    <x v="5578"/>
    <x v="41"/>
    <x v="97"/>
    <x v="0"/>
    <x v="6"/>
    <x v="2004"/>
    <x v="885"/>
    <x v="3504"/>
    <x v="1"/>
    <x v="8"/>
    <x v="46"/>
    <x v="4074"/>
    <x v="3"/>
    <x v="21"/>
    <x v="10"/>
    <x v="11"/>
    <x v="7"/>
  </r>
  <r>
    <x v="282"/>
    <x v="718"/>
    <x v="6448"/>
    <x v="108"/>
    <x v="36"/>
    <x v="0"/>
    <x v="6"/>
    <x v="3698"/>
    <x v="794"/>
    <x v="5824"/>
    <x v="1"/>
    <x v="8"/>
    <x v="46"/>
    <x v="3713"/>
    <x v="3"/>
    <x v="21"/>
    <x v="10"/>
    <x v="11"/>
    <x v="7"/>
  </r>
  <r>
    <x v="282"/>
    <x v="792"/>
    <x v="7074"/>
    <x v="94"/>
    <x v="215"/>
    <x v="6"/>
    <x v="14"/>
    <x v="841"/>
    <x v="1117"/>
    <x v="2211"/>
    <x v="1"/>
    <x v="8"/>
    <x v="46"/>
    <x v="4074"/>
    <x v="1"/>
    <x v="16"/>
    <x v="15"/>
    <x v="9"/>
    <x v="3"/>
  </r>
  <r>
    <x v="282"/>
    <x v="846"/>
    <x v="4780"/>
    <x v="41"/>
    <x v="97"/>
    <x v="11"/>
    <x v="20"/>
    <x v="6142"/>
    <x v="1046"/>
    <x v="7704"/>
    <x v="1"/>
    <x v="4"/>
    <x v="28"/>
    <x v="4074"/>
    <x v="3"/>
    <x v="21"/>
    <x v="10"/>
    <x v="11"/>
    <x v="7"/>
  </r>
  <r>
    <x v="282"/>
    <x v="846"/>
    <x v="4780"/>
    <x v="41"/>
    <x v="97"/>
    <x v="1"/>
    <x v="5"/>
    <x v="0"/>
    <x v="2160"/>
    <x v="43"/>
    <x v="1"/>
    <x v="2"/>
    <x v="28"/>
    <x v="0"/>
    <x v="3"/>
    <x v="21"/>
    <x v="10"/>
    <x v="11"/>
    <x v="7"/>
  </r>
  <r>
    <x v="282"/>
    <x v="898"/>
    <x v="5905"/>
    <x v="20"/>
    <x v="128"/>
    <x v="0"/>
    <x v="6"/>
    <x v="5746"/>
    <x v="705"/>
    <x v="7115"/>
    <x v="1"/>
    <x v="8"/>
    <x v="46"/>
    <x v="3178"/>
    <x v="3"/>
    <x v="21"/>
    <x v="10"/>
    <x v="11"/>
    <x v="7"/>
  </r>
  <r>
    <x v="282"/>
    <x v="907"/>
    <x v="6449"/>
    <x v="36"/>
    <x v="235"/>
    <x v="2"/>
    <x v="7"/>
    <x v="2031"/>
    <x v="1205"/>
    <x v="3632"/>
    <x v="1"/>
    <x v="8"/>
    <x v="46"/>
    <x v="4074"/>
    <x v="3"/>
    <x v="22"/>
    <x v="5"/>
    <x v="12"/>
    <x v="7"/>
  </r>
  <r>
    <x v="282"/>
    <x v="914"/>
    <x v="5906"/>
    <x v="20"/>
    <x v="128"/>
    <x v="0"/>
    <x v="6"/>
    <x v="2393"/>
    <x v="705"/>
    <x v="3781"/>
    <x v="1"/>
    <x v="8"/>
    <x v="46"/>
    <x v="4071"/>
    <x v="3"/>
    <x v="21"/>
    <x v="10"/>
    <x v="11"/>
    <x v="7"/>
  </r>
  <r>
    <x v="282"/>
    <x v="930"/>
    <x v="4781"/>
    <x v="39"/>
    <x v="147"/>
    <x v="11"/>
    <x v="20"/>
    <x v="3220"/>
    <x v="1044"/>
    <x v="5535"/>
    <x v="1"/>
    <x v="4"/>
    <x v="28"/>
    <x v="4074"/>
    <x v="3"/>
    <x v="21"/>
    <x v="10"/>
    <x v="11"/>
    <x v="7"/>
  </r>
  <r>
    <x v="282"/>
    <x v="930"/>
    <x v="4781"/>
    <x v="39"/>
    <x v="147"/>
    <x v="1"/>
    <x v="5"/>
    <x v="0"/>
    <x v="1694"/>
    <x v="456"/>
    <x v="1"/>
    <x v="2"/>
    <x v="28"/>
    <x v="0"/>
    <x v="3"/>
    <x v="21"/>
    <x v="10"/>
    <x v="11"/>
    <x v="7"/>
  </r>
  <r>
    <x v="282"/>
    <x v="969"/>
    <x v="3264"/>
    <x v="48"/>
    <x v="45"/>
    <x v="10"/>
    <x v="18"/>
    <x v="1"/>
    <x v="1637"/>
    <x v="1189"/>
    <x v="1"/>
    <x v="4"/>
    <x v="28"/>
    <x v="4071"/>
    <x v="3"/>
    <x v="21"/>
    <x v="10"/>
    <x v="11"/>
    <x v="7"/>
  </r>
  <r>
    <x v="282"/>
    <x v="985"/>
    <x v="3265"/>
    <x v="48"/>
    <x v="45"/>
    <x v="11"/>
    <x v="20"/>
    <x v="5937"/>
    <x v="1045"/>
    <x v="7595"/>
    <x v="1"/>
    <x v="4"/>
    <x v="28"/>
    <x v="90"/>
    <x v="3"/>
    <x v="21"/>
    <x v="10"/>
    <x v="11"/>
    <x v="7"/>
  </r>
  <r>
    <x v="282"/>
    <x v="1007"/>
    <x v="1977"/>
    <x v="31"/>
    <x v="202"/>
    <x v="11"/>
    <x v="20"/>
    <x v="4753"/>
    <x v="725"/>
    <x v="6428"/>
    <x v="1"/>
    <x v="2"/>
    <x v="10"/>
    <x v="4074"/>
    <x v="3"/>
    <x v="21"/>
    <x v="10"/>
    <x v="11"/>
    <x v="7"/>
  </r>
  <r>
    <x v="282"/>
    <x v="1007"/>
    <x v="1977"/>
    <x v="31"/>
    <x v="202"/>
    <x v="1"/>
    <x v="5"/>
    <x v="0"/>
    <x v="1623"/>
    <x v="330"/>
    <x v="1"/>
    <x v="2"/>
    <x v="10"/>
    <x v="0"/>
    <x v="3"/>
    <x v="21"/>
    <x v="10"/>
    <x v="11"/>
    <x v="7"/>
  </r>
  <r>
    <x v="282"/>
    <x v="1013"/>
    <x v="1978"/>
    <x v="14"/>
    <x v="180"/>
    <x v="11"/>
    <x v="20"/>
    <x v="3768"/>
    <x v="725"/>
    <x v="5758"/>
    <x v="1"/>
    <x v="2"/>
    <x v="10"/>
    <x v="3433"/>
    <x v="3"/>
    <x v="21"/>
    <x v="10"/>
    <x v="11"/>
    <x v="7"/>
  </r>
  <r>
    <x v="282"/>
    <x v="1013"/>
    <x v="1978"/>
    <x v="14"/>
    <x v="180"/>
    <x v="1"/>
    <x v="5"/>
    <x v="0"/>
    <x v="2262"/>
    <x v="649"/>
    <x v="1"/>
    <x v="2"/>
    <x v="10"/>
    <x v="0"/>
    <x v="3"/>
    <x v="21"/>
    <x v="10"/>
    <x v="11"/>
    <x v="7"/>
  </r>
  <r>
    <x v="282"/>
    <x v="1054"/>
    <x v="6450"/>
    <x v="102"/>
    <x v="111"/>
    <x v="0"/>
    <x v="6"/>
    <x v="3311"/>
    <x v="794"/>
    <x v="5297"/>
    <x v="1"/>
    <x v="8"/>
    <x v="46"/>
    <x v="3931"/>
    <x v="3"/>
    <x v="21"/>
    <x v="10"/>
    <x v="11"/>
    <x v="7"/>
  </r>
  <r>
    <x v="282"/>
    <x v="1088"/>
    <x v="1979"/>
    <x v="12"/>
    <x v="175"/>
    <x v="11"/>
    <x v="20"/>
    <x v="3776"/>
    <x v="725"/>
    <x v="5768"/>
    <x v="1"/>
    <x v="2"/>
    <x v="10"/>
    <x v="1756"/>
    <x v="3"/>
    <x v="21"/>
    <x v="10"/>
    <x v="11"/>
    <x v="7"/>
  </r>
  <r>
    <x v="282"/>
    <x v="1088"/>
    <x v="1979"/>
    <x v="12"/>
    <x v="175"/>
    <x v="1"/>
    <x v="5"/>
    <x v="0"/>
    <x v="1721"/>
    <x v="421"/>
    <x v="1"/>
    <x v="2"/>
    <x v="10"/>
    <x v="0"/>
    <x v="3"/>
    <x v="21"/>
    <x v="10"/>
    <x v="11"/>
    <x v="7"/>
  </r>
  <r>
    <x v="282"/>
    <x v="1180"/>
    <x v="7031"/>
    <x v="42"/>
    <x v="251"/>
    <x v="0"/>
    <x v="6"/>
    <x v="3474"/>
    <x v="669"/>
    <x v="5397"/>
    <x v="1"/>
    <x v="8"/>
    <x v="46"/>
    <x v="984"/>
    <x v="3"/>
    <x v="21"/>
    <x v="10"/>
    <x v="11"/>
    <x v="7"/>
  </r>
  <r>
    <x v="282"/>
    <x v="1197"/>
    <x v="2733"/>
    <x v="41"/>
    <x v="97"/>
    <x v="10"/>
    <x v="18"/>
    <x v="8"/>
    <x v="1641"/>
    <x v="3599"/>
    <x v="1"/>
    <x v="8"/>
    <x v="46"/>
    <x v="4074"/>
    <x v="8"/>
    <x v="21"/>
    <x v="10"/>
    <x v="11"/>
    <x v="12"/>
  </r>
  <r>
    <x v="282"/>
    <x v="1199"/>
    <x v="2734"/>
    <x v="41"/>
    <x v="97"/>
    <x v="10"/>
    <x v="18"/>
    <x v="1"/>
    <x v="1633"/>
    <x v="1072"/>
    <x v="1"/>
    <x v="8"/>
    <x v="46"/>
    <x v="4074"/>
    <x v="8"/>
    <x v="21"/>
    <x v="10"/>
    <x v="11"/>
    <x v="12"/>
  </r>
  <r>
    <x v="283"/>
    <x v="70"/>
    <x v="3266"/>
    <x v="17"/>
    <x v="40"/>
    <x v="11"/>
    <x v="20"/>
    <x v="3312"/>
    <x v="1045"/>
    <x v="5850"/>
    <x v="1"/>
    <x v="4"/>
    <x v="28"/>
    <x v="3240"/>
    <x v="3"/>
    <x v="21"/>
    <x v="10"/>
    <x v="11"/>
    <x v="7"/>
  </r>
  <r>
    <x v="283"/>
    <x v="70"/>
    <x v="3266"/>
    <x v="17"/>
    <x v="40"/>
    <x v="1"/>
    <x v="5"/>
    <x v="0"/>
    <x v="2348"/>
    <x v="561"/>
    <x v="1"/>
    <x v="2"/>
    <x v="28"/>
    <x v="0"/>
    <x v="3"/>
    <x v="21"/>
    <x v="10"/>
    <x v="11"/>
    <x v="7"/>
  </r>
  <r>
    <x v="283"/>
    <x v="278"/>
    <x v="1980"/>
    <x v="118"/>
    <x v="31"/>
    <x v="11"/>
    <x v="20"/>
    <x v="2714"/>
    <x v="725"/>
    <x v="4060"/>
    <x v="1"/>
    <x v="2"/>
    <x v="10"/>
    <x v="4071"/>
    <x v="3"/>
    <x v="4"/>
    <x v="3"/>
    <x v="2"/>
    <x v="7"/>
  </r>
  <r>
    <x v="283"/>
    <x v="305"/>
    <x v="1981"/>
    <x v="116"/>
    <x v="131"/>
    <x v="11"/>
    <x v="20"/>
    <x v="2681"/>
    <x v="725"/>
    <x v="4043"/>
    <x v="1"/>
    <x v="2"/>
    <x v="10"/>
    <x v="4071"/>
    <x v="3"/>
    <x v="4"/>
    <x v="3"/>
    <x v="2"/>
    <x v="7"/>
  </r>
  <r>
    <x v="283"/>
    <x v="359"/>
    <x v="6451"/>
    <x v="19"/>
    <x v="10"/>
    <x v="2"/>
    <x v="7"/>
    <x v="879"/>
    <x v="1205"/>
    <x v="2320"/>
    <x v="1"/>
    <x v="8"/>
    <x v="46"/>
    <x v="4074"/>
    <x v="3"/>
    <x v="22"/>
    <x v="9"/>
    <x v="5"/>
    <x v="7"/>
  </r>
  <r>
    <x v="283"/>
    <x v="367"/>
    <x v="5833"/>
    <x v="101"/>
    <x v="224"/>
    <x v="6"/>
    <x v="14"/>
    <x v="1072"/>
    <x v="1010"/>
    <x v="2446"/>
    <x v="1"/>
    <x v="8"/>
    <x v="46"/>
    <x v="4074"/>
    <x v="2"/>
    <x v="17"/>
    <x v="2"/>
    <x v="10"/>
    <x v="4"/>
  </r>
  <r>
    <x v="283"/>
    <x v="368"/>
    <x v="6062"/>
    <x v="84"/>
    <x v="11"/>
    <x v="2"/>
    <x v="7"/>
    <x v="1848"/>
    <x v="1138"/>
    <x v="3346"/>
    <x v="1"/>
    <x v="8"/>
    <x v="46"/>
    <x v="4074"/>
    <x v="3"/>
    <x v="10"/>
    <x v="4"/>
    <x v="12"/>
    <x v="7"/>
  </r>
  <r>
    <x v="283"/>
    <x v="474"/>
    <x v="2936"/>
    <x v="43"/>
    <x v="192"/>
    <x v="6"/>
    <x v="14"/>
    <x v="1290"/>
    <x v="1070"/>
    <x v="2728"/>
    <x v="1"/>
    <x v="8"/>
    <x v="46"/>
    <x v="4074"/>
    <x v="1"/>
    <x v="15"/>
    <x v="8"/>
    <x v="8"/>
    <x v="3"/>
  </r>
  <r>
    <x v="283"/>
    <x v="538"/>
    <x v="4782"/>
    <x v="29"/>
    <x v="141"/>
    <x v="11"/>
    <x v="20"/>
    <x v="6139"/>
    <x v="1045"/>
    <x v="7703"/>
    <x v="1"/>
    <x v="4"/>
    <x v="28"/>
    <x v="2111"/>
    <x v="3"/>
    <x v="21"/>
    <x v="10"/>
    <x v="11"/>
    <x v="7"/>
  </r>
  <r>
    <x v="283"/>
    <x v="541"/>
    <x v="6882"/>
    <x v="23"/>
    <x v="209"/>
    <x v="2"/>
    <x v="7"/>
    <x v="1291"/>
    <x v="1110"/>
    <x v="2752"/>
    <x v="1"/>
    <x v="8"/>
    <x v="46"/>
    <x v="4074"/>
    <x v="3"/>
    <x v="10"/>
    <x v="4"/>
    <x v="4"/>
    <x v="7"/>
  </r>
  <r>
    <x v="283"/>
    <x v="557"/>
    <x v="6452"/>
    <x v="27"/>
    <x v="59"/>
    <x v="0"/>
    <x v="6"/>
    <x v="2559"/>
    <x v="794"/>
    <x v="3964"/>
    <x v="1"/>
    <x v="8"/>
    <x v="46"/>
    <x v="2144"/>
    <x v="3"/>
    <x v="21"/>
    <x v="10"/>
    <x v="11"/>
    <x v="7"/>
  </r>
  <r>
    <x v="283"/>
    <x v="624"/>
    <x v="3267"/>
    <x v="105"/>
    <x v="21"/>
    <x v="11"/>
    <x v="20"/>
    <x v="1684"/>
    <x v="1047"/>
    <x v="3144"/>
    <x v="1"/>
    <x v="4"/>
    <x v="28"/>
    <x v="4074"/>
    <x v="3"/>
    <x v="10"/>
    <x v="4"/>
    <x v="4"/>
    <x v="7"/>
  </r>
  <r>
    <x v="283"/>
    <x v="642"/>
    <x v="3268"/>
    <x v="20"/>
    <x v="128"/>
    <x v="11"/>
    <x v="20"/>
    <x v="3834"/>
    <x v="1046"/>
    <x v="6470"/>
    <x v="1"/>
    <x v="4"/>
    <x v="28"/>
    <x v="4074"/>
    <x v="3"/>
    <x v="21"/>
    <x v="10"/>
    <x v="11"/>
    <x v="7"/>
  </r>
  <r>
    <x v="283"/>
    <x v="739"/>
    <x v="4783"/>
    <x v="30"/>
    <x v="214"/>
    <x v="2"/>
    <x v="7"/>
    <x v="1837"/>
    <x v="1350"/>
    <x v="3393"/>
    <x v="1"/>
    <x v="4"/>
    <x v="28"/>
    <x v="4074"/>
    <x v="3"/>
    <x v="10"/>
    <x v="4"/>
    <x v="4"/>
    <x v="7"/>
  </r>
  <r>
    <x v="283"/>
    <x v="787"/>
    <x v="3269"/>
    <x v="99"/>
    <x v="70"/>
    <x v="11"/>
    <x v="20"/>
    <x v="5870"/>
    <x v="1045"/>
    <x v="7559"/>
    <x v="1"/>
    <x v="4"/>
    <x v="28"/>
    <x v="4000"/>
    <x v="3"/>
    <x v="21"/>
    <x v="10"/>
    <x v="11"/>
    <x v="7"/>
  </r>
  <r>
    <x v="283"/>
    <x v="818"/>
    <x v="1982"/>
    <x v="22"/>
    <x v="222"/>
    <x v="11"/>
    <x v="20"/>
    <x v="4485"/>
    <x v="725"/>
    <x v="6287"/>
    <x v="1"/>
    <x v="2"/>
    <x v="10"/>
    <x v="2879"/>
    <x v="3"/>
    <x v="21"/>
    <x v="10"/>
    <x v="11"/>
    <x v="7"/>
  </r>
  <r>
    <x v="283"/>
    <x v="818"/>
    <x v="1982"/>
    <x v="22"/>
    <x v="222"/>
    <x v="1"/>
    <x v="5"/>
    <x v="0"/>
    <x v="1797"/>
    <x v="357"/>
    <x v="1"/>
    <x v="2"/>
    <x v="10"/>
    <x v="0"/>
    <x v="3"/>
    <x v="21"/>
    <x v="10"/>
    <x v="11"/>
    <x v="7"/>
  </r>
  <r>
    <x v="283"/>
    <x v="821"/>
    <x v="4784"/>
    <x v="14"/>
    <x v="180"/>
    <x v="11"/>
    <x v="20"/>
    <x v="4340"/>
    <x v="1045"/>
    <x v="6757"/>
    <x v="1"/>
    <x v="4"/>
    <x v="28"/>
    <x v="4074"/>
    <x v="3"/>
    <x v="21"/>
    <x v="10"/>
    <x v="11"/>
    <x v="7"/>
  </r>
  <r>
    <x v="283"/>
    <x v="821"/>
    <x v="4784"/>
    <x v="14"/>
    <x v="180"/>
    <x v="1"/>
    <x v="5"/>
    <x v="0"/>
    <x v="2302"/>
    <x v="610"/>
    <x v="1"/>
    <x v="2"/>
    <x v="28"/>
    <x v="0"/>
    <x v="3"/>
    <x v="21"/>
    <x v="10"/>
    <x v="11"/>
    <x v="7"/>
  </r>
  <r>
    <x v="283"/>
    <x v="846"/>
    <x v="3270"/>
    <x v="41"/>
    <x v="97"/>
    <x v="11"/>
    <x v="20"/>
    <x v="2721"/>
    <x v="1049"/>
    <x v="4181"/>
    <x v="1"/>
    <x v="4"/>
    <x v="28"/>
    <x v="4074"/>
    <x v="3"/>
    <x v="21"/>
    <x v="10"/>
    <x v="11"/>
    <x v="7"/>
  </r>
  <r>
    <x v="283"/>
    <x v="861"/>
    <x v="5946"/>
    <x v="80"/>
    <x v="17"/>
    <x v="2"/>
    <x v="7"/>
    <x v="2425"/>
    <x v="1287"/>
    <x v="3999"/>
    <x v="1"/>
    <x v="8"/>
    <x v="46"/>
    <x v="4074"/>
    <x v="3"/>
    <x v="3"/>
    <x v="7"/>
    <x v="1"/>
    <x v="7"/>
  </r>
  <r>
    <x v="283"/>
    <x v="1003"/>
    <x v="4785"/>
    <x v="18"/>
    <x v="148"/>
    <x v="11"/>
    <x v="20"/>
    <x v="5179"/>
    <x v="1046"/>
    <x v="7236"/>
    <x v="1"/>
    <x v="4"/>
    <x v="28"/>
    <x v="4074"/>
    <x v="3"/>
    <x v="21"/>
    <x v="10"/>
    <x v="11"/>
    <x v="7"/>
  </r>
  <r>
    <x v="283"/>
    <x v="1003"/>
    <x v="4785"/>
    <x v="18"/>
    <x v="148"/>
    <x v="1"/>
    <x v="5"/>
    <x v="0"/>
    <x v="2347"/>
    <x v="564"/>
    <x v="1"/>
    <x v="2"/>
    <x v="28"/>
    <x v="0"/>
    <x v="3"/>
    <x v="21"/>
    <x v="10"/>
    <x v="11"/>
    <x v="7"/>
  </r>
  <r>
    <x v="283"/>
    <x v="1022"/>
    <x v="1983"/>
    <x v="8"/>
    <x v="26"/>
    <x v="11"/>
    <x v="20"/>
    <x v="4622"/>
    <x v="725"/>
    <x v="6357"/>
    <x v="1"/>
    <x v="2"/>
    <x v="10"/>
    <x v="1997"/>
    <x v="3"/>
    <x v="21"/>
    <x v="10"/>
    <x v="11"/>
    <x v="7"/>
  </r>
  <r>
    <x v="283"/>
    <x v="1022"/>
    <x v="1983"/>
    <x v="8"/>
    <x v="26"/>
    <x v="1"/>
    <x v="5"/>
    <x v="0"/>
    <x v="1807"/>
    <x v="345"/>
    <x v="1"/>
    <x v="2"/>
    <x v="10"/>
    <x v="0"/>
    <x v="3"/>
    <x v="21"/>
    <x v="10"/>
    <x v="11"/>
    <x v="7"/>
  </r>
  <r>
    <x v="283"/>
    <x v="1040"/>
    <x v="7113"/>
    <x v="35"/>
    <x v="92"/>
    <x v="2"/>
    <x v="7"/>
    <x v="1782"/>
    <x v="1013"/>
    <x v="3206"/>
    <x v="1"/>
    <x v="8"/>
    <x v="46"/>
    <x v="4074"/>
    <x v="3"/>
    <x v="15"/>
    <x v="15"/>
    <x v="10"/>
    <x v="7"/>
  </r>
  <r>
    <x v="283"/>
    <x v="1097"/>
    <x v="1984"/>
    <x v="26"/>
    <x v="63"/>
    <x v="11"/>
    <x v="20"/>
    <x v="5639"/>
    <x v="725"/>
    <x v="7021"/>
    <x v="1"/>
    <x v="2"/>
    <x v="10"/>
    <x v="4074"/>
    <x v="3"/>
    <x v="21"/>
    <x v="10"/>
    <x v="11"/>
    <x v="7"/>
  </r>
  <r>
    <x v="283"/>
    <x v="1155"/>
    <x v="4786"/>
    <x v="38"/>
    <x v="97"/>
    <x v="11"/>
    <x v="20"/>
    <x v="3019"/>
    <x v="1047"/>
    <x v="4474"/>
    <x v="1"/>
    <x v="4"/>
    <x v="28"/>
    <x v="4074"/>
    <x v="3"/>
    <x v="21"/>
    <x v="10"/>
    <x v="11"/>
    <x v="7"/>
  </r>
  <r>
    <x v="283"/>
    <x v="1190"/>
    <x v="5907"/>
    <x v="24"/>
    <x v="55"/>
    <x v="0"/>
    <x v="6"/>
    <x v="5746"/>
    <x v="705"/>
    <x v="7115"/>
    <x v="1"/>
    <x v="8"/>
    <x v="46"/>
    <x v="2693"/>
    <x v="3"/>
    <x v="21"/>
    <x v="10"/>
    <x v="11"/>
    <x v="7"/>
  </r>
  <r>
    <x v="283"/>
    <x v="1220"/>
    <x v="6453"/>
    <x v="12"/>
    <x v="175"/>
    <x v="0"/>
    <x v="6"/>
    <x v="5618"/>
    <x v="794"/>
    <x v="7148"/>
    <x v="1"/>
    <x v="8"/>
    <x v="46"/>
    <x v="1760"/>
    <x v="3"/>
    <x v="21"/>
    <x v="10"/>
    <x v="11"/>
    <x v="7"/>
  </r>
  <r>
    <x v="284"/>
    <x v="211"/>
    <x v="6454"/>
    <x v="19"/>
    <x v="10"/>
    <x v="2"/>
    <x v="7"/>
    <x v="302"/>
    <x v="1205"/>
    <x v="1516"/>
    <x v="1"/>
    <x v="8"/>
    <x v="46"/>
    <x v="4074"/>
    <x v="3"/>
    <x v="22"/>
    <x v="9"/>
    <x v="5"/>
    <x v="7"/>
  </r>
  <r>
    <x v="284"/>
    <x v="250"/>
    <x v="756"/>
    <x v="34"/>
    <x v="217"/>
    <x v="2"/>
    <x v="15"/>
    <x v="1237"/>
    <x v="1085"/>
    <x v="2656"/>
    <x v="1"/>
    <x v="2"/>
    <x v="10"/>
    <x v="378"/>
    <x v="3"/>
    <x v="4"/>
    <x v="4"/>
    <x v="2"/>
    <x v="7"/>
  </r>
  <r>
    <x v="284"/>
    <x v="313"/>
    <x v="1985"/>
    <x v="117"/>
    <x v="200"/>
    <x v="11"/>
    <x v="20"/>
    <x v="2238"/>
    <x v="725"/>
    <x v="3684"/>
    <x v="1"/>
    <x v="2"/>
    <x v="10"/>
    <x v="4071"/>
    <x v="3"/>
    <x v="4"/>
    <x v="3"/>
    <x v="2"/>
    <x v="7"/>
  </r>
  <r>
    <x v="284"/>
    <x v="313"/>
    <x v="1985"/>
    <x v="117"/>
    <x v="200"/>
    <x v="1"/>
    <x v="5"/>
    <x v="0"/>
    <x v="2229"/>
    <x v="685"/>
    <x v="1"/>
    <x v="2"/>
    <x v="10"/>
    <x v="0"/>
    <x v="3"/>
    <x v="4"/>
    <x v="3"/>
    <x v="2"/>
    <x v="7"/>
  </r>
  <r>
    <x v="284"/>
    <x v="342"/>
    <x v="2600"/>
    <x v="45"/>
    <x v="76"/>
    <x v="2"/>
    <x v="7"/>
    <x v="608"/>
    <x v="1271"/>
    <x v="2020"/>
    <x v="1"/>
    <x v="6"/>
    <x v="35"/>
    <x v="4074"/>
    <x v="1"/>
    <x v="15"/>
    <x v="15"/>
    <x v="10"/>
    <x v="3"/>
  </r>
  <r>
    <x v="284"/>
    <x v="368"/>
    <x v="6737"/>
    <x v="36"/>
    <x v="235"/>
    <x v="2"/>
    <x v="7"/>
    <x v="2296"/>
    <x v="1269"/>
    <x v="3920"/>
    <x v="1"/>
    <x v="8"/>
    <x v="46"/>
    <x v="4074"/>
    <x v="3"/>
    <x v="22"/>
    <x v="5"/>
    <x v="12"/>
    <x v="7"/>
  </r>
  <r>
    <x v="284"/>
    <x v="396"/>
    <x v="6063"/>
    <x v="42"/>
    <x v="251"/>
    <x v="0"/>
    <x v="6"/>
    <x v="3151"/>
    <x v="708"/>
    <x v="4760"/>
    <x v="1"/>
    <x v="8"/>
    <x v="46"/>
    <x v="988"/>
    <x v="3"/>
    <x v="21"/>
    <x v="10"/>
    <x v="11"/>
    <x v="7"/>
  </r>
  <r>
    <x v="284"/>
    <x v="406"/>
    <x v="6455"/>
    <x v="39"/>
    <x v="147"/>
    <x v="0"/>
    <x v="6"/>
    <x v="3183"/>
    <x v="794"/>
    <x v="4910"/>
    <x v="1"/>
    <x v="8"/>
    <x v="46"/>
    <x v="1178"/>
    <x v="3"/>
    <x v="21"/>
    <x v="10"/>
    <x v="11"/>
    <x v="7"/>
  </r>
  <r>
    <x v="284"/>
    <x v="409"/>
    <x v="6064"/>
    <x v="42"/>
    <x v="251"/>
    <x v="10"/>
    <x v="18"/>
    <x v="2"/>
    <x v="1633"/>
    <x v="1400"/>
    <x v="1"/>
    <x v="8"/>
    <x v="46"/>
    <x v="4071"/>
    <x v="8"/>
    <x v="21"/>
    <x v="10"/>
    <x v="11"/>
    <x v="12"/>
  </r>
  <r>
    <x v="284"/>
    <x v="511"/>
    <x v="4787"/>
    <x v="31"/>
    <x v="202"/>
    <x v="11"/>
    <x v="20"/>
    <x v="5606"/>
    <x v="1043"/>
    <x v="7423"/>
    <x v="1"/>
    <x v="4"/>
    <x v="28"/>
    <x v="4074"/>
    <x v="3"/>
    <x v="21"/>
    <x v="10"/>
    <x v="11"/>
    <x v="7"/>
  </r>
  <r>
    <x v="284"/>
    <x v="511"/>
    <x v="4787"/>
    <x v="31"/>
    <x v="202"/>
    <x v="1"/>
    <x v="5"/>
    <x v="0"/>
    <x v="2066"/>
    <x v="117"/>
    <x v="1"/>
    <x v="2"/>
    <x v="28"/>
    <x v="0"/>
    <x v="3"/>
    <x v="21"/>
    <x v="10"/>
    <x v="11"/>
    <x v="7"/>
  </r>
  <r>
    <x v="284"/>
    <x v="522"/>
    <x v="4788"/>
    <x v="72"/>
    <x v="226"/>
    <x v="11"/>
    <x v="20"/>
    <x v="2380"/>
    <x v="1045"/>
    <x v="3904"/>
    <x v="1"/>
    <x v="4"/>
    <x v="28"/>
    <x v="4074"/>
    <x v="3"/>
    <x v="10"/>
    <x v="4"/>
    <x v="4"/>
    <x v="7"/>
  </r>
  <r>
    <x v="284"/>
    <x v="559"/>
    <x v="5451"/>
    <x v="96"/>
    <x v="87"/>
    <x v="2"/>
    <x v="7"/>
    <x v="1336"/>
    <x v="1097"/>
    <x v="2816"/>
    <x v="1"/>
    <x v="8"/>
    <x v="46"/>
    <x v="4074"/>
    <x v="3"/>
    <x v="14"/>
    <x v="7"/>
    <x v="7"/>
    <x v="7"/>
  </r>
  <r>
    <x v="284"/>
    <x v="600"/>
    <x v="4789"/>
    <x v="16"/>
    <x v="206"/>
    <x v="11"/>
    <x v="20"/>
    <x v="1274"/>
    <x v="1049"/>
    <x v="2687"/>
    <x v="1"/>
    <x v="4"/>
    <x v="28"/>
    <x v="4074"/>
    <x v="3"/>
    <x v="10"/>
    <x v="4"/>
    <x v="4"/>
    <x v="7"/>
  </r>
  <r>
    <x v="284"/>
    <x v="702"/>
    <x v="757"/>
    <x v="92"/>
    <x v="100"/>
    <x v="2"/>
    <x v="15"/>
    <x v="1550"/>
    <x v="1159"/>
    <x v="3078"/>
    <x v="1"/>
    <x v="2"/>
    <x v="10"/>
    <x v="4071"/>
    <x v="3"/>
    <x v="4"/>
    <x v="3"/>
    <x v="2"/>
    <x v="7"/>
  </r>
  <r>
    <x v="284"/>
    <x v="704"/>
    <x v="4790"/>
    <x v="53"/>
    <x v="19"/>
    <x v="11"/>
    <x v="20"/>
    <x v="6121"/>
    <x v="1045"/>
    <x v="7687"/>
    <x v="1"/>
    <x v="4"/>
    <x v="28"/>
    <x v="4074"/>
    <x v="7"/>
    <x v="9"/>
    <x v="4"/>
    <x v="4"/>
    <x v="2"/>
  </r>
  <r>
    <x v="284"/>
    <x v="772"/>
    <x v="4791"/>
    <x v="24"/>
    <x v="55"/>
    <x v="11"/>
    <x v="20"/>
    <x v="6408"/>
    <x v="1045"/>
    <x v="7876"/>
    <x v="1"/>
    <x v="4"/>
    <x v="28"/>
    <x v="4074"/>
    <x v="3"/>
    <x v="21"/>
    <x v="10"/>
    <x v="11"/>
    <x v="7"/>
  </r>
  <r>
    <x v="284"/>
    <x v="835"/>
    <x v="5643"/>
    <x v="85"/>
    <x v="205"/>
    <x v="9"/>
    <x v="17"/>
    <x v="105"/>
    <x v="767"/>
    <x v="1077"/>
    <x v="1"/>
    <x v="8"/>
    <x v="46"/>
    <x v="4074"/>
    <x v="2"/>
    <x v="17"/>
    <x v="14"/>
    <x v="16"/>
    <x v="4"/>
  </r>
  <r>
    <x v="284"/>
    <x v="863"/>
    <x v="1986"/>
    <x v="102"/>
    <x v="111"/>
    <x v="11"/>
    <x v="20"/>
    <x v="5059"/>
    <x v="725"/>
    <x v="6622"/>
    <x v="1"/>
    <x v="2"/>
    <x v="10"/>
    <x v="3933"/>
    <x v="3"/>
    <x v="21"/>
    <x v="10"/>
    <x v="11"/>
    <x v="7"/>
  </r>
  <r>
    <x v="284"/>
    <x v="863"/>
    <x v="1986"/>
    <x v="102"/>
    <x v="111"/>
    <x v="1"/>
    <x v="5"/>
    <x v="0"/>
    <x v="2296"/>
    <x v="620"/>
    <x v="1"/>
    <x v="2"/>
    <x v="10"/>
    <x v="0"/>
    <x v="3"/>
    <x v="21"/>
    <x v="10"/>
    <x v="11"/>
    <x v="7"/>
  </r>
  <r>
    <x v="284"/>
    <x v="878"/>
    <x v="5908"/>
    <x v="29"/>
    <x v="141"/>
    <x v="0"/>
    <x v="6"/>
    <x v="5746"/>
    <x v="705"/>
    <x v="7115"/>
    <x v="1"/>
    <x v="8"/>
    <x v="46"/>
    <x v="2114"/>
    <x v="3"/>
    <x v="21"/>
    <x v="10"/>
    <x v="11"/>
    <x v="7"/>
  </r>
  <r>
    <x v="284"/>
    <x v="913"/>
    <x v="1987"/>
    <x v="108"/>
    <x v="40"/>
    <x v="11"/>
    <x v="20"/>
    <x v="3584"/>
    <x v="725"/>
    <x v="5573"/>
    <x v="1"/>
    <x v="2"/>
    <x v="10"/>
    <x v="3714"/>
    <x v="3"/>
    <x v="21"/>
    <x v="10"/>
    <x v="11"/>
    <x v="7"/>
  </r>
  <r>
    <x v="284"/>
    <x v="913"/>
    <x v="1987"/>
    <x v="108"/>
    <x v="40"/>
    <x v="1"/>
    <x v="5"/>
    <x v="0"/>
    <x v="1699"/>
    <x v="452"/>
    <x v="1"/>
    <x v="2"/>
    <x v="10"/>
    <x v="0"/>
    <x v="3"/>
    <x v="21"/>
    <x v="10"/>
    <x v="11"/>
    <x v="7"/>
  </r>
  <r>
    <x v="284"/>
    <x v="958"/>
    <x v="1988"/>
    <x v="14"/>
    <x v="180"/>
    <x v="11"/>
    <x v="20"/>
    <x v="3229"/>
    <x v="725"/>
    <x v="4966"/>
    <x v="1"/>
    <x v="2"/>
    <x v="10"/>
    <x v="3435"/>
    <x v="3"/>
    <x v="21"/>
    <x v="10"/>
    <x v="11"/>
    <x v="7"/>
  </r>
  <r>
    <x v="284"/>
    <x v="958"/>
    <x v="1988"/>
    <x v="14"/>
    <x v="180"/>
    <x v="1"/>
    <x v="5"/>
    <x v="0"/>
    <x v="2427"/>
    <x v="495"/>
    <x v="1"/>
    <x v="2"/>
    <x v="10"/>
    <x v="0"/>
    <x v="3"/>
    <x v="21"/>
    <x v="10"/>
    <x v="11"/>
    <x v="7"/>
  </r>
  <r>
    <x v="284"/>
    <x v="996"/>
    <x v="4792"/>
    <x v="8"/>
    <x v="26"/>
    <x v="11"/>
    <x v="20"/>
    <x v="5465"/>
    <x v="1046"/>
    <x v="7369"/>
    <x v="1"/>
    <x v="4"/>
    <x v="28"/>
    <x v="4074"/>
    <x v="3"/>
    <x v="21"/>
    <x v="10"/>
    <x v="11"/>
    <x v="7"/>
  </r>
  <r>
    <x v="284"/>
    <x v="996"/>
    <x v="4792"/>
    <x v="8"/>
    <x v="26"/>
    <x v="1"/>
    <x v="5"/>
    <x v="0"/>
    <x v="2373"/>
    <x v="547"/>
    <x v="1"/>
    <x v="2"/>
    <x v="28"/>
    <x v="0"/>
    <x v="3"/>
    <x v="21"/>
    <x v="10"/>
    <x v="11"/>
    <x v="7"/>
  </r>
  <r>
    <x v="284"/>
    <x v="1030"/>
    <x v="1989"/>
    <x v="41"/>
    <x v="97"/>
    <x v="12"/>
    <x v="20"/>
    <x v="5016"/>
    <x v="725"/>
    <x v="6592"/>
    <x v="1"/>
    <x v="2"/>
    <x v="10"/>
    <x v="1070"/>
    <x v="3"/>
    <x v="21"/>
    <x v="10"/>
    <x v="11"/>
    <x v="7"/>
  </r>
  <r>
    <x v="284"/>
    <x v="1030"/>
    <x v="1989"/>
    <x v="41"/>
    <x v="97"/>
    <x v="1"/>
    <x v="5"/>
    <x v="0"/>
    <x v="1879"/>
    <x v="297"/>
    <x v="1"/>
    <x v="2"/>
    <x v="10"/>
    <x v="0"/>
    <x v="3"/>
    <x v="21"/>
    <x v="10"/>
    <x v="11"/>
    <x v="7"/>
  </r>
  <r>
    <x v="284"/>
    <x v="1035"/>
    <x v="6456"/>
    <x v="26"/>
    <x v="63"/>
    <x v="0"/>
    <x v="6"/>
    <x v="5618"/>
    <x v="794"/>
    <x v="7148"/>
    <x v="1"/>
    <x v="8"/>
    <x v="46"/>
    <x v="2568"/>
    <x v="3"/>
    <x v="21"/>
    <x v="10"/>
    <x v="11"/>
    <x v="7"/>
  </r>
  <r>
    <x v="284"/>
    <x v="1068"/>
    <x v="3086"/>
    <x v="83"/>
    <x v="52"/>
    <x v="9"/>
    <x v="17"/>
    <x v="1131"/>
    <x v="660"/>
    <x v="2268"/>
    <x v="1"/>
    <x v="8"/>
    <x v="46"/>
    <x v="4074"/>
    <x v="2"/>
    <x v="17"/>
    <x v="7"/>
    <x v="7"/>
    <x v="4"/>
  </r>
  <r>
    <x v="284"/>
    <x v="1235"/>
    <x v="5909"/>
    <x v="17"/>
    <x v="48"/>
    <x v="0"/>
    <x v="6"/>
    <x v="5746"/>
    <x v="705"/>
    <x v="7115"/>
    <x v="1"/>
    <x v="8"/>
    <x v="46"/>
    <x v="4074"/>
    <x v="3"/>
    <x v="21"/>
    <x v="10"/>
    <x v="11"/>
    <x v="7"/>
  </r>
  <r>
    <x v="284"/>
    <x v="1246"/>
    <x v="5910"/>
    <x v="17"/>
    <x v="48"/>
    <x v="0"/>
    <x v="6"/>
    <x v="1109"/>
    <x v="705"/>
    <x v="2273"/>
    <x v="1"/>
    <x v="8"/>
    <x v="46"/>
    <x v="4074"/>
    <x v="3"/>
    <x v="21"/>
    <x v="10"/>
    <x v="11"/>
    <x v="7"/>
  </r>
  <r>
    <x v="285"/>
    <x v="51"/>
    <x v="3060"/>
    <x v="76"/>
    <x v="196"/>
    <x v="0"/>
    <x v="6"/>
    <x v="2936"/>
    <x v="773"/>
    <x v="4336"/>
    <x v="1"/>
    <x v="8"/>
    <x v="46"/>
    <x v="4074"/>
    <x v="3"/>
    <x v="25"/>
    <x v="14"/>
    <x v="16"/>
    <x v="7"/>
  </r>
  <r>
    <x v="285"/>
    <x v="243"/>
    <x v="2735"/>
    <x v="10"/>
    <x v="151"/>
    <x v="6"/>
    <x v="14"/>
    <x v="643"/>
    <x v="1215"/>
    <x v="2054"/>
    <x v="1"/>
    <x v="8"/>
    <x v="46"/>
    <x v="4074"/>
    <x v="2"/>
    <x v="17"/>
    <x v="4"/>
    <x v="4"/>
    <x v="4"/>
  </r>
  <r>
    <x v="285"/>
    <x v="259"/>
    <x v="758"/>
    <x v="34"/>
    <x v="219"/>
    <x v="2"/>
    <x v="15"/>
    <x v="115"/>
    <x v="1159"/>
    <x v="1128"/>
    <x v="1"/>
    <x v="2"/>
    <x v="10"/>
    <x v="4074"/>
    <x v="3"/>
    <x v="4"/>
    <x v="4"/>
    <x v="2"/>
    <x v="7"/>
  </r>
  <r>
    <x v="285"/>
    <x v="357"/>
    <x v="6617"/>
    <x v="25"/>
    <x v="74"/>
    <x v="3"/>
    <x v="8"/>
    <x v="2763"/>
    <x v="12"/>
    <x v="2568"/>
    <x v="1"/>
    <x v="5"/>
    <x v="0"/>
    <x v="1198"/>
    <x v="3"/>
    <x v="4"/>
    <x v="2"/>
    <x v="2"/>
    <x v="7"/>
  </r>
  <r>
    <x v="285"/>
    <x v="365"/>
    <x v="6457"/>
    <x v="36"/>
    <x v="235"/>
    <x v="2"/>
    <x v="7"/>
    <x v="1985"/>
    <x v="1202"/>
    <x v="3551"/>
    <x v="1"/>
    <x v="8"/>
    <x v="46"/>
    <x v="4074"/>
    <x v="3"/>
    <x v="22"/>
    <x v="5"/>
    <x v="12"/>
    <x v="7"/>
  </r>
  <r>
    <x v="285"/>
    <x v="469"/>
    <x v="4793"/>
    <x v="4"/>
    <x v="3"/>
    <x v="11"/>
    <x v="20"/>
    <x v="3090"/>
    <x v="1045"/>
    <x v="4840"/>
    <x v="1"/>
    <x v="4"/>
    <x v="28"/>
    <x v="4074"/>
    <x v="3"/>
    <x v="10"/>
    <x v="4"/>
    <x v="7"/>
    <x v="7"/>
  </r>
  <r>
    <x v="285"/>
    <x v="478"/>
    <x v="868"/>
    <x v="58"/>
    <x v="19"/>
    <x v="3"/>
    <x v="8"/>
    <x v="148"/>
    <x v="942"/>
    <x v="1163"/>
    <x v="1"/>
    <x v="5"/>
    <x v="19"/>
    <x v="4074"/>
    <x v="7"/>
    <x v="23"/>
    <x v="11"/>
    <x v="13"/>
    <x v="2"/>
  </r>
  <r>
    <x v="285"/>
    <x v="491"/>
    <x v="1990"/>
    <x v="12"/>
    <x v="175"/>
    <x v="11"/>
    <x v="20"/>
    <x v="4961"/>
    <x v="725"/>
    <x v="6561"/>
    <x v="1"/>
    <x v="2"/>
    <x v="10"/>
    <x v="1765"/>
    <x v="3"/>
    <x v="21"/>
    <x v="10"/>
    <x v="11"/>
    <x v="7"/>
  </r>
  <r>
    <x v="285"/>
    <x v="491"/>
    <x v="1990"/>
    <x v="12"/>
    <x v="175"/>
    <x v="1"/>
    <x v="5"/>
    <x v="0"/>
    <x v="2307"/>
    <x v="604"/>
    <x v="1"/>
    <x v="2"/>
    <x v="10"/>
    <x v="0"/>
    <x v="3"/>
    <x v="21"/>
    <x v="10"/>
    <x v="11"/>
    <x v="7"/>
  </r>
  <r>
    <x v="285"/>
    <x v="542"/>
    <x v="7316"/>
    <x v="41"/>
    <x v="97"/>
    <x v="0"/>
    <x v="6"/>
    <x v="3113"/>
    <x v="959"/>
    <x v="4848"/>
    <x v="1"/>
    <x v="8"/>
    <x v="46"/>
    <x v="4074"/>
    <x v="3"/>
    <x v="21"/>
    <x v="10"/>
    <x v="11"/>
    <x v="7"/>
  </r>
  <r>
    <x v="285"/>
    <x v="659"/>
    <x v="3271"/>
    <x v="22"/>
    <x v="222"/>
    <x v="11"/>
    <x v="20"/>
    <x v="6201"/>
    <x v="1045"/>
    <x v="7742"/>
    <x v="1"/>
    <x v="4"/>
    <x v="28"/>
    <x v="2888"/>
    <x v="3"/>
    <x v="21"/>
    <x v="10"/>
    <x v="11"/>
    <x v="7"/>
  </r>
  <r>
    <x v="285"/>
    <x v="664"/>
    <x v="1991"/>
    <x v="27"/>
    <x v="59"/>
    <x v="11"/>
    <x v="20"/>
    <x v="6555"/>
    <x v="725"/>
    <x v="7905"/>
    <x v="1"/>
    <x v="2"/>
    <x v="10"/>
    <x v="2148"/>
    <x v="3"/>
    <x v="21"/>
    <x v="10"/>
    <x v="11"/>
    <x v="7"/>
  </r>
  <r>
    <x v="285"/>
    <x v="664"/>
    <x v="1991"/>
    <x v="27"/>
    <x v="59"/>
    <x v="1"/>
    <x v="5"/>
    <x v="0"/>
    <x v="1981"/>
    <x v="196"/>
    <x v="1"/>
    <x v="2"/>
    <x v="10"/>
    <x v="0"/>
    <x v="3"/>
    <x v="21"/>
    <x v="10"/>
    <x v="11"/>
    <x v="7"/>
  </r>
  <r>
    <x v="285"/>
    <x v="686"/>
    <x v="759"/>
    <x v="91"/>
    <x v="171"/>
    <x v="11"/>
    <x v="20"/>
    <x v="1916"/>
    <x v="725"/>
    <x v="3295"/>
    <x v="1"/>
    <x v="2"/>
    <x v="10"/>
    <x v="4071"/>
    <x v="3"/>
    <x v="4"/>
    <x v="3"/>
    <x v="2"/>
    <x v="7"/>
  </r>
  <r>
    <x v="285"/>
    <x v="716"/>
    <x v="3272"/>
    <x v="48"/>
    <x v="45"/>
    <x v="11"/>
    <x v="20"/>
    <x v="4773"/>
    <x v="1045"/>
    <x v="6986"/>
    <x v="1"/>
    <x v="4"/>
    <x v="28"/>
    <x v="103"/>
    <x v="3"/>
    <x v="21"/>
    <x v="10"/>
    <x v="11"/>
    <x v="7"/>
  </r>
  <r>
    <x v="285"/>
    <x v="745"/>
    <x v="3273"/>
    <x v="99"/>
    <x v="166"/>
    <x v="11"/>
    <x v="20"/>
    <x v="3932"/>
    <x v="1044"/>
    <x v="6529"/>
    <x v="1"/>
    <x v="4"/>
    <x v="28"/>
    <x v="4074"/>
    <x v="3"/>
    <x v="21"/>
    <x v="10"/>
    <x v="11"/>
    <x v="7"/>
  </r>
  <r>
    <x v="285"/>
    <x v="782"/>
    <x v="2736"/>
    <x v="75"/>
    <x v="29"/>
    <x v="9"/>
    <x v="17"/>
    <x v="496"/>
    <x v="708"/>
    <x v="1609"/>
    <x v="1"/>
    <x v="8"/>
    <x v="46"/>
    <x v="4074"/>
    <x v="3"/>
    <x v="8"/>
    <x v="4"/>
    <x v="4"/>
    <x v="7"/>
  </r>
  <r>
    <x v="285"/>
    <x v="862"/>
    <x v="3274"/>
    <x v="17"/>
    <x v="48"/>
    <x v="11"/>
    <x v="20"/>
    <x v="3671"/>
    <x v="1044"/>
    <x v="6321"/>
    <x v="1"/>
    <x v="4"/>
    <x v="28"/>
    <x v="4074"/>
    <x v="3"/>
    <x v="21"/>
    <x v="10"/>
    <x v="11"/>
    <x v="7"/>
  </r>
  <r>
    <x v="285"/>
    <x v="896"/>
    <x v="3275"/>
    <x v="102"/>
    <x v="111"/>
    <x v="11"/>
    <x v="20"/>
    <x v="3370"/>
    <x v="1046"/>
    <x v="5973"/>
    <x v="1"/>
    <x v="4"/>
    <x v="28"/>
    <x v="4074"/>
    <x v="3"/>
    <x v="21"/>
    <x v="10"/>
    <x v="11"/>
    <x v="7"/>
  </r>
  <r>
    <x v="285"/>
    <x v="933"/>
    <x v="5644"/>
    <x v="106"/>
    <x v="169"/>
    <x v="0"/>
    <x v="6"/>
    <x v="2087"/>
    <x v="836"/>
    <x v="3566"/>
    <x v="1"/>
    <x v="8"/>
    <x v="46"/>
    <x v="4074"/>
    <x v="3"/>
    <x v="26"/>
    <x v="14"/>
    <x v="16"/>
    <x v="7"/>
  </r>
  <r>
    <x v="285"/>
    <x v="951"/>
    <x v="4794"/>
    <x v="14"/>
    <x v="180"/>
    <x v="11"/>
    <x v="20"/>
    <x v="3663"/>
    <x v="1044"/>
    <x v="6314"/>
    <x v="1"/>
    <x v="4"/>
    <x v="28"/>
    <x v="4074"/>
    <x v="3"/>
    <x v="21"/>
    <x v="10"/>
    <x v="11"/>
    <x v="7"/>
  </r>
  <r>
    <x v="285"/>
    <x v="951"/>
    <x v="4794"/>
    <x v="14"/>
    <x v="180"/>
    <x v="1"/>
    <x v="5"/>
    <x v="0"/>
    <x v="2285"/>
    <x v="633"/>
    <x v="1"/>
    <x v="2"/>
    <x v="28"/>
    <x v="0"/>
    <x v="3"/>
    <x v="21"/>
    <x v="10"/>
    <x v="11"/>
    <x v="7"/>
  </r>
  <r>
    <x v="285"/>
    <x v="1005"/>
    <x v="2373"/>
    <x v="80"/>
    <x v="17"/>
    <x v="2"/>
    <x v="7"/>
    <x v="2218"/>
    <x v="1200"/>
    <x v="3832"/>
    <x v="1"/>
    <x v="8"/>
    <x v="46"/>
    <x v="4074"/>
    <x v="3"/>
    <x v="3"/>
    <x v="7"/>
    <x v="1"/>
    <x v="7"/>
  </r>
  <r>
    <x v="285"/>
    <x v="1017"/>
    <x v="6738"/>
    <x v="36"/>
    <x v="235"/>
    <x v="2"/>
    <x v="7"/>
    <x v="2313"/>
    <x v="1266"/>
    <x v="3925"/>
    <x v="1"/>
    <x v="8"/>
    <x v="46"/>
    <x v="4074"/>
    <x v="3"/>
    <x v="22"/>
    <x v="5"/>
    <x v="12"/>
    <x v="7"/>
  </r>
  <r>
    <x v="285"/>
    <x v="1022"/>
    <x v="6458"/>
    <x v="19"/>
    <x v="10"/>
    <x v="2"/>
    <x v="7"/>
    <x v="824"/>
    <x v="1202"/>
    <x v="2237"/>
    <x v="1"/>
    <x v="8"/>
    <x v="46"/>
    <x v="4074"/>
    <x v="3"/>
    <x v="22"/>
    <x v="9"/>
    <x v="5"/>
    <x v="7"/>
  </r>
  <r>
    <x v="285"/>
    <x v="1117"/>
    <x v="7317"/>
    <x v="29"/>
    <x v="141"/>
    <x v="0"/>
    <x v="6"/>
    <x v="5236"/>
    <x v="959"/>
    <x v="7126"/>
    <x v="1"/>
    <x v="8"/>
    <x v="46"/>
    <x v="2118"/>
    <x v="3"/>
    <x v="21"/>
    <x v="10"/>
    <x v="11"/>
    <x v="7"/>
  </r>
  <r>
    <x v="285"/>
    <x v="1128"/>
    <x v="4795"/>
    <x v="108"/>
    <x v="40"/>
    <x v="11"/>
    <x v="20"/>
    <x v="4233"/>
    <x v="1045"/>
    <x v="6704"/>
    <x v="1"/>
    <x v="4"/>
    <x v="28"/>
    <x v="3715"/>
    <x v="3"/>
    <x v="21"/>
    <x v="10"/>
    <x v="11"/>
    <x v="7"/>
  </r>
  <r>
    <x v="285"/>
    <x v="1128"/>
    <x v="4795"/>
    <x v="108"/>
    <x v="40"/>
    <x v="1"/>
    <x v="5"/>
    <x v="0"/>
    <x v="2291"/>
    <x v="625"/>
    <x v="1"/>
    <x v="2"/>
    <x v="28"/>
    <x v="0"/>
    <x v="3"/>
    <x v="21"/>
    <x v="10"/>
    <x v="11"/>
    <x v="7"/>
  </r>
  <r>
    <x v="286"/>
    <x v="436"/>
    <x v="6459"/>
    <x v="82"/>
    <x v="157"/>
    <x v="9"/>
    <x v="17"/>
    <x v="335"/>
    <x v="679"/>
    <x v="1399"/>
    <x v="1"/>
    <x v="8"/>
    <x v="46"/>
    <x v="4074"/>
    <x v="3"/>
    <x v="20"/>
    <x v="9"/>
    <x v="12"/>
    <x v="7"/>
  </r>
  <r>
    <x v="286"/>
    <x v="483"/>
    <x v="2501"/>
    <x v="48"/>
    <x v="45"/>
    <x v="11"/>
    <x v="20"/>
    <x v="4154"/>
    <x v="410"/>
    <x v="5531"/>
    <x v="1"/>
    <x v="6"/>
    <x v="35"/>
    <x v="4074"/>
    <x v="3"/>
    <x v="21"/>
    <x v="10"/>
    <x v="11"/>
    <x v="7"/>
  </r>
  <r>
    <x v="286"/>
    <x v="631"/>
    <x v="4796"/>
    <x v="31"/>
    <x v="202"/>
    <x v="11"/>
    <x v="20"/>
    <x v="5311"/>
    <x v="1043"/>
    <x v="7299"/>
    <x v="1"/>
    <x v="4"/>
    <x v="28"/>
    <x v="4074"/>
    <x v="3"/>
    <x v="21"/>
    <x v="10"/>
    <x v="11"/>
    <x v="7"/>
  </r>
  <r>
    <x v="286"/>
    <x v="698"/>
    <x v="1992"/>
    <x v="22"/>
    <x v="222"/>
    <x v="11"/>
    <x v="20"/>
    <x v="3968"/>
    <x v="732"/>
    <x v="5980"/>
    <x v="1"/>
    <x v="2"/>
    <x v="10"/>
    <x v="2893"/>
    <x v="3"/>
    <x v="21"/>
    <x v="10"/>
    <x v="11"/>
    <x v="7"/>
  </r>
  <r>
    <x v="286"/>
    <x v="698"/>
    <x v="1992"/>
    <x v="22"/>
    <x v="222"/>
    <x v="1"/>
    <x v="5"/>
    <x v="0"/>
    <x v="1759"/>
    <x v="401"/>
    <x v="1"/>
    <x v="2"/>
    <x v="10"/>
    <x v="0"/>
    <x v="3"/>
    <x v="21"/>
    <x v="10"/>
    <x v="11"/>
    <x v="7"/>
  </r>
  <r>
    <x v="286"/>
    <x v="1106"/>
    <x v="3276"/>
    <x v="38"/>
    <x v="97"/>
    <x v="11"/>
    <x v="20"/>
    <x v="4131"/>
    <x v="1045"/>
    <x v="6648"/>
    <x v="1"/>
    <x v="4"/>
    <x v="28"/>
    <x v="4074"/>
    <x v="3"/>
    <x v="21"/>
    <x v="10"/>
    <x v="11"/>
    <x v="7"/>
  </r>
  <r>
    <x v="287"/>
    <x v="367"/>
    <x v="1993"/>
    <x v="18"/>
    <x v="148"/>
    <x v="11"/>
    <x v="20"/>
    <x v="3358"/>
    <x v="732"/>
    <x v="5303"/>
    <x v="1"/>
    <x v="2"/>
    <x v="10"/>
    <x v="3248"/>
    <x v="3"/>
    <x v="21"/>
    <x v="10"/>
    <x v="11"/>
    <x v="7"/>
  </r>
  <r>
    <x v="287"/>
    <x v="367"/>
    <x v="1993"/>
    <x v="18"/>
    <x v="148"/>
    <x v="1"/>
    <x v="5"/>
    <x v="0"/>
    <x v="1671"/>
    <x v="479"/>
    <x v="1"/>
    <x v="2"/>
    <x v="10"/>
    <x v="0"/>
    <x v="3"/>
    <x v="21"/>
    <x v="10"/>
    <x v="11"/>
    <x v="7"/>
  </r>
  <r>
    <x v="287"/>
    <x v="373"/>
    <x v="1994"/>
    <x v="39"/>
    <x v="147"/>
    <x v="11"/>
    <x v="20"/>
    <x v="4626"/>
    <x v="732"/>
    <x v="6381"/>
    <x v="1"/>
    <x v="2"/>
    <x v="10"/>
    <x v="1180"/>
    <x v="3"/>
    <x v="21"/>
    <x v="10"/>
    <x v="11"/>
    <x v="7"/>
  </r>
  <r>
    <x v="287"/>
    <x v="373"/>
    <x v="1994"/>
    <x v="39"/>
    <x v="147"/>
    <x v="1"/>
    <x v="5"/>
    <x v="0"/>
    <x v="1809"/>
    <x v="342"/>
    <x v="1"/>
    <x v="2"/>
    <x v="10"/>
    <x v="0"/>
    <x v="3"/>
    <x v="21"/>
    <x v="10"/>
    <x v="11"/>
    <x v="7"/>
  </r>
  <r>
    <x v="287"/>
    <x v="547"/>
    <x v="2825"/>
    <x v="24"/>
    <x v="55"/>
    <x v="0"/>
    <x v="6"/>
    <x v="5731"/>
    <x v="718"/>
    <x v="7154"/>
    <x v="1"/>
    <x v="8"/>
    <x v="46"/>
    <x v="2698"/>
    <x v="3"/>
    <x v="21"/>
    <x v="10"/>
    <x v="11"/>
    <x v="7"/>
  </r>
  <r>
    <x v="287"/>
    <x v="604"/>
    <x v="5322"/>
    <x v="88"/>
    <x v="243"/>
    <x v="6"/>
    <x v="10"/>
    <x v="386"/>
    <x v="1120"/>
    <x v="1621"/>
    <x v="1"/>
    <x v="8"/>
    <x v="46"/>
    <x v="4071"/>
    <x v="2"/>
    <x v="17"/>
    <x v="2"/>
    <x v="10"/>
    <x v="4"/>
  </r>
  <r>
    <x v="287"/>
    <x v="632"/>
    <x v="5805"/>
    <x v="20"/>
    <x v="128"/>
    <x v="11"/>
    <x v="20"/>
    <x v="4136"/>
    <x v="569"/>
    <x v="5806"/>
    <x v="1"/>
    <x v="6"/>
    <x v="35"/>
    <x v="3181"/>
    <x v="3"/>
    <x v="21"/>
    <x v="10"/>
    <x v="11"/>
    <x v="7"/>
  </r>
  <r>
    <x v="287"/>
    <x v="937"/>
    <x v="5744"/>
    <x v="38"/>
    <x v="111"/>
    <x v="11"/>
    <x v="20"/>
    <x v="3652"/>
    <x v="536"/>
    <x v="5352"/>
    <x v="1"/>
    <x v="6"/>
    <x v="35"/>
    <x v="992"/>
    <x v="3"/>
    <x v="21"/>
    <x v="10"/>
    <x v="11"/>
    <x v="7"/>
  </r>
  <r>
    <x v="287"/>
    <x v="1192"/>
    <x v="4797"/>
    <x v="27"/>
    <x v="59"/>
    <x v="11"/>
    <x v="20"/>
    <x v="5051"/>
    <x v="1045"/>
    <x v="7189"/>
    <x v="1"/>
    <x v="4"/>
    <x v="28"/>
    <x v="4074"/>
    <x v="3"/>
    <x v="21"/>
    <x v="10"/>
    <x v="11"/>
    <x v="7"/>
  </r>
  <r>
    <x v="287"/>
    <x v="1192"/>
    <x v="4797"/>
    <x v="27"/>
    <x v="59"/>
    <x v="1"/>
    <x v="5"/>
    <x v="0"/>
    <x v="1988"/>
    <x v="185"/>
    <x v="1"/>
    <x v="2"/>
    <x v="28"/>
    <x v="0"/>
    <x v="3"/>
    <x v="21"/>
    <x v="10"/>
    <x v="11"/>
    <x v="7"/>
  </r>
  <r>
    <x v="287"/>
    <x v="1253"/>
    <x v="3277"/>
    <x v="32"/>
    <x v="254"/>
    <x v="11"/>
    <x v="20"/>
    <x v="1982"/>
    <x v="1042"/>
    <x v="3512"/>
    <x v="1"/>
    <x v="4"/>
    <x v="28"/>
    <x v="4074"/>
    <x v="3"/>
    <x v="10"/>
    <x v="4"/>
    <x v="4"/>
    <x v="7"/>
  </r>
  <r>
    <x v="288"/>
    <x v="76"/>
    <x v="3278"/>
    <x v="24"/>
    <x v="55"/>
    <x v="11"/>
    <x v="20"/>
    <x v="3323"/>
    <x v="1043"/>
    <x v="5889"/>
    <x v="1"/>
    <x v="4"/>
    <x v="28"/>
    <x v="4074"/>
    <x v="3"/>
    <x v="21"/>
    <x v="10"/>
    <x v="11"/>
    <x v="7"/>
  </r>
  <r>
    <x v="288"/>
    <x v="128"/>
    <x v="3279"/>
    <x v="41"/>
    <x v="97"/>
    <x v="11"/>
    <x v="20"/>
    <x v="5428"/>
    <x v="1045"/>
    <x v="7345"/>
    <x v="1"/>
    <x v="4"/>
    <x v="28"/>
    <x v="4074"/>
    <x v="3"/>
    <x v="21"/>
    <x v="10"/>
    <x v="11"/>
    <x v="7"/>
  </r>
  <r>
    <x v="288"/>
    <x v="300"/>
    <x v="6845"/>
    <x v="97"/>
    <x v="189"/>
    <x v="2"/>
    <x v="7"/>
    <x v="3007"/>
    <x v="1027"/>
    <x v="4451"/>
    <x v="1"/>
    <x v="8"/>
    <x v="46"/>
    <x v="4074"/>
    <x v="3"/>
    <x v="14"/>
    <x v="7"/>
    <x v="4"/>
    <x v="7"/>
  </r>
  <r>
    <x v="288"/>
    <x v="315"/>
    <x v="760"/>
    <x v="34"/>
    <x v="219"/>
    <x v="2"/>
    <x v="15"/>
    <x v="279"/>
    <x v="1185"/>
    <x v="1461"/>
    <x v="1"/>
    <x v="2"/>
    <x v="10"/>
    <x v="380"/>
    <x v="3"/>
    <x v="4"/>
    <x v="4"/>
    <x v="2"/>
    <x v="7"/>
  </r>
  <r>
    <x v="288"/>
    <x v="326"/>
    <x v="457"/>
    <x v="107"/>
    <x v="218"/>
    <x v="2"/>
    <x v="7"/>
    <x v="1760"/>
    <x v="1426"/>
    <x v="3340"/>
    <x v="1"/>
    <x v="0"/>
    <x v="3"/>
    <x v="4074"/>
    <x v="3"/>
    <x v="14"/>
    <x v="7"/>
    <x v="7"/>
    <x v="7"/>
  </r>
  <r>
    <x v="288"/>
    <x v="339"/>
    <x v="1995"/>
    <x v="40"/>
    <x v="100"/>
    <x v="2"/>
    <x v="15"/>
    <x v="1433"/>
    <x v="1185"/>
    <x v="3008"/>
    <x v="1"/>
    <x v="2"/>
    <x v="10"/>
    <x v="126"/>
    <x v="3"/>
    <x v="4"/>
    <x v="3"/>
    <x v="2"/>
    <x v="7"/>
  </r>
  <r>
    <x v="288"/>
    <x v="526"/>
    <x v="5512"/>
    <x v="70"/>
    <x v="123"/>
    <x v="2"/>
    <x v="7"/>
    <x v="730"/>
    <x v="1158"/>
    <x v="2111"/>
    <x v="1"/>
    <x v="8"/>
    <x v="46"/>
    <x v="4074"/>
    <x v="3"/>
    <x v="8"/>
    <x v="4"/>
    <x v="12"/>
    <x v="7"/>
  </r>
  <r>
    <x v="288"/>
    <x v="551"/>
    <x v="761"/>
    <x v="108"/>
    <x v="40"/>
    <x v="11"/>
    <x v="20"/>
    <x v="4173"/>
    <x v="732"/>
    <x v="6118"/>
    <x v="1"/>
    <x v="2"/>
    <x v="10"/>
    <x v="3716"/>
    <x v="3"/>
    <x v="21"/>
    <x v="10"/>
    <x v="11"/>
    <x v="7"/>
  </r>
  <r>
    <x v="288"/>
    <x v="551"/>
    <x v="761"/>
    <x v="108"/>
    <x v="40"/>
    <x v="1"/>
    <x v="5"/>
    <x v="0"/>
    <x v="1773"/>
    <x v="384"/>
    <x v="1"/>
    <x v="2"/>
    <x v="10"/>
    <x v="0"/>
    <x v="3"/>
    <x v="21"/>
    <x v="10"/>
    <x v="11"/>
    <x v="7"/>
  </r>
  <r>
    <x v="288"/>
    <x v="627"/>
    <x v="4798"/>
    <x v="12"/>
    <x v="175"/>
    <x v="11"/>
    <x v="20"/>
    <x v="4906"/>
    <x v="1066"/>
    <x v="7061"/>
    <x v="1"/>
    <x v="4"/>
    <x v="28"/>
    <x v="4074"/>
    <x v="3"/>
    <x v="21"/>
    <x v="10"/>
    <x v="11"/>
    <x v="7"/>
  </r>
  <r>
    <x v="288"/>
    <x v="627"/>
    <x v="4798"/>
    <x v="12"/>
    <x v="175"/>
    <x v="1"/>
    <x v="5"/>
    <x v="0"/>
    <x v="2365"/>
    <x v="557"/>
    <x v="1"/>
    <x v="2"/>
    <x v="28"/>
    <x v="0"/>
    <x v="3"/>
    <x v="21"/>
    <x v="10"/>
    <x v="11"/>
    <x v="7"/>
  </r>
  <r>
    <x v="288"/>
    <x v="641"/>
    <x v="1996"/>
    <x v="99"/>
    <x v="70"/>
    <x v="11"/>
    <x v="20"/>
    <x v="6121"/>
    <x v="732"/>
    <x v="7448"/>
    <x v="1"/>
    <x v="2"/>
    <x v="10"/>
    <x v="4001"/>
    <x v="3"/>
    <x v="21"/>
    <x v="10"/>
    <x v="11"/>
    <x v="7"/>
  </r>
  <r>
    <x v="288"/>
    <x v="645"/>
    <x v="5745"/>
    <x v="29"/>
    <x v="141"/>
    <x v="11"/>
    <x v="20"/>
    <x v="4186"/>
    <x v="537"/>
    <x v="5786"/>
    <x v="1"/>
    <x v="6"/>
    <x v="35"/>
    <x v="2122"/>
    <x v="3"/>
    <x v="21"/>
    <x v="10"/>
    <x v="11"/>
    <x v="7"/>
  </r>
  <r>
    <x v="288"/>
    <x v="681"/>
    <x v="762"/>
    <x v="31"/>
    <x v="202"/>
    <x v="11"/>
    <x v="20"/>
    <x v="4516"/>
    <x v="732"/>
    <x v="6315"/>
    <x v="1"/>
    <x v="2"/>
    <x v="10"/>
    <x v="4074"/>
    <x v="3"/>
    <x v="21"/>
    <x v="10"/>
    <x v="11"/>
    <x v="7"/>
  </r>
  <r>
    <x v="288"/>
    <x v="681"/>
    <x v="762"/>
    <x v="31"/>
    <x v="202"/>
    <x v="1"/>
    <x v="5"/>
    <x v="0"/>
    <x v="1800"/>
    <x v="354"/>
    <x v="1"/>
    <x v="2"/>
    <x v="10"/>
    <x v="0"/>
    <x v="3"/>
    <x v="21"/>
    <x v="10"/>
    <x v="11"/>
    <x v="7"/>
  </r>
  <r>
    <x v="288"/>
    <x v="703"/>
    <x v="6460"/>
    <x v="36"/>
    <x v="235"/>
    <x v="2"/>
    <x v="7"/>
    <x v="2438"/>
    <x v="1239"/>
    <x v="3997"/>
    <x v="1"/>
    <x v="8"/>
    <x v="46"/>
    <x v="4074"/>
    <x v="3"/>
    <x v="22"/>
    <x v="5"/>
    <x v="12"/>
    <x v="7"/>
  </r>
  <r>
    <x v="288"/>
    <x v="707"/>
    <x v="7362"/>
    <x v="96"/>
    <x v="87"/>
    <x v="2"/>
    <x v="7"/>
    <x v="1288"/>
    <x v="1028"/>
    <x v="2696"/>
    <x v="1"/>
    <x v="8"/>
    <x v="46"/>
    <x v="4074"/>
    <x v="3"/>
    <x v="14"/>
    <x v="7"/>
    <x v="7"/>
    <x v="7"/>
  </r>
  <r>
    <x v="288"/>
    <x v="717"/>
    <x v="6461"/>
    <x v="39"/>
    <x v="147"/>
    <x v="0"/>
    <x v="6"/>
    <x v="3447"/>
    <x v="809"/>
    <x v="5537"/>
    <x v="1"/>
    <x v="8"/>
    <x v="46"/>
    <x v="1184"/>
    <x v="3"/>
    <x v="21"/>
    <x v="10"/>
    <x v="11"/>
    <x v="7"/>
  </r>
  <r>
    <x v="288"/>
    <x v="722"/>
    <x v="1997"/>
    <x v="26"/>
    <x v="63"/>
    <x v="11"/>
    <x v="20"/>
    <x v="3373"/>
    <x v="1607"/>
    <x v="7513"/>
    <x v="1"/>
    <x v="2"/>
    <x v="10"/>
    <x v="2572"/>
    <x v="3"/>
    <x v="21"/>
    <x v="10"/>
    <x v="11"/>
    <x v="7"/>
  </r>
  <r>
    <x v="288"/>
    <x v="722"/>
    <x v="1997"/>
    <x v="26"/>
    <x v="63"/>
    <x v="1"/>
    <x v="5"/>
    <x v="0"/>
    <x v="1672"/>
    <x v="478"/>
    <x v="1"/>
    <x v="2"/>
    <x v="10"/>
    <x v="0"/>
    <x v="3"/>
    <x v="21"/>
    <x v="10"/>
    <x v="11"/>
    <x v="7"/>
  </r>
  <r>
    <x v="288"/>
    <x v="775"/>
    <x v="4799"/>
    <x v="20"/>
    <x v="128"/>
    <x v="11"/>
    <x v="20"/>
    <x v="5997"/>
    <x v="1064"/>
    <x v="7619"/>
    <x v="1"/>
    <x v="4"/>
    <x v="28"/>
    <x v="4074"/>
    <x v="3"/>
    <x v="21"/>
    <x v="10"/>
    <x v="11"/>
    <x v="7"/>
  </r>
  <r>
    <x v="288"/>
    <x v="790"/>
    <x v="4800"/>
    <x v="18"/>
    <x v="148"/>
    <x v="11"/>
    <x v="20"/>
    <x v="3224"/>
    <x v="1066"/>
    <x v="5587"/>
    <x v="1"/>
    <x v="4"/>
    <x v="28"/>
    <x v="3249"/>
    <x v="3"/>
    <x v="21"/>
    <x v="10"/>
    <x v="11"/>
    <x v="7"/>
  </r>
  <r>
    <x v="288"/>
    <x v="865"/>
    <x v="1998"/>
    <x v="17"/>
    <x v="48"/>
    <x v="11"/>
    <x v="20"/>
    <x v="4917"/>
    <x v="732"/>
    <x v="6548"/>
    <x v="1"/>
    <x v="2"/>
    <x v="10"/>
    <x v="4074"/>
    <x v="3"/>
    <x v="21"/>
    <x v="10"/>
    <x v="11"/>
    <x v="7"/>
  </r>
  <r>
    <x v="288"/>
    <x v="912"/>
    <x v="2737"/>
    <x v="81"/>
    <x v="153"/>
    <x v="6"/>
    <x v="14"/>
    <x v="1028"/>
    <x v="1225"/>
    <x v="2509"/>
    <x v="1"/>
    <x v="8"/>
    <x v="46"/>
    <x v="4074"/>
    <x v="3"/>
    <x v="8"/>
    <x v="4"/>
    <x v="10"/>
    <x v="7"/>
  </r>
  <r>
    <x v="288"/>
    <x v="937"/>
    <x v="3280"/>
    <x v="32"/>
    <x v="254"/>
    <x v="11"/>
    <x v="20"/>
    <x v="2707"/>
    <x v="1064"/>
    <x v="4176"/>
    <x v="1"/>
    <x v="4"/>
    <x v="28"/>
    <x v="4074"/>
    <x v="3"/>
    <x v="10"/>
    <x v="4"/>
    <x v="4"/>
    <x v="7"/>
  </r>
  <r>
    <x v="288"/>
    <x v="1007"/>
    <x v="1999"/>
    <x v="8"/>
    <x v="26"/>
    <x v="11"/>
    <x v="20"/>
    <x v="3856"/>
    <x v="732"/>
    <x v="5897"/>
    <x v="1"/>
    <x v="2"/>
    <x v="10"/>
    <x v="2001"/>
    <x v="3"/>
    <x v="21"/>
    <x v="10"/>
    <x v="11"/>
    <x v="7"/>
  </r>
  <r>
    <x v="288"/>
    <x v="1007"/>
    <x v="1999"/>
    <x v="8"/>
    <x v="26"/>
    <x v="1"/>
    <x v="5"/>
    <x v="0"/>
    <x v="1732"/>
    <x v="408"/>
    <x v="1"/>
    <x v="2"/>
    <x v="10"/>
    <x v="0"/>
    <x v="3"/>
    <x v="21"/>
    <x v="10"/>
    <x v="11"/>
    <x v="7"/>
  </r>
  <r>
    <x v="288"/>
    <x v="1243"/>
    <x v="3281"/>
    <x v="38"/>
    <x v="111"/>
    <x v="11"/>
    <x v="20"/>
    <x v="3867"/>
    <x v="1066"/>
    <x v="6513"/>
    <x v="1"/>
    <x v="4"/>
    <x v="28"/>
    <x v="4074"/>
    <x v="3"/>
    <x v="21"/>
    <x v="10"/>
    <x v="11"/>
    <x v="7"/>
  </r>
  <r>
    <x v="289"/>
    <x v="15"/>
    <x v="2347"/>
    <x v="76"/>
    <x v="196"/>
    <x v="0"/>
    <x v="6"/>
    <x v="2163"/>
    <x v="796"/>
    <x v="3640"/>
    <x v="1"/>
    <x v="8"/>
    <x v="46"/>
    <x v="4074"/>
    <x v="3"/>
    <x v="25"/>
    <x v="14"/>
    <x v="16"/>
    <x v="7"/>
  </r>
  <r>
    <x v="289"/>
    <x v="336"/>
    <x v="2000"/>
    <x v="102"/>
    <x v="111"/>
    <x v="11"/>
    <x v="20"/>
    <x v="4325"/>
    <x v="732"/>
    <x v="6204"/>
    <x v="1"/>
    <x v="2"/>
    <x v="10"/>
    <x v="3935"/>
    <x v="3"/>
    <x v="21"/>
    <x v="10"/>
    <x v="11"/>
    <x v="7"/>
  </r>
  <r>
    <x v="289"/>
    <x v="348"/>
    <x v="2001"/>
    <x v="117"/>
    <x v="200"/>
    <x v="11"/>
    <x v="20"/>
    <x v="2000"/>
    <x v="732"/>
    <x v="3451"/>
    <x v="1"/>
    <x v="2"/>
    <x v="10"/>
    <x v="4071"/>
    <x v="3"/>
    <x v="4"/>
    <x v="3"/>
    <x v="2"/>
    <x v="7"/>
  </r>
  <r>
    <x v="289"/>
    <x v="348"/>
    <x v="2001"/>
    <x v="117"/>
    <x v="200"/>
    <x v="1"/>
    <x v="5"/>
    <x v="0"/>
    <x v="2227"/>
    <x v="738"/>
    <x v="1"/>
    <x v="2"/>
    <x v="10"/>
    <x v="0"/>
    <x v="3"/>
    <x v="4"/>
    <x v="3"/>
    <x v="2"/>
    <x v="7"/>
  </r>
  <r>
    <x v="289"/>
    <x v="428"/>
    <x v="7214"/>
    <x v="74"/>
    <x v="4"/>
    <x v="2"/>
    <x v="7"/>
    <x v="232"/>
    <x v="1230"/>
    <x v="1363"/>
    <x v="1"/>
    <x v="8"/>
    <x v="46"/>
    <x v="1567"/>
    <x v="3"/>
    <x v="1"/>
    <x v="1"/>
    <x v="1"/>
    <x v="7"/>
  </r>
  <r>
    <x v="289"/>
    <x v="435"/>
    <x v="6462"/>
    <x v="48"/>
    <x v="45"/>
    <x v="0"/>
    <x v="6"/>
    <x v="5604"/>
    <x v="809"/>
    <x v="7162"/>
    <x v="1"/>
    <x v="8"/>
    <x v="46"/>
    <x v="117"/>
    <x v="3"/>
    <x v="21"/>
    <x v="10"/>
    <x v="11"/>
    <x v="7"/>
  </r>
  <r>
    <x v="289"/>
    <x v="454"/>
    <x v="6463"/>
    <x v="48"/>
    <x v="45"/>
    <x v="10"/>
    <x v="18"/>
    <x v="8"/>
    <x v="1633"/>
    <x v="2666"/>
    <x v="1"/>
    <x v="8"/>
    <x v="46"/>
    <x v="4071"/>
    <x v="8"/>
    <x v="21"/>
    <x v="10"/>
    <x v="11"/>
    <x v="12"/>
  </r>
  <r>
    <x v="289"/>
    <x v="480"/>
    <x v="6464"/>
    <x v="69"/>
    <x v="11"/>
    <x v="0"/>
    <x v="6"/>
    <x v="2025"/>
    <x v="809"/>
    <x v="3490"/>
    <x v="1"/>
    <x v="8"/>
    <x v="46"/>
    <x v="4074"/>
    <x v="3"/>
    <x v="19"/>
    <x v="7"/>
    <x v="12"/>
    <x v="7"/>
  </r>
  <r>
    <x v="289"/>
    <x v="494"/>
    <x v="2860"/>
    <x v="106"/>
    <x v="169"/>
    <x v="0"/>
    <x v="6"/>
    <x v="2084"/>
    <x v="844"/>
    <x v="3560"/>
    <x v="1"/>
    <x v="8"/>
    <x v="46"/>
    <x v="4074"/>
    <x v="3"/>
    <x v="26"/>
    <x v="14"/>
    <x v="16"/>
    <x v="7"/>
  </r>
  <r>
    <x v="289"/>
    <x v="513"/>
    <x v="6126"/>
    <x v="45"/>
    <x v="76"/>
    <x v="2"/>
    <x v="7"/>
    <x v="779"/>
    <x v="1251"/>
    <x v="2206"/>
    <x v="1"/>
    <x v="8"/>
    <x v="46"/>
    <x v="4074"/>
    <x v="1"/>
    <x v="15"/>
    <x v="15"/>
    <x v="10"/>
    <x v="3"/>
  </r>
  <r>
    <x v="289"/>
    <x v="592"/>
    <x v="3282"/>
    <x v="42"/>
    <x v="251"/>
    <x v="11"/>
    <x v="20"/>
    <x v="4537"/>
    <x v="1067"/>
    <x v="6891"/>
    <x v="1"/>
    <x v="4"/>
    <x v="28"/>
    <x v="4074"/>
    <x v="3"/>
    <x v="21"/>
    <x v="10"/>
    <x v="11"/>
    <x v="7"/>
  </r>
  <r>
    <x v="289"/>
    <x v="635"/>
    <x v="4801"/>
    <x v="99"/>
    <x v="70"/>
    <x v="11"/>
    <x v="20"/>
    <x v="5407"/>
    <x v="1066"/>
    <x v="7351"/>
    <x v="1"/>
    <x v="4"/>
    <x v="28"/>
    <x v="4002"/>
    <x v="3"/>
    <x v="21"/>
    <x v="10"/>
    <x v="11"/>
    <x v="7"/>
  </r>
  <r>
    <x v="289"/>
    <x v="646"/>
    <x v="3025"/>
    <x v="36"/>
    <x v="235"/>
    <x v="2"/>
    <x v="7"/>
    <x v="2049"/>
    <x v="1274"/>
    <x v="3668"/>
    <x v="1"/>
    <x v="8"/>
    <x v="46"/>
    <x v="721"/>
    <x v="3"/>
    <x v="22"/>
    <x v="5"/>
    <x v="12"/>
    <x v="7"/>
  </r>
  <r>
    <x v="289"/>
    <x v="653"/>
    <x v="3026"/>
    <x v="36"/>
    <x v="235"/>
    <x v="10"/>
    <x v="18"/>
    <x v="1"/>
    <x v="1641"/>
    <x v="1326"/>
    <x v="1"/>
    <x v="8"/>
    <x v="46"/>
    <x v="4074"/>
    <x v="8"/>
    <x v="22"/>
    <x v="5"/>
    <x v="12"/>
    <x v="12"/>
  </r>
  <r>
    <x v="289"/>
    <x v="704"/>
    <x v="4802"/>
    <x v="26"/>
    <x v="63"/>
    <x v="11"/>
    <x v="20"/>
    <x v="5264"/>
    <x v="1066"/>
    <x v="7283"/>
    <x v="1"/>
    <x v="4"/>
    <x v="28"/>
    <x v="2575"/>
    <x v="3"/>
    <x v="21"/>
    <x v="10"/>
    <x v="11"/>
    <x v="7"/>
  </r>
  <r>
    <x v="289"/>
    <x v="747"/>
    <x v="6465"/>
    <x v="108"/>
    <x v="36"/>
    <x v="0"/>
    <x v="6"/>
    <x v="4107"/>
    <x v="809"/>
    <x v="6182"/>
    <x v="1"/>
    <x v="8"/>
    <x v="46"/>
    <x v="3717"/>
    <x v="3"/>
    <x v="21"/>
    <x v="10"/>
    <x v="11"/>
    <x v="7"/>
  </r>
  <r>
    <x v="289"/>
    <x v="759"/>
    <x v="2738"/>
    <x v="23"/>
    <x v="209"/>
    <x v="2"/>
    <x v="7"/>
    <x v="1421"/>
    <x v="1198"/>
    <x v="3003"/>
    <x v="1"/>
    <x v="8"/>
    <x v="46"/>
    <x v="4074"/>
    <x v="3"/>
    <x v="10"/>
    <x v="4"/>
    <x v="4"/>
    <x v="7"/>
  </r>
  <r>
    <x v="289"/>
    <x v="794"/>
    <x v="2374"/>
    <x v="80"/>
    <x v="17"/>
    <x v="2"/>
    <x v="7"/>
    <x v="2016"/>
    <x v="1230"/>
    <x v="3622"/>
    <x v="1"/>
    <x v="8"/>
    <x v="46"/>
    <x v="2392"/>
    <x v="3"/>
    <x v="3"/>
    <x v="7"/>
    <x v="1"/>
    <x v="7"/>
  </r>
  <r>
    <x v="289"/>
    <x v="836"/>
    <x v="2002"/>
    <x v="14"/>
    <x v="180"/>
    <x v="11"/>
    <x v="20"/>
    <x v="5633"/>
    <x v="732"/>
    <x v="7030"/>
    <x v="1"/>
    <x v="2"/>
    <x v="10"/>
    <x v="3436"/>
    <x v="3"/>
    <x v="21"/>
    <x v="10"/>
    <x v="11"/>
    <x v="7"/>
  </r>
  <r>
    <x v="289"/>
    <x v="836"/>
    <x v="2002"/>
    <x v="14"/>
    <x v="180"/>
    <x v="1"/>
    <x v="5"/>
    <x v="0"/>
    <x v="2310"/>
    <x v="599"/>
    <x v="1"/>
    <x v="2"/>
    <x v="10"/>
    <x v="0"/>
    <x v="3"/>
    <x v="21"/>
    <x v="10"/>
    <x v="11"/>
    <x v="7"/>
  </r>
  <r>
    <x v="289"/>
    <x v="919"/>
    <x v="2003"/>
    <x v="12"/>
    <x v="175"/>
    <x v="1"/>
    <x v="5"/>
    <x v="0"/>
    <x v="1796"/>
    <x v="358"/>
    <x v="1"/>
    <x v="2"/>
    <x v="10"/>
    <x v="0"/>
    <x v="3"/>
    <x v="21"/>
    <x v="10"/>
    <x v="11"/>
    <x v="7"/>
  </r>
  <r>
    <x v="289"/>
    <x v="919"/>
    <x v="2003"/>
    <x v="12"/>
    <x v="175"/>
    <x v="11"/>
    <x v="20"/>
    <x v="4462"/>
    <x v="732"/>
    <x v="6281"/>
    <x v="1"/>
    <x v="2"/>
    <x v="10"/>
    <x v="1774"/>
    <x v="3"/>
    <x v="21"/>
    <x v="10"/>
    <x v="11"/>
    <x v="7"/>
  </r>
  <r>
    <x v="289"/>
    <x v="963"/>
    <x v="3283"/>
    <x v="17"/>
    <x v="48"/>
    <x v="11"/>
    <x v="20"/>
    <x v="4951"/>
    <x v="1065"/>
    <x v="7160"/>
    <x v="1"/>
    <x v="4"/>
    <x v="28"/>
    <x v="4074"/>
    <x v="3"/>
    <x v="21"/>
    <x v="10"/>
    <x v="11"/>
    <x v="7"/>
  </r>
  <r>
    <x v="289"/>
    <x v="998"/>
    <x v="4803"/>
    <x v="27"/>
    <x v="59"/>
    <x v="1"/>
    <x v="5"/>
    <x v="0"/>
    <x v="1867"/>
    <x v="310"/>
    <x v="1"/>
    <x v="2"/>
    <x v="28"/>
    <x v="0"/>
    <x v="3"/>
    <x v="21"/>
    <x v="10"/>
    <x v="11"/>
    <x v="7"/>
  </r>
  <r>
    <x v="289"/>
    <x v="998"/>
    <x v="4803"/>
    <x v="27"/>
    <x v="59"/>
    <x v="11"/>
    <x v="20"/>
    <x v="3896"/>
    <x v="1064"/>
    <x v="6528"/>
    <x v="1"/>
    <x v="4"/>
    <x v="28"/>
    <x v="4074"/>
    <x v="3"/>
    <x v="21"/>
    <x v="10"/>
    <x v="11"/>
    <x v="7"/>
  </r>
  <r>
    <x v="289"/>
    <x v="1026"/>
    <x v="2004"/>
    <x v="18"/>
    <x v="148"/>
    <x v="11"/>
    <x v="20"/>
    <x v="3437"/>
    <x v="732"/>
    <x v="5423"/>
    <x v="1"/>
    <x v="2"/>
    <x v="10"/>
    <x v="3250"/>
    <x v="3"/>
    <x v="21"/>
    <x v="10"/>
    <x v="11"/>
    <x v="7"/>
  </r>
  <r>
    <x v="289"/>
    <x v="1026"/>
    <x v="2004"/>
    <x v="18"/>
    <x v="148"/>
    <x v="1"/>
    <x v="5"/>
    <x v="0"/>
    <x v="1681"/>
    <x v="470"/>
    <x v="1"/>
    <x v="2"/>
    <x v="10"/>
    <x v="0"/>
    <x v="3"/>
    <x v="21"/>
    <x v="10"/>
    <x v="11"/>
    <x v="7"/>
  </r>
  <r>
    <x v="290"/>
    <x v="311"/>
    <x v="763"/>
    <x v="34"/>
    <x v="219"/>
    <x v="2"/>
    <x v="15"/>
    <x v="251"/>
    <x v="1185"/>
    <x v="1404"/>
    <x v="1"/>
    <x v="2"/>
    <x v="10"/>
    <x v="383"/>
    <x v="3"/>
    <x v="4"/>
    <x v="4"/>
    <x v="2"/>
    <x v="7"/>
  </r>
  <r>
    <x v="290"/>
    <x v="316"/>
    <x v="196"/>
    <x v="25"/>
    <x v="74"/>
    <x v="3"/>
    <x v="8"/>
    <x v="2776"/>
    <x v="12"/>
    <x v="2587"/>
    <x v="0"/>
    <x v="5"/>
    <x v="0"/>
    <x v="17"/>
    <x v="3"/>
    <x v="4"/>
    <x v="2"/>
    <x v="2"/>
    <x v="7"/>
  </r>
  <r>
    <x v="290"/>
    <x v="344"/>
    <x v="2005"/>
    <x v="41"/>
    <x v="97"/>
    <x v="11"/>
    <x v="20"/>
    <x v="4830"/>
    <x v="732"/>
    <x v="6499"/>
    <x v="1"/>
    <x v="2"/>
    <x v="10"/>
    <x v="1081"/>
    <x v="3"/>
    <x v="21"/>
    <x v="10"/>
    <x v="11"/>
    <x v="7"/>
  </r>
  <r>
    <x v="290"/>
    <x v="344"/>
    <x v="2005"/>
    <x v="41"/>
    <x v="97"/>
    <x v="1"/>
    <x v="5"/>
    <x v="0"/>
    <x v="1862"/>
    <x v="315"/>
    <x v="1"/>
    <x v="2"/>
    <x v="10"/>
    <x v="0"/>
    <x v="3"/>
    <x v="21"/>
    <x v="10"/>
    <x v="11"/>
    <x v="7"/>
  </r>
  <r>
    <x v="290"/>
    <x v="346"/>
    <x v="6466"/>
    <x v="19"/>
    <x v="10"/>
    <x v="2"/>
    <x v="7"/>
    <x v="1061"/>
    <x v="1265"/>
    <x v="2574"/>
    <x v="1"/>
    <x v="8"/>
    <x v="46"/>
    <x v="4074"/>
    <x v="3"/>
    <x v="22"/>
    <x v="9"/>
    <x v="5"/>
    <x v="7"/>
  </r>
  <r>
    <x v="290"/>
    <x v="353"/>
    <x v="6467"/>
    <x v="102"/>
    <x v="111"/>
    <x v="0"/>
    <x v="6"/>
    <x v="3487"/>
    <x v="821"/>
    <x v="5610"/>
    <x v="1"/>
    <x v="8"/>
    <x v="46"/>
    <x v="3937"/>
    <x v="3"/>
    <x v="21"/>
    <x v="10"/>
    <x v="11"/>
    <x v="7"/>
  </r>
  <r>
    <x v="290"/>
    <x v="381"/>
    <x v="6468"/>
    <x v="82"/>
    <x v="157"/>
    <x v="9"/>
    <x v="17"/>
    <x v="335"/>
    <x v="704"/>
    <x v="1406"/>
    <x v="1"/>
    <x v="8"/>
    <x v="46"/>
    <x v="1293"/>
    <x v="3"/>
    <x v="20"/>
    <x v="9"/>
    <x v="12"/>
    <x v="7"/>
  </r>
  <r>
    <x v="290"/>
    <x v="386"/>
    <x v="4804"/>
    <x v="24"/>
    <x v="55"/>
    <x v="11"/>
    <x v="20"/>
    <x v="6492"/>
    <x v="1065"/>
    <x v="7935"/>
    <x v="1"/>
    <x v="4"/>
    <x v="28"/>
    <x v="4074"/>
    <x v="3"/>
    <x v="21"/>
    <x v="10"/>
    <x v="11"/>
    <x v="7"/>
  </r>
  <r>
    <x v="290"/>
    <x v="389"/>
    <x v="3284"/>
    <x v="15"/>
    <x v="122"/>
    <x v="11"/>
    <x v="20"/>
    <x v="2431"/>
    <x v="1066"/>
    <x v="3935"/>
    <x v="1"/>
    <x v="4"/>
    <x v="28"/>
    <x v="4074"/>
    <x v="3"/>
    <x v="10"/>
    <x v="4"/>
    <x v="4"/>
    <x v="7"/>
  </r>
  <r>
    <x v="290"/>
    <x v="443"/>
    <x v="3285"/>
    <x v="29"/>
    <x v="141"/>
    <x v="11"/>
    <x v="20"/>
    <x v="6473"/>
    <x v="1066"/>
    <x v="7922"/>
    <x v="1"/>
    <x v="4"/>
    <x v="28"/>
    <x v="4074"/>
    <x v="3"/>
    <x v="21"/>
    <x v="10"/>
    <x v="11"/>
    <x v="7"/>
  </r>
  <r>
    <x v="290"/>
    <x v="472"/>
    <x v="4805"/>
    <x v="31"/>
    <x v="202"/>
    <x v="11"/>
    <x v="20"/>
    <x v="3821"/>
    <x v="1068"/>
    <x v="6473"/>
    <x v="1"/>
    <x v="4"/>
    <x v="28"/>
    <x v="4074"/>
    <x v="3"/>
    <x v="21"/>
    <x v="10"/>
    <x v="11"/>
    <x v="7"/>
  </r>
  <r>
    <x v="290"/>
    <x v="472"/>
    <x v="4805"/>
    <x v="31"/>
    <x v="202"/>
    <x v="1"/>
    <x v="5"/>
    <x v="0"/>
    <x v="1856"/>
    <x v="322"/>
    <x v="1"/>
    <x v="2"/>
    <x v="28"/>
    <x v="0"/>
    <x v="3"/>
    <x v="21"/>
    <x v="10"/>
    <x v="11"/>
    <x v="7"/>
  </r>
  <r>
    <x v="290"/>
    <x v="472"/>
    <x v="5696"/>
    <x v="43"/>
    <x v="192"/>
    <x v="6"/>
    <x v="14"/>
    <x v="1346"/>
    <x v="1162"/>
    <x v="2865"/>
    <x v="1"/>
    <x v="8"/>
    <x v="46"/>
    <x v="4074"/>
    <x v="1"/>
    <x v="15"/>
    <x v="8"/>
    <x v="8"/>
    <x v="3"/>
  </r>
  <r>
    <x v="290"/>
    <x v="516"/>
    <x v="869"/>
    <x v="58"/>
    <x v="19"/>
    <x v="3"/>
    <x v="8"/>
    <x v="149"/>
    <x v="943"/>
    <x v="1164"/>
    <x v="1"/>
    <x v="5"/>
    <x v="19"/>
    <x v="4074"/>
    <x v="7"/>
    <x v="23"/>
    <x v="11"/>
    <x v="13"/>
    <x v="2"/>
  </r>
  <r>
    <x v="290"/>
    <x v="654"/>
    <x v="4806"/>
    <x v="16"/>
    <x v="206"/>
    <x v="11"/>
    <x v="20"/>
    <x v="1063"/>
    <x v="1061"/>
    <x v="2472"/>
    <x v="1"/>
    <x v="4"/>
    <x v="28"/>
    <x v="4074"/>
    <x v="3"/>
    <x v="10"/>
    <x v="4"/>
    <x v="4"/>
    <x v="7"/>
  </r>
  <r>
    <x v="290"/>
    <x v="715"/>
    <x v="2521"/>
    <x v="48"/>
    <x v="45"/>
    <x v="11"/>
    <x v="20"/>
    <x v="4187"/>
    <x v="537"/>
    <x v="5787"/>
    <x v="1"/>
    <x v="6"/>
    <x v="35"/>
    <x v="123"/>
    <x v="3"/>
    <x v="21"/>
    <x v="10"/>
    <x v="11"/>
    <x v="7"/>
  </r>
  <r>
    <x v="290"/>
    <x v="739"/>
    <x v="6469"/>
    <x v="8"/>
    <x v="26"/>
    <x v="0"/>
    <x v="6"/>
    <x v="5305"/>
    <x v="821"/>
    <x v="6926"/>
    <x v="1"/>
    <x v="8"/>
    <x v="46"/>
    <x v="2003"/>
    <x v="3"/>
    <x v="21"/>
    <x v="10"/>
    <x v="11"/>
    <x v="7"/>
  </r>
  <r>
    <x v="290"/>
    <x v="806"/>
    <x v="6470"/>
    <x v="22"/>
    <x v="222"/>
    <x v="0"/>
    <x v="6"/>
    <x v="3556"/>
    <x v="821"/>
    <x v="5705"/>
    <x v="1"/>
    <x v="8"/>
    <x v="46"/>
    <x v="4074"/>
    <x v="3"/>
    <x v="21"/>
    <x v="10"/>
    <x v="11"/>
    <x v="7"/>
  </r>
  <r>
    <x v="290"/>
    <x v="836"/>
    <x v="5788"/>
    <x v="38"/>
    <x v="111"/>
    <x v="11"/>
    <x v="20"/>
    <x v="3573"/>
    <x v="534"/>
    <x v="5288"/>
    <x v="1"/>
    <x v="6"/>
    <x v="35"/>
    <x v="999"/>
    <x v="3"/>
    <x v="21"/>
    <x v="10"/>
    <x v="11"/>
    <x v="7"/>
  </r>
  <r>
    <x v="290"/>
    <x v="861"/>
    <x v="6949"/>
    <x v="19"/>
    <x v="10"/>
    <x v="2"/>
    <x v="7"/>
    <x v="669"/>
    <x v="1261"/>
    <x v="2108"/>
    <x v="1"/>
    <x v="8"/>
    <x v="46"/>
    <x v="800"/>
    <x v="3"/>
    <x v="22"/>
    <x v="9"/>
    <x v="5"/>
    <x v="7"/>
  </r>
  <r>
    <x v="290"/>
    <x v="878"/>
    <x v="2006"/>
    <x v="27"/>
    <x v="59"/>
    <x v="11"/>
    <x v="20"/>
    <x v="5412"/>
    <x v="732"/>
    <x v="6892"/>
    <x v="1"/>
    <x v="2"/>
    <x v="10"/>
    <x v="2154"/>
    <x v="3"/>
    <x v="21"/>
    <x v="10"/>
    <x v="11"/>
    <x v="7"/>
  </r>
  <r>
    <x v="290"/>
    <x v="878"/>
    <x v="2006"/>
    <x v="27"/>
    <x v="59"/>
    <x v="1"/>
    <x v="5"/>
    <x v="0"/>
    <x v="1920"/>
    <x v="241"/>
    <x v="1"/>
    <x v="2"/>
    <x v="10"/>
    <x v="0"/>
    <x v="3"/>
    <x v="21"/>
    <x v="10"/>
    <x v="11"/>
    <x v="7"/>
  </r>
  <r>
    <x v="290"/>
    <x v="984"/>
    <x v="4807"/>
    <x v="14"/>
    <x v="180"/>
    <x v="11"/>
    <x v="20"/>
    <x v="3588"/>
    <x v="1064"/>
    <x v="6277"/>
    <x v="1"/>
    <x v="4"/>
    <x v="28"/>
    <x v="4074"/>
    <x v="3"/>
    <x v="21"/>
    <x v="10"/>
    <x v="11"/>
    <x v="7"/>
  </r>
  <r>
    <x v="290"/>
    <x v="984"/>
    <x v="4807"/>
    <x v="14"/>
    <x v="180"/>
    <x v="1"/>
    <x v="5"/>
    <x v="0"/>
    <x v="2272"/>
    <x v="638"/>
    <x v="1"/>
    <x v="2"/>
    <x v="28"/>
    <x v="0"/>
    <x v="3"/>
    <x v="21"/>
    <x v="10"/>
    <x v="11"/>
    <x v="7"/>
  </r>
  <r>
    <x v="290"/>
    <x v="992"/>
    <x v="5806"/>
    <x v="20"/>
    <x v="128"/>
    <x v="11"/>
    <x v="20"/>
    <x v="4137"/>
    <x v="569"/>
    <x v="5807"/>
    <x v="1"/>
    <x v="6"/>
    <x v="35"/>
    <x v="3186"/>
    <x v="3"/>
    <x v="21"/>
    <x v="10"/>
    <x v="11"/>
    <x v="7"/>
  </r>
  <r>
    <x v="290"/>
    <x v="1007"/>
    <x v="2007"/>
    <x v="26"/>
    <x v="63"/>
    <x v="11"/>
    <x v="20"/>
    <x v="4671"/>
    <x v="732"/>
    <x v="6396"/>
    <x v="1"/>
    <x v="2"/>
    <x v="10"/>
    <x v="2578"/>
    <x v="3"/>
    <x v="21"/>
    <x v="10"/>
    <x v="11"/>
    <x v="7"/>
  </r>
  <r>
    <x v="290"/>
    <x v="1007"/>
    <x v="2007"/>
    <x v="26"/>
    <x v="63"/>
    <x v="1"/>
    <x v="5"/>
    <x v="0"/>
    <x v="1813"/>
    <x v="335"/>
    <x v="1"/>
    <x v="2"/>
    <x v="10"/>
    <x v="0"/>
    <x v="3"/>
    <x v="21"/>
    <x v="10"/>
    <x v="11"/>
    <x v="7"/>
  </r>
  <r>
    <x v="290"/>
    <x v="1044"/>
    <x v="2008"/>
    <x v="39"/>
    <x v="147"/>
    <x v="11"/>
    <x v="20"/>
    <x v="5279"/>
    <x v="732"/>
    <x v="6784"/>
    <x v="1"/>
    <x v="2"/>
    <x v="10"/>
    <x v="1189"/>
    <x v="3"/>
    <x v="21"/>
    <x v="10"/>
    <x v="11"/>
    <x v="7"/>
  </r>
  <r>
    <x v="290"/>
    <x v="1044"/>
    <x v="2008"/>
    <x v="39"/>
    <x v="147"/>
    <x v="1"/>
    <x v="5"/>
    <x v="0"/>
    <x v="1899"/>
    <x v="263"/>
    <x v="1"/>
    <x v="2"/>
    <x v="10"/>
    <x v="0"/>
    <x v="3"/>
    <x v="21"/>
    <x v="10"/>
    <x v="11"/>
    <x v="7"/>
  </r>
  <r>
    <x v="290"/>
    <x v="1058"/>
    <x v="4808"/>
    <x v="12"/>
    <x v="175"/>
    <x v="1"/>
    <x v="5"/>
    <x v="0"/>
    <x v="2367"/>
    <x v="555"/>
    <x v="1"/>
    <x v="2"/>
    <x v="28"/>
    <x v="0"/>
    <x v="3"/>
    <x v="21"/>
    <x v="10"/>
    <x v="11"/>
    <x v="7"/>
  </r>
  <r>
    <x v="290"/>
    <x v="1058"/>
    <x v="4808"/>
    <x v="12"/>
    <x v="175"/>
    <x v="11"/>
    <x v="20"/>
    <x v="5252"/>
    <x v="1066"/>
    <x v="7279"/>
    <x v="1"/>
    <x v="4"/>
    <x v="28"/>
    <x v="4074"/>
    <x v="3"/>
    <x v="21"/>
    <x v="10"/>
    <x v="11"/>
    <x v="7"/>
  </r>
  <r>
    <x v="291"/>
    <x v="18"/>
    <x v="4809"/>
    <x v="38"/>
    <x v="97"/>
    <x v="11"/>
    <x v="20"/>
    <x v="4869"/>
    <x v="1067"/>
    <x v="7036"/>
    <x v="1"/>
    <x v="4"/>
    <x v="28"/>
    <x v="4074"/>
    <x v="3"/>
    <x v="21"/>
    <x v="10"/>
    <x v="11"/>
    <x v="7"/>
  </r>
  <r>
    <x v="291"/>
    <x v="27"/>
    <x v="3286"/>
    <x v="17"/>
    <x v="48"/>
    <x v="11"/>
    <x v="20"/>
    <x v="2993"/>
    <x v="1069"/>
    <x v="4439"/>
    <x v="1"/>
    <x v="4"/>
    <x v="28"/>
    <x v="4074"/>
    <x v="3"/>
    <x v="21"/>
    <x v="10"/>
    <x v="11"/>
    <x v="7"/>
  </r>
  <r>
    <x v="291"/>
    <x v="53"/>
    <x v="4810"/>
    <x v="99"/>
    <x v="70"/>
    <x v="11"/>
    <x v="20"/>
    <x v="5094"/>
    <x v="1066"/>
    <x v="7214"/>
    <x v="1"/>
    <x v="4"/>
    <x v="28"/>
    <x v="4003"/>
    <x v="3"/>
    <x v="21"/>
    <x v="10"/>
    <x v="11"/>
    <x v="7"/>
  </r>
  <r>
    <x v="291"/>
    <x v="332"/>
    <x v="6846"/>
    <x v="96"/>
    <x v="87"/>
    <x v="2"/>
    <x v="7"/>
    <x v="1605"/>
    <x v="1039"/>
    <x v="3073"/>
    <x v="1"/>
    <x v="8"/>
    <x v="46"/>
    <x v="1525"/>
    <x v="3"/>
    <x v="14"/>
    <x v="7"/>
    <x v="7"/>
    <x v="7"/>
  </r>
  <r>
    <x v="291"/>
    <x v="344"/>
    <x v="2009"/>
    <x v="102"/>
    <x v="111"/>
    <x v="11"/>
    <x v="20"/>
    <x v="3245"/>
    <x v="732"/>
    <x v="5026"/>
    <x v="1"/>
    <x v="2"/>
    <x v="10"/>
    <x v="3938"/>
    <x v="3"/>
    <x v="21"/>
    <x v="10"/>
    <x v="11"/>
    <x v="7"/>
  </r>
  <r>
    <x v="291"/>
    <x v="344"/>
    <x v="2009"/>
    <x v="102"/>
    <x v="111"/>
    <x v="1"/>
    <x v="5"/>
    <x v="0"/>
    <x v="2251"/>
    <x v="661"/>
    <x v="1"/>
    <x v="2"/>
    <x v="10"/>
    <x v="0"/>
    <x v="3"/>
    <x v="21"/>
    <x v="10"/>
    <x v="11"/>
    <x v="7"/>
  </r>
  <r>
    <x v="291"/>
    <x v="433"/>
    <x v="4811"/>
    <x v="72"/>
    <x v="226"/>
    <x v="11"/>
    <x v="20"/>
    <x v="2294"/>
    <x v="1065"/>
    <x v="3840"/>
    <x v="1"/>
    <x v="4"/>
    <x v="28"/>
    <x v="4074"/>
    <x v="3"/>
    <x v="10"/>
    <x v="4"/>
    <x v="4"/>
    <x v="7"/>
  </r>
  <r>
    <x v="291"/>
    <x v="470"/>
    <x v="6471"/>
    <x v="18"/>
    <x v="148"/>
    <x v="0"/>
    <x v="6"/>
    <x v="4791"/>
    <x v="816"/>
    <x v="6578"/>
    <x v="1"/>
    <x v="8"/>
    <x v="46"/>
    <x v="3253"/>
    <x v="3"/>
    <x v="21"/>
    <x v="10"/>
    <x v="11"/>
    <x v="7"/>
  </r>
  <r>
    <x v="291"/>
    <x v="551"/>
    <x v="6809"/>
    <x v="55"/>
    <x v="19"/>
    <x v="0"/>
    <x v="6"/>
    <x v="2423"/>
    <x v="985"/>
    <x v="3902"/>
    <x v="1"/>
    <x v="0"/>
    <x v="3"/>
    <x v="4074"/>
    <x v="7"/>
    <x v="13"/>
    <x v="7"/>
    <x v="7"/>
    <x v="2"/>
  </r>
  <r>
    <x v="291"/>
    <x v="560"/>
    <x v="7318"/>
    <x v="41"/>
    <x v="97"/>
    <x v="0"/>
    <x v="6"/>
    <x v="2868"/>
    <x v="973"/>
    <x v="4317"/>
    <x v="1"/>
    <x v="8"/>
    <x v="46"/>
    <x v="4074"/>
    <x v="3"/>
    <x v="21"/>
    <x v="10"/>
    <x v="11"/>
    <x v="7"/>
  </r>
  <r>
    <x v="291"/>
    <x v="583"/>
    <x v="2010"/>
    <x v="91"/>
    <x v="171"/>
    <x v="11"/>
    <x v="20"/>
    <x v="1921"/>
    <x v="732"/>
    <x v="3309"/>
    <x v="1"/>
    <x v="2"/>
    <x v="10"/>
    <x v="4074"/>
    <x v="3"/>
    <x v="4"/>
    <x v="3"/>
    <x v="2"/>
    <x v="7"/>
  </r>
  <r>
    <x v="291"/>
    <x v="586"/>
    <x v="2011"/>
    <x v="108"/>
    <x v="40"/>
    <x v="11"/>
    <x v="20"/>
    <x v="4839"/>
    <x v="732"/>
    <x v="6512"/>
    <x v="1"/>
    <x v="2"/>
    <x v="10"/>
    <x v="3718"/>
    <x v="3"/>
    <x v="21"/>
    <x v="10"/>
    <x v="11"/>
    <x v="7"/>
  </r>
  <r>
    <x v="291"/>
    <x v="586"/>
    <x v="2011"/>
    <x v="108"/>
    <x v="40"/>
    <x v="1"/>
    <x v="5"/>
    <x v="0"/>
    <x v="1864"/>
    <x v="313"/>
    <x v="1"/>
    <x v="2"/>
    <x v="10"/>
    <x v="0"/>
    <x v="3"/>
    <x v="21"/>
    <x v="10"/>
    <x v="11"/>
    <x v="7"/>
  </r>
  <r>
    <x v="291"/>
    <x v="678"/>
    <x v="4812"/>
    <x v="105"/>
    <x v="21"/>
    <x v="11"/>
    <x v="20"/>
    <x v="1594"/>
    <x v="1067"/>
    <x v="3075"/>
    <x v="1"/>
    <x v="4"/>
    <x v="28"/>
    <x v="4074"/>
    <x v="3"/>
    <x v="10"/>
    <x v="4"/>
    <x v="4"/>
    <x v="7"/>
  </r>
  <r>
    <x v="291"/>
    <x v="747"/>
    <x v="5746"/>
    <x v="29"/>
    <x v="141"/>
    <x v="11"/>
    <x v="20"/>
    <x v="4186"/>
    <x v="537"/>
    <x v="5786"/>
    <x v="1"/>
    <x v="6"/>
    <x v="35"/>
    <x v="2127"/>
    <x v="3"/>
    <x v="21"/>
    <x v="10"/>
    <x v="11"/>
    <x v="7"/>
  </r>
  <r>
    <x v="291"/>
    <x v="747"/>
    <x v="2739"/>
    <x v="36"/>
    <x v="235"/>
    <x v="2"/>
    <x v="7"/>
    <x v="2612"/>
    <x v="1221"/>
    <x v="4147"/>
    <x v="1"/>
    <x v="8"/>
    <x v="46"/>
    <x v="725"/>
    <x v="3"/>
    <x v="22"/>
    <x v="5"/>
    <x v="12"/>
    <x v="7"/>
  </r>
  <r>
    <x v="291"/>
    <x v="752"/>
    <x v="4813"/>
    <x v="4"/>
    <x v="3"/>
    <x v="11"/>
    <x v="20"/>
    <x v="2988"/>
    <x v="1065"/>
    <x v="4429"/>
    <x v="1"/>
    <x v="4"/>
    <x v="28"/>
    <x v="4074"/>
    <x v="3"/>
    <x v="10"/>
    <x v="4"/>
    <x v="7"/>
    <x v="7"/>
  </r>
  <r>
    <x v="291"/>
    <x v="778"/>
    <x v="3287"/>
    <x v="48"/>
    <x v="45"/>
    <x v="11"/>
    <x v="20"/>
    <x v="3751"/>
    <x v="1066"/>
    <x v="6403"/>
    <x v="1"/>
    <x v="4"/>
    <x v="28"/>
    <x v="129"/>
    <x v="3"/>
    <x v="21"/>
    <x v="10"/>
    <x v="11"/>
    <x v="7"/>
  </r>
  <r>
    <x v="291"/>
    <x v="778"/>
    <x v="3287"/>
    <x v="48"/>
    <x v="45"/>
    <x v="1"/>
    <x v="5"/>
    <x v="0"/>
    <x v="1817"/>
    <x v="332"/>
    <x v="1"/>
    <x v="2"/>
    <x v="28"/>
    <x v="0"/>
    <x v="3"/>
    <x v="21"/>
    <x v="10"/>
    <x v="11"/>
    <x v="7"/>
  </r>
  <r>
    <x v="291"/>
    <x v="784"/>
    <x v="3288"/>
    <x v="30"/>
    <x v="214"/>
    <x v="2"/>
    <x v="7"/>
    <x v="1905"/>
    <x v="1359"/>
    <x v="3455"/>
    <x v="1"/>
    <x v="4"/>
    <x v="28"/>
    <x v="4074"/>
    <x v="3"/>
    <x v="10"/>
    <x v="4"/>
    <x v="4"/>
    <x v="7"/>
  </r>
  <r>
    <x v="291"/>
    <x v="806"/>
    <x v="4814"/>
    <x v="2"/>
    <x v="8"/>
    <x v="6"/>
    <x v="14"/>
    <x v="83"/>
    <x v="1360"/>
    <x v="1048"/>
    <x v="1"/>
    <x v="4"/>
    <x v="28"/>
    <x v="4074"/>
    <x v="2"/>
    <x v="17"/>
    <x v="4"/>
    <x v="3"/>
    <x v="4"/>
  </r>
  <r>
    <x v="291"/>
    <x v="913"/>
    <x v="2012"/>
    <x v="14"/>
    <x v="180"/>
    <x v="11"/>
    <x v="20"/>
    <x v="3909"/>
    <x v="732"/>
    <x v="5925"/>
    <x v="1"/>
    <x v="2"/>
    <x v="10"/>
    <x v="3438"/>
    <x v="3"/>
    <x v="21"/>
    <x v="10"/>
    <x v="11"/>
    <x v="7"/>
  </r>
  <r>
    <x v="291"/>
    <x v="913"/>
    <x v="2012"/>
    <x v="14"/>
    <x v="180"/>
    <x v="1"/>
    <x v="5"/>
    <x v="0"/>
    <x v="2271"/>
    <x v="639"/>
    <x v="1"/>
    <x v="2"/>
    <x v="10"/>
    <x v="0"/>
    <x v="3"/>
    <x v="21"/>
    <x v="10"/>
    <x v="11"/>
    <x v="7"/>
  </r>
  <r>
    <x v="291"/>
    <x v="935"/>
    <x v="2013"/>
    <x v="8"/>
    <x v="26"/>
    <x v="11"/>
    <x v="20"/>
    <x v="5070"/>
    <x v="732"/>
    <x v="6640"/>
    <x v="1"/>
    <x v="2"/>
    <x v="10"/>
    <x v="2006"/>
    <x v="3"/>
    <x v="21"/>
    <x v="10"/>
    <x v="11"/>
    <x v="7"/>
  </r>
  <r>
    <x v="291"/>
    <x v="1038"/>
    <x v="3289"/>
    <x v="20"/>
    <x v="128"/>
    <x v="11"/>
    <x v="20"/>
    <x v="6205"/>
    <x v="1066"/>
    <x v="7752"/>
    <x v="1"/>
    <x v="4"/>
    <x v="28"/>
    <x v="4074"/>
    <x v="3"/>
    <x v="21"/>
    <x v="10"/>
    <x v="11"/>
    <x v="7"/>
  </r>
  <r>
    <x v="291"/>
    <x v="1096"/>
    <x v="2561"/>
    <x v="24"/>
    <x v="55"/>
    <x v="11"/>
    <x v="20"/>
    <x v="4187"/>
    <x v="537"/>
    <x v="5787"/>
    <x v="1"/>
    <x v="6"/>
    <x v="35"/>
    <x v="4074"/>
    <x v="3"/>
    <x v="21"/>
    <x v="10"/>
    <x v="11"/>
    <x v="7"/>
  </r>
  <r>
    <x v="291"/>
    <x v="1097"/>
    <x v="141"/>
    <x v="24"/>
    <x v="55"/>
    <x v="11"/>
    <x v="20"/>
    <x v="4187"/>
    <x v="2440"/>
    <x v="8013"/>
    <x v="0"/>
    <x v="6"/>
    <x v="35"/>
    <x v="2705"/>
    <x v="3"/>
    <x v="21"/>
    <x v="10"/>
    <x v="11"/>
    <x v="7"/>
  </r>
  <r>
    <x v="291"/>
    <x v="1156"/>
    <x v="6472"/>
    <x v="39"/>
    <x v="147"/>
    <x v="0"/>
    <x v="6"/>
    <x v="4955"/>
    <x v="816"/>
    <x v="6676"/>
    <x v="1"/>
    <x v="8"/>
    <x v="46"/>
    <x v="1192"/>
    <x v="3"/>
    <x v="21"/>
    <x v="10"/>
    <x v="11"/>
    <x v="7"/>
  </r>
  <r>
    <x v="291"/>
    <x v="1230"/>
    <x v="2937"/>
    <x v="35"/>
    <x v="92"/>
    <x v="2"/>
    <x v="7"/>
    <x v="1749"/>
    <x v="1056"/>
    <x v="3195"/>
    <x v="1"/>
    <x v="8"/>
    <x v="46"/>
    <x v="4074"/>
    <x v="3"/>
    <x v="15"/>
    <x v="15"/>
    <x v="10"/>
    <x v="7"/>
  </r>
  <r>
    <x v="292"/>
    <x v="277"/>
    <x v="2014"/>
    <x v="118"/>
    <x v="31"/>
    <x v="11"/>
    <x v="20"/>
    <x v="2549"/>
    <x v="732"/>
    <x v="3932"/>
    <x v="1"/>
    <x v="2"/>
    <x v="10"/>
    <x v="4071"/>
    <x v="3"/>
    <x v="5"/>
    <x v="3"/>
    <x v="2"/>
    <x v="7"/>
  </r>
  <r>
    <x v="292"/>
    <x v="315"/>
    <x v="764"/>
    <x v="92"/>
    <x v="68"/>
    <x v="11"/>
    <x v="20"/>
    <x v="1822"/>
    <x v="732"/>
    <x v="3153"/>
    <x v="1"/>
    <x v="2"/>
    <x v="10"/>
    <x v="4071"/>
    <x v="3"/>
    <x v="4"/>
    <x v="3"/>
    <x v="2"/>
    <x v="7"/>
  </r>
  <r>
    <x v="292"/>
    <x v="323"/>
    <x v="2015"/>
    <x v="117"/>
    <x v="200"/>
    <x v="11"/>
    <x v="20"/>
    <x v="1924"/>
    <x v="732"/>
    <x v="3314"/>
    <x v="1"/>
    <x v="2"/>
    <x v="10"/>
    <x v="4074"/>
    <x v="3"/>
    <x v="4"/>
    <x v="3"/>
    <x v="2"/>
    <x v="7"/>
  </r>
  <r>
    <x v="292"/>
    <x v="368"/>
    <x v="765"/>
    <x v="34"/>
    <x v="219"/>
    <x v="2"/>
    <x v="15"/>
    <x v="864"/>
    <x v="1185"/>
    <x v="2293"/>
    <x v="1"/>
    <x v="2"/>
    <x v="10"/>
    <x v="384"/>
    <x v="3"/>
    <x v="4"/>
    <x v="4"/>
    <x v="2"/>
    <x v="7"/>
  </r>
  <r>
    <x v="292"/>
    <x v="413"/>
    <x v="3290"/>
    <x v="3"/>
    <x v="245"/>
    <x v="6"/>
    <x v="14"/>
    <x v="55"/>
    <x v="1356"/>
    <x v="1017"/>
    <x v="1"/>
    <x v="4"/>
    <x v="28"/>
    <x v="4074"/>
    <x v="3"/>
    <x v="11"/>
    <x v="4"/>
    <x v="3"/>
    <x v="7"/>
  </r>
  <r>
    <x v="292"/>
    <x v="414"/>
    <x v="2016"/>
    <x v="87"/>
    <x v="139"/>
    <x v="11"/>
    <x v="20"/>
    <x v="6111"/>
    <x v="732"/>
    <x v="7442"/>
    <x v="1"/>
    <x v="2"/>
    <x v="10"/>
    <x v="4074"/>
    <x v="4"/>
    <x v="24"/>
    <x v="15"/>
    <x v="11"/>
    <x v="5"/>
  </r>
  <r>
    <x v="292"/>
    <x v="451"/>
    <x v="5436"/>
    <x v="35"/>
    <x v="92"/>
    <x v="2"/>
    <x v="7"/>
    <x v="1353"/>
    <x v="1070"/>
    <x v="2817"/>
    <x v="1"/>
    <x v="8"/>
    <x v="46"/>
    <x v="4074"/>
    <x v="3"/>
    <x v="15"/>
    <x v="15"/>
    <x v="10"/>
    <x v="7"/>
  </r>
  <r>
    <x v="292"/>
    <x v="473"/>
    <x v="2017"/>
    <x v="22"/>
    <x v="222"/>
    <x v="1"/>
    <x v="5"/>
    <x v="0"/>
    <x v="1801"/>
    <x v="353"/>
    <x v="1"/>
    <x v="2"/>
    <x v="10"/>
    <x v="0"/>
    <x v="3"/>
    <x v="21"/>
    <x v="10"/>
    <x v="11"/>
    <x v="7"/>
  </r>
  <r>
    <x v="292"/>
    <x v="473"/>
    <x v="2017"/>
    <x v="22"/>
    <x v="222"/>
    <x v="11"/>
    <x v="20"/>
    <x v="4521"/>
    <x v="732"/>
    <x v="6319"/>
    <x v="1"/>
    <x v="2"/>
    <x v="10"/>
    <x v="2903"/>
    <x v="3"/>
    <x v="21"/>
    <x v="10"/>
    <x v="11"/>
    <x v="7"/>
  </r>
  <r>
    <x v="292"/>
    <x v="507"/>
    <x v="6473"/>
    <x v="102"/>
    <x v="111"/>
    <x v="0"/>
    <x v="6"/>
    <x v="3264"/>
    <x v="776"/>
    <x v="5117"/>
    <x v="1"/>
    <x v="8"/>
    <x v="46"/>
    <x v="4048"/>
    <x v="3"/>
    <x v="21"/>
    <x v="10"/>
    <x v="11"/>
    <x v="7"/>
  </r>
  <r>
    <x v="292"/>
    <x v="516"/>
    <x v="5290"/>
    <x v="79"/>
    <x v="12"/>
    <x v="0"/>
    <x v="6"/>
    <x v="1913"/>
    <x v="834"/>
    <x v="3325"/>
    <x v="1"/>
    <x v="8"/>
    <x v="46"/>
    <x v="4074"/>
    <x v="3"/>
    <x v="19"/>
    <x v="9"/>
    <x v="16"/>
    <x v="7"/>
  </r>
  <r>
    <x v="292"/>
    <x v="562"/>
    <x v="4815"/>
    <x v="29"/>
    <x v="141"/>
    <x v="11"/>
    <x v="20"/>
    <x v="6466"/>
    <x v="1066"/>
    <x v="7917"/>
    <x v="1"/>
    <x v="4"/>
    <x v="28"/>
    <x v="2129"/>
    <x v="3"/>
    <x v="21"/>
    <x v="10"/>
    <x v="11"/>
    <x v="7"/>
  </r>
  <r>
    <x v="292"/>
    <x v="568"/>
    <x v="6739"/>
    <x v="36"/>
    <x v="235"/>
    <x v="2"/>
    <x v="7"/>
    <x v="2672"/>
    <x v="1303"/>
    <x v="4201"/>
    <x v="1"/>
    <x v="8"/>
    <x v="46"/>
    <x v="728"/>
    <x v="3"/>
    <x v="22"/>
    <x v="5"/>
    <x v="12"/>
    <x v="7"/>
  </r>
  <r>
    <x v="292"/>
    <x v="585"/>
    <x v="4816"/>
    <x v="38"/>
    <x v="97"/>
    <x v="11"/>
    <x v="20"/>
    <x v="4270"/>
    <x v="1068"/>
    <x v="6734"/>
    <x v="1"/>
    <x v="4"/>
    <x v="28"/>
    <x v="4074"/>
    <x v="3"/>
    <x v="21"/>
    <x v="10"/>
    <x v="11"/>
    <x v="7"/>
  </r>
  <r>
    <x v="292"/>
    <x v="705"/>
    <x v="4817"/>
    <x v="108"/>
    <x v="40"/>
    <x v="1"/>
    <x v="5"/>
    <x v="0"/>
    <x v="2305"/>
    <x v="606"/>
    <x v="1"/>
    <x v="2"/>
    <x v="28"/>
    <x v="0"/>
    <x v="3"/>
    <x v="21"/>
    <x v="10"/>
    <x v="11"/>
    <x v="7"/>
  </r>
  <r>
    <x v="292"/>
    <x v="705"/>
    <x v="4817"/>
    <x v="108"/>
    <x v="40"/>
    <x v="11"/>
    <x v="20"/>
    <x v="4934"/>
    <x v="1066"/>
    <x v="7084"/>
    <x v="1"/>
    <x v="4"/>
    <x v="28"/>
    <x v="3719"/>
    <x v="3"/>
    <x v="21"/>
    <x v="10"/>
    <x v="11"/>
    <x v="7"/>
  </r>
  <r>
    <x v="292"/>
    <x v="761"/>
    <x v="4818"/>
    <x v="12"/>
    <x v="175"/>
    <x v="11"/>
    <x v="20"/>
    <x v="6398"/>
    <x v="1066"/>
    <x v="7871"/>
    <x v="1"/>
    <x v="4"/>
    <x v="28"/>
    <x v="1783"/>
    <x v="3"/>
    <x v="21"/>
    <x v="10"/>
    <x v="11"/>
    <x v="7"/>
  </r>
  <r>
    <x v="292"/>
    <x v="761"/>
    <x v="4818"/>
    <x v="12"/>
    <x v="175"/>
    <x v="1"/>
    <x v="5"/>
    <x v="0"/>
    <x v="1713"/>
    <x v="434"/>
    <x v="1"/>
    <x v="2"/>
    <x v="28"/>
    <x v="0"/>
    <x v="3"/>
    <x v="21"/>
    <x v="10"/>
    <x v="11"/>
    <x v="7"/>
  </r>
  <r>
    <x v="292"/>
    <x v="840"/>
    <x v="55"/>
    <x v="48"/>
    <x v="45"/>
    <x v="0"/>
    <x v="6"/>
    <x v="4154"/>
    <x v="2440"/>
    <x v="8013"/>
    <x v="0"/>
    <x v="3"/>
    <x v="19"/>
    <x v="135"/>
    <x v="3"/>
    <x v="21"/>
    <x v="10"/>
    <x v="11"/>
    <x v="7"/>
  </r>
  <r>
    <x v="292"/>
    <x v="840"/>
    <x v="2492"/>
    <x v="48"/>
    <x v="45"/>
    <x v="11"/>
    <x v="20"/>
    <x v="4154"/>
    <x v="415"/>
    <x v="5550"/>
    <x v="1"/>
    <x v="6"/>
    <x v="35"/>
    <x v="4074"/>
    <x v="3"/>
    <x v="21"/>
    <x v="10"/>
    <x v="11"/>
    <x v="7"/>
  </r>
  <r>
    <x v="292"/>
    <x v="902"/>
    <x v="4819"/>
    <x v="14"/>
    <x v="180"/>
    <x v="11"/>
    <x v="20"/>
    <x v="3688"/>
    <x v="1065"/>
    <x v="6359"/>
    <x v="1"/>
    <x v="4"/>
    <x v="28"/>
    <x v="4074"/>
    <x v="3"/>
    <x v="21"/>
    <x v="10"/>
    <x v="11"/>
    <x v="7"/>
  </r>
  <r>
    <x v="292"/>
    <x v="902"/>
    <x v="4819"/>
    <x v="14"/>
    <x v="180"/>
    <x v="1"/>
    <x v="5"/>
    <x v="0"/>
    <x v="2292"/>
    <x v="624"/>
    <x v="1"/>
    <x v="2"/>
    <x v="28"/>
    <x v="0"/>
    <x v="3"/>
    <x v="21"/>
    <x v="10"/>
    <x v="11"/>
    <x v="7"/>
  </r>
  <r>
    <x v="292"/>
    <x v="1074"/>
    <x v="766"/>
    <x v="109"/>
    <x v="239"/>
    <x v="2"/>
    <x v="7"/>
    <x v="690"/>
    <x v="1185"/>
    <x v="2092"/>
    <x v="1"/>
    <x v="2"/>
    <x v="10"/>
    <x v="4074"/>
    <x v="3"/>
    <x v="6"/>
    <x v="3"/>
    <x v="14"/>
    <x v="7"/>
  </r>
  <r>
    <x v="292"/>
    <x v="1111"/>
    <x v="4820"/>
    <x v="41"/>
    <x v="97"/>
    <x v="11"/>
    <x v="20"/>
    <x v="6159"/>
    <x v="1066"/>
    <x v="7716"/>
    <x v="1"/>
    <x v="4"/>
    <x v="28"/>
    <x v="4074"/>
    <x v="3"/>
    <x v="21"/>
    <x v="10"/>
    <x v="11"/>
    <x v="7"/>
  </r>
  <r>
    <x v="292"/>
    <x v="1111"/>
    <x v="4820"/>
    <x v="41"/>
    <x v="97"/>
    <x v="1"/>
    <x v="5"/>
    <x v="0"/>
    <x v="1810"/>
    <x v="341"/>
    <x v="1"/>
    <x v="2"/>
    <x v="28"/>
    <x v="0"/>
    <x v="3"/>
    <x v="21"/>
    <x v="10"/>
    <x v="11"/>
    <x v="7"/>
  </r>
  <r>
    <x v="292"/>
    <x v="1198"/>
    <x v="6474"/>
    <x v="26"/>
    <x v="63"/>
    <x v="0"/>
    <x v="6"/>
    <x v="4740"/>
    <x v="776"/>
    <x v="6496"/>
    <x v="1"/>
    <x v="8"/>
    <x v="46"/>
    <x v="2581"/>
    <x v="3"/>
    <x v="21"/>
    <x v="10"/>
    <x v="11"/>
    <x v="7"/>
  </r>
  <r>
    <x v="293"/>
    <x v="416"/>
    <x v="4821"/>
    <x v="24"/>
    <x v="55"/>
    <x v="11"/>
    <x v="20"/>
    <x v="6187"/>
    <x v="1065"/>
    <x v="7733"/>
    <x v="1"/>
    <x v="4"/>
    <x v="28"/>
    <x v="4074"/>
    <x v="3"/>
    <x v="21"/>
    <x v="10"/>
    <x v="11"/>
    <x v="7"/>
  </r>
  <r>
    <x v="293"/>
    <x v="428"/>
    <x v="6065"/>
    <x v="82"/>
    <x v="157"/>
    <x v="9"/>
    <x v="17"/>
    <x v="484"/>
    <x v="641"/>
    <x v="1571"/>
    <x v="1"/>
    <x v="8"/>
    <x v="46"/>
    <x v="1297"/>
    <x v="3"/>
    <x v="20"/>
    <x v="9"/>
    <x v="12"/>
    <x v="7"/>
  </r>
  <r>
    <x v="293"/>
    <x v="432"/>
    <x v="4822"/>
    <x v="8"/>
    <x v="26"/>
    <x v="11"/>
    <x v="20"/>
    <x v="5638"/>
    <x v="1066"/>
    <x v="7453"/>
    <x v="1"/>
    <x v="4"/>
    <x v="28"/>
    <x v="2009"/>
    <x v="3"/>
    <x v="21"/>
    <x v="10"/>
    <x v="11"/>
    <x v="7"/>
  </r>
  <r>
    <x v="293"/>
    <x v="432"/>
    <x v="4822"/>
    <x v="8"/>
    <x v="26"/>
    <x v="1"/>
    <x v="5"/>
    <x v="0"/>
    <x v="2370"/>
    <x v="550"/>
    <x v="1"/>
    <x v="2"/>
    <x v="28"/>
    <x v="0"/>
    <x v="3"/>
    <x v="21"/>
    <x v="10"/>
    <x v="11"/>
    <x v="7"/>
  </r>
  <r>
    <x v="293"/>
    <x v="442"/>
    <x v="5697"/>
    <x v="45"/>
    <x v="76"/>
    <x v="6"/>
    <x v="14"/>
    <x v="745"/>
    <x v="1180"/>
    <x v="2142"/>
    <x v="1"/>
    <x v="8"/>
    <x v="46"/>
    <x v="4074"/>
    <x v="1"/>
    <x v="15"/>
    <x v="15"/>
    <x v="10"/>
    <x v="3"/>
  </r>
  <r>
    <x v="293"/>
    <x v="468"/>
    <x v="234"/>
    <x v="24"/>
    <x v="55"/>
    <x v="11"/>
    <x v="20"/>
    <x v="4088"/>
    <x v="2440"/>
    <x v="8013"/>
    <x v="0"/>
    <x v="6"/>
    <x v="35"/>
    <x v="2723"/>
    <x v="3"/>
    <x v="21"/>
    <x v="10"/>
    <x v="11"/>
    <x v="7"/>
  </r>
  <r>
    <x v="293"/>
    <x v="630"/>
    <x v="2018"/>
    <x v="39"/>
    <x v="147"/>
    <x v="11"/>
    <x v="20"/>
    <x v="5156"/>
    <x v="732"/>
    <x v="6690"/>
    <x v="1"/>
    <x v="2"/>
    <x v="10"/>
    <x v="1196"/>
    <x v="3"/>
    <x v="21"/>
    <x v="10"/>
    <x v="11"/>
    <x v="7"/>
  </r>
  <r>
    <x v="293"/>
    <x v="630"/>
    <x v="2018"/>
    <x v="39"/>
    <x v="147"/>
    <x v="1"/>
    <x v="5"/>
    <x v="0"/>
    <x v="1888"/>
    <x v="281"/>
    <x v="1"/>
    <x v="2"/>
    <x v="10"/>
    <x v="0"/>
    <x v="3"/>
    <x v="21"/>
    <x v="10"/>
    <x v="11"/>
    <x v="7"/>
  </r>
  <r>
    <x v="293"/>
    <x v="631"/>
    <x v="6671"/>
    <x v="83"/>
    <x v="52"/>
    <x v="9"/>
    <x v="17"/>
    <x v="1187"/>
    <x v="693"/>
    <x v="2341"/>
    <x v="1"/>
    <x v="8"/>
    <x v="46"/>
    <x v="4074"/>
    <x v="2"/>
    <x v="17"/>
    <x v="7"/>
    <x v="7"/>
    <x v="4"/>
  </r>
  <r>
    <x v="293"/>
    <x v="1120"/>
    <x v="3291"/>
    <x v="31"/>
    <x v="202"/>
    <x v="11"/>
    <x v="20"/>
    <x v="6308"/>
    <x v="1067"/>
    <x v="7813"/>
    <x v="1"/>
    <x v="4"/>
    <x v="28"/>
    <x v="4074"/>
    <x v="3"/>
    <x v="21"/>
    <x v="10"/>
    <x v="11"/>
    <x v="7"/>
  </r>
  <r>
    <x v="293"/>
    <x v="1120"/>
    <x v="3291"/>
    <x v="31"/>
    <x v="202"/>
    <x v="1"/>
    <x v="5"/>
    <x v="0"/>
    <x v="2273"/>
    <x v="637"/>
    <x v="1"/>
    <x v="2"/>
    <x v="28"/>
    <x v="0"/>
    <x v="3"/>
    <x v="21"/>
    <x v="10"/>
    <x v="11"/>
    <x v="7"/>
  </r>
  <r>
    <x v="294"/>
    <x v="377"/>
    <x v="2019"/>
    <x v="99"/>
    <x v="70"/>
    <x v="11"/>
    <x v="20"/>
    <x v="6121"/>
    <x v="732"/>
    <x v="7448"/>
    <x v="1"/>
    <x v="2"/>
    <x v="10"/>
    <x v="4004"/>
    <x v="3"/>
    <x v="21"/>
    <x v="10"/>
    <x v="11"/>
    <x v="7"/>
  </r>
  <r>
    <x v="294"/>
    <x v="466"/>
    <x v="5481"/>
    <x v="35"/>
    <x v="92"/>
    <x v="2"/>
    <x v="7"/>
    <x v="1509"/>
    <x v="1056"/>
    <x v="3005"/>
    <x v="1"/>
    <x v="8"/>
    <x v="46"/>
    <x v="4074"/>
    <x v="3"/>
    <x v="15"/>
    <x v="15"/>
    <x v="10"/>
    <x v="7"/>
  </r>
  <r>
    <x v="294"/>
    <x v="650"/>
    <x v="5979"/>
    <x v="35"/>
    <x v="92"/>
    <x v="2"/>
    <x v="7"/>
    <x v="1733"/>
    <x v="975"/>
    <x v="3152"/>
    <x v="1"/>
    <x v="8"/>
    <x v="46"/>
    <x v="4074"/>
    <x v="3"/>
    <x v="15"/>
    <x v="15"/>
    <x v="10"/>
    <x v="7"/>
  </r>
  <r>
    <x v="294"/>
    <x v="776"/>
    <x v="7319"/>
    <x v="42"/>
    <x v="251"/>
    <x v="0"/>
    <x v="6"/>
    <x v="5769"/>
    <x v="989"/>
    <x v="7432"/>
    <x v="1"/>
    <x v="8"/>
    <x v="46"/>
    <x v="1008"/>
    <x v="3"/>
    <x v="21"/>
    <x v="10"/>
    <x v="11"/>
    <x v="7"/>
  </r>
  <r>
    <x v="294"/>
    <x v="1033"/>
    <x v="2020"/>
    <x v="18"/>
    <x v="40"/>
    <x v="1"/>
    <x v="5"/>
    <x v="0"/>
    <x v="1778"/>
    <x v="379"/>
    <x v="1"/>
    <x v="2"/>
    <x v="10"/>
    <x v="0"/>
    <x v="3"/>
    <x v="21"/>
    <x v="10"/>
    <x v="11"/>
    <x v="7"/>
  </r>
  <r>
    <x v="294"/>
    <x v="1033"/>
    <x v="2020"/>
    <x v="18"/>
    <x v="40"/>
    <x v="11"/>
    <x v="20"/>
    <x v="4220"/>
    <x v="732"/>
    <x v="6141"/>
    <x v="1"/>
    <x v="2"/>
    <x v="10"/>
    <x v="3254"/>
    <x v="3"/>
    <x v="21"/>
    <x v="10"/>
    <x v="11"/>
    <x v="7"/>
  </r>
  <r>
    <x v="294"/>
    <x v="1192"/>
    <x v="4823"/>
    <x v="17"/>
    <x v="48"/>
    <x v="11"/>
    <x v="20"/>
    <x v="6001"/>
    <x v="1067"/>
    <x v="7625"/>
    <x v="1"/>
    <x v="4"/>
    <x v="28"/>
    <x v="4074"/>
    <x v="3"/>
    <x v="21"/>
    <x v="10"/>
    <x v="11"/>
    <x v="7"/>
  </r>
  <r>
    <x v="294"/>
    <x v="1195"/>
    <x v="3292"/>
    <x v="38"/>
    <x v="111"/>
    <x v="11"/>
    <x v="20"/>
    <x v="2880"/>
    <x v="1068"/>
    <x v="4349"/>
    <x v="1"/>
    <x v="4"/>
    <x v="28"/>
    <x v="4074"/>
    <x v="3"/>
    <x v="21"/>
    <x v="10"/>
    <x v="11"/>
    <x v="7"/>
  </r>
  <r>
    <x v="295"/>
    <x v="175"/>
    <x v="6475"/>
    <x v="36"/>
    <x v="235"/>
    <x v="2"/>
    <x v="7"/>
    <x v="2197"/>
    <x v="1196"/>
    <x v="3813"/>
    <x v="1"/>
    <x v="8"/>
    <x v="46"/>
    <x v="729"/>
    <x v="3"/>
    <x v="22"/>
    <x v="5"/>
    <x v="12"/>
    <x v="7"/>
  </r>
  <r>
    <x v="295"/>
    <x v="342"/>
    <x v="2021"/>
    <x v="40"/>
    <x v="100"/>
    <x v="2"/>
    <x v="7"/>
    <x v="994"/>
    <x v="1185"/>
    <x v="2461"/>
    <x v="1"/>
    <x v="2"/>
    <x v="10"/>
    <x v="128"/>
    <x v="3"/>
    <x v="4"/>
    <x v="3"/>
    <x v="2"/>
    <x v="7"/>
  </r>
  <r>
    <x v="295"/>
    <x v="368"/>
    <x v="458"/>
    <x v="107"/>
    <x v="218"/>
    <x v="2"/>
    <x v="7"/>
    <x v="1442"/>
    <x v="1457"/>
    <x v="3171"/>
    <x v="1"/>
    <x v="0"/>
    <x v="3"/>
    <x v="4074"/>
    <x v="3"/>
    <x v="14"/>
    <x v="7"/>
    <x v="7"/>
    <x v="7"/>
  </r>
  <r>
    <x v="295"/>
    <x v="409"/>
    <x v="5557"/>
    <x v="70"/>
    <x v="123"/>
    <x v="2"/>
    <x v="7"/>
    <x v="466"/>
    <x v="1196"/>
    <x v="1754"/>
    <x v="1"/>
    <x v="8"/>
    <x v="46"/>
    <x v="4074"/>
    <x v="3"/>
    <x v="8"/>
    <x v="4"/>
    <x v="12"/>
    <x v="7"/>
  </r>
  <r>
    <x v="295"/>
    <x v="510"/>
    <x v="3027"/>
    <x v="36"/>
    <x v="235"/>
    <x v="2"/>
    <x v="7"/>
    <x v="2092"/>
    <x v="1310"/>
    <x v="3726"/>
    <x v="1"/>
    <x v="8"/>
    <x v="46"/>
    <x v="732"/>
    <x v="3"/>
    <x v="22"/>
    <x v="5"/>
    <x v="12"/>
    <x v="7"/>
  </r>
  <r>
    <x v="295"/>
    <x v="538"/>
    <x v="4824"/>
    <x v="27"/>
    <x v="59"/>
    <x v="1"/>
    <x v="5"/>
    <x v="0"/>
    <x v="2224"/>
    <x v="2"/>
    <x v="1"/>
    <x v="2"/>
    <x v="28"/>
    <x v="0"/>
    <x v="3"/>
    <x v="21"/>
    <x v="10"/>
    <x v="11"/>
    <x v="7"/>
  </r>
  <r>
    <x v="295"/>
    <x v="538"/>
    <x v="4824"/>
    <x v="27"/>
    <x v="59"/>
    <x v="11"/>
    <x v="20"/>
    <x v="6605"/>
    <x v="1066"/>
    <x v="7986"/>
    <x v="1"/>
    <x v="4"/>
    <x v="28"/>
    <x v="4074"/>
    <x v="3"/>
    <x v="21"/>
    <x v="10"/>
    <x v="11"/>
    <x v="7"/>
  </r>
  <r>
    <x v="295"/>
    <x v="546"/>
    <x v="4825"/>
    <x v="4"/>
    <x v="2"/>
    <x v="11"/>
    <x v="20"/>
    <x v="3023"/>
    <x v="1065"/>
    <x v="4483"/>
    <x v="1"/>
    <x v="4"/>
    <x v="28"/>
    <x v="4074"/>
    <x v="3"/>
    <x v="10"/>
    <x v="4"/>
    <x v="7"/>
    <x v="7"/>
  </r>
  <r>
    <x v="295"/>
    <x v="558"/>
    <x v="6066"/>
    <x v="112"/>
    <x v="124"/>
    <x v="0"/>
    <x v="6"/>
    <x v="1503"/>
    <x v="781"/>
    <x v="2822"/>
    <x v="1"/>
    <x v="8"/>
    <x v="46"/>
    <x v="4074"/>
    <x v="3"/>
    <x v="10"/>
    <x v="4"/>
    <x v="12"/>
    <x v="7"/>
  </r>
  <r>
    <x v="295"/>
    <x v="576"/>
    <x v="6476"/>
    <x v="99"/>
    <x v="166"/>
    <x v="0"/>
    <x v="6"/>
    <x v="5646"/>
    <x v="781"/>
    <x v="7155"/>
    <x v="1"/>
    <x v="8"/>
    <x v="46"/>
    <x v="4005"/>
    <x v="3"/>
    <x v="21"/>
    <x v="10"/>
    <x v="11"/>
    <x v="7"/>
  </r>
  <r>
    <x v="295"/>
    <x v="594"/>
    <x v="3293"/>
    <x v="22"/>
    <x v="222"/>
    <x v="11"/>
    <x v="20"/>
    <x v="4757"/>
    <x v="1066"/>
    <x v="6995"/>
    <x v="1"/>
    <x v="4"/>
    <x v="28"/>
    <x v="2908"/>
    <x v="3"/>
    <x v="21"/>
    <x v="10"/>
    <x v="11"/>
    <x v="7"/>
  </r>
  <r>
    <x v="295"/>
    <x v="594"/>
    <x v="3293"/>
    <x v="22"/>
    <x v="222"/>
    <x v="1"/>
    <x v="5"/>
    <x v="0"/>
    <x v="1967"/>
    <x v="215"/>
    <x v="1"/>
    <x v="2"/>
    <x v="28"/>
    <x v="0"/>
    <x v="3"/>
    <x v="21"/>
    <x v="10"/>
    <x v="11"/>
    <x v="7"/>
  </r>
  <r>
    <x v="295"/>
    <x v="655"/>
    <x v="2022"/>
    <x v="12"/>
    <x v="175"/>
    <x v="1"/>
    <x v="5"/>
    <x v="0"/>
    <x v="2040"/>
    <x v="143"/>
    <x v="1"/>
    <x v="2"/>
    <x v="10"/>
    <x v="0"/>
    <x v="3"/>
    <x v="21"/>
    <x v="10"/>
    <x v="11"/>
    <x v="7"/>
  </r>
  <r>
    <x v="295"/>
    <x v="655"/>
    <x v="2022"/>
    <x v="12"/>
    <x v="175"/>
    <x v="11"/>
    <x v="20"/>
    <x v="5955"/>
    <x v="732"/>
    <x v="7322"/>
    <x v="1"/>
    <x v="2"/>
    <x v="10"/>
    <x v="1787"/>
    <x v="3"/>
    <x v="21"/>
    <x v="10"/>
    <x v="11"/>
    <x v="7"/>
  </r>
  <r>
    <x v="295"/>
    <x v="681"/>
    <x v="2023"/>
    <x v="41"/>
    <x v="97"/>
    <x v="11"/>
    <x v="20"/>
    <x v="4690"/>
    <x v="732"/>
    <x v="6405"/>
    <x v="1"/>
    <x v="2"/>
    <x v="10"/>
    <x v="4074"/>
    <x v="3"/>
    <x v="21"/>
    <x v="10"/>
    <x v="11"/>
    <x v="7"/>
  </r>
  <r>
    <x v="295"/>
    <x v="681"/>
    <x v="2023"/>
    <x v="41"/>
    <x v="97"/>
    <x v="1"/>
    <x v="5"/>
    <x v="0"/>
    <x v="1818"/>
    <x v="331"/>
    <x v="1"/>
    <x v="2"/>
    <x v="10"/>
    <x v="0"/>
    <x v="3"/>
    <x v="21"/>
    <x v="10"/>
    <x v="11"/>
    <x v="7"/>
  </r>
  <r>
    <x v="295"/>
    <x v="713"/>
    <x v="4826"/>
    <x v="48"/>
    <x v="45"/>
    <x v="11"/>
    <x v="20"/>
    <x v="5212"/>
    <x v="1066"/>
    <x v="7257"/>
    <x v="1"/>
    <x v="4"/>
    <x v="28"/>
    <x v="140"/>
    <x v="3"/>
    <x v="21"/>
    <x v="10"/>
    <x v="11"/>
    <x v="7"/>
  </r>
  <r>
    <x v="295"/>
    <x v="713"/>
    <x v="4826"/>
    <x v="48"/>
    <x v="45"/>
    <x v="1"/>
    <x v="5"/>
    <x v="0"/>
    <x v="2004"/>
    <x v="165"/>
    <x v="1"/>
    <x v="2"/>
    <x v="28"/>
    <x v="0"/>
    <x v="3"/>
    <x v="21"/>
    <x v="10"/>
    <x v="11"/>
    <x v="7"/>
  </r>
  <r>
    <x v="295"/>
    <x v="715"/>
    <x v="4827"/>
    <x v="31"/>
    <x v="202"/>
    <x v="1"/>
    <x v="5"/>
    <x v="0"/>
    <x v="1858"/>
    <x v="320"/>
    <x v="1"/>
    <x v="2"/>
    <x v="28"/>
    <x v="0"/>
    <x v="3"/>
    <x v="21"/>
    <x v="10"/>
    <x v="11"/>
    <x v="7"/>
  </r>
  <r>
    <x v="295"/>
    <x v="715"/>
    <x v="4827"/>
    <x v="31"/>
    <x v="202"/>
    <x v="11"/>
    <x v="20"/>
    <x v="3828"/>
    <x v="1065"/>
    <x v="6480"/>
    <x v="1"/>
    <x v="4"/>
    <x v="28"/>
    <x v="4074"/>
    <x v="3"/>
    <x v="21"/>
    <x v="10"/>
    <x v="11"/>
    <x v="7"/>
  </r>
  <r>
    <x v="295"/>
    <x v="749"/>
    <x v="6618"/>
    <x v="25"/>
    <x v="74"/>
    <x v="3"/>
    <x v="8"/>
    <x v="2518"/>
    <x v="12"/>
    <x v="2149"/>
    <x v="1"/>
    <x v="5"/>
    <x v="0"/>
    <x v="1201"/>
    <x v="3"/>
    <x v="4"/>
    <x v="2"/>
    <x v="2"/>
    <x v="7"/>
  </r>
  <r>
    <x v="295"/>
    <x v="763"/>
    <x v="5359"/>
    <x v="96"/>
    <x v="87"/>
    <x v="2"/>
    <x v="7"/>
    <x v="1576"/>
    <x v="1079"/>
    <x v="3067"/>
    <x v="1"/>
    <x v="8"/>
    <x v="46"/>
    <x v="4074"/>
    <x v="3"/>
    <x v="14"/>
    <x v="7"/>
    <x v="7"/>
    <x v="7"/>
  </r>
  <r>
    <x v="295"/>
    <x v="941"/>
    <x v="2522"/>
    <x v="24"/>
    <x v="55"/>
    <x v="11"/>
    <x v="20"/>
    <x v="4187"/>
    <x v="537"/>
    <x v="5787"/>
    <x v="1"/>
    <x v="6"/>
    <x v="35"/>
    <x v="4074"/>
    <x v="3"/>
    <x v="21"/>
    <x v="10"/>
    <x v="11"/>
    <x v="7"/>
  </r>
  <r>
    <x v="295"/>
    <x v="973"/>
    <x v="6477"/>
    <x v="42"/>
    <x v="251"/>
    <x v="0"/>
    <x v="6"/>
    <x v="3129"/>
    <x v="781"/>
    <x v="4721"/>
    <x v="1"/>
    <x v="8"/>
    <x v="46"/>
    <x v="1010"/>
    <x v="3"/>
    <x v="21"/>
    <x v="10"/>
    <x v="11"/>
    <x v="7"/>
  </r>
  <r>
    <x v="295"/>
    <x v="997"/>
    <x v="767"/>
    <x v="108"/>
    <x v="36"/>
    <x v="11"/>
    <x v="20"/>
    <x v="4132"/>
    <x v="732"/>
    <x v="6084"/>
    <x v="1"/>
    <x v="2"/>
    <x v="10"/>
    <x v="3720"/>
    <x v="3"/>
    <x v="21"/>
    <x v="10"/>
    <x v="11"/>
    <x v="7"/>
  </r>
  <r>
    <x v="295"/>
    <x v="997"/>
    <x v="767"/>
    <x v="108"/>
    <x v="36"/>
    <x v="1"/>
    <x v="5"/>
    <x v="0"/>
    <x v="1621"/>
    <x v="389"/>
    <x v="1"/>
    <x v="2"/>
    <x v="10"/>
    <x v="0"/>
    <x v="3"/>
    <x v="21"/>
    <x v="10"/>
    <x v="11"/>
    <x v="7"/>
  </r>
  <r>
    <x v="295"/>
    <x v="1008"/>
    <x v="6998"/>
    <x v="101"/>
    <x v="224"/>
    <x v="6"/>
    <x v="14"/>
    <x v="796"/>
    <x v="1157"/>
    <x v="2174"/>
    <x v="1"/>
    <x v="8"/>
    <x v="46"/>
    <x v="4074"/>
    <x v="2"/>
    <x v="17"/>
    <x v="2"/>
    <x v="10"/>
    <x v="4"/>
  </r>
  <r>
    <x v="295"/>
    <x v="1143"/>
    <x v="5747"/>
    <x v="29"/>
    <x v="141"/>
    <x v="11"/>
    <x v="20"/>
    <x v="4186"/>
    <x v="537"/>
    <x v="5786"/>
    <x v="1"/>
    <x v="6"/>
    <x v="35"/>
    <x v="2133"/>
    <x v="3"/>
    <x v="21"/>
    <x v="10"/>
    <x v="11"/>
    <x v="7"/>
  </r>
  <r>
    <x v="295"/>
    <x v="1166"/>
    <x v="5784"/>
    <x v="20"/>
    <x v="128"/>
    <x v="11"/>
    <x v="20"/>
    <x v="4135"/>
    <x v="570"/>
    <x v="5805"/>
    <x v="1"/>
    <x v="6"/>
    <x v="35"/>
    <x v="3189"/>
    <x v="3"/>
    <x v="21"/>
    <x v="10"/>
    <x v="11"/>
    <x v="7"/>
  </r>
  <r>
    <x v="295"/>
    <x v="1191"/>
    <x v="4828"/>
    <x v="27"/>
    <x v="59"/>
    <x v="11"/>
    <x v="20"/>
    <x v="2677"/>
    <x v="1063"/>
    <x v="4153"/>
    <x v="1"/>
    <x v="4"/>
    <x v="28"/>
    <x v="4074"/>
    <x v="3"/>
    <x v="21"/>
    <x v="10"/>
    <x v="11"/>
    <x v="7"/>
  </r>
  <r>
    <x v="295"/>
    <x v="1265"/>
    <x v="232"/>
    <x v="24"/>
    <x v="55"/>
    <x v="11"/>
    <x v="20"/>
    <x v="4187"/>
    <x v="2440"/>
    <x v="8013"/>
    <x v="0"/>
    <x v="6"/>
    <x v="35"/>
    <x v="2711"/>
    <x v="3"/>
    <x v="21"/>
    <x v="10"/>
    <x v="11"/>
    <x v="7"/>
  </r>
  <r>
    <x v="296"/>
    <x v="305"/>
    <x v="768"/>
    <x v="34"/>
    <x v="219"/>
    <x v="2"/>
    <x v="15"/>
    <x v="587"/>
    <x v="1185"/>
    <x v="1962"/>
    <x v="1"/>
    <x v="2"/>
    <x v="10"/>
    <x v="386"/>
    <x v="3"/>
    <x v="4"/>
    <x v="4"/>
    <x v="2"/>
    <x v="7"/>
  </r>
  <r>
    <x v="296"/>
    <x v="352"/>
    <x v="2024"/>
    <x v="102"/>
    <x v="111"/>
    <x v="11"/>
    <x v="20"/>
    <x v="3391"/>
    <x v="732"/>
    <x v="5363"/>
    <x v="1"/>
    <x v="2"/>
    <x v="10"/>
    <x v="3941"/>
    <x v="3"/>
    <x v="21"/>
    <x v="10"/>
    <x v="11"/>
    <x v="7"/>
  </r>
  <r>
    <x v="296"/>
    <x v="352"/>
    <x v="2024"/>
    <x v="102"/>
    <x v="111"/>
    <x v="1"/>
    <x v="5"/>
    <x v="0"/>
    <x v="1653"/>
    <x v="475"/>
    <x v="1"/>
    <x v="2"/>
    <x v="10"/>
    <x v="0"/>
    <x v="3"/>
    <x v="21"/>
    <x v="10"/>
    <x v="11"/>
    <x v="7"/>
  </r>
  <r>
    <x v="296"/>
    <x v="416"/>
    <x v="4829"/>
    <x v="16"/>
    <x v="206"/>
    <x v="11"/>
    <x v="20"/>
    <x v="1407"/>
    <x v="1064"/>
    <x v="2917"/>
    <x v="1"/>
    <x v="4"/>
    <x v="28"/>
    <x v="4074"/>
    <x v="3"/>
    <x v="10"/>
    <x v="4"/>
    <x v="4"/>
    <x v="7"/>
  </r>
  <r>
    <x v="296"/>
    <x v="434"/>
    <x v="4830"/>
    <x v="18"/>
    <x v="40"/>
    <x v="11"/>
    <x v="20"/>
    <x v="4929"/>
    <x v="1062"/>
    <x v="7074"/>
    <x v="1"/>
    <x v="4"/>
    <x v="28"/>
    <x v="3256"/>
    <x v="3"/>
    <x v="21"/>
    <x v="10"/>
    <x v="11"/>
    <x v="7"/>
  </r>
  <r>
    <x v="296"/>
    <x v="434"/>
    <x v="4830"/>
    <x v="18"/>
    <x v="40"/>
    <x v="1"/>
    <x v="5"/>
    <x v="0"/>
    <x v="2324"/>
    <x v="562"/>
    <x v="1"/>
    <x v="2"/>
    <x v="28"/>
    <x v="0"/>
    <x v="3"/>
    <x v="21"/>
    <x v="10"/>
    <x v="11"/>
    <x v="7"/>
  </r>
  <r>
    <x v="296"/>
    <x v="468"/>
    <x v="2375"/>
    <x v="80"/>
    <x v="17"/>
    <x v="2"/>
    <x v="7"/>
    <x v="2775"/>
    <x v="1299"/>
    <x v="4265"/>
    <x v="1"/>
    <x v="8"/>
    <x v="46"/>
    <x v="4074"/>
    <x v="3"/>
    <x v="3"/>
    <x v="7"/>
    <x v="1"/>
    <x v="7"/>
  </r>
  <r>
    <x v="296"/>
    <x v="542"/>
    <x v="2025"/>
    <x v="99"/>
    <x v="70"/>
    <x v="11"/>
    <x v="20"/>
    <x v="6015"/>
    <x v="732"/>
    <x v="7370"/>
    <x v="1"/>
    <x v="2"/>
    <x v="10"/>
    <x v="4006"/>
    <x v="3"/>
    <x v="21"/>
    <x v="10"/>
    <x v="11"/>
    <x v="7"/>
  </r>
  <r>
    <x v="296"/>
    <x v="543"/>
    <x v="5976"/>
    <x v="23"/>
    <x v="209"/>
    <x v="2"/>
    <x v="7"/>
    <x v="1393"/>
    <x v="1178"/>
    <x v="2962"/>
    <x v="1"/>
    <x v="8"/>
    <x v="46"/>
    <x v="4074"/>
    <x v="3"/>
    <x v="10"/>
    <x v="4"/>
    <x v="4"/>
    <x v="7"/>
  </r>
  <r>
    <x v="296"/>
    <x v="689"/>
    <x v="2026"/>
    <x v="14"/>
    <x v="180"/>
    <x v="11"/>
    <x v="20"/>
    <x v="3743"/>
    <x v="732"/>
    <x v="5752"/>
    <x v="1"/>
    <x v="2"/>
    <x v="10"/>
    <x v="3437"/>
    <x v="3"/>
    <x v="21"/>
    <x v="10"/>
    <x v="11"/>
    <x v="7"/>
  </r>
  <r>
    <x v="296"/>
    <x v="689"/>
    <x v="2026"/>
    <x v="14"/>
    <x v="180"/>
    <x v="1"/>
    <x v="5"/>
    <x v="0"/>
    <x v="2390"/>
    <x v="523"/>
    <x v="1"/>
    <x v="2"/>
    <x v="10"/>
    <x v="0"/>
    <x v="3"/>
    <x v="21"/>
    <x v="10"/>
    <x v="11"/>
    <x v="7"/>
  </r>
  <r>
    <x v="296"/>
    <x v="719"/>
    <x v="2027"/>
    <x v="8"/>
    <x v="26"/>
    <x v="1"/>
    <x v="5"/>
    <x v="0"/>
    <x v="2304"/>
    <x v="607"/>
    <x v="1"/>
    <x v="2"/>
    <x v="10"/>
    <x v="0"/>
    <x v="3"/>
    <x v="21"/>
    <x v="10"/>
    <x v="11"/>
    <x v="7"/>
  </r>
  <r>
    <x v="296"/>
    <x v="719"/>
    <x v="2027"/>
    <x v="8"/>
    <x v="26"/>
    <x v="11"/>
    <x v="20"/>
    <x v="4621"/>
    <x v="732"/>
    <x v="6374"/>
    <x v="1"/>
    <x v="2"/>
    <x v="10"/>
    <x v="2013"/>
    <x v="3"/>
    <x v="21"/>
    <x v="10"/>
    <x v="11"/>
    <x v="7"/>
  </r>
  <r>
    <x v="296"/>
    <x v="784"/>
    <x v="3294"/>
    <x v="24"/>
    <x v="55"/>
    <x v="11"/>
    <x v="20"/>
    <x v="5720"/>
    <x v="1065"/>
    <x v="7491"/>
    <x v="1"/>
    <x v="4"/>
    <x v="28"/>
    <x v="4074"/>
    <x v="3"/>
    <x v="21"/>
    <x v="10"/>
    <x v="11"/>
    <x v="7"/>
  </r>
  <r>
    <x v="296"/>
    <x v="933"/>
    <x v="2028"/>
    <x v="73"/>
    <x v="138"/>
    <x v="11"/>
    <x v="20"/>
    <x v="6454"/>
    <x v="732"/>
    <x v="7791"/>
    <x v="1"/>
    <x v="2"/>
    <x v="10"/>
    <x v="4071"/>
    <x v="4"/>
    <x v="24"/>
    <x v="15"/>
    <x v="11"/>
    <x v="5"/>
  </r>
  <r>
    <x v="296"/>
    <x v="971"/>
    <x v="3295"/>
    <x v="89"/>
    <x v="213"/>
    <x v="2"/>
    <x v="7"/>
    <x v="720"/>
    <x v="1358"/>
    <x v="2224"/>
    <x v="1"/>
    <x v="4"/>
    <x v="28"/>
    <x v="4074"/>
    <x v="2"/>
    <x v="17"/>
    <x v="4"/>
    <x v="4"/>
    <x v="4"/>
  </r>
  <r>
    <x v="296"/>
    <x v="971"/>
    <x v="2029"/>
    <x v="22"/>
    <x v="222"/>
    <x v="11"/>
    <x v="20"/>
    <x v="3560"/>
    <x v="732"/>
    <x v="5558"/>
    <x v="1"/>
    <x v="2"/>
    <x v="10"/>
    <x v="2913"/>
    <x v="3"/>
    <x v="21"/>
    <x v="10"/>
    <x v="11"/>
    <x v="7"/>
  </r>
  <r>
    <x v="296"/>
    <x v="971"/>
    <x v="2029"/>
    <x v="22"/>
    <x v="222"/>
    <x v="1"/>
    <x v="5"/>
    <x v="0"/>
    <x v="1697"/>
    <x v="455"/>
    <x v="1"/>
    <x v="2"/>
    <x v="10"/>
    <x v="0"/>
    <x v="3"/>
    <x v="21"/>
    <x v="10"/>
    <x v="11"/>
    <x v="7"/>
  </r>
  <r>
    <x v="296"/>
    <x v="1069"/>
    <x v="6478"/>
    <x v="39"/>
    <x v="147"/>
    <x v="0"/>
    <x v="6"/>
    <x v="5532"/>
    <x v="804"/>
    <x v="7035"/>
    <x v="1"/>
    <x v="8"/>
    <x v="46"/>
    <x v="1200"/>
    <x v="3"/>
    <x v="21"/>
    <x v="10"/>
    <x v="11"/>
    <x v="7"/>
  </r>
  <r>
    <x v="296"/>
    <x v="1071"/>
    <x v="2030"/>
    <x v="26"/>
    <x v="63"/>
    <x v="11"/>
    <x v="20"/>
    <x v="6181"/>
    <x v="732"/>
    <x v="7494"/>
    <x v="1"/>
    <x v="2"/>
    <x v="10"/>
    <x v="2584"/>
    <x v="3"/>
    <x v="21"/>
    <x v="10"/>
    <x v="11"/>
    <x v="7"/>
  </r>
  <r>
    <x v="296"/>
    <x v="1153"/>
    <x v="4831"/>
    <x v="41"/>
    <x v="97"/>
    <x v="1"/>
    <x v="5"/>
    <x v="0"/>
    <x v="2005"/>
    <x v="163"/>
    <x v="1"/>
    <x v="2"/>
    <x v="28"/>
    <x v="0"/>
    <x v="3"/>
    <x v="21"/>
    <x v="10"/>
    <x v="11"/>
    <x v="7"/>
  </r>
  <r>
    <x v="296"/>
    <x v="1153"/>
    <x v="4831"/>
    <x v="41"/>
    <x v="97"/>
    <x v="11"/>
    <x v="20"/>
    <x v="5214"/>
    <x v="1065"/>
    <x v="7261"/>
    <x v="1"/>
    <x v="4"/>
    <x v="28"/>
    <x v="4074"/>
    <x v="3"/>
    <x v="21"/>
    <x v="10"/>
    <x v="11"/>
    <x v="7"/>
  </r>
  <r>
    <x v="296"/>
    <x v="1187"/>
    <x v="3296"/>
    <x v="17"/>
    <x v="48"/>
    <x v="11"/>
    <x v="20"/>
    <x v="5130"/>
    <x v="1066"/>
    <x v="7226"/>
    <x v="1"/>
    <x v="4"/>
    <x v="28"/>
    <x v="4074"/>
    <x v="3"/>
    <x v="21"/>
    <x v="10"/>
    <x v="11"/>
    <x v="7"/>
  </r>
  <r>
    <x v="296"/>
    <x v="1199"/>
    <x v="3297"/>
    <x v="38"/>
    <x v="97"/>
    <x v="11"/>
    <x v="20"/>
    <x v="2991"/>
    <x v="1069"/>
    <x v="4436"/>
    <x v="1"/>
    <x v="4"/>
    <x v="28"/>
    <x v="4074"/>
    <x v="3"/>
    <x v="21"/>
    <x v="10"/>
    <x v="11"/>
    <x v="7"/>
  </r>
  <r>
    <x v="297"/>
    <x v="31"/>
    <x v="2348"/>
    <x v="76"/>
    <x v="196"/>
    <x v="0"/>
    <x v="6"/>
    <x v="2878"/>
    <x v="821"/>
    <x v="4276"/>
    <x v="1"/>
    <x v="8"/>
    <x v="46"/>
    <x v="4074"/>
    <x v="3"/>
    <x v="25"/>
    <x v="14"/>
    <x v="16"/>
    <x v="7"/>
  </r>
  <r>
    <x v="297"/>
    <x v="106"/>
    <x v="4832"/>
    <x v="108"/>
    <x v="36"/>
    <x v="1"/>
    <x v="5"/>
    <x v="0"/>
    <x v="2299"/>
    <x v="615"/>
    <x v="1"/>
    <x v="2"/>
    <x v="28"/>
    <x v="0"/>
    <x v="3"/>
    <x v="21"/>
    <x v="10"/>
    <x v="11"/>
    <x v="7"/>
  </r>
  <r>
    <x v="297"/>
    <x v="106"/>
    <x v="4832"/>
    <x v="108"/>
    <x v="36"/>
    <x v="11"/>
    <x v="20"/>
    <x v="4189"/>
    <x v="1104"/>
    <x v="6742"/>
    <x v="1"/>
    <x v="4"/>
    <x v="28"/>
    <x v="4074"/>
    <x v="3"/>
    <x v="21"/>
    <x v="10"/>
    <x v="11"/>
    <x v="7"/>
  </r>
  <r>
    <x v="297"/>
    <x v="259"/>
    <x v="6950"/>
    <x v="36"/>
    <x v="235"/>
    <x v="2"/>
    <x v="7"/>
    <x v="2130"/>
    <x v="1298"/>
    <x v="3762"/>
    <x v="1"/>
    <x v="8"/>
    <x v="46"/>
    <x v="733"/>
    <x v="3"/>
    <x v="22"/>
    <x v="5"/>
    <x v="12"/>
    <x v="7"/>
  </r>
  <r>
    <x v="297"/>
    <x v="346"/>
    <x v="769"/>
    <x v="117"/>
    <x v="200"/>
    <x v="11"/>
    <x v="20"/>
    <x v="2076"/>
    <x v="732"/>
    <x v="3525"/>
    <x v="1"/>
    <x v="2"/>
    <x v="10"/>
    <x v="4071"/>
    <x v="3"/>
    <x v="4"/>
    <x v="3"/>
    <x v="2"/>
    <x v="7"/>
  </r>
  <r>
    <x v="297"/>
    <x v="346"/>
    <x v="769"/>
    <x v="117"/>
    <x v="200"/>
    <x v="1"/>
    <x v="5"/>
    <x v="0"/>
    <x v="2228"/>
    <x v="717"/>
    <x v="1"/>
    <x v="2"/>
    <x v="10"/>
    <x v="0"/>
    <x v="3"/>
    <x v="4"/>
    <x v="3"/>
    <x v="2"/>
    <x v="7"/>
  </r>
  <r>
    <x v="297"/>
    <x v="413"/>
    <x v="870"/>
    <x v="58"/>
    <x v="19"/>
    <x v="11"/>
    <x v="20"/>
    <x v="177"/>
    <x v="972"/>
    <x v="1187"/>
    <x v="1"/>
    <x v="5"/>
    <x v="18"/>
    <x v="4074"/>
    <x v="7"/>
    <x v="23"/>
    <x v="11"/>
    <x v="13"/>
    <x v="2"/>
  </r>
  <r>
    <x v="297"/>
    <x v="441"/>
    <x v="2938"/>
    <x v="43"/>
    <x v="192"/>
    <x v="6"/>
    <x v="14"/>
    <x v="1173"/>
    <x v="1118"/>
    <x v="2599"/>
    <x v="1"/>
    <x v="8"/>
    <x v="46"/>
    <x v="4074"/>
    <x v="1"/>
    <x v="15"/>
    <x v="8"/>
    <x v="8"/>
    <x v="3"/>
  </r>
  <r>
    <x v="297"/>
    <x v="446"/>
    <x v="7215"/>
    <x v="12"/>
    <x v="175"/>
    <x v="0"/>
    <x v="6"/>
    <x v="1124"/>
    <x v="846"/>
    <x v="2374"/>
    <x v="1"/>
    <x v="8"/>
    <x v="46"/>
    <x v="4074"/>
    <x v="3"/>
    <x v="21"/>
    <x v="10"/>
    <x v="11"/>
    <x v="7"/>
  </r>
  <r>
    <x v="297"/>
    <x v="484"/>
    <x v="4833"/>
    <x v="29"/>
    <x v="141"/>
    <x v="11"/>
    <x v="20"/>
    <x v="6332"/>
    <x v="1103"/>
    <x v="7835"/>
    <x v="1"/>
    <x v="4"/>
    <x v="28"/>
    <x v="2137"/>
    <x v="3"/>
    <x v="21"/>
    <x v="10"/>
    <x v="11"/>
    <x v="7"/>
  </r>
  <r>
    <x v="297"/>
    <x v="484"/>
    <x v="4833"/>
    <x v="29"/>
    <x v="141"/>
    <x v="1"/>
    <x v="5"/>
    <x v="0"/>
    <x v="1860"/>
    <x v="318"/>
    <x v="1"/>
    <x v="2"/>
    <x v="28"/>
    <x v="0"/>
    <x v="3"/>
    <x v="21"/>
    <x v="10"/>
    <x v="11"/>
    <x v="7"/>
  </r>
  <r>
    <x v="297"/>
    <x v="549"/>
    <x v="770"/>
    <x v="91"/>
    <x v="172"/>
    <x v="11"/>
    <x v="20"/>
    <x v="1983"/>
    <x v="732"/>
    <x v="3431"/>
    <x v="1"/>
    <x v="2"/>
    <x v="10"/>
    <x v="4074"/>
    <x v="3"/>
    <x v="4"/>
    <x v="3"/>
    <x v="2"/>
    <x v="7"/>
  </r>
  <r>
    <x v="297"/>
    <x v="656"/>
    <x v="233"/>
    <x v="24"/>
    <x v="55"/>
    <x v="11"/>
    <x v="20"/>
    <x v="4112"/>
    <x v="2440"/>
    <x v="8013"/>
    <x v="0"/>
    <x v="6"/>
    <x v="35"/>
    <x v="2718"/>
    <x v="3"/>
    <x v="21"/>
    <x v="10"/>
    <x v="11"/>
    <x v="7"/>
  </r>
  <r>
    <x v="297"/>
    <x v="656"/>
    <x v="2523"/>
    <x v="24"/>
    <x v="55"/>
    <x v="11"/>
    <x v="20"/>
    <x v="4112"/>
    <x v="537"/>
    <x v="5709"/>
    <x v="1"/>
    <x v="6"/>
    <x v="35"/>
    <x v="4074"/>
    <x v="3"/>
    <x v="21"/>
    <x v="10"/>
    <x v="11"/>
    <x v="7"/>
  </r>
  <r>
    <x v="297"/>
    <x v="666"/>
    <x v="2031"/>
    <x v="27"/>
    <x v="59"/>
    <x v="1"/>
    <x v="5"/>
    <x v="0"/>
    <x v="2002"/>
    <x v="168"/>
    <x v="1"/>
    <x v="2"/>
    <x v="10"/>
    <x v="0"/>
    <x v="3"/>
    <x v="21"/>
    <x v="10"/>
    <x v="11"/>
    <x v="7"/>
  </r>
  <r>
    <x v="297"/>
    <x v="666"/>
    <x v="2031"/>
    <x v="27"/>
    <x v="59"/>
    <x v="11"/>
    <x v="20"/>
    <x v="5802"/>
    <x v="778"/>
    <x v="7242"/>
    <x v="1"/>
    <x v="2"/>
    <x v="10"/>
    <x v="2165"/>
    <x v="3"/>
    <x v="21"/>
    <x v="10"/>
    <x v="11"/>
    <x v="7"/>
  </r>
  <r>
    <x v="297"/>
    <x v="682"/>
    <x v="2032"/>
    <x v="31"/>
    <x v="202"/>
    <x v="11"/>
    <x v="20"/>
    <x v="4533"/>
    <x v="778"/>
    <x v="6379"/>
    <x v="1"/>
    <x v="2"/>
    <x v="10"/>
    <x v="4074"/>
    <x v="3"/>
    <x v="21"/>
    <x v="10"/>
    <x v="11"/>
    <x v="7"/>
  </r>
  <r>
    <x v="297"/>
    <x v="682"/>
    <x v="2032"/>
    <x v="31"/>
    <x v="202"/>
    <x v="1"/>
    <x v="5"/>
    <x v="0"/>
    <x v="1808"/>
    <x v="343"/>
    <x v="1"/>
    <x v="2"/>
    <x v="10"/>
    <x v="0"/>
    <x v="3"/>
    <x v="21"/>
    <x v="10"/>
    <x v="11"/>
    <x v="7"/>
  </r>
  <r>
    <x v="297"/>
    <x v="740"/>
    <x v="2033"/>
    <x v="18"/>
    <x v="40"/>
    <x v="11"/>
    <x v="20"/>
    <x v="3636"/>
    <x v="778"/>
    <x v="5697"/>
    <x v="1"/>
    <x v="2"/>
    <x v="10"/>
    <x v="3258"/>
    <x v="3"/>
    <x v="21"/>
    <x v="10"/>
    <x v="11"/>
    <x v="7"/>
  </r>
  <r>
    <x v="297"/>
    <x v="755"/>
    <x v="7075"/>
    <x v="94"/>
    <x v="215"/>
    <x v="6"/>
    <x v="14"/>
    <x v="709"/>
    <x v="1165"/>
    <x v="2098"/>
    <x v="1"/>
    <x v="8"/>
    <x v="46"/>
    <x v="4074"/>
    <x v="1"/>
    <x v="16"/>
    <x v="15"/>
    <x v="9"/>
    <x v="3"/>
  </r>
  <r>
    <x v="297"/>
    <x v="759"/>
    <x v="6479"/>
    <x v="102"/>
    <x v="111"/>
    <x v="0"/>
    <x v="6"/>
    <x v="3249"/>
    <x v="794"/>
    <x v="5105"/>
    <x v="1"/>
    <x v="8"/>
    <x v="46"/>
    <x v="3943"/>
    <x v="3"/>
    <x v="21"/>
    <x v="10"/>
    <x v="11"/>
    <x v="7"/>
  </r>
  <r>
    <x v="297"/>
    <x v="779"/>
    <x v="7320"/>
    <x v="20"/>
    <x v="128"/>
    <x v="0"/>
    <x v="6"/>
    <x v="6399"/>
    <x v="1001"/>
    <x v="7853"/>
    <x v="1"/>
    <x v="8"/>
    <x v="46"/>
    <x v="3191"/>
    <x v="3"/>
    <x v="21"/>
    <x v="10"/>
    <x v="11"/>
    <x v="7"/>
  </r>
  <r>
    <x v="297"/>
    <x v="783"/>
    <x v="6974"/>
    <x v="59"/>
    <x v="19"/>
    <x v="0"/>
    <x v="6"/>
    <x v="1564"/>
    <x v="821"/>
    <x v="2898"/>
    <x v="1"/>
    <x v="8"/>
    <x v="46"/>
    <x v="4074"/>
    <x v="7"/>
    <x v="25"/>
    <x v="14"/>
    <x v="16"/>
    <x v="2"/>
  </r>
  <r>
    <x v="297"/>
    <x v="799"/>
    <x v="7321"/>
    <x v="20"/>
    <x v="128"/>
    <x v="0"/>
    <x v="6"/>
    <x v="2255"/>
    <x v="1001"/>
    <x v="3792"/>
    <x v="1"/>
    <x v="8"/>
    <x v="46"/>
    <x v="4071"/>
    <x v="3"/>
    <x v="21"/>
    <x v="10"/>
    <x v="11"/>
    <x v="7"/>
  </r>
  <r>
    <x v="297"/>
    <x v="800"/>
    <x v="5283"/>
    <x v="80"/>
    <x v="17"/>
    <x v="2"/>
    <x v="7"/>
    <x v="2145"/>
    <x v="1435"/>
    <x v="3861"/>
    <x v="1"/>
    <x v="8"/>
    <x v="46"/>
    <x v="2395"/>
    <x v="3"/>
    <x v="3"/>
    <x v="7"/>
    <x v="1"/>
    <x v="7"/>
  </r>
  <r>
    <x v="297"/>
    <x v="818"/>
    <x v="5748"/>
    <x v="48"/>
    <x v="45"/>
    <x v="11"/>
    <x v="20"/>
    <x v="4113"/>
    <x v="537"/>
    <x v="5709"/>
    <x v="1"/>
    <x v="6"/>
    <x v="35"/>
    <x v="150"/>
    <x v="3"/>
    <x v="21"/>
    <x v="10"/>
    <x v="11"/>
    <x v="7"/>
  </r>
  <r>
    <x v="297"/>
    <x v="876"/>
    <x v="5789"/>
    <x v="42"/>
    <x v="40"/>
    <x v="11"/>
    <x v="20"/>
    <x v="4113"/>
    <x v="537"/>
    <x v="5709"/>
    <x v="1"/>
    <x v="6"/>
    <x v="35"/>
    <x v="1012"/>
    <x v="3"/>
    <x v="21"/>
    <x v="10"/>
    <x v="11"/>
    <x v="7"/>
  </r>
  <r>
    <x v="297"/>
    <x v="876"/>
    <x v="6127"/>
    <x v="45"/>
    <x v="76"/>
    <x v="6"/>
    <x v="14"/>
    <x v="625"/>
    <x v="1311"/>
    <x v="2073"/>
    <x v="1"/>
    <x v="8"/>
    <x v="46"/>
    <x v="4074"/>
    <x v="1"/>
    <x v="15"/>
    <x v="15"/>
    <x v="10"/>
    <x v="3"/>
  </r>
  <r>
    <x v="297"/>
    <x v="883"/>
    <x v="7216"/>
    <x v="74"/>
    <x v="83"/>
    <x v="2"/>
    <x v="7"/>
    <x v="273"/>
    <x v="1286"/>
    <x v="1477"/>
    <x v="1"/>
    <x v="8"/>
    <x v="46"/>
    <x v="1569"/>
    <x v="3"/>
    <x v="1"/>
    <x v="1"/>
    <x v="1"/>
    <x v="7"/>
  </r>
  <r>
    <x v="297"/>
    <x v="916"/>
    <x v="7352"/>
    <x v="86"/>
    <x v="156"/>
    <x v="2"/>
    <x v="7"/>
    <x v="1105"/>
    <x v="1215"/>
    <x v="2592"/>
    <x v="1"/>
    <x v="8"/>
    <x v="46"/>
    <x v="1424"/>
    <x v="3"/>
    <x v="19"/>
    <x v="7"/>
    <x v="12"/>
    <x v="7"/>
  </r>
  <r>
    <x v="297"/>
    <x v="962"/>
    <x v="4834"/>
    <x v="8"/>
    <x v="26"/>
    <x v="11"/>
    <x v="20"/>
    <x v="5914"/>
    <x v="1103"/>
    <x v="7605"/>
    <x v="1"/>
    <x v="4"/>
    <x v="28"/>
    <x v="2016"/>
    <x v="3"/>
    <x v="21"/>
    <x v="10"/>
    <x v="11"/>
    <x v="7"/>
  </r>
  <r>
    <x v="297"/>
    <x v="962"/>
    <x v="4834"/>
    <x v="8"/>
    <x v="26"/>
    <x v="1"/>
    <x v="5"/>
    <x v="0"/>
    <x v="2388"/>
    <x v="527"/>
    <x v="1"/>
    <x v="2"/>
    <x v="28"/>
    <x v="0"/>
    <x v="3"/>
    <x v="21"/>
    <x v="10"/>
    <x v="11"/>
    <x v="7"/>
  </r>
  <r>
    <x v="297"/>
    <x v="972"/>
    <x v="4835"/>
    <x v="14"/>
    <x v="180"/>
    <x v="1"/>
    <x v="5"/>
    <x v="0"/>
    <x v="2290"/>
    <x v="626"/>
    <x v="1"/>
    <x v="2"/>
    <x v="28"/>
    <x v="0"/>
    <x v="3"/>
    <x v="21"/>
    <x v="10"/>
    <x v="11"/>
    <x v="7"/>
  </r>
  <r>
    <x v="297"/>
    <x v="972"/>
    <x v="4835"/>
    <x v="14"/>
    <x v="180"/>
    <x v="11"/>
    <x v="20"/>
    <x v="3740"/>
    <x v="1102"/>
    <x v="6446"/>
    <x v="1"/>
    <x v="4"/>
    <x v="28"/>
    <x v="4074"/>
    <x v="3"/>
    <x v="21"/>
    <x v="10"/>
    <x v="11"/>
    <x v="7"/>
  </r>
  <r>
    <x v="297"/>
    <x v="1004"/>
    <x v="6740"/>
    <x v="19"/>
    <x v="10"/>
    <x v="2"/>
    <x v="7"/>
    <x v="504"/>
    <x v="1306"/>
    <x v="1857"/>
    <x v="1"/>
    <x v="8"/>
    <x v="46"/>
    <x v="801"/>
    <x v="3"/>
    <x v="22"/>
    <x v="9"/>
    <x v="5"/>
    <x v="7"/>
  </r>
  <r>
    <x v="297"/>
    <x v="1018"/>
    <x v="6951"/>
    <x v="36"/>
    <x v="235"/>
    <x v="2"/>
    <x v="7"/>
    <x v="2282"/>
    <x v="1298"/>
    <x v="3911"/>
    <x v="1"/>
    <x v="8"/>
    <x v="46"/>
    <x v="737"/>
    <x v="3"/>
    <x v="22"/>
    <x v="5"/>
    <x v="12"/>
    <x v="7"/>
  </r>
  <r>
    <x v="297"/>
    <x v="1042"/>
    <x v="6480"/>
    <x v="22"/>
    <x v="222"/>
    <x v="0"/>
    <x v="6"/>
    <x v="4485"/>
    <x v="794"/>
    <x v="6387"/>
    <x v="1"/>
    <x v="8"/>
    <x v="46"/>
    <x v="2918"/>
    <x v="3"/>
    <x v="21"/>
    <x v="10"/>
    <x v="11"/>
    <x v="7"/>
  </r>
  <r>
    <x v="297"/>
    <x v="1113"/>
    <x v="4836"/>
    <x v="108"/>
    <x v="36"/>
    <x v="11"/>
    <x v="20"/>
    <x v="2745"/>
    <x v="1104"/>
    <x v="4202"/>
    <x v="1"/>
    <x v="4"/>
    <x v="28"/>
    <x v="4074"/>
    <x v="3"/>
    <x v="21"/>
    <x v="10"/>
    <x v="11"/>
    <x v="7"/>
  </r>
  <r>
    <x v="297"/>
    <x v="1157"/>
    <x v="4837"/>
    <x v="12"/>
    <x v="175"/>
    <x v="1"/>
    <x v="5"/>
    <x v="0"/>
    <x v="1767"/>
    <x v="392"/>
    <x v="1"/>
    <x v="2"/>
    <x v="28"/>
    <x v="0"/>
    <x v="3"/>
    <x v="21"/>
    <x v="10"/>
    <x v="11"/>
    <x v="7"/>
  </r>
  <r>
    <x v="297"/>
    <x v="1157"/>
    <x v="4837"/>
    <x v="12"/>
    <x v="175"/>
    <x v="11"/>
    <x v="20"/>
    <x v="6474"/>
    <x v="1103"/>
    <x v="7929"/>
    <x v="1"/>
    <x v="4"/>
    <x v="28"/>
    <x v="4074"/>
    <x v="3"/>
    <x v="21"/>
    <x v="10"/>
    <x v="11"/>
    <x v="7"/>
  </r>
  <r>
    <x v="297"/>
    <x v="1197"/>
    <x v="771"/>
    <x v="41"/>
    <x v="97"/>
    <x v="11"/>
    <x v="20"/>
    <x v="5114"/>
    <x v="778"/>
    <x v="6715"/>
    <x v="1"/>
    <x v="2"/>
    <x v="10"/>
    <x v="1097"/>
    <x v="3"/>
    <x v="21"/>
    <x v="10"/>
    <x v="11"/>
    <x v="7"/>
  </r>
  <r>
    <x v="298"/>
    <x v="120"/>
    <x v="3298"/>
    <x v="99"/>
    <x v="70"/>
    <x v="11"/>
    <x v="20"/>
    <x v="5505"/>
    <x v="1103"/>
    <x v="7415"/>
    <x v="1"/>
    <x v="4"/>
    <x v="28"/>
    <x v="4007"/>
    <x v="3"/>
    <x v="21"/>
    <x v="10"/>
    <x v="11"/>
    <x v="7"/>
  </r>
  <r>
    <x v="298"/>
    <x v="123"/>
    <x v="3153"/>
    <x v="17"/>
    <x v="48"/>
    <x v="11"/>
    <x v="20"/>
    <x v="3440"/>
    <x v="1104"/>
    <x v="6151"/>
    <x v="1"/>
    <x v="4"/>
    <x v="28"/>
    <x v="4074"/>
    <x v="3"/>
    <x v="21"/>
    <x v="10"/>
    <x v="11"/>
    <x v="7"/>
  </r>
  <r>
    <x v="298"/>
    <x v="233"/>
    <x v="2740"/>
    <x v="81"/>
    <x v="153"/>
    <x v="6"/>
    <x v="14"/>
    <x v="1171"/>
    <x v="1263"/>
    <x v="2678"/>
    <x v="1"/>
    <x v="8"/>
    <x v="46"/>
    <x v="4074"/>
    <x v="3"/>
    <x v="8"/>
    <x v="4"/>
    <x v="10"/>
    <x v="7"/>
  </r>
  <r>
    <x v="298"/>
    <x v="237"/>
    <x v="2741"/>
    <x v="10"/>
    <x v="151"/>
    <x v="6"/>
    <x v="14"/>
    <x v="529"/>
    <x v="1263"/>
    <x v="1890"/>
    <x v="1"/>
    <x v="8"/>
    <x v="46"/>
    <x v="4074"/>
    <x v="2"/>
    <x v="17"/>
    <x v="4"/>
    <x v="4"/>
    <x v="4"/>
  </r>
  <r>
    <x v="298"/>
    <x v="265"/>
    <x v="772"/>
    <x v="92"/>
    <x v="67"/>
    <x v="11"/>
    <x v="20"/>
    <x v="1786"/>
    <x v="778"/>
    <x v="3120"/>
    <x v="1"/>
    <x v="2"/>
    <x v="10"/>
    <x v="4074"/>
    <x v="3"/>
    <x v="4"/>
    <x v="3"/>
    <x v="2"/>
    <x v="7"/>
  </r>
  <r>
    <x v="298"/>
    <x v="278"/>
    <x v="2034"/>
    <x v="118"/>
    <x v="31"/>
    <x v="11"/>
    <x v="20"/>
    <x v="2306"/>
    <x v="778"/>
    <x v="3743"/>
    <x v="1"/>
    <x v="2"/>
    <x v="10"/>
    <x v="4071"/>
    <x v="3"/>
    <x v="5"/>
    <x v="3"/>
    <x v="2"/>
    <x v="7"/>
  </r>
  <r>
    <x v="298"/>
    <x v="331"/>
    <x v="2035"/>
    <x v="34"/>
    <x v="219"/>
    <x v="2"/>
    <x v="15"/>
    <x v="398"/>
    <x v="1224"/>
    <x v="1666"/>
    <x v="1"/>
    <x v="2"/>
    <x v="10"/>
    <x v="388"/>
    <x v="3"/>
    <x v="4"/>
    <x v="4"/>
    <x v="2"/>
    <x v="7"/>
  </r>
  <r>
    <x v="298"/>
    <x v="369"/>
    <x v="5595"/>
    <x v="96"/>
    <x v="87"/>
    <x v="2"/>
    <x v="7"/>
    <x v="1331"/>
    <x v="1097"/>
    <x v="2810"/>
    <x v="1"/>
    <x v="8"/>
    <x v="46"/>
    <x v="4074"/>
    <x v="3"/>
    <x v="14"/>
    <x v="7"/>
    <x v="7"/>
    <x v="7"/>
  </r>
  <r>
    <x v="298"/>
    <x v="376"/>
    <x v="3154"/>
    <x v="105"/>
    <x v="21"/>
    <x v="11"/>
    <x v="20"/>
    <x v="1610"/>
    <x v="1100"/>
    <x v="3096"/>
    <x v="1"/>
    <x v="4"/>
    <x v="28"/>
    <x v="4074"/>
    <x v="3"/>
    <x v="10"/>
    <x v="4"/>
    <x v="4"/>
    <x v="7"/>
  </r>
  <r>
    <x v="298"/>
    <x v="525"/>
    <x v="5887"/>
    <x v="88"/>
    <x v="243"/>
    <x v="6"/>
    <x v="14"/>
    <x v="162"/>
    <x v="1074"/>
    <x v="1193"/>
    <x v="1"/>
    <x v="8"/>
    <x v="46"/>
    <x v="4074"/>
    <x v="2"/>
    <x v="17"/>
    <x v="2"/>
    <x v="10"/>
    <x v="4"/>
  </r>
  <r>
    <x v="298"/>
    <x v="708"/>
    <x v="4838"/>
    <x v="26"/>
    <x v="63"/>
    <x v="11"/>
    <x v="20"/>
    <x v="6504"/>
    <x v="1103"/>
    <x v="7943"/>
    <x v="1"/>
    <x v="4"/>
    <x v="28"/>
    <x v="2588"/>
    <x v="3"/>
    <x v="21"/>
    <x v="10"/>
    <x v="11"/>
    <x v="7"/>
  </r>
  <r>
    <x v="298"/>
    <x v="708"/>
    <x v="4838"/>
    <x v="26"/>
    <x v="63"/>
    <x v="1"/>
    <x v="5"/>
    <x v="0"/>
    <x v="2011"/>
    <x v="156"/>
    <x v="1"/>
    <x v="2"/>
    <x v="28"/>
    <x v="0"/>
    <x v="3"/>
    <x v="21"/>
    <x v="10"/>
    <x v="11"/>
    <x v="7"/>
  </r>
  <r>
    <x v="298"/>
    <x v="787"/>
    <x v="6481"/>
    <x v="24"/>
    <x v="55"/>
    <x v="0"/>
    <x v="6"/>
    <x v="5285"/>
    <x v="794"/>
    <x v="6861"/>
    <x v="1"/>
    <x v="8"/>
    <x v="46"/>
    <x v="4074"/>
    <x v="3"/>
    <x v="21"/>
    <x v="10"/>
    <x v="11"/>
    <x v="7"/>
  </r>
  <r>
    <x v="298"/>
    <x v="839"/>
    <x v="4839"/>
    <x v="38"/>
    <x v="97"/>
    <x v="11"/>
    <x v="20"/>
    <x v="5260"/>
    <x v="1103"/>
    <x v="7304"/>
    <x v="1"/>
    <x v="4"/>
    <x v="28"/>
    <x v="4074"/>
    <x v="3"/>
    <x v="21"/>
    <x v="10"/>
    <x v="11"/>
    <x v="7"/>
  </r>
  <r>
    <x v="298"/>
    <x v="877"/>
    <x v="2036"/>
    <x v="39"/>
    <x v="147"/>
    <x v="11"/>
    <x v="20"/>
    <x v="5448"/>
    <x v="2440"/>
    <x v="8013"/>
    <x v="0"/>
    <x v="2"/>
    <x v="10"/>
    <x v="1203"/>
    <x v="3"/>
    <x v="21"/>
    <x v="10"/>
    <x v="11"/>
    <x v="7"/>
  </r>
  <r>
    <x v="298"/>
    <x v="877"/>
    <x v="2036"/>
    <x v="39"/>
    <x v="147"/>
    <x v="1"/>
    <x v="5"/>
    <x v="0"/>
    <x v="2440"/>
    <x v="8013"/>
    <x v="0"/>
    <x v="2"/>
    <x v="10"/>
    <x v="0"/>
    <x v="3"/>
    <x v="21"/>
    <x v="10"/>
    <x v="11"/>
    <x v="7"/>
  </r>
  <r>
    <x v="298"/>
    <x v="921"/>
    <x v="4840"/>
    <x v="18"/>
    <x v="40"/>
    <x v="11"/>
    <x v="20"/>
    <x v="4920"/>
    <x v="1102"/>
    <x v="7177"/>
    <x v="1"/>
    <x v="4"/>
    <x v="28"/>
    <x v="3260"/>
    <x v="3"/>
    <x v="21"/>
    <x v="10"/>
    <x v="11"/>
    <x v="7"/>
  </r>
  <r>
    <x v="298"/>
    <x v="921"/>
    <x v="4840"/>
    <x v="18"/>
    <x v="40"/>
    <x v="1"/>
    <x v="5"/>
    <x v="0"/>
    <x v="2344"/>
    <x v="569"/>
    <x v="1"/>
    <x v="2"/>
    <x v="28"/>
    <x v="0"/>
    <x v="3"/>
    <x v="21"/>
    <x v="10"/>
    <x v="11"/>
    <x v="7"/>
  </r>
  <r>
    <x v="298"/>
    <x v="934"/>
    <x v="2376"/>
    <x v="80"/>
    <x v="17"/>
    <x v="2"/>
    <x v="7"/>
    <x v="2252"/>
    <x v="1286"/>
    <x v="3888"/>
    <x v="1"/>
    <x v="8"/>
    <x v="46"/>
    <x v="2398"/>
    <x v="3"/>
    <x v="3"/>
    <x v="7"/>
    <x v="1"/>
    <x v="7"/>
  </r>
  <r>
    <x v="298"/>
    <x v="938"/>
    <x v="2037"/>
    <x v="102"/>
    <x v="111"/>
    <x v="11"/>
    <x v="20"/>
    <x v="5323"/>
    <x v="778"/>
    <x v="6869"/>
    <x v="1"/>
    <x v="2"/>
    <x v="10"/>
    <x v="3944"/>
    <x v="3"/>
    <x v="21"/>
    <x v="10"/>
    <x v="11"/>
    <x v="7"/>
  </r>
  <r>
    <x v="298"/>
    <x v="966"/>
    <x v="4841"/>
    <x v="48"/>
    <x v="45"/>
    <x v="11"/>
    <x v="20"/>
    <x v="5157"/>
    <x v="1103"/>
    <x v="7264"/>
    <x v="1"/>
    <x v="4"/>
    <x v="28"/>
    <x v="154"/>
    <x v="3"/>
    <x v="21"/>
    <x v="10"/>
    <x v="11"/>
    <x v="7"/>
  </r>
  <r>
    <x v="298"/>
    <x v="966"/>
    <x v="4841"/>
    <x v="48"/>
    <x v="45"/>
    <x v="1"/>
    <x v="5"/>
    <x v="0"/>
    <x v="2006"/>
    <x v="162"/>
    <x v="1"/>
    <x v="2"/>
    <x v="28"/>
    <x v="0"/>
    <x v="3"/>
    <x v="21"/>
    <x v="10"/>
    <x v="11"/>
    <x v="7"/>
  </r>
  <r>
    <x v="298"/>
    <x v="1010"/>
    <x v="4842"/>
    <x v="31"/>
    <x v="202"/>
    <x v="1"/>
    <x v="5"/>
    <x v="0"/>
    <x v="1971"/>
    <x v="208"/>
    <x v="1"/>
    <x v="2"/>
    <x v="28"/>
    <x v="0"/>
    <x v="3"/>
    <x v="21"/>
    <x v="10"/>
    <x v="11"/>
    <x v="7"/>
  </r>
  <r>
    <x v="298"/>
    <x v="1010"/>
    <x v="4842"/>
    <x v="31"/>
    <x v="202"/>
    <x v="11"/>
    <x v="20"/>
    <x v="4750"/>
    <x v="1101"/>
    <x v="7026"/>
    <x v="1"/>
    <x v="4"/>
    <x v="28"/>
    <x v="4074"/>
    <x v="3"/>
    <x v="21"/>
    <x v="10"/>
    <x v="11"/>
    <x v="7"/>
  </r>
  <r>
    <x v="298"/>
    <x v="1131"/>
    <x v="2038"/>
    <x v="8"/>
    <x v="26"/>
    <x v="11"/>
    <x v="20"/>
    <x v="5269"/>
    <x v="778"/>
    <x v="6821"/>
    <x v="1"/>
    <x v="2"/>
    <x v="10"/>
    <x v="2019"/>
    <x v="3"/>
    <x v="21"/>
    <x v="10"/>
    <x v="11"/>
    <x v="7"/>
  </r>
  <r>
    <x v="298"/>
    <x v="1131"/>
    <x v="2038"/>
    <x v="8"/>
    <x v="26"/>
    <x v="1"/>
    <x v="5"/>
    <x v="0"/>
    <x v="2255"/>
    <x v="657"/>
    <x v="1"/>
    <x v="2"/>
    <x v="10"/>
    <x v="0"/>
    <x v="3"/>
    <x v="21"/>
    <x v="10"/>
    <x v="11"/>
    <x v="7"/>
  </r>
  <r>
    <x v="298"/>
    <x v="1150"/>
    <x v="5807"/>
    <x v="20"/>
    <x v="128"/>
    <x v="11"/>
    <x v="20"/>
    <x v="4062"/>
    <x v="634"/>
    <x v="5894"/>
    <x v="1"/>
    <x v="6"/>
    <x v="35"/>
    <x v="3194"/>
    <x v="3"/>
    <x v="21"/>
    <x v="10"/>
    <x v="11"/>
    <x v="7"/>
  </r>
  <r>
    <x v="298"/>
    <x v="1166"/>
    <x v="5749"/>
    <x v="29"/>
    <x v="141"/>
    <x v="11"/>
    <x v="20"/>
    <x v="4114"/>
    <x v="605"/>
    <x v="5880"/>
    <x v="1"/>
    <x v="6"/>
    <x v="35"/>
    <x v="2142"/>
    <x v="3"/>
    <x v="21"/>
    <x v="10"/>
    <x v="11"/>
    <x v="7"/>
  </r>
  <r>
    <x v="299"/>
    <x v="72"/>
    <x v="773"/>
    <x v="108"/>
    <x v="36"/>
    <x v="11"/>
    <x v="20"/>
    <x v="5653"/>
    <x v="778"/>
    <x v="7157"/>
    <x v="1"/>
    <x v="2"/>
    <x v="10"/>
    <x v="3721"/>
    <x v="3"/>
    <x v="21"/>
    <x v="10"/>
    <x v="11"/>
    <x v="7"/>
  </r>
  <r>
    <x v="299"/>
    <x v="72"/>
    <x v="773"/>
    <x v="108"/>
    <x v="36"/>
    <x v="1"/>
    <x v="5"/>
    <x v="0"/>
    <x v="1982"/>
    <x v="195"/>
    <x v="1"/>
    <x v="2"/>
    <x v="10"/>
    <x v="0"/>
    <x v="3"/>
    <x v="21"/>
    <x v="10"/>
    <x v="11"/>
    <x v="7"/>
  </r>
  <r>
    <x v="299"/>
    <x v="172"/>
    <x v="6482"/>
    <x v="36"/>
    <x v="235"/>
    <x v="2"/>
    <x v="7"/>
    <x v="2181"/>
    <x v="1203"/>
    <x v="3796"/>
    <x v="1"/>
    <x v="8"/>
    <x v="46"/>
    <x v="738"/>
    <x v="3"/>
    <x v="22"/>
    <x v="5"/>
    <x v="12"/>
    <x v="7"/>
  </r>
  <r>
    <x v="299"/>
    <x v="394"/>
    <x v="774"/>
    <x v="116"/>
    <x v="199"/>
    <x v="11"/>
    <x v="20"/>
    <x v="2110"/>
    <x v="778"/>
    <x v="3586"/>
    <x v="1"/>
    <x v="2"/>
    <x v="10"/>
    <x v="4071"/>
    <x v="3"/>
    <x v="4"/>
    <x v="3"/>
    <x v="2"/>
    <x v="7"/>
  </r>
  <r>
    <x v="299"/>
    <x v="469"/>
    <x v="3087"/>
    <x v="97"/>
    <x v="189"/>
    <x v="2"/>
    <x v="7"/>
    <x v="2992"/>
    <x v="1093"/>
    <x v="4445"/>
    <x v="1"/>
    <x v="8"/>
    <x v="46"/>
    <x v="4074"/>
    <x v="3"/>
    <x v="14"/>
    <x v="7"/>
    <x v="4"/>
    <x v="7"/>
  </r>
  <r>
    <x v="299"/>
    <x v="535"/>
    <x v="2742"/>
    <x v="75"/>
    <x v="29"/>
    <x v="9"/>
    <x v="17"/>
    <x v="1012"/>
    <x v="782"/>
    <x v="2192"/>
    <x v="1"/>
    <x v="8"/>
    <x v="46"/>
    <x v="4074"/>
    <x v="3"/>
    <x v="8"/>
    <x v="4"/>
    <x v="4"/>
    <x v="7"/>
  </r>
  <r>
    <x v="299"/>
    <x v="538"/>
    <x v="2743"/>
    <x v="75"/>
    <x v="29"/>
    <x v="5"/>
    <x v="13"/>
    <x v="2"/>
    <x v="1612"/>
    <x v="834"/>
    <x v="1"/>
    <x v="8"/>
    <x v="46"/>
    <x v="4074"/>
    <x v="5"/>
    <x v="8"/>
    <x v="4"/>
    <x v="4"/>
    <x v="1"/>
  </r>
  <r>
    <x v="299"/>
    <x v="550"/>
    <x v="5482"/>
    <x v="41"/>
    <x v="97"/>
    <x v="0"/>
    <x v="6"/>
    <x v="2724"/>
    <x v="758"/>
    <x v="4076"/>
    <x v="1"/>
    <x v="8"/>
    <x v="46"/>
    <x v="4071"/>
    <x v="3"/>
    <x v="21"/>
    <x v="10"/>
    <x v="11"/>
    <x v="7"/>
  </r>
  <r>
    <x v="299"/>
    <x v="557"/>
    <x v="5483"/>
    <x v="41"/>
    <x v="97"/>
    <x v="0"/>
    <x v="6"/>
    <x v="1949"/>
    <x v="758"/>
    <x v="3387"/>
    <x v="1"/>
    <x v="8"/>
    <x v="46"/>
    <x v="4071"/>
    <x v="3"/>
    <x v="21"/>
    <x v="10"/>
    <x v="11"/>
    <x v="7"/>
  </r>
  <r>
    <x v="299"/>
    <x v="571"/>
    <x v="4843"/>
    <x v="32"/>
    <x v="254"/>
    <x v="11"/>
    <x v="20"/>
    <x v="3088"/>
    <x v="1105"/>
    <x v="4862"/>
    <x v="1"/>
    <x v="4"/>
    <x v="28"/>
    <x v="4074"/>
    <x v="3"/>
    <x v="10"/>
    <x v="4"/>
    <x v="4"/>
    <x v="7"/>
  </r>
  <r>
    <x v="299"/>
    <x v="632"/>
    <x v="4844"/>
    <x v="14"/>
    <x v="180"/>
    <x v="11"/>
    <x v="20"/>
    <x v="3655"/>
    <x v="1101"/>
    <x v="6385"/>
    <x v="1"/>
    <x v="4"/>
    <x v="28"/>
    <x v="4074"/>
    <x v="3"/>
    <x v="21"/>
    <x v="10"/>
    <x v="11"/>
    <x v="7"/>
  </r>
  <r>
    <x v="299"/>
    <x v="632"/>
    <x v="4844"/>
    <x v="14"/>
    <x v="180"/>
    <x v="1"/>
    <x v="5"/>
    <x v="0"/>
    <x v="2260"/>
    <x v="651"/>
    <x v="1"/>
    <x v="2"/>
    <x v="28"/>
    <x v="0"/>
    <x v="3"/>
    <x v="21"/>
    <x v="10"/>
    <x v="11"/>
    <x v="7"/>
  </r>
  <r>
    <x v="299"/>
    <x v="698"/>
    <x v="2039"/>
    <x v="99"/>
    <x v="70"/>
    <x v="11"/>
    <x v="20"/>
    <x v="6282"/>
    <x v="778"/>
    <x v="7616"/>
    <x v="1"/>
    <x v="2"/>
    <x v="10"/>
    <x v="4008"/>
    <x v="3"/>
    <x v="21"/>
    <x v="10"/>
    <x v="11"/>
    <x v="7"/>
  </r>
  <r>
    <x v="299"/>
    <x v="703"/>
    <x v="4845"/>
    <x v="15"/>
    <x v="122"/>
    <x v="11"/>
    <x v="20"/>
    <x v="2364"/>
    <x v="1106"/>
    <x v="3916"/>
    <x v="1"/>
    <x v="4"/>
    <x v="28"/>
    <x v="4074"/>
    <x v="3"/>
    <x v="10"/>
    <x v="4"/>
    <x v="4"/>
    <x v="7"/>
  </r>
  <r>
    <x v="299"/>
    <x v="718"/>
    <x v="6619"/>
    <x v="25"/>
    <x v="74"/>
    <x v="3"/>
    <x v="8"/>
    <x v="2823"/>
    <x v="12"/>
    <x v="2768"/>
    <x v="0"/>
    <x v="5"/>
    <x v="0"/>
    <x v="4074"/>
    <x v="3"/>
    <x v="4"/>
    <x v="2"/>
    <x v="2"/>
    <x v="7"/>
  </r>
  <r>
    <x v="299"/>
    <x v="726"/>
    <x v="4846"/>
    <x v="27"/>
    <x v="59"/>
    <x v="11"/>
    <x v="20"/>
    <x v="5963"/>
    <x v="1103"/>
    <x v="7627"/>
    <x v="1"/>
    <x v="4"/>
    <x v="28"/>
    <x v="4074"/>
    <x v="3"/>
    <x v="21"/>
    <x v="10"/>
    <x v="11"/>
    <x v="7"/>
  </r>
  <r>
    <x v="299"/>
    <x v="726"/>
    <x v="4846"/>
    <x v="27"/>
    <x v="59"/>
    <x v="1"/>
    <x v="5"/>
    <x v="0"/>
    <x v="2134"/>
    <x v="65"/>
    <x v="1"/>
    <x v="2"/>
    <x v="28"/>
    <x v="0"/>
    <x v="3"/>
    <x v="21"/>
    <x v="10"/>
    <x v="11"/>
    <x v="7"/>
  </r>
  <r>
    <x v="299"/>
    <x v="760"/>
    <x v="3299"/>
    <x v="30"/>
    <x v="214"/>
    <x v="2"/>
    <x v="7"/>
    <x v="1874"/>
    <x v="1381"/>
    <x v="3445"/>
    <x v="1"/>
    <x v="4"/>
    <x v="28"/>
    <x v="4074"/>
    <x v="3"/>
    <x v="10"/>
    <x v="4"/>
    <x v="4"/>
    <x v="7"/>
  </r>
  <r>
    <x v="299"/>
    <x v="778"/>
    <x v="2040"/>
    <x v="12"/>
    <x v="175"/>
    <x v="11"/>
    <x v="20"/>
    <x v="5495"/>
    <x v="778"/>
    <x v="6989"/>
    <x v="1"/>
    <x v="2"/>
    <x v="10"/>
    <x v="1793"/>
    <x v="3"/>
    <x v="21"/>
    <x v="10"/>
    <x v="11"/>
    <x v="7"/>
  </r>
  <r>
    <x v="299"/>
    <x v="778"/>
    <x v="2040"/>
    <x v="12"/>
    <x v="175"/>
    <x v="1"/>
    <x v="5"/>
    <x v="0"/>
    <x v="1966"/>
    <x v="216"/>
    <x v="1"/>
    <x v="2"/>
    <x v="10"/>
    <x v="0"/>
    <x v="3"/>
    <x v="21"/>
    <x v="10"/>
    <x v="11"/>
    <x v="7"/>
  </r>
  <r>
    <x v="299"/>
    <x v="822"/>
    <x v="6952"/>
    <x v="36"/>
    <x v="235"/>
    <x v="2"/>
    <x v="7"/>
    <x v="2697"/>
    <x v="1286"/>
    <x v="4205"/>
    <x v="1"/>
    <x v="8"/>
    <x v="46"/>
    <x v="743"/>
    <x v="3"/>
    <x v="22"/>
    <x v="5"/>
    <x v="12"/>
    <x v="7"/>
  </r>
  <r>
    <x v="299"/>
    <x v="828"/>
    <x v="4847"/>
    <x v="42"/>
    <x v="251"/>
    <x v="11"/>
    <x v="20"/>
    <x v="5735"/>
    <x v="1103"/>
    <x v="7523"/>
    <x v="1"/>
    <x v="4"/>
    <x v="28"/>
    <x v="4074"/>
    <x v="3"/>
    <x v="21"/>
    <x v="10"/>
    <x v="11"/>
    <x v="7"/>
  </r>
  <r>
    <x v="299"/>
    <x v="835"/>
    <x v="6483"/>
    <x v="102"/>
    <x v="111"/>
    <x v="0"/>
    <x v="6"/>
    <x v="4725"/>
    <x v="786"/>
    <x v="6514"/>
    <x v="1"/>
    <x v="8"/>
    <x v="46"/>
    <x v="3946"/>
    <x v="3"/>
    <x v="21"/>
    <x v="10"/>
    <x v="11"/>
    <x v="7"/>
  </r>
  <r>
    <x v="299"/>
    <x v="899"/>
    <x v="2041"/>
    <x v="38"/>
    <x v="97"/>
    <x v="11"/>
    <x v="20"/>
    <x v="5832"/>
    <x v="778"/>
    <x v="7256"/>
    <x v="1"/>
    <x v="2"/>
    <x v="10"/>
    <x v="4074"/>
    <x v="3"/>
    <x v="21"/>
    <x v="10"/>
    <x v="11"/>
    <x v="7"/>
  </r>
  <r>
    <x v="299"/>
    <x v="976"/>
    <x v="4848"/>
    <x v="3"/>
    <x v="245"/>
    <x v="2"/>
    <x v="7"/>
    <x v="24"/>
    <x v="1379"/>
    <x v="957"/>
    <x v="1"/>
    <x v="4"/>
    <x v="28"/>
    <x v="4074"/>
    <x v="3"/>
    <x v="11"/>
    <x v="4"/>
    <x v="3"/>
    <x v="7"/>
  </r>
  <r>
    <x v="299"/>
    <x v="988"/>
    <x v="4849"/>
    <x v="29"/>
    <x v="141"/>
    <x v="11"/>
    <x v="20"/>
    <x v="6383"/>
    <x v="1103"/>
    <x v="7873"/>
    <x v="1"/>
    <x v="4"/>
    <x v="28"/>
    <x v="4032"/>
    <x v="3"/>
    <x v="21"/>
    <x v="10"/>
    <x v="11"/>
    <x v="7"/>
  </r>
  <r>
    <x v="299"/>
    <x v="1018"/>
    <x v="2826"/>
    <x v="41"/>
    <x v="97"/>
    <x v="0"/>
    <x v="6"/>
    <x v="1085"/>
    <x v="818"/>
    <x v="2316"/>
    <x v="1"/>
    <x v="8"/>
    <x v="46"/>
    <x v="4071"/>
    <x v="3"/>
    <x v="21"/>
    <x v="10"/>
    <x v="11"/>
    <x v="7"/>
  </r>
  <r>
    <x v="299"/>
    <x v="1021"/>
    <x v="2827"/>
    <x v="41"/>
    <x v="97"/>
    <x v="10"/>
    <x v="18"/>
    <x v="1256"/>
    <x v="1536"/>
    <x v="3037"/>
    <x v="1"/>
    <x v="8"/>
    <x v="46"/>
    <x v="4071"/>
    <x v="8"/>
    <x v="21"/>
    <x v="10"/>
    <x v="11"/>
    <x v="12"/>
  </r>
  <r>
    <x v="299"/>
    <x v="1075"/>
    <x v="4850"/>
    <x v="39"/>
    <x v="147"/>
    <x v="11"/>
    <x v="20"/>
    <x v="5537"/>
    <x v="1104"/>
    <x v="7430"/>
    <x v="1"/>
    <x v="4"/>
    <x v="28"/>
    <x v="4074"/>
    <x v="3"/>
    <x v="21"/>
    <x v="10"/>
    <x v="11"/>
    <x v="7"/>
  </r>
  <r>
    <x v="299"/>
    <x v="1075"/>
    <x v="4850"/>
    <x v="39"/>
    <x v="147"/>
    <x v="1"/>
    <x v="5"/>
    <x v="0"/>
    <x v="2069"/>
    <x v="115"/>
    <x v="1"/>
    <x v="2"/>
    <x v="28"/>
    <x v="0"/>
    <x v="3"/>
    <x v="21"/>
    <x v="10"/>
    <x v="11"/>
    <x v="7"/>
  </r>
  <r>
    <x v="299"/>
    <x v="1169"/>
    <x v="5750"/>
    <x v="48"/>
    <x v="45"/>
    <x v="11"/>
    <x v="20"/>
    <x v="4114"/>
    <x v="567"/>
    <x v="5781"/>
    <x v="1"/>
    <x v="6"/>
    <x v="35"/>
    <x v="163"/>
    <x v="3"/>
    <x v="21"/>
    <x v="10"/>
    <x v="11"/>
    <x v="7"/>
  </r>
  <r>
    <x v="299"/>
    <x v="1229"/>
    <x v="4851"/>
    <x v="18"/>
    <x v="148"/>
    <x v="11"/>
    <x v="20"/>
    <x v="3122"/>
    <x v="1103"/>
    <x v="5088"/>
    <x v="1"/>
    <x v="4"/>
    <x v="28"/>
    <x v="3261"/>
    <x v="3"/>
    <x v="21"/>
    <x v="10"/>
    <x v="11"/>
    <x v="7"/>
  </r>
  <r>
    <x v="299"/>
    <x v="1229"/>
    <x v="4851"/>
    <x v="18"/>
    <x v="148"/>
    <x v="1"/>
    <x v="5"/>
    <x v="0"/>
    <x v="2433"/>
    <x v="486"/>
    <x v="1"/>
    <x v="2"/>
    <x v="28"/>
    <x v="0"/>
    <x v="3"/>
    <x v="21"/>
    <x v="10"/>
    <x v="11"/>
    <x v="7"/>
  </r>
  <r>
    <x v="299"/>
    <x v="1231"/>
    <x v="4852"/>
    <x v="8"/>
    <x v="26"/>
    <x v="11"/>
    <x v="20"/>
    <x v="6254"/>
    <x v="1104"/>
    <x v="7790"/>
    <x v="1"/>
    <x v="4"/>
    <x v="28"/>
    <x v="2022"/>
    <x v="3"/>
    <x v="21"/>
    <x v="10"/>
    <x v="11"/>
    <x v="7"/>
  </r>
  <r>
    <x v="299"/>
    <x v="1231"/>
    <x v="4852"/>
    <x v="8"/>
    <x v="26"/>
    <x v="1"/>
    <x v="5"/>
    <x v="0"/>
    <x v="2184"/>
    <x v="29"/>
    <x v="1"/>
    <x v="2"/>
    <x v="28"/>
    <x v="0"/>
    <x v="3"/>
    <x v="21"/>
    <x v="10"/>
    <x v="11"/>
    <x v="7"/>
  </r>
  <r>
    <x v="300"/>
    <x v="146"/>
    <x v="5933"/>
    <x v="48"/>
    <x v="45"/>
    <x v="0"/>
    <x v="6"/>
    <x v="1961"/>
    <x v="529"/>
    <x v="3355"/>
    <x v="1"/>
    <x v="8"/>
    <x v="46"/>
    <x v="164"/>
    <x v="3"/>
    <x v="21"/>
    <x v="10"/>
    <x v="11"/>
    <x v="7"/>
  </r>
  <r>
    <x v="300"/>
    <x v="228"/>
    <x v="6484"/>
    <x v="20"/>
    <x v="128"/>
    <x v="0"/>
    <x v="6"/>
    <x v="5579"/>
    <x v="815"/>
    <x v="7120"/>
    <x v="1"/>
    <x v="8"/>
    <x v="46"/>
    <x v="3197"/>
    <x v="3"/>
    <x v="21"/>
    <x v="10"/>
    <x v="11"/>
    <x v="7"/>
  </r>
  <r>
    <x v="300"/>
    <x v="239"/>
    <x v="6485"/>
    <x v="20"/>
    <x v="128"/>
    <x v="0"/>
    <x v="6"/>
    <x v="2184"/>
    <x v="815"/>
    <x v="3665"/>
    <x v="1"/>
    <x v="8"/>
    <x v="46"/>
    <x v="4071"/>
    <x v="3"/>
    <x v="21"/>
    <x v="10"/>
    <x v="11"/>
    <x v="7"/>
  </r>
  <r>
    <x v="300"/>
    <x v="439"/>
    <x v="4853"/>
    <x v="16"/>
    <x v="206"/>
    <x v="11"/>
    <x v="20"/>
    <x v="1391"/>
    <x v="1107"/>
    <x v="2915"/>
    <x v="1"/>
    <x v="4"/>
    <x v="28"/>
    <x v="4074"/>
    <x v="3"/>
    <x v="10"/>
    <x v="4"/>
    <x v="4"/>
    <x v="7"/>
  </r>
  <r>
    <x v="300"/>
    <x v="462"/>
    <x v="2939"/>
    <x v="43"/>
    <x v="192"/>
    <x v="6"/>
    <x v="14"/>
    <x v="1261"/>
    <x v="1115"/>
    <x v="2723"/>
    <x v="1"/>
    <x v="8"/>
    <x v="46"/>
    <x v="4074"/>
    <x v="1"/>
    <x v="15"/>
    <x v="8"/>
    <x v="8"/>
    <x v="3"/>
  </r>
  <r>
    <x v="300"/>
    <x v="473"/>
    <x v="6067"/>
    <x v="19"/>
    <x v="10"/>
    <x v="2"/>
    <x v="7"/>
    <x v="1118"/>
    <x v="1203"/>
    <x v="2597"/>
    <x v="1"/>
    <x v="8"/>
    <x v="46"/>
    <x v="2"/>
    <x v="3"/>
    <x v="22"/>
    <x v="9"/>
    <x v="5"/>
    <x v="7"/>
  </r>
  <r>
    <x v="300"/>
    <x v="484"/>
    <x v="4854"/>
    <x v="2"/>
    <x v="8"/>
    <x v="2"/>
    <x v="7"/>
    <x v="52"/>
    <x v="1386"/>
    <x v="1016"/>
    <x v="1"/>
    <x v="4"/>
    <x v="28"/>
    <x v="4074"/>
    <x v="2"/>
    <x v="17"/>
    <x v="4"/>
    <x v="3"/>
    <x v="4"/>
  </r>
  <r>
    <x v="300"/>
    <x v="528"/>
    <x v="2744"/>
    <x v="23"/>
    <x v="209"/>
    <x v="2"/>
    <x v="7"/>
    <x v="1382"/>
    <x v="1270"/>
    <x v="2999"/>
    <x v="1"/>
    <x v="8"/>
    <x v="46"/>
    <x v="4074"/>
    <x v="3"/>
    <x v="10"/>
    <x v="4"/>
    <x v="4"/>
    <x v="7"/>
  </r>
  <r>
    <x v="300"/>
    <x v="530"/>
    <x v="2940"/>
    <x v="28"/>
    <x v="76"/>
    <x v="6"/>
    <x v="14"/>
    <x v="457"/>
    <x v="1115"/>
    <x v="1709"/>
    <x v="1"/>
    <x v="8"/>
    <x v="46"/>
    <x v="4074"/>
    <x v="1"/>
    <x v="15"/>
    <x v="15"/>
    <x v="9"/>
    <x v="3"/>
  </r>
  <r>
    <x v="300"/>
    <x v="857"/>
    <x v="5790"/>
    <x v="38"/>
    <x v="111"/>
    <x v="11"/>
    <x v="20"/>
    <x v="4113"/>
    <x v="567"/>
    <x v="5780"/>
    <x v="1"/>
    <x v="6"/>
    <x v="35"/>
    <x v="1016"/>
    <x v="3"/>
    <x v="21"/>
    <x v="10"/>
    <x v="11"/>
    <x v="7"/>
  </r>
  <r>
    <x v="301"/>
    <x v="32"/>
    <x v="2042"/>
    <x v="18"/>
    <x v="40"/>
    <x v="11"/>
    <x v="20"/>
    <x v="3941"/>
    <x v="778"/>
    <x v="6010"/>
    <x v="1"/>
    <x v="2"/>
    <x v="10"/>
    <x v="3263"/>
    <x v="3"/>
    <x v="21"/>
    <x v="10"/>
    <x v="11"/>
    <x v="7"/>
  </r>
  <r>
    <x v="301"/>
    <x v="127"/>
    <x v="5791"/>
    <x v="20"/>
    <x v="128"/>
    <x v="11"/>
    <x v="20"/>
    <x v="2806"/>
    <x v="568"/>
    <x v="4121"/>
    <x v="1"/>
    <x v="6"/>
    <x v="35"/>
    <x v="3200"/>
    <x v="3"/>
    <x v="21"/>
    <x v="10"/>
    <x v="11"/>
    <x v="7"/>
  </r>
  <r>
    <x v="301"/>
    <x v="132"/>
    <x v="5792"/>
    <x v="20"/>
    <x v="128"/>
    <x v="11"/>
    <x v="20"/>
    <x v="2889"/>
    <x v="564"/>
    <x v="4241"/>
    <x v="1"/>
    <x v="6"/>
    <x v="35"/>
    <x v="4071"/>
    <x v="3"/>
    <x v="21"/>
    <x v="10"/>
    <x v="11"/>
    <x v="7"/>
  </r>
  <r>
    <x v="301"/>
    <x v="374"/>
    <x v="2043"/>
    <x v="22"/>
    <x v="222"/>
    <x v="11"/>
    <x v="20"/>
    <x v="5571"/>
    <x v="778"/>
    <x v="7028"/>
    <x v="1"/>
    <x v="2"/>
    <x v="10"/>
    <x v="2924"/>
    <x v="3"/>
    <x v="21"/>
    <x v="10"/>
    <x v="11"/>
    <x v="7"/>
  </r>
  <r>
    <x v="301"/>
    <x v="374"/>
    <x v="2043"/>
    <x v="22"/>
    <x v="222"/>
    <x v="1"/>
    <x v="5"/>
    <x v="0"/>
    <x v="2415"/>
    <x v="507"/>
    <x v="1"/>
    <x v="2"/>
    <x v="10"/>
    <x v="0"/>
    <x v="3"/>
    <x v="21"/>
    <x v="10"/>
    <x v="11"/>
    <x v="7"/>
  </r>
  <r>
    <x v="301"/>
    <x v="468"/>
    <x v="2524"/>
    <x v="24"/>
    <x v="55"/>
    <x v="11"/>
    <x v="20"/>
    <x v="4088"/>
    <x v="566"/>
    <x v="5750"/>
    <x v="1"/>
    <x v="6"/>
    <x v="35"/>
    <x v="4074"/>
    <x v="3"/>
    <x v="21"/>
    <x v="10"/>
    <x v="11"/>
    <x v="7"/>
  </r>
  <r>
    <x v="301"/>
    <x v="803"/>
    <x v="5558"/>
    <x v="5"/>
    <x v="192"/>
    <x v="6"/>
    <x v="14"/>
    <x v="557"/>
    <x v="1246"/>
    <x v="1939"/>
    <x v="1"/>
    <x v="8"/>
    <x v="46"/>
    <x v="4074"/>
    <x v="1"/>
    <x v="15"/>
    <x v="8"/>
    <x v="10"/>
    <x v="3"/>
  </r>
  <r>
    <x v="301"/>
    <x v="855"/>
    <x v="3300"/>
    <x v="48"/>
    <x v="45"/>
    <x v="11"/>
    <x v="20"/>
    <x v="5183"/>
    <x v="1103"/>
    <x v="7278"/>
    <x v="1"/>
    <x v="4"/>
    <x v="28"/>
    <x v="170"/>
    <x v="3"/>
    <x v="21"/>
    <x v="10"/>
    <x v="11"/>
    <x v="7"/>
  </r>
  <r>
    <x v="301"/>
    <x v="855"/>
    <x v="3300"/>
    <x v="48"/>
    <x v="45"/>
    <x v="1"/>
    <x v="5"/>
    <x v="0"/>
    <x v="2010"/>
    <x v="157"/>
    <x v="1"/>
    <x v="2"/>
    <x v="28"/>
    <x v="0"/>
    <x v="3"/>
    <x v="21"/>
    <x v="10"/>
    <x v="11"/>
    <x v="7"/>
  </r>
  <r>
    <x v="302"/>
    <x v="285"/>
    <x v="6486"/>
    <x v="12"/>
    <x v="175"/>
    <x v="0"/>
    <x v="6"/>
    <x v="4134"/>
    <x v="804"/>
    <x v="6187"/>
    <x v="1"/>
    <x v="8"/>
    <x v="46"/>
    <x v="1797"/>
    <x v="3"/>
    <x v="21"/>
    <x v="10"/>
    <x v="11"/>
    <x v="7"/>
  </r>
  <r>
    <x v="302"/>
    <x v="409"/>
    <x v="5576"/>
    <x v="34"/>
    <x v="219"/>
    <x v="2"/>
    <x v="7"/>
    <x v="540"/>
    <x v="933"/>
    <x v="1746"/>
    <x v="1"/>
    <x v="8"/>
    <x v="46"/>
    <x v="391"/>
    <x v="3"/>
    <x v="4"/>
    <x v="4"/>
    <x v="2"/>
    <x v="7"/>
  </r>
  <r>
    <x v="302"/>
    <x v="451"/>
    <x v="5559"/>
    <x v="70"/>
    <x v="123"/>
    <x v="2"/>
    <x v="7"/>
    <x v="683"/>
    <x v="1246"/>
    <x v="2119"/>
    <x v="1"/>
    <x v="8"/>
    <x v="46"/>
    <x v="4074"/>
    <x v="3"/>
    <x v="8"/>
    <x v="4"/>
    <x v="12"/>
    <x v="7"/>
  </r>
  <r>
    <x v="302"/>
    <x v="476"/>
    <x v="2745"/>
    <x v="36"/>
    <x v="235"/>
    <x v="2"/>
    <x v="7"/>
    <x v="2028"/>
    <x v="1301"/>
    <x v="3652"/>
    <x v="1"/>
    <x v="8"/>
    <x v="46"/>
    <x v="746"/>
    <x v="3"/>
    <x v="22"/>
    <x v="5"/>
    <x v="12"/>
    <x v="7"/>
  </r>
  <r>
    <x v="302"/>
    <x v="487"/>
    <x v="6487"/>
    <x v="22"/>
    <x v="222"/>
    <x v="0"/>
    <x v="6"/>
    <x v="5216"/>
    <x v="804"/>
    <x v="6825"/>
    <x v="1"/>
    <x v="8"/>
    <x v="46"/>
    <x v="2928"/>
    <x v="3"/>
    <x v="21"/>
    <x v="10"/>
    <x v="11"/>
    <x v="7"/>
  </r>
  <r>
    <x v="302"/>
    <x v="527"/>
    <x v="6068"/>
    <x v="53"/>
    <x v="19"/>
    <x v="2"/>
    <x v="7"/>
    <x v="2871"/>
    <x v="1246"/>
    <x v="4370"/>
    <x v="1"/>
    <x v="8"/>
    <x v="46"/>
    <x v="4074"/>
    <x v="7"/>
    <x v="9"/>
    <x v="4"/>
    <x v="4"/>
    <x v="2"/>
  </r>
  <r>
    <x v="302"/>
    <x v="549"/>
    <x v="2044"/>
    <x v="91"/>
    <x v="172"/>
    <x v="11"/>
    <x v="20"/>
    <x v="1591"/>
    <x v="778"/>
    <x v="2894"/>
    <x v="1"/>
    <x v="2"/>
    <x v="10"/>
    <x v="4074"/>
    <x v="3"/>
    <x v="4"/>
    <x v="3"/>
    <x v="2"/>
    <x v="7"/>
  </r>
  <r>
    <x v="302"/>
    <x v="718"/>
    <x v="4855"/>
    <x v="31"/>
    <x v="202"/>
    <x v="11"/>
    <x v="20"/>
    <x v="6509"/>
    <x v="1102"/>
    <x v="7946"/>
    <x v="1"/>
    <x v="4"/>
    <x v="28"/>
    <x v="4074"/>
    <x v="3"/>
    <x v="21"/>
    <x v="10"/>
    <x v="11"/>
    <x v="7"/>
  </r>
  <r>
    <x v="302"/>
    <x v="718"/>
    <x v="4855"/>
    <x v="31"/>
    <x v="202"/>
    <x v="1"/>
    <x v="5"/>
    <x v="0"/>
    <x v="1866"/>
    <x v="311"/>
    <x v="1"/>
    <x v="2"/>
    <x v="28"/>
    <x v="0"/>
    <x v="3"/>
    <x v="21"/>
    <x v="10"/>
    <x v="11"/>
    <x v="7"/>
  </r>
  <r>
    <x v="302"/>
    <x v="754"/>
    <x v="2828"/>
    <x v="39"/>
    <x v="147"/>
    <x v="0"/>
    <x v="6"/>
    <x v="5564"/>
    <x v="818"/>
    <x v="7091"/>
    <x v="1"/>
    <x v="8"/>
    <x v="46"/>
    <x v="1207"/>
    <x v="3"/>
    <x v="21"/>
    <x v="10"/>
    <x v="11"/>
    <x v="7"/>
  </r>
  <r>
    <x v="302"/>
    <x v="769"/>
    <x v="4856"/>
    <x v="24"/>
    <x v="55"/>
    <x v="11"/>
    <x v="20"/>
    <x v="6134"/>
    <x v="1103"/>
    <x v="7721"/>
    <x v="1"/>
    <x v="4"/>
    <x v="28"/>
    <x v="4074"/>
    <x v="3"/>
    <x v="21"/>
    <x v="10"/>
    <x v="11"/>
    <x v="7"/>
  </r>
  <r>
    <x v="302"/>
    <x v="780"/>
    <x v="775"/>
    <x v="14"/>
    <x v="180"/>
    <x v="11"/>
    <x v="20"/>
    <x v="3906"/>
    <x v="778"/>
    <x v="5985"/>
    <x v="1"/>
    <x v="2"/>
    <x v="10"/>
    <x v="4074"/>
    <x v="3"/>
    <x v="21"/>
    <x v="10"/>
    <x v="11"/>
    <x v="7"/>
  </r>
  <r>
    <x v="302"/>
    <x v="780"/>
    <x v="775"/>
    <x v="14"/>
    <x v="256"/>
    <x v="1"/>
    <x v="5"/>
    <x v="0"/>
    <x v="2294"/>
    <x v="622"/>
    <x v="1"/>
    <x v="2"/>
    <x v="10"/>
    <x v="0"/>
    <x v="3"/>
    <x v="21"/>
    <x v="10"/>
    <x v="11"/>
    <x v="7"/>
  </r>
  <r>
    <x v="302"/>
    <x v="863"/>
    <x v="6128"/>
    <x v="45"/>
    <x v="76"/>
    <x v="6"/>
    <x v="14"/>
    <x v="720"/>
    <x v="1322"/>
    <x v="2190"/>
    <x v="1"/>
    <x v="8"/>
    <x v="46"/>
    <x v="4074"/>
    <x v="1"/>
    <x v="15"/>
    <x v="15"/>
    <x v="10"/>
    <x v="3"/>
  </r>
  <r>
    <x v="302"/>
    <x v="882"/>
    <x v="2045"/>
    <x v="8"/>
    <x v="26"/>
    <x v="11"/>
    <x v="20"/>
    <x v="5312"/>
    <x v="778"/>
    <x v="6864"/>
    <x v="1"/>
    <x v="2"/>
    <x v="10"/>
    <x v="2026"/>
    <x v="3"/>
    <x v="21"/>
    <x v="10"/>
    <x v="11"/>
    <x v="7"/>
  </r>
  <r>
    <x v="302"/>
    <x v="882"/>
    <x v="2045"/>
    <x v="8"/>
    <x v="26"/>
    <x v="1"/>
    <x v="5"/>
    <x v="0"/>
    <x v="1914"/>
    <x v="247"/>
    <x v="1"/>
    <x v="2"/>
    <x v="10"/>
    <x v="0"/>
    <x v="3"/>
    <x v="21"/>
    <x v="10"/>
    <x v="11"/>
    <x v="7"/>
  </r>
  <r>
    <x v="302"/>
    <x v="967"/>
    <x v="776"/>
    <x v="26"/>
    <x v="63"/>
    <x v="11"/>
    <x v="20"/>
    <x v="6526"/>
    <x v="778"/>
    <x v="7882"/>
    <x v="1"/>
    <x v="2"/>
    <x v="10"/>
    <x v="2592"/>
    <x v="3"/>
    <x v="21"/>
    <x v="10"/>
    <x v="11"/>
    <x v="7"/>
  </r>
  <r>
    <x v="302"/>
    <x v="967"/>
    <x v="776"/>
    <x v="26"/>
    <x v="63"/>
    <x v="1"/>
    <x v="5"/>
    <x v="0"/>
    <x v="1833"/>
    <x v="288"/>
    <x v="1"/>
    <x v="2"/>
    <x v="10"/>
    <x v="0"/>
    <x v="3"/>
    <x v="21"/>
    <x v="10"/>
    <x v="11"/>
    <x v="7"/>
  </r>
  <r>
    <x v="302"/>
    <x v="1180"/>
    <x v="4857"/>
    <x v="38"/>
    <x v="96"/>
    <x v="11"/>
    <x v="20"/>
    <x v="4427"/>
    <x v="1104"/>
    <x v="6875"/>
    <x v="1"/>
    <x v="4"/>
    <x v="28"/>
    <x v="4074"/>
    <x v="3"/>
    <x v="21"/>
    <x v="10"/>
    <x v="11"/>
    <x v="7"/>
  </r>
  <r>
    <x v="302"/>
    <x v="1212"/>
    <x v="3301"/>
    <x v="108"/>
    <x v="36"/>
    <x v="11"/>
    <x v="20"/>
    <x v="6305"/>
    <x v="1103"/>
    <x v="7821"/>
    <x v="1"/>
    <x v="4"/>
    <x v="28"/>
    <x v="3722"/>
    <x v="3"/>
    <x v="21"/>
    <x v="10"/>
    <x v="11"/>
    <x v="7"/>
  </r>
  <r>
    <x v="302"/>
    <x v="1212"/>
    <x v="3301"/>
    <x v="108"/>
    <x v="36"/>
    <x v="1"/>
    <x v="5"/>
    <x v="0"/>
    <x v="2405"/>
    <x v="515"/>
    <x v="1"/>
    <x v="2"/>
    <x v="28"/>
    <x v="0"/>
    <x v="3"/>
    <x v="21"/>
    <x v="10"/>
    <x v="11"/>
    <x v="7"/>
  </r>
  <r>
    <x v="302"/>
    <x v="1231"/>
    <x v="4858"/>
    <x v="17"/>
    <x v="48"/>
    <x v="11"/>
    <x v="20"/>
    <x v="6270"/>
    <x v="1103"/>
    <x v="7803"/>
    <x v="1"/>
    <x v="4"/>
    <x v="28"/>
    <x v="4074"/>
    <x v="3"/>
    <x v="21"/>
    <x v="10"/>
    <x v="11"/>
    <x v="7"/>
  </r>
  <r>
    <x v="303"/>
    <x v="18"/>
    <x v="4859"/>
    <x v="99"/>
    <x v="70"/>
    <x v="11"/>
    <x v="20"/>
    <x v="5555"/>
    <x v="1103"/>
    <x v="7440"/>
    <x v="1"/>
    <x v="4"/>
    <x v="28"/>
    <x v="4009"/>
    <x v="3"/>
    <x v="21"/>
    <x v="10"/>
    <x v="11"/>
    <x v="7"/>
  </r>
  <r>
    <x v="303"/>
    <x v="191"/>
    <x v="5323"/>
    <x v="88"/>
    <x v="243"/>
    <x v="6"/>
    <x v="14"/>
    <x v="637"/>
    <x v="1203"/>
    <x v="2034"/>
    <x v="1"/>
    <x v="8"/>
    <x v="46"/>
    <x v="4074"/>
    <x v="2"/>
    <x v="17"/>
    <x v="2"/>
    <x v="10"/>
    <x v="4"/>
  </r>
  <r>
    <x v="303"/>
    <x v="302"/>
    <x v="777"/>
    <x v="41"/>
    <x v="97"/>
    <x v="11"/>
    <x v="20"/>
    <x v="6486"/>
    <x v="778"/>
    <x v="7850"/>
    <x v="1"/>
    <x v="2"/>
    <x v="10"/>
    <x v="1103"/>
    <x v="3"/>
    <x v="21"/>
    <x v="10"/>
    <x v="11"/>
    <x v="7"/>
  </r>
  <r>
    <x v="303"/>
    <x v="302"/>
    <x v="777"/>
    <x v="41"/>
    <x v="97"/>
    <x v="1"/>
    <x v="5"/>
    <x v="0"/>
    <x v="2029"/>
    <x v="107"/>
    <x v="1"/>
    <x v="2"/>
    <x v="10"/>
    <x v="0"/>
    <x v="3"/>
    <x v="21"/>
    <x v="10"/>
    <x v="11"/>
    <x v="7"/>
  </r>
  <r>
    <x v="303"/>
    <x v="335"/>
    <x v="2046"/>
    <x v="40"/>
    <x v="100"/>
    <x v="2"/>
    <x v="15"/>
    <x v="1122"/>
    <x v="1224"/>
    <x v="2613"/>
    <x v="1"/>
    <x v="2"/>
    <x v="10"/>
    <x v="131"/>
    <x v="3"/>
    <x v="4"/>
    <x v="3"/>
    <x v="2"/>
    <x v="7"/>
  </r>
  <r>
    <x v="303"/>
    <x v="369"/>
    <x v="6488"/>
    <x v="69"/>
    <x v="11"/>
    <x v="0"/>
    <x v="6"/>
    <x v="2088"/>
    <x v="829"/>
    <x v="3572"/>
    <x v="1"/>
    <x v="8"/>
    <x v="46"/>
    <x v="4074"/>
    <x v="3"/>
    <x v="19"/>
    <x v="7"/>
    <x v="12"/>
    <x v="7"/>
  </r>
  <r>
    <x v="303"/>
    <x v="412"/>
    <x v="3028"/>
    <x v="36"/>
    <x v="235"/>
    <x v="2"/>
    <x v="7"/>
    <x v="2512"/>
    <x v="1345"/>
    <x v="4108"/>
    <x v="1"/>
    <x v="8"/>
    <x v="46"/>
    <x v="748"/>
    <x v="3"/>
    <x v="22"/>
    <x v="5"/>
    <x v="12"/>
    <x v="7"/>
  </r>
  <r>
    <x v="303"/>
    <x v="447"/>
    <x v="778"/>
    <x v="39"/>
    <x v="147"/>
    <x v="11"/>
    <x v="20"/>
    <x v="5448"/>
    <x v="778"/>
    <x v="6960"/>
    <x v="1"/>
    <x v="2"/>
    <x v="10"/>
    <x v="4074"/>
    <x v="3"/>
    <x v="21"/>
    <x v="10"/>
    <x v="11"/>
    <x v="7"/>
  </r>
  <r>
    <x v="303"/>
    <x v="648"/>
    <x v="2047"/>
    <x v="102"/>
    <x v="111"/>
    <x v="11"/>
    <x v="20"/>
    <x v="5737"/>
    <x v="778"/>
    <x v="7207"/>
    <x v="1"/>
    <x v="2"/>
    <x v="10"/>
    <x v="3948"/>
    <x v="3"/>
    <x v="21"/>
    <x v="10"/>
    <x v="11"/>
    <x v="7"/>
  </r>
  <r>
    <x v="303"/>
    <x v="648"/>
    <x v="2047"/>
    <x v="102"/>
    <x v="111"/>
    <x v="1"/>
    <x v="5"/>
    <x v="0"/>
    <x v="2303"/>
    <x v="608"/>
    <x v="1"/>
    <x v="2"/>
    <x v="10"/>
    <x v="0"/>
    <x v="3"/>
    <x v="21"/>
    <x v="10"/>
    <x v="11"/>
    <x v="7"/>
  </r>
  <r>
    <x v="303"/>
    <x v="648"/>
    <x v="5751"/>
    <x v="48"/>
    <x v="45"/>
    <x v="11"/>
    <x v="20"/>
    <x v="3914"/>
    <x v="565"/>
    <x v="5590"/>
    <x v="0"/>
    <x v="6"/>
    <x v="35"/>
    <x v="175"/>
    <x v="3"/>
    <x v="21"/>
    <x v="10"/>
    <x v="11"/>
    <x v="7"/>
  </r>
  <r>
    <x v="303"/>
    <x v="656"/>
    <x v="2048"/>
    <x v="12"/>
    <x v="175"/>
    <x v="11"/>
    <x v="20"/>
    <x v="4712"/>
    <x v="778"/>
    <x v="6482"/>
    <x v="1"/>
    <x v="2"/>
    <x v="10"/>
    <x v="1800"/>
    <x v="3"/>
    <x v="21"/>
    <x v="10"/>
    <x v="11"/>
    <x v="7"/>
  </r>
  <r>
    <x v="303"/>
    <x v="656"/>
    <x v="2048"/>
    <x v="12"/>
    <x v="175"/>
    <x v="1"/>
    <x v="5"/>
    <x v="0"/>
    <x v="1859"/>
    <x v="319"/>
    <x v="1"/>
    <x v="2"/>
    <x v="10"/>
    <x v="0"/>
    <x v="3"/>
    <x v="21"/>
    <x v="10"/>
    <x v="11"/>
    <x v="7"/>
  </r>
  <r>
    <x v="303"/>
    <x v="843"/>
    <x v="4860"/>
    <x v="27"/>
    <x v="59"/>
    <x v="11"/>
    <x v="20"/>
    <x v="3291"/>
    <x v="1104"/>
    <x v="5886"/>
    <x v="1"/>
    <x v="4"/>
    <x v="28"/>
    <x v="4074"/>
    <x v="3"/>
    <x v="21"/>
    <x v="10"/>
    <x v="11"/>
    <x v="7"/>
  </r>
  <r>
    <x v="303"/>
    <x v="843"/>
    <x v="4860"/>
    <x v="27"/>
    <x v="59"/>
    <x v="1"/>
    <x v="5"/>
    <x v="0"/>
    <x v="1731"/>
    <x v="409"/>
    <x v="1"/>
    <x v="2"/>
    <x v="28"/>
    <x v="0"/>
    <x v="3"/>
    <x v="21"/>
    <x v="10"/>
    <x v="11"/>
    <x v="7"/>
  </r>
  <r>
    <x v="303"/>
    <x v="881"/>
    <x v="7353"/>
    <x v="86"/>
    <x v="156"/>
    <x v="2"/>
    <x v="7"/>
    <x v="1006"/>
    <x v="1246"/>
    <x v="2496"/>
    <x v="1"/>
    <x v="8"/>
    <x v="46"/>
    <x v="4074"/>
    <x v="3"/>
    <x v="19"/>
    <x v="7"/>
    <x v="12"/>
    <x v="7"/>
  </r>
  <r>
    <x v="303"/>
    <x v="910"/>
    <x v="4861"/>
    <x v="14"/>
    <x v="180"/>
    <x v="11"/>
    <x v="20"/>
    <x v="3231"/>
    <x v="1102"/>
    <x v="5678"/>
    <x v="1"/>
    <x v="4"/>
    <x v="28"/>
    <x v="4074"/>
    <x v="3"/>
    <x v="21"/>
    <x v="10"/>
    <x v="11"/>
    <x v="7"/>
  </r>
  <r>
    <x v="303"/>
    <x v="910"/>
    <x v="4861"/>
    <x v="14"/>
    <x v="180"/>
    <x v="1"/>
    <x v="5"/>
    <x v="0"/>
    <x v="2261"/>
    <x v="650"/>
    <x v="1"/>
    <x v="2"/>
    <x v="28"/>
    <x v="0"/>
    <x v="3"/>
    <x v="21"/>
    <x v="10"/>
    <x v="11"/>
    <x v="7"/>
  </r>
  <r>
    <x v="303"/>
    <x v="925"/>
    <x v="3302"/>
    <x v="20"/>
    <x v="128"/>
    <x v="11"/>
    <x v="20"/>
    <x v="6160"/>
    <x v="1102"/>
    <x v="7735"/>
    <x v="1"/>
    <x v="4"/>
    <x v="28"/>
    <x v="4074"/>
    <x v="3"/>
    <x v="21"/>
    <x v="10"/>
    <x v="11"/>
    <x v="7"/>
  </r>
  <r>
    <x v="303"/>
    <x v="976"/>
    <x v="6069"/>
    <x v="82"/>
    <x v="157"/>
    <x v="9"/>
    <x v="17"/>
    <x v="268"/>
    <x v="751"/>
    <x v="1298"/>
    <x v="1"/>
    <x v="8"/>
    <x v="46"/>
    <x v="1298"/>
    <x v="3"/>
    <x v="20"/>
    <x v="9"/>
    <x v="12"/>
    <x v="7"/>
  </r>
  <r>
    <x v="303"/>
    <x v="1036"/>
    <x v="6489"/>
    <x v="26"/>
    <x v="63"/>
    <x v="0"/>
    <x v="6"/>
    <x v="5538"/>
    <x v="829"/>
    <x v="7097"/>
    <x v="0"/>
    <x v="8"/>
    <x v="46"/>
    <x v="2595"/>
    <x v="3"/>
    <x v="21"/>
    <x v="10"/>
    <x v="11"/>
    <x v="7"/>
  </r>
  <r>
    <x v="303"/>
    <x v="1091"/>
    <x v="5911"/>
    <x v="24"/>
    <x v="55"/>
    <x v="0"/>
    <x v="6"/>
    <x v="5579"/>
    <x v="815"/>
    <x v="7120"/>
    <x v="0"/>
    <x v="8"/>
    <x v="46"/>
    <x v="2729"/>
    <x v="3"/>
    <x v="21"/>
    <x v="10"/>
    <x v="11"/>
    <x v="7"/>
  </r>
  <r>
    <x v="303"/>
    <x v="1111"/>
    <x v="4862"/>
    <x v="18"/>
    <x v="148"/>
    <x v="11"/>
    <x v="20"/>
    <x v="3506"/>
    <x v="1102"/>
    <x v="6227"/>
    <x v="1"/>
    <x v="4"/>
    <x v="28"/>
    <x v="4074"/>
    <x v="3"/>
    <x v="21"/>
    <x v="10"/>
    <x v="11"/>
    <x v="7"/>
  </r>
  <r>
    <x v="303"/>
    <x v="1111"/>
    <x v="4862"/>
    <x v="18"/>
    <x v="148"/>
    <x v="1"/>
    <x v="5"/>
    <x v="0"/>
    <x v="2300"/>
    <x v="614"/>
    <x v="1"/>
    <x v="2"/>
    <x v="28"/>
    <x v="0"/>
    <x v="3"/>
    <x v="21"/>
    <x v="10"/>
    <x v="11"/>
    <x v="7"/>
  </r>
  <r>
    <x v="303"/>
    <x v="1133"/>
    <x v="4863"/>
    <x v="8"/>
    <x v="26"/>
    <x v="11"/>
    <x v="20"/>
    <x v="5518"/>
    <x v="1103"/>
    <x v="7421"/>
    <x v="1"/>
    <x v="4"/>
    <x v="28"/>
    <x v="2029"/>
    <x v="3"/>
    <x v="21"/>
    <x v="10"/>
    <x v="11"/>
    <x v="7"/>
  </r>
  <r>
    <x v="303"/>
    <x v="1133"/>
    <x v="4863"/>
    <x v="8"/>
    <x v="26"/>
    <x v="1"/>
    <x v="5"/>
    <x v="0"/>
    <x v="2353"/>
    <x v="551"/>
    <x v="1"/>
    <x v="2"/>
    <x v="28"/>
    <x v="0"/>
    <x v="3"/>
    <x v="21"/>
    <x v="10"/>
    <x v="11"/>
    <x v="7"/>
  </r>
  <r>
    <x v="304"/>
    <x v="249"/>
    <x v="779"/>
    <x v="117"/>
    <x v="200"/>
    <x v="11"/>
    <x v="20"/>
    <x v="2127"/>
    <x v="777"/>
    <x v="3604"/>
    <x v="1"/>
    <x v="2"/>
    <x v="10"/>
    <x v="4071"/>
    <x v="3"/>
    <x v="4"/>
    <x v="3"/>
    <x v="2"/>
    <x v="7"/>
  </r>
  <r>
    <x v="304"/>
    <x v="252"/>
    <x v="780"/>
    <x v="34"/>
    <x v="219"/>
    <x v="2"/>
    <x v="15"/>
    <x v="528"/>
    <x v="1224"/>
    <x v="1871"/>
    <x v="1"/>
    <x v="2"/>
    <x v="10"/>
    <x v="2136"/>
    <x v="3"/>
    <x v="4"/>
    <x v="4"/>
    <x v="2"/>
    <x v="7"/>
  </r>
  <r>
    <x v="304"/>
    <x v="292"/>
    <x v="2049"/>
    <x v="118"/>
    <x v="33"/>
    <x v="11"/>
    <x v="20"/>
    <x v="2360"/>
    <x v="778"/>
    <x v="3782"/>
    <x v="1"/>
    <x v="2"/>
    <x v="10"/>
    <x v="4071"/>
    <x v="3"/>
    <x v="5"/>
    <x v="3"/>
    <x v="2"/>
    <x v="7"/>
  </r>
  <r>
    <x v="304"/>
    <x v="300"/>
    <x v="6847"/>
    <x v="96"/>
    <x v="87"/>
    <x v="2"/>
    <x v="7"/>
    <x v="1519"/>
    <x v="1118"/>
    <x v="3036"/>
    <x v="0"/>
    <x v="8"/>
    <x v="46"/>
    <x v="4074"/>
    <x v="3"/>
    <x v="14"/>
    <x v="7"/>
    <x v="7"/>
    <x v="7"/>
  </r>
  <r>
    <x v="304"/>
    <x v="359"/>
    <x v="6741"/>
    <x v="19"/>
    <x v="10"/>
    <x v="2"/>
    <x v="7"/>
    <x v="423"/>
    <x v="1345"/>
    <x v="1747"/>
    <x v="0"/>
    <x v="8"/>
    <x v="46"/>
    <x v="4074"/>
    <x v="3"/>
    <x v="22"/>
    <x v="9"/>
    <x v="5"/>
    <x v="7"/>
  </r>
  <r>
    <x v="304"/>
    <x v="442"/>
    <x v="4864"/>
    <x v="39"/>
    <x v="147"/>
    <x v="11"/>
    <x v="20"/>
    <x v="4553"/>
    <x v="1103"/>
    <x v="6943"/>
    <x v="1"/>
    <x v="4"/>
    <x v="28"/>
    <x v="1213"/>
    <x v="3"/>
    <x v="21"/>
    <x v="10"/>
    <x v="11"/>
    <x v="7"/>
  </r>
  <r>
    <x v="304"/>
    <x v="442"/>
    <x v="4864"/>
    <x v="39"/>
    <x v="147"/>
    <x v="1"/>
    <x v="5"/>
    <x v="0"/>
    <x v="1931"/>
    <x v="228"/>
    <x v="1"/>
    <x v="2"/>
    <x v="28"/>
    <x v="0"/>
    <x v="3"/>
    <x v="21"/>
    <x v="10"/>
    <x v="11"/>
    <x v="7"/>
  </r>
  <r>
    <x v="304"/>
    <x v="453"/>
    <x v="2050"/>
    <x v="99"/>
    <x v="70"/>
    <x v="11"/>
    <x v="20"/>
    <x v="5940"/>
    <x v="778"/>
    <x v="7336"/>
    <x v="1"/>
    <x v="2"/>
    <x v="10"/>
    <x v="4010"/>
    <x v="3"/>
    <x v="21"/>
    <x v="10"/>
    <x v="11"/>
    <x v="7"/>
  </r>
  <r>
    <x v="304"/>
    <x v="517"/>
    <x v="6490"/>
    <x v="17"/>
    <x v="48"/>
    <x v="0"/>
    <x v="6"/>
    <x v="3279"/>
    <x v="829"/>
    <x v="5286"/>
    <x v="0"/>
    <x v="8"/>
    <x v="46"/>
    <x v="4074"/>
    <x v="3"/>
    <x v="21"/>
    <x v="10"/>
    <x v="11"/>
    <x v="7"/>
  </r>
  <r>
    <x v="304"/>
    <x v="566"/>
    <x v="2746"/>
    <x v="36"/>
    <x v="235"/>
    <x v="2"/>
    <x v="7"/>
    <x v="2686"/>
    <x v="1307"/>
    <x v="4206"/>
    <x v="0"/>
    <x v="8"/>
    <x v="46"/>
    <x v="4074"/>
    <x v="3"/>
    <x v="22"/>
    <x v="5"/>
    <x v="12"/>
    <x v="7"/>
  </r>
  <r>
    <x v="304"/>
    <x v="582"/>
    <x v="4865"/>
    <x v="22"/>
    <x v="222"/>
    <x v="11"/>
    <x v="20"/>
    <x v="3114"/>
    <x v="1103"/>
    <x v="5032"/>
    <x v="1"/>
    <x v="4"/>
    <x v="28"/>
    <x v="2932"/>
    <x v="3"/>
    <x v="21"/>
    <x v="10"/>
    <x v="11"/>
    <x v="7"/>
  </r>
  <r>
    <x v="304"/>
    <x v="582"/>
    <x v="4865"/>
    <x v="22"/>
    <x v="222"/>
    <x v="1"/>
    <x v="5"/>
    <x v="0"/>
    <x v="2399"/>
    <x v="488"/>
    <x v="1"/>
    <x v="2"/>
    <x v="28"/>
    <x v="0"/>
    <x v="3"/>
    <x v="21"/>
    <x v="10"/>
    <x v="11"/>
    <x v="7"/>
  </r>
  <r>
    <x v="304"/>
    <x v="770"/>
    <x v="2377"/>
    <x v="80"/>
    <x v="17"/>
    <x v="2"/>
    <x v="7"/>
    <x v="2741"/>
    <x v="1316"/>
    <x v="4247"/>
    <x v="0"/>
    <x v="8"/>
    <x v="46"/>
    <x v="4074"/>
    <x v="3"/>
    <x v="3"/>
    <x v="7"/>
    <x v="1"/>
    <x v="7"/>
  </r>
  <r>
    <x v="304"/>
    <x v="826"/>
    <x v="2051"/>
    <x v="108"/>
    <x v="36"/>
    <x v="11"/>
    <x v="20"/>
    <x v="3692"/>
    <x v="778"/>
    <x v="5763"/>
    <x v="1"/>
    <x v="2"/>
    <x v="10"/>
    <x v="3723"/>
    <x v="3"/>
    <x v="21"/>
    <x v="10"/>
    <x v="11"/>
    <x v="7"/>
  </r>
  <r>
    <x v="304"/>
    <x v="826"/>
    <x v="2051"/>
    <x v="108"/>
    <x v="36"/>
    <x v="1"/>
    <x v="5"/>
    <x v="0"/>
    <x v="1718"/>
    <x v="425"/>
    <x v="1"/>
    <x v="2"/>
    <x v="10"/>
    <x v="0"/>
    <x v="3"/>
    <x v="21"/>
    <x v="10"/>
    <x v="11"/>
    <x v="7"/>
  </r>
  <r>
    <x v="304"/>
    <x v="849"/>
    <x v="3303"/>
    <x v="102"/>
    <x v="111"/>
    <x v="11"/>
    <x v="20"/>
    <x v="3709"/>
    <x v="1103"/>
    <x v="6413"/>
    <x v="1"/>
    <x v="4"/>
    <x v="28"/>
    <x v="3950"/>
    <x v="3"/>
    <x v="21"/>
    <x v="10"/>
    <x v="11"/>
    <x v="7"/>
  </r>
  <r>
    <x v="304"/>
    <x v="890"/>
    <x v="5752"/>
    <x v="29"/>
    <x v="141"/>
    <x v="11"/>
    <x v="20"/>
    <x v="4088"/>
    <x v="566"/>
    <x v="5750"/>
    <x v="0"/>
    <x v="6"/>
    <x v="35"/>
    <x v="2147"/>
    <x v="3"/>
    <x v="21"/>
    <x v="10"/>
    <x v="11"/>
    <x v="7"/>
  </r>
  <r>
    <x v="304"/>
    <x v="935"/>
    <x v="6070"/>
    <x v="112"/>
    <x v="124"/>
    <x v="0"/>
    <x v="6"/>
    <x v="1760"/>
    <x v="829"/>
    <x v="3115"/>
    <x v="0"/>
    <x v="8"/>
    <x v="46"/>
    <x v="4074"/>
    <x v="3"/>
    <x v="10"/>
    <x v="4"/>
    <x v="12"/>
    <x v="7"/>
  </r>
  <r>
    <x v="304"/>
    <x v="953"/>
    <x v="4866"/>
    <x v="41"/>
    <x v="97"/>
    <x v="11"/>
    <x v="20"/>
    <x v="3817"/>
    <x v="1104"/>
    <x v="6520"/>
    <x v="1"/>
    <x v="4"/>
    <x v="28"/>
    <x v="4074"/>
    <x v="3"/>
    <x v="21"/>
    <x v="10"/>
    <x v="11"/>
    <x v="7"/>
  </r>
  <r>
    <x v="304"/>
    <x v="961"/>
    <x v="7217"/>
    <x v="74"/>
    <x v="4"/>
    <x v="2"/>
    <x v="7"/>
    <x v="236"/>
    <x v="1316"/>
    <x v="1410"/>
    <x v="0"/>
    <x v="8"/>
    <x v="46"/>
    <x v="4074"/>
    <x v="3"/>
    <x v="1"/>
    <x v="1"/>
    <x v="1"/>
    <x v="7"/>
  </r>
  <r>
    <x v="304"/>
    <x v="1010"/>
    <x v="2057"/>
    <x v="8"/>
    <x v="26"/>
    <x v="11"/>
    <x v="20"/>
    <x v="3741"/>
    <x v="778"/>
    <x v="5835"/>
    <x v="1"/>
    <x v="2"/>
    <x v="10"/>
    <x v="2032"/>
    <x v="3"/>
    <x v="21"/>
    <x v="10"/>
    <x v="11"/>
    <x v="7"/>
  </r>
  <r>
    <x v="304"/>
    <x v="1010"/>
    <x v="2057"/>
    <x v="8"/>
    <x v="26"/>
    <x v="1"/>
    <x v="5"/>
    <x v="0"/>
    <x v="1724"/>
    <x v="418"/>
    <x v="1"/>
    <x v="2"/>
    <x v="10"/>
    <x v="0"/>
    <x v="3"/>
    <x v="21"/>
    <x v="10"/>
    <x v="11"/>
    <x v="7"/>
  </r>
  <r>
    <x v="304"/>
    <x v="1158"/>
    <x v="6491"/>
    <x v="48"/>
    <x v="45"/>
    <x v="0"/>
    <x v="6"/>
    <x v="5434"/>
    <x v="829"/>
    <x v="7019"/>
    <x v="0"/>
    <x v="8"/>
    <x v="46"/>
    <x v="4074"/>
    <x v="3"/>
    <x v="21"/>
    <x v="10"/>
    <x v="11"/>
    <x v="7"/>
  </r>
  <r>
    <x v="304"/>
    <x v="1170"/>
    <x v="6492"/>
    <x v="48"/>
    <x v="45"/>
    <x v="10"/>
    <x v="18"/>
    <x v="2"/>
    <x v="1633"/>
    <x v="1400"/>
    <x v="0"/>
    <x v="8"/>
    <x v="46"/>
    <x v="4074"/>
    <x v="8"/>
    <x v="21"/>
    <x v="10"/>
    <x v="11"/>
    <x v="12"/>
  </r>
  <r>
    <x v="304"/>
    <x v="1189"/>
    <x v="4867"/>
    <x v="31"/>
    <x v="202"/>
    <x v="11"/>
    <x v="20"/>
    <x v="5511"/>
    <x v="1104"/>
    <x v="7419"/>
    <x v="1"/>
    <x v="4"/>
    <x v="28"/>
    <x v="4074"/>
    <x v="3"/>
    <x v="21"/>
    <x v="10"/>
    <x v="11"/>
    <x v="7"/>
  </r>
  <r>
    <x v="304"/>
    <x v="1189"/>
    <x v="4867"/>
    <x v="31"/>
    <x v="202"/>
    <x v="1"/>
    <x v="5"/>
    <x v="0"/>
    <x v="2023"/>
    <x v="119"/>
    <x v="1"/>
    <x v="2"/>
    <x v="28"/>
    <x v="0"/>
    <x v="3"/>
    <x v="21"/>
    <x v="10"/>
    <x v="11"/>
    <x v="7"/>
  </r>
  <r>
    <x v="304"/>
    <x v="1257"/>
    <x v="4868"/>
    <x v="38"/>
    <x v="97"/>
    <x v="11"/>
    <x v="20"/>
    <x v="4691"/>
    <x v="1103"/>
    <x v="6999"/>
    <x v="1"/>
    <x v="4"/>
    <x v="28"/>
    <x v="4074"/>
    <x v="3"/>
    <x v="21"/>
    <x v="10"/>
    <x v="11"/>
    <x v="7"/>
  </r>
  <r>
    <x v="305"/>
    <x v="133"/>
    <x v="4869"/>
    <x v="24"/>
    <x v="55"/>
    <x v="11"/>
    <x v="20"/>
    <x v="6306"/>
    <x v="1104"/>
    <x v="7822"/>
    <x v="1"/>
    <x v="4"/>
    <x v="28"/>
    <x v="4074"/>
    <x v="3"/>
    <x v="21"/>
    <x v="10"/>
    <x v="11"/>
    <x v="7"/>
  </r>
  <r>
    <x v="305"/>
    <x v="134"/>
    <x v="5499"/>
    <x v="29"/>
    <x v="141"/>
    <x v="0"/>
    <x v="6"/>
    <x v="5379"/>
    <x v="899"/>
    <x v="7140"/>
    <x v="0"/>
    <x v="8"/>
    <x v="46"/>
    <x v="2149"/>
    <x v="3"/>
    <x v="21"/>
    <x v="10"/>
    <x v="11"/>
    <x v="7"/>
  </r>
  <r>
    <x v="305"/>
    <x v="459"/>
    <x v="3304"/>
    <x v="99"/>
    <x v="70"/>
    <x v="11"/>
    <x v="20"/>
    <x v="5925"/>
    <x v="1103"/>
    <x v="7610"/>
    <x v="1"/>
    <x v="4"/>
    <x v="28"/>
    <x v="4011"/>
    <x v="3"/>
    <x v="21"/>
    <x v="10"/>
    <x v="11"/>
    <x v="7"/>
  </r>
  <r>
    <x v="305"/>
    <x v="602"/>
    <x v="4870"/>
    <x v="42"/>
    <x v="40"/>
    <x v="11"/>
    <x v="20"/>
    <x v="6310"/>
    <x v="1103"/>
    <x v="7823"/>
    <x v="1"/>
    <x v="4"/>
    <x v="28"/>
    <x v="4071"/>
    <x v="3"/>
    <x v="21"/>
    <x v="10"/>
    <x v="11"/>
    <x v="7"/>
  </r>
  <r>
    <x v="305"/>
    <x v="602"/>
    <x v="4870"/>
    <x v="42"/>
    <x v="40"/>
    <x v="1"/>
    <x v="5"/>
    <x v="0"/>
    <x v="2186"/>
    <x v="23"/>
    <x v="1"/>
    <x v="2"/>
    <x v="28"/>
    <x v="0"/>
    <x v="3"/>
    <x v="21"/>
    <x v="10"/>
    <x v="11"/>
    <x v="7"/>
  </r>
  <r>
    <x v="305"/>
    <x v="602"/>
    <x v="4871"/>
    <x v="12"/>
    <x v="175"/>
    <x v="11"/>
    <x v="20"/>
    <x v="5327"/>
    <x v="1104"/>
    <x v="7339"/>
    <x v="1"/>
    <x v="4"/>
    <x v="28"/>
    <x v="4074"/>
    <x v="3"/>
    <x v="21"/>
    <x v="10"/>
    <x v="11"/>
    <x v="7"/>
  </r>
  <r>
    <x v="305"/>
    <x v="602"/>
    <x v="4871"/>
    <x v="12"/>
    <x v="175"/>
    <x v="1"/>
    <x v="5"/>
    <x v="0"/>
    <x v="2019"/>
    <x v="138"/>
    <x v="1"/>
    <x v="2"/>
    <x v="28"/>
    <x v="0"/>
    <x v="3"/>
    <x v="21"/>
    <x v="10"/>
    <x v="11"/>
    <x v="7"/>
  </r>
  <r>
    <x v="305"/>
    <x v="627"/>
    <x v="4872"/>
    <x v="16"/>
    <x v="206"/>
    <x v="11"/>
    <x v="20"/>
    <x v="1306"/>
    <x v="1099"/>
    <x v="2776"/>
    <x v="1"/>
    <x v="4"/>
    <x v="28"/>
    <x v="4074"/>
    <x v="3"/>
    <x v="10"/>
    <x v="4"/>
    <x v="4"/>
    <x v="7"/>
  </r>
  <r>
    <x v="305"/>
    <x v="667"/>
    <x v="3305"/>
    <x v="105"/>
    <x v="21"/>
    <x v="11"/>
    <x v="20"/>
    <x v="1647"/>
    <x v="1104"/>
    <x v="3126"/>
    <x v="1"/>
    <x v="4"/>
    <x v="28"/>
    <x v="4074"/>
    <x v="3"/>
    <x v="10"/>
    <x v="4"/>
    <x v="4"/>
    <x v="7"/>
  </r>
  <r>
    <x v="305"/>
    <x v="678"/>
    <x v="2052"/>
    <x v="14"/>
    <x v="180"/>
    <x v="11"/>
    <x v="20"/>
    <x v="2800"/>
    <x v="778"/>
    <x v="4174"/>
    <x v="1"/>
    <x v="2"/>
    <x v="10"/>
    <x v="4074"/>
    <x v="3"/>
    <x v="21"/>
    <x v="10"/>
    <x v="11"/>
    <x v="7"/>
  </r>
  <r>
    <x v="305"/>
    <x v="678"/>
    <x v="2052"/>
    <x v="14"/>
    <x v="180"/>
    <x v="11"/>
    <x v="20"/>
    <x v="2882"/>
    <x v="778"/>
    <x v="4271"/>
    <x v="1"/>
    <x v="2"/>
    <x v="10"/>
    <x v="4074"/>
    <x v="3"/>
    <x v="21"/>
    <x v="10"/>
    <x v="11"/>
    <x v="7"/>
  </r>
  <r>
    <x v="305"/>
    <x v="678"/>
    <x v="2052"/>
    <x v="14"/>
    <x v="180"/>
    <x v="1"/>
    <x v="5"/>
    <x v="0"/>
    <x v="2284"/>
    <x v="634"/>
    <x v="1"/>
    <x v="2"/>
    <x v="10"/>
    <x v="0"/>
    <x v="3"/>
    <x v="21"/>
    <x v="10"/>
    <x v="11"/>
    <x v="7"/>
  </r>
  <r>
    <x v="305"/>
    <x v="679"/>
    <x v="6953"/>
    <x v="36"/>
    <x v="235"/>
    <x v="2"/>
    <x v="7"/>
    <x v="2343"/>
    <x v="1323"/>
    <x v="3963"/>
    <x v="0"/>
    <x v="8"/>
    <x v="46"/>
    <x v="4074"/>
    <x v="3"/>
    <x v="22"/>
    <x v="5"/>
    <x v="12"/>
    <x v="7"/>
  </r>
  <r>
    <x v="305"/>
    <x v="682"/>
    <x v="2053"/>
    <x v="20"/>
    <x v="128"/>
    <x v="11"/>
    <x v="20"/>
    <x v="3732"/>
    <x v="778"/>
    <x v="5820"/>
    <x v="1"/>
    <x v="2"/>
    <x v="10"/>
    <x v="2937"/>
    <x v="3"/>
    <x v="21"/>
    <x v="10"/>
    <x v="11"/>
    <x v="7"/>
  </r>
  <r>
    <x v="305"/>
    <x v="682"/>
    <x v="2053"/>
    <x v="20"/>
    <x v="128"/>
    <x v="1"/>
    <x v="5"/>
    <x v="0"/>
    <x v="1722"/>
    <x v="420"/>
    <x v="1"/>
    <x v="2"/>
    <x v="10"/>
    <x v="0"/>
    <x v="3"/>
    <x v="21"/>
    <x v="10"/>
    <x v="11"/>
    <x v="7"/>
  </r>
  <r>
    <x v="305"/>
    <x v="693"/>
    <x v="5808"/>
    <x v="20"/>
    <x v="128"/>
    <x v="0"/>
    <x v="6"/>
    <x v="4063"/>
    <x v="599"/>
    <x v="5808"/>
    <x v="0"/>
    <x v="6"/>
    <x v="35"/>
    <x v="3204"/>
    <x v="3"/>
    <x v="21"/>
    <x v="10"/>
    <x v="11"/>
    <x v="7"/>
  </r>
  <r>
    <x v="305"/>
    <x v="695"/>
    <x v="6493"/>
    <x v="108"/>
    <x v="36"/>
    <x v="0"/>
    <x v="6"/>
    <x v="4518"/>
    <x v="829"/>
    <x v="6465"/>
    <x v="0"/>
    <x v="8"/>
    <x v="46"/>
    <x v="3724"/>
    <x v="3"/>
    <x v="21"/>
    <x v="10"/>
    <x v="11"/>
    <x v="7"/>
  </r>
  <r>
    <x v="305"/>
    <x v="709"/>
    <x v="2054"/>
    <x v="91"/>
    <x v="172"/>
    <x v="11"/>
    <x v="20"/>
    <x v="1441"/>
    <x v="778"/>
    <x v="2745"/>
    <x v="1"/>
    <x v="2"/>
    <x v="10"/>
    <x v="4071"/>
    <x v="3"/>
    <x v="4"/>
    <x v="3"/>
    <x v="2"/>
    <x v="7"/>
  </r>
  <r>
    <x v="305"/>
    <x v="777"/>
    <x v="2055"/>
    <x v="18"/>
    <x v="145"/>
    <x v="11"/>
    <x v="20"/>
    <x v="4919"/>
    <x v="778"/>
    <x v="6605"/>
    <x v="1"/>
    <x v="2"/>
    <x v="10"/>
    <x v="3266"/>
    <x v="3"/>
    <x v="21"/>
    <x v="10"/>
    <x v="11"/>
    <x v="7"/>
  </r>
  <r>
    <x v="305"/>
    <x v="777"/>
    <x v="2055"/>
    <x v="18"/>
    <x v="148"/>
    <x v="1"/>
    <x v="5"/>
    <x v="0"/>
    <x v="1882"/>
    <x v="294"/>
    <x v="1"/>
    <x v="2"/>
    <x v="10"/>
    <x v="0"/>
    <x v="3"/>
    <x v="21"/>
    <x v="10"/>
    <x v="11"/>
    <x v="7"/>
  </r>
  <r>
    <x v="305"/>
    <x v="794"/>
    <x v="3306"/>
    <x v="53"/>
    <x v="207"/>
    <x v="11"/>
    <x v="20"/>
    <x v="6121"/>
    <x v="1103"/>
    <x v="7714"/>
    <x v="1"/>
    <x v="4"/>
    <x v="28"/>
    <x v="4074"/>
    <x v="7"/>
    <x v="9"/>
    <x v="4"/>
    <x v="4"/>
    <x v="2"/>
  </r>
  <r>
    <x v="305"/>
    <x v="912"/>
    <x v="2829"/>
    <x v="17"/>
    <x v="48"/>
    <x v="0"/>
    <x v="6"/>
    <x v="5534"/>
    <x v="830"/>
    <x v="7121"/>
    <x v="0"/>
    <x v="8"/>
    <x v="46"/>
    <x v="4074"/>
    <x v="3"/>
    <x v="21"/>
    <x v="10"/>
    <x v="11"/>
    <x v="7"/>
  </r>
  <r>
    <x v="305"/>
    <x v="922"/>
    <x v="2830"/>
    <x v="17"/>
    <x v="48"/>
    <x v="0"/>
    <x v="6"/>
    <x v="1144"/>
    <x v="830"/>
    <x v="2379"/>
    <x v="0"/>
    <x v="8"/>
    <x v="46"/>
    <x v="4074"/>
    <x v="3"/>
    <x v="21"/>
    <x v="10"/>
    <x v="11"/>
    <x v="7"/>
  </r>
  <r>
    <x v="305"/>
    <x v="1011"/>
    <x v="781"/>
    <x v="109"/>
    <x v="239"/>
    <x v="2"/>
    <x v="7"/>
    <x v="666"/>
    <x v="1224"/>
    <x v="2078"/>
    <x v="1"/>
    <x v="2"/>
    <x v="10"/>
    <x v="4074"/>
    <x v="3"/>
    <x v="6"/>
    <x v="3"/>
    <x v="14"/>
    <x v="7"/>
  </r>
  <r>
    <x v="305"/>
    <x v="1014"/>
    <x v="782"/>
    <x v="41"/>
    <x v="97"/>
    <x v="11"/>
    <x v="20"/>
    <x v="3484"/>
    <x v="778"/>
    <x v="5528"/>
    <x v="1"/>
    <x v="2"/>
    <x v="10"/>
    <x v="1109"/>
    <x v="3"/>
    <x v="21"/>
    <x v="10"/>
    <x v="11"/>
    <x v="7"/>
  </r>
  <r>
    <x v="305"/>
    <x v="1014"/>
    <x v="782"/>
    <x v="41"/>
    <x v="97"/>
    <x v="1"/>
    <x v="5"/>
    <x v="0"/>
    <x v="1693"/>
    <x v="457"/>
    <x v="1"/>
    <x v="2"/>
    <x v="10"/>
    <x v="0"/>
    <x v="3"/>
    <x v="21"/>
    <x v="10"/>
    <x v="11"/>
    <x v="7"/>
  </r>
  <r>
    <x v="305"/>
    <x v="1024"/>
    <x v="7218"/>
    <x v="51"/>
    <x v="19"/>
    <x v="0"/>
    <x v="6"/>
    <x v="1219"/>
    <x v="889"/>
    <x v="2506"/>
    <x v="0"/>
    <x v="8"/>
    <x v="46"/>
    <x v="4074"/>
    <x v="7"/>
    <x v="2"/>
    <x v="1"/>
    <x v="1"/>
    <x v="2"/>
  </r>
  <r>
    <x v="305"/>
    <x v="1052"/>
    <x v="2056"/>
    <x v="102"/>
    <x v="111"/>
    <x v="11"/>
    <x v="20"/>
    <x v="3621"/>
    <x v="778"/>
    <x v="5686"/>
    <x v="1"/>
    <x v="2"/>
    <x v="10"/>
    <x v="3952"/>
    <x v="3"/>
    <x v="21"/>
    <x v="10"/>
    <x v="11"/>
    <x v="7"/>
  </r>
  <r>
    <x v="305"/>
    <x v="1067"/>
    <x v="4873"/>
    <x v="27"/>
    <x v="59"/>
    <x v="11"/>
    <x v="20"/>
    <x v="4591"/>
    <x v="1103"/>
    <x v="6962"/>
    <x v="1"/>
    <x v="4"/>
    <x v="28"/>
    <x v="4074"/>
    <x v="3"/>
    <x v="21"/>
    <x v="10"/>
    <x v="11"/>
    <x v="7"/>
  </r>
  <r>
    <x v="305"/>
    <x v="1067"/>
    <x v="4873"/>
    <x v="27"/>
    <x v="59"/>
    <x v="1"/>
    <x v="5"/>
    <x v="0"/>
    <x v="1932"/>
    <x v="223"/>
    <x v="1"/>
    <x v="2"/>
    <x v="28"/>
    <x v="0"/>
    <x v="3"/>
    <x v="21"/>
    <x v="10"/>
    <x v="11"/>
    <x v="7"/>
  </r>
  <r>
    <x v="305"/>
    <x v="1207"/>
    <x v="4874"/>
    <x v="29"/>
    <x v="141"/>
    <x v="11"/>
    <x v="20"/>
    <x v="3441"/>
    <x v="1103"/>
    <x v="6155"/>
    <x v="1"/>
    <x v="4"/>
    <x v="28"/>
    <x v="2150"/>
    <x v="3"/>
    <x v="21"/>
    <x v="10"/>
    <x v="11"/>
    <x v="7"/>
  </r>
  <r>
    <x v="306"/>
    <x v="34"/>
    <x v="2349"/>
    <x v="76"/>
    <x v="196"/>
    <x v="0"/>
    <x v="6"/>
    <x v="2902"/>
    <x v="897"/>
    <x v="4326"/>
    <x v="0"/>
    <x v="8"/>
    <x v="46"/>
    <x v="3"/>
    <x v="3"/>
    <x v="25"/>
    <x v="14"/>
    <x v="16"/>
    <x v="7"/>
  </r>
  <r>
    <x v="306"/>
    <x v="266"/>
    <x v="2058"/>
    <x v="34"/>
    <x v="217"/>
    <x v="2"/>
    <x v="15"/>
    <x v="1068"/>
    <x v="1224"/>
    <x v="2561"/>
    <x v="1"/>
    <x v="2"/>
    <x v="10"/>
    <x v="398"/>
    <x v="3"/>
    <x v="4"/>
    <x v="4"/>
    <x v="2"/>
    <x v="7"/>
  </r>
  <r>
    <x v="306"/>
    <x v="320"/>
    <x v="783"/>
    <x v="92"/>
    <x v="67"/>
    <x v="11"/>
    <x v="20"/>
    <x v="1763"/>
    <x v="778"/>
    <x v="3087"/>
    <x v="1"/>
    <x v="2"/>
    <x v="10"/>
    <x v="4071"/>
    <x v="3"/>
    <x v="4"/>
    <x v="3"/>
    <x v="2"/>
    <x v="7"/>
  </r>
  <r>
    <x v="306"/>
    <x v="446"/>
    <x v="6975"/>
    <x v="79"/>
    <x v="12"/>
    <x v="0"/>
    <x v="6"/>
    <x v="1768"/>
    <x v="897"/>
    <x v="3148"/>
    <x v="0"/>
    <x v="8"/>
    <x v="46"/>
    <x v="4074"/>
    <x v="3"/>
    <x v="19"/>
    <x v="9"/>
    <x v="16"/>
    <x v="7"/>
  </r>
  <r>
    <x v="306"/>
    <x v="452"/>
    <x v="901"/>
    <x v="58"/>
    <x v="19"/>
    <x v="11"/>
    <x v="20"/>
    <x v="146"/>
    <x v="1015"/>
    <x v="1170"/>
    <x v="1"/>
    <x v="5"/>
    <x v="18"/>
    <x v="4074"/>
    <x v="7"/>
    <x v="23"/>
    <x v="11"/>
    <x v="13"/>
    <x v="2"/>
  </r>
  <r>
    <x v="306"/>
    <x v="470"/>
    <x v="3029"/>
    <x v="36"/>
    <x v="235"/>
    <x v="2"/>
    <x v="7"/>
    <x v="2315"/>
    <x v="1362"/>
    <x v="3960"/>
    <x v="0"/>
    <x v="8"/>
    <x v="46"/>
    <x v="4074"/>
    <x v="3"/>
    <x v="22"/>
    <x v="5"/>
    <x v="12"/>
    <x v="7"/>
  </r>
  <r>
    <x v="306"/>
    <x v="651"/>
    <x v="4875"/>
    <x v="20"/>
    <x v="128"/>
    <x v="11"/>
    <x v="20"/>
    <x v="5994"/>
    <x v="1101"/>
    <x v="7642"/>
    <x v="1"/>
    <x v="4"/>
    <x v="28"/>
    <x v="4074"/>
    <x v="3"/>
    <x v="21"/>
    <x v="10"/>
    <x v="11"/>
    <x v="7"/>
  </r>
  <r>
    <x v="306"/>
    <x v="666"/>
    <x v="4876"/>
    <x v="14"/>
    <x v="180"/>
    <x v="11"/>
    <x v="20"/>
    <x v="3670"/>
    <x v="1105"/>
    <x v="6393"/>
    <x v="1"/>
    <x v="4"/>
    <x v="28"/>
    <x v="4074"/>
    <x v="3"/>
    <x v="21"/>
    <x v="10"/>
    <x v="11"/>
    <x v="7"/>
  </r>
  <r>
    <x v="306"/>
    <x v="666"/>
    <x v="4876"/>
    <x v="14"/>
    <x v="180"/>
    <x v="1"/>
    <x v="5"/>
    <x v="0"/>
    <x v="1811"/>
    <x v="338"/>
    <x v="1"/>
    <x v="2"/>
    <x v="28"/>
    <x v="0"/>
    <x v="3"/>
    <x v="21"/>
    <x v="10"/>
    <x v="11"/>
    <x v="7"/>
  </r>
  <r>
    <x v="306"/>
    <x v="683"/>
    <x v="4877"/>
    <x v="8"/>
    <x v="26"/>
    <x v="11"/>
    <x v="20"/>
    <x v="6019"/>
    <x v="1103"/>
    <x v="7663"/>
    <x v="1"/>
    <x v="4"/>
    <x v="28"/>
    <x v="2035"/>
    <x v="3"/>
    <x v="21"/>
    <x v="10"/>
    <x v="11"/>
    <x v="7"/>
  </r>
  <r>
    <x v="306"/>
    <x v="683"/>
    <x v="4877"/>
    <x v="8"/>
    <x v="26"/>
    <x v="1"/>
    <x v="5"/>
    <x v="0"/>
    <x v="2103"/>
    <x v="56"/>
    <x v="1"/>
    <x v="2"/>
    <x v="28"/>
    <x v="0"/>
    <x v="3"/>
    <x v="21"/>
    <x v="10"/>
    <x v="11"/>
    <x v="7"/>
  </r>
  <r>
    <x v="306"/>
    <x v="734"/>
    <x v="2059"/>
    <x v="27"/>
    <x v="59"/>
    <x v="11"/>
    <x v="20"/>
    <x v="4815"/>
    <x v="778"/>
    <x v="6538"/>
    <x v="1"/>
    <x v="2"/>
    <x v="10"/>
    <x v="2180"/>
    <x v="3"/>
    <x v="21"/>
    <x v="10"/>
    <x v="11"/>
    <x v="7"/>
  </r>
  <r>
    <x v="306"/>
    <x v="734"/>
    <x v="2059"/>
    <x v="27"/>
    <x v="59"/>
    <x v="1"/>
    <x v="5"/>
    <x v="0"/>
    <x v="1870"/>
    <x v="306"/>
    <x v="1"/>
    <x v="2"/>
    <x v="10"/>
    <x v="0"/>
    <x v="3"/>
    <x v="21"/>
    <x v="10"/>
    <x v="11"/>
    <x v="7"/>
  </r>
  <r>
    <x v="306"/>
    <x v="736"/>
    <x v="3307"/>
    <x v="30"/>
    <x v="214"/>
    <x v="2"/>
    <x v="7"/>
    <x v="1818"/>
    <x v="1382"/>
    <x v="3370"/>
    <x v="1"/>
    <x v="4"/>
    <x v="28"/>
    <x v="4074"/>
    <x v="3"/>
    <x v="10"/>
    <x v="4"/>
    <x v="4"/>
    <x v="7"/>
  </r>
  <r>
    <x v="306"/>
    <x v="763"/>
    <x v="784"/>
    <x v="52"/>
    <x v="131"/>
    <x v="11"/>
    <x v="20"/>
    <x v="6611"/>
    <x v="778"/>
    <x v="7983"/>
    <x v="1"/>
    <x v="2"/>
    <x v="10"/>
    <x v="4071"/>
    <x v="7"/>
    <x v="7"/>
    <x v="3"/>
    <x v="2"/>
    <x v="2"/>
  </r>
  <r>
    <x v="306"/>
    <x v="782"/>
    <x v="5753"/>
    <x v="48"/>
    <x v="45"/>
    <x v="11"/>
    <x v="20"/>
    <x v="4114"/>
    <x v="567"/>
    <x v="5781"/>
    <x v="0"/>
    <x v="6"/>
    <x v="35"/>
    <x v="182"/>
    <x v="3"/>
    <x v="21"/>
    <x v="10"/>
    <x v="11"/>
    <x v="7"/>
  </r>
  <r>
    <x v="306"/>
    <x v="903"/>
    <x v="2378"/>
    <x v="80"/>
    <x v="17"/>
    <x v="2"/>
    <x v="7"/>
    <x v="2738"/>
    <x v="1326"/>
    <x v="4246"/>
    <x v="0"/>
    <x v="8"/>
    <x v="46"/>
    <x v="4074"/>
    <x v="3"/>
    <x v="3"/>
    <x v="7"/>
    <x v="1"/>
    <x v="7"/>
  </r>
  <r>
    <x v="306"/>
    <x v="928"/>
    <x v="4878"/>
    <x v="102"/>
    <x v="111"/>
    <x v="11"/>
    <x v="20"/>
    <x v="4013"/>
    <x v="1103"/>
    <x v="6646"/>
    <x v="1"/>
    <x v="4"/>
    <x v="28"/>
    <x v="3954"/>
    <x v="3"/>
    <x v="21"/>
    <x v="10"/>
    <x v="11"/>
    <x v="7"/>
  </r>
  <r>
    <x v="306"/>
    <x v="1036"/>
    <x v="4879"/>
    <x v="38"/>
    <x v="97"/>
    <x v="11"/>
    <x v="20"/>
    <x v="3065"/>
    <x v="1105"/>
    <x v="4667"/>
    <x v="1"/>
    <x v="4"/>
    <x v="28"/>
    <x v="4074"/>
    <x v="3"/>
    <x v="21"/>
    <x v="10"/>
    <x v="11"/>
    <x v="7"/>
  </r>
  <r>
    <x v="306"/>
    <x v="1052"/>
    <x v="4880"/>
    <x v="17"/>
    <x v="48"/>
    <x v="11"/>
    <x v="20"/>
    <x v="3742"/>
    <x v="1102"/>
    <x v="6448"/>
    <x v="1"/>
    <x v="4"/>
    <x v="28"/>
    <x v="4074"/>
    <x v="3"/>
    <x v="21"/>
    <x v="10"/>
    <x v="11"/>
    <x v="7"/>
  </r>
  <r>
    <x v="306"/>
    <x v="1067"/>
    <x v="6494"/>
    <x v="22"/>
    <x v="222"/>
    <x v="0"/>
    <x v="6"/>
    <x v="3954"/>
    <x v="825"/>
    <x v="6102"/>
    <x v="0"/>
    <x v="8"/>
    <x v="46"/>
    <x v="2941"/>
    <x v="3"/>
    <x v="21"/>
    <x v="10"/>
    <x v="11"/>
    <x v="7"/>
  </r>
  <r>
    <x v="306"/>
    <x v="1074"/>
    <x v="2060"/>
    <x v="26"/>
    <x v="63"/>
    <x v="11"/>
    <x v="20"/>
    <x v="6480"/>
    <x v="778"/>
    <x v="7834"/>
    <x v="1"/>
    <x v="2"/>
    <x v="10"/>
    <x v="2599"/>
    <x v="3"/>
    <x v="21"/>
    <x v="10"/>
    <x v="11"/>
    <x v="7"/>
  </r>
  <r>
    <x v="306"/>
    <x v="1110"/>
    <x v="6570"/>
    <x v="39"/>
    <x v="147"/>
    <x v="0"/>
    <x v="6"/>
    <x v="5456"/>
    <x v="2440"/>
    <x v="8013"/>
    <x v="0"/>
    <x v="8"/>
    <x v="46"/>
    <x v="1219"/>
    <x v="3"/>
    <x v="21"/>
    <x v="10"/>
    <x v="11"/>
    <x v="7"/>
  </r>
  <r>
    <x v="306"/>
    <x v="1233"/>
    <x v="3308"/>
    <x v="41"/>
    <x v="134"/>
    <x v="11"/>
    <x v="20"/>
    <x v="5164"/>
    <x v="1101"/>
    <x v="7271"/>
    <x v="1"/>
    <x v="4"/>
    <x v="28"/>
    <x v="4074"/>
    <x v="3"/>
    <x v="21"/>
    <x v="10"/>
    <x v="11"/>
    <x v="7"/>
  </r>
  <r>
    <x v="306"/>
    <x v="1233"/>
    <x v="3308"/>
    <x v="41"/>
    <x v="134"/>
    <x v="1"/>
    <x v="5"/>
    <x v="0"/>
    <x v="2009"/>
    <x v="159"/>
    <x v="1"/>
    <x v="2"/>
    <x v="28"/>
    <x v="0"/>
    <x v="3"/>
    <x v="21"/>
    <x v="10"/>
    <x v="11"/>
    <x v="7"/>
  </r>
  <r>
    <x v="307"/>
    <x v="3"/>
    <x v="4881"/>
    <x v="4"/>
    <x v="234"/>
    <x v="11"/>
    <x v="20"/>
    <x v="2867"/>
    <x v="1103"/>
    <x v="4343"/>
    <x v="1"/>
    <x v="4"/>
    <x v="28"/>
    <x v="4074"/>
    <x v="3"/>
    <x v="10"/>
    <x v="4"/>
    <x v="7"/>
    <x v="7"/>
  </r>
  <r>
    <x v="307"/>
    <x v="234"/>
    <x v="2747"/>
    <x v="81"/>
    <x v="153"/>
    <x v="2"/>
    <x v="7"/>
    <x v="1006"/>
    <x v="1324"/>
    <x v="2553"/>
    <x v="0"/>
    <x v="8"/>
    <x v="46"/>
    <x v="4074"/>
    <x v="3"/>
    <x v="8"/>
    <x v="4"/>
    <x v="10"/>
    <x v="7"/>
  </r>
  <r>
    <x v="307"/>
    <x v="336"/>
    <x v="2356"/>
    <x v="23"/>
    <x v="209"/>
    <x v="2"/>
    <x v="7"/>
    <x v="1221"/>
    <x v="1319"/>
    <x v="2812"/>
    <x v="0"/>
    <x v="8"/>
    <x v="46"/>
    <x v="4074"/>
    <x v="3"/>
    <x v="10"/>
    <x v="4"/>
    <x v="4"/>
    <x v="7"/>
  </r>
  <r>
    <x v="307"/>
    <x v="430"/>
    <x v="7076"/>
    <x v="94"/>
    <x v="215"/>
    <x v="2"/>
    <x v="7"/>
    <x v="869"/>
    <x v="1251"/>
    <x v="2326"/>
    <x v="0"/>
    <x v="8"/>
    <x v="46"/>
    <x v="4074"/>
    <x v="1"/>
    <x v="16"/>
    <x v="15"/>
    <x v="9"/>
    <x v="3"/>
  </r>
  <r>
    <x v="307"/>
    <x v="509"/>
    <x v="4882"/>
    <x v="2"/>
    <x v="8"/>
    <x v="6"/>
    <x v="14"/>
    <x v="40"/>
    <x v="1380"/>
    <x v="992"/>
    <x v="1"/>
    <x v="4"/>
    <x v="28"/>
    <x v="4074"/>
    <x v="2"/>
    <x v="17"/>
    <x v="4"/>
    <x v="3"/>
    <x v="4"/>
  </r>
  <r>
    <x v="307"/>
    <x v="576"/>
    <x v="4883"/>
    <x v="18"/>
    <x v="148"/>
    <x v="11"/>
    <x v="20"/>
    <x v="4941"/>
    <x v="1171"/>
    <x v="7253"/>
    <x v="1"/>
    <x v="4"/>
    <x v="28"/>
    <x v="4074"/>
    <x v="3"/>
    <x v="21"/>
    <x v="10"/>
    <x v="11"/>
    <x v="7"/>
  </r>
  <r>
    <x v="307"/>
    <x v="678"/>
    <x v="2061"/>
    <x v="108"/>
    <x v="36"/>
    <x v="11"/>
    <x v="20"/>
    <x v="4722"/>
    <x v="814"/>
    <x v="6543"/>
    <x v="1"/>
    <x v="2"/>
    <x v="10"/>
    <x v="3725"/>
    <x v="3"/>
    <x v="21"/>
    <x v="10"/>
    <x v="11"/>
    <x v="7"/>
  </r>
  <r>
    <x v="307"/>
    <x v="678"/>
    <x v="2061"/>
    <x v="108"/>
    <x v="36"/>
    <x v="1"/>
    <x v="5"/>
    <x v="0"/>
    <x v="1871"/>
    <x v="305"/>
    <x v="1"/>
    <x v="2"/>
    <x v="10"/>
    <x v="0"/>
    <x v="3"/>
    <x v="21"/>
    <x v="10"/>
    <x v="11"/>
    <x v="7"/>
  </r>
  <r>
    <x v="307"/>
    <x v="999"/>
    <x v="2461"/>
    <x v="44"/>
    <x v="92"/>
    <x v="2"/>
    <x v="7"/>
    <x v="644"/>
    <x v="1275"/>
    <x v="2085"/>
    <x v="0"/>
    <x v="6"/>
    <x v="35"/>
    <x v="4074"/>
    <x v="0"/>
    <x v="0"/>
    <x v="0"/>
    <x v="9"/>
    <x v="3"/>
  </r>
  <r>
    <x v="308"/>
    <x v="314"/>
    <x v="7096"/>
    <x v="101"/>
    <x v="224"/>
    <x v="2"/>
    <x v="7"/>
    <x v="889"/>
    <x v="1311"/>
    <x v="2386"/>
    <x v="0"/>
    <x v="8"/>
    <x v="46"/>
    <x v="4074"/>
    <x v="2"/>
    <x v="17"/>
    <x v="2"/>
    <x v="10"/>
    <x v="4"/>
  </r>
  <r>
    <x v="308"/>
    <x v="380"/>
    <x v="2062"/>
    <x v="99"/>
    <x v="70"/>
    <x v="11"/>
    <x v="20"/>
    <x v="5637"/>
    <x v="814"/>
    <x v="7188"/>
    <x v="1"/>
    <x v="2"/>
    <x v="10"/>
    <x v="4012"/>
    <x v="3"/>
    <x v="21"/>
    <x v="10"/>
    <x v="11"/>
    <x v="7"/>
  </r>
  <r>
    <x v="308"/>
    <x v="424"/>
    <x v="144"/>
    <x v="24"/>
    <x v="55"/>
    <x v="11"/>
    <x v="20"/>
    <x v="3940"/>
    <x v="639"/>
    <x v="5772"/>
    <x v="0"/>
    <x v="6"/>
    <x v="35"/>
    <x v="2735"/>
    <x v="3"/>
    <x v="21"/>
    <x v="10"/>
    <x v="11"/>
    <x v="7"/>
  </r>
  <r>
    <x v="308"/>
    <x v="468"/>
    <x v="2941"/>
    <x v="45"/>
    <x v="76"/>
    <x v="2"/>
    <x v="7"/>
    <x v="721"/>
    <x v="1178"/>
    <x v="2122"/>
    <x v="0"/>
    <x v="8"/>
    <x v="46"/>
    <x v="4074"/>
    <x v="1"/>
    <x v="15"/>
    <x v="15"/>
    <x v="10"/>
    <x v="3"/>
  </r>
  <r>
    <x v="308"/>
    <x v="756"/>
    <x v="3309"/>
    <x v="48"/>
    <x v="45"/>
    <x v="11"/>
    <x v="20"/>
    <x v="5678"/>
    <x v="1171"/>
    <x v="7550"/>
    <x v="1"/>
    <x v="4"/>
    <x v="28"/>
    <x v="187"/>
    <x v="3"/>
    <x v="21"/>
    <x v="10"/>
    <x v="11"/>
    <x v="7"/>
  </r>
  <r>
    <x v="308"/>
    <x v="786"/>
    <x v="3136"/>
    <x v="81"/>
    <x v="153"/>
    <x v="2"/>
    <x v="7"/>
    <x v="732"/>
    <x v="1311"/>
    <x v="2194"/>
    <x v="0"/>
    <x v="8"/>
    <x v="46"/>
    <x v="4074"/>
    <x v="3"/>
    <x v="8"/>
    <x v="4"/>
    <x v="10"/>
    <x v="7"/>
  </r>
  <r>
    <x v="308"/>
    <x v="1025"/>
    <x v="6114"/>
    <x v="42"/>
    <x v="251"/>
    <x v="10"/>
    <x v="18"/>
    <x v="2"/>
    <x v="1633"/>
    <x v="1400"/>
    <x v="0"/>
    <x v="8"/>
    <x v="46"/>
    <x v="4074"/>
    <x v="8"/>
    <x v="21"/>
    <x v="10"/>
    <x v="11"/>
    <x v="12"/>
  </r>
  <r>
    <x v="308"/>
    <x v="1027"/>
    <x v="6115"/>
    <x v="42"/>
    <x v="251"/>
    <x v="0"/>
    <x v="6"/>
    <x v="5425"/>
    <x v="691"/>
    <x v="6846"/>
    <x v="0"/>
    <x v="8"/>
    <x v="46"/>
    <x v="4074"/>
    <x v="3"/>
    <x v="21"/>
    <x v="10"/>
    <x v="11"/>
    <x v="7"/>
  </r>
  <r>
    <x v="308"/>
    <x v="1195"/>
    <x v="4884"/>
    <x v="27"/>
    <x v="59"/>
    <x v="11"/>
    <x v="20"/>
    <x v="5663"/>
    <x v="1171"/>
    <x v="7541"/>
    <x v="1"/>
    <x v="4"/>
    <x v="28"/>
    <x v="4074"/>
    <x v="3"/>
    <x v="21"/>
    <x v="10"/>
    <x v="11"/>
    <x v="7"/>
  </r>
  <r>
    <x v="308"/>
    <x v="1195"/>
    <x v="4884"/>
    <x v="27"/>
    <x v="59"/>
    <x v="1"/>
    <x v="5"/>
    <x v="0"/>
    <x v="2107"/>
    <x v="90"/>
    <x v="1"/>
    <x v="2"/>
    <x v="28"/>
    <x v="0"/>
    <x v="3"/>
    <x v="21"/>
    <x v="10"/>
    <x v="11"/>
    <x v="7"/>
  </r>
  <r>
    <x v="309"/>
    <x v="23"/>
    <x v="4885"/>
    <x v="99"/>
    <x v="70"/>
    <x v="11"/>
    <x v="20"/>
    <x v="5429"/>
    <x v="1171"/>
    <x v="7447"/>
    <x v="1"/>
    <x v="4"/>
    <x v="28"/>
    <x v="4013"/>
    <x v="3"/>
    <x v="21"/>
    <x v="10"/>
    <x v="11"/>
    <x v="7"/>
  </r>
  <r>
    <x v="309"/>
    <x v="173"/>
    <x v="6495"/>
    <x v="19"/>
    <x v="10"/>
    <x v="2"/>
    <x v="7"/>
    <x v="1159"/>
    <x v="1274"/>
    <x v="2675"/>
    <x v="0"/>
    <x v="8"/>
    <x v="46"/>
    <x v="4074"/>
    <x v="3"/>
    <x v="22"/>
    <x v="9"/>
    <x v="5"/>
    <x v="7"/>
  </r>
  <r>
    <x v="309"/>
    <x v="276"/>
    <x v="785"/>
    <x v="117"/>
    <x v="200"/>
    <x v="11"/>
    <x v="20"/>
    <x v="2326"/>
    <x v="814"/>
    <x v="3764"/>
    <x v="1"/>
    <x v="2"/>
    <x v="10"/>
    <x v="4071"/>
    <x v="3"/>
    <x v="4"/>
    <x v="3"/>
    <x v="2"/>
    <x v="7"/>
  </r>
  <r>
    <x v="309"/>
    <x v="311"/>
    <x v="461"/>
    <x v="55"/>
    <x v="19"/>
    <x v="0"/>
    <x v="6"/>
    <x v="2283"/>
    <x v="1031"/>
    <x v="3826"/>
    <x v="1"/>
    <x v="0"/>
    <x v="3"/>
    <x v="4074"/>
    <x v="7"/>
    <x v="13"/>
    <x v="7"/>
    <x v="7"/>
    <x v="2"/>
  </r>
  <r>
    <x v="309"/>
    <x v="363"/>
    <x v="5560"/>
    <x v="70"/>
    <x v="123"/>
    <x v="2"/>
    <x v="7"/>
    <x v="616"/>
    <x v="1274"/>
    <x v="2032"/>
    <x v="0"/>
    <x v="8"/>
    <x v="46"/>
    <x v="4074"/>
    <x v="3"/>
    <x v="8"/>
    <x v="4"/>
    <x v="12"/>
    <x v="7"/>
  </r>
  <r>
    <x v="309"/>
    <x v="365"/>
    <x v="4886"/>
    <x v="38"/>
    <x v="97"/>
    <x v="11"/>
    <x v="20"/>
    <x v="3263"/>
    <x v="1171"/>
    <x v="5949"/>
    <x v="1"/>
    <x v="4"/>
    <x v="28"/>
    <x v="4074"/>
    <x v="3"/>
    <x v="21"/>
    <x v="10"/>
    <x v="11"/>
    <x v="7"/>
  </r>
  <r>
    <x v="309"/>
    <x v="479"/>
    <x v="5561"/>
    <x v="86"/>
    <x v="156"/>
    <x v="2"/>
    <x v="7"/>
    <x v="1118"/>
    <x v="1274"/>
    <x v="2632"/>
    <x v="0"/>
    <x v="8"/>
    <x v="46"/>
    <x v="4074"/>
    <x v="3"/>
    <x v="19"/>
    <x v="7"/>
    <x v="12"/>
    <x v="7"/>
  </r>
  <r>
    <x v="309"/>
    <x v="484"/>
    <x v="6496"/>
    <x v="36"/>
    <x v="235"/>
    <x v="2"/>
    <x v="7"/>
    <x v="2030"/>
    <x v="1274"/>
    <x v="3649"/>
    <x v="0"/>
    <x v="8"/>
    <x v="46"/>
    <x v="4074"/>
    <x v="3"/>
    <x v="22"/>
    <x v="5"/>
    <x v="12"/>
    <x v="7"/>
  </r>
  <r>
    <x v="309"/>
    <x v="527"/>
    <x v="2063"/>
    <x v="73"/>
    <x v="138"/>
    <x v="11"/>
    <x v="20"/>
    <x v="6550"/>
    <x v="814"/>
    <x v="7919"/>
    <x v="1"/>
    <x v="2"/>
    <x v="10"/>
    <x v="4071"/>
    <x v="4"/>
    <x v="24"/>
    <x v="15"/>
    <x v="11"/>
    <x v="5"/>
  </r>
  <r>
    <x v="309"/>
    <x v="559"/>
    <x v="4887"/>
    <x v="72"/>
    <x v="226"/>
    <x v="11"/>
    <x v="20"/>
    <x v="2481"/>
    <x v="1167"/>
    <x v="4018"/>
    <x v="1"/>
    <x v="4"/>
    <x v="28"/>
    <x v="4074"/>
    <x v="3"/>
    <x v="10"/>
    <x v="4"/>
    <x v="4"/>
    <x v="7"/>
  </r>
  <r>
    <x v="309"/>
    <x v="723"/>
    <x v="3310"/>
    <x v="26"/>
    <x v="63"/>
    <x v="11"/>
    <x v="20"/>
    <x v="6046"/>
    <x v="1171"/>
    <x v="7720"/>
    <x v="1"/>
    <x v="4"/>
    <x v="28"/>
    <x v="2601"/>
    <x v="3"/>
    <x v="21"/>
    <x v="10"/>
    <x v="11"/>
    <x v="7"/>
  </r>
  <r>
    <x v="309"/>
    <x v="723"/>
    <x v="3310"/>
    <x v="26"/>
    <x v="63"/>
    <x v="1"/>
    <x v="5"/>
    <x v="0"/>
    <x v="2250"/>
    <x v="662"/>
    <x v="1"/>
    <x v="2"/>
    <x v="28"/>
    <x v="0"/>
    <x v="3"/>
    <x v="21"/>
    <x v="10"/>
    <x v="11"/>
    <x v="7"/>
  </r>
  <r>
    <x v="309"/>
    <x v="775"/>
    <x v="5596"/>
    <x v="96"/>
    <x v="87"/>
    <x v="2"/>
    <x v="7"/>
    <x v="1622"/>
    <x v="1157"/>
    <x v="3132"/>
    <x v="0"/>
    <x v="8"/>
    <x v="46"/>
    <x v="4074"/>
    <x v="3"/>
    <x v="14"/>
    <x v="7"/>
    <x v="7"/>
    <x v="7"/>
  </r>
  <r>
    <x v="309"/>
    <x v="797"/>
    <x v="2502"/>
    <x v="44"/>
    <x v="92"/>
    <x v="2"/>
    <x v="7"/>
    <x v="199"/>
    <x v="1444"/>
    <x v="1337"/>
    <x v="0"/>
    <x v="6"/>
    <x v="35"/>
    <x v="4074"/>
    <x v="0"/>
    <x v="0"/>
    <x v="0"/>
    <x v="9"/>
    <x v="3"/>
  </r>
  <r>
    <x v="309"/>
    <x v="801"/>
    <x v="6634"/>
    <x v="43"/>
    <x v="192"/>
    <x v="2"/>
    <x v="7"/>
    <x v="1301"/>
    <x v="1155"/>
    <x v="2806"/>
    <x v="0"/>
    <x v="8"/>
    <x v="46"/>
    <x v="4074"/>
    <x v="1"/>
    <x v="15"/>
    <x v="8"/>
    <x v="8"/>
    <x v="3"/>
  </r>
  <r>
    <x v="309"/>
    <x v="817"/>
    <x v="2064"/>
    <x v="41"/>
    <x v="97"/>
    <x v="11"/>
    <x v="20"/>
    <x v="5209"/>
    <x v="814"/>
    <x v="6835"/>
    <x v="1"/>
    <x v="2"/>
    <x v="10"/>
    <x v="1114"/>
    <x v="3"/>
    <x v="21"/>
    <x v="10"/>
    <x v="11"/>
    <x v="7"/>
  </r>
  <r>
    <x v="309"/>
    <x v="817"/>
    <x v="2064"/>
    <x v="41"/>
    <x v="97"/>
    <x v="1"/>
    <x v="5"/>
    <x v="0"/>
    <x v="1848"/>
    <x v="255"/>
    <x v="1"/>
    <x v="2"/>
    <x v="10"/>
    <x v="0"/>
    <x v="3"/>
    <x v="21"/>
    <x v="10"/>
    <x v="11"/>
    <x v="7"/>
  </r>
  <r>
    <x v="309"/>
    <x v="829"/>
    <x v="5754"/>
    <x v="29"/>
    <x v="141"/>
    <x v="11"/>
    <x v="20"/>
    <x v="3939"/>
    <x v="639"/>
    <x v="5772"/>
    <x v="0"/>
    <x v="6"/>
    <x v="35"/>
    <x v="2152"/>
    <x v="3"/>
    <x v="21"/>
    <x v="10"/>
    <x v="11"/>
    <x v="7"/>
  </r>
  <r>
    <x v="309"/>
    <x v="832"/>
    <x v="4888"/>
    <x v="17"/>
    <x v="48"/>
    <x v="11"/>
    <x v="20"/>
    <x v="3031"/>
    <x v="1174"/>
    <x v="4534"/>
    <x v="1"/>
    <x v="4"/>
    <x v="28"/>
    <x v="4074"/>
    <x v="3"/>
    <x v="21"/>
    <x v="10"/>
    <x v="11"/>
    <x v="7"/>
  </r>
  <r>
    <x v="309"/>
    <x v="951"/>
    <x v="2065"/>
    <x v="8"/>
    <x v="26"/>
    <x v="11"/>
    <x v="20"/>
    <x v="5617"/>
    <x v="814"/>
    <x v="7172"/>
    <x v="1"/>
    <x v="2"/>
    <x v="10"/>
    <x v="2038"/>
    <x v="3"/>
    <x v="21"/>
    <x v="10"/>
    <x v="11"/>
    <x v="7"/>
  </r>
  <r>
    <x v="309"/>
    <x v="951"/>
    <x v="2065"/>
    <x v="8"/>
    <x v="26"/>
    <x v="1"/>
    <x v="5"/>
    <x v="0"/>
    <x v="1984"/>
    <x v="191"/>
    <x v="1"/>
    <x v="2"/>
    <x v="10"/>
    <x v="0"/>
    <x v="3"/>
    <x v="21"/>
    <x v="10"/>
    <x v="11"/>
    <x v="7"/>
  </r>
  <r>
    <x v="309"/>
    <x v="974"/>
    <x v="6497"/>
    <x v="82"/>
    <x v="157"/>
    <x v="9"/>
    <x v="17"/>
    <x v="335"/>
    <x v="755"/>
    <x v="1416"/>
    <x v="0"/>
    <x v="8"/>
    <x v="46"/>
    <x v="4074"/>
    <x v="3"/>
    <x v="20"/>
    <x v="9"/>
    <x v="12"/>
    <x v="7"/>
  </r>
  <r>
    <x v="309"/>
    <x v="1079"/>
    <x v="6498"/>
    <x v="24"/>
    <x v="55"/>
    <x v="0"/>
    <x v="6"/>
    <x v="5497"/>
    <x v="844"/>
    <x v="7119"/>
    <x v="0"/>
    <x v="8"/>
    <x v="46"/>
    <x v="2737"/>
    <x v="3"/>
    <x v="21"/>
    <x v="10"/>
    <x v="11"/>
    <x v="7"/>
  </r>
  <r>
    <x v="309"/>
    <x v="1218"/>
    <x v="4889"/>
    <x v="4"/>
    <x v="3"/>
    <x v="11"/>
    <x v="20"/>
    <x v="2951"/>
    <x v="1173"/>
    <x v="4402"/>
    <x v="1"/>
    <x v="4"/>
    <x v="28"/>
    <x v="4074"/>
    <x v="3"/>
    <x v="10"/>
    <x v="4"/>
    <x v="7"/>
    <x v="7"/>
  </r>
  <r>
    <x v="309"/>
    <x v="1242"/>
    <x v="6499"/>
    <x v="42"/>
    <x v="251"/>
    <x v="0"/>
    <x v="6"/>
    <x v="3757"/>
    <x v="844"/>
    <x v="5992"/>
    <x v="0"/>
    <x v="8"/>
    <x v="46"/>
    <x v="1036"/>
    <x v="3"/>
    <x v="21"/>
    <x v="10"/>
    <x v="11"/>
    <x v="7"/>
  </r>
  <r>
    <x v="309"/>
    <x v="1248"/>
    <x v="4890"/>
    <x v="31"/>
    <x v="202"/>
    <x v="11"/>
    <x v="20"/>
    <x v="6423"/>
    <x v="1171"/>
    <x v="7915"/>
    <x v="1"/>
    <x v="4"/>
    <x v="28"/>
    <x v="4074"/>
    <x v="3"/>
    <x v="21"/>
    <x v="10"/>
    <x v="11"/>
    <x v="7"/>
  </r>
  <r>
    <x v="309"/>
    <x v="1248"/>
    <x v="4890"/>
    <x v="31"/>
    <x v="202"/>
    <x v="1"/>
    <x v="5"/>
    <x v="0"/>
    <x v="1891"/>
    <x v="277"/>
    <x v="1"/>
    <x v="2"/>
    <x v="28"/>
    <x v="0"/>
    <x v="3"/>
    <x v="21"/>
    <x v="10"/>
    <x v="11"/>
    <x v="7"/>
  </r>
  <r>
    <x v="310"/>
    <x v="219"/>
    <x v="2066"/>
    <x v="40"/>
    <x v="100"/>
    <x v="2"/>
    <x v="15"/>
    <x v="1070"/>
    <x v="1300"/>
    <x v="2595"/>
    <x v="1"/>
    <x v="2"/>
    <x v="10"/>
    <x v="132"/>
    <x v="3"/>
    <x v="4"/>
    <x v="3"/>
    <x v="2"/>
    <x v="7"/>
  </r>
  <r>
    <x v="310"/>
    <x v="256"/>
    <x v="786"/>
    <x v="116"/>
    <x v="131"/>
    <x v="11"/>
    <x v="20"/>
    <x v="2620"/>
    <x v="814"/>
    <x v="4022"/>
    <x v="1"/>
    <x v="2"/>
    <x v="10"/>
    <x v="4071"/>
    <x v="3"/>
    <x v="4"/>
    <x v="3"/>
    <x v="2"/>
    <x v="7"/>
  </r>
  <r>
    <x v="310"/>
    <x v="272"/>
    <x v="2067"/>
    <x v="118"/>
    <x v="33"/>
    <x v="11"/>
    <x v="20"/>
    <x v="2683"/>
    <x v="814"/>
    <x v="4061"/>
    <x v="1"/>
    <x v="2"/>
    <x v="10"/>
    <x v="4071"/>
    <x v="3"/>
    <x v="5"/>
    <x v="3"/>
    <x v="2"/>
    <x v="7"/>
  </r>
  <r>
    <x v="310"/>
    <x v="297"/>
    <x v="787"/>
    <x v="34"/>
    <x v="219"/>
    <x v="2"/>
    <x v="15"/>
    <x v="668"/>
    <x v="1300"/>
    <x v="2128"/>
    <x v="1"/>
    <x v="2"/>
    <x v="10"/>
    <x v="399"/>
    <x v="3"/>
    <x v="4"/>
    <x v="4"/>
    <x v="2"/>
    <x v="7"/>
  </r>
  <r>
    <x v="310"/>
    <x v="322"/>
    <x v="6848"/>
    <x v="97"/>
    <x v="189"/>
    <x v="2"/>
    <x v="7"/>
    <x v="3005"/>
    <x v="1156"/>
    <x v="4466"/>
    <x v="0"/>
    <x v="8"/>
    <x v="46"/>
    <x v="4074"/>
    <x v="3"/>
    <x v="14"/>
    <x v="7"/>
    <x v="4"/>
    <x v="7"/>
  </r>
  <r>
    <x v="310"/>
    <x v="367"/>
    <x v="6620"/>
    <x v="25"/>
    <x v="74"/>
    <x v="3"/>
    <x v="8"/>
    <x v="2524"/>
    <x v="12"/>
    <x v="2157"/>
    <x v="1"/>
    <x v="5"/>
    <x v="0"/>
    <x v="4074"/>
    <x v="3"/>
    <x v="4"/>
    <x v="2"/>
    <x v="2"/>
    <x v="7"/>
  </r>
  <r>
    <x v="310"/>
    <x v="380"/>
    <x v="2748"/>
    <x v="3"/>
    <x v="245"/>
    <x v="2"/>
    <x v="7"/>
    <x v="80"/>
    <x v="1324"/>
    <x v="1043"/>
    <x v="0"/>
    <x v="8"/>
    <x v="46"/>
    <x v="4074"/>
    <x v="3"/>
    <x v="11"/>
    <x v="4"/>
    <x v="3"/>
    <x v="7"/>
  </r>
  <r>
    <x v="310"/>
    <x v="585"/>
    <x v="2601"/>
    <x v="45"/>
    <x v="76"/>
    <x v="2"/>
    <x v="7"/>
    <x v="657"/>
    <x v="1414"/>
    <x v="2226"/>
    <x v="0"/>
    <x v="6"/>
    <x v="35"/>
    <x v="4074"/>
    <x v="1"/>
    <x v="15"/>
    <x v="15"/>
    <x v="10"/>
    <x v="3"/>
  </r>
  <r>
    <x v="310"/>
    <x v="633"/>
    <x v="3311"/>
    <x v="48"/>
    <x v="45"/>
    <x v="11"/>
    <x v="20"/>
    <x v="2827"/>
    <x v="1171"/>
    <x v="4309"/>
    <x v="1"/>
    <x v="4"/>
    <x v="28"/>
    <x v="189"/>
    <x v="3"/>
    <x v="21"/>
    <x v="10"/>
    <x v="11"/>
    <x v="7"/>
  </r>
  <r>
    <x v="310"/>
    <x v="633"/>
    <x v="3311"/>
    <x v="48"/>
    <x v="45"/>
    <x v="1"/>
    <x v="5"/>
    <x v="0"/>
    <x v="2295"/>
    <x v="621"/>
    <x v="1"/>
    <x v="2"/>
    <x v="28"/>
    <x v="0"/>
    <x v="3"/>
    <x v="21"/>
    <x v="10"/>
    <x v="11"/>
    <x v="7"/>
  </r>
  <r>
    <x v="310"/>
    <x v="662"/>
    <x v="2068"/>
    <x v="99"/>
    <x v="70"/>
    <x v="11"/>
    <x v="20"/>
    <x v="6272"/>
    <x v="814"/>
    <x v="7637"/>
    <x v="1"/>
    <x v="2"/>
    <x v="10"/>
    <x v="4014"/>
    <x v="3"/>
    <x v="21"/>
    <x v="10"/>
    <x v="11"/>
    <x v="7"/>
  </r>
  <r>
    <x v="310"/>
    <x v="703"/>
    <x v="788"/>
    <x v="91"/>
    <x v="172"/>
    <x v="11"/>
    <x v="20"/>
    <x v="1901"/>
    <x v="814"/>
    <x v="3304"/>
    <x v="1"/>
    <x v="2"/>
    <x v="10"/>
    <x v="4071"/>
    <x v="3"/>
    <x v="4"/>
    <x v="3"/>
    <x v="2"/>
    <x v="7"/>
  </r>
  <r>
    <x v="310"/>
    <x v="768"/>
    <x v="2379"/>
    <x v="80"/>
    <x v="17"/>
    <x v="2"/>
    <x v="7"/>
    <x v="2580"/>
    <x v="1330"/>
    <x v="4158"/>
    <x v="0"/>
    <x v="8"/>
    <x v="46"/>
    <x v="4074"/>
    <x v="3"/>
    <x v="3"/>
    <x v="7"/>
    <x v="1"/>
    <x v="7"/>
  </r>
  <r>
    <x v="310"/>
    <x v="789"/>
    <x v="5809"/>
    <x v="20"/>
    <x v="128"/>
    <x v="0"/>
    <x v="6"/>
    <x v="3881"/>
    <x v="675"/>
    <x v="5804"/>
    <x v="0"/>
    <x v="6"/>
    <x v="35"/>
    <x v="3207"/>
    <x v="3"/>
    <x v="21"/>
    <x v="10"/>
    <x v="11"/>
    <x v="7"/>
  </r>
  <r>
    <x v="310"/>
    <x v="855"/>
    <x v="4891"/>
    <x v="27"/>
    <x v="59"/>
    <x v="11"/>
    <x v="20"/>
    <x v="5075"/>
    <x v="1169"/>
    <x v="7300"/>
    <x v="1"/>
    <x v="4"/>
    <x v="28"/>
    <x v="4074"/>
    <x v="3"/>
    <x v="21"/>
    <x v="10"/>
    <x v="11"/>
    <x v="7"/>
  </r>
  <r>
    <x v="310"/>
    <x v="855"/>
    <x v="4891"/>
    <x v="27"/>
    <x v="59"/>
    <x v="1"/>
    <x v="5"/>
    <x v="0"/>
    <x v="2014"/>
    <x v="152"/>
    <x v="1"/>
    <x v="2"/>
    <x v="28"/>
    <x v="0"/>
    <x v="3"/>
    <x v="21"/>
    <x v="10"/>
    <x v="11"/>
    <x v="7"/>
  </r>
  <r>
    <x v="310"/>
    <x v="867"/>
    <x v="5645"/>
    <x v="106"/>
    <x v="169"/>
    <x v="0"/>
    <x v="6"/>
    <x v="2041"/>
    <x v="974"/>
    <x v="3557"/>
    <x v="0"/>
    <x v="8"/>
    <x v="46"/>
    <x v="4074"/>
    <x v="3"/>
    <x v="26"/>
    <x v="14"/>
    <x v="16"/>
    <x v="7"/>
  </r>
  <r>
    <x v="310"/>
    <x v="870"/>
    <x v="6954"/>
    <x v="36"/>
    <x v="235"/>
    <x v="2"/>
    <x v="7"/>
    <x v="2572"/>
    <x v="1351"/>
    <x v="4163"/>
    <x v="0"/>
    <x v="8"/>
    <x v="46"/>
    <x v="4074"/>
    <x v="3"/>
    <x v="22"/>
    <x v="5"/>
    <x v="12"/>
    <x v="7"/>
  </r>
  <r>
    <x v="310"/>
    <x v="894"/>
    <x v="2069"/>
    <x v="12"/>
    <x v="175"/>
    <x v="11"/>
    <x v="20"/>
    <x v="4700"/>
    <x v="814"/>
    <x v="6534"/>
    <x v="1"/>
    <x v="2"/>
    <x v="10"/>
    <x v="1805"/>
    <x v="3"/>
    <x v="21"/>
    <x v="10"/>
    <x v="11"/>
    <x v="7"/>
  </r>
  <r>
    <x v="310"/>
    <x v="894"/>
    <x v="2069"/>
    <x v="12"/>
    <x v="175"/>
    <x v="1"/>
    <x v="5"/>
    <x v="0"/>
    <x v="1868"/>
    <x v="309"/>
    <x v="1"/>
    <x v="2"/>
    <x v="10"/>
    <x v="0"/>
    <x v="3"/>
    <x v="21"/>
    <x v="10"/>
    <x v="11"/>
    <x v="7"/>
  </r>
  <r>
    <x v="310"/>
    <x v="998"/>
    <x v="2070"/>
    <x v="22"/>
    <x v="40"/>
    <x v="11"/>
    <x v="20"/>
    <x v="6107"/>
    <x v="814"/>
    <x v="7493"/>
    <x v="1"/>
    <x v="2"/>
    <x v="10"/>
    <x v="2946"/>
    <x v="3"/>
    <x v="21"/>
    <x v="10"/>
    <x v="11"/>
    <x v="7"/>
  </r>
  <r>
    <x v="310"/>
    <x v="998"/>
    <x v="2070"/>
    <x v="22"/>
    <x v="40"/>
    <x v="1"/>
    <x v="5"/>
    <x v="0"/>
    <x v="1683"/>
    <x v="468"/>
    <x v="1"/>
    <x v="2"/>
    <x v="10"/>
    <x v="0"/>
    <x v="3"/>
    <x v="21"/>
    <x v="10"/>
    <x v="11"/>
    <x v="7"/>
  </r>
  <r>
    <x v="310"/>
    <x v="1017"/>
    <x v="2071"/>
    <x v="14"/>
    <x v="70"/>
    <x v="11"/>
    <x v="20"/>
    <x v="3653"/>
    <x v="814"/>
    <x v="5812"/>
    <x v="1"/>
    <x v="2"/>
    <x v="10"/>
    <x v="4074"/>
    <x v="3"/>
    <x v="21"/>
    <x v="10"/>
    <x v="11"/>
    <x v="7"/>
  </r>
  <r>
    <x v="310"/>
    <x v="1021"/>
    <x v="4892"/>
    <x v="29"/>
    <x v="141"/>
    <x v="11"/>
    <x v="20"/>
    <x v="6432"/>
    <x v="1171"/>
    <x v="7918"/>
    <x v="1"/>
    <x v="4"/>
    <x v="28"/>
    <x v="2155"/>
    <x v="3"/>
    <x v="21"/>
    <x v="10"/>
    <x v="11"/>
    <x v="7"/>
  </r>
  <r>
    <x v="310"/>
    <x v="1037"/>
    <x v="789"/>
    <x v="18"/>
    <x v="148"/>
    <x v="11"/>
    <x v="20"/>
    <x v="2825"/>
    <x v="814"/>
    <x v="4209"/>
    <x v="1"/>
    <x v="2"/>
    <x v="10"/>
    <x v="4074"/>
    <x v="3"/>
    <x v="21"/>
    <x v="10"/>
    <x v="11"/>
    <x v="7"/>
  </r>
  <r>
    <x v="310"/>
    <x v="1037"/>
    <x v="789"/>
    <x v="18"/>
    <x v="148"/>
    <x v="11"/>
    <x v="20"/>
    <x v="2986"/>
    <x v="814"/>
    <x v="4387"/>
    <x v="1"/>
    <x v="2"/>
    <x v="10"/>
    <x v="4074"/>
    <x v="3"/>
    <x v="21"/>
    <x v="10"/>
    <x v="11"/>
    <x v="7"/>
  </r>
  <r>
    <x v="310"/>
    <x v="1037"/>
    <x v="789"/>
    <x v="18"/>
    <x v="148"/>
    <x v="1"/>
    <x v="5"/>
    <x v="0"/>
    <x v="2326"/>
    <x v="595"/>
    <x v="1"/>
    <x v="2"/>
    <x v="10"/>
    <x v="0"/>
    <x v="3"/>
    <x v="21"/>
    <x v="10"/>
    <x v="11"/>
    <x v="7"/>
  </r>
  <r>
    <x v="310"/>
    <x v="1111"/>
    <x v="6500"/>
    <x v="108"/>
    <x v="36"/>
    <x v="0"/>
    <x v="6"/>
    <x v="5463"/>
    <x v="873"/>
    <x v="7106"/>
    <x v="0"/>
    <x v="8"/>
    <x v="46"/>
    <x v="3726"/>
    <x v="3"/>
    <x v="21"/>
    <x v="10"/>
    <x v="11"/>
    <x v="7"/>
  </r>
  <r>
    <x v="310"/>
    <x v="1123"/>
    <x v="6501"/>
    <x v="108"/>
    <x v="36"/>
    <x v="0"/>
    <x v="6"/>
    <x v="1428"/>
    <x v="873"/>
    <x v="2804"/>
    <x v="0"/>
    <x v="8"/>
    <x v="46"/>
    <x v="4074"/>
    <x v="3"/>
    <x v="21"/>
    <x v="10"/>
    <x v="11"/>
    <x v="7"/>
  </r>
  <r>
    <x v="310"/>
    <x v="1173"/>
    <x v="4893"/>
    <x v="41"/>
    <x v="134"/>
    <x v="11"/>
    <x v="20"/>
    <x v="5885"/>
    <x v="1171"/>
    <x v="7636"/>
    <x v="1"/>
    <x v="4"/>
    <x v="28"/>
    <x v="4074"/>
    <x v="3"/>
    <x v="21"/>
    <x v="10"/>
    <x v="11"/>
    <x v="7"/>
  </r>
  <r>
    <x v="310"/>
    <x v="1173"/>
    <x v="4893"/>
    <x v="41"/>
    <x v="134"/>
    <x v="1"/>
    <x v="5"/>
    <x v="0"/>
    <x v="2137"/>
    <x v="62"/>
    <x v="1"/>
    <x v="2"/>
    <x v="28"/>
    <x v="0"/>
    <x v="3"/>
    <x v="21"/>
    <x v="10"/>
    <x v="11"/>
    <x v="7"/>
  </r>
  <r>
    <x v="311"/>
    <x v="306"/>
    <x v="2072"/>
    <x v="39"/>
    <x v="147"/>
    <x v="11"/>
    <x v="20"/>
    <x v="5722"/>
    <x v="814"/>
    <x v="7233"/>
    <x v="1"/>
    <x v="2"/>
    <x v="10"/>
    <x v="1216"/>
    <x v="3"/>
    <x v="21"/>
    <x v="10"/>
    <x v="11"/>
    <x v="7"/>
  </r>
  <r>
    <x v="311"/>
    <x v="306"/>
    <x v="2072"/>
    <x v="39"/>
    <x v="147"/>
    <x v="1"/>
    <x v="5"/>
    <x v="0"/>
    <x v="2001"/>
    <x v="169"/>
    <x v="1"/>
    <x v="2"/>
    <x v="10"/>
    <x v="0"/>
    <x v="3"/>
    <x v="21"/>
    <x v="10"/>
    <x v="11"/>
    <x v="7"/>
  </r>
  <r>
    <x v="311"/>
    <x v="330"/>
    <x v="6742"/>
    <x v="19"/>
    <x v="10"/>
    <x v="2"/>
    <x v="7"/>
    <x v="292"/>
    <x v="1367"/>
    <x v="1540"/>
    <x v="0"/>
    <x v="8"/>
    <x v="46"/>
    <x v="4074"/>
    <x v="3"/>
    <x v="22"/>
    <x v="9"/>
    <x v="5"/>
    <x v="7"/>
  </r>
  <r>
    <x v="311"/>
    <x v="340"/>
    <x v="4894"/>
    <x v="38"/>
    <x v="97"/>
    <x v="11"/>
    <x v="20"/>
    <x v="3529"/>
    <x v="1170"/>
    <x v="6382"/>
    <x v="1"/>
    <x v="4"/>
    <x v="28"/>
    <x v="4074"/>
    <x v="3"/>
    <x v="21"/>
    <x v="10"/>
    <x v="11"/>
    <x v="7"/>
  </r>
  <r>
    <x v="311"/>
    <x v="424"/>
    <x v="7219"/>
    <x v="74"/>
    <x v="4"/>
    <x v="2"/>
    <x v="7"/>
    <x v="203"/>
    <x v="1347"/>
    <x v="1302"/>
    <x v="0"/>
    <x v="8"/>
    <x v="46"/>
    <x v="4074"/>
    <x v="3"/>
    <x v="1"/>
    <x v="1"/>
    <x v="1"/>
    <x v="7"/>
  </r>
  <r>
    <x v="311"/>
    <x v="434"/>
    <x v="3312"/>
    <x v="8"/>
    <x v="26"/>
    <x v="11"/>
    <x v="20"/>
    <x v="6063"/>
    <x v="1172"/>
    <x v="7728"/>
    <x v="1"/>
    <x v="4"/>
    <x v="28"/>
    <x v="2041"/>
    <x v="3"/>
    <x v="21"/>
    <x v="10"/>
    <x v="11"/>
    <x v="7"/>
  </r>
  <r>
    <x v="311"/>
    <x v="434"/>
    <x v="3312"/>
    <x v="8"/>
    <x v="26"/>
    <x v="1"/>
    <x v="5"/>
    <x v="0"/>
    <x v="2421"/>
    <x v="501"/>
    <x v="1"/>
    <x v="2"/>
    <x v="28"/>
    <x v="0"/>
    <x v="3"/>
    <x v="21"/>
    <x v="10"/>
    <x v="11"/>
    <x v="7"/>
  </r>
  <r>
    <x v="311"/>
    <x v="455"/>
    <x v="2749"/>
    <x v="5"/>
    <x v="192"/>
    <x v="2"/>
    <x v="7"/>
    <x v="766"/>
    <x v="1324"/>
    <x v="2236"/>
    <x v="0"/>
    <x v="8"/>
    <x v="46"/>
    <x v="4074"/>
    <x v="1"/>
    <x v="15"/>
    <x v="8"/>
    <x v="10"/>
    <x v="3"/>
  </r>
  <r>
    <x v="311"/>
    <x v="463"/>
    <x v="3313"/>
    <x v="16"/>
    <x v="206"/>
    <x v="11"/>
    <x v="20"/>
    <x v="1302"/>
    <x v="1175"/>
    <x v="2824"/>
    <x v="1"/>
    <x v="4"/>
    <x v="28"/>
    <x v="4074"/>
    <x v="3"/>
    <x v="10"/>
    <x v="4"/>
    <x v="4"/>
    <x v="7"/>
  </r>
  <r>
    <x v="311"/>
    <x v="497"/>
    <x v="790"/>
    <x v="102"/>
    <x v="111"/>
    <x v="11"/>
    <x v="20"/>
    <x v="6121"/>
    <x v="814"/>
    <x v="7507"/>
    <x v="1"/>
    <x v="2"/>
    <x v="10"/>
    <x v="3956"/>
    <x v="3"/>
    <x v="21"/>
    <x v="10"/>
    <x v="11"/>
    <x v="7"/>
  </r>
  <r>
    <x v="311"/>
    <x v="510"/>
    <x v="2750"/>
    <x v="81"/>
    <x v="153"/>
    <x v="2"/>
    <x v="7"/>
    <x v="694"/>
    <x v="1324"/>
    <x v="2168"/>
    <x v="0"/>
    <x v="8"/>
    <x v="46"/>
    <x v="4074"/>
    <x v="3"/>
    <x v="8"/>
    <x v="4"/>
    <x v="10"/>
    <x v="7"/>
  </r>
  <r>
    <x v="311"/>
    <x v="511"/>
    <x v="6071"/>
    <x v="69"/>
    <x v="11"/>
    <x v="0"/>
    <x v="6"/>
    <x v="1922"/>
    <x v="857"/>
    <x v="3353"/>
    <x v="0"/>
    <x v="8"/>
    <x v="46"/>
    <x v="4074"/>
    <x v="3"/>
    <x v="19"/>
    <x v="7"/>
    <x v="12"/>
    <x v="7"/>
  </r>
  <r>
    <x v="311"/>
    <x v="516"/>
    <x v="3314"/>
    <x v="97"/>
    <x v="3"/>
    <x v="11"/>
    <x v="20"/>
    <x v="2301"/>
    <x v="1170"/>
    <x v="3887"/>
    <x v="1"/>
    <x v="4"/>
    <x v="28"/>
    <x v="4074"/>
    <x v="3"/>
    <x v="14"/>
    <x v="7"/>
    <x v="4"/>
    <x v="7"/>
  </r>
  <r>
    <x v="311"/>
    <x v="649"/>
    <x v="14"/>
    <x v="24"/>
    <x v="55"/>
    <x v="11"/>
    <x v="20"/>
    <x v="3940"/>
    <x v="639"/>
    <x v="5772"/>
    <x v="0"/>
    <x v="6"/>
    <x v="35"/>
    <x v="2741"/>
    <x v="3"/>
    <x v="21"/>
    <x v="10"/>
    <x v="11"/>
    <x v="7"/>
  </r>
  <r>
    <x v="311"/>
    <x v="654"/>
    <x v="4895"/>
    <x v="31"/>
    <x v="202"/>
    <x v="11"/>
    <x v="20"/>
    <x v="2915"/>
    <x v="1170"/>
    <x v="4383"/>
    <x v="1"/>
    <x v="4"/>
    <x v="28"/>
    <x v="4074"/>
    <x v="3"/>
    <x v="21"/>
    <x v="10"/>
    <x v="11"/>
    <x v="7"/>
  </r>
  <r>
    <x v="311"/>
    <x v="654"/>
    <x v="4895"/>
    <x v="31"/>
    <x v="202"/>
    <x v="1"/>
    <x v="5"/>
    <x v="0"/>
    <x v="2312"/>
    <x v="597"/>
    <x v="1"/>
    <x v="2"/>
    <x v="28"/>
    <x v="0"/>
    <x v="3"/>
    <x v="21"/>
    <x v="10"/>
    <x v="11"/>
    <x v="7"/>
  </r>
  <r>
    <x v="311"/>
    <x v="700"/>
    <x v="3315"/>
    <x v="20"/>
    <x v="128"/>
    <x v="11"/>
    <x v="20"/>
    <x v="6415"/>
    <x v="1171"/>
    <x v="7906"/>
    <x v="1"/>
    <x v="4"/>
    <x v="28"/>
    <x v="4074"/>
    <x v="3"/>
    <x v="21"/>
    <x v="10"/>
    <x v="11"/>
    <x v="7"/>
  </r>
  <r>
    <x v="311"/>
    <x v="725"/>
    <x v="5793"/>
    <x v="48"/>
    <x v="45"/>
    <x v="11"/>
    <x v="20"/>
    <x v="3939"/>
    <x v="639"/>
    <x v="5772"/>
    <x v="0"/>
    <x v="6"/>
    <x v="35"/>
    <x v="194"/>
    <x v="3"/>
    <x v="21"/>
    <x v="10"/>
    <x v="11"/>
    <x v="7"/>
  </r>
  <r>
    <x v="311"/>
    <x v="811"/>
    <x v="2073"/>
    <x v="26"/>
    <x v="63"/>
    <x v="11"/>
    <x v="20"/>
    <x v="4405"/>
    <x v="814"/>
    <x v="6360"/>
    <x v="1"/>
    <x v="2"/>
    <x v="10"/>
    <x v="2604"/>
    <x v="3"/>
    <x v="21"/>
    <x v="10"/>
    <x v="11"/>
    <x v="7"/>
  </r>
  <r>
    <x v="311"/>
    <x v="811"/>
    <x v="2073"/>
    <x v="26"/>
    <x v="63"/>
    <x v="1"/>
    <x v="5"/>
    <x v="0"/>
    <x v="2245"/>
    <x v="664"/>
    <x v="1"/>
    <x v="2"/>
    <x v="10"/>
    <x v="0"/>
    <x v="3"/>
    <x v="21"/>
    <x v="10"/>
    <x v="11"/>
    <x v="7"/>
  </r>
  <r>
    <x v="311"/>
    <x v="1004"/>
    <x v="5755"/>
    <x v="42"/>
    <x v="251"/>
    <x v="0"/>
    <x v="6"/>
    <x v="3939"/>
    <x v="639"/>
    <x v="5772"/>
    <x v="0"/>
    <x v="6"/>
    <x v="35"/>
    <x v="1044"/>
    <x v="3"/>
    <x v="21"/>
    <x v="10"/>
    <x v="11"/>
    <x v="7"/>
  </r>
  <r>
    <x v="311"/>
    <x v="1042"/>
    <x v="4896"/>
    <x v="12"/>
    <x v="175"/>
    <x v="11"/>
    <x v="20"/>
    <x v="5762"/>
    <x v="1171"/>
    <x v="7583"/>
    <x v="1"/>
    <x v="4"/>
    <x v="28"/>
    <x v="4074"/>
    <x v="3"/>
    <x v="21"/>
    <x v="10"/>
    <x v="11"/>
    <x v="7"/>
  </r>
  <r>
    <x v="311"/>
    <x v="1042"/>
    <x v="4896"/>
    <x v="12"/>
    <x v="175"/>
    <x v="1"/>
    <x v="5"/>
    <x v="0"/>
    <x v="2409"/>
    <x v="512"/>
    <x v="1"/>
    <x v="2"/>
    <x v="28"/>
    <x v="0"/>
    <x v="3"/>
    <x v="21"/>
    <x v="10"/>
    <x v="11"/>
    <x v="7"/>
  </r>
  <r>
    <x v="311"/>
    <x v="1052"/>
    <x v="5756"/>
    <x v="29"/>
    <x v="141"/>
    <x v="11"/>
    <x v="20"/>
    <x v="3939"/>
    <x v="639"/>
    <x v="5772"/>
    <x v="0"/>
    <x v="6"/>
    <x v="35"/>
    <x v="2157"/>
    <x v="3"/>
    <x v="21"/>
    <x v="10"/>
    <x v="11"/>
    <x v="7"/>
  </r>
  <r>
    <x v="311"/>
    <x v="1217"/>
    <x v="6502"/>
    <x v="22"/>
    <x v="222"/>
    <x v="0"/>
    <x v="6"/>
    <x v="4497"/>
    <x v="857"/>
    <x v="6505"/>
    <x v="0"/>
    <x v="8"/>
    <x v="46"/>
    <x v="4074"/>
    <x v="3"/>
    <x v="21"/>
    <x v="10"/>
    <x v="11"/>
    <x v="7"/>
  </r>
  <r>
    <x v="312"/>
    <x v="365"/>
    <x v="4897"/>
    <x v="38"/>
    <x v="97"/>
    <x v="11"/>
    <x v="20"/>
    <x v="3274"/>
    <x v="1170"/>
    <x v="5969"/>
    <x v="1"/>
    <x v="4"/>
    <x v="28"/>
    <x v="4074"/>
    <x v="3"/>
    <x v="21"/>
    <x v="10"/>
    <x v="11"/>
    <x v="7"/>
  </r>
  <r>
    <x v="312"/>
    <x v="401"/>
    <x v="6883"/>
    <x v="23"/>
    <x v="209"/>
    <x v="2"/>
    <x v="7"/>
    <x v="1106"/>
    <x v="1269"/>
    <x v="2625"/>
    <x v="0"/>
    <x v="8"/>
    <x v="46"/>
    <x v="4074"/>
    <x v="3"/>
    <x v="10"/>
    <x v="4"/>
    <x v="4"/>
    <x v="7"/>
  </r>
  <r>
    <x v="312"/>
    <x v="435"/>
    <x v="3316"/>
    <x v="105"/>
    <x v="21"/>
    <x v="11"/>
    <x v="20"/>
    <x v="1351"/>
    <x v="1168"/>
    <x v="2876"/>
    <x v="1"/>
    <x v="4"/>
    <x v="28"/>
    <x v="4074"/>
    <x v="3"/>
    <x v="10"/>
    <x v="4"/>
    <x v="4"/>
    <x v="7"/>
  </r>
  <r>
    <x v="312"/>
    <x v="435"/>
    <x v="6743"/>
    <x v="82"/>
    <x v="157"/>
    <x v="9"/>
    <x v="17"/>
    <x v="152"/>
    <x v="860"/>
    <x v="1158"/>
    <x v="0"/>
    <x v="8"/>
    <x v="46"/>
    <x v="4074"/>
    <x v="3"/>
    <x v="20"/>
    <x v="9"/>
    <x v="12"/>
    <x v="7"/>
  </r>
  <r>
    <x v="312"/>
    <x v="479"/>
    <x v="4898"/>
    <x v="102"/>
    <x v="111"/>
    <x v="11"/>
    <x v="20"/>
    <x v="3458"/>
    <x v="1171"/>
    <x v="6310"/>
    <x v="1"/>
    <x v="4"/>
    <x v="28"/>
    <x v="3958"/>
    <x v="3"/>
    <x v="21"/>
    <x v="10"/>
    <x v="11"/>
    <x v="7"/>
  </r>
  <r>
    <x v="312"/>
    <x v="536"/>
    <x v="4899"/>
    <x v="15"/>
    <x v="122"/>
    <x v="11"/>
    <x v="20"/>
    <x v="2302"/>
    <x v="1166"/>
    <x v="3890"/>
    <x v="1"/>
    <x v="4"/>
    <x v="28"/>
    <x v="4074"/>
    <x v="3"/>
    <x v="10"/>
    <x v="4"/>
    <x v="4"/>
    <x v="7"/>
  </r>
  <r>
    <x v="312"/>
    <x v="540"/>
    <x v="6503"/>
    <x v="24"/>
    <x v="55"/>
    <x v="0"/>
    <x v="6"/>
    <x v="5476"/>
    <x v="857"/>
    <x v="7122"/>
    <x v="0"/>
    <x v="8"/>
    <x v="46"/>
    <x v="2744"/>
    <x v="3"/>
    <x v="21"/>
    <x v="10"/>
    <x v="11"/>
    <x v="7"/>
  </r>
  <r>
    <x v="312"/>
    <x v="541"/>
    <x v="6504"/>
    <x v="18"/>
    <x v="148"/>
    <x v="0"/>
    <x v="6"/>
    <x v="4069"/>
    <x v="857"/>
    <x v="6243"/>
    <x v="0"/>
    <x v="8"/>
    <x v="46"/>
    <x v="3269"/>
    <x v="3"/>
    <x v="21"/>
    <x v="10"/>
    <x v="11"/>
    <x v="7"/>
  </r>
  <r>
    <x v="312"/>
    <x v="613"/>
    <x v="2751"/>
    <x v="75"/>
    <x v="29"/>
    <x v="9"/>
    <x v="17"/>
    <x v="596"/>
    <x v="835"/>
    <x v="1776"/>
    <x v="0"/>
    <x v="8"/>
    <x v="46"/>
    <x v="4074"/>
    <x v="3"/>
    <x v="8"/>
    <x v="4"/>
    <x v="4"/>
    <x v="7"/>
  </r>
  <r>
    <x v="312"/>
    <x v="637"/>
    <x v="2074"/>
    <x v="108"/>
    <x v="36"/>
    <x v="11"/>
    <x v="20"/>
    <x v="4584"/>
    <x v="814"/>
    <x v="6468"/>
    <x v="1"/>
    <x v="2"/>
    <x v="10"/>
    <x v="3727"/>
    <x v="3"/>
    <x v="21"/>
    <x v="10"/>
    <x v="11"/>
    <x v="7"/>
  </r>
  <r>
    <x v="312"/>
    <x v="637"/>
    <x v="2074"/>
    <x v="108"/>
    <x v="36"/>
    <x v="1"/>
    <x v="5"/>
    <x v="0"/>
    <x v="1824"/>
    <x v="323"/>
    <x v="1"/>
    <x v="2"/>
    <x v="10"/>
    <x v="0"/>
    <x v="3"/>
    <x v="21"/>
    <x v="10"/>
    <x v="11"/>
    <x v="7"/>
  </r>
  <r>
    <x v="312"/>
    <x v="652"/>
    <x v="5334"/>
    <x v="25"/>
    <x v="74"/>
    <x v="3"/>
    <x v="8"/>
    <x v="2510"/>
    <x v="35"/>
    <x v="2615"/>
    <x v="0"/>
    <x v="8"/>
    <x v="46"/>
    <x v="18"/>
    <x v="3"/>
    <x v="4"/>
    <x v="2"/>
    <x v="2"/>
    <x v="7"/>
  </r>
  <r>
    <x v="312"/>
    <x v="692"/>
    <x v="3317"/>
    <x v="14"/>
    <x v="70"/>
    <x v="11"/>
    <x v="20"/>
    <x v="4150"/>
    <x v="1171"/>
    <x v="6848"/>
    <x v="1"/>
    <x v="4"/>
    <x v="28"/>
    <x v="3440"/>
    <x v="3"/>
    <x v="21"/>
    <x v="10"/>
    <x v="11"/>
    <x v="7"/>
  </r>
  <r>
    <x v="312"/>
    <x v="707"/>
    <x v="5284"/>
    <x v="80"/>
    <x v="17"/>
    <x v="2"/>
    <x v="7"/>
    <x v="2574"/>
    <x v="1496"/>
    <x v="4215"/>
    <x v="0"/>
    <x v="8"/>
    <x v="46"/>
    <x v="4074"/>
    <x v="3"/>
    <x v="3"/>
    <x v="7"/>
    <x v="1"/>
    <x v="7"/>
  </r>
  <r>
    <x v="312"/>
    <x v="764"/>
    <x v="3318"/>
    <x v="89"/>
    <x v="213"/>
    <x v="9"/>
    <x v="17"/>
    <x v="716"/>
    <x v="831"/>
    <x v="1902"/>
    <x v="1"/>
    <x v="4"/>
    <x v="47"/>
    <x v="4074"/>
    <x v="2"/>
    <x v="17"/>
    <x v="4"/>
    <x v="4"/>
    <x v="4"/>
  </r>
  <r>
    <x v="312"/>
    <x v="963"/>
    <x v="6072"/>
    <x v="19"/>
    <x v="10"/>
    <x v="2"/>
    <x v="7"/>
    <x v="1183"/>
    <x v="1322"/>
    <x v="2748"/>
    <x v="0"/>
    <x v="8"/>
    <x v="46"/>
    <x v="4074"/>
    <x v="3"/>
    <x v="22"/>
    <x v="9"/>
    <x v="5"/>
    <x v="7"/>
  </r>
  <r>
    <x v="312"/>
    <x v="993"/>
    <x v="5244"/>
    <x v="10"/>
    <x v="151"/>
    <x v="2"/>
    <x v="7"/>
    <x v="736"/>
    <x v="1298"/>
    <x v="2182"/>
    <x v="0"/>
    <x v="8"/>
    <x v="46"/>
    <x v="4074"/>
    <x v="2"/>
    <x v="17"/>
    <x v="4"/>
    <x v="4"/>
    <x v="4"/>
  </r>
  <r>
    <x v="312"/>
    <x v="1035"/>
    <x v="4900"/>
    <x v="42"/>
    <x v="251"/>
    <x v="11"/>
    <x v="20"/>
    <x v="5647"/>
    <x v="1171"/>
    <x v="7533"/>
    <x v="1"/>
    <x v="4"/>
    <x v="28"/>
    <x v="4074"/>
    <x v="3"/>
    <x v="21"/>
    <x v="10"/>
    <x v="11"/>
    <x v="7"/>
  </r>
  <r>
    <x v="312"/>
    <x v="1110"/>
    <x v="6505"/>
    <x v="39"/>
    <x v="147"/>
    <x v="0"/>
    <x v="6"/>
    <x v="5456"/>
    <x v="857"/>
    <x v="7063"/>
    <x v="0"/>
    <x v="8"/>
    <x v="46"/>
    <x v="4074"/>
    <x v="3"/>
    <x v="21"/>
    <x v="10"/>
    <x v="11"/>
    <x v="7"/>
  </r>
  <r>
    <x v="312"/>
    <x v="1230"/>
    <x v="3319"/>
    <x v="48"/>
    <x v="45"/>
    <x v="11"/>
    <x v="20"/>
    <x v="6191"/>
    <x v="1171"/>
    <x v="7779"/>
    <x v="1"/>
    <x v="4"/>
    <x v="28"/>
    <x v="199"/>
    <x v="3"/>
    <x v="21"/>
    <x v="10"/>
    <x v="11"/>
    <x v="7"/>
  </r>
  <r>
    <x v="312"/>
    <x v="1230"/>
    <x v="3319"/>
    <x v="48"/>
    <x v="45"/>
    <x v="1"/>
    <x v="5"/>
    <x v="0"/>
    <x v="2179"/>
    <x v="34"/>
    <x v="1"/>
    <x v="2"/>
    <x v="28"/>
    <x v="0"/>
    <x v="3"/>
    <x v="21"/>
    <x v="10"/>
    <x v="11"/>
    <x v="7"/>
  </r>
  <r>
    <x v="313"/>
    <x v="478"/>
    <x v="2942"/>
    <x v="43"/>
    <x v="192"/>
    <x v="2"/>
    <x v="7"/>
    <x v="1151"/>
    <x v="1225"/>
    <x v="2630"/>
    <x v="0"/>
    <x v="8"/>
    <x v="46"/>
    <x v="4074"/>
    <x v="1"/>
    <x v="15"/>
    <x v="8"/>
    <x v="8"/>
    <x v="3"/>
  </r>
  <r>
    <x v="313"/>
    <x v="498"/>
    <x v="4901"/>
    <x v="27"/>
    <x v="59"/>
    <x v="11"/>
    <x v="20"/>
    <x v="2847"/>
    <x v="1171"/>
    <x v="4329"/>
    <x v="1"/>
    <x v="4"/>
    <x v="28"/>
    <x v="4074"/>
    <x v="3"/>
    <x v="21"/>
    <x v="10"/>
    <x v="11"/>
    <x v="7"/>
  </r>
  <r>
    <x v="313"/>
    <x v="498"/>
    <x v="4901"/>
    <x v="27"/>
    <x v="59"/>
    <x v="1"/>
    <x v="5"/>
    <x v="0"/>
    <x v="2297"/>
    <x v="618"/>
    <x v="1"/>
    <x v="2"/>
    <x v="28"/>
    <x v="0"/>
    <x v="3"/>
    <x v="21"/>
    <x v="10"/>
    <x v="11"/>
    <x v="7"/>
  </r>
  <r>
    <x v="313"/>
    <x v="575"/>
    <x v="5203"/>
    <x v="83"/>
    <x v="52"/>
    <x v="9"/>
    <x v="17"/>
    <x v="1032"/>
    <x v="814"/>
    <x v="2231"/>
    <x v="0"/>
    <x v="8"/>
    <x v="46"/>
    <x v="4074"/>
    <x v="2"/>
    <x v="17"/>
    <x v="7"/>
    <x v="7"/>
    <x v="4"/>
  </r>
  <r>
    <x v="313"/>
    <x v="650"/>
    <x v="4902"/>
    <x v="26"/>
    <x v="63"/>
    <x v="11"/>
    <x v="20"/>
    <x v="6349"/>
    <x v="1171"/>
    <x v="7872"/>
    <x v="1"/>
    <x v="4"/>
    <x v="28"/>
    <x v="2606"/>
    <x v="3"/>
    <x v="21"/>
    <x v="10"/>
    <x v="11"/>
    <x v="7"/>
  </r>
  <r>
    <x v="313"/>
    <x v="650"/>
    <x v="4902"/>
    <x v="26"/>
    <x v="63"/>
    <x v="1"/>
    <x v="5"/>
    <x v="0"/>
    <x v="1893"/>
    <x v="275"/>
    <x v="1"/>
    <x v="2"/>
    <x v="28"/>
    <x v="0"/>
    <x v="3"/>
    <x v="21"/>
    <x v="10"/>
    <x v="11"/>
    <x v="7"/>
  </r>
  <r>
    <x v="313"/>
    <x v="1071"/>
    <x v="5324"/>
    <x v="88"/>
    <x v="243"/>
    <x v="2"/>
    <x v="10"/>
    <x v="563"/>
    <x v="1270"/>
    <x v="1968"/>
    <x v="0"/>
    <x v="8"/>
    <x v="46"/>
    <x v="4074"/>
    <x v="2"/>
    <x v="17"/>
    <x v="2"/>
    <x v="10"/>
    <x v="4"/>
  </r>
  <r>
    <x v="313"/>
    <x v="1105"/>
    <x v="7114"/>
    <x v="45"/>
    <x v="76"/>
    <x v="2"/>
    <x v="7"/>
    <x v="770"/>
    <x v="1315"/>
    <x v="2238"/>
    <x v="0"/>
    <x v="8"/>
    <x v="46"/>
    <x v="4074"/>
    <x v="1"/>
    <x v="15"/>
    <x v="15"/>
    <x v="10"/>
    <x v="3"/>
  </r>
  <r>
    <x v="314"/>
    <x v="315"/>
    <x v="21"/>
    <x v="42"/>
    <x v="251"/>
    <x v="0"/>
    <x v="6"/>
    <x v="3711"/>
    <x v="673"/>
    <x v="5606"/>
    <x v="0"/>
    <x v="6"/>
    <x v="35"/>
    <x v="1052"/>
    <x v="3"/>
    <x v="21"/>
    <x v="10"/>
    <x v="11"/>
    <x v="7"/>
  </r>
  <r>
    <x v="314"/>
    <x v="449"/>
    <x v="6506"/>
    <x v="36"/>
    <x v="235"/>
    <x v="2"/>
    <x v="7"/>
    <x v="2149"/>
    <x v="1316"/>
    <x v="3799"/>
    <x v="0"/>
    <x v="8"/>
    <x v="46"/>
    <x v="4074"/>
    <x v="3"/>
    <x v="22"/>
    <x v="5"/>
    <x v="12"/>
    <x v="7"/>
  </r>
  <r>
    <x v="314"/>
    <x v="687"/>
    <x v="4903"/>
    <x v="29"/>
    <x v="141"/>
    <x v="11"/>
    <x v="20"/>
    <x v="6417"/>
    <x v="1185"/>
    <x v="7913"/>
    <x v="1"/>
    <x v="4"/>
    <x v="28"/>
    <x v="2160"/>
    <x v="3"/>
    <x v="21"/>
    <x v="10"/>
    <x v="11"/>
    <x v="7"/>
  </r>
  <r>
    <x v="314"/>
    <x v="886"/>
    <x v="2887"/>
    <x v="81"/>
    <x v="153"/>
    <x v="2"/>
    <x v="7"/>
    <x v="1083"/>
    <x v="1335"/>
    <x v="2653"/>
    <x v="0"/>
    <x v="8"/>
    <x v="46"/>
    <x v="4074"/>
    <x v="3"/>
    <x v="8"/>
    <x v="4"/>
    <x v="10"/>
    <x v="7"/>
  </r>
  <r>
    <x v="314"/>
    <x v="1234"/>
    <x v="4904"/>
    <x v="38"/>
    <x v="97"/>
    <x v="11"/>
    <x v="20"/>
    <x v="3038"/>
    <x v="1185"/>
    <x v="4550"/>
    <x v="1"/>
    <x v="4"/>
    <x v="28"/>
    <x v="4074"/>
    <x v="3"/>
    <x v="21"/>
    <x v="10"/>
    <x v="11"/>
    <x v="7"/>
  </r>
  <r>
    <x v="315"/>
    <x v="323"/>
    <x v="2075"/>
    <x v="8"/>
    <x v="26"/>
    <x v="11"/>
    <x v="20"/>
    <x v="5563"/>
    <x v="814"/>
    <x v="7065"/>
    <x v="1"/>
    <x v="2"/>
    <x v="10"/>
    <x v="2044"/>
    <x v="3"/>
    <x v="21"/>
    <x v="10"/>
    <x v="11"/>
    <x v="7"/>
  </r>
  <r>
    <x v="315"/>
    <x v="323"/>
    <x v="2075"/>
    <x v="8"/>
    <x v="26"/>
    <x v="1"/>
    <x v="5"/>
    <x v="0"/>
    <x v="1938"/>
    <x v="201"/>
    <x v="1"/>
    <x v="2"/>
    <x v="10"/>
    <x v="0"/>
    <x v="3"/>
    <x v="21"/>
    <x v="10"/>
    <x v="11"/>
    <x v="7"/>
  </r>
  <r>
    <x v="315"/>
    <x v="380"/>
    <x v="2076"/>
    <x v="12"/>
    <x v="175"/>
    <x v="11"/>
    <x v="20"/>
    <x v="3528"/>
    <x v="814"/>
    <x v="5632"/>
    <x v="1"/>
    <x v="2"/>
    <x v="10"/>
    <x v="1811"/>
    <x v="3"/>
    <x v="21"/>
    <x v="10"/>
    <x v="11"/>
    <x v="7"/>
  </r>
  <r>
    <x v="315"/>
    <x v="380"/>
    <x v="2076"/>
    <x v="12"/>
    <x v="175"/>
    <x v="1"/>
    <x v="5"/>
    <x v="0"/>
    <x v="1661"/>
    <x v="438"/>
    <x v="1"/>
    <x v="2"/>
    <x v="10"/>
    <x v="0"/>
    <x v="3"/>
    <x v="21"/>
    <x v="10"/>
    <x v="11"/>
    <x v="7"/>
  </r>
  <r>
    <x v="315"/>
    <x v="383"/>
    <x v="5810"/>
    <x v="20"/>
    <x v="128"/>
    <x v="11"/>
    <x v="20"/>
    <x v="3833"/>
    <x v="696"/>
    <x v="5802"/>
    <x v="0"/>
    <x v="6"/>
    <x v="35"/>
    <x v="3210"/>
    <x v="3"/>
    <x v="21"/>
    <x v="10"/>
    <x v="11"/>
    <x v="7"/>
  </r>
  <r>
    <x v="315"/>
    <x v="451"/>
    <x v="18"/>
    <x v="24"/>
    <x v="55"/>
    <x v="11"/>
    <x v="20"/>
    <x v="3861"/>
    <x v="670"/>
    <x v="5771"/>
    <x v="0"/>
    <x v="6"/>
    <x v="35"/>
    <x v="2745"/>
    <x v="3"/>
    <x v="21"/>
    <x v="10"/>
    <x v="11"/>
    <x v="7"/>
  </r>
  <r>
    <x v="315"/>
    <x v="528"/>
    <x v="2077"/>
    <x v="41"/>
    <x v="97"/>
    <x v="11"/>
    <x v="20"/>
    <x v="4321"/>
    <x v="814"/>
    <x v="6311"/>
    <x v="1"/>
    <x v="2"/>
    <x v="10"/>
    <x v="1117"/>
    <x v="3"/>
    <x v="21"/>
    <x v="10"/>
    <x v="11"/>
    <x v="7"/>
  </r>
  <r>
    <x v="315"/>
    <x v="528"/>
    <x v="2077"/>
    <x v="41"/>
    <x v="97"/>
    <x v="1"/>
    <x v="5"/>
    <x v="0"/>
    <x v="1747"/>
    <x v="355"/>
    <x v="1"/>
    <x v="2"/>
    <x v="10"/>
    <x v="0"/>
    <x v="3"/>
    <x v="21"/>
    <x v="10"/>
    <x v="11"/>
    <x v="7"/>
  </r>
  <r>
    <x v="315"/>
    <x v="1121"/>
    <x v="5500"/>
    <x v="24"/>
    <x v="55"/>
    <x v="0"/>
    <x v="6"/>
    <x v="5267"/>
    <x v="948"/>
    <x v="7110"/>
    <x v="0"/>
    <x v="8"/>
    <x v="46"/>
    <x v="2747"/>
    <x v="3"/>
    <x v="21"/>
    <x v="10"/>
    <x v="11"/>
    <x v="7"/>
  </r>
  <r>
    <x v="315"/>
    <x v="1169"/>
    <x v="4905"/>
    <x v="17"/>
    <x v="48"/>
    <x v="11"/>
    <x v="20"/>
    <x v="6090"/>
    <x v="1185"/>
    <x v="7746"/>
    <x v="1"/>
    <x v="4"/>
    <x v="28"/>
    <x v="4074"/>
    <x v="3"/>
    <x v="21"/>
    <x v="10"/>
    <x v="11"/>
    <x v="7"/>
  </r>
  <r>
    <x v="315"/>
    <x v="1198"/>
    <x v="6507"/>
    <x v="108"/>
    <x v="36"/>
    <x v="0"/>
    <x v="6"/>
    <x v="4847"/>
    <x v="876"/>
    <x v="6702"/>
    <x v="0"/>
    <x v="8"/>
    <x v="46"/>
    <x v="3728"/>
    <x v="3"/>
    <x v="21"/>
    <x v="10"/>
    <x v="11"/>
    <x v="7"/>
  </r>
  <r>
    <x v="315"/>
    <x v="1202"/>
    <x v="7322"/>
    <x v="20"/>
    <x v="128"/>
    <x v="0"/>
    <x v="6"/>
    <x v="6331"/>
    <x v="1096"/>
    <x v="7832"/>
    <x v="0"/>
    <x v="8"/>
    <x v="46"/>
    <x v="3213"/>
    <x v="3"/>
    <x v="21"/>
    <x v="10"/>
    <x v="11"/>
    <x v="7"/>
  </r>
  <r>
    <x v="316"/>
    <x v="283"/>
    <x v="2078"/>
    <x v="40"/>
    <x v="100"/>
    <x v="2"/>
    <x v="15"/>
    <x v="1384"/>
    <x v="1300"/>
    <x v="3006"/>
    <x v="1"/>
    <x v="2"/>
    <x v="10"/>
    <x v="134"/>
    <x v="3"/>
    <x v="4"/>
    <x v="3"/>
    <x v="2"/>
    <x v="7"/>
  </r>
  <r>
    <x v="316"/>
    <x v="293"/>
    <x v="2079"/>
    <x v="118"/>
    <x v="31"/>
    <x v="11"/>
    <x v="20"/>
    <x v="2530"/>
    <x v="814"/>
    <x v="3938"/>
    <x v="1"/>
    <x v="2"/>
    <x v="10"/>
    <x v="4071"/>
    <x v="3"/>
    <x v="5"/>
    <x v="3"/>
    <x v="2"/>
    <x v="7"/>
  </r>
  <r>
    <x v="316"/>
    <x v="314"/>
    <x v="472"/>
    <x v="25"/>
    <x v="74"/>
    <x v="3"/>
    <x v="8"/>
    <x v="926"/>
    <x v="25"/>
    <x v="1108"/>
    <x v="1"/>
    <x v="5"/>
    <x v="27"/>
    <x v="4071"/>
    <x v="3"/>
    <x v="4"/>
    <x v="2"/>
    <x v="2"/>
    <x v="7"/>
  </r>
  <r>
    <x v="316"/>
    <x v="372"/>
    <x v="6073"/>
    <x v="86"/>
    <x v="156"/>
    <x v="2"/>
    <x v="7"/>
    <x v="682"/>
    <x v="1311"/>
    <x v="2154"/>
    <x v="0"/>
    <x v="8"/>
    <x v="46"/>
    <x v="4074"/>
    <x v="3"/>
    <x v="19"/>
    <x v="7"/>
    <x v="12"/>
    <x v="7"/>
  </r>
  <r>
    <x v="316"/>
    <x v="425"/>
    <x v="2455"/>
    <x v="48"/>
    <x v="45"/>
    <x v="11"/>
    <x v="20"/>
    <x v="4257"/>
    <x v="516"/>
    <x v="5798"/>
    <x v="0"/>
    <x v="6"/>
    <x v="35"/>
    <x v="4074"/>
    <x v="3"/>
    <x v="21"/>
    <x v="10"/>
    <x v="11"/>
    <x v="7"/>
  </r>
  <r>
    <x v="316"/>
    <x v="455"/>
    <x v="5562"/>
    <x v="70"/>
    <x v="123"/>
    <x v="2"/>
    <x v="7"/>
    <x v="457"/>
    <x v="1311"/>
    <x v="1784"/>
    <x v="0"/>
    <x v="8"/>
    <x v="46"/>
    <x v="4074"/>
    <x v="3"/>
    <x v="8"/>
    <x v="4"/>
    <x v="12"/>
    <x v="7"/>
  </r>
  <r>
    <x v="316"/>
    <x v="501"/>
    <x v="5366"/>
    <x v="106"/>
    <x v="169"/>
    <x v="0"/>
    <x v="6"/>
    <x v="2057"/>
    <x v="885"/>
    <x v="3548"/>
    <x v="0"/>
    <x v="8"/>
    <x v="46"/>
    <x v="4074"/>
    <x v="3"/>
    <x v="26"/>
    <x v="14"/>
    <x v="16"/>
    <x v="7"/>
  </r>
  <r>
    <x v="316"/>
    <x v="504"/>
    <x v="5669"/>
    <x v="34"/>
    <x v="219"/>
    <x v="2"/>
    <x v="7"/>
    <x v="1232"/>
    <x v="1009"/>
    <x v="2603"/>
    <x v="0"/>
    <x v="8"/>
    <x v="46"/>
    <x v="402"/>
    <x v="3"/>
    <x v="4"/>
    <x v="4"/>
    <x v="2"/>
    <x v="7"/>
  </r>
  <r>
    <x v="316"/>
    <x v="578"/>
    <x v="2080"/>
    <x v="18"/>
    <x v="148"/>
    <x v="11"/>
    <x v="20"/>
    <x v="4363"/>
    <x v="814"/>
    <x v="6334"/>
    <x v="1"/>
    <x v="2"/>
    <x v="10"/>
    <x v="3271"/>
    <x v="3"/>
    <x v="21"/>
    <x v="10"/>
    <x v="11"/>
    <x v="7"/>
  </r>
  <r>
    <x v="316"/>
    <x v="578"/>
    <x v="2080"/>
    <x v="18"/>
    <x v="148"/>
    <x v="1"/>
    <x v="5"/>
    <x v="0"/>
    <x v="1748"/>
    <x v="350"/>
    <x v="1"/>
    <x v="2"/>
    <x v="10"/>
    <x v="0"/>
    <x v="3"/>
    <x v="21"/>
    <x v="10"/>
    <x v="11"/>
    <x v="7"/>
  </r>
  <r>
    <x v="316"/>
    <x v="601"/>
    <x v="5360"/>
    <x v="4"/>
    <x v="234"/>
    <x v="2"/>
    <x v="7"/>
    <x v="3207"/>
    <x v="1202"/>
    <x v="5775"/>
    <x v="0"/>
    <x v="8"/>
    <x v="46"/>
    <x v="4074"/>
    <x v="3"/>
    <x v="10"/>
    <x v="4"/>
    <x v="7"/>
    <x v="7"/>
  </r>
  <r>
    <x v="316"/>
    <x v="620"/>
    <x v="3137"/>
    <x v="8"/>
    <x v="26"/>
    <x v="0"/>
    <x v="6"/>
    <x v="2865"/>
    <x v="969"/>
    <x v="4316"/>
    <x v="0"/>
    <x v="8"/>
    <x v="46"/>
    <x v="2048"/>
    <x v="3"/>
    <x v="21"/>
    <x v="10"/>
    <x v="11"/>
    <x v="7"/>
  </r>
  <r>
    <x v="316"/>
    <x v="642"/>
    <x v="5246"/>
    <x v="25"/>
    <x v="74"/>
    <x v="3"/>
    <x v="8"/>
    <x v="142"/>
    <x v="51"/>
    <x v="959"/>
    <x v="1"/>
    <x v="5"/>
    <x v="4"/>
    <x v="4071"/>
    <x v="3"/>
    <x v="4"/>
    <x v="2"/>
    <x v="2"/>
    <x v="7"/>
  </r>
  <r>
    <x v="316"/>
    <x v="680"/>
    <x v="4906"/>
    <x v="24"/>
    <x v="55"/>
    <x v="11"/>
    <x v="20"/>
    <x v="2971"/>
    <x v="1186"/>
    <x v="4438"/>
    <x v="1"/>
    <x v="4"/>
    <x v="28"/>
    <x v="4074"/>
    <x v="3"/>
    <x v="21"/>
    <x v="10"/>
    <x v="11"/>
    <x v="7"/>
  </r>
  <r>
    <x v="316"/>
    <x v="685"/>
    <x v="3030"/>
    <x v="36"/>
    <x v="235"/>
    <x v="2"/>
    <x v="7"/>
    <x v="2365"/>
    <x v="1391"/>
    <x v="4015"/>
    <x v="0"/>
    <x v="8"/>
    <x v="46"/>
    <x v="4074"/>
    <x v="3"/>
    <x v="22"/>
    <x v="5"/>
    <x v="12"/>
    <x v="7"/>
  </r>
  <r>
    <x v="316"/>
    <x v="835"/>
    <x v="6849"/>
    <x v="96"/>
    <x v="87"/>
    <x v="0"/>
    <x v="6"/>
    <x v="1609"/>
    <x v="844"/>
    <x v="2954"/>
    <x v="0"/>
    <x v="8"/>
    <x v="46"/>
    <x v="4074"/>
    <x v="3"/>
    <x v="14"/>
    <x v="7"/>
    <x v="7"/>
    <x v="7"/>
  </r>
  <r>
    <x v="316"/>
    <x v="849"/>
    <x v="3320"/>
    <x v="12"/>
    <x v="175"/>
    <x v="11"/>
    <x v="20"/>
    <x v="5787"/>
    <x v="1185"/>
    <x v="7601"/>
    <x v="1"/>
    <x v="4"/>
    <x v="28"/>
    <x v="1816"/>
    <x v="3"/>
    <x v="21"/>
    <x v="10"/>
    <x v="11"/>
    <x v="7"/>
  </r>
  <r>
    <x v="316"/>
    <x v="849"/>
    <x v="3320"/>
    <x v="12"/>
    <x v="175"/>
    <x v="1"/>
    <x v="5"/>
    <x v="0"/>
    <x v="2398"/>
    <x v="491"/>
    <x v="1"/>
    <x v="2"/>
    <x v="28"/>
    <x v="0"/>
    <x v="3"/>
    <x v="21"/>
    <x v="10"/>
    <x v="11"/>
    <x v="7"/>
  </r>
  <r>
    <x v="316"/>
    <x v="880"/>
    <x v="6508"/>
    <x v="112"/>
    <x v="124"/>
    <x v="0"/>
    <x v="6"/>
    <x v="568"/>
    <x v="884"/>
    <x v="1761"/>
    <x v="0"/>
    <x v="8"/>
    <x v="46"/>
    <x v="4074"/>
    <x v="3"/>
    <x v="10"/>
    <x v="4"/>
    <x v="12"/>
    <x v="7"/>
  </r>
  <r>
    <x v="316"/>
    <x v="896"/>
    <x v="2081"/>
    <x v="26"/>
    <x v="63"/>
    <x v="11"/>
    <x v="20"/>
    <x v="4106"/>
    <x v="814"/>
    <x v="6189"/>
    <x v="1"/>
    <x v="2"/>
    <x v="10"/>
    <x v="2608"/>
    <x v="3"/>
    <x v="21"/>
    <x v="10"/>
    <x v="11"/>
    <x v="7"/>
  </r>
  <r>
    <x v="316"/>
    <x v="896"/>
    <x v="2081"/>
    <x v="26"/>
    <x v="63"/>
    <x v="1"/>
    <x v="5"/>
    <x v="0"/>
    <x v="2322"/>
    <x v="565"/>
    <x v="1"/>
    <x v="2"/>
    <x v="10"/>
    <x v="0"/>
    <x v="3"/>
    <x v="21"/>
    <x v="10"/>
    <x v="11"/>
    <x v="7"/>
  </r>
  <r>
    <x v="316"/>
    <x v="949"/>
    <x v="6509"/>
    <x v="82"/>
    <x v="157"/>
    <x v="9"/>
    <x v="17"/>
    <x v="484"/>
    <x v="799"/>
    <x v="1622"/>
    <x v="0"/>
    <x v="8"/>
    <x v="46"/>
    <x v="4074"/>
    <x v="3"/>
    <x v="20"/>
    <x v="9"/>
    <x v="12"/>
    <x v="7"/>
  </r>
  <r>
    <x v="316"/>
    <x v="968"/>
    <x v="2082"/>
    <x v="27"/>
    <x v="59"/>
    <x v="11"/>
    <x v="20"/>
    <x v="6059"/>
    <x v="814"/>
    <x v="7464"/>
    <x v="1"/>
    <x v="2"/>
    <x v="10"/>
    <x v="2192"/>
    <x v="3"/>
    <x v="21"/>
    <x v="10"/>
    <x v="11"/>
    <x v="7"/>
  </r>
  <r>
    <x v="316"/>
    <x v="968"/>
    <x v="439"/>
    <x v="27"/>
    <x v="59"/>
    <x v="1"/>
    <x v="5"/>
    <x v="0"/>
    <x v="2028"/>
    <x v="108"/>
    <x v="1"/>
    <x v="2"/>
    <x v="10"/>
    <x v="0"/>
    <x v="3"/>
    <x v="21"/>
    <x v="10"/>
    <x v="11"/>
    <x v="7"/>
  </r>
  <r>
    <x v="316"/>
    <x v="969"/>
    <x v="4907"/>
    <x v="8"/>
    <x v="26"/>
    <x v="11"/>
    <x v="20"/>
    <x v="5266"/>
    <x v="1185"/>
    <x v="7383"/>
    <x v="1"/>
    <x v="4"/>
    <x v="28"/>
    <x v="2049"/>
    <x v="3"/>
    <x v="21"/>
    <x v="10"/>
    <x v="11"/>
    <x v="7"/>
  </r>
  <r>
    <x v="316"/>
    <x v="969"/>
    <x v="4907"/>
    <x v="8"/>
    <x v="26"/>
    <x v="1"/>
    <x v="5"/>
    <x v="0"/>
    <x v="2354"/>
    <x v="544"/>
    <x v="1"/>
    <x v="2"/>
    <x v="28"/>
    <x v="0"/>
    <x v="3"/>
    <x v="21"/>
    <x v="10"/>
    <x v="11"/>
    <x v="7"/>
  </r>
  <r>
    <x v="316"/>
    <x v="1035"/>
    <x v="2083"/>
    <x v="14"/>
    <x v="70"/>
    <x v="11"/>
    <x v="20"/>
    <x v="3524"/>
    <x v="814"/>
    <x v="5629"/>
    <x v="1"/>
    <x v="2"/>
    <x v="10"/>
    <x v="3959"/>
    <x v="3"/>
    <x v="21"/>
    <x v="10"/>
    <x v="11"/>
    <x v="7"/>
  </r>
  <r>
    <x v="316"/>
    <x v="1035"/>
    <x v="2084"/>
    <x v="102"/>
    <x v="111"/>
    <x v="11"/>
    <x v="20"/>
    <x v="4217"/>
    <x v="814"/>
    <x v="6256"/>
    <x v="1"/>
    <x v="2"/>
    <x v="10"/>
    <x v="3959"/>
    <x v="3"/>
    <x v="21"/>
    <x v="10"/>
    <x v="11"/>
    <x v="7"/>
  </r>
  <r>
    <x v="316"/>
    <x v="1073"/>
    <x v="6510"/>
    <x v="20"/>
    <x v="128"/>
    <x v="0"/>
    <x v="6"/>
    <x v="3498"/>
    <x v="884"/>
    <x v="5761"/>
    <x v="0"/>
    <x v="8"/>
    <x v="46"/>
    <x v="3215"/>
    <x v="3"/>
    <x v="21"/>
    <x v="10"/>
    <x v="11"/>
    <x v="7"/>
  </r>
  <r>
    <x v="316"/>
    <x v="1180"/>
    <x v="4908"/>
    <x v="31"/>
    <x v="202"/>
    <x v="11"/>
    <x v="20"/>
    <x v="6512"/>
    <x v="1186"/>
    <x v="7958"/>
    <x v="1"/>
    <x v="4"/>
    <x v="28"/>
    <x v="4074"/>
    <x v="3"/>
    <x v="21"/>
    <x v="10"/>
    <x v="11"/>
    <x v="7"/>
  </r>
  <r>
    <x v="316"/>
    <x v="1180"/>
    <x v="4908"/>
    <x v="31"/>
    <x v="202"/>
    <x v="1"/>
    <x v="5"/>
    <x v="0"/>
    <x v="1959"/>
    <x v="224"/>
    <x v="1"/>
    <x v="2"/>
    <x v="28"/>
    <x v="0"/>
    <x v="3"/>
    <x v="21"/>
    <x v="10"/>
    <x v="11"/>
    <x v="7"/>
  </r>
  <r>
    <x v="316"/>
    <x v="1003"/>
    <x v="2562"/>
    <x v="38"/>
    <x v="111"/>
    <x v="2"/>
    <x v="7"/>
    <x v="756"/>
    <x v="1377"/>
    <x v="2292"/>
    <x v="0"/>
    <x v="6"/>
    <x v="35"/>
    <x v="4074"/>
    <x v="3"/>
    <x v="21"/>
    <x v="10"/>
    <x v="11"/>
    <x v="7"/>
  </r>
  <r>
    <x v="317"/>
    <x v="38"/>
    <x v="5442"/>
    <x v="25"/>
    <x v="74"/>
    <x v="3"/>
    <x v="8"/>
    <x v="1942"/>
    <x v="45"/>
    <x v="1741"/>
    <x v="1"/>
    <x v="5"/>
    <x v="38"/>
    <x v="4071"/>
    <x v="3"/>
    <x v="4"/>
    <x v="2"/>
    <x v="2"/>
    <x v="7"/>
  </r>
  <r>
    <x v="317"/>
    <x v="48"/>
    <x v="2350"/>
    <x v="76"/>
    <x v="196"/>
    <x v="0"/>
    <x v="6"/>
    <x v="2781"/>
    <x v="929"/>
    <x v="4187"/>
    <x v="0"/>
    <x v="8"/>
    <x v="46"/>
    <x v="835"/>
    <x v="3"/>
    <x v="25"/>
    <x v="14"/>
    <x v="16"/>
    <x v="7"/>
  </r>
  <r>
    <x v="317"/>
    <x v="248"/>
    <x v="791"/>
    <x v="92"/>
    <x v="100"/>
    <x v="11"/>
    <x v="20"/>
    <x v="1565"/>
    <x v="814"/>
    <x v="2892"/>
    <x v="1"/>
    <x v="2"/>
    <x v="10"/>
    <x v="4074"/>
    <x v="3"/>
    <x v="4"/>
    <x v="3"/>
    <x v="2"/>
    <x v="7"/>
  </r>
  <r>
    <x v="317"/>
    <x v="320"/>
    <x v="2085"/>
    <x v="117"/>
    <x v="200"/>
    <x v="11"/>
    <x v="20"/>
    <x v="2470"/>
    <x v="814"/>
    <x v="3872"/>
    <x v="1"/>
    <x v="2"/>
    <x v="10"/>
    <x v="4071"/>
    <x v="3"/>
    <x v="4"/>
    <x v="3"/>
    <x v="2"/>
    <x v="7"/>
  </r>
  <r>
    <x v="317"/>
    <x v="349"/>
    <x v="3321"/>
    <x v="30"/>
    <x v="214"/>
    <x v="2"/>
    <x v="7"/>
    <x v="1890"/>
    <x v="1503"/>
    <x v="3510"/>
    <x v="1"/>
    <x v="4"/>
    <x v="28"/>
    <x v="4074"/>
    <x v="3"/>
    <x v="10"/>
    <x v="4"/>
    <x v="4"/>
    <x v="7"/>
  </r>
  <r>
    <x v="317"/>
    <x v="366"/>
    <x v="6107"/>
    <x v="91"/>
    <x v="176"/>
    <x v="2"/>
    <x v="7"/>
    <x v="56"/>
    <x v="1014"/>
    <x v="986"/>
    <x v="0"/>
    <x v="8"/>
    <x v="46"/>
    <x v="4074"/>
    <x v="3"/>
    <x v="4"/>
    <x v="3"/>
    <x v="2"/>
    <x v="7"/>
  </r>
  <r>
    <x v="317"/>
    <x v="397"/>
    <x v="5291"/>
    <x v="59"/>
    <x v="19"/>
    <x v="0"/>
    <x v="6"/>
    <x v="807"/>
    <x v="929"/>
    <x v="2051"/>
    <x v="0"/>
    <x v="8"/>
    <x v="46"/>
    <x v="4074"/>
    <x v="7"/>
    <x v="25"/>
    <x v="14"/>
    <x v="16"/>
    <x v="2"/>
  </r>
  <r>
    <x v="317"/>
    <x v="398"/>
    <x v="6108"/>
    <x v="91"/>
    <x v="176"/>
    <x v="2"/>
    <x v="7"/>
    <x v="359"/>
    <x v="1014"/>
    <x v="1533"/>
    <x v="0"/>
    <x v="8"/>
    <x v="46"/>
    <x v="4074"/>
    <x v="3"/>
    <x v="4"/>
    <x v="3"/>
    <x v="2"/>
    <x v="7"/>
  </r>
  <r>
    <x v="317"/>
    <x v="598"/>
    <x v="2086"/>
    <x v="90"/>
    <x v="91"/>
    <x v="11"/>
    <x v="20"/>
    <x v="6641"/>
    <x v="814"/>
    <x v="8006"/>
    <x v="1"/>
    <x v="2"/>
    <x v="10"/>
    <x v="4071"/>
    <x v="4"/>
    <x v="24"/>
    <x v="15"/>
    <x v="11"/>
    <x v="5"/>
  </r>
  <r>
    <x v="317"/>
    <x v="623"/>
    <x v="3322"/>
    <x v="17"/>
    <x v="48"/>
    <x v="11"/>
    <x v="20"/>
    <x v="3299"/>
    <x v="1186"/>
    <x v="6063"/>
    <x v="1"/>
    <x v="4"/>
    <x v="28"/>
    <x v="4074"/>
    <x v="3"/>
    <x v="21"/>
    <x v="10"/>
    <x v="11"/>
    <x v="7"/>
  </r>
  <r>
    <x v="317"/>
    <x v="642"/>
    <x v="2087"/>
    <x v="91"/>
    <x v="172"/>
    <x v="11"/>
    <x v="20"/>
    <x v="1709"/>
    <x v="833"/>
    <x v="3046"/>
    <x v="1"/>
    <x v="2"/>
    <x v="10"/>
    <x v="4071"/>
    <x v="3"/>
    <x v="4"/>
    <x v="3"/>
    <x v="2"/>
    <x v="7"/>
  </r>
  <r>
    <x v="317"/>
    <x v="692"/>
    <x v="3111"/>
    <x v="25"/>
    <x v="74"/>
    <x v="3"/>
    <x v="8"/>
    <x v="1894"/>
    <x v="46"/>
    <x v="1662"/>
    <x v="1"/>
    <x v="5"/>
    <x v="44"/>
    <x v="4071"/>
    <x v="3"/>
    <x v="4"/>
    <x v="2"/>
    <x v="2"/>
    <x v="7"/>
  </r>
  <r>
    <x v="317"/>
    <x v="698"/>
    <x v="3323"/>
    <x v="48"/>
    <x v="45"/>
    <x v="11"/>
    <x v="20"/>
    <x v="5203"/>
    <x v="1185"/>
    <x v="7363"/>
    <x v="1"/>
    <x v="4"/>
    <x v="28"/>
    <x v="208"/>
    <x v="3"/>
    <x v="21"/>
    <x v="10"/>
    <x v="11"/>
    <x v="7"/>
  </r>
  <r>
    <x v="317"/>
    <x v="698"/>
    <x v="3323"/>
    <x v="48"/>
    <x v="45"/>
    <x v="1"/>
    <x v="5"/>
    <x v="0"/>
    <x v="2020"/>
    <x v="131"/>
    <x v="1"/>
    <x v="2"/>
    <x v="28"/>
    <x v="0"/>
    <x v="3"/>
    <x v="21"/>
    <x v="10"/>
    <x v="11"/>
    <x v="7"/>
  </r>
  <r>
    <x v="317"/>
    <x v="748"/>
    <x v="3324"/>
    <x v="41"/>
    <x v="134"/>
    <x v="11"/>
    <x v="20"/>
    <x v="5959"/>
    <x v="1185"/>
    <x v="7681"/>
    <x v="1"/>
    <x v="4"/>
    <x v="28"/>
    <x v="4074"/>
    <x v="3"/>
    <x v="21"/>
    <x v="10"/>
    <x v="11"/>
    <x v="7"/>
  </r>
  <r>
    <x v="317"/>
    <x v="748"/>
    <x v="3324"/>
    <x v="41"/>
    <x v="134"/>
    <x v="1"/>
    <x v="5"/>
    <x v="0"/>
    <x v="2155"/>
    <x v="48"/>
    <x v="1"/>
    <x v="2"/>
    <x v="28"/>
    <x v="0"/>
    <x v="3"/>
    <x v="21"/>
    <x v="10"/>
    <x v="11"/>
    <x v="7"/>
  </r>
  <r>
    <x v="317"/>
    <x v="764"/>
    <x v="3325"/>
    <x v="26"/>
    <x v="63"/>
    <x v="11"/>
    <x v="20"/>
    <x v="5368"/>
    <x v="1185"/>
    <x v="7428"/>
    <x v="1"/>
    <x v="4"/>
    <x v="28"/>
    <x v="2610"/>
    <x v="3"/>
    <x v="21"/>
    <x v="10"/>
    <x v="11"/>
    <x v="7"/>
  </r>
  <r>
    <x v="317"/>
    <x v="764"/>
    <x v="3325"/>
    <x v="26"/>
    <x v="63"/>
    <x v="1"/>
    <x v="5"/>
    <x v="0"/>
    <x v="2233"/>
    <x v="675"/>
    <x v="1"/>
    <x v="2"/>
    <x v="28"/>
    <x v="0"/>
    <x v="3"/>
    <x v="21"/>
    <x v="10"/>
    <x v="11"/>
    <x v="7"/>
  </r>
  <r>
    <x v="317"/>
    <x v="765"/>
    <x v="2088"/>
    <x v="22"/>
    <x v="222"/>
    <x v="11"/>
    <x v="20"/>
    <x v="3811"/>
    <x v="833"/>
    <x v="6021"/>
    <x v="1"/>
    <x v="2"/>
    <x v="10"/>
    <x v="2955"/>
    <x v="3"/>
    <x v="21"/>
    <x v="10"/>
    <x v="11"/>
    <x v="7"/>
  </r>
  <r>
    <x v="317"/>
    <x v="765"/>
    <x v="2088"/>
    <x v="22"/>
    <x v="222"/>
    <x v="1"/>
    <x v="5"/>
    <x v="0"/>
    <x v="1737"/>
    <x v="394"/>
    <x v="1"/>
    <x v="2"/>
    <x v="10"/>
    <x v="0"/>
    <x v="3"/>
    <x v="21"/>
    <x v="10"/>
    <x v="11"/>
    <x v="7"/>
  </r>
  <r>
    <x v="317"/>
    <x v="770"/>
    <x v="2380"/>
    <x v="80"/>
    <x v="17"/>
    <x v="2"/>
    <x v="7"/>
    <x v="2406"/>
    <x v="1353"/>
    <x v="4016"/>
    <x v="0"/>
    <x v="8"/>
    <x v="46"/>
    <x v="4074"/>
    <x v="3"/>
    <x v="3"/>
    <x v="7"/>
    <x v="1"/>
    <x v="7"/>
  </r>
  <r>
    <x v="317"/>
    <x v="839"/>
    <x v="6511"/>
    <x v="19"/>
    <x v="10"/>
    <x v="2"/>
    <x v="7"/>
    <x v="1098"/>
    <x v="1322"/>
    <x v="2645"/>
    <x v="0"/>
    <x v="8"/>
    <x v="46"/>
    <x v="4074"/>
    <x v="3"/>
    <x v="22"/>
    <x v="9"/>
    <x v="5"/>
    <x v="7"/>
  </r>
  <r>
    <x v="317"/>
    <x v="855"/>
    <x v="7220"/>
    <x v="74"/>
    <x v="4"/>
    <x v="2"/>
    <x v="7"/>
    <x v="183"/>
    <x v="1353"/>
    <x v="1242"/>
    <x v="0"/>
    <x v="8"/>
    <x v="46"/>
    <x v="4074"/>
    <x v="3"/>
    <x v="1"/>
    <x v="1"/>
    <x v="1"/>
    <x v="7"/>
  </r>
  <r>
    <x v="317"/>
    <x v="857"/>
    <x v="7077"/>
    <x v="94"/>
    <x v="215"/>
    <x v="2"/>
    <x v="7"/>
    <x v="881"/>
    <x v="1299"/>
    <x v="2368"/>
    <x v="0"/>
    <x v="8"/>
    <x v="46"/>
    <x v="4074"/>
    <x v="1"/>
    <x v="16"/>
    <x v="15"/>
    <x v="9"/>
    <x v="3"/>
  </r>
  <r>
    <x v="317"/>
    <x v="986"/>
    <x v="6512"/>
    <x v="102"/>
    <x v="111"/>
    <x v="0"/>
    <x v="6"/>
    <x v="3629"/>
    <x v="878"/>
    <x v="5922"/>
    <x v="0"/>
    <x v="8"/>
    <x v="46"/>
    <x v="3960"/>
    <x v="3"/>
    <x v="21"/>
    <x v="10"/>
    <x v="11"/>
    <x v="7"/>
  </r>
  <r>
    <x v="317"/>
    <x v="994"/>
    <x v="2089"/>
    <x v="109"/>
    <x v="239"/>
    <x v="2"/>
    <x v="7"/>
    <x v="1035"/>
    <x v="1327"/>
    <x v="2581"/>
    <x v="1"/>
    <x v="2"/>
    <x v="10"/>
    <x v="4074"/>
    <x v="3"/>
    <x v="6"/>
    <x v="3"/>
    <x v="14"/>
    <x v="7"/>
  </r>
  <r>
    <x v="317"/>
    <x v="997"/>
    <x v="2090"/>
    <x v="39"/>
    <x v="147"/>
    <x v="11"/>
    <x v="20"/>
    <x v="5698"/>
    <x v="833"/>
    <x v="7243"/>
    <x v="1"/>
    <x v="2"/>
    <x v="10"/>
    <x v="1224"/>
    <x v="3"/>
    <x v="21"/>
    <x v="10"/>
    <x v="11"/>
    <x v="7"/>
  </r>
  <r>
    <x v="317"/>
    <x v="997"/>
    <x v="2090"/>
    <x v="39"/>
    <x v="147"/>
    <x v="1"/>
    <x v="5"/>
    <x v="0"/>
    <x v="2401"/>
    <x v="482"/>
    <x v="1"/>
    <x v="2"/>
    <x v="10"/>
    <x v="0"/>
    <x v="3"/>
    <x v="21"/>
    <x v="10"/>
    <x v="11"/>
    <x v="7"/>
  </r>
  <r>
    <x v="317"/>
    <x v="1085"/>
    <x v="5455"/>
    <x v="4"/>
    <x v="234"/>
    <x v="2"/>
    <x v="7"/>
    <x v="2843"/>
    <x v="1053"/>
    <x v="4296"/>
    <x v="0"/>
    <x v="8"/>
    <x v="46"/>
    <x v="4074"/>
    <x v="3"/>
    <x v="10"/>
    <x v="4"/>
    <x v="7"/>
    <x v="7"/>
  </r>
  <r>
    <x v="317"/>
    <x v="1136"/>
    <x v="4909"/>
    <x v="38"/>
    <x v="97"/>
    <x v="11"/>
    <x v="20"/>
    <x v="6453"/>
    <x v="1184"/>
    <x v="7933"/>
    <x v="1"/>
    <x v="4"/>
    <x v="28"/>
    <x v="4074"/>
    <x v="3"/>
    <x v="21"/>
    <x v="10"/>
    <x v="11"/>
    <x v="7"/>
  </r>
  <r>
    <x v="317"/>
    <x v="1175"/>
    <x v="3326"/>
    <x v="18"/>
    <x v="148"/>
    <x v="11"/>
    <x v="20"/>
    <x v="4692"/>
    <x v="1187"/>
    <x v="7170"/>
    <x v="1"/>
    <x v="4"/>
    <x v="28"/>
    <x v="4074"/>
    <x v="3"/>
    <x v="21"/>
    <x v="10"/>
    <x v="11"/>
    <x v="7"/>
  </r>
  <r>
    <x v="317"/>
    <x v="1175"/>
    <x v="3326"/>
    <x v="18"/>
    <x v="148"/>
    <x v="1"/>
    <x v="5"/>
    <x v="0"/>
    <x v="2270"/>
    <x v="640"/>
    <x v="1"/>
    <x v="2"/>
    <x v="28"/>
    <x v="0"/>
    <x v="3"/>
    <x v="21"/>
    <x v="10"/>
    <x v="11"/>
    <x v="7"/>
  </r>
  <r>
    <x v="318"/>
    <x v="0"/>
    <x v="5443"/>
    <x v="25"/>
    <x v="74"/>
    <x v="3"/>
    <x v="8"/>
    <x v="1929"/>
    <x v="45"/>
    <x v="1698"/>
    <x v="1"/>
    <x v="5"/>
    <x v="38"/>
    <x v="4071"/>
    <x v="3"/>
    <x v="4"/>
    <x v="2"/>
    <x v="2"/>
    <x v="7"/>
  </r>
  <r>
    <x v="318"/>
    <x v="315"/>
    <x v="7004"/>
    <x v="34"/>
    <x v="219"/>
    <x v="2"/>
    <x v="7"/>
    <x v="482"/>
    <x v="1255"/>
    <x v="1803"/>
    <x v="0"/>
    <x v="8"/>
    <x v="46"/>
    <x v="404"/>
    <x v="3"/>
    <x v="4"/>
    <x v="4"/>
    <x v="2"/>
    <x v="7"/>
  </r>
  <r>
    <x v="318"/>
    <x v="438"/>
    <x v="3327"/>
    <x v="14"/>
    <x v="70"/>
    <x v="11"/>
    <x v="20"/>
    <x v="4693"/>
    <x v="1185"/>
    <x v="7171"/>
    <x v="1"/>
    <x v="4"/>
    <x v="28"/>
    <x v="4074"/>
    <x v="3"/>
    <x v="21"/>
    <x v="10"/>
    <x v="11"/>
    <x v="7"/>
  </r>
  <r>
    <x v="318"/>
    <x v="559"/>
    <x v="3328"/>
    <x v="2"/>
    <x v="8"/>
    <x v="6"/>
    <x v="14"/>
    <x v="46"/>
    <x v="1460"/>
    <x v="1022"/>
    <x v="1"/>
    <x v="4"/>
    <x v="28"/>
    <x v="4074"/>
    <x v="2"/>
    <x v="17"/>
    <x v="4"/>
    <x v="3"/>
    <x v="4"/>
  </r>
  <r>
    <x v="318"/>
    <x v="615"/>
    <x v="4910"/>
    <x v="16"/>
    <x v="206"/>
    <x v="11"/>
    <x v="20"/>
    <x v="1754"/>
    <x v="1181"/>
    <x v="3233"/>
    <x v="1"/>
    <x v="4"/>
    <x v="28"/>
    <x v="4074"/>
    <x v="3"/>
    <x v="10"/>
    <x v="4"/>
    <x v="4"/>
    <x v="7"/>
  </r>
  <r>
    <x v="318"/>
    <x v="662"/>
    <x v="145"/>
    <x v="24"/>
    <x v="55"/>
    <x v="11"/>
    <x v="20"/>
    <x v="2576"/>
    <x v="677"/>
    <x v="3944"/>
    <x v="0"/>
    <x v="6"/>
    <x v="35"/>
    <x v="2750"/>
    <x v="3"/>
    <x v="21"/>
    <x v="10"/>
    <x v="11"/>
    <x v="7"/>
  </r>
  <r>
    <x v="318"/>
    <x v="692"/>
    <x v="146"/>
    <x v="24"/>
    <x v="55"/>
    <x v="11"/>
    <x v="20"/>
    <x v="2874"/>
    <x v="674"/>
    <x v="4248"/>
    <x v="0"/>
    <x v="6"/>
    <x v="35"/>
    <x v="2750"/>
    <x v="3"/>
    <x v="21"/>
    <x v="10"/>
    <x v="11"/>
    <x v="7"/>
  </r>
  <r>
    <x v="318"/>
    <x v="776"/>
    <x v="2456"/>
    <x v="48"/>
    <x v="45"/>
    <x v="11"/>
    <x v="20"/>
    <x v="4298"/>
    <x v="519"/>
    <x v="5837"/>
    <x v="0"/>
    <x v="6"/>
    <x v="35"/>
    <x v="4074"/>
    <x v="3"/>
    <x v="21"/>
    <x v="10"/>
    <x v="11"/>
    <x v="7"/>
  </r>
  <r>
    <x v="318"/>
    <x v="816"/>
    <x v="2091"/>
    <x v="12"/>
    <x v="175"/>
    <x v="11"/>
    <x v="20"/>
    <x v="3691"/>
    <x v="833"/>
    <x v="5905"/>
    <x v="1"/>
    <x v="2"/>
    <x v="10"/>
    <x v="1820"/>
    <x v="3"/>
    <x v="21"/>
    <x v="10"/>
    <x v="11"/>
    <x v="7"/>
  </r>
  <r>
    <x v="318"/>
    <x v="816"/>
    <x v="2091"/>
    <x v="12"/>
    <x v="175"/>
    <x v="1"/>
    <x v="5"/>
    <x v="0"/>
    <x v="1733"/>
    <x v="407"/>
    <x v="1"/>
    <x v="2"/>
    <x v="10"/>
    <x v="0"/>
    <x v="3"/>
    <x v="21"/>
    <x v="10"/>
    <x v="11"/>
    <x v="7"/>
  </r>
  <r>
    <x v="318"/>
    <x v="821"/>
    <x v="2092"/>
    <x v="29"/>
    <x v="141"/>
    <x v="11"/>
    <x v="20"/>
    <x v="5984"/>
    <x v="833"/>
    <x v="7411"/>
    <x v="1"/>
    <x v="2"/>
    <x v="10"/>
    <x v="2164"/>
    <x v="3"/>
    <x v="21"/>
    <x v="10"/>
    <x v="11"/>
    <x v="7"/>
  </r>
  <r>
    <x v="318"/>
    <x v="833"/>
    <x v="6955"/>
    <x v="36"/>
    <x v="235"/>
    <x v="2"/>
    <x v="7"/>
    <x v="2735"/>
    <x v="1357"/>
    <x v="4254"/>
    <x v="0"/>
    <x v="8"/>
    <x v="46"/>
    <x v="4074"/>
    <x v="3"/>
    <x v="22"/>
    <x v="5"/>
    <x v="12"/>
    <x v="7"/>
  </r>
  <r>
    <x v="318"/>
    <x v="893"/>
    <x v="6129"/>
    <x v="45"/>
    <x v="76"/>
    <x v="2"/>
    <x v="7"/>
    <x v="822"/>
    <x v="1370"/>
    <x v="2358"/>
    <x v="0"/>
    <x v="8"/>
    <x v="46"/>
    <x v="4074"/>
    <x v="1"/>
    <x v="15"/>
    <x v="15"/>
    <x v="10"/>
    <x v="3"/>
  </r>
  <r>
    <x v="318"/>
    <x v="967"/>
    <x v="3112"/>
    <x v="25"/>
    <x v="40"/>
    <x v="3"/>
    <x v="8"/>
    <x v="2354"/>
    <x v="46"/>
    <x v="2616"/>
    <x v="1"/>
    <x v="5"/>
    <x v="44"/>
    <x v="4071"/>
    <x v="3"/>
    <x v="4"/>
    <x v="2"/>
    <x v="2"/>
    <x v="7"/>
  </r>
  <r>
    <x v="318"/>
    <x v="1002"/>
    <x v="792"/>
    <x v="8"/>
    <x v="26"/>
    <x v="11"/>
    <x v="20"/>
    <x v="3310"/>
    <x v="833"/>
    <x v="5364"/>
    <x v="1"/>
    <x v="2"/>
    <x v="10"/>
    <x v="4074"/>
    <x v="3"/>
    <x v="21"/>
    <x v="10"/>
    <x v="11"/>
    <x v="7"/>
  </r>
  <r>
    <x v="318"/>
    <x v="1052"/>
    <x v="3329"/>
    <x v="39"/>
    <x v="147"/>
    <x v="11"/>
    <x v="20"/>
    <x v="5147"/>
    <x v="1184"/>
    <x v="7330"/>
    <x v="1"/>
    <x v="4"/>
    <x v="28"/>
    <x v="4074"/>
    <x v="3"/>
    <x v="21"/>
    <x v="10"/>
    <x v="11"/>
    <x v="7"/>
  </r>
  <r>
    <x v="318"/>
    <x v="1052"/>
    <x v="3329"/>
    <x v="39"/>
    <x v="147"/>
    <x v="1"/>
    <x v="5"/>
    <x v="0"/>
    <x v="2044"/>
    <x v="140"/>
    <x v="1"/>
    <x v="2"/>
    <x v="28"/>
    <x v="0"/>
    <x v="3"/>
    <x v="21"/>
    <x v="10"/>
    <x v="11"/>
    <x v="7"/>
  </r>
  <r>
    <x v="318"/>
    <x v="1167"/>
    <x v="4911"/>
    <x v="22"/>
    <x v="222"/>
    <x v="11"/>
    <x v="20"/>
    <x v="6073"/>
    <x v="1185"/>
    <x v="7740"/>
    <x v="1"/>
    <x v="4"/>
    <x v="28"/>
    <x v="2960"/>
    <x v="3"/>
    <x v="21"/>
    <x v="10"/>
    <x v="11"/>
    <x v="7"/>
  </r>
  <r>
    <x v="318"/>
    <x v="1167"/>
    <x v="4911"/>
    <x v="22"/>
    <x v="222"/>
    <x v="1"/>
    <x v="5"/>
    <x v="0"/>
    <x v="1746"/>
    <x v="360"/>
    <x v="1"/>
    <x v="2"/>
    <x v="28"/>
    <x v="0"/>
    <x v="3"/>
    <x v="21"/>
    <x v="10"/>
    <x v="11"/>
    <x v="7"/>
  </r>
  <r>
    <x v="318"/>
    <x v="1241"/>
    <x v="2831"/>
    <x v="20"/>
    <x v="128"/>
    <x v="0"/>
    <x v="6"/>
    <x v="5415"/>
    <x v="887"/>
    <x v="7092"/>
    <x v="0"/>
    <x v="8"/>
    <x v="46"/>
    <x v="4071"/>
    <x v="3"/>
    <x v="21"/>
    <x v="10"/>
    <x v="11"/>
    <x v="7"/>
  </r>
  <r>
    <x v="318"/>
    <x v="1252"/>
    <x v="444"/>
    <x v="20"/>
    <x v="128"/>
    <x v="0"/>
    <x v="6"/>
    <x v="1967"/>
    <x v="887"/>
    <x v="3441"/>
    <x v="0"/>
    <x v="8"/>
    <x v="46"/>
    <x v="3217"/>
    <x v="3"/>
    <x v="21"/>
    <x v="10"/>
    <x v="11"/>
    <x v="7"/>
  </r>
  <r>
    <x v="318"/>
    <x v="1248"/>
    <x v="2351"/>
    <x v="76"/>
    <x v="196"/>
    <x v="0"/>
    <x v="6"/>
    <x v="2376"/>
    <x v="941"/>
    <x v="3844"/>
    <x v="0"/>
    <x v="8"/>
    <x v="46"/>
    <x v="4074"/>
    <x v="3"/>
    <x v="25"/>
    <x v="14"/>
    <x v="16"/>
    <x v="7"/>
  </r>
  <r>
    <x v="319"/>
    <x v="31"/>
    <x v="5445"/>
    <x v="25"/>
    <x v="40"/>
    <x v="3"/>
    <x v="8"/>
    <x v="1842"/>
    <x v="45"/>
    <x v="1544"/>
    <x v="1"/>
    <x v="5"/>
    <x v="38"/>
    <x v="4071"/>
    <x v="3"/>
    <x v="4"/>
    <x v="2"/>
    <x v="2"/>
    <x v="7"/>
  </r>
  <r>
    <x v="319"/>
    <x v="40"/>
    <x v="4912"/>
    <x v="17"/>
    <x v="48"/>
    <x v="11"/>
    <x v="20"/>
    <x v="3086"/>
    <x v="1185"/>
    <x v="4960"/>
    <x v="1"/>
    <x v="4"/>
    <x v="28"/>
    <x v="4074"/>
    <x v="3"/>
    <x v="21"/>
    <x v="10"/>
    <x v="11"/>
    <x v="7"/>
  </r>
  <r>
    <x v="319"/>
    <x v="513"/>
    <x v="2093"/>
    <x v="26"/>
    <x v="63"/>
    <x v="11"/>
    <x v="20"/>
    <x v="4551"/>
    <x v="833"/>
    <x v="6488"/>
    <x v="1"/>
    <x v="2"/>
    <x v="10"/>
    <x v="2613"/>
    <x v="3"/>
    <x v="21"/>
    <x v="10"/>
    <x v="11"/>
    <x v="7"/>
  </r>
  <r>
    <x v="319"/>
    <x v="513"/>
    <x v="2093"/>
    <x v="26"/>
    <x v="63"/>
    <x v="1"/>
    <x v="5"/>
    <x v="0"/>
    <x v="2234"/>
    <x v="579"/>
    <x v="1"/>
    <x v="2"/>
    <x v="10"/>
    <x v="0"/>
    <x v="3"/>
    <x v="21"/>
    <x v="10"/>
    <x v="11"/>
    <x v="7"/>
  </r>
  <r>
    <x v="319"/>
    <x v="514"/>
    <x v="4913"/>
    <x v="24"/>
    <x v="55"/>
    <x v="11"/>
    <x v="20"/>
    <x v="4375"/>
    <x v="1185"/>
    <x v="6971"/>
    <x v="1"/>
    <x v="4"/>
    <x v="28"/>
    <x v="4074"/>
    <x v="3"/>
    <x v="21"/>
    <x v="10"/>
    <x v="11"/>
    <x v="7"/>
  </r>
  <r>
    <x v="319"/>
    <x v="581"/>
    <x v="2094"/>
    <x v="102"/>
    <x v="111"/>
    <x v="11"/>
    <x v="20"/>
    <x v="4071"/>
    <x v="833"/>
    <x v="6206"/>
    <x v="1"/>
    <x v="2"/>
    <x v="10"/>
    <x v="3962"/>
    <x v="3"/>
    <x v="21"/>
    <x v="10"/>
    <x v="11"/>
    <x v="7"/>
  </r>
  <r>
    <x v="319"/>
    <x v="261"/>
    <x v="6145"/>
    <x v="19"/>
    <x v="10"/>
    <x v="2"/>
    <x v="7"/>
    <x v="889"/>
    <x v="1322"/>
    <x v="2394"/>
    <x v="0"/>
    <x v="8"/>
    <x v="46"/>
    <x v="4074"/>
    <x v="3"/>
    <x v="22"/>
    <x v="9"/>
    <x v="5"/>
    <x v="7"/>
  </r>
  <r>
    <x v="319"/>
    <x v="764"/>
    <x v="3330"/>
    <x v="38"/>
    <x v="97"/>
    <x v="11"/>
    <x v="20"/>
    <x v="2962"/>
    <x v="1186"/>
    <x v="4422"/>
    <x v="1"/>
    <x v="4"/>
    <x v="28"/>
    <x v="4074"/>
    <x v="3"/>
    <x v="21"/>
    <x v="10"/>
    <x v="11"/>
    <x v="7"/>
  </r>
  <r>
    <x v="319"/>
    <x v="827"/>
    <x v="4914"/>
    <x v="12"/>
    <x v="175"/>
    <x v="11"/>
    <x v="20"/>
    <x v="3936"/>
    <x v="1185"/>
    <x v="6719"/>
    <x v="1"/>
    <x v="4"/>
    <x v="28"/>
    <x v="1823"/>
    <x v="3"/>
    <x v="21"/>
    <x v="10"/>
    <x v="11"/>
    <x v="7"/>
  </r>
  <r>
    <x v="319"/>
    <x v="827"/>
    <x v="4914"/>
    <x v="12"/>
    <x v="175"/>
    <x v="1"/>
    <x v="5"/>
    <x v="0"/>
    <x v="2315"/>
    <x v="582"/>
    <x v="1"/>
    <x v="2"/>
    <x v="28"/>
    <x v="0"/>
    <x v="3"/>
    <x v="21"/>
    <x v="10"/>
    <x v="11"/>
    <x v="7"/>
  </r>
  <r>
    <x v="319"/>
    <x v="861"/>
    <x v="2095"/>
    <x v="108"/>
    <x v="36"/>
    <x v="11"/>
    <x v="20"/>
    <x v="4701"/>
    <x v="833"/>
    <x v="6566"/>
    <x v="1"/>
    <x v="2"/>
    <x v="10"/>
    <x v="3729"/>
    <x v="3"/>
    <x v="21"/>
    <x v="10"/>
    <x v="11"/>
    <x v="7"/>
  </r>
  <r>
    <x v="319"/>
    <x v="861"/>
    <x v="2095"/>
    <x v="108"/>
    <x v="36"/>
    <x v="1"/>
    <x v="5"/>
    <x v="0"/>
    <x v="1829"/>
    <x v="302"/>
    <x v="1"/>
    <x v="2"/>
    <x v="10"/>
    <x v="0"/>
    <x v="3"/>
    <x v="21"/>
    <x v="10"/>
    <x v="11"/>
    <x v="7"/>
  </r>
  <r>
    <x v="319"/>
    <x v="861"/>
    <x v="3113"/>
    <x v="25"/>
    <x v="40"/>
    <x v="3"/>
    <x v="8"/>
    <x v="2469"/>
    <x v="46"/>
    <x v="2799"/>
    <x v="1"/>
    <x v="5"/>
    <x v="44"/>
    <x v="4071"/>
    <x v="3"/>
    <x v="4"/>
    <x v="2"/>
    <x v="2"/>
    <x v="7"/>
  </r>
  <r>
    <x v="319"/>
    <x v="899"/>
    <x v="3331"/>
    <x v="29"/>
    <x v="141"/>
    <x v="11"/>
    <x v="20"/>
    <x v="5300"/>
    <x v="1185"/>
    <x v="7393"/>
    <x v="1"/>
    <x v="4"/>
    <x v="28"/>
    <x v="2167"/>
    <x v="3"/>
    <x v="21"/>
    <x v="10"/>
    <x v="11"/>
    <x v="7"/>
  </r>
  <r>
    <x v="319"/>
    <x v="899"/>
    <x v="3331"/>
    <x v="29"/>
    <x v="141"/>
    <x v="1"/>
    <x v="5"/>
    <x v="0"/>
    <x v="2242"/>
    <x v="664"/>
    <x v="1"/>
    <x v="2"/>
    <x v="28"/>
    <x v="0"/>
    <x v="3"/>
    <x v="21"/>
    <x v="10"/>
    <x v="11"/>
    <x v="7"/>
  </r>
  <r>
    <x v="319"/>
    <x v="909"/>
    <x v="793"/>
    <x v="90"/>
    <x v="91"/>
    <x v="11"/>
    <x v="20"/>
    <x v="6613"/>
    <x v="833"/>
    <x v="7992"/>
    <x v="1"/>
    <x v="2"/>
    <x v="10"/>
    <x v="4071"/>
    <x v="4"/>
    <x v="24"/>
    <x v="15"/>
    <x v="11"/>
    <x v="5"/>
  </r>
  <r>
    <x v="319"/>
    <x v="996"/>
    <x v="2097"/>
    <x v="41"/>
    <x v="97"/>
    <x v="11"/>
    <x v="20"/>
    <x v="5842"/>
    <x v="833"/>
    <x v="7320"/>
    <x v="1"/>
    <x v="2"/>
    <x v="10"/>
    <x v="144"/>
    <x v="3"/>
    <x v="21"/>
    <x v="10"/>
    <x v="11"/>
    <x v="7"/>
  </r>
  <r>
    <x v="319"/>
    <x v="996"/>
    <x v="2097"/>
    <x v="41"/>
    <x v="97"/>
    <x v="1"/>
    <x v="5"/>
    <x v="0"/>
    <x v="2017"/>
    <x v="144"/>
    <x v="1"/>
    <x v="2"/>
    <x v="10"/>
    <x v="0"/>
    <x v="3"/>
    <x v="21"/>
    <x v="10"/>
    <x v="11"/>
    <x v="7"/>
  </r>
  <r>
    <x v="319"/>
    <x v="1068"/>
    <x v="3332"/>
    <x v="8"/>
    <x v="26"/>
    <x v="11"/>
    <x v="20"/>
    <x v="4592"/>
    <x v="1185"/>
    <x v="7062"/>
    <x v="1"/>
    <x v="4"/>
    <x v="28"/>
    <x v="2054"/>
    <x v="3"/>
    <x v="21"/>
    <x v="10"/>
    <x v="11"/>
    <x v="7"/>
  </r>
  <r>
    <x v="319"/>
    <x v="1068"/>
    <x v="3332"/>
    <x v="8"/>
    <x v="26"/>
    <x v="1"/>
    <x v="5"/>
    <x v="0"/>
    <x v="2322"/>
    <x v="566"/>
    <x v="1"/>
    <x v="2"/>
    <x v="28"/>
    <x v="0"/>
    <x v="3"/>
    <x v="21"/>
    <x v="10"/>
    <x v="11"/>
    <x v="7"/>
  </r>
  <r>
    <x v="319"/>
    <x v="473"/>
    <x v="6643"/>
    <x v="23"/>
    <x v="209"/>
    <x v="2"/>
    <x v="7"/>
    <x v="1186"/>
    <x v="1361"/>
    <x v="2791"/>
    <x v="0"/>
    <x v="8"/>
    <x v="46"/>
    <x v="4074"/>
    <x v="3"/>
    <x v="10"/>
    <x v="4"/>
    <x v="4"/>
    <x v="7"/>
  </r>
  <r>
    <x v="319"/>
    <x v="548"/>
    <x v="2893"/>
    <x v="43"/>
    <x v="192"/>
    <x v="2"/>
    <x v="7"/>
    <x v="1303"/>
    <x v="1230"/>
    <x v="2852"/>
    <x v="0"/>
    <x v="8"/>
    <x v="46"/>
    <x v="4074"/>
    <x v="1"/>
    <x v="15"/>
    <x v="8"/>
    <x v="8"/>
    <x v="3"/>
  </r>
  <r>
    <x v="319"/>
    <x v="618"/>
    <x v="6074"/>
    <x v="42"/>
    <x v="251"/>
    <x v="0"/>
    <x v="6"/>
    <x v="5451"/>
    <x v="878"/>
    <x v="7134"/>
    <x v="0"/>
    <x v="8"/>
    <x v="46"/>
    <x v="1056"/>
    <x v="3"/>
    <x v="21"/>
    <x v="10"/>
    <x v="11"/>
    <x v="7"/>
  </r>
  <r>
    <x v="319"/>
    <x v="969"/>
    <x v="5249"/>
    <x v="4"/>
    <x v="189"/>
    <x v="0"/>
    <x v="6"/>
    <x v="3084"/>
    <x v="844"/>
    <x v="4566"/>
    <x v="0"/>
    <x v="8"/>
    <x v="46"/>
    <x v="4074"/>
    <x v="3"/>
    <x v="10"/>
    <x v="4"/>
    <x v="7"/>
    <x v="7"/>
  </r>
  <r>
    <x v="319"/>
    <x v="1198"/>
    <x v="5487"/>
    <x v="27"/>
    <x v="59"/>
    <x v="0"/>
    <x v="6"/>
    <x v="2004"/>
    <x v="944"/>
    <x v="3519"/>
    <x v="0"/>
    <x v="8"/>
    <x v="46"/>
    <x v="4074"/>
    <x v="3"/>
    <x v="21"/>
    <x v="10"/>
    <x v="11"/>
    <x v="7"/>
  </r>
  <r>
    <x v="319"/>
    <x v="982"/>
    <x v="2096"/>
    <x v="14"/>
    <x v="70"/>
    <x v="11"/>
    <x v="20"/>
    <x v="4620"/>
    <x v="833"/>
    <x v="6530"/>
    <x v="1"/>
    <x v="2"/>
    <x v="10"/>
    <x v="4074"/>
    <x v="3"/>
    <x v="21"/>
    <x v="10"/>
    <x v="11"/>
    <x v="7"/>
  </r>
  <r>
    <x v="320"/>
    <x v="26"/>
    <x v="5444"/>
    <x v="25"/>
    <x v="40"/>
    <x v="3"/>
    <x v="8"/>
    <x v="620"/>
    <x v="44"/>
    <x v="1111"/>
    <x v="1"/>
    <x v="5"/>
    <x v="38"/>
    <x v="4071"/>
    <x v="3"/>
    <x v="4"/>
    <x v="2"/>
    <x v="2"/>
    <x v="7"/>
  </r>
  <r>
    <x v="320"/>
    <x v="314"/>
    <x v="4915"/>
    <x v="72"/>
    <x v="226"/>
    <x v="11"/>
    <x v="20"/>
    <x v="2150"/>
    <x v="1183"/>
    <x v="3760"/>
    <x v="1"/>
    <x v="4"/>
    <x v="28"/>
    <x v="4074"/>
    <x v="3"/>
    <x v="10"/>
    <x v="4"/>
    <x v="4"/>
    <x v="7"/>
  </r>
  <r>
    <x v="320"/>
    <x v="389"/>
    <x v="6761"/>
    <x v="25"/>
    <x v="74"/>
    <x v="3"/>
    <x v="8"/>
    <x v="2338"/>
    <x v="7"/>
    <x v="1855"/>
    <x v="1"/>
    <x v="5"/>
    <x v="33"/>
    <x v="1209"/>
    <x v="3"/>
    <x v="4"/>
    <x v="2"/>
    <x v="2"/>
    <x v="7"/>
  </r>
  <r>
    <x v="320"/>
    <x v="551"/>
    <x v="150"/>
    <x v="42"/>
    <x v="251"/>
    <x v="11"/>
    <x v="20"/>
    <x v="3861"/>
    <x v="672"/>
    <x v="5776"/>
    <x v="0"/>
    <x v="6"/>
    <x v="35"/>
    <x v="1057"/>
    <x v="3"/>
    <x v="21"/>
    <x v="10"/>
    <x v="11"/>
    <x v="7"/>
  </r>
  <r>
    <x v="320"/>
    <x v="556"/>
    <x v="2099"/>
    <x v="22"/>
    <x v="222"/>
    <x v="11"/>
    <x v="20"/>
    <x v="5006"/>
    <x v="833"/>
    <x v="6731"/>
    <x v="1"/>
    <x v="2"/>
    <x v="10"/>
    <x v="2967"/>
    <x v="3"/>
    <x v="21"/>
    <x v="10"/>
    <x v="11"/>
    <x v="7"/>
  </r>
  <r>
    <x v="320"/>
    <x v="556"/>
    <x v="2099"/>
    <x v="22"/>
    <x v="222"/>
    <x v="1"/>
    <x v="5"/>
    <x v="0"/>
    <x v="1841"/>
    <x v="271"/>
    <x v="1"/>
    <x v="2"/>
    <x v="10"/>
    <x v="0"/>
    <x v="3"/>
    <x v="21"/>
    <x v="10"/>
    <x v="11"/>
    <x v="7"/>
  </r>
  <r>
    <x v="320"/>
    <x v="578"/>
    <x v="3333"/>
    <x v="31"/>
    <x v="202"/>
    <x v="11"/>
    <x v="20"/>
    <x v="6413"/>
    <x v="1184"/>
    <x v="7910"/>
    <x v="1"/>
    <x v="4"/>
    <x v="28"/>
    <x v="4074"/>
    <x v="3"/>
    <x v="21"/>
    <x v="10"/>
    <x v="11"/>
    <x v="7"/>
  </r>
  <r>
    <x v="320"/>
    <x v="578"/>
    <x v="3333"/>
    <x v="31"/>
    <x v="202"/>
    <x v="1"/>
    <x v="5"/>
    <x v="0"/>
    <x v="1877"/>
    <x v="299"/>
    <x v="1"/>
    <x v="2"/>
    <x v="28"/>
    <x v="0"/>
    <x v="3"/>
    <x v="21"/>
    <x v="10"/>
    <x v="11"/>
    <x v="7"/>
  </r>
  <r>
    <x v="320"/>
    <x v="593"/>
    <x v="3334"/>
    <x v="20"/>
    <x v="128"/>
    <x v="11"/>
    <x v="20"/>
    <x v="3332"/>
    <x v="1183"/>
    <x v="6122"/>
    <x v="1"/>
    <x v="4"/>
    <x v="28"/>
    <x v="4074"/>
    <x v="3"/>
    <x v="21"/>
    <x v="10"/>
    <x v="11"/>
    <x v="7"/>
  </r>
  <r>
    <x v="320"/>
    <x v="616"/>
    <x v="3335"/>
    <x v="27"/>
    <x v="59"/>
    <x v="11"/>
    <x v="20"/>
    <x v="6604"/>
    <x v="1184"/>
    <x v="7989"/>
    <x v="1"/>
    <x v="4"/>
    <x v="28"/>
    <x v="4074"/>
    <x v="3"/>
    <x v="21"/>
    <x v="10"/>
    <x v="11"/>
    <x v="7"/>
  </r>
  <r>
    <x v="320"/>
    <x v="616"/>
    <x v="3335"/>
    <x v="27"/>
    <x v="59"/>
    <x v="1"/>
    <x v="5"/>
    <x v="0"/>
    <x v="2224"/>
    <x v="2"/>
    <x v="1"/>
    <x v="2"/>
    <x v="28"/>
    <x v="0"/>
    <x v="3"/>
    <x v="21"/>
    <x v="10"/>
    <x v="11"/>
    <x v="7"/>
  </r>
  <r>
    <x v="320"/>
    <x v="763"/>
    <x v="4916"/>
    <x v="102"/>
    <x v="111"/>
    <x v="11"/>
    <x v="20"/>
    <x v="3329"/>
    <x v="1185"/>
    <x v="6119"/>
    <x v="1"/>
    <x v="4"/>
    <x v="28"/>
    <x v="3964"/>
    <x v="3"/>
    <x v="21"/>
    <x v="10"/>
    <x v="11"/>
    <x v="7"/>
  </r>
  <r>
    <x v="320"/>
    <x v="813"/>
    <x v="467"/>
    <x v="55"/>
    <x v="19"/>
    <x v="0"/>
    <x v="6"/>
    <x v="2852"/>
    <x v="1131"/>
    <x v="4324"/>
    <x v="0"/>
    <x v="0"/>
    <x v="3"/>
    <x v="4074"/>
    <x v="7"/>
    <x v="13"/>
    <x v="7"/>
    <x v="7"/>
    <x v="2"/>
  </r>
  <r>
    <x v="320"/>
    <x v="850"/>
    <x v="2590"/>
    <x v="38"/>
    <x v="111"/>
    <x v="11"/>
    <x v="20"/>
    <x v="3861"/>
    <x v="672"/>
    <x v="5776"/>
    <x v="0"/>
    <x v="6"/>
    <x v="35"/>
    <x v="4074"/>
    <x v="3"/>
    <x v="21"/>
    <x v="10"/>
    <x v="11"/>
    <x v="7"/>
  </r>
  <r>
    <x v="320"/>
    <x v="880"/>
    <x v="2101"/>
    <x v="91"/>
    <x v="172"/>
    <x v="11"/>
    <x v="20"/>
    <x v="1231"/>
    <x v="833"/>
    <x v="2489"/>
    <x v="1"/>
    <x v="2"/>
    <x v="10"/>
    <x v="4071"/>
    <x v="3"/>
    <x v="4"/>
    <x v="3"/>
    <x v="2"/>
    <x v="7"/>
  </r>
  <r>
    <x v="320"/>
    <x v="895"/>
    <x v="3336"/>
    <x v="14"/>
    <x v="70"/>
    <x v="11"/>
    <x v="20"/>
    <x v="3771"/>
    <x v="1187"/>
    <x v="6613"/>
    <x v="1"/>
    <x v="4"/>
    <x v="28"/>
    <x v="4074"/>
    <x v="3"/>
    <x v="21"/>
    <x v="10"/>
    <x v="11"/>
    <x v="7"/>
  </r>
  <r>
    <x v="320"/>
    <x v="1022"/>
    <x v="3337"/>
    <x v="26"/>
    <x v="63"/>
    <x v="11"/>
    <x v="20"/>
    <x v="5438"/>
    <x v="1185"/>
    <x v="7467"/>
    <x v="1"/>
    <x v="4"/>
    <x v="28"/>
    <x v="2615"/>
    <x v="3"/>
    <x v="21"/>
    <x v="10"/>
    <x v="11"/>
    <x v="7"/>
  </r>
  <r>
    <x v="320"/>
    <x v="120"/>
    <x v="6513"/>
    <x v="48"/>
    <x v="45"/>
    <x v="0"/>
    <x v="6"/>
    <x v="4275"/>
    <x v="885"/>
    <x v="6407"/>
    <x v="0"/>
    <x v="8"/>
    <x v="46"/>
    <x v="4074"/>
    <x v="3"/>
    <x v="21"/>
    <x v="10"/>
    <x v="11"/>
    <x v="7"/>
  </r>
  <r>
    <x v="320"/>
    <x v="316"/>
    <x v="6978"/>
    <x v="101"/>
    <x v="224"/>
    <x v="2"/>
    <x v="7"/>
    <x v="1075"/>
    <x v="737"/>
    <x v="2253"/>
    <x v="0"/>
    <x v="8"/>
    <x v="46"/>
    <x v="4074"/>
    <x v="2"/>
    <x v="17"/>
    <x v="2"/>
    <x v="10"/>
    <x v="4"/>
  </r>
  <r>
    <x v="320"/>
    <x v="427"/>
    <x v="5823"/>
    <x v="34"/>
    <x v="219"/>
    <x v="2"/>
    <x v="10"/>
    <x v="1262"/>
    <x v="1016"/>
    <x v="2643"/>
    <x v="0"/>
    <x v="8"/>
    <x v="46"/>
    <x v="408"/>
    <x v="3"/>
    <x v="4"/>
    <x v="4"/>
    <x v="2"/>
    <x v="7"/>
  </r>
  <r>
    <x v="320"/>
    <x v="628"/>
    <x v="5379"/>
    <x v="80"/>
    <x v="17"/>
    <x v="2"/>
    <x v="7"/>
    <x v="2792"/>
    <x v="1345"/>
    <x v="4295"/>
    <x v="0"/>
    <x v="8"/>
    <x v="46"/>
    <x v="4074"/>
    <x v="3"/>
    <x v="3"/>
    <x v="7"/>
    <x v="1"/>
    <x v="7"/>
  </r>
  <r>
    <x v="320"/>
    <x v="736"/>
    <x v="6514"/>
    <x v="108"/>
    <x v="36"/>
    <x v="0"/>
    <x v="6"/>
    <x v="3748"/>
    <x v="885"/>
    <x v="6050"/>
    <x v="0"/>
    <x v="8"/>
    <x v="46"/>
    <x v="3730"/>
    <x v="3"/>
    <x v="21"/>
    <x v="10"/>
    <x v="11"/>
    <x v="7"/>
  </r>
  <r>
    <x v="320"/>
    <x v="854"/>
    <x v="6677"/>
    <x v="36"/>
    <x v="235"/>
    <x v="2"/>
    <x v="7"/>
    <x v="1943"/>
    <x v="1390"/>
    <x v="3528"/>
    <x v="0"/>
    <x v="8"/>
    <x v="46"/>
    <x v="4074"/>
    <x v="3"/>
    <x v="22"/>
    <x v="5"/>
    <x v="12"/>
    <x v="7"/>
  </r>
  <r>
    <x v="320"/>
    <x v="993"/>
    <x v="5663"/>
    <x v="39"/>
    <x v="147"/>
    <x v="0"/>
    <x v="6"/>
    <x v="5608"/>
    <x v="730"/>
    <x v="7011"/>
    <x v="0"/>
    <x v="8"/>
    <x v="46"/>
    <x v="1234"/>
    <x v="3"/>
    <x v="21"/>
    <x v="10"/>
    <x v="11"/>
    <x v="7"/>
  </r>
  <r>
    <x v="320"/>
    <x v="1081"/>
    <x v="6655"/>
    <x v="4"/>
    <x v="189"/>
    <x v="0"/>
    <x v="6"/>
    <x v="2943"/>
    <x v="698"/>
    <x v="4327"/>
    <x v="0"/>
    <x v="8"/>
    <x v="46"/>
    <x v="4074"/>
    <x v="3"/>
    <x v="10"/>
    <x v="4"/>
    <x v="7"/>
    <x v="7"/>
  </r>
  <r>
    <x v="320"/>
    <x v="551"/>
    <x v="871"/>
    <x v="58"/>
    <x v="19"/>
    <x v="0"/>
    <x v="22"/>
    <x v="144"/>
    <x v="2442"/>
    <x v="1178"/>
    <x v="1"/>
    <x v="5"/>
    <x v="21"/>
    <x v="4074"/>
    <x v="7"/>
    <x v="23"/>
    <x v="11"/>
    <x v="13"/>
    <x v="2"/>
  </r>
  <r>
    <x v="320"/>
    <x v="339"/>
    <x v="2098"/>
    <x v="40"/>
    <x v="100"/>
    <x v="0"/>
    <x v="6"/>
    <x v="1149"/>
    <x v="1327"/>
    <x v="2710"/>
    <x v="1"/>
    <x v="2"/>
    <x v="10"/>
    <x v="4074"/>
    <x v="3"/>
    <x v="4"/>
    <x v="3"/>
    <x v="2"/>
    <x v="7"/>
  </r>
  <r>
    <x v="320"/>
    <x v="662"/>
    <x v="794"/>
    <x v="118"/>
    <x v="33"/>
    <x v="11"/>
    <x v="20"/>
    <x v="2467"/>
    <x v="833"/>
    <x v="3878"/>
    <x v="1"/>
    <x v="2"/>
    <x v="10"/>
    <x v="4071"/>
    <x v="3"/>
    <x v="5"/>
    <x v="3"/>
    <x v="2"/>
    <x v="7"/>
  </r>
  <r>
    <x v="320"/>
    <x v="820"/>
    <x v="2100"/>
    <x v="17"/>
    <x v="48"/>
    <x v="11"/>
    <x v="20"/>
    <x v="4739"/>
    <x v="833"/>
    <x v="6587"/>
    <x v="1"/>
    <x v="2"/>
    <x v="10"/>
    <x v="4074"/>
    <x v="3"/>
    <x v="21"/>
    <x v="10"/>
    <x v="11"/>
    <x v="7"/>
  </r>
  <r>
    <x v="320"/>
    <x v="210"/>
    <x v="6891"/>
    <x v="36"/>
    <x v="235"/>
    <x v="2"/>
    <x v="7"/>
    <x v="2305"/>
    <x v="1366"/>
    <x v="3958"/>
    <x v="0"/>
    <x v="8"/>
    <x v="46"/>
    <x v="4074"/>
    <x v="3"/>
    <x v="22"/>
    <x v="5"/>
    <x v="12"/>
    <x v="7"/>
  </r>
  <r>
    <x v="320"/>
    <x v="337"/>
    <x v="2120"/>
    <x v="40"/>
    <x v="100"/>
    <x v="2"/>
    <x v="15"/>
    <x v="1149"/>
    <x v="2440"/>
    <x v="8013"/>
    <x v="0"/>
    <x v="2"/>
    <x v="10"/>
    <x v="138"/>
    <x v="3"/>
    <x v="4"/>
    <x v="3"/>
    <x v="2"/>
    <x v="7"/>
  </r>
  <r>
    <x v="321"/>
    <x v="184"/>
    <x v="2580"/>
    <x v="44"/>
    <x v="92"/>
    <x v="2"/>
    <x v="7"/>
    <x v="644"/>
    <x v="1461"/>
    <x v="2266"/>
    <x v="0"/>
    <x v="6"/>
    <x v="35"/>
    <x v="4074"/>
    <x v="0"/>
    <x v="0"/>
    <x v="0"/>
    <x v="9"/>
    <x v="3"/>
  </r>
  <r>
    <x v="321"/>
    <x v="535"/>
    <x v="3338"/>
    <x v="105"/>
    <x v="21"/>
    <x v="11"/>
    <x v="20"/>
    <x v="1685"/>
    <x v="1209"/>
    <x v="3190"/>
    <x v="1"/>
    <x v="4"/>
    <x v="28"/>
    <x v="4074"/>
    <x v="3"/>
    <x v="10"/>
    <x v="4"/>
    <x v="4"/>
    <x v="7"/>
  </r>
  <r>
    <x v="321"/>
    <x v="601"/>
    <x v="4917"/>
    <x v="17"/>
    <x v="48"/>
    <x v="11"/>
    <x v="20"/>
    <x v="5594"/>
    <x v="1215"/>
    <x v="7537"/>
    <x v="1"/>
    <x v="4"/>
    <x v="28"/>
    <x v="4074"/>
    <x v="3"/>
    <x v="21"/>
    <x v="10"/>
    <x v="11"/>
    <x v="7"/>
  </r>
  <r>
    <x v="321"/>
    <x v="649"/>
    <x v="4918"/>
    <x v="39"/>
    <x v="147"/>
    <x v="11"/>
    <x v="20"/>
    <x v="3054"/>
    <x v="1218"/>
    <x v="4683"/>
    <x v="1"/>
    <x v="4"/>
    <x v="28"/>
    <x v="4074"/>
    <x v="3"/>
    <x v="21"/>
    <x v="10"/>
    <x v="11"/>
    <x v="7"/>
  </r>
  <r>
    <x v="321"/>
    <x v="649"/>
    <x v="4918"/>
    <x v="39"/>
    <x v="147"/>
    <x v="1"/>
    <x v="5"/>
    <x v="0"/>
    <x v="2402"/>
    <x v="521"/>
    <x v="1"/>
    <x v="2"/>
    <x v="28"/>
    <x v="0"/>
    <x v="3"/>
    <x v="21"/>
    <x v="10"/>
    <x v="11"/>
    <x v="7"/>
  </r>
  <r>
    <x v="321"/>
    <x v="714"/>
    <x v="4919"/>
    <x v="115"/>
    <x v="240"/>
    <x v="0"/>
    <x v="6"/>
    <x v="6643"/>
    <x v="4"/>
    <x v="4362"/>
    <x v="1"/>
    <x v="4"/>
    <x v="28"/>
    <x v="4074"/>
    <x v="4"/>
    <x v="24"/>
    <x v="13"/>
    <x v="11"/>
    <x v="5"/>
  </r>
  <r>
    <x v="321"/>
    <x v="785"/>
    <x v="2102"/>
    <x v="108"/>
    <x v="36"/>
    <x v="11"/>
    <x v="20"/>
    <x v="5233"/>
    <x v="856"/>
    <x v="6927"/>
    <x v="1"/>
    <x v="2"/>
    <x v="10"/>
    <x v="3731"/>
    <x v="3"/>
    <x v="21"/>
    <x v="10"/>
    <x v="11"/>
    <x v="7"/>
  </r>
  <r>
    <x v="321"/>
    <x v="785"/>
    <x v="2102"/>
    <x v="108"/>
    <x v="36"/>
    <x v="1"/>
    <x v="5"/>
    <x v="0"/>
    <x v="1929"/>
    <x v="231"/>
    <x v="1"/>
    <x v="2"/>
    <x v="10"/>
    <x v="0"/>
    <x v="3"/>
    <x v="21"/>
    <x v="10"/>
    <x v="11"/>
    <x v="7"/>
  </r>
  <r>
    <x v="321"/>
    <x v="516"/>
    <x v="5505"/>
    <x v="19"/>
    <x v="10"/>
    <x v="2"/>
    <x v="7"/>
    <x v="1145"/>
    <x v="1313"/>
    <x v="2690"/>
    <x v="0"/>
    <x v="8"/>
    <x v="46"/>
    <x v="4074"/>
    <x v="3"/>
    <x v="22"/>
    <x v="9"/>
    <x v="5"/>
    <x v="7"/>
  </r>
  <r>
    <x v="321"/>
    <x v="756"/>
    <x v="6146"/>
    <x v="86"/>
    <x v="156"/>
    <x v="0"/>
    <x v="6"/>
    <x v="959"/>
    <x v="885"/>
    <x v="2184"/>
    <x v="0"/>
    <x v="8"/>
    <x v="46"/>
    <x v="4074"/>
    <x v="3"/>
    <x v="19"/>
    <x v="7"/>
    <x v="12"/>
    <x v="7"/>
  </r>
  <r>
    <x v="321"/>
    <x v="922"/>
    <x v="5580"/>
    <x v="83"/>
    <x v="52"/>
    <x v="2"/>
    <x v="7"/>
    <x v="478"/>
    <x v="848"/>
    <x v="1635"/>
    <x v="0"/>
    <x v="8"/>
    <x v="46"/>
    <x v="4074"/>
    <x v="2"/>
    <x v="17"/>
    <x v="7"/>
    <x v="7"/>
    <x v="4"/>
  </r>
  <r>
    <x v="321"/>
    <x v="1045"/>
    <x v="6638"/>
    <x v="45"/>
    <x v="76"/>
    <x v="2"/>
    <x v="7"/>
    <x v="741"/>
    <x v="1374"/>
    <x v="2263"/>
    <x v="0"/>
    <x v="8"/>
    <x v="46"/>
    <x v="4074"/>
    <x v="1"/>
    <x v="15"/>
    <x v="15"/>
    <x v="10"/>
    <x v="3"/>
  </r>
  <r>
    <x v="322"/>
    <x v="230"/>
    <x v="2103"/>
    <x v="90"/>
    <x v="91"/>
    <x v="11"/>
    <x v="20"/>
    <x v="6610"/>
    <x v="856"/>
    <x v="7984"/>
    <x v="1"/>
    <x v="2"/>
    <x v="10"/>
    <x v="4071"/>
    <x v="4"/>
    <x v="24"/>
    <x v="15"/>
    <x v="11"/>
    <x v="5"/>
  </r>
  <r>
    <x v="322"/>
    <x v="384"/>
    <x v="795"/>
    <x v="18"/>
    <x v="148"/>
    <x v="0"/>
    <x v="6"/>
    <x v="3438"/>
    <x v="856"/>
    <x v="5612"/>
    <x v="1"/>
    <x v="2"/>
    <x v="10"/>
    <x v="3274"/>
    <x v="3"/>
    <x v="21"/>
    <x v="10"/>
    <x v="11"/>
    <x v="7"/>
  </r>
  <r>
    <x v="322"/>
    <x v="384"/>
    <x v="795"/>
    <x v="18"/>
    <x v="148"/>
    <x v="1"/>
    <x v="5"/>
    <x v="0"/>
    <x v="1660"/>
    <x v="441"/>
    <x v="1"/>
    <x v="2"/>
    <x v="10"/>
    <x v="0"/>
    <x v="3"/>
    <x v="21"/>
    <x v="10"/>
    <x v="11"/>
    <x v="7"/>
  </r>
  <r>
    <x v="322"/>
    <x v="741"/>
    <x v="3339"/>
    <x v="38"/>
    <x v="97"/>
    <x v="11"/>
    <x v="20"/>
    <x v="6179"/>
    <x v="1215"/>
    <x v="7785"/>
    <x v="1"/>
    <x v="4"/>
    <x v="28"/>
    <x v="4074"/>
    <x v="3"/>
    <x v="21"/>
    <x v="10"/>
    <x v="11"/>
    <x v="7"/>
  </r>
  <r>
    <x v="322"/>
    <x v="1098"/>
    <x v="5757"/>
    <x v="24"/>
    <x v="55"/>
    <x v="11"/>
    <x v="20"/>
    <x v="3846"/>
    <x v="685"/>
    <x v="5788"/>
    <x v="0"/>
    <x v="6"/>
    <x v="35"/>
    <x v="2754"/>
    <x v="3"/>
    <x v="21"/>
    <x v="10"/>
    <x v="11"/>
    <x v="7"/>
  </r>
  <r>
    <x v="322"/>
    <x v="1241"/>
    <x v="4920"/>
    <x v="27"/>
    <x v="59"/>
    <x v="11"/>
    <x v="20"/>
    <x v="2956"/>
    <x v="1216"/>
    <x v="4416"/>
    <x v="1"/>
    <x v="4"/>
    <x v="28"/>
    <x v="4074"/>
    <x v="3"/>
    <x v="21"/>
    <x v="10"/>
    <x v="11"/>
    <x v="7"/>
  </r>
  <r>
    <x v="322"/>
    <x v="1241"/>
    <x v="4920"/>
    <x v="27"/>
    <x v="59"/>
    <x v="1"/>
    <x v="5"/>
    <x v="0"/>
    <x v="2343"/>
    <x v="573"/>
    <x v="1"/>
    <x v="2"/>
    <x v="28"/>
    <x v="0"/>
    <x v="3"/>
    <x v="21"/>
    <x v="10"/>
    <x v="11"/>
    <x v="7"/>
  </r>
  <r>
    <x v="322"/>
    <x v="527"/>
    <x v="2104"/>
    <x v="29"/>
    <x v="40"/>
    <x v="11"/>
    <x v="20"/>
    <x v="5504"/>
    <x v="856"/>
    <x v="7167"/>
    <x v="1"/>
    <x v="2"/>
    <x v="10"/>
    <x v="2171"/>
    <x v="3"/>
    <x v="21"/>
    <x v="10"/>
    <x v="11"/>
    <x v="7"/>
  </r>
  <r>
    <x v="322"/>
    <x v="527"/>
    <x v="2104"/>
    <x v="29"/>
    <x v="40"/>
    <x v="1"/>
    <x v="4"/>
    <x v="0"/>
    <x v="2394"/>
    <x v="517"/>
    <x v="1"/>
    <x v="2"/>
    <x v="10"/>
    <x v="0"/>
    <x v="3"/>
    <x v="21"/>
    <x v="10"/>
    <x v="11"/>
    <x v="7"/>
  </r>
  <r>
    <x v="322"/>
    <x v="13"/>
    <x v="5437"/>
    <x v="41"/>
    <x v="97"/>
    <x v="0"/>
    <x v="6"/>
    <x v="3112"/>
    <x v="876"/>
    <x v="4714"/>
    <x v="0"/>
    <x v="8"/>
    <x v="46"/>
    <x v="4071"/>
    <x v="3"/>
    <x v="21"/>
    <x v="10"/>
    <x v="11"/>
    <x v="7"/>
  </r>
  <r>
    <x v="323"/>
    <x v="731"/>
    <x v="2576"/>
    <x v="48"/>
    <x v="45"/>
    <x v="11"/>
    <x v="20"/>
    <x v="3825"/>
    <x v="683"/>
    <x v="5754"/>
    <x v="0"/>
    <x v="6"/>
    <x v="35"/>
    <x v="4074"/>
    <x v="3"/>
    <x v="21"/>
    <x v="10"/>
    <x v="11"/>
    <x v="7"/>
  </r>
  <r>
    <x v="323"/>
    <x v="893"/>
    <x v="2476"/>
    <x v="20"/>
    <x v="128"/>
    <x v="11"/>
    <x v="20"/>
    <x v="3801"/>
    <x v="719"/>
    <x v="5801"/>
    <x v="0"/>
    <x v="6"/>
    <x v="35"/>
    <x v="4074"/>
    <x v="3"/>
    <x v="21"/>
    <x v="10"/>
    <x v="11"/>
    <x v="7"/>
  </r>
  <r>
    <x v="323"/>
    <x v="894"/>
    <x v="5811"/>
    <x v="20"/>
    <x v="128"/>
    <x v="11"/>
    <x v="20"/>
    <x v="3800"/>
    <x v="2440"/>
    <x v="8013"/>
    <x v="0"/>
    <x v="6"/>
    <x v="35"/>
    <x v="3220"/>
    <x v="3"/>
    <x v="21"/>
    <x v="10"/>
    <x v="11"/>
    <x v="7"/>
  </r>
  <r>
    <x v="323"/>
    <x v="903"/>
    <x v="2105"/>
    <x v="12"/>
    <x v="175"/>
    <x v="11"/>
    <x v="20"/>
    <x v="4624"/>
    <x v="856"/>
    <x v="6560"/>
    <x v="1"/>
    <x v="2"/>
    <x v="10"/>
    <x v="1826"/>
    <x v="3"/>
    <x v="21"/>
    <x v="10"/>
    <x v="11"/>
    <x v="7"/>
  </r>
  <r>
    <x v="323"/>
    <x v="903"/>
    <x v="2105"/>
    <x v="12"/>
    <x v="175"/>
    <x v="1"/>
    <x v="5"/>
    <x v="0"/>
    <x v="1828"/>
    <x v="303"/>
    <x v="1"/>
    <x v="2"/>
    <x v="10"/>
    <x v="0"/>
    <x v="3"/>
    <x v="21"/>
    <x v="10"/>
    <x v="11"/>
    <x v="7"/>
  </r>
  <r>
    <x v="323"/>
    <x v="1113"/>
    <x v="5758"/>
    <x v="102"/>
    <x v="111"/>
    <x v="11"/>
    <x v="20"/>
    <x v="3846"/>
    <x v="692"/>
    <x v="5800"/>
    <x v="0"/>
    <x v="6"/>
    <x v="35"/>
    <x v="1531"/>
    <x v="3"/>
    <x v="21"/>
    <x v="10"/>
    <x v="11"/>
    <x v="7"/>
  </r>
  <r>
    <x v="323"/>
    <x v="937"/>
    <x v="2107"/>
    <x v="41"/>
    <x v="134"/>
    <x v="11"/>
    <x v="20"/>
    <x v="6247"/>
    <x v="856"/>
    <x v="7643"/>
    <x v="1"/>
    <x v="2"/>
    <x v="10"/>
    <x v="1126"/>
    <x v="3"/>
    <x v="21"/>
    <x v="10"/>
    <x v="11"/>
    <x v="7"/>
  </r>
  <r>
    <x v="323"/>
    <x v="937"/>
    <x v="2107"/>
    <x v="41"/>
    <x v="134"/>
    <x v="1"/>
    <x v="5"/>
    <x v="0"/>
    <x v="1662"/>
    <x v="436"/>
    <x v="1"/>
    <x v="2"/>
    <x v="10"/>
    <x v="0"/>
    <x v="3"/>
    <x v="21"/>
    <x v="10"/>
    <x v="11"/>
    <x v="7"/>
  </r>
  <r>
    <x v="323"/>
    <x v="615"/>
    <x v="3340"/>
    <x v="18"/>
    <x v="148"/>
    <x v="11"/>
    <x v="20"/>
    <x v="5257"/>
    <x v="1216"/>
    <x v="7390"/>
    <x v="1"/>
    <x v="4"/>
    <x v="28"/>
    <x v="4074"/>
    <x v="3"/>
    <x v="21"/>
    <x v="10"/>
    <x v="11"/>
    <x v="7"/>
  </r>
  <r>
    <x v="323"/>
    <x v="989"/>
    <x v="3341"/>
    <x v="42"/>
    <x v="251"/>
    <x v="11"/>
    <x v="20"/>
    <x v="6143"/>
    <x v="1216"/>
    <x v="7773"/>
    <x v="1"/>
    <x v="4"/>
    <x v="28"/>
    <x v="4074"/>
    <x v="3"/>
    <x v="21"/>
    <x v="10"/>
    <x v="11"/>
    <x v="7"/>
  </r>
  <r>
    <x v="323"/>
    <x v="1034"/>
    <x v="4921"/>
    <x v="29"/>
    <x v="40"/>
    <x v="11"/>
    <x v="20"/>
    <x v="6275"/>
    <x v="1215"/>
    <x v="7846"/>
    <x v="1"/>
    <x v="4"/>
    <x v="28"/>
    <x v="2175"/>
    <x v="3"/>
    <x v="21"/>
    <x v="10"/>
    <x v="11"/>
    <x v="7"/>
  </r>
  <r>
    <x v="323"/>
    <x v="1034"/>
    <x v="4921"/>
    <x v="29"/>
    <x v="40"/>
    <x v="1"/>
    <x v="4"/>
    <x v="0"/>
    <x v="1827"/>
    <x v="307"/>
    <x v="1"/>
    <x v="2"/>
    <x v="28"/>
    <x v="0"/>
    <x v="3"/>
    <x v="21"/>
    <x v="10"/>
    <x v="11"/>
    <x v="7"/>
  </r>
  <r>
    <x v="323"/>
    <x v="185"/>
    <x v="5325"/>
    <x v="88"/>
    <x v="243"/>
    <x v="4"/>
    <x v="10"/>
    <x v="724"/>
    <x v="1302"/>
    <x v="2175"/>
    <x v="0"/>
    <x v="8"/>
    <x v="46"/>
    <x v="4071"/>
    <x v="2"/>
    <x v="17"/>
    <x v="2"/>
    <x v="10"/>
    <x v="4"/>
  </r>
  <r>
    <x v="323"/>
    <x v="447"/>
    <x v="7348"/>
    <x v="70"/>
    <x v="123"/>
    <x v="2"/>
    <x v="7"/>
    <x v="514"/>
    <x v="1311"/>
    <x v="1901"/>
    <x v="0"/>
    <x v="8"/>
    <x v="46"/>
    <x v="4074"/>
    <x v="3"/>
    <x v="8"/>
    <x v="4"/>
    <x v="12"/>
    <x v="7"/>
  </r>
  <r>
    <x v="323"/>
    <x v="486"/>
    <x v="6515"/>
    <x v="22"/>
    <x v="222"/>
    <x v="0"/>
    <x v="6"/>
    <x v="5435"/>
    <x v="884"/>
    <x v="7129"/>
    <x v="0"/>
    <x v="8"/>
    <x v="46"/>
    <x v="4071"/>
    <x v="3"/>
    <x v="21"/>
    <x v="10"/>
    <x v="11"/>
    <x v="7"/>
  </r>
  <r>
    <x v="323"/>
    <x v="915"/>
    <x v="2106"/>
    <x v="17"/>
    <x v="48"/>
    <x v="11"/>
    <x v="20"/>
    <x v="5461"/>
    <x v="856"/>
    <x v="7068"/>
    <x v="1"/>
    <x v="2"/>
    <x v="10"/>
    <x v="4074"/>
    <x v="3"/>
    <x v="21"/>
    <x v="10"/>
    <x v="11"/>
    <x v="7"/>
  </r>
  <r>
    <x v="323"/>
    <x v="498"/>
    <x v="6516"/>
    <x v="22"/>
    <x v="222"/>
    <x v="0"/>
    <x v="6"/>
    <x v="141"/>
    <x v="884"/>
    <x v="1139"/>
    <x v="0"/>
    <x v="8"/>
    <x v="46"/>
    <x v="2971"/>
    <x v="3"/>
    <x v="21"/>
    <x v="10"/>
    <x v="11"/>
    <x v="7"/>
  </r>
  <r>
    <x v="323"/>
    <x v="527"/>
    <x v="2967"/>
    <x v="56"/>
    <x v="19"/>
    <x v="2"/>
    <x v="7"/>
    <x v="1955"/>
    <x v="1391"/>
    <x v="3559"/>
    <x v="0"/>
    <x v="8"/>
    <x v="46"/>
    <x v="4074"/>
    <x v="7"/>
    <x v="18"/>
    <x v="9"/>
    <x v="12"/>
    <x v="2"/>
  </r>
  <r>
    <x v="323"/>
    <x v="648"/>
    <x v="2873"/>
    <x v="81"/>
    <x v="153"/>
    <x v="2"/>
    <x v="7"/>
    <x v="1183"/>
    <x v="1353"/>
    <x v="2788"/>
    <x v="0"/>
    <x v="8"/>
    <x v="46"/>
    <x v="4074"/>
    <x v="3"/>
    <x v="8"/>
    <x v="4"/>
    <x v="10"/>
    <x v="7"/>
  </r>
  <r>
    <x v="323"/>
    <x v="958"/>
    <x v="5250"/>
    <x v="4"/>
    <x v="189"/>
    <x v="0"/>
    <x v="6"/>
    <x v="2790"/>
    <x v="844"/>
    <x v="4180"/>
    <x v="0"/>
    <x v="8"/>
    <x v="46"/>
    <x v="4074"/>
    <x v="3"/>
    <x v="10"/>
    <x v="4"/>
    <x v="7"/>
    <x v="7"/>
  </r>
  <r>
    <x v="324"/>
    <x v="302"/>
    <x v="473"/>
    <x v="25"/>
    <x v="74"/>
    <x v="3"/>
    <x v="8"/>
    <x v="2427"/>
    <x v="25"/>
    <x v="2254"/>
    <x v="1"/>
    <x v="5"/>
    <x v="27"/>
    <x v="1210"/>
    <x v="3"/>
    <x v="4"/>
    <x v="2"/>
    <x v="2"/>
    <x v="7"/>
  </r>
  <r>
    <x v="324"/>
    <x v="243"/>
    <x v="796"/>
    <x v="34"/>
    <x v="219"/>
    <x v="2"/>
    <x v="15"/>
    <x v="929"/>
    <x v="1327"/>
    <x v="2459"/>
    <x v="1"/>
    <x v="2"/>
    <x v="10"/>
    <x v="4071"/>
    <x v="3"/>
    <x v="4"/>
    <x v="4"/>
    <x v="2"/>
    <x v="7"/>
  </r>
  <r>
    <x v="324"/>
    <x v="335"/>
    <x v="2108"/>
    <x v="117"/>
    <x v="200"/>
    <x v="11"/>
    <x v="20"/>
    <x v="2442"/>
    <x v="856"/>
    <x v="3859"/>
    <x v="1"/>
    <x v="2"/>
    <x v="10"/>
    <x v="4071"/>
    <x v="3"/>
    <x v="4"/>
    <x v="3"/>
    <x v="2"/>
    <x v="7"/>
  </r>
  <r>
    <x v="324"/>
    <x v="352"/>
    <x v="2109"/>
    <x v="73"/>
    <x v="138"/>
    <x v="11"/>
    <x v="20"/>
    <x v="6121"/>
    <x v="856"/>
    <x v="7538"/>
    <x v="1"/>
    <x v="2"/>
    <x v="10"/>
    <x v="4071"/>
    <x v="4"/>
    <x v="24"/>
    <x v="15"/>
    <x v="11"/>
    <x v="5"/>
  </r>
  <r>
    <x v="324"/>
    <x v="664"/>
    <x v="797"/>
    <x v="91"/>
    <x v="172"/>
    <x v="11"/>
    <x v="20"/>
    <x v="1880"/>
    <x v="856"/>
    <x v="3296"/>
    <x v="1"/>
    <x v="2"/>
    <x v="10"/>
    <x v="4071"/>
    <x v="3"/>
    <x v="4"/>
    <x v="3"/>
    <x v="2"/>
    <x v="7"/>
  </r>
  <r>
    <x v="324"/>
    <x v="755"/>
    <x v="2110"/>
    <x v="49"/>
    <x v="134"/>
    <x v="11"/>
    <x v="20"/>
    <x v="6590"/>
    <x v="856"/>
    <x v="7973"/>
    <x v="1"/>
    <x v="2"/>
    <x v="10"/>
    <x v="43"/>
    <x v="3"/>
    <x v="21"/>
    <x v="10"/>
    <x v="11"/>
    <x v="7"/>
  </r>
  <r>
    <x v="324"/>
    <x v="755"/>
    <x v="2110"/>
    <x v="49"/>
    <x v="134"/>
    <x v="1"/>
    <x v="5"/>
    <x v="0"/>
    <x v="2031"/>
    <x v="100"/>
    <x v="1"/>
    <x v="2"/>
    <x v="10"/>
    <x v="0"/>
    <x v="3"/>
    <x v="21"/>
    <x v="10"/>
    <x v="11"/>
    <x v="7"/>
  </r>
  <r>
    <x v="324"/>
    <x v="789"/>
    <x v="3114"/>
    <x v="25"/>
    <x v="74"/>
    <x v="3"/>
    <x v="8"/>
    <x v="1800"/>
    <x v="46"/>
    <x v="1486"/>
    <x v="1"/>
    <x v="5"/>
    <x v="44"/>
    <x v="20"/>
    <x v="3"/>
    <x v="4"/>
    <x v="2"/>
    <x v="2"/>
    <x v="7"/>
  </r>
  <r>
    <x v="324"/>
    <x v="777"/>
    <x v="2111"/>
    <x v="8"/>
    <x v="26"/>
    <x v="11"/>
    <x v="20"/>
    <x v="4896"/>
    <x v="856"/>
    <x v="6716"/>
    <x v="1"/>
    <x v="2"/>
    <x v="10"/>
    <x v="2057"/>
    <x v="3"/>
    <x v="21"/>
    <x v="10"/>
    <x v="11"/>
    <x v="7"/>
  </r>
  <r>
    <x v="324"/>
    <x v="777"/>
    <x v="2111"/>
    <x v="8"/>
    <x v="26"/>
    <x v="1"/>
    <x v="5"/>
    <x v="0"/>
    <x v="1838"/>
    <x v="276"/>
    <x v="1"/>
    <x v="2"/>
    <x v="10"/>
    <x v="0"/>
    <x v="3"/>
    <x v="21"/>
    <x v="10"/>
    <x v="11"/>
    <x v="7"/>
  </r>
  <r>
    <x v="324"/>
    <x v="916"/>
    <x v="2112"/>
    <x v="39"/>
    <x v="147"/>
    <x v="11"/>
    <x v="20"/>
    <x v="5670"/>
    <x v="856"/>
    <x v="7249"/>
    <x v="1"/>
    <x v="2"/>
    <x v="10"/>
    <x v="1245"/>
    <x v="3"/>
    <x v="21"/>
    <x v="10"/>
    <x v="11"/>
    <x v="7"/>
  </r>
  <r>
    <x v="324"/>
    <x v="916"/>
    <x v="2112"/>
    <x v="39"/>
    <x v="147"/>
    <x v="1"/>
    <x v="5"/>
    <x v="0"/>
    <x v="1949"/>
    <x v="167"/>
    <x v="1"/>
    <x v="2"/>
    <x v="10"/>
    <x v="0"/>
    <x v="3"/>
    <x v="21"/>
    <x v="10"/>
    <x v="11"/>
    <x v="7"/>
  </r>
  <r>
    <x v="324"/>
    <x v="930"/>
    <x v="2113"/>
    <x v="26"/>
    <x v="63"/>
    <x v="11"/>
    <x v="20"/>
    <x v="5165"/>
    <x v="856"/>
    <x v="6877"/>
    <x v="1"/>
    <x v="2"/>
    <x v="10"/>
    <x v="2618"/>
    <x v="3"/>
    <x v="21"/>
    <x v="10"/>
    <x v="11"/>
    <x v="7"/>
  </r>
  <r>
    <x v="324"/>
    <x v="930"/>
    <x v="2113"/>
    <x v="26"/>
    <x v="63"/>
    <x v="1"/>
    <x v="5"/>
    <x v="0"/>
    <x v="2361"/>
    <x v="525"/>
    <x v="1"/>
    <x v="2"/>
    <x v="10"/>
    <x v="0"/>
    <x v="3"/>
    <x v="21"/>
    <x v="10"/>
    <x v="11"/>
    <x v="7"/>
  </r>
  <r>
    <x v="324"/>
    <x v="1032"/>
    <x v="2114"/>
    <x v="29"/>
    <x v="70"/>
    <x v="11"/>
    <x v="20"/>
    <x v="5743"/>
    <x v="856"/>
    <x v="7288"/>
    <x v="1"/>
    <x v="2"/>
    <x v="10"/>
    <x v="4039"/>
    <x v="3"/>
    <x v="21"/>
    <x v="10"/>
    <x v="11"/>
    <x v="7"/>
  </r>
  <r>
    <x v="324"/>
    <x v="137"/>
    <x v="4922"/>
    <x v="24"/>
    <x v="55"/>
    <x v="11"/>
    <x v="20"/>
    <x v="5951"/>
    <x v="1216"/>
    <x v="7691"/>
    <x v="1"/>
    <x v="4"/>
    <x v="28"/>
    <x v="4074"/>
    <x v="3"/>
    <x v="21"/>
    <x v="10"/>
    <x v="11"/>
    <x v="7"/>
  </r>
  <r>
    <x v="324"/>
    <x v="410"/>
    <x v="3342"/>
    <x v="16"/>
    <x v="206"/>
    <x v="11"/>
    <x v="20"/>
    <x v="1593"/>
    <x v="1212"/>
    <x v="3133"/>
    <x v="1"/>
    <x v="4"/>
    <x v="28"/>
    <x v="4074"/>
    <x v="3"/>
    <x v="10"/>
    <x v="4"/>
    <x v="4"/>
    <x v="7"/>
  </r>
  <r>
    <x v="324"/>
    <x v="412"/>
    <x v="3343"/>
    <x v="30"/>
    <x v="214"/>
    <x v="2"/>
    <x v="7"/>
    <x v="1830"/>
    <x v="1518"/>
    <x v="3439"/>
    <x v="1"/>
    <x v="4"/>
    <x v="28"/>
    <x v="4074"/>
    <x v="3"/>
    <x v="10"/>
    <x v="4"/>
    <x v="4"/>
    <x v="7"/>
  </r>
  <r>
    <x v="324"/>
    <x v="584"/>
    <x v="4923"/>
    <x v="97"/>
    <x v="3"/>
    <x v="11"/>
    <x v="20"/>
    <x v="2742"/>
    <x v="1212"/>
    <x v="4225"/>
    <x v="1"/>
    <x v="4"/>
    <x v="28"/>
    <x v="4074"/>
    <x v="3"/>
    <x v="14"/>
    <x v="7"/>
    <x v="4"/>
    <x v="7"/>
  </r>
  <r>
    <x v="324"/>
    <x v="592"/>
    <x v="4924"/>
    <x v="31"/>
    <x v="202"/>
    <x v="11"/>
    <x v="20"/>
    <x v="6364"/>
    <x v="1215"/>
    <x v="7888"/>
    <x v="1"/>
    <x v="4"/>
    <x v="28"/>
    <x v="4074"/>
    <x v="3"/>
    <x v="21"/>
    <x v="10"/>
    <x v="11"/>
    <x v="7"/>
  </r>
  <r>
    <x v="324"/>
    <x v="592"/>
    <x v="4924"/>
    <x v="31"/>
    <x v="202"/>
    <x v="1"/>
    <x v="5"/>
    <x v="0"/>
    <x v="2212"/>
    <x v="11"/>
    <x v="1"/>
    <x v="2"/>
    <x v="28"/>
    <x v="0"/>
    <x v="3"/>
    <x v="21"/>
    <x v="10"/>
    <x v="11"/>
    <x v="7"/>
  </r>
  <r>
    <x v="324"/>
    <x v="744"/>
    <x v="4925"/>
    <x v="12"/>
    <x v="175"/>
    <x v="11"/>
    <x v="20"/>
    <x v="4258"/>
    <x v="1215"/>
    <x v="6947"/>
    <x v="1"/>
    <x v="4"/>
    <x v="28"/>
    <x v="1830"/>
    <x v="3"/>
    <x v="21"/>
    <x v="10"/>
    <x v="11"/>
    <x v="7"/>
  </r>
  <r>
    <x v="324"/>
    <x v="744"/>
    <x v="4925"/>
    <x v="12"/>
    <x v="175"/>
    <x v="1"/>
    <x v="5"/>
    <x v="0"/>
    <x v="2242"/>
    <x v="664"/>
    <x v="1"/>
    <x v="2"/>
    <x v="28"/>
    <x v="0"/>
    <x v="3"/>
    <x v="21"/>
    <x v="10"/>
    <x v="11"/>
    <x v="7"/>
  </r>
  <r>
    <x v="324"/>
    <x v="810"/>
    <x v="4926"/>
    <x v="48"/>
    <x v="45"/>
    <x v="11"/>
    <x v="20"/>
    <x v="6126"/>
    <x v="1215"/>
    <x v="7767"/>
    <x v="1"/>
    <x v="4"/>
    <x v="28"/>
    <x v="229"/>
    <x v="3"/>
    <x v="21"/>
    <x v="10"/>
    <x v="11"/>
    <x v="7"/>
  </r>
  <r>
    <x v="324"/>
    <x v="810"/>
    <x v="4926"/>
    <x v="48"/>
    <x v="45"/>
    <x v="1"/>
    <x v="5"/>
    <x v="0"/>
    <x v="2150"/>
    <x v="38"/>
    <x v="1"/>
    <x v="2"/>
    <x v="28"/>
    <x v="0"/>
    <x v="3"/>
    <x v="21"/>
    <x v="10"/>
    <x v="11"/>
    <x v="7"/>
  </r>
  <r>
    <x v="324"/>
    <x v="881"/>
    <x v="4927"/>
    <x v="27"/>
    <x v="59"/>
    <x v="11"/>
    <x v="20"/>
    <x v="3446"/>
    <x v="1213"/>
    <x v="6341"/>
    <x v="1"/>
    <x v="4"/>
    <x v="28"/>
    <x v="4074"/>
    <x v="3"/>
    <x v="21"/>
    <x v="10"/>
    <x v="11"/>
    <x v="7"/>
  </r>
  <r>
    <x v="324"/>
    <x v="881"/>
    <x v="4927"/>
    <x v="27"/>
    <x v="59"/>
    <x v="1"/>
    <x v="5"/>
    <x v="0"/>
    <x v="1804"/>
    <x v="348"/>
    <x v="1"/>
    <x v="2"/>
    <x v="28"/>
    <x v="0"/>
    <x v="3"/>
    <x v="21"/>
    <x v="10"/>
    <x v="11"/>
    <x v="7"/>
  </r>
  <r>
    <x v="324"/>
    <x v="329"/>
    <x v="2616"/>
    <x v="3"/>
    <x v="245"/>
    <x v="2"/>
    <x v="7"/>
    <x v="51"/>
    <x v="1353"/>
    <x v="1011"/>
    <x v="0"/>
    <x v="8"/>
    <x v="46"/>
    <x v="4074"/>
    <x v="3"/>
    <x v="11"/>
    <x v="4"/>
    <x v="3"/>
    <x v="7"/>
  </r>
  <r>
    <x v="324"/>
    <x v="457"/>
    <x v="7125"/>
    <x v="74"/>
    <x v="4"/>
    <x v="2"/>
    <x v="7"/>
    <x v="221"/>
    <x v="1366"/>
    <x v="1369"/>
    <x v="0"/>
    <x v="8"/>
    <x v="46"/>
    <x v="4074"/>
    <x v="3"/>
    <x v="1"/>
    <x v="1"/>
    <x v="1"/>
    <x v="7"/>
  </r>
  <r>
    <x v="324"/>
    <x v="545"/>
    <x v="2353"/>
    <x v="23"/>
    <x v="209"/>
    <x v="2"/>
    <x v="7"/>
    <x v="1339"/>
    <x v="1363"/>
    <x v="2971"/>
    <x v="0"/>
    <x v="8"/>
    <x v="46"/>
    <x v="4074"/>
    <x v="3"/>
    <x v="10"/>
    <x v="4"/>
    <x v="4"/>
    <x v="7"/>
  </r>
  <r>
    <x v="324"/>
    <x v="652"/>
    <x v="5452"/>
    <x v="4"/>
    <x v="189"/>
    <x v="0"/>
    <x v="6"/>
    <x v="2701"/>
    <x v="690"/>
    <x v="4045"/>
    <x v="0"/>
    <x v="8"/>
    <x v="46"/>
    <x v="4074"/>
    <x v="3"/>
    <x v="10"/>
    <x v="4"/>
    <x v="7"/>
    <x v="7"/>
  </r>
  <r>
    <x v="324"/>
    <x v="911"/>
    <x v="7323"/>
    <x v="20"/>
    <x v="128"/>
    <x v="0"/>
    <x v="6"/>
    <x v="6317"/>
    <x v="1074"/>
    <x v="7817"/>
    <x v="0"/>
    <x v="8"/>
    <x v="46"/>
    <x v="3221"/>
    <x v="3"/>
    <x v="21"/>
    <x v="10"/>
    <x v="11"/>
    <x v="7"/>
  </r>
  <r>
    <x v="324"/>
    <x v="932"/>
    <x v="7324"/>
    <x v="20"/>
    <x v="128"/>
    <x v="0"/>
    <x v="6"/>
    <x v="264"/>
    <x v="1074"/>
    <x v="1395"/>
    <x v="0"/>
    <x v="8"/>
    <x v="46"/>
    <x v="4071"/>
    <x v="3"/>
    <x v="21"/>
    <x v="10"/>
    <x v="11"/>
    <x v="7"/>
  </r>
  <r>
    <x v="324"/>
    <x v="1039"/>
    <x v="6517"/>
    <x v="38"/>
    <x v="111"/>
    <x v="0"/>
    <x v="6"/>
    <x v="5451"/>
    <x v="878"/>
    <x v="7134"/>
    <x v="0"/>
    <x v="8"/>
    <x v="46"/>
    <x v="1533"/>
    <x v="3"/>
    <x v="21"/>
    <x v="10"/>
    <x v="11"/>
    <x v="7"/>
  </r>
  <r>
    <x v="325"/>
    <x v="22"/>
    <x v="5446"/>
    <x v="25"/>
    <x v="74"/>
    <x v="3"/>
    <x v="8"/>
    <x v="1939"/>
    <x v="45"/>
    <x v="1732"/>
    <x v="1"/>
    <x v="5"/>
    <x v="38"/>
    <x v="1212"/>
    <x v="3"/>
    <x v="4"/>
    <x v="2"/>
    <x v="2"/>
    <x v="7"/>
  </r>
  <r>
    <x v="325"/>
    <x v="44"/>
    <x v="798"/>
    <x v="18"/>
    <x v="148"/>
    <x v="11"/>
    <x v="20"/>
    <x v="4239"/>
    <x v="856"/>
    <x v="6342"/>
    <x v="1"/>
    <x v="2"/>
    <x v="10"/>
    <x v="643"/>
    <x v="3"/>
    <x v="21"/>
    <x v="10"/>
    <x v="11"/>
    <x v="7"/>
  </r>
  <r>
    <x v="325"/>
    <x v="44"/>
    <x v="798"/>
    <x v="18"/>
    <x v="148"/>
    <x v="1"/>
    <x v="5"/>
    <x v="0"/>
    <x v="2281"/>
    <x v="603"/>
    <x v="1"/>
    <x v="2"/>
    <x v="10"/>
    <x v="0"/>
    <x v="3"/>
    <x v="21"/>
    <x v="10"/>
    <x v="11"/>
    <x v="7"/>
  </r>
  <r>
    <x v="325"/>
    <x v="302"/>
    <x v="799"/>
    <x v="92"/>
    <x v="67"/>
    <x v="11"/>
    <x v="20"/>
    <x v="1778"/>
    <x v="856"/>
    <x v="3145"/>
    <x v="1"/>
    <x v="2"/>
    <x v="10"/>
    <x v="4071"/>
    <x v="3"/>
    <x v="4"/>
    <x v="3"/>
    <x v="2"/>
    <x v="7"/>
  </r>
  <r>
    <x v="325"/>
    <x v="632"/>
    <x v="5759"/>
    <x v="42"/>
    <x v="251"/>
    <x v="11"/>
    <x v="20"/>
    <x v="3846"/>
    <x v="424"/>
    <x v="5372"/>
    <x v="0"/>
    <x v="6"/>
    <x v="35"/>
    <x v="1062"/>
    <x v="3"/>
    <x v="21"/>
    <x v="10"/>
    <x v="11"/>
    <x v="7"/>
  </r>
  <r>
    <x v="325"/>
    <x v="441"/>
    <x v="2115"/>
    <x v="22"/>
    <x v="222"/>
    <x v="11"/>
    <x v="20"/>
    <x v="4485"/>
    <x v="856"/>
    <x v="6498"/>
    <x v="1"/>
    <x v="2"/>
    <x v="10"/>
    <x v="2976"/>
    <x v="3"/>
    <x v="21"/>
    <x v="10"/>
    <x v="11"/>
    <x v="7"/>
  </r>
  <r>
    <x v="325"/>
    <x v="441"/>
    <x v="2115"/>
    <x v="22"/>
    <x v="222"/>
    <x v="1"/>
    <x v="5"/>
    <x v="0"/>
    <x v="1826"/>
    <x v="316"/>
    <x v="1"/>
    <x v="2"/>
    <x v="10"/>
    <x v="0"/>
    <x v="3"/>
    <x v="21"/>
    <x v="10"/>
    <x v="11"/>
    <x v="7"/>
  </r>
  <r>
    <x v="325"/>
    <x v="870"/>
    <x v="2116"/>
    <x v="12"/>
    <x v="175"/>
    <x v="11"/>
    <x v="20"/>
    <x v="3677"/>
    <x v="856"/>
    <x v="5941"/>
    <x v="1"/>
    <x v="2"/>
    <x v="10"/>
    <x v="4071"/>
    <x v="3"/>
    <x v="21"/>
    <x v="10"/>
    <x v="11"/>
    <x v="7"/>
  </r>
  <r>
    <x v="325"/>
    <x v="870"/>
    <x v="2116"/>
    <x v="12"/>
    <x v="175"/>
    <x v="1"/>
    <x v="5"/>
    <x v="0"/>
    <x v="1734"/>
    <x v="403"/>
    <x v="1"/>
    <x v="2"/>
    <x v="10"/>
    <x v="0"/>
    <x v="3"/>
    <x v="21"/>
    <x v="10"/>
    <x v="11"/>
    <x v="7"/>
  </r>
  <r>
    <x v="325"/>
    <x v="52"/>
    <x v="3344"/>
    <x v="32"/>
    <x v="29"/>
    <x v="11"/>
    <x v="20"/>
    <x v="6152"/>
    <x v="1213"/>
    <x v="7776"/>
    <x v="1"/>
    <x v="4"/>
    <x v="28"/>
    <x v="4074"/>
    <x v="3"/>
    <x v="10"/>
    <x v="4"/>
    <x v="4"/>
    <x v="7"/>
  </r>
  <r>
    <x v="325"/>
    <x v="665"/>
    <x v="4928"/>
    <x v="53"/>
    <x v="238"/>
    <x v="11"/>
    <x v="20"/>
    <x v="6121"/>
    <x v="1215"/>
    <x v="7766"/>
    <x v="1"/>
    <x v="4"/>
    <x v="28"/>
    <x v="4074"/>
    <x v="7"/>
    <x v="9"/>
    <x v="4"/>
    <x v="4"/>
    <x v="2"/>
  </r>
  <r>
    <x v="325"/>
    <x v="807"/>
    <x v="3345"/>
    <x v="32"/>
    <x v="255"/>
    <x v="11"/>
    <x v="20"/>
    <x v="3118"/>
    <x v="1214"/>
    <x v="5264"/>
    <x v="1"/>
    <x v="4"/>
    <x v="28"/>
    <x v="4074"/>
    <x v="3"/>
    <x v="10"/>
    <x v="4"/>
    <x v="4"/>
    <x v="7"/>
  </r>
  <r>
    <x v="325"/>
    <x v="911"/>
    <x v="3346"/>
    <x v="49"/>
    <x v="134"/>
    <x v="11"/>
    <x v="20"/>
    <x v="4056"/>
    <x v="1217"/>
    <x v="6834"/>
    <x v="1"/>
    <x v="4"/>
    <x v="28"/>
    <x v="4074"/>
    <x v="3"/>
    <x v="21"/>
    <x v="10"/>
    <x v="11"/>
    <x v="7"/>
  </r>
  <r>
    <x v="325"/>
    <x v="911"/>
    <x v="3346"/>
    <x v="49"/>
    <x v="134"/>
    <x v="1"/>
    <x v="5"/>
    <x v="0"/>
    <x v="1903"/>
    <x v="256"/>
    <x v="1"/>
    <x v="2"/>
    <x v="28"/>
    <x v="0"/>
    <x v="3"/>
    <x v="21"/>
    <x v="10"/>
    <x v="11"/>
    <x v="7"/>
  </r>
  <r>
    <x v="325"/>
    <x v="943"/>
    <x v="4929"/>
    <x v="39"/>
    <x v="147"/>
    <x v="11"/>
    <x v="20"/>
    <x v="4503"/>
    <x v="1217"/>
    <x v="7054"/>
    <x v="1"/>
    <x v="4"/>
    <x v="28"/>
    <x v="4074"/>
    <x v="3"/>
    <x v="21"/>
    <x v="10"/>
    <x v="11"/>
    <x v="7"/>
  </r>
  <r>
    <x v="325"/>
    <x v="1067"/>
    <x v="2117"/>
    <x v="31"/>
    <x v="202"/>
    <x v="11"/>
    <x v="20"/>
    <x v="5728"/>
    <x v="856"/>
    <x v="7281"/>
    <x v="1"/>
    <x v="2"/>
    <x v="10"/>
    <x v="4074"/>
    <x v="3"/>
    <x v="21"/>
    <x v="10"/>
    <x v="11"/>
    <x v="7"/>
  </r>
  <r>
    <x v="325"/>
    <x v="1067"/>
    <x v="2117"/>
    <x v="31"/>
    <x v="202"/>
    <x v="1"/>
    <x v="5"/>
    <x v="0"/>
    <x v="1625"/>
    <x v="155"/>
    <x v="1"/>
    <x v="2"/>
    <x v="10"/>
    <x v="0"/>
    <x v="3"/>
    <x v="21"/>
    <x v="10"/>
    <x v="11"/>
    <x v="7"/>
  </r>
  <r>
    <x v="325"/>
    <x v="943"/>
    <x v="4929"/>
    <x v="39"/>
    <x v="147"/>
    <x v="1"/>
    <x v="5"/>
    <x v="0"/>
    <x v="1976"/>
    <x v="204"/>
    <x v="1"/>
    <x v="2"/>
    <x v="28"/>
    <x v="0"/>
    <x v="3"/>
    <x v="21"/>
    <x v="10"/>
    <x v="11"/>
    <x v="7"/>
  </r>
  <r>
    <x v="325"/>
    <x v="1046"/>
    <x v="3347"/>
    <x v="8"/>
    <x v="26"/>
    <x v="11"/>
    <x v="20"/>
    <x v="5956"/>
    <x v="1215"/>
    <x v="7695"/>
    <x v="1"/>
    <x v="4"/>
    <x v="28"/>
    <x v="2062"/>
    <x v="3"/>
    <x v="21"/>
    <x v="10"/>
    <x v="11"/>
    <x v="7"/>
  </r>
  <r>
    <x v="325"/>
    <x v="1046"/>
    <x v="3347"/>
    <x v="8"/>
    <x v="26"/>
    <x v="1"/>
    <x v="5"/>
    <x v="0"/>
    <x v="2395"/>
    <x v="500"/>
    <x v="1"/>
    <x v="2"/>
    <x v="28"/>
    <x v="0"/>
    <x v="3"/>
    <x v="21"/>
    <x v="10"/>
    <x v="11"/>
    <x v="7"/>
  </r>
  <r>
    <x v="325"/>
    <x v="1260"/>
    <x v="4930"/>
    <x v="17"/>
    <x v="48"/>
    <x v="11"/>
    <x v="20"/>
    <x v="2978"/>
    <x v="1216"/>
    <x v="4450"/>
    <x v="1"/>
    <x v="4"/>
    <x v="28"/>
    <x v="4074"/>
    <x v="3"/>
    <x v="21"/>
    <x v="10"/>
    <x v="11"/>
    <x v="7"/>
  </r>
  <r>
    <x v="325"/>
    <x v="928"/>
    <x v="2563"/>
    <x v="24"/>
    <x v="55"/>
    <x v="11"/>
    <x v="20"/>
    <x v="1748"/>
    <x v="720"/>
    <x v="3053"/>
    <x v="0"/>
    <x v="6"/>
    <x v="35"/>
    <x v="4074"/>
    <x v="3"/>
    <x v="21"/>
    <x v="10"/>
    <x v="11"/>
    <x v="7"/>
  </r>
  <r>
    <x v="325"/>
    <x v="1042"/>
    <x v="2493"/>
    <x v="48"/>
    <x v="45"/>
    <x v="11"/>
    <x v="20"/>
    <x v="3624"/>
    <x v="655"/>
    <x v="5519"/>
    <x v="0"/>
    <x v="6"/>
    <x v="35"/>
    <x v="4074"/>
    <x v="3"/>
    <x v="21"/>
    <x v="10"/>
    <x v="11"/>
    <x v="7"/>
  </r>
  <r>
    <x v="325"/>
    <x v="325"/>
    <x v="5672"/>
    <x v="45"/>
    <x v="76"/>
    <x v="2"/>
    <x v="7"/>
    <x v="695"/>
    <x v="1325"/>
    <x v="2169"/>
    <x v="0"/>
    <x v="8"/>
    <x v="46"/>
    <x v="4074"/>
    <x v="1"/>
    <x v="15"/>
    <x v="15"/>
    <x v="10"/>
    <x v="3"/>
  </r>
  <r>
    <x v="325"/>
    <x v="359"/>
    <x v="6678"/>
    <x v="36"/>
    <x v="235"/>
    <x v="2"/>
    <x v="7"/>
    <x v="2767"/>
    <x v="1387"/>
    <x v="4291"/>
    <x v="0"/>
    <x v="8"/>
    <x v="46"/>
    <x v="4074"/>
    <x v="3"/>
    <x v="22"/>
    <x v="5"/>
    <x v="12"/>
    <x v="7"/>
  </r>
  <r>
    <x v="325"/>
    <x v="527"/>
    <x v="5506"/>
    <x v="82"/>
    <x v="157"/>
    <x v="2"/>
    <x v="7"/>
    <x v="485"/>
    <x v="797"/>
    <x v="1619"/>
    <x v="0"/>
    <x v="8"/>
    <x v="46"/>
    <x v="4074"/>
    <x v="3"/>
    <x v="20"/>
    <x v="9"/>
    <x v="12"/>
    <x v="7"/>
  </r>
  <r>
    <x v="325"/>
    <x v="893"/>
    <x v="2839"/>
    <x v="106"/>
    <x v="169"/>
    <x v="0"/>
    <x v="6"/>
    <x v="2043"/>
    <x v="973"/>
    <x v="3574"/>
    <x v="0"/>
    <x v="8"/>
    <x v="46"/>
    <x v="4074"/>
    <x v="3"/>
    <x v="26"/>
    <x v="14"/>
    <x v="16"/>
    <x v="7"/>
  </r>
  <r>
    <x v="325"/>
    <x v="901"/>
    <x v="2840"/>
    <x v="106"/>
    <x v="169"/>
    <x v="0"/>
    <x v="6"/>
    <x v="3"/>
    <x v="973"/>
    <x v="829"/>
    <x v="0"/>
    <x v="8"/>
    <x v="46"/>
    <x v="4074"/>
    <x v="3"/>
    <x v="26"/>
    <x v="14"/>
    <x v="16"/>
    <x v="7"/>
  </r>
  <r>
    <x v="325"/>
    <x v="1025"/>
    <x v="6518"/>
    <x v="26"/>
    <x v="63"/>
    <x v="0"/>
    <x v="6"/>
    <x v="3611"/>
    <x v="884"/>
    <x v="5927"/>
    <x v="0"/>
    <x v="8"/>
    <x v="46"/>
    <x v="2620"/>
    <x v="3"/>
    <x v="21"/>
    <x v="10"/>
    <x v="11"/>
    <x v="7"/>
  </r>
  <r>
    <x v="325"/>
    <x v="929"/>
    <x v="5760"/>
    <x v="24"/>
    <x v="55"/>
    <x v="11"/>
    <x v="20"/>
    <x v="3846"/>
    <x v="2440"/>
    <x v="8013"/>
    <x v="0"/>
    <x v="6"/>
    <x v="35"/>
    <x v="2759"/>
    <x v="3"/>
    <x v="21"/>
    <x v="10"/>
    <x v="11"/>
    <x v="7"/>
  </r>
  <r>
    <x v="326"/>
    <x v="557"/>
    <x v="6766"/>
    <x v="25"/>
    <x v="40"/>
    <x v="3"/>
    <x v="8"/>
    <x v="2292"/>
    <x v="37"/>
    <x v="2342"/>
    <x v="1"/>
    <x v="5"/>
    <x v="33"/>
    <x v="4071"/>
    <x v="3"/>
    <x v="4"/>
    <x v="2"/>
    <x v="2"/>
    <x v="7"/>
  </r>
  <r>
    <x v="326"/>
    <x v="923"/>
    <x v="3115"/>
    <x v="25"/>
    <x v="40"/>
    <x v="3"/>
    <x v="8"/>
    <x v="1468"/>
    <x v="46"/>
    <x v="1296"/>
    <x v="1"/>
    <x v="5"/>
    <x v="44"/>
    <x v="4071"/>
    <x v="3"/>
    <x v="4"/>
    <x v="2"/>
    <x v="2"/>
    <x v="7"/>
  </r>
  <r>
    <x v="326"/>
    <x v="280"/>
    <x v="800"/>
    <x v="34"/>
    <x v="219"/>
    <x v="2"/>
    <x v="15"/>
    <x v="1248"/>
    <x v="1327"/>
    <x v="2846"/>
    <x v="1"/>
    <x v="2"/>
    <x v="10"/>
    <x v="412"/>
    <x v="3"/>
    <x v="4"/>
    <x v="4"/>
    <x v="2"/>
    <x v="7"/>
  </r>
  <r>
    <x v="326"/>
    <x v="976"/>
    <x v="5812"/>
    <x v="20"/>
    <x v="128"/>
    <x v="11"/>
    <x v="20"/>
    <x v="3799"/>
    <x v="573"/>
    <x v="5519"/>
    <x v="0"/>
    <x v="6"/>
    <x v="35"/>
    <x v="3223"/>
    <x v="3"/>
    <x v="21"/>
    <x v="10"/>
    <x v="11"/>
    <x v="7"/>
  </r>
  <r>
    <x v="326"/>
    <x v="747"/>
    <x v="2118"/>
    <x v="90"/>
    <x v="91"/>
    <x v="11"/>
    <x v="20"/>
    <x v="6629"/>
    <x v="856"/>
    <x v="8004"/>
    <x v="1"/>
    <x v="2"/>
    <x v="10"/>
    <x v="4071"/>
    <x v="4"/>
    <x v="24"/>
    <x v="15"/>
    <x v="11"/>
    <x v="5"/>
  </r>
  <r>
    <x v="326"/>
    <x v="1016"/>
    <x v="5761"/>
    <x v="38"/>
    <x v="111"/>
    <x v="11"/>
    <x v="20"/>
    <x v="3846"/>
    <x v="6"/>
    <x v="3366"/>
    <x v="0"/>
    <x v="6"/>
    <x v="35"/>
    <x v="1535"/>
    <x v="3"/>
    <x v="21"/>
    <x v="10"/>
    <x v="11"/>
    <x v="7"/>
  </r>
  <r>
    <x v="326"/>
    <x v="62"/>
    <x v="4931"/>
    <x v="27"/>
    <x v="59"/>
    <x v="11"/>
    <x v="20"/>
    <x v="4632"/>
    <x v="1215"/>
    <x v="7174"/>
    <x v="1"/>
    <x v="4"/>
    <x v="28"/>
    <x v="4074"/>
    <x v="3"/>
    <x v="21"/>
    <x v="10"/>
    <x v="11"/>
    <x v="7"/>
  </r>
  <r>
    <x v="326"/>
    <x v="62"/>
    <x v="4931"/>
    <x v="27"/>
    <x v="59"/>
    <x v="1"/>
    <x v="5"/>
    <x v="0"/>
    <x v="1985"/>
    <x v="190"/>
    <x v="1"/>
    <x v="2"/>
    <x v="28"/>
    <x v="0"/>
    <x v="3"/>
    <x v="21"/>
    <x v="10"/>
    <x v="11"/>
    <x v="7"/>
  </r>
  <r>
    <x v="326"/>
    <x v="167"/>
    <x v="3348"/>
    <x v="38"/>
    <x v="97"/>
    <x v="11"/>
    <x v="20"/>
    <x v="6020"/>
    <x v="1215"/>
    <x v="7724"/>
    <x v="1"/>
    <x v="4"/>
    <x v="28"/>
    <x v="4074"/>
    <x v="3"/>
    <x v="21"/>
    <x v="10"/>
    <x v="11"/>
    <x v="7"/>
  </r>
  <r>
    <x v="326"/>
    <x v="767"/>
    <x v="3349"/>
    <x v="18"/>
    <x v="148"/>
    <x v="11"/>
    <x v="20"/>
    <x v="4153"/>
    <x v="1216"/>
    <x v="6895"/>
    <x v="1"/>
    <x v="4"/>
    <x v="28"/>
    <x v="4074"/>
    <x v="3"/>
    <x v="21"/>
    <x v="10"/>
    <x v="11"/>
    <x v="7"/>
  </r>
  <r>
    <x v="326"/>
    <x v="767"/>
    <x v="3349"/>
    <x v="18"/>
    <x v="148"/>
    <x v="1"/>
    <x v="5"/>
    <x v="0"/>
    <x v="2331"/>
    <x v="590"/>
    <x v="1"/>
    <x v="2"/>
    <x v="28"/>
    <x v="0"/>
    <x v="3"/>
    <x v="21"/>
    <x v="10"/>
    <x v="11"/>
    <x v="7"/>
  </r>
  <r>
    <x v="326"/>
    <x v="786"/>
    <x v="3350"/>
    <x v="42"/>
    <x v="251"/>
    <x v="11"/>
    <x v="20"/>
    <x v="5230"/>
    <x v="1214"/>
    <x v="7385"/>
    <x v="1"/>
    <x v="4"/>
    <x v="28"/>
    <x v="4074"/>
    <x v="3"/>
    <x v="21"/>
    <x v="10"/>
    <x v="11"/>
    <x v="7"/>
  </r>
  <r>
    <x v="326"/>
    <x v="932"/>
    <x v="4932"/>
    <x v="29"/>
    <x v="70"/>
    <x v="11"/>
    <x v="20"/>
    <x v="6457"/>
    <x v="1215"/>
    <x v="7940"/>
    <x v="1"/>
    <x v="4"/>
    <x v="28"/>
    <x v="4040"/>
    <x v="3"/>
    <x v="21"/>
    <x v="10"/>
    <x v="11"/>
    <x v="7"/>
  </r>
  <r>
    <x v="326"/>
    <x v="1155"/>
    <x v="4933"/>
    <x v="31"/>
    <x v="202"/>
    <x v="11"/>
    <x v="20"/>
    <x v="6485"/>
    <x v="1214"/>
    <x v="7949"/>
    <x v="1"/>
    <x v="4"/>
    <x v="28"/>
    <x v="4074"/>
    <x v="3"/>
    <x v="21"/>
    <x v="10"/>
    <x v="11"/>
    <x v="7"/>
  </r>
  <r>
    <x v="326"/>
    <x v="1155"/>
    <x v="4933"/>
    <x v="31"/>
    <x v="202"/>
    <x v="1"/>
    <x v="5"/>
    <x v="0"/>
    <x v="1916"/>
    <x v="244"/>
    <x v="1"/>
    <x v="2"/>
    <x v="28"/>
    <x v="0"/>
    <x v="3"/>
    <x v="21"/>
    <x v="10"/>
    <x v="11"/>
    <x v="7"/>
  </r>
  <r>
    <x v="326"/>
    <x v="1197"/>
    <x v="3351"/>
    <x v="12"/>
    <x v="175"/>
    <x v="11"/>
    <x v="20"/>
    <x v="5424"/>
    <x v="1215"/>
    <x v="7476"/>
    <x v="1"/>
    <x v="4"/>
    <x v="28"/>
    <x v="1834"/>
    <x v="3"/>
    <x v="21"/>
    <x v="10"/>
    <x v="11"/>
    <x v="7"/>
  </r>
  <r>
    <x v="326"/>
    <x v="1197"/>
    <x v="3351"/>
    <x v="12"/>
    <x v="175"/>
    <x v="1"/>
    <x v="5"/>
    <x v="0"/>
    <x v="2276"/>
    <x v="628"/>
    <x v="1"/>
    <x v="2"/>
    <x v="28"/>
    <x v="0"/>
    <x v="3"/>
    <x v="21"/>
    <x v="10"/>
    <x v="11"/>
    <x v="7"/>
  </r>
  <r>
    <x v="326"/>
    <x v="613"/>
    <x v="2494"/>
    <x v="48"/>
    <x v="45"/>
    <x v="11"/>
    <x v="20"/>
    <x v="939"/>
    <x v="653"/>
    <x v="2039"/>
    <x v="0"/>
    <x v="6"/>
    <x v="35"/>
    <x v="4074"/>
    <x v="3"/>
    <x v="21"/>
    <x v="10"/>
    <x v="11"/>
    <x v="7"/>
  </r>
  <r>
    <x v="326"/>
    <x v="217"/>
    <x v="5981"/>
    <x v="36"/>
    <x v="235"/>
    <x v="2"/>
    <x v="7"/>
    <x v="2194"/>
    <x v="1319"/>
    <x v="3843"/>
    <x v="0"/>
    <x v="8"/>
    <x v="46"/>
    <x v="4074"/>
    <x v="3"/>
    <x v="22"/>
    <x v="5"/>
    <x v="12"/>
    <x v="7"/>
  </r>
  <r>
    <x v="326"/>
    <x v="279"/>
    <x v="6812"/>
    <x v="96"/>
    <x v="87"/>
    <x v="0"/>
    <x v="6"/>
    <x v="1224"/>
    <x v="844"/>
    <x v="2487"/>
    <x v="0"/>
    <x v="8"/>
    <x v="46"/>
    <x v="4074"/>
    <x v="3"/>
    <x v="14"/>
    <x v="7"/>
    <x v="7"/>
    <x v="7"/>
  </r>
  <r>
    <x v="326"/>
    <x v="405"/>
    <x v="5982"/>
    <x v="69"/>
    <x v="11"/>
    <x v="0"/>
    <x v="6"/>
    <x v="1966"/>
    <x v="880"/>
    <x v="3436"/>
    <x v="0"/>
    <x v="8"/>
    <x v="46"/>
    <x v="4074"/>
    <x v="3"/>
    <x v="19"/>
    <x v="7"/>
    <x v="12"/>
    <x v="7"/>
  </r>
  <r>
    <x v="326"/>
    <x v="439"/>
    <x v="5649"/>
    <x v="21"/>
    <x v="109"/>
    <x v="2"/>
    <x v="7"/>
    <x v="104"/>
    <x v="832"/>
    <x v="1079"/>
    <x v="0"/>
    <x v="8"/>
    <x v="46"/>
    <x v="4074"/>
    <x v="2"/>
    <x v="27"/>
    <x v="14"/>
    <x v="16"/>
    <x v="4"/>
  </r>
  <r>
    <x v="326"/>
    <x v="552"/>
    <x v="6679"/>
    <x v="19"/>
    <x v="10"/>
    <x v="2"/>
    <x v="7"/>
    <x v="612"/>
    <x v="1392"/>
    <x v="2129"/>
    <x v="0"/>
    <x v="8"/>
    <x v="46"/>
    <x v="4074"/>
    <x v="3"/>
    <x v="22"/>
    <x v="9"/>
    <x v="5"/>
    <x v="7"/>
  </r>
  <r>
    <x v="326"/>
    <x v="732"/>
    <x v="6519"/>
    <x v="24"/>
    <x v="55"/>
    <x v="0"/>
    <x v="6"/>
    <x v="5441"/>
    <x v="879"/>
    <x v="7088"/>
    <x v="0"/>
    <x v="8"/>
    <x v="46"/>
    <x v="2762"/>
    <x v="3"/>
    <x v="21"/>
    <x v="10"/>
    <x v="11"/>
    <x v="7"/>
  </r>
  <r>
    <x v="326"/>
    <x v="1001"/>
    <x v="3093"/>
    <x v="4"/>
    <x v="189"/>
    <x v="0"/>
    <x v="6"/>
    <x v="3069"/>
    <x v="940"/>
    <x v="4556"/>
    <x v="0"/>
    <x v="8"/>
    <x v="46"/>
    <x v="4074"/>
    <x v="3"/>
    <x v="10"/>
    <x v="4"/>
    <x v="7"/>
    <x v="7"/>
  </r>
  <r>
    <x v="326"/>
    <x v="1016"/>
    <x v="6520"/>
    <x v="22"/>
    <x v="222"/>
    <x v="0"/>
    <x v="6"/>
    <x v="4757"/>
    <x v="880"/>
    <x v="6660"/>
    <x v="0"/>
    <x v="8"/>
    <x v="46"/>
    <x v="2980"/>
    <x v="3"/>
    <x v="21"/>
    <x v="10"/>
    <x v="11"/>
    <x v="7"/>
  </r>
  <r>
    <x v="326"/>
    <x v="1183"/>
    <x v="6521"/>
    <x v="108"/>
    <x v="36"/>
    <x v="0"/>
    <x v="6"/>
    <x v="5445"/>
    <x v="880"/>
    <x v="7153"/>
    <x v="0"/>
    <x v="8"/>
    <x v="46"/>
    <x v="3732"/>
    <x v="3"/>
    <x v="21"/>
    <x v="10"/>
    <x v="11"/>
    <x v="7"/>
  </r>
  <r>
    <x v="327"/>
    <x v="12"/>
    <x v="5447"/>
    <x v="25"/>
    <x v="40"/>
    <x v="3"/>
    <x v="8"/>
    <x v="1225"/>
    <x v="45"/>
    <x v="1209"/>
    <x v="1"/>
    <x v="5"/>
    <x v="38"/>
    <x v="4071"/>
    <x v="3"/>
    <x v="4"/>
    <x v="2"/>
    <x v="2"/>
    <x v="7"/>
  </r>
  <r>
    <x v="327"/>
    <x v="283"/>
    <x v="2119"/>
    <x v="118"/>
    <x v="32"/>
    <x v="11"/>
    <x v="20"/>
    <x v="2457"/>
    <x v="856"/>
    <x v="3882"/>
    <x v="1"/>
    <x v="2"/>
    <x v="10"/>
    <x v="4071"/>
    <x v="3"/>
    <x v="5"/>
    <x v="3"/>
    <x v="2"/>
    <x v="7"/>
  </r>
  <r>
    <x v="327"/>
    <x v="661"/>
    <x v="801"/>
    <x v="91"/>
    <x v="172"/>
    <x v="11"/>
    <x v="20"/>
    <x v="1872"/>
    <x v="856"/>
    <x v="3282"/>
    <x v="1"/>
    <x v="2"/>
    <x v="10"/>
    <x v="4071"/>
    <x v="3"/>
    <x v="4"/>
    <x v="3"/>
    <x v="2"/>
    <x v="7"/>
  </r>
  <r>
    <x v="327"/>
    <x v="804"/>
    <x v="2121"/>
    <x v="29"/>
    <x v="70"/>
    <x v="11"/>
    <x v="20"/>
    <x v="5304"/>
    <x v="856"/>
    <x v="6978"/>
    <x v="1"/>
    <x v="2"/>
    <x v="10"/>
    <x v="4041"/>
    <x v="3"/>
    <x v="21"/>
    <x v="10"/>
    <x v="11"/>
    <x v="7"/>
  </r>
  <r>
    <x v="327"/>
    <x v="911"/>
    <x v="2122"/>
    <x v="27"/>
    <x v="59"/>
    <x v="11"/>
    <x v="20"/>
    <x v="4983"/>
    <x v="856"/>
    <x v="6769"/>
    <x v="1"/>
    <x v="2"/>
    <x v="10"/>
    <x v="4071"/>
    <x v="3"/>
    <x v="21"/>
    <x v="10"/>
    <x v="11"/>
    <x v="7"/>
  </r>
  <r>
    <x v="327"/>
    <x v="270"/>
    <x v="872"/>
    <x v="58"/>
    <x v="19"/>
    <x v="0"/>
    <x v="22"/>
    <x v="145"/>
    <x v="2442"/>
    <x v="1180"/>
    <x v="1"/>
    <x v="5"/>
    <x v="21"/>
    <x v="4074"/>
    <x v="7"/>
    <x v="23"/>
    <x v="11"/>
    <x v="13"/>
    <x v="2"/>
  </r>
  <r>
    <x v="327"/>
    <x v="51"/>
    <x v="3352"/>
    <x v="38"/>
    <x v="97"/>
    <x v="11"/>
    <x v="20"/>
    <x v="2814"/>
    <x v="1212"/>
    <x v="4283"/>
    <x v="1"/>
    <x v="4"/>
    <x v="28"/>
    <x v="4074"/>
    <x v="3"/>
    <x v="21"/>
    <x v="10"/>
    <x v="11"/>
    <x v="7"/>
  </r>
  <r>
    <x v="327"/>
    <x v="747"/>
    <x v="3353"/>
    <x v="17"/>
    <x v="48"/>
    <x v="11"/>
    <x v="20"/>
    <x v="3418"/>
    <x v="1215"/>
    <x v="6292"/>
    <x v="1"/>
    <x v="4"/>
    <x v="28"/>
    <x v="4074"/>
    <x v="3"/>
    <x v="21"/>
    <x v="10"/>
    <x v="11"/>
    <x v="7"/>
  </r>
  <r>
    <x v="327"/>
    <x v="838"/>
    <x v="3354"/>
    <x v="2"/>
    <x v="8"/>
    <x v="6"/>
    <x v="14"/>
    <x v="90"/>
    <x v="1483"/>
    <x v="1067"/>
    <x v="1"/>
    <x v="4"/>
    <x v="28"/>
    <x v="4074"/>
    <x v="2"/>
    <x v="17"/>
    <x v="4"/>
    <x v="3"/>
    <x v="4"/>
  </r>
  <r>
    <x v="327"/>
    <x v="909"/>
    <x v="3355"/>
    <x v="20"/>
    <x v="128"/>
    <x v="11"/>
    <x v="20"/>
    <x v="6246"/>
    <x v="1214"/>
    <x v="7827"/>
    <x v="1"/>
    <x v="4"/>
    <x v="28"/>
    <x v="4074"/>
    <x v="3"/>
    <x v="21"/>
    <x v="10"/>
    <x v="11"/>
    <x v="7"/>
  </r>
  <r>
    <x v="327"/>
    <x v="909"/>
    <x v="3355"/>
    <x v="20"/>
    <x v="128"/>
    <x v="1"/>
    <x v="5"/>
    <x v="0"/>
    <x v="2245"/>
    <x v="664"/>
    <x v="1"/>
    <x v="2"/>
    <x v="28"/>
    <x v="0"/>
    <x v="3"/>
    <x v="21"/>
    <x v="10"/>
    <x v="11"/>
    <x v="7"/>
  </r>
  <r>
    <x v="327"/>
    <x v="1013"/>
    <x v="3356"/>
    <x v="48"/>
    <x v="45"/>
    <x v="11"/>
    <x v="20"/>
    <x v="6299"/>
    <x v="1215"/>
    <x v="7862"/>
    <x v="1"/>
    <x v="4"/>
    <x v="28"/>
    <x v="247"/>
    <x v="3"/>
    <x v="21"/>
    <x v="10"/>
    <x v="11"/>
    <x v="7"/>
  </r>
  <r>
    <x v="327"/>
    <x v="1013"/>
    <x v="3356"/>
    <x v="48"/>
    <x v="45"/>
    <x v="1"/>
    <x v="5"/>
    <x v="0"/>
    <x v="2188"/>
    <x v="18"/>
    <x v="1"/>
    <x v="2"/>
    <x v="28"/>
    <x v="0"/>
    <x v="3"/>
    <x v="21"/>
    <x v="10"/>
    <x v="11"/>
    <x v="7"/>
  </r>
  <r>
    <x v="327"/>
    <x v="911"/>
    <x v="2122"/>
    <x v="27"/>
    <x v="59"/>
    <x v="1"/>
    <x v="5"/>
    <x v="0"/>
    <x v="1842"/>
    <x v="266"/>
    <x v="1"/>
    <x v="2"/>
    <x v="10"/>
    <x v="0"/>
    <x v="3"/>
    <x v="21"/>
    <x v="10"/>
    <x v="11"/>
    <x v="7"/>
  </r>
  <r>
    <x v="327"/>
    <x v="183"/>
    <x v="6147"/>
    <x v="36"/>
    <x v="235"/>
    <x v="2"/>
    <x v="7"/>
    <x v="2148"/>
    <x v="1313"/>
    <x v="3797"/>
    <x v="0"/>
    <x v="8"/>
    <x v="46"/>
    <x v="4074"/>
    <x v="3"/>
    <x v="22"/>
    <x v="5"/>
    <x v="12"/>
    <x v="7"/>
  </r>
  <r>
    <x v="327"/>
    <x v="234"/>
    <x v="2617"/>
    <x v="10"/>
    <x v="151"/>
    <x v="2"/>
    <x v="7"/>
    <x v="535"/>
    <x v="1353"/>
    <x v="1965"/>
    <x v="0"/>
    <x v="8"/>
    <x v="46"/>
    <x v="4074"/>
    <x v="2"/>
    <x v="17"/>
    <x v="4"/>
    <x v="4"/>
    <x v="4"/>
  </r>
  <r>
    <x v="327"/>
    <x v="264"/>
    <x v="7126"/>
    <x v="80"/>
    <x v="17"/>
    <x v="2"/>
    <x v="7"/>
    <x v="2597"/>
    <x v="1352"/>
    <x v="4178"/>
    <x v="0"/>
    <x v="8"/>
    <x v="46"/>
    <x v="4074"/>
    <x v="3"/>
    <x v="3"/>
    <x v="7"/>
    <x v="1"/>
    <x v="7"/>
  </r>
  <r>
    <x v="327"/>
    <x v="579"/>
    <x v="5983"/>
    <x v="56"/>
    <x v="19"/>
    <x v="2"/>
    <x v="7"/>
    <x v="2883"/>
    <x v="1313"/>
    <x v="4382"/>
    <x v="0"/>
    <x v="8"/>
    <x v="46"/>
    <x v="4074"/>
    <x v="7"/>
    <x v="18"/>
    <x v="9"/>
    <x v="12"/>
    <x v="2"/>
  </r>
  <r>
    <x v="327"/>
    <x v="682"/>
    <x v="7032"/>
    <x v="38"/>
    <x v="111"/>
    <x v="0"/>
    <x v="6"/>
    <x v="2560"/>
    <x v="886"/>
    <x v="3994"/>
    <x v="0"/>
    <x v="8"/>
    <x v="46"/>
    <x v="1538"/>
    <x v="3"/>
    <x v="21"/>
    <x v="10"/>
    <x v="11"/>
    <x v="7"/>
  </r>
  <r>
    <x v="327"/>
    <x v="815"/>
    <x v="6680"/>
    <x v="36"/>
    <x v="235"/>
    <x v="2"/>
    <x v="7"/>
    <x v="2032"/>
    <x v="1387"/>
    <x v="3693"/>
    <x v="0"/>
    <x v="8"/>
    <x v="46"/>
    <x v="4074"/>
    <x v="3"/>
    <x v="22"/>
    <x v="5"/>
    <x v="12"/>
    <x v="7"/>
  </r>
  <r>
    <x v="327"/>
    <x v="851"/>
    <x v="5929"/>
    <x v="79"/>
    <x v="12"/>
    <x v="2"/>
    <x v="7"/>
    <x v="1843"/>
    <x v="1333"/>
    <x v="3396"/>
    <x v="0"/>
    <x v="8"/>
    <x v="46"/>
    <x v="4074"/>
    <x v="3"/>
    <x v="19"/>
    <x v="9"/>
    <x v="16"/>
    <x v="7"/>
  </r>
  <r>
    <x v="327"/>
    <x v="1016"/>
    <x v="6656"/>
    <x v="4"/>
    <x v="189"/>
    <x v="0"/>
    <x v="6"/>
    <x v="2575"/>
    <x v="698"/>
    <x v="3949"/>
    <x v="0"/>
    <x v="8"/>
    <x v="46"/>
    <x v="4074"/>
    <x v="3"/>
    <x v="10"/>
    <x v="4"/>
    <x v="7"/>
    <x v="7"/>
  </r>
  <r>
    <x v="327"/>
    <x v="1059"/>
    <x v="6522"/>
    <x v="38"/>
    <x v="111"/>
    <x v="0"/>
    <x v="6"/>
    <x v="5430"/>
    <x v="885"/>
    <x v="7135"/>
    <x v="0"/>
    <x v="8"/>
    <x v="46"/>
    <x v="1541"/>
    <x v="3"/>
    <x v="21"/>
    <x v="10"/>
    <x v="11"/>
    <x v="7"/>
  </r>
  <r>
    <x v="327"/>
    <x v="1071"/>
    <x v="6571"/>
    <x v="38"/>
    <x v="111"/>
    <x v="0"/>
    <x v="6"/>
    <x v="1513"/>
    <x v="885"/>
    <x v="2888"/>
    <x v="0"/>
    <x v="8"/>
    <x v="46"/>
    <x v="1541"/>
    <x v="3"/>
    <x v="21"/>
    <x v="10"/>
    <x v="11"/>
    <x v="7"/>
  </r>
  <r>
    <x v="328"/>
    <x v="678"/>
    <x v="802"/>
    <x v="22"/>
    <x v="222"/>
    <x v="11"/>
    <x v="20"/>
    <x v="4485"/>
    <x v="856"/>
    <x v="6498"/>
    <x v="1"/>
    <x v="2"/>
    <x v="10"/>
    <x v="2984"/>
    <x v="3"/>
    <x v="21"/>
    <x v="10"/>
    <x v="11"/>
    <x v="7"/>
  </r>
  <r>
    <x v="328"/>
    <x v="761"/>
    <x v="803"/>
    <x v="90"/>
    <x v="91"/>
    <x v="11"/>
    <x v="20"/>
    <x v="6625"/>
    <x v="856"/>
    <x v="8001"/>
    <x v="1"/>
    <x v="2"/>
    <x v="10"/>
    <x v="4071"/>
    <x v="4"/>
    <x v="24"/>
    <x v="15"/>
    <x v="11"/>
    <x v="5"/>
  </r>
  <r>
    <x v="328"/>
    <x v="746"/>
    <x v="4934"/>
    <x v="29"/>
    <x v="70"/>
    <x v="11"/>
    <x v="20"/>
    <x v="6222"/>
    <x v="1215"/>
    <x v="7814"/>
    <x v="1"/>
    <x v="4"/>
    <x v="28"/>
    <x v="4042"/>
    <x v="3"/>
    <x v="21"/>
    <x v="10"/>
    <x v="11"/>
    <x v="7"/>
  </r>
  <r>
    <x v="328"/>
    <x v="751"/>
    <x v="4935"/>
    <x v="38"/>
    <x v="97"/>
    <x v="11"/>
    <x v="20"/>
    <x v="3237"/>
    <x v="1214"/>
    <x v="5945"/>
    <x v="1"/>
    <x v="4"/>
    <x v="28"/>
    <x v="4074"/>
    <x v="3"/>
    <x v="21"/>
    <x v="10"/>
    <x v="11"/>
    <x v="7"/>
  </r>
  <r>
    <x v="328"/>
    <x v="676"/>
    <x v="2495"/>
    <x v="48"/>
    <x v="45"/>
    <x v="11"/>
    <x v="20"/>
    <x v="3847"/>
    <x v="685"/>
    <x v="5788"/>
    <x v="0"/>
    <x v="6"/>
    <x v="35"/>
    <x v="4074"/>
    <x v="3"/>
    <x v="21"/>
    <x v="10"/>
    <x v="11"/>
    <x v="7"/>
  </r>
  <r>
    <x v="328"/>
    <x v="894"/>
    <x v="2326"/>
    <x v="45"/>
    <x v="76"/>
    <x v="11"/>
    <x v="20"/>
    <x v="3861"/>
    <x v="670"/>
    <x v="5771"/>
    <x v="0"/>
    <x v="6"/>
    <x v="35"/>
    <x v="4074"/>
    <x v="1"/>
    <x v="15"/>
    <x v="15"/>
    <x v="10"/>
    <x v="3"/>
  </r>
  <r>
    <x v="328"/>
    <x v="375"/>
    <x v="5507"/>
    <x v="86"/>
    <x v="156"/>
    <x v="2"/>
    <x v="7"/>
    <x v="941"/>
    <x v="1313"/>
    <x v="2455"/>
    <x v="0"/>
    <x v="8"/>
    <x v="46"/>
    <x v="4074"/>
    <x v="3"/>
    <x v="19"/>
    <x v="7"/>
    <x v="12"/>
    <x v="7"/>
  </r>
  <r>
    <x v="328"/>
    <x v="436"/>
    <x v="5984"/>
    <x v="36"/>
    <x v="235"/>
    <x v="2"/>
    <x v="7"/>
    <x v="2011"/>
    <x v="1313"/>
    <x v="3644"/>
    <x v="0"/>
    <x v="8"/>
    <x v="46"/>
    <x v="4074"/>
    <x v="3"/>
    <x v="22"/>
    <x v="5"/>
    <x v="12"/>
    <x v="7"/>
  </r>
  <r>
    <x v="328"/>
    <x v="486"/>
    <x v="6148"/>
    <x v="112"/>
    <x v="124"/>
    <x v="0"/>
    <x v="6"/>
    <x v="1020"/>
    <x v="882"/>
    <x v="2267"/>
    <x v="0"/>
    <x v="8"/>
    <x v="46"/>
    <x v="4074"/>
    <x v="3"/>
    <x v="10"/>
    <x v="4"/>
    <x v="12"/>
    <x v="7"/>
  </r>
  <r>
    <x v="328"/>
    <x v="522"/>
    <x v="2618"/>
    <x v="75"/>
    <x v="29"/>
    <x v="2"/>
    <x v="7"/>
    <x v="506"/>
    <x v="874"/>
    <x v="1677"/>
    <x v="0"/>
    <x v="8"/>
    <x v="46"/>
    <x v="4074"/>
    <x v="3"/>
    <x v="8"/>
    <x v="4"/>
    <x v="4"/>
    <x v="7"/>
  </r>
  <r>
    <x v="328"/>
    <x v="922"/>
    <x v="2327"/>
    <x v="83"/>
    <x v="52"/>
    <x v="2"/>
    <x v="7"/>
    <x v="955"/>
    <x v="877"/>
    <x v="2167"/>
    <x v="0"/>
    <x v="8"/>
    <x v="46"/>
    <x v="4074"/>
    <x v="2"/>
    <x v="17"/>
    <x v="7"/>
    <x v="7"/>
    <x v="4"/>
  </r>
  <r>
    <x v="329"/>
    <x v="667"/>
    <x v="56"/>
    <x v="48"/>
    <x v="45"/>
    <x v="0"/>
    <x v="6"/>
    <x v="1952"/>
    <x v="2442"/>
    <x v="8013"/>
    <x v="0"/>
    <x v="3"/>
    <x v="21"/>
    <x v="253"/>
    <x v="3"/>
    <x v="21"/>
    <x v="10"/>
    <x v="11"/>
    <x v="7"/>
  </r>
  <r>
    <x v="329"/>
    <x v="437"/>
    <x v="2123"/>
    <x v="8"/>
    <x v="26"/>
    <x v="11"/>
    <x v="20"/>
    <x v="4035"/>
    <x v="856"/>
    <x v="6215"/>
    <x v="1"/>
    <x v="2"/>
    <x v="10"/>
    <x v="2065"/>
    <x v="3"/>
    <x v="21"/>
    <x v="10"/>
    <x v="11"/>
    <x v="7"/>
  </r>
  <r>
    <x v="329"/>
    <x v="437"/>
    <x v="2123"/>
    <x v="8"/>
    <x v="26"/>
    <x v="1"/>
    <x v="5"/>
    <x v="0"/>
    <x v="2280"/>
    <x v="609"/>
    <x v="1"/>
    <x v="2"/>
    <x v="10"/>
    <x v="0"/>
    <x v="3"/>
    <x v="21"/>
    <x v="10"/>
    <x v="11"/>
    <x v="7"/>
  </r>
  <r>
    <x v="329"/>
    <x v="463"/>
    <x v="2124"/>
    <x v="39"/>
    <x v="147"/>
    <x v="11"/>
    <x v="20"/>
    <x v="5231"/>
    <x v="856"/>
    <x v="6923"/>
    <x v="1"/>
    <x v="2"/>
    <x v="10"/>
    <x v="1260"/>
    <x v="3"/>
    <x v="21"/>
    <x v="10"/>
    <x v="11"/>
    <x v="7"/>
  </r>
  <r>
    <x v="329"/>
    <x v="463"/>
    <x v="2124"/>
    <x v="39"/>
    <x v="147"/>
    <x v="1"/>
    <x v="5"/>
    <x v="0"/>
    <x v="1928"/>
    <x v="232"/>
    <x v="1"/>
    <x v="2"/>
    <x v="10"/>
    <x v="0"/>
    <x v="3"/>
    <x v="21"/>
    <x v="10"/>
    <x v="11"/>
    <x v="7"/>
  </r>
  <r>
    <x v="329"/>
    <x v="657"/>
    <x v="2125"/>
    <x v="26"/>
    <x v="63"/>
    <x v="11"/>
    <x v="20"/>
    <x v="3949"/>
    <x v="1606"/>
    <x v="7711"/>
    <x v="1"/>
    <x v="2"/>
    <x v="10"/>
    <x v="2623"/>
    <x v="3"/>
    <x v="21"/>
    <x v="10"/>
    <x v="11"/>
    <x v="7"/>
  </r>
  <r>
    <x v="329"/>
    <x v="657"/>
    <x v="2125"/>
    <x v="26"/>
    <x v="63"/>
    <x v="1"/>
    <x v="5"/>
    <x v="0"/>
    <x v="1740"/>
    <x v="378"/>
    <x v="1"/>
    <x v="2"/>
    <x v="10"/>
    <x v="0"/>
    <x v="3"/>
    <x v="21"/>
    <x v="10"/>
    <x v="11"/>
    <x v="7"/>
  </r>
  <r>
    <x v="329"/>
    <x v="804"/>
    <x v="2126"/>
    <x v="49"/>
    <x v="134"/>
    <x v="11"/>
    <x v="20"/>
    <x v="5002"/>
    <x v="856"/>
    <x v="6778"/>
    <x v="1"/>
    <x v="2"/>
    <x v="10"/>
    <x v="38"/>
    <x v="3"/>
    <x v="21"/>
    <x v="10"/>
    <x v="11"/>
    <x v="7"/>
  </r>
  <r>
    <x v="329"/>
    <x v="804"/>
    <x v="2126"/>
    <x v="49"/>
    <x v="134"/>
    <x v="1"/>
    <x v="5"/>
    <x v="0"/>
    <x v="1843"/>
    <x v="265"/>
    <x v="1"/>
    <x v="2"/>
    <x v="10"/>
    <x v="0"/>
    <x v="3"/>
    <x v="21"/>
    <x v="10"/>
    <x v="11"/>
    <x v="7"/>
  </r>
  <r>
    <x v="329"/>
    <x v="1252"/>
    <x v="4936"/>
    <x v="27"/>
    <x v="59"/>
    <x v="11"/>
    <x v="20"/>
    <x v="5493"/>
    <x v="1215"/>
    <x v="7508"/>
    <x v="1"/>
    <x v="4"/>
    <x v="28"/>
    <x v="4074"/>
    <x v="3"/>
    <x v="21"/>
    <x v="10"/>
    <x v="11"/>
    <x v="7"/>
  </r>
  <r>
    <x v="329"/>
    <x v="1252"/>
    <x v="4936"/>
    <x v="27"/>
    <x v="59"/>
    <x v="1"/>
    <x v="5"/>
    <x v="0"/>
    <x v="2083"/>
    <x v="98"/>
    <x v="1"/>
    <x v="2"/>
    <x v="28"/>
    <x v="0"/>
    <x v="3"/>
    <x v="21"/>
    <x v="10"/>
    <x v="11"/>
    <x v="7"/>
  </r>
  <r>
    <x v="329"/>
    <x v="525"/>
    <x v="2483"/>
    <x v="24"/>
    <x v="55"/>
    <x v="11"/>
    <x v="20"/>
    <x v="3847"/>
    <x v="685"/>
    <x v="5788"/>
    <x v="0"/>
    <x v="6"/>
    <x v="35"/>
    <x v="4074"/>
    <x v="3"/>
    <x v="21"/>
    <x v="10"/>
    <x v="11"/>
    <x v="7"/>
  </r>
  <r>
    <x v="329"/>
    <x v="534"/>
    <x v="2484"/>
    <x v="24"/>
    <x v="55"/>
    <x v="11"/>
    <x v="20"/>
    <x v="3847"/>
    <x v="685"/>
    <x v="5788"/>
    <x v="0"/>
    <x v="6"/>
    <x v="35"/>
    <x v="4074"/>
    <x v="3"/>
    <x v="21"/>
    <x v="10"/>
    <x v="11"/>
    <x v="7"/>
  </r>
  <r>
    <x v="329"/>
    <x v="534"/>
    <x v="5"/>
    <x v="24"/>
    <x v="55"/>
    <x v="11"/>
    <x v="20"/>
    <x v="1748"/>
    <x v="2440"/>
    <x v="8013"/>
    <x v="0"/>
    <x v="6"/>
    <x v="35"/>
    <x v="2765"/>
    <x v="3"/>
    <x v="21"/>
    <x v="10"/>
    <x v="11"/>
    <x v="7"/>
  </r>
  <r>
    <x v="329"/>
    <x v="525"/>
    <x v="4"/>
    <x v="24"/>
    <x v="55"/>
    <x v="11"/>
    <x v="20"/>
    <x v="3415"/>
    <x v="2440"/>
    <x v="8013"/>
    <x v="0"/>
    <x v="6"/>
    <x v="35"/>
    <x v="2765"/>
    <x v="3"/>
    <x v="21"/>
    <x v="10"/>
    <x v="11"/>
    <x v="7"/>
  </r>
  <r>
    <x v="329"/>
    <x v="1118"/>
    <x v="5289"/>
    <x v="76"/>
    <x v="196"/>
    <x v="0"/>
    <x v="6"/>
    <x v="2835"/>
    <x v="932"/>
    <x v="4257"/>
    <x v="0"/>
    <x v="8"/>
    <x v="46"/>
    <x v="4074"/>
    <x v="3"/>
    <x v="25"/>
    <x v="14"/>
    <x v="16"/>
    <x v="7"/>
  </r>
  <r>
    <x v="330"/>
    <x v="317"/>
    <x v="2127"/>
    <x v="42"/>
    <x v="180"/>
    <x v="11"/>
    <x v="20"/>
    <x v="5253"/>
    <x v="856"/>
    <x v="6935"/>
    <x v="1"/>
    <x v="2"/>
    <x v="10"/>
    <x v="1066"/>
    <x v="3"/>
    <x v="21"/>
    <x v="10"/>
    <x v="11"/>
    <x v="7"/>
  </r>
  <r>
    <x v="330"/>
    <x v="330"/>
    <x v="2128"/>
    <x v="117"/>
    <x v="200"/>
    <x v="11"/>
    <x v="20"/>
    <x v="2466"/>
    <x v="856"/>
    <x v="3892"/>
    <x v="1"/>
    <x v="2"/>
    <x v="10"/>
    <x v="4071"/>
    <x v="3"/>
    <x v="4"/>
    <x v="3"/>
    <x v="2"/>
    <x v="7"/>
  </r>
  <r>
    <x v="330"/>
    <x v="345"/>
    <x v="804"/>
    <x v="40"/>
    <x v="74"/>
    <x v="2"/>
    <x v="15"/>
    <x v="1119"/>
    <x v="1327"/>
    <x v="2672"/>
    <x v="1"/>
    <x v="2"/>
    <x v="10"/>
    <x v="4071"/>
    <x v="3"/>
    <x v="4"/>
    <x v="3"/>
    <x v="2"/>
    <x v="7"/>
  </r>
  <r>
    <x v="330"/>
    <x v="471"/>
    <x v="2129"/>
    <x v="108"/>
    <x v="36"/>
    <x v="11"/>
    <x v="20"/>
    <x v="4032"/>
    <x v="856"/>
    <x v="6214"/>
    <x v="1"/>
    <x v="2"/>
    <x v="10"/>
    <x v="3733"/>
    <x v="3"/>
    <x v="21"/>
    <x v="10"/>
    <x v="11"/>
    <x v="7"/>
  </r>
  <r>
    <x v="330"/>
    <x v="471"/>
    <x v="2129"/>
    <x v="108"/>
    <x v="36"/>
    <x v="1"/>
    <x v="5"/>
    <x v="0"/>
    <x v="1743"/>
    <x v="367"/>
    <x v="1"/>
    <x v="2"/>
    <x v="10"/>
    <x v="0"/>
    <x v="3"/>
    <x v="21"/>
    <x v="10"/>
    <x v="11"/>
    <x v="7"/>
  </r>
  <r>
    <x v="330"/>
    <x v="813"/>
    <x v="2130"/>
    <x v="18"/>
    <x v="148"/>
    <x v="11"/>
    <x v="20"/>
    <x v="4850"/>
    <x v="856"/>
    <x v="6683"/>
    <x v="1"/>
    <x v="2"/>
    <x v="10"/>
    <x v="3278"/>
    <x v="3"/>
    <x v="21"/>
    <x v="10"/>
    <x v="11"/>
    <x v="7"/>
  </r>
  <r>
    <x v="330"/>
    <x v="813"/>
    <x v="2130"/>
    <x v="18"/>
    <x v="148"/>
    <x v="1"/>
    <x v="5"/>
    <x v="0"/>
    <x v="1836"/>
    <x v="283"/>
    <x v="1"/>
    <x v="2"/>
    <x v="10"/>
    <x v="0"/>
    <x v="3"/>
    <x v="21"/>
    <x v="10"/>
    <x v="11"/>
    <x v="7"/>
  </r>
  <r>
    <x v="330"/>
    <x v="1006"/>
    <x v="5762"/>
    <x v="38"/>
    <x v="111"/>
    <x v="11"/>
    <x v="20"/>
    <x v="4999"/>
    <x v="2440"/>
    <x v="8013"/>
    <x v="0"/>
    <x v="6"/>
    <x v="35"/>
    <x v="1543"/>
    <x v="3"/>
    <x v="21"/>
    <x v="10"/>
    <x v="11"/>
    <x v="7"/>
  </r>
  <r>
    <x v="330"/>
    <x v="1244"/>
    <x v="5780"/>
    <x v="29"/>
    <x v="141"/>
    <x v="11"/>
    <x v="20"/>
    <x v="4999"/>
    <x v="2440"/>
    <x v="8013"/>
    <x v="0"/>
    <x v="6"/>
    <x v="35"/>
    <x v="2191"/>
    <x v="3"/>
    <x v="21"/>
    <x v="10"/>
    <x v="11"/>
    <x v="7"/>
  </r>
  <r>
    <x v="330"/>
    <x v="650"/>
    <x v="3360"/>
    <x v="8"/>
    <x v="26"/>
    <x v="11"/>
    <x v="20"/>
    <x v="5583"/>
    <x v="1215"/>
    <x v="7531"/>
    <x v="1"/>
    <x v="4"/>
    <x v="28"/>
    <x v="2067"/>
    <x v="3"/>
    <x v="21"/>
    <x v="10"/>
    <x v="11"/>
    <x v="7"/>
  </r>
  <r>
    <x v="330"/>
    <x v="650"/>
    <x v="3360"/>
    <x v="8"/>
    <x v="26"/>
    <x v="1"/>
    <x v="5"/>
    <x v="0"/>
    <x v="2359"/>
    <x v="529"/>
    <x v="1"/>
    <x v="2"/>
    <x v="28"/>
    <x v="0"/>
    <x v="3"/>
    <x v="21"/>
    <x v="10"/>
    <x v="11"/>
    <x v="7"/>
  </r>
  <r>
    <x v="330"/>
    <x v="100"/>
    <x v="3357"/>
    <x v="24"/>
    <x v="55"/>
    <x v="11"/>
    <x v="20"/>
    <x v="6215"/>
    <x v="1215"/>
    <x v="7811"/>
    <x v="1"/>
    <x v="4"/>
    <x v="28"/>
    <x v="4074"/>
    <x v="3"/>
    <x v="21"/>
    <x v="10"/>
    <x v="11"/>
    <x v="7"/>
  </r>
  <r>
    <x v="330"/>
    <x v="427"/>
    <x v="3358"/>
    <x v="105"/>
    <x v="21"/>
    <x v="11"/>
    <x v="20"/>
    <x v="1729"/>
    <x v="1211"/>
    <x v="3223"/>
    <x v="1"/>
    <x v="4"/>
    <x v="28"/>
    <x v="4074"/>
    <x v="3"/>
    <x v="10"/>
    <x v="4"/>
    <x v="4"/>
    <x v="7"/>
  </r>
  <r>
    <x v="330"/>
    <x v="437"/>
    <x v="4937"/>
    <x v="15"/>
    <x v="122"/>
    <x v="11"/>
    <x v="20"/>
    <x v="2412"/>
    <x v="1216"/>
    <x v="3969"/>
    <x v="1"/>
    <x v="4"/>
    <x v="28"/>
    <x v="4074"/>
    <x v="3"/>
    <x v="10"/>
    <x v="4"/>
    <x v="4"/>
    <x v="7"/>
  </r>
  <r>
    <x v="330"/>
    <x v="525"/>
    <x v="3359"/>
    <x v="16"/>
    <x v="206"/>
    <x v="11"/>
    <x v="20"/>
    <x v="1632"/>
    <x v="1218"/>
    <x v="3158"/>
    <x v="1"/>
    <x v="4"/>
    <x v="28"/>
    <x v="4074"/>
    <x v="3"/>
    <x v="10"/>
    <x v="4"/>
    <x v="4"/>
    <x v="7"/>
  </r>
  <r>
    <x v="330"/>
    <x v="683"/>
    <x v="4938"/>
    <x v="39"/>
    <x v="147"/>
    <x v="11"/>
    <x v="20"/>
    <x v="4138"/>
    <x v="1216"/>
    <x v="6885"/>
    <x v="1"/>
    <x v="4"/>
    <x v="28"/>
    <x v="4074"/>
    <x v="3"/>
    <x v="21"/>
    <x v="10"/>
    <x v="11"/>
    <x v="7"/>
  </r>
  <r>
    <x v="330"/>
    <x v="683"/>
    <x v="4938"/>
    <x v="39"/>
    <x v="147"/>
    <x v="1"/>
    <x v="5"/>
    <x v="0"/>
    <x v="1918"/>
    <x v="242"/>
    <x v="1"/>
    <x v="2"/>
    <x v="28"/>
    <x v="0"/>
    <x v="3"/>
    <x v="21"/>
    <x v="10"/>
    <x v="11"/>
    <x v="7"/>
  </r>
  <r>
    <x v="330"/>
    <x v="783"/>
    <x v="3362"/>
    <x v="38"/>
    <x v="97"/>
    <x v="11"/>
    <x v="20"/>
    <x v="3152"/>
    <x v="1217"/>
    <x v="5541"/>
    <x v="1"/>
    <x v="4"/>
    <x v="28"/>
    <x v="4074"/>
    <x v="3"/>
    <x v="21"/>
    <x v="10"/>
    <x v="11"/>
    <x v="7"/>
  </r>
  <r>
    <x v="330"/>
    <x v="1136"/>
    <x v="4939"/>
    <x v="31"/>
    <x v="202"/>
    <x v="11"/>
    <x v="20"/>
    <x v="4885"/>
    <x v="1216"/>
    <x v="7266"/>
    <x v="1"/>
    <x v="4"/>
    <x v="28"/>
    <x v="4074"/>
    <x v="3"/>
    <x v="21"/>
    <x v="10"/>
    <x v="11"/>
    <x v="7"/>
  </r>
  <r>
    <x v="330"/>
    <x v="702"/>
    <x v="3361"/>
    <x v="30"/>
    <x v="214"/>
    <x v="2"/>
    <x v="7"/>
    <x v="1819"/>
    <x v="1517"/>
    <x v="3418"/>
    <x v="1"/>
    <x v="4"/>
    <x v="28"/>
    <x v="4074"/>
    <x v="3"/>
    <x v="10"/>
    <x v="4"/>
    <x v="4"/>
    <x v="7"/>
  </r>
  <r>
    <x v="330"/>
    <x v="192"/>
    <x v="6149"/>
    <x v="82"/>
    <x v="157"/>
    <x v="2"/>
    <x v="7"/>
    <x v="335"/>
    <x v="797"/>
    <x v="1428"/>
    <x v="0"/>
    <x v="8"/>
    <x v="46"/>
    <x v="4074"/>
    <x v="3"/>
    <x v="20"/>
    <x v="9"/>
    <x v="12"/>
    <x v="7"/>
  </r>
  <r>
    <x v="330"/>
    <x v="241"/>
    <x v="3094"/>
    <x v="4"/>
    <x v="189"/>
    <x v="0"/>
    <x v="6"/>
    <x v="2820"/>
    <x v="929"/>
    <x v="4233"/>
    <x v="0"/>
    <x v="8"/>
    <x v="46"/>
    <x v="4074"/>
    <x v="3"/>
    <x v="10"/>
    <x v="4"/>
    <x v="7"/>
    <x v="7"/>
  </r>
  <r>
    <x v="330"/>
    <x v="748"/>
    <x v="7037"/>
    <x v="94"/>
    <x v="215"/>
    <x v="2"/>
    <x v="7"/>
    <x v="686"/>
    <x v="1302"/>
    <x v="2146"/>
    <x v="0"/>
    <x v="8"/>
    <x v="46"/>
    <x v="4074"/>
    <x v="1"/>
    <x v="16"/>
    <x v="15"/>
    <x v="9"/>
    <x v="3"/>
  </r>
  <r>
    <x v="330"/>
    <x v="751"/>
    <x v="2619"/>
    <x v="23"/>
    <x v="209"/>
    <x v="2"/>
    <x v="7"/>
    <x v="964"/>
    <x v="1353"/>
    <x v="2514"/>
    <x v="0"/>
    <x v="8"/>
    <x v="46"/>
    <x v="4074"/>
    <x v="3"/>
    <x v="10"/>
    <x v="4"/>
    <x v="4"/>
    <x v="7"/>
  </r>
  <r>
    <x v="330"/>
    <x v="896"/>
    <x v="7127"/>
    <x v="74"/>
    <x v="4"/>
    <x v="2"/>
    <x v="7"/>
    <x v="226"/>
    <x v="1361"/>
    <x v="1403"/>
    <x v="0"/>
    <x v="8"/>
    <x v="46"/>
    <x v="4074"/>
    <x v="3"/>
    <x v="1"/>
    <x v="1"/>
    <x v="1"/>
    <x v="7"/>
  </r>
  <r>
    <x v="330"/>
    <x v="1007"/>
    <x v="6523"/>
    <x v="26"/>
    <x v="63"/>
    <x v="0"/>
    <x v="6"/>
    <x v="3536"/>
    <x v="884"/>
    <x v="5829"/>
    <x v="0"/>
    <x v="8"/>
    <x v="46"/>
    <x v="2625"/>
    <x v="3"/>
    <x v="21"/>
    <x v="10"/>
    <x v="11"/>
    <x v="7"/>
  </r>
  <r>
    <x v="330"/>
    <x v="1010"/>
    <x v="5453"/>
    <x v="4"/>
    <x v="189"/>
    <x v="0"/>
    <x v="6"/>
    <x v="2506"/>
    <x v="698"/>
    <x v="3871"/>
    <x v="0"/>
    <x v="8"/>
    <x v="46"/>
    <x v="4074"/>
    <x v="3"/>
    <x v="10"/>
    <x v="4"/>
    <x v="7"/>
    <x v="7"/>
  </r>
  <r>
    <x v="330"/>
    <x v="1163"/>
    <x v="2620"/>
    <x v="81"/>
    <x v="153"/>
    <x v="2"/>
    <x v="7"/>
    <x v="1276"/>
    <x v="1353"/>
    <x v="2897"/>
    <x v="0"/>
    <x v="8"/>
    <x v="46"/>
    <x v="4074"/>
    <x v="3"/>
    <x v="8"/>
    <x v="4"/>
    <x v="10"/>
    <x v="7"/>
  </r>
  <r>
    <x v="331"/>
    <x v="350"/>
    <x v="225"/>
    <x v="25"/>
    <x v="74"/>
    <x v="3"/>
    <x v="8"/>
    <x v="2445"/>
    <x v="25"/>
    <x v="2297"/>
    <x v="1"/>
    <x v="5"/>
    <x v="27"/>
    <x v="1215"/>
    <x v="3"/>
    <x v="4"/>
    <x v="2"/>
    <x v="2"/>
    <x v="7"/>
  </r>
  <r>
    <x v="331"/>
    <x v="1130"/>
    <x v="3116"/>
    <x v="25"/>
    <x v="70"/>
    <x v="3"/>
    <x v="8"/>
    <x v="2165"/>
    <x v="46"/>
    <x v="2325"/>
    <x v="1"/>
    <x v="5"/>
    <x v="44"/>
    <x v="4074"/>
    <x v="3"/>
    <x v="4"/>
    <x v="2"/>
    <x v="2"/>
    <x v="7"/>
  </r>
  <r>
    <x v="331"/>
    <x v="985"/>
    <x v="5813"/>
    <x v="20"/>
    <x v="128"/>
    <x v="11"/>
    <x v="20"/>
    <x v="4999"/>
    <x v="2440"/>
    <x v="8013"/>
    <x v="0"/>
    <x v="6"/>
    <x v="35"/>
    <x v="3226"/>
    <x v="3"/>
    <x v="21"/>
    <x v="10"/>
    <x v="11"/>
    <x v="7"/>
  </r>
  <r>
    <x v="331"/>
    <x v="261"/>
    <x v="805"/>
    <x v="34"/>
    <x v="219"/>
    <x v="2"/>
    <x v="7"/>
    <x v="1284"/>
    <x v="1327"/>
    <x v="2882"/>
    <x v="1"/>
    <x v="2"/>
    <x v="10"/>
    <x v="414"/>
    <x v="3"/>
    <x v="4"/>
    <x v="4"/>
    <x v="2"/>
    <x v="7"/>
  </r>
  <r>
    <x v="331"/>
    <x v="513"/>
    <x v="2131"/>
    <x v="12"/>
    <x v="175"/>
    <x v="11"/>
    <x v="20"/>
    <x v="5749"/>
    <x v="856"/>
    <x v="7294"/>
    <x v="1"/>
    <x v="2"/>
    <x v="10"/>
    <x v="1838"/>
    <x v="3"/>
    <x v="21"/>
    <x v="10"/>
    <x v="11"/>
    <x v="7"/>
  </r>
  <r>
    <x v="331"/>
    <x v="513"/>
    <x v="2131"/>
    <x v="12"/>
    <x v="175"/>
    <x v="1"/>
    <x v="5"/>
    <x v="0"/>
    <x v="1953"/>
    <x v="153"/>
    <x v="1"/>
    <x v="2"/>
    <x v="10"/>
    <x v="0"/>
    <x v="3"/>
    <x v="21"/>
    <x v="10"/>
    <x v="11"/>
    <x v="7"/>
  </r>
  <r>
    <x v="331"/>
    <x v="635"/>
    <x v="2132"/>
    <x v="17"/>
    <x v="48"/>
    <x v="11"/>
    <x v="20"/>
    <x v="5989"/>
    <x v="856"/>
    <x v="7444"/>
    <x v="1"/>
    <x v="2"/>
    <x v="10"/>
    <x v="3330"/>
    <x v="3"/>
    <x v="21"/>
    <x v="10"/>
    <x v="11"/>
    <x v="7"/>
  </r>
  <r>
    <x v="331"/>
    <x v="635"/>
    <x v="2132"/>
    <x v="17"/>
    <x v="48"/>
    <x v="1"/>
    <x v="5"/>
    <x v="0"/>
    <x v="2026"/>
    <x v="111"/>
    <x v="1"/>
    <x v="2"/>
    <x v="10"/>
    <x v="0"/>
    <x v="3"/>
    <x v="21"/>
    <x v="10"/>
    <x v="11"/>
    <x v="7"/>
  </r>
  <r>
    <x v="331"/>
    <x v="1046"/>
    <x v="5763"/>
    <x v="24"/>
    <x v="55"/>
    <x v="11"/>
    <x v="20"/>
    <x v="4999"/>
    <x v="2440"/>
    <x v="8013"/>
    <x v="0"/>
    <x v="6"/>
    <x v="35"/>
    <x v="2767"/>
    <x v="3"/>
    <x v="21"/>
    <x v="10"/>
    <x v="11"/>
    <x v="7"/>
  </r>
  <r>
    <x v="331"/>
    <x v="765"/>
    <x v="3364"/>
    <x v="26"/>
    <x v="63"/>
    <x v="11"/>
    <x v="20"/>
    <x v="4485"/>
    <x v="2440"/>
    <x v="8013"/>
    <x v="0"/>
    <x v="2"/>
    <x v="10"/>
    <x v="2988"/>
    <x v="3"/>
    <x v="21"/>
    <x v="10"/>
    <x v="11"/>
    <x v="7"/>
  </r>
  <r>
    <x v="331"/>
    <x v="765"/>
    <x v="3364"/>
    <x v="26"/>
    <x v="63"/>
    <x v="1"/>
    <x v="5"/>
    <x v="0"/>
    <x v="2440"/>
    <x v="8013"/>
    <x v="0"/>
    <x v="2"/>
    <x v="10"/>
    <x v="0"/>
    <x v="3"/>
    <x v="21"/>
    <x v="10"/>
    <x v="11"/>
    <x v="7"/>
  </r>
  <r>
    <x v="331"/>
    <x v="920"/>
    <x v="2133"/>
    <x v="8"/>
    <x v="26"/>
    <x v="11"/>
    <x v="20"/>
    <x v="5290"/>
    <x v="856"/>
    <x v="6965"/>
    <x v="1"/>
    <x v="2"/>
    <x v="10"/>
    <x v="2070"/>
    <x v="3"/>
    <x v="21"/>
    <x v="10"/>
    <x v="11"/>
    <x v="7"/>
  </r>
  <r>
    <x v="331"/>
    <x v="920"/>
    <x v="2133"/>
    <x v="8"/>
    <x v="26"/>
    <x v="1"/>
    <x v="5"/>
    <x v="0"/>
    <x v="2318"/>
    <x v="571"/>
    <x v="1"/>
    <x v="2"/>
    <x v="10"/>
    <x v="0"/>
    <x v="3"/>
    <x v="21"/>
    <x v="10"/>
    <x v="11"/>
    <x v="7"/>
  </r>
  <r>
    <x v="331"/>
    <x v="427"/>
    <x v="3363"/>
    <x v="72"/>
    <x v="226"/>
    <x v="11"/>
    <x v="20"/>
    <x v="2129"/>
    <x v="1219"/>
    <x v="3738"/>
    <x v="1"/>
    <x v="4"/>
    <x v="28"/>
    <x v="4074"/>
    <x v="3"/>
    <x v="10"/>
    <x v="4"/>
    <x v="4"/>
    <x v="7"/>
  </r>
  <r>
    <x v="331"/>
    <x v="697"/>
    <x v="4940"/>
    <x v="49"/>
    <x v="134"/>
    <x v="11"/>
    <x v="20"/>
    <x v="4997"/>
    <x v="1215"/>
    <x v="7302"/>
    <x v="1"/>
    <x v="4"/>
    <x v="28"/>
    <x v="4074"/>
    <x v="3"/>
    <x v="21"/>
    <x v="10"/>
    <x v="11"/>
    <x v="7"/>
  </r>
  <r>
    <x v="331"/>
    <x v="697"/>
    <x v="4940"/>
    <x v="49"/>
    <x v="134"/>
    <x v="1"/>
    <x v="5"/>
    <x v="0"/>
    <x v="2033"/>
    <x v="151"/>
    <x v="1"/>
    <x v="2"/>
    <x v="28"/>
    <x v="0"/>
    <x v="3"/>
    <x v="21"/>
    <x v="10"/>
    <x v="11"/>
    <x v="7"/>
  </r>
  <r>
    <x v="331"/>
    <x v="770"/>
    <x v="3364"/>
    <x v="22"/>
    <x v="222"/>
    <x v="11"/>
    <x v="20"/>
    <x v="4485"/>
    <x v="1215"/>
    <x v="7043"/>
    <x v="1"/>
    <x v="4"/>
    <x v="28"/>
    <x v="4074"/>
    <x v="3"/>
    <x v="21"/>
    <x v="10"/>
    <x v="11"/>
    <x v="7"/>
  </r>
  <r>
    <x v="331"/>
    <x v="770"/>
    <x v="3364"/>
    <x v="22"/>
    <x v="222"/>
    <x v="1"/>
    <x v="5"/>
    <x v="0"/>
    <x v="1973"/>
    <x v="206"/>
    <x v="1"/>
    <x v="2"/>
    <x v="28"/>
    <x v="0"/>
    <x v="3"/>
    <x v="21"/>
    <x v="10"/>
    <x v="11"/>
    <x v="7"/>
  </r>
  <r>
    <x v="331"/>
    <x v="199"/>
    <x v="7128"/>
    <x v="23"/>
    <x v="209"/>
    <x v="2"/>
    <x v="7"/>
    <x v="356"/>
    <x v="1361"/>
    <x v="1660"/>
    <x v="0"/>
    <x v="8"/>
    <x v="46"/>
    <x v="4074"/>
    <x v="3"/>
    <x v="10"/>
    <x v="4"/>
    <x v="4"/>
    <x v="7"/>
  </r>
  <r>
    <x v="331"/>
    <x v="542"/>
    <x v="7129"/>
    <x v="80"/>
    <x v="17"/>
    <x v="2"/>
    <x v="7"/>
    <x v="2312"/>
    <x v="1361"/>
    <x v="3957"/>
    <x v="0"/>
    <x v="8"/>
    <x v="46"/>
    <x v="4074"/>
    <x v="3"/>
    <x v="3"/>
    <x v="7"/>
    <x v="1"/>
    <x v="7"/>
  </r>
  <r>
    <x v="331"/>
    <x v="551"/>
    <x v="2621"/>
    <x v="3"/>
    <x v="245"/>
    <x v="2"/>
    <x v="7"/>
    <x v="58"/>
    <x v="1348"/>
    <x v="1019"/>
    <x v="0"/>
    <x v="8"/>
    <x v="46"/>
    <x v="4074"/>
    <x v="3"/>
    <x v="11"/>
    <x v="4"/>
    <x v="3"/>
    <x v="7"/>
  </r>
  <r>
    <x v="331"/>
    <x v="633"/>
    <x v="6075"/>
    <x v="27"/>
    <x v="59"/>
    <x v="0"/>
    <x v="6"/>
    <x v="2559"/>
    <x v="884"/>
    <x v="3992"/>
    <x v="0"/>
    <x v="8"/>
    <x v="46"/>
    <x v="2232"/>
    <x v="3"/>
    <x v="21"/>
    <x v="10"/>
    <x v="11"/>
    <x v="7"/>
  </r>
  <r>
    <x v="331"/>
    <x v="739"/>
    <x v="5414"/>
    <x v="43"/>
    <x v="192"/>
    <x v="2"/>
    <x v="7"/>
    <x v="1365"/>
    <x v="1375"/>
    <x v="3019"/>
    <x v="0"/>
    <x v="8"/>
    <x v="46"/>
    <x v="4074"/>
    <x v="1"/>
    <x v="15"/>
    <x v="8"/>
    <x v="8"/>
    <x v="3"/>
  </r>
  <r>
    <x v="331"/>
    <x v="867"/>
    <x v="5985"/>
    <x v="36"/>
    <x v="235"/>
    <x v="2"/>
    <x v="7"/>
    <x v="2534"/>
    <x v="1309"/>
    <x v="4115"/>
    <x v="0"/>
    <x v="8"/>
    <x v="46"/>
    <x v="4074"/>
    <x v="3"/>
    <x v="22"/>
    <x v="5"/>
    <x v="12"/>
    <x v="7"/>
  </r>
  <r>
    <x v="331"/>
    <x v="980"/>
    <x v="6524"/>
    <x v="38"/>
    <x v="111"/>
    <x v="0"/>
    <x v="6"/>
    <x v="5435"/>
    <x v="884"/>
    <x v="7129"/>
    <x v="0"/>
    <x v="8"/>
    <x v="46"/>
    <x v="1549"/>
    <x v="3"/>
    <x v="21"/>
    <x v="10"/>
    <x v="11"/>
    <x v="7"/>
  </r>
  <r>
    <x v="331"/>
    <x v="993"/>
    <x v="6525"/>
    <x v="38"/>
    <x v="111"/>
    <x v="0"/>
    <x v="6"/>
    <x v="1926"/>
    <x v="884"/>
    <x v="3367"/>
    <x v="0"/>
    <x v="8"/>
    <x v="46"/>
    <x v="1549"/>
    <x v="3"/>
    <x v="21"/>
    <x v="10"/>
    <x v="11"/>
    <x v="7"/>
  </r>
  <r>
    <x v="332"/>
    <x v="79"/>
    <x v="5440"/>
    <x v="25"/>
    <x v="70"/>
    <x v="3"/>
    <x v="8"/>
    <x v="1592"/>
    <x v="52"/>
    <x v="1566"/>
    <x v="1"/>
    <x v="5"/>
    <x v="29"/>
    <x v="4074"/>
    <x v="3"/>
    <x v="4"/>
    <x v="2"/>
    <x v="2"/>
    <x v="7"/>
  </r>
  <r>
    <x v="332"/>
    <x v="436"/>
    <x v="2134"/>
    <x v="90"/>
    <x v="91"/>
    <x v="0"/>
    <x v="6"/>
    <x v="6318"/>
    <x v="856"/>
    <x v="7707"/>
    <x v="1"/>
    <x v="2"/>
    <x v="10"/>
    <x v="4071"/>
    <x v="4"/>
    <x v="24"/>
    <x v="15"/>
    <x v="11"/>
    <x v="5"/>
  </r>
  <r>
    <x v="332"/>
    <x v="627"/>
    <x v="4941"/>
    <x v="48"/>
    <x v="45"/>
    <x v="11"/>
    <x v="20"/>
    <x v="5096"/>
    <x v="1215"/>
    <x v="7334"/>
    <x v="1"/>
    <x v="4"/>
    <x v="28"/>
    <x v="4071"/>
    <x v="3"/>
    <x v="21"/>
    <x v="10"/>
    <x v="11"/>
    <x v="7"/>
  </r>
  <r>
    <x v="332"/>
    <x v="627"/>
    <x v="4941"/>
    <x v="48"/>
    <x v="45"/>
    <x v="1"/>
    <x v="4"/>
    <x v="0"/>
    <x v="2018"/>
    <x v="139"/>
    <x v="1"/>
    <x v="2"/>
    <x v="28"/>
    <x v="0"/>
    <x v="3"/>
    <x v="21"/>
    <x v="10"/>
    <x v="11"/>
    <x v="7"/>
  </r>
  <r>
    <x v="332"/>
    <x v="839"/>
    <x v="4943"/>
    <x v="29"/>
    <x v="141"/>
    <x v="11"/>
    <x v="20"/>
    <x v="5871"/>
    <x v="1215"/>
    <x v="7649"/>
    <x v="1"/>
    <x v="4"/>
    <x v="28"/>
    <x v="2196"/>
    <x v="3"/>
    <x v="21"/>
    <x v="10"/>
    <x v="11"/>
    <x v="7"/>
  </r>
  <r>
    <x v="332"/>
    <x v="839"/>
    <x v="4943"/>
    <x v="29"/>
    <x v="141"/>
    <x v="1"/>
    <x v="5"/>
    <x v="0"/>
    <x v="1665"/>
    <x v="428"/>
    <x v="1"/>
    <x v="2"/>
    <x v="28"/>
    <x v="0"/>
    <x v="3"/>
    <x v="21"/>
    <x v="10"/>
    <x v="11"/>
    <x v="7"/>
  </r>
  <r>
    <x v="332"/>
    <x v="845"/>
    <x v="4944"/>
    <x v="108"/>
    <x v="36"/>
    <x v="11"/>
    <x v="20"/>
    <x v="4391"/>
    <x v="1215"/>
    <x v="7002"/>
    <x v="1"/>
    <x v="4"/>
    <x v="28"/>
    <x v="3734"/>
    <x v="3"/>
    <x v="21"/>
    <x v="10"/>
    <x v="11"/>
    <x v="7"/>
  </r>
  <r>
    <x v="332"/>
    <x v="845"/>
    <x v="4944"/>
    <x v="108"/>
    <x v="36"/>
    <x v="1"/>
    <x v="5"/>
    <x v="0"/>
    <x v="1936"/>
    <x v="213"/>
    <x v="1"/>
    <x v="2"/>
    <x v="28"/>
    <x v="0"/>
    <x v="3"/>
    <x v="21"/>
    <x v="10"/>
    <x v="11"/>
    <x v="7"/>
  </r>
  <r>
    <x v="332"/>
    <x v="734"/>
    <x v="806"/>
    <x v="91"/>
    <x v="171"/>
    <x v="11"/>
    <x v="20"/>
    <x v="1318"/>
    <x v="856"/>
    <x v="2591"/>
    <x v="1"/>
    <x v="2"/>
    <x v="10"/>
    <x v="4071"/>
    <x v="3"/>
    <x v="4"/>
    <x v="3"/>
    <x v="2"/>
    <x v="7"/>
  </r>
  <r>
    <x v="332"/>
    <x v="800"/>
    <x v="2136"/>
    <x v="27"/>
    <x v="59"/>
    <x v="11"/>
    <x v="20"/>
    <x v="5503"/>
    <x v="856"/>
    <x v="7166"/>
    <x v="1"/>
    <x v="2"/>
    <x v="10"/>
    <x v="2238"/>
    <x v="3"/>
    <x v="21"/>
    <x v="10"/>
    <x v="11"/>
    <x v="7"/>
  </r>
  <r>
    <x v="332"/>
    <x v="800"/>
    <x v="2136"/>
    <x v="27"/>
    <x v="59"/>
    <x v="1"/>
    <x v="5"/>
    <x v="0"/>
    <x v="1941"/>
    <x v="193"/>
    <x v="1"/>
    <x v="2"/>
    <x v="10"/>
    <x v="0"/>
    <x v="3"/>
    <x v="21"/>
    <x v="10"/>
    <x v="11"/>
    <x v="7"/>
  </r>
  <r>
    <x v="332"/>
    <x v="816"/>
    <x v="2137"/>
    <x v="22"/>
    <x v="222"/>
    <x v="11"/>
    <x v="20"/>
    <x v="3753"/>
    <x v="856"/>
    <x v="6012"/>
    <x v="1"/>
    <x v="2"/>
    <x v="10"/>
    <x v="2991"/>
    <x v="3"/>
    <x v="21"/>
    <x v="10"/>
    <x v="11"/>
    <x v="7"/>
  </r>
  <r>
    <x v="332"/>
    <x v="816"/>
    <x v="2137"/>
    <x v="22"/>
    <x v="222"/>
    <x v="1"/>
    <x v="5"/>
    <x v="0"/>
    <x v="1736"/>
    <x v="396"/>
    <x v="1"/>
    <x v="2"/>
    <x v="10"/>
    <x v="0"/>
    <x v="3"/>
    <x v="21"/>
    <x v="10"/>
    <x v="11"/>
    <x v="7"/>
  </r>
  <r>
    <x v="332"/>
    <x v="1002"/>
    <x v="2139"/>
    <x v="26"/>
    <x v="63"/>
    <x v="11"/>
    <x v="20"/>
    <x v="3431"/>
    <x v="1609"/>
    <x v="7645"/>
    <x v="1"/>
    <x v="2"/>
    <x v="10"/>
    <x v="2628"/>
    <x v="3"/>
    <x v="21"/>
    <x v="10"/>
    <x v="11"/>
    <x v="7"/>
  </r>
  <r>
    <x v="332"/>
    <x v="1002"/>
    <x v="2139"/>
    <x v="26"/>
    <x v="63"/>
    <x v="1"/>
    <x v="5"/>
    <x v="0"/>
    <x v="1658"/>
    <x v="445"/>
    <x v="1"/>
    <x v="2"/>
    <x v="10"/>
    <x v="0"/>
    <x v="3"/>
    <x v="21"/>
    <x v="10"/>
    <x v="11"/>
    <x v="7"/>
  </r>
  <r>
    <x v="332"/>
    <x v="1087"/>
    <x v="2140"/>
    <x v="49"/>
    <x v="134"/>
    <x v="11"/>
    <x v="20"/>
    <x v="4067"/>
    <x v="856"/>
    <x v="6238"/>
    <x v="1"/>
    <x v="2"/>
    <x v="10"/>
    <x v="48"/>
    <x v="3"/>
    <x v="21"/>
    <x v="10"/>
    <x v="11"/>
    <x v="7"/>
  </r>
  <r>
    <x v="332"/>
    <x v="472"/>
    <x v="3365"/>
    <x v="42"/>
    <x v="180"/>
    <x v="11"/>
    <x v="20"/>
    <x v="6449"/>
    <x v="1215"/>
    <x v="7936"/>
    <x v="1"/>
    <x v="4"/>
    <x v="28"/>
    <x v="4074"/>
    <x v="3"/>
    <x v="21"/>
    <x v="10"/>
    <x v="11"/>
    <x v="7"/>
  </r>
  <r>
    <x v="332"/>
    <x v="812"/>
    <x v="4942"/>
    <x v="17"/>
    <x v="48"/>
    <x v="11"/>
    <x v="20"/>
    <x v="5386"/>
    <x v="1216"/>
    <x v="7463"/>
    <x v="1"/>
    <x v="4"/>
    <x v="28"/>
    <x v="4074"/>
    <x v="3"/>
    <x v="21"/>
    <x v="10"/>
    <x v="11"/>
    <x v="7"/>
  </r>
  <r>
    <x v="332"/>
    <x v="812"/>
    <x v="4942"/>
    <x v="17"/>
    <x v="48"/>
    <x v="1"/>
    <x v="5"/>
    <x v="0"/>
    <x v="2236"/>
    <x v="668"/>
    <x v="1"/>
    <x v="2"/>
    <x v="28"/>
    <x v="0"/>
    <x v="3"/>
    <x v="21"/>
    <x v="10"/>
    <x v="11"/>
    <x v="7"/>
  </r>
  <r>
    <x v="332"/>
    <x v="867"/>
    <x v="4945"/>
    <x v="20"/>
    <x v="128"/>
    <x v="11"/>
    <x v="20"/>
    <x v="6446"/>
    <x v="1214"/>
    <x v="7931"/>
    <x v="1"/>
    <x v="4"/>
    <x v="28"/>
    <x v="4074"/>
    <x v="3"/>
    <x v="21"/>
    <x v="10"/>
    <x v="11"/>
    <x v="7"/>
  </r>
  <r>
    <x v="332"/>
    <x v="867"/>
    <x v="4945"/>
    <x v="20"/>
    <x v="128"/>
    <x v="1"/>
    <x v="5"/>
    <x v="0"/>
    <x v="1875"/>
    <x v="301"/>
    <x v="1"/>
    <x v="2"/>
    <x v="28"/>
    <x v="0"/>
    <x v="3"/>
    <x v="21"/>
    <x v="10"/>
    <x v="11"/>
    <x v="7"/>
  </r>
  <r>
    <x v="332"/>
    <x v="1155"/>
    <x v="3366"/>
    <x v="31"/>
    <x v="202"/>
    <x v="11"/>
    <x v="20"/>
    <x v="6344"/>
    <x v="1215"/>
    <x v="7877"/>
    <x v="1"/>
    <x v="4"/>
    <x v="28"/>
    <x v="4074"/>
    <x v="3"/>
    <x v="21"/>
    <x v="10"/>
    <x v="11"/>
    <x v="7"/>
  </r>
  <r>
    <x v="332"/>
    <x v="1155"/>
    <x v="3366"/>
    <x v="31"/>
    <x v="202"/>
    <x v="1"/>
    <x v="5"/>
    <x v="0"/>
    <x v="1816"/>
    <x v="333"/>
    <x v="1"/>
    <x v="2"/>
    <x v="28"/>
    <x v="0"/>
    <x v="3"/>
    <x v="21"/>
    <x v="10"/>
    <x v="11"/>
    <x v="7"/>
  </r>
  <r>
    <x v="332"/>
    <x v="1087"/>
    <x v="2140"/>
    <x v="49"/>
    <x v="134"/>
    <x v="1"/>
    <x v="5"/>
    <x v="0"/>
    <x v="1744"/>
    <x v="366"/>
    <x v="1"/>
    <x v="2"/>
    <x v="10"/>
    <x v="0"/>
    <x v="3"/>
    <x v="21"/>
    <x v="10"/>
    <x v="11"/>
    <x v="7"/>
  </r>
  <r>
    <x v="332"/>
    <x v="203"/>
    <x v="5326"/>
    <x v="88"/>
    <x v="243"/>
    <x v="4"/>
    <x v="10"/>
    <x v="742"/>
    <x v="1313"/>
    <x v="2204"/>
    <x v="0"/>
    <x v="8"/>
    <x v="46"/>
    <x v="4074"/>
    <x v="2"/>
    <x v="17"/>
    <x v="2"/>
    <x v="10"/>
    <x v="4"/>
  </r>
  <r>
    <x v="332"/>
    <x v="207"/>
    <x v="3095"/>
    <x v="4"/>
    <x v="189"/>
    <x v="0"/>
    <x v="6"/>
    <x v="2900"/>
    <x v="950"/>
    <x v="4340"/>
    <x v="0"/>
    <x v="8"/>
    <x v="46"/>
    <x v="4074"/>
    <x v="3"/>
    <x v="10"/>
    <x v="4"/>
    <x v="7"/>
    <x v="7"/>
  </r>
  <r>
    <x v="332"/>
    <x v="269"/>
    <x v="6813"/>
    <x v="96"/>
    <x v="87"/>
    <x v="0"/>
    <x v="6"/>
    <x v="1741"/>
    <x v="873"/>
    <x v="3103"/>
    <x v="0"/>
    <x v="8"/>
    <x v="46"/>
    <x v="4074"/>
    <x v="3"/>
    <x v="14"/>
    <x v="7"/>
    <x v="7"/>
    <x v="7"/>
  </r>
  <r>
    <x v="332"/>
    <x v="291"/>
    <x v="5673"/>
    <x v="45"/>
    <x v="76"/>
    <x v="2"/>
    <x v="7"/>
    <x v="594"/>
    <x v="1337"/>
    <x v="2042"/>
    <x v="0"/>
    <x v="8"/>
    <x v="46"/>
    <x v="4074"/>
    <x v="1"/>
    <x v="15"/>
    <x v="15"/>
    <x v="10"/>
    <x v="3"/>
  </r>
  <r>
    <x v="332"/>
    <x v="443"/>
    <x v="5508"/>
    <x v="82"/>
    <x v="157"/>
    <x v="2"/>
    <x v="7"/>
    <x v="484"/>
    <x v="819"/>
    <x v="1632"/>
    <x v="0"/>
    <x v="8"/>
    <x v="46"/>
    <x v="4074"/>
    <x v="3"/>
    <x v="20"/>
    <x v="9"/>
    <x v="12"/>
    <x v="7"/>
  </r>
  <r>
    <x v="332"/>
    <x v="507"/>
    <x v="5509"/>
    <x v="70"/>
    <x v="123"/>
    <x v="2"/>
    <x v="7"/>
    <x v="467"/>
    <x v="1309"/>
    <x v="1800"/>
    <x v="0"/>
    <x v="8"/>
    <x v="46"/>
    <x v="4074"/>
    <x v="3"/>
    <x v="8"/>
    <x v="4"/>
    <x v="12"/>
    <x v="7"/>
  </r>
  <r>
    <x v="332"/>
    <x v="662"/>
    <x v="6526"/>
    <x v="18"/>
    <x v="148"/>
    <x v="0"/>
    <x v="6"/>
    <x v="3269"/>
    <x v="900"/>
    <x v="5401"/>
    <x v="0"/>
    <x v="8"/>
    <x v="46"/>
    <x v="3280"/>
    <x v="3"/>
    <x v="21"/>
    <x v="10"/>
    <x v="11"/>
    <x v="7"/>
  </r>
  <r>
    <x v="332"/>
    <x v="773"/>
    <x v="2968"/>
    <x v="36"/>
    <x v="235"/>
    <x v="2"/>
    <x v="7"/>
    <x v="2124"/>
    <x v="1401"/>
    <x v="3805"/>
    <x v="0"/>
    <x v="8"/>
    <x v="46"/>
    <x v="4074"/>
    <x v="3"/>
    <x v="22"/>
    <x v="5"/>
    <x v="12"/>
    <x v="7"/>
  </r>
  <r>
    <x v="332"/>
    <x v="960"/>
    <x v="5454"/>
    <x v="4"/>
    <x v="189"/>
    <x v="0"/>
    <x v="6"/>
    <x v="2525"/>
    <x v="728"/>
    <x v="3919"/>
    <x v="0"/>
    <x v="8"/>
    <x v="46"/>
    <x v="4074"/>
    <x v="3"/>
    <x v="10"/>
    <x v="4"/>
    <x v="7"/>
    <x v="7"/>
  </r>
  <r>
    <x v="332"/>
    <x v="997"/>
    <x v="6979"/>
    <x v="101"/>
    <x v="224"/>
    <x v="2"/>
    <x v="7"/>
    <x v="993"/>
    <x v="1313"/>
    <x v="2528"/>
    <x v="0"/>
    <x v="8"/>
    <x v="46"/>
    <x v="4074"/>
    <x v="2"/>
    <x v="17"/>
    <x v="2"/>
    <x v="10"/>
    <x v="4"/>
  </r>
  <r>
    <x v="332"/>
    <x v="1011"/>
    <x v="6527"/>
    <x v="24"/>
    <x v="55"/>
    <x v="0"/>
    <x v="6"/>
    <x v="5374"/>
    <x v="900"/>
    <x v="7150"/>
    <x v="0"/>
    <x v="8"/>
    <x v="46"/>
    <x v="2771"/>
    <x v="3"/>
    <x v="21"/>
    <x v="10"/>
    <x v="11"/>
    <x v="7"/>
  </r>
  <r>
    <x v="332"/>
    <x v="1088"/>
    <x v="7221"/>
    <x v="12"/>
    <x v="175"/>
    <x v="0"/>
    <x v="6"/>
    <x v="1645"/>
    <x v="948"/>
    <x v="3047"/>
    <x v="0"/>
    <x v="8"/>
    <x v="46"/>
    <x v="4071"/>
    <x v="3"/>
    <x v="21"/>
    <x v="10"/>
    <x v="11"/>
    <x v="7"/>
  </r>
  <r>
    <x v="332"/>
    <x v="719"/>
    <x v="2135"/>
    <x v="41"/>
    <x v="97"/>
    <x v="11"/>
    <x v="20"/>
    <x v="5549"/>
    <x v="856"/>
    <x v="7194"/>
    <x v="1"/>
    <x v="2"/>
    <x v="10"/>
    <x v="4074"/>
    <x v="3"/>
    <x v="21"/>
    <x v="10"/>
    <x v="11"/>
    <x v="7"/>
  </r>
  <r>
    <x v="332"/>
    <x v="863"/>
    <x v="2138"/>
    <x v="39"/>
    <x v="147"/>
    <x v="11"/>
    <x v="20"/>
    <x v="5602"/>
    <x v="856"/>
    <x v="7217"/>
    <x v="1"/>
    <x v="2"/>
    <x v="10"/>
    <x v="4074"/>
    <x v="3"/>
    <x v="21"/>
    <x v="10"/>
    <x v="11"/>
    <x v="7"/>
  </r>
  <r>
    <x v="332"/>
    <x v="863"/>
    <x v="2138"/>
    <x v="39"/>
    <x v="147"/>
    <x v="1"/>
    <x v="5"/>
    <x v="0"/>
    <x v="1997"/>
    <x v="172"/>
    <x v="1"/>
    <x v="2"/>
    <x v="10"/>
    <x v="0"/>
    <x v="3"/>
    <x v="21"/>
    <x v="10"/>
    <x v="11"/>
    <x v="7"/>
  </r>
  <r>
    <x v="333"/>
    <x v="257"/>
    <x v="807"/>
    <x v="92"/>
    <x v="67"/>
    <x v="11"/>
    <x v="20"/>
    <x v="1417"/>
    <x v="2440"/>
    <x v="8013"/>
    <x v="0"/>
    <x v="2"/>
    <x v="10"/>
    <x v="4071"/>
    <x v="3"/>
    <x v="4"/>
    <x v="3"/>
    <x v="2"/>
    <x v="7"/>
  </r>
  <r>
    <x v="333"/>
    <x v="279"/>
    <x v="808"/>
    <x v="116"/>
    <x v="130"/>
    <x v="11"/>
    <x v="20"/>
    <x v="2584"/>
    <x v="2440"/>
    <x v="8013"/>
    <x v="0"/>
    <x v="2"/>
    <x v="10"/>
    <x v="4071"/>
    <x v="3"/>
    <x v="4"/>
    <x v="3"/>
    <x v="2"/>
    <x v="7"/>
  </r>
  <r>
    <x v="333"/>
    <x v="754"/>
    <x v="2141"/>
    <x v="116"/>
    <x v="34"/>
    <x v="11"/>
    <x v="20"/>
    <x v="6615"/>
    <x v="2440"/>
    <x v="8013"/>
    <x v="0"/>
    <x v="2"/>
    <x v="10"/>
    <x v="4069"/>
    <x v="3"/>
    <x v="4"/>
    <x v="3"/>
    <x v="2"/>
    <x v="7"/>
  </r>
  <r>
    <x v="333"/>
    <x v="816"/>
    <x v="2143"/>
    <x v="22"/>
    <x v="222"/>
    <x v="11"/>
    <x v="20"/>
    <x v="4198"/>
    <x v="2440"/>
    <x v="8013"/>
    <x v="0"/>
    <x v="2"/>
    <x v="10"/>
    <x v="3282"/>
    <x v="3"/>
    <x v="21"/>
    <x v="10"/>
    <x v="11"/>
    <x v="7"/>
  </r>
  <r>
    <x v="333"/>
    <x v="816"/>
    <x v="2143"/>
    <x v="22"/>
    <x v="222"/>
    <x v="1"/>
    <x v="5"/>
    <x v="0"/>
    <x v="2440"/>
    <x v="8013"/>
    <x v="0"/>
    <x v="2"/>
    <x v="10"/>
    <x v="0"/>
    <x v="3"/>
    <x v="21"/>
    <x v="10"/>
    <x v="11"/>
    <x v="7"/>
  </r>
  <r>
    <x v="333"/>
    <x v="712"/>
    <x v="5794"/>
    <x v="48"/>
    <x v="45"/>
    <x v="11"/>
    <x v="20"/>
    <x v="3362"/>
    <x v="2440"/>
    <x v="8013"/>
    <x v="0"/>
    <x v="6"/>
    <x v="35"/>
    <x v="267"/>
    <x v="3"/>
    <x v="21"/>
    <x v="10"/>
    <x v="11"/>
    <x v="7"/>
  </r>
  <r>
    <x v="333"/>
    <x v="657"/>
    <x v="4946"/>
    <x v="12"/>
    <x v="175"/>
    <x v="11"/>
    <x v="20"/>
    <x v="6370"/>
    <x v="1215"/>
    <x v="7894"/>
    <x v="1"/>
    <x v="4"/>
    <x v="28"/>
    <x v="1844"/>
    <x v="3"/>
    <x v="21"/>
    <x v="10"/>
    <x v="11"/>
    <x v="7"/>
  </r>
  <r>
    <x v="333"/>
    <x v="657"/>
    <x v="4946"/>
    <x v="12"/>
    <x v="175"/>
    <x v="1"/>
    <x v="5"/>
    <x v="0"/>
    <x v="1667"/>
    <x v="422"/>
    <x v="1"/>
    <x v="2"/>
    <x v="28"/>
    <x v="0"/>
    <x v="3"/>
    <x v="21"/>
    <x v="10"/>
    <x v="11"/>
    <x v="7"/>
  </r>
  <r>
    <x v="333"/>
    <x v="780"/>
    <x v="3367"/>
    <x v="8"/>
    <x v="26"/>
    <x v="11"/>
    <x v="20"/>
    <x v="5622"/>
    <x v="1215"/>
    <x v="7551"/>
    <x v="1"/>
    <x v="4"/>
    <x v="28"/>
    <x v="2076"/>
    <x v="3"/>
    <x v="21"/>
    <x v="10"/>
    <x v="11"/>
    <x v="7"/>
  </r>
  <r>
    <x v="333"/>
    <x v="780"/>
    <x v="3367"/>
    <x v="8"/>
    <x v="26"/>
    <x v="1"/>
    <x v="5"/>
    <x v="0"/>
    <x v="2357"/>
    <x v="535"/>
    <x v="1"/>
    <x v="2"/>
    <x v="28"/>
    <x v="0"/>
    <x v="3"/>
    <x v="21"/>
    <x v="10"/>
    <x v="11"/>
    <x v="7"/>
  </r>
  <r>
    <x v="333"/>
    <x v="1136"/>
    <x v="3369"/>
    <x v="26"/>
    <x v="63"/>
    <x v="11"/>
    <x v="20"/>
    <x v="5454"/>
    <x v="1215"/>
    <x v="7488"/>
    <x v="1"/>
    <x v="4"/>
    <x v="28"/>
    <x v="2630"/>
    <x v="3"/>
    <x v="21"/>
    <x v="10"/>
    <x v="11"/>
    <x v="7"/>
  </r>
  <r>
    <x v="333"/>
    <x v="1136"/>
    <x v="3369"/>
    <x v="26"/>
    <x v="63"/>
    <x v="1"/>
    <x v="5"/>
    <x v="0"/>
    <x v="2030"/>
    <x v="103"/>
    <x v="1"/>
    <x v="2"/>
    <x v="28"/>
    <x v="0"/>
    <x v="3"/>
    <x v="21"/>
    <x v="10"/>
    <x v="11"/>
    <x v="7"/>
  </r>
  <r>
    <x v="333"/>
    <x v="844"/>
    <x v="2142"/>
    <x v="42"/>
    <x v="180"/>
    <x v="11"/>
    <x v="20"/>
    <x v="5439"/>
    <x v="2440"/>
    <x v="8013"/>
    <x v="0"/>
    <x v="2"/>
    <x v="10"/>
    <x v="1080"/>
    <x v="3"/>
    <x v="21"/>
    <x v="10"/>
    <x v="11"/>
    <x v="7"/>
  </r>
  <r>
    <x v="333"/>
    <x v="844"/>
    <x v="2142"/>
    <x v="42"/>
    <x v="180"/>
    <x v="1"/>
    <x v="5"/>
    <x v="0"/>
    <x v="2440"/>
    <x v="8013"/>
    <x v="0"/>
    <x v="2"/>
    <x v="10"/>
    <x v="0"/>
    <x v="3"/>
    <x v="21"/>
    <x v="10"/>
    <x v="11"/>
    <x v="7"/>
  </r>
  <r>
    <x v="333"/>
    <x v="814"/>
    <x v="3368"/>
    <x v="97"/>
    <x v="3"/>
    <x v="11"/>
    <x v="20"/>
    <x v="2420"/>
    <x v="1219"/>
    <x v="3976"/>
    <x v="1"/>
    <x v="4"/>
    <x v="28"/>
    <x v="4074"/>
    <x v="3"/>
    <x v="14"/>
    <x v="7"/>
    <x v="4"/>
    <x v="7"/>
  </r>
  <r>
    <x v="333"/>
    <x v="1010"/>
    <x v="4947"/>
    <x v="41"/>
    <x v="97"/>
    <x v="11"/>
    <x v="20"/>
    <x v="5048"/>
    <x v="1214"/>
    <x v="7314"/>
    <x v="1"/>
    <x v="4"/>
    <x v="28"/>
    <x v="4074"/>
    <x v="3"/>
    <x v="21"/>
    <x v="10"/>
    <x v="11"/>
    <x v="7"/>
  </r>
  <r>
    <x v="333"/>
    <x v="1091"/>
    <x v="4948"/>
    <x v="39"/>
    <x v="147"/>
    <x v="11"/>
    <x v="20"/>
    <x v="4153"/>
    <x v="1213"/>
    <x v="6893"/>
    <x v="1"/>
    <x v="4"/>
    <x v="28"/>
    <x v="4074"/>
    <x v="3"/>
    <x v="21"/>
    <x v="10"/>
    <x v="11"/>
    <x v="7"/>
  </r>
  <r>
    <x v="333"/>
    <x v="1091"/>
    <x v="4948"/>
    <x v="39"/>
    <x v="147"/>
    <x v="1"/>
    <x v="5"/>
    <x v="0"/>
    <x v="1921"/>
    <x v="240"/>
    <x v="1"/>
    <x v="2"/>
    <x v="28"/>
    <x v="0"/>
    <x v="3"/>
    <x v="21"/>
    <x v="10"/>
    <x v="11"/>
    <x v="7"/>
  </r>
  <r>
    <x v="333"/>
    <x v="1108"/>
    <x v="4949"/>
    <x v="27"/>
    <x v="59"/>
    <x v="11"/>
    <x v="20"/>
    <x v="6562"/>
    <x v="1214"/>
    <x v="7976"/>
    <x v="1"/>
    <x v="4"/>
    <x v="28"/>
    <x v="4074"/>
    <x v="3"/>
    <x v="21"/>
    <x v="10"/>
    <x v="11"/>
    <x v="7"/>
  </r>
  <r>
    <x v="333"/>
    <x v="1108"/>
    <x v="4949"/>
    <x v="27"/>
    <x v="59"/>
    <x v="1"/>
    <x v="5"/>
    <x v="0"/>
    <x v="2226"/>
    <x v="1"/>
    <x v="1"/>
    <x v="2"/>
    <x v="28"/>
    <x v="0"/>
    <x v="3"/>
    <x v="21"/>
    <x v="10"/>
    <x v="11"/>
    <x v="7"/>
  </r>
  <r>
    <x v="333"/>
    <x v="333"/>
    <x v="6681"/>
    <x v="19"/>
    <x v="10"/>
    <x v="2"/>
    <x v="7"/>
    <x v="281"/>
    <x v="1396"/>
    <x v="1526"/>
    <x v="0"/>
    <x v="8"/>
    <x v="46"/>
    <x v="4074"/>
    <x v="3"/>
    <x v="22"/>
    <x v="9"/>
    <x v="5"/>
    <x v="7"/>
  </r>
  <r>
    <x v="333"/>
    <x v="495"/>
    <x v="5364"/>
    <x v="106"/>
    <x v="169"/>
    <x v="0"/>
    <x v="6"/>
    <x v="2061"/>
    <x v="898"/>
    <x v="3576"/>
    <x v="0"/>
    <x v="8"/>
    <x v="46"/>
    <x v="4074"/>
    <x v="3"/>
    <x v="26"/>
    <x v="14"/>
    <x v="16"/>
    <x v="7"/>
  </r>
  <r>
    <x v="333"/>
    <x v="590"/>
    <x v="5406"/>
    <x v="23"/>
    <x v="209"/>
    <x v="2"/>
    <x v="7"/>
    <x v="1418"/>
    <x v="1309"/>
    <x v="3048"/>
    <x v="0"/>
    <x v="8"/>
    <x v="46"/>
    <x v="4074"/>
    <x v="3"/>
    <x v="10"/>
    <x v="4"/>
    <x v="4"/>
    <x v="7"/>
  </r>
  <r>
    <x v="333"/>
    <x v="727"/>
    <x v="6150"/>
    <x v="36"/>
    <x v="235"/>
    <x v="2"/>
    <x v="7"/>
    <x v="2545"/>
    <x v="1305"/>
    <x v="4116"/>
    <x v="0"/>
    <x v="8"/>
    <x v="46"/>
    <x v="4074"/>
    <x v="3"/>
    <x v="22"/>
    <x v="5"/>
    <x v="12"/>
    <x v="7"/>
  </r>
  <r>
    <x v="333"/>
    <x v="974"/>
    <x v="6528"/>
    <x v="22"/>
    <x v="222"/>
    <x v="0"/>
    <x v="6"/>
    <x v="3753"/>
    <x v="898"/>
    <x v="6090"/>
    <x v="0"/>
    <x v="8"/>
    <x v="46"/>
    <x v="2994"/>
    <x v="3"/>
    <x v="21"/>
    <x v="10"/>
    <x v="11"/>
    <x v="7"/>
  </r>
  <r>
    <x v="333"/>
    <x v="1104"/>
    <x v="2365"/>
    <x v="80"/>
    <x v="17"/>
    <x v="2"/>
    <x v="7"/>
    <x v="1959"/>
    <x v="1353"/>
    <x v="3541"/>
    <x v="0"/>
    <x v="8"/>
    <x v="46"/>
    <x v="4074"/>
    <x v="3"/>
    <x v="3"/>
    <x v="7"/>
    <x v="1"/>
    <x v="7"/>
  </r>
  <r>
    <x v="333"/>
    <x v="819"/>
    <x v="5764"/>
    <x v="38"/>
    <x v="111"/>
    <x v="11"/>
    <x v="20"/>
    <x v="4999"/>
    <x v="2440"/>
    <x v="8013"/>
    <x v="0"/>
    <x v="6"/>
    <x v="35"/>
    <x v="1557"/>
    <x v="3"/>
    <x v="21"/>
    <x v="10"/>
    <x v="11"/>
    <x v="7"/>
  </r>
  <r>
    <x v="333"/>
    <x v="1090"/>
    <x v="5765"/>
    <x v="29"/>
    <x v="141"/>
    <x v="11"/>
    <x v="20"/>
    <x v="4999"/>
    <x v="2440"/>
    <x v="8013"/>
    <x v="0"/>
    <x v="6"/>
    <x v="35"/>
    <x v="2202"/>
    <x v="3"/>
    <x v="21"/>
    <x v="10"/>
    <x v="11"/>
    <x v="7"/>
  </r>
  <r>
    <x v="334"/>
    <x v="457"/>
    <x v="487"/>
    <x v="25"/>
    <x v="74"/>
    <x v="3"/>
    <x v="8"/>
    <x v="2207"/>
    <x v="42"/>
    <x v="2322"/>
    <x v="1"/>
    <x v="5"/>
    <x v="39"/>
    <x v="4074"/>
    <x v="3"/>
    <x v="4"/>
    <x v="2"/>
    <x v="2"/>
    <x v="7"/>
  </r>
  <r>
    <x v="334"/>
    <x v="239"/>
    <x v="809"/>
    <x v="34"/>
    <x v="219"/>
    <x v="2"/>
    <x v="15"/>
    <x v="1578"/>
    <x v="2440"/>
    <x v="8013"/>
    <x v="0"/>
    <x v="2"/>
    <x v="10"/>
    <x v="419"/>
    <x v="3"/>
    <x v="4"/>
    <x v="4"/>
    <x v="2"/>
    <x v="7"/>
  </r>
  <r>
    <x v="334"/>
    <x v="278"/>
    <x v="2144"/>
    <x v="118"/>
    <x v="33"/>
    <x v="11"/>
    <x v="20"/>
    <x v="2520"/>
    <x v="2440"/>
    <x v="8013"/>
    <x v="0"/>
    <x v="2"/>
    <x v="10"/>
    <x v="4071"/>
    <x v="3"/>
    <x v="5"/>
    <x v="3"/>
    <x v="2"/>
    <x v="7"/>
  </r>
  <r>
    <x v="334"/>
    <x v="1065"/>
    <x v="4951"/>
    <x v="42"/>
    <x v="180"/>
    <x v="11"/>
    <x v="20"/>
    <x v="5432"/>
    <x v="1215"/>
    <x v="7479"/>
    <x v="1"/>
    <x v="4"/>
    <x v="28"/>
    <x v="1083"/>
    <x v="3"/>
    <x v="21"/>
    <x v="10"/>
    <x v="11"/>
    <x v="7"/>
  </r>
  <r>
    <x v="334"/>
    <x v="1065"/>
    <x v="4951"/>
    <x v="42"/>
    <x v="180"/>
    <x v="1"/>
    <x v="5"/>
    <x v="0"/>
    <x v="1654"/>
    <x v="472"/>
    <x v="1"/>
    <x v="2"/>
    <x v="28"/>
    <x v="0"/>
    <x v="3"/>
    <x v="21"/>
    <x v="10"/>
    <x v="11"/>
    <x v="7"/>
  </r>
  <r>
    <x v="334"/>
    <x v="516"/>
    <x v="2146"/>
    <x v="12"/>
    <x v="175"/>
    <x v="11"/>
    <x v="20"/>
    <x v="4085"/>
    <x v="2440"/>
    <x v="8013"/>
    <x v="0"/>
    <x v="2"/>
    <x v="10"/>
    <x v="3536"/>
    <x v="3"/>
    <x v="21"/>
    <x v="10"/>
    <x v="11"/>
    <x v="7"/>
  </r>
  <r>
    <x v="334"/>
    <x v="516"/>
    <x v="2146"/>
    <x v="12"/>
    <x v="175"/>
    <x v="1"/>
    <x v="5"/>
    <x v="0"/>
    <x v="2440"/>
    <x v="8013"/>
    <x v="0"/>
    <x v="2"/>
    <x v="10"/>
    <x v="0"/>
    <x v="3"/>
    <x v="21"/>
    <x v="10"/>
    <x v="11"/>
    <x v="7"/>
  </r>
  <r>
    <x v="334"/>
    <x v="805"/>
    <x v="3370"/>
    <x v="49"/>
    <x v="134"/>
    <x v="11"/>
    <x v="20"/>
    <x v="5529"/>
    <x v="1215"/>
    <x v="7518"/>
    <x v="1"/>
    <x v="4"/>
    <x v="28"/>
    <x v="4074"/>
    <x v="3"/>
    <x v="21"/>
    <x v="10"/>
    <x v="11"/>
    <x v="7"/>
  </r>
  <r>
    <x v="334"/>
    <x v="805"/>
    <x v="3370"/>
    <x v="49"/>
    <x v="134"/>
    <x v="1"/>
    <x v="5"/>
    <x v="0"/>
    <x v="2089"/>
    <x v="94"/>
    <x v="1"/>
    <x v="2"/>
    <x v="28"/>
    <x v="0"/>
    <x v="3"/>
    <x v="21"/>
    <x v="10"/>
    <x v="11"/>
    <x v="7"/>
  </r>
  <r>
    <x v="334"/>
    <x v="1028"/>
    <x v="4950"/>
    <x v="38"/>
    <x v="111"/>
    <x v="11"/>
    <x v="20"/>
    <x v="5944"/>
    <x v="1215"/>
    <x v="7684"/>
    <x v="1"/>
    <x v="4"/>
    <x v="28"/>
    <x v="4074"/>
    <x v="3"/>
    <x v="21"/>
    <x v="10"/>
    <x v="11"/>
    <x v="7"/>
  </r>
  <r>
    <x v="334"/>
    <x v="1028"/>
    <x v="4950"/>
    <x v="38"/>
    <x v="111"/>
    <x v="1"/>
    <x v="5"/>
    <x v="0"/>
    <x v="1780"/>
    <x v="375"/>
    <x v="1"/>
    <x v="2"/>
    <x v="28"/>
    <x v="0"/>
    <x v="3"/>
    <x v="21"/>
    <x v="10"/>
    <x v="11"/>
    <x v="7"/>
  </r>
  <r>
    <x v="334"/>
    <x v="718"/>
    <x v="2147"/>
    <x v="31"/>
    <x v="202"/>
    <x v="11"/>
    <x v="20"/>
    <x v="5396"/>
    <x v="2440"/>
    <x v="8013"/>
    <x v="0"/>
    <x v="2"/>
    <x v="10"/>
    <x v="1673"/>
    <x v="3"/>
    <x v="21"/>
    <x v="10"/>
    <x v="11"/>
    <x v="7"/>
  </r>
  <r>
    <x v="334"/>
    <x v="718"/>
    <x v="2147"/>
    <x v="31"/>
    <x v="202"/>
    <x v="1"/>
    <x v="5"/>
    <x v="0"/>
    <x v="2440"/>
    <x v="8013"/>
    <x v="0"/>
    <x v="2"/>
    <x v="10"/>
    <x v="0"/>
    <x v="3"/>
    <x v="21"/>
    <x v="10"/>
    <x v="11"/>
    <x v="7"/>
  </r>
  <r>
    <x v="334"/>
    <x v="527"/>
    <x v="6151"/>
    <x v="86"/>
    <x v="156"/>
    <x v="2"/>
    <x v="7"/>
    <x v="771"/>
    <x v="1323"/>
    <x v="2249"/>
    <x v="0"/>
    <x v="8"/>
    <x v="46"/>
    <x v="4074"/>
    <x v="3"/>
    <x v="19"/>
    <x v="7"/>
    <x v="12"/>
    <x v="7"/>
  </r>
  <r>
    <x v="334"/>
    <x v="817"/>
    <x v="7244"/>
    <x v="29"/>
    <x v="141"/>
    <x v="0"/>
    <x v="6"/>
    <x v="6429"/>
    <x v="1110"/>
    <x v="7900"/>
    <x v="0"/>
    <x v="8"/>
    <x v="46"/>
    <x v="4074"/>
    <x v="3"/>
    <x v="21"/>
    <x v="10"/>
    <x v="11"/>
    <x v="7"/>
  </r>
  <r>
    <x v="334"/>
    <x v="851"/>
    <x v="6682"/>
    <x v="36"/>
    <x v="235"/>
    <x v="2"/>
    <x v="7"/>
    <x v="2234"/>
    <x v="1406"/>
    <x v="3931"/>
    <x v="0"/>
    <x v="8"/>
    <x v="46"/>
    <x v="4074"/>
    <x v="3"/>
    <x v="22"/>
    <x v="5"/>
    <x v="12"/>
    <x v="7"/>
  </r>
  <r>
    <x v="334"/>
    <x v="963"/>
    <x v="6152"/>
    <x v="48"/>
    <x v="45"/>
    <x v="0"/>
    <x v="6"/>
    <x v="4539"/>
    <x v="898"/>
    <x v="6594"/>
    <x v="0"/>
    <x v="8"/>
    <x v="46"/>
    <x v="4074"/>
    <x v="3"/>
    <x v="21"/>
    <x v="10"/>
    <x v="11"/>
    <x v="7"/>
  </r>
  <r>
    <x v="334"/>
    <x v="817"/>
    <x v="7325"/>
    <x v="29"/>
    <x v="141"/>
    <x v="0"/>
    <x v="6"/>
    <x v="6429"/>
    <x v="2440"/>
    <x v="8013"/>
    <x v="0"/>
    <x v="8"/>
    <x v="46"/>
    <x v="2205"/>
    <x v="3"/>
    <x v="21"/>
    <x v="10"/>
    <x v="11"/>
    <x v="7"/>
  </r>
  <r>
    <x v="334"/>
    <x v="369"/>
    <x v="2145"/>
    <x v="117"/>
    <x v="200"/>
    <x v="11"/>
    <x v="20"/>
    <x v="2370"/>
    <x v="2440"/>
    <x v="8013"/>
    <x v="0"/>
    <x v="2"/>
    <x v="10"/>
    <x v="4071"/>
    <x v="3"/>
    <x v="4"/>
    <x v="3"/>
    <x v="2"/>
    <x v="7"/>
  </r>
  <r>
    <x v="335"/>
    <x v="303"/>
    <x v="4952"/>
    <x v="16"/>
    <x v="206"/>
    <x v="11"/>
    <x v="20"/>
    <x v="1788"/>
    <x v="1210"/>
    <x v="3269"/>
    <x v="1"/>
    <x v="4"/>
    <x v="28"/>
    <x v="4074"/>
    <x v="3"/>
    <x v="10"/>
    <x v="4"/>
    <x v="4"/>
    <x v="7"/>
  </r>
  <r>
    <x v="335"/>
    <x v="399"/>
    <x v="2148"/>
    <x v="22"/>
    <x v="222"/>
    <x v="11"/>
    <x v="20"/>
    <x v="4221"/>
    <x v="856"/>
    <x v="6337"/>
    <x v="1"/>
    <x v="2"/>
    <x v="10"/>
    <x v="2999"/>
    <x v="3"/>
    <x v="21"/>
    <x v="10"/>
    <x v="11"/>
    <x v="7"/>
  </r>
  <r>
    <x v="335"/>
    <x v="399"/>
    <x v="2148"/>
    <x v="22"/>
    <x v="222"/>
    <x v="1"/>
    <x v="5"/>
    <x v="0"/>
    <x v="1749"/>
    <x v="349"/>
    <x v="1"/>
    <x v="2"/>
    <x v="10"/>
    <x v="0"/>
    <x v="3"/>
    <x v="21"/>
    <x v="10"/>
    <x v="11"/>
    <x v="7"/>
  </r>
  <r>
    <x v="335"/>
    <x v="438"/>
    <x v="3371"/>
    <x v="105"/>
    <x v="21"/>
    <x v="11"/>
    <x v="20"/>
    <x v="1738"/>
    <x v="1208"/>
    <x v="3228"/>
    <x v="1"/>
    <x v="4"/>
    <x v="28"/>
    <x v="4074"/>
    <x v="3"/>
    <x v="10"/>
    <x v="4"/>
    <x v="4"/>
    <x v="7"/>
  </r>
  <r>
    <x v="335"/>
    <x v="526"/>
    <x v="5563"/>
    <x v="98"/>
    <x v="160"/>
    <x v="9"/>
    <x v="17"/>
    <x v="154"/>
    <x v="839"/>
    <x v="1156"/>
    <x v="1"/>
    <x v="8"/>
    <x v="46"/>
    <x v="4074"/>
    <x v="2"/>
    <x v="17"/>
    <x v="9"/>
    <x v="12"/>
    <x v="10"/>
  </r>
  <r>
    <x v="335"/>
    <x v="527"/>
    <x v="4953"/>
    <x v="3"/>
    <x v="245"/>
    <x v="6"/>
    <x v="14"/>
    <x v="25"/>
    <x v="1485"/>
    <x v="978"/>
    <x v="1"/>
    <x v="4"/>
    <x v="28"/>
    <x v="4074"/>
    <x v="3"/>
    <x v="11"/>
    <x v="4"/>
    <x v="4"/>
    <x v="7"/>
  </r>
  <r>
    <x v="335"/>
    <x v="615"/>
    <x v="4954"/>
    <x v="18"/>
    <x v="148"/>
    <x v="11"/>
    <x v="20"/>
    <x v="4578"/>
    <x v="1213"/>
    <x v="7156"/>
    <x v="1"/>
    <x v="4"/>
    <x v="28"/>
    <x v="4074"/>
    <x v="3"/>
    <x v="21"/>
    <x v="10"/>
    <x v="11"/>
    <x v="7"/>
  </r>
  <r>
    <x v="335"/>
    <x v="615"/>
    <x v="4954"/>
    <x v="18"/>
    <x v="148"/>
    <x v="1"/>
    <x v="5"/>
    <x v="0"/>
    <x v="2366"/>
    <x v="556"/>
    <x v="1"/>
    <x v="2"/>
    <x v="28"/>
    <x v="0"/>
    <x v="3"/>
    <x v="21"/>
    <x v="10"/>
    <x v="11"/>
    <x v="7"/>
  </r>
  <r>
    <x v="335"/>
    <x v="630"/>
    <x v="4955"/>
    <x v="17"/>
    <x v="48"/>
    <x v="11"/>
    <x v="20"/>
    <x v="6425"/>
    <x v="1214"/>
    <x v="7921"/>
    <x v="1"/>
    <x v="4"/>
    <x v="28"/>
    <x v="4074"/>
    <x v="3"/>
    <x v="21"/>
    <x v="10"/>
    <x v="11"/>
    <x v="7"/>
  </r>
  <r>
    <x v="335"/>
    <x v="757"/>
    <x v="3372"/>
    <x v="26"/>
    <x v="63"/>
    <x v="11"/>
    <x v="20"/>
    <x v="6528"/>
    <x v="1220"/>
    <x v="7964"/>
    <x v="1"/>
    <x v="4"/>
    <x v="28"/>
    <x v="2634"/>
    <x v="3"/>
    <x v="21"/>
    <x v="10"/>
    <x v="11"/>
    <x v="7"/>
  </r>
  <r>
    <x v="335"/>
    <x v="757"/>
    <x v="3372"/>
    <x v="26"/>
    <x v="63"/>
    <x v="1"/>
    <x v="5"/>
    <x v="0"/>
    <x v="2090"/>
    <x v="93"/>
    <x v="1"/>
    <x v="2"/>
    <x v="28"/>
    <x v="0"/>
    <x v="3"/>
    <x v="21"/>
    <x v="10"/>
    <x v="11"/>
    <x v="7"/>
  </r>
  <r>
    <x v="335"/>
    <x v="822"/>
    <x v="4956"/>
    <x v="12"/>
    <x v="175"/>
    <x v="11"/>
    <x v="20"/>
    <x v="4461"/>
    <x v="1215"/>
    <x v="7027"/>
    <x v="1"/>
    <x v="4"/>
    <x v="28"/>
    <x v="3537"/>
    <x v="3"/>
    <x v="21"/>
    <x v="10"/>
    <x v="11"/>
    <x v="7"/>
  </r>
  <r>
    <x v="335"/>
    <x v="822"/>
    <x v="4956"/>
    <x v="12"/>
    <x v="175"/>
    <x v="1"/>
    <x v="5"/>
    <x v="0"/>
    <x v="2321"/>
    <x v="567"/>
    <x v="1"/>
    <x v="2"/>
    <x v="28"/>
    <x v="0"/>
    <x v="3"/>
    <x v="21"/>
    <x v="10"/>
    <x v="11"/>
    <x v="7"/>
  </r>
  <r>
    <x v="335"/>
    <x v="920"/>
    <x v="5766"/>
    <x v="48"/>
    <x v="45"/>
    <x v="11"/>
    <x v="20"/>
    <x v="4236"/>
    <x v="727"/>
    <x v="6130"/>
    <x v="1"/>
    <x v="6"/>
    <x v="35"/>
    <x v="280"/>
    <x v="3"/>
    <x v="21"/>
    <x v="10"/>
    <x v="11"/>
    <x v="7"/>
  </r>
  <r>
    <x v="336"/>
    <x v="256"/>
    <x v="5767"/>
    <x v="24"/>
    <x v="55"/>
    <x v="11"/>
    <x v="20"/>
    <x v="3112"/>
    <x v="724"/>
    <x v="4588"/>
    <x v="1"/>
    <x v="6"/>
    <x v="35"/>
    <x v="4071"/>
    <x v="3"/>
    <x v="21"/>
    <x v="10"/>
    <x v="11"/>
    <x v="7"/>
  </r>
  <r>
    <x v="336"/>
    <x v="263"/>
    <x v="147"/>
    <x v="24"/>
    <x v="55"/>
    <x v="11"/>
    <x v="20"/>
    <x v="2208"/>
    <x v="724"/>
    <x v="3663"/>
    <x v="1"/>
    <x v="6"/>
    <x v="35"/>
    <x v="2773"/>
    <x v="3"/>
    <x v="21"/>
    <x v="10"/>
    <x v="11"/>
    <x v="7"/>
  </r>
  <r>
    <x v="336"/>
    <x v="387"/>
    <x v="2149"/>
    <x v="8"/>
    <x v="26"/>
    <x v="11"/>
    <x v="20"/>
    <x v="3697"/>
    <x v="918"/>
    <x v="6078"/>
    <x v="1"/>
    <x v="2"/>
    <x v="10"/>
    <x v="2080"/>
    <x v="3"/>
    <x v="21"/>
    <x v="10"/>
    <x v="11"/>
    <x v="7"/>
  </r>
  <r>
    <x v="336"/>
    <x v="387"/>
    <x v="2149"/>
    <x v="8"/>
    <x v="26"/>
    <x v="1"/>
    <x v="5"/>
    <x v="0"/>
    <x v="2279"/>
    <x v="613"/>
    <x v="1"/>
    <x v="2"/>
    <x v="10"/>
    <x v="0"/>
    <x v="3"/>
    <x v="21"/>
    <x v="10"/>
    <x v="11"/>
    <x v="7"/>
  </r>
  <r>
    <x v="336"/>
    <x v="407"/>
    <x v="2150"/>
    <x v="46"/>
    <x v="249"/>
    <x v="11"/>
    <x v="20"/>
    <x v="3029"/>
    <x v="918"/>
    <x v="4457"/>
    <x v="1"/>
    <x v="2"/>
    <x v="10"/>
    <x v="4074"/>
    <x v="4"/>
    <x v="24"/>
    <x v="15"/>
    <x v="11"/>
    <x v="5"/>
  </r>
  <r>
    <x v="336"/>
    <x v="407"/>
    <x v="2150"/>
    <x v="46"/>
    <x v="249"/>
    <x v="10"/>
    <x v="18"/>
    <x v="2"/>
    <x v="1645"/>
    <x v="3166"/>
    <x v="1"/>
    <x v="2"/>
    <x v="10"/>
    <x v="4074"/>
    <x v="8"/>
    <x v="24"/>
    <x v="15"/>
    <x v="11"/>
    <x v="11"/>
  </r>
  <r>
    <x v="336"/>
    <x v="664"/>
    <x v="5814"/>
    <x v="20"/>
    <x v="128"/>
    <x v="11"/>
    <x v="20"/>
    <x v="4999"/>
    <x v="768"/>
    <x v="6637"/>
    <x v="1"/>
    <x v="6"/>
    <x v="35"/>
    <x v="3231"/>
    <x v="3"/>
    <x v="21"/>
    <x v="10"/>
    <x v="11"/>
    <x v="7"/>
  </r>
  <r>
    <x v="336"/>
    <x v="779"/>
    <x v="2151"/>
    <x v="90"/>
    <x v="91"/>
    <x v="11"/>
    <x v="20"/>
    <x v="6616"/>
    <x v="918"/>
    <x v="7995"/>
    <x v="1"/>
    <x v="2"/>
    <x v="10"/>
    <x v="4071"/>
    <x v="4"/>
    <x v="24"/>
    <x v="15"/>
    <x v="11"/>
    <x v="5"/>
  </r>
  <r>
    <x v="336"/>
    <x v="1188"/>
    <x v="3373"/>
    <x v="48"/>
    <x v="45"/>
    <x v="11"/>
    <x v="20"/>
    <x v="4177"/>
    <x v="1234"/>
    <x v="6931"/>
    <x v="1"/>
    <x v="4"/>
    <x v="28"/>
    <x v="288"/>
    <x v="3"/>
    <x v="21"/>
    <x v="10"/>
    <x v="11"/>
    <x v="7"/>
  </r>
  <r>
    <x v="336"/>
    <x v="1188"/>
    <x v="3373"/>
    <x v="48"/>
    <x v="45"/>
    <x v="1"/>
    <x v="5"/>
    <x v="0"/>
    <x v="1930"/>
    <x v="230"/>
    <x v="1"/>
    <x v="2"/>
    <x v="28"/>
    <x v="0"/>
    <x v="3"/>
    <x v="21"/>
    <x v="10"/>
    <x v="11"/>
    <x v="7"/>
  </r>
  <r>
    <x v="336"/>
    <x v="1209"/>
    <x v="4957"/>
    <x v="27"/>
    <x v="59"/>
    <x v="11"/>
    <x v="20"/>
    <x v="2937"/>
    <x v="1233"/>
    <x v="4398"/>
    <x v="1"/>
    <x v="4"/>
    <x v="28"/>
    <x v="4074"/>
    <x v="3"/>
    <x v="21"/>
    <x v="10"/>
    <x v="11"/>
    <x v="7"/>
  </r>
  <r>
    <x v="336"/>
    <x v="1209"/>
    <x v="4957"/>
    <x v="27"/>
    <x v="59"/>
    <x v="1"/>
    <x v="5"/>
    <x v="0"/>
    <x v="2336"/>
    <x v="583"/>
    <x v="1"/>
    <x v="2"/>
    <x v="28"/>
    <x v="0"/>
    <x v="3"/>
    <x v="21"/>
    <x v="10"/>
    <x v="11"/>
    <x v="7"/>
  </r>
  <r>
    <x v="336"/>
    <x v="1267"/>
    <x v="2163"/>
    <x v="90"/>
    <x v="91"/>
    <x v="11"/>
    <x v="20"/>
    <x v="6640"/>
    <x v="2440"/>
    <x v="8013"/>
    <x v="0"/>
    <x v="2"/>
    <x v="10"/>
    <x v="4071"/>
    <x v="4"/>
    <x v="24"/>
    <x v="15"/>
    <x v="11"/>
    <x v="5"/>
  </r>
  <r>
    <x v="337"/>
    <x v="214"/>
    <x v="3102"/>
    <x v="4"/>
    <x v="190"/>
    <x v="0"/>
    <x v="6"/>
    <x v="3074"/>
    <x v="963"/>
    <x v="4621"/>
    <x v="1"/>
    <x v="8"/>
    <x v="46"/>
    <x v="4074"/>
    <x v="3"/>
    <x v="10"/>
    <x v="4"/>
    <x v="7"/>
    <x v="7"/>
  </r>
  <r>
    <x v="337"/>
    <x v="230"/>
    <x v="873"/>
    <x v="58"/>
    <x v="19"/>
    <x v="0"/>
    <x v="6"/>
    <x v="163"/>
    <x v="1222"/>
    <x v="1201"/>
    <x v="1"/>
    <x v="5"/>
    <x v="34"/>
    <x v="4074"/>
    <x v="7"/>
    <x v="23"/>
    <x v="11"/>
    <x v="13"/>
    <x v="2"/>
  </r>
  <r>
    <x v="337"/>
    <x v="232"/>
    <x v="2789"/>
    <x v="28"/>
    <x v="76"/>
    <x v="6"/>
    <x v="14"/>
    <x v="474"/>
    <x v="1347"/>
    <x v="1841"/>
    <x v="1"/>
    <x v="8"/>
    <x v="46"/>
    <x v="4074"/>
    <x v="1"/>
    <x v="15"/>
    <x v="15"/>
    <x v="9"/>
    <x v="3"/>
  </r>
  <r>
    <x v="337"/>
    <x v="288"/>
    <x v="2752"/>
    <x v="5"/>
    <x v="192"/>
    <x v="6"/>
    <x v="14"/>
    <x v="912"/>
    <x v="1374"/>
    <x v="2476"/>
    <x v="1"/>
    <x v="8"/>
    <x v="46"/>
    <x v="4074"/>
    <x v="1"/>
    <x v="15"/>
    <x v="8"/>
    <x v="10"/>
    <x v="3"/>
  </r>
  <r>
    <x v="337"/>
    <x v="365"/>
    <x v="3031"/>
    <x v="36"/>
    <x v="236"/>
    <x v="2"/>
    <x v="7"/>
    <x v="2654"/>
    <x v="1406"/>
    <x v="4229"/>
    <x v="1"/>
    <x v="8"/>
    <x v="46"/>
    <x v="4074"/>
    <x v="3"/>
    <x v="22"/>
    <x v="5"/>
    <x v="12"/>
    <x v="7"/>
  </r>
  <r>
    <x v="337"/>
    <x v="473"/>
    <x v="7222"/>
    <x v="80"/>
    <x v="84"/>
    <x v="2"/>
    <x v="7"/>
    <x v="2020"/>
    <x v="1373"/>
    <x v="3677"/>
    <x v="1"/>
    <x v="8"/>
    <x v="46"/>
    <x v="4074"/>
    <x v="3"/>
    <x v="3"/>
    <x v="7"/>
    <x v="1"/>
    <x v="7"/>
  </r>
  <r>
    <x v="337"/>
    <x v="479"/>
    <x v="6134"/>
    <x v="34"/>
    <x v="219"/>
    <x v="2"/>
    <x v="15"/>
    <x v="799"/>
    <x v="1288"/>
    <x v="2252"/>
    <x v="1"/>
    <x v="8"/>
    <x v="46"/>
    <x v="422"/>
    <x v="3"/>
    <x v="4"/>
    <x v="4"/>
    <x v="2"/>
    <x v="7"/>
  </r>
  <r>
    <x v="337"/>
    <x v="508"/>
    <x v="810"/>
    <x v="91"/>
    <x v="171"/>
    <x v="11"/>
    <x v="20"/>
    <x v="407"/>
    <x v="1616"/>
    <x v="3315"/>
    <x v="1"/>
    <x v="2"/>
    <x v="10"/>
    <x v="4071"/>
    <x v="3"/>
    <x v="4"/>
    <x v="3"/>
    <x v="2"/>
    <x v="7"/>
  </r>
  <r>
    <x v="337"/>
    <x v="568"/>
    <x v="4958"/>
    <x v="31"/>
    <x v="202"/>
    <x v="11"/>
    <x v="20"/>
    <x v="5611"/>
    <x v="1233"/>
    <x v="7562"/>
    <x v="1"/>
    <x v="4"/>
    <x v="28"/>
    <x v="4074"/>
    <x v="3"/>
    <x v="21"/>
    <x v="10"/>
    <x v="11"/>
    <x v="7"/>
  </r>
  <r>
    <x v="337"/>
    <x v="568"/>
    <x v="4958"/>
    <x v="31"/>
    <x v="202"/>
    <x v="1"/>
    <x v="5"/>
    <x v="0"/>
    <x v="2113"/>
    <x v="82"/>
    <x v="1"/>
    <x v="2"/>
    <x v="28"/>
    <x v="0"/>
    <x v="3"/>
    <x v="21"/>
    <x v="10"/>
    <x v="11"/>
    <x v="7"/>
  </r>
  <r>
    <x v="337"/>
    <x v="583"/>
    <x v="6076"/>
    <x v="69"/>
    <x v="231"/>
    <x v="0"/>
    <x v="6"/>
    <x v="1987"/>
    <x v="916"/>
    <x v="3476"/>
    <x v="1"/>
    <x v="8"/>
    <x v="46"/>
    <x v="4074"/>
    <x v="3"/>
    <x v="19"/>
    <x v="7"/>
    <x v="12"/>
    <x v="7"/>
  </r>
  <r>
    <x v="337"/>
    <x v="667"/>
    <x v="811"/>
    <x v="18"/>
    <x v="148"/>
    <x v="11"/>
    <x v="20"/>
    <x v="3544"/>
    <x v="918"/>
    <x v="5933"/>
    <x v="1"/>
    <x v="2"/>
    <x v="10"/>
    <x v="3286"/>
    <x v="3"/>
    <x v="21"/>
    <x v="10"/>
    <x v="11"/>
    <x v="7"/>
  </r>
  <r>
    <x v="337"/>
    <x v="667"/>
    <x v="811"/>
    <x v="18"/>
    <x v="148"/>
    <x v="1"/>
    <x v="5"/>
    <x v="0"/>
    <x v="1734"/>
    <x v="405"/>
    <x v="1"/>
    <x v="2"/>
    <x v="10"/>
    <x v="0"/>
    <x v="3"/>
    <x v="21"/>
    <x v="10"/>
    <x v="11"/>
    <x v="7"/>
  </r>
  <r>
    <x v="337"/>
    <x v="685"/>
    <x v="3374"/>
    <x v="46"/>
    <x v="249"/>
    <x v="11"/>
    <x v="20"/>
    <x v="3053"/>
    <x v="1234"/>
    <x v="4688"/>
    <x v="1"/>
    <x v="4"/>
    <x v="28"/>
    <x v="4074"/>
    <x v="4"/>
    <x v="24"/>
    <x v="15"/>
    <x v="11"/>
    <x v="5"/>
  </r>
  <r>
    <x v="337"/>
    <x v="743"/>
    <x v="463"/>
    <x v="55"/>
    <x v="19"/>
    <x v="0"/>
    <x v="6"/>
    <x v="930"/>
    <x v="1130"/>
    <x v="2330"/>
    <x v="1"/>
    <x v="0"/>
    <x v="3"/>
    <x v="4074"/>
    <x v="7"/>
    <x v="13"/>
    <x v="7"/>
    <x v="7"/>
    <x v="2"/>
  </r>
  <r>
    <x v="337"/>
    <x v="799"/>
    <x v="2152"/>
    <x v="49"/>
    <x v="61"/>
    <x v="11"/>
    <x v="20"/>
    <x v="3850"/>
    <x v="918"/>
    <x v="6211"/>
    <x v="1"/>
    <x v="2"/>
    <x v="10"/>
    <x v="58"/>
    <x v="3"/>
    <x v="21"/>
    <x v="10"/>
    <x v="11"/>
    <x v="7"/>
  </r>
  <r>
    <x v="337"/>
    <x v="799"/>
    <x v="2152"/>
    <x v="49"/>
    <x v="61"/>
    <x v="1"/>
    <x v="5"/>
    <x v="0"/>
    <x v="1742"/>
    <x v="368"/>
    <x v="1"/>
    <x v="2"/>
    <x v="10"/>
    <x v="0"/>
    <x v="3"/>
    <x v="21"/>
    <x v="10"/>
    <x v="11"/>
    <x v="7"/>
  </r>
  <r>
    <x v="337"/>
    <x v="810"/>
    <x v="6623"/>
    <x v="25"/>
    <x v="74"/>
    <x v="3"/>
    <x v="8"/>
    <x v="1888"/>
    <x v="23"/>
    <x v="1396"/>
    <x v="1"/>
    <x v="8"/>
    <x v="46"/>
    <x v="21"/>
    <x v="3"/>
    <x v="4"/>
    <x v="2"/>
    <x v="2"/>
    <x v="7"/>
  </r>
  <r>
    <x v="337"/>
    <x v="832"/>
    <x v="6641"/>
    <x v="12"/>
    <x v="175"/>
    <x v="0"/>
    <x v="6"/>
    <x v="3777"/>
    <x v="928"/>
    <x v="6165"/>
    <x v="1"/>
    <x v="8"/>
    <x v="46"/>
    <x v="3538"/>
    <x v="3"/>
    <x v="21"/>
    <x v="10"/>
    <x v="11"/>
    <x v="7"/>
  </r>
  <r>
    <x v="337"/>
    <x v="874"/>
    <x v="4959"/>
    <x v="41"/>
    <x v="111"/>
    <x v="11"/>
    <x v="20"/>
    <x v="3160"/>
    <x v="1232"/>
    <x v="5601"/>
    <x v="1"/>
    <x v="4"/>
    <x v="28"/>
    <x v="4074"/>
    <x v="3"/>
    <x v="21"/>
    <x v="10"/>
    <x v="11"/>
    <x v="7"/>
  </r>
  <r>
    <x v="337"/>
    <x v="1002"/>
    <x v="5564"/>
    <x v="70"/>
    <x v="155"/>
    <x v="2"/>
    <x v="7"/>
    <x v="238"/>
    <x v="1330"/>
    <x v="1422"/>
    <x v="1"/>
    <x v="8"/>
    <x v="46"/>
    <x v="4074"/>
    <x v="3"/>
    <x v="8"/>
    <x v="4"/>
    <x v="12"/>
    <x v="7"/>
  </r>
  <r>
    <x v="337"/>
    <x v="1028"/>
    <x v="5768"/>
    <x v="42"/>
    <x v="251"/>
    <x v="11"/>
    <x v="20"/>
    <x v="4568"/>
    <x v="722"/>
    <x v="6325"/>
    <x v="1"/>
    <x v="6"/>
    <x v="35"/>
    <x v="1087"/>
    <x v="3"/>
    <x v="21"/>
    <x v="10"/>
    <x v="11"/>
    <x v="7"/>
  </r>
  <r>
    <x v="337"/>
    <x v="1054"/>
    <x v="2153"/>
    <x v="26"/>
    <x v="63"/>
    <x v="11"/>
    <x v="20"/>
    <x v="4836"/>
    <x v="918"/>
    <x v="6789"/>
    <x v="1"/>
    <x v="2"/>
    <x v="10"/>
    <x v="2636"/>
    <x v="3"/>
    <x v="21"/>
    <x v="10"/>
    <x v="11"/>
    <x v="7"/>
  </r>
  <r>
    <x v="337"/>
    <x v="1054"/>
    <x v="2153"/>
    <x v="26"/>
    <x v="63"/>
    <x v="1"/>
    <x v="5"/>
    <x v="0"/>
    <x v="2392"/>
    <x v="520"/>
    <x v="1"/>
    <x v="2"/>
    <x v="10"/>
    <x v="0"/>
    <x v="3"/>
    <x v="21"/>
    <x v="10"/>
    <x v="11"/>
    <x v="7"/>
  </r>
  <r>
    <x v="337"/>
    <x v="1061"/>
    <x v="3117"/>
    <x v="25"/>
    <x v="70"/>
    <x v="3"/>
    <x v="8"/>
    <x v="1784"/>
    <x v="46"/>
    <x v="1480"/>
    <x v="1"/>
    <x v="5"/>
    <x v="44"/>
    <x v="4074"/>
    <x v="3"/>
    <x v="4"/>
    <x v="2"/>
    <x v="2"/>
    <x v="7"/>
  </r>
  <r>
    <x v="337"/>
    <x v="1075"/>
    <x v="5456"/>
    <x v="4"/>
    <x v="190"/>
    <x v="0"/>
    <x v="6"/>
    <x v="2170"/>
    <x v="766"/>
    <x v="3637"/>
    <x v="1"/>
    <x v="8"/>
    <x v="46"/>
    <x v="4074"/>
    <x v="3"/>
    <x v="10"/>
    <x v="4"/>
    <x v="7"/>
    <x v="7"/>
  </r>
  <r>
    <x v="337"/>
    <x v="1161"/>
    <x v="6529"/>
    <x v="24"/>
    <x v="55"/>
    <x v="0"/>
    <x v="6"/>
    <x v="5335"/>
    <x v="916"/>
    <x v="7114"/>
    <x v="1"/>
    <x v="8"/>
    <x v="46"/>
    <x v="2777"/>
    <x v="3"/>
    <x v="21"/>
    <x v="10"/>
    <x v="11"/>
    <x v="7"/>
  </r>
  <r>
    <x v="337"/>
    <x v="1165"/>
    <x v="4960"/>
    <x v="8"/>
    <x v="26"/>
    <x v="11"/>
    <x v="20"/>
    <x v="5494"/>
    <x v="1234"/>
    <x v="7522"/>
    <x v="1"/>
    <x v="4"/>
    <x v="28"/>
    <x v="2083"/>
    <x v="3"/>
    <x v="21"/>
    <x v="10"/>
    <x v="11"/>
    <x v="7"/>
  </r>
  <r>
    <x v="337"/>
    <x v="1165"/>
    <x v="4960"/>
    <x v="8"/>
    <x v="26"/>
    <x v="1"/>
    <x v="5"/>
    <x v="0"/>
    <x v="2323"/>
    <x v="563"/>
    <x v="1"/>
    <x v="2"/>
    <x v="28"/>
    <x v="0"/>
    <x v="3"/>
    <x v="21"/>
    <x v="10"/>
    <x v="11"/>
    <x v="7"/>
  </r>
  <r>
    <x v="337"/>
    <x v="1188"/>
    <x v="3375"/>
    <x v="20"/>
    <x v="128"/>
    <x v="11"/>
    <x v="20"/>
    <x v="5930"/>
    <x v="1232"/>
    <x v="7686"/>
    <x v="1"/>
    <x v="4"/>
    <x v="28"/>
    <x v="4074"/>
    <x v="3"/>
    <x v="21"/>
    <x v="10"/>
    <x v="11"/>
    <x v="7"/>
  </r>
  <r>
    <x v="338"/>
    <x v="11"/>
    <x v="2334"/>
    <x v="76"/>
    <x v="196"/>
    <x v="0"/>
    <x v="6"/>
    <x v="2805"/>
    <x v="971"/>
    <x v="4221"/>
    <x v="1"/>
    <x v="8"/>
    <x v="46"/>
    <x v="4074"/>
    <x v="3"/>
    <x v="25"/>
    <x v="14"/>
    <x v="16"/>
    <x v="7"/>
  </r>
  <r>
    <x v="338"/>
    <x v="111"/>
    <x v="5441"/>
    <x v="25"/>
    <x v="70"/>
    <x v="3"/>
    <x v="8"/>
    <x v="2103"/>
    <x v="52"/>
    <x v="2619"/>
    <x v="1"/>
    <x v="5"/>
    <x v="29"/>
    <x v="4074"/>
    <x v="3"/>
    <x v="4"/>
    <x v="2"/>
    <x v="2"/>
    <x v="7"/>
  </r>
  <r>
    <x v="338"/>
    <x v="215"/>
    <x v="6077"/>
    <x v="36"/>
    <x v="236"/>
    <x v="2"/>
    <x v="7"/>
    <x v="2173"/>
    <x v="1330"/>
    <x v="3829"/>
    <x v="1"/>
    <x v="8"/>
    <x v="46"/>
    <x v="4074"/>
    <x v="3"/>
    <x v="22"/>
    <x v="5"/>
    <x v="12"/>
    <x v="7"/>
  </r>
  <r>
    <x v="338"/>
    <x v="291"/>
    <x v="6850"/>
    <x v="96"/>
    <x v="220"/>
    <x v="0"/>
    <x v="6"/>
    <x v="1489"/>
    <x v="886"/>
    <x v="2870"/>
    <x v="1"/>
    <x v="8"/>
    <x v="46"/>
    <x v="4074"/>
    <x v="3"/>
    <x v="14"/>
    <x v="7"/>
    <x v="7"/>
    <x v="7"/>
  </r>
  <r>
    <x v="338"/>
    <x v="405"/>
    <x v="6530"/>
    <x v="112"/>
    <x v="13"/>
    <x v="0"/>
    <x v="6"/>
    <x v="1024"/>
    <x v="952"/>
    <x v="2340"/>
    <x v="1"/>
    <x v="8"/>
    <x v="46"/>
    <x v="4074"/>
    <x v="3"/>
    <x v="10"/>
    <x v="4"/>
    <x v="12"/>
    <x v="7"/>
  </r>
  <r>
    <x v="338"/>
    <x v="412"/>
    <x v="5698"/>
    <x v="45"/>
    <x v="76"/>
    <x v="6"/>
    <x v="14"/>
    <x v="692"/>
    <x v="1369"/>
    <x v="2216"/>
    <x v="1"/>
    <x v="8"/>
    <x v="46"/>
    <x v="4074"/>
    <x v="1"/>
    <x v="15"/>
    <x v="15"/>
    <x v="10"/>
    <x v="3"/>
  </r>
  <r>
    <x v="338"/>
    <x v="443"/>
    <x v="3376"/>
    <x v="68"/>
    <x v="169"/>
    <x v="11"/>
    <x v="20"/>
    <x v="2785"/>
    <x v="1237"/>
    <x v="4261"/>
    <x v="1"/>
    <x v="4"/>
    <x v="28"/>
    <x v="4074"/>
    <x v="3"/>
    <x v="26"/>
    <x v="4"/>
    <x v="4"/>
    <x v="7"/>
  </r>
  <r>
    <x v="338"/>
    <x v="447"/>
    <x v="3377"/>
    <x v="30"/>
    <x v="214"/>
    <x v="2"/>
    <x v="7"/>
    <x v="1868"/>
    <x v="1539"/>
    <x v="3491"/>
    <x v="1"/>
    <x v="4"/>
    <x v="28"/>
    <x v="4074"/>
    <x v="3"/>
    <x v="10"/>
    <x v="4"/>
    <x v="4"/>
    <x v="7"/>
  </r>
  <r>
    <x v="338"/>
    <x v="458"/>
    <x v="4961"/>
    <x v="53"/>
    <x v="19"/>
    <x v="11"/>
    <x v="20"/>
    <x v="6630"/>
    <x v="1233"/>
    <x v="8005"/>
    <x v="1"/>
    <x v="4"/>
    <x v="28"/>
    <x v="4074"/>
    <x v="7"/>
    <x v="9"/>
    <x v="4"/>
    <x v="4"/>
    <x v="2"/>
  </r>
  <r>
    <x v="338"/>
    <x v="519"/>
    <x v="6078"/>
    <x v="27"/>
    <x v="59"/>
    <x v="0"/>
    <x v="6"/>
    <x v="2559"/>
    <x v="952"/>
    <x v="4025"/>
    <x v="1"/>
    <x v="8"/>
    <x v="46"/>
    <x v="2250"/>
    <x v="3"/>
    <x v="21"/>
    <x v="10"/>
    <x v="11"/>
    <x v="7"/>
  </r>
  <r>
    <x v="338"/>
    <x v="607"/>
    <x v="4962"/>
    <x v="17"/>
    <x v="48"/>
    <x v="11"/>
    <x v="20"/>
    <x v="3317"/>
    <x v="1233"/>
    <x v="6157"/>
    <x v="1"/>
    <x v="4"/>
    <x v="28"/>
    <x v="4074"/>
    <x v="3"/>
    <x v="21"/>
    <x v="10"/>
    <x v="11"/>
    <x v="7"/>
  </r>
  <r>
    <x v="338"/>
    <x v="607"/>
    <x v="4962"/>
    <x v="17"/>
    <x v="48"/>
    <x v="1"/>
    <x v="5"/>
    <x v="0"/>
    <x v="2363"/>
    <x v="559"/>
    <x v="1"/>
    <x v="2"/>
    <x v="28"/>
    <x v="0"/>
    <x v="3"/>
    <x v="21"/>
    <x v="10"/>
    <x v="11"/>
    <x v="7"/>
  </r>
  <r>
    <x v="338"/>
    <x v="618"/>
    <x v="4963"/>
    <x v="18"/>
    <x v="148"/>
    <x v="11"/>
    <x v="20"/>
    <x v="3500"/>
    <x v="1234"/>
    <x v="6418"/>
    <x v="1"/>
    <x v="4"/>
    <x v="28"/>
    <x v="4074"/>
    <x v="3"/>
    <x v="21"/>
    <x v="10"/>
    <x v="11"/>
    <x v="7"/>
  </r>
  <r>
    <x v="338"/>
    <x v="618"/>
    <x v="4963"/>
    <x v="18"/>
    <x v="148"/>
    <x v="1"/>
    <x v="5"/>
    <x v="0"/>
    <x v="2328"/>
    <x v="593"/>
    <x v="1"/>
    <x v="2"/>
    <x v="28"/>
    <x v="0"/>
    <x v="3"/>
    <x v="21"/>
    <x v="10"/>
    <x v="11"/>
    <x v="7"/>
  </r>
  <r>
    <x v="338"/>
    <x v="663"/>
    <x v="2943"/>
    <x v="43"/>
    <x v="192"/>
    <x v="6"/>
    <x v="14"/>
    <x v="1307"/>
    <x v="1246"/>
    <x v="2859"/>
    <x v="1"/>
    <x v="8"/>
    <x v="46"/>
    <x v="4074"/>
    <x v="1"/>
    <x v="15"/>
    <x v="8"/>
    <x v="8"/>
    <x v="3"/>
  </r>
  <r>
    <x v="338"/>
    <x v="719"/>
    <x v="3088"/>
    <x v="83"/>
    <x v="53"/>
    <x v="9"/>
    <x v="17"/>
    <x v="1185"/>
    <x v="891"/>
    <x v="2464"/>
    <x v="1"/>
    <x v="8"/>
    <x v="46"/>
    <x v="4074"/>
    <x v="2"/>
    <x v="17"/>
    <x v="7"/>
    <x v="7"/>
    <x v="4"/>
  </r>
  <r>
    <x v="338"/>
    <x v="729"/>
    <x v="6531"/>
    <x v="22"/>
    <x v="222"/>
    <x v="0"/>
    <x v="6"/>
    <x v="5261"/>
    <x v="952"/>
    <x v="7143"/>
    <x v="1"/>
    <x v="8"/>
    <x v="46"/>
    <x v="3003"/>
    <x v="3"/>
    <x v="21"/>
    <x v="10"/>
    <x v="11"/>
    <x v="7"/>
  </r>
  <r>
    <x v="338"/>
    <x v="793"/>
    <x v="2154"/>
    <x v="39"/>
    <x v="70"/>
    <x v="11"/>
    <x v="20"/>
    <x v="4306"/>
    <x v="918"/>
    <x v="6511"/>
    <x v="1"/>
    <x v="2"/>
    <x v="10"/>
    <x v="4023"/>
    <x v="3"/>
    <x v="21"/>
    <x v="10"/>
    <x v="11"/>
    <x v="7"/>
  </r>
  <r>
    <x v="338"/>
    <x v="810"/>
    <x v="2381"/>
    <x v="80"/>
    <x v="84"/>
    <x v="2"/>
    <x v="7"/>
    <x v="2725"/>
    <x v="1389"/>
    <x v="4259"/>
    <x v="1"/>
    <x v="8"/>
    <x v="46"/>
    <x v="4074"/>
    <x v="3"/>
    <x v="3"/>
    <x v="7"/>
    <x v="1"/>
    <x v="7"/>
  </r>
  <r>
    <x v="338"/>
    <x v="811"/>
    <x v="2155"/>
    <x v="91"/>
    <x v="171"/>
    <x v="11"/>
    <x v="20"/>
    <x v="407"/>
    <x v="918"/>
    <x v="1559"/>
    <x v="1"/>
    <x v="2"/>
    <x v="10"/>
    <x v="4071"/>
    <x v="3"/>
    <x v="4"/>
    <x v="3"/>
    <x v="2"/>
    <x v="7"/>
  </r>
  <r>
    <x v="338"/>
    <x v="877"/>
    <x v="7223"/>
    <x v="74"/>
    <x v="81"/>
    <x v="2"/>
    <x v="7"/>
    <x v="395"/>
    <x v="1389"/>
    <x v="1742"/>
    <x v="1"/>
    <x v="8"/>
    <x v="46"/>
    <x v="4074"/>
    <x v="3"/>
    <x v="1"/>
    <x v="1"/>
    <x v="1"/>
    <x v="7"/>
  </r>
  <r>
    <x v="338"/>
    <x v="942"/>
    <x v="2156"/>
    <x v="46"/>
    <x v="249"/>
    <x v="2"/>
    <x v="7"/>
    <x v="3717"/>
    <x v="1372"/>
    <x v="6872"/>
    <x v="1"/>
    <x v="2"/>
    <x v="10"/>
    <x v="4074"/>
    <x v="4"/>
    <x v="24"/>
    <x v="15"/>
    <x v="11"/>
    <x v="5"/>
  </r>
  <r>
    <x v="338"/>
    <x v="979"/>
    <x v="5769"/>
    <x v="29"/>
    <x v="141"/>
    <x v="11"/>
    <x v="20"/>
    <x v="4999"/>
    <x v="724"/>
    <x v="6580"/>
    <x v="1"/>
    <x v="6"/>
    <x v="35"/>
    <x v="2212"/>
    <x v="3"/>
    <x v="21"/>
    <x v="10"/>
    <x v="11"/>
    <x v="7"/>
  </r>
  <r>
    <x v="338"/>
    <x v="1012"/>
    <x v="2509"/>
    <x v="48"/>
    <x v="45"/>
    <x v="11"/>
    <x v="20"/>
    <x v="4599"/>
    <x v="702"/>
    <x v="6316"/>
    <x v="1"/>
    <x v="6"/>
    <x v="35"/>
    <x v="298"/>
    <x v="3"/>
    <x v="21"/>
    <x v="10"/>
    <x v="11"/>
    <x v="7"/>
  </r>
  <r>
    <x v="338"/>
    <x v="1060"/>
    <x v="5770"/>
    <x v="38"/>
    <x v="111"/>
    <x v="11"/>
    <x v="20"/>
    <x v="4999"/>
    <x v="724"/>
    <x v="6580"/>
    <x v="1"/>
    <x v="6"/>
    <x v="35"/>
    <x v="1564"/>
    <x v="3"/>
    <x v="21"/>
    <x v="10"/>
    <x v="11"/>
    <x v="7"/>
  </r>
  <r>
    <x v="338"/>
    <x v="1092"/>
    <x v="2157"/>
    <x v="31"/>
    <x v="202"/>
    <x v="11"/>
    <x v="20"/>
    <x v="5371"/>
    <x v="918"/>
    <x v="7169"/>
    <x v="1"/>
    <x v="2"/>
    <x v="10"/>
    <x v="1675"/>
    <x v="3"/>
    <x v="21"/>
    <x v="10"/>
    <x v="11"/>
    <x v="7"/>
  </r>
  <r>
    <x v="338"/>
    <x v="1092"/>
    <x v="2157"/>
    <x v="31"/>
    <x v="202"/>
    <x v="1"/>
    <x v="5"/>
    <x v="0"/>
    <x v="1942"/>
    <x v="192"/>
    <x v="1"/>
    <x v="2"/>
    <x v="10"/>
    <x v="0"/>
    <x v="3"/>
    <x v="21"/>
    <x v="10"/>
    <x v="11"/>
    <x v="7"/>
  </r>
  <r>
    <x v="338"/>
    <x v="1094"/>
    <x v="2158"/>
    <x v="12"/>
    <x v="175"/>
    <x v="11"/>
    <x v="20"/>
    <x v="3143"/>
    <x v="918"/>
    <x v="4936"/>
    <x v="1"/>
    <x v="2"/>
    <x v="10"/>
    <x v="3539"/>
    <x v="3"/>
    <x v="21"/>
    <x v="10"/>
    <x v="11"/>
    <x v="7"/>
  </r>
  <r>
    <x v="338"/>
    <x v="1094"/>
    <x v="2158"/>
    <x v="12"/>
    <x v="175"/>
    <x v="1"/>
    <x v="5"/>
    <x v="0"/>
    <x v="2248"/>
    <x v="645"/>
    <x v="1"/>
    <x v="2"/>
    <x v="10"/>
    <x v="0"/>
    <x v="3"/>
    <x v="21"/>
    <x v="10"/>
    <x v="11"/>
    <x v="7"/>
  </r>
  <r>
    <x v="338"/>
    <x v="1167"/>
    <x v="4964"/>
    <x v="49"/>
    <x v="134"/>
    <x v="11"/>
    <x v="20"/>
    <x v="5419"/>
    <x v="1233"/>
    <x v="7487"/>
    <x v="1"/>
    <x v="4"/>
    <x v="28"/>
    <x v="4074"/>
    <x v="3"/>
    <x v="21"/>
    <x v="10"/>
    <x v="11"/>
    <x v="7"/>
  </r>
  <r>
    <x v="338"/>
    <x v="1167"/>
    <x v="4964"/>
    <x v="49"/>
    <x v="134"/>
    <x v="1"/>
    <x v="5"/>
    <x v="0"/>
    <x v="2077"/>
    <x v="104"/>
    <x v="1"/>
    <x v="2"/>
    <x v="28"/>
    <x v="0"/>
    <x v="3"/>
    <x v="21"/>
    <x v="10"/>
    <x v="11"/>
    <x v="7"/>
  </r>
  <r>
    <x v="339"/>
    <x v="124"/>
    <x v="812"/>
    <x v="17"/>
    <x v="48"/>
    <x v="11"/>
    <x v="20"/>
    <x v="5072"/>
    <x v="918"/>
    <x v="6928"/>
    <x v="1"/>
    <x v="2"/>
    <x v="10"/>
    <x v="3275"/>
    <x v="3"/>
    <x v="21"/>
    <x v="10"/>
    <x v="11"/>
    <x v="7"/>
  </r>
  <r>
    <x v="339"/>
    <x v="124"/>
    <x v="812"/>
    <x v="17"/>
    <x v="48"/>
    <x v="1"/>
    <x v="5"/>
    <x v="0"/>
    <x v="2362"/>
    <x v="524"/>
    <x v="1"/>
    <x v="2"/>
    <x v="10"/>
    <x v="0"/>
    <x v="3"/>
    <x v="21"/>
    <x v="10"/>
    <x v="11"/>
    <x v="7"/>
  </r>
  <r>
    <x v="339"/>
    <x v="362"/>
    <x v="2159"/>
    <x v="40"/>
    <x v="100"/>
    <x v="2"/>
    <x v="7"/>
    <x v="1017"/>
    <x v="1372"/>
    <x v="2600"/>
    <x v="1"/>
    <x v="2"/>
    <x v="10"/>
    <x v="139"/>
    <x v="3"/>
    <x v="4"/>
    <x v="3"/>
    <x v="2"/>
    <x v="7"/>
  </r>
  <r>
    <x v="339"/>
    <x v="376"/>
    <x v="6532"/>
    <x v="36"/>
    <x v="236"/>
    <x v="2"/>
    <x v="7"/>
    <x v="2256"/>
    <x v="1354"/>
    <x v="3926"/>
    <x v="1"/>
    <x v="8"/>
    <x v="46"/>
    <x v="4074"/>
    <x v="3"/>
    <x v="22"/>
    <x v="5"/>
    <x v="12"/>
    <x v="7"/>
  </r>
  <r>
    <x v="339"/>
    <x v="471"/>
    <x v="6884"/>
    <x v="23"/>
    <x v="209"/>
    <x v="2"/>
    <x v="7"/>
    <x v="1525"/>
    <x v="1335"/>
    <x v="3143"/>
    <x v="1"/>
    <x v="8"/>
    <x v="46"/>
    <x v="4074"/>
    <x v="3"/>
    <x v="10"/>
    <x v="4"/>
    <x v="4"/>
    <x v="7"/>
  </r>
  <r>
    <x v="339"/>
    <x v="500"/>
    <x v="2459"/>
    <x v="79"/>
    <x v="7"/>
    <x v="0"/>
    <x v="6"/>
    <x v="1606"/>
    <x v="1057"/>
    <x v="3077"/>
    <x v="1"/>
    <x v="8"/>
    <x v="46"/>
    <x v="4074"/>
    <x v="3"/>
    <x v="19"/>
    <x v="9"/>
    <x v="16"/>
    <x v="7"/>
  </r>
  <r>
    <x v="339"/>
    <x v="500"/>
    <x v="813"/>
    <x v="46"/>
    <x v="249"/>
    <x v="10"/>
    <x v="18"/>
    <x v="2"/>
    <x v="1645"/>
    <x v="3166"/>
    <x v="1"/>
    <x v="2"/>
    <x v="10"/>
    <x v="4074"/>
    <x v="8"/>
    <x v="24"/>
    <x v="15"/>
    <x v="11"/>
    <x v="11"/>
  </r>
  <r>
    <x v="339"/>
    <x v="519"/>
    <x v="2944"/>
    <x v="8"/>
    <x v="26"/>
    <x v="0"/>
    <x v="6"/>
    <x v="4048"/>
    <x v="809"/>
    <x v="6132"/>
    <x v="1"/>
    <x v="8"/>
    <x v="46"/>
    <x v="2087"/>
    <x v="3"/>
    <x v="21"/>
    <x v="10"/>
    <x v="11"/>
    <x v="7"/>
  </r>
  <r>
    <x v="339"/>
    <x v="536"/>
    <x v="2160"/>
    <x v="27"/>
    <x v="59"/>
    <x v="11"/>
    <x v="20"/>
    <x v="6490"/>
    <x v="918"/>
    <x v="7896"/>
    <x v="1"/>
    <x v="2"/>
    <x v="10"/>
    <x v="2254"/>
    <x v="3"/>
    <x v="21"/>
    <x v="10"/>
    <x v="11"/>
    <x v="7"/>
  </r>
  <r>
    <x v="339"/>
    <x v="536"/>
    <x v="2160"/>
    <x v="27"/>
    <x v="59"/>
    <x v="1"/>
    <x v="5"/>
    <x v="0"/>
    <x v="2096"/>
    <x v="72"/>
    <x v="1"/>
    <x v="2"/>
    <x v="10"/>
    <x v="0"/>
    <x v="3"/>
    <x v="21"/>
    <x v="10"/>
    <x v="11"/>
    <x v="7"/>
  </r>
  <r>
    <x v="339"/>
    <x v="577"/>
    <x v="814"/>
    <x v="34"/>
    <x v="219"/>
    <x v="2"/>
    <x v="15"/>
    <x v="1328"/>
    <x v="1372"/>
    <x v="2968"/>
    <x v="1"/>
    <x v="2"/>
    <x v="10"/>
    <x v="425"/>
    <x v="3"/>
    <x v="4"/>
    <x v="4"/>
    <x v="2"/>
    <x v="7"/>
  </r>
  <r>
    <x v="339"/>
    <x v="591"/>
    <x v="4965"/>
    <x v="42"/>
    <x v="251"/>
    <x v="11"/>
    <x v="20"/>
    <x v="5506"/>
    <x v="1234"/>
    <x v="7524"/>
    <x v="1"/>
    <x v="4"/>
    <x v="28"/>
    <x v="4074"/>
    <x v="3"/>
    <x v="21"/>
    <x v="10"/>
    <x v="11"/>
    <x v="7"/>
  </r>
  <r>
    <x v="339"/>
    <x v="627"/>
    <x v="5912"/>
    <x v="20"/>
    <x v="128"/>
    <x v="0"/>
    <x v="6"/>
    <x v="5307"/>
    <x v="928"/>
    <x v="7087"/>
    <x v="1"/>
    <x v="8"/>
    <x v="46"/>
    <x v="619"/>
    <x v="3"/>
    <x v="21"/>
    <x v="10"/>
    <x v="11"/>
    <x v="7"/>
  </r>
  <r>
    <x v="339"/>
    <x v="646"/>
    <x v="2317"/>
    <x v="29"/>
    <x v="141"/>
    <x v="0"/>
    <x v="6"/>
    <x v="2867"/>
    <x v="1040"/>
    <x v="4335"/>
    <x v="1"/>
    <x v="8"/>
    <x v="46"/>
    <x v="2217"/>
    <x v="3"/>
    <x v="21"/>
    <x v="10"/>
    <x v="11"/>
    <x v="7"/>
  </r>
  <r>
    <x v="339"/>
    <x v="772"/>
    <x v="3378"/>
    <x v="26"/>
    <x v="63"/>
    <x v="11"/>
    <x v="20"/>
    <x v="5630"/>
    <x v="1234"/>
    <x v="7566"/>
    <x v="1"/>
    <x v="4"/>
    <x v="28"/>
    <x v="2639"/>
    <x v="3"/>
    <x v="21"/>
    <x v="10"/>
    <x v="11"/>
    <x v="7"/>
  </r>
  <r>
    <x v="339"/>
    <x v="772"/>
    <x v="3378"/>
    <x v="26"/>
    <x v="63"/>
    <x v="1"/>
    <x v="5"/>
    <x v="0"/>
    <x v="1666"/>
    <x v="427"/>
    <x v="1"/>
    <x v="2"/>
    <x v="28"/>
    <x v="0"/>
    <x v="3"/>
    <x v="21"/>
    <x v="10"/>
    <x v="11"/>
    <x v="7"/>
  </r>
  <r>
    <x v="339"/>
    <x v="784"/>
    <x v="5392"/>
    <x v="80"/>
    <x v="84"/>
    <x v="2"/>
    <x v="7"/>
    <x v="2178"/>
    <x v="1370"/>
    <x v="3847"/>
    <x v="1"/>
    <x v="8"/>
    <x v="46"/>
    <x v="4074"/>
    <x v="3"/>
    <x v="3"/>
    <x v="7"/>
    <x v="1"/>
    <x v="7"/>
  </r>
  <r>
    <x v="339"/>
    <x v="806"/>
    <x v="3379"/>
    <x v="39"/>
    <x v="147"/>
    <x v="11"/>
    <x v="20"/>
    <x v="4341"/>
    <x v="1234"/>
    <x v="6998"/>
    <x v="1"/>
    <x v="4"/>
    <x v="28"/>
    <x v="4025"/>
    <x v="3"/>
    <x v="21"/>
    <x v="10"/>
    <x v="11"/>
    <x v="7"/>
  </r>
  <r>
    <x v="339"/>
    <x v="806"/>
    <x v="3379"/>
    <x v="39"/>
    <x v="147"/>
    <x v="1"/>
    <x v="5"/>
    <x v="0"/>
    <x v="1935"/>
    <x v="214"/>
    <x v="1"/>
    <x v="2"/>
    <x v="28"/>
    <x v="0"/>
    <x v="3"/>
    <x v="21"/>
    <x v="10"/>
    <x v="11"/>
    <x v="7"/>
  </r>
  <r>
    <x v="339"/>
    <x v="831"/>
    <x v="6621"/>
    <x v="25"/>
    <x v="75"/>
    <x v="3"/>
    <x v="8"/>
    <x v="1988"/>
    <x v="23"/>
    <x v="1598"/>
    <x v="1"/>
    <x v="8"/>
    <x v="46"/>
    <x v="22"/>
    <x v="3"/>
    <x v="4"/>
    <x v="2"/>
    <x v="2"/>
    <x v="7"/>
  </r>
  <r>
    <x v="339"/>
    <x v="833"/>
    <x v="6622"/>
    <x v="25"/>
    <x v="75"/>
    <x v="3"/>
    <x v="8"/>
    <x v="1064"/>
    <x v="23"/>
    <x v="1118"/>
    <x v="1"/>
    <x v="8"/>
    <x v="46"/>
    <x v="22"/>
    <x v="3"/>
    <x v="4"/>
    <x v="2"/>
    <x v="2"/>
    <x v="7"/>
  </r>
  <r>
    <x v="339"/>
    <x v="944"/>
    <x v="5771"/>
    <x v="24"/>
    <x v="55"/>
    <x v="11"/>
    <x v="20"/>
    <x v="4999"/>
    <x v="724"/>
    <x v="6580"/>
    <x v="1"/>
    <x v="6"/>
    <x v="35"/>
    <x v="2780"/>
    <x v="3"/>
    <x v="21"/>
    <x v="10"/>
    <x v="11"/>
    <x v="7"/>
  </r>
  <r>
    <x v="339"/>
    <x v="988"/>
    <x v="2161"/>
    <x v="73"/>
    <x v="138"/>
    <x v="11"/>
    <x v="20"/>
    <x v="6575"/>
    <x v="2440"/>
    <x v="8013"/>
    <x v="0"/>
    <x v="2"/>
    <x v="10"/>
    <x v="4071"/>
    <x v="4"/>
    <x v="24"/>
    <x v="15"/>
    <x v="11"/>
    <x v="5"/>
  </r>
  <r>
    <x v="339"/>
    <x v="990"/>
    <x v="2161"/>
    <x v="73"/>
    <x v="138"/>
    <x v="11"/>
    <x v="20"/>
    <x v="6575"/>
    <x v="918"/>
    <x v="7965"/>
    <x v="1"/>
    <x v="2"/>
    <x v="10"/>
    <x v="4074"/>
    <x v="4"/>
    <x v="24"/>
    <x v="15"/>
    <x v="11"/>
    <x v="5"/>
  </r>
  <r>
    <x v="339"/>
    <x v="1021"/>
    <x v="3103"/>
    <x v="4"/>
    <x v="190"/>
    <x v="0"/>
    <x v="6"/>
    <x v="3050"/>
    <x v="1008"/>
    <x v="4516"/>
    <x v="1"/>
    <x v="8"/>
    <x v="46"/>
    <x v="4074"/>
    <x v="3"/>
    <x v="10"/>
    <x v="4"/>
    <x v="7"/>
    <x v="7"/>
  </r>
  <r>
    <x v="339"/>
    <x v="1058"/>
    <x v="4966"/>
    <x v="29"/>
    <x v="141"/>
    <x v="11"/>
    <x v="20"/>
    <x v="5794"/>
    <x v="1234"/>
    <x v="7617"/>
    <x v="1"/>
    <x v="4"/>
    <x v="28"/>
    <x v="2218"/>
    <x v="3"/>
    <x v="21"/>
    <x v="10"/>
    <x v="11"/>
    <x v="7"/>
  </r>
  <r>
    <x v="339"/>
    <x v="1058"/>
    <x v="4966"/>
    <x v="29"/>
    <x v="141"/>
    <x v="1"/>
    <x v="5"/>
    <x v="0"/>
    <x v="1659"/>
    <x v="444"/>
    <x v="1"/>
    <x v="2"/>
    <x v="28"/>
    <x v="0"/>
    <x v="3"/>
    <x v="21"/>
    <x v="10"/>
    <x v="11"/>
    <x v="7"/>
  </r>
  <r>
    <x v="339"/>
    <x v="1077"/>
    <x v="6533"/>
    <x v="38"/>
    <x v="111"/>
    <x v="0"/>
    <x v="6"/>
    <x v="5272"/>
    <x v="946"/>
    <x v="7112"/>
    <x v="1"/>
    <x v="8"/>
    <x v="46"/>
    <x v="1566"/>
    <x v="3"/>
    <x v="21"/>
    <x v="10"/>
    <x v="11"/>
    <x v="7"/>
  </r>
  <r>
    <x v="339"/>
    <x v="1090"/>
    <x v="6534"/>
    <x v="38"/>
    <x v="111"/>
    <x v="0"/>
    <x v="6"/>
    <x v="101"/>
    <x v="946"/>
    <x v="1073"/>
    <x v="1"/>
    <x v="8"/>
    <x v="46"/>
    <x v="1566"/>
    <x v="3"/>
    <x v="21"/>
    <x v="10"/>
    <x v="11"/>
    <x v="7"/>
  </r>
  <r>
    <x v="339"/>
    <x v="1167"/>
    <x v="4967"/>
    <x v="31"/>
    <x v="202"/>
    <x v="11"/>
    <x v="20"/>
    <x v="5707"/>
    <x v="1232"/>
    <x v="7596"/>
    <x v="1"/>
    <x v="4"/>
    <x v="28"/>
    <x v="4074"/>
    <x v="3"/>
    <x v="21"/>
    <x v="10"/>
    <x v="11"/>
    <x v="7"/>
  </r>
  <r>
    <x v="339"/>
    <x v="1167"/>
    <x v="4967"/>
    <x v="31"/>
    <x v="202"/>
    <x v="1"/>
    <x v="5"/>
    <x v="0"/>
    <x v="2126"/>
    <x v="71"/>
    <x v="1"/>
    <x v="2"/>
    <x v="28"/>
    <x v="0"/>
    <x v="3"/>
    <x v="21"/>
    <x v="10"/>
    <x v="11"/>
    <x v="7"/>
  </r>
  <r>
    <x v="339"/>
    <x v="1223"/>
    <x v="4968"/>
    <x v="41"/>
    <x v="111"/>
    <x v="11"/>
    <x v="20"/>
    <x v="4315"/>
    <x v="1235"/>
    <x v="6988"/>
    <x v="1"/>
    <x v="4"/>
    <x v="28"/>
    <x v="4074"/>
    <x v="3"/>
    <x v="21"/>
    <x v="10"/>
    <x v="11"/>
    <x v="7"/>
  </r>
  <r>
    <x v="340"/>
    <x v="270"/>
    <x v="815"/>
    <x v="118"/>
    <x v="32"/>
    <x v="11"/>
    <x v="20"/>
    <x v="2679"/>
    <x v="918"/>
    <x v="4105"/>
    <x v="1"/>
    <x v="2"/>
    <x v="10"/>
    <x v="4071"/>
    <x v="3"/>
    <x v="5"/>
    <x v="3"/>
    <x v="2"/>
    <x v="7"/>
  </r>
  <r>
    <x v="340"/>
    <x v="323"/>
    <x v="816"/>
    <x v="18"/>
    <x v="148"/>
    <x v="11"/>
    <x v="20"/>
    <x v="3413"/>
    <x v="918"/>
    <x v="5713"/>
    <x v="1"/>
    <x v="2"/>
    <x v="10"/>
    <x v="3287"/>
    <x v="3"/>
    <x v="21"/>
    <x v="10"/>
    <x v="11"/>
    <x v="7"/>
  </r>
  <r>
    <x v="340"/>
    <x v="323"/>
    <x v="816"/>
    <x v="18"/>
    <x v="148"/>
    <x v="1"/>
    <x v="5"/>
    <x v="0"/>
    <x v="1620"/>
    <x v="430"/>
    <x v="1"/>
    <x v="2"/>
    <x v="10"/>
    <x v="0"/>
    <x v="3"/>
    <x v="21"/>
    <x v="10"/>
    <x v="11"/>
    <x v="7"/>
  </r>
  <r>
    <x v="340"/>
    <x v="339"/>
    <x v="2753"/>
    <x v="75"/>
    <x v="29"/>
    <x v="9"/>
    <x v="17"/>
    <x v="482"/>
    <x v="940"/>
    <x v="1682"/>
    <x v="1"/>
    <x v="8"/>
    <x v="46"/>
    <x v="4074"/>
    <x v="3"/>
    <x v="8"/>
    <x v="4"/>
    <x v="4"/>
    <x v="7"/>
  </r>
  <r>
    <x v="340"/>
    <x v="363"/>
    <x v="5660"/>
    <x v="43"/>
    <x v="192"/>
    <x v="6"/>
    <x v="14"/>
    <x v="609"/>
    <x v="1346"/>
    <x v="2068"/>
    <x v="1"/>
    <x v="8"/>
    <x v="46"/>
    <x v="4074"/>
    <x v="1"/>
    <x v="15"/>
    <x v="8"/>
    <x v="8"/>
    <x v="3"/>
  </r>
  <r>
    <x v="340"/>
    <x v="381"/>
    <x v="6744"/>
    <x v="36"/>
    <x v="236"/>
    <x v="2"/>
    <x v="7"/>
    <x v="2484"/>
    <x v="1434"/>
    <x v="4127"/>
    <x v="1"/>
    <x v="8"/>
    <x v="46"/>
    <x v="4074"/>
    <x v="3"/>
    <x v="22"/>
    <x v="5"/>
    <x v="12"/>
    <x v="7"/>
  </r>
  <r>
    <x v="340"/>
    <x v="436"/>
    <x v="2162"/>
    <x v="22"/>
    <x v="222"/>
    <x v="11"/>
    <x v="20"/>
    <x v="4485"/>
    <x v="918"/>
    <x v="6611"/>
    <x v="1"/>
    <x v="2"/>
    <x v="10"/>
    <x v="3006"/>
    <x v="3"/>
    <x v="21"/>
    <x v="10"/>
    <x v="11"/>
    <x v="7"/>
  </r>
  <r>
    <x v="340"/>
    <x v="436"/>
    <x v="2162"/>
    <x v="22"/>
    <x v="222"/>
    <x v="1"/>
    <x v="5"/>
    <x v="0"/>
    <x v="1830"/>
    <x v="291"/>
    <x v="1"/>
    <x v="2"/>
    <x v="10"/>
    <x v="0"/>
    <x v="3"/>
    <x v="21"/>
    <x v="10"/>
    <x v="11"/>
    <x v="7"/>
  </r>
  <r>
    <x v="340"/>
    <x v="507"/>
    <x v="6535"/>
    <x v="82"/>
    <x v="160"/>
    <x v="9"/>
    <x v="17"/>
    <x v="246"/>
    <x v="883"/>
    <x v="1300"/>
    <x v="1"/>
    <x v="8"/>
    <x v="46"/>
    <x v="4074"/>
    <x v="3"/>
    <x v="20"/>
    <x v="9"/>
    <x v="12"/>
    <x v="7"/>
  </r>
  <r>
    <x v="340"/>
    <x v="508"/>
    <x v="2163"/>
    <x v="90"/>
    <x v="91"/>
    <x v="11"/>
    <x v="20"/>
    <x v="6121"/>
    <x v="1615"/>
    <x v="8007"/>
    <x v="1"/>
    <x v="2"/>
    <x v="10"/>
    <x v="4074"/>
    <x v="4"/>
    <x v="24"/>
    <x v="15"/>
    <x v="11"/>
    <x v="5"/>
  </r>
  <r>
    <x v="340"/>
    <x v="632"/>
    <x v="2754"/>
    <x v="3"/>
    <x v="245"/>
    <x v="6"/>
    <x v="14"/>
    <x v="31"/>
    <x v="1403"/>
    <x v="980"/>
    <x v="1"/>
    <x v="8"/>
    <x v="46"/>
    <x v="4074"/>
    <x v="3"/>
    <x v="11"/>
    <x v="4"/>
    <x v="4"/>
    <x v="7"/>
  </r>
  <r>
    <x v="340"/>
    <x v="660"/>
    <x v="3380"/>
    <x v="49"/>
    <x v="134"/>
    <x v="11"/>
    <x v="20"/>
    <x v="3136"/>
    <x v="1235"/>
    <x v="5466"/>
    <x v="1"/>
    <x v="4"/>
    <x v="28"/>
    <x v="4074"/>
    <x v="3"/>
    <x v="21"/>
    <x v="10"/>
    <x v="11"/>
    <x v="7"/>
  </r>
  <r>
    <x v="340"/>
    <x v="660"/>
    <x v="3380"/>
    <x v="49"/>
    <x v="134"/>
    <x v="1"/>
    <x v="5"/>
    <x v="0"/>
    <x v="1684"/>
    <x v="467"/>
    <x v="1"/>
    <x v="2"/>
    <x v="28"/>
    <x v="0"/>
    <x v="3"/>
    <x v="21"/>
    <x v="10"/>
    <x v="11"/>
    <x v="7"/>
  </r>
  <r>
    <x v="340"/>
    <x v="678"/>
    <x v="3381"/>
    <x v="32"/>
    <x v="29"/>
    <x v="11"/>
    <x v="20"/>
    <x v="2870"/>
    <x v="1236"/>
    <x v="4367"/>
    <x v="1"/>
    <x v="4"/>
    <x v="28"/>
    <x v="4074"/>
    <x v="3"/>
    <x v="10"/>
    <x v="4"/>
    <x v="4"/>
    <x v="7"/>
  </r>
  <r>
    <x v="340"/>
    <x v="706"/>
    <x v="817"/>
    <x v="91"/>
    <x v="171"/>
    <x v="11"/>
    <x v="20"/>
    <x v="1941"/>
    <x v="918"/>
    <x v="3404"/>
    <x v="1"/>
    <x v="2"/>
    <x v="10"/>
    <x v="4071"/>
    <x v="3"/>
    <x v="4"/>
    <x v="3"/>
    <x v="2"/>
    <x v="7"/>
  </r>
  <r>
    <x v="340"/>
    <x v="706"/>
    <x v="2496"/>
    <x v="29"/>
    <x v="141"/>
    <x v="11"/>
    <x v="20"/>
    <x v="4999"/>
    <x v="701"/>
    <x v="6555"/>
    <x v="1"/>
    <x v="6"/>
    <x v="35"/>
    <x v="2223"/>
    <x v="3"/>
    <x v="21"/>
    <x v="10"/>
    <x v="11"/>
    <x v="7"/>
  </r>
  <r>
    <x v="340"/>
    <x v="793"/>
    <x v="7326"/>
    <x v="20"/>
    <x v="128"/>
    <x v="0"/>
    <x v="6"/>
    <x v="2968"/>
    <x v="1123"/>
    <x v="4418"/>
    <x v="1"/>
    <x v="8"/>
    <x v="46"/>
    <x v="3236"/>
    <x v="3"/>
    <x v="21"/>
    <x v="10"/>
    <x v="11"/>
    <x v="7"/>
  </r>
  <r>
    <x v="340"/>
    <x v="808"/>
    <x v="7327"/>
    <x v="20"/>
    <x v="128"/>
    <x v="0"/>
    <x v="6"/>
    <x v="2329"/>
    <x v="1148"/>
    <x v="3894"/>
    <x v="1"/>
    <x v="8"/>
    <x v="46"/>
    <x v="4071"/>
    <x v="3"/>
    <x v="21"/>
    <x v="10"/>
    <x v="11"/>
    <x v="7"/>
  </r>
  <r>
    <x v="340"/>
    <x v="879"/>
    <x v="2164"/>
    <x v="39"/>
    <x v="70"/>
    <x v="11"/>
    <x v="20"/>
    <x v="5034"/>
    <x v="918"/>
    <x v="6912"/>
    <x v="1"/>
    <x v="2"/>
    <x v="10"/>
    <x v="4027"/>
    <x v="3"/>
    <x v="21"/>
    <x v="10"/>
    <x v="11"/>
    <x v="7"/>
  </r>
  <r>
    <x v="340"/>
    <x v="879"/>
    <x v="2164"/>
    <x v="39"/>
    <x v="70"/>
    <x v="1"/>
    <x v="5"/>
    <x v="0"/>
    <x v="1853"/>
    <x v="235"/>
    <x v="1"/>
    <x v="2"/>
    <x v="10"/>
    <x v="0"/>
    <x v="3"/>
    <x v="21"/>
    <x v="10"/>
    <x v="11"/>
    <x v="7"/>
  </r>
  <r>
    <x v="340"/>
    <x v="906"/>
    <x v="4969"/>
    <x v="12"/>
    <x v="175"/>
    <x v="11"/>
    <x v="20"/>
    <x v="5661"/>
    <x v="1234"/>
    <x v="7576"/>
    <x v="1"/>
    <x v="4"/>
    <x v="28"/>
    <x v="3540"/>
    <x v="3"/>
    <x v="21"/>
    <x v="10"/>
    <x v="11"/>
    <x v="7"/>
  </r>
  <r>
    <x v="340"/>
    <x v="906"/>
    <x v="4969"/>
    <x v="12"/>
    <x v="175"/>
    <x v="1"/>
    <x v="5"/>
    <x v="0"/>
    <x v="2278"/>
    <x v="616"/>
    <x v="1"/>
    <x v="2"/>
    <x v="28"/>
    <x v="0"/>
    <x v="3"/>
    <x v="21"/>
    <x v="10"/>
    <x v="11"/>
    <x v="7"/>
  </r>
  <r>
    <x v="340"/>
    <x v="950"/>
    <x v="459"/>
    <x v="55"/>
    <x v="19"/>
    <x v="0"/>
    <x v="6"/>
    <x v="2426"/>
    <x v="1164"/>
    <x v="3966"/>
    <x v="1"/>
    <x v="0"/>
    <x v="3"/>
    <x v="4074"/>
    <x v="7"/>
    <x v="13"/>
    <x v="7"/>
    <x v="7"/>
    <x v="2"/>
  </r>
  <r>
    <x v="340"/>
    <x v="950"/>
    <x v="6536"/>
    <x v="46"/>
    <x v="249"/>
    <x v="2"/>
    <x v="7"/>
    <x v="1968"/>
    <x v="1351"/>
    <x v="3578"/>
    <x v="1"/>
    <x v="8"/>
    <x v="46"/>
    <x v="4074"/>
    <x v="4"/>
    <x v="24"/>
    <x v="15"/>
    <x v="11"/>
    <x v="5"/>
  </r>
  <r>
    <x v="340"/>
    <x v="963"/>
    <x v="4970"/>
    <x v="24"/>
    <x v="55"/>
    <x v="11"/>
    <x v="20"/>
    <x v="6183"/>
    <x v="1233"/>
    <x v="7794"/>
    <x v="1"/>
    <x v="4"/>
    <x v="28"/>
    <x v="4074"/>
    <x v="3"/>
    <x v="21"/>
    <x v="10"/>
    <x v="11"/>
    <x v="7"/>
  </r>
  <r>
    <x v="340"/>
    <x v="992"/>
    <x v="5457"/>
    <x v="4"/>
    <x v="190"/>
    <x v="0"/>
    <x v="6"/>
    <x v="2345"/>
    <x v="812"/>
    <x v="3778"/>
    <x v="1"/>
    <x v="8"/>
    <x v="46"/>
    <x v="4074"/>
    <x v="3"/>
    <x v="10"/>
    <x v="4"/>
    <x v="7"/>
    <x v="7"/>
  </r>
  <r>
    <x v="340"/>
    <x v="1000"/>
    <x v="6537"/>
    <x v="46"/>
    <x v="249"/>
    <x v="2"/>
    <x v="7"/>
    <x v="3284"/>
    <x v="1351"/>
    <x v="6306"/>
    <x v="1"/>
    <x v="8"/>
    <x v="46"/>
    <x v="4074"/>
    <x v="4"/>
    <x v="24"/>
    <x v="15"/>
    <x v="11"/>
    <x v="5"/>
  </r>
  <r>
    <x v="340"/>
    <x v="1015"/>
    <x v="7224"/>
    <x v="51"/>
    <x v="5"/>
    <x v="0"/>
    <x v="6"/>
    <x v="1276"/>
    <x v="999"/>
    <x v="2640"/>
    <x v="1"/>
    <x v="8"/>
    <x v="46"/>
    <x v="4074"/>
    <x v="7"/>
    <x v="2"/>
    <x v="1"/>
    <x v="1"/>
    <x v="2"/>
  </r>
  <r>
    <x v="340"/>
    <x v="1197"/>
    <x v="4971"/>
    <x v="27"/>
    <x v="59"/>
    <x v="11"/>
    <x v="20"/>
    <x v="5943"/>
    <x v="1232"/>
    <x v="7699"/>
    <x v="1"/>
    <x v="4"/>
    <x v="28"/>
    <x v="4074"/>
    <x v="3"/>
    <x v="21"/>
    <x v="10"/>
    <x v="11"/>
    <x v="7"/>
  </r>
  <r>
    <x v="340"/>
    <x v="1197"/>
    <x v="4971"/>
    <x v="27"/>
    <x v="59"/>
    <x v="1"/>
    <x v="5"/>
    <x v="0"/>
    <x v="2158"/>
    <x v="45"/>
    <x v="1"/>
    <x v="2"/>
    <x v="28"/>
    <x v="0"/>
    <x v="3"/>
    <x v="21"/>
    <x v="10"/>
    <x v="11"/>
    <x v="7"/>
  </r>
  <r>
    <x v="341"/>
    <x v="33"/>
    <x v="4972"/>
    <x v="42"/>
    <x v="251"/>
    <x v="11"/>
    <x v="20"/>
    <x v="3426"/>
    <x v="1233"/>
    <x v="6332"/>
    <x v="1"/>
    <x v="4"/>
    <x v="28"/>
    <x v="4074"/>
    <x v="3"/>
    <x v="21"/>
    <x v="10"/>
    <x v="11"/>
    <x v="7"/>
  </r>
  <r>
    <x v="341"/>
    <x v="33"/>
    <x v="4972"/>
    <x v="42"/>
    <x v="251"/>
    <x v="1"/>
    <x v="5"/>
    <x v="0"/>
    <x v="1803"/>
    <x v="351"/>
    <x v="1"/>
    <x v="2"/>
    <x v="28"/>
    <x v="0"/>
    <x v="3"/>
    <x v="21"/>
    <x v="10"/>
    <x v="11"/>
    <x v="7"/>
  </r>
  <r>
    <x v="341"/>
    <x v="48"/>
    <x v="2335"/>
    <x v="76"/>
    <x v="196"/>
    <x v="0"/>
    <x v="6"/>
    <x v="2740"/>
    <x v="1027"/>
    <x v="4185"/>
    <x v="1"/>
    <x v="8"/>
    <x v="46"/>
    <x v="4074"/>
    <x v="3"/>
    <x v="25"/>
    <x v="14"/>
    <x v="16"/>
    <x v="7"/>
  </r>
  <r>
    <x v="341"/>
    <x v="93"/>
    <x v="7225"/>
    <x v="80"/>
    <x v="84"/>
    <x v="2"/>
    <x v="7"/>
    <x v="489"/>
    <x v="1402"/>
    <x v="1920"/>
    <x v="1"/>
    <x v="8"/>
    <x v="46"/>
    <x v="4074"/>
    <x v="3"/>
    <x v="3"/>
    <x v="7"/>
    <x v="1"/>
    <x v="7"/>
  </r>
  <r>
    <x v="341"/>
    <x v="217"/>
    <x v="6538"/>
    <x v="36"/>
    <x v="236"/>
    <x v="2"/>
    <x v="7"/>
    <x v="2403"/>
    <x v="1351"/>
    <x v="4012"/>
    <x v="1"/>
    <x v="8"/>
    <x v="46"/>
    <x v="4074"/>
    <x v="3"/>
    <x v="22"/>
    <x v="5"/>
    <x v="12"/>
    <x v="7"/>
  </r>
  <r>
    <x v="341"/>
    <x v="236"/>
    <x v="2755"/>
    <x v="10"/>
    <x v="151"/>
    <x v="6"/>
    <x v="14"/>
    <x v="762"/>
    <x v="1398"/>
    <x v="2318"/>
    <x v="1"/>
    <x v="8"/>
    <x v="46"/>
    <x v="4074"/>
    <x v="2"/>
    <x v="17"/>
    <x v="4"/>
    <x v="4"/>
    <x v="4"/>
  </r>
  <r>
    <x v="341"/>
    <x v="287"/>
    <x v="6851"/>
    <x v="96"/>
    <x v="220"/>
    <x v="0"/>
    <x v="6"/>
    <x v="1543"/>
    <x v="913"/>
    <x v="2944"/>
    <x v="1"/>
    <x v="8"/>
    <x v="46"/>
    <x v="4074"/>
    <x v="3"/>
    <x v="14"/>
    <x v="7"/>
    <x v="7"/>
    <x v="7"/>
  </r>
  <r>
    <x v="341"/>
    <x v="336"/>
    <x v="818"/>
    <x v="92"/>
    <x v="67"/>
    <x v="11"/>
    <x v="20"/>
    <x v="1817"/>
    <x v="918"/>
    <x v="3204"/>
    <x v="1"/>
    <x v="2"/>
    <x v="10"/>
    <x v="4071"/>
    <x v="3"/>
    <x v="4"/>
    <x v="3"/>
    <x v="2"/>
    <x v="7"/>
  </r>
  <r>
    <x v="341"/>
    <x v="355"/>
    <x v="2165"/>
    <x v="31"/>
    <x v="202"/>
    <x v="11"/>
    <x v="20"/>
    <x v="5721"/>
    <x v="918"/>
    <x v="7341"/>
    <x v="1"/>
    <x v="2"/>
    <x v="10"/>
    <x v="4074"/>
    <x v="3"/>
    <x v="21"/>
    <x v="10"/>
    <x v="11"/>
    <x v="7"/>
  </r>
  <r>
    <x v="341"/>
    <x v="355"/>
    <x v="2165"/>
    <x v="31"/>
    <x v="202"/>
    <x v="1"/>
    <x v="5"/>
    <x v="0"/>
    <x v="1626"/>
    <x v="137"/>
    <x v="1"/>
    <x v="2"/>
    <x v="10"/>
    <x v="0"/>
    <x v="3"/>
    <x v="21"/>
    <x v="10"/>
    <x v="11"/>
    <x v="7"/>
  </r>
  <r>
    <x v="341"/>
    <x v="410"/>
    <x v="874"/>
    <x v="58"/>
    <x v="19"/>
    <x v="0"/>
    <x v="6"/>
    <x v="167"/>
    <x v="1223"/>
    <x v="1203"/>
    <x v="1"/>
    <x v="5"/>
    <x v="34"/>
    <x v="4074"/>
    <x v="7"/>
    <x v="23"/>
    <x v="11"/>
    <x v="13"/>
    <x v="2"/>
  </r>
  <r>
    <x v="341"/>
    <x v="432"/>
    <x v="6745"/>
    <x v="19"/>
    <x v="85"/>
    <x v="2"/>
    <x v="7"/>
    <x v="1125"/>
    <x v="1432"/>
    <x v="2834"/>
    <x v="1"/>
    <x v="8"/>
    <x v="46"/>
    <x v="4074"/>
    <x v="3"/>
    <x v="22"/>
    <x v="9"/>
    <x v="5"/>
    <x v="7"/>
  </r>
  <r>
    <x v="341"/>
    <x v="490"/>
    <x v="6572"/>
    <x v="18"/>
    <x v="148"/>
    <x v="0"/>
    <x v="6"/>
    <x v="3538"/>
    <x v="988"/>
    <x v="6055"/>
    <x v="1"/>
    <x v="8"/>
    <x v="46"/>
    <x v="3288"/>
    <x v="3"/>
    <x v="21"/>
    <x v="10"/>
    <x v="11"/>
    <x v="7"/>
  </r>
  <r>
    <x v="341"/>
    <x v="557"/>
    <x v="2166"/>
    <x v="26"/>
    <x v="63"/>
    <x v="11"/>
    <x v="20"/>
    <x v="5682"/>
    <x v="918"/>
    <x v="7313"/>
    <x v="1"/>
    <x v="2"/>
    <x v="10"/>
    <x v="2641"/>
    <x v="3"/>
    <x v="21"/>
    <x v="10"/>
    <x v="11"/>
    <x v="7"/>
  </r>
  <r>
    <x v="341"/>
    <x v="557"/>
    <x v="2166"/>
    <x v="26"/>
    <x v="63"/>
    <x v="1"/>
    <x v="5"/>
    <x v="0"/>
    <x v="2016"/>
    <x v="148"/>
    <x v="1"/>
    <x v="2"/>
    <x v="10"/>
    <x v="0"/>
    <x v="3"/>
    <x v="21"/>
    <x v="10"/>
    <x v="11"/>
    <x v="7"/>
  </r>
  <r>
    <x v="341"/>
    <x v="559"/>
    <x v="3382"/>
    <x v="105"/>
    <x v="21"/>
    <x v="11"/>
    <x v="20"/>
    <x v="1675"/>
    <x v="1238"/>
    <x v="3188"/>
    <x v="1"/>
    <x v="4"/>
    <x v="28"/>
    <x v="4074"/>
    <x v="3"/>
    <x v="10"/>
    <x v="4"/>
    <x v="4"/>
    <x v="7"/>
  </r>
  <r>
    <x v="341"/>
    <x v="580"/>
    <x v="3109"/>
    <x v="8"/>
    <x v="26"/>
    <x v="11"/>
    <x v="20"/>
    <x v="5807"/>
    <x v="1234"/>
    <x v="7623"/>
    <x v="1"/>
    <x v="4"/>
    <x v="28"/>
    <x v="2089"/>
    <x v="3"/>
    <x v="21"/>
    <x v="10"/>
    <x v="11"/>
    <x v="7"/>
  </r>
  <r>
    <x v="341"/>
    <x v="580"/>
    <x v="3109"/>
    <x v="8"/>
    <x v="26"/>
    <x v="1"/>
    <x v="5"/>
    <x v="0"/>
    <x v="2393"/>
    <x v="518"/>
    <x v="1"/>
    <x v="2"/>
    <x v="28"/>
    <x v="0"/>
    <x v="3"/>
    <x v="21"/>
    <x v="10"/>
    <x v="11"/>
    <x v="7"/>
  </r>
  <r>
    <x v="341"/>
    <x v="644"/>
    <x v="4973"/>
    <x v="22"/>
    <x v="222"/>
    <x v="11"/>
    <x v="20"/>
    <x v="4999"/>
    <x v="1234"/>
    <x v="7310"/>
    <x v="1"/>
    <x v="4"/>
    <x v="28"/>
    <x v="3010"/>
    <x v="3"/>
    <x v="21"/>
    <x v="10"/>
    <x v="11"/>
    <x v="7"/>
  </r>
  <r>
    <x v="341"/>
    <x v="644"/>
    <x v="4973"/>
    <x v="22"/>
    <x v="222"/>
    <x v="1"/>
    <x v="5"/>
    <x v="0"/>
    <x v="2015"/>
    <x v="149"/>
    <x v="1"/>
    <x v="2"/>
    <x v="28"/>
    <x v="0"/>
    <x v="3"/>
    <x v="21"/>
    <x v="10"/>
    <x v="11"/>
    <x v="7"/>
  </r>
  <r>
    <x v="341"/>
    <x v="708"/>
    <x v="6746"/>
    <x v="36"/>
    <x v="236"/>
    <x v="2"/>
    <x v="7"/>
    <x v="2168"/>
    <x v="1432"/>
    <x v="3891"/>
    <x v="1"/>
    <x v="8"/>
    <x v="46"/>
    <x v="4074"/>
    <x v="3"/>
    <x v="22"/>
    <x v="5"/>
    <x v="12"/>
    <x v="7"/>
  </r>
  <r>
    <x v="341"/>
    <x v="743"/>
    <x v="5948"/>
    <x v="94"/>
    <x v="215"/>
    <x v="6"/>
    <x v="14"/>
    <x v="852"/>
    <x v="1198"/>
    <x v="2284"/>
    <x v="1"/>
    <x v="8"/>
    <x v="46"/>
    <x v="4074"/>
    <x v="1"/>
    <x v="16"/>
    <x v="15"/>
    <x v="9"/>
    <x v="3"/>
  </r>
  <r>
    <x v="341"/>
    <x v="877"/>
    <x v="2167"/>
    <x v="12"/>
    <x v="175"/>
    <x v="11"/>
    <x v="20"/>
    <x v="4837"/>
    <x v="918"/>
    <x v="6790"/>
    <x v="1"/>
    <x v="2"/>
    <x v="10"/>
    <x v="3541"/>
    <x v="3"/>
    <x v="21"/>
    <x v="10"/>
    <x v="11"/>
    <x v="7"/>
  </r>
  <r>
    <x v="341"/>
    <x v="877"/>
    <x v="2167"/>
    <x v="12"/>
    <x v="175"/>
    <x v="1"/>
    <x v="5"/>
    <x v="0"/>
    <x v="1844"/>
    <x v="261"/>
    <x v="1"/>
    <x v="2"/>
    <x v="10"/>
    <x v="0"/>
    <x v="3"/>
    <x v="21"/>
    <x v="10"/>
    <x v="11"/>
    <x v="7"/>
  </r>
  <r>
    <x v="341"/>
    <x v="922"/>
    <x v="3383"/>
    <x v="39"/>
    <x v="70"/>
    <x v="11"/>
    <x v="20"/>
    <x v="5751"/>
    <x v="1234"/>
    <x v="7606"/>
    <x v="1"/>
    <x v="4"/>
    <x v="28"/>
    <x v="4028"/>
    <x v="3"/>
    <x v="21"/>
    <x v="10"/>
    <x v="11"/>
    <x v="7"/>
  </r>
  <r>
    <x v="341"/>
    <x v="922"/>
    <x v="3383"/>
    <x v="39"/>
    <x v="70"/>
    <x v="1"/>
    <x v="5"/>
    <x v="0"/>
    <x v="2098"/>
    <x v="68"/>
    <x v="1"/>
    <x v="2"/>
    <x v="28"/>
    <x v="0"/>
    <x v="3"/>
    <x v="21"/>
    <x v="10"/>
    <x v="11"/>
    <x v="7"/>
  </r>
  <r>
    <x v="341"/>
    <x v="924"/>
    <x v="6143"/>
    <x v="48"/>
    <x v="45"/>
    <x v="0"/>
    <x v="6"/>
    <x v="5411"/>
    <x v="988"/>
    <x v="7269"/>
    <x v="1"/>
    <x v="8"/>
    <x v="46"/>
    <x v="293"/>
    <x v="3"/>
    <x v="21"/>
    <x v="10"/>
    <x v="11"/>
    <x v="7"/>
  </r>
  <r>
    <x v="341"/>
    <x v="1096"/>
    <x v="4974"/>
    <x v="49"/>
    <x v="134"/>
    <x v="11"/>
    <x v="20"/>
    <x v="3371"/>
    <x v="1234"/>
    <x v="6252"/>
    <x v="1"/>
    <x v="4"/>
    <x v="28"/>
    <x v="4074"/>
    <x v="3"/>
    <x v="21"/>
    <x v="10"/>
    <x v="11"/>
    <x v="7"/>
  </r>
  <r>
    <x v="341"/>
    <x v="1096"/>
    <x v="4974"/>
    <x v="49"/>
    <x v="134"/>
    <x v="1"/>
    <x v="5"/>
    <x v="0"/>
    <x v="1791"/>
    <x v="362"/>
    <x v="1"/>
    <x v="2"/>
    <x v="28"/>
    <x v="0"/>
    <x v="3"/>
    <x v="21"/>
    <x v="10"/>
    <x v="11"/>
    <x v="7"/>
  </r>
  <r>
    <x v="341"/>
    <x v="1171"/>
    <x v="5417"/>
    <x v="45"/>
    <x v="76"/>
    <x v="6"/>
    <x v="14"/>
    <x v="791"/>
    <x v="1404"/>
    <x v="2359"/>
    <x v="1"/>
    <x v="8"/>
    <x v="46"/>
    <x v="4074"/>
    <x v="1"/>
    <x v="15"/>
    <x v="15"/>
    <x v="10"/>
    <x v="3"/>
  </r>
  <r>
    <x v="341"/>
    <x v="1223"/>
    <x v="4975"/>
    <x v="29"/>
    <x v="141"/>
    <x v="11"/>
    <x v="20"/>
    <x v="6156"/>
    <x v="1234"/>
    <x v="7784"/>
    <x v="1"/>
    <x v="4"/>
    <x v="28"/>
    <x v="2229"/>
    <x v="3"/>
    <x v="21"/>
    <x v="10"/>
    <x v="11"/>
    <x v="7"/>
  </r>
  <r>
    <x v="341"/>
    <x v="1223"/>
    <x v="4975"/>
    <x v="29"/>
    <x v="141"/>
    <x v="1"/>
    <x v="5"/>
    <x v="0"/>
    <x v="1784"/>
    <x v="372"/>
    <x v="1"/>
    <x v="2"/>
    <x v="28"/>
    <x v="0"/>
    <x v="3"/>
    <x v="21"/>
    <x v="10"/>
    <x v="11"/>
    <x v="7"/>
  </r>
  <r>
    <x v="341"/>
    <x v="1228"/>
    <x v="4976"/>
    <x v="17"/>
    <x v="48"/>
    <x v="11"/>
    <x v="20"/>
    <x v="6155"/>
    <x v="1058"/>
    <x v="7712"/>
    <x v="1"/>
    <x v="4"/>
    <x v="28"/>
    <x v="4074"/>
    <x v="3"/>
    <x v="21"/>
    <x v="10"/>
    <x v="11"/>
    <x v="7"/>
  </r>
  <r>
    <x v="341"/>
    <x v="1228"/>
    <x v="4976"/>
    <x v="17"/>
    <x v="48"/>
    <x v="1"/>
    <x v="5"/>
    <x v="0"/>
    <x v="1752"/>
    <x v="336"/>
    <x v="1"/>
    <x v="2"/>
    <x v="28"/>
    <x v="0"/>
    <x v="3"/>
    <x v="21"/>
    <x v="10"/>
    <x v="11"/>
    <x v="7"/>
  </r>
  <r>
    <x v="342"/>
    <x v="64"/>
    <x v="7226"/>
    <x v="80"/>
    <x v="84"/>
    <x v="2"/>
    <x v="7"/>
    <x v="2808"/>
    <x v="1397"/>
    <x v="4333"/>
    <x v="1"/>
    <x v="8"/>
    <x v="46"/>
    <x v="4074"/>
    <x v="3"/>
    <x v="3"/>
    <x v="7"/>
    <x v="1"/>
    <x v="7"/>
  </r>
  <r>
    <x v="342"/>
    <x v="236"/>
    <x v="2756"/>
    <x v="81"/>
    <x v="153"/>
    <x v="6"/>
    <x v="14"/>
    <x v="1165"/>
    <x v="1410"/>
    <x v="2838"/>
    <x v="1"/>
    <x v="8"/>
    <x v="46"/>
    <x v="4074"/>
    <x v="3"/>
    <x v="8"/>
    <x v="4"/>
    <x v="10"/>
    <x v="7"/>
  </r>
  <r>
    <x v="342"/>
    <x v="374"/>
    <x v="6539"/>
    <x v="86"/>
    <x v="12"/>
    <x v="2"/>
    <x v="7"/>
    <x v="935"/>
    <x v="1376"/>
    <x v="2498"/>
    <x v="1"/>
    <x v="8"/>
    <x v="46"/>
    <x v="4074"/>
    <x v="3"/>
    <x v="19"/>
    <x v="7"/>
    <x v="12"/>
    <x v="7"/>
  </r>
  <r>
    <x v="342"/>
    <x v="404"/>
    <x v="5647"/>
    <x v="88"/>
    <x v="243"/>
    <x v="6"/>
    <x v="14"/>
    <x v="687"/>
    <x v="1301"/>
    <x v="2148"/>
    <x v="1"/>
    <x v="8"/>
    <x v="46"/>
    <x v="4071"/>
    <x v="2"/>
    <x v="17"/>
    <x v="2"/>
    <x v="10"/>
    <x v="4"/>
  </r>
  <r>
    <x v="342"/>
    <x v="533"/>
    <x v="3384"/>
    <x v="27"/>
    <x v="59"/>
    <x v="11"/>
    <x v="20"/>
    <x v="5475"/>
    <x v="1234"/>
    <x v="7510"/>
    <x v="1"/>
    <x v="4"/>
    <x v="28"/>
    <x v="4074"/>
    <x v="3"/>
    <x v="21"/>
    <x v="10"/>
    <x v="11"/>
    <x v="7"/>
  </r>
  <r>
    <x v="342"/>
    <x v="533"/>
    <x v="3384"/>
    <x v="27"/>
    <x v="59"/>
    <x v="1"/>
    <x v="5"/>
    <x v="0"/>
    <x v="2085"/>
    <x v="96"/>
    <x v="1"/>
    <x v="2"/>
    <x v="28"/>
    <x v="0"/>
    <x v="3"/>
    <x v="21"/>
    <x v="10"/>
    <x v="11"/>
    <x v="7"/>
  </r>
  <r>
    <x v="342"/>
    <x v="605"/>
    <x v="3385"/>
    <x v="16"/>
    <x v="206"/>
    <x v="11"/>
    <x v="20"/>
    <x v="1832"/>
    <x v="1291"/>
    <x v="3361"/>
    <x v="1"/>
    <x v="4"/>
    <x v="28"/>
    <x v="4074"/>
    <x v="3"/>
    <x v="10"/>
    <x v="4"/>
    <x v="4"/>
    <x v="7"/>
  </r>
  <r>
    <x v="342"/>
    <x v="663"/>
    <x v="2168"/>
    <x v="90"/>
    <x v="91"/>
    <x v="11"/>
    <x v="20"/>
    <x v="4767"/>
    <x v="938"/>
    <x v="6780"/>
    <x v="1"/>
    <x v="2"/>
    <x v="10"/>
    <x v="4071"/>
    <x v="4"/>
    <x v="24"/>
    <x v="15"/>
    <x v="11"/>
    <x v="5"/>
  </r>
  <r>
    <x v="342"/>
    <x v="663"/>
    <x v="2168"/>
    <x v="90"/>
    <x v="91"/>
    <x v="1"/>
    <x v="5"/>
    <x v="0"/>
    <x v="1843"/>
    <x v="264"/>
    <x v="1"/>
    <x v="2"/>
    <x v="10"/>
    <x v="0"/>
    <x v="4"/>
    <x v="24"/>
    <x v="15"/>
    <x v="11"/>
    <x v="5"/>
  </r>
  <r>
    <x v="342"/>
    <x v="679"/>
    <x v="2169"/>
    <x v="90"/>
    <x v="91"/>
    <x v="11"/>
    <x v="20"/>
    <x v="5772"/>
    <x v="938"/>
    <x v="7382"/>
    <x v="1"/>
    <x v="2"/>
    <x v="10"/>
    <x v="4071"/>
    <x v="4"/>
    <x v="24"/>
    <x v="15"/>
    <x v="11"/>
    <x v="5"/>
  </r>
  <r>
    <x v="342"/>
    <x v="848"/>
    <x v="5795"/>
    <x v="42"/>
    <x v="251"/>
    <x v="11"/>
    <x v="20"/>
    <x v="4534"/>
    <x v="723"/>
    <x v="6309"/>
    <x v="1"/>
    <x v="6"/>
    <x v="35"/>
    <x v="1094"/>
    <x v="3"/>
    <x v="21"/>
    <x v="10"/>
    <x v="11"/>
    <x v="7"/>
  </r>
  <r>
    <x v="343"/>
    <x v="449"/>
    <x v="5796"/>
    <x v="48"/>
    <x v="45"/>
    <x v="11"/>
    <x v="20"/>
    <x v="4824"/>
    <x v="801"/>
    <x v="6579"/>
    <x v="1"/>
    <x v="6"/>
    <x v="35"/>
    <x v="315"/>
    <x v="3"/>
    <x v="21"/>
    <x v="10"/>
    <x v="11"/>
    <x v="7"/>
  </r>
  <r>
    <x v="343"/>
    <x v="454"/>
    <x v="5772"/>
    <x v="24"/>
    <x v="55"/>
    <x v="11"/>
    <x v="20"/>
    <x v="4932"/>
    <x v="802"/>
    <x v="6650"/>
    <x v="1"/>
    <x v="6"/>
    <x v="35"/>
    <x v="2785"/>
    <x v="3"/>
    <x v="21"/>
    <x v="10"/>
    <x v="11"/>
    <x v="7"/>
  </r>
  <r>
    <x v="343"/>
    <x v="590"/>
    <x v="2170"/>
    <x v="49"/>
    <x v="134"/>
    <x v="11"/>
    <x v="20"/>
    <x v="4706"/>
    <x v="938"/>
    <x v="6741"/>
    <x v="1"/>
    <x v="2"/>
    <x v="10"/>
    <x v="4074"/>
    <x v="3"/>
    <x v="21"/>
    <x v="10"/>
    <x v="11"/>
    <x v="7"/>
  </r>
  <r>
    <x v="343"/>
    <x v="590"/>
    <x v="2170"/>
    <x v="49"/>
    <x v="134"/>
    <x v="1"/>
    <x v="5"/>
    <x v="0"/>
    <x v="1624"/>
    <x v="270"/>
    <x v="1"/>
    <x v="2"/>
    <x v="10"/>
    <x v="0"/>
    <x v="3"/>
    <x v="21"/>
    <x v="10"/>
    <x v="11"/>
    <x v="7"/>
  </r>
  <r>
    <x v="343"/>
    <x v="646"/>
    <x v="5773"/>
    <x v="38"/>
    <x v="111"/>
    <x v="11"/>
    <x v="20"/>
    <x v="4999"/>
    <x v="805"/>
    <x v="6686"/>
    <x v="1"/>
    <x v="6"/>
    <x v="35"/>
    <x v="1570"/>
    <x v="3"/>
    <x v="21"/>
    <x v="10"/>
    <x v="11"/>
    <x v="7"/>
  </r>
  <r>
    <x v="343"/>
    <x v="736"/>
    <x v="2448"/>
    <x v="43"/>
    <x v="192"/>
    <x v="6"/>
    <x v="14"/>
    <x v="1156"/>
    <x v="1417"/>
    <x v="2839"/>
    <x v="1"/>
    <x v="8"/>
    <x v="46"/>
    <x v="4074"/>
    <x v="1"/>
    <x v="15"/>
    <x v="8"/>
    <x v="8"/>
    <x v="3"/>
  </r>
  <r>
    <x v="343"/>
    <x v="1028"/>
    <x v="2462"/>
    <x v="43"/>
    <x v="192"/>
    <x v="6"/>
    <x v="14"/>
    <x v="1027"/>
    <x v="1502"/>
    <x v="2782"/>
    <x v="1"/>
    <x v="6"/>
    <x v="35"/>
    <x v="4074"/>
    <x v="1"/>
    <x v="15"/>
    <x v="8"/>
    <x v="8"/>
    <x v="3"/>
  </r>
  <r>
    <x v="343"/>
    <x v="1089"/>
    <x v="4977"/>
    <x v="31"/>
    <x v="202"/>
    <x v="11"/>
    <x v="20"/>
    <x v="5596"/>
    <x v="1295"/>
    <x v="7589"/>
    <x v="1"/>
    <x v="4"/>
    <x v="28"/>
    <x v="4074"/>
    <x v="3"/>
    <x v="21"/>
    <x v="10"/>
    <x v="11"/>
    <x v="7"/>
  </r>
  <r>
    <x v="343"/>
    <x v="1089"/>
    <x v="4977"/>
    <x v="31"/>
    <x v="202"/>
    <x v="1"/>
    <x v="5"/>
    <x v="0"/>
    <x v="2123"/>
    <x v="76"/>
    <x v="1"/>
    <x v="2"/>
    <x v="28"/>
    <x v="0"/>
    <x v="3"/>
    <x v="21"/>
    <x v="10"/>
    <x v="11"/>
    <x v="7"/>
  </r>
  <r>
    <x v="344"/>
    <x v="219"/>
    <x v="3104"/>
    <x v="4"/>
    <x v="190"/>
    <x v="0"/>
    <x v="6"/>
    <x v="3030"/>
    <x v="1059"/>
    <x v="4504"/>
    <x v="1"/>
    <x v="8"/>
    <x v="46"/>
    <x v="4074"/>
    <x v="3"/>
    <x v="10"/>
    <x v="4"/>
    <x v="7"/>
    <x v="7"/>
  </r>
  <r>
    <x v="344"/>
    <x v="301"/>
    <x v="6540"/>
    <x v="19"/>
    <x v="85"/>
    <x v="2"/>
    <x v="7"/>
    <x v="828"/>
    <x v="1385"/>
    <x v="2380"/>
    <x v="1"/>
    <x v="8"/>
    <x v="46"/>
    <x v="4074"/>
    <x v="3"/>
    <x v="22"/>
    <x v="9"/>
    <x v="5"/>
    <x v="7"/>
  </r>
  <r>
    <x v="344"/>
    <x v="378"/>
    <x v="819"/>
    <x v="117"/>
    <x v="200"/>
    <x v="11"/>
    <x v="20"/>
    <x v="2342"/>
    <x v="938"/>
    <x v="3828"/>
    <x v="1"/>
    <x v="2"/>
    <x v="10"/>
    <x v="4071"/>
    <x v="3"/>
    <x v="4"/>
    <x v="3"/>
    <x v="2"/>
    <x v="7"/>
  </r>
  <r>
    <x v="344"/>
    <x v="539"/>
    <x v="6747"/>
    <x v="36"/>
    <x v="236"/>
    <x v="2"/>
    <x v="7"/>
    <x v="2353"/>
    <x v="1437"/>
    <x v="4047"/>
    <x v="1"/>
    <x v="8"/>
    <x v="46"/>
    <x v="4074"/>
    <x v="3"/>
    <x v="22"/>
    <x v="5"/>
    <x v="12"/>
    <x v="7"/>
  </r>
  <r>
    <x v="344"/>
    <x v="539"/>
    <x v="6541"/>
    <x v="69"/>
    <x v="231"/>
    <x v="0"/>
    <x v="6"/>
    <x v="1977"/>
    <x v="1012"/>
    <x v="3489"/>
    <x v="1"/>
    <x v="8"/>
    <x v="46"/>
    <x v="4074"/>
    <x v="3"/>
    <x v="19"/>
    <x v="7"/>
    <x v="12"/>
    <x v="7"/>
  </r>
  <r>
    <x v="344"/>
    <x v="628"/>
    <x v="2171"/>
    <x v="8"/>
    <x v="26"/>
    <x v="11"/>
    <x v="20"/>
    <x v="4060"/>
    <x v="938"/>
    <x v="6390"/>
    <x v="1"/>
    <x v="2"/>
    <x v="10"/>
    <x v="2092"/>
    <x v="3"/>
    <x v="21"/>
    <x v="10"/>
    <x v="11"/>
    <x v="7"/>
  </r>
  <r>
    <x v="344"/>
    <x v="628"/>
    <x v="2171"/>
    <x v="8"/>
    <x v="26"/>
    <x v="1"/>
    <x v="5"/>
    <x v="0"/>
    <x v="1622"/>
    <x v="340"/>
    <x v="1"/>
    <x v="2"/>
    <x v="10"/>
    <x v="0"/>
    <x v="3"/>
    <x v="21"/>
    <x v="10"/>
    <x v="11"/>
    <x v="7"/>
  </r>
  <r>
    <x v="344"/>
    <x v="630"/>
    <x v="5815"/>
    <x v="20"/>
    <x v="128"/>
    <x v="11"/>
    <x v="20"/>
    <x v="4999"/>
    <x v="849"/>
    <x v="6761"/>
    <x v="1"/>
    <x v="6"/>
    <x v="35"/>
    <x v="3239"/>
    <x v="3"/>
    <x v="21"/>
    <x v="10"/>
    <x v="11"/>
    <x v="7"/>
  </r>
  <r>
    <x v="344"/>
    <x v="785"/>
    <x v="2172"/>
    <x v="22"/>
    <x v="222"/>
    <x v="11"/>
    <x v="20"/>
    <x v="3753"/>
    <x v="938"/>
    <x v="6161"/>
    <x v="1"/>
    <x v="2"/>
    <x v="10"/>
    <x v="3013"/>
    <x v="3"/>
    <x v="21"/>
    <x v="10"/>
    <x v="11"/>
    <x v="7"/>
  </r>
  <r>
    <x v="344"/>
    <x v="785"/>
    <x v="2172"/>
    <x v="22"/>
    <x v="222"/>
    <x v="1"/>
    <x v="5"/>
    <x v="0"/>
    <x v="1741"/>
    <x v="376"/>
    <x v="1"/>
    <x v="2"/>
    <x v="10"/>
    <x v="0"/>
    <x v="3"/>
    <x v="21"/>
    <x v="10"/>
    <x v="11"/>
    <x v="7"/>
  </r>
  <r>
    <x v="344"/>
    <x v="874"/>
    <x v="3386"/>
    <x v="12"/>
    <x v="175"/>
    <x v="1"/>
    <x v="5"/>
    <x v="0"/>
    <x v="2109"/>
    <x v="86"/>
    <x v="1"/>
    <x v="2"/>
    <x v="28"/>
    <x v="0"/>
    <x v="3"/>
    <x v="21"/>
    <x v="10"/>
    <x v="11"/>
    <x v="7"/>
  </r>
  <r>
    <x v="344"/>
    <x v="877"/>
    <x v="3386"/>
    <x v="12"/>
    <x v="175"/>
    <x v="11"/>
    <x v="20"/>
    <x v="5484"/>
    <x v="1294"/>
    <x v="7548"/>
    <x v="1"/>
    <x v="4"/>
    <x v="28"/>
    <x v="3542"/>
    <x v="3"/>
    <x v="21"/>
    <x v="10"/>
    <x v="11"/>
    <x v="7"/>
  </r>
  <r>
    <x v="344"/>
    <x v="893"/>
    <x v="7227"/>
    <x v="74"/>
    <x v="81"/>
    <x v="2"/>
    <x v="7"/>
    <x v="151"/>
    <x v="1409"/>
    <x v="1225"/>
    <x v="1"/>
    <x v="8"/>
    <x v="46"/>
    <x v="4074"/>
    <x v="3"/>
    <x v="1"/>
    <x v="1"/>
    <x v="1"/>
    <x v="7"/>
  </r>
  <r>
    <x v="344"/>
    <x v="924"/>
    <x v="2173"/>
    <x v="18"/>
    <x v="70"/>
    <x v="11"/>
    <x v="20"/>
    <x v="5717"/>
    <x v="938"/>
    <x v="7359"/>
    <x v="1"/>
    <x v="2"/>
    <x v="10"/>
    <x v="3361"/>
    <x v="3"/>
    <x v="21"/>
    <x v="10"/>
    <x v="11"/>
    <x v="7"/>
  </r>
  <r>
    <x v="344"/>
    <x v="924"/>
    <x v="2173"/>
    <x v="18"/>
    <x v="70"/>
    <x v="1"/>
    <x v="5"/>
    <x v="0"/>
    <x v="2352"/>
    <x v="554"/>
    <x v="1"/>
    <x v="2"/>
    <x v="10"/>
    <x v="0"/>
    <x v="3"/>
    <x v="21"/>
    <x v="10"/>
    <x v="11"/>
    <x v="7"/>
  </r>
  <r>
    <x v="344"/>
    <x v="933"/>
    <x v="4978"/>
    <x v="26"/>
    <x v="63"/>
    <x v="11"/>
    <x v="20"/>
    <x v="6224"/>
    <x v="1294"/>
    <x v="7838"/>
    <x v="1"/>
    <x v="4"/>
    <x v="28"/>
    <x v="2644"/>
    <x v="3"/>
    <x v="21"/>
    <x v="10"/>
    <x v="11"/>
    <x v="7"/>
  </r>
  <r>
    <x v="344"/>
    <x v="933"/>
    <x v="4978"/>
    <x v="26"/>
    <x v="63"/>
    <x v="1"/>
    <x v="5"/>
    <x v="0"/>
    <x v="1907"/>
    <x v="252"/>
    <x v="1"/>
    <x v="2"/>
    <x v="28"/>
    <x v="0"/>
    <x v="3"/>
    <x v="21"/>
    <x v="10"/>
    <x v="11"/>
    <x v="7"/>
  </r>
  <r>
    <x v="344"/>
    <x v="937"/>
    <x v="4979"/>
    <x v="17"/>
    <x v="48"/>
    <x v="11"/>
    <x v="20"/>
    <x v="2997"/>
    <x v="1297"/>
    <x v="4489"/>
    <x v="1"/>
    <x v="4"/>
    <x v="28"/>
    <x v="4074"/>
    <x v="3"/>
    <x v="21"/>
    <x v="10"/>
    <x v="11"/>
    <x v="7"/>
  </r>
  <r>
    <x v="344"/>
    <x v="937"/>
    <x v="4979"/>
    <x v="17"/>
    <x v="48"/>
    <x v="1"/>
    <x v="5"/>
    <x v="0"/>
    <x v="2368"/>
    <x v="553"/>
    <x v="1"/>
    <x v="2"/>
    <x v="28"/>
    <x v="0"/>
    <x v="3"/>
    <x v="21"/>
    <x v="10"/>
    <x v="11"/>
    <x v="7"/>
  </r>
  <r>
    <x v="344"/>
    <x v="954"/>
    <x v="6542"/>
    <x v="24"/>
    <x v="55"/>
    <x v="0"/>
    <x v="6"/>
    <x v="5111"/>
    <x v="1012"/>
    <x v="7111"/>
    <x v="1"/>
    <x v="8"/>
    <x v="46"/>
    <x v="2788"/>
    <x v="3"/>
    <x v="21"/>
    <x v="10"/>
    <x v="11"/>
    <x v="7"/>
  </r>
  <r>
    <x v="344"/>
    <x v="992"/>
    <x v="4980"/>
    <x v="48"/>
    <x v="45"/>
    <x v="11"/>
    <x v="20"/>
    <x v="5289"/>
    <x v="1294"/>
    <x v="7474"/>
    <x v="1"/>
    <x v="4"/>
    <x v="28"/>
    <x v="322"/>
    <x v="3"/>
    <x v="21"/>
    <x v="10"/>
    <x v="11"/>
    <x v="7"/>
  </r>
  <r>
    <x v="344"/>
    <x v="1001"/>
    <x v="6999"/>
    <x v="101"/>
    <x v="135"/>
    <x v="6"/>
    <x v="14"/>
    <x v="950"/>
    <x v="1361"/>
    <x v="2500"/>
    <x v="1"/>
    <x v="8"/>
    <x v="46"/>
    <x v="4074"/>
    <x v="2"/>
    <x v="17"/>
    <x v="2"/>
    <x v="10"/>
    <x v="4"/>
  </r>
  <r>
    <x v="344"/>
    <x v="1051"/>
    <x v="2174"/>
    <x v="46"/>
    <x v="249"/>
    <x v="2"/>
    <x v="7"/>
    <x v="4682"/>
    <x v="1383"/>
    <x v="7376"/>
    <x v="1"/>
    <x v="2"/>
    <x v="10"/>
    <x v="4074"/>
    <x v="4"/>
    <x v="24"/>
    <x v="15"/>
    <x v="11"/>
    <x v="5"/>
  </r>
  <r>
    <x v="344"/>
    <x v="1051"/>
    <x v="2174"/>
    <x v="46"/>
    <x v="249"/>
    <x v="10"/>
    <x v="18"/>
    <x v="6"/>
    <x v="1645"/>
    <x v="3608"/>
    <x v="1"/>
    <x v="2"/>
    <x v="10"/>
    <x v="4074"/>
    <x v="4"/>
    <x v="24"/>
    <x v="15"/>
    <x v="11"/>
    <x v="5"/>
  </r>
  <r>
    <x v="344"/>
    <x v="1055"/>
    <x v="4981"/>
    <x v="32"/>
    <x v="3"/>
    <x v="11"/>
    <x v="20"/>
    <x v="2830"/>
    <x v="1296"/>
    <x v="4332"/>
    <x v="1"/>
    <x v="4"/>
    <x v="28"/>
    <x v="4074"/>
    <x v="3"/>
    <x v="10"/>
    <x v="4"/>
    <x v="4"/>
    <x v="7"/>
  </r>
  <r>
    <x v="344"/>
    <x v="1058"/>
    <x v="5292"/>
    <x v="76"/>
    <x v="170"/>
    <x v="0"/>
    <x v="6"/>
    <x v="2264"/>
    <x v="1074"/>
    <x v="3825"/>
    <x v="1"/>
    <x v="8"/>
    <x v="46"/>
    <x v="4074"/>
    <x v="3"/>
    <x v="25"/>
    <x v="14"/>
    <x v="16"/>
    <x v="7"/>
  </r>
  <r>
    <x v="344"/>
    <x v="1170"/>
    <x v="4982"/>
    <x v="38"/>
    <x v="111"/>
    <x v="11"/>
    <x v="20"/>
    <x v="6367"/>
    <x v="1294"/>
    <x v="7908"/>
    <x v="1"/>
    <x v="4"/>
    <x v="28"/>
    <x v="1573"/>
    <x v="3"/>
    <x v="21"/>
    <x v="10"/>
    <x v="11"/>
    <x v="7"/>
  </r>
  <r>
    <x v="344"/>
    <x v="1184"/>
    <x v="5816"/>
    <x v="29"/>
    <x v="141"/>
    <x v="11"/>
    <x v="20"/>
    <x v="4999"/>
    <x v="849"/>
    <x v="6763"/>
    <x v="1"/>
    <x v="6"/>
    <x v="35"/>
    <x v="2236"/>
    <x v="3"/>
    <x v="21"/>
    <x v="10"/>
    <x v="11"/>
    <x v="7"/>
  </r>
  <r>
    <x v="345"/>
    <x v="66"/>
    <x v="4983"/>
    <x v="41"/>
    <x v="97"/>
    <x v="11"/>
    <x v="20"/>
    <x v="6284"/>
    <x v="1295"/>
    <x v="7869"/>
    <x v="1"/>
    <x v="4"/>
    <x v="28"/>
    <x v="4074"/>
    <x v="3"/>
    <x v="21"/>
    <x v="10"/>
    <x v="11"/>
    <x v="7"/>
  </r>
  <r>
    <x v="345"/>
    <x v="301"/>
    <x v="5670"/>
    <x v="34"/>
    <x v="219"/>
    <x v="2"/>
    <x v="15"/>
    <x v="881"/>
    <x v="1096"/>
    <x v="2248"/>
    <x v="1"/>
    <x v="8"/>
    <x v="46"/>
    <x v="427"/>
    <x v="3"/>
    <x v="4"/>
    <x v="4"/>
    <x v="2"/>
    <x v="7"/>
  </r>
  <r>
    <x v="345"/>
    <x v="314"/>
    <x v="2175"/>
    <x v="116"/>
    <x v="131"/>
    <x v="11"/>
    <x v="20"/>
    <x v="2594"/>
    <x v="938"/>
    <x v="4041"/>
    <x v="1"/>
    <x v="2"/>
    <x v="10"/>
    <x v="4071"/>
    <x v="3"/>
    <x v="4"/>
    <x v="3"/>
    <x v="2"/>
    <x v="7"/>
  </r>
  <r>
    <x v="345"/>
    <x v="336"/>
    <x v="2176"/>
    <x v="40"/>
    <x v="100"/>
    <x v="2"/>
    <x v="7"/>
    <x v="866"/>
    <x v="1383"/>
    <x v="2433"/>
    <x v="1"/>
    <x v="2"/>
    <x v="10"/>
    <x v="142"/>
    <x v="3"/>
    <x v="4"/>
    <x v="3"/>
    <x v="2"/>
    <x v="7"/>
  </r>
  <r>
    <x v="345"/>
    <x v="337"/>
    <x v="5458"/>
    <x v="4"/>
    <x v="190"/>
    <x v="0"/>
    <x v="6"/>
    <x v="2673"/>
    <x v="873"/>
    <x v="4073"/>
    <x v="1"/>
    <x v="8"/>
    <x v="46"/>
    <x v="4074"/>
    <x v="3"/>
    <x v="10"/>
    <x v="4"/>
    <x v="7"/>
    <x v="7"/>
  </r>
  <r>
    <x v="345"/>
    <x v="384"/>
    <x v="6748"/>
    <x v="19"/>
    <x v="85"/>
    <x v="2"/>
    <x v="7"/>
    <x v="971"/>
    <x v="1481"/>
    <x v="2651"/>
    <x v="1"/>
    <x v="8"/>
    <x v="46"/>
    <x v="4074"/>
    <x v="3"/>
    <x v="22"/>
    <x v="9"/>
    <x v="5"/>
    <x v="7"/>
  </r>
  <r>
    <x v="345"/>
    <x v="399"/>
    <x v="6885"/>
    <x v="23"/>
    <x v="209"/>
    <x v="2"/>
    <x v="7"/>
    <x v="1492"/>
    <x v="1375"/>
    <x v="3142"/>
    <x v="1"/>
    <x v="8"/>
    <x v="46"/>
    <x v="4074"/>
    <x v="3"/>
    <x v="10"/>
    <x v="4"/>
    <x v="4"/>
    <x v="7"/>
  </r>
  <r>
    <x v="345"/>
    <x v="422"/>
    <x v="5565"/>
    <x v="70"/>
    <x v="155"/>
    <x v="2"/>
    <x v="7"/>
    <x v="507"/>
    <x v="1378"/>
    <x v="1930"/>
    <x v="1"/>
    <x v="8"/>
    <x v="46"/>
    <x v="4074"/>
    <x v="3"/>
    <x v="8"/>
    <x v="4"/>
    <x v="12"/>
    <x v="7"/>
  </r>
  <r>
    <x v="345"/>
    <x v="448"/>
    <x v="7078"/>
    <x v="94"/>
    <x v="215"/>
    <x v="6"/>
    <x v="14"/>
    <x v="859"/>
    <x v="1378"/>
    <x v="2425"/>
    <x v="1"/>
    <x v="8"/>
    <x v="46"/>
    <x v="4074"/>
    <x v="1"/>
    <x v="16"/>
    <x v="15"/>
    <x v="9"/>
    <x v="3"/>
  </r>
  <r>
    <x v="345"/>
    <x v="477"/>
    <x v="4984"/>
    <x v="30"/>
    <x v="214"/>
    <x v="2"/>
    <x v="7"/>
    <x v="1878"/>
    <x v="1550"/>
    <x v="3513"/>
    <x v="1"/>
    <x v="4"/>
    <x v="28"/>
    <x v="4074"/>
    <x v="3"/>
    <x v="10"/>
    <x v="4"/>
    <x v="4"/>
    <x v="7"/>
  </r>
  <r>
    <x v="345"/>
    <x v="527"/>
    <x v="5335"/>
    <x v="25"/>
    <x v="212"/>
    <x v="3"/>
    <x v="8"/>
    <x v="2443"/>
    <x v="36"/>
    <x v="2513"/>
    <x v="1"/>
    <x v="8"/>
    <x v="46"/>
    <x v="1223"/>
    <x v="3"/>
    <x v="4"/>
    <x v="2"/>
    <x v="2"/>
    <x v="7"/>
  </r>
  <r>
    <x v="345"/>
    <x v="604"/>
    <x v="5797"/>
    <x v="48"/>
    <x v="45"/>
    <x v="11"/>
    <x v="20"/>
    <x v="3790"/>
    <x v="806"/>
    <x v="5944"/>
    <x v="1"/>
    <x v="6"/>
    <x v="35"/>
    <x v="332"/>
    <x v="3"/>
    <x v="21"/>
    <x v="10"/>
    <x v="11"/>
    <x v="7"/>
  </r>
  <r>
    <x v="345"/>
    <x v="701"/>
    <x v="4985"/>
    <x v="31"/>
    <x v="202"/>
    <x v="11"/>
    <x v="20"/>
    <x v="4092"/>
    <x v="1294"/>
    <x v="6956"/>
    <x v="1"/>
    <x v="4"/>
    <x v="28"/>
    <x v="4074"/>
    <x v="3"/>
    <x v="21"/>
    <x v="10"/>
    <x v="11"/>
    <x v="7"/>
  </r>
  <r>
    <x v="345"/>
    <x v="704"/>
    <x v="2757"/>
    <x v="3"/>
    <x v="245"/>
    <x v="6"/>
    <x v="14"/>
    <x v="28"/>
    <x v="1421"/>
    <x v="977"/>
    <x v="1"/>
    <x v="8"/>
    <x v="46"/>
    <x v="4074"/>
    <x v="3"/>
    <x v="11"/>
    <x v="4"/>
    <x v="4"/>
    <x v="7"/>
  </r>
  <r>
    <x v="345"/>
    <x v="785"/>
    <x v="4986"/>
    <x v="42"/>
    <x v="251"/>
    <x v="11"/>
    <x v="20"/>
    <x v="5719"/>
    <x v="1295"/>
    <x v="7620"/>
    <x v="1"/>
    <x v="4"/>
    <x v="28"/>
    <x v="4074"/>
    <x v="3"/>
    <x v="21"/>
    <x v="10"/>
    <x v="11"/>
    <x v="7"/>
  </r>
  <r>
    <x v="345"/>
    <x v="785"/>
    <x v="4986"/>
    <x v="42"/>
    <x v="251"/>
    <x v="1"/>
    <x v="5"/>
    <x v="0"/>
    <x v="1719"/>
    <x v="424"/>
    <x v="1"/>
    <x v="2"/>
    <x v="28"/>
    <x v="0"/>
    <x v="3"/>
    <x v="21"/>
    <x v="10"/>
    <x v="11"/>
    <x v="7"/>
  </r>
  <r>
    <x v="345"/>
    <x v="794"/>
    <x v="3387"/>
    <x v="18"/>
    <x v="70"/>
    <x v="11"/>
    <x v="20"/>
    <x v="5309"/>
    <x v="1294"/>
    <x v="7484"/>
    <x v="1"/>
    <x v="4"/>
    <x v="28"/>
    <x v="3373"/>
    <x v="3"/>
    <x v="21"/>
    <x v="10"/>
    <x v="11"/>
    <x v="7"/>
  </r>
  <r>
    <x v="345"/>
    <x v="794"/>
    <x v="3387"/>
    <x v="18"/>
    <x v="70"/>
    <x v="1"/>
    <x v="5"/>
    <x v="0"/>
    <x v="2378"/>
    <x v="539"/>
    <x v="1"/>
    <x v="2"/>
    <x v="28"/>
    <x v="0"/>
    <x v="3"/>
    <x v="21"/>
    <x v="10"/>
    <x v="11"/>
    <x v="7"/>
  </r>
  <r>
    <x v="345"/>
    <x v="805"/>
    <x v="3388"/>
    <x v="22"/>
    <x v="222"/>
    <x v="11"/>
    <x v="20"/>
    <x v="4228"/>
    <x v="1294"/>
    <x v="7013"/>
    <x v="1"/>
    <x v="4"/>
    <x v="28"/>
    <x v="3016"/>
    <x v="3"/>
    <x v="21"/>
    <x v="10"/>
    <x v="11"/>
    <x v="7"/>
  </r>
  <r>
    <x v="345"/>
    <x v="842"/>
    <x v="2177"/>
    <x v="91"/>
    <x v="171"/>
    <x v="11"/>
    <x v="20"/>
    <x v="1514"/>
    <x v="938"/>
    <x v="2931"/>
    <x v="1"/>
    <x v="2"/>
    <x v="10"/>
    <x v="4071"/>
    <x v="3"/>
    <x v="4"/>
    <x v="3"/>
    <x v="2"/>
    <x v="7"/>
  </r>
  <r>
    <x v="345"/>
    <x v="895"/>
    <x v="7328"/>
    <x v="20"/>
    <x v="128"/>
    <x v="0"/>
    <x v="6"/>
    <x v="5679"/>
    <x v="1202"/>
    <x v="7570"/>
    <x v="1"/>
    <x v="8"/>
    <x v="46"/>
    <x v="3242"/>
    <x v="3"/>
    <x v="21"/>
    <x v="10"/>
    <x v="11"/>
    <x v="7"/>
  </r>
  <r>
    <x v="345"/>
    <x v="925"/>
    <x v="3388"/>
    <x v="22"/>
    <x v="222"/>
    <x v="1"/>
    <x v="5"/>
    <x v="0"/>
    <x v="2424"/>
    <x v="497"/>
    <x v="1"/>
    <x v="2"/>
    <x v="28"/>
    <x v="0"/>
    <x v="3"/>
    <x v="21"/>
    <x v="10"/>
    <x v="11"/>
    <x v="7"/>
  </r>
  <r>
    <x v="345"/>
    <x v="933"/>
    <x v="2178"/>
    <x v="12"/>
    <x v="175"/>
    <x v="11"/>
    <x v="20"/>
    <x v="3719"/>
    <x v="938"/>
    <x v="6128"/>
    <x v="1"/>
    <x v="2"/>
    <x v="10"/>
    <x v="3543"/>
    <x v="3"/>
    <x v="21"/>
    <x v="10"/>
    <x v="11"/>
    <x v="7"/>
  </r>
  <r>
    <x v="345"/>
    <x v="933"/>
    <x v="2178"/>
    <x v="12"/>
    <x v="175"/>
    <x v="1"/>
    <x v="5"/>
    <x v="0"/>
    <x v="1739"/>
    <x v="382"/>
    <x v="1"/>
    <x v="2"/>
    <x v="10"/>
    <x v="0"/>
    <x v="3"/>
    <x v="21"/>
    <x v="10"/>
    <x v="11"/>
    <x v="7"/>
  </r>
  <r>
    <x v="345"/>
    <x v="937"/>
    <x v="2382"/>
    <x v="80"/>
    <x v="84"/>
    <x v="2"/>
    <x v="7"/>
    <x v="1940"/>
    <x v="1408"/>
    <x v="3527"/>
    <x v="1"/>
    <x v="8"/>
    <x v="46"/>
    <x v="4074"/>
    <x v="3"/>
    <x v="3"/>
    <x v="7"/>
    <x v="1"/>
    <x v="7"/>
  </r>
  <r>
    <x v="345"/>
    <x v="964"/>
    <x v="2179"/>
    <x v="26"/>
    <x v="63"/>
    <x v="11"/>
    <x v="20"/>
    <x v="6121"/>
    <x v="938"/>
    <x v="7602"/>
    <x v="1"/>
    <x v="2"/>
    <x v="10"/>
    <x v="2645"/>
    <x v="3"/>
    <x v="21"/>
    <x v="10"/>
    <x v="11"/>
    <x v="7"/>
  </r>
  <r>
    <x v="345"/>
    <x v="964"/>
    <x v="2179"/>
    <x v="26"/>
    <x v="63"/>
    <x v="1"/>
    <x v="5"/>
    <x v="0"/>
    <x v="2097"/>
    <x v="70"/>
    <x v="1"/>
    <x v="2"/>
    <x v="10"/>
    <x v="0"/>
    <x v="3"/>
    <x v="21"/>
    <x v="10"/>
    <x v="11"/>
    <x v="7"/>
  </r>
  <r>
    <x v="345"/>
    <x v="1107"/>
    <x v="6543"/>
    <x v="36"/>
    <x v="235"/>
    <x v="2"/>
    <x v="7"/>
    <x v="4030"/>
    <x v="1378"/>
    <x v="7117"/>
    <x v="1"/>
    <x v="8"/>
    <x v="46"/>
    <x v="4074"/>
    <x v="3"/>
    <x v="22"/>
    <x v="5"/>
    <x v="12"/>
    <x v="7"/>
  </r>
  <r>
    <x v="345"/>
    <x v="1127"/>
    <x v="6544"/>
    <x v="36"/>
    <x v="235"/>
    <x v="2"/>
    <x v="7"/>
    <x v="982"/>
    <x v="1378"/>
    <x v="2567"/>
    <x v="1"/>
    <x v="8"/>
    <x v="46"/>
    <x v="4074"/>
    <x v="3"/>
    <x v="22"/>
    <x v="5"/>
    <x v="12"/>
    <x v="7"/>
  </r>
  <r>
    <x v="346"/>
    <x v="228"/>
    <x v="2758"/>
    <x v="81"/>
    <x v="153"/>
    <x v="6"/>
    <x v="14"/>
    <x v="165"/>
    <x v="1416"/>
    <x v="1240"/>
    <x v="1"/>
    <x v="8"/>
    <x v="46"/>
    <x v="4074"/>
    <x v="3"/>
    <x v="8"/>
    <x v="4"/>
    <x v="10"/>
    <x v="7"/>
  </r>
  <r>
    <x v="346"/>
    <x v="423"/>
    <x v="5293"/>
    <x v="106"/>
    <x v="7"/>
    <x v="0"/>
    <x v="6"/>
    <x v="2014"/>
    <x v="1070"/>
    <x v="3579"/>
    <x v="1"/>
    <x v="8"/>
    <x v="46"/>
    <x v="4074"/>
    <x v="3"/>
    <x v="26"/>
    <x v="14"/>
    <x v="16"/>
    <x v="7"/>
  </r>
  <r>
    <x v="346"/>
    <x v="424"/>
    <x v="5294"/>
    <x v="59"/>
    <x v="194"/>
    <x v="0"/>
    <x v="6"/>
    <x v="1427"/>
    <x v="1070"/>
    <x v="2943"/>
    <x v="1"/>
    <x v="8"/>
    <x v="46"/>
    <x v="4074"/>
    <x v="7"/>
    <x v="25"/>
    <x v="14"/>
    <x v="16"/>
    <x v="2"/>
  </r>
  <r>
    <x v="346"/>
    <x v="440"/>
    <x v="3032"/>
    <x v="36"/>
    <x v="236"/>
    <x v="2"/>
    <x v="7"/>
    <x v="2429"/>
    <x v="1464"/>
    <x v="4098"/>
    <x v="1"/>
    <x v="8"/>
    <x v="46"/>
    <x v="4074"/>
    <x v="3"/>
    <x v="22"/>
    <x v="5"/>
    <x v="12"/>
    <x v="7"/>
  </r>
  <r>
    <x v="346"/>
    <x v="578"/>
    <x v="4987"/>
    <x v="32"/>
    <x v="3"/>
    <x v="11"/>
    <x v="20"/>
    <x v="2977"/>
    <x v="1292"/>
    <x v="4460"/>
    <x v="1"/>
    <x v="4"/>
    <x v="28"/>
    <x v="4074"/>
    <x v="3"/>
    <x v="10"/>
    <x v="4"/>
    <x v="4"/>
    <x v="7"/>
  </r>
  <r>
    <x v="346"/>
    <x v="759"/>
    <x v="2180"/>
    <x v="39"/>
    <x v="147"/>
    <x v="11"/>
    <x v="20"/>
    <x v="4444"/>
    <x v="938"/>
    <x v="6610"/>
    <x v="1"/>
    <x v="2"/>
    <x v="10"/>
    <x v="1290"/>
    <x v="3"/>
    <x v="21"/>
    <x v="10"/>
    <x v="11"/>
    <x v="7"/>
  </r>
  <r>
    <x v="346"/>
    <x v="759"/>
    <x v="2180"/>
    <x v="39"/>
    <x v="147"/>
    <x v="1"/>
    <x v="5"/>
    <x v="0"/>
    <x v="1830"/>
    <x v="293"/>
    <x v="1"/>
    <x v="2"/>
    <x v="10"/>
    <x v="0"/>
    <x v="3"/>
    <x v="21"/>
    <x v="10"/>
    <x v="11"/>
    <x v="7"/>
  </r>
  <r>
    <x v="346"/>
    <x v="776"/>
    <x v="2181"/>
    <x v="18"/>
    <x v="70"/>
    <x v="11"/>
    <x v="20"/>
    <x v="3262"/>
    <x v="938"/>
    <x v="5450"/>
    <x v="1"/>
    <x v="2"/>
    <x v="10"/>
    <x v="3384"/>
    <x v="3"/>
    <x v="21"/>
    <x v="10"/>
    <x v="11"/>
    <x v="7"/>
  </r>
  <r>
    <x v="346"/>
    <x v="776"/>
    <x v="2181"/>
    <x v="18"/>
    <x v="70"/>
    <x v="1"/>
    <x v="5"/>
    <x v="0"/>
    <x v="2249"/>
    <x v="635"/>
    <x v="1"/>
    <x v="2"/>
    <x v="10"/>
    <x v="0"/>
    <x v="3"/>
    <x v="21"/>
    <x v="10"/>
    <x v="11"/>
    <x v="7"/>
  </r>
  <r>
    <x v="346"/>
    <x v="810"/>
    <x v="5798"/>
    <x v="42"/>
    <x v="251"/>
    <x v="11"/>
    <x v="20"/>
    <x v="3668"/>
    <x v="807"/>
    <x v="5810"/>
    <x v="1"/>
    <x v="6"/>
    <x v="35"/>
    <x v="1100"/>
    <x v="3"/>
    <x v="21"/>
    <x v="10"/>
    <x v="11"/>
    <x v="7"/>
  </r>
  <r>
    <x v="346"/>
    <x v="852"/>
    <x v="5774"/>
    <x v="24"/>
    <x v="55"/>
    <x v="11"/>
    <x v="20"/>
    <x v="4123"/>
    <x v="803"/>
    <x v="6183"/>
    <x v="1"/>
    <x v="6"/>
    <x v="35"/>
    <x v="2793"/>
    <x v="3"/>
    <x v="21"/>
    <x v="10"/>
    <x v="11"/>
    <x v="7"/>
  </r>
  <r>
    <x v="346"/>
    <x v="884"/>
    <x v="4988"/>
    <x v="89"/>
    <x v="213"/>
    <x v="6"/>
    <x v="14"/>
    <x v="857"/>
    <x v="1515"/>
    <x v="2569"/>
    <x v="1"/>
    <x v="4"/>
    <x v="28"/>
    <x v="4074"/>
    <x v="2"/>
    <x v="17"/>
    <x v="4"/>
    <x v="4"/>
    <x v="4"/>
  </r>
  <r>
    <x v="346"/>
    <x v="894"/>
    <x v="4989"/>
    <x v="29"/>
    <x v="141"/>
    <x v="1"/>
    <x v="5"/>
    <x v="0"/>
    <x v="1805"/>
    <x v="347"/>
    <x v="1"/>
    <x v="2"/>
    <x v="28"/>
    <x v="0"/>
    <x v="3"/>
    <x v="21"/>
    <x v="10"/>
    <x v="11"/>
    <x v="7"/>
  </r>
  <r>
    <x v="346"/>
    <x v="894"/>
    <x v="4989"/>
    <x v="29"/>
    <x v="141"/>
    <x v="11"/>
    <x v="20"/>
    <x v="6138"/>
    <x v="1294"/>
    <x v="7799"/>
    <x v="1"/>
    <x v="4"/>
    <x v="28"/>
    <x v="2240"/>
    <x v="3"/>
    <x v="21"/>
    <x v="10"/>
    <x v="11"/>
    <x v="7"/>
  </r>
  <r>
    <x v="346"/>
    <x v="915"/>
    <x v="4990"/>
    <x v="27"/>
    <x v="59"/>
    <x v="11"/>
    <x v="20"/>
    <x v="4601"/>
    <x v="1294"/>
    <x v="7231"/>
    <x v="1"/>
    <x v="4"/>
    <x v="28"/>
    <x v="4074"/>
    <x v="3"/>
    <x v="21"/>
    <x v="10"/>
    <x v="11"/>
    <x v="7"/>
  </r>
  <r>
    <x v="346"/>
    <x v="915"/>
    <x v="4990"/>
    <x v="27"/>
    <x v="59"/>
    <x v="1"/>
    <x v="5"/>
    <x v="0"/>
    <x v="1998"/>
    <x v="171"/>
    <x v="1"/>
    <x v="2"/>
    <x v="28"/>
    <x v="0"/>
    <x v="3"/>
    <x v="21"/>
    <x v="10"/>
    <x v="11"/>
    <x v="7"/>
  </r>
  <r>
    <x v="346"/>
    <x v="1000"/>
    <x v="2182"/>
    <x v="49"/>
    <x v="134"/>
    <x v="11"/>
    <x v="20"/>
    <x v="2809"/>
    <x v="938"/>
    <x v="4212"/>
    <x v="1"/>
    <x v="2"/>
    <x v="10"/>
    <x v="83"/>
    <x v="3"/>
    <x v="21"/>
    <x v="10"/>
    <x v="11"/>
    <x v="7"/>
  </r>
  <r>
    <x v="346"/>
    <x v="1000"/>
    <x v="2182"/>
    <x v="49"/>
    <x v="134"/>
    <x v="1"/>
    <x v="5"/>
    <x v="0"/>
    <x v="1617"/>
    <x v="647"/>
    <x v="1"/>
    <x v="2"/>
    <x v="10"/>
    <x v="0"/>
    <x v="3"/>
    <x v="21"/>
    <x v="10"/>
    <x v="11"/>
    <x v="7"/>
  </r>
  <r>
    <x v="346"/>
    <x v="1039"/>
    <x v="2183"/>
    <x v="50"/>
    <x v="134"/>
    <x v="11"/>
    <x v="20"/>
    <x v="2916"/>
    <x v="938"/>
    <x v="4350"/>
    <x v="1"/>
    <x v="2"/>
    <x v="10"/>
    <x v="19"/>
    <x v="3"/>
    <x v="21"/>
    <x v="10"/>
    <x v="11"/>
    <x v="7"/>
  </r>
  <r>
    <x v="346"/>
    <x v="1039"/>
    <x v="2183"/>
    <x v="50"/>
    <x v="134"/>
    <x v="1"/>
    <x v="5"/>
    <x v="0"/>
    <x v="1618"/>
    <x v="612"/>
    <x v="1"/>
    <x v="2"/>
    <x v="10"/>
    <x v="0"/>
    <x v="3"/>
    <x v="21"/>
    <x v="10"/>
    <x v="11"/>
    <x v="7"/>
  </r>
  <r>
    <x v="346"/>
    <x v="1039"/>
    <x v="2183"/>
    <x v="50"/>
    <x v="134"/>
    <x v="11"/>
    <x v="20"/>
    <x v="6121"/>
    <x v="938"/>
    <x v="7602"/>
    <x v="1"/>
    <x v="2"/>
    <x v="10"/>
    <x v="4074"/>
    <x v="3"/>
    <x v="21"/>
    <x v="10"/>
    <x v="11"/>
    <x v="7"/>
  </r>
  <r>
    <x v="346"/>
    <x v="1097"/>
    <x v="4991"/>
    <x v="12"/>
    <x v="175"/>
    <x v="11"/>
    <x v="20"/>
    <x v="4991"/>
    <x v="1294"/>
    <x v="7364"/>
    <x v="1"/>
    <x v="4"/>
    <x v="28"/>
    <x v="3544"/>
    <x v="3"/>
    <x v="21"/>
    <x v="10"/>
    <x v="11"/>
    <x v="7"/>
  </r>
  <r>
    <x v="346"/>
    <x v="1113"/>
    <x v="2957"/>
    <x v="81"/>
    <x v="153"/>
    <x v="6"/>
    <x v="14"/>
    <x v="800"/>
    <x v="1396"/>
    <x v="2361"/>
    <x v="1"/>
    <x v="8"/>
    <x v="46"/>
    <x v="4074"/>
    <x v="3"/>
    <x v="8"/>
    <x v="4"/>
    <x v="10"/>
    <x v="7"/>
  </r>
  <r>
    <x v="346"/>
    <x v="1210"/>
    <x v="5817"/>
    <x v="20"/>
    <x v="128"/>
    <x v="11"/>
    <x v="20"/>
    <x v="4999"/>
    <x v="849"/>
    <x v="6762"/>
    <x v="1"/>
    <x v="6"/>
    <x v="35"/>
    <x v="3244"/>
    <x v="3"/>
    <x v="21"/>
    <x v="10"/>
    <x v="11"/>
    <x v="7"/>
  </r>
  <r>
    <x v="346"/>
    <x v="1266"/>
    <x v="4991"/>
    <x v="12"/>
    <x v="175"/>
    <x v="1"/>
    <x v="5"/>
    <x v="0"/>
    <x v="2053"/>
    <x v="130"/>
    <x v="1"/>
    <x v="2"/>
    <x v="28"/>
    <x v="0"/>
    <x v="3"/>
    <x v="21"/>
    <x v="10"/>
    <x v="11"/>
    <x v="7"/>
  </r>
  <r>
    <x v="347"/>
    <x v="214"/>
    <x v="6079"/>
    <x v="36"/>
    <x v="236"/>
    <x v="2"/>
    <x v="7"/>
    <x v="2309"/>
    <x v="1403"/>
    <x v="3980"/>
    <x v="1"/>
    <x v="8"/>
    <x v="46"/>
    <x v="4074"/>
    <x v="3"/>
    <x v="22"/>
    <x v="5"/>
    <x v="12"/>
    <x v="7"/>
  </r>
  <r>
    <x v="347"/>
    <x v="273"/>
    <x v="6852"/>
    <x v="96"/>
    <x v="220"/>
    <x v="0"/>
    <x v="6"/>
    <x v="1486"/>
    <x v="960"/>
    <x v="2921"/>
    <x v="1"/>
    <x v="8"/>
    <x v="46"/>
    <x v="4074"/>
    <x v="3"/>
    <x v="14"/>
    <x v="7"/>
    <x v="7"/>
    <x v="7"/>
  </r>
  <r>
    <x v="347"/>
    <x v="311"/>
    <x v="2184"/>
    <x v="118"/>
    <x v="32"/>
    <x v="11"/>
    <x v="20"/>
    <x v="2645"/>
    <x v="938"/>
    <x v="4081"/>
    <x v="1"/>
    <x v="2"/>
    <x v="10"/>
    <x v="4071"/>
    <x v="3"/>
    <x v="5"/>
    <x v="3"/>
    <x v="2"/>
    <x v="7"/>
  </r>
  <r>
    <x v="347"/>
    <x v="340"/>
    <x v="820"/>
    <x v="34"/>
    <x v="219"/>
    <x v="2"/>
    <x v="7"/>
    <x v="937"/>
    <x v="1383"/>
    <x v="2511"/>
    <x v="1"/>
    <x v="2"/>
    <x v="10"/>
    <x v="429"/>
    <x v="3"/>
    <x v="4"/>
    <x v="4"/>
    <x v="2"/>
    <x v="7"/>
  </r>
  <r>
    <x v="347"/>
    <x v="489"/>
    <x v="7079"/>
    <x v="43"/>
    <x v="192"/>
    <x v="6"/>
    <x v="14"/>
    <x v="1314"/>
    <x v="1393"/>
    <x v="2979"/>
    <x v="1"/>
    <x v="8"/>
    <x v="46"/>
    <x v="4074"/>
    <x v="1"/>
    <x v="15"/>
    <x v="8"/>
    <x v="8"/>
    <x v="3"/>
  </r>
  <r>
    <x v="347"/>
    <x v="509"/>
    <x v="4992"/>
    <x v="26"/>
    <x v="63"/>
    <x v="11"/>
    <x v="20"/>
    <x v="5356"/>
    <x v="1294"/>
    <x v="7502"/>
    <x v="1"/>
    <x v="4"/>
    <x v="28"/>
    <x v="2647"/>
    <x v="3"/>
    <x v="21"/>
    <x v="10"/>
    <x v="11"/>
    <x v="7"/>
  </r>
  <r>
    <x v="347"/>
    <x v="509"/>
    <x v="4992"/>
    <x v="26"/>
    <x v="63"/>
    <x v="1"/>
    <x v="5"/>
    <x v="0"/>
    <x v="1692"/>
    <x v="458"/>
    <x v="1"/>
    <x v="2"/>
    <x v="28"/>
    <x v="0"/>
    <x v="3"/>
    <x v="21"/>
    <x v="10"/>
    <x v="11"/>
    <x v="7"/>
  </r>
  <r>
    <x v="347"/>
    <x v="518"/>
    <x v="5336"/>
    <x v="25"/>
    <x v="74"/>
    <x v="3"/>
    <x v="8"/>
    <x v="1938"/>
    <x v="36"/>
    <x v="1618"/>
    <x v="1"/>
    <x v="8"/>
    <x v="46"/>
    <x v="1225"/>
    <x v="3"/>
    <x v="4"/>
    <x v="2"/>
    <x v="2"/>
    <x v="7"/>
  </r>
  <r>
    <x v="347"/>
    <x v="539"/>
    <x v="2832"/>
    <x v="22"/>
    <x v="222"/>
    <x v="0"/>
    <x v="6"/>
    <x v="4762"/>
    <x v="1025"/>
    <x v="6945"/>
    <x v="1"/>
    <x v="8"/>
    <x v="46"/>
    <x v="3020"/>
    <x v="3"/>
    <x v="21"/>
    <x v="10"/>
    <x v="11"/>
    <x v="7"/>
  </r>
  <r>
    <x v="347"/>
    <x v="568"/>
    <x v="7329"/>
    <x v="48"/>
    <x v="45"/>
    <x v="0"/>
    <x v="6"/>
    <x v="6081"/>
    <x v="1253"/>
    <x v="7763"/>
    <x v="1"/>
    <x v="8"/>
    <x v="46"/>
    <x v="337"/>
    <x v="3"/>
    <x v="21"/>
    <x v="10"/>
    <x v="11"/>
    <x v="7"/>
  </r>
  <r>
    <x v="347"/>
    <x v="595"/>
    <x v="3150"/>
    <x v="8"/>
    <x v="26"/>
    <x v="0"/>
    <x v="6"/>
    <x v="5463"/>
    <x v="873"/>
    <x v="7105"/>
    <x v="1"/>
    <x v="8"/>
    <x v="46"/>
    <x v="381"/>
    <x v="3"/>
    <x v="21"/>
    <x v="10"/>
    <x v="11"/>
    <x v="7"/>
  </r>
  <r>
    <x v="347"/>
    <x v="611"/>
    <x v="6130"/>
    <x v="81"/>
    <x v="153"/>
    <x v="6"/>
    <x v="14"/>
    <x v="956"/>
    <x v="1428"/>
    <x v="2582"/>
    <x v="1"/>
    <x v="8"/>
    <x v="46"/>
    <x v="4074"/>
    <x v="3"/>
    <x v="8"/>
    <x v="4"/>
    <x v="10"/>
    <x v="7"/>
  </r>
  <r>
    <x v="347"/>
    <x v="768"/>
    <x v="3389"/>
    <x v="105"/>
    <x v="21"/>
    <x v="11"/>
    <x v="20"/>
    <x v="1631"/>
    <x v="1290"/>
    <x v="3177"/>
    <x v="1"/>
    <x v="4"/>
    <x v="28"/>
    <x v="4074"/>
    <x v="3"/>
    <x v="10"/>
    <x v="4"/>
    <x v="4"/>
    <x v="7"/>
  </r>
  <r>
    <x v="347"/>
    <x v="847"/>
    <x v="4993"/>
    <x v="49"/>
    <x v="134"/>
    <x v="11"/>
    <x v="20"/>
    <x v="5609"/>
    <x v="1295"/>
    <x v="7593"/>
    <x v="1"/>
    <x v="4"/>
    <x v="28"/>
    <x v="4074"/>
    <x v="3"/>
    <x v="21"/>
    <x v="10"/>
    <x v="11"/>
    <x v="7"/>
  </r>
  <r>
    <x v="347"/>
    <x v="847"/>
    <x v="4993"/>
    <x v="49"/>
    <x v="134"/>
    <x v="1"/>
    <x v="5"/>
    <x v="0"/>
    <x v="2125"/>
    <x v="73"/>
    <x v="1"/>
    <x v="2"/>
    <x v="28"/>
    <x v="0"/>
    <x v="3"/>
    <x v="21"/>
    <x v="10"/>
    <x v="11"/>
    <x v="7"/>
  </r>
  <r>
    <x v="347"/>
    <x v="909"/>
    <x v="6080"/>
    <x v="17"/>
    <x v="48"/>
    <x v="0"/>
    <x v="6"/>
    <x v="4667"/>
    <x v="1038"/>
    <x v="6924"/>
    <x v="1"/>
    <x v="8"/>
    <x v="46"/>
    <x v="1104"/>
    <x v="3"/>
    <x v="21"/>
    <x v="10"/>
    <x v="11"/>
    <x v="7"/>
  </r>
  <r>
    <x v="347"/>
    <x v="925"/>
    <x v="5699"/>
    <x v="45"/>
    <x v="76"/>
    <x v="6"/>
    <x v="14"/>
    <x v="797"/>
    <x v="1418"/>
    <x v="2389"/>
    <x v="1"/>
    <x v="8"/>
    <x v="46"/>
    <x v="4074"/>
    <x v="1"/>
    <x v="15"/>
    <x v="15"/>
    <x v="10"/>
    <x v="3"/>
  </r>
  <r>
    <x v="347"/>
    <x v="943"/>
    <x v="2185"/>
    <x v="38"/>
    <x v="36"/>
    <x v="11"/>
    <x v="20"/>
    <x v="4911"/>
    <x v="938"/>
    <x v="6867"/>
    <x v="1"/>
    <x v="2"/>
    <x v="10"/>
    <x v="1575"/>
    <x v="3"/>
    <x v="21"/>
    <x v="10"/>
    <x v="11"/>
    <x v="7"/>
  </r>
  <r>
    <x v="347"/>
    <x v="943"/>
    <x v="2185"/>
    <x v="38"/>
    <x v="36"/>
    <x v="1"/>
    <x v="5"/>
    <x v="0"/>
    <x v="1850"/>
    <x v="245"/>
    <x v="1"/>
    <x v="2"/>
    <x v="10"/>
    <x v="0"/>
    <x v="3"/>
    <x v="21"/>
    <x v="10"/>
    <x v="11"/>
    <x v="7"/>
  </r>
  <r>
    <x v="347"/>
    <x v="943"/>
    <x v="2383"/>
    <x v="80"/>
    <x v="84"/>
    <x v="2"/>
    <x v="7"/>
    <x v="2521"/>
    <x v="1423"/>
    <x v="4160"/>
    <x v="1"/>
    <x v="8"/>
    <x v="46"/>
    <x v="4074"/>
    <x v="3"/>
    <x v="3"/>
    <x v="7"/>
    <x v="1"/>
    <x v="7"/>
  </r>
  <r>
    <x v="347"/>
    <x v="978"/>
    <x v="4994"/>
    <x v="24"/>
    <x v="55"/>
    <x v="11"/>
    <x v="20"/>
    <x v="5167"/>
    <x v="1293"/>
    <x v="7416"/>
    <x v="1"/>
    <x v="4"/>
    <x v="28"/>
    <x v="4074"/>
    <x v="3"/>
    <x v="21"/>
    <x v="10"/>
    <x v="11"/>
    <x v="7"/>
  </r>
  <r>
    <x v="347"/>
    <x v="1010"/>
    <x v="2186"/>
    <x v="46"/>
    <x v="249"/>
    <x v="2"/>
    <x v="7"/>
    <x v="4652"/>
    <x v="1384"/>
    <x v="7372"/>
    <x v="1"/>
    <x v="2"/>
    <x v="10"/>
    <x v="4074"/>
    <x v="4"/>
    <x v="24"/>
    <x v="15"/>
    <x v="11"/>
    <x v="5"/>
  </r>
  <r>
    <x v="347"/>
    <x v="1010"/>
    <x v="2186"/>
    <x v="46"/>
    <x v="249"/>
    <x v="10"/>
    <x v="18"/>
    <x v="8"/>
    <x v="1645"/>
    <x v="3948"/>
    <x v="1"/>
    <x v="2"/>
    <x v="10"/>
    <x v="4074"/>
    <x v="4"/>
    <x v="24"/>
    <x v="15"/>
    <x v="11"/>
    <x v="5"/>
  </r>
  <r>
    <x v="347"/>
    <x v="1084"/>
    <x v="4995"/>
    <x v="39"/>
    <x v="147"/>
    <x v="11"/>
    <x v="20"/>
    <x v="4995"/>
    <x v="1294"/>
    <x v="7365"/>
    <x v="1"/>
    <x v="4"/>
    <x v="28"/>
    <x v="4074"/>
    <x v="3"/>
    <x v="21"/>
    <x v="10"/>
    <x v="11"/>
    <x v="7"/>
  </r>
  <r>
    <x v="347"/>
    <x v="1084"/>
    <x v="4995"/>
    <x v="39"/>
    <x v="147"/>
    <x v="1"/>
    <x v="5"/>
    <x v="0"/>
    <x v="2054"/>
    <x v="129"/>
    <x v="1"/>
    <x v="2"/>
    <x v="28"/>
    <x v="0"/>
    <x v="3"/>
    <x v="21"/>
    <x v="10"/>
    <x v="11"/>
    <x v="7"/>
  </r>
  <r>
    <x v="347"/>
    <x v="1089"/>
    <x v="2945"/>
    <x v="44"/>
    <x v="92"/>
    <x v="6"/>
    <x v="14"/>
    <x v="790"/>
    <x v="1346"/>
    <x v="2296"/>
    <x v="1"/>
    <x v="8"/>
    <x v="46"/>
    <x v="4074"/>
    <x v="1"/>
    <x v="15"/>
    <x v="8"/>
    <x v="8"/>
    <x v="3"/>
  </r>
  <r>
    <x v="347"/>
    <x v="1094"/>
    <x v="6545"/>
    <x v="50"/>
    <x v="111"/>
    <x v="2"/>
    <x v="7"/>
    <x v="3943"/>
    <x v="1403"/>
    <x v="7139"/>
    <x v="1"/>
    <x v="8"/>
    <x v="46"/>
    <x v="34"/>
    <x v="3"/>
    <x v="21"/>
    <x v="10"/>
    <x v="11"/>
    <x v="7"/>
  </r>
  <r>
    <x v="347"/>
    <x v="1104"/>
    <x v="6546"/>
    <x v="50"/>
    <x v="111"/>
    <x v="2"/>
    <x v="7"/>
    <x v="209"/>
    <x v="1403"/>
    <x v="1351"/>
    <x v="1"/>
    <x v="8"/>
    <x v="46"/>
    <x v="34"/>
    <x v="3"/>
    <x v="21"/>
    <x v="10"/>
    <x v="11"/>
    <x v="7"/>
  </r>
  <r>
    <x v="347"/>
    <x v="1116"/>
    <x v="2596"/>
    <x v="29"/>
    <x v="141"/>
    <x v="11"/>
    <x v="20"/>
    <x v="4999"/>
    <x v="805"/>
    <x v="6686"/>
    <x v="1"/>
    <x v="6"/>
    <x v="35"/>
    <x v="4064"/>
    <x v="3"/>
    <x v="21"/>
    <x v="10"/>
    <x v="11"/>
    <x v="7"/>
  </r>
  <r>
    <x v="347"/>
    <x v="1186"/>
    <x v="4996"/>
    <x v="41"/>
    <x v="97"/>
    <x v="11"/>
    <x v="20"/>
    <x v="4555"/>
    <x v="1294"/>
    <x v="7211"/>
    <x v="1"/>
    <x v="4"/>
    <x v="28"/>
    <x v="4074"/>
    <x v="3"/>
    <x v="21"/>
    <x v="10"/>
    <x v="11"/>
    <x v="7"/>
  </r>
  <r>
    <x v="348"/>
    <x v="126"/>
    <x v="2333"/>
    <x v="48"/>
    <x v="45"/>
    <x v="11"/>
    <x v="20"/>
    <x v="3057"/>
    <x v="837"/>
    <x v="4491"/>
    <x v="1"/>
    <x v="6"/>
    <x v="35"/>
    <x v="4074"/>
    <x v="3"/>
    <x v="21"/>
    <x v="10"/>
    <x v="11"/>
    <x v="7"/>
  </r>
  <r>
    <x v="348"/>
    <x v="182"/>
    <x v="6547"/>
    <x v="36"/>
    <x v="236"/>
    <x v="2"/>
    <x v="7"/>
    <x v="2235"/>
    <x v="1400"/>
    <x v="3928"/>
    <x v="1"/>
    <x v="8"/>
    <x v="46"/>
    <x v="4074"/>
    <x v="3"/>
    <x v="22"/>
    <x v="5"/>
    <x v="12"/>
    <x v="7"/>
  </r>
  <r>
    <x v="348"/>
    <x v="219"/>
    <x v="4997"/>
    <x v="20"/>
    <x v="128"/>
    <x v="11"/>
    <x v="20"/>
    <x v="5242"/>
    <x v="1293"/>
    <x v="7454"/>
    <x v="1"/>
    <x v="4"/>
    <x v="28"/>
    <x v="4074"/>
    <x v="3"/>
    <x v="21"/>
    <x v="10"/>
    <x v="11"/>
    <x v="7"/>
  </r>
  <r>
    <x v="348"/>
    <x v="277"/>
    <x v="2187"/>
    <x v="117"/>
    <x v="200"/>
    <x v="11"/>
    <x v="20"/>
    <x v="2603"/>
    <x v="936"/>
    <x v="4053"/>
    <x v="1"/>
    <x v="2"/>
    <x v="10"/>
    <x v="4071"/>
    <x v="3"/>
    <x v="4"/>
    <x v="3"/>
    <x v="2"/>
    <x v="7"/>
  </r>
  <r>
    <x v="348"/>
    <x v="349"/>
    <x v="2946"/>
    <x v="35"/>
    <x v="92"/>
    <x v="2"/>
    <x v="7"/>
    <x v="1812"/>
    <x v="1368"/>
    <x v="3356"/>
    <x v="1"/>
    <x v="8"/>
    <x v="46"/>
    <x v="4074"/>
    <x v="1"/>
    <x v="15"/>
    <x v="15"/>
    <x v="10"/>
    <x v="7"/>
  </r>
  <r>
    <x v="348"/>
    <x v="429"/>
    <x v="4998"/>
    <x v="18"/>
    <x v="70"/>
    <x v="11"/>
    <x v="20"/>
    <x v="5125"/>
    <x v="1294"/>
    <x v="7395"/>
    <x v="1"/>
    <x v="4"/>
    <x v="28"/>
    <x v="723"/>
    <x v="3"/>
    <x v="21"/>
    <x v="10"/>
    <x v="11"/>
    <x v="7"/>
  </r>
  <r>
    <x v="348"/>
    <x v="429"/>
    <x v="4998"/>
    <x v="18"/>
    <x v="70"/>
    <x v="1"/>
    <x v="5"/>
    <x v="0"/>
    <x v="2058"/>
    <x v="125"/>
    <x v="1"/>
    <x v="2"/>
    <x v="28"/>
    <x v="0"/>
    <x v="3"/>
    <x v="21"/>
    <x v="10"/>
    <x v="11"/>
    <x v="7"/>
  </r>
  <r>
    <x v="348"/>
    <x v="500"/>
    <x v="2958"/>
    <x v="4"/>
    <x v="190"/>
    <x v="0"/>
    <x v="6"/>
    <x v="3200"/>
    <x v="1056"/>
    <x v="5491"/>
    <x v="1"/>
    <x v="8"/>
    <x v="46"/>
    <x v="4074"/>
    <x v="3"/>
    <x v="10"/>
    <x v="4"/>
    <x v="7"/>
    <x v="7"/>
  </r>
  <r>
    <x v="348"/>
    <x v="502"/>
    <x v="5913"/>
    <x v="81"/>
    <x v="153"/>
    <x v="6"/>
    <x v="14"/>
    <x v="412"/>
    <x v="1436"/>
    <x v="1809"/>
    <x v="1"/>
    <x v="8"/>
    <x v="46"/>
    <x v="4074"/>
    <x v="3"/>
    <x v="8"/>
    <x v="4"/>
    <x v="10"/>
    <x v="7"/>
  </r>
  <r>
    <x v="348"/>
    <x v="535"/>
    <x v="6139"/>
    <x v="34"/>
    <x v="219"/>
    <x v="2"/>
    <x v="7"/>
    <x v="618"/>
    <x v="1307"/>
    <x v="2052"/>
    <x v="1"/>
    <x v="8"/>
    <x v="46"/>
    <x v="431"/>
    <x v="3"/>
    <x v="4"/>
    <x v="4"/>
    <x v="2"/>
    <x v="7"/>
  </r>
  <r>
    <x v="348"/>
    <x v="623"/>
    <x v="2635"/>
    <x v="80"/>
    <x v="84"/>
    <x v="2"/>
    <x v="7"/>
    <x v="2327"/>
    <x v="1427"/>
    <x v="4002"/>
    <x v="1"/>
    <x v="8"/>
    <x v="46"/>
    <x v="4074"/>
    <x v="3"/>
    <x v="3"/>
    <x v="7"/>
    <x v="1"/>
    <x v="7"/>
  </r>
  <r>
    <x v="348"/>
    <x v="635"/>
    <x v="3390"/>
    <x v="31"/>
    <x v="202"/>
    <x v="11"/>
    <x v="20"/>
    <x v="6405"/>
    <x v="1295"/>
    <x v="7925"/>
    <x v="1"/>
    <x v="4"/>
    <x v="28"/>
    <x v="4074"/>
    <x v="3"/>
    <x v="21"/>
    <x v="10"/>
    <x v="11"/>
    <x v="7"/>
  </r>
  <r>
    <x v="348"/>
    <x v="635"/>
    <x v="3390"/>
    <x v="31"/>
    <x v="202"/>
    <x v="1"/>
    <x v="5"/>
    <x v="0"/>
    <x v="2217"/>
    <x v="7"/>
    <x v="1"/>
    <x v="2"/>
    <x v="28"/>
    <x v="0"/>
    <x v="3"/>
    <x v="21"/>
    <x v="10"/>
    <x v="11"/>
    <x v="7"/>
  </r>
  <r>
    <x v="348"/>
    <x v="646"/>
    <x v="4999"/>
    <x v="16"/>
    <x v="206"/>
    <x v="11"/>
    <x v="20"/>
    <x v="1792"/>
    <x v="1289"/>
    <x v="3285"/>
    <x v="1"/>
    <x v="4"/>
    <x v="28"/>
    <x v="4074"/>
    <x v="3"/>
    <x v="10"/>
    <x v="4"/>
    <x v="4"/>
    <x v="7"/>
  </r>
  <r>
    <x v="348"/>
    <x v="691"/>
    <x v="7120"/>
    <x v="92"/>
    <x v="68"/>
    <x v="2"/>
    <x v="7"/>
    <x v="162"/>
    <x v="1336"/>
    <x v="1218"/>
    <x v="1"/>
    <x v="8"/>
    <x v="46"/>
    <x v="4071"/>
    <x v="3"/>
    <x v="4"/>
    <x v="3"/>
    <x v="2"/>
    <x v="7"/>
  </r>
  <r>
    <x v="348"/>
    <x v="718"/>
    <x v="2969"/>
    <x v="36"/>
    <x v="236"/>
    <x v="2"/>
    <x v="7"/>
    <x v="2247"/>
    <x v="1464"/>
    <x v="3978"/>
    <x v="1"/>
    <x v="8"/>
    <x v="46"/>
    <x v="4074"/>
    <x v="3"/>
    <x v="22"/>
    <x v="5"/>
    <x v="12"/>
    <x v="7"/>
  </r>
  <r>
    <x v="348"/>
    <x v="737"/>
    <x v="2841"/>
    <x v="106"/>
    <x v="170"/>
    <x v="0"/>
    <x v="6"/>
    <x v="1998"/>
    <x v="1158"/>
    <x v="3575"/>
    <x v="1"/>
    <x v="8"/>
    <x v="46"/>
    <x v="4074"/>
    <x v="3"/>
    <x v="26"/>
    <x v="14"/>
    <x v="16"/>
    <x v="7"/>
  </r>
  <r>
    <x v="348"/>
    <x v="786"/>
    <x v="3119"/>
    <x v="81"/>
    <x v="153"/>
    <x v="6"/>
    <x v="14"/>
    <x v="1093"/>
    <x v="1407"/>
    <x v="2751"/>
    <x v="1"/>
    <x v="8"/>
    <x v="46"/>
    <x v="4074"/>
    <x v="3"/>
    <x v="8"/>
    <x v="4"/>
    <x v="10"/>
    <x v="7"/>
  </r>
  <r>
    <x v="348"/>
    <x v="848"/>
    <x v="5000"/>
    <x v="38"/>
    <x v="36"/>
    <x v="11"/>
    <x v="20"/>
    <x v="5560"/>
    <x v="1294"/>
    <x v="7575"/>
    <x v="1"/>
    <x v="4"/>
    <x v="28"/>
    <x v="1582"/>
    <x v="3"/>
    <x v="21"/>
    <x v="10"/>
    <x v="11"/>
    <x v="7"/>
  </r>
  <r>
    <x v="348"/>
    <x v="881"/>
    <x v="2188"/>
    <x v="27"/>
    <x v="59"/>
    <x v="11"/>
    <x v="20"/>
    <x v="3926"/>
    <x v="938"/>
    <x v="6294"/>
    <x v="1"/>
    <x v="2"/>
    <x v="10"/>
    <x v="2277"/>
    <x v="3"/>
    <x v="21"/>
    <x v="10"/>
    <x v="11"/>
    <x v="7"/>
  </r>
  <r>
    <x v="348"/>
    <x v="953"/>
    <x v="2189"/>
    <x v="17"/>
    <x v="48"/>
    <x v="11"/>
    <x v="20"/>
    <x v="4646"/>
    <x v="939"/>
    <x v="6710"/>
    <x v="1"/>
    <x v="2"/>
    <x v="10"/>
    <x v="4074"/>
    <x v="3"/>
    <x v="21"/>
    <x v="10"/>
    <x v="11"/>
    <x v="7"/>
  </r>
  <r>
    <x v="348"/>
    <x v="953"/>
    <x v="2189"/>
    <x v="17"/>
    <x v="48"/>
    <x v="1"/>
    <x v="5"/>
    <x v="0"/>
    <x v="1890"/>
    <x v="278"/>
    <x v="1"/>
    <x v="2"/>
    <x v="10"/>
    <x v="0"/>
    <x v="3"/>
    <x v="21"/>
    <x v="10"/>
    <x v="11"/>
    <x v="7"/>
  </r>
  <r>
    <x v="348"/>
    <x v="968"/>
    <x v="5000"/>
    <x v="38"/>
    <x v="36"/>
    <x v="1"/>
    <x v="5"/>
    <x v="0"/>
    <x v="2118"/>
    <x v="78"/>
    <x v="1"/>
    <x v="2"/>
    <x v="28"/>
    <x v="0"/>
    <x v="3"/>
    <x v="21"/>
    <x v="10"/>
    <x v="11"/>
    <x v="7"/>
  </r>
  <r>
    <x v="348"/>
    <x v="1020"/>
    <x v="5001"/>
    <x v="29"/>
    <x v="141"/>
    <x v="11"/>
    <x v="20"/>
    <x v="1"/>
    <x v="1652"/>
    <x v="7971"/>
    <x v="1"/>
    <x v="4"/>
    <x v="28"/>
    <x v="4065"/>
    <x v="3"/>
    <x v="21"/>
    <x v="10"/>
    <x v="11"/>
    <x v="7"/>
  </r>
  <r>
    <x v="348"/>
    <x v="1020"/>
    <x v="5001"/>
    <x v="29"/>
    <x v="141"/>
    <x v="1"/>
    <x v="5"/>
    <x v="0"/>
    <x v="2071"/>
    <x v="113"/>
    <x v="1"/>
    <x v="2"/>
    <x v="28"/>
    <x v="0"/>
    <x v="3"/>
    <x v="21"/>
    <x v="10"/>
    <x v="11"/>
    <x v="7"/>
  </r>
  <r>
    <x v="348"/>
    <x v="1105"/>
    <x v="3391"/>
    <x v="22"/>
    <x v="222"/>
    <x v="11"/>
    <x v="20"/>
    <x v="4081"/>
    <x v="1294"/>
    <x v="6951"/>
    <x v="1"/>
    <x v="4"/>
    <x v="28"/>
    <x v="3024"/>
    <x v="3"/>
    <x v="21"/>
    <x v="10"/>
    <x v="11"/>
    <x v="7"/>
  </r>
  <r>
    <x v="348"/>
    <x v="1105"/>
    <x v="3391"/>
    <x v="22"/>
    <x v="222"/>
    <x v="1"/>
    <x v="5"/>
    <x v="0"/>
    <x v="1956"/>
    <x v="226"/>
    <x v="1"/>
    <x v="2"/>
    <x v="28"/>
    <x v="0"/>
    <x v="3"/>
    <x v="21"/>
    <x v="10"/>
    <x v="11"/>
    <x v="7"/>
  </r>
  <r>
    <x v="348"/>
    <x v="1126"/>
    <x v="2190"/>
    <x v="12"/>
    <x v="175"/>
    <x v="11"/>
    <x v="20"/>
    <x v="4031"/>
    <x v="937"/>
    <x v="6370"/>
    <x v="1"/>
    <x v="2"/>
    <x v="10"/>
    <x v="3545"/>
    <x v="3"/>
    <x v="21"/>
    <x v="10"/>
    <x v="11"/>
    <x v="7"/>
  </r>
  <r>
    <x v="348"/>
    <x v="1179"/>
    <x v="7330"/>
    <x v="42"/>
    <x v="251"/>
    <x v="0"/>
    <x v="6"/>
    <x v="5714"/>
    <x v="1250"/>
    <x v="7603"/>
    <x v="1"/>
    <x v="8"/>
    <x v="46"/>
    <x v="1105"/>
    <x v="3"/>
    <x v="21"/>
    <x v="10"/>
    <x v="11"/>
    <x v="7"/>
  </r>
  <r>
    <x v="349"/>
    <x v="335"/>
    <x v="5327"/>
    <x v="88"/>
    <x v="243"/>
    <x v="6"/>
    <x v="14"/>
    <x v="857"/>
    <x v="1389"/>
    <x v="2436"/>
    <x v="1"/>
    <x v="8"/>
    <x v="46"/>
    <x v="4071"/>
    <x v="2"/>
    <x v="17"/>
    <x v="2"/>
    <x v="10"/>
    <x v="4"/>
  </r>
  <r>
    <x v="349"/>
    <x v="383"/>
    <x v="2759"/>
    <x v="75"/>
    <x v="29"/>
    <x v="9"/>
    <x v="17"/>
    <x v="502"/>
    <x v="1054"/>
    <x v="1755"/>
    <x v="1"/>
    <x v="8"/>
    <x v="46"/>
    <x v="4074"/>
    <x v="3"/>
    <x v="8"/>
    <x v="4"/>
    <x v="4"/>
    <x v="7"/>
  </r>
  <r>
    <x v="349"/>
    <x v="505"/>
    <x v="3392"/>
    <x v="46"/>
    <x v="249"/>
    <x v="2"/>
    <x v="7"/>
    <x v="5776"/>
    <x v="1549"/>
    <x v="7840"/>
    <x v="1"/>
    <x v="4"/>
    <x v="28"/>
    <x v="4074"/>
    <x v="4"/>
    <x v="24"/>
    <x v="15"/>
    <x v="11"/>
    <x v="5"/>
  </r>
  <r>
    <x v="349"/>
    <x v="619"/>
    <x v="3393"/>
    <x v="39"/>
    <x v="147"/>
    <x v="11"/>
    <x v="20"/>
    <x v="6294"/>
    <x v="1340"/>
    <x v="7893"/>
    <x v="1"/>
    <x v="4"/>
    <x v="28"/>
    <x v="4074"/>
    <x v="3"/>
    <x v="21"/>
    <x v="10"/>
    <x v="11"/>
    <x v="7"/>
  </r>
  <r>
    <x v="349"/>
    <x v="1140"/>
    <x v="3394"/>
    <x v="48"/>
    <x v="45"/>
    <x v="11"/>
    <x v="20"/>
    <x v="5258"/>
    <x v="1341"/>
    <x v="7514"/>
    <x v="1"/>
    <x v="4"/>
    <x v="28"/>
    <x v="358"/>
    <x v="3"/>
    <x v="21"/>
    <x v="10"/>
    <x v="11"/>
    <x v="7"/>
  </r>
  <r>
    <x v="350"/>
    <x v="246"/>
    <x v="3105"/>
    <x v="4"/>
    <x v="190"/>
    <x v="0"/>
    <x v="6"/>
    <x v="2143"/>
    <x v="1158"/>
    <x v="3742"/>
    <x v="1"/>
    <x v="8"/>
    <x v="46"/>
    <x v="4074"/>
    <x v="3"/>
    <x v="10"/>
    <x v="4"/>
    <x v="7"/>
    <x v="7"/>
  </r>
  <r>
    <x v="350"/>
    <x v="286"/>
    <x v="2191"/>
    <x v="90"/>
    <x v="91"/>
    <x v="11"/>
    <x v="20"/>
    <x v="6617"/>
    <x v="1033"/>
    <x v="8000"/>
    <x v="1"/>
    <x v="2"/>
    <x v="10"/>
    <x v="4071"/>
    <x v="4"/>
    <x v="24"/>
    <x v="15"/>
    <x v="11"/>
    <x v="5"/>
  </r>
  <r>
    <x v="350"/>
    <x v="286"/>
    <x v="2191"/>
    <x v="90"/>
    <x v="91"/>
    <x v="0"/>
    <x v="5"/>
    <x v="0"/>
    <x v="1750"/>
    <x v="344"/>
    <x v="1"/>
    <x v="2"/>
    <x v="10"/>
    <x v="0"/>
    <x v="4"/>
    <x v="24"/>
    <x v="15"/>
    <x v="11"/>
    <x v="5"/>
  </r>
  <r>
    <x v="350"/>
    <x v="414"/>
    <x v="6886"/>
    <x v="81"/>
    <x v="153"/>
    <x v="6"/>
    <x v="14"/>
    <x v="975"/>
    <x v="1393"/>
    <x v="2575"/>
    <x v="1"/>
    <x v="8"/>
    <x v="46"/>
    <x v="4074"/>
    <x v="3"/>
    <x v="8"/>
    <x v="4"/>
    <x v="10"/>
    <x v="7"/>
  </r>
  <r>
    <x v="350"/>
    <x v="564"/>
    <x v="2192"/>
    <x v="26"/>
    <x v="63"/>
    <x v="11"/>
    <x v="20"/>
    <x v="4925"/>
    <x v="1033"/>
    <x v="7039"/>
    <x v="1"/>
    <x v="2"/>
    <x v="10"/>
    <x v="2650"/>
    <x v="3"/>
    <x v="21"/>
    <x v="10"/>
    <x v="11"/>
    <x v="7"/>
  </r>
  <r>
    <x v="350"/>
    <x v="564"/>
    <x v="2192"/>
    <x v="26"/>
    <x v="63"/>
    <x v="1"/>
    <x v="5"/>
    <x v="0"/>
    <x v="2397"/>
    <x v="493"/>
    <x v="1"/>
    <x v="2"/>
    <x v="10"/>
    <x v="0"/>
    <x v="3"/>
    <x v="21"/>
    <x v="10"/>
    <x v="11"/>
    <x v="7"/>
  </r>
  <r>
    <x v="350"/>
    <x v="866"/>
    <x v="5002"/>
    <x v="41"/>
    <x v="97"/>
    <x v="11"/>
    <x v="20"/>
    <x v="3333"/>
    <x v="1343"/>
    <x v="6389"/>
    <x v="1"/>
    <x v="4"/>
    <x v="28"/>
    <x v="4074"/>
    <x v="3"/>
    <x v="21"/>
    <x v="10"/>
    <x v="11"/>
    <x v="7"/>
  </r>
  <r>
    <x v="350"/>
    <x v="888"/>
    <x v="2193"/>
    <x v="49"/>
    <x v="134"/>
    <x v="11"/>
    <x v="20"/>
    <x v="5100"/>
    <x v="1033"/>
    <x v="7198"/>
    <x v="1"/>
    <x v="2"/>
    <x v="10"/>
    <x v="96"/>
    <x v="3"/>
    <x v="21"/>
    <x v="10"/>
    <x v="11"/>
    <x v="7"/>
  </r>
  <r>
    <x v="350"/>
    <x v="888"/>
    <x v="2193"/>
    <x v="49"/>
    <x v="134"/>
    <x v="0"/>
    <x v="5"/>
    <x v="0"/>
    <x v="1945"/>
    <x v="180"/>
    <x v="1"/>
    <x v="2"/>
    <x v="10"/>
    <x v="0"/>
    <x v="3"/>
    <x v="21"/>
    <x v="10"/>
    <x v="11"/>
    <x v="7"/>
  </r>
  <r>
    <x v="350"/>
    <x v="908"/>
    <x v="6658"/>
    <x v="4"/>
    <x v="190"/>
    <x v="0"/>
    <x v="6"/>
    <x v="2753"/>
    <x v="873"/>
    <x v="4146"/>
    <x v="1"/>
    <x v="8"/>
    <x v="46"/>
    <x v="4074"/>
    <x v="3"/>
    <x v="10"/>
    <x v="4"/>
    <x v="7"/>
    <x v="7"/>
  </r>
  <r>
    <x v="351"/>
    <x v="109"/>
    <x v="5003"/>
    <x v="17"/>
    <x v="48"/>
    <x v="11"/>
    <x v="20"/>
    <x v="5074"/>
    <x v="1341"/>
    <x v="7449"/>
    <x v="1"/>
    <x v="4"/>
    <x v="28"/>
    <x v="4074"/>
    <x v="3"/>
    <x v="21"/>
    <x v="10"/>
    <x v="11"/>
    <x v="7"/>
  </r>
  <r>
    <x v="351"/>
    <x v="109"/>
    <x v="5003"/>
    <x v="17"/>
    <x v="48"/>
    <x v="1"/>
    <x v="5"/>
    <x v="0"/>
    <x v="1716"/>
    <x v="429"/>
    <x v="1"/>
    <x v="2"/>
    <x v="28"/>
    <x v="0"/>
    <x v="3"/>
    <x v="21"/>
    <x v="10"/>
    <x v="11"/>
    <x v="7"/>
  </r>
  <r>
    <x v="351"/>
    <x v="291"/>
    <x v="6548"/>
    <x v="19"/>
    <x v="85"/>
    <x v="2"/>
    <x v="7"/>
    <x v="1051"/>
    <x v="1422"/>
    <x v="2721"/>
    <x v="1"/>
    <x v="8"/>
    <x v="46"/>
    <x v="4074"/>
    <x v="3"/>
    <x v="22"/>
    <x v="9"/>
    <x v="5"/>
    <x v="7"/>
  </r>
  <r>
    <x v="351"/>
    <x v="319"/>
    <x v="821"/>
    <x v="40"/>
    <x v="100"/>
    <x v="2"/>
    <x v="15"/>
    <x v="911"/>
    <x v="1394"/>
    <x v="2494"/>
    <x v="1"/>
    <x v="2"/>
    <x v="10"/>
    <x v="493"/>
    <x v="3"/>
    <x v="4"/>
    <x v="3"/>
    <x v="2"/>
    <x v="7"/>
  </r>
  <r>
    <x v="351"/>
    <x v="366"/>
    <x v="822"/>
    <x v="92"/>
    <x v="68"/>
    <x v="11"/>
    <x v="20"/>
    <x v="1467"/>
    <x v="1033"/>
    <x v="2961"/>
    <x v="1"/>
    <x v="2"/>
    <x v="10"/>
    <x v="4074"/>
    <x v="3"/>
    <x v="4"/>
    <x v="3"/>
    <x v="2"/>
    <x v="7"/>
  </r>
  <r>
    <x v="351"/>
    <x v="457"/>
    <x v="823"/>
    <x v="91"/>
    <x v="171"/>
    <x v="11"/>
    <x v="20"/>
    <x v="1897"/>
    <x v="1033"/>
    <x v="3390"/>
    <x v="1"/>
    <x v="2"/>
    <x v="10"/>
    <x v="4071"/>
    <x v="3"/>
    <x v="4"/>
    <x v="3"/>
    <x v="2"/>
    <x v="7"/>
  </r>
  <r>
    <x v="351"/>
    <x v="466"/>
    <x v="5977"/>
    <x v="23"/>
    <x v="209"/>
    <x v="2"/>
    <x v="7"/>
    <x v="1293"/>
    <x v="1412"/>
    <x v="2980"/>
    <x v="1"/>
    <x v="8"/>
    <x v="46"/>
    <x v="4074"/>
    <x v="3"/>
    <x v="10"/>
    <x v="4"/>
    <x v="4"/>
    <x v="7"/>
  </r>
  <r>
    <x v="351"/>
    <x v="543"/>
    <x v="2194"/>
    <x v="38"/>
    <x v="36"/>
    <x v="11"/>
    <x v="20"/>
    <x v="4638"/>
    <x v="1033"/>
    <x v="6909"/>
    <x v="1"/>
    <x v="2"/>
    <x v="10"/>
    <x v="1588"/>
    <x v="3"/>
    <x v="21"/>
    <x v="10"/>
    <x v="11"/>
    <x v="7"/>
  </r>
  <r>
    <x v="351"/>
    <x v="543"/>
    <x v="2194"/>
    <x v="38"/>
    <x v="36"/>
    <x v="1"/>
    <x v="5"/>
    <x v="0"/>
    <x v="1852"/>
    <x v="236"/>
    <x v="1"/>
    <x v="2"/>
    <x v="10"/>
    <x v="0"/>
    <x v="3"/>
    <x v="21"/>
    <x v="10"/>
    <x v="11"/>
    <x v="7"/>
  </r>
  <r>
    <x v="351"/>
    <x v="630"/>
    <x v="5004"/>
    <x v="32"/>
    <x v="3"/>
    <x v="11"/>
    <x v="20"/>
    <x v="2914"/>
    <x v="1341"/>
    <x v="4396"/>
    <x v="1"/>
    <x v="4"/>
    <x v="28"/>
    <x v="4074"/>
    <x v="3"/>
    <x v="10"/>
    <x v="4"/>
    <x v="4"/>
    <x v="7"/>
  </r>
  <r>
    <x v="351"/>
    <x v="677"/>
    <x v="5005"/>
    <x v="27"/>
    <x v="59"/>
    <x v="11"/>
    <x v="20"/>
    <x v="5677"/>
    <x v="1341"/>
    <x v="7660"/>
    <x v="1"/>
    <x v="4"/>
    <x v="28"/>
    <x v="4074"/>
    <x v="3"/>
    <x v="21"/>
    <x v="10"/>
    <x v="11"/>
    <x v="7"/>
  </r>
  <r>
    <x v="351"/>
    <x v="677"/>
    <x v="5005"/>
    <x v="27"/>
    <x v="59"/>
    <x v="1"/>
    <x v="5"/>
    <x v="0"/>
    <x v="2142"/>
    <x v="57"/>
    <x v="1"/>
    <x v="2"/>
    <x v="28"/>
    <x v="0"/>
    <x v="3"/>
    <x v="21"/>
    <x v="10"/>
    <x v="11"/>
    <x v="7"/>
  </r>
  <r>
    <x v="351"/>
    <x v="680"/>
    <x v="2760"/>
    <x v="3"/>
    <x v="246"/>
    <x v="6"/>
    <x v="14"/>
    <x v="35"/>
    <x v="1437"/>
    <x v="996"/>
    <x v="1"/>
    <x v="8"/>
    <x v="46"/>
    <x v="4074"/>
    <x v="3"/>
    <x v="11"/>
    <x v="4"/>
    <x v="4"/>
    <x v="7"/>
  </r>
  <r>
    <x v="351"/>
    <x v="691"/>
    <x v="3395"/>
    <x v="31"/>
    <x v="202"/>
    <x v="11"/>
    <x v="20"/>
    <x v="3480"/>
    <x v="1341"/>
    <x v="6602"/>
    <x v="1"/>
    <x v="4"/>
    <x v="28"/>
    <x v="4074"/>
    <x v="3"/>
    <x v="21"/>
    <x v="10"/>
    <x v="11"/>
    <x v="7"/>
  </r>
  <r>
    <x v="351"/>
    <x v="691"/>
    <x v="3395"/>
    <x v="31"/>
    <x v="202"/>
    <x v="1"/>
    <x v="5"/>
    <x v="0"/>
    <x v="1881"/>
    <x v="295"/>
    <x v="1"/>
    <x v="2"/>
    <x v="28"/>
    <x v="0"/>
    <x v="3"/>
    <x v="21"/>
    <x v="10"/>
    <x v="11"/>
    <x v="7"/>
  </r>
  <r>
    <x v="351"/>
    <x v="753"/>
    <x v="2761"/>
    <x v="36"/>
    <x v="236"/>
    <x v="2"/>
    <x v="7"/>
    <x v="2355"/>
    <x v="1439"/>
    <x v="4050"/>
    <x v="1"/>
    <x v="8"/>
    <x v="46"/>
    <x v="4074"/>
    <x v="3"/>
    <x v="22"/>
    <x v="5"/>
    <x v="12"/>
    <x v="7"/>
  </r>
  <r>
    <x v="351"/>
    <x v="760"/>
    <x v="5006"/>
    <x v="12"/>
    <x v="175"/>
    <x v="11"/>
    <x v="20"/>
    <x v="5732"/>
    <x v="1341"/>
    <x v="7669"/>
    <x v="1"/>
    <x v="4"/>
    <x v="28"/>
    <x v="4074"/>
    <x v="3"/>
    <x v="21"/>
    <x v="10"/>
    <x v="11"/>
    <x v="7"/>
  </r>
  <r>
    <x v="351"/>
    <x v="760"/>
    <x v="5006"/>
    <x v="12"/>
    <x v="175"/>
    <x v="1"/>
    <x v="5"/>
    <x v="0"/>
    <x v="2144"/>
    <x v="54"/>
    <x v="1"/>
    <x v="2"/>
    <x v="28"/>
    <x v="0"/>
    <x v="3"/>
    <x v="21"/>
    <x v="10"/>
    <x v="11"/>
    <x v="7"/>
  </r>
  <r>
    <x v="351"/>
    <x v="808"/>
    <x v="2195"/>
    <x v="22"/>
    <x v="222"/>
    <x v="11"/>
    <x v="20"/>
    <x v="4399"/>
    <x v="1033"/>
    <x v="6776"/>
    <x v="1"/>
    <x v="2"/>
    <x v="10"/>
    <x v="3029"/>
    <x v="3"/>
    <x v="21"/>
    <x v="10"/>
    <x v="11"/>
    <x v="7"/>
  </r>
  <r>
    <x v="351"/>
    <x v="808"/>
    <x v="2195"/>
    <x v="22"/>
    <x v="222"/>
    <x v="1"/>
    <x v="5"/>
    <x v="0"/>
    <x v="2356"/>
    <x v="540"/>
    <x v="1"/>
    <x v="2"/>
    <x v="10"/>
    <x v="0"/>
    <x v="3"/>
    <x v="21"/>
    <x v="10"/>
    <x v="11"/>
    <x v="7"/>
  </r>
  <r>
    <x v="351"/>
    <x v="909"/>
    <x v="6081"/>
    <x v="82"/>
    <x v="160"/>
    <x v="9"/>
    <x v="17"/>
    <x v="484"/>
    <x v="997"/>
    <x v="1705"/>
    <x v="1"/>
    <x v="8"/>
    <x v="46"/>
    <x v="4074"/>
    <x v="3"/>
    <x v="20"/>
    <x v="9"/>
    <x v="12"/>
    <x v="7"/>
  </r>
  <r>
    <x v="351"/>
    <x v="917"/>
    <x v="6082"/>
    <x v="112"/>
    <x v="13"/>
    <x v="0"/>
    <x v="6"/>
    <x v="678"/>
    <x v="1086"/>
    <x v="2025"/>
    <x v="1"/>
    <x v="8"/>
    <x v="46"/>
    <x v="4074"/>
    <x v="3"/>
    <x v="10"/>
    <x v="4"/>
    <x v="12"/>
    <x v="7"/>
  </r>
  <r>
    <x v="351"/>
    <x v="936"/>
    <x v="5007"/>
    <x v="26"/>
    <x v="63"/>
    <x v="11"/>
    <x v="20"/>
    <x v="4348"/>
    <x v="1341"/>
    <x v="7208"/>
    <x v="1"/>
    <x v="4"/>
    <x v="28"/>
    <x v="2652"/>
    <x v="3"/>
    <x v="21"/>
    <x v="10"/>
    <x v="11"/>
    <x v="7"/>
  </r>
  <r>
    <x v="351"/>
    <x v="936"/>
    <x v="5007"/>
    <x v="26"/>
    <x v="63"/>
    <x v="1"/>
    <x v="5"/>
    <x v="0"/>
    <x v="1947"/>
    <x v="177"/>
    <x v="1"/>
    <x v="2"/>
    <x v="28"/>
    <x v="0"/>
    <x v="3"/>
    <x v="21"/>
    <x v="10"/>
    <x v="11"/>
    <x v="7"/>
  </r>
  <r>
    <x v="351"/>
    <x v="646"/>
    <x v="2564"/>
    <x v="42"/>
    <x v="251"/>
    <x v="11"/>
    <x v="20"/>
    <x v="4045"/>
    <x v="922"/>
    <x v="6346"/>
    <x v="0"/>
    <x v="6"/>
    <x v="35"/>
    <x v="4074"/>
    <x v="3"/>
    <x v="21"/>
    <x v="10"/>
    <x v="11"/>
    <x v="7"/>
  </r>
  <r>
    <x v="351"/>
    <x v="1024"/>
    <x v="2196"/>
    <x v="50"/>
    <x v="111"/>
    <x v="2"/>
    <x v="7"/>
    <x v="4759"/>
    <x v="1033"/>
    <x v="6969"/>
    <x v="1"/>
    <x v="2"/>
    <x v="10"/>
    <x v="37"/>
    <x v="3"/>
    <x v="21"/>
    <x v="10"/>
    <x v="11"/>
    <x v="7"/>
  </r>
  <r>
    <x v="351"/>
    <x v="1024"/>
    <x v="2196"/>
    <x v="50"/>
    <x v="111"/>
    <x v="1"/>
    <x v="5"/>
    <x v="0"/>
    <x v="1933"/>
    <x v="222"/>
    <x v="1"/>
    <x v="2"/>
    <x v="10"/>
    <x v="0"/>
    <x v="3"/>
    <x v="21"/>
    <x v="10"/>
    <x v="11"/>
    <x v="7"/>
  </r>
  <r>
    <x v="351"/>
    <x v="1059"/>
    <x v="2197"/>
    <x v="39"/>
    <x v="147"/>
    <x v="11"/>
    <x v="20"/>
    <x v="5159"/>
    <x v="1033"/>
    <x v="7212"/>
    <x v="1"/>
    <x v="2"/>
    <x v="10"/>
    <x v="1304"/>
    <x v="3"/>
    <x v="21"/>
    <x v="10"/>
    <x v="11"/>
    <x v="7"/>
  </r>
  <r>
    <x v="351"/>
    <x v="1059"/>
    <x v="2197"/>
    <x v="39"/>
    <x v="147"/>
    <x v="1"/>
    <x v="5"/>
    <x v="0"/>
    <x v="1948"/>
    <x v="173"/>
    <x v="1"/>
    <x v="2"/>
    <x v="10"/>
    <x v="0"/>
    <x v="3"/>
    <x v="21"/>
    <x v="10"/>
    <x v="11"/>
    <x v="7"/>
  </r>
  <r>
    <x v="351"/>
    <x v="1100"/>
    <x v="2485"/>
    <x v="20"/>
    <x v="128"/>
    <x v="11"/>
    <x v="20"/>
    <x v="4999"/>
    <x v="908"/>
    <x v="6879"/>
    <x v="1"/>
    <x v="6"/>
    <x v="35"/>
    <x v="4074"/>
    <x v="3"/>
    <x v="21"/>
    <x v="10"/>
    <x v="11"/>
    <x v="7"/>
  </r>
  <r>
    <x v="351"/>
    <x v="1248"/>
    <x v="5008"/>
    <x v="32"/>
    <x v="3"/>
    <x v="11"/>
    <x v="20"/>
    <x v="2766"/>
    <x v="1341"/>
    <x v="4270"/>
    <x v="1"/>
    <x v="4"/>
    <x v="28"/>
    <x v="4074"/>
    <x v="3"/>
    <x v="10"/>
    <x v="4"/>
    <x v="4"/>
    <x v="7"/>
  </r>
  <r>
    <x v="351"/>
    <x v="1281"/>
    <x v="6142"/>
    <x v="119"/>
    <x v="256"/>
    <x v="11"/>
    <x v="3"/>
    <x v="1"/>
    <x v="2231"/>
    <x v="0"/>
    <x v="0"/>
    <x v="2"/>
    <x v="10"/>
    <x v="4074"/>
    <x v="3"/>
    <x v="21"/>
    <x v="10"/>
    <x v="11"/>
    <x v="7"/>
  </r>
  <r>
    <x v="352"/>
    <x v="204"/>
    <x v="824"/>
    <x v="34"/>
    <x v="219"/>
    <x v="2"/>
    <x v="15"/>
    <x v="363"/>
    <x v="1394"/>
    <x v="1697"/>
    <x v="1"/>
    <x v="2"/>
    <x v="10"/>
    <x v="433"/>
    <x v="3"/>
    <x v="4"/>
    <x v="4"/>
    <x v="2"/>
    <x v="7"/>
  </r>
  <r>
    <x v="352"/>
    <x v="379"/>
    <x v="2198"/>
    <x v="8"/>
    <x v="26"/>
    <x v="11"/>
    <x v="20"/>
    <x v="6121"/>
    <x v="1033"/>
    <x v="7679"/>
    <x v="1"/>
    <x v="2"/>
    <x v="10"/>
    <x v="2099"/>
    <x v="3"/>
    <x v="21"/>
    <x v="10"/>
    <x v="11"/>
    <x v="7"/>
  </r>
  <r>
    <x v="352"/>
    <x v="379"/>
    <x v="2198"/>
    <x v="8"/>
    <x v="26"/>
    <x v="1"/>
    <x v="5"/>
    <x v="0"/>
    <x v="2149"/>
    <x v="49"/>
    <x v="1"/>
    <x v="2"/>
    <x v="10"/>
    <x v="0"/>
    <x v="3"/>
    <x v="21"/>
    <x v="10"/>
    <x v="11"/>
    <x v="7"/>
  </r>
  <r>
    <x v="352"/>
    <x v="383"/>
    <x v="6083"/>
    <x v="56"/>
    <x v="13"/>
    <x v="0"/>
    <x v="6"/>
    <x v="2896"/>
    <x v="1083"/>
    <x v="4365"/>
    <x v="1"/>
    <x v="8"/>
    <x v="46"/>
    <x v="4074"/>
    <x v="7"/>
    <x v="18"/>
    <x v="9"/>
    <x v="12"/>
    <x v="2"/>
  </r>
  <r>
    <x v="352"/>
    <x v="396"/>
    <x v="2199"/>
    <x v="116"/>
    <x v="131"/>
    <x v="11"/>
    <x v="20"/>
    <x v="92"/>
    <x v="1030"/>
    <x v="1058"/>
    <x v="1"/>
    <x v="2"/>
    <x v="10"/>
    <x v="4071"/>
    <x v="3"/>
    <x v="4"/>
    <x v="3"/>
    <x v="2"/>
    <x v="7"/>
  </r>
  <r>
    <x v="352"/>
    <x v="403"/>
    <x v="7080"/>
    <x v="43"/>
    <x v="192"/>
    <x v="6"/>
    <x v="14"/>
    <x v="1080"/>
    <x v="1412"/>
    <x v="2753"/>
    <x v="1"/>
    <x v="8"/>
    <x v="46"/>
    <x v="4074"/>
    <x v="1"/>
    <x v="15"/>
    <x v="8"/>
    <x v="8"/>
    <x v="3"/>
  </r>
  <r>
    <x v="352"/>
    <x v="424"/>
    <x v="3033"/>
    <x v="36"/>
    <x v="236"/>
    <x v="2"/>
    <x v="7"/>
    <x v="2396"/>
    <x v="1497"/>
    <x v="4087"/>
    <x v="1"/>
    <x v="8"/>
    <x v="46"/>
    <x v="4074"/>
    <x v="3"/>
    <x v="22"/>
    <x v="5"/>
    <x v="12"/>
    <x v="7"/>
  </r>
  <r>
    <x v="352"/>
    <x v="458"/>
    <x v="5566"/>
    <x v="70"/>
    <x v="155"/>
    <x v="2"/>
    <x v="7"/>
    <x v="440"/>
    <x v="1419"/>
    <x v="1832"/>
    <x v="1"/>
    <x v="8"/>
    <x v="46"/>
    <x v="4074"/>
    <x v="3"/>
    <x v="8"/>
    <x v="4"/>
    <x v="12"/>
    <x v="7"/>
  </r>
  <r>
    <x v="352"/>
    <x v="481"/>
    <x v="5338"/>
    <x v="25"/>
    <x v="74"/>
    <x v="3"/>
    <x v="8"/>
    <x v="289"/>
    <x v="36"/>
    <x v="1013"/>
    <x v="1"/>
    <x v="8"/>
    <x v="46"/>
    <x v="1228"/>
    <x v="3"/>
    <x v="4"/>
    <x v="2"/>
    <x v="2"/>
    <x v="7"/>
  </r>
  <r>
    <x v="352"/>
    <x v="484"/>
    <x v="5337"/>
    <x v="25"/>
    <x v="74"/>
    <x v="3"/>
    <x v="8"/>
    <x v="2014"/>
    <x v="36"/>
    <x v="1821"/>
    <x v="1"/>
    <x v="8"/>
    <x v="46"/>
    <x v="4071"/>
    <x v="3"/>
    <x v="4"/>
    <x v="2"/>
    <x v="2"/>
    <x v="7"/>
  </r>
  <r>
    <x v="352"/>
    <x v="511"/>
    <x v="6084"/>
    <x v="86"/>
    <x v="12"/>
    <x v="2"/>
    <x v="7"/>
    <x v="860"/>
    <x v="1419"/>
    <x v="2480"/>
    <x v="1"/>
    <x v="8"/>
    <x v="46"/>
    <x v="4074"/>
    <x v="3"/>
    <x v="19"/>
    <x v="7"/>
    <x v="12"/>
    <x v="7"/>
  </r>
  <r>
    <x v="352"/>
    <x v="538"/>
    <x v="7228"/>
    <x v="74"/>
    <x v="81"/>
    <x v="2"/>
    <x v="7"/>
    <x v="254"/>
    <x v="1439"/>
    <x v="1518"/>
    <x v="1"/>
    <x v="8"/>
    <x v="46"/>
    <x v="4074"/>
    <x v="3"/>
    <x v="1"/>
    <x v="1"/>
    <x v="1"/>
    <x v="7"/>
  </r>
  <r>
    <x v="352"/>
    <x v="664"/>
    <x v="2200"/>
    <x v="18"/>
    <x v="148"/>
    <x v="11"/>
    <x v="20"/>
    <x v="3226"/>
    <x v="1033"/>
    <x v="5560"/>
    <x v="1"/>
    <x v="2"/>
    <x v="10"/>
    <x v="3291"/>
    <x v="3"/>
    <x v="21"/>
    <x v="10"/>
    <x v="11"/>
    <x v="7"/>
  </r>
  <r>
    <x v="352"/>
    <x v="664"/>
    <x v="2200"/>
    <x v="18"/>
    <x v="148"/>
    <x v="0"/>
    <x v="5"/>
    <x v="0"/>
    <x v="1657"/>
    <x v="454"/>
    <x v="1"/>
    <x v="2"/>
    <x v="10"/>
    <x v="0"/>
    <x v="3"/>
    <x v="21"/>
    <x v="10"/>
    <x v="11"/>
    <x v="7"/>
  </r>
  <r>
    <x v="352"/>
    <x v="668"/>
    <x v="20"/>
    <x v="24"/>
    <x v="55"/>
    <x v="0"/>
    <x v="6"/>
    <x v="3968"/>
    <x v="908"/>
    <x v="6283"/>
    <x v="1"/>
    <x v="6"/>
    <x v="35"/>
    <x v="2800"/>
    <x v="3"/>
    <x v="21"/>
    <x v="10"/>
    <x v="11"/>
    <x v="7"/>
  </r>
  <r>
    <x v="352"/>
    <x v="715"/>
    <x v="5501"/>
    <x v="96"/>
    <x v="88"/>
    <x v="2"/>
    <x v="7"/>
    <x v="1606"/>
    <x v="1419"/>
    <x v="3227"/>
    <x v="1"/>
    <x v="8"/>
    <x v="46"/>
    <x v="4074"/>
    <x v="3"/>
    <x v="14"/>
    <x v="7"/>
    <x v="7"/>
    <x v="7"/>
  </r>
  <r>
    <x v="352"/>
    <x v="737"/>
    <x v="3396"/>
    <x v="22"/>
    <x v="222"/>
    <x v="11"/>
    <x v="20"/>
    <x v="3781"/>
    <x v="1341"/>
    <x v="6859"/>
    <x v="1"/>
    <x v="4"/>
    <x v="28"/>
    <x v="3033"/>
    <x v="3"/>
    <x v="21"/>
    <x v="10"/>
    <x v="11"/>
    <x v="7"/>
  </r>
  <r>
    <x v="352"/>
    <x v="737"/>
    <x v="3396"/>
    <x v="22"/>
    <x v="222"/>
    <x v="1"/>
    <x v="5"/>
    <x v="0"/>
    <x v="1849"/>
    <x v="248"/>
    <x v="1"/>
    <x v="2"/>
    <x v="28"/>
    <x v="0"/>
    <x v="3"/>
    <x v="21"/>
    <x v="10"/>
    <x v="11"/>
    <x v="7"/>
  </r>
  <r>
    <x v="352"/>
    <x v="756"/>
    <x v="2201"/>
    <x v="46"/>
    <x v="249"/>
    <x v="2"/>
    <x v="7"/>
    <x v="5589"/>
    <x v="1395"/>
    <x v="7678"/>
    <x v="1"/>
    <x v="2"/>
    <x v="10"/>
    <x v="4074"/>
    <x v="4"/>
    <x v="24"/>
    <x v="15"/>
    <x v="11"/>
    <x v="5"/>
  </r>
  <r>
    <x v="352"/>
    <x v="756"/>
    <x v="2201"/>
    <x v="46"/>
    <x v="249"/>
    <x v="10"/>
    <x v="18"/>
    <x v="2"/>
    <x v="1645"/>
    <x v="3166"/>
    <x v="1"/>
    <x v="2"/>
    <x v="10"/>
    <x v="4074"/>
    <x v="4"/>
    <x v="24"/>
    <x v="15"/>
    <x v="11"/>
    <x v="5"/>
  </r>
  <r>
    <x v="352"/>
    <x v="766"/>
    <x v="2762"/>
    <x v="23"/>
    <x v="209"/>
    <x v="2"/>
    <x v="7"/>
    <x v="214"/>
    <x v="1488"/>
    <x v="1414"/>
    <x v="1"/>
    <x v="8"/>
    <x v="46"/>
    <x v="4074"/>
    <x v="3"/>
    <x v="10"/>
    <x v="4"/>
    <x v="4"/>
    <x v="7"/>
  </r>
  <r>
    <x v="352"/>
    <x v="794"/>
    <x v="5009"/>
    <x v="42"/>
    <x v="251"/>
    <x v="11"/>
    <x v="20"/>
    <x v="4774"/>
    <x v="1341"/>
    <x v="7348"/>
    <x v="1"/>
    <x v="4"/>
    <x v="28"/>
    <x v="4074"/>
    <x v="3"/>
    <x v="21"/>
    <x v="10"/>
    <x v="11"/>
    <x v="7"/>
  </r>
  <r>
    <x v="352"/>
    <x v="794"/>
    <x v="5009"/>
    <x v="42"/>
    <x v="251"/>
    <x v="1"/>
    <x v="5"/>
    <x v="0"/>
    <x v="2049"/>
    <x v="135"/>
    <x v="1"/>
    <x v="2"/>
    <x v="28"/>
    <x v="0"/>
    <x v="3"/>
    <x v="21"/>
    <x v="10"/>
    <x v="11"/>
    <x v="7"/>
  </r>
  <r>
    <x v="352"/>
    <x v="804"/>
    <x v="2384"/>
    <x v="80"/>
    <x v="84"/>
    <x v="2"/>
    <x v="7"/>
    <x v="2799"/>
    <x v="1439"/>
    <x v="4348"/>
    <x v="1"/>
    <x v="8"/>
    <x v="46"/>
    <x v="4074"/>
    <x v="3"/>
    <x v="3"/>
    <x v="7"/>
    <x v="1"/>
    <x v="7"/>
  </r>
  <r>
    <x v="352"/>
    <x v="916"/>
    <x v="2202"/>
    <x v="27"/>
    <x v="59"/>
    <x v="11"/>
    <x v="20"/>
    <x v="4209"/>
    <x v="1033"/>
    <x v="6674"/>
    <x v="1"/>
    <x v="2"/>
    <x v="10"/>
    <x v="2286"/>
    <x v="3"/>
    <x v="21"/>
    <x v="10"/>
    <x v="11"/>
    <x v="7"/>
  </r>
  <r>
    <x v="352"/>
    <x v="916"/>
    <x v="2202"/>
    <x v="27"/>
    <x v="59"/>
    <x v="0"/>
    <x v="5"/>
    <x v="0"/>
    <x v="1835"/>
    <x v="284"/>
    <x v="1"/>
    <x v="2"/>
    <x v="10"/>
    <x v="0"/>
    <x v="3"/>
    <x v="21"/>
    <x v="10"/>
    <x v="11"/>
    <x v="7"/>
  </r>
  <r>
    <x v="352"/>
    <x v="1006"/>
    <x v="3397"/>
    <x v="48"/>
    <x v="45"/>
    <x v="11"/>
    <x v="20"/>
    <x v="5322"/>
    <x v="1341"/>
    <x v="7539"/>
    <x v="1"/>
    <x v="4"/>
    <x v="28"/>
    <x v="377"/>
    <x v="3"/>
    <x v="21"/>
    <x v="10"/>
    <x v="11"/>
    <x v="7"/>
  </r>
  <r>
    <x v="352"/>
    <x v="1006"/>
    <x v="3397"/>
    <x v="48"/>
    <x v="45"/>
    <x v="1"/>
    <x v="5"/>
    <x v="0"/>
    <x v="2091"/>
    <x v="91"/>
    <x v="1"/>
    <x v="2"/>
    <x v="28"/>
    <x v="0"/>
    <x v="3"/>
    <x v="21"/>
    <x v="10"/>
    <x v="11"/>
    <x v="7"/>
  </r>
  <r>
    <x v="352"/>
    <x v="1101"/>
    <x v="2203"/>
    <x v="31"/>
    <x v="202"/>
    <x v="11"/>
    <x v="20"/>
    <x v="4308"/>
    <x v="1034"/>
    <x v="6724"/>
    <x v="1"/>
    <x v="2"/>
    <x v="10"/>
    <x v="4074"/>
    <x v="3"/>
    <x v="21"/>
    <x v="10"/>
    <x v="11"/>
    <x v="7"/>
  </r>
  <r>
    <x v="352"/>
    <x v="1101"/>
    <x v="2203"/>
    <x v="31"/>
    <x v="202"/>
    <x v="1"/>
    <x v="5"/>
    <x v="0"/>
    <x v="1894"/>
    <x v="273"/>
    <x v="1"/>
    <x v="2"/>
    <x v="10"/>
    <x v="0"/>
    <x v="3"/>
    <x v="21"/>
    <x v="10"/>
    <x v="11"/>
    <x v="7"/>
  </r>
  <r>
    <x v="352"/>
    <x v="1108"/>
    <x v="2204"/>
    <x v="26"/>
    <x v="63"/>
    <x v="11"/>
    <x v="20"/>
    <x v="5045"/>
    <x v="1033"/>
    <x v="7168"/>
    <x v="1"/>
    <x v="2"/>
    <x v="10"/>
    <x v="2653"/>
    <x v="3"/>
    <x v="21"/>
    <x v="10"/>
    <x v="11"/>
    <x v="7"/>
  </r>
  <r>
    <x v="352"/>
    <x v="1108"/>
    <x v="2204"/>
    <x v="26"/>
    <x v="63"/>
    <x v="1"/>
    <x v="5"/>
    <x v="0"/>
    <x v="2396"/>
    <x v="494"/>
    <x v="1"/>
    <x v="2"/>
    <x v="10"/>
    <x v="0"/>
    <x v="3"/>
    <x v="21"/>
    <x v="10"/>
    <x v="11"/>
    <x v="7"/>
  </r>
  <r>
    <x v="353"/>
    <x v="236"/>
    <x v="7229"/>
    <x v="23"/>
    <x v="253"/>
    <x v="2"/>
    <x v="7"/>
    <x v="316"/>
    <x v="1481"/>
    <x v="1674"/>
    <x v="1"/>
    <x v="8"/>
    <x v="46"/>
    <x v="4074"/>
    <x v="3"/>
    <x v="10"/>
    <x v="4"/>
    <x v="4"/>
    <x v="7"/>
  </r>
  <r>
    <x v="353"/>
    <x v="285"/>
    <x v="2205"/>
    <x v="118"/>
    <x v="32"/>
    <x v="11"/>
    <x v="20"/>
    <x v="2590"/>
    <x v="1033"/>
    <x v="4072"/>
    <x v="1"/>
    <x v="2"/>
    <x v="10"/>
    <x v="4071"/>
    <x v="3"/>
    <x v="5"/>
    <x v="3"/>
    <x v="2"/>
    <x v="7"/>
  </r>
  <r>
    <x v="353"/>
    <x v="359"/>
    <x v="6651"/>
    <x v="50"/>
    <x v="111"/>
    <x v="2"/>
    <x v="7"/>
    <x v="3770"/>
    <x v="1433"/>
    <x v="7082"/>
    <x v="1"/>
    <x v="8"/>
    <x v="46"/>
    <x v="4071"/>
    <x v="3"/>
    <x v="21"/>
    <x v="10"/>
    <x v="11"/>
    <x v="7"/>
  </r>
  <r>
    <x v="353"/>
    <x v="370"/>
    <x v="5346"/>
    <x v="49"/>
    <x v="134"/>
    <x v="2"/>
    <x v="7"/>
    <x v="3018"/>
    <x v="1338"/>
    <x v="4562"/>
    <x v="1"/>
    <x v="8"/>
    <x v="46"/>
    <x v="4071"/>
    <x v="3"/>
    <x v="21"/>
    <x v="10"/>
    <x v="11"/>
    <x v="7"/>
  </r>
  <r>
    <x v="353"/>
    <x v="381"/>
    <x v="6652"/>
    <x v="50"/>
    <x v="111"/>
    <x v="2"/>
    <x v="7"/>
    <x v="615"/>
    <x v="1433"/>
    <x v="2171"/>
    <x v="1"/>
    <x v="8"/>
    <x v="46"/>
    <x v="4071"/>
    <x v="3"/>
    <x v="21"/>
    <x v="10"/>
    <x v="11"/>
    <x v="7"/>
  </r>
  <r>
    <x v="353"/>
    <x v="439"/>
    <x v="6653"/>
    <x v="36"/>
    <x v="236"/>
    <x v="2"/>
    <x v="7"/>
    <x v="2118"/>
    <x v="1433"/>
    <x v="3824"/>
    <x v="1"/>
    <x v="8"/>
    <x v="46"/>
    <x v="4074"/>
    <x v="3"/>
    <x v="22"/>
    <x v="5"/>
    <x v="12"/>
    <x v="7"/>
  </r>
  <r>
    <x v="353"/>
    <x v="545"/>
    <x v="5010"/>
    <x v="39"/>
    <x v="147"/>
    <x v="11"/>
    <x v="20"/>
    <x v="3568"/>
    <x v="1341"/>
    <x v="6684"/>
    <x v="1"/>
    <x v="4"/>
    <x v="28"/>
    <x v="4074"/>
    <x v="3"/>
    <x v="21"/>
    <x v="10"/>
    <x v="11"/>
    <x v="7"/>
  </r>
  <r>
    <x v="353"/>
    <x v="545"/>
    <x v="5010"/>
    <x v="39"/>
    <x v="147"/>
    <x v="1"/>
    <x v="5"/>
    <x v="0"/>
    <x v="1887"/>
    <x v="282"/>
    <x v="1"/>
    <x v="2"/>
    <x v="28"/>
    <x v="0"/>
    <x v="3"/>
    <x v="21"/>
    <x v="10"/>
    <x v="11"/>
    <x v="7"/>
  </r>
  <r>
    <x v="353"/>
    <x v="584"/>
    <x v="5011"/>
    <x v="15"/>
    <x v="122"/>
    <x v="11"/>
    <x v="20"/>
    <x v="2226"/>
    <x v="1341"/>
    <x v="3886"/>
    <x v="1"/>
    <x v="4"/>
    <x v="28"/>
    <x v="4074"/>
    <x v="3"/>
    <x v="10"/>
    <x v="4"/>
    <x v="4"/>
    <x v="7"/>
  </r>
  <r>
    <x v="353"/>
    <x v="621"/>
    <x v="5012"/>
    <x v="31"/>
    <x v="48"/>
    <x v="11"/>
    <x v="20"/>
    <x v="5990"/>
    <x v="1341"/>
    <x v="7771"/>
    <x v="1"/>
    <x v="4"/>
    <x v="28"/>
    <x v="4074"/>
    <x v="3"/>
    <x v="21"/>
    <x v="10"/>
    <x v="11"/>
    <x v="7"/>
  </r>
  <r>
    <x v="353"/>
    <x v="621"/>
    <x v="5012"/>
    <x v="31"/>
    <x v="48"/>
    <x v="1"/>
    <x v="5"/>
    <x v="0"/>
    <x v="2176"/>
    <x v="36"/>
    <x v="1"/>
    <x v="2"/>
    <x v="28"/>
    <x v="0"/>
    <x v="3"/>
    <x v="21"/>
    <x v="10"/>
    <x v="11"/>
    <x v="7"/>
  </r>
  <r>
    <x v="353"/>
    <x v="645"/>
    <x v="5701"/>
    <x v="45"/>
    <x v="76"/>
    <x v="6"/>
    <x v="14"/>
    <x v="833"/>
    <x v="1304"/>
    <x v="2309"/>
    <x v="1"/>
    <x v="8"/>
    <x v="46"/>
    <x v="4074"/>
    <x v="1"/>
    <x v="15"/>
    <x v="15"/>
    <x v="10"/>
    <x v="3"/>
  </r>
  <r>
    <x v="353"/>
    <x v="668"/>
    <x v="5013"/>
    <x v="38"/>
    <x v="36"/>
    <x v="11"/>
    <x v="20"/>
    <x v="6365"/>
    <x v="1341"/>
    <x v="7923"/>
    <x v="1"/>
    <x v="4"/>
    <x v="28"/>
    <x v="4074"/>
    <x v="3"/>
    <x v="21"/>
    <x v="10"/>
    <x v="11"/>
    <x v="7"/>
  </r>
  <r>
    <x v="353"/>
    <x v="668"/>
    <x v="5013"/>
    <x v="38"/>
    <x v="36"/>
    <x v="1"/>
    <x v="5"/>
    <x v="0"/>
    <x v="2047"/>
    <x v="136"/>
    <x v="1"/>
    <x v="2"/>
    <x v="28"/>
    <x v="0"/>
    <x v="3"/>
    <x v="21"/>
    <x v="10"/>
    <x v="11"/>
    <x v="7"/>
  </r>
  <r>
    <x v="353"/>
    <x v="678"/>
    <x v="2206"/>
    <x v="12"/>
    <x v="175"/>
    <x v="11"/>
    <x v="20"/>
    <x v="5092"/>
    <x v="1031"/>
    <x v="7193"/>
    <x v="1"/>
    <x v="2"/>
    <x v="10"/>
    <x v="3546"/>
    <x v="3"/>
    <x v="21"/>
    <x v="10"/>
    <x v="11"/>
    <x v="7"/>
  </r>
  <r>
    <x v="353"/>
    <x v="678"/>
    <x v="2206"/>
    <x v="12"/>
    <x v="175"/>
    <x v="1"/>
    <x v="5"/>
    <x v="0"/>
    <x v="1991"/>
    <x v="182"/>
    <x v="1"/>
    <x v="2"/>
    <x v="10"/>
    <x v="0"/>
    <x v="3"/>
    <x v="21"/>
    <x v="10"/>
    <x v="11"/>
    <x v="7"/>
  </r>
  <r>
    <x v="353"/>
    <x v="711"/>
    <x v="5597"/>
    <x v="83"/>
    <x v="52"/>
    <x v="9"/>
    <x v="17"/>
    <x v="1182"/>
    <x v="1018"/>
    <x v="2550"/>
    <x v="1"/>
    <x v="8"/>
    <x v="46"/>
    <x v="4074"/>
    <x v="2"/>
    <x v="17"/>
    <x v="7"/>
    <x v="7"/>
    <x v="4"/>
  </r>
  <r>
    <x v="353"/>
    <x v="731"/>
    <x v="5393"/>
    <x v="80"/>
    <x v="84"/>
    <x v="2"/>
    <x v="7"/>
    <x v="2059"/>
    <x v="1459"/>
    <x v="3774"/>
    <x v="1"/>
    <x v="8"/>
    <x v="46"/>
    <x v="4074"/>
    <x v="3"/>
    <x v="3"/>
    <x v="7"/>
    <x v="1"/>
    <x v="7"/>
  </r>
  <r>
    <x v="353"/>
    <x v="762"/>
    <x v="5014"/>
    <x v="30"/>
    <x v="214"/>
    <x v="2"/>
    <x v="7"/>
    <x v="1811"/>
    <x v="1562"/>
    <x v="3425"/>
    <x v="1"/>
    <x v="4"/>
    <x v="28"/>
    <x v="4074"/>
    <x v="3"/>
    <x v="10"/>
    <x v="4"/>
    <x v="4"/>
    <x v="7"/>
  </r>
  <r>
    <x v="353"/>
    <x v="766"/>
    <x v="2207"/>
    <x v="90"/>
    <x v="91"/>
    <x v="11"/>
    <x v="20"/>
    <x v="6620"/>
    <x v="1033"/>
    <x v="8002"/>
    <x v="1"/>
    <x v="2"/>
    <x v="10"/>
    <x v="4071"/>
    <x v="4"/>
    <x v="24"/>
    <x v="15"/>
    <x v="11"/>
    <x v="5"/>
  </r>
  <r>
    <x v="353"/>
    <x v="766"/>
    <x v="2207"/>
    <x v="90"/>
    <x v="91"/>
    <x v="1"/>
    <x v="5"/>
    <x v="0"/>
    <x v="2190"/>
    <x v="15"/>
    <x v="1"/>
    <x v="2"/>
    <x v="10"/>
    <x v="0"/>
    <x v="4"/>
    <x v="24"/>
    <x v="15"/>
    <x v="11"/>
    <x v="5"/>
  </r>
  <r>
    <x v="353"/>
    <x v="807"/>
    <x v="5015"/>
    <x v="8"/>
    <x v="26"/>
    <x v="11"/>
    <x v="20"/>
    <x v="4167"/>
    <x v="1341"/>
    <x v="7079"/>
    <x v="1"/>
    <x v="4"/>
    <x v="28"/>
    <x v="2103"/>
    <x v="3"/>
    <x v="21"/>
    <x v="10"/>
    <x v="11"/>
    <x v="7"/>
  </r>
  <r>
    <x v="353"/>
    <x v="807"/>
    <x v="5015"/>
    <x v="8"/>
    <x v="26"/>
    <x v="0"/>
    <x v="5"/>
    <x v="0"/>
    <x v="1939"/>
    <x v="198"/>
    <x v="1"/>
    <x v="2"/>
    <x v="28"/>
    <x v="0"/>
    <x v="3"/>
    <x v="21"/>
    <x v="10"/>
    <x v="11"/>
    <x v="7"/>
  </r>
  <r>
    <x v="353"/>
    <x v="844"/>
    <x v="5775"/>
    <x v="48"/>
    <x v="45"/>
    <x v="11"/>
    <x v="20"/>
    <x v="4451"/>
    <x v="921"/>
    <x v="6577"/>
    <x v="1"/>
    <x v="6"/>
    <x v="35"/>
    <x v="385"/>
    <x v="3"/>
    <x v="21"/>
    <x v="10"/>
    <x v="11"/>
    <x v="7"/>
  </r>
  <r>
    <x v="353"/>
    <x v="892"/>
    <x v="2763"/>
    <x v="20"/>
    <x v="128"/>
    <x v="0"/>
    <x v="6"/>
    <x v="4697"/>
    <x v="1161"/>
    <x v="7123"/>
    <x v="1"/>
    <x v="8"/>
    <x v="46"/>
    <x v="3246"/>
    <x v="3"/>
    <x v="21"/>
    <x v="10"/>
    <x v="11"/>
    <x v="7"/>
  </r>
  <r>
    <x v="353"/>
    <x v="904"/>
    <x v="2764"/>
    <x v="20"/>
    <x v="128"/>
    <x v="0"/>
    <x v="6"/>
    <x v="2661"/>
    <x v="1161"/>
    <x v="4171"/>
    <x v="1"/>
    <x v="8"/>
    <x v="46"/>
    <x v="3246"/>
    <x v="3"/>
    <x v="21"/>
    <x v="10"/>
    <x v="11"/>
    <x v="7"/>
  </r>
  <r>
    <x v="353"/>
    <x v="906"/>
    <x v="3398"/>
    <x v="97"/>
    <x v="119"/>
    <x v="11"/>
    <x v="20"/>
    <x v="2959"/>
    <x v="1341"/>
    <x v="4459"/>
    <x v="1"/>
    <x v="4"/>
    <x v="28"/>
    <x v="4074"/>
    <x v="3"/>
    <x v="14"/>
    <x v="7"/>
    <x v="4"/>
    <x v="7"/>
  </r>
  <r>
    <x v="353"/>
    <x v="910"/>
    <x v="5016"/>
    <x v="24"/>
    <x v="55"/>
    <x v="11"/>
    <x v="20"/>
    <x v="6074"/>
    <x v="1341"/>
    <x v="7806"/>
    <x v="1"/>
    <x v="4"/>
    <x v="28"/>
    <x v="4074"/>
    <x v="3"/>
    <x v="21"/>
    <x v="10"/>
    <x v="11"/>
    <x v="7"/>
  </r>
  <r>
    <x v="353"/>
    <x v="925"/>
    <x v="3399"/>
    <x v="38"/>
    <x v="97"/>
    <x v="11"/>
    <x v="20"/>
    <x v="6535"/>
    <x v="1341"/>
    <x v="7975"/>
    <x v="1"/>
    <x v="4"/>
    <x v="28"/>
    <x v="4074"/>
    <x v="3"/>
    <x v="21"/>
    <x v="10"/>
    <x v="11"/>
    <x v="7"/>
  </r>
  <r>
    <x v="353"/>
    <x v="1002"/>
    <x v="5017"/>
    <x v="22"/>
    <x v="222"/>
    <x v="11"/>
    <x v="20"/>
    <x v="2938"/>
    <x v="1341"/>
    <x v="4420"/>
    <x v="1"/>
    <x v="4"/>
    <x v="28"/>
    <x v="3035"/>
    <x v="3"/>
    <x v="21"/>
    <x v="10"/>
    <x v="11"/>
    <x v="7"/>
  </r>
  <r>
    <x v="353"/>
    <x v="1002"/>
    <x v="5017"/>
    <x v="22"/>
    <x v="222"/>
    <x v="1"/>
    <x v="5"/>
    <x v="0"/>
    <x v="2317"/>
    <x v="572"/>
    <x v="1"/>
    <x v="2"/>
    <x v="28"/>
    <x v="0"/>
    <x v="3"/>
    <x v="21"/>
    <x v="10"/>
    <x v="11"/>
    <x v="7"/>
  </r>
  <r>
    <x v="353"/>
    <x v="1073"/>
    <x v="2208"/>
    <x v="49"/>
    <x v="134"/>
    <x v="11"/>
    <x v="20"/>
    <x v="6188"/>
    <x v="1032"/>
    <x v="7722"/>
    <x v="1"/>
    <x v="2"/>
    <x v="10"/>
    <x v="109"/>
    <x v="3"/>
    <x v="21"/>
    <x v="10"/>
    <x v="11"/>
    <x v="7"/>
  </r>
  <r>
    <x v="353"/>
    <x v="1073"/>
    <x v="2208"/>
    <x v="49"/>
    <x v="134"/>
    <x v="1"/>
    <x v="5"/>
    <x v="0"/>
    <x v="1688"/>
    <x v="462"/>
    <x v="1"/>
    <x v="2"/>
    <x v="10"/>
    <x v="0"/>
    <x v="3"/>
    <x v="21"/>
    <x v="10"/>
    <x v="11"/>
    <x v="7"/>
  </r>
  <r>
    <x v="353"/>
    <x v="1172"/>
    <x v="5256"/>
    <x v="4"/>
    <x v="190"/>
    <x v="0"/>
    <x v="6"/>
    <x v="3041"/>
    <x v="1028"/>
    <x v="4510"/>
    <x v="1"/>
    <x v="8"/>
    <x v="46"/>
    <x v="4074"/>
    <x v="3"/>
    <x v="10"/>
    <x v="4"/>
    <x v="7"/>
    <x v="7"/>
  </r>
  <r>
    <x v="353"/>
    <x v="1268"/>
    <x v="6654"/>
    <x v="26"/>
    <x v="63"/>
    <x v="0"/>
    <x v="6"/>
    <x v="3128"/>
    <x v="1111"/>
    <x v="5237"/>
    <x v="1"/>
    <x v="8"/>
    <x v="46"/>
    <x v="2655"/>
    <x v="3"/>
    <x v="21"/>
    <x v="10"/>
    <x v="11"/>
    <x v="7"/>
  </r>
  <r>
    <x v="354"/>
    <x v="142"/>
    <x v="7331"/>
    <x v="12"/>
    <x v="175"/>
    <x v="0"/>
    <x v="6"/>
    <x v="2564"/>
    <x v="1338"/>
    <x v="4152"/>
    <x v="1"/>
    <x v="8"/>
    <x v="46"/>
    <x v="4074"/>
    <x v="3"/>
    <x v="21"/>
    <x v="10"/>
    <x v="11"/>
    <x v="7"/>
  </r>
  <r>
    <x v="354"/>
    <x v="230"/>
    <x v="2765"/>
    <x v="10"/>
    <x v="151"/>
    <x v="6"/>
    <x v="14"/>
    <x v="651"/>
    <x v="1458"/>
    <x v="2275"/>
    <x v="1"/>
    <x v="8"/>
    <x v="46"/>
    <x v="4074"/>
    <x v="2"/>
    <x v="17"/>
    <x v="4"/>
    <x v="4"/>
    <x v="4"/>
  </r>
  <r>
    <x v="354"/>
    <x v="239"/>
    <x v="825"/>
    <x v="34"/>
    <x v="219"/>
    <x v="2"/>
    <x v="15"/>
    <x v="673"/>
    <x v="1394"/>
    <x v="2218"/>
    <x v="1"/>
    <x v="2"/>
    <x v="10"/>
    <x v="1"/>
    <x v="3"/>
    <x v="4"/>
    <x v="4"/>
    <x v="2"/>
    <x v="7"/>
  </r>
  <r>
    <x v="354"/>
    <x v="277"/>
    <x v="6085"/>
    <x v="36"/>
    <x v="235"/>
    <x v="2"/>
    <x v="7"/>
    <x v="3784"/>
    <x v="1433"/>
    <x v="7133"/>
    <x v="1"/>
    <x v="8"/>
    <x v="46"/>
    <x v="4074"/>
    <x v="3"/>
    <x v="22"/>
    <x v="5"/>
    <x v="12"/>
    <x v="7"/>
  </r>
  <r>
    <x v="354"/>
    <x v="294"/>
    <x v="6086"/>
    <x v="36"/>
    <x v="235"/>
    <x v="2"/>
    <x v="7"/>
    <x v="623"/>
    <x v="1433"/>
    <x v="2191"/>
    <x v="1"/>
    <x v="8"/>
    <x v="46"/>
    <x v="4074"/>
    <x v="3"/>
    <x v="22"/>
    <x v="5"/>
    <x v="12"/>
    <x v="7"/>
  </r>
  <r>
    <x v="354"/>
    <x v="316"/>
    <x v="7000"/>
    <x v="101"/>
    <x v="224"/>
    <x v="6"/>
    <x v="14"/>
    <x v="901"/>
    <x v="1422"/>
    <x v="2525"/>
    <x v="1"/>
    <x v="8"/>
    <x v="46"/>
    <x v="4074"/>
    <x v="2"/>
    <x v="17"/>
    <x v="2"/>
    <x v="10"/>
    <x v="4"/>
  </r>
  <r>
    <x v="354"/>
    <x v="354"/>
    <x v="875"/>
    <x v="58"/>
    <x v="19"/>
    <x v="3"/>
    <x v="8"/>
    <x v="130"/>
    <x v="1224"/>
    <x v="1165"/>
    <x v="1"/>
    <x v="3"/>
    <x v="19"/>
    <x v="4074"/>
    <x v="9"/>
    <x v="28"/>
    <x v="15"/>
    <x v="17"/>
    <x v="13"/>
  </r>
  <r>
    <x v="354"/>
    <x v="415"/>
    <x v="5018"/>
    <x v="17"/>
    <x v="48"/>
    <x v="11"/>
    <x v="20"/>
    <x v="2934"/>
    <x v="1341"/>
    <x v="4414"/>
    <x v="1"/>
    <x v="4"/>
    <x v="28"/>
    <x v="4074"/>
    <x v="3"/>
    <x v="21"/>
    <x v="10"/>
    <x v="11"/>
    <x v="7"/>
  </r>
  <r>
    <x v="354"/>
    <x v="423"/>
    <x v="2500"/>
    <x v="42"/>
    <x v="251"/>
    <x v="11"/>
    <x v="20"/>
    <x v="3537"/>
    <x v="850"/>
    <x v="5739"/>
    <x v="1"/>
    <x v="6"/>
    <x v="35"/>
    <x v="1111"/>
    <x v="3"/>
    <x v="21"/>
    <x v="10"/>
    <x v="11"/>
    <x v="7"/>
  </r>
  <r>
    <x v="354"/>
    <x v="438"/>
    <x v="2766"/>
    <x v="75"/>
    <x v="29"/>
    <x v="9"/>
    <x v="17"/>
    <x v="282"/>
    <x v="1081"/>
    <x v="1431"/>
    <x v="1"/>
    <x v="8"/>
    <x v="46"/>
    <x v="4074"/>
    <x v="3"/>
    <x v="8"/>
    <x v="4"/>
    <x v="4"/>
    <x v="7"/>
  </r>
  <r>
    <x v="354"/>
    <x v="597"/>
    <x v="5019"/>
    <x v="16"/>
    <x v="206"/>
    <x v="11"/>
    <x v="20"/>
    <x v="1598"/>
    <x v="1341"/>
    <x v="3181"/>
    <x v="1"/>
    <x v="4"/>
    <x v="28"/>
    <x v="4074"/>
    <x v="3"/>
    <x v="10"/>
    <x v="4"/>
    <x v="4"/>
    <x v="7"/>
  </r>
  <r>
    <x v="354"/>
    <x v="629"/>
    <x v="6116"/>
    <x v="42"/>
    <x v="251"/>
    <x v="10"/>
    <x v="18"/>
    <x v="6"/>
    <x v="1634"/>
    <x v="2132"/>
    <x v="1"/>
    <x v="8"/>
    <x v="46"/>
    <x v="4071"/>
    <x v="8"/>
    <x v="21"/>
    <x v="10"/>
    <x v="11"/>
    <x v="12"/>
  </r>
  <r>
    <x v="354"/>
    <x v="651"/>
    <x v="826"/>
    <x v="91"/>
    <x v="171"/>
    <x v="11"/>
    <x v="20"/>
    <x v="1891"/>
    <x v="1033"/>
    <x v="3382"/>
    <x v="1"/>
    <x v="2"/>
    <x v="10"/>
    <x v="4071"/>
    <x v="3"/>
    <x v="4"/>
    <x v="3"/>
    <x v="2"/>
    <x v="7"/>
  </r>
  <r>
    <x v="354"/>
    <x v="661"/>
    <x v="2209"/>
    <x v="50"/>
    <x v="110"/>
    <x v="11"/>
    <x v="20"/>
    <x v="4496"/>
    <x v="1033"/>
    <x v="6837"/>
    <x v="1"/>
    <x v="2"/>
    <x v="10"/>
    <x v="45"/>
    <x v="3"/>
    <x v="21"/>
    <x v="10"/>
    <x v="11"/>
    <x v="7"/>
  </r>
  <r>
    <x v="354"/>
    <x v="661"/>
    <x v="2209"/>
    <x v="50"/>
    <x v="110"/>
    <x v="1"/>
    <x v="5"/>
    <x v="0"/>
    <x v="1848"/>
    <x v="253"/>
    <x v="1"/>
    <x v="2"/>
    <x v="10"/>
    <x v="0"/>
    <x v="3"/>
    <x v="21"/>
    <x v="10"/>
    <x v="11"/>
    <x v="7"/>
  </r>
  <r>
    <x v="354"/>
    <x v="699"/>
    <x v="3400"/>
    <x v="27"/>
    <x v="59"/>
    <x v="11"/>
    <x v="20"/>
    <x v="4989"/>
    <x v="1341"/>
    <x v="7420"/>
    <x v="1"/>
    <x v="4"/>
    <x v="28"/>
    <x v="4074"/>
    <x v="3"/>
    <x v="21"/>
    <x v="10"/>
    <x v="11"/>
    <x v="7"/>
  </r>
  <r>
    <x v="354"/>
    <x v="699"/>
    <x v="3400"/>
    <x v="27"/>
    <x v="59"/>
    <x v="1"/>
    <x v="5"/>
    <x v="0"/>
    <x v="2064"/>
    <x v="118"/>
    <x v="1"/>
    <x v="2"/>
    <x v="28"/>
    <x v="0"/>
    <x v="3"/>
    <x v="21"/>
    <x v="10"/>
    <x v="11"/>
    <x v="7"/>
  </r>
  <r>
    <x v="354"/>
    <x v="740"/>
    <x v="5020"/>
    <x v="17"/>
    <x v="202"/>
    <x v="11"/>
    <x v="20"/>
    <x v="5330"/>
    <x v="1341"/>
    <x v="7542"/>
    <x v="1"/>
    <x v="4"/>
    <x v="28"/>
    <x v="4074"/>
    <x v="3"/>
    <x v="21"/>
    <x v="10"/>
    <x v="11"/>
    <x v="7"/>
  </r>
  <r>
    <x v="354"/>
    <x v="740"/>
    <x v="5020"/>
    <x v="17"/>
    <x v="202"/>
    <x v="1"/>
    <x v="5"/>
    <x v="0"/>
    <x v="2108"/>
    <x v="89"/>
    <x v="1"/>
    <x v="2"/>
    <x v="28"/>
    <x v="0"/>
    <x v="3"/>
    <x v="21"/>
    <x v="10"/>
    <x v="11"/>
    <x v="7"/>
  </r>
  <r>
    <x v="354"/>
    <x v="749"/>
    <x v="6624"/>
    <x v="25"/>
    <x v="74"/>
    <x v="3"/>
    <x v="8"/>
    <x v="318"/>
    <x v="27"/>
    <x v="998"/>
    <x v="1"/>
    <x v="8"/>
    <x v="46"/>
    <x v="1229"/>
    <x v="3"/>
    <x v="4"/>
    <x v="2"/>
    <x v="2"/>
    <x v="7"/>
  </r>
  <r>
    <x v="354"/>
    <x v="751"/>
    <x v="6625"/>
    <x v="25"/>
    <x v="74"/>
    <x v="3"/>
    <x v="8"/>
    <x v="2048"/>
    <x v="27"/>
    <x v="1734"/>
    <x v="1"/>
    <x v="8"/>
    <x v="46"/>
    <x v="1229"/>
    <x v="3"/>
    <x v="4"/>
    <x v="2"/>
    <x v="2"/>
    <x v="7"/>
  </r>
  <r>
    <x v="354"/>
    <x v="787"/>
    <x v="7332"/>
    <x v="48"/>
    <x v="45"/>
    <x v="0"/>
    <x v="6"/>
    <x v="4273"/>
    <x v="1338"/>
    <x v="7183"/>
    <x v="1"/>
    <x v="8"/>
    <x v="46"/>
    <x v="395"/>
    <x v="3"/>
    <x v="21"/>
    <x v="10"/>
    <x v="11"/>
    <x v="7"/>
  </r>
  <r>
    <x v="354"/>
    <x v="824"/>
    <x v="2210"/>
    <x v="87"/>
    <x v="139"/>
    <x v="11"/>
    <x v="20"/>
    <x v="6361"/>
    <x v="1032"/>
    <x v="7844"/>
    <x v="1"/>
    <x v="2"/>
    <x v="10"/>
    <x v="4074"/>
    <x v="4"/>
    <x v="24"/>
    <x v="15"/>
    <x v="11"/>
    <x v="5"/>
  </r>
  <r>
    <x v="354"/>
    <x v="844"/>
    <x v="5021"/>
    <x v="18"/>
    <x v="71"/>
    <x v="11"/>
    <x v="20"/>
    <x v="3938"/>
    <x v="1341"/>
    <x v="6958"/>
    <x v="1"/>
    <x v="4"/>
    <x v="28"/>
    <x v="3411"/>
    <x v="3"/>
    <x v="21"/>
    <x v="10"/>
    <x v="11"/>
    <x v="7"/>
  </r>
  <r>
    <x v="354"/>
    <x v="844"/>
    <x v="5021"/>
    <x v="18"/>
    <x v="71"/>
    <x v="1"/>
    <x v="5"/>
    <x v="0"/>
    <x v="2320"/>
    <x v="568"/>
    <x v="1"/>
    <x v="2"/>
    <x v="28"/>
    <x v="0"/>
    <x v="3"/>
    <x v="21"/>
    <x v="10"/>
    <x v="11"/>
    <x v="7"/>
  </r>
  <r>
    <x v="354"/>
    <x v="856"/>
    <x v="3401"/>
    <x v="49"/>
    <x v="134"/>
    <x v="11"/>
    <x v="20"/>
    <x v="4144"/>
    <x v="1341"/>
    <x v="7060"/>
    <x v="1"/>
    <x v="4"/>
    <x v="28"/>
    <x v="4074"/>
    <x v="3"/>
    <x v="21"/>
    <x v="10"/>
    <x v="11"/>
    <x v="7"/>
  </r>
  <r>
    <x v="354"/>
    <x v="856"/>
    <x v="3401"/>
    <x v="49"/>
    <x v="134"/>
    <x v="1"/>
    <x v="5"/>
    <x v="0"/>
    <x v="1978"/>
    <x v="202"/>
    <x v="1"/>
    <x v="2"/>
    <x v="28"/>
    <x v="0"/>
    <x v="3"/>
    <x v="21"/>
    <x v="10"/>
    <x v="11"/>
    <x v="7"/>
  </r>
  <r>
    <x v="354"/>
    <x v="871"/>
    <x v="7081"/>
    <x v="94"/>
    <x v="215"/>
    <x v="6"/>
    <x v="14"/>
    <x v="319"/>
    <x v="1422"/>
    <x v="1643"/>
    <x v="1"/>
    <x v="8"/>
    <x v="46"/>
    <x v="4074"/>
    <x v="1"/>
    <x v="16"/>
    <x v="15"/>
    <x v="9"/>
    <x v="3"/>
  </r>
  <r>
    <x v="354"/>
    <x v="884"/>
    <x v="2318"/>
    <x v="76"/>
    <x v="197"/>
    <x v="0"/>
    <x v="6"/>
    <x v="2940"/>
    <x v="1225"/>
    <x v="4400"/>
    <x v="1"/>
    <x v="8"/>
    <x v="46"/>
    <x v="4074"/>
    <x v="3"/>
    <x v="25"/>
    <x v="14"/>
    <x v="16"/>
    <x v="7"/>
  </r>
  <r>
    <x v="354"/>
    <x v="888"/>
    <x v="6087"/>
    <x v="69"/>
    <x v="234"/>
    <x v="0"/>
    <x v="6"/>
    <x v="1989"/>
    <x v="1108"/>
    <x v="3532"/>
    <x v="1"/>
    <x v="8"/>
    <x v="46"/>
    <x v="4074"/>
    <x v="3"/>
    <x v="19"/>
    <x v="7"/>
    <x v="12"/>
    <x v="7"/>
  </r>
  <r>
    <x v="354"/>
    <x v="946"/>
    <x v="2385"/>
    <x v="80"/>
    <x v="84"/>
    <x v="2"/>
    <x v="7"/>
    <x v="2066"/>
    <x v="1464"/>
    <x v="3791"/>
    <x v="1"/>
    <x v="8"/>
    <x v="46"/>
    <x v="4074"/>
    <x v="3"/>
    <x v="3"/>
    <x v="7"/>
    <x v="1"/>
    <x v="7"/>
  </r>
  <r>
    <x v="354"/>
    <x v="968"/>
    <x v="3034"/>
    <x v="19"/>
    <x v="85"/>
    <x v="2"/>
    <x v="7"/>
    <x v="1040"/>
    <x v="1508"/>
    <x v="2803"/>
    <x v="1"/>
    <x v="8"/>
    <x v="46"/>
    <x v="4074"/>
    <x v="3"/>
    <x v="22"/>
    <x v="9"/>
    <x v="5"/>
    <x v="7"/>
  </r>
  <r>
    <x v="354"/>
    <x v="994"/>
    <x v="5022"/>
    <x v="20"/>
    <x v="128"/>
    <x v="11"/>
    <x v="20"/>
    <x v="3320"/>
    <x v="1341"/>
    <x v="6364"/>
    <x v="1"/>
    <x v="4"/>
    <x v="28"/>
    <x v="4074"/>
    <x v="3"/>
    <x v="21"/>
    <x v="10"/>
    <x v="11"/>
    <x v="7"/>
  </r>
  <r>
    <x v="354"/>
    <x v="994"/>
    <x v="5022"/>
    <x v="20"/>
    <x v="128"/>
    <x v="1"/>
    <x v="5"/>
    <x v="0"/>
    <x v="2338"/>
    <x v="580"/>
    <x v="1"/>
    <x v="2"/>
    <x v="28"/>
    <x v="0"/>
    <x v="3"/>
    <x v="21"/>
    <x v="10"/>
    <x v="11"/>
    <x v="7"/>
  </r>
  <r>
    <x v="354"/>
    <x v="1107"/>
    <x v="5978"/>
    <x v="5"/>
    <x v="192"/>
    <x v="6"/>
    <x v="14"/>
    <x v="219"/>
    <x v="1419"/>
    <x v="1398"/>
    <x v="1"/>
    <x v="8"/>
    <x v="46"/>
    <x v="4074"/>
    <x v="1"/>
    <x v="15"/>
    <x v="8"/>
    <x v="10"/>
    <x v="3"/>
  </r>
  <r>
    <x v="355"/>
    <x v="202"/>
    <x v="6088"/>
    <x v="36"/>
    <x v="236"/>
    <x v="2"/>
    <x v="7"/>
    <x v="2618"/>
    <x v="1431"/>
    <x v="4223"/>
    <x v="1"/>
    <x v="8"/>
    <x v="46"/>
    <x v="4074"/>
    <x v="3"/>
    <x v="22"/>
    <x v="5"/>
    <x v="12"/>
    <x v="7"/>
  </r>
  <r>
    <x v="355"/>
    <x v="254"/>
    <x v="2211"/>
    <x v="38"/>
    <x v="36"/>
    <x v="0"/>
    <x v="6"/>
    <x v="5286"/>
    <x v="1033"/>
    <x v="7276"/>
    <x v="1"/>
    <x v="2"/>
    <x v="10"/>
    <x v="1593"/>
    <x v="3"/>
    <x v="21"/>
    <x v="10"/>
    <x v="11"/>
    <x v="7"/>
  </r>
  <r>
    <x v="355"/>
    <x v="254"/>
    <x v="2211"/>
    <x v="38"/>
    <x v="36"/>
    <x v="1"/>
    <x v="5"/>
    <x v="0"/>
    <x v="1952"/>
    <x v="158"/>
    <x v="1"/>
    <x v="2"/>
    <x v="10"/>
    <x v="0"/>
    <x v="3"/>
    <x v="21"/>
    <x v="10"/>
    <x v="11"/>
    <x v="7"/>
  </r>
  <r>
    <x v="355"/>
    <x v="269"/>
    <x v="2212"/>
    <x v="22"/>
    <x v="222"/>
    <x v="11"/>
    <x v="20"/>
    <x v="4775"/>
    <x v="1033"/>
    <x v="6974"/>
    <x v="1"/>
    <x v="2"/>
    <x v="10"/>
    <x v="3039"/>
    <x v="3"/>
    <x v="21"/>
    <x v="10"/>
    <x v="11"/>
    <x v="7"/>
  </r>
  <r>
    <x v="355"/>
    <x v="269"/>
    <x v="2212"/>
    <x v="22"/>
    <x v="222"/>
    <x v="1"/>
    <x v="5"/>
    <x v="0"/>
    <x v="1934"/>
    <x v="221"/>
    <x v="1"/>
    <x v="2"/>
    <x v="10"/>
    <x v="0"/>
    <x v="3"/>
    <x v="21"/>
    <x v="10"/>
    <x v="11"/>
    <x v="7"/>
  </r>
  <r>
    <x v="355"/>
    <x v="367"/>
    <x v="5714"/>
    <x v="96"/>
    <x v="88"/>
    <x v="0"/>
    <x v="6"/>
    <x v="1603"/>
    <x v="1155"/>
    <x v="3117"/>
    <x v="1"/>
    <x v="8"/>
    <x v="46"/>
    <x v="4074"/>
    <x v="3"/>
    <x v="14"/>
    <x v="7"/>
    <x v="7"/>
    <x v="7"/>
  </r>
  <r>
    <x v="355"/>
    <x v="400"/>
    <x v="3402"/>
    <x v="105"/>
    <x v="21"/>
    <x v="11"/>
    <x v="20"/>
    <x v="1637"/>
    <x v="1341"/>
    <x v="3200"/>
    <x v="1"/>
    <x v="4"/>
    <x v="28"/>
    <x v="4074"/>
    <x v="3"/>
    <x v="10"/>
    <x v="4"/>
    <x v="4"/>
    <x v="7"/>
  </r>
  <r>
    <x v="355"/>
    <x v="417"/>
    <x v="6887"/>
    <x v="23"/>
    <x v="209"/>
    <x v="2"/>
    <x v="7"/>
    <x v="1375"/>
    <x v="1440"/>
    <x v="3119"/>
    <x v="1"/>
    <x v="8"/>
    <x v="46"/>
    <x v="4074"/>
    <x v="3"/>
    <x v="10"/>
    <x v="4"/>
    <x v="4"/>
    <x v="7"/>
  </r>
  <r>
    <x v="355"/>
    <x v="651"/>
    <x v="5023"/>
    <x v="12"/>
    <x v="175"/>
    <x v="11"/>
    <x v="20"/>
    <x v="5241"/>
    <x v="1341"/>
    <x v="7511"/>
    <x v="1"/>
    <x v="4"/>
    <x v="28"/>
    <x v="4074"/>
    <x v="3"/>
    <x v="21"/>
    <x v="10"/>
    <x v="11"/>
    <x v="7"/>
  </r>
  <r>
    <x v="355"/>
    <x v="651"/>
    <x v="5023"/>
    <x v="12"/>
    <x v="175"/>
    <x v="1"/>
    <x v="5"/>
    <x v="0"/>
    <x v="2086"/>
    <x v="95"/>
    <x v="1"/>
    <x v="2"/>
    <x v="28"/>
    <x v="0"/>
    <x v="3"/>
    <x v="21"/>
    <x v="10"/>
    <x v="11"/>
    <x v="7"/>
  </r>
  <r>
    <x v="355"/>
    <x v="654"/>
    <x v="2213"/>
    <x v="31"/>
    <x v="202"/>
    <x v="11"/>
    <x v="20"/>
    <x v="5873"/>
    <x v="1034"/>
    <x v="7546"/>
    <x v="1"/>
    <x v="2"/>
    <x v="10"/>
    <x v="4074"/>
    <x v="3"/>
    <x v="21"/>
    <x v="10"/>
    <x v="11"/>
    <x v="7"/>
  </r>
  <r>
    <x v="355"/>
    <x v="654"/>
    <x v="2213"/>
    <x v="31"/>
    <x v="202"/>
    <x v="1"/>
    <x v="5"/>
    <x v="0"/>
    <x v="1627"/>
    <x v="88"/>
    <x v="1"/>
    <x v="2"/>
    <x v="10"/>
    <x v="0"/>
    <x v="3"/>
    <x v="21"/>
    <x v="10"/>
    <x v="11"/>
    <x v="7"/>
  </r>
  <r>
    <x v="355"/>
    <x v="661"/>
    <x v="2861"/>
    <x v="106"/>
    <x v="169"/>
    <x v="0"/>
    <x v="6"/>
    <x v="1976"/>
    <x v="1304"/>
    <x v="3570"/>
    <x v="1"/>
    <x v="8"/>
    <x v="46"/>
    <x v="4074"/>
    <x v="3"/>
    <x v="26"/>
    <x v="14"/>
    <x v="16"/>
    <x v="7"/>
  </r>
  <r>
    <x v="355"/>
    <x v="691"/>
    <x v="3035"/>
    <x v="36"/>
    <x v="236"/>
    <x v="2"/>
    <x v="7"/>
    <x v="2040"/>
    <x v="1508"/>
    <x v="3769"/>
    <x v="1"/>
    <x v="8"/>
    <x v="46"/>
    <x v="4074"/>
    <x v="3"/>
    <x v="22"/>
    <x v="5"/>
    <x v="12"/>
    <x v="7"/>
  </r>
  <r>
    <x v="355"/>
    <x v="808"/>
    <x v="5024"/>
    <x v="50"/>
    <x v="111"/>
    <x v="11"/>
    <x v="20"/>
    <x v="4065"/>
    <x v="1341"/>
    <x v="7023"/>
    <x v="1"/>
    <x v="4"/>
    <x v="28"/>
    <x v="52"/>
    <x v="3"/>
    <x v="21"/>
    <x v="10"/>
    <x v="11"/>
    <x v="7"/>
  </r>
  <r>
    <x v="355"/>
    <x v="808"/>
    <x v="5024"/>
    <x v="50"/>
    <x v="111"/>
    <x v="1"/>
    <x v="5"/>
    <x v="0"/>
    <x v="1970"/>
    <x v="209"/>
    <x v="1"/>
    <x v="2"/>
    <x v="28"/>
    <x v="0"/>
    <x v="3"/>
    <x v="21"/>
    <x v="10"/>
    <x v="11"/>
    <x v="7"/>
  </r>
  <r>
    <x v="355"/>
    <x v="815"/>
    <x v="5025"/>
    <x v="42"/>
    <x v="251"/>
    <x v="11"/>
    <x v="20"/>
    <x v="4166"/>
    <x v="1341"/>
    <x v="7075"/>
    <x v="1"/>
    <x v="4"/>
    <x v="28"/>
    <x v="4074"/>
    <x v="3"/>
    <x v="21"/>
    <x v="10"/>
    <x v="11"/>
    <x v="7"/>
  </r>
  <r>
    <x v="355"/>
    <x v="815"/>
    <x v="5025"/>
    <x v="42"/>
    <x v="251"/>
    <x v="1"/>
    <x v="5"/>
    <x v="0"/>
    <x v="1979"/>
    <x v="200"/>
    <x v="1"/>
    <x v="2"/>
    <x v="28"/>
    <x v="0"/>
    <x v="3"/>
    <x v="21"/>
    <x v="10"/>
    <x v="11"/>
    <x v="7"/>
  </r>
  <r>
    <x v="355"/>
    <x v="863"/>
    <x v="6853"/>
    <x v="55"/>
    <x v="53"/>
    <x v="0"/>
    <x v="6"/>
    <x v="2382"/>
    <x v="1056"/>
    <x v="3908"/>
    <x v="1"/>
    <x v="8"/>
    <x v="46"/>
    <x v="4074"/>
    <x v="7"/>
    <x v="13"/>
    <x v="7"/>
    <x v="7"/>
    <x v="2"/>
  </r>
  <r>
    <x v="355"/>
    <x v="894"/>
    <x v="2214"/>
    <x v="46"/>
    <x v="249"/>
    <x v="2"/>
    <x v="7"/>
    <x v="5039"/>
    <x v="1424"/>
    <x v="7560"/>
    <x v="1"/>
    <x v="2"/>
    <x v="10"/>
    <x v="4074"/>
    <x v="4"/>
    <x v="24"/>
    <x v="15"/>
    <x v="11"/>
    <x v="5"/>
  </r>
  <r>
    <x v="355"/>
    <x v="894"/>
    <x v="2214"/>
    <x v="46"/>
    <x v="249"/>
    <x v="10"/>
    <x v="18"/>
    <x v="6"/>
    <x v="1645"/>
    <x v="3608"/>
    <x v="1"/>
    <x v="2"/>
    <x v="10"/>
    <x v="4074"/>
    <x v="4"/>
    <x v="24"/>
    <x v="15"/>
    <x v="11"/>
    <x v="5"/>
  </r>
  <r>
    <x v="355"/>
    <x v="1000"/>
    <x v="5026"/>
    <x v="24"/>
    <x v="55"/>
    <x v="11"/>
    <x v="20"/>
    <x v="5543"/>
    <x v="1341"/>
    <x v="7612"/>
    <x v="1"/>
    <x v="4"/>
    <x v="28"/>
    <x v="4074"/>
    <x v="3"/>
    <x v="21"/>
    <x v="10"/>
    <x v="11"/>
    <x v="7"/>
  </r>
  <r>
    <x v="355"/>
    <x v="1075"/>
    <x v="2215"/>
    <x v="27"/>
    <x v="59"/>
    <x v="11"/>
    <x v="20"/>
    <x v="6121"/>
    <x v="1033"/>
    <x v="7679"/>
    <x v="1"/>
    <x v="2"/>
    <x v="10"/>
    <x v="2298"/>
    <x v="3"/>
    <x v="21"/>
    <x v="10"/>
    <x v="11"/>
    <x v="7"/>
  </r>
  <r>
    <x v="355"/>
    <x v="1075"/>
    <x v="2215"/>
    <x v="27"/>
    <x v="59"/>
    <x v="1"/>
    <x v="5"/>
    <x v="0"/>
    <x v="1628"/>
    <x v="49"/>
    <x v="1"/>
    <x v="2"/>
    <x v="10"/>
    <x v="0"/>
    <x v="3"/>
    <x v="21"/>
    <x v="10"/>
    <x v="11"/>
    <x v="7"/>
  </r>
  <r>
    <x v="355"/>
    <x v="1125"/>
    <x v="2516"/>
    <x v="48"/>
    <x v="45"/>
    <x v="11"/>
    <x v="20"/>
    <x v="4350"/>
    <x v="847"/>
    <x v="6395"/>
    <x v="1"/>
    <x v="6"/>
    <x v="35"/>
    <x v="4074"/>
    <x v="3"/>
    <x v="21"/>
    <x v="10"/>
    <x v="11"/>
    <x v="7"/>
  </r>
  <r>
    <x v="355"/>
    <x v="1185"/>
    <x v="5579"/>
    <x v="17"/>
    <x v="48"/>
    <x v="0"/>
    <x v="6"/>
    <x v="5282"/>
    <x v="945"/>
    <x v="7151"/>
    <x v="1"/>
    <x v="8"/>
    <x v="46"/>
    <x v="4074"/>
    <x v="3"/>
    <x v="21"/>
    <x v="10"/>
    <x v="11"/>
    <x v="7"/>
  </r>
  <r>
    <x v="356"/>
    <x v="436"/>
    <x v="2767"/>
    <x v="36"/>
    <x v="236"/>
    <x v="2"/>
    <x v="7"/>
    <x v="2452"/>
    <x v="1527"/>
    <x v="4143"/>
    <x v="1"/>
    <x v="8"/>
    <x v="46"/>
    <x v="4074"/>
    <x v="3"/>
    <x v="22"/>
    <x v="5"/>
    <x v="12"/>
    <x v="7"/>
  </r>
  <r>
    <x v="356"/>
    <x v="492"/>
    <x v="5965"/>
    <x v="79"/>
    <x v="197"/>
    <x v="0"/>
    <x v="6"/>
    <x v="1834"/>
    <x v="1244"/>
    <x v="3354"/>
    <x v="1"/>
    <x v="8"/>
    <x v="46"/>
    <x v="4074"/>
    <x v="3"/>
    <x v="19"/>
    <x v="9"/>
    <x v="16"/>
    <x v="7"/>
  </r>
  <r>
    <x v="356"/>
    <x v="520"/>
    <x v="2768"/>
    <x v="3"/>
    <x v="246"/>
    <x v="6"/>
    <x v="14"/>
    <x v="47"/>
    <x v="1487"/>
    <x v="1027"/>
    <x v="1"/>
    <x v="8"/>
    <x v="46"/>
    <x v="4074"/>
    <x v="3"/>
    <x v="11"/>
    <x v="4"/>
    <x v="4"/>
    <x v="7"/>
  </r>
  <r>
    <x v="356"/>
    <x v="543"/>
    <x v="5027"/>
    <x v="38"/>
    <x v="36"/>
    <x v="11"/>
    <x v="20"/>
    <x v="4485"/>
    <x v="1342"/>
    <x v="7258"/>
    <x v="1"/>
    <x v="4"/>
    <x v="28"/>
    <x v="1595"/>
    <x v="3"/>
    <x v="21"/>
    <x v="10"/>
    <x v="11"/>
    <x v="7"/>
  </r>
  <r>
    <x v="356"/>
    <x v="543"/>
    <x v="5027"/>
    <x v="38"/>
    <x v="36"/>
    <x v="1"/>
    <x v="5"/>
    <x v="0"/>
    <x v="1950"/>
    <x v="164"/>
    <x v="1"/>
    <x v="2"/>
    <x v="28"/>
    <x v="0"/>
    <x v="3"/>
    <x v="21"/>
    <x v="10"/>
    <x v="11"/>
    <x v="7"/>
  </r>
  <r>
    <x v="356"/>
    <x v="658"/>
    <x v="6549"/>
    <x v="22"/>
    <x v="222"/>
    <x v="0"/>
    <x v="6"/>
    <x v="4806"/>
    <x v="1128"/>
    <x v="7147"/>
    <x v="1"/>
    <x v="8"/>
    <x v="46"/>
    <x v="4074"/>
    <x v="3"/>
    <x v="21"/>
    <x v="10"/>
    <x v="11"/>
    <x v="7"/>
  </r>
  <r>
    <x v="357"/>
    <x v="443"/>
    <x v="2216"/>
    <x v="22"/>
    <x v="222"/>
    <x v="11"/>
    <x v="20"/>
    <x v="4508"/>
    <x v="1033"/>
    <x v="6847"/>
    <x v="1"/>
    <x v="2"/>
    <x v="10"/>
    <x v="3047"/>
    <x v="3"/>
    <x v="21"/>
    <x v="10"/>
    <x v="11"/>
    <x v="7"/>
  </r>
  <r>
    <x v="357"/>
    <x v="443"/>
    <x v="2216"/>
    <x v="22"/>
    <x v="222"/>
    <x v="1"/>
    <x v="5"/>
    <x v="0"/>
    <x v="2358"/>
    <x v="531"/>
    <x v="1"/>
    <x v="2"/>
    <x v="10"/>
    <x v="0"/>
    <x v="3"/>
    <x v="21"/>
    <x v="10"/>
    <x v="11"/>
    <x v="7"/>
  </r>
  <r>
    <x v="357"/>
    <x v="453"/>
    <x v="2217"/>
    <x v="38"/>
    <x v="36"/>
    <x v="0"/>
    <x v="6"/>
    <x v="3726"/>
    <x v="1033"/>
    <x v="6347"/>
    <x v="1"/>
    <x v="2"/>
    <x v="10"/>
    <x v="1597"/>
    <x v="3"/>
    <x v="21"/>
    <x v="10"/>
    <x v="11"/>
    <x v="7"/>
  </r>
  <r>
    <x v="357"/>
    <x v="679"/>
    <x v="2794"/>
    <x v="35"/>
    <x v="92"/>
    <x v="2"/>
    <x v="7"/>
    <x v="1728"/>
    <x v="1399"/>
    <x v="3294"/>
    <x v="1"/>
    <x v="8"/>
    <x v="46"/>
    <x v="4074"/>
    <x v="1"/>
    <x v="15"/>
    <x v="15"/>
    <x v="10"/>
    <x v="7"/>
  </r>
  <r>
    <x v="357"/>
    <x v="797"/>
    <x v="5286"/>
    <x v="45"/>
    <x v="76"/>
    <x v="6"/>
    <x v="14"/>
    <x v="575"/>
    <x v="1378"/>
    <x v="2053"/>
    <x v="1"/>
    <x v="8"/>
    <x v="46"/>
    <x v="4074"/>
    <x v="1"/>
    <x v="15"/>
    <x v="15"/>
    <x v="10"/>
    <x v="3"/>
  </r>
  <r>
    <x v="357"/>
    <x v="862"/>
    <x v="2947"/>
    <x v="44"/>
    <x v="92"/>
    <x v="6"/>
    <x v="14"/>
    <x v="779"/>
    <x v="1378"/>
    <x v="2319"/>
    <x v="1"/>
    <x v="8"/>
    <x v="46"/>
    <x v="4074"/>
    <x v="0"/>
    <x v="0"/>
    <x v="0"/>
    <x v="9"/>
    <x v="3"/>
  </r>
  <r>
    <x v="358"/>
    <x v="484"/>
    <x v="828"/>
    <x v="18"/>
    <x v="70"/>
    <x v="11"/>
    <x v="20"/>
    <x v="4613"/>
    <x v="1033"/>
    <x v="6900"/>
    <x v="1"/>
    <x v="2"/>
    <x v="10"/>
    <x v="3420"/>
    <x v="3"/>
    <x v="21"/>
    <x v="10"/>
    <x v="11"/>
    <x v="7"/>
  </r>
  <r>
    <x v="358"/>
    <x v="484"/>
    <x v="828"/>
    <x v="18"/>
    <x v="70"/>
    <x v="1"/>
    <x v="5"/>
    <x v="0"/>
    <x v="1851"/>
    <x v="238"/>
    <x v="1"/>
    <x v="2"/>
    <x v="10"/>
    <x v="0"/>
    <x v="3"/>
    <x v="21"/>
    <x v="10"/>
    <x v="11"/>
    <x v="7"/>
  </r>
  <r>
    <x v="358"/>
    <x v="543"/>
    <x v="2218"/>
    <x v="26"/>
    <x v="63"/>
    <x v="11"/>
    <x v="20"/>
    <x v="6424"/>
    <x v="1033"/>
    <x v="7881"/>
    <x v="1"/>
    <x v="2"/>
    <x v="10"/>
    <x v="2657"/>
    <x v="3"/>
    <x v="21"/>
    <x v="10"/>
    <x v="11"/>
    <x v="7"/>
  </r>
  <r>
    <x v="358"/>
    <x v="543"/>
    <x v="2218"/>
    <x v="26"/>
    <x v="63"/>
    <x v="0"/>
    <x v="5"/>
    <x v="0"/>
    <x v="1839"/>
    <x v="274"/>
    <x v="1"/>
    <x v="2"/>
    <x v="10"/>
    <x v="0"/>
    <x v="3"/>
    <x v="21"/>
    <x v="10"/>
    <x v="11"/>
    <x v="7"/>
  </r>
  <r>
    <x v="358"/>
    <x v="875"/>
    <x v="829"/>
    <x v="8"/>
    <x v="26"/>
    <x v="11"/>
    <x v="20"/>
    <x v="4811"/>
    <x v="1033"/>
    <x v="6987"/>
    <x v="1"/>
    <x v="2"/>
    <x v="10"/>
    <x v="2106"/>
    <x v="3"/>
    <x v="21"/>
    <x v="10"/>
    <x v="11"/>
    <x v="7"/>
  </r>
  <r>
    <x v="358"/>
    <x v="875"/>
    <x v="829"/>
    <x v="8"/>
    <x v="26"/>
    <x v="0"/>
    <x v="5"/>
    <x v="0"/>
    <x v="2316"/>
    <x v="574"/>
    <x v="1"/>
    <x v="2"/>
    <x v="10"/>
    <x v="0"/>
    <x v="3"/>
    <x v="21"/>
    <x v="10"/>
    <x v="11"/>
    <x v="7"/>
  </r>
  <r>
    <x v="359"/>
    <x v="299"/>
    <x v="6762"/>
    <x v="34"/>
    <x v="219"/>
    <x v="2"/>
    <x v="7"/>
    <x v="1043"/>
    <x v="1347"/>
    <x v="2612"/>
    <x v="1"/>
    <x v="8"/>
    <x v="46"/>
    <x v="438"/>
    <x v="3"/>
    <x v="4"/>
    <x v="4"/>
    <x v="2"/>
    <x v="7"/>
  </r>
  <r>
    <x v="359"/>
    <x v="342"/>
    <x v="2219"/>
    <x v="40"/>
    <x v="100"/>
    <x v="2"/>
    <x v="15"/>
    <x v="1320"/>
    <x v="1425"/>
    <x v="3015"/>
    <x v="1"/>
    <x v="2"/>
    <x v="10"/>
    <x v="145"/>
    <x v="3"/>
    <x v="4"/>
    <x v="3"/>
    <x v="2"/>
    <x v="7"/>
  </r>
  <r>
    <x v="359"/>
    <x v="361"/>
    <x v="5646"/>
    <x v="46"/>
    <x v="249"/>
    <x v="0"/>
    <x v="6"/>
    <x v="2004"/>
    <x v="1362"/>
    <x v="3657"/>
    <x v="1"/>
    <x v="8"/>
    <x v="46"/>
    <x v="4074"/>
    <x v="4"/>
    <x v="24"/>
    <x v="15"/>
    <x v="11"/>
    <x v="5"/>
  </r>
  <r>
    <x v="359"/>
    <x v="394"/>
    <x v="3036"/>
    <x v="36"/>
    <x v="236"/>
    <x v="2"/>
    <x v="7"/>
    <x v="2379"/>
    <x v="1543"/>
    <x v="4102"/>
    <x v="1"/>
    <x v="8"/>
    <x v="46"/>
    <x v="4074"/>
    <x v="3"/>
    <x v="22"/>
    <x v="5"/>
    <x v="12"/>
    <x v="7"/>
  </r>
  <r>
    <x v="359"/>
    <x v="520"/>
    <x v="5028"/>
    <x v="48"/>
    <x v="45"/>
    <x v="11"/>
    <x v="20"/>
    <x v="5901"/>
    <x v="1388"/>
    <x v="7775"/>
    <x v="1"/>
    <x v="4"/>
    <x v="28"/>
    <x v="417"/>
    <x v="3"/>
    <x v="21"/>
    <x v="10"/>
    <x v="11"/>
    <x v="7"/>
  </r>
  <r>
    <x v="359"/>
    <x v="889"/>
    <x v="3403"/>
    <x v="18"/>
    <x v="70"/>
    <x v="11"/>
    <x v="20"/>
    <x v="4047"/>
    <x v="1388"/>
    <x v="7176"/>
    <x v="1"/>
    <x v="4"/>
    <x v="28"/>
    <x v="3428"/>
    <x v="3"/>
    <x v="21"/>
    <x v="10"/>
    <x v="11"/>
    <x v="7"/>
  </r>
  <r>
    <x v="359"/>
    <x v="844"/>
    <x v="29"/>
    <x v="24"/>
    <x v="55"/>
    <x v="11"/>
    <x v="20"/>
    <x v="4873"/>
    <x v="1006"/>
    <x v="6954"/>
    <x v="1"/>
    <x v="6"/>
    <x v="35"/>
    <x v="2810"/>
    <x v="3"/>
    <x v="21"/>
    <x v="10"/>
    <x v="11"/>
    <x v="7"/>
  </r>
  <r>
    <x v="359"/>
    <x v="880"/>
    <x v="6573"/>
    <x v="26"/>
    <x v="63"/>
    <x v="0"/>
    <x v="6"/>
    <x v="3266"/>
    <x v="1163"/>
    <x v="5950"/>
    <x v="1"/>
    <x v="8"/>
    <x v="46"/>
    <x v="2659"/>
    <x v="3"/>
    <x v="21"/>
    <x v="10"/>
    <x v="11"/>
    <x v="7"/>
  </r>
  <r>
    <x v="359"/>
    <x v="889"/>
    <x v="3403"/>
    <x v="18"/>
    <x v="70"/>
    <x v="1"/>
    <x v="5"/>
    <x v="0"/>
    <x v="1986"/>
    <x v="188"/>
    <x v="1"/>
    <x v="2"/>
    <x v="28"/>
    <x v="0"/>
    <x v="3"/>
    <x v="21"/>
    <x v="10"/>
    <x v="11"/>
    <x v="7"/>
  </r>
  <r>
    <x v="359"/>
    <x v="967"/>
    <x v="2769"/>
    <x v="81"/>
    <x v="153"/>
    <x v="6"/>
    <x v="14"/>
    <x v="1288"/>
    <x v="1495"/>
    <x v="3034"/>
    <x v="1"/>
    <x v="8"/>
    <x v="46"/>
    <x v="4074"/>
    <x v="3"/>
    <x v="8"/>
    <x v="4"/>
    <x v="10"/>
    <x v="7"/>
  </r>
  <r>
    <x v="359"/>
    <x v="1053"/>
    <x v="2833"/>
    <x v="12"/>
    <x v="175"/>
    <x v="0"/>
    <x v="6"/>
    <x v="4561"/>
    <x v="1226"/>
    <x v="7125"/>
    <x v="1"/>
    <x v="8"/>
    <x v="46"/>
    <x v="3547"/>
    <x v="3"/>
    <x v="21"/>
    <x v="10"/>
    <x v="11"/>
    <x v="7"/>
  </r>
  <r>
    <x v="359"/>
    <x v="1064"/>
    <x v="2834"/>
    <x v="12"/>
    <x v="175"/>
    <x v="0"/>
    <x v="6"/>
    <x v="2107"/>
    <x v="1226"/>
    <x v="3714"/>
    <x v="1"/>
    <x v="8"/>
    <x v="46"/>
    <x v="3547"/>
    <x v="3"/>
    <x v="21"/>
    <x v="10"/>
    <x v="11"/>
    <x v="7"/>
  </r>
  <r>
    <x v="359"/>
    <x v="1119"/>
    <x v="2220"/>
    <x v="49"/>
    <x v="134"/>
    <x v="2"/>
    <x v="20"/>
    <x v="6048"/>
    <x v="1033"/>
    <x v="7640"/>
    <x v="1"/>
    <x v="2"/>
    <x v="10"/>
    <x v="33"/>
    <x v="3"/>
    <x v="21"/>
    <x v="10"/>
    <x v="11"/>
    <x v="7"/>
  </r>
  <r>
    <x v="359"/>
    <x v="1119"/>
    <x v="2220"/>
    <x v="49"/>
    <x v="134"/>
    <x v="0"/>
    <x v="5"/>
    <x v="0"/>
    <x v="1664"/>
    <x v="432"/>
    <x v="1"/>
    <x v="2"/>
    <x v="10"/>
    <x v="0"/>
    <x v="3"/>
    <x v="21"/>
    <x v="10"/>
    <x v="11"/>
    <x v="7"/>
  </r>
  <r>
    <x v="360"/>
    <x v="117"/>
    <x v="5918"/>
    <x v="76"/>
    <x v="197"/>
    <x v="0"/>
    <x v="6"/>
    <x v="2718"/>
    <x v="1310"/>
    <x v="4228"/>
    <x v="1"/>
    <x v="8"/>
    <x v="46"/>
    <x v="4074"/>
    <x v="3"/>
    <x v="25"/>
    <x v="14"/>
    <x v="16"/>
    <x v="7"/>
  </r>
  <r>
    <x v="360"/>
    <x v="279"/>
    <x v="2221"/>
    <x v="118"/>
    <x v="32"/>
    <x v="11"/>
    <x v="20"/>
    <x v="2456"/>
    <x v="1035"/>
    <x v="3959"/>
    <x v="1"/>
    <x v="2"/>
    <x v="10"/>
    <x v="4071"/>
    <x v="3"/>
    <x v="5"/>
    <x v="3"/>
    <x v="2"/>
    <x v="7"/>
  </r>
  <r>
    <x v="360"/>
    <x v="291"/>
    <x v="830"/>
    <x v="117"/>
    <x v="200"/>
    <x v="11"/>
    <x v="20"/>
    <x v="2578"/>
    <x v="1035"/>
    <x v="4066"/>
    <x v="1"/>
    <x v="2"/>
    <x v="10"/>
    <x v="4071"/>
    <x v="3"/>
    <x v="4"/>
    <x v="3"/>
    <x v="2"/>
    <x v="7"/>
  </r>
  <r>
    <x v="360"/>
    <x v="351"/>
    <x v="831"/>
    <x v="92"/>
    <x v="67"/>
    <x v="11"/>
    <x v="20"/>
    <x v="1759"/>
    <x v="1036"/>
    <x v="3197"/>
    <x v="1"/>
    <x v="2"/>
    <x v="10"/>
    <x v="4074"/>
    <x v="3"/>
    <x v="4"/>
    <x v="3"/>
    <x v="2"/>
    <x v="7"/>
  </r>
  <r>
    <x v="360"/>
    <x v="371"/>
    <x v="6551"/>
    <x v="36"/>
    <x v="236"/>
    <x v="2"/>
    <x v="7"/>
    <x v="2157"/>
    <x v="1484"/>
    <x v="3900"/>
    <x v="1"/>
    <x v="8"/>
    <x v="46"/>
    <x v="4074"/>
    <x v="3"/>
    <x v="22"/>
    <x v="5"/>
    <x v="12"/>
    <x v="7"/>
  </r>
  <r>
    <x v="360"/>
    <x v="456"/>
    <x v="7356"/>
    <x v="70"/>
    <x v="159"/>
    <x v="2"/>
    <x v="7"/>
    <x v="329"/>
    <x v="1484"/>
    <x v="1699"/>
    <x v="1"/>
    <x v="8"/>
    <x v="46"/>
    <x v="4074"/>
    <x v="3"/>
    <x v="8"/>
    <x v="4"/>
    <x v="12"/>
    <x v="7"/>
  </r>
  <r>
    <x v="360"/>
    <x v="458"/>
    <x v="832"/>
    <x v="91"/>
    <x v="171"/>
    <x v="11"/>
    <x v="20"/>
    <x v="1496"/>
    <x v="1033"/>
    <x v="2977"/>
    <x v="1"/>
    <x v="2"/>
    <x v="10"/>
    <x v="4071"/>
    <x v="3"/>
    <x v="4"/>
    <x v="3"/>
    <x v="2"/>
    <x v="7"/>
  </r>
  <r>
    <x v="360"/>
    <x v="502"/>
    <x v="6089"/>
    <x v="112"/>
    <x v="11"/>
    <x v="0"/>
    <x v="6"/>
    <x v="894"/>
    <x v="1202"/>
    <x v="2334"/>
    <x v="1"/>
    <x v="8"/>
    <x v="46"/>
    <x v="4074"/>
    <x v="3"/>
    <x v="10"/>
    <x v="4"/>
    <x v="12"/>
    <x v="7"/>
  </r>
  <r>
    <x v="360"/>
    <x v="514"/>
    <x v="2222"/>
    <x v="52"/>
    <x v="131"/>
    <x v="0"/>
    <x v="6"/>
    <x v="6614"/>
    <x v="1033"/>
    <x v="7997"/>
    <x v="1"/>
    <x v="2"/>
    <x v="10"/>
    <x v="4071"/>
    <x v="7"/>
    <x v="7"/>
    <x v="3"/>
    <x v="2"/>
    <x v="2"/>
  </r>
  <r>
    <x v="360"/>
    <x v="553"/>
    <x v="149"/>
    <x v="42"/>
    <x v="251"/>
    <x v="11"/>
    <x v="20"/>
    <x v="4549"/>
    <x v="1004"/>
    <x v="6775"/>
    <x v="1"/>
    <x v="6"/>
    <x v="35"/>
    <x v="1115"/>
    <x v="3"/>
    <x v="21"/>
    <x v="10"/>
    <x v="11"/>
    <x v="7"/>
  </r>
  <r>
    <x v="360"/>
    <x v="602"/>
    <x v="6626"/>
    <x v="25"/>
    <x v="74"/>
    <x v="3"/>
    <x v="8"/>
    <x v="1875"/>
    <x v="27"/>
    <x v="1411"/>
    <x v="1"/>
    <x v="8"/>
    <x v="46"/>
    <x v="4071"/>
    <x v="3"/>
    <x v="4"/>
    <x v="2"/>
    <x v="2"/>
    <x v="7"/>
  </r>
  <r>
    <x v="360"/>
    <x v="602"/>
    <x v="6627"/>
    <x v="25"/>
    <x v="74"/>
    <x v="3"/>
    <x v="8"/>
    <x v="168"/>
    <x v="27"/>
    <x v="881"/>
    <x v="1"/>
    <x v="8"/>
    <x v="46"/>
    <x v="1217"/>
    <x v="3"/>
    <x v="4"/>
    <x v="2"/>
    <x v="2"/>
    <x v="7"/>
  </r>
  <r>
    <x v="360"/>
    <x v="662"/>
    <x v="5029"/>
    <x v="22"/>
    <x v="222"/>
    <x v="11"/>
    <x v="20"/>
    <x v="3154"/>
    <x v="1388"/>
    <x v="5993"/>
    <x v="1"/>
    <x v="4"/>
    <x v="28"/>
    <x v="3050"/>
    <x v="3"/>
    <x v="21"/>
    <x v="10"/>
    <x v="11"/>
    <x v="7"/>
  </r>
  <r>
    <x v="360"/>
    <x v="662"/>
    <x v="5029"/>
    <x v="22"/>
    <x v="222"/>
    <x v="1"/>
    <x v="5"/>
    <x v="0"/>
    <x v="1761"/>
    <x v="398"/>
    <x v="1"/>
    <x v="2"/>
    <x v="28"/>
    <x v="0"/>
    <x v="3"/>
    <x v="21"/>
    <x v="10"/>
    <x v="11"/>
    <x v="7"/>
  </r>
  <r>
    <x v="360"/>
    <x v="689"/>
    <x v="833"/>
    <x v="18"/>
    <x v="70"/>
    <x v="11"/>
    <x v="20"/>
    <x v="3382"/>
    <x v="1033"/>
    <x v="5986"/>
    <x v="1"/>
    <x v="2"/>
    <x v="10"/>
    <x v="3434"/>
    <x v="3"/>
    <x v="21"/>
    <x v="10"/>
    <x v="11"/>
    <x v="7"/>
  </r>
  <r>
    <x v="360"/>
    <x v="689"/>
    <x v="833"/>
    <x v="18"/>
    <x v="70"/>
    <x v="1"/>
    <x v="5"/>
    <x v="0"/>
    <x v="1735"/>
    <x v="400"/>
    <x v="1"/>
    <x v="2"/>
    <x v="10"/>
    <x v="0"/>
    <x v="3"/>
    <x v="21"/>
    <x v="10"/>
    <x v="11"/>
    <x v="7"/>
  </r>
  <r>
    <x v="360"/>
    <x v="716"/>
    <x v="142"/>
    <x v="48"/>
    <x v="45"/>
    <x v="11"/>
    <x v="20"/>
    <x v="4033"/>
    <x v="1005"/>
    <x v="6493"/>
    <x v="1"/>
    <x v="6"/>
    <x v="35"/>
    <x v="426"/>
    <x v="3"/>
    <x v="21"/>
    <x v="10"/>
    <x v="11"/>
    <x v="7"/>
  </r>
  <r>
    <x v="360"/>
    <x v="848"/>
    <x v="2223"/>
    <x v="90"/>
    <x v="91"/>
    <x v="11"/>
    <x v="20"/>
    <x v="6622"/>
    <x v="1033"/>
    <x v="8003"/>
    <x v="1"/>
    <x v="2"/>
    <x v="10"/>
    <x v="4071"/>
    <x v="4"/>
    <x v="24"/>
    <x v="15"/>
    <x v="11"/>
    <x v="5"/>
  </r>
  <r>
    <x v="360"/>
    <x v="848"/>
    <x v="2223"/>
    <x v="90"/>
    <x v="91"/>
    <x v="1"/>
    <x v="5"/>
    <x v="0"/>
    <x v="2105"/>
    <x v="49"/>
    <x v="1"/>
    <x v="2"/>
    <x v="10"/>
    <x v="0"/>
    <x v="4"/>
    <x v="24"/>
    <x v="15"/>
    <x v="11"/>
    <x v="5"/>
  </r>
  <r>
    <x v="360"/>
    <x v="875"/>
    <x v="2224"/>
    <x v="39"/>
    <x v="147"/>
    <x v="11"/>
    <x v="20"/>
    <x v="5676"/>
    <x v="1033"/>
    <x v="7452"/>
    <x v="1"/>
    <x v="2"/>
    <x v="10"/>
    <x v="1311"/>
    <x v="3"/>
    <x v="21"/>
    <x v="10"/>
    <x v="11"/>
    <x v="7"/>
  </r>
  <r>
    <x v="360"/>
    <x v="875"/>
    <x v="2224"/>
    <x v="39"/>
    <x v="147"/>
    <x v="1"/>
    <x v="5"/>
    <x v="0"/>
    <x v="2027"/>
    <x v="109"/>
    <x v="1"/>
    <x v="2"/>
    <x v="10"/>
    <x v="0"/>
    <x v="3"/>
    <x v="21"/>
    <x v="10"/>
    <x v="11"/>
    <x v="7"/>
  </r>
  <r>
    <x v="360"/>
    <x v="991"/>
    <x v="5030"/>
    <x v="8"/>
    <x v="26"/>
    <x v="11"/>
    <x v="20"/>
    <x v="5277"/>
    <x v="1388"/>
    <x v="7577"/>
    <x v="1"/>
    <x v="4"/>
    <x v="28"/>
    <x v="2110"/>
    <x v="3"/>
    <x v="21"/>
    <x v="10"/>
    <x v="11"/>
    <x v="7"/>
  </r>
  <r>
    <x v="360"/>
    <x v="991"/>
    <x v="5030"/>
    <x v="8"/>
    <x v="26"/>
    <x v="1"/>
    <x v="5"/>
    <x v="0"/>
    <x v="2119"/>
    <x v="77"/>
    <x v="1"/>
    <x v="2"/>
    <x v="28"/>
    <x v="0"/>
    <x v="3"/>
    <x v="21"/>
    <x v="10"/>
    <x v="11"/>
    <x v="7"/>
  </r>
  <r>
    <x v="360"/>
    <x v="1007"/>
    <x v="6090"/>
    <x v="82"/>
    <x v="160"/>
    <x v="9"/>
    <x v="17"/>
    <x v="484"/>
    <x v="1126"/>
    <x v="1756"/>
    <x v="1"/>
    <x v="8"/>
    <x v="46"/>
    <x v="4074"/>
    <x v="3"/>
    <x v="20"/>
    <x v="9"/>
    <x v="12"/>
    <x v="7"/>
  </r>
  <r>
    <x v="360"/>
    <x v="1075"/>
    <x v="2225"/>
    <x v="50"/>
    <x v="111"/>
    <x v="11"/>
    <x v="20"/>
    <x v="5055"/>
    <x v="1033"/>
    <x v="7175"/>
    <x v="1"/>
    <x v="2"/>
    <x v="10"/>
    <x v="56"/>
    <x v="3"/>
    <x v="21"/>
    <x v="10"/>
    <x v="11"/>
    <x v="7"/>
  </r>
  <r>
    <x v="360"/>
    <x v="1075"/>
    <x v="2225"/>
    <x v="50"/>
    <x v="111"/>
    <x v="1"/>
    <x v="5"/>
    <x v="0"/>
    <x v="1943"/>
    <x v="189"/>
    <x v="1"/>
    <x v="2"/>
    <x v="10"/>
    <x v="0"/>
    <x v="3"/>
    <x v="21"/>
    <x v="10"/>
    <x v="11"/>
    <x v="7"/>
  </r>
  <r>
    <x v="360"/>
    <x v="1134"/>
    <x v="6552"/>
    <x v="38"/>
    <x v="36"/>
    <x v="0"/>
    <x v="6"/>
    <x v="4487"/>
    <x v="1202"/>
    <x v="7034"/>
    <x v="1"/>
    <x v="8"/>
    <x v="46"/>
    <x v="1599"/>
    <x v="3"/>
    <x v="21"/>
    <x v="10"/>
    <x v="11"/>
    <x v="7"/>
  </r>
  <r>
    <x v="361"/>
    <x v="229"/>
    <x v="876"/>
    <x v="58"/>
    <x v="19"/>
    <x v="3"/>
    <x v="8"/>
    <x v="65"/>
    <x v="1199"/>
    <x v="1014"/>
    <x v="1"/>
    <x v="3"/>
    <x v="19"/>
    <x v="4074"/>
    <x v="9"/>
    <x v="28"/>
    <x v="15"/>
    <x v="17"/>
    <x v="13"/>
  </r>
  <r>
    <x v="361"/>
    <x v="274"/>
    <x v="6854"/>
    <x v="96"/>
    <x v="87"/>
    <x v="0"/>
    <x v="6"/>
    <x v="1458"/>
    <x v="1115"/>
    <x v="2992"/>
    <x v="1"/>
    <x v="8"/>
    <x v="46"/>
    <x v="4074"/>
    <x v="3"/>
    <x v="14"/>
    <x v="7"/>
    <x v="7"/>
    <x v="7"/>
  </r>
  <r>
    <x v="361"/>
    <x v="314"/>
    <x v="2226"/>
    <x v="116"/>
    <x v="131"/>
    <x v="0"/>
    <x v="6"/>
    <x v="2538"/>
    <x v="1033"/>
    <x v="4037"/>
    <x v="1"/>
    <x v="2"/>
    <x v="10"/>
    <x v="4071"/>
    <x v="3"/>
    <x v="4"/>
    <x v="3"/>
    <x v="2"/>
    <x v="7"/>
  </r>
  <r>
    <x v="361"/>
    <x v="336"/>
    <x v="834"/>
    <x v="34"/>
    <x v="219"/>
    <x v="2"/>
    <x v="7"/>
    <x v="656"/>
    <x v="1425"/>
    <x v="2232"/>
    <x v="1"/>
    <x v="2"/>
    <x v="10"/>
    <x v="439"/>
    <x v="3"/>
    <x v="4"/>
    <x v="4"/>
    <x v="2"/>
    <x v="7"/>
  </r>
  <r>
    <x v="361"/>
    <x v="432"/>
    <x v="7230"/>
    <x v="74"/>
    <x v="81"/>
    <x v="2"/>
    <x v="7"/>
    <x v="229"/>
    <x v="1563"/>
    <x v="1507"/>
    <x v="1"/>
    <x v="8"/>
    <x v="46"/>
    <x v="4074"/>
    <x v="3"/>
    <x v="1"/>
    <x v="1"/>
    <x v="1"/>
    <x v="7"/>
  </r>
  <r>
    <x v="361"/>
    <x v="655"/>
    <x v="2386"/>
    <x v="74"/>
    <x v="81"/>
    <x v="2"/>
    <x v="7"/>
    <x v="14"/>
    <x v="1563"/>
    <x v="867"/>
    <x v="1"/>
    <x v="8"/>
    <x v="46"/>
    <x v="4074"/>
    <x v="3"/>
    <x v="1"/>
    <x v="1"/>
    <x v="1"/>
    <x v="7"/>
  </r>
  <r>
    <x v="361"/>
    <x v="662"/>
    <x v="5031"/>
    <x v="48"/>
    <x v="45"/>
    <x v="11"/>
    <x v="20"/>
    <x v="3824"/>
    <x v="1388"/>
    <x v="6994"/>
    <x v="1"/>
    <x v="4"/>
    <x v="28"/>
    <x v="434"/>
    <x v="3"/>
    <x v="21"/>
    <x v="10"/>
    <x v="11"/>
    <x v="7"/>
  </r>
  <r>
    <x v="361"/>
    <x v="748"/>
    <x v="2770"/>
    <x v="36"/>
    <x v="236"/>
    <x v="2"/>
    <x v="7"/>
    <x v="2389"/>
    <x v="1542"/>
    <x v="4109"/>
    <x v="1"/>
    <x v="8"/>
    <x v="46"/>
    <x v="4074"/>
    <x v="3"/>
    <x v="22"/>
    <x v="5"/>
    <x v="12"/>
    <x v="7"/>
  </r>
  <r>
    <x v="361"/>
    <x v="809"/>
    <x v="34"/>
    <x v="29"/>
    <x v="141"/>
    <x v="11"/>
    <x v="20"/>
    <x v="4485"/>
    <x v="1002"/>
    <x v="6736"/>
    <x v="1"/>
    <x v="6"/>
    <x v="35"/>
    <x v="2255"/>
    <x v="3"/>
    <x v="21"/>
    <x v="10"/>
    <x v="11"/>
    <x v="7"/>
  </r>
  <r>
    <x v="361"/>
    <x v="988"/>
    <x v="2227"/>
    <x v="26"/>
    <x v="63"/>
    <x v="11"/>
    <x v="20"/>
    <x v="6489"/>
    <x v="1033"/>
    <x v="7928"/>
    <x v="1"/>
    <x v="2"/>
    <x v="10"/>
    <x v="2662"/>
    <x v="3"/>
    <x v="21"/>
    <x v="10"/>
    <x v="11"/>
    <x v="7"/>
  </r>
  <r>
    <x v="361"/>
    <x v="988"/>
    <x v="2227"/>
    <x v="26"/>
    <x v="63"/>
    <x v="0"/>
    <x v="5"/>
    <x v="0"/>
    <x v="2105"/>
    <x v="50"/>
    <x v="1"/>
    <x v="2"/>
    <x v="10"/>
    <x v="0"/>
    <x v="3"/>
    <x v="21"/>
    <x v="10"/>
    <x v="11"/>
    <x v="7"/>
  </r>
  <r>
    <x v="361"/>
    <x v="1049"/>
    <x v="2228"/>
    <x v="8"/>
    <x v="26"/>
    <x v="11"/>
    <x v="20"/>
    <x v="4077"/>
    <x v="1033"/>
    <x v="6609"/>
    <x v="1"/>
    <x v="2"/>
    <x v="10"/>
    <x v="2113"/>
    <x v="3"/>
    <x v="21"/>
    <x v="10"/>
    <x v="11"/>
    <x v="7"/>
  </r>
  <r>
    <x v="361"/>
    <x v="1049"/>
    <x v="2228"/>
    <x v="8"/>
    <x v="26"/>
    <x v="1"/>
    <x v="5"/>
    <x v="0"/>
    <x v="2283"/>
    <x v="601"/>
    <x v="1"/>
    <x v="2"/>
    <x v="10"/>
    <x v="0"/>
    <x v="3"/>
    <x v="21"/>
    <x v="10"/>
    <x v="11"/>
    <x v="7"/>
  </r>
  <r>
    <x v="361"/>
    <x v="1086"/>
    <x v="143"/>
    <x v="24"/>
    <x v="55"/>
    <x v="11"/>
    <x v="20"/>
    <x v="4334"/>
    <x v="1003"/>
    <x v="6655"/>
    <x v="1"/>
    <x v="6"/>
    <x v="35"/>
    <x v="2818"/>
    <x v="3"/>
    <x v="21"/>
    <x v="10"/>
    <x v="11"/>
    <x v="7"/>
  </r>
  <r>
    <x v="361"/>
    <x v="1091"/>
    <x v="63"/>
    <x v="20"/>
    <x v="128"/>
    <x v="11"/>
    <x v="20"/>
    <x v="4999"/>
    <x v="1017"/>
    <x v="7033"/>
    <x v="1"/>
    <x v="6"/>
    <x v="35"/>
    <x v="4071"/>
    <x v="3"/>
    <x v="21"/>
    <x v="10"/>
    <x v="11"/>
    <x v="7"/>
  </r>
  <r>
    <x v="362"/>
    <x v="382"/>
    <x v="6888"/>
    <x v="23"/>
    <x v="209"/>
    <x v="2"/>
    <x v="7"/>
    <x v="1516"/>
    <x v="1491"/>
    <x v="3214"/>
    <x v="1"/>
    <x v="8"/>
    <x v="46"/>
    <x v="4074"/>
    <x v="3"/>
    <x v="10"/>
    <x v="4"/>
    <x v="4"/>
    <x v="7"/>
  </r>
  <r>
    <x v="362"/>
    <x v="399"/>
    <x v="3037"/>
    <x v="36"/>
    <x v="236"/>
    <x v="2"/>
    <x v="7"/>
    <x v="2341"/>
    <x v="1560"/>
    <x v="4077"/>
    <x v="1"/>
    <x v="8"/>
    <x v="46"/>
    <x v="4074"/>
    <x v="3"/>
    <x v="22"/>
    <x v="5"/>
    <x v="12"/>
    <x v="7"/>
  </r>
  <r>
    <x v="362"/>
    <x v="483"/>
    <x v="7231"/>
    <x v="74"/>
    <x v="4"/>
    <x v="2"/>
    <x v="7"/>
    <x v="417"/>
    <x v="1557"/>
    <x v="1907"/>
    <x v="1"/>
    <x v="8"/>
    <x v="46"/>
    <x v="4074"/>
    <x v="3"/>
    <x v="1"/>
    <x v="1"/>
    <x v="1"/>
    <x v="7"/>
  </r>
  <r>
    <x v="362"/>
    <x v="565"/>
    <x v="2229"/>
    <x v="38"/>
    <x v="35"/>
    <x v="11"/>
    <x v="20"/>
    <x v="5268"/>
    <x v="1033"/>
    <x v="7265"/>
    <x v="1"/>
    <x v="2"/>
    <x v="10"/>
    <x v="1601"/>
    <x v="3"/>
    <x v="21"/>
    <x v="10"/>
    <x v="11"/>
    <x v="7"/>
  </r>
  <r>
    <x v="362"/>
    <x v="565"/>
    <x v="2229"/>
    <x v="38"/>
    <x v="35"/>
    <x v="0"/>
    <x v="5"/>
    <x v="0"/>
    <x v="1951"/>
    <x v="161"/>
    <x v="1"/>
    <x v="2"/>
    <x v="10"/>
    <x v="0"/>
    <x v="3"/>
    <x v="21"/>
    <x v="10"/>
    <x v="11"/>
    <x v="7"/>
  </r>
  <r>
    <x v="362"/>
    <x v="580"/>
    <x v="5032"/>
    <x v="50"/>
    <x v="111"/>
    <x v="1"/>
    <x v="20"/>
    <x v="0"/>
    <x v="2146"/>
    <x v="51"/>
    <x v="1"/>
    <x v="4"/>
    <x v="28"/>
    <x v="61"/>
    <x v="3"/>
    <x v="21"/>
    <x v="10"/>
    <x v="11"/>
    <x v="7"/>
  </r>
  <r>
    <x v="362"/>
    <x v="735"/>
    <x v="5033"/>
    <x v="12"/>
    <x v="175"/>
    <x v="11"/>
    <x v="20"/>
    <x v="6421"/>
    <x v="1388"/>
    <x v="7952"/>
    <x v="1"/>
    <x v="4"/>
    <x v="28"/>
    <x v="3548"/>
    <x v="3"/>
    <x v="21"/>
    <x v="10"/>
    <x v="11"/>
    <x v="7"/>
  </r>
  <r>
    <x v="362"/>
    <x v="735"/>
    <x v="5033"/>
    <x v="12"/>
    <x v="175"/>
    <x v="1"/>
    <x v="5"/>
    <x v="0"/>
    <x v="2224"/>
    <x v="2"/>
    <x v="1"/>
    <x v="2"/>
    <x v="28"/>
    <x v="0"/>
    <x v="3"/>
    <x v="21"/>
    <x v="10"/>
    <x v="11"/>
    <x v="7"/>
  </r>
  <r>
    <x v="362"/>
    <x v="580"/>
    <x v="5032"/>
    <x v="50"/>
    <x v="111"/>
    <x v="11"/>
    <x v="20"/>
    <x v="5598"/>
    <x v="1388"/>
    <x v="7673"/>
    <x v="1"/>
    <x v="4"/>
    <x v="28"/>
    <x v="61"/>
    <x v="3"/>
    <x v="21"/>
    <x v="10"/>
    <x v="11"/>
    <x v="7"/>
  </r>
  <r>
    <x v="362"/>
    <x v="767"/>
    <x v="5949"/>
    <x v="94"/>
    <x v="215"/>
    <x v="6"/>
    <x v="14"/>
    <x v="847"/>
    <x v="1407"/>
    <x v="2441"/>
    <x v="1"/>
    <x v="8"/>
    <x v="46"/>
    <x v="4074"/>
    <x v="1"/>
    <x v="16"/>
    <x v="15"/>
    <x v="9"/>
    <x v="3"/>
  </r>
  <r>
    <x v="362"/>
    <x v="922"/>
    <x v="5034"/>
    <x v="18"/>
    <x v="70"/>
    <x v="11"/>
    <x v="20"/>
    <x v="6411"/>
    <x v="1388"/>
    <x v="7948"/>
    <x v="1"/>
    <x v="4"/>
    <x v="28"/>
    <x v="3439"/>
    <x v="3"/>
    <x v="21"/>
    <x v="10"/>
    <x v="11"/>
    <x v="7"/>
  </r>
  <r>
    <x v="362"/>
    <x v="922"/>
    <x v="5034"/>
    <x v="18"/>
    <x v="70"/>
    <x v="1"/>
    <x v="5"/>
    <x v="0"/>
    <x v="1794"/>
    <x v="359"/>
    <x v="1"/>
    <x v="2"/>
    <x v="28"/>
    <x v="0"/>
    <x v="3"/>
    <x v="21"/>
    <x v="10"/>
    <x v="11"/>
    <x v="7"/>
  </r>
  <r>
    <x v="362"/>
    <x v="950"/>
    <x v="2498"/>
    <x v="48"/>
    <x v="45"/>
    <x v="11"/>
    <x v="20"/>
    <x v="4645"/>
    <x v="901"/>
    <x v="6651"/>
    <x v="1"/>
    <x v="6"/>
    <x v="35"/>
    <x v="444"/>
    <x v="3"/>
    <x v="21"/>
    <x v="10"/>
    <x v="11"/>
    <x v="7"/>
  </r>
  <r>
    <x v="362"/>
    <x v="961"/>
    <x v="7338"/>
    <x v="83"/>
    <x v="52"/>
    <x v="9"/>
    <x v="17"/>
    <x v="956"/>
    <x v="1087"/>
    <x v="2335"/>
    <x v="1"/>
    <x v="8"/>
    <x v="46"/>
    <x v="4074"/>
    <x v="2"/>
    <x v="17"/>
    <x v="7"/>
    <x v="7"/>
    <x v="4"/>
  </r>
  <r>
    <x v="362"/>
    <x v="1046"/>
    <x v="5035"/>
    <x v="29"/>
    <x v="141"/>
    <x v="11"/>
    <x v="20"/>
    <x v="6104"/>
    <x v="1388"/>
    <x v="7843"/>
    <x v="1"/>
    <x v="4"/>
    <x v="28"/>
    <x v="2260"/>
    <x v="3"/>
    <x v="21"/>
    <x v="10"/>
    <x v="11"/>
    <x v="7"/>
  </r>
  <r>
    <x v="362"/>
    <x v="1046"/>
    <x v="5035"/>
    <x v="29"/>
    <x v="141"/>
    <x v="1"/>
    <x v="5"/>
    <x v="0"/>
    <x v="1815"/>
    <x v="334"/>
    <x v="1"/>
    <x v="2"/>
    <x v="28"/>
    <x v="0"/>
    <x v="3"/>
    <x v="21"/>
    <x v="10"/>
    <x v="11"/>
    <x v="7"/>
  </r>
  <r>
    <x v="362"/>
    <x v="1065"/>
    <x v="2230"/>
    <x v="17"/>
    <x v="48"/>
    <x v="11"/>
    <x v="20"/>
    <x v="2497"/>
    <x v="1033"/>
    <x v="3990"/>
    <x v="1"/>
    <x v="2"/>
    <x v="10"/>
    <x v="4074"/>
    <x v="3"/>
    <x v="21"/>
    <x v="10"/>
    <x v="11"/>
    <x v="7"/>
  </r>
  <r>
    <x v="362"/>
    <x v="1065"/>
    <x v="2230"/>
    <x v="17"/>
    <x v="48"/>
    <x v="11"/>
    <x v="20"/>
    <x v="3089"/>
    <x v="1033"/>
    <x v="4822"/>
    <x v="1"/>
    <x v="2"/>
    <x v="10"/>
    <x v="4074"/>
    <x v="3"/>
    <x v="21"/>
    <x v="10"/>
    <x v="11"/>
    <x v="7"/>
  </r>
  <r>
    <x v="362"/>
    <x v="1065"/>
    <x v="2230"/>
    <x v="17"/>
    <x v="48"/>
    <x v="1"/>
    <x v="5"/>
    <x v="0"/>
    <x v="2416"/>
    <x v="506"/>
    <x v="1"/>
    <x v="2"/>
    <x v="10"/>
    <x v="0"/>
    <x v="3"/>
    <x v="21"/>
    <x v="10"/>
    <x v="11"/>
    <x v="7"/>
  </r>
  <r>
    <x v="362"/>
    <x v="1074"/>
    <x v="2231"/>
    <x v="41"/>
    <x v="97"/>
    <x v="11"/>
    <x v="20"/>
    <x v="3734"/>
    <x v="1033"/>
    <x v="6355"/>
    <x v="1"/>
    <x v="2"/>
    <x v="10"/>
    <x v="4074"/>
    <x v="3"/>
    <x v="21"/>
    <x v="10"/>
    <x v="11"/>
    <x v="7"/>
  </r>
  <r>
    <x v="362"/>
    <x v="1074"/>
    <x v="2231"/>
    <x v="41"/>
    <x v="97"/>
    <x v="11"/>
    <x v="20"/>
    <x v="2568"/>
    <x v="1033"/>
    <x v="4059"/>
    <x v="1"/>
    <x v="2"/>
    <x v="10"/>
    <x v="4074"/>
    <x v="3"/>
    <x v="21"/>
    <x v="10"/>
    <x v="11"/>
    <x v="7"/>
  </r>
  <r>
    <x v="363"/>
    <x v="450"/>
    <x v="5328"/>
    <x v="88"/>
    <x v="243"/>
    <x v="6"/>
    <x v="14"/>
    <x v="641"/>
    <x v="1491"/>
    <x v="2283"/>
    <x v="1"/>
    <x v="8"/>
    <x v="46"/>
    <x v="4071"/>
    <x v="2"/>
    <x v="17"/>
    <x v="2"/>
    <x v="10"/>
    <x v="4"/>
  </r>
  <r>
    <x v="363"/>
    <x v="135"/>
    <x v="5402"/>
    <x v="4"/>
    <x v="190"/>
    <x v="0"/>
    <x v="6"/>
    <x v="2855"/>
    <x v="998"/>
    <x v="4301"/>
    <x v="1"/>
    <x v="8"/>
    <x v="46"/>
    <x v="4074"/>
    <x v="3"/>
    <x v="10"/>
    <x v="4"/>
    <x v="7"/>
    <x v="7"/>
  </r>
  <r>
    <x v="363"/>
    <x v="279"/>
    <x v="6553"/>
    <x v="26"/>
    <x v="63"/>
    <x v="0"/>
    <x v="6"/>
    <x v="3409"/>
    <x v="1200"/>
    <x v="6266"/>
    <x v="1"/>
    <x v="8"/>
    <x v="46"/>
    <x v="2664"/>
    <x v="3"/>
    <x v="21"/>
    <x v="10"/>
    <x v="11"/>
    <x v="7"/>
  </r>
  <r>
    <x v="363"/>
    <x v="560"/>
    <x v="5036"/>
    <x v="8"/>
    <x v="26"/>
    <x v="11"/>
    <x v="20"/>
    <x v="4676"/>
    <x v="1451"/>
    <x v="7495"/>
    <x v="1"/>
    <x v="4"/>
    <x v="28"/>
    <x v="2117"/>
    <x v="3"/>
    <x v="21"/>
    <x v="10"/>
    <x v="11"/>
    <x v="7"/>
  </r>
  <r>
    <x v="363"/>
    <x v="560"/>
    <x v="5036"/>
    <x v="8"/>
    <x v="26"/>
    <x v="1"/>
    <x v="5"/>
    <x v="0"/>
    <x v="2377"/>
    <x v="541"/>
    <x v="1"/>
    <x v="2"/>
    <x v="28"/>
    <x v="0"/>
    <x v="3"/>
    <x v="21"/>
    <x v="10"/>
    <x v="11"/>
    <x v="7"/>
  </r>
  <r>
    <x v="363"/>
    <x v="1009"/>
    <x v="5700"/>
    <x v="43"/>
    <x v="192"/>
    <x v="6"/>
    <x v="14"/>
    <x v="1281"/>
    <x v="1494"/>
    <x v="3023"/>
    <x v="1"/>
    <x v="8"/>
    <x v="46"/>
    <x v="4074"/>
    <x v="1"/>
    <x v="15"/>
    <x v="8"/>
    <x v="8"/>
    <x v="3"/>
  </r>
  <r>
    <x v="364"/>
    <x v="360"/>
    <x v="2232"/>
    <x v="22"/>
    <x v="222"/>
    <x v="11"/>
    <x v="20"/>
    <x v="3343"/>
    <x v="1262"/>
    <x v="6244"/>
    <x v="1"/>
    <x v="2"/>
    <x v="10"/>
    <x v="3057"/>
    <x v="3"/>
    <x v="21"/>
    <x v="10"/>
    <x v="11"/>
    <x v="7"/>
  </r>
  <r>
    <x v="364"/>
    <x v="360"/>
    <x v="2232"/>
    <x v="22"/>
    <x v="222"/>
    <x v="1"/>
    <x v="5"/>
    <x v="0"/>
    <x v="1744"/>
    <x v="364"/>
    <x v="1"/>
    <x v="2"/>
    <x v="10"/>
    <x v="0"/>
    <x v="3"/>
    <x v="21"/>
    <x v="10"/>
    <x v="11"/>
    <x v="7"/>
  </r>
  <r>
    <x v="364"/>
    <x v="474"/>
    <x v="5438"/>
    <x v="94"/>
    <x v="215"/>
    <x v="6"/>
    <x v="14"/>
    <x v="707"/>
    <x v="1467"/>
    <x v="2351"/>
    <x v="1"/>
    <x v="8"/>
    <x v="46"/>
    <x v="4074"/>
    <x v="1"/>
    <x v="16"/>
    <x v="15"/>
    <x v="9"/>
    <x v="3"/>
  </r>
  <r>
    <x v="364"/>
    <x v="727"/>
    <x v="7033"/>
    <x v="94"/>
    <x v="215"/>
    <x v="6"/>
    <x v="14"/>
    <x v="298"/>
    <x v="1465"/>
    <x v="1637"/>
    <x v="1"/>
    <x v="8"/>
    <x v="46"/>
    <x v="4074"/>
    <x v="1"/>
    <x v="16"/>
    <x v="15"/>
    <x v="9"/>
    <x v="3"/>
  </r>
  <r>
    <x v="364"/>
    <x v="923"/>
    <x v="2233"/>
    <x v="49"/>
    <x v="134"/>
    <x v="11"/>
    <x v="20"/>
    <x v="5657"/>
    <x v="1262"/>
    <x v="7591"/>
    <x v="1"/>
    <x v="2"/>
    <x v="10"/>
    <x v="133"/>
    <x v="3"/>
    <x v="21"/>
    <x v="10"/>
    <x v="11"/>
    <x v="7"/>
  </r>
  <r>
    <x v="364"/>
    <x v="923"/>
    <x v="2233"/>
    <x v="49"/>
    <x v="134"/>
    <x v="1"/>
    <x v="5"/>
    <x v="0"/>
    <x v="2096"/>
    <x v="75"/>
    <x v="1"/>
    <x v="2"/>
    <x v="10"/>
    <x v="0"/>
    <x v="3"/>
    <x v="21"/>
    <x v="10"/>
    <x v="11"/>
    <x v="7"/>
  </r>
  <r>
    <x v="365"/>
    <x v="427"/>
    <x v="6555"/>
    <x v="38"/>
    <x v="36"/>
    <x v="0"/>
    <x v="6"/>
    <x v="4481"/>
    <x v="1251"/>
    <x v="7138"/>
    <x v="1"/>
    <x v="8"/>
    <x v="46"/>
    <x v="1603"/>
    <x v="3"/>
    <x v="21"/>
    <x v="10"/>
    <x v="11"/>
    <x v="7"/>
  </r>
  <r>
    <x v="365"/>
    <x v="440"/>
    <x v="6556"/>
    <x v="38"/>
    <x v="36"/>
    <x v="0"/>
    <x v="6"/>
    <x v="485"/>
    <x v="1251"/>
    <x v="1804"/>
    <x v="1"/>
    <x v="8"/>
    <x v="46"/>
    <x v="1603"/>
    <x v="3"/>
    <x v="21"/>
    <x v="10"/>
    <x v="11"/>
    <x v="7"/>
  </r>
  <r>
    <x v="365"/>
    <x v="405"/>
    <x v="3404"/>
    <x v="32"/>
    <x v="253"/>
    <x v="11"/>
    <x v="20"/>
    <x v="2148"/>
    <x v="1447"/>
    <x v="3879"/>
    <x v="1"/>
    <x v="4"/>
    <x v="28"/>
    <x v="4074"/>
    <x v="3"/>
    <x v="10"/>
    <x v="4"/>
    <x v="4"/>
    <x v="7"/>
  </r>
  <r>
    <x v="365"/>
    <x v="438"/>
    <x v="3405"/>
    <x v="48"/>
    <x v="45"/>
    <x v="11"/>
    <x v="20"/>
    <x v="4127"/>
    <x v="1451"/>
    <x v="7327"/>
    <x v="1"/>
    <x v="4"/>
    <x v="28"/>
    <x v="454"/>
    <x v="3"/>
    <x v="21"/>
    <x v="10"/>
    <x v="11"/>
    <x v="7"/>
  </r>
  <r>
    <x v="365"/>
    <x v="438"/>
    <x v="3405"/>
    <x v="48"/>
    <x v="45"/>
    <x v="1"/>
    <x v="5"/>
    <x v="0"/>
    <x v="2042"/>
    <x v="142"/>
    <x v="1"/>
    <x v="4"/>
    <x v="28"/>
    <x v="454"/>
    <x v="3"/>
    <x v="21"/>
    <x v="10"/>
    <x v="11"/>
    <x v="7"/>
  </r>
  <r>
    <x v="365"/>
    <x v="683"/>
    <x v="3407"/>
    <x v="22"/>
    <x v="222"/>
    <x v="11"/>
    <x v="20"/>
    <x v="4097"/>
    <x v="1451"/>
    <x v="7318"/>
    <x v="1"/>
    <x v="4"/>
    <x v="28"/>
    <x v="3058"/>
    <x v="3"/>
    <x v="21"/>
    <x v="10"/>
    <x v="11"/>
    <x v="7"/>
  </r>
  <r>
    <x v="365"/>
    <x v="683"/>
    <x v="3407"/>
    <x v="22"/>
    <x v="222"/>
    <x v="1"/>
    <x v="5"/>
    <x v="0"/>
    <x v="2038"/>
    <x v="146"/>
    <x v="1"/>
    <x v="4"/>
    <x v="28"/>
    <x v="3058"/>
    <x v="3"/>
    <x v="21"/>
    <x v="10"/>
    <x v="11"/>
    <x v="7"/>
  </r>
  <r>
    <x v="365"/>
    <x v="684"/>
    <x v="3406"/>
    <x v="17"/>
    <x v="48"/>
    <x v="11"/>
    <x v="20"/>
    <x v="4640"/>
    <x v="1451"/>
    <x v="7489"/>
    <x v="1"/>
    <x v="4"/>
    <x v="28"/>
    <x v="4074"/>
    <x v="3"/>
    <x v="21"/>
    <x v="10"/>
    <x v="11"/>
    <x v="7"/>
  </r>
  <r>
    <x v="365"/>
    <x v="684"/>
    <x v="3406"/>
    <x v="17"/>
    <x v="48"/>
    <x v="1"/>
    <x v="5"/>
    <x v="0"/>
    <x v="2078"/>
    <x v="102"/>
    <x v="1"/>
    <x v="4"/>
    <x v="28"/>
    <x v="4074"/>
    <x v="3"/>
    <x v="21"/>
    <x v="10"/>
    <x v="11"/>
    <x v="7"/>
  </r>
  <r>
    <x v="365"/>
    <x v="701"/>
    <x v="3408"/>
    <x v="15"/>
    <x v="122"/>
    <x v="11"/>
    <x v="20"/>
    <x v="2351"/>
    <x v="1454"/>
    <x v="4052"/>
    <x v="1"/>
    <x v="4"/>
    <x v="28"/>
    <x v="4074"/>
    <x v="3"/>
    <x v="10"/>
    <x v="4"/>
    <x v="4"/>
    <x v="7"/>
  </r>
  <r>
    <x v="365"/>
    <x v="324"/>
    <x v="30"/>
    <x v="42"/>
    <x v="251"/>
    <x v="11"/>
    <x v="20"/>
    <x v="3970"/>
    <x v="1150"/>
    <x v="6678"/>
    <x v="1"/>
    <x v="6"/>
    <x v="35"/>
    <x v="1285"/>
    <x v="3"/>
    <x v="21"/>
    <x v="10"/>
    <x v="11"/>
    <x v="7"/>
  </r>
  <r>
    <x v="365"/>
    <x v="345"/>
    <x v="2234"/>
    <x v="40"/>
    <x v="100"/>
    <x v="2"/>
    <x v="15"/>
    <x v="1101"/>
    <x v="1550"/>
    <x v="2903"/>
    <x v="1"/>
    <x v="2"/>
    <x v="10"/>
    <x v="148"/>
    <x v="3"/>
    <x v="4"/>
    <x v="3"/>
    <x v="2"/>
    <x v="7"/>
  </r>
  <r>
    <x v="365"/>
    <x v="370"/>
    <x v="386"/>
    <x v="25"/>
    <x v="74"/>
    <x v="3"/>
    <x v="8"/>
    <x v="2596"/>
    <x v="27"/>
    <x v="2570"/>
    <x v="1"/>
    <x v="8"/>
    <x v="46"/>
    <x v="23"/>
    <x v="3"/>
    <x v="4"/>
    <x v="2"/>
    <x v="2"/>
    <x v="7"/>
  </r>
  <r>
    <x v="365"/>
    <x v="467"/>
    <x v="835"/>
    <x v="91"/>
    <x v="171"/>
    <x v="11"/>
    <x v="20"/>
    <x v="1915"/>
    <x v="1262"/>
    <x v="3440"/>
    <x v="1"/>
    <x v="2"/>
    <x v="10"/>
    <x v="4071"/>
    <x v="3"/>
    <x v="4"/>
    <x v="3"/>
    <x v="2"/>
    <x v="7"/>
  </r>
  <r>
    <x v="365"/>
    <x v="478"/>
    <x v="5339"/>
    <x v="34"/>
    <x v="219"/>
    <x v="2"/>
    <x v="10"/>
    <x v="970"/>
    <x v="1400"/>
    <x v="2572"/>
    <x v="1"/>
    <x v="8"/>
    <x v="46"/>
    <x v="443"/>
    <x v="3"/>
    <x v="4"/>
    <x v="4"/>
    <x v="2"/>
    <x v="7"/>
  </r>
  <r>
    <x v="365"/>
    <x v="675"/>
    <x v="2235"/>
    <x v="12"/>
    <x v="175"/>
    <x v="11"/>
    <x v="20"/>
    <x v="5274"/>
    <x v="1262"/>
    <x v="7441"/>
    <x v="1"/>
    <x v="2"/>
    <x v="10"/>
    <x v="3549"/>
    <x v="3"/>
    <x v="21"/>
    <x v="10"/>
    <x v="11"/>
    <x v="7"/>
  </r>
  <r>
    <x v="365"/>
    <x v="675"/>
    <x v="2235"/>
    <x v="12"/>
    <x v="175"/>
    <x v="1"/>
    <x v="5"/>
    <x v="0"/>
    <x v="2025"/>
    <x v="112"/>
    <x v="1"/>
    <x v="2"/>
    <x v="10"/>
    <x v="3549"/>
    <x v="3"/>
    <x v="21"/>
    <x v="10"/>
    <x v="11"/>
    <x v="7"/>
  </r>
  <r>
    <x v="365"/>
    <x v="682"/>
    <x v="2236"/>
    <x v="18"/>
    <x v="70"/>
    <x v="11"/>
    <x v="20"/>
    <x v="5301"/>
    <x v="1262"/>
    <x v="7459"/>
    <x v="1"/>
    <x v="2"/>
    <x v="10"/>
    <x v="3442"/>
    <x v="3"/>
    <x v="21"/>
    <x v="10"/>
    <x v="11"/>
    <x v="7"/>
  </r>
  <r>
    <x v="365"/>
    <x v="682"/>
    <x v="2236"/>
    <x v="18"/>
    <x v="70"/>
    <x v="0"/>
    <x v="6"/>
    <x v="0"/>
    <x v="2355"/>
    <x v="542"/>
    <x v="1"/>
    <x v="2"/>
    <x v="10"/>
    <x v="3442"/>
    <x v="3"/>
    <x v="21"/>
    <x v="10"/>
    <x v="11"/>
    <x v="7"/>
  </r>
  <r>
    <x v="365"/>
    <x v="864"/>
    <x v="2237"/>
    <x v="8"/>
    <x v="26"/>
    <x v="11"/>
    <x v="20"/>
    <x v="2957"/>
    <x v="1614"/>
    <x v="7240"/>
    <x v="1"/>
    <x v="2"/>
    <x v="10"/>
    <x v="2121"/>
    <x v="3"/>
    <x v="21"/>
    <x v="10"/>
    <x v="11"/>
    <x v="7"/>
  </r>
  <r>
    <x v="365"/>
    <x v="864"/>
    <x v="2237"/>
    <x v="8"/>
    <x v="26"/>
    <x v="1"/>
    <x v="5"/>
    <x v="0"/>
    <x v="2319"/>
    <x v="570"/>
    <x v="1"/>
    <x v="2"/>
    <x v="10"/>
    <x v="2121"/>
    <x v="3"/>
    <x v="21"/>
    <x v="10"/>
    <x v="11"/>
    <x v="7"/>
  </r>
  <r>
    <x v="365"/>
    <x v="864"/>
    <x v="2336"/>
    <x v="106"/>
    <x v="169"/>
    <x v="0"/>
    <x v="6"/>
    <x v="1975"/>
    <x v="1311"/>
    <x v="3562"/>
    <x v="1"/>
    <x v="8"/>
    <x v="46"/>
    <x v="4074"/>
    <x v="3"/>
    <x v="26"/>
    <x v="14"/>
    <x v="16"/>
    <x v="7"/>
  </r>
  <r>
    <x v="365"/>
    <x v="958"/>
    <x v="2238"/>
    <x v="90"/>
    <x v="91"/>
    <x v="11"/>
    <x v="20"/>
    <x v="6636"/>
    <x v="1262"/>
    <x v="8011"/>
    <x v="1"/>
    <x v="2"/>
    <x v="10"/>
    <x v="4071"/>
    <x v="4"/>
    <x v="24"/>
    <x v="15"/>
    <x v="11"/>
    <x v="5"/>
  </r>
  <r>
    <x v="365"/>
    <x v="958"/>
    <x v="2238"/>
    <x v="90"/>
    <x v="91"/>
    <x v="1"/>
    <x v="5"/>
    <x v="0"/>
    <x v="2152"/>
    <x v="33"/>
    <x v="1"/>
    <x v="2"/>
    <x v="10"/>
    <x v="4071"/>
    <x v="4"/>
    <x v="24"/>
    <x v="15"/>
    <x v="11"/>
    <x v="5"/>
  </r>
  <r>
    <x v="365"/>
    <x v="1009"/>
    <x v="31"/>
    <x v="29"/>
    <x v="141"/>
    <x v="11"/>
    <x v="20"/>
    <x v="3103"/>
    <x v="1151"/>
    <x v="5036"/>
    <x v="1"/>
    <x v="6"/>
    <x v="35"/>
    <x v="2265"/>
    <x v="3"/>
    <x v="21"/>
    <x v="10"/>
    <x v="11"/>
    <x v="7"/>
  </r>
  <r>
    <x v="365"/>
    <x v="1020"/>
    <x v="5776"/>
    <x v="29"/>
    <x v="141"/>
    <x v="11"/>
    <x v="20"/>
    <x v="1841"/>
    <x v="1152"/>
    <x v="3332"/>
    <x v="1"/>
    <x v="6"/>
    <x v="35"/>
    <x v="2265"/>
    <x v="3"/>
    <x v="21"/>
    <x v="10"/>
    <x v="11"/>
    <x v="7"/>
  </r>
  <r>
    <x v="365"/>
    <x v="1029"/>
    <x v="32"/>
    <x v="24"/>
    <x v="55"/>
    <x v="11"/>
    <x v="20"/>
    <x v="3066"/>
    <x v="1153"/>
    <x v="4737"/>
    <x v="1"/>
    <x v="6"/>
    <x v="35"/>
    <x v="2827"/>
    <x v="3"/>
    <x v="21"/>
    <x v="10"/>
    <x v="11"/>
    <x v="7"/>
  </r>
  <r>
    <x v="365"/>
    <x v="1190"/>
    <x v="5914"/>
    <x v="24"/>
    <x v="55"/>
    <x v="0"/>
    <x v="6"/>
    <x v="3060"/>
    <x v="1274"/>
    <x v="4795"/>
    <x v="1"/>
    <x v="8"/>
    <x v="46"/>
    <x v="2829"/>
    <x v="3"/>
    <x v="21"/>
    <x v="10"/>
    <x v="11"/>
    <x v="7"/>
  </r>
  <r>
    <x v="365"/>
    <x v="221"/>
    <x v="6091"/>
    <x v="36"/>
    <x v="234"/>
    <x v="2"/>
    <x v="7"/>
    <x v="2069"/>
    <x v="1500"/>
    <x v="3809"/>
    <x v="1"/>
    <x v="8"/>
    <x v="46"/>
    <x v="790"/>
    <x v="3"/>
    <x v="22"/>
    <x v="5"/>
    <x v="12"/>
    <x v="7"/>
  </r>
  <r>
    <x v="365"/>
    <x v="931"/>
    <x v="6092"/>
    <x v="36"/>
    <x v="234"/>
    <x v="2"/>
    <x v="7"/>
    <x v="2102"/>
    <x v="1500"/>
    <x v="3838"/>
    <x v="1"/>
    <x v="8"/>
    <x v="46"/>
    <x v="793"/>
    <x v="3"/>
    <x v="22"/>
    <x v="5"/>
    <x v="12"/>
    <x v="7"/>
  </r>
  <r>
    <x v="365"/>
    <x v="281"/>
    <x v="6554"/>
    <x v="19"/>
    <x v="85"/>
    <x v="2"/>
    <x v="7"/>
    <x v="1010"/>
    <x v="1500"/>
    <x v="2750"/>
    <x v="1"/>
    <x v="8"/>
    <x v="46"/>
    <x v="831"/>
    <x v="3"/>
    <x v="22"/>
    <x v="9"/>
    <x v="5"/>
    <x v="7"/>
  </r>
  <r>
    <x v="365"/>
    <x v="1004"/>
    <x v="836"/>
    <x v="101"/>
    <x v="224"/>
    <x v="6"/>
    <x v="14"/>
    <x v="980"/>
    <x v="1550"/>
    <x v="2749"/>
    <x v="1"/>
    <x v="2"/>
    <x v="10"/>
    <x v="4074"/>
    <x v="2"/>
    <x v="17"/>
    <x v="2"/>
    <x v="10"/>
    <x v="4"/>
  </r>
  <r>
    <x v="365"/>
    <x v="249"/>
    <x v="2622"/>
    <x v="10"/>
    <x v="152"/>
    <x v="6"/>
    <x v="14"/>
    <x v="653"/>
    <x v="1534"/>
    <x v="2347"/>
    <x v="1"/>
    <x v="8"/>
    <x v="46"/>
    <x v="4074"/>
    <x v="2"/>
    <x v="17"/>
    <x v="4"/>
    <x v="4"/>
    <x v="4"/>
  </r>
  <r>
    <x v="365"/>
    <x v="747"/>
    <x v="6814"/>
    <x v="96"/>
    <x v="88"/>
    <x v="2"/>
    <x v="7"/>
    <x v="1646"/>
    <x v="1421"/>
    <x v="3254"/>
    <x v="1"/>
    <x v="8"/>
    <x v="46"/>
    <x v="4074"/>
    <x v="3"/>
    <x v="14"/>
    <x v="7"/>
    <x v="7"/>
    <x v="7"/>
  </r>
  <r>
    <x v="365"/>
    <x v="1033"/>
    <x v="7038"/>
    <x v="35"/>
    <x v="77"/>
    <x v="2"/>
    <x v="7"/>
    <x v="1673"/>
    <x v="1388"/>
    <x v="3248"/>
    <x v="1"/>
    <x v="8"/>
    <x v="46"/>
    <x v="4074"/>
    <x v="1"/>
    <x v="15"/>
    <x v="15"/>
    <x v="10"/>
    <x v="7"/>
  </r>
  <r>
    <x v="366"/>
    <x v="65"/>
    <x v="3410"/>
    <x v="38"/>
    <x v="97"/>
    <x v="11"/>
    <x v="20"/>
    <x v="5450"/>
    <x v="1451"/>
    <x v="7713"/>
    <x v="1"/>
    <x v="4"/>
    <x v="28"/>
    <x v="4074"/>
    <x v="3"/>
    <x v="21"/>
    <x v="10"/>
    <x v="11"/>
    <x v="7"/>
  </r>
  <r>
    <x v="366"/>
    <x v="14"/>
    <x v="3409"/>
    <x v="32"/>
    <x v="253"/>
    <x v="11"/>
    <x v="20"/>
    <x v="2287"/>
    <x v="1456"/>
    <x v="4000"/>
    <x v="1"/>
    <x v="4"/>
    <x v="28"/>
    <x v="4074"/>
    <x v="3"/>
    <x v="10"/>
    <x v="4"/>
    <x v="4"/>
    <x v="7"/>
  </r>
  <r>
    <x v="366"/>
    <x v="96"/>
    <x v="3411"/>
    <x v="49"/>
    <x v="134"/>
    <x v="11"/>
    <x v="20"/>
    <x v="4874"/>
    <x v="1451"/>
    <x v="7557"/>
    <x v="1"/>
    <x v="4"/>
    <x v="28"/>
    <x v="4074"/>
    <x v="3"/>
    <x v="21"/>
    <x v="10"/>
    <x v="11"/>
    <x v="7"/>
  </r>
  <r>
    <x v="366"/>
    <x v="96"/>
    <x v="3411"/>
    <x v="49"/>
    <x v="134"/>
    <x v="1"/>
    <x v="5"/>
    <x v="0"/>
    <x v="2112"/>
    <x v="83"/>
    <x v="1"/>
    <x v="4"/>
    <x v="28"/>
    <x v="4074"/>
    <x v="3"/>
    <x v="21"/>
    <x v="10"/>
    <x v="11"/>
    <x v="7"/>
  </r>
  <r>
    <x v="366"/>
    <x v="739"/>
    <x v="3412"/>
    <x v="27"/>
    <x v="59"/>
    <x v="11"/>
    <x v="20"/>
    <x v="4615"/>
    <x v="1452"/>
    <x v="7483"/>
    <x v="1"/>
    <x v="4"/>
    <x v="28"/>
    <x v="4074"/>
    <x v="3"/>
    <x v="21"/>
    <x v="10"/>
    <x v="11"/>
    <x v="7"/>
  </r>
  <r>
    <x v="366"/>
    <x v="739"/>
    <x v="3412"/>
    <x v="27"/>
    <x v="59"/>
    <x v="1"/>
    <x v="5"/>
    <x v="0"/>
    <x v="2076"/>
    <x v="105"/>
    <x v="1"/>
    <x v="4"/>
    <x v="28"/>
    <x v="4074"/>
    <x v="3"/>
    <x v="21"/>
    <x v="10"/>
    <x v="11"/>
    <x v="7"/>
  </r>
  <r>
    <x v="366"/>
    <x v="876"/>
    <x v="3413"/>
    <x v="42"/>
    <x v="251"/>
    <x v="11"/>
    <x v="20"/>
    <x v="5889"/>
    <x v="1451"/>
    <x v="7824"/>
    <x v="1"/>
    <x v="4"/>
    <x v="28"/>
    <x v="4074"/>
    <x v="3"/>
    <x v="21"/>
    <x v="10"/>
    <x v="11"/>
    <x v="7"/>
  </r>
  <r>
    <x v="366"/>
    <x v="876"/>
    <x v="3413"/>
    <x v="42"/>
    <x v="251"/>
    <x v="1"/>
    <x v="5"/>
    <x v="0"/>
    <x v="1863"/>
    <x v="314"/>
    <x v="1"/>
    <x v="4"/>
    <x v="28"/>
    <x v="4074"/>
    <x v="3"/>
    <x v="21"/>
    <x v="10"/>
    <x v="11"/>
    <x v="7"/>
  </r>
  <r>
    <x v="366"/>
    <x v="1103"/>
    <x v="3414"/>
    <x v="12"/>
    <x v="175"/>
    <x v="11"/>
    <x v="20"/>
    <x v="5263"/>
    <x v="1451"/>
    <x v="7659"/>
    <x v="1"/>
    <x v="4"/>
    <x v="28"/>
    <x v="3550"/>
    <x v="3"/>
    <x v="21"/>
    <x v="10"/>
    <x v="11"/>
    <x v="7"/>
  </r>
  <r>
    <x v="366"/>
    <x v="1103"/>
    <x v="3414"/>
    <x v="12"/>
    <x v="175"/>
    <x v="1"/>
    <x v="5"/>
    <x v="0"/>
    <x v="2141"/>
    <x v="58"/>
    <x v="1"/>
    <x v="4"/>
    <x v="28"/>
    <x v="3550"/>
    <x v="3"/>
    <x v="21"/>
    <x v="10"/>
    <x v="11"/>
    <x v="7"/>
  </r>
  <r>
    <x v="366"/>
    <x v="292"/>
    <x v="837"/>
    <x v="113"/>
    <x v="121"/>
    <x v="11"/>
    <x v="20"/>
    <x v="335"/>
    <x v="1262"/>
    <x v="1584"/>
    <x v="1"/>
    <x v="2"/>
    <x v="10"/>
    <x v="4074"/>
    <x v="4"/>
    <x v="24"/>
    <x v="15"/>
    <x v="2"/>
    <x v="5"/>
  </r>
  <r>
    <x v="366"/>
    <x v="318"/>
    <x v="838"/>
    <x v="92"/>
    <x v="68"/>
    <x v="11"/>
    <x v="20"/>
    <x v="1765"/>
    <x v="1262"/>
    <x v="3264"/>
    <x v="1"/>
    <x v="2"/>
    <x v="10"/>
    <x v="4071"/>
    <x v="3"/>
    <x v="4"/>
    <x v="3"/>
    <x v="2"/>
    <x v="7"/>
  </r>
  <r>
    <x v="366"/>
    <x v="352"/>
    <x v="2239"/>
    <x v="78"/>
    <x v="121"/>
    <x v="11"/>
    <x v="20"/>
    <x v="335"/>
    <x v="1262"/>
    <x v="1584"/>
    <x v="1"/>
    <x v="2"/>
    <x v="10"/>
    <x v="4074"/>
    <x v="4"/>
    <x v="24"/>
    <x v="15"/>
    <x v="11"/>
    <x v="5"/>
  </r>
  <r>
    <x v="366"/>
    <x v="507"/>
    <x v="2240"/>
    <x v="39"/>
    <x v="147"/>
    <x v="11"/>
    <x v="20"/>
    <x v="5174"/>
    <x v="1260"/>
    <x v="7392"/>
    <x v="1"/>
    <x v="2"/>
    <x v="10"/>
    <x v="1316"/>
    <x v="3"/>
    <x v="21"/>
    <x v="10"/>
    <x v="11"/>
    <x v="7"/>
  </r>
  <r>
    <x v="366"/>
    <x v="507"/>
    <x v="2240"/>
    <x v="39"/>
    <x v="147"/>
    <x v="1"/>
    <x v="20"/>
    <x v="1"/>
    <x v="2057"/>
    <x v="126"/>
    <x v="1"/>
    <x v="2"/>
    <x v="10"/>
    <x v="1316"/>
    <x v="3"/>
    <x v="21"/>
    <x v="10"/>
    <x v="11"/>
    <x v="7"/>
  </r>
  <r>
    <x v="366"/>
    <x v="556"/>
    <x v="33"/>
    <x v="48"/>
    <x v="45"/>
    <x v="11"/>
    <x v="20"/>
    <x v="3256"/>
    <x v="1112"/>
    <x v="5777"/>
    <x v="1"/>
    <x v="6"/>
    <x v="35"/>
    <x v="459"/>
    <x v="3"/>
    <x v="21"/>
    <x v="10"/>
    <x v="11"/>
    <x v="7"/>
  </r>
  <r>
    <x v="366"/>
    <x v="776"/>
    <x v="445"/>
    <x v="24"/>
    <x v="55"/>
    <x v="0"/>
    <x v="6"/>
    <x v="3331"/>
    <x v="1244"/>
    <x v="6195"/>
    <x v="1"/>
    <x v="8"/>
    <x v="46"/>
    <x v="2833"/>
    <x v="3"/>
    <x v="21"/>
    <x v="10"/>
    <x v="11"/>
    <x v="7"/>
  </r>
  <r>
    <x v="366"/>
    <x v="935"/>
    <x v="2241"/>
    <x v="50"/>
    <x v="111"/>
    <x v="11"/>
    <x v="20"/>
    <x v="5759"/>
    <x v="1262"/>
    <x v="7618"/>
    <x v="1"/>
    <x v="2"/>
    <x v="10"/>
    <x v="66"/>
    <x v="3"/>
    <x v="21"/>
    <x v="10"/>
    <x v="11"/>
    <x v="7"/>
  </r>
  <r>
    <x v="366"/>
    <x v="935"/>
    <x v="2241"/>
    <x v="50"/>
    <x v="111"/>
    <x v="1"/>
    <x v="5"/>
    <x v="0"/>
    <x v="2100"/>
    <x v="66"/>
    <x v="1"/>
    <x v="2"/>
    <x v="10"/>
    <x v="66"/>
    <x v="3"/>
    <x v="21"/>
    <x v="10"/>
    <x v="11"/>
    <x v="7"/>
  </r>
  <r>
    <x v="366"/>
    <x v="981"/>
    <x v="2242"/>
    <x v="26"/>
    <x v="63"/>
    <x v="11"/>
    <x v="20"/>
    <x v="6374"/>
    <x v="1262"/>
    <x v="7903"/>
    <x v="1"/>
    <x v="2"/>
    <x v="10"/>
    <x v="2667"/>
    <x v="3"/>
    <x v="21"/>
    <x v="10"/>
    <x v="11"/>
    <x v="7"/>
  </r>
  <r>
    <x v="366"/>
    <x v="981"/>
    <x v="2242"/>
    <x v="26"/>
    <x v="63"/>
    <x v="1"/>
    <x v="5"/>
    <x v="0"/>
    <x v="1940"/>
    <x v="194"/>
    <x v="1"/>
    <x v="2"/>
    <x v="10"/>
    <x v="2667"/>
    <x v="3"/>
    <x v="21"/>
    <x v="10"/>
    <x v="11"/>
    <x v="7"/>
  </r>
  <r>
    <x v="366"/>
    <x v="1257"/>
    <x v="3415"/>
    <x v="17"/>
    <x v="48"/>
    <x v="11"/>
    <x v="20"/>
    <x v="2945"/>
    <x v="1449"/>
    <x v="4477"/>
    <x v="1"/>
    <x v="4"/>
    <x v="28"/>
    <x v="4074"/>
    <x v="3"/>
    <x v="21"/>
    <x v="10"/>
    <x v="11"/>
    <x v="7"/>
  </r>
  <r>
    <x v="366"/>
    <x v="750"/>
    <x v="6557"/>
    <x v="82"/>
    <x v="157"/>
    <x v="9"/>
    <x v="17"/>
    <x v="335"/>
    <x v="1204"/>
    <x v="1565"/>
    <x v="1"/>
    <x v="8"/>
    <x v="46"/>
    <x v="1307"/>
    <x v="3"/>
    <x v="20"/>
    <x v="9"/>
    <x v="12"/>
    <x v="7"/>
  </r>
  <r>
    <x v="366"/>
    <x v="1281"/>
    <x v="7357"/>
    <x v="70"/>
    <x v="155"/>
    <x v="2"/>
    <x v="7"/>
    <x v="421"/>
    <x v="1499"/>
    <x v="1864"/>
    <x v="1"/>
    <x v="8"/>
    <x v="46"/>
    <x v="4074"/>
    <x v="3"/>
    <x v="8"/>
    <x v="4"/>
    <x v="12"/>
    <x v="7"/>
  </r>
  <r>
    <x v="366"/>
    <x v="854"/>
    <x v="6749"/>
    <x v="36"/>
    <x v="234"/>
    <x v="2"/>
    <x v="7"/>
    <x v="2079"/>
    <x v="1573"/>
    <x v="3850"/>
    <x v="1"/>
    <x v="8"/>
    <x v="46"/>
    <x v="804"/>
    <x v="3"/>
    <x v="22"/>
    <x v="5"/>
    <x v="12"/>
    <x v="7"/>
  </r>
  <r>
    <x v="366"/>
    <x v="276"/>
    <x v="2623"/>
    <x v="94"/>
    <x v="80"/>
    <x v="6"/>
    <x v="14"/>
    <x v="457"/>
    <x v="1559"/>
    <x v="1995"/>
    <x v="1"/>
    <x v="8"/>
    <x v="46"/>
    <x v="4074"/>
    <x v="1"/>
    <x v="16"/>
    <x v="15"/>
    <x v="9"/>
    <x v="3"/>
  </r>
  <r>
    <x v="366"/>
    <x v="616"/>
    <x v="2366"/>
    <x v="80"/>
    <x v="84"/>
    <x v="2"/>
    <x v="7"/>
    <x v="2731"/>
    <x v="1575"/>
    <x v="4339"/>
    <x v="1"/>
    <x v="8"/>
    <x v="46"/>
    <x v="4074"/>
    <x v="3"/>
    <x v="3"/>
    <x v="7"/>
    <x v="1"/>
    <x v="7"/>
  </r>
  <r>
    <x v="366"/>
    <x v="940"/>
    <x v="5674"/>
    <x v="45"/>
    <x v="79"/>
    <x v="6"/>
    <x v="14"/>
    <x v="829"/>
    <x v="1538"/>
    <x v="2538"/>
    <x v="1"/>
    <x v="8"/>
    <x v="46"/>
    <x v="4074"/>
    <x v="1"/>
    <x v="15"/>
    <x v="15"/>
    <x v="10"/>
    <x v="3"/>
  </r>
  <r>
    <x v="367"/>
    <x v="443"/>
    <x v="2244"/>
    <x v="38"/>
    <x v="36"/>
    <x v="11"/>
    <x v="20"/>
    <x v="4763"/>
    <x v="1262"/>
    <x v="7255"/>
    <x v="1"/>
    <x v="2"/>
    <x v="10"/>
    <x v="1604"/>
    <x v="3"/>
    <x v="21"/>
    <x v="10"/>
    <x v="11"/>
    <x v="7"/>
  </r>
  <r>
    <x v="367"/>
    <x v="327"/>
    <x v="3416"/>
    <x v="8"/>
    <x v="26"/>
    <x v="11"/>
    <x v="20"/>
    <x v="5326"/>
    <x v="1451"/>
    <x v="7674"/>
    <x v="1"/>
    <x v="4"/>
    <x v="28"/>
    <x v="2124"/>
    <x v="3"/>
    <x v="21"/>
    <x v="10"/>
    <x v="11"/>
    <x v="7"/>
  </r>
  <r>
    <x v="367"/>
    <x v="327"/>
    <x v="3416"/>
    <x v="8"/>
    <x v="26"/>
    <x v="1"/>
    <x v="5"/>
    <x v="0"/>
    <x v="2412"/>
    <x v="510"/>
    <x v="1"/>
    <x v="4"/>
    <x v="28"/>
    <x v="2124"/>
    <x v="3"/>
    <x v="21"/>
    <x v="10"/>
    <x v="11"/>
    <x v="7"/>
  </r>
  <r>
    <x v="367"/>
    <x v="490"/>
    <x v="5037"/>
    <x v="16"/>
    <x v="206"/>
    <x v="11"/>
    <x v="20"/>
    <x v="1538"/>
    <x v="1455"/>
    <x v="3213"/>
    <x v="1"/>
    <x v="4"/>
    <x v="28"/>
    <x v="4074"/>
    <x v="3"/>
    <x v="10"/>
    <x v="4"/>
    <x v="4"/>
    <x v="7"/>
  </r>
  <r>
    <x v="367"/>
    <x v="608"/>
    <x v="5038"/>
    <x v="29"/>
    <x v="141"/>
    <x v="11"/>
    <x v="20"/>
    <x v="4415"/>
    <x v="1451"/>
    <x v="7418"/>
    <x v="1"/>
    <x v="4"/>
    <x v="28"/>
    <x v="2269"/>
    <x v="3"/>
    <x v="21"/>
    <x v="10"/>
    <x v="11"/>
    <x v="7"/>
  </r>
  <r>
    <x v="367"/>
    <x v="608"/>
    <x v="5038"/>
    <x v="29"/>
    <x v="141"/>
    <x v="1"/>
    <x v="5"/>
    <x v="0"/>
    <x v="2063"/>
    <x v="120"/>
    <x v="1"/>
    <x v="4"/>
    <x v="28"/>
    <x v="2269"/>
    <x v="3"/>
    <x v="21"/>
    <x v="10"/>
    <x v="11"/>
    <x v="7"/>
  </r>
  <r>
    <x v="367"/>
    <x v="846"/>
    <x v="5039"/>
    <x v="39"/>
    <x v="147"/>
    <x v="11"/>
    <x v="20"/>
    <x v="3766"/>
    <x v="1453"/>
    <x v="7190"/>
    <x v="1"/>
    <x v="4"/>
    <x v="28"/>
    <x v="4074"/>
    <x v="3"/>
    <x v="21"/>
    <x v="10"/>
    <x v="11"/>
    <x v="7"/>
  </r>
  <r>
    <x v="367"/>
    <x v="846"/>
    <x v="5039"/>
    <x v="39"/>
    <x v="147"/>
    <x v="1"/>
    <x v="5"/>
    <x v="0"/>
    <x v="1989"/>
    <x v="184"/>
    <x v="1"/>
    <x v="4"/>
    <x v="28"/>
    <x v="4074"/>
    <x v="3"/>
    <x v="21"/>
    <x v="10"/>
    <x v="11"/>
    <x v="7"/>
  </r>
  <r>
    <x v="367"/>
    <x v="915"/>
    <x v="5040"/>
    <x v="50"/>
    <x v="111"/>
    <x v="11"/>
    <x v="20"/>
    <x v="4689"/>
    <x v="1451"/>
    <x v="7504"/>
    <x v="1"/>
    <x v="4"/>
    <x v="28"/>
    <x v="73"/>
    <x v="3"/>
    <x v="21"/>
    <x v="10"/>
    <x v="11"/>
    <x v="7"/>
  </r>
  <r>
    <x v="367"/>
    <x v="915"/>
    <x v="5040"/>
    <x v="50"/>
    <x v="111"/>
    <x v="1"/>
    <x v="5"/>
    <x v="0"/>
    <x v="2082"/>
    <x v="99"/>
    <x v="1"/>
    <x v="4"/>
    <x v="28"/>
    <x v="73"/>
    <x v="3"/>
    <x v="21"/>
    <x v="10"/>
    <x v="11"/>
    <x v="7"/>
  </r>
  <r>
    <x v="367"/>
    <x v="213"/>
    <x v="839"/>
    <x v="34"/>
    <x v="219"/>
    <x v="2"/>
    <x v="15"/>
    <x v="658"/>
    <x v="1550"/>
    <x v="2357"/>
    <x v="1"/>
    <x v="2"/>
    <x v="10"/>
    <x v="446"/>
    <x v="3"/>
    <x v="4"/>
    <x v="4"/>
    <x v="2"/>
    <x v="7"/>
  </r>
  <r>
    <x v="367"/>
    <x v="286"/>
    <x v="2243"/>
    <x v="118"/>
    <x v="31"/>
    <x v="11"/>
    <x v="20"/>
    <x v="2485"/>
    <x v="1262"/>
    <x v="4046"/>
    <x v="1"/>
    <x v="2"/>
    <x v="10"/>
    <x v="4071"/>
    <x v="3"/>
    <x v="5"/>
    <x v="3"/>
    <x v="2"/>
    <x v="7"/>
  </r>
  <r>
    <x v="367"/>
    <x v="587"/>
    <x v="35"/>
    <x v="20"/>
    <x v="128"/>
    <x v="11"/>
    <x v="20"/>
    <x v="4999"/>
    <x v="1113"/>
    <x v="7220"/>
    <x v="1"/>
    <x v="6"/>
    <x v="35"/>
    <x v="3251"/>
    <x v="3"/>
    <x v="21"/>
    <x v="10"/>
    <x v="11"/>
    <x v="7"/>
  </r>
  <r>
    <x v="367"/>
    <x v="603"/>
    <x v="2245"/>
    <x v="91"/>
    <x v="171"/>
    <x v="11"/>
    <x v="20"/>
    <x v="1297"/>
    <x v="1262"/>
    <x v="2856"/>
    <x v="1"/>
    <x v="2"/>
    <x v="10"/>
    <x v="4071"/>
    <x v="3"/>
    <x v="4"/>
    <x v="3"/>
    <x v="2"/>
    <x v="7"/>
  </r>
  <r>
    <x v="367"/>
    <x v="899"/>
    <x v="2246"/>
    <x v="49"/>
    <x v="134"/>
    <x v="11"/>
    <x v="20"/>
    <x v="3661"/>
    <x v="1262"/>
    <x v="6620"/>
    <x v="1"/>
    <x v="2"/>
    <x v="10"/>
    <x v="147"/>
    <x v="3"/>
    <x v="21"/>
    <x v="10"/>
    <x v="11"/>
    <x v="7"/>
  </r>
  <r>
    <x v="367"/>
    <x v="899"/>
    <x v="2246"/>
    <x v="49"/>
    <x v="134"/>
    <x v="1"/>
    <x v="5"/>
    <x v="0"/>
    <x v="1831"/>
    <x v="290"/>
    <x v="1"/>
    <x v="2"/>
    <x v="10"/>
    <x v="147"/>
    <x v="3"/>
    <x v="21"/>
    <x v="10"/>
    <x v="11"/>
    <x v="7"/>
  </r>
  <r>
    <x v="367"/>
    <x v="963"/>
    <x v="2247"/>
    <x v="47"/>
    <x v="249"/>
    <x v="11"/>
    <x v="20"/>
    <x v="3051"/>
    <x v="1262"/>
    <x v="4653"/>
    <x v="1"/>
    <x v="2"/>
    <x v="10"/>
    <x v="4074"/>
    <x v="4"/>
    <x v="24"/>
    <x v="15"/>
    <x v="11"/>
    <x v="5"/>
  </r>
  <r>
    <x v="367"/>
    <x v="963"/>
    <x v="2247"/>
    <x v="47"/>
    <x v="249"/>
    <x v="11"/>
    <x v="20"/>
    <x v="2465"/>
    <x v="1262"/>
    <x v="4033"/>
    <x v="1"/>
    <x v="2"/>
    <x v="10"/>
    <x v="4074"/>
    <x v="4"/>
    <x v="24"/>
    <x v="15"/>
    <x v="11"/>
    <x v="5"/>
  </r>
  <r>
    <x v="367"/>
    <x v="963"/>
    <x v="2247"/>
    <x v="47"/>
    <x v="249"/>
    <x v="10"/>
    <x v="18"/>
    <x v="0"/>
    <x v="1645"/>
    <x v="3166"/>
    <x v="1"/>
    <x v="2"/>
    <x v="10"/>
    <x v="4074"/>
    <x v="4"/>
    <x v="24"/>
    <x v="15"/>
    <x v="11"/>
    <x v="5"/>
  </r>
  <r>
    <x v="367"/>
    <x v="1088"/>
    <x v="5777"/>
    <x v="24"/>
    <x v="55"/>
    <x v="11"/>
    <x v="20"/>
    <x v="3780"/>
    <x v="2440"/>
    <x v="8013"/>
    <x v="0"/>
    <x v="6"/>
    <x v="35"/>
    <x v="2838"/>
    <x v="3"/>
    <x v="21"/>
    <x v="10"/>
    <x v="11"/>
    <x v="7"/>
  </r>
  <r>
    <x v="367"/>
    <x v="1103"/>
    <x v="6550"/>
    <x v="26"/>
    <x v="63"/>
    <x v="0"/>
    <x v="6"/>
    <x v="3179"/>
    <x v="1269"/>
    <x v="5785"/>
    <x v="1"/>
    <x v="8"/>
    <x v="46"/>
    <x v="2670"/>
    <x v="3"/>
    <x v="21"/>
    <x v="10"/>
    <x v="11"/>
    <x v="7"/>
  </r>
  <r>
    <x v="367"/>
    <x v="838"/>
    <x v="5257"/>
    <x v="4"/>
    <x v="189"/>
    <x v="0"/>
    <x v="6"/>
    <x v="3045"/>
    <x v="1197"/>
    <x v="4585"/>
    <x v="1"/>
    <x v="8"/>
    <x v="46"/>
    <x v="4074"/>
    <x v="3"/>
    <x v="10"/>
    <x v="4"/>
    <x v="7"/>
    <x v="7"/>
  </r>
  <r>
    <x v="367"/>
    <x v="580"/>
    <x v="6093"/>
    <x v="69"/>
    <x v="232"/>
    <x v="0"/>
    <x v="6"/>
    <x v="1850"/>
    <x v="1269"/>
    <x v="3385"/>
    <x v="1"/>
    <x v="8"/>
    <x v="46"/>
    <x v="4074"/>
    <x v="3"/>
    <x v="19"/>
    <x v="7"/>
    <x v="12"/>
    <x v="7"/>
  </r>
  <r>
    <x v="367"/>
    <x v="474"/>
    <x v="2315"/>
    <x v="76"/>
    <x v="195"/>
    <x v="0"/>
    <x v="6"/>
    <x v="2819"/>
    <x v="1388"/>
    <x v="4345"/>
    <x v="1"/>
    <x v="8"/>
    <x v="46"/>
    <x v="4074"/>
    <x v="3"/>
    <x v="25"/>
    <x v="14"/>
    <x v="16"/>
    <x v="7"/>
  </r>
  <r>
    <x v="367"/>
    <x v="402"/>
    <x v="7130"/>
    <x v="94"/>
    <x v="80"/>
    <x v="6"/>
    <x v="14"/>
    <x v="731"/>
    <x v="1516"/>
    <x v="2415"/>
    <x v="1"/>
    <x v="8"/>
    <x v="46"/>
    <x v="4074"/>
    <x v="1"/>
    <x v="16"/>
    <x v="15"/>
    <x v="9"/>
    <x v="3"/>
  </r>
  <r>
    <x v="367"/>
    <x v="449"/>
    <x v="5675"/>
    <x v="28"/>
    <x v="77"/>
    <x v="6"/>
    <x v="14"/>
    <x v="410"/>
    <x v="1531"/>
    <x v="1862"/>
    <x v="1"/>
    <x v="8"/>
    <x v="46"/>
    <x v="4074"/>
    <x v="1"/>
    <x v="15"/>
    <x v="15"/>
    <x v="9"/>
    <x v="3"/>
  </r>
  <r>
    <x v="367"/>
    <x v="683"/>
    <x v="5269"/>
    <x v="80"/>
    <x v="84"/>
    <x v="2"/>
    <x v="7"/>
    <x v="2336"/>
    <x v="1601"/>
    <x v="4150"/>
    <x v="1"/>
    <x v="8"/>
    <x v="46"/>
    <x v="4074"/>
    <x v="3"/>
    <x v="3"/>
    <x v="7"/>
    <x v="1"/>
    <x v="7"/>
  </r>
  <r>
    <x v="367"/>
    <x v="813"/>
    <x v="2624"/>
    <x v="23"/>
    <x v="211"/>
    <x v="2"/>
    <x v="7"/>
    <x v="1450"/>
    <x v="1520"/>
    <x v="3205"/>
    <x v="1"/>
    <x v="8"/>
    <x v="46"/>
    <x v="4074"/>
    <x v="3"/>
    <x v="10"/>
    <x v="4"/>
    <x v="4"/>
    <x v="7"/>
  </r>
  <r>
    <x v="367"/>
    <x v="443"/>
    <x v="2244"/>
    <x v="38"/>
    <x v="36"/>
    <x v="1"/>
    <x v="5"/>
    <x v="0"/>
    <x v="1950"/>
    <x v="166"/>
    <x v="1"/>
    <x v="2"/>
    <x v="10"/>
    <x v="1604"/>
    <x v="3"/>
    <x v="21"/>
    <x v="10"/>
    <x v="11"/>
    <x v="7"/>
  </r>
  <r>
    <x v="368"/>
    <x v="55"/>
    <x v="3417"/>
    <x v="38"/>
    <x v="97"/>
    <x v="11"/>
    <x v="20"/>
    <x v="4755"/>
    <x v="1451"/>
    <x v="7525"/>
    <x v="1"/>
    <x v="4"/>
    <x v="28"/>
    <x v="4074"/>
    <x v="3"/>
    <x v="21"/>
    <x v="10"/>
    <x v="11"/>
    <x v="7"/>
  </r>
  <r>
    <x v="368"/>
    <x v="892"/>
    <x v="5045"/>
    <x v="38"/>
    <x v="36"/>
    <x v="11"/>
    <x v="20"/>
    <x v="5738"/>
    <x v="1451"/>
    <x v="7782"/>
    <x v="1"/>
    <x v="4"/>
    <x v="28"/>
    <x v="4074"/>
    <x v="3"/>
    <x v="21"/>
    <x v="10"/>
    <x v="11"/>
    <x v="7"/>
  </r>
  <r>
    <x v="368"/>
    <x v="892"/>
    <x v="5045"/>
    <x v="38"/>
    <x v="36"/>
    <x v="1"/>
    <x v="5"/>
    <x v="0"/>
    <x v="2181"/>
    <x v="31"/>
    <x v="1"/>
    <x v="4"/>
    <x v="28"/>
    <x v="4074"/>
    <x v="3"/>
    <x v="21"/>
    <x v="10"/>
    <x v="11"/>
    <x v="7"/>
  </r>
  <r>
    <x v="368"/>
    <x v="594"/>
    <x v="5041"/>
    <x v="20"/>
    <x v="128"/>
    <x v="11"/>
    <x v="20"/>
    <x v="6296"/>
    <x v="1452"/>
    <x v="7942"/>
    <x v="1"/>
    <x v="4"/>
    <x v="28"/>
    <x v="4074"/>
    <x v="3"/>
    <x v="21"/>
    <x v="10"/>
    <x v="11"/>
    <x v="7"/>
  </r>
  <r>
    <x v="368"/>
    <x v="594"/>
    <x v="5041"/>
    <x v="20"/>
    <x v="128"/>
    <x v="1"/>
    <x v="5"/>
    <x v="0"/>
    <x v="2220"/>
    <x v="5"/>
    <x v="1"/>
    <x v="4"/>
    <x v="28"/>
    <x v="4074"/>
    <x v="3"/>
    <x v="21"/>
    <x v="10"/>
    <x v="11"/>
    <x v="7"/>
  </r>
  <r>
    <x v="368"/>
    <x v="632"/>
    <x v="5042"/>
    <x v="31"/>
    <x v="202"/>
    <x v="11"/>
    <x v="20"/>
    <x v="6228"/>
    <x v="1452"/>
    <x v="7920"/>
    <x v="1"/>
    <x v="4"/>
    <x v="28"/>
    <x v="4074"/>
    <x v="3"/>
    <x v="21"/>
    <x v="10"/>
    <x v="11"/>
    <x v="7"/>
  </r>
  <r>
    <x v="368"/>
    <x v="632"/>
    <x v="5042"/>
    <x v="31"/>
    <x v="202"/>
    <x v="1"/>
    <x v="5"/>
    <x v="0"/>
    <x v="2215"/>
    <x v="8"/>
    <x v="1"/>
    <x v="4"/>
    <x v="28"/>
    <x v="4074"/>
    <x v="3"/>
    <x v="21"/>
    <x v="10"/>
    <x v="11"/>
    <x v="7"/>
  </r>
  <r>
    <x v="368"/>
    <x v="663"/>
    <x v="5043"/>
    <x v="18"/>
    <x v="70"/>
    <x v="11"/>
    <x v="20"/>
    <x v="6360"/>
    <x v="1451"/>
    <x v="7956"/>
    <x v="1"/>
    <x v="4"/>
    <x v="28"/>
    <x v="3448"/>
    <x v="3"/>
    <x v="21"/>
    <x v="10"/>
    <x v="11"/>
    <x v="7"/>
  </r>
  <r>
    <x v="368"/>
    <x v="663"/>
    <x v="5043"/>
    <x v="18"/>
    <x v="70"/>
    <x v="1"/>
    <x v="5"/>
    <x v="0"/>
    <x v="1787"/>
    <x v="369"/>
    <x v="1"/>
    <x v="4"/>
    <x v="28"/>
    <x v="3448"/>
    <x v="3"/>
    <x v="21"/>
    <x v="10"/>
    <x v="11"/>
    <x v="7"/>
  </r>
  <r>
    <x v="368"/>
    <x v="663"/>
    <x v="5044"/>
    <x v="17"/>
    <x v="48"/>
    <x v="11"/>
    <x v="20"/>
    <x v="4024"/>
    <x v="1450"/>
    <x v="7298"/>
    <x v="1"/>
    <x v="4"/>
    <x v="28"/>
    <x v="4074"/>
    <x v="3"/>
    <x v="21"/>
    <x v="10"/>
    <x v="11"/>
    <x v="7"/>
  </r>
  <r>
    <x v="368"/>
    <x v="663"/>
    <x v="5044"/>
    <x v="17"/>
    <x v="48"/>
    <x v="1"/>
    <x v="5"/>
    <x v="0"/>
    <x v="2428"/>
    <x v="492"/>
    <x v="1"/>
    <x v="4"/>
    <x v="28"/>
    <x v="4074"/>
    <x v="3"/>
    <x v="21"/>
    <x v="10"/>
    <x v="11"/>
    <x v="7"/>
  </r>
  <r>
    <x v="368"/>
    <x v="912"/>
    <x v="5046"/>
    <x v="49"/>
    <x v="134"/>
    <x v="11"/>
    <x v="20"/>
    <x v="6144"/>
    <x v="1452"/>
    <x v="7891"/>
    <x v="1"/>
    <x v="4"/>
    <x v="28"/>
    <x v="4074"/>
    <x v="3"/>
    <x v="21"/>
    <x v="10"/>
    <x v="11"/>
    <x v="7"/>
  </r>
  <r>
    <x v="368"/>
    <x v="912"/>
    <x v="5046"/>
    <x v="49"/>
    <x v="134"/>
    <x v="1"/>
    <x v="5"/>
    <x v="0"/>
    <x v="2214"/>
    <x v="9"/>
    <x v="1"/>
    <x v="4"/>
    <x v="28"/>
    <x v="4074"/>
    <x v="3"/>
    <x v="21"/>
    <x v="10"/>
    <x v="11"/>
    <x v="7"/>
  </r>
  <r>
    <x v="368"/>
    <x v="1075"/>
    <x v="5047"/>
    <x v="24"/>
    <x v="55"/>
    <x v="11"/>
    <x v="20"/>
    <x v="6395"/>
    <x v="1450"/>
    <x v="7963"/>
    <x v="1"/>
    <x v="4"/>
    <x v="28"/>
    <x v="4074"/>
    <x v="3"/>
    <x v="21"/>
    <x v="10"/>
    <x v="11"/>
    <x v="7"/>
  </r>
  <r>
    <x v="368"/>
    <x v="171"/>
    <x v="7034"/>
    <x v="20"/>
    <x v="128"/>
    <x v="0"/>
    <x v="6"/>
    <x v="2867"/>
    <x v="1270"/>
    <x v="4372"/>
    <x v="1"/>
    <x v="8"/>
    <x v="46"/>
    <x v="3252"/>
    <x v="3"/>
    <x v="21"/>
    <x v="10"/>
    <x v="11"/>
    <x v="7"/>
  </r>
  <r>
    <x v="368"/>
    <x v="449"/>
    <x v="6559"/>
    <x v="48"/>
    <x v="45"/>
    <x v="0"/>
    <x v="6"/>
    <x v="4695"/>
    <x v="1265"/>
    <x v="7241"/>
    <x v="1"/>
    <x v="8"/>
    <x v="46"/>
    <x v="469"/>
    <x v="3"/>
    <x v="21"/>
    <x v="10"/>
    <x v="11"/>
    <x v="7"/>
  </r>
  <r>
    <x v="368"/>
    <x v="462"/>
    <x v="5722"/>
    <x v="34"/>
    <x v="219"/>
    <x v="2"/>
    <x v="10"/>
    <x v="534"/>
    <x v="1354"/>
    <x v="1966"/>
    <x v="1"/>
    <x v="8"/>
    <x v="46"/>
    <x v="447"/>
    <x v="3"/>
    <x v="4"/>
    <x v="4"/>
    <x v="2"/>
    <x v="7"/>
  </r>
  <r>
    <x v="368"/>
    <x v="544"/>
    <x v="2248"/>
    <x v="90"/>
    <x v="91"/>
    <x v="11"/>
    <x v="20"/>
    <x v="6609"/>
    <x v="1262"/>
    <x v="7998"/>
    <x v="1"/>
    <x v="2"/>
    <x v="10"/>
    <x v="4071"/>
    <x v="4"/>
    <x v="24"/>
    <x v="15"/>
    <x v="11"/>
    <x v="5"/>
  </r>
  <r>
    <x v="368"/>
    <x v="544"/>
    <x v="2248"/>
    <x v="90"/>
    <x v="91"/>
    <x v="1"/>
    <x v="5"/>
    <x v="0"/>
    <x v="2152"/>
    <x v="33"/>
    <x v="1"/>
    <x v="2"/>
    <x v="10"/>
    <x v="4071"/>
    <x v="4"/>
    <x v="24"/>
    <x v="15"/>
    <x v="11"/>
    <x v="5"/>
  </r>
  <r>
    <x v="368"/>
    <x v="569"/>
    <x v="6628"/>
    <x v="25"/>
    <x v="74"/>
    <x v="3"/>
    <x v="8"/>
    <x v="1971"/>
    <x v="27"/>
    <x v="1586"/>
    <x v="1"/>
    <x v="8"/>
    <x v="46"/>
    <x v="1231"/>
    <x v="3"/>
    <x v="4"/>
    <x v="2"/>
    <x v="2"/>
    <x v="7"/>
  </r>
  <r>
    <x v="368"/>
    <x v="571"/>
    <x v="6629"/>
    <x v="25"/>
    <x v="74"/>
    <x v="3"/>
    <x v="8"/>
    <x v="5"/>
    <x v="27"/>
    <x v="821"/>
    <x v="1"/>
    <x v="8"/>
    <x v="46"/>
    <x v="1231"/>
    <x v="3"/>
    <x v="4"/>
    <x v="2"/>
    <x v="2"/>
    <x v="7"/>
  </r>
  <r>
    <x v="368"/>
    <x v="666"/>
    <x v="2249"/>
    <x v="12"/>
    <x v="175"/>
    <x v="11"/>
    <x v="20"/>
    <x v="3858"/>
    <x v="1262"/>
    <x v="6768"/>
    <x v="1"/>
    <x v="2"/>
    <x v="10"/>
    <x v="29"/>
    <x v="3"/>
    <x v="21"/>
    <x v="10"/>
    <x v="11"/>
    <x v="7"/>
  </r>
  <r>
    <x v="368"/>
    <x v="666"/>
    <x v="2249"/>
    <x v="12"/>
    <x v="175"/>
    <x v="1"/>
    <x v="5"/>
    <x v="0"/>
    <x v="1842"/>
    <x v="267"/>
    <x v="1"/>
    <x v="2"/>
    <x v="10"/>
    <x v="32"/>
    <x v="3"/>
    <x v="21"/>
    <x v="10"/>
    <x v="11"/>
    <x v="7"/>
  </r>
  <r>
    <x v="368"/>
    <x v="705"/>
    <x v="2835"/>
    <x v="22"/>
    <x v="222"/>
    <x v="0"/>
    <x v="6"/>
    <x v="4184"/>
    <x v="1339"/>
    <x v="7098"/>
    <x v="1"/>
    <x v="8"/>
    <x v="46"/>
    <x v="3063"/>
    <x v="3"/>
    <x v="21"/>
    <x v="10"/>
    <x v="11"/>
    <x v="7"/>
  </r>
  <r>
    <x v="368"/>
    <x v="1009"/>
    <x v="36"/>
    <x v="42"/>
    <x v="251"/>
    <x v="11"/>
    <x v="20"/>
    <x v="3968"/>
    <x v="1114"/>
    <x v="6635"/>
    <x v="1"/>
    <x v="6"/>
    <x v="35"/>
    <x v="1121"/>
    <x v="3"/>
    <x v="21"/>
    <x v="10"/>
    <x v="11"/>
    <x v="7"/>
  </r>
  <r>
    <x v="368"/>
    <x v="1064"/>
    <x v="840"/>
    <x v="8"/>
    <x v="26"/>
    <x v="11"/>
    <x v="20"/>
    <x v="4020"/>
    <x v="1262"/>
    <x v="6874"/>
    <x v="1"/>
    <x v="2"/>
    <x v="10"/>
    <x v="2126"/>
    <x v="3"/>
    <x v="21"/>
    <x v="10"/>
    <x v="11"/>
    <x v="7"/>
  </r>
  <r>
    <x v="368"/>
    <x v="1064"/>
    <x v="840"/>
    <x v="8"/>
    <x v="26"/>
    <x v="1"/>
    <x v="5"/>
    <x v="0"/>
    <x v="2314"/>
    <x v="586"/>
    <x v="1"/>
    <x v="2"/>
    <x v="10"/>
    <x v="2126"/>
    <x v="3"/>
    <x v="21"/>
    <x v="10"/>
    <x v="11"/>
    <x v="7"/>
  </r>
  <r>
    <x v="368"/>
    <x v="1067"/>
    <x v="841"/>
    <x v="29"/>
    <x v="141"/>
    <x v="11"/>
    <x v="20"/>
    <x v="5001"/>
    <x v="1262"/>
    <x v="7338"/>
    <x v="1"/>
    <x v="2"/>
    <x v="10"/>
    <x v="2274"/>
    <x v="3"/>
    <x v="21"/>
    <x v="10"/>
    <x v="11"/>
    <x v="7"/>
  </r>
  <r>
    <x v="368"/>
    <x v="1067"/>
    <x v="841"/>
    <x v="29"/>
    <x v="141"/>
    <x v="1"/>
    <x v="5"/>
    <x v="0"/>
    <x v="1656"/>
    <x v="465"/>
    <x v="1"/>
    <x v="2"/>
    <x v="10"/>
    <x v="2274"/>
    <x v="3"/>
    <x v="21"/>
    <x v="10"/>
    <x v="11"/>
    <x v="7"/>
  </r>
  <r>
    <x v="368"/>
    <x v="967"/>
    <x v="6659"/>
    <x v="4"/>
    <x v="189"/>
    <x v="0"/>
    <x v="6"/>
    <x v="2848"/>
    <x v="1029"/>
    <x v="4302"/>
    <x v="1"/>
    <x v="8"/>
    <x v="46"/>
    <x v="4074"/>
    <x v="3"/>
    <x v="10"/>
    <x v="4"/>
    <x v="7"/>
    <x v="7"/>
  </r>
  <r>
    <x v="368"/>
    <x v="418"/>
    <x v="6558"/>
    <x v="36"/>
    <x v="234"/>
    <x v="2"/>
    <x v="7"/>
    <x v="2027"/>
    <x v="1511"/>
    <x v="3755"/>
    <x v="1"/>
    <x v="8"/>
    <x v="46"/>
    <x v="796"/>
    <x v="3"/>
    <x v="22"/>
    <x v="5"/>
    <x v="12"/>
    <x v="7"/>
  </r>
  <r>
    <x v="368"/>
    <x v="159"/>
    <x v="7131"/>
    <x v="23"/>
    <x v="211"/>
    <x v="2"/>
    <x v="7"/>
    <x v="244"/>
    <x v="1583"/>
    <x v="1572"/>
    <x v="1"/>
    <x v="8"/>
    <x v="46"/>
    <x v="4074"/>
    <x v="3"/>
    <x v="10"/>
    <x v="4"/>
    <x v="4"/>
    <x v="7"/>
  </r>
  <r>
    <x v="368"/>
    <x v="777"/>
    <x v="6865"/>
    <x v="94"/>
    <x v="80"/>
    <x v="6"/>
    <x v="14"/>
    <x v="1069"/>
    <x v="1504"/>
    <x v="2837"/>
    <x v="1"/>
    <x v="8"/>
    <x v="46"/>
    <x v="4074"/>
    <x v="1"/>
    <x v="16"/>
    <x v="15"/>
    <x v="9"/>
    <x v="3"/>
  </r>
  <r>
    <x v="369"/>
    <x v="293"/>
    <x v="5048"/>
    <x v="97"/>
    <x v="3"/>
    <x v="11"/>
    <x v="20"/>
    <x v="2504"/>
    <x v="1449"/>
    <x v="4159"/>
    <x v="1"/>
    <x v="4"/>
    <x v="28"/>
    <x v="4074"/>
    <x v="3"/>
    <x v="14"/>
    <x v="7"/>
    <x v="4"/>
    <x v="7"/>
  </r>
  <r>
    <x v="369"/>
    <x v="452"/>
    <x v="3418"/>
    <x v="27"/>
    <x v="59"/>
    <x v="11"/>
    <x v="20"/>
    <x v="6355"/>
    <x v="1451"/>
    <x v="7950"/>
    <x v="1"/>
    <x v="4"/>
    <x v="28"/>
    <x v="4074"/>
    <x v="3"/>
    <x v="21"/>
    <x v="10"/>
    <x v="11"/>
    <x v="7"/>
  </r>
  <r>
    <x v="369"/>
    <x v="452"/>
    <x v="3418"/>
    <x v="27"/>
    <x v="59"/>
    <x v="1"/>
    <x v="5"/>
    <x v="0"/>
    <x v="2224"/>
    <x v="2"/>
    <x v="1"/>
    <x v="4"/>
    <x v="28"/>
    <x v="4074"/>
    <x v="3"/>
    <x v="21"/>
    <x v="10"/>
    <x v="11"/>
    <x v="7"/>
  </r>
  <r>
    <x v="369"/>
    <x v="574"/>
    <x v="5049"/>
    <x v="12"/>
    <x v="175"/>
    <x v="11"/>
    <x v="20"/>
    <x v="5248"/>
    <x v="1449"/>
    <x v="7650"/>
    <x v="1"/>
    <x v="4"/>
    <x v="28"/>
    <x v="4074"/>
    <x v="3"/>
    <x v="21"/>
    <x v="10"/>
    <x v="11"/>
    <x v="7"/>
  </r>
  <r>
    <x v="369"/>
    <x v="574"/>
    <x v="5049"/>
    <x v="12"/>
    <x v="175"/>
    <x v="1"/>
    <x v="5"/>
    <x v="0"/>
    <x v="2138"/>
    <x v="60"/>
    <x v="1"/>
    <x v="4"/>
    <x v="28"/>
    <x v="4074"/>
    <x v="3"/>
    <x v="21"/>
    <x v="10"/>
    <x v="11"/>
    <x v="7"/>
  </r>
  <r>
    <x v="369"/>
    <x v="622"/>
    <x v="5050"/>
    <x v="30"/>
    <x v="214"/>
    <x v="2"/>
    <x v="7"/>
    <x v="1909"/>
    <x v="1594"/>
    <x v="3614"/>
    <x v="1"/>
    <x v="4"/>
    <x v="28"/>
    <x v="4074"/>
    <x v="3"/>
    <x v="10"/>
    <x v="4"/>
    <x v="4"/>
    <x v="7"/>
  </r>
  <r>
    <x v="369"/>
    <x v="692"/>
    <x v="5051"/>
    <x v="22"/>
    <x v="222"/>
    <x v="11"/>
    <x v="20"/>
    <x v="3753"/>
    <x v="1451"/>
    <x v="7181"/>
    <x v="1"/>
    <x v="4"/>
    <x v="28"/>
    <x v="3066"/>
    <x v="3"/>
    <x v="21"/>
    <x v="10"/>
    <x v="11"/>
    <x v="7"/>
  </r>
  <r>
    <x v="369"/>
    <x v="692"/>
    <x v="5051"/>
    <x v="22"/>
    <x v="222"/>
    <x v="1"/>
    <x v="5"/>
    <x v="0"/>
    <x v="1987"/>
    <x v="187"/>
    <x v="1"/>
    <x v="4"/>
    <x v="28"/>
    <x v="3066"/>
    <x v="3"/>
    <x v="21"/>
    <x v="10"/>
    <x v="11"/>
    <x v="7"/>
  </r>
  <r>
    <x v="369"/>
    <x v="700"/>
    <x v="5052"/>
    <x v="32"/>
    <x v="253"/>
    <x v="11"/>
    <x v="20"/>
    <x v="1873"/>
    <x v="1446"/>
    <x v="3472"/>
    <x v="1"/>
    <x v="4"/>
    <x v="28"/>
    <x v="4074"/>
    <x v="3"/>
    <x v="10"/>
    <x v="4"/>
    <x v="4"/>
    <x v="7"/>
  </r>
  <r>
    <x v="369"/>
    <x v="787"/>
    <x v="3419"/>
    <x v="29"/>
    <x v="148"/>
    <x v="11"/>
    <x v="20"/>
    <x v="5337"/>
    <x v="1451"/>
    <x v="7676"/>
    <x v="1"/>
    <x v="4"/>
    <x v="28"/>
    <x v="2280"/>
    <x v="3"/>
    <x v="21"/>
    <x v="10"/>
    <x v="11"/>
    <x v="7"/>
  </r>
  <r>
    <x v="369"/>
    <x v="787"/>
    <x v="3419"/>
    <x v="29"/>
    <x v="148"/>
    <x v="1"/>
    <x v="5"/>
    <x v="0"/>
    <x v="1756"/>
    <x v="406"/>
    <x v="1"/>
    <x v="4"/>
    <x v="28"/>
    <x v="2280"/>
    <x v="3"/>
    <x v="21"/>
    <x v="10"/>
    <x v="11"/>
    <x v="7"/>
  </r>
  <r>
    <x v="369"/>
    <x v="977"/>
    <x v="3420"/>
    <x v="46"/>
    <x v="249"/>
    <x v="11"/>
    <x v="20"/>
    <x v="4962"/>
    <x v="1449"/>
    <x v="7578"/>
    <x v="1"/>
    <x v="4"/>
    <x v="28"/>
    <x v="4074"/>
    <x v="4"/>
    <x v="24"/>
    <x v="15"/>
    <x v="11"/>
    <x v="5"/>
  </r>
  <r>
    <x v="369"/>
    <x v="275"/>
    <x v="2250"/>
    <x v="116"/>
    <x v="131"/>
    <x v="11"/>
    <x v="20"/>
    <x v="2622"/>
    <x v="1262"/>
    <x v="4168"/>
    <x v="1"/>
    <x v="2"/>
    <x v="10"/>
    <x v="4071"/>
    <x v="3"/>
    <x v="4"/>
    <x v="3"/>
    <x v="2"/>
    <x v="7"/>
  </r>
  <r>
    <x v="369"/>
    <x v="349"/>
    <x v="2251"/>
    <x v="40"/>
    <x v="100"/>
    <x v="2"/>
    <x v="7"/>
    <x v="1226"/>
    <x v="1550"/>
    <x v="3016"/>
    <x v="1"/>
    <x v="2"/>
    <x v="10"/>
    <x v="151"/>
    <x v="3"/>
    <x v="4"/>
    <x v="3"/>
    <x v="2"/>
    <x v="7"/>
  </r>
  <r>
    <x v="369"/>
    <x v="420"/>
    <x v="2252"/>
    <x v="91"/>
    <x v="171"/>
    <x v="11"/>
    <x v="20"/>
    <x v="1608"/>
    <x v="1262"/>
    <x v="3154"/>
    <x v="1"/>
    <x v="2"/>
    <x v="10"/>
    <x v="4071"/>
    <x v="3"/>
    <x v="4"/>
    <x v="3"/>
    <x v="2"/>
    <x v="7"/>
  </r>
  <r>
    <x v="369"/>
    <x v="537"/>
    <x v="6635"/>
    <x v="34"/>
    <x v="219"/>
    <x v="2"/>
    <x v="7"/>
    <x v="303"/>
    <x v="1368"/>
    <x v="1583"/>
    <x v="1"/>
    <x v="8"/>
    <x v="46"/>
    <x v="450"/>
    <x v="3"/>
    <x v="4"/>
    <x v="4"/>
    <x v="2"/>
    <x v="7"/>
  </r>
  <r>
    <x v="369"/>
    <x v="560"/>
    <x v="2253"/>
    <x v="117"/>
    <x v="200"/>
    <x v="11"/>
    <x v="20"/>
    <x v="2768"/>
    <x v="1262"/>
    <x v="4256"/>
    <x v="1"/>
    <x v="2"/>
    <x v="10"/>
    <x v="4071"/>
    <x v="3"/>
    <x v="4"/>
    <x v="3"/>
    <x v="2"/>
    <x v="7"/>
  </r>
  <r>
    <x v="369"/>
    <x v="829"/>
    <x v="57"/>
    <x v="48"/>
    <x v="45"/>
    <x v="0"/>
    <x v="6"/>
    <x v="4104"/>
    <x v="2440"/>
    <x v="8013"/>
    <x v="0"/>
    <x v="3"/>
    <x v="19"/>
    <x v="477"/>
    <x v="3"/>
    <x v="21"/>
    <x v="10"/>
    <x v="11"/>
    <x v="7"/>
  </r>
  <r>
    <x v="369"/>
    <x v="1092"/>
    <x v="6574"/>
    <x v="8"/>
    <x v="26"/>
    <x v="0"/>
    <x v="6"/>
    <x v="4459"/>
    <x v="1265"/>
    <x v="7149"/>
    <x v="1"/>
    <x v="8"/>
    <x v="46"/>
    <x v="2128"/>
    <x v="3"/>
    <x v="21"/>
    <x v="10"/>
    <x v="11"/>
    <x v="7"/>
  </r>
  <r>
    <x v="369"/>
    <x v="746"/>
    <x v="5598"/>
    <x v="83"/>
    <x v="52"/>
    <x v="9"/>
    <x v="17"/>
    <x v="1082"/>
    <x v="1157"/>
    <x v="2543"/>
    <x v="1"/>
    <x v="8"/>
    <x v="46"/>
    <x v="4074"/>
    <x v="2"/>
    <x v="17"/>
    <x v="7"/>
    <x v="7"/>
    <x v="4"/>
  </r>
  <r>
    <x v="369"/>
    <x v="453"/>
    <x v="6560"/>
    <x v="46"/>
    <x v="241"/>
    <x v="0"/>
    <x v="6"/>
    <x v="2004"/>
    <x v="1265"/>
    <x v="3627"/>
    <x v="1"/>
    <x v="8"/>
    <x v="46"/>
    <x v="4074"/>
    <x v="4"/>
    <x v="24"/>
    <x v="15"/>
    <x v="11"/>
    <x v="5"/>
  </r>
  <r>
    <x v="369"/>
    <x v="816"/>
    <x v="3038"/>
    <x v="19"/>
    <x v="85"/>
    <x v="2"/>
    <x v="7"/>
    <x v="1196"/>
    <x v="1588"/>
    <x v="3058"/>
    <x v="1"/>
    <x v="8"/>
    <x v="46"/>
    <x v="854"/>
    <x v="3"/>
    <x v="22"/>
    <x v="9"/>
    <x v="5"/>
    <x v="7"/>
  </r>
  <r>
    <x v="369"/>
    <x v="545"/>
    <x v="3048"/>
    <x v="36"/>
    <x v="232"/>
    <x v="2"/>
    <x v="7"/>
    <x v="2664"/>
    <x v="1576"/>
    <x v="4303"/>
    <x v="1"/>
    <x v="8"/>
    <x v="46"/>
    <x v="799"/>
    <x v="3"/>
    <x v="22"/>
    <x v="5"/>
    <x v="12"/>
    <x v="7"/>
  </r>
  <r>
    <x v="369"/>
    <x v="99"/>
    <x v="2625"/>
    <x v="23"/>
    <x v="211"/>
    <x v="2"/>
    <x v="7"/>
    <x v="1018"/>
    <x v="1533"/>
    <x v="2793"/>
    <x v="1"/>
    <x v="8"/>
    <x v="46"/>
    <x v="4074"/>
    <x v="3"/>
    <x v="10"/>
    <x v="4"/>
    <x v="4"/>
    <x v="7"/>
  </r>
  <r>
    <x v="369"/>
    <x v="539"/>
    <x v="6815"/>
    <x v="96"/>
    <x v="88"/>
    <x v="2"/>
    <x v="7"/>
    <x v="1492"/>
    <x v="1438"/>
    <x v="3187"/>
    <x v="1"/>
    <x v="8"/>
    <x v="46"/>
    <x v="4074"/>
    <x v="3"/>
    <x v="14"/>
    <x v="7"/>
    <x v="7"/>
    <x v="7"/>
  </r>
  <r>
    <x v="369"/>
    <x v="859"/>
    <x v="7132"/>
    <x v="74"/>
    <x v="5"/>
    <x v="2"/>
    <x v="7"/>
    <x v="343"/>
    <x v="1581"/>
    <x v="1789"/>
    <x v="1"/>
    <x v="8"/>
    <x v="46"/>
    <x v="4074"/>
    <x v="3"/>
    <x v="1"/>
    <x v="1"/>
    <x v="1"/>
    <x v="7"/>
  </r>
  <r>
    <x v="370"/>
    <x v="493"/>
    <x v="5053"/>
    <x v="42"/>
    <x v="251"/>
    <x v="11"/>
    <x v="20"/>
    <x v="5635"/>
    <x v="1451"/>
    <x v="7758"/>
    <x v="1"/>
    <x v="4"/>
    <x v="28"/>
    <x v="4074"/>
    <x v="3"/>
    <x v="21"/>
    <x v="10"/>
    <x v="11"/>
    <x v="7"/>
  </r>
  <r>
    <x v="370"/>
    <x v="493"/>
    <x v="5053"/>
    <x v="42"/>
    <x v="251"/>
    <x v="1"/>
    <x v="5"/>
    <x v="0"/>
    <x v="1812"/>
    <x v="337"/>
    <x v="1"/>
    <x v="4"/>
    <x v="28"/>
    <x v="4074"/>
    <x v="3"/>
    <x v="21"/>
    <x v="10"/>
    <x v="11"/>
    <x v="7"/>
  </r>
  <r>
    <x v="370"/>
    <x v="535"/>
    <x v="5054"/>
    <x v="105"/>
    <x v="22"/>
    <x v="11"/>
    <x v="20"/>
    <x v="1708"/>
    <x v="1448"/>
    <x v="3312"/>
    <x v="1"/>
    <x v="4"/>
    <x v="28"/>
    <x v="4074"/>
    <x v="3"/>
    <x v="10"/>
    <x v="4"/>
    <x v="4"/>
    <x v="7"/>
  </r>
  <r>
    <x v="370"/>
    <x v="1113"/>
    <x v="5055"/>
    <x v="27"/>
    <x v="59"/>
    <x v="11"/>
    <x v="20"/>
    <x v="2815"/>
    <x v="1476"/>
    <x v="4368"/>
    <x v="1"/>
    <x v="4"/>
    <x v="28"/>
    <x v="4074"/>
    <x v="3"/>
    <x v="21"/>
    <x v="10"/>
    <x v="11"/>
    <x v="7"/>
  </r>
  <r>
    <x v="370"/>
    <x v="425"/>
    <x v="5329"/>
    <x v="88"/>
    <x v="243"/>
    <x v="2"/>
    <x v="7"/>
    <x v="523"/>
    <x v="1542"/>
    <x v="2115"/>
    <x v="1"/>
    <x v="8"/>
    <x v="46"/>
    <x v="4074"/>
    <x v="2"/>
    <x v="17"/>
    <x v="2"/>
    <x v="10"/>
    <x v="4"/>
  </r>
  <r>
    <x v="370"/>
    <x v="925"/>
    <x v="2254"/>
    <x v="41"/>
    <x v="97"/>
    <x v="11"/>
    <x v="20"/>
    <x v="5378"/>
    <x v="1300"/>
    <x v="7512"/>
    <x v="1"/>
    <x v="2"/>
    <x v="10"/>
    <x v="4074"/>
    <x v="3"/>
    <x v="21"/>
    <x v="10"/>
    <x v="11"/>
    <x v="7"/>
  </r>
  <r>
    <x v="370"/>
    <x v="227"/>
    <x v="2626"/>
    <x v="94"/>
    <x v="80"/>
    <x v="6"/>
    <x v="14"/>
    <x v="230"/>
    <x v="1569"/>
    <x v="1513"/>
    <x v="1"/>
    <x v="8"/>
    <x v="46"/>
    <x v="4074"/>
    <x v="1"/>
    <x v="16"/>
    <x v="15"/>
    <x v="9"/>
    <x v="3"/>
  </r>
  <r>
    <x v="370"/>
    <x v="368"/>
    <x v="2785"/>
    <x v="35"/>
    <x v="77"/>
    <x v="2"/>
    <x v="7"/>
    <x v="1573"/>
    <x v="1489"/>
    <x v="3243"/>
    <x v="1"/>
    <x v="8"/>
    <x v="46"/>
    <x v="4074"/>
    <x v="1"/>
    <x v="15"/>
    <x v="15"/>
    <x v="10"/>
    <x v="7"/>
  </r>
  <r>
    <x v="370"/>
    <x v="386"/>
    <x v="2894"/>
    <x v="43"/>
    <x v="193"/>
    <x v="6"/>
    <x v="14"/>
    <x v="1377"/>
    <x v="1435"/>
    <x v="3107"/>
    <x v="1"/>
    <x v="8"/>
    <x v="46"/>
    <x v="4074"/>
    <x v="1"/>
    <x v="15"/>
    <x v="8"/>
    <x v="8"/>
    <x v="3"/>
  </r>
  <r>
    <x v="370"/>
    <x v="409"/>
    <x v="7008"/>
    <x v="94"/>
    <x v="80"/>
    <x v="6"/>
    <x v="14"/>
    <x v="162"/>
    <x v="1492"/>
    <x v="1255"/>
    <x v="1"/>
    <x v="8"/>
    <x v="46"/>
    <x v="4074"/>
    <x v="1"/>
    <x v="16"/>
    <x v="15"/>
    <x v="9"/>
    <x v="3"/>
  </r>
  <r>
    <x v="370"/>
    <x v="769"/>
    <x v="5340"/>
    <x v="94"/>
    <x v="80"/>
    <x v="6"/>
    <x v="14"/>
    <x v="744"/>
    <x v="1511"/>
    <x v="2424"/>
    <x v="1"/>
    <x v="8"/>
    <x v="46"/>
    <x v="4074"/>
    <x v="1"/>
    <x v="16"/>
    <x v="15"/>
    <x v="9"/>
    <x v="3"/>
  </r>
  <r>
    <x v="371"/>
    <x v="275"/>
    <x v="2255"/>
    <x v="90"/>
    <x v="91"/>
    <x v="1"/>
    <x v="5"/>
    <x v="0"/>
    <x v="2154"/>
    <x v="28"/>
    <x v="1"/>
    <x v="2"/>
    <x v="10"/>
    <x v="4071"/>
    <x v="4"/>
    <x v="24"/>
    <x v="15"/>
    <x v="11"/>
    <x v="5"/>
  </r>
  <r>
    <x v="371"/>
    <x v="275"/>
    <x v="2255"/>
    <x v="90"/>
    <x v="91"/>
    <x v="11"/>
    <x v="20"/>
    <x v="6635"/>
    <x v="1300"/>
    <x v="8010"/>
    <x v="1"/>
    <x v="2"/>
    <x v="10"/>
    <x v="4071"/>
    <x v="4"/>
    <x v="24"/>
    <x v="15"/>
    <x v="11"/>
    <x v="5"/>
  </r>
  <r>
    <x v="371"/>
    <x v="387"/>
    <x v="2256"/>
    <x v="18"/>
    <x v="70"/>
    <x v="11"/>
    <x v="20"/>
    <x v="3774"/>
    <x v="1300"/>
    <x v="6739"/>
    <x v="1"/>
    <x v="2"/>
    <x v="10"/>
    <x v="3458"/>
    <x v="3"/>
    <x v="21"/>
    <x v="10"/>
    <x v="11"/>
    <x v="7"/>
  </r>
  <r>
    <x v="371"/>
    <x v="387"/>
    <x v="2256"/>
    <x v="18"/>
    <x v="70"/>
    <x v="0"/>
    <x v="6"/>
    <x v="0"/>
    <x v="2313"/>
    <x v="588"/>
    <x v="1"/>
    <x v="2"/>
    <x v="10"/>
    <x v="3458"/>
    <x v="3"/>
    <x v="21"/>
    <x v="10"/>
    <x v="11"/>
    <x v="7"/>
  </r>
  <r>
    <x v="371"/>
    <x v="468"/>
    <x v="162"/>
    <x v="42"/>
    <x v="251"/>
    <x v="11"/>
    <x v="20"/>
    <x v="3167"/>
    <x v="1192"/>
    <x v="5577"/>
    <x v="1"/>
    <x v="6"/>
    <x v="35"/>
    <x v="1131"/>
    <x v="3"/>
    <x v="21"/>
    <x v="10"/>
    <x v="11"/>
    <x v="7"/>
  </r>
  <r>
    <x v="371"/>
    <x v="901"/>
    <x v="2786"/>
    <x v="35"/>
    <x v="77"/>
    <x v="2"/>
    <x v="7"/>
    <x v="1674"/>
    <x v="1516"/>
    <x v="3320"/>
    <x v="1"/>
    <x v="8"/>
    <x v="46"/>
    <x v="4074"/>
    <x v="1"/>
    <x v="15"/>
    <x v="15"/>
    <x v="10"/>
    <x v="7"/>
  </r>
  <r>
    <x v="371"/>
    <x v="1060"/>
    <x v="2895"/>
    <x v="44"/>
    <x v="77"/>
    <x v="6"/>
    <x v="14"/>
    <x v="266"/>
    <x v="1441"/>
    <x v="1536"/>
    <x v="1"/>
    <x v="8"/>
    <x v="46"/>
    <x v="4074"/>
    <x v="1"/>
    <x v="15"/>
    <x v="8"/>
    <x v="9"/>
    <x v="3"/>
  </r>
  <r>
    <x v="372"/>
    <x v="817"/>
    <x v="842"/>
    <x v="38"/>
    <x v="36"/>
    <x v="11"/>
    <x v="20"/>
    <x v="4365"/>
    <x v="1300"/>
    <x v="7080"/>
    <x v="1"/>
    <x v="2"/>
    <x v="10"/>
    <x v="1608"/>
    <x v="3"/>
    <x v="21"/>
    <x v="10"/>
    <x v="11"/>
    <x v="7"/>
  </r>
  <r>
    <x v="372"/>
    <x v="817"/>
    <x v="842"/>
    <x v="38"/>
    <x v="36"/>
    <x v="1"/>
    <x v="5"/>
    <x v="0"/>
    <x v="1939"/>
    <x v="197"/>
    <x v="1"/>
    <x v="2"/>
    <x v="10"/>
    <x v="1608"/>
    <x v="3"/>
    <x v="21"/>
    <x v="10"/>
    <x v="11"/>
    <x v="7"/>
  </r>
  <r>
    <x v="372"/>
    <x v="41"/>
    <x v="6094"/>
    <x v="18"/>
    <x v="70"/>
    <x v="0"/>
    <x v="6"/>
    <x v="4283"/>
    <x v="1320"/>
    <x v="7118"/>
    <x v="1"/>
    <x v="8"/>
    <x v="46"/>
    <x v="3466"/>
    <x v="3"/>
    <x v="21"/>
    <x v="10"/>
    <x v="11"/>
    <x v="7"/>
  </r>
  <r>
    <x v="372"/>
    <x v="363"/>
    <x v="38"/>
    <x v="24"/>
    <x v="55"/>
    <x v="11"/>
    <x v="20"/>
    <x v="4716"/>
    <x v="1193"/>
    <x v="7191"/>
    <x v="1"/>
    <x v="6"/>
    <x v="35"/>
    <x v="2846"/>
    <x v="3"/>
    <x v="21"/>
    <x v="10"/>
    <x v="11"/>
    <x v="7"/>
  </r>
  <r>
    <x v="372"/>
    <x v="604"/>
    <x v="2257"/>
    <x v="50"/>
    <x v="110"/>
    <x v="11"/>
    <x v="20"/>
    <x v="4876"/>
    <x v="1300"/>
    <x v="7317"/>
    <x v="1"/>
    <x v="2"/>
    <x v="10"/>
    <x v="82"/>
    <x v="3"/>
    <x v="21"/>
    <x v="10"/>
    <x v="11"/>
    <x v="7"/>
  </r>
  <r>
    <x v="372"/>
    <x v="604"/>
    <x v="2257"/>
    <x v="50"/>
    <x v="110"/>
    <x v="1"/>
    <x v="5"/>
    <x v="0"/>
    <x v="2017"/>
    <x v="147"/>
    <x v="1"/>
    <x v="2"/>
    <x v="10"/>
    <x v="82"/>
    <x v="3"/>
    <x v="21"/>
    <x v="10"/>
    <x v="11"/>
    <x v="7"/>
  </r>
  <r>
    <x v="372"/>
    <x v="933"/>
    <x v="2258"/>
    <x v="26"/>
    <x v="63"/>
    <x v="11"/>
    <x v="20"/>
    <x v="6252"/>
    <x v="1300"/>
    <x v="7858"/>
    <x v="1"/>
    <x v="2"/>
    <x v="10"/>
    <x v="2672"/>
    <x v="3"/>
    <x v="21"/>
    <x v="10"/>
    <x v="11"/>
    <x v="7"/>
  </r>
  <r>
    <x v="372"/>
    <x v="933"/>
    <x v="2258"/>
    <x v="26"/>
    <x v="63"/>
    <x v="1"/>
    <x v="5"/>
    <x v="0"/>
    <x v="1957"/>
    <x v="225"/>
    <x v="1"/>
    <x v="2"/>
    <x v="10"/>
    <x v="2672"/>
    <x v="3"/>
    <x v="21"/>
    <x v="10"/>
    <x v="11"/>
    <x v="7"/>
  </r>
  <r>
    <x v="372"/>
    <x v="1196"/>
    <x v="5056"/>
    <x v="31"/>
    <x v="202"/>
    <x v="11"/>
    <x v="20"/>
    <x v="3417"/>
    <x v="1476"/>
    <x v="6866"/>
    <x v="1"/>
    <x v="4"/>
    <x v="28"/>
    <x v="1689"/>
    <x v="3"/>
    <x v="21"/>
    <x v="10"/>
    <x v="11"/>
    <x v="7"/>
  </r>
  <r>
    <x v="372"/>
    <x v="1196"/>
    <x v="5056"/>
    <x v="31"/>
    <x v="202"/>
    <x v="1"/>
    <x v="5"/>
    <x v="0"/>
    <x v="1915"/>
    <x v="246"/>
    <x v="1"/>
    <x v="4"/>
    <x v="28"/>
    <x v="1689"/>
    <x v="3"/>
    <x v="21"/>
    <x v="10"/>
    <x v="11"/>
    <x v="7"/>
  </r>
  <r>
    <x v="372"/>
    <x v="998"/>
    <x v="7097"/>
    <x v="28"/>
    <x v="77"/>
    <x v="6"/>
    <x v="14"/>
    <x v="382"/>
    <x v="1546"/>
    <x v="1833"/>
    <x v="1"/>
    <x v="8"/>
    <x v="46"/>
    <x v="4074"/>
    <x v="1"/>
    <x v="15"/>
    <x v="15"/>
    <x v="9"/>
    <x v="3"/>
  </r>
  <r>
    <x v="373"/>
    <x v="533"/>
    <x v="5057"/>
    <x v="48"/>
    <x v="45"/>
    <x v="11"/>
    <x v="20"/>
    <x v="3613"/>
    <x v="1474"/>
    <x v="7047"/>
    <x v="1"/>
    <x v="4"/>
    <x v="28"/>
    <x v="482"/>
    <x v="3"/>
    <x v="21"/>
    <x v="10"/>
    <x v="11"/>
    <x v="7"/>
  </r>
  <r>
    <x v="373"/>
    <x v="533"/>
    <x v="3110"/>
    <x v="48"/>
    <x v="45"/>
    <x v="1"/>
    <x v="5"/>
    <x v="0"/>
    <x v="1974"/>
    <x v="205"/>
    <x v="1"/>
    <x v="4"/>
    <x v="28"/>
    <x v="482"/>
    <x v="3"/>
    <x v="21"/>
    <x v="10"/>
    <x v="11"/>
    <x v="7"/>
  </r>
  <r>
    <x v="373"/>
    <x v="558"/>
    <x v="5058"/>
    <x v="18"/>
    <x v="70"/>
    <x v="11"/>
    <x v="20"/>
    <x v="3210"/>
    <x v="1474"/>
    <x v="6434"/>
    <x v="1"/>
    <x v="4"/>
    <x v="28"/>
    <x v="3468"/>
    <x v="3"/>
    <x v="21"/>
    <x v="10"/>
    <x v="11"/>
    <x v="7"/>
  </r>
  <r>
    <x v="373"/>
    <x v="558"/>
    <x v="5058"/>
    <x v="18"/>
    <x v="70"/>
    <x v="1"/>
    <x v="5"/>
    <x v="0"/>
    <x v="2308"/>
    <x v="602"/>
    <x v="1"/>
    <x v="4"/>
    <x v="28"/>
    <x v="3468"/>
    <x v="3"/>
    <x v="21"/>
    <x v="10"/>
    <x v="11"/>
    <x v="7"/>
  </r>
  <r>
    <x v="373"/>
    <x v="1044"/>
    <x v="3422"/>
    <x v="26"/>
    <x v="63"/>
    <x v="11"/>
    <x v="20"/>
    <x v="5452"/>
    <x v="1474"/>
    <x v="7726"/>
    <x v="1"/>
    <x v="4"/>
    <x v="28"/>
    <x v="2675"/>
    <x v="3"/>
    <x v="21"/>
    <x v="10"/>
    <x v="11"/>
    <x v="7"/>
  </r>
  <r>
    <x v="373"/>
    <x v="457"/>
    <x v="387"/>
    <x v="25"/>
    <x v="74"/>
    <x v="3"/>
    <x v="8"/>
    <x v="2056"/>
    <x v="27"/>
    <x v="1750"/>
    <x v="1"/>
    <x v="8"/>
    <x v="46"/>
    <x v="24"/>
    <x v="3"/>
    <x v="4"/>
    <x v="2"/>
    <x v="2"/>
    <x v="7"/>
  </r>
  <r>
    <x v="373"/>
    <x v="479"/>
    <x v="2259"/>
    <x v="49"/>
    <x v="134"/>
    <x v="11"/>
    <x v="20"/>
    <x v="4364"/>
    <x v="1300"/>
    <x v="7078"/>
    <x v="1"/>
    <x v="2"/>
    <x v="10"/>
    <x v="161"/>
    <x v="3"/>
    <x v="21"/>
    <x v="10"/>
    <x v="11"/>
    <x v="7"/>
  </r>
  <r>
    <x v="373"/>
    <x v="500"/>
    <x v="6561"/>
    <x v="50"/>
    <x v="134"/>
    <x v="2"/>
    <x v="7"/>
    <x v="3303"/>
    <x v="1523"/>
    <x v="6800"/>
    <x v="1"/>
    <x v="8"/>
    <x v="46"/>
    <x v="89"/>
    <x v="3"/>
    <x v="21"/>
    <x v="10"/>
    <x v="11"/>
    <x v="7"/>
  </r>
  <r>
    <x v="373"/>
    <x v="625"/>
    <x v="404"/>
    <x v="24"/>
    <x v="55"/>
    <x v="0"/>
    <x v="6"/>
    <x v="4283"/>
    <x v="1320"/>
    <x v="7118"/>
    <x v="1"/>
    <x v="8"/>
    <x v="46"/>
    <x v="2849"/>
    <x v="3"/>
    <x v="21"/>
    <x v="10"/>
    <x v="11"/>
    <x v="7"/>
  </r>
  <r>
    <x v="373"/>
    <x v="628"/>
    <x v="474"/>
    <x v="84"/>
    <x v="98"/>
    <x v="2"/>
    <x v="7"/>
    <x v="59"/>
    <x v="1551"/>
    <x v="1042"/>
    <x v="1"/>
    <x v="5"/>
    <x v="25"/>
    <x v="4074"/>
    <x v="3"/>
    <x v="10"/>
    <x v="4"/>
    <x v="12"/>
    <x v="7"/>
  </r>
  <r>
    <x v="373"/>
    <x v="790"/>
    <x v="2260"/>
    <x v="12"/>
    <x v="175"/>
    <x v="11"/>
    <x v="20"/>
    <x v="4476"/>
    <x v="1300"/>
    <x v="7197"/>
    <x v="1"/>
    <x v="2"/>
    <x v="10"/>
    <x v="3551"/>
    <x v="3"/>
    <x v="21"/>
    <x v="10"/>
    <x v="11"/>
    <x v="7"/>
  </r>
  <r>
    <x v="373"/>
    <x v="790"/>
    <x v="2260"/>
    <x v="12"/>
    <x v="175"/>
    <x v="1"/>
    <x v="5"/>
    <x v="0"/>
    <x v="1945"/>
    <x v="181"/>
    <x v="1"/>
    <x v="2"/>
    <x v="10"/>
    <x v="3551"/>
    <x v="3"/>
    <x v="21"/>
    <x v="10"/>
    <x v="11"/>
    <x v="7"/>
  </r>
  <r>
    <x v="373"/>
    <x v="839"/>
    <x v="2261"/>
    <x v="46"/>
    <x v="249"/>
    <x v="11"/>
    <x v="20"/>
    <x v="5779"/>
    <x v="1300"/>
    <x v="7656"/>
    <x v="1"/>
    <x v="2"/>
    <x v="10"/>
    <x v="4074"/>
    <x v="4"/>
    <x v="24"/>
    <x v="15"/>
    <x v="11"/>
    <x v="5"/>
  </r>
  <r>
    <x v="373"/>
    <x v="913"/>
    <x v="5818"/>
    <x v="20"/>
    <x v="128"/>
    <x v="11"/>
    <x v="20"/>
    <x v="4999"/>
    <x v="2440"/>
    <x v="8013"/>
    <x v="0"/>
    <x v="6"/>
    <x v="35"/>
    <x v="3255"/>
    <x v="3"/>
    <x v="21"/>
    <x v="10"/>
    <x v="11"/>
    <x v="7"/>
  </r>
  <r>
    <x v="373"/>
    <x v="940"/>
    <x v="2262"/>
    <x v="22"/>
    <x v="222"/>
    <x v="11"/>
    <x v="20"/>
    <x v="3849"/>
    <x v="1300"/>
    <x v="6808"/>
    <x v="1"/>
    <x v="2"/>
    <x v="10"/>
    <x v="3071"/>
    <x v="3"/>
    <x v="21"/>
    <x v="10"/>
    <x v="11"/>
    <x v="7"/>
  </r>
  <r>
    <x v="373"/>
    <x v="1117"/>
    <x v="39"/>
    <x v="29"/>
    <x v="141"/>
    <x v="11"/>
    <x v="20"/>
    <x v="4486"/>
    <x v="1194"/>
    <x v="7024"/>
    <x v="1"/>
    <x v="6"/>
    <x v="35"/>
    <x v="2285"/>
    <x v="3"/>
    <x v="21"/>
    <x v="10"/>
    <x v="11"/>
    <x v="7"/>
  </r>
  <r>
    <x v="373"/>
    <x v="1264"/>
    <x v="2262"/>
    <x v="22"/>
    <x v="222"/>
    <x v="1"/>
    <x v="5"/>
    <x v="0"/>
    <x v="1846"/>
    <x v="259"/>
    <x v="1"/>
    <x v="2"/>
    <x v="10"/>
    <x v="3071"/>
    <x v="3"/>
    <x v="21"/>
    <x v="10"/>
    <x v="11"/>
    <x v="7"/>
  </r>
  <r>
    <x v="373"/>
    <x v="713"/>
    <x v="5059"/>
    <x v="17"/>
    <x v="48"/>
    <x v="11"/>
    <x v="20"/>
    <x v="3807"/>
    <x v="1474"/>
    <x v="7228"/>
    <x v="1"/>
    <x v="4"/>
    <x v="28"/>
    <x v="3289"/>
    <x v="3"/>
    <x v="21"/>
    <x v="10"/>
    <x v="11"/>
    <x v="7"/>
  </r>
  <r>
    <x v="373"/>
    <x v="713"/>
    <x v="5059"/>
    <x v="17"/>
    <x v="48"/>
    <x v="1"/>
    <x v="5"/>
    <x v="0"/>
    <x v="1686"/>
    <x v="464"/>
    <x v="1"/>
    <x v="4"/>
    <x v="28"/>
    <x v="3289"/>
    <x v="3"/>
    <x v="21"/>
    <x v="10"/>
    <x v="11"/>
    <x v="7"/>
  </r>
  <r>
    <x v="373"/>
    <x v="862"/>
    <x v="3421"/>
    <x v="41"/>
    <x v="97"/>
    <x v="11"/>
    <x v="20"/>
    <x v="4335"/>
    <x v="1474"/>
    <x v="7404"/>
    <x v="1"/>
    <x v="4"/>
    <x v="28"/>
    <x v="1199"/>
    <x v="3"/>
    <x v="21"/>
    <x v="10"/>
    <x v="11"/>
    <x v="7"/>
  </r>
  <r>
    <x v="373"/>
    <x v="861"/>
    <x v="5060"/>
    <x v="62"/>
    <x v="28"/>
    <x v="11"/>
    <x v="20"/>
    <x v="6121"/>
    <x v="1474"/>
    <x v="7889"/>
    <x v="1"/>
    <x v="4"/>
    <x v="28"/>
    <x v="0"/>
    <x v="0"/>
    <x v="0"/>
    <x v="0"/>
    <x v="0"/>
    <x v="0"/>
  </r>
  <r>
    <x v="373"/>
    <x v="449"/>
    <x v="6645"/>
    <x v="75"/>
    <x v="201"/>
    <x v="9"/>
    <x v="17"/>
    <x v="525"/>
    <x v="1308"/>
    <x v="1923"/>
    <x v="1"/>
    <x v="8"/>
    <x v="46"/>
    <x v="4067"/>
    <x v="3"/>
    <x v="8"/>
    <x v="4"/>
    <x v="4"/>
    <x v="7"/>
  </r>
  <r>
    <x v="373"/>
    <x v="918"/>
    <x v="2357"/>
    <x v="23"/>
    <x v="210"/>
    <x v="2"/>
    <x v="7"/>
    <x v="1386"/>
    <x v="1547"/>
    <x v="3178"/>
    <x v="1"/>
    <x v="8"/>
    <x v="46"/>
    <x v="680"/>
    <x v="3"/>
    <x v="10"/>
    <x v="4"/>
    <x v="4"/>
    <x v="7"/>
  </r>
  <r>
    <x v="373"/>
    <x v="1051"/>
    <x v="3096"/>
    <x v="4"/>
    <x v="189"/>
    <x v="0"/>
    <x v="6"/>
    <x v="3061"/>
    <x v="1322"/>
    <x v="4851"/>
    <x v="1"/>
    <x v="8"/>
    <x v="46"/>
    <x v="2547"/>
    <x v="3"/>
    <x v="10"/>
    <x v="4"/>
    <x v="7"/>
    <x v="7"/>
  </r>
  <r>
    <x v="373"/>
    <x v="871"/>
    <x v="6576"/>
    <x v="36"/>
    <x v="231"/>
    <x v="2"/>
    <x v="7"/>
    <x v="2570"/>
    <x v="1523"/>
    <x v="4227"/>
    <x v="1"/>
    <x v="8"/>
    <x v="46"/>
    <x v="806"/>
    <x v="3"/>
    <x v="22"/>
    <x v="5"/>
    <x v="12"/>
    <x v="7"/>
  </r>
  <r>
    <x v="373"/>
    <x v="226"/>
    <x v="6965"/>
    <x v="36"/>
    <x v="231"/>
    <x v="2"/>
    <x v="7"/>
    <x v="2359"/>
    <x v="1560"/>
    <x v="4101"/>
    <x v="1"/>
    <x v="8"/>
    <x v="46"/>
    <x v="802"/>
    <x v="3"/>
    <x v="22"/>
    <x v="5"/>
    <x v="12"/>
    <x v="7"/>
  </r>
  <r>
    <x v="373"/>
    <x v="379"/>
    <x v="7345"/>
    <x v="19"/>
    <x v="85"/>
    <x v="2"/>
    <x v="7"/>
    <x v="961"/>
    <x v="1560"/>
    <x v="2732"/>
    <x v="1"/>
    <x v="8"/>
    <x v="46"/>
    <x v="855"/>
    <x v="3"/>
    <x v="22"/>
    <x v="9"/>
    <x v="5"/>
    <x v="7"/>
  </r>
  <r>
    <x v="373"/>
    <x v="441"/>
    <x v="5951"/>
    <x v="79"/>
    <x v="7"/>
    <x v="0"/>
    <x v="6"/>
    <x v="843"/>
    <x v="1348"/>
    <x v="2369"/>
    <x v="1"/>
    <x v="8"/>
    <x v="46"/>
    <x v="4074"/>
    <x v="3"/>
    <x v="19"/>
    <x v="9"/>
    <x v="16"/>
    <x v="7"/>
  </r>
  <r>
    <x v="373"/>
    <x v="940"/>
    <x v="5967"/>
    <x v="44"/>
    <x v="77"/>
    <x v="6"/>
    <x v="14"/>
    <x v="775"/>
    <x v="1411"/>
    <x v="2355"/>
    <x v="1"/>
    <x v="8"/>
    <x v="46"/>
    <x v="4074"/>
    <x v="1"/>
    <x v="15"/>
    <x v="8"/>
    <x v="9"/>
    <x v="3"/>
  </r>
  <r>
    <x v="374"/>
    <x v="259"/>
    <x v="5061"/>
    <x v="38"/>
    <x v="36"/>
    <x v="11"/>
    <x v="20"/>
    <x v="4192"/>
    <x v="1475"/>
    <x v="7375"/>
    <x v="1"/>
    <x v="4"/>
    <x v="28"/>
    <x v="1610"/>
    <x v="3"/>
    <x v="21"/>
    <x v="10"/>
    <x v="11"/>
    <x v="7"/>
  </r>
  <r>
    <x v="374"/>
    <x v="1112"/>
    <x v="5066"/>
    <x v="12"/>
    <x v="175"/>
    <x v="11"/>
    <x v="20"/>
    <x v="5459"/>
    <x v="1474"/>
    <x v="7727"/>
    <x v="1"/>
    <x v="4"/>
    <x v="28"/>
    <x v="3552"/>
    <x v="3"/>
    <x v="21"/>
    <x v="10"/>
    <x v="11"/>
    <x v="7"/>
  </r>
  <r>
    <x v="374"/>
    <x v="1112"/>
    <x v="5066"/>
    <x v="12"/>
    <x v="175"/>
    <x v="1"/>
    <x v="5"/>
    <x v="0"/>
    <x v="2167"/>
    <x v="40"/>
    <x v="1"/>
    <x v="4"/>
    <x v="28"/>
    <x v="3552"/>
    <x v="3"/>
    <x v="21"/>
    <x v="10"/>
    <x v="11"/>
    <x v="7"/>
  </r>
  <r>
    <x v="374"/>
    <x v="167"/>
    <x v="2454"/>
    <x v="48"/>
    <x v="45"/>
    <x v="11"/>
    <x v="20"/>
    <x v="3289"/>
    <x v="953"/>
    <x v="5547"/>
    <x v="1"/>
    <x v="6"/>
    <x v="35"/>
    <x v="4074"/>
    <x v="3"/>
    <x v="21"/>
    <x v="10"/>
    <x v="11"/>
    <x v="7"/>
  </r>
  <r>
    <x v="374"/>
    <x v="256"/>
    <x v="843"/>
    <x v="92"/>
    <x v="67"/>
    <x v="11"/>
    <x v="20"/>
    <x v="1787"/>
    <x v="1300"/>
    <x v="3286"/>
    <x v="1"/>
    <x v="2"/>
    <x v="10"/>
    <x v="4071"/>
    <x v="3"/>
    <x v="4"/>
    <x v="3"/>
    <x v="2"/>
    <x v="7"/>
  </r>
  <r>
    <x v="374"/>
    <x v="291"/>
    <x v="2263"/>
    <x v="118"/>
    <x v="31"/>
    <x v="11"/>
    <x v="20"/>
    <x v="2400"/>
    <x v="1300"/>
    <x v="3985"/>
    <x v="1"/>
    <x v="2"/>
    <x v="10"/>
    <x v="4071"/>
    <x v="3"/>
    <x v="5"/>
    <x v="3"/>
    <x v="2"/>
    <x v="7"/>
  </r>
  <r>
    <x v="374"/>
    <x v="533"/>
    <x v="5934"/>
    <x v="34"/>
    <x v="219"/>
    <x v="2"/>
    <x v="7"/>
    <x v="592"/>
    <x v="1397"/>
    <x v="2088"/>
    <x v="1"/>
    <x v="8"/>
    <x v="46"/>
    <x v="452"/>
    <x v="3"/>
    <x v="4"/>
    <x v="4"/>
    <x v="2"/>
    <x v="7"/>
  </r>
  <r>
    <x v="374"/>
    <x v="690"/>
    <x v="2264"/>
    <x v="73"/>
    <x v="138"/>
    <x v="11"/>
    <x v="20"/>
    <x v="6529"/>
    <x v="1300"/>
    <x v="7969"/>
    <x v="1"/>
    <x v="2"/>
    <x v="10"/>
    <x v="4071"/>
    <x v="4"/>
    <x v="24"/>
    <x v="15"/>
    <x v="11"/>
    <x v="5"/>
  </r>
  <r>
    <x v="374"/>
    <x v="731"/>
    <x v="2265"/>
    <x v="8"/>
    <x v="26"/>
    <x v="11"/>
    <x v="20"/>
    <x v="4003"/>
    <x v="1300"/>
    <x v="6908"/>
    <x v="1"/>
    <x v="2"/>
    <x v="10"/>
    <x v="2132"/>
    <x v="3"/>
    <x v="21"/>
    <x v="10"/>
    <x v="11"/>
    <x v="7"/>
  </r>
  <r>
    <x v="374"/>
    <x v="731"/>
    <x v="2265"/>
    <x v="8"/>
    <x v="26"/>
    <x v="1"/>
    <x v="5"/>
    <x v="0"/>
    <x v="1852"/>
    <x v="237"/>
    <x v="1"/>
    <x v="2"/>
    <x v="10"/>
    <x v="2132"/>
    <x v="3"/>
    <x v="21"/>
    <x v="10"/>
    <x v="11"/>
    <x v="7"/>
  </r>
  <r>
    <x v="374"/>
    <x v="933"/>
    <x v="2266"/>
    <x v="39"/>
    <x v="147"/>
    <x v="11"/>
    <x v="20"/>
    <x v="4200"/>
    <x v="1300"/>
    <x v="7010"/>
    <x v="1"/>
    <x v="2"/>
    <x v="10"/>
    <x v="4071"/>
    <x v="3"/>
    <x v="21"/>
    <x v="10"/>
    <x v="11"/>
    <x v="7"/>
  </r>
  <r>
    <x v="374"/>
    <x v="933"/>
    <x v="2266"/>
    <x v="39"/>
    <x v="147"/>
    <x v="1"/>
    <x v="5"/>
    <x v="0"/>
    <x v="1937"/>
    <x v="212"/>
    <x v="1"/>
    <x v="2"/>
    <x v="10"/>
    <x v="4071"/>
    <x v="3"/>
    <x v="21"/>
    <x v="10"/>
    <x v="11"/>
    <x v="7"/>
  </r>
  <r>
    <x v="374"/>
    <x v="969"/>
    <x v="844"/>
    <x v="109"/>
    <x v="239"/>
    <x v="2"/>
    <x v="7"/>
    <x v="621"/>
    <x v="2440"/>
    <x v="8013"/>
    <x v="0"/>
    <x v="8"/>
    <x v="46"/>
    <x v="4071"/>
    <x v="3"/>
    <x v="6"/>
    <x v="3"/>
    <x v="14"/>
    <x v="7"/>
  </r>
  <r>
    <x v="374"/>
    <x v="991"/>
    <x v="844"/>
    <x v="109"/>
    <x v="239"/>
    <x v="2"/>
    <x v="7"/>
    <x v="621"/>
    <x v="1550"/>
    <x v="2299"/>
    <x v="1"/>
    <x v="2"/>
    <x v="10"/>
    <x v="4074"/>
    <x v="3"/>
    <x v="6"/>
    <x v="3"/>
    <x v="14"/>
    <x v="7"/>
  </r>
  <r>
    <x v="374"/>
    <x v="1025"/>
    <x v="6575"/>
    <x v="22"/>
    <x v="222"/>
    <x v="0"/>
    <x v="6"/>
    <x v="3641"/>
    <x v="1316"/>
    <x v="6681"/>
    <x v="1"/>
    <x v="8"/>
    <x v="46"/>
    <x v="3075"/>
    <x v="3"/>
    <x v="21"/>
    <x v="10"/>
    <x v="11"/>
    <x v="7"/>
  </r>
  <r>
    <x v="374"/>
    <x v="1086"/>
    <x v="37"/>
    <x v="24"/>
    <x v="55"/>
    <x v="11"/>
    <x v="20"/>
    <x v="4999"/>
    <x v="1194"/>
    <x v="7289"/>
    <x v="1"/>
    <x v="6"/>
    <x v="35"/>
    <x v="2852"/>
    <x v="3"/>
    <x v="21"/>
    <x v="10"/>
    <x v="11"/>
    <x v="7"/>
  </r>
  <r>
    <x v="374"/>
    <x v="702"/>
    <x v="2387"/>
    <x v="80"/>
    <x v="82"/>
    <x v="2"/>
    <x v="7"/>
    <x v="2582"/>
    <x v="1576"/>
    <x v="4253"/>
    <x v="1"/>
    <x v="8"/>
    <x v="46"/>
    <x v="2448"/>
    <x v="3"/>
    <x v="3"/>
    <x v="7"/>
    <x v="1"/>
    <x v="7"/>
  </r>
  <r>
    <x v="374"/>
    <x v="717"/>
    <x v="5063"/>
    <x v="17"/>
    <x v="48"/>
    <x v="11"/>
    <x v="20"/>
    <x v="2952"/>
    <x v="1472"/>
    <x v="4494"/>
    <x v="1"/>
    <x v="4"/>
    <x v="28"/>
    <x v="3290"/>
    <x v="3"/>
    <x v="21"/>
    <x v="10"/>
    <x v="11"/>
    <x v="7"/>
  </r>
  <r>
    <x v="374"/>
    <x v="717"/>
    <x v="5063"/>
    <x v="17"/>
    <x v="48"/>
    <x v="1"/>
    <x v="5"/>
    <x v="0"/>
    <x v="2264"/>
    <x v="646"/>
    <x v="1"/>
    <x v="4"/>
    <x v="28"/>
    <x v="3290"/>
    <x v="3"/>
    <x v="21"/>
    <x v="10"/>
    <x v="11"/>
    <x v="7"/>
  </r>
  <r>
    <x v="374"/>
    <x v="974"/>
    <x v="5064"/>
    <x v="49"/>
    <x v="134"/>
    <x v="1"/>
    <x v="5"/>
    <x v="0"/>
    <x v="2084"/>
    <x v="97"/>
    <x v="1"/>
    <x v="4"/>
    <x v="28"/>
    <x v="168"/>
    <x v="3"/>
    <x v="21"/>
    <x v="10"/>
    <x v="11"/>
    <x v="7"/>
  </r>
  <r>
    <x v="374"/>
    <x v="974"/>
    <x v="5064"/>
    <x v="49"/>
    <x v="134"/>
    <x v="11"/>
    <x v="20"/>
    <x v="4653"/>
    <x v="1474"/>
    <x v="7509"/>
    <x v="1"/>
    <x v="4"/>
    <x v="28"/>
    <x v="168"/>
    <x v="3"/>
    <x v="21"/>
    <x v="10"/>
    <x v="11"/>
    <x v="7"/>
  </r>
  <r>
    <x v="374"/>
    <x v="1060"/>
    <x v="5065"/>
    <x v="27"/>
    <x v="59"/>
    <x v="11"/>
    <x v="20"/>
    <x v="5619"/>
    <x v="1473"/>
    <x v="7762"/>
    <x v="1"/>
    <x v="4"/>
    <x v="28"/>
    <x v="2329"/>
    <x v="3"/>
    <x v="21"/>
    <x v="10"/>
    <x v="11"/>
    <x v="7"/>
  </r>
  <r>
    <x v="374"/>
    <x v="1060"/>
    <x v="5065"/>
    <x v="27"/>
    <x v="59"/>
    <x v="1"/>
    <x v="5"/>
    <x v="0"/>
    <x v="2173"/>
    <x v="39"/>
    <x v="1"/>
    <x v="4"/>
    <x v="28"/>
    <x v="2329"/>
    <x v="3"/>
    <x v="21"/>
    <x v="10"/>
    <x v="11"/>
    <x v="7"/>
  </r>
  <r>
    <x v="374"/>
    <x v="694"/>
    <x v="5062"/>
    <x v="20"/>
    <x v="128"/>
    <x v="11"/>
    <x v="20"/>
    <x v="6088"/>
    <x v="1475"/>
    <x v="7885"/>
    <x v="1"/>
    <x v="4"/>
    <x v="28"/>
    <x v="3257"/>
    <x v="3"/>
    <x v="21"/>
    <x v="10"/>
    <x v="11"/>
    <x v="7"/>
  </r>
  <r>
    <x v="374"/>
    <x v="694"/>
    <x v="5062"/>
    <x v="20"/>
    <x v="128"/>
    <x v="1"/>
    <x v="5"/>
    <x v="0"/>
    <x v="1786"/>
    <x v="370"/>
    <x v="1"/>
    <x v="4"/>
    <x v="28"/>
    <x v="3257"/>
    <x v="3"/>
    <x v="21"/>
    <x v="10"/>
    <x v="11"/>
    <x v="7"/>
  </r>
  <r>
    <x v="374"/>
    <x v="312"/>
    <x v="2771"/>
    <x v="3"/>
    <x v="245"/>
    <x v="2"/>
    <x v="7"/>
    <x v="71"/>
    <x v="1566"/>
    <x v="1057"/>
    <x v="1"/>
    <x v="8"/>
    <x v="46"/>
    <x v="4067"/>
    <x v="3"/>
    <x v="11"/>
    <x v="4"/>
    <x v="4"/>
    <x v="7"/>
  </r>
  <r>
    <x v="374"/>
    <x v="859"/>
    <x v="6855"/>
    <x v="55"/>
    <x v="19"/>
    <x v="0"/>
    <x v="6"/>
    <x v="793"/>
    <x v="1231"/>
    <x v="2219"/>
    <x v="1"/>
    <x v="8"/>
    <x v="46"/>
    <x v="4074"/>
    <x v="7"/>
    <x v="13"/>
    <x v="7"/>
    <x v="7"/>
    <x v="2"/>
  </r>
  <r>
    <x v="374"/>
    <x v="1148"/>
    <x v="6660"/>
    <x v="4"/>
    <x v="189"/>
    <x v="0"/>
    <x v="6"/>
    <x v="2605"/>
    <x v="1096"/>
    <x v="4112"/>
    <x v="1"/>
    <x v="8"/>
    <x v="46"/>
    <x v="4074"/>
    <x v="3"/>
    <x v="10"/>
    <x v="4"/>
    <x v="7"/>
    <x v="7"/>
  </r>
  <r>
    <x v="374"/>
    <x v="1153"/>
    <x v="5394"/>
    <x v="36"/>
    <x v="231"/>
    <x v="2"/>
    <x v="7"/>
    <x v="2730"/>
    <x v="1560"/>
    <x v="4325"/>
    <x v="1"/>
    <x v="8"/>
    <x v="46"/>
    <x v="788"/>
    <x v="3"/>
    <x v="22"/>
    <x v="5"/>
    <x v="12"/>
    <x v="7"/>
  </r>
  <r>
    <x v="374"/>
    <x v="317"/>
    <x v="6562"/>
    <x v="19"/>
    <x v="85"/>
    <x v="2"/>
    <x v="7"/>
    <x v="247"/>
    <x v="1516"/>
    <x v="1528"/>
    <x v="1"/>
    <x v="8"/>
    <x v="46"/>
    <x v="858"/>
    <x v="3"/>
    <x v="22"/>
    <x v="9"/>
    <x v="5"/>
    <x v="7"/>
  </r>
  <r>
    <x v="374"/>
    <x v="371"/>
    <x v="5365"/>
    <x v="106"/>
    <x v="168"/>
    <x v="0"/>
    <x v="6"/>
    <x v="1965"/>
    <x v="1353"/>
    <x v="3573"/>
    <x v="1"/>
    <x v="8"/>
    <x v="46"/>
    <x v="4074"/>
    <x v="3"/>
    <x v="26"/>
    <x v="14"/>
    <x v="16"/>
    <x v="7"/>
  </r>
  <r>
    <x v="374"/>
    <x v="420"/>
    <x v="2627"/>
    <x v="5"/>
    <x v="152"/>
    <x v="6"/>
    <x v="14"/>
    <x v="902"/>
    <x v="1566"/>
    <x v="2652"/>
    <x v="1"/>
    <x v="8"/>
    <x v="46"/>
    <x v="4074"/>
    <x v="1"/>
    <x v="15"/>
    <x v="8"/>
    <x v="10"/>
    <x v="3"/>
  </r>
  <r>
    <x v="374"/>
    <x v="646"/>
    <x v="2896"/>
    <x v="45"/>
    <x v="79"/>
    <x v="6"/>
    <x v="14"/>
    <x v="769"/>
    <x v="1438"/>
    <x v="2391"/>
    <x v="1"/>
    <x v="8"/>
    <x v="46"/>
    <x v="4074"/>
    <x v="1"/>
    <x v="15"/>
    <x v="15"/>
    <x v="10"/>
    <x v="3"/>
  </r>
  <r>
    <x v="375"/>
    <x v="1012"/>
    <x v="846"/>
    <x v="38"/>
    <x v="36"/>
    <x v="11"/>
    <x v="20"/>
    <x v="5120"/>
    <x v="1300"/>
    <x v="7397"/>
    <x v="1"/>
    <x v="2"/>
    <x v="10"/>
    <x v="1612"/>
    <x v="3"/>
    <x v="21"/>
    <x v="10"/>
    <x v="11"/>
    <x v="7"/>
  </r>
  <r>
    <x v="375"/>
    <x v="1012"/>
    <x v="846"/>
    <x v="38"/>
    <x v="36"/>
    <x v="1"/>
    <x v="5"/>
    <x v="0"/>
    <x v="2022"/>
    <x v="124"/>
    <x v="1"/>
    <x v="2"/>
    <x v="10"/>
    <x v="1612"/>
    <x v="3"/>
    <x v="21"/>
    <x v="10"/>
    <x v="11"/>
    <x v="7"/>
  </r>
  <r>
    <x v="375"/>
    <x v="529"/>
    <x v="5068"/>
    <x v="50"/>
    <x v="110"/>
    <x v="11"/>
    <x v="20"/>
    <x v="3345"/>
    <x v="1474"/>
    <x v="6760"/>
    <x v="1"/>
    <x v="4"/>
    <x v="28"/>
    <x v="92"/>
    <x v="3"/>
    <x v="21"/>
    <x v="10"/>
    <x v="11"/>
    <x v="7"/>
  </r>
  <r>
    <x v="375"/>
    <x v="529"/>
    <x v="5068"/>
    <x v="50"/>
    <x v="134"/>
    <x v="1"/>
    <x v="5"/>
    <x v="0"/>
    <x v="1897"/>
    <x v="268"/>
    <x v="1"/>
    <x v="4"/>
    <x v="28"/>
    <x v="92"/>
    <x v="3"/>
    <x v="21"/>
    <x v="10"/>
    <x v="11"/>
    <x v="7"/>
  </r>
  <r>
    <x v="375"/>
    <x v="652"/>
    <x v="5069"/>
    <x v="29"/>
    <x v="141"/>
    <x v="11"/>
    <x v="20"/>
    <x v="4552"/>
    <x v="1474"/>
    <x v="7482"/>
    <x v="1"/>
    <x v="4"/>
    <x v="28"/>
    <x v="2290"/>
    <x v="3"/>
    <x v="21"/>
    <x v="10"/>
    <x v="11"/>
    <x v="7"/>
  </r>
  <r>
    <x v="375"/>
    <x v="652"/>
    <x v="5069"/>
    <x v="29"/>
    <x v="141"/>
    <x v="1"/>
    <x v="5"/>
    <x v="0"/>
    <x v="2237"/>
    <x v="667"/>
    <x v="1"/>
    <x v="4"/>
    <x v="28"/>
    <x v="2290"/>
    <x v="3"/>
    <x v="21"/>
    <x v="10"/>
    <x v="11"/>
    <x v="7"/>
  </r>
  <r>
    <x v="375"/>
    <x v="743"/>
    <x v="2267"/>
    <x v="18"/>
    <x v="70"/>
    <x v="11"/>
    <x v="20"/>
    <x v="4058"/>
    <x v="1300"/>
    <x v="6936"/>
    <x v="1"/>
    <x v="2"/>
    <x v="10"/>
    <x v="3469"/>
    <x v="3"/>
    <x v="21"/>
    <x v="10"/>
    <x v="11"/>
    <x v="7"/>
  </r>
  <r>
    <x v="375"/>
    <x v="743"/>
    <x v="2267"/>
    <x v="18"/>
    <x v="70"/>
    <x v="1"/>
    <x v="5"/>
    <x v="0"/>
    <x v="1954"/>
    <x v="229"/>
    <x v="1"/>
    <x v="2"/>
    <x v="10"/>
    <x v="3469"/>
    <x v="3"/>
    <x v="21"/>
    <x v="10"/>
    <x v="11"/>
    <x v="7"/>
  </r>
  <r>
    <x v="375"/>
    <x v="759"/>
    <x v="6630"/>
    <x v="25"/>
    <x v="74"/>
    <x v="3"/>
    <x v="8"/>
    <x v="2119"/>
    <x v="27"/>
    <x v="1835"/>
    <x v="1"/>
    <x v="8"/>
    <x v="46"/>
    <x v="1233"/>
    <x v="3"/>
    <x v="4"/>
    <x v="2"/>
    <x v="2"/>
    <x v="7"/>
  </r>
  <r>
    <x v="375"/>
    <x v="932"/>
    <x v="2268"/>
    <x v="41"/>
    <x v="97"/>
    <x v="11"/>
    <x v="20"/>
    <x v="4831"/>
    <x v="1300"/>
    <x v="7306"/>
    <x v="1"/>
    <x v="2"/>
    <x v="10"/>
    <x v="4074"/>
    <x v="3"/>
    <x v="21"/>
    <x v="10"/>
    <x v="11"/>
    <x v="7"/>
  </r>
  <r>
    <x v="375"/>
    <x v="970"/>
    <x v="2337"/>
    <x v="76"/>
    <x v="196"/>
    <x v="0"/>
    <x v="6"/>
    <x v="2856"/>
    <x v="1363"/>
    <x v="4373"/>
    <x v="1"/>
    <x v="8"/>
    <x v="46"/>
    <x v="4074"/>
    <x v="3"/>
    <x v="25"/>
    <x v="14"/>
    <x v="16"/>
    <x v="7"/>
  </r>
  <r>
    <x v="375"/>
    <x v="985"/>
    <x v="845"/>
    <x v="101"/>
    <x v="224"/>
    <x v="6"/>
    <x v="14"/>
    <x v="1095"/>
    <x v="1561"/>
    <x v="2911"/>
    <x v="1"/>
    <x v="2"/>
    <x v="10"/>
    <x v="4071"/>
    <x v="2"/>
    <x v="17"/>
    <x v="2"/>
    <x v="10"/>
    <x v="4"/>
  </r>
  <r>
    <x v="375"/>
    <x v="999"/>
    <x v="2269"/>
    <x v="27"/>
    <x v="59"/>
    <x v="11"/>
    <x v="20"/>
    <x v="3608"/>
    <x v="1300"/>
    <x v="6626"/>
    <x v="1"/>
    <x v="2"/>
    <x v="10"/>
    <x v="2332"/>
    <x v="3"/>
    <x v="21"/>
    <x v="10"/>
    <x v="11"/>
    <x v="7"/>
  </r>
  <r>
    <x v="375"/>
    <x v="999"/>
    <x v="2269"/>
    <x v="27"/>
    <x v="59"/>
    <x v="1"/>
    <x v="5"/>
    <x v="0"/>
    <x v="1832"/>
    <x v="289"/>
    <x v="1"/>
    <x v="2"/>
    <x v="10"/>
    <x v="2332"/>
    <x v="3"/>
    <x v="21"/>
    <x v="10"/>
    <x v="11"/>
    <x v="7"/>
  </r>
  <r>
    <x v="375"/>
    <x v="1096"/>
    <x v="5070"/>
    <x v="8"/>
    <x v="26"/>
    <x v="11"/>
    <x v="20"/>
    <x v="4852"/>
    <x v="1474"/>
    <x v="7563"/>
    <x v="1"/>
    <x v="4"/>
    <x v="28"/>
    <x v="2138"/>
    <x v="3"/>
    <x v="21"/>
    <x v="10"/>
    <x v="11"/>
    <x v="7"/>
  </r>
  <r>
    <x v="375"/>
    <x v="1096"/>
    <x v="5070"/>
    <x v="8"/>
    <x v="26"/>
    <x v="1"/>
    <x v="5"/>
    <x v="0"/>
    <x v="2094"/>
    <x v="81"/>
    <x v="1"/>
    <x v="4"/>
    <x v="28"/>
    <x v="2138"/>
    <x v="3"/>
    <x v="21"/>
    <x v="10"/>
    <x v="11"/>
    <x v="7"/>
  </r>
  <r>
    <x v="375"/>
    <x v="1139"/>
    <x v="3424"/>
    <x v="39"/>
    <x v="147"/>
    <x v="1"/>
    <x v="5"/>
    <x v="0"/>
    <x v="1994"/>
    <x v="176"/>
    <x v="1"/>
    <x v="4"/>
    <x v="28"/>
    <x v="1320"/>
    <x v="3"/>
    <x v="21"/>
    <x v="10"/>
    <x v="11"/>
    <x v="7"/>
  </r>
  <r>
    <x v="375"/>
    <x v="1139"/>
    <x v="3424"/>
    <x v="39"/>
    <x v="147"/>
    <x v="11"/>
    <x v="20"/>
    <x v="3775"/>
    <x v="1475"/>
    <x v="7209"/>
    <x v="1"/>
    <x v="4"/>
    <x v="28"/>
    <x v="1320"/>
    <x v="3"/>
    <x v="21"/>
    <x v="10"/>
    <x v="11"/>
    <x v="7"/>
  </r>
  <r>
    <x v="375"/>
    <x v="493"/>
    <x v="5067"/>
    <x v="31"/>
    <x v="202"/>
    <x v="1"/>
    <x v="5"/>
    <x v="0"/>
    <x v="2178"/>
    <x v="35"/>
    <x v="1"/>
    <x v="4"/>
    <x v="28"/>
    <x v="1691"/>
    <x v="3"/>
    <x v="21"/>
    <x v="10"/>
    <x v="11"/>
    <x v="7"/>
  </r>
  <r>
    <x v="375"/>
    <x v="493"/>
    <x v="5067"/>
    <x v="31"/>
    <x v="202"/>
    <x v="11"/>
    <x v="20"/>
    <x v="5685"/>
    <x v="1473"/>
    <x v="7778"/>
    <x v="1"/>
    <x v="4"/>
    <x v="28"/>
    <x v="1691"/>
    <x v="3"/>
    <x v="21"/>
    <x v="10"/>
    <x v="11"/>
    <x v="7"/>
  </r>
  <r>
    <x v="375"/>
    <x v="425"/>
    <x v="3423"/>
    <x v="16"/>
    <x v="207"/>
    <x v="11"/>
    <x v="20"/>
    <x v="1723"/>
    <x v="1474"/>
    <x v="3335"/>
    <x v="1"/>
    <x v="4"/>
    <x v="28"/>
    <x v="1003"/>
    <x v="3"/>
    <x v="10"/>
    <x v="4"/>
    <x v="4"/>
    <x v="7"/>
  </r>
  <r>
    <x v="375"/>
    <x v="475"/>
    <x v="7354"/>
    <x v="70"/>
    <x v="155"/>
    <x v="2"/>
    <x v="7"/>
    <x v="569"/>
    <x v="1522"/>
    <x v="2178"/>
    <x v="1"/>
    <x v="8"/>
    <x v="46"/>
    <x v="4074"/>
    <x v="3"/>
    <x v="8"/>
    <x v="4"/>
    <x v="12"/>
    <x v="7"/>
  </r>
  <r>
    <x v="375"/>
    <x v="381"/>
    <x v="6095"/>
    <x v="112"/>
    <x v="11"/>
    <x v="0"/>
    <x v="6"/>
    <x v="1683"/>
    <x v="1316"/>
    <x v="3215"/>
    <x v="1"/>
    <x v="8"/>
    <x v="46"/>
    <x v="4074"/>
    <x v="3"/>
    <x v="10"/>
    <x v="4"/>
    <x v="12"/>
    <x v="7"/>
  </r>
  <r>
    <x v="376"/>
    <x v="773"/>
    <x v="5076"/>
    <x v="38"/>
    <x v="36"/>
    <x v="1"/>
    <x v="5"/>
    <x v="0"/>
    <x v="2164"/>
    <x v="41"/>
    <x v="1"/>
    <x v="4"/>
    <x v="28"/>
    <x v="1615"/>
    <x v="3"/>
    <x v="21"/>
    <x v="10"/>
    <x v="11"/>
    <x v="7"/>
  </r>
  <r>
    <x v="376"/>
    <x v="773"/>
    <x v="5076"/>
    <x v="38"/>
    <x v="36"/>
    <x v="11"/>
    <x v="20"/>
    <x v="5422"/>
    <x v="1476"/>
    <x v="7718"/>
    <x v="1"/>
    <x v="4"/>
    <x v="28"/>
    <x v="1615"/>
    <x v="3"/>
    <x v="21"/>
    <x v="10"/>
    <x v="11"/>
    <x v="7"/>
  </r>
  <r>
    <x v="376"/>
    <x v="683"/>
    <x v="169"/>
    <x v="18"/>
    <x v="70"/>
    <x v="11"/>
    <x v="20"/>
    <x v="4882"/>
    <x v="1474"/>
    <x v="7572"/>
    <x v="1"/>
    <x v="4"/>
    <x v="28"/>
    <x v="3304"/>
    <x v="3"/>
    <x v="21"/>
    <x v="10"/>
    <x v="11"/>
    <x v="7"/>
  </r>
  <r>
    <x v="376"/>
    <x v="683"/>
    <x v="169"/>
    <x v="18"/>
    <x v="70"/>
    <x v="1"/>
    <x v="5"/>
    <x v="0"/>
    <x v="2117"/>
    <x v="79"/>
    <x v="1"/>
    <x v="4"/>
    <x v="28"/>
    <x v="3304"/>
    <x v="3"/>
    <x v="21"/>
    <x v="10"/>
    <x v="11"/>
    <x v="7"/>
  </r>
  <r>
    <x v="376"/>
    <x v="791"/>
    <x v="5077"/>
    <x v="48"/>
    <x v="45"/>
    <x v="11"/>
    <x v="20"/>
    <x v="5766"/>
    <x v="1474"/>
    <x v="7800"/>
    <x v="1"/>
    <x v="4"/>
    <x v="28"/>
    <x v="492"/>
    <x v="3"/>
    <x v="21"/>
    <x v="10"/>
    <x v="11"/>
    <x v="7"/>
  </r>
  <r>
    <x v="376"/>
    <x v="791"/>
    <x v="5077"/>
    <x v="48"/>
    <x v="45"/>
    <x v="1"/>
    <x v="5"/>
    <x v="0"/>
    <x v="2191"/>
    <x v="27"/>
    <x v="1"/>
    <x v="4"/>
    <x v="28"/>
    <x v="492"/>
    <x v="3"/>
    <x v="21"/>
    <x v="10"/>
    <x v="11"/>
    <x v="7"/>
  </r>
  <r>
    <x v="376"/>
    <x v="11"/>
    <x v="847"/>
    <x v="12"/>
    <x v="175"/>
    <x v="11"/>
    <x v="20"/>
    <x v="4507"/>
    <x v="1300"/>
    <x v="7205"/>
    <x v="1"/>
    <x v="2"/>
    <x v="10"/>
    <x v="3553"/>
    <x v="3"/>
    <x v="21"/>
    <x v="10"/>
    <x v="11"/>
    <x v="7"/>
  </r>
  <r>
    <x v="376"/>
    <x v="11"/>
    <x v="847"/>
    <x v="12"/>
    <x v="175"/>
    <x v="1"/>
    <x v="5"/>
    <x v="0"/>
    <x v="1946"/>
    <x v="178"/>
    <x v="1"/>
    <x v="2"/>
    <x v="10"/>
    <x v="3553"/>
    <x v="3"/>
    <x v="21"/>
    <x v="10"/>
    <x v="11"/>
    <x v="7"/>
  </r>
  <r>
    <x v="376"/>
    <x v="200"/>
    <x v="848"/>
    <x v="34"/>
    <x v="219"/>
    <x v="2"/>
    <x v="7"/>
    <x v="492"/>
    <x v="1550"/>
    <x v="2049"/>
    <x v="1"/>
    <x v="2"/>
    <x v="10"/>
    <x v="455"/>
    <x v="3"/>
    <x v="4"/>
    <x v="4"/>
    <x v="2"/>
    <x v="7"/>
  </r>
  <r>
    <x v="376"/>
    <x v="221"/>
    <x v="2270"/>
    <x v="40"/>
    <x v="100"/>
    <x v="2"/>
    <x v="7"/>
    <x v="1472"/>
    <x v="1550"/>
    <x v="3221"/>
    <x v="1"/>
    <x v="2"/>
    <x v="10"/>
    <x v="152"/>
    <x v="3"/>
    <x v="4"/>
    <x v="3"/>
    <x v="2"/>
    <x v="7"/>
  </r>
  <r>
    <x v="376"/>
    <x v="271"/>
    <x v="2271"/>
    <x v="22"/>
    <x v="222"/>
    <x v="11"/>
    <x v="20"/>
    <x v="3318"/>
    <x v="1300"/>
    <x v="6250"/>
    <x v="1"/>
    <x v="2"/>
    <x v="10"/>
    <x v="3078"/>
    <x v="3"/>
    <x v="21"/>
    <x v="10"/>
    <x v="11"/>
    <x v="7"/>
  </r>
  <r>
    <x v="376"/>
    <x v="271"/>
    <x v="2271"/>
    <x v="22"/>
    <x v="222"/>
    <x v="1"/>
    <x v="5"/>
    <x v="0"/>
    <x v="1745"/>
    <x v="363"/>
    <x v="1"/>
    <x v="2"/>
    <x v="10"/>
    <x v="3078"/>
    <x v="3"/>
    <x v="21"/>
    <x v="10"/>
    <x v="11"/>
    <x v="7"/>
  </r>
  <r>
    <x v="376"/>
    <x v="634"/>
    <x v="2272"/>
    <x v="49"/>
    <x v="134"/>
    <x v="11"/>
    <x v="20"/>
    <x v="5838"/>
    <x v="1300"/>
    <x v="7670"/>
    <x v="1"/>
    <x v="2"/>
    <x v="10"/>
    <x v="176"/>
    <x v="3"/>
    <x v="21"/>
    <x v="10"/>
    <x v="11"/>
    <x v="7"/>
  </r>
  <r>
    <x v="376"/>
    <x v="634"/>
    <x v="2272"/>
    <x v="49"/>
    <x v="134"/>
    <x v="1"/>
    <x v="5"/>
    <x v="0"/>
    <x v="2145"/>
    <x v="53"/>
    <x v="1"/>
    <x v="2"/>
    <x v="10"/>
    <x v="176"/>
    <x v="3"/>
    <x v="21"/>
    <x v="10"/>
    <x v="11"/>
    <x v="7"/>
  </r>
  <r>
    <x v="376"/>
    <x v="1044"/>
    <x v="6663"/>
    <x v="114"/>
    <x v="153"/>
    <x v="0"/>
    <x v="6"/>
    <x v="119"/>
    <x v="1229"/>
    <x v="1141"/>
    <x v="1"/>
    <x v="8"/>
    <x v="46"/>
    <x v="4074"/>
    <x v="2"/>
    <x v="6"/>
    <x v="3"/>
    <x v="4"/>
    <x v="4"/>
  </r>
  <r>
    <x v="376"/>
    <x v="368"/>
    <x v="5072"/>
    <x v="15"/>
    <x v="122"/>
    <x v="11"/>
    <x v="20"/>
    <x v="2248"/>
    <x v="1471"/>
    <x v="3983"/>
    <x v="1"/>
    <x v="4"/>
    <x v="28"/>
    <x v="915"/>
    <x v="3"/>
    <x v="10"/>
    <x v="4"/>
    <x v="4"/>
    <x v="7"/>
  </r>
  <r>
    <x v="376"/>
    <x v="428"/>
    <x v="5073"/>
    <x v="17"/>
    <x v="48"/>
    <x v="1"/>
    <x v="5"/>
    <x v="0"/>
    <x v="2221"/>
    <x v="4"/>
    <x v="1"/>
    <x v="4"/>
    <x v="28"/>
    <x v="3292"/>
    <x v="3"/>
    <x v="21"/>
    <x v="10"/>
    <x v="11"/>
    <x v="7"/>
  </r>
  <r>
    <x v="376"/>
    <x v="428"/>
    <x v="5073"/>
    <x v="17"/>
    <x v="48"/>
    <x v="11"/>
    <x v="20"/>
    <x v="6301"/>
    <x v="1473"/>
    <x v="7944"/>
    <x v="1"/>
    <x v="4"/>
    <x v="28"/>
    <x v="3292"/>
    <x v="3"/>
    <x v="21"/>
    <x v="10"/>
    <x v="11"/>
    <x v="7"/>
  </r>
  <r>
    <x v="376"/>
    <x v="51"/>
    <x v="5071"/>
    <x v="32"/>
    <x v="255"/>
    <x v="11"/>
    <x v="20"/>
    <x v="2905"/>
    <x v="1474"/>
    <x v="4437"/>
    <x v="1"/>
    <x v="4"/>
    <x v="28"/>
    <x v="1029"/>
    <x v="3"/>
    <x v="10"/>
    <x v="4"/>
    <x v="4"/>
    <x v="7"/>
  </r>
  <r>
    <x v="376"/>
    <x v="570"/>
    <x v="5075"/>
    <x v="42"/>
    <x v="251"/>
    <x v="1"/>
    <x v="5"/>
    <x v="0"/>
    <x v="2157"/>
    <x v="46"/>
    <x v="1"/>
    <x v="4"/>
    <x v="28"/>
    <x v="1133"/>
    <x v="3"/>
    <x v="21"/>
    <x v="10"/>
    <x v="11"/>
    <x v="7"/>
  </r>
  <r>
    <x v="376"/>
    <x v="570"/>
    <x v="5075"/>
    <x v="42"/>
    <x v="251"/>
    <x v="11"/>
    <x v="20"/>
    <x v="5346"/>
    <x v="1476"/>
    <x v="7697"/>
    <x v="1"/>
    <x v="4"/>
    <x v="28"/>
    <x v="1133"/>
    <x v="3"/>
    <x v="21"/>
    <x v="10"/>
    <x v="11"/>
    <x v="7"/>
  </r>
  <r>
    <x v="376"/>
    <x v="522"/>
    <x v="5074"/>
    <x v="24"/>
    <x v="55"/>
    <x v="11"/>
    <x v="20"/>
    <x v="6086"/>
    <x v="1474"/>
    <x v="7883"/>
    <x v="1"/>
    <x v="4"/>
    <x v="28"/>
    <x v="4074"/>
    <x v="3"/>
    <x v="21"/>
    <x v="10"/>
    <x v="11"/>
    <x v="7"/>
  </r>
  <r>
    <x v="376"/>
    <x v="395"/>
    <x v="6750"/>
    <x v="19"/>
    <x v="85"/>
    <x v="2"/>
    <x v="7"/>
    <x v="1134"/>
    <x v="1584"/>
    <x v="2983"/>
    <x v="1"/>
    <x v="8"/>
    <x v="46"/>
    <x v="863"/>
    <x v="3"/>
    <x v="22"/>
    <x v="9"/>
    <x v="5"/>
    <x v="7"/>
  </r>
  <r>
    <x v="376"/>
    <x v="690"/>
    <x v="3039"/>
    <x v="36"/>
    <x v="231"/>
    <x v="2"/>
    <x v="7"/>
    <x v="2599"/>
    <x v="1584"/>
    <x v="4264"/>
    <x v="1"/>
    <x v="8"/>
    <x v="46"/>
    <x v="811"/>
    <x v="3"/>
    <x v="22"/>
    <x v="5"/>
    <x v="12"/>
    <x v="7"/>
  </r>
  <r>
    <x v="376"/>
    <x v="999"/>
    <x v="7124"/>
    <x v="76"/>
    <x v="195"/>
    <x v="0"/>
    <x v="6"/>
    <x v="2836"/>
    <x v="1430"/>
    <x v="4375"/>
    <x v="1"/>
    <x v="8"/>
    <x v="46"/>
    <x v="4074"/>
    <x v="3"/>
    <x v="25"/>
    <x v="14"/>
    <x v="16"/>
    <x v="7"/>
  </r>
  <r>
    <x v="376"/>
    <x v="229"/>
    <x v="5213"/>
    <x v="10"/>
    <x v="152"/>
    <x v="6"/>
    <x v="14"/>
    <x v="584"/>
    <x v="1523"/>
    <x v="2208"/>
    <x v="1"/>
    <x v="8"/>
    <x v="46"/>
    <x v="4074"/>
    <x v="2"/>
    <x v="17"/>
    <x v="4"/>
    <x v="4"/>
    <x v="4"/>
  </r>
  <r>
    <x v="376"/>
    <x v="560"/>
    <x v="5676"/>
    <x v="28"/>
    <x v="77"/>
    <x v="6"/>
    <x v="14"/>
    <x v="365"/>
    <x v="1548"/>
    <x v="1796"/>
    <x v="1"/>
    <x v="8"/>
    <x v="46"/>
    <x v="4074"/>
    <x v="1"/>
    <x v="15"/>
    <x v="15"/>
    <x v="9"/>
    <x v="3"/>
  </r>
  <r>
    <x v="377"/>
    <x v="469"/>
    <x v="166"/>
    <x v="42"/>
    <x v="251"/>
    <x v="0"/>
    <x v="6"/>
    <x v="3556"/>
    <x v="1195"/>
    <x v="6425"/>
    <x v="1"/>
    <x v="6"/>
    <x v="35"/>
    <x v="1137"/>
    <x v="3"/>
    <x v="21"/>
    <x v="10"/>
    <x v="11"/>
    <x v="7"/>
  </r>
  <r>
    <x v="377"/>
    <x v="531"/>
    <x v="2273"/>
    <x v="46"/>
    <x v="249"/>
    <x v="11"/>
    <x v="20"/>
    <x v="5949"/>
    <x v="1327"/>
    <x v="7756"/>
    <x v="1"/>
    <x v="2"/>
    <x v="10"/>
    <x v="4074"/>
    <x v="4"/>
    <x v="24"/>
    <x v="15"/>
    <x v="11"/>
    <x v="5"/>
  </r>
  <r>
    <x v="377"/>
    <x v="632"/>
    <x v="5205"/>
    <x v="88"/>
    <x v="243"/>
    <x v="2"/>
    <x v="7"/>
    <x v="692"/>
    <x v="1571"/>
    <x v="2438"/>
    <x v="1"/>
    <x v="8"/>
    <x v="46"/>
    <x v="4071"/>
    <x v="2"/>
    <x v="17"/>
    <x v="2"/>
    <x v="10"/>
    <x v="4"/>
  </r>
  <r>
    <x v="377"/>
    <x v="653"/>
    <x v="5080"/>
    <x v="8"/>
    <x v="26"/>
    <x v="11"/>
    <x v="20"/>
    <x v="3191"/>
    <x v="1474"/>
    <x v="6391"/>
    <x v="1"/>
    <x v="4"/>
    <x v="28"/>
    <x v="2141"/>
    <x v="3"/>
    <x v="21"/>
    <x v="10"/>
    <x v="11"/>
    <x v="7"/>
  </r>
  <r>
    <x v="377"/>
    <x v="653"/>
    <x v="5080"/>
    <x v="8"/>
    <x v="26"/>
    <x v="1"/>
    <x v="5"/>
    <x v="0"/>
    <x v="1751"/>
    <x v="339"/>
    <x v="1"/>
    <x v="4"/>
    <x v="28"/>
    <x v="2141"/>
    <x v="3"/>
    <x v="21"/>
    <x v="10"/>
    <x v="11"/>
    <x v="7"/>
  </r>
  <r>
    <x v="377"/>
    <x v="673"/>
    <x v="5081"/>
    <x v="12"/>
    <x v="175"/>
    <x v="11"/>
    <x v="20"/>
    <x v="5358"/>
    <x v="1474"/>
    <x v="7700"/>
    <x v="1"/>
    <x v="4"/>
    <x v="28"/>
    <x v="3554"/>
    <x v="3"/>
    <x v="21"/>
    <x v="10"/>
    <x v="11"/>
    <x v="7"/>
  </r>
  <r>
    <x v="377"/>
    <x v="1105"/>
    <x v="2331"/>
    <x v="48"/>
    <x v="45"/>
    <x v="11"/>
    <x v="20"/>
    <x v="3162"/>
    <x v="1023"/>
    <x v="5299"/>
    <x v="1"/>
    <x v="6"/>
    <x v="35"/>
    <x v="500"/>
    <x v="3"/>
    <x v="21"/>
    <x v="10"/>
    <x v="11"/>
    <x v="7"/>
  </r>
  <r>
    <x v="377"/>
    <x v="611"/>
    <x v="5079"/>
    <x v="27"/>
    <x v="59"/>
    <x v="1"/>
    <x v="5"/>
    <x v="0"/>
    <x v="2202"/>
    <x v="19"/>
    <x v="1"/>
    <x v="4"/>
    <x v="28"/>
    <x v="2336"/>
    <x v="3"/>
    <x v="21"/>
    <x v="10"/>
    <x v="11"/>
    <x v="7"/>
  </r>
  <r>
    <x v="377"/>
    <x v="611"/>
    <x v="5079"/>
    <x v="27"/>
    <x v="59"/>
    <x v="11"/>
    <x v="20"/>
    <x v="5986"/>
    <x v="1474"/>
    <x v="7859"/>
    <x v="1"/>
    <x v="4"/>
    <x v="28"/>
    <x v="2336"/>
    <x v="3"/>
    <x v="21"/>
    <x v="10"/>
    <x v="11"/>
    <x v="7"/>
  </r>
  <r>
    <x v="377"/>
    <x v="353"/>
    <x v="5078"/>
    <x v="32"/>
    <x v="255"/>
    <x v="11"/>
    <x v="20"/>
    <x v="2895"/>
    <x v="1472"/>
    <x v="4426"/>
    <x v="1"/>
    <x v="4"/>
    <x v="28"/>
    <x v="1031"/>
    <x v="3"/>
    <x v="10"/>
    <x v="4"/>
    <x v="4"/>
    <x v="7"/>
  </r>
  <r>
    <x v="377"/>
    <x v="496"/>
    <x v="2358"/>
    <x v="23"/>
    <x v="210"/>
    <x v="2"/>
    <x v="7"/>
    <x v="1423"/>
    <x v="1556"/>
    <x v="3207"/>
    <x v="1"/>
    <x v="8"/>
    <x v="46"/>
    <x v="684"/>
    <x v="3"/>
    <x v="10"/>
    <x v="4"/>
    <x v="4"/>
    <x v="7"/>
  </r>
  <r>
    <x v="377"/>
    <x v="477"/>
    <x v="7039"/>
    <x v="94"/>
    <x v="80"/>
    <x v="6"/>
    <x v="14"/>
    <x v="734"/>
    <x v="1530"/>
    <x v="2423"/>
    <x v="1"/>
    <x v="8"/>
    <x v="46"/>
    <x v="4074"/>
    <x v="1"/>
    <x v="16"/>
    <x v="15"/>
    <x v="9"/>
    <x v="3"/>
  </r>
  <r>
    <x v="378"/>
    <x v="49"/>
    <x v="2274"/>
    <x v="38"/>
    <x v="36"/>
    <x v="11"/>
    <x v="20"/>
    <x v="6214"/>
    <x v="1327"/>
    <x v="7855"/>
    <x v="1"/>
    <x v="2"/>
    <x v="10"/>
    <x v="1618"/>
    <x v="3"/>
    <x v="21"/>
    <x v="10"/>
    <x v="11"/>
    <x v="7"/>
  </r>
  <r>
    <x v="378"/>
    <x v="49"/>
    <x v="2274"/>
    <x v="38"/>
    <x v="36"/>
    <x v="1"/>
    <x v="5"/>
    <x v="0"/>
    <x v="1830"/>
    <x v="292"/>
    <x v="1"/>
    <x v="2"/>
    <x v="10"/>
    <x v="1618"/>
    <x v="3"/>
    <x v="21"/>
    <x v="10"/>
    <x v="11"/>
    <x v="7"/>
  </r>
  <r>
    <x v="378"/>
    <x v="733"/>
    <x v="2275"/>
    <x v="26"/>
    <x v="63"/>
    <x v="11"/>
    <x v="20"/>
    <x v="3248"/>
    <x v="1327"/>
    <x v="6159"/>
    <x v="1"/>
    <x v="2"/>
    <x v="10"/>
    <x v="2678"/>
    <x v="3"/>
    <x v="21"/>
    <x v="10"/>
    <x v="11"/>
    <x v="7"/>
  </r>
  <r>
    <x v="378"/>
    <x v="733"/>
    <x v="2275"/>
    <x v="26"/>
    <x v="63"/>
    <x v="1"/>
    <x v="5"/>
    <x v="0"/>
    <x v="1779"/>
    <x v="377"/>
    <x v="1"/>
    <x v="2"/>
    <x v="10"/>
    <x v="2678"/>
    <x v="3"/>
    <x v="21"/>
    <x v="10"/>
    <x v="11"/>
    <x v="7"/>
  </r>
  <r>
    <x v="378"/>
    <x v="733"/>
    <x v="2275"/>
    <x v="26"/>
    <x v="63"/>
    <x v="11"/>
    <x v="20"/>
    <x v="2480"/>
    <x v="1327"/>
    <x v="4058"/>
    <x v="1"/>
    <x v="2"/>
    <x v="10"/>
    <x v="2678"/>
    <x v="3"/>
    <x v="21"/>
    <x v="10"/>
    <x v="11"/>
    <x v="7"/>
  </r>
  <r>
    <x v="378"/>
    <x v="734"/>
    <x v="2276"/>
    <x v="50"/>
    <x v="110"/>
    <x v="11"/>
    <x v="20"/>
    <x v="4333"/>
    <x v="1327"/>
    <x v="7187"/>
    <x v="1"/>
    <x v="2"/>
    <x v="10"/>
    <x v="100"/>
    <x v="3"/>
    <x v="21"/>
    <x v="10"/>
    <x v="11"/>
    <x v="7"/>
  </r>
  <r>
    <x v="378"/>
    <x v="734"/>
    <x v="2276"/>
    <x v="50"/>
    <x v="110"/>
    <x v="0"/>
    <x v="6"/>
    <x v="0"/>
    <x v="1944"/>
    <x v="186"/>
    <x v="1"/>
    <x v="2"/>
    <x v="10"/>
    <x v="100"/>
    <x v="3"/>
    <x v="21"/>
    <x v="10"/>
    <x v="11"/>
    <x v="7"/>
  </r>
  <r>
    <x v="378"/>
    <x v="832"/>
    <x v="13"/>
    <x v="20"/>
    <x v="128"/>
    <x v="11"/>
    <x v="20"/>
    <x v="4999"/>
    <x v="1258"/>
    <x v="7331"/>
    <x v="1"/>
    <x v="6"/>
    <x v="35"/>
    <x v="3259"/>
    <x v="3"/>
    <x v="21"/>
    <x v="10"/>
    <x v="11"/>
    <x v="7"/>
  </r>
  <r>
    <x v="378"/>
    <x v="748"/>
    <x v="3425"/>
    <x v="41"/>
    <x v="97"/>
    <x v="11"/>
    <x v="20"/>
    <x v="5398"/>
    <x v="1473"/>
    <x v="7708"/>
    <x v="1"/>
    <x v="4"/>
    <x v="28"/>
    <x v="1205"/>
    <x v="3"/>
    <x v="21"/>
    <x v="10"/>
    <x v="11"/>
    <x v="7"/>
  </r>
  <r>
    <x v="378"/>
    <x v="1210"/>
    <x v="7098"/>
    <x v="43"/>
    <x v="77"/>
    <x v="6"/>
    <x v="14"/>
    <x v="1258"/>
    <x v="1544"/>
    <x v="3049"/>
    <x v="1"/>
    <x v="8"/>
    <x v="46"/>
    <x v="4074"/>
    <x v="1"/>
    <x v="15"/>
    <x v="8"/>
    <x v="8"/>
    <x v="3"/>
  </r>
  <r>
    <x v="379"/>
    <x v="589"/>
    <x v="5083"/>
    <x v="22"/>
    <x v="222"/>
    <x v="11"/>
    <x v="20"/>
    <x v="4221"/>
    <x v="1474"/>
    <x v="7379"/>
    <x v="1"/>
    <x v="4"/>
    <x v="28"/>
    <x v="3082"/>
    <x v="3"/>
    <x v="21"/>
    <x v="10"/>
    <x v="11"/>
    <x v="7"/>
  </r>
  <r>
    <x v="379"/>
    <x v="589"/>
    <x v="5083"/>
    <x v="22"/>
    <x v="222"/>
    <x v="1"/>
    <x v="5"/>
    <x v="0"/>
    <x v="2055"/>
    <x v="128"/>
    <x v="1"/>
    <x v="4"/>
    <x v="28"/>
    <x v="3082"/>
    <x v="3"/>
    <x v="21"/>
    <x v="10"/>
    <x v="11"/>
    <x v="7"/>
  </r>
  <r>
    <x v="379"/>
    <x v="491"/>
    <x v="5510"/>
    <x v="82"/>
    <x v="157"/>
    <x v="6"/>
    <x v="14"/>
    <x v="107"/>
    <x v="1568"/>
    <x v="1153"/>
    <x v="1"/>
    <x v="8"/>
    <x v="46"/>
    <x v="4074"/>
    <x v="3"/>
    <x v="20"/>
    <x v="9"/>
    <x v="12"/>
    <x v="7"/>
  </r>
  <r>
    <x v="379"/>
    <x v="588"/>
    <x v="877"/>
    <x v="66"/>
    <x v="0"/>
    <x v="0"/>
    <x v="6"/>
    <x v="129"/>
    <x v="1425"/>
    <x v="1192"/>
    <x v="1"/>
    <x v="5"/>
    <x v="19"/>
    <x v="4074"/>
    <x v="0"/>
    <x v="0"/>
    <x v="0"/>
    <x v="0"/>
    <x v="0"/>
  </r>
  <r>
    <x v="379"/>
    <x v="708"/>
    <x v="5085"/>
    <x v="50"/>
    <x v="110"/>
    <x v="11"/>
    <x v="20"/>
    <x v="4870"/>
    <x v="1474"/>
    <x v="7567"/>
    <x v="1"/>
    <x v="4"/>
    <x v="28"/>
    <x v="106"/>
    <x v="3"/>
    <x v="21"/>
    <x v="10"/>
    <x v="11"/>
    <x v="7"/>
  </r>
  <r>
    <x v="379"/>
    <x v="708"/>
    <x v="5085"/>
    <x v="50"/>
    <x v="110"/>
    <x v="1"/>
    <x v="5"/>
    <x v="0"/>
    <x v="2116"/>
    <x v="80"/>
    <x v="1"/>
    <x v="4"/>
    <x v="28"/>
    <x v="106"/>
    <x v="3"/>
    <x v="21"/>
    <x v="10"/>
    <x v="11"/>
    <x v="7"/>
  </r>
  <r>
    <x v="379"/>
    <x v="713"/>
    <x v="849"/>
    <x v="27"/>
    <x v="59"/>
    <x v="11"/>
    <x v="20"/>
    <x v="5385"/>
    <x v="1327"/>
    <x v="7547"/>
    <x v="1"/>
    <x v="2"/>
    <x v="10"/>
    <x v="2342"/>
    <x v="3"/>
    <x v="21"/>
    <x v="10"/>
    <x v="11"/>
    <x v="7"/>
  </r>
  <r>
    <x v="379"/>
    <x v="713"/>
    <x v="849"/>
    <x v="27"/>
    <x v="59"/>
    <x v="1"/>
    <x v="5"/>
    <x v="0"/>
    <x v="2092"/>
    <x v="87"/>
    <x v="1"/>
    <x v="2"/>
    <x v="10"/>
    <x v="2342"/>
    <x v="3"/>
    <x v="21"/>
    <x v="10"/>
    <x v="11"/>
    <x v="7"/>
  </r>
  <r>
    <x v="379"/>
    <x v="974"/>
    <x v="2277"/>
    <x v="18"/>
    <x v="70"/>
    <x v="11"/>
    <x v="20"/>
    <x v="3516"/>
    <x v="1327"/>
    <x v="6600"/>
    <x v="1"/>
    <x v="2"/>
    <x v="10"/>
    <x v="3470"/>
    <x v="3"/>
    <x v="21"/>
    <x v="10"/>
    <x v="11"/>
    <x v="7"/>
  </r>
  <r>
    <x v="379"/>
    <x v="974"/>
    <x v="2277"/>
    <x v="18"/>
    <x v="70"/>
    <x v="1"/>
    <x v="5"/>
    <x v="0"/>
    <x v="1880"/>
    <x v="296"/>
    <x v="1"/>
    <x v="2"/>
    <x v="10"/>
    <x v="3470"/>
    <x v="3"/>
    <x v="21"/>
    <x v="10"/>
    <x v="11"/>
    <x v="7"/>
  </r>
  <r>
    <x v="379"/>
    <x v="1026"/>
    <x v="2278"/>
    <x v="90"/>
    <x v="91"/>
    <x v="11"/>
    <x v="20"/>
    <x v="6633"/>
    <x v="1327"/>
    <x v="8009"/>
    <x v="1"/>
    <x v="2"/>
    <x v="10"/>
    <x v="4071"/>
    <x v="4"/>
    <x v="24"/>
    <x v="15"/>
    <x v="11"/>
    <x v="5"/>
  </r>
  <r>
    <x v="379"/>
    <x v="1026"/>
    <x v="2278"/>
    <x v="90"/>
    <x v="91"/>
    <x v="1"/>
    <x v="5"/>
    <x v="0"/>
    <x v="2185"/>
    <x v="24"/>
    <x v="1"/>
    <x v="2"/>
    <x v="10"/>
    <x v="4071"/>
    <x v="4"/>
    <x v="24"/>
    <x v="15"/>
    <x v="11"/>
    <x v="5"/>
  </r>
  <r>
    <x v="379"/>
    <x v="1038"/>
    <x v="40"/>
    <x v="24"/>
    <x v="55"/>
    <x v="11"/>
    <x v="20"/>
    <x v="4999"/>
    <x v="1284"/>
    <x v="7360"/>
    <x v="1"/>
    <x v="6"/>
    <x v="35"/>
    <x v="2859"/>
    <x v="3"/>
    <x v="21"/>
    <x v="10"/>
    <x v="11"/>
    <x v="7"/>
  </r>
  <r>
    <x v="379"/>
    <x v="1087"/>
    <x v="2279"/>
    <x v="12"/>
    <x v="175"/>
    <x v="1"/>
    <x v="5"/>
    <x v="0"/>
    <x v="2093"/>
    <x v="85"/>
    <x v="1"/>
    <x v="2"/>
    <x v="10"/>
    <x v="3555"/>
    <x v="3"/>
    <x v="21"/>
    <x v="10"/>
    <x v="11"/>
    <x v="7"/>
  </r>
  <r>
    <x v="379"/>
    <x v="662"/>
    <x v="5084"/>
    <x v="49"/>
    <x v="134"/>
    <x v="1"/>
    <x v="5"/>
    <x v="0"/>
    <x v="2183"/>
    <x v="30"/>
    <x v="1"/>
    <x v="4"/>
    <x v="28"/>
    <x v="179"/>
    <x v="3"/>
    <x v="21"/>
    <x v="10"/>
    <x v="11"/>
    <x v="7"/>
  </r>
  <r>
    <x v="379"/>
    <x v="279"/>
    <x v="7233"/>
    <x v="80"/>
    <x v="82"/>
    <x v="2"/>
    <x v="7"/>
    <x v="1898"/>
    <x v="1579"/>
    <x v="3543"/>
    <x v="1"/>
    <x v="8"/>
    <x v="46"/>
    <x v="2450"/>
    <x v="3"/>
    <x v="3"/>
    <x v="7"/>
    <x v="1"/>
    <x v="7"/>
  </r>
  <r>
    <x v="379"/>
    <x v="463"/>
    <x v="7235"/>
    <x v="51"/>
    <x v="5"/>
    <x v="11"/>
    <x v="20"/>
    <x v="1267"/>
    <x v="1366"/>
    <x v="2901"/>
    <x v="1"/>
    <x v="8"/>
    <x v="46"/>
    <x v="4074"/>
    <x v="7"/>
    <x v="2"/>
    <x v="1"/>
    <x v="1"/>
    <x v="2"/>
  </r>
  <r>
    <x v="379"/>
    <x v="459"/>
    <x v="7234"/>
    <x v="74"/>
    <x v="81"/>
    <x v="2"/>
    <x v="7"/>
    <x v="399"/>
    <x v="1579"/>
    <x v="1908"/>
    <x v="1"/>
    <x v="8"/>
    <x v="46"/>
    <x v="1577"/>
    <x v="3"/>
    <x v="1"/>
    <x v="1"/>
    <x v="1"/>
    <x v="7"/>
  </r>
  <r>
    <x v="379"/>
    <x v="662"/>
    <x v="5084"/>
    <x v="49"/>
    <x v="134"/>
    <x v="11"/>
    <x v="20"/>
    <x v="5739"/>
    <x v="1474"/>
    <x v="7789"/>
    <x v="1"/>
    <x v="4"/>
    <x v="28"/>
    <x v="179"/>
    <x v="3"/>
    <x v="21"/>
    <x v="10"/>
    <x v="11"/>
    <x v="7"/>
  </r>
  <r>
    <x v="379"/>
    <x v="156"/>
    <x v="7232"/>
    <x v="23"/>
    <x v="210"/>
    <x v="2"/>
    <x v="7"/>
    <x v="323"/>
    <x v="1579"/>
    <x v="1757"/>
    <x v="1"/>
    <x v="8"/>
    <x v="46"/>
    <x v="685"/>
    <x v="3"/>
    <x v="10"/>
    <x v="4"/>
    <x v="4"/>
    <x v="7"/>
  </r>
  <r>
    <x v="379"/>
    <x v="490"/>
    <x v="5082"/>
    <x v="31"/>
    <x v="202"/>
    <x v="11"/>
    <x v="20"/>
    <x v="6334"/>
    <x v="1474"/>
    <x v="7947"/>
    <x v="1"/>
    <x v="4"/>
    <x v="28"/>
    <x v="4074"/>
    <x v="3"/>
    <x v="21"/>
    <x v="10"/>
    <x v="11"/>
    <x v="7"/>
  </r>
  <r>
    <x v="379"/>
    <x v="490"/>
    <x v="5082"/>
    <x v="31"/>
    <x v="202"/>
    <x v="1"/>
    <x v="5"/>
    <x v="0"/>
    <x v="1687"/>
    <x v="463"/>
    <x v="1"/>
    <x v="4"/>
    <x v="28"/>
    <x v="4074"/>
    <x v="3"/>
    <x v="21"/>
    <x v="10"/>
    <x v="11"/>
    <x v="7"/>
  </r>
  <r>
    <x v="379"/>
    <x v="1085"/>
    <x v="5423"/>
    <x v="36"/>
    <x v="234"/>
    <x v="2"/>
    <x v="7"/>
    <x v="2099"/>
    <x v="1565"/>
    <x v="3865"/>
    <x v="1"/>
    <x v="8"/>
    <x v="46"/>
    <x v="814"/>
    <x v="3"/>
    <x v="22"/>
    <x v="5"/>
    <x v="12"/>
    <x v="7"/>
  </r>
  <r>
    <x v="379"/>
    <x v="224"/>
    <x v="5395"/>
    <x v="36"/>
    <x v="234"/>
    <x v="2"/>
    <x v="7"/>
    <x v="2029"/>
    <x v="1565"/>
    <x v="3779"/>
    <x v="1"/>
    <x v="8"/>
    <x v="46"/>
    <x v="812"/>
    <x v="3"/>
    <x v="22"/>
    <x v="5"/>
    <x v="12"/>
    <x v="7"/>
  </r>
  <r>
    <x v="379"/>
    <x v="513"/>
    <x v="3040"/>
    <x v="19"/>
    <x v="85"/>
    <x v="2"/>
    <x v="7"/>
    <x v="964"/>
    <x v="1582"/>
    <x v="2790"/>
    <x v="1"/>
    <x v="8"/>
    <x v="46"/>
    <x v="866"/>
    <x v="3"/>
    <x v="22"/>
    <x v="9"/>
    <x v="5"/>
    <x v="7"/>
  </r>
  <r>
    <x v="379"/>
    <x v="1087"/>
    <x v="2279"/>
    <x v="12"/>
    <x v="175"/>
    <x v="11"/>
    <x v="20"/>
    <x v="5397"/>
    <x v="1327"/>
    <x v="7554"/>
    <x v="1"/>
    <x v="2"/>
    <x v="10"/>
    <x v="3555"/>
    <x v="3"/>
    <x v="21"/>
    <x v="10"/>
    <x v="11"/>
    <x v="7"/>
  </r>
  <r>
    <x v="379"/>
    <x v="344"/>
    <x v="5677"/>
    <x v="45"/>
    <x v="79"/>
    <x v="6"/>
    <x v="14"/>
    <x v="835"/>
    <x v="1524"/>
    <x v="2537"/>
    <x v="1"/>
    <x v="8"/>
    <x v="46"/>
    <x v="4074"/>
    <x v="1"/>
    <x v="15"/>
    <x v="15"/>
    <x v="10"/>
    <x v="3"/>
  </r>
  <r>
    <x v="379"/>
    <x v="649"/>
    <x v="6153"/>
    <x v="20"/>
    <x v="129"/>
    <x v="0"/>
    <x v="6"/>
    <x v="4316"/>
    <x v="1311"/>
    <x v="7102"/>
    <x v="1"/>
    <x v="8"/>
    <x v="46"/>
    <x v="4074"/>
    <x v="3"/>
    <x v="21"/>
    <x v="10"/>
    <x v="11"/>
    <x v="7"/>
  </r>
  <r>
    <x v="379"/>
    <x v="1259"/>
    <x v="2796"/>
    <x v="41"/>
    <x v="244"/>
    <x v="13"/>
    <x v="2"/>
    <x v="4094"/>
    <x v="1366"/>
    <x v="7128"/>
    <x v="1"/>
    <x v="8"/>
    <x v="46"/>
    <x v="4074"/>
    <x v="3"/>
    <x v="21"/>
    <x v="10"/>
    <x v="11"/>
    <x v="7"/>
  </r>
  <r>
    <x v="380"/>
    <x v="57"/>
    <x v="170"/>
    <x v="26"/>
    <x v="63"/>
    <x v="11"/>
    <x v="20"/>
    <x v="5968"/>
    <x v="1474"/>
    <x v="7857"/>
    <x v="1"/>
    <x v="4"/>
    <x v="28"/>
    <x v="2680"/>
    <x v="3"/>
    <x v="21"/>
    <x v="10"/>
    <x v="11"/>
    <x v="7"/>
  </r>
  <r>
    <x v="380"/>
    <x v="57"/>
    <x v="170"/>
    <x v="26"/>
    <x v="63"/>
    <x v="1"/>
    <x v="5"/>
    <x v="0"/>
    <x v="1962"/>
    <x v="220"/>
    <x v="1"/>
    <x v="4"/>
    <x v="28"/>
    <x v="2680"/>
    <x v="3"/>
    <x v="21"/>
    <x v="10"/>
    <x v="11"/>
    <x v="7"/>
  </r>
  <r>
    <x v="380"/>
    <x v="754"/>
    <x v="95"/>
    <x v="18"/>
    <x v="70"/>
    <x v="11"/>
    <x v="20"/>
    <x v="4455"/>
    <x v="1474"/>
    <x v="7451"/>
    <x v="1"/>
    <x v="4"/>
    <x v="28"/>
    <x v="3478"/>
    <x v="3"/>
    <x v="21"/>
    <x v="10"/>
    <x v="11"/>
    <x v="7"/>
  </r>
  <r>
    <x v="380"/>
    <x v="754"/>
    <x v="95"/>
    <x v="18"/>
    <x v="70"/>
    <x v="1"/>
    <x v="5"/>
    <x v="0"/>
    <x v="2073"/>
    <x v="110"/>
    <x v="1"/>
    <x v="4"/>
    <x v="28"/>
    <x v="3478"/>
    <x v="3"/>
    <x v="21"/>
    <x v="10"/>
    <x v="11"/>
    <x v="7"/>
  </r>
  <r>
    <x v="380"/>
    <x v="268"/>
    <x v="2280"/>
    <x v="118"/>
    <x v="31"/>
    <x v="11"/>
    <x v="20"/>
    <x v="2567"/>
    <x v="1327"/>
    <x v="4148"/>
    <x v="1"/>
    <x v="2"/>
    <x v="10"/>
    <x v="4071"/>
    <x v="3"/>
    <x v="5"/>
    <x v="3"/>
    <x v="2"/>
    <x v="7"/>
  </r>
  <r>
    <x v="380"/>
    <x v="302"/>
    <x v="2352"/>
    <x v="63"/>
    <x v="0"/>
    <x v="0"/>
    <x v="6"/>
    <x v="786"/>
    <x v="1312"/>
    <x v="2257"/>
    <x v="1"/>
    <x v="5"/>
    <x v="12"/>
    <x v="4074"/>
    <x v="0"/>
    <x v="0"/>
    <x v="0"/>
    <x v="0"/>
    <x v="0"/>
  </r>
  <r>
    <x v="380"/>
    <x v="365"/>
    <x v="850"/>
    <x v="34"/>
    <x v="219"/>
    <x v="2"/>
    <x v="7"/>
    <x v="1056"/>
    <x v="1561"/>
    <x v="2872"/>
    <x v="1"/>
    <x v="2"/>
    <x v="10"/>
    <x v="456"/>
    <x v="3"/>
    <x v="4"/>
    <x v="4"/>
    <x v="2"/>
    <x v="7"/>
  </r>
  <r>
    <x v="380"/>
    <x v="476"/>
    <x v="2281"/>
    <x v="8"/>
    <x v="26"/>
    <x v="1"/>
    <x v="5"/>
    <x v="0"/>
    <x v="2052"/>
    <x v="132"/>
    <x v="1"/>
    <x v="2"/>
    <x v="10"/>
    <x v="4074"/>
    <x v="3"/>
    <x v="21"/>
    <x v="10"/>
    <x v="11"/>
    <x v="7"/>
  </r>
  <r>
    <x v="380"/>
    <x v="476"/>
    <x v="2281"/>
    <x v="8"/>
    <x v="26"/>
    <x v="11"/>
    <x v="20"/>
    <x v="4862"/>
    <x v="1327"/>
    <x v="7358"/>
    <x v="1"/>
    <x v="2"/>
    <x v="10"/>
    <x v="4074"/>
    <x v="3"/>
    <x v="21"/>
    <x v="10"/>
    <x v="11"/>
    <x v="7"/>
  </r>
  <r>
    <x v="380"/>
    <x v="501"/>
    <x v="41"/>
    <x v="29"/>
    <x v="141"/>
    <x v="11"/>
    <x v="20"/>
    <x v="3884"/>
    <x v="1276"/>
    <x v="6812"/>
    <x v="1"/>
    <x v="6"/>
    <x v="35"/>
    <x v="2295"/>
    <x v="3"/>
    <x v="21"/>
    <x v="10"/>
    <x v="11"/>
    <x v="7"/>
  </r>
  <r>
    <x v="380"/>
    <x v="752"/>
    <x v="2282"/>
    <x v="22"/>
    <x v="222"/>
    <x v="11"/>
    <x v="20"/>
    <x v="3306"/>
    <x v="1327"/>
    <x v="6298"/>
    <x v="1"/>
    <x v="2"/>
    <x v="10"/>
    <x v="3085"/>
    <x v="3"/>
    <x v="21"/>
    <x v="10"/>
    <x v="11"/>
    <x v="7"/>
  </r>
  <r>
    <x v="380"/>
    <x v="752"/>
    <x v="2282"/>
    <x v="22"/>
    <x v="222"/>
    <x v="1"/>
    <x v="5"/>
    <x v="0"/>
    <x v="1798"/>
    <x v="356"/>
    <x v="1"/>
    <x v="2"/>
    <x v="10"/>
    <x v="3085"/>
    <x v="3"/>
    <x v="21"/>
    <x v="10"/>
    <x v="11"/>
    <x v="7"/>
  </r>
  <r>
    <x v="380"/>
    <x v="908"/>
    <x v="405"/>
    <x v="24"/>
    <x v="55"/>
    <x v="0"/>
    <x v="6"/>
    <x v="4316"/>
    <x v="1311"/>
    <x v="7102"/>
    <x v="1"/>
    <x v="8"/>
    <x v="46"/>
    <x v="2865"/>
    <x v="3"/>
    <x v="21"/>
    <x v="10"/>
    <x v="11"/>
    <x v="7"/>
  </r>
  <r>
    <x v="380"/>
    <x v="944"/>
    <x v="7333"/>
    <x v="12"/>
    <x v="175"/>
    <x v="0"/>
    <x v="6"/>
    <x v="4729"/>
    <x v="1459"/>
    <x v="7521"/>
    <x v="1"/>
    <x v="8"/>
    <x v="46"/>
    <x v="3556"/>
    <x v="3"/>
    <x v="21"/>
    <x v="10"/>
    <x v="11"/>
    <x v="7"/>
  </r>
  <r>
    <x v="380"/>
    <x v="1132"/>
    <x v="2283"/>
    <x v="50"/>
    <x v="110"/>
    <x v="11"/>
    <x v="20"/>
    <x v="3722"/>
    <x v="1327"/>
    <x v="6771"/>
    <x v="1"/>
    <x v="2"/>
    <x v="10"/>
    <x v="112"/>
    <x v="3"/>
    <x v="21"/>
    <x v="10"/>
    <x v="11"/>
    <x v="7"/>
  </r>
  <r>
    <x v="380"/>
    <x v="475"/>
    <x v="3426"/>
    <x v="105"/>
    <x v="21"/>
    <x v="11"/>
    <x v="20"/>
    <x v="1653"/>
    <x v="1477"/>
    <x v="3280"/>
    <x v="1"/>
    <x v="4"/>
    <x v="28"/>
    <x v="1065"/>
    <x v="3"/>
    <x v="10"/>
    <x v="4"/>
    <x v="4"/>
    <x v="7"/>
  </r>
  <r>
    <x v="380"/>
    <x v="542"/>
    <x v="5086"/>
    <x v="30"/>
    <x v="214"/>
    <x v="2"/>
    <x v="7"/>
    <x v="1831"/>
    <x v="1598"/>
    <x v="3499"/>
    <x v="1"/>
    <x v="4"/>
    <x v="28"/>
    <x v="497"/>
    <x v="3"/>
    <x v="10"/>
    <x v="4"/>
    <x v="4"/>
    <x v="7"/>
  </r>
  <r>
    <x v="380"/>
    <x v="726"/>
    <x v="5087"/>
    <x v="41"/>
    <x v="97"/>
    <x v="11"/>
    <x v="20"/>
    <x v="6356"/>
    <x v="1473"/>
    <x v="7957"/>
    <x v="1"/>
    <x v="4"/>
    <x v="28"/>
    <x v="1211"/>
    <x v="3"/>
    <x v="21"/>
    <x v="10"/>
    <x v="11"/>
    <x v="7"/>
  </r>
  <r>
    <x v="380"/>
    <x v="766"/>
    <x v="5088"/>
    <x v="46"/>
    <x v="249"/>
    <x v="11"/>
    <x v="20"/>
    <x v="5834"/>
    <x v="1472"/>
    <x v="7816"/>
    <x v="1"/>
    <x v="4"/>
    <x v="28"/>
    <x v="4074"/>
    <x v="4"/>
    <x v="24"/>
    <x v="15"/>
    <x v="11"/>
    <x v="5"/>
  </r>
  <r>
    <x v="380"/>
    <x v="519"/>
    <x v="5599"/>
    <x v="83"/>
    <x v="52"/>
    <x v="9"/>
    <x v="17"/>
    <x v="1117"/>
    <x v="1116"/>
    <x v="2548"/>
    <x v="1"/>
    <x v="8"/>
    <x v="46"/>
    <x v="4074"/>
    <x v="2"/>
    <x v="17"/>
    <x v="7"/>
    <x v="7"/>
    <x v="4"/>
  </r>
  <r>
    <x v="380"/>
    <x v="955"/>
    <x v="5258"/>
    <x v="4"/>
    <x v="189"/>
    <x v="0"/>
    <x v="6"/>
    <x v="3039"/>
    <x v="1239"/>
    <x v="4570"/>
    <x v="1"/>
    <x v="8"/>
    <x v="46"/>
    <x v="4074"/>
    <x v="3"/>
    <x v="10"/>
    <x v="4"/>
    <x v="7"/>
    <x v="7"/>
  </r>
  <r>
    <x v="380"/>
    <x v="808"/>
    <x v="6751"/>
    <x v="36"/>
    <x v="234"/>
    <x v="2"/>
    <x v="7"/>
    <x v="2436"/>
    <x v="1582"/>
    <x v="4162"/>
    <x v="1"/>
    <x v="8"/>
    <x v="46"/>
    <x v="817"/>
    <x v="3"/>
    <x v="22"/>
    <x v="5"/>
    <x v="12"/>
    <x v="7"/>
  </r>
  <r>
    <x v="380"/>
    <x v="60"/>
    <x v="3980"/>
    <x v="76"/>
    <x v="195"/>
    <x v="0"/>
    <x v="6"/>
    <x v="2615"/>
    <x v="1346"/>
    <x v="4186"/>
    <x v="1"/>
    <x v="8"/>
    <x v="46"/>
    <x v="4074"/>
    <x v="3"/>
    <x v="25"/>
    <x v="14"/>
    <x v="16"/>
    <x v="7"/>
  </r>
  <r>
    <x v="380"/>
    <x v="552"/>
    <x v="6135"/>
    <x v="92"/>
    <x v="69"/>
    <x v="13"/>
    <x v="2"/>
    <x v="1762"/>
    <x v="1244"/>
    <x v="3259"/>
    <x v="1"/>
    <x v="8"/>
    <x v="46"/>
    <x v="4074"/>
    <x v="3"/>
    <x v="4"/>
    <x v="3"/>
    <x v="2"/>
    <x v="7"/>
  </r>
  <r>
    <x v="380"/>
    <x v="560"/>
    <x v="3983"/>
    <x v="94"/>
    <x v="80"/>
    <x v="13"/>
    <x v="10"/>
    <x v="793"/>
    <x v="1490"/>
    <x v="2462"/>
    <x v="1"/>
    <x v="8"/>
    <x v="46"/>
    <x v="4074"/>
    <x v="1"/>
    <x v="16"/>
    <x v="15"/>
    <x v="9"/>
    <x v="3"/>
  </r>
  <r>
    <x v="381"/>
    <x v="283"/>
    <x v="2284"/>
    <x v="117"/>
    <x v="200"/>
    <x v="11"/>
    <x v="20"/>
    <x v="2563"/>
    <x v="1327"/>
    <x v="4140"/>
    <x v="1"/>
    <x v="2"/>
    <x v="10"/>
    <x v="4074"/>
    <x v="3"/>
    <x v="4"/>
    <x v="3"/>
    <x v="2"/>
    <x v="7"/>
  </r>
  <r>
    <x v="381"/>
    <x v="317"/>
    <x v="2285"/>
    <x v="116"/>
    <x v="131"/>
    <x v="11"/>
    <x v="20"/>
    <x v="2606"/>
    <x v="1327"/>
    <x v="4179"/>
    <x v="1"/>
    <x v="2"/>
    <x v="10"/>
    <x v="4071"/>
    <x v="3"/>
    <x v="4"/>
    <x v="3"/>
    <x v="2"/>
    <x v="7"/>
  </r>
  <r>
    <x v="381"/>
    <x v="350"/>
    <x v="6631"/>
    <x v="25"/>
    <x v="74"/>
    <x v="3"/>
    <x v="8"/>
    <x v="2554"/>
    <x v="28"/>
    <x v="2535"/>
    <x v="1"/>
    <x v="8"/>
    <x v="46"/>
    <x v="1235"/>
    <x v="3"/>
    <x v="4"/>
    <x v="2"/>
    <x v="2"/>
    <x v="7"/>
  </r>
  <r>
    <x v="381"/>
    <x v="553"/>
    <x v="851"/>
    <x v="91"/>
    <x v="171"/>
    <x v="11"/>
    <x v="20"/>
    <x v="1613"/>
    <x v="1327"/>
    <x v="3183"/>
    <x v="1"/>
    <x v="2"/>
    <x v="10"/>
    <x v="4071"/>
    <x v="3"/>
    <x v="4"/>
    <x v="3"/>
    <x v="2"/>
    <x v="7"/>
  </r>
  <r>
    <x v="381"/>
    <x v="581"/>
    <x v="167"/>
    <x v="24"/>
    <x v="55"/>
    <x v="11"/>
    <x v="20"/>
    <x v="4999"/>
    <x v="2440"/>
    <x v="8013"/>
    <x v="0"/>
    <x v="6"/>
    <x v="35"/>
    <x v="2869"/>
    <x v="3"/>
    <x v="21"/>
    <x v="10"/>
    <x v="11"/>
    <x v="7"/>
  </r>
  <r>
    <x v="381"/>
    <x v="650"/>
    <x v="42"/>
    <x v="48"/>
    <x v="45"/>
    <x v="11"/>
    <x v="20"/>
    <x v="2340"/>
    <x v="1279"/>
    <x v="3943"/>
    <x v="1"/>
    <x v="6"/>
    <x v="35"/>
    <x v="503"/>
    <x v="3"/>
    <x v="21"/>
    <x v="10"/>
    <x v="11"/>
    <x v="7"/>
  </r>
  <r>
    <x v="381"/>
    <x v="821"/>
    <x v="2286"/>
    <x v="12"/>
    <x v="175"/>
    <x v="11"/>
    <x v="20"/>
    <x v="3785"/>
    <x v="1327"/>
    <x v="6824"/>
    <x v="1"/>
    <x v="2"/>
    <x v="10"/>
    <x v="3557"/>
    <x v="3"/>
    <x v="21"/>
    <x v="10"/>
    <x v="11"/>
    <x v="7"/>
  </r>
  <r>
    <x v="381"/>
    <x v="821"/>
    <x v="2286"/>
    <x v="12"/>
    <x v="175"/>
    <x v="1"/>
    <x v="5"/>
    <x v="0"/>
    <x v="1847"/>
    <x v="258"/>
    <x v="1"/>
    <x v="2"/>
    <x v="10"/>
    <x v="3557"/>
    <x v="3"/>
    <x v="21"/>
    <x v="10"/>
    <x v="11"/>
    <x v="7"/>
  </r>
  <r>
    <x v="381"/>
    <x v="922"/>
    <x v="2287"/>
    <x v="18"/>
    <x v="70"/>
    <x v="11"/>
    <x v="20"/>
    <x v="3814"/>
    <x v="1327"/>
    <x v="6852"/>
    <x v="1"/>
    <x v="2"/>
    <x v="10"/>
    <x v="3488"/>
    <x v="3"/>
    <x v="21"/>
    <x v="10"/>
    <x v="11"/>
    <x v="7"/>
  </r>
  <r>
    <x v="381"/>
    <x v="922"/>
    <x v="2287"/>
    <x v="18"/>
    <x v="70"/>
    <x v="1"/>
    <x v="5"/>
    <x v="0"/>
    <x v="1908"/>
    <x v="251"/>
    <x v="1"/>
    <x v="2"/>
    <x v="10"/>
    <x v="3488"/>
    <x v="3"/>
    <x v="21"/>
    <x v="10"/>
    <x v="11"/>
    <x v="7"/>
  </r>
  <r>
    <x v="381"/>
    <x v="1078"/>
    <x v="2288"/>
    <x v="26"/>
    <x v="63"/>
    <x v="11"/>
    <x v="20"/>
    <x v="3137"/>
    <x v="1327"/>
    <x v="5623"/>
    <x v="1"/>
    <x v="2"/>
    <x v="10"/>
    <x v="2682"/>
    <x v="3"/>
    <x v="21"/>
    <x v="10"/>
    <x v="11"/>
    <x v="7"/>
  </r>
  <r>
    <x v="381"/>
    <x v="1078"/>
    <x v="2288"/>
    <x v="26"/>
    <x v="63"/>
    <x v="1"/>
    <x v="5"/>
    <x v="0"/>
    <x v="1709"/>
    <x v="440"/>
    <x v="1"/>
    <x v="2"/>
    <x v="10"/>
    <x v="2682"/>
    <x v="3"/>
    <x v="21"/>
    <x v="10"/>
    <x v="11"/>
    <x v="7"/>
  </r>
  <r>
    <x v="381"/>
    <x v="1078"/>
    <x v="2288"/>
    <x v="26"/>
    <x v="63"/>
    <x v="11"/>
    <x v="20"/>
    <x v="2527"/>
    <x v="1327"/>
    <x v="4114"/>
    <x v="1"/>
    <x v="2"/>
    <x v="10"/>
    <x v="2682"/>
    <x v="3"/>
    <x v="21"/>
    <x v="10"/>
    <x v="11"/>
    <x v="7"/>
  </r>
  <r>
    <x v="381"/>
    <x v="113"/>
    <x v="5090"/>
    <x v="20"/>
    <x v="128"/>
    <x v="1"/>
    <x v="5"/>
    <x v="0"/>
    <x v="2163"/>
    <x v="42"/>
    <x v="1"/>
    <x v="4"/>
    <x v="28"/>
    <x v="3262"/>
    <x v="3"/>
    <x v="21"/>
    <x v="10"/>
    <x v="11"/>
    <x v="7"/>
  </r>
  <r>
    <x v="381"/>
    <x v="151"/>
    <x v="5092"/>
    <x v="17"/>
    <x v="48"/>
    <x v="1"/>
    <x v="5"/>
    <x v="0"/>
    <x v="2180"/>
    <x v="32"/>
    <x v="1"/>
    <x v="4"/>
    <x v="28"/>
    <x v="3293"/>
    <x v="3"/>
    <x v="21"/>
    <x v="10"/>
    <x v="11"/>
    <x v="7"/>
  </r>
  <r>
    <x v="381"/>
    <x v="781"/>
    <x v="5093"/>
    <x v="31"/>
    <x v="202"/>
    <x v="1"/>
    <x v="5"/>
    <x v="0"/>
    <x v="1878"/>
    <x v="298"/>
    <x v="1"/>
    <x v="4"/>
    <x v="28"/>
    <x v="4074"/>
    <x v="3"/>
    <x v="21"/>
    <x v="10"/>
    <x v="11"/>
    <x v="7"/>
  </r>
  <r>
    <x v="381"/>
    <x v="893"/>
    <x v="5094"/>
    <x v="29"/>
    <x v="143"/>
    <x v="1"/>
    <x v="5"/>
    <x v="0"/>
    <x v="1708"/>
    <x v="442"/>
    <x v="1"/>
    <x v="4"/>
    <x v="28"/>
    <x v="4074"/>
    <x v="3"/>
    <x v="21"/>
    <x v="10"/>
    <x v="11"/>
    <x v="7"/>
  </r>
  <r>
    <x v="381"/>
    <x v="906"/>
    <x v="5095"/>
    <x v="42"/>
    <x v="251"/>
    <x v="1"/>
    <x v="5"/>
    <x v="0"/>
    <x v="2199"/>
    <x v="22"/>
    <x v="1"/>
    <x v="4"/>
    <x v="28"/>
    <x v="4074"/>
    <x v="3"/>
    <x v="21"/>
    <x v="10"/>
    <x v="11"/>
    <x v="7"/>
  </r>
  <r>
    <x v="381"/>
    <x v="646"/>
    <x v="2388"/>
    <x v="80"/>
    <x v="82"/>
    <x v="2"/>
    <x v="7"/>
    <x v="2203"/>
    <x v="1579"/>
    <x v="4009"/>
    <x v="1"/>
    <x v="8"/>
    <x v="46"/>
    <x v="2453"/>
    <x v="3"/>
    <x v="3"/>
    <x v="7"/>
    <x v="1"/>
    <x v="7"/>
  </r>
  <r>
    <x v="381"/>
    <x v="38"/>
    <x v="5089"/>
    <x v="27"/>
    <x v="59"/>
    <x v="11"/>
    <x v="20"/>
    <x v="5363"/>
    <x v="1472"/>
    <x v="7701"/>
    <x v="1"/>
    <x v="4"/>
    <x v="28"/>
    <x v="2345"/>
    <x v="3"/>
    <x v="21"/>
    <x v="10"/>
    <x v="11"/>
    <x v="7"/>
  </r>
  <r>
    <x v="381"/>
    <x v="151"/>
    <x v="5092"/>
    <x v="17"/>
    <x v="48"/>
    <x v="11"/>
    <x v="20"/>
    <x v="6545"/>
    <x v="1475"/>
    <x v="7980"/>
    <x v="1"/>
    <x v="4"/>
    <x v="28"/>
    <x v="3293"/>
    <x v="3"/>
    <x v="21"/>
    <x v="10"/>
    <x v="11"/>
    <x v="7"/>
  </r>
  <r>
    <x v="381"/>
    <x v="113"/>
    <x v="5090"/>
    <x v="20"/>
    <x v="128"/>
    <x v="11"/>
    <x v="20"/>
    <x v="5416"/>
    <x v="1475"/>
    <x v="7715"/>
    <x v="1"/>
    <x v="4"/>
    <x v="28"/>
    <x v="3262"/>
    <x v="3"/>
    <x v="21"/>
    <x v="10"/>
    <x v="11"/>
    <x v="7"/>
  </r>
  <r>
    <x v="381"/>
    <x v="893"/>
    <x v="5094"/>
    <x v="29"/>
    <x v="143"/>
    <x v="11"/>
    <x v="20"/>
    <x v="4920"/>
    <x v="1475"/>
    <x v="7581"/>
    <x v="1"/>
    <x v="4"/>
    <x v="28"/>
    <x v="2302"/>
    <x v="3"/>
    <x v="21"/>
    <x v="10"/>
    <x v="11"/>
    <x v="7"/>
  </r>
  <r>
    <x v="381"/>
    <x v="906"/>
    <x v="5095"/>
    <x v="42"/>
    <x v="251"/>
    <x v="11"/>
    <x v="20"/>
    <x v="5893"/>
    <x v="1472"/>
    <x v="7830"/>
    <x v="1"/>
    <x v="4"/>
    <x v="28"/>
    <x v="1143"/>
    <x v="3"/>
    <x v="21"/>
    <x v="10"/>
    <x v="11"/>
    <x v="7"/>
  </r>
  <r>
    <x v="381"/>
    <x v="373"/>
    <x v="3427"/>
    <x v="16"/>
    <x v="255"/>
    <x v="11"/>
    <x v="20"/>
    <x v="1644"/>
    <x v="1468"/>
    <x v="3274"/>
    <x v="1"/>
    <x v="4"/>
    <x v="28"/>
    <x v="1000"/>
    <x v="3"/>
    <x v="10"/>
    <x v="4"/>
    <x v="4"/>
    <x v="7"/>
  </r>
  <r>
    <x v="381"/>
    <x v="781"/>
    <x v="5093"/>
    <x v="31"/>
    <x v="202"/>
    <x v="11"/>
    <x v="20"/>
    <x v="3260"/>
    <x v="1473"/>
    <x v="6588"/>
    <x v="1"/>
    <x v="4"/>
    <x v="28"/>
    <x v="1693"/>
    <x v="3"/>
    <x v="21"/>
    <x v="10"/>
    <x v="11"/>
    <x v="7"/>
  </r>
  <r>
    <x v="381"/>
    <x v="523"/>
    <x v="2359"/>
    <x v="23"/>
    <x v="210"/>
    <x v="2"/>
    <x v="7"/>
    <x v="1401"/>
    <x v="1556"/>
    <x v="3186"/>
    <x v="1"/>
    <x v="8"/>
    <x v="46"/>
    <x v="689"/>
    <x v="3"/>
    <x v="10"/>
    <x v="4"/>
    <x v="4"/>
    <x v="7"/>
  </r>
  <r>
    <x v="381"/>
    <x v="986"/>
    <x v="5096"/>
    <x v="8"/>
    <x v="26"/>
    <x v="11"/>
    <x v="20"/>
    <x v="6069"/>
    <x v="1474"/>
    <x v="7880"/>
    <x v="1"/>
    <x v="4"/>
    <x v="28"/>
    <x v="4074"/>
    <x v="3"/>
    <x v="21"/>
    <x v="10"/>
    <x v="11"/>
    <x v="7"/>
  </r>
  <r>
    <x v="381"/>
    <x v="986"/>
    <x v="5096"/>
    <x v="8"/>
    <x v="26"/>
    <x v="1"/>
    <x v="5"/>
    <x v="0"/>
    <x v="2208"/>
    <x v="13"/>
    <x v="1"/>
    <x v="4"/>
    <x v="28"/>
    <x v="4074"/>
    <x v="3"/>
    <x v="21"/>
    <x v="10"/>
    <x v="11"/>
    <x v="7"/>
  </r>
  <r>
    <x v="381"/>
    <x v="962"/>
    <x v="5459"/>
    <x v="4"/>
    <x v="189"/>
    <x v="0"/>
    <x v="6"/>
    <x v="2816"/>
    <x v="1098"/>
    <x v="4262"/>
    <x v="1"/>
    <x v="8"/>
    <x v="46"/>
    <x v="4074"/>
    <x v="3"/>
    <x v="10"/>
    <x v="4"/>
    <x v="7"/>
    <x v="7"/>
  </r>
  <r>
    <x v="381"/>
    <x v="38"/>
    <x v="5089"/>
    <x v="27"/>
    <x v="59"/>
    <x v="1"/>
    <x v="5"/>
    <x v="0"/>
    <x v="2159"/>
    <x v="44"/>
    <x v="1"/>
    <x v="4"/>
    <x v="28"/>
    <x v="2345"/>
    <x v="3"/>
    <x v="21"/>
    <x v="10"/>
    <x v="11"/>
    <x v="7"/>
  </r>
  <r>
    <x v="381"/>
    <x v="752"/>
    <x v="6563"/>
    <x v="36"/>
    <x v="234"/>
    <x v="2"/>
    <x v="7"/>
    <x v="2448"/>
    <x v="1530"/>
    <x v="4141"/>
    <x v="1"/>
    <x v="8"/>
    <x v="46"/>
    <x v="819"/>
    <x v="3"/>
    <x v="22"/>
    <x v="5"/>
    <x v="12"/>
    <x v="7"/>
  </r>
  <r>
    <x v="381"/>
    <x v="376"/>
    <x v="6096"/>
    <x v="69"/>
    <x v="232"/>
    <x v="0"/>
    <x v="6"/>
    <x v="1975"/>
    <x v="1311"/>
    <x v="3563"/>
    <x v="1"/>
    <x v="8"/>
    <x v="46"/>
    <x v="4074"/>
    <x v="3"/>
    <x v="19"/>
    <x v="7"/>
    <x v="12"/>
    <x v="7"/>
  </r>
  <r>
    <x v="381"/>
    <x v="993"/>
    <x v="6097"/>
    <x v="112"/>
    <x v="11"/>
    <x v="0"/>
    <x v="6"/>
    <x v="530"/>
    <x v="1311"/>
    <x v="1928"/>
    <x v="1"/>
    <x v="8"/>
    <x v="46"/>
    <x v="4074"/>
    <x v="3"/>
    <x v="10"/>
    <x v="4"/>
    <x v="12"/>
    <x v="7"/>
  </r>
  <r>
    <x v="381"/>
    <x v="419"/>
    <x v="5567"/>
    <x v="70"/>
    <x v="155"/>
    <x v="2"/>
    <x v="7"/>
    <x v="335"/>
    <x v="1578"/>
    <x v="1779"/>
    <x v="1"/>
    <x v="8"/>
    <x v="46"/>
    <x v="4074"/>
    <x v="3"/>
    <x v="8"/>
    <x v="4"/>
    <x v="12"/>
    <x v="7"/>
  </r>
  <r>
    <x v="381"/>
    <x v="506"/>
    <x v="5952"/>
    <x v="106"/>
    <x v="168"/>
    <x v="0"/>
    <x v="6"/>
    <x v="1964"/>
    <x v="1357"/>
    <x v="3558"/>
    <x v="1"/>
    <x v="8"/>
    <x v="46"/>
    <x v="4074"/>
    <x v="3"/>
    <x v="26"/>
    <x v="14"/>
    <x v="16"/>
    <x v="7"/>
  </r>
  <r>
    <x v="381"/>
    <x v="863"/>
    <x v="2338"/>
    <x v="59"/>
    <x v="19"/>
    <x v="0"/>
    <x v="6"/>
    <x v="1473"/>
    <x v="1357"/>
    <x v="3124"/>
    <x v="1"/>
    <x v="8"/>
    <x v="46"/>
    <x v="4074"/>
    <x v="7"/>
    <x v="25"/>
    <x v="14"/>
    <x v="16"/>
    <x v="2"/>
  </r>
  <r>
    <x v="381"/>
    <x v="115"/>
    <x v="5091"/>
    <x v="38"/>
    <x v="36"/>
    <x v="1"/>
    <x v="5"/>
    <x v="0"/>
    <x v="2213"/>
    <x v="10"/>
    <x v="1"/>
    <x v="4"/>
    <x v="28"/>
    <x v="1621"/>
    <x v="3"/>
    <x v="21"/>
    <x v="10"/>
    <x v="11"/>
    <x v="7"/>
  </r>
  <r>
    <x v="381"/>
    <x v="115"/>
    <x v="5091"/>
    <x v="38"/>
    <x v="36"/>
    <x v="11"/>
    <x v="20"/>
    <x v="6127"/>
    <x v="1472"/>
    <x v="7890"/>
    <x v="1"/>
    <x v="4"/>
    <x v="28"/>
    <x v="1621"/>
    <x v="3"/>
    <x v="21"/>
    <x v="10"/>
    <x v="11"/>
    <x v="7"/>
  </r>
  <r>
    <x v="382"/>
    <x v="271"/>
    <x v="5097"/>
    <x v="22"/>
    <x v="222"/>
    <x v="11"/>
    <x v="20"/>
    <x v="5216"/>
    <x v="1474"/>
    <x v="7657"/>
    <x v="1"/>
    <x v="4"/>
    <x v="28"/>
    <x v="3088"/>
    <x v="3"/>
    <x v="21"/>
    <x v="10"/>
    <x v="11"/>
    <x v="7"/>
  </r>
  <r>
    <x v="382"/>
    <x v="271"/>
    <x v="5097"/>
    <x v="22"/>
    <x v="222"/>
    <x v="1"/>
    <x v="5"/>
    <x v="0"/>
    <x v="2139"/>
    <x v="59"/>
    <x v="1"/>
    <x v="4"/>
    <x v="28"/>
    <x v="3088"/>
    <x v="3"/>
    <x v="21"/>
    <x v="10"/>
    <x v="11"/>
    <x v="7"/>
  </r>
  <r>
    <x v="382"/>
    <x v="580"/>
    <x v="97"/>
    <x v="50"/>
    <x v="110"/>
    <x v="11"/>
    <x v="20"/>
    <x v="5318"/>
    <x v="1474"/>
    <x v="7683"/>
    <x v="1"/>
    <x v="4"/>
    <x v="28"/>
    <x v="118"/>
    <x v="3"/>
    <x v="21"/>
    <x v="10"/>
    <x v="11"/>
    <x v="7"/>
  </r>
  <r>
    <x v="382"/>
    <x v="580"/>
    <x v="97"/>
    <x v="50"/>
    <x v="110"/>
    <x v="1"/>
    <x v="5"/>
    <x v="0"/>
    <x v="2156"/>
    <x v="47"/>
    <x v="1"/>
    <x v="4"/>
    <x v="28"/>
    <x v="118"/>
    <x v="3"/>
    <x v="21"/>
    <x v="10"/>
    <x v="11"/>
    <x v="7"/>
  </r>
  <r>
    <x v="382"/>
    <x v="1093"/>
    <x v="98"/>
    <x v="18"/>
    <x v="70"/>
    <x v="11"/>
    <x v="20"/>
    <x v="5171"/>
    <x v="1474"/>
    <x v="7639"/>
    <x v="1"/>
    <x v="4"/>
    <x v="28"/>
    <x v="3503"/>
    <x v="3"/>
    <x v="21"/>
    <x v="10"/>
    <x v="11"/>
    <x v="7"/>
  </r>
  <r>
    <x v="382"/>
    <x v="1093"/>
    <x v="98"/>
    <x v="18"/>
    <x v="70"/>
    <x v="1"/>
    <x v="5"/>
    <x v="0"/>
    <x v="2389"/>
    <x v="526"/>
    <x v="1"/>
    <x v="4"/>
    <x v="28"/>
    <x v="3503"/>
    <x v="3"/>
    <x v="21"/>
    <x v="10"/>
    <x v="11"/>
    <x v="7"/>
  </r>
  <r>
    <x v="382"/>
    <x v="256"/>
    <x v="852"/>
    <x v="34"/>
    <x v="219"/>
    <x v="2"/>
    <x v="15"/>
    <x v="863"/>
    <x v="1561"/>
    <x v="2608"/>
    <x v="1"/>
    <x v="2"/>
    <x v="10"/>
    <x v="457"/>
    <x v="3"/>
    <x v="4"/>
    <x v="4"/>
    <x v="2"/>
    <x v="7"/>
  </r>
  <r>
    <x v="382"/>
    <x v="315"/>
    <x v="853"/>
    <x v="40"/>
    <x v="100"/>
    <x v="2"/>
    <x v="15"/>
    <x v="1114"/>
    <x v="1561"/>
    <x v="2930"/>
    <x v="1"/>
    <x v="2"/>
    <x v="10"/>
    <x v="451"/>
    <x v="3"/>
    <x v="4"/>
    <x v="3"/>
    <x v="2"/>
    <x v="7"/>
  </r>
  <r>
    <x v="382"/>
    <x v="615"/>
    <x v="900"/>
    <x v="46"/>
    <x v="249"/>
    <x v="11"/>
    <x v="20"/>
    <x v="5866"/>
    <x v="1327"/>
    <x v="7719"/>
    <x v="1"/>
    <x v="2"/>
    <x v="10"/>
    <x v="4074"/>
    <x v="4"/>
    <x v="24"/>
    <x v="15"/>
    <x v="11"/>
    <x v="5"/>
  </r>
  <r>
    <x v="382"/>
    <x v="615"/>
    <x v="900"/>
    <x v="46"/>
    <x v="249"/>
    <x v="10"/>
    <x v="18"/>
    <x v="2"/>
    <x v="1645"/>
    <x v="3166"/>
    <x v="1"/>
    <x v="2"/>
    <x v="10"/>
    <x v="4074"/>
    <x v="4"/>
    <x v="24"/>
    <x v="15"/>
    <x v="11"/>
    <x v="5"/>
  </r>
  <r>
    <x v="382"/>
    <x v="648"/>
    <x v="7334"/>
    <x v="48"/>
    <x v="45"/>
    <x v="0"/>
    <x v="6"/>
    <x v="4673"/>
    <x v="1459"/>
    <x v="7501"/>
    <x v="1"/>
    <x v="8"/>
    <x v="46"/>
    <x v="511"/>
    <x v="3"/>
    <x v="21"/>
    <x v="10"/>
    <x v="11"/>
    <x v="7"/>
  </r>
  <r>
    <x v="382"/>
    <x v="725"/>
    <x v="278"/>
    <x v="49"/>
    <x v="134"/>
    <x v="11"/>
    <x v="20"/>
    <x v="6233"/>
    <x v="1327"/>
    <x v="7864"/>
    <x v="1"/>
    <x v="2"/>
    <x v="10"/>
    <x v="183"/>
    <x v="3"/>
    <x v="21"/>
    <x v="10"/>
    <x v="11"/>
    <x v="7"/>
  </r>
  <r>
    <x v="382"/>
    <x v="725"/>
    <x v="278"/>
    <x v="49"/>
    <x v="134"/>
    <x v="1"/>
    <x v="5"/>
    <x v="0"/>
    <x v="2252"/>
    <x v="660"/>
    <x v="1"/>
    <x v="2"/>
    <x v="10"/>
    <x v="183"/>
    <x v="3"/>
    <x v="21"/>
    <x v="10"/>
    <x v="11"/>
    <x v="7"/>
  </r>
  <r>
    <x v="382"/>
    <x v="857"/>
    <x v="2289"/>
    <x v="39"/>
    <x v="147"/>
    <x v="11"/>
    <x v="20"/>
    <x v="6004"/>
    <x v="1327"/>
    <x v="7769"/>
    <x v="1"/>
    <x v="2"/>
    <x v="10"/>
    <x v="1324"/>
    <x v="3"/>
    <x v="21"/>
    <x v="10"/>
    <x v="11"/>
    <x v="7"/>
  </r>
  <r>
    <x v="382"/>
    <x v="857"/>
    <x v="2289"/>
    <x v="39"/>
    <x v="147"/>
    <x v="0"/>
    <x v="5"/>
    <x v="0"/>
    <x v="2151"/>
    <x v="37"/>
    <x v="1"/>
    <x v="2"/>
    <x v="10"/>
    <x v="1324"/>
    <x v="3"/>
    <x v="21"/>
    <x v="10"/>
    <x v="11"/>
    <x v="7"/>
  </r>
  <r>
    <x v="382"/>
    <x v="1011"/>
    <x v="2290"/>
    <x v="31"/>
    <x v="202"/>
    <x v="11"/>
    <x v="20"/>
    <x v="4182"/>
    <x v="1327"/>
    <x v="7058"/>
    <x v="1"/>
    <x v="2"/>
    <x v="10"/>
    <x v="4074"/>
    <x v="3"/>
    <x v="21"/>
    <x v="10"/>
    <x v="11"/>
    <x v="7"/>
  </r>
  <r>
    <x v="382"/>
    <x v="1011"/>
    <x v="2290"/>
    <x v="31"/>
    <x v="202"/>
    <x v="1"/>
    <x v="5"/>
    <x v="0"/>
    <x v="1977"/>
    <x v="203"/>
    <x v="1"/>
    <x v="2"/>
    <x v="10"/>
    <x v="4074"/>
    <x v="3"/>
    <x v="21"/>
    <x v="10"/>
    <x v="11"/>
    <x v="7"/>
  </r>
  <r>
    <x v="382"/>
    <x v="1060"/>
    <x v="2597"/>
    <x v="29"/>
    <x v="141"/>
    <x v="11"/>
    <x v="20"/>
    <x v="3905"/>
    <x v="1281"/>
    <x v="6830"/>
    <x v="1"/>
    <x v="6"/>
    <x v="35"/>
    <x v="2306"/>
    <x v="3"/>
    <x v="21"/>
    <x v="10"/>
    <x v="11"/>
    <x v="7"/>
  </r>
  <r>
    <x v="382"/>
    <x v="1109"/>
    <x v="2292"/>
    <x v="17"/>
    <x v="48"/>
    <x v="11"/>
    <x v="20"/>
    <x v="5508"/>
    <x v="1327"/>
    <x v="7592"/>
    <x v="1"/>
    <x v="2"/>
    <x v="10"/>
    <x v="4074"/>
    <x v="3"/>
    <x v="21"/>
    <x v="10"/>
    <x v="11"/>
    <x v="7"/>
  </r>
  <r>
    <x v="382"/>
    <x v="1109"/>
    <x v="2292"/>
    <x v="17"/>
    <x v="48"/>
    <x v="1"/>
    <x v="5"/>
    <x v="0"/>
    <x v="2124"/>
    <x v="74"/>
    <x v="1"/>
    <x v="2"/>
    <x v="10"/>
    <x v="4074"/>
    <x v="3"/>
    <x v="21"/>
    <x v="10"/>
    <x v="11"/>
    <x v="7"/>
  </r>
  <r>
    <x v="382"/>
    <x v="1138"/>
    <x v="855"/>
    <x v="41"/>
    <x v="97"/>
    <x v="11"/>
    <x v="20"/>
    <x v="5938"/>
    <x v="1327"/>
    <x v="7753"/>
    <x v="1"/>
    <x v="2"/>
    <x v="10"/>
    <x v="4074"/>
    <x v="3"/>
    <x v="21"/>
    <x v="10"/>
    <x v="11"/>
    <x v="7"/>
  </r>
  <r>
    <x v="382"/>
    <x v="1149"/>
    <x v="66"/>
    <x v="20"/>
    <x v="128"/>
    <x v="11"/>
    <x v="20"/>
    <x v="2948"/>
    <x v="1259"/>
    <x v="4410"/>
    <x v="1"/>
    <x v="6"/>
    <x v="35"/>
    <x v="4071"/>
    <x v="3"/>
    <x v="21"/>
    <x v="10"/>
    <x v="11"/>
    <x v="7"/>
  </r>
  <r>
    <x v="382"/>
    <x v="1173"/>
    <x v="67"/>
    <x v="20"/>
    <x v="128"/>
    <x v="11"/>
    <x v="20"/>
    <x v="2858"/>
    <x v="1256"/>
    <x v="4363"/>
    <x v="1"/>
    <x v="6"/>
    <x v="35"/>
    <x v="3264"/>
    <x v="3"/>
    <x v="21"/>
    <x v="10"/>
    <x v="11"/>
    <x v="7"/>
  </r>
  <r>
    <x v="382"/>
    <x v="542"/>
    <x v="5099"/>
    <x v="17"/>
    <x v="48"/>
    <x v="1"/>
    <x v="5"/>
    <x v="0"/>
    <x v="2422"/>
    <x v="499"/>
    <x v="1"/>
    <x v="4"/>
    <x v="28"/>
    <x v="3294"/>
    <x v="3"/>
    <x v="21"/>
    <x v="10"/>
    <x v="11"/>
    <x v="7"/>
  </r>
  <r>
    <x v="382"/>
    <x v="529"/>
    <x v="2772"/>
    <x v="75"/>
    <x v="201"/>
    <x v="9"/>
    <x v="17"/>
    <x v="678"/>
    <x v="1245"/>
    <x v="2110"/>
    <x v="1"/>
    <x v="8"/>
    <x v="46"/>
    <x v="4067"/>
    <x v="3"/>
    <x v="8"/>
    <x v="4"/>
    <x v="4"/>
    <x v="7"/>
  </r>
  <r>
    <x v="382"/>
    <x v="481"/>
    <x v="5098"/>
    <x v="32"/>
    <x v="255"/>
    <x v="11"/>
    <x v="20"/>
    <x v="3056"/>
    <x v="1474"/>
    <x v="5191"/>
    <x v="1"/>
    <x v="4"/>
    <x v="28"/>
    <x v="1035"/>
    <x v="3"/>
    <x v="10"/>
    <x v="4"/>
    <x v="4"/>
    <x v="7"/>
  </r>
  <r>
    <x v="382"/>
    <x v="542"/>
    <x v="5099"/>
    <x v="17"/>
    <x v="48"/>
    <x v="11"/>
    <x v="20"/>
    <x v="3035"/>
    <x v="1477"/>
    <x v="4888"/>
    <x v="1"/>
    <x v="4"/>
    <x v="28"/>
    <x v="3294"/>
    <x v="3"/>
    <x v="21"/>
    <x v="10"/>
    <x v="11"/>
    <x v="7"/>
  </r>
  <r>
    <x v="382"/>
    <x v="966"/>
    <x v="3428"/>
    <x v="24"/>
    <x v="55"/>
    <x v="11"/>
    <x v="20"/>
    <x v="6382"/>
    <x v="1473"/>
    <x v="7962"/>
    <x v="1"/>
    <x v="4"/>
    <x v="28"/>
    <x v="2874"/>
    <x v="3"/>
    <x v="21"/>
    <x v="10"/>
    <x v="11"/>
    <x v="7"/>
  </r>
  <r>
    <x v="382"/>
    <x v="1087"/>
    <x v="2773"/>
    <x v="81"/>
    <x v="210"/>
    <x v="9"/>
    <x v="17"/>
    <x v="1201"/>
    <x v="1245"/>
    <x v="2716"/>
    <x v="1"/>
    <x v="8"/>
    <x v="46"/>
    <x v="1455"/>
    <x v="3"/>
    <x v="8"/>
    <x v="4"/>
    <x v="10"/>
    <x v="7"/>
  </r>
  <r>
    <x v="382"/>
    <x v="747"/>
    <x v="6856"/>
    <x v="55"/>
    <x v="181"/>
    <x v="0"/>
    <x v="6"/>
    <x v="954"/>
    <x v="1241"/>
    <x v="2417"/>
    <x v="1"/>
    <x v="8"/>
    <x v="46"/>
    <x v="4074"/>
    <x v="7"/>
    <x v="13"/>
    <x v="7"/>
    <x v="7"/>
    <x v="2"/>
  </r>
  <r>
    <x v="382"/>
    <x v="992"/>
    <x v="5396"/>
    <x v="36"/>
    <x v="234"/>
    <x v="2"/>
    <x v="7"/>
    <x v="2626"/>
    <x v="1565"/>
    <x v="4266"/>
    <x v="1"/>
    <x v="8"/>
    <x v="46"/>
    <x v="821"/>
    <x v="3"/>
    <x v="22"/>
    <x v="5"/>
    <x v="12"/>
    <x v="7"/>
  </r>
  <r>
    <x v="382"/>
    <x v="698"/>
    <x v="2628"/>
    <x v="3"/>
    <x v="246"/>
    <x v="13"/>
    <x v="10"/>
    <x v="77"/>
    <x v="1527"/>
    <x v="1063"/>
    <x v="1"/>
    <x v="8"/>
    <x v="46"/>
    <x v="4074"/>
    <x v="3"/>
    <x v="11"/>
    <x v="4"/>
    <x v="4"/>
    <x v="7"/>
  </r>
  <r>
    <x v="382"/>
    <x v="1032"/>
    <x v="854"/>
    <x v="38"/>
    <x v="36"/>
    <x v="11"/>
    <x v="20"/>
    <x v="4349"/>
    <x v="1327"/>
    <x v="7192"/>
    <x v="1"/>
    <x v="2"/>
    <x v="10"/>
    <x v="1623"/>
    <x v="3"/>
    <x v="21"/>
    <x v="10"/>
    <x v="11"/>
    <x v="7"/>
  </r>
  <r>
    <x v="382"/>
    <x v="1032"/>
    <x v="854"/>
    <x v="38"/>
    <x v="36"/>
    <x v="1"/>
    <x v="5"/>
    <x v="0"/>
    <x v="1990"/>
    <x v="183"/>
    <x v="1"/>
    <x v="2"/>
    <x v="10"/>
    <x v="1623"/>
    <x v="3"/>
    <x v="21"/>
    <x v="10"/>
    <x v="11"/>
    <x v="7"/>
  </r>
  <r>
    <x v="383"/>
    <x v="812"/>
    <x v="99"/>
    <x v="26"/>
    <x v="63"/>
    <x v="11"/>
    <x v="20"/>
    <x v="6198"/>
    <x v="1474"/>
    <x v="7914"/>
    <x v="1"/>
    <x v="4"/>
    <x v="28"/>
    <x v="2686"/>
    <x v="3"/>
    <x v="21"/>
    <x v="10"/>
    <x v="11"/>
    <x v="7"/>
  </r>
  <r>
    <x v="383"/>
    <x v="812"/>
    <x v="99"/>
    <x v="26"/>
    <x v="63"/>
    <x v="0"/>
    <x v="5"/>
    <x v="0"/>
    <x v="2000"/>
    <x v="170"/>
    <x v="1"/>
    <x v="4"/>
    <x v="28"/>
    <x v="2686"/>
    <x v="3"/>
    <x v="21"/>
    <x v="10"/>
    <x v="11"/>
    <x v="7"/>
  </r>
  <r>
    <x v="383"/>
    <x v="510"/>
    <x v="6632"/>
    <x v="25"/>
    <x v="74"/>
    <x v="3"/>
    <x v="8"/>
    <x v="1954"/>
    <x v="28"/>
    <x v="1562"/>
    <x v="1"/>
    <x v="8"/>
    <x v="46"/>
    <x v="1237"/>
    <x v="3"/>
    <x v="4"/>
    <x v="2"/>
    <x v="2"/>
    <x v="7"/>
  </r>
  <r>
    <x v="383"/>
    <x v="742"/>
    <x v="2291"/>
    <x v="22"/>
    <x v="222"/>
    <x v="11"/>
    <x v="20"/>
    <x v="4757"/>
    <x v="1327"/>
    <x v="7323"/>
    <x v="1"/>
    <x v="2"/>
    <x v="10"/>
    <x v="3092"/>
    <x v="3"/>
    <x v="21"/>
    <x v="10"/>
    <x v="11"/>
    <x v="7"/>
  </r>
  <r>
    <x v="383"/>
    <x v="890"/>
    <x v="222"/>
    <x v="48"/>
    <x v="45"/>
    <x v="11"/>
    <x v="20"/>
    <x v="3406"/>
    <x v="2440"/>
    <x v="8013"/>
    <x v="0"/>
    <x v="6"/>
    <x v="35"/>
    <x v="518"/>
    <x v="3"/>
    <x v="21"/>
    <x v="10"/>
    <x v="11"/>
    <x v="7"/>
  </r>
  <r>
    <x v="383"/>
    <x v="533"/>
    <x v="5101"/>
    <x v="42"/>
    <x v="251"/>
    <x v="1"/>
    <x v="5"/>
    <x v="0"/>
    <x v="1770"/>
    <x v="388"/>
    <x v="1"/>
    <x v="4"/>
    <x v="28"/>
    <x v="1147"/>
    <x v="3"/>
    <x v="21"/>
    <x v="10"/>
    <x v="11"/>
    <x v="7"/>
  </r>
  <r>
    <x v="383"/>
    <x v="718"/>
    <x v="5102"/>
    <x v="49"/>
    <x v="134"/>
    <x v="1"/>
    <x v="5"/>
    <x v="0"/>
    <x v="2193"/>
    <x v="26"/>
    <x v="1"/>
    <x v="4"/>
    <x v="28"/>
    <x v="188"/>
    <x v="3"/>
    <x v="21"/>
    <x v="10"/>
    <x v="11"/>
    <x v="7"/>
  </r>
  <r>
    <x v="383"/>
    <x v="895"/>
    <x v="3430"/>
    <x v="20"/>
    <x v="128"/>
    <x v="1"/>
    <x v="5"/>
    <x v="0"/>
    <x v="1676"/>
    <x v="474"/>
    <x v="1"/>
    <x v="4"/>
    <x v="28"/>
    <x v="3265"/>
    <x v="3"/>
    <x v="21"/>
    <x v="10"/>
    <x v="11"/>
    <x v="7"/>
  </r>
  <r>
    <x v="383"/>
    <x v="1015"/>
    <x v="5104"/>
    <x v="39"/>
    <x v="147"/>
    <x v="1"/>
    <x v="5"/>
    <x v="0"/>
    <x v="2130"/>
    <x v="67"/>
    <x v="1"/>
    <x v="4"/>
    <x v="28"/>
    <x v="1325"/>
    <x v="3"/>
    <x v="21"/>
    <x v="10"/>
    <x v="11"/>
    <x v="7"/>
  </r>
  <r>
    <x v="383"/>
    <x v="1024"/>
    <x v="3432"/>
    <x v="12"/>
    <x v="175"/>
    <x v="1"/>
    <x v="5"/>
    <x v="0"/>
    <x v="2224"/>
    <x v="2"/>
    <x v="1"/>
    <x v="4"/>
    <x v="28"/>
    <x v="3558"/>
    <x v="3"/>
    <x v="21"/>
    <x v="10"/>
    <x v="11"/>
    <x v="7"/>
  </r>
  <r>
    <x v="383"/>
    <x v="533"/>
    <x v="5101"/>
    <x v="42"/>
    <x v="251"/>
    <x v="11"/>
    <x v="20"/>
    <x v="3131"/>
    <x v="1472"/>
    <x v="6093"/>
    <x v="1"/>
    <x v="4"/>
    <x v="28"/>
    <x v="1147"/>
    <x v="3"/>
    <x v="21"/>
    <x v="10"/>
    <x v="11"/>
    <x v="7"/>
  </r>
  <r>
    <x v="383"/>
    <x v="718"/>
    <x v="5102"/>
    <x v="49"/>
    <x v="134"/>
    <x v="11"/>
    <x v="20"/>
    <x v="5785"/>
    <x v="1472"/>
    <x v="7805"/>
    <x v="1"/>
    <x v="4"/>
    <x v="28"/>
    <x v="188"/>
    <x v="3"/>
    <x v="21"/>
    <x v="10"/>
    <x v="11"/>
    <x v="7"/>
  </r>
  <r>
    <x v="383"/>
    <x v="895"/>
    <x v="3430"/>
    <x v="20"/>
    <x v="128"/>
    <x v="11"/>
    <x v="20"/>
    <x v="6195"/>
    <x v="1475"/>
    <x v="7912"/>
    <x v="1"/>
    <x v="4"/>
    <x v="28"/>
    <x v="3265"/>
    <x v="3"/>
    <x v="21"/>
    <x v="10"/>
    <x v="11"/>
    <x v="7"/>
  </r>
  <r>
    <x v="383"/>
    <x v="944"/>
    <x v="5103"/>
    <x v="97"/>
    <x v="3"/>
    <x v="11"/>
    <x v="20"/>
    <x v="2838"/>
    <x v="1476"/>
    <x v="4385"/>
    <x v="1"/>
    <x v="4"/>
    <x v="28"/>
    <x v="1068"/>
    <x v="3"/>
    <x v="14"/>
    <x v="7"/>
    <x v="4"/>
    <x v="7"/>
  </r>
  <r>
    <x v="383"/>
    <x v="1024"/>
    <x v="3432"/>
    <x v="12"/>
    <x v="175"/>
    <x v="11"/>
    <x v="20"/>
    <x v="6459"/>
    <x v="1473"/>
    <x v="7974"/>
    <x v="1"/>
    <x v="4"/>
    <x v="28"/>
    <x v="3558"/>
    <x v="3"/>
    <x v="21"/>
    <x v="10"/>
    <x v="11"/>
    <x v="7"/>
  </r>
  <r>
    <x v="383"/>
    <x v="2"/>
    <x v="5100"/>
    <x v="27"/>
    <x v="59"/>
    <x v="11"/>
    <x v="20"/>
    <x v="5140"/>
    <x v="1474"/>
    <x v="7628"/>
    <x v="1"/>
    <x v="4"/>
    <x v="28"/>
    <x v="2347"/>
    <x v="3"/>
    <x v="21"/>
    <x v="10"/>
    <x v="11"/>
    <x v="7"/>
  </r>
  <r>
    <x v="383"/>
    <x v="1015"/>
    <x v="5104"/>
    <x v="39"/>
    <x v="147"/>
    <x v="11"/>
    <x v="20"/>
    <x v="5077"/>
    <x v="1472"/>
    <x v="7613"/>
    <x v="1"/>
    <x v="4"/>
    <x v="28"/>
    <x v="1325"/>
    <x v="3"/>
    <x v="21"/>
    <x v="10"/>
    <x v="11"/>
    <x v="7"/>
  </r>
  <r>
    <x v="383"/>
    <x v="817"/>
    <x v="3138"/>
    <x v="16"/>
    <x v="207"/>
    <x v="2"/>
    <x v="7"/>
    <x v="1304"/>
    <x v="1574"/>
    <x v="3123"/>
    <x v="1"/>
    <x v="8"/>
    <x v="46"/>
    <x v="1002"/>
    <x v="3"/>
    <x v="10"/>
    <x v="4"/>
    <x v="4"/>
    <x v="7"/>
  </r>
  <r>
    <x v="383"/>
    <x v="35"/>
    <x v="3429"/>
    <x v="89"/>
    <x v="213"/>
    <x v="6"/>
    <x v="14"/>
    <x v="676"/>
    <x v="1591"/>
    <x v="2488"/>
    <x v="1"/>
    <x v="4"/>
    <x v="28"/>
    <x v="4074"/>
    <x v="2"/>
    <x v="17"/>
    <x v="4"/>
    <x v="4"/>
    <x v="4"/>
  </r>
  <r>
    <x v="383"/>
    <x v="966"/>
    <x v="3431"/>
    <x v="46"/>
    <x v="249"/>
    <x v="11"/>
    <x v="20"/>
    <x v="4687"/>
    <x v="1474"/>
    <x v="7516"/>
    <x v="1"/>
    <x v="4"/>
    <x v="28"/>
    <x v="4074"/>
    <x v="4"/>
    <x v="24"/>
    <x v="15"/>
    <x v="11"/>
    <x v="5"/>
  </r>
  <r>
    <x v="383"/>
    <x v="1036"/>
    <x v="7093"/>
    <x v="101"/>
    <x v="224"/>
    <x v="6"/>
    <x v="14"/>
    <x v="817"/>
    <x v="1530"/>
    <x v="2527"/>
    <x v="1"/>
    <x v="8"/>
    <x v="46"/>
    <x v="4074"/>
    <x v="2"/>
    <x v="17"/>
    <x v="2"/>
    <x v="10"/>
    <x v="4"/>
  </r>
  <r>
    <x v="383"/>
    <x v="774"/>
    <x v="6752"/>
    <x v="36"/>
    <x v="234"/>
    <x v="2"/>
    <x v="7"/>
    <x v="2616"/>
    <x v="1582"/>
    <x v="4273"/>
    <x v="1"/>
    <x v="8"/>
    <x v="46"/>
    <x v="824"/>
    <x v="3"/>
    <x v="22"/>
    <x v="5"/>
    <x v="12"/>
    <x v="7"/>
  </r>
  <r>
    <x v="383"/>
    <x v="1013"/>
    <x v="5511"/>
    <x v="82"/>
    <x v="157"/>
    <x v="9"/>
    <x v="17"/>
    <x v="510"/>
    <x v="1207"/>
    <x v="1829"/>
    <x v="1"/>
    <x v="8"/>
    <x v="46"/>
    <x v="4074"/>
    <x v="3"/>
    <x v="20"/>
    <x v="9"/>
    <x v="12"/>
    <x v="7"/>
  </r>
  <r>
    <x v="383"/>
    <x v="234"/>
    <x v="5214"/>
    <x v="10"/>
    <x v="152"/>
    <x v="13"/>
    <x v="10"/>
    <x v="704"/>
    <x v="1481"/>
    <x v="2350"/>
    <x v="1"/>
    <x v="8"/>
    <x v="46"/>
    <x v="4074"/>
    <x v="2"/>
    <x v="17"/>
    <x v="4"/>
    <x v="4"/>
    <x v="4"/>
  </r>
  <r>
    <x v="383"/>
    <x v="1213"/>
    <x v="5923"/>
    <x v="0"/>
    <x v="182"/>
    <x v="13"/>
    <x v="12"/>
    <x v="377"/>
    <x v="1081"/>
    <x v="1589"/>
    <x v="1"/>
    <x v="8"/>
    <x v="46"/>
    <x v="4074"/>
    <x v="2"/>
    <x v="17"/>
    <x v="7"/>
    <x v="7"/>
    <x v="4"/>
  </r>
  <r>
    <x v="383"/>
    <x v="803"/>
    <x v="408"/>
    <x v="38"/>
    <x v="36"/>
    <x v="0"/>
    <x v="6"/>
    <x v="888"/>
    <x v="1322"/>
    <x v="2393"/>
    <x v="1"/>
    <x v="8"/>
    <x v="46"/>
    <x v="1625"/>
    <x v="3"/>
    <x v="21"/>
    <x v="10"/>
    <x v="11"/>
    <x v="7"/>
  </r>
  <r>
    <x v="383"/>
    <x v="793"/>
    <x v="407"/>
    <x v="38"/>
    <x v="36"/>
    <x v="0"/>
    <x v="6"/>
    <x v="4276"/>
    <x v="1322"/>
    <x v="7113"/>
    <x v="1"/>
    <x v="8"/>
    <x v="46"/>
    <x v="1625"/>
    <x v="3"/>
    <x v="21"/>
    <x v="10"/>
    <x v="11"/>
    <x v="7"/>
  </r>
  <r>
    <x v="384"/>
    <x v="519"/>
    <x v="100"/>
    <x v="29"/>
    <x v="141"/>
    <x v="11"/>
    <x v="20"/>
    <x v="6171"/>
    <x v="1474"/>
    <x v="7902"/>
    <x v="1"/>
    <x v="4"/>
    <x v="28"/>
    <x v="2312"/>
    <x v="3"/>
    <x v="21"/>
    <x v="10"/>
    <x v="11"/>
    <x v="7"/>
  </r>
  <r>
    <x v="384"/>
    <x v="1157"/>
    <x v="101"/>
    <x v="48"/>
    <x v="45"/>
    <x v="11"/>
    <x v="20"/>
    <x v="4828"/>
    <x v="1474"/>
    <x v="7556"/>
    <x v="1"/>
    <x v="4"/>
    <x v="28"/>
    <x v="524"/>
    <x v="3"/>
    <x v="21"/>
    <x v="10"/>
    <x v="11"/>
    <x v="7"/>
  </r>
  <r>
    <x v="384"/>
    <x v="1157"/>
    <x v="101"/>
    <x v="48"/>
    <x v="45"/>
    <x v="0"/>
    <x v="5"/>
    <x v="0"/>
    <x v="2111"/>
    <x v="84"/>
    <x v="1"/>
    <x v="4"/>
    <x v="28"/>
    <x v="524"/>
    <x v="3"/>
    <x v="21"/>
    <x v="10"/>
    <x v="11"/>
    <x v="7"/>
  </r>
  <r>
    <x v="384"/>
    <x v="604"/>
    <x v="2497"/>
    <x v="45"/>
    <x v="76"/>
    <x v="2"/>
    <x v="7"/>
    <x v="874"/>
    <x v="1599"/>
    <x v="2757"/>
    <x v="1"/>
    <x v="6"/>
    <x v="35"/>
    <x v="4074"/>
    <x v="1"/>
    <x v="15"/>
    <x v="15"/>
    <x v="10"/>
    <x v="3"/>
  </r>
  <r>
    <x v="384"/>
    <x v="1067"/>
    <x v="235"/>
    <x v="88"/>
    <x v="243"/>
    <x v="4"/>
    <x v="10"/>
    <x v="589"/>
    <x v="1488"/>
    <x v="2177"/>
    <x v="1"/>
    <x v="8"/>
    <x v="46"/>
    <x v="4071"/>
    <x v="2"/>
    <x v="17"/>
    <x v="2"/>
    <x v="10"/>
    <x v="4"/>
  </r>
  <r>
    <x v="384"/>
    <x v="519"/>
    <x v="100"/>
    <x v="29"/>
    <x v="141"/>
    <x v="1"/>
    <x v="20"/>
    <x v="1"/>
    <x v="1927"/>
    <x v="234"/>
    <x v="1"/>
    <x v="4"/>
    <x v="28"/>
    <x v="2312"/>
    <x v="3"/>
    <x v="21"/>
    <x v="10"/>
    <x v="11"/>
    <x v="7"/>
  </r>
  <r>
    <x v="384"/>
    <x v="1215"/>
    <x v="3433"/>
    <x v="41"/>
    <x v="97"/>
    <x v="11"/>
    <x v="20"/>
    <x v="5373"/>
    <x v="1473"/>
    <x v="7705"/>
    <x v="1"/>
    <x v="4"/>
    <x v="28"/>
    <x v="1218"/>
    <x v="3"/>
    <x v="21"/>
    <x v="10"/>
    <x v="11"/>
    <x v="7"/>
  </r>
  <r>
    <x v="384"/>
    <x v="457"/>
    <x v="5953"/>
    <x v="106"/>
    <x v="168"/>
    <x v="0"/>
    <x v="6"/>
    <x v="1966"/>
    <x v="1352"/>
    <x v="3564"/>
    <x v="1"/>
    <x v="8"/>
    <x v="46"/>
    <x v="4074"/>
    <x v="3"/>
    <x v="26"/>
    <x v="14"/>
    <x v="16"/>
    <x v="7"/>
  </r>
  <r>
    <x v="385"/>
    <x v="384"/>
    <x v="2598"/>
    <x v="24"/>
    <x v="55"/>
    <x v="11"/>
    <x v="20"/>
    <x v="4096"/>
    <x v="1278"/>
    <x v="6953"/>
    <x v="1"/>
    <x v="6"/>
    <x v="35"/>
    <x v="2880"/>
    <x v="3"/>
    <x v="21"/>
    <x v="10"/>
    <x v="11"/>
    <x v="7"/>
  </r>
  <r>
    <x v="385"/>
    <x v="325"/>
    <x v="856"/>
    <x v="8"/>
    <x v="70"/>
    <x v="11"/>
    <x v="20"/>
    <x v="4656"/>
    <x v="1327"/>
    <x v="7292"/>
    <x v="1"/>
    <x v="2"/>
    <x v="10"/>
    <x v="4033"/>
    <x v="3"/>
    <x v="21"/>
    <x v="10"/>
    <x v="11"/>
    <x v="7"/>
  </r>
  <r>
    <x v="385"/>
    <x v="325"/>
    <x v="856"/>
    <x v="8"/>
    <x v="70"/>
    <x v="1"/>
    <x v="5"/>
    <x v="0"/>
    <x v="2286"/>
    <x v="632"/>
    <x v="1"/>
    <x v="2"/>
    <x v="10"/>
    <x v="4033"/>
    <x v="3"/>
    <x v="21"/>
    <x v="10"/>
    <x v="11"/>
    <x v="7"/>
  </r>
  <r>
    <x v="385"/>
    <x v="418"/>
    <x v="2293"/>
    <x v="18"/>
    <x v="148"/>
    <x v="11"/>
    <x v="20"/>
    <x v="3571"/>
    <x v="1327"/>
    <x v="6653"/>
    <x v="1"/>
    <x v="2"/>
    <x v="10"/>
    <x v="3308"/>
    <x v="3"/>
    <x v="21"/>
    <x v="10"/>
    <x v="11"/>
    <x v="7"/>
  </r>
  <r>
    <x v="385"/>
    <x v="418"/>
    <x v="2293"/>
    <x v="18"/>
    <x v="148"/>
    <x v="0"/>
    <x v="5"/>
    <x v="0"/>
    <x v="1834"/>
    <x v="286"/>
    <x v="1"/>
    <x v="2"/>
    <x v="10"/>
    <x v="3308"/>
    <x v="3"/>
    <x v="21"/>
    <x v="10"/>
    <x v="11"/>
    <x v="7"/>
  </r>
  <r>
    <x v="385"/>
    <x v="508"/>
    <x v="433"/>
    <x v="24"/>
    <x v="55"/>
    <x v="0"/>
    <x v="6"/>
    <x v="1865"/>
    <x v="1366"/>
    <x v="3426"/>
    <x v="1"/>
    <x v="8"/>
    <x v="46"/>
    <x v="2881"/>
    <x v="3"/>
    <x v="21"/>
    <x v="10"/>
    <x v="11"/>
    <x v="7"/>
  </r>
  <r>
    <x v="385"/>
    <x v="724"/>
    <x v="2510"/>
    <x v="48"/>
    <x v="45"/>
    <x v="11"/>
    <x v="20"/>
    <x v="3716"/>
    <x v="1089"/>
    <x v="6408"/>
    <x v="1"/>
    <x v="6"/>
    <x v="35"/>
    <x v="4071"/>
    <x v="3"/>
    <x v="21"/>
    <x v="10"/>
    <x v="11"/>
    <x v="7"/>
  </r>
  <r>
    <x v="385"/>
    <x v="728"/>
    <x v="279"/>
    <x v="49"/>
    <x v="134"/>
    <x v="11"/>
    <x v="20"/>
    <x v="5656"/>
    <x v="1327"/>
    <x v="7634"/>
    <x v="1"/>
    <x v="2"/>
    <x v="10"/>
    <x v="193"/>
    <x v="3"/>
    <x v="21"/>
    <x v="10"/>
    <x v="11"/>
    <x v="7"/>
  </r>
  <r>
    <x v="385"/>
    <x v="911"/>
    <x v="2294"/>
    <x v="50"/>
    <x v="110"/>
    <x v="11"/>
    <x v="20"/>
    <x v="3920"/>
    <x v="1327"/>
    <x v="6916"/>
    <x v="1"/>
    <x v="2"/>
    <x v="10"/>
    <x v="124"/>
    <x v="3"/>
    <x v="21"/>
    <x v="10"/>
    <x v="11"/>
    <x v="7"/>
  </r>
  <r>
    <x v="385"/>
    <x v="911"/>
    <x v="2294"/>
    <x v="50"/>
    <x v="110"/>
    <x v="1"/>
    <x v="5"/>
    <x v="0"/>
    <x v="1854"/>
    <x v="233"/>
    <x v="1"/>
    <x v="2"/>
    <x v="10"/>
    <x v="124"/>
    <x v="3"/>
    <x v="21"/>
    <x v="10"/>
    <x v="11"/>
    <x v="7"/>
  </r>
  <r>
    <x v="385"/>
    <x v="1230"/>
    <x v="5105"/>
    <x v="27"/>
    <x v="59"/>
    <x v="1"/>
    <x v="5"/>
    <x v="0"/>
    <x v="2035"/>
    <x v="150"/>
    <x v="1"/>
    <x v="4"/>
    <x v="28"/>
    <x v="2350"/>
    <x v="3"/>
    <x v="21"/>
    <x v="10"/>
    <x v="11"/>
    <x v="7"/>
  </r>
  <r>
    <x v="385"/>
    <x v="1230"/>
    <x v="5105"/>
    <x v="27"/>
    <x v="59"/>
    <x v="11"/>
    <x v="20"/>
    <x v="4009"/>
    <x v="1474"/>
    <x v="7305"/>
    <x v="1"/>
    <x v="4"/>
    <x v="28"/>
    <x v="2350"/>
    <x v="3"/>
    <x v="21"/>
    <x v="10"/>
    <x v="11"/>
    <x v="7"/>
  </r>
  <r>
    <x v="385"/>
    <x v="1031"/>
    <x v="5259"/>
    <x v="4"/>
    <x v="189"/>
    <x v="0"/>
    <x v="6"/>
    <x v="3032"/>
    <x v="1250"/>
    <x v="4563"/>
    <x v="1"/>
    <x v="8"/>
    <x v="46"/>
    <x v="1120"/>
    <x v="3"/>
    <x v="10"/>
    <x v="4"/>
    <x v="7"/>
    <x v="7"/>
  </r>
  <r>
    <x v="385"/>
    <x v="346"/>
    <x v="857"/>
    <x v="38"/>
    <x v="36"/>
    <x v="11"/>
    <x v="20"/>
    <x v="5559"/>
    <x v="1327"/>
    <x v="7604"/>
    <x v="1"/>
    <x v="2"/>
    <x v="10"/>
    <x v="1628"/>
    <x v="3"/>
    <x v="21"/>
    <x v="10"/>
    <x v="11"/>
    <x v="7"/>
  </r>
  <r>
    <x v="385"/>
    <x v="346"/>
    <x v="857"/>
    <x v="38"/>
    <x v="36"/>
    <x v="1"/>
    <x v="5"/>
    <x v="0"/>
    <x v="2127"/>
    <x v="69"/>
    <x v="1"/>
    <x v="2"/>
    <x v="10"/>
    <x v="1628"/>
    <x v="3"/>
    <x v="21"/>
    <x v="10"/>
    <x v="11"/>
    <x v="7"/>
  </r>
  <r>
    <x v="386"/>
    <x v="832"/>
    <x v="171"/>
    <x v="8"/>
    <x v="70"/>
    <x v="11"/>
    <x v="20"/>
    <x v="5444"/>
    <x v="1474"/>
    <x v="7723"/>
    <x v="1"/>
    <x v="4"/>
    <x v="28"/>
    <x v="4034"/>
    <x v="3"/>
    <x v="21"/>
    <x v="10"/>
    <x v="11"/>
    <x v="7"/>
  </r>
  <r>
    <x v="386"/>
    <x v="832"/>
    <x v="171"/>
    <x v="8"/>
    <x v="70"/>
    <x v="1"/>
    <x v="5"/>
    <x v="0"/>
    <x v="2360"/>
    <x v="528"/>
    <x v="1"/>
    <x v="4"/>
    <x v="28"/>
    <x v="4034"/>
    <x v="3"/>
    <x v="21"/>
    <x v="10"/>
    <x v="11"/>
    <x v="7"/>
  </r>
  <r>
    <x v="386"/>
    <x v="276"/>
    <x v="280"/>
    <x v="118"/>
    <x v="31"/>
    <x v="11"/>
    <x v="20"/>
    <x v="2547"/>
    <x v="1327"/>
    <x v="4126"/>
    <x v="1"/>
    <x v="2"/>
    <x v="10"/>
    <x v="4071"/>
    <x v="3"/>
    <x v="5"/>
    <x v="3"/>
    <x v="2"/>
    <x v="7"/>
  </r>
  <r>
    <x v="386"/>
    <x v="504"/>
    <x v="409"/>
    <x v="22"/>
    <x v="222"/>
    <x v="0"/>
    <x v="6"/>
    <x v="3968"/>
    <x v="1311"/>
    <x v="6917"/>
    <x v="1"/>
    <x v="8"/>
    <x v="46"/>
    <x v="3095"/>
    <x v="3"/>
    <x v="21"/>
    <x v="10"/>
    <x v="11"/>
    <x v="7"/>
  </r>
  <r>
    <x v="386"/>
    <x v="1274"/>
    <x v="2295"/>
    <x v="91"/>
    <x v="171"/>
    <x v="11"/>
    <x v="20"/>
    <x v="1802"/>
    <x v="1327"/>
    <x v="3319"/>
    <x v="1"/>
    <x v="2"/>
    <x v="10"/>
    <x v="4071"/>
    <x v="3"/>
    <x v="4"/>
    <x v="3"/>
    <x v="2"/>
    <x v="7"/>
  </r>
  <r>
    <x v="386"/>
    <x v="830"/>
    <x v="5108"/>
    <x v="18"/>
    <x v="148"/>
    <x v="1"/>
    <x v="5"/>
    <x v="0"/>
    <x v="2334"/>
    <x v="585"/>
    <x v="1"/>
    <x v="4"/>
    <x v="28"/>
    <x v="3310"/>
    <x v="3"/>
    <x v="21"/>
    <x v="10"/>
    <x v="11"/>
    <x v="7"/>
  </r>
  <r>
    <x v="386"/>
    <x v="961"/>
    <x v="3435"/>
    <x v="17"/>
    <x v="48"/>
    <x v="1"/>
    <x v="5"/>
    <x v="0"/>
    <x v="1792"/>
    <x v="361"/>
    <x v="1"/>
    <x v="4"/>
    <x v="28"/>
    <x v="3295"/>
    <x v="3"/>
    <x v="21"/>
    <x v="10"/>
    <x v="11"/>
    <x v="7"/>
  </r>
  <r>
    <x v="386"/>
    <x v="1012"/>
    <x v="5109"/>
    <x v="31"/>
    <x v="202"/>
    <x v="1"/>
    <x v="5"/>
    <x v="0"/>
    <x v="2414"/>
    <x v="508"/>
    <x v="1"/>
    <x v="4"/>
    <x v="28"/>
    <x v="1695"/>
    <x v="3"/>
    <x v="21"/>
    <x v="10"/>
    <x v="11"/>
    <x v="7"/>
  </r>
  <r>
    <x v="386"/>
    <x v="768"/>
    <x v="5107"/>
    <x v="24"/>
    <x v="55"/>
    <x v="11"/>
    <x v="20"/>
    <x v="5874"/>
    <x v="1476"/>
    <x v="7826"/>
    <x v="1"/>
    <x v="4"/>
    <x v="28"/>
    <x v="2887"/>
    <x v="3"/>
    <x v="21"/>
    <x v="10"/>
    <x v="11"/>
    <x v="7"/>
  </r>
  <r>
    <x v="386"/>
    <x v="614"/>
    <x v="3434"/>
    <x v="15"/>
    <x v="122"/>
    <x v="11"/>
    <x v="20"/>
    <x v="2100"/>
    <x v="1478"/>
    <x v="3827"/>
    <x v="1"/>
    <x v="4"/>
    <x v="28"/>
    <x v="919"/>
    <x v="3"/>
    <x v="10"/>
    <x v="4"/>
    <x v="4"/>
    <x v="7"/>
  </r>
  <r>
    <x v="386"/>
    <x v="666"/>
    <x v="5106"/>
    <x v="30"/>
    <x v="226"/>
    <x v="2"/>
    <x v="7"/>
    <x v="1780"/>
    <x v="1597"/>
    <x v="3447"/>
    <x v="1"/>
    <x v="4"/>
    <x v="28"/>
    <x v="499"/>
    <x v="3"/>
    <x v="10"/>
    <x v="4"/>
    <x v="4"/>
    <x v="7"/>
  </r>
  <r>
    <x v="386"/>
    <x v="830"/>
    <x v="5108"/>
    <x v="18"/>
    <x v="148"/>
    <x v="11"/>
    <x v="20"/>
    <x v="3806"/>
    <x v="1472"/>
    <x v="7227"/>
    <x v="1"/>
    <x v="4"/>
    <x v="28"/>
    <x v="3310"/>
    <x v="3"/>
    <x v="21"/>
    <x v="10"/>
    <x v="11"/>
    <x v="7"/>
  </r>
  <r>
    <x v="386"/>
    <x v="1012"/>
    <x v="5109"/>
    <x v="31"/>
    <x v="202"/>
    <x v="11"/>
    <x v="20"/>
    <x v="6014"/>
    <x v="1473"/>
    <x v="7868"/>
    <x v="1"/>
    <x v="4"/>
    <x v="28"/>
    <x v="1695"/>
    <x v="3"/>
    <x v="21"/>
    <x v="10"/>
    <x v="11"/>
    <x v="7"/>
  </r>
  <r>
    <x v="386"/>
    <x v="961"/>
    <x v="3435"/>
    <x v="17"/>
    <x v="48"/>
    <x v="11"/>
    <x v="20"/>
    <x v="5487"/>
    <x v="1475"/>
    <x v="7738"/>
    <x v="1"/>
    <x v="4"/>
    <x v="28"/>
    <x v="3295"/>
    <x v="3"/>
    <x v="21"/>
    <x v="10"/>
    <x v="11"/>
    <x v="7"/>
  </r>
  <r>
    <x v="386"/>
    <x v="995"/>
    <x v="2836"/>
    <x v="12"/>
    <x v="175"/>
    <x v="11"/>
    <x v="20"/>
    <x v="4083"/>
    <x v="1366"/>
    <x v="7083"/>
    <x v="1"/>
    <x v="8"/>
    <x v="46"/>
    <x v="3559"/>
    <x v="3"/>
    <x v="21"/>
    <x v="10"/>
    <x v="11"/>
    <x v="7"/>
  </r>
  <r>
    <x v="386"/>
    <x v="1174"/>
    <x v="5110"/>
    <x v="46"/>
    <x v="249"/>
    <x v="11"/>
    <x v="20"/>
    <x v="3093"/>
    <x v="1474"/>
    <x v="5710"/>
    <x v="1"/>
    <x v="4"/>
    <x v="28"/>
    <x v="4074"/>
    <x v="4"/>
    <x v="24"/>
    <x v="15"/>
    <x v="11"/>
    <x v="5"/>
  </r>
  <r>
    <x v="386"/>
    <x v="1176"/>
    <x v="5111"/>
    <x v="46"/>
    <x v="249"/>
    <x v="10"/>
    <x v="18"/>
    <x v="2"/>
    <x v="1639"/>
    <x v="2090"/>
    <x v="1"/>
    <x v="4"/>
    <x v="28"/>
    <x v="4074"/>
    <x v="4"/>
    <x v="24"/>
    <x v="15"/>
    <x v="11"/>
    <x v="6"/>
  </r>
  <r>
    <x v="386"/>
    <x v="1051"/>
    <x v="5403"/>
    <x v="4"/>
    <x v="189"/>
    <x v="0"/>
    <x v="6"/>
    <x v="2832"/>
    <x v="1098"/>
    <x v="4287"/>
    <x v="1"/>
    <x v="8"/>
    <x v="46"/>
    <x v="4074"/>
    <x v="3"/>
    <x v="10"/>
    <x v="4"/>
    <x v="7"/>
    <x v="7"/>
  </r>
  <r>
    <x v="386"/>
    <x v="427"/>
    <x v="6098"/>
    <x v="56"/>
    <x v="19"/>
    <x v="2"/>
    <x v="7"/>
    <x v="2927"/>
    <x v="1532"/>
    <x v="4480"/>
    <x v="1"/>
    <x v="8"/>
    <x v="46"/>
    <x v="46"/>
    <x v="7"/>
    <x v="18"/>
    <x v="9"/>
    <x v="12"/>
    <x v="2"/>
  </r>
  <r>
    <x v="386"/>
    <x v="782"/>
    <x v="441"/>
    <x v="19"/>
    <x v="85"/>
    <x v="2"/>
    <x v="7"/>
    <x v="556"/>
    <x v="1582"/>
    <x v="2228"/>
    <x v="1"/>
    <x v="8"/>
    <x v="46"/>
    <x v="878"/>
    <x v="3"/>
    <x v="22"/>
    <x v="9"/>
    <x v="5"/>
    <x v="7"/>
  </r>
  <r>
    <x v="386"/>
    <x v="241"/>
    <x v="5397"/>
    <x v="36"/>
    <x v="234"/>
    <x v="2"/>
    <x v="7"/>
    <x v="2186"/>
    <x v="1565"/>
    <x v="3972"/>
    <x v="1"/>
    <x v="8"/>
    <x v="46"/>
    <x v="826"/>
    <x v="3"/>
    <x v="22"/>
    <x v="5"/>
    <x v="12"/>
    <x v="7"/>
  </r>
  <r>
    <x v="386"/>
    <x v="1041"/>
    <x v="5398"/>
    <x v="36"/>
    <x v="234"/>
    <x v="2"/>
    <x v="7"/>
    <x v="2232"/>
    <x v="1565"/>
    <x v="4011"/>
    <x v="1"/>
    <x v="8"/>
    <x v="46"/>
    <x v="832"/>
    <x v="3"/>
    <x v="22"/>
    <x v="5"/>
    <x v="12"/>
    <x v="7"/>
  </r>
  <r>
    <x v="386"/>
    <x v="261"/>
    <x v="6564"/>
    <x v="19"/>
    <x v="85"/>
    <x v="2"/>
    <x v="7"/>
    <x v="1026"/>
    <x v="1530"/>
    <x v="2809"/>
    <x v="1"/>
    <x v="8"/>
    <x v="46"/>
    <x v="869"/>
    <x v="3"/>
    <x v="22"/>
    <x v="9"/>
    <x v="5"/>
    <x v="7"/>
  </r>
  <r>
    <x v="386"/>
    <x v="380"/>
    <x v="6136"/>
    <x v="92"/>
    <x v="69"/>
    <x v="13"/>
    <x v="2"/>
    <x v="1780"/>
    <x v="1244"/>
    <x v="3271"/>
    <x v="1"/>
    <x v="8"/>
    <x v="46"/>
    <x v="4074"/>
    <x v="3"/>
    <x v="4"/>
    <x v="3"/>
    <x v="2"/>
    <x v="7"/>
  </r>
  <r>
    <x v="386"/>
    <x v="387"/>
    <x v="5678"/>
    <x v="28"/>
    <x v="77"/>
    <x v="13"/>
    <x v="10"/>
    <x v="400"/>
    <x v="1501"/>
    <x v="1831"/>
    <x v="1"/>
    <x v="8"/>
    <x v="46"/>
    <x v="4074"/>
    <x v="1"/>
    <x v="15"/>
    <x v="15"/>
    <x v="9"/>
    <x v="3"/>
  </r>
  <r>
    <x v="386"/>
    <x v="1053"/>
    <x v="2897"/>
    <x v="43"/>
    <x v="193"/>
    <x v="13"/>
    <x v="10"/>
    <x v="1255"/>
    <x v="1413"/>
    <x v="2942"/>
    <x v="1"/>
    <x v="8"/>
    <x v="46"/>
    <x v="4074"/>
    <x v="1"/>
    <x v="15"/>
    <x v="8"/>
    <x v="8"/>
    <x v="3"/>
  </r>
  <r>
    <x v="386"/>
    <x v="1061"/>
    <x v="5574"/>
    <x v="114"/>
    <x v="154"/>
    <x v="13"/>
    <x v="2"/>
    <x v="123"/>
    <x v="1244"/>
    <x v="1149"/>
    <x v="1"/>
    <x v="8"/>
    <x v="46"/>
    <x v="4074"/>
    <x v="2"/>
    <x v="6"/>
    <x v="3"/>
    <x v="4"/>
    <x v="4"/>
  </r>
  <r>
    <x v="387"/>
    <x v="908"/>
    <x v="103"/>
    <x v="50"/>
    <x v="110"/>
    <x v="11"/>
    <x v="20"/>
    <x v="5170"/>
    <x v="1474"/>
    <x v="7638"/>
    <x v="1"/>
    <x v="4"/>
    <x v="28"/>
    <x v="130"/>
    <x v="3"/>
    <x v="21"/>
    <x v="10"/>
    <x v="11"/>
    <x v="7"/>
  </r>
  <r>
    <x v="387"/>
    <x v="908"/>
    <x v="103"/>
    <x v="50"/>
    <x v="110"/>
    <x v="1"/>
    <x v="5"/>
    <x v="0"/>
    <x v="2102"/>
    <x v="61"/>
    <x v="1"/>
    <x v="4"/>
    <x v="28"/>
    <x v="130"/>
    <x v="3"/>
    <x v="21"/>
    <x v="10"/>
    <x v="11"/>
    <x v="7"/>
  </r>
  <r>
    <x v="387"/>
    <x v="928"/>
    <x v="172"/>
    <x v="48"/>
    <x v="45"/>
    <x v="11"/>
    <x v="20"/>
    <x v="5292"/>
    <x v="1474"/>
    <x v="7672"/>
    <x v="1"/>
    <x v="4"/>
    <x v="28"/>
    <x v="4071"/>
    <x v="3"/>
    <x v="21"/>
    <x v="10"/>
    <x v="11"/>
    <x v="7"/>
  </r>
  <r>
    <x v="387"/>
    <x v="928"/>
    <x v="172"/>
    <x v="48"/>
    <x v="45"/>
    <x v="0"/>
    <x v="5"/>
    <x v="0"/>
    <x v="2104"/>
    <x v="52"/>
    <x v="1"/>
    <x v="4"/>
    <x v="28"/>
    <x v="4071"/>
    <x v="3"/>
    <x v="21"/>
    <x v="10"/>
    <x v="11"/>
    <x v="7"/>
  </r>
  <r>
    <x v="387"/>
    <x v="297"/>
    <x v="385"/>
    <x v="25"/>
    <x v="74"/>
    <x v="3"/>
    <x v="8"/>
    <x v="1981"/>
    <x v="28"/>
    <x v="1631"/>
    <x v="1"/>
    <x v="8"/>
    <x v="46"/>
    <x v="1239"/>
    <x v="3"/>
    <x v="4"/>
    <x v="2"/>
    <x v="2"/>
    <x v="7"/>
  </r>
  <r>
    <x v="387"/>
    <x v="436"/>
    <x v="431"/>
    <x v="34"/>
    <x v="219"/>
    <x v="2"/>
    <x v="10"/>
    <x v="1224"/>
    <x v="1431"/>
    <x v="2934"/>
    <x v="1"/>
    <x v="8"/>
    <x v="46"/>
    <x v="460"/>
    <x v="3"/>
    <x v="4"/>
    <x v="4"/>
    <x v="2"/>
    <x v="7"/>
  </r>
  <r>
    <x v="387"/>
    <x v="800"/>
    <x v="860"/>
    <x v="39"/>
    <x v="147"/>
    <x v="11"/>
    <x v="20"/>
    <x v="5033"/>
    <x v="1327"/>
    <x v="7407"/>
    <x v="1"/>
    <x v="2"/>
    <x v="10"/>
    <x v="1326"/>
    <x v="3"/>
    <x v="21"/>
    <x v="10"/>
    <x v="11"/>
    <x v="7"/>
  </r>
  <r>
    <x v="387"/>
    <x v="800"/>
    <x v="860"/>
    <x v="39"/>
    <x v="147"/>
    <x v="1"/>
    <x v="5"/>
    <x v="0"/>
    <x v="2061"/>
    <x v="122"/>
    <x v="1"/>
    <x v="2"/>
    <x v="10"/>
    <x v="1326"/>
    <x v="3"/>
    <x v="21"/>
    <x v="10"/>
    <x v="11"/>
    <x v="7"/>
  </r>
  <r>
    <x v="387"/>
    <x v="809"/>
    <x v="281"/>
    <x v="22"/>
    <x v="222"/>
    <x v="11"/>
    <x v="20"/>
    <x v="3415"/>
    <x v="1327"/>
    <x v="6478"/>
    <x v="1"/>
    <x v="2"/>
    <x v="10"/>
    <x v="3098"/>
    <x v="3"/>
    <x v="21"/>
    <x v="10"/>
    <x v="11"/>
    <x v="7"/>
  </r>
  <r>
    <x v="387"/>
    <x v="809"/>
    <x v="281"/>
    <x v="22"/>
    <x v="222"/>
    <x v="1"/>
    <x v="5"/>
    <x v="0"/>
    <x v="1710"/>
    <x v="439"/>
    <x v="1"/>
    <x v="2"/>
    <x v="10"/>
    <x v="3098"/>
    <x v="3"/>
    <x v="21"/>
    <x v="10"/>
    <x v="11"/>
    <x v="7"/>
  </r>
  <r>
    <x v="387"/>
    <x v="1036"/>
    <x v="208"/>
    <x v="20"/>
    <x v="128"/>
    <x v="0"/>
    <x v="6"/>
    <x v="5971"/>
    <x v="1445"/>
    <x v="7854"/>
    <x v="1"/>
    <x v="8"/>
    <x v="46"/>
    <x v="3267"/>
    <x v="3"/>
    <x v="21"/>
    <x v="10"/>
    <x v="11"/>
    <x v="7"/>
  </r>
  <r>
    <x v="387"/>
    <x v="821"/>
    <x v="5112"/>
    <x v="12"/>
    <x v="175"/>
    <x v="1"/>
    <x v="5"/>
    <x v="0"/>
    <x v="2051"/>
    <x v="133"/>
    <x v="1"/>
    <x v="4"/>
    <x v="28"/>
    <x v="3560"/>
    <x v="3"/>
    <x v="21"/>
    <x v="10"/>
    <x v="11"/>
    <x v="7"/>
  </r>
  <r>
    <x v="387"/>
    <x v="821"/>
    <x v="5112"/>
    <x v="12"/>
    <x v="175"/>
    <x v="11"/>
    <x v="20"/>
    <x v="4148"/>
    <x v="1475"/>
    <x v="7354"/>
    <x v="1"/>
    <x v="4"/>
    <x v="28"/>
    <x v="3560"/>
    <x v="3"/>
    <x v="21"/>
    <x v="10"/>
    <x v="11"/>
    <x v="7"/>
  </r>
  <r>
    <x v="387"/>
    <x v="324"/>
    <x v="3436"/>
    <x v="105"/>
    <x v="21"/>
    <x v="11"/>
    <x v="20"/>
    <x v="1748"/>
    <x v="1479"/>
    <x v="3359"/>
    <x v="1"/>
    <x v="4"/>
    <x v="28"/>
    <x v="1067"/>
    <x v="3"/>
    <x v="10"/>
    <x v="4"/>
    <x v="4"/>
    <x v="7"/>
  </r>
  <r>
    <x v="387"/>
    <x v="745"/>
    <x v="2389"/>
    <x v="80"/>
    <x v="82"/>
    <x v="0"/>
    <x v="6"/>
    <x v="2711"/>
    <x v="1364"/>
    <x v="4239"/>
    <x v="1"/>
    <x v="8"/>
    <x v="46"/>
    <x v="2457"/>
    <x v="3"/>
    <x v="3"/>
    <x v="7"/>
    <x v="1"/>
    <x v="7"/>
  </r>
  <r>
    <x v="387"/>
    <x v="670"/>
    <x v="3437"/>
    <x v="41"/>
    <x v="97"/>
    <x v="11"/>
    <x v="20"/>
    <x v="4302"/>
    <x v="1474"/>
    <x v="7394"/>
    <x v="1"/>
    <x v="4"/>
    <x v="28"/>
    <x v="1220"/>
    <x v="3"/>
    <x v="21"/>
    <x v="10"/>
    <x v="11"/>
    <x v="7"/>
  </r>
  <r>
    <x v="387"/>
    <x v="738"/>
    <x v="2774"/>
    <x v="23"/>
    <x v="210"/>
    <x v="2"/>
    <x v="7"/>
    <x v="1518"/>
    <x v="1552"/>
    <x v="3249"/>
    <x v="1"/>
    <x v="8"/>
    <x v="46"/>
    <x v="692"/>
    <x v="3"/>
    <x v="10"/>
    <x v="4"/>
    <x v="4"/>
    <x v="7"/>
  </r>
  <r>
    <x v="387"/>
    <x v="453"/>
    <x v="859"/>
    <x v="40"/>
    <x v="100"/>
    <x v="2"/>
    <x v="15"/>
    <x v="1094"/>
    <x v="1561"/>
    <x v="2909"/>
    <x v="1"/>
    <x v="2"/>
    <x v="10"/>
    <x v="156"/>
    <x v="3"/>
    <x v="4"/>
    <x v="3"/>
    <x v="2"/>
    <x v="7"/>
  </r>
  <r>
    <x v="387"/>
    <x v="997"/>
    <x v="6857"/>
    <x v="55"/>
    <x v="181"/>
    <x v="0"/>
    <x v="6"/>
    <x v="181"/>
    <x v="1227"/>
    <x v="1217"/>
    <x v="1"/>
    <x v="8"/>
    <x v="46"/>
    <x v="4074"/>
    <x v="7"/>
    <x v="13"/>
    <x v="7"/>
    <x v="7"/>
    <x v="2"/>
  </r>
  <r>
    <x v="387"/>
    <x v="1008"/>
    <x v="5568"/>
    <x v="82"/>
    <x v="157"/>
    <x v="9"/>
    <x v="17"/>
    <x v="511"/>
    <x v="1201"/>
    <x v="1828"/>
    <x v="1"/>
    <x v="8"/>
    <x v="46"/>
    <x v="1309"/>
    <x v="3"/>
    <x v="20"/>
    <x v="9"/>
    <x v="12"/>
    <x v="7"/>
  </r>
  <r>
    <x v="387"/>
    <x v="911"/>
    <x v="6753"/>
    <x v="36"/>
    <x v="234"/>
    <x v="2"/>
    <x v="7"/>
    <x v="2643"/>
    <x v="1586"/>
    <x v="4298"/>
    <x v="1"/>
    <x v="8"/>
    <x v="46"/>
    <x v="834"/>
    <x v="3"/>
    <x v="22"/>
    <x v="5"/>
    <x v="12"/>
    <x v="7"/>
  </r>
  <r>
    <x v="387"/>
    <x v="850"/>
    <x v="2449"/>
    <x v="76"/>
    <x v="195"/>
    <x v="0"/>
    <x v="6"/>
    <x v="2935"/>
    <x v="1421"/>
    <x v="4455"/>
    <x v="1"/>
    <x v="8"/>
    <x v="46"/>
    <x v="4074"/>
    <x v="3"/>
    <x v="25"/>
    <x v="14"/>
    <x v="16"/>
    <x v="7"/>
  </r>
  <r>
    <x v="387"/>
    <x v="295"/>
    <x v="2339"/>
    <x v="79"/>
    <x v="7"/>
    <x v="0"/>
    <x v="6"/>
    <x v="1803"/>
    <x v="1352"/>
    <x v="3330"/>
    <x v="1"/>
    <x v="8"/>
    <x v="46"/>
    <x v="4074"/>
    <x v="3"/>
    <x v="19"/>
    <x v="9"/>
    <x v="16"/>
    <x v="7"/>
  </r>
  <r>
    <x v="387"/>
    <x v="622"/>
    <x v="5925"/>
    <x v="94"/>
    <x v="80"/>
    <x v="13"/>
    <x v="10"/>
    <x v="875"/>
    <x v="1486"/>
    <x v="2554"/>
    <x v="1"/>
    <x v="8"/>
    <x v="46"/>
    <x v="4074"/>
    <x v="1"/>
    <x v="16"/>
    <x v="15"/>
    <x v="9"/>
    <x v="3"/>
  </r>
  <r>
    <x v="387"/>
    <x v="765"/>
    <x v="195"/>
    <x v="38"/>
    <x v="36"/>
    <x v="0"/>
    <x v="6"/>
    <x v="4316"/>
    <x v="1311"/>
    <x v="7102"/>
    <x v="1"/>
    <x v="8"/>
    <x v="46"/>
    <x v="1629"/>
    <x v="3"/>
    <x v="21"/>
    <x v="10"/>
    <x v="11"/>
    <x v="7"/>
  </r>
  <r>
    <x v="387"/>
    <x v="774"/>
    <x v="410"/>
    <x v="38"/>
    <x v="36"/>
    <x v="0"/>
    <x v="6"/>
    <x v="889"/>
    <x v="1311"/>
    <x v="2385"/>
    <x v="1"/>
    <x v="8"/>
    <x v="46"/>
    <x v="1630"/>
    <x v="3"/>
    <x v="21"/>
    <x v="10"/>
    <x v="11"/>
    <x v="7"/>
  </r>
  <r>
    <x v="388"/>
    <x v="214"/>
    <x v="5192"/>
    <x v="83"/>
    <x v="53"/>
    <x v="13"/>
    <x v="12"/>
    <x v="1142"/>
    <x v="1072"/>
    <x v="2547"/>
    <x v="1"/>
    <x v="8"/>
    <x v="46"/>
    <x v="4074"/>
    <x v="2"/>
    <x v="17"/>
    <x v="7"/>
    <x v="7"/>
    <x v="4"/>
  </r>
  <r>
    <x v="388"/>
    <x v="280"/>
    <x v="2898"/>
    <x v="44"/>
    <x v="77"/>
    <x v="13"/>
    <x v="10"/>
    <x v="640"/>
    <x v="1415"/>
    <x v="2198"/>
    <x v="1"/>
    <x v="8"/>
    <x v="46"/>
    <x v="4074"/>
    <x v="1"/>
    <x v="15"/>
    <x v="8"/>
    <x v="9"/>
    <x v="3"/>
  </r>
  <r>
    <x v="388"/>
    <x v="740"/>
    <x v="282"/>
    <x v="38"/>
    <x v="36"/>
    <x v="11"/>
    <x v="20"/>
    <x v="3556"/>
    <x v="1327"/>
    <x v="6642"/>
    <x v="1"/>
    <x v="2"/>
    <x v="10"/>
    <x v="1633"/>
    <x v="3"/>
    <x v="21"/>
    <x v="10"/>
    <x v="11"/>
    <x v="7"/>
  </r>
  <r>
    <x v="388"/>
    <x v="740"/>
    <x v="282"/>
    <x v="38"/>
    <x v="36"/>
    <x v="1"/>
    <x v="5"/>
    <x v="0"/>
    <x v="1883"/>
    <x v="287"/>
    <x v="1"/>
    <x v="2"/>
    <x v="10"/>
    <x v="1633"/>
    <x v="3"/>
    <x v="21"/>
    <x v="10"/>
    <x v="11"/>
    <x v="7"/>
  </r>
  <r>
    <x v="389"/>
    <x v="768"/>
    <x v="2296"/>
    <x v="8"/>
    <x v="70"/>
    <x v="11"/>
    <x v="20"/>
    <x v="3731"/>
    <x v="1327"/>
    <x v="6777"/>
    <x v="1"/>
    <x v="2"/>
    <x v="10"/>
    <x v="4035"/>
    <x v="3"/>
    <x v="21"/>
    <x v="10"/>
    <x v="11"/>
    <x v="7"/>
  </r>
  <r>
    <x v="389"/>
    <x v="768"/>
    <x v="2296"/>
    <x v="8"/>
    <x v="70"/>
    <x v="1"/>
    <x v="5"/>
    <x v="0"/>
    <x v="2333"/>
    <x v="587"/>
    <x v="1"/>
    <x v="2"/>
    <x v="10"/>
    <x v="4035"/>
    <x v="3"/>
    <x v="21"/>
    <x v="10"/>
    <x v="11"/>
    <x v="7"/>
  </r>
  <r>
    <x v="389"/>
    <x v="784"/>
    <x v="2297"/>
    <x v="26"/>
    <x v="63"/>
    <x v="11"/>
    <x v="20"/>
    <x v="5081"/>
    <x v="1327"/>
    <x v="7429"/>
    <x v="1"/>
    <x v="2"/>
    <x v="10"/>
    <x v="2689"/>
    <x v="3"/>
    <x v="21"/>
    <x v="10"/>
    <x v="11"/>
    <x v="7"/>
  </r>
  <r>
    <x v="389"/>
    <x v="784"/>
    <x v="2297"/>
    <x v="26"/>
    <x v="63"/>
    <x v="1"/>
    <x v="5"/>
    <x v="0"/>
    <x v="2068"/>
    <x v="116"/>
    <x v="1"/>
    <x v="2"/>
    <x v="10"/>
    <x v="2689"/>
    <x v="3"/>
    <x v="21"/>
    <x v="10"/>
    <x v="11"/>
    <x v="7"/>
  </r>
  <r>
    <x v="389"/>
    <x v="804"/>
    <x v="151"/>
    <x v="29"/>
    <x v="141"/>
    <x v="11"/>
    <x v="20"/>
    <x v="4686"/>
    <x v="1285"/>
    <x v="7248"/>
    <x v="1"/>
    <x v="6"/>
    <x v="35"/>
    <x v="2317"/>
    <x v="3"/>
    <x v="21"/>
    <x v="10"/>
    <x v="11"/>
    <x v="7"/>
  </r>
  <r>
    <x v="389"/>
    <x v="817"/>
    <x v="2298"/>
    <x v="18"/>
    <x v="148"/>
    <x v="11"/>
    <x v="20"/>
    <x v="3146"/>
    <x v="1327"/>
    <x v="5674"/>
    <x v="1"/>
    <x v="2"/>
    <x v="10"/>
    <x v="3311"/>
    <x v="3"/>
    <x v="21"/>
    <x v="10"/>
    <x v="11"/>
    <x v="7"/>
  </r>
  <r>
    <x v="389"/>
    <x v="817"/>
    <x v="2298"/>
    <x v="18"/>
    <x v="148"/>
    <x v="1"/>
    <x v="5"/>
    <x v="0"/>
    <x v="2275"/>
    <x v="631"/>
    <x v="1"/>
    <x v="2"/>
    <x v="10"/>
    <x v="3311"/>
    <x v="3"/>
    <x v="21"/>
    <x v="10"/>
    <x v="11"/>
    <x v="7"/>
  </r>
  <r>
    <x v="389"/>
    <x v="1205"/>
    <x v="324"/>
    <x v="90"/>
    <x v="91"/>
    <x v="11"/>
    <x v="20"/>
    <x v="6639"/>
    <x v="1327"/>
    <x v="8012"/>
    <x v="1"/>
    <x v="2"/>
    <x v="10"/>
    <x v="4071"/>
    <x v="4"/>
    <x v="24"/>
    <x v="15"/>
    <x v="11"/>
    <x v="5"/>
  </r>
  <r>
    <x v="389"/>
    <x v="1042"/>
    <x v="5113"/>
    <x v="27"/>
    <x v="59"/>
    <x v="1"/>
    <x v="5"/>
    <x v="0"/>
    <x v="2224"/>
    <x v="2"/>
    <x v="1"/>
    <x v="4"/>
    <x v="28"/>
    <x v="2353"/>
    <x v="3"/>
    <x v="21"/>
    <x v="10"/>
    <x v="11"/>
    <x v="7"/>
  </r>
  <r>
    <x v="389"/>
    <x v="1258"/>
    <x v="5114"/>
    <x v="17"/>
    <x v="48"/>
    <x v="1"/>
    <x v="5"/>
    <x v="0"/>
    <x v="2059"/>
    <x v="123"/>
    <x v="1"/>
    <x v="4"/>
    <x v="28"/>
    <x v="3296"/>
    <x v="3"/>
    <x v="21"/>
    <x v="10"/>
    <x v="11"/>
    <x v="7"/>
  </r>
  <r>
    <x v="389"/>
    <x v="1258"/>
    <x v="5114"/>
    <x v="17"/>
    <x v="48"/>
    <x v="11"/>
    <x v="20"/>
    <x v="4314"/>
    <x v="1475"/>
    <x v="7398"/>
    <x v="1"/>
    <x v="4"/>
    <x v="28"/>
    <x v="3296"/>
    <x v="3"/>
    <x v="21"/>
    <x v="10"/>
    <x v="11"/>
    <x v="7"/>
  </r>
  <r>
    <x v="389"/>
    <x v="1042"/>
    <x v="5113"/>
    <x v="27"/>
    <x v="59"/>
    <x v="11"/>
    <x v="20"/>
    <x v="6576"/>
    <x v="1474"/>
    <x v="7991"/>
    <x v="1"/>
    <x v="4"/>
    <x v="28"/>
    <x v="2353"/>
    <x v="3"/>
    <x v="21"/>
    <x v="10"/>
    <x v="11"/>
    <x v="7"/>
  </r>
  <r>
    <x v="389"/>
    <x v="849"/>
    <x v="5116"/>
    <x v="32"/>
    <x v="255"/>
    <x v="11"/>
    <x v="20"/>
    <x v="2727"/>
    <x v="1472"/>
    <x v="4293"/>
    <x v="1"/>
    <x v="4"/>
    <x v="28"/>
    <x v="1038"/>
    <x v="3"/>
    <x v="10"/>
    <x v="4"/>
    <x v="4"/>
    <x v="7"/>
  </r>
  <r>
    <x v="389"/>
    <x v="997"/>
    <x v="7236"/>
    <x v="74"/>
    <x v="81"/>
    <x v="0"/>
    <x v="6"/>
    <x v="500"/>
    <x v="1362"/>
    <x v="1892"/>
    <x v="1"/>
    <x v="8"/>
    <x v="46"/>
    <x v="1578"/>
    <x v="3"/>
    <x v="1"/>
    <x v="1"/>
    <x v="1"/>
    <x v="7"/>
  </r>
  <r>
    <x v="390"/>
    <x v="586"/>
    <x v="104"/>
    <x v="8"/>
    <x v="70"/>
    <x v="11"/>
    <x v="20"/>
    <x v="4168"/>
    <x v="1474"/>
    <x v="7368"/>
    <x v="1"/>
    <x v="4"/>
    <x v="28"/>
    <x v="4036"/>
    <x v="3"/>
    <x v="21"/>
    <x v="10"/>
    <x v="11"/>
    <x v="7"/>
  </r>
  <r>
    <x v="390"/>
    <x v="586"/>
    <x v="104"/>
    <x v="8"/>
    <x v="70"/>
    <x v="1"/>
    <x v="5"/>
    <x v="0"/>
    <x v="2341"/>
    <x v="576"/>
    <x v="1"/>
    <x v="4"/>
    <x v="28"/>
    <x v="4036"/>
    <x v="3"/>
    <x v="21"/>
    <x v="10"/>
    <x v="11"/>
    <x v="7"/>
  </r>
  <r>
    <x v="390"/>
    <x v="934"/>
    <x v="105"/>
    <x v="22"/>
    <x v="222"/>
    <x v="11"/>
    <x v="20"/>
    <x v="4772"/>
    <x v="1474"/>
    <x v="7534"/>
    <x v="1"/>
    <x v="4"/>
    <x v="28"/>
    <x v="3103"/>
    <x v="3"/>
    <x v="21"/>
    <x v="10"/>
    <x v="11"/>
    <x v="7"/>
  </r>
  <r>
    <x v="390"/>
    <x v="934"/>
    <x v="105"/>
    <x v="22"/>
    <x v="222"/>
    <x v="1"/>
    <x v="5"/>
    <x v="0"/>
    <x v="2106"/>
    <x v="92"/>
    <x v="1"/>
    <x v="4"/>
    <x v="28"/>
    <x v="3103"/>
    <x v="3"/>
    <x v="21"/>
    <x v="10"/>
    <x v="11"/>
    <x v="7"/>
  </r>
  <r>
    <x v="390"/>
    <x v="975"/>
    <x v="106"/>
    <x v="26"/>
    <x v="63"/>
    <x v="11"/>
    <x v="20"/>
    <x v="4996"/>
    <x v="1474"/>
    <x v="7599"/>
    <x v="1"/>
    <x v="4"/>
    <x v="28"/>
    <x v="2692"/>
    <x v="3"/>
    <x v="21"/>
    <x v="10"/>
    <x v="11"/>
    <x v="7"/>
  </r>
  <r>
    <x v="390"/>
    <x v="975"/>
    <x v="106"/>
    <x v="26"/>
    <x v="63"/>
    <x v="1"/>
    <x v="5"/>
    <x v="0"/>
    <x v="1785"/>
    <x v="371"/>
    <x v="1"/>
    <x v="4"/>
    <x v="28"/>
    <x v="2692"/>
    <x v="3"/>
    <x v="21"/>
    <x v="10"/>
    <x v="11"/>
    <x v="7"/>
  </r>
  <r>
    <x v="390"/>
    <x v="152"/>
    <x v="866"/>
    <x v="46"/>
    <x v="249"/>
    <x v="11"/>
    <x v="20"/>
    <x v="5921"/>
    <x v="1327"/>
    <x v="7744"/>
    <x v="1"/>
    <x v="2"/>
    <x v="10"/>
    <x v="4074"/>
    <x v="4"/>
    <x v="24"/>
    <x v="15"/>
    <x v="11"/>
    <x v="5"/>
  </r>
  <r>
    <x v="390"/>
    <x v="153"/>
    <x v="861"/>
    <x v="46"/>
    <x v="249"/>
    <x v="10"/>
    <x v="18"/>
    <x v="2"/>
    <x v="1645"/>
    <x v="3166"/>
    <x v="1"/>
    <x v="2"/>
    <x v="10"/>
    <x v="4074"/>
    <x v="4"/>
    <x v="24"/>
    <x v="15"/>
    <x v="11"/>
    <x v="5"/>
  </r>
  <r>
    <x v="390"/>
    <x v="289"/>
    <x v="388"/>
    <x v="25"/>
    <x v="74"/>
    <x v="3"/>
    <x v="8"/>
    <x v="2458"/>
    <x v="28"/>
    <x v="2365"/>
    <x v="1"/>
    <x v="8"/>
    <x v="46"/>
    <x v="1240"/>
    <x v="3"/>
    <x v="4"/>
    <x v="2"/>
    <x v="2"/>
    <x v="7"/>
  </r>
  <r>
    <x v="390"/>
    <x v="335"/>
    <x v="152"/>
    <x v="24"/>
    <x v="55"/>
    <x v="11"/>
    <x v="20"/>
    <x v="4884"/>
    <x v="1282"/>
    <x v="7311"/>
    <x v="1"/>
    <x v="6"/>
    <x v="35"/>
    <x v="2890"/>
    <x v="3"/>
    <x v="21"/>
    <x v="10"/>
    <x v="11"/>
    <x v="7"/>
  </r>
  <r>
    <x v="390"/>
    <x v="384"/>
    <x v="227"/>
    <x v="34"/>
    <x v="219"/>
    <x v="2"/>
    <x v="10"/>
    <x v="711"/>
    <x v="1563"/>
    <x v="2435"/>
    <x v="1"/>
    <x v="8"/>
    <x v="46"/>
    <x v="462"/>
    <x v="3"/>
    <x v="4"/>
    <x v="4"/>
    <x v="2"/>
    <x v="7"/>
  </r>
  <r>
    <x v="390"/>
    <x v="589"/>
    <x v="878"/>
    <x v="66"/>
    <x v="0"/>
    <x v="0"/>
    <x v="6"/>
    <x v="159"/>
    <x v="1425"/>
    <x v="1241"/>
    <x v="1"/>
    <x v="5"/>
    <x v="19"/>
    <x v="4074"/>
    <x v="0"/>
    <x v="0"/>
    <x v="0"/>
    <x v="0"/>
    <x v="0"/>
  </r>
  <r>
    <x v="390"/>
    <x v="612"/>
    <x v="862"/>
    <x v="91"/>
    <x v="171"/>
    <x v="11"/>
    <x v="20"/>
    <x v="1756"/>
    <x v="1327"/>
    <x v="3281"/>
    <x v="1"/>
    <x v="2"/>
    <x v="10"/>
    <x v="4071"/>
    <x v="3"/>
    <x v="4"/>
    <x v="3"/>
    <x v="2"/>
    <x v="7"/>
  </r>
  <r>
    <x v="390"/>
    <x v="1013"/>
    <x v="2299"/>
    <x v="12"/>
    <x v="175"/>
    <x v="11"/>
    <x v="20"/>
    <x v="4025"/>
    <x v="1327"/>
    <x v="6980"/>
    <x v="1"/>
    <x v="2"/>
    <x v="10"/>
    <x v="3561"/>
    <x v="3"/>
    <x v="21"/>
    <x v="10"/>
    <x v="11"/>
    <x v="7"/>
  </r>
  <r>
    <x v="390"/>
    <x v="1013"/>
    <x v="2299"/>
    <x v="12"/>
    <x v="175"/>
    <x v="1"/>
    <x v="5"/>
    <x v="0"/>
    <x v="1963"/>
    <x v="219"/>
    <x v="1"/>
    <x v="2"/>
    <x v="10"/>
    <x v="3561"/>
    <x v="3"/>
    <x v="21"/>
    <x v="10"/>
    <x v="11"/>
    <x v="7"/>
  </r>
  <r>
    <x v="390"/>
    <x v="617"/>
    <x v="5115"/>
    <x v="29"/>
    <x v="143"/>
    <x v="1"/>
    <x v="5"/>
    <x v="0"/>
    <x v="1701"/>
    <x v="451"/>
    <x v="1"/>
    <x v="4"/>
    <x v="28"/>
    <x v="2321"/>
    <x v="3"/>
    <x v="21"/>
    <x v="10"/>
    <x v="11"/>
    <x v="7"/>
  </r>
  <r>
    <x v="390"/>
    <x v="617"/>
    <x v="5115"/>
    <x v="29"/>
    <x v="143"/>
    <x v="11"/>
    <x v="20"/>
    <x v="5004"/>
    <x v="1480"/>
    <x v="7600"/>
    <x v="1"/>
    <x v="4"/>
    <x v="28"/>
    <x v="2321"/>
    <x v="3"/>
    <x v="21"/>
    <x v="10"/>
    <x v="11"/>
    <x v="7"/>
  </r>
  <r>
    <x v="390"/>
    <x v="828"/>
    <x v="2775"/>
    <x v="81"/>
    <x v="153"/>
    <x v="9"/>
    <x v="17"/>
    <x v="1168"/>
    <x v="1254"/>
    <x v="2667"/>
    <x v="1"/>
    <x v="8"/>
    <x v="46"/>
    <x v="1456"/>
    <x v="3"/>
    <x v="8"/>
    <x v="4"/>
    <x v="10"/>
    <x v="7"/>
  </r>
  <r>
    <x v="390"/>
    <x v="685"/>
    <x v="6858"/>
    <x v="55"/>
    <x v="181"/>
    <x v="0"/>
    <x v="6"/>
    <x v="784"/>
    <x v="1249"/>
    <x v="2213"/>
    <x v="1"/>
    <x v="8"/>
    <x v="46"/>
    <x v="4074"/>
    <x v="7"/>
    <x v="13"/>
    <x v="7"/>
    <x v="7"/>
    <x v="2"/>
  </r>
  <r>
    <x v="390"/>
    <x v="1099"/>
    <x v="6676"/>
    <x v="36"/>
    <x v="232"/>
    <x v="2"/>
    <x v="7"/>
    <x v="2637"/>
    <x v="1585"/>
    <x v="4286"/>
    <x v="1"/>
    <x v="8"/>
    <x v="46"/>
    <x v="837"/>
    <x v="3"/>
    <x v="22"/>
    <x v="5"/>
    <x v="12"/>
    <x v="7"/>
  </r>
  <r>
    <x v="390"/>
    <x v="456"/>
    <x v="2629"/>
    <x v="5"/>
    <x v="152"/>
    <x v="13"/>
    <x v="10"/>
    <x v="1146"/>
    <x v="1527"/>
    <x v="2929"/>
    <x v="1"/>
    <x v="8"/>
    <x v="46"/>
    <x v="4074"/>
    <x v="1"/>
    <x v="15"/>
    <x v="8"/>
    <x v="10"/>
    <x v="3"/>
  </r>
  <r>
    <x v="390"/>
    <x v="986"/>
    <x v="7099"/>
    <x v="45"/>
    <x v="79"/>
    <x v="13"/>
    <x v="10"/>
    <x v="906"/>
    <x v="1501"/>
    <x v="2601"/>
    <x v="1"/>
    <x v="8"/>
    <x v="46"/>
    <x v="4074"/>
    <x v="1"/>
    <x v="15"/>
    <x v="15"/>
    <x v="10"/>
    <x v="3"/>
  </r>
  <r>
    <x v="391"/>
    <x v="564"/>
    <x v="5118"/>
    <x v="31"/>
    <x v="202"/>
    <x v="11"/>
    <x v="20"/>
    <x v="4736"/>
    <x v="1475"/>
    <x v="7530"/>
    <x v="1"/>
    <x v="4"/>
    <x v="28"/>
    <x v="1697"/>
    <x v="3"/>
    <x v="21"/>
    <x v="10"/>
    <x v="11"/>
    <x v="7"/>
  </r>
  <r>
    <x v="391"/>
    <x v="149"/>
    <x v="3438"/>
    <x v="24"/>
    <x v="55"/>
    <x v="11"/>
    <x v="20"/>
    <x v="4261"/>
    <x v="1476"/>
    <x v="7386"/>
    <x v="1"/>
    <x v="4"/>
    <x v="28"/>
    <x v="2896"/>
    <x v="3"/>
    <x v="21"/>
    <x v="10"/>
    <x v="11"/>
    <x v="7"/>
  </r>
  <r>
    <x v="391"/>
    <x v="27"/>
    <x v="5117"/>
    <x v="18"/>
    <x v="148"/>
    <x v="11"/>
    <x v="20"/>
    <x v="3605"/>
    <x v="1474"/>
    <x v="7041"/>
    <x v="1"/>
    <x v="4"/>
    <x v="28"/>
    <x v="4074"/>
    <x v="3"/>
    <x v="21"/>
    <x v="10"/>
    <x v="11"/>
    <x v="7"/>
  </r>
  <r>
    <x v="391"/>
    <x v="27"/>
    <x v="5117"/>
    <x v="18"/>
    <x v="148"/>
    <x v="1"/>
    <x v="5"/>
    <x v="0"/>
    <x v="2340"/>
    <x v="577"/>
    <x v="1"/>
    <x v="4"/>
    <x v="28"/>
    <x v="4074"/>
    <x v="3"/>
    <x v="21"/>
    <x v="10"/>
    <x v="11"/>
    <x v="7"/>
  </r>
  <r>
    <x v="391"/>
    <x v="1075"/>
    <x v="2505"/>
    <x v="48"/>
    <x v="45"/>
    <x v="11"/>
    <x v="20"/>
    <x v="4790"/>
    <x v="1090"/>
    <x v="7029"/>
    <x v="1"/>
    <x v="6"/>
    <x v="35"/>
    <x v="4074"/>
    <x v="3"/>
    <x v="21"/>
    <x v="10"/>
    <x v="11"/>
    <x v="7"/>
  </r>
  <r>
    <x v="391"/>
    <x v="471"/>
    <x v="7355"/>
    <x v="70"/>
    <x v="155"/>
    <x v="2"/>
    <x v="7"/>
    <x v="739"/>
    <x v="1540"/>
    <x v="2442"/>
    <x v="1"/>
    <x v="8"/>
    <x v="46"/>
    <x v="4074"/>
    <x v="3"/>
    <x v="8"/>
    <x v="4"/>
    <x v="12"/>
    <x v="7"/>
  </r>
  <r>
    <x v="391"/>
    <x v="511"/>
    <x v="5376"/>
    <x v="19"/>
    <x v="85"/>
    <x v="2"/>
    <x v="7"/>
    <x v="1251"/>
    <x v="1540"/>
    <x v="3028"/>
    <x v="1"/>
    <x v="8"/>
    <x v="46"/>
    <x v="880"/>
    <x v="3"/>
    <x v="22"/>
    <x v="9"/>
    <x v="5"/>
    <x v="7"/>
  </r>
  <r>
    <x v="392"/>
    <x v="804"/>
    <x v="2302"/>
    <x v="18"/>
    <x v="148"/>
    <x v="11"/>
    <x v="20"/>
    <x v="3669"/>
    <x v="1327"/>
    <x v="6727"/>
    <x v="1"/>
    <x v="2"/>
    <x v="10"/>
    <x v="3312"/>
    <x v="3"/>
    <x v="21"/>
    <x v="10"/>
    <x v="11"/>
    <x v="7"/>
  </r>
  <r>
    <x v="392"/>
    <x v="804"/>
    <x v="2302"/>
    <x v="18"/>
    <x v="148"/>
    <x v="1"/>
    <x v="5"/>
    <x v="0"/>
    <x v="1840"/>
    <x v="272"/>
    <x v="1"/>
    <x v="2"/>
    <x v="10"/>
    <x v="3312"/>
    <x v="3"/>
    <x v="21"/>
    <x v="10"/>
    <x v="11"/>
    <x v="7"/>
  </r>
  <r>
    <x v="392"/>
    <x v="690"/>
    <x v="2486"/>
    <x v="20"/>
    <x v="128"/>
    <x v="11"/>
    <x v="20"/>
    <x v="4999"/>
    <x v="1258"/>
    <x v="7331"/>
    <x v="1"/>
    <x v="6"/>
    <x v="35"/>
    <x v="4074"/>
    <x v="3"/>
    <x v="21"/>
    <x v="10"/>
    <x v="11"/>
    <x v="7"/>
  </r>
  <r>
    <x v="392"/>
    <x v="796"/>
    <x v="2899"/>
    <x v="35"/>
    <x v="77"/>
    <x v="13"/>
    <x v="11"/>
    <x v="1750"/>
    <x v="1557"/>
    <x v="3394"/>
    <x v="1"/>
    <x v="8"/>
    <x v="46"/>
    <x v="4074"/>
    <x v="1"/>
    <x v="15"/>
    <x v="15"/>
    <x v="10"/>
    <x v="7"/>
  </r>
  <r>
    <x v="392"/>
    <x v="1027"/>
    <x v="7100"/>
    <x v="28"/>
    <x v="77"/>
    <x v="13"/>
    <x v="10"/>
    <x v="380"/>
    <x v="1498"/>
    <x v="1791"/>
    <x v="1"/>
    <x v="8"/>
    <x v="46"/>
    <x v="4074"/>
    <x v="1"/>
    <x v="15"/>
    <x v="15"/>
    <x v="9"/>
    <x v="3"/>
  </r>
  <r>
    <x v="392"/>
    <x v="1225"/>
    <x v="411"/>
    <x v="38"/>
    <x v="36"/>
    <x v="0"/>
    <x v="6"/>
    <x v="4304"/>
    <x v="1311"/>
    <x v="7086"/>
    <x v="1"/>
    <x v="8"/>
    <x v="46"/>
    <x v="1637"/>
    <x v="3"/>
    <x v="21"/>
    <x v="10"/>
    <x v="11"/>
    <x v="7"/>
  </r>
  <r>
    <x v="392"/>
    <x v="1235"/>
    <x v="412"/>
    <x v="38"/>
    <x v="36"/>
    <x v="0"/>
    <x v="6"/>
    <x v="110"/>
    <x v="1311"/>
    <x v="1129"/>
    <x v="1"/>
    <x v="8"/>
    <x v="46"/>
    <x v="1637"/>
    <x v="3"/>
    <x v="21"/>
    <x v="10"/>
    <x v="11"/>
    <x v="7"/>
  </r>
  <r>
    <x v="393"/>
    <x v="785"/>
    <x v="5121"/>
    <x v="39"/>
    <x v="147"/>
    <x v="11"/>
    <x v="20"/>
    <x v="6008"/>
    <x v="1474"/>
    <x v="7866"/>
    <x v="1"/>
    <x v="4"/>
    <x v="28"/>
    <x v="1328"/>
    <x v="3"/>
    <x v="21"/>
    <x v="10"/>
    <x v="11"/>
    <x v="7"/>
  </r>
  <r>
    <x v="393"/>
    <x v="785"/>
    <x v="5121"/>
    <x v="39"/>
    <x v="147"/>
    <x v="0"/>
    <x v="5"/>
    <x v="0"/>
    <x v="2189"/>
    <x v="16"/>
    <x v="1"/>
    <x v="4"/>
    <x v="28"/>
    <x v="1328"/>
    <x v="3"/>
    <x v="21"/>
    <x v="10"/>
    <x v="11"/>
    <x v="7"/>
  </r>
  <r>
    <x v="393"/>
    <x v="58"/>
    <x v="5119"/>
    <x v="41"/>
    <x v="97"/>
    <x v="1"/>
    <x v="5"/>
    <x v="0"/>
    <x v="2230"/>
    <x v="679"/>
    <x v="1"/>
    <x v="4"/>
    <x v="28"/>
    <x v="1222"/>
    <x v="3"/>
    <x v="21"/>
    <x v="10"/>
    <x v="11"/>
    <x v="7"/>
  </r>
  <r>
    <x v="393"/>
    <x v="275"/>
    <x v="283"/>
    <x v="116"/>
    <x v="131"/>
    <x v="11"/>
    <x v="20"/>
    <x v="2532"/>
    <x v="1327"/>
    <x v="4119"/>
    <x v="1"/>
    <x v="2"/>
    <x v="10"/>
    <x v="4071"/>
    <x v="3"/>
    <x v="4"/>
    <x v="3"/>
    <x v="2"/>
    <x v="7"/>
  </r>
  <r>
    <x v="393"/>
    <x v="512"/>
    <x v="2300"/>
    <x v="61"/>
    <x v="131"/>
    <x v="11"/>
    <x v="20"/>
    <x v="6632"/>
    <x v="1327"/>
    <x v="8008"/>
    <x v="1"/>
    <x v="2"/>
    <x v="10"/>
    <x v="4071"/>
    <x v="0"/>
    <x v="0"/>
    <x v="0"/>
    <x v="0"/>
    <x v="0"/>
  </r>
  <r>
    <x v="393"/>
    <x v="697"/>
    <x v="2301"/>
    <x v="50"/>
    <x v="110"/>
    <x v="11"/>
    <x v="20"/>
    <x v="5035"/>
    <x v="1327"/>
    <x v="7409"/>
    <x v="1"/>
    <x v="2"/>
    <x v="10"/>
    <x v="137"/>
    <x v="3"/>
    <x v="21"/>
    <x v="10"/>
    <x v="11"/>
    <x v="7"/>
  </r>
  <r>
    <x v="393"/>
    <x v="697"/>
    <x v="2301"/>
    <x v="50"/>
    <x v="110"/>
    <x v="1"/>
    <x v="5"/>
    <x v="0"/>
    <x v="2062"/>
    <x v="121"/>
    <x v="1"/>
    <x v="2"/>
    <x v="10"/>
    <x v="137"/>
    <x v="3"/>
    <x v="21"/>
    <x v="10"/>
    <x v="11"/>
    <x v="7"/>
  </r>
  <r>
    <x v="393"/>
    <x v="770"/>
    <x v="284"/>
    <x v="8"/>
    <x v="70"/>
    <x v="11"/>
    <x v="20"/>
    <x v="3630"/>
    <x v="1327"/>
    <x v="6705"/>
    <x v="1"/>
    <x v="2"/>
    <x v="10"/>
    <x v="4037"/>
    <x v="3"/>
    <x v="21"/>
    <x v="10"/>
    <x v="11"/>
    <x v="7"/>
  </r>
  <r>
    <x v="393"/>
    <x v="770"/>
    <x v="284"/>
    <x v="8"/>
    <x v="70"/>
    <x v="1"/>
    <x v="5"/>
    <x v="0"/>
    <x v="2332"/>
    <x v="589"/>
    <x v="1"/>
    <x v="2"/>
    <x v="10"/>
    <x v="4037"/>
    <x v="3"/>
    <x v="21"/>
    <x v="10"/>
    <x v="11"/>
    <x v="7"/>
  </r>
  <r>
    <x v="393"/>
    <x v="824"/>
    <x v="285"/>
    <x v="26"/>
    <x v="63"/>
    <x v="11"/>
    <x v="20"/>
    <x v="5684"/>
    <x v="1327"/>
    <x v="7644"/>
    <x v="1"/>
    <x v="2"/>
    <x v="10"/>
    <x v="2695"/>
    <x v="3"/>
    <x v="21"/>
    <x v="10"/>
    <x v="11"/>
    <x v="7"/>
  </r>
  <r>
    <x v="393"/>
    <x v="824"/>
    <x v="285"/>
    <x v="26"/>
    <x v="63"/>
    <x v="1"/>
    <x v="5"/>
    <x v="0"/>
    <x v="2235"/>
    <x v="669"/>
    <x v="1"/>
    <x v="2"/>
    <x v="10"/>
    <x v="2695"/>
    <x v="3"/>
    <x v="21"/>
    <x v="10"/>
    <x v="11"/>
    <x v="7"/>
  </r>
  <r>
    <x v="393"/>
    <x v="843"/>
    <x v="210"/>
    <x v="20"/>
    <x v="128"/>
    <x v="0"/>
    <x v="6"/>
    <x v="3133"/>
    <x v="1463"/>
    <x v="6087"/>
    <x v="1"/>
    <x v="8"/>
    <x v="46"/>
    <x v="4071"/>
    <x v="3"/>
    <x v="21"/>
    <x v="10"/>
    <x v="11"/>
    <x v="7"/>
  </r>
  <r>
    <x v="393"/>
    <x v="856"/>
    <x v="211"/>
    <x v="20"/>
    <x v="128"/>
    <x v="0"/>
    <x v="6"/>
    <x v="2750"/>
    <x v="1463"/>
    <x v="4319"/>
    <x v="1"/>
    <x v="8"/>
    <x v="46"/>
    <x v="3268"/>
    <x v="3"/>
    <x v="21"/>
    <x v="10"/>
    <x v="11"/>
    <x v="7"/>
  </r>
  <r>
    <x v="393"/>
    <x v="866"/>
    <x v="2303"/>
    <x v="22"/>
    <x v="222"/>
    <x v="11"/>
    <x v="20"/>
    <x v="3755"/>
    <x v="1327"/>
    <x v="6799"/>
    <x v="1"/>
    <x v="2"/>
    <x v="10"/>
    <x v="3107"/>
    <x v="3"/>
    <x v="21"/>
    <x v="10"/>
    <x v="11"/>
    <x v="7"/>
  </r>
  <r>
    <x v="393"/>
    <x v="866"/>
    <x v="2303"/>
    <x v="22"/>
    <x v="222"/>
    <x v="1"/>
    <x v="5"/>
    <x v="0"/>
    <x v="1845"/>
    <x v="260"/>
    <x v="1"/>
    <x v="2"/>
    <x v="10"/>
    <x v="3107"/>
    <x v="3"/>
    <x v="21"/>
    <x v="10"/>
    <x v="11"/>
    <x v="7"/>
  </r>
  <r>
    <x v="393"/>
    <x v="884"/>
    <x v="25"/>
    <x v="29"/>
    <x v="141"/>
    <x v="11"/>
    <x v="20"/>
    <x v="4999"/>
    <x v="1258"/>
    <x v="7331"/>
    <x v="1"/>
    <x v="6"/>
    <x v="35"/>
    <x v="2326"/>
    <x v="3"/>
    <x v="21"/>
    <x v="10"/>
    <x v="11"/>
    <x v="7"/>
  </r>
  <r>
    <x v="393"/>
    <x v="962"/>
    <x v="2304"/>
    <x v="31"/>
    <x v="202"/>
    <x v="11"/>
    <x v="20"/>
    <x v="4796"/>
    <x v="1327"/>
    <x v="7329"/>
    <x v="1"/>
    <x v="2"/>
    <x v="10"/>
    <x v="4074"/>
    <x v="3"/>
    <x v="21"/>
    <x v="10"/>
    <x v="11"/>
    <x v="7"/>
  </r>
  <r>
    <x v="393"/>
    <x v="962"/>
    <x v="2304"/>
    <x v="31"/>
    <x v="202"/>
    <x v="1"/>
    <x v="5"/>
    <x v="0"/>
    <x v="2043"/>
    <x v="141"/>
    <x v="1"/>
    <x v="2"/>
    <x v="10"/>
    <x v="4074"/>
    <x v="3"/>
    <x v="21"/>
    <x v="10"/>
    <x v="11"/>
    <x v="7"/>
  </r>
  <r>
    <x v="393"/>
    <x v="836"/>
    <x v="5122"/>
    <x v="17"/>
    <x v="48"/>
    <x v="1"/>
    <x v="5"/>
    <x v="0"/>
    <x v="2224"/>
    <x v="2"/>
    <x v="1"/>
    <x v="4"/>
    <x v="28"/>
    <x v="3297"/>
    <x v="3"/>
    <x v="21"/>
    <x v="10"/>
    <x v="11"/>
    <x v="7"/>
  </r>
  <r>
    <x v="393"/>
    <x v="895"/>
    <x v="5124"/>
    <x v="27"/>
    <x v="59"/>
    <x v="1"/>
    <x v="5"/>
    <x v="0"/>
    <x v="2143"/>
    <x v="55"/>
    <x v="1"/>
    <x v="4"/>
    <x v="28"/>
    <x v="2356"/>
    <x v="3"/>
    <x v="21"/>
    <x v="10"/>
    <x v="11"/>
    <x v="7"/>
  </r>
  <r>
    <x v="393"/>
    <x v="895"/>
    <x v="5124"/>
    <x v="27"/>
    <x v="59"/>
    <x v="11"/>
    <x v="20"/>
    <x v="5250"/>
    <x v="1472"/>
    <x v="7664"/>
    <x v="1"/>
    <x v="4"/>
    <x v="28"/>
    <x v="2356"/>
    <x v="3"/>
    <x v="21"/>
    <x v="10"/>
    <x v="11"/>
    <x v="7"/>
  </r>
  <r>
    <x v="393"/>
    <x v="561"/>
    <x v="5120"/>
    <x v="97"/>
    <x v="3"/>
    <x v="11"/>
    <x v="20"/>
    <x v="2375"/>
    <x v="1471"/>
    <x v="4063"/>
    <x v="1"/>
    <x v="4"/>
    <x v="28"/>
    <x v="1071"/>
    <x v="3"/>
    <x v="14"/>
    <x v="7"/>
    <x v="4"/>
    <x v="7"/>
  </r>
  <r>
    <x v="393"/>
    <x v="836"/>
    <x v="5122"/>
    <x v="17"/>
    <x v="48"/>
    <x v="11"/>
    <x v="20"/>
    <x v="6472"/>
    <x v="1473"/>
    <x v="7977"/>
    <x v="1"/>
    <x v="4"/>
    <x v="28"/>
    <x v="3297"/>
    <x v="3"/>
    <x v="21"/>
    <x v="10"/>
    <x v="11"/>
    <x v="7"/>
  </r>
  <r>
    <x v="393"/>
    <x v="58"/>
    <x v="5119"/>
    <x v="41"/>
    <x v="97"/>
    <x v="11"/>
    <x v="20"/>
    <x v="2609"/>
    <x v="1474"/>
    <x v="4232"/>
    <x v="1"/>
    <x v="4"/>
    <x v="28"/>
    <x v="1222"/>
    <x v="3"/>
    <x v="21"/>
    <x v="10"/>
    <x v="11"/>
    <x v="7"/>
  </r>
  <r>
    <x v="393"/>
    <x v="838"/>
    <x v="5123"/>
    <x v="48"/>
    <x v="45"/>
    <x v="11"/>
    <x v="20"/>
    <x v="6303"/>
    <x v="1474"/>
    <x v="7945"/>
    <x v="1"/>
    <x v="4"/>
    <x v="28"/>
    <x v="4074"/>
    <x v="3"/>
    <x v="21"/>
    <x v="10"/>
    <x v="11"/>
    <x v="7"/>
  </r>
  <r>
    <x v="393"/>
    <x v="838"/>
    <x v="5123"/>
    <x v="48"/>
    <x v="45"/>
    <x v="1"/>
    <x v="5"/>
    <x v="0"/>
    <x v="2222"/>
    <x v="3"/>
    <x v="1"/>
    <x v="4"/>
    <x v="28"/>
    <x v="4074"/>
    <x v="3"/>
    <x v="21"/>
    <x v="10"/>
    <x v="11"/>
    <x v="7"/>
  </r>
  <r>
    <x v="393"/>
    <x v="838"/>
    <x v="5123"/>
    <x v="48"/>
    <x v="45"/>
    <x v="10"/>
    <x v="18"/>
    <x v="1"/>
    <x v="1639"/>
    <x v="1210"/>
    <x v="1"/>
    <x v="4"/>
    <x v="28"/>
    <x v="4074"/>
    <x v="3"/>
    <x v="21"/>
    <x v="10"/>
    <x v="11"/>
    <x v="7"/>
  </r>
  <r>
    <x v="393"/>
    <x v="346"/>
    <x v="6099"/>
    <x v="69"/>
    <x v="232"/>
    <x v="0"/>
    <x v="6"/>
    <x v="1896"/>
    <x v="1311"/>
    <x v="3438"/>
    <x v="1"/>
    <x v="8"/>
    <x v="46"/>
    <x v="4074"/>
    <x v="3"/>
    <x v="19"/>
    <x v="7"/>
    <x v="12"/>
    <x v="7"/>
  </r>
  <r>
    <x v="393"/>
    <x v="761"/>
    <x v="5270"/>
    <x v="36"/>
    <x v="234"/>
    <x v="2"/>
    <x v="7"/>
    <x v="2788"/>
    <x v="1603"/>
    <x v="4391"/>
    <x v="1"/>
    <x v="8"/>
    <x v="46"/>
    <x v="840"/>
    <x v="3"/>
    <x v="22"/>
    <x v="5"/>
    <x v="12"/>
    <x v="7"/>
  </r>
  <r>
    <x v="393"/>
    <x v="415"/>
    <x v="5679"/>
    <x v="43"/>
    <x v="77"/>
    <x v="13"/>
    <x v="10"/>
    <x v="1347"/>
    <x v="1501"/>
    <x v="3098"/>
    <x v="1"/>
    <x v="8"/>
    <x v="46"/>
    <x v="4074"/>
    <x v="1"/>
    <x v="15"/>
    <x v="8"/>
    <x v="8"/>
    <x v="3"/>
  </r>
  <r>
    <x v="394"/>
    <x v="736"/>
    <x v="5126"/>
    <x v="50"/>
    <x v="134"/>
    <x v="11"/>
    <x v="20"/>
    <x v="3810"/>
    <x v="1474"/>
    <x v="7229"/>
    <x v="1"/>
    <x v="4"/>
    <x v="28"/>
    <x v="143"/>
    <x v="3"/>
    <x v="21"/>
    <x v="10"/>
    <x v="11"/>
    <x v="7"/>
  </r>
  <r>
    <x v="394"/>
    <x v="742"/>
    <x v="173"/>
    <x v="8"/>
    <x v="70"/>
    <x v="11"/>
    <x v="20"/>
    <x v="4540"/>
    <x v="1474"/>
    <x v="7477"/>
    <x v="1"/>
    <x v="4"/>
    <x v="28"/>
    <x v="4038"/>
    <x v="3"/>
    <x v="21"/>
    <x v="10"/>
    <x v="11"/>
    <x v="7"/>
  </r>
  <r>
    <x v="394"/>
    <x v="742"/>
    <x v="173"/>
    <x v="8"/>
    <x v="70"/>
    <x v="1"/>
    <x v="5"/>
    <x v="0"/>
    <x v="2075"/>
    <x v="106"/>
    <x v="1"/>
    <x v="4"/>
    <x v="28"/>
    <x v="4038"/>
    <x v="3"/>
    <x v="21"/>
    <x v="10"/>
    <x v="11"/>
    <x v="7"/>
  </r>
  <r>
    <x v="394"/>
    <x v="878"/>
    <x v="108"/>
    <x v="29"/>
    <x v="141"/>
    <x v="11"/>
    <x v="20"/>
    <x v="3963"/>
    <x v="1474"/>
    <x v="7287"/>
    <x v="1"/>
    <x v="4"/>
    <x v="28"/>
    <x v="2330"/>
    <x v="3"/>
    <x v="21"/>
    <x v="10"/>
    <x v="11"/>
    <x v="7"/>
  </r>
  <r>
    <x v="394"/>
    <x v="878"/>
    <x v="108"/>
    <x v="29"/>
    <x v="141"/>
    <x v="1"/>
    <x v="5"/>
    <x v="0"/>
    <x v="2012"/>
    <x v="154"/>
    <x v="1"/>
    <x v="4"/>
    <x v="28"/>
    <x v="2330"/>
    <x v="3"/>
    <x v="21"/>
    <x v="10"/>
    <x v="11"/>
    <x v="7"/>
  </r>
  <r>
    <x v="394"/>
    <x v="910"/>
    <x v="5128"/>
    <x v="12"/>
    <x v="175"/>
    <x v="11"/>
    <x v="20"/>
    <x v="6047"/>
    <x v="1474"/>
    <x v="7874"/>
    <x v="1"/>
    <x v="4"/>
    <x v="28"/>
    <x v="3562"/>
    <x v="3"/>
    <x v="21"/>
    <x v="10"/>
    <x v="11"/>
    <x v="7"/>
  </r>
  <r>
    <x v="394"/>
    <x v="910"/>
    <x v="5128"/>
    <x v="12"/>
    <x v="175"/>
    <x v="1"/>
    <x v="5"/>
    <x v="0"/>
    <x v="2207"/>
    <x v="14"/>
    <x v="1"/>
    <x v="4"/>
    <x v="28"/>
    <x v="3562"/>
    <x v="3"/>
    <x v="21"/>
    <x v="10"/>
    <x v="11"/>
    <x v="7"/>
  </r>
  <r>
    <x v="394"/>
    <x v="1096"/>
    <x v="174"/>
    <x v="26"/>
    <x v="63"/>
    <x v="11"/>
    <x v="20"/>
    <x v="5931"/>
    <x v="1474"/>
    <x v="7847"/>
    <x v="1"/>
    <x v="4"/>
    <x v="28"/>
    <x v="2697"/>
    <x v="3"/>
    <x v="21"/>
    <x v="10"/>
    <x v="11"/>
    <x v="7"/>
  </r>
  <r>
    <x v="394"/>
    <x v="1096"/>
    <x v="174"/>
    <x v="26"/>
    <x v="63"/>
    <x v="1"/>
    <x v="5"/>
    <x v="0"/>
    <x v="1992"/>
    <x v="179"/>
    <x v="1"/>
    <x v="4"/>
    <x v="28"/>
    <x v="2697"/>
    <x v="3"/>
    <x v="21"/>
    <x v="10"/>
    <x v="11"/>
    <x v="7"/>
  </r>
  <r>
    <x v="394"/>
    <x v="256"/>
    <x v="332"/>
    <x v="118"/>
    <x v="31"/>
    <x v="11"/>
    <x v="20"/>
    <x v="2362"/>
    <x v="1327"/>
    <x v="3979"/>
    <x v="1"/>
    <x v="2"/>
    <x v="10"/>
    <x v="4071"/>
    <x v="3"/>
    <x v="5"/>
    <x v="3"/>
    <x v="2"/>
    <x v="7"/>
  </r>
  <r>
    <x v="394"/>
    <x v="257"/>
    <x v="863"/>
    <x v="34"/>
    <x v="219"/>
    <x v="2"/>
    <x v="7"/>
    <x v="1057"/>
    <x v="1561"/>
    <x v="2873"/>
    <x v="1"/>
    <x v="2"/>
    <x v="10"/>
    <x v="465"/>
    <x v="3"/>
    <x v="4"/>
    <x v="4"/>
    <x v="2"/>
    <x v="7"/>
  </r>
  <r>
    <x v="394"/>
    <x v="281"/>
    <x v="389"/>
    <x v="25"/>
    <x v="74"/>
    <x v="3"/>
    <x v="8"/>
    <x v="1944"/>
    <x v="28"/>
    <x v="1527"/>
    <x v="1"/>
    <x v="8"/>
    <x v="46"/>
    <x v="1242"/>
    <x v="3"/>
    <x v="4"/>
    <x v="2"/>
    <x v="2"/>
    <x v="7"/>
  </r>
  <r>
    <x v="394"/>
    <x v="330"/>
    <x v="2305"/>
    <x v="40"/>
    <x v="100"/>
    <x v="2"/>
    <x v="15"/>
    <x v="1086"/>
    <x v="1561"/>
    <x v="2902"/>
    <x v="1"/>
    <x v="2"/>
    <x v="10"/>
    <x v="157"/>
    <x v="3"/>
    <x v="4"/>
    <x v="3"/>
    <x v="2"/>
    <x v="7"/>
  </r>
  <r>
    <x v="394"/>
    <x v="331"/>
    <x v="286"/>
    <x v="117"/>
    <x v="200"/>
    <x v="11"/>
    <x v="20"/>
    <x v="2787"/>
    <x v="1327"/>
    <x v="4280"/>
    <x v="1"/>
    <x v="2"/>
    <x v="10"/>
    <x v="4071"/>
    <x v="3"/>
    <x v="4"/>
    <x v="3"/>
    <x v="2"/>
    <x v="7"/>
  </r>
  <r>
    <x v="394"/>
    <x v="896"/>
    <x v="337"/>
    <x v="91"/>
    <x v="171"/>
    <x v="11"/>
    <x v="20"/>
    <x v="1936"/>
    <x v="1327"/>
    <x v="3486"/>
    <x v="1"/>
    <x v="2"/>
    <x v="10"/>
    <x v="4071"/>
    <x v="3"/>
    <x v="4"/>
    <x v="3"/>
    <x v="2"/>
    <x v="7"/>
  </r>
  <r>
    <x v="394"/>
    <x v="1125"/>
    <x v="5129"/>
    <x v="18"/>
    <x v="148"/>
    <x v="1"/>
    <x v="5"/>
    <x v="0"/>
    <x v="2135"/>
    <x v="64"/>
    <x v="1"/>
    <x v="4"/>
    <x v="28"/>
    <x v="3313"/>
    <x v="3"/>
    <x v="21"/>
    <x v="10"/>
    <x v="11"/>
    <x v="7"/>
  </r>
  <r>
    <x v="394"/>
    <x v="818"/>
    <x v="5127"/>
    <x v="16"/>
    <x v="206"/>
    <x v="11"/>
    <x v="20"/>
    <x v="1853"/>
    <x v="1474"/>
    <x v="3454"/>
    <x v="1"/>
    <x v="4"/>
    <x v="28"/>
    <x v="1007"/>
    <x v="3"/>
    <x v="10"/>
    <x v="4"/>
    <x v="4"/>
    <x v="7"/>
  </r>
  <r>
    <x v="394"/>
    <x v="526"/>
    <x v="5125"/>
    <x v="15"/>
    <x v="122"/>
    <x v="11"/>
    <x v="20"/>
    <x v="2321"/>
    <x v="1474"/>
    <x v="4032"/>
    <x v="1"/>
    <x v="4"/>
    <x v="28"/>
    <x v="926"/>
    <x v="3"/>
    <x v="10"/>
    <x v="4"/>
    <x v="4"/>
    <x v="7"/>
  </r>
  <r>
    <x v="394"/>
    <x v="868"/>
    <x v="7237"/>
    <x v="74"/>
    <x v="81"/>
    <x v="11"/>
    <x v="20"/>
    <x v="174"/>
    <x v="1364"/>
    <x v="1230"/>
    <x v="1"/>
    <x v="8"/>
    <x v="46"/>
    <x v="1579"/>
    <x v="3"/>
    <x v="1"/>
    <x v="1"/>
    <x v="1"/>
    <x v="7"/>
  </r>
  <r>
    <x v="394"/>
    <x v="89"/>
    <x v="3439"/>
    <x v="49"/>
    <x v="134"/>
    <x v="11"/>
    <x v="20"/>
    <x v="6147"/>
    <x v="1475"/>
    <x v="7899"/>
    <x v="1"/>
    <x v="4"/>
    <x v="28"/>
    <x v="198"/>
    <x v="3"/>
    <x v="21"/>
    <x v="10"/>
    <x v="11"/>
    <x v="7"/>
  </r>
  <r>
    <x v="394"/>
    <x v="1125"/>
    <x v="5129"/>
    <x v="18"/>
    <x v="148"/>
    <x v="11"/>
    <x v="20"/>
    <x v="5144"/>
    <x v="1474"/>
    <x v="7629"/>
    <x v="1"/>
    <x v="4"/>
    <x v="28"/>
    <x v="3313"/>
    <x v="3"/>
    <x v="21"/>
    <x v="10"/>
    <x v="11"/>
    <x v="7"/>
  </r>
  <r>
    <x v="394"/>
    <x v="666"/>
    <x v="5412"/>
    <x v="23"/>
    <x v="210"/>
    <x v="2"/>
    <x v="7"/>
    <x v="1515"/>
    <x v="1556"/>
    <x v="3247"/>
    <x v="1"/>
    <x v="8"/>
    <x v="46"/>
    <x v="694"/>
    <x v="3"/>
    <x v="10"/>
    <x v="4"/>
    <x v="4"/>
    <x v="7"/>
  </r>
  <r>
    <x v="394"/>
    <x v="937"/>
    <x v="2602"/>
    <x v="45"/>
    <x v="76"/>
    <x v="2"/>
    <x v="7"/>
    <x v="830"/>
    <x v="1600"/>
    <x v="2682"/>
    <x v="1"/>
    <x v="6"/>
    <x v="35"/>
    <x v="4074"/>
    <x v="1"/>
    <x v="15"/>
    <x v="15"/>
    <x v="10"/>
    <x v="3"/>
  </r>
  <r>
    <x v="394"/>
    <x v="1047"/>
    <x v="2517"/>
    <x v="48"/>
    <x v="45"/>
    <x v="11"/>
    <x v="20"/>
    <x v="3119"/>
    <x v="1092"/>
    <x v="5043"/>
    <x v="1"/>
    <x v="6"/>
    <x v="35"/>
    <x v="4074"/>
    <x v="3"/>
    <x v="21"/>
    <x v="10"/>
    <x v="11"/>
    <x v="7"/>
  </r>
  <r>
    <x v="394"/>
    <x v="1032"/>
    <x v="6956"/>
    <x v="36"/>
    <x v="234"/>
    <x v="2"/>
    <x v="7"/>
    <x v="2526"/>
    <x v="1568"/>
    <x v="4208"/>
    <x v="1"/>
    <x v="8"/>
    <x v="46"/>
    <x v="846"/>
    <x v="3"/>
    <x v="22"/>
    <x v="5"/>
    <x v="12"/>
    <x v="7"/>
  </r>
  <r>
    <x v="394"/>
    <x v="261"/>
    <x v="6957"/>
    <x v="36"/>
    <x v="234"/>
    <x v="2"/>
    <x v="7"/>
    <x v="2097"/>
    <x v="1568"/>
    <x v="3862"/>
    <x v="1"/>
    <x v="8"/>
    <x v="46"/>
    <x v="841"/>
    <x v="3"/>
    <x v="22"/>
    <x v="5"/>
    <x v="12"/>
    <x v="7"/>
  </r>
  <r>
    <x v="394"/>
    <x v="583"/>
    <x v="6754"/>
    <x v="19"/>
    <x v="85"/>
    <x v="2"/>
    <x v="7"/>
    <x v="275"/>
    <x v="1582"/>
    <x v="1642"/>
    <x v="1"/>
    <x v="8"/>
    <x v="46"/>
    <x v="875"/>
    <x v="3"/>
    <x v="22"/>
    <x v="9"/>
    <x v="5"/>
    <x v="7"/>
  </r>
  <r>
    <x v="394"/>
    <x v="539"/>
    <x v="2457"/>
    <x v="79"/>
    <x v="7"/>
    <x v="0"/>
    <x v="6"/>
    <x v="622"/>
    <x v="1427"/>
    <x v="2180"/>
    <x v="1"/>
    <x v="8"/>
    <x v="46"/>
    <x v="4074"/>
    <x v="3"/>
    <x v="19"/>
    <x v="9"/>
    <x v="16"/>
    <x v="7"/>
  </r>
  <r>
    <x v="394"/>
    <x v="749"/>
    <x v="5602"/>
    <x v="46"/>
    <x v="113"/>
    <x v="0"/>
    <x v="6"/>
    <x v="2004"/>
    <x v="1427"/>
    <x v="3696"/>
    <x v="1"/>
    <x v="8"/>
    <x v="46"/>
    <x v="4074"/>
    <x v="4"/>
    <x v="24"/>
    <x v="15"/>
    <x v="11"/>
    <x v="5"/>
  </r>
  <r>
    <x v="394"/>
    <x v="1035"/>
    <x v="5330"/>
    <x v="101"/>
    <x v="224"/>
    <x v="6"/>
    <x v="14"/>
    <x v="851"/>
    <x v="1489"/>
    <x v="2526"/>
    <x v="1"/>
    <x v="8"/>
    <x v="46"/>
    <x v="4074"/>
    <x v="2"/>
    <x v="17"/>
    <x v="2"/>
    <x v="10"/>
    <x v="4"/>
  </r>
  <r>
    <x v="394"/>
    <x v="308"/>
    <x v="3065"/>
    <x v="4"/>
    <x v="190"/>
    <x v="13"/>
    <x v="11"/>
    <x v="3197"/>
    <x v="1441"/>
    <x v="6363"/>
    <x v="1"/>
    <x v="8"/>
    <x v="46"/>
    <x v="4074"/>
    <x v="3"/>
    <x v="10"/>
    <x v="4"/>
    <x v="7"/>
    <x v="7"/>
  </r>
  <r>
    <x v="394"/>
    <x v="611"/>
    <x v="2609"/>
    <x v="92"/>
    <x v="69"/>
    <x v="13"/>
    <x v="2"/>
    <x v="1816"/>
    <x v="1264"/>
    <x v="3310"/>
    <x v="1"/>
    <x v="8"/>
    <x v="46"/>
    <x v="4074"/>
    <x v="3"/>
    <x v="4"/>
    <x v="3"/>
    <x v="2"/>
    <x v="7"/>
  </r>
  <r>
    <x v="394"/>
    <x v="1042"/>
    <x v="5400"/>
    <x v="41"/>
    <x v="244"/>
    <x v="13"/>
    <x v="0"/>
    <x v="0"/>
    <x v="1635"/>
    <x v="1501"/>
    <x v="1"/>
    <x v="8"/>
    <x v="46"/>
    <x v="4074"/>
    <x v="3"/>
    <x v="21"/>
    <x v="10"/>
    <x v="11"/>
    <x v="7"/>
  </r>
  <r>
    <x v="394"/>
    <x v="1044"/>
    <x v="5401"/>
    <x v="41"/>
    <x v="244"/>
    <x v="13"/>
    <x v="2"/>
    <x v="4702"/>
    <x v="1098"/>
    <x v="7009"/>
    <x v="1"/>
    <x v="8"/>
    <x v="46"/>
    <x v="4074"/>
    <x v="3"/>
    <x v="21"/>
    <x v="10"/>
    <x v="11"/>
    <x v="7"/>
  </r>
  <r>
    <x v="394"/>
    <x v="1129"/>
    <x v="5581"/>
    <x v="83"/>
    <x v="53"/>
    <x v="13"/>
    <x v="12"/>
    <x v="857"/>
    <x v="1073"/>
    <x v="2212"/>
    <x v="1"/>
    <x v="8"/>
    <x v="46"/>
    <x v="4074"/>
    <x v="2"/>
    <x v="17"/>
    <x v="7"/>
    <x v="7"/>
    <x v="4"/>
  </r>
  <r>
    <x v="394"/>
    <x v="888"/>
    <x v="336"/>
    <x v="38"/>
    <x v="36"/>
    <x v="11"/>
    <x v="20"/>
    <x v="4089"/>
    <x v="1327"/>
    <x v="7012"/>
    <x v="1"/>
    <x v="2"/>
    <x v="10"/>
    <x v="1639"/>
    <x v="3"/>
    <x v="21"/>
    <x v="10"/>
    <x v="11"/>
    <x v="7"/>
  </r>
  <r>
    <x v="394"/>
    <x v="888"/>
    <x v="336"/>
    <x v="38"/>
    <x v="36"/>
    <x v="1"/>
    <x v="5"/>
    <x v="0"/>
    <x v="1968"/>
    <x v="211"/>
    <x v="1"/>
    <x v="2"/>
    <x v="10"/>
    <x v="1639"/>
    <x v="3"/>
    <x v="21"/>
    <x v="10"/>
    <x v="11"/>
    <x v="7"/>
  </r>
  <r>
    <x v="395"/>
    <x v="545"/>
    <x v="338"/>
    <x v="12"/>
    <x v="175"/>
    <x v="11"/>
    <x v="20"/>
    <x v="3241"/>
    <x v="1327"/>
    <x v="6139"/>
    <x v="1"/>
    <x v="2"/>
    <x v="10"/>
    <x v="3563"/>
    <x v="3"/>
    <x v="21"/>
    <x v="10"/>
    <x v="11"/>
    <x v="7"/>
  </r>
  <r>
    <x v="395"/>
    <x v="545"/>
    <x v="338"/>
    <x v="12"/>
    <x v="175"/>
    <x v="1"/>
    <x v="5"/>
    <x v="0"/>
    <x v="1777"/>
    <x v="380"/>
    <x v="1"/>
    <x v="2"/>
    <x v="10"/>
    <x v="3566"/>
    <x v="3"/>
    <x v="21"/>
    <x v="10"/>
    <x v="11"/>
    <x v="7"/>
  </r>
  <r>
    <x v="395"/>
    <x v="292"/>
    <x v="5130"/>
    <x v="30"/>
    <x v="214"/>
    <x v="2"/>
    <x v="7"/>
    <x v="1888"/>
    <x v="1593"/>
    <x v="3596"/>
    <x v="1"/>
    <x v="4"/>
    <x v="28"/>
    <x v="502"/>
    <x v="3"/>
    <x v="10"/>
    <x v="4"/>
    <x v="4"/>
    <x v="7"/>
  </r>
  <r>
    <x v="395"/>
    <x v="570"/>
    <x v="2776"/>
    <x v="3"/>
    <x v="245"/>
    <x v="6"/>
    <x v="14"/>
    <x v="75"/>
    <x v="1514"/>
    <x v="1061"/>
    <x v="1"/>
    <x v="8"/>
    <x v="46"/>
    <x v="4067"/>
    <x v="3"/>
    <x v="11"/>
    <x v="4"/>
    <x v="4"/>
    <x v="7"/>
  </r>
  <r>
    <x v="395"/>
    <x v="870"/>
    <x v="2787"/>
    <x v="44"/>
    <x v="77"/>
    <x v="13"/>
    <x v="10"/>
    <x v="550"/>
    <x v="1497"/>
    <x v="2126"/>
    <x v="1"/>
    <x v="8"/>
    <x v="46"/>
    <x v="4074"/>
    <x v="1"/>
    <x v="15"/>
    <x v="8"/>
    <x v="9"/>
    <x v="3"/>
  </r>
  <r>
    <x v="426"/>
    <x v="787"/>
    <x v="429"/>
    <x v="39"/>
    <x v="147"/>
    <x v="0"/>
    <x v="6"/>
    <x v="3877"/>
    <x v="1344"/>
    <x v="2995"/>
    <x v="1"/>
    <x v="8"/>
    <x v="46"/>
    <x v="1354"/>
    <x v="3"/>
    <x v="21"/>
    <x v="10"/>
    <x v="11"/>
    <x v="7"/>
  </r>
  <r>
    <x v="426"/>
    <x v="538"/>
    <x v="7241"/>
    <x v="74"/>
    <x v="81"/>
    <x v="11"/>
    <x v="20"/>
    <x v="304"/>
    <x v="1385"/>
    <x v="845"/>
    <x v="1"/>
    <x v="8"/>
    <x v="46"/>
    <x v="1585"/>
    <x v="3"/>
    <x v="1"/>
    <x v="1"/>
    <x v="1"/>
    <x v="7"/>
  </r>
  <r>
    <x v="426"/>
    <x v="538"/>
    <x v="7241"/>
    <x v="51"/>
    <x v="256"/>
    <x v="11"/>
    <x v="20"/>
    <x v="1291"/>
    <x v="1385"/>
    <x v="968"/>
    <x v="1"/>
    <x v="8"/>
    <x v="46"/>
    <x v="4074"/>
    <x v="7"/>
    <x v="2"/>
    <x v="1"/>
    <x v="1"/>
    <x v="2"/>
  </r>
  <r>
    <x v="426"/>
    <x v="140"/>
    <x v="136"/>
    <x v="17"/>
    <x v="48"/>
    <x v="11"/>
    <x v="20"/>
    <x v="6273"/>
    <x v="1508"/>
    <x v="3477"/>
    <x v="1"/>
    <x v="4"/>
    <x v="28"/>
    <x v="4074"/>
    <x v="3"/>
    <x v="21"/>
    <x v="10"/>
    <x v="11"/>
    <x v="7"/>
  </r>
  <r>
    <x v="426"/>
    <x v="140"/>
    <x v="136"/>
    <x v="17"/>
    <x v="48"/>
    <x v="1"/>
    <x v="5"/>
    <x v="0"/>
    <x v="2037"/>
    <x v="743"/>
    <x v="1"/>
    <x v="4"/>
    <x v="28"/>
    <x v="4074"/>
    <x v="3"/>
    <x v="21"/>
    <x v="10"/>
    <x v="11"/>
    <x v="7"/>
  </r>
  <r>
    <x v="426"/>
    <x v="579"/>
    <x v="137"/>
    <x v="18"/>
    <x v="148"/>
    <x v="11"/>
    <x v="20"/>
    <x v="3073"/>
    <x v="1508"/>
    <x v="2485"/>
    <x v="1"/>
    <x v="4"/>
    <x v="28"/>
    <x v="4074"/>
    <x v="3"/>
    <x v="21"/>
    <x v="10"/>
    <x v="11"/>
    <x v="7"/>
  </r>
  <r>
    <x v="426"/>
    <x v="579"/>
    <x v="137"/>
    <x v="18"/>
    <x v="148"/>
    <x v="1"/>
    <x v="5"/>
    <x v="0"/>
    <x v="2239"/>
    <x v="817"/>
    <x v="1"/>
    <x v="4"/>
    <x v="28"/>
    <x v="4074"/>
    <x v="3"/>
    <x v="21"/>
    <x v="10"/>
    <x v="11"/>
    <x v="7"/>
  </r>
  <r>
    <x v="425"/>
    <x v="260"/>
    <x v="486"/>
    <x v="66"/>
    <x v="0"/>
    <x v="0"/>
    <x v="6"/>
    <x v="124"/>
    <x v="1443"/>
    <x v="8013"/>
    <x v="1"/>
    <x v="5"/>
    <x v="19"/>
    <x v="4074"/>
    <x v="0"/>
    <x v="0"/>
    <x v="0"/>
    <x v="0"/>
    <x v="0"/>
  </r>
  <r>
    <x v="425"/>
    <x v="284"/>
    <x v="382"/>
    <x v="14"/>
    <x v="180"/>
    <x v="11"/>
    <x v="20"/>
    <x v="2867"/>
    <x v="1327"/>
    <x v="1613"/>
    <x v="1"/>
    <x v="2"/>
    <x v="10"/>
    <x v="3441"/>
    <x v="3"/>
    <x v="21"/>
    <x v="10"/>
    <x v="11"/>
    <x v="7"/>
  </r>
  <r>
    <x v="425"/>
    <x v="284"/>
    <x v="382"/>
    <x v="14"/>
    <x v="180"/>
    <x v="1"/>
    <x v="5"/>
    <x v="0"/>
    <x v="2282"/>
    <x v="814"/>
    <x v="1"/>
    <x v="2"/>
    <x v="10"/>
    <x v="3441"/>
    <x v="3"/>
    <x v="21"/>
    <x v="10"/>
    <x v="11"/>
    <x v="7"/>
  </r>
  <r>
    <x v="425"/>
    <x v="288"/>
    <x v="383"/>
    <x v="116"/>
    <x v="131"/>
    <x v="11"/>
    <x v="20"/>
    <x v="2459"/>
    <x v="1327"/>
    <x v="1239"/>
    <x v="1"/>
    <x v="2"/>
    <x v="10"/>
    <x v="4071"/>
    <x v="3"/>
    <x v="4"/>
    <x v="3"/>
    <x v="2"/>
    <x v="7"/>
  </r>
  <r>
    <x v="425"/>
    <x v="967"/>
    <x v="437"/>
    <x v="38"/>
    <x v="35"/>
    <x v="0"/>
    <x v="6"/>
    <x v="4778"/>
    <x v="1344"/>
    <x v="3147"/>
    <x v="1"/>
    <x v="8"/>
    <x v="46"/>
    <x v="1666"/>
    <x v="3"/>
    <x v="21"/>
    <x v="10"/>
    <x v="11"/>
    <x v="7"/>
  </r>
  <r>
    <x v="425"/>
    <x v="792"/>
    <x v="134"/>
    <x v="12"/>
    <x v="175"/>
    <x v="11"/>
    <x v="20"/>
    <x v="5423"/>
    <x v="1508"/>
    <x v="3321"/>
    <x v="1"/>
    <x v="4"/>
    <x v="28"/>
    <x v="3580"/>
    <x v="3"/>
    <x v="21"/>
    <x v="10"/>
    <x v="11"/>
    <x v="7"/>
  </r>
  <r>
    <x v="425"/>
    <x v="792"/>
    <x v="134"/>
    <x v="12"/>
    <x v="175"/>
    <x v="1"/>
    <x v="5"/>
    <x v="0"/>
    <x v="2170"/>
    <x v="700"/>
    <x v="1"/>
    <x v="4"/>
    <x v="28"/>
    <x v="3580"/>
    <x v="3"/>
    <x v="21"/>
    <x v="10"/>
    <x v="11"/>
    <x v="7"/>
  </r>
  <r>
    <x v="425"/>
    <x v="710"/>
    <x v="192"/>
    <x v="50"/>
    <x v="110"/>
    <x v="11"/>
    <x v="20"/>
    <x v="5616"/>
    <x v="1508"/>
    <x v="3351"/>
    <x v="1"/>
    <x v="4"/>
    <x v="28"/>
    <x v="210"/>
    <x v="3"/>
    <x v="21"/>
    <x v="10"/>
    <x v="11"/>
    <x v="7"/>
  </r>
  <r>
    <x v="425"/>
    <x v="710"/>
    <x v="192"/>
    <x v="50"/>
    <x v="110"/>
    <x v="1"/>
    <x v="5"/>
    <x v="0"/>
    <x v="2182"/>
    <x v="694"/>
    <x v="1"/>
    <x v="4"/>
    <x v="28"/>
    <x v="210"/>
    <x v="3"/>
    <x v="21"/>
    <x v="10"/>
    <x v="11"/>
    <x v="7"/>
  </r>
  <r>
    <x v="425"/>
    <x v="535"/>
    <x v="26"/>
    <x v="42"/>
    <x v="251"/>
    <x v="11"/>
    <x v="20"/>
    <x v="1767"/>
    <x v="1143"/>
    <x v="1023"/>
    <x v="1"/>
    <x v="6"/>
    <x v="35"/>
    <x v="1194"/>
    <x v="3"/>
    <x v="21"/>
    <x v="10"/>
    <x v="11"/>
    <x v="7"/>
  </r>
  <r>
    <x v="425"/>
    <x v="960"/>
    <x v="193"/>
    <x v="46"/>
    <x v="249"/>
    <x v="11"/>
    <x v="20"/>
    <x v="5809"/>
    <x v="1508"/>
    <x v="3384"/>
    <x v="1"/>
    <x v="4"/>
    <x v="28"/>
    <x v="4074"/>
    <x v="4"/>
    <x v="24"/>
    <x v="15"/>
    <x v="11"/>
    <x v="5"/>
  </r>
  <r>
    <x v="425"/>
    <x v="960"/>
    <x v="193"/>
    <x v="46"/>
    <x v="249"/>
    <x v="1"/>
    <x v="5"/>
    <x v="0"/>
    <x v="2198"/>
    <x v="687"/>
    <x v="1"/>
    <x v="4"/>
    <x v="28"/>
    <x v="4074"/>
    <x v="4"/>
    <x v="24"/>
    <x v="15"/>
    <x v="11"/>
    <x v="5"/>
  </r>
  <r>
    <x v="425"/>
    <x v="753"/>
    <x v="2312"/>
    <x v="40"/>
    <x v="100"/>
    <x v="7"/>
    <x v="15"/>
    <x v="1416"/>
    <x v="1561"/>
    <x v="1021"/>
    <x v="1"/>
    <x v="2"/>
    <x v="10"/>
    <x v="171"/>
    <x v="3"/>
    <x v="4"/>
    <x v="3"/>
    <x v="2"/>
    <x v="7"/>
  </r>
  <r>
    <x v="425"/>
    <x v="348"/>
    <x v="5185"/>
    <x v="15"/>
    <x v="122"/>
    <x v="11"/>
    <x v="20"/>
    <x v="2405"/>
    <x v="1507"/>
    <x v="1271"/>
    <x v="1"/>
    <x v="4"/>
    <x v="28"/>
    <x v="941"/>
    <x v="3"/>
    <x v="10"/>
    <x v="4"/>
    <x v="4"/>
    <x v="7"/>
  </r>
  <r>
    <x v="425"/>
    <x v="425"/>
    <x v="2784"/>
    <x v="75"/>
    <x v="201"/>
    <x v="9"/>
    <x v="17"/>
    <x v="211"/>
    <x v="1243"/>
    <x v="836"/>
    <x v="1"/>
    <x v="8"/>
    <x v="46"/>
    <x v="1319"/>
    <x v="3"/>
    <x v="8"/>
    <x v="4"/>
    <x v="4"/>
    <x v="7"/>
  </r>
  <r>
    <x v="425"/>
    <x v="563"/>
    <x v="3472"/>
    <x v="105"/>
    <x v="21"/>
    <x v="11"/>
    <x v="20"/>
    <x v="1719"/>
    <x v="1510"/>
    <x v="1052"/>
    <x v="1"/>
    <x v="4"/>
    <x v="28"/>
    <x v="1076"/>
    <x v="3"/>
    <x v="10"/>
    <x v="4"/>
    <x v="4"/>
    <x v="7"/>
  </r>
  <r>
    <x v="425"/>
    <x v="1167"/>
    <x v="135"/>
    <x v="24"/>
    <x v="55"/>
    <x v="11"/>
    <x v="20"/>
    <x v="6242"/>
    <x v="1508"/>
    <x v="3468"/>
    <x v="1"/>
    <x v="4"/>
    <x v="28"/>
    <x v="4074"/>
    <x v="3"/>
    <x v="21"/>
    <x v="10"/>
    <x v="11"/>
    <x v="7"/>
  </r>
  <r>
    <x v="425"/>
    <x v="300"/>
    <x v="6642"/>
    <x v="25"/>
    <x v="74"/>
    <x v="3"/>
    <x v="8"/>
    <x v="2439"/>
    <x v="43"/>
    <x v="936"/>
    <x v="1"/>
    <x v="8"/>
    <x v="46"/>
    <x v="1261"/>
    <x v="3"/>
    <x v="4"/>
    <x v="2"/>
    <x v="2"/>
    <x v="7"/>
  </r>
  <r>
    <x v="425"/>
    <x v="291"/>
    <x v="2311"/>
    <x v="118"/>
    <x v="33"/>
    <x v="11"/>
    <x v="20"/>
    <x v="2277"/>
    <x v="1327"/>
    <x v="1191"/>
    <x v="1"/>
    <x v="2"/>
    <x v="10"/>
    <x v="4071"/>
    <x v="3"/>
    <x v="5"/>
    <x v="3"/>
    <x v="2"/>
    <x v="7"/>
  </r>
  <r>
    <x v="425"/>
    <x v="743"/>
    <x v="2313"/>
    <x v="41"/>
    <x v="97"/>
    <x v="11"/>
    <x v="20"/>
    <x v="5395"/>
    <x v="1327"/>
    <x v="3208"/>
    <x v="1"/>
    <x v="2"/>
    <x v="10"/>
    <x v="4074"/>
    <x v="3"/>
    <x v="21"/>
    <x v="10"/>
    <x v="11"/>
    <x v="7"/>
  </r>
  <r>
    <x v="425"/>
    <x v="893"/>
    <x v="2313"/>
    <x v="41"/>
    <x v="97"/>
    <x v="1"/>
    <x v="5"/>
    <x v="0"/>
    <x v="2110"/>
    <x v="724"/>
    <x v="1"/>
    <x v="2"/>
    <x v="10"/>
    <x v="4074"/>
    <x v="3"/>
    <x v="21"/>
    <x v="10"/>
    <x v="11"/>
    <x v="7"/>
  </r>
  <r>
    <x v="425"/>
    <x v="783"/>
    <x v="6759"/>
    <x v="36"/>
    <x v="234"/>
    <x v="2"/>
    <x v="7"/>
    <x v="2047"/>
    <x v="1587"/>
    <x v="1173"/>
    <x v="1"/>
    <x v="8"/>
    <x v="46"/>
    <x v="908"/>
    <x v="3"/>
    <x v="22"/>
    <x v="5"/>
    <x v="12"/>
    <x v="7"/>
  </r>
  <r>
    <x v="425"/>
    <x v="15"/>
    <x v="2345"/>
    <x v="76"/>
    <x v="195"/>
    <x v="0"/>
    <x v="6"/>
    <x v="2996"/>
    <x v="1353"/>
    <x v="1956"/>
    <x v="1"/>
    <x v="8"/>
    <x v="46"/>
    <x v="4073"/>
    <x v="3"/>
    <x v="25"/>
    <x v="14"/>
    <x v="16"/>
    <x v="7"/>
  </r>
  <r>
    <x v="425"/>
    <x v="245"/>
    <x v="7009"/>
    <x v="17"/>
    <x v="49"/>
    <x v="0"/>
    <x v="6"/>
    <x v="2867"/>
    <x v="1354"/>
    <x v="1644"/>
    <x v="1"/>
    <x v="8"/>
    <x v="46"/>
    <x v="4074"/>
    <x v="3"/>
    <x v="21"/>
    <x v="10"/>
    <x v="11"/>
    <x v="7"/>
  </r>
  <r>
    <x v="424"/>
    <x v="372"/>
    <x v="132"/>
    <x v="48"/>
    <x v="45"/>
    <x v="11"/>
    <x v="20"/>
    <x v="4937"/>
    <x v="1508"/>
    <x v="3250"/>
    <x v="1"/>
    <x v="4"/>
    <x v="28"/>
    <x v="648"/>
    <x v="3"/>
    <x v="21"/>
    <x v="10"/>
    <x v="11"/>
    <x v="7"/>
  </r>
  <r>
    <x v="424"/>
    <x v="372"/>
    <x v="132"/>
    <x v="48"/>
    <x v="45"/>
    <x v="1"/>
    <x v="5"/>
    <x v="0"/>
    <x v="2099"/>
    <x v="714"/>
    <x v="1"/>
    <x v="4"/>
    <x v="28"/>
    <x v="648"/>
    <x v="3"/>
    <x v="21"/>
    <x v="10"/>
    <x v="11"/>
    <x v="7"/>
  </r>
  <r>
    <x v="424"/>
    <x v="484"/>
    <x v="428"/>
    <x v="42"/>
    <x v="251"/>
    <x v="0"/>
    <x v="6"/>
    <x v="3616"/>
    <x v="1345"/>
    <x v="2927"/>
    <x v="1"/>
    <x v="8"/>
    <x v="46"/>
    <x v="1191"/>
    <x v="3"/>
    <x v="21"/>
    <x v="10"/>
    <x v="11"/>
    <x v="7"/>
  </r>
  <r>
    <x v="424"/>
    <x v="661"/>
    <x v="368"/>
    <x v="38"/>
    <x v="35"/>
    <x v="11"/>
    <x v="20"/>
    <x v="4223"/>
    <x v="1327"/>
    <x v="3018"/>
    <x v="1"/>
    <x v="2"/>
    <x v="10"/>
    <x v="1664"/>
    <x v="3"/>
    <x v="21"/>
    <x v="10"/>
    <x v="11"/>
    <x v="7"/>
  </r>
  <r>
    <x v="424"/>
    <x v="661"/>
    <x v="368"/>
    <x v="38"/>
    <x v="35"/>
    <x v="1"/>
    <x v="5"/>
    <x v="0"/>
    <x v="1938"/>
    <x v="754"/>
    <x v="1"/>
    <x v="2"/>
    <x v="10"/>
    <x v="1664"/>
    <x v="3"/>
    <x v="21"/>
    <x v="10"/>
    <x v="11"/>
    <x v="7"/>
  </r>
  <r>
    <x v="424"/>
    <x v="968"/>
    <x v="381"/>
    <x v="104"/>
    <x v="93"/>
    <x v="6"/>
    <x v="15"/>
    <x v="924"/>
    <x v="1561"/>
    <x v="938"/>
    <x v="1"/>
    <x v="2"/>
    <x v="10"/>
    <x v="4071"/>
    <x v="2"/>
    <x v="17"/>
    <x v="3"/>
    <x v="10"/>
    <x v="4"/>
  </r>
  <r>
    <x v="424"/>
    <x v="1145"/>
    <x v="53"/>
    <x v="24"/>
    <x v="55"/>
    <x v="11"/>
    <x v="20"/>
    <x v="3109"/>
    <x v="1141"/>
    <x v="2227"/>
    <x v="1"/>
    <x v="6"/>
    <x v="35"/>
    <x v="27"/>
    <x v="3"/>
    <x v="21"/>
    <x v="10"/>
    <x v="11"/>
    <x v="7"/>
  </r>
  <r>
    <x v="424"/>
    <x v="1162"/>
    <x v="54"/>
    <x v="24"/>
    <x v="55"/>
    <x v="11"/>
    <x v="20"/>
    <x v="2214"/>
    <x v="1133"/>
    <x v="1145"/>
    <x v="1"/>
    <x v="6"/>
    <x v="35"/>
    <x v="2974"/>
    <x v="3"/>
    <x v="21"/>
    <x v="10"/>
    <x v="11"/>
    <x v="7"/>
  </r>
  <r>
    <x v="424"/>
    <x v="706"/>
    <x v="369"/>
    <x v="12"/>
    <x v="175"/>
    <x v="11"/>
    <x v="20"/>
    <x v="3982"/>
    <x v="1327"/>
    <x v="2976"/>
    <x v="1"/>
    <x v="2"/>
    <x v="10"/>
    <x v="3579"/>
    <x v="3"/>
    <x v="21"/>
    <x v="10"/>
    <x v="11"/>
    <x v="7"/>
  </r>
  <r>
    <x v="424"/>
    <x v="706"/>
    <x v="369"/>
    <x v="12"/>
    <x v="175"/>
    <x v="1"/>
    <x v="5"/>
    <x v="0"/>
    <x v="1958"/>
    <x v="758"/>
    <x v="1"/>
    <x v="2"/>
    <x v="10"/>
    <x v="3579"/>
    <x v="3"/>
    <x v="21"/>
    <x v="10"/>
    <x v="11"/>
    <x v="7"/>
  </r>
  <r>
    <x v="424"/>
    <x v="1174"/>
    <x v="2837"/>
    <x v="18"/>
    <x v="148"/>
    <x v="0"/>
    <x v="6"/>
    <x v="4493"/>
    <x v="1376"/>
    <x v="3131"/>
    <x v="1"/>
    <x v="8"/>
    <x v="46"/>
    <x v="3327"/>
    <x v="3"/>
    <x v="21"/>
    <x v="10"/>
    <x v="11"/>
    <x v="7"/>
  </r>
  <r>
    <x v="424"/>
    <x v="529"/>
    <x v="133"/>
    <x v="20"/>
    <x v="128"/>
    <x v="11"/>
    <x v="20"/>
    <x v="5556"/>
    <x v="1508"/>
    <x v="3338"/>
    <x v="1"/>
    <x v="4"/>
    <x v="28"/>
    <x v="4074"/>
    <x v="3"/>
    <x v="21"/>
    <x v="10"/>
    <x v="11"/>
    <x v="7"/>
  </r>
  <r>
    <x v="424"/>
    <x v="529"/>
    <x v="133"/>
    <x v="20"/>
    <x v="128"/>
    <x v="1"/>
    <x v="5"/>
    <x v="0"/>
    <x v="2177"/>
    <x v="695"/>
    <x v="1"/>
    <x v="4"/>
    <x v="28"/>
    <x v="4074"/>
    <x v="3"/>
    <x v="21"/>
    <x v="10"/>
    <x v="11"/>
    <x v="7"/>
  </r>
  <r>
    <x v="424"/>
    <x v="329"/>
    <x v="2310"/>
    <x v="117"/>
    <x v="200"/>
    <x v="11"/>
    <x v="20"/>
    <x v="2399"/>
    <x v="1327"/>
    <x v="1214"/>
    <x v="1"/>
    <x v="2"/>
    <x v="10"/>
    <x v="4071"/>
    <x v="3"/>
    <x v="4"/>
    <x v="3"/>
    <x v="2"/>
    <x v="7"/>
  </r>
  <r>
    <x v="424"/>
    <x v="25"/>
    <x v="3139"/>
    <x v="19"/>
    <x v="3"/>
    <x v="2"/>
    <x v="7"/>
    <x v="156"/>
    <x v="1576"/>
    <x v="835"/>
    <x v="1"/>
    <x v="8"/>
    <x v="46"/>
    <x v="910"/>
    <x v="3"/>
    <x v="22"/>
    <x v="9"/>
    <x v="5"/>
    <x v="7"/>
  </r>
  <r>
    <x v="424"/>
    <x v="734"/>
    <x v="2783"/>
    <x v="23"/>
    <x v="210"/>
    <x v="2"/>
    <x v="7"/>
    <x v="1456"/>
    <x v="1567"/>
    <x v="1030"/>
    <x v="1"/>
    <x v="8"/>
    <x v="46"/>
    <x v="711"/>
    <x v="3"/>
    <x v="10"/>
    <x v="4"/>
    <x v="4"/>
    <x v="7"/>
  </r>
  <r>
    <x v="424"/>
    <x v="761"/>
    <x v="191"/>
    <x v="39"/>
    <x v="147"/>
    <x v="11"/>
    <x v="20"/>
    <x v="4237"/>
    <x v="1508"/>
    <x v="3168"/>
    <x v="1"/>
    <x v="4"/>
    <x v="28"/>
    <x v="4074"/>
    <x v="3"/>
    <x v="21"/>
    <x v="10"/>
    <x v="11"/>
    <x v="7"/>
  </r>
  <r>
    <x v="424"/>
    <x v="761"/>
    <x v="191"/>
    <x v="39"/>
    <x v="147"/>
    <x v="1"/>
    <x v="5"/>
    <x v="0"/>
    <x v="2441"/>
    <x v="731"/>
    <x v="1"/>
    <x v="4"/>
    <x v="28"/>
    <x v="4074"/>
    <x v="3"/>
    <x v="21"/>
    <x v="10"/>
    <x v="11"/>
    <x v="7"/>
  </r>
  <r>
    <x v="424"/>
    <x v="427"/>
    <x v="6648"/>
    <x v="112"/>
    <x v="11"/>
    <x v="0"/>
    <x v="6"/>
    <x v="803"/>
    <x v="1345"/>
    <x v="890"/>
    <x v="1"/>
    <x v="8"/>
    <x v="46"/>
    <x v="4074"/>
    <x v="3"/>
    <x v="10"/>
    <x v="4"/>
    <x v="12"/>
    <x v="7"/>
  </r>
  <r>
    <x v="424"/>
    <x v="955"/>
    <x v="5573"/>
    <x v="70"/>
    <x v="155"/>
    <x v="2"/>
    <x v="7"/>
    <x v="340"/>
    <x v="1527"/>
    <x v="854"/>
    <x v="1"/>
    <x v="8"/>
    <x v="46"/>
    <x v="4074"/>
    <x v="3"/>
    <x v="8"/>
    <x v="4"/>
    <x v="12"/>
    <x v="7"/>
  </r>
  <r>
    <x v="424"/>
    <x v="410"/>
    <x v="2344"/>
    <x v="106"/>
    <x v="168"/>
    <x v="0"/>
    <x v="6"/>
    <x v="1965"/>
    <x v="1353"/>
    <x v="1105"/>
    <x v="1"/>
    <x v="8"/>
    <x v="46"/>
    <x v="4073"/>
    <x v="3"/>
    <x v="26"/>
    <x v="14"/>
    <x v="16"/>
    <x v="7"/>
  </r>
  <r>
    <x v="424"/>
    <x v="783"/>
    <x v="6156"/>
    <x v="26"/>
    <x v="64"/>
    <x v="0"/>
    <x v="6"/>
    <x v="3213"/>
    <x v="1345"/>
    <x v="2642"/>
    <x v="1"/>
    <x v="8"/>
    <x v="46"/>
    <x v="4074"/>
    <x v="3"/>
    <x v="21"/>
    <x v="10"/>
    <x v="11"/>
    <x v="7"/>
  </r>
  <r>
    <x v="424"/>
    <x v="629"/>
    <x v="7007"/>
    <x v="81"/>
    <x v="153"/>
    <x v="2"/>
    <x v="7"/>
    <x v="162"/>
    <x v="1592"/>
    <x v="8013"/>
    <x v="1"/>
    <x v="5"/>
    <x v="33"/>
    <x v="4071"/>
    <x v="3"/>
    <x v="8"/>
    <x v="4"/>
    <x v="10"/>
    <x v="7"/>
  </r>
  <r>
    <x v="423"/>
    <x v="437"/>
    <x v="189"/>
    <x v="22"/>
    <x v="222"/>
    <x v="11"/>
    <x v="20"/>
    <x v="4758"/>
    <x v="1508"/>
    <x v="3226"/>
    <x v="1"/>
    <x v="4"/>
    <x v="28"/>
    <x v="3148"/>
    <x v="3"/>
    <x v="21"/>
    <x v="10"/>
    <x v="11"/>
    <x v="7"/>
  </r>
  <r>
    <x v="423"/>
    <x v="437"/>
    <x v="189"/>
    <x v="22"/>
    <x v="222"/>
    <x v="1"/>
    <x v="5"/>
    <x v="0"/>
    <x v="2095"/>
    <x v="719"/>
    <x v="1"/>
    <x v="4"/>
    <x v="28"/>
    <x v="3148"/>
    <x v="3"/>
    <x v="21"/>
    <x v="10"/>
    <x v="11"/>
    <x v="7"/>
  </r>
  <r>
    <x v="423"/>
    <x v="474"/>
    <x v="190"/>
    <x v="38"/>
    <x v="35"/>
    <x v="11"/>
    <x v="20"/>
    <x v="5856"/>
    <x v="1082"/>
    <x v="3218"/>
    <x v="1"/>
    <x v="4"/>
    <x v="28"/>
    <x v="1663"/>
    <x v="3"/>
    <x v="21"/>
    <x v="10"/>
    <x v="11"/>
    <x v="7"/>
  </r>
  <r>
    <x v="423"/>
    <x v="474"/>
    <x v="190"/>
    <x v="38"/>
    <x v="35"/>
    <x v="1"/>
    <x v="5"/>
    <x v="0"/>
    <x v="2114"/>
    <x v="723"/>
    <x v="1"/>
    <x v="4"/>
    <x v="28"/>
    <x v="1663"/>
    <x v="3"/>
    <x v="21"/>
    <x v="10"/>
    <x v="11"/>
    <x v="7"/>
  </r>
  <r>
    <x v="423"/>
    <x v="1089"/>
    <x v="131"/>
    <x v="8"/>
    <x v="26"/>
    <x v="11"/>
    <x v="20"/>
    <x v="6302"/>
    <x v="1508"/>
    <x v="3492"/>
    <x v="1"/>
    <x v="4"/>
    <x v="28"/>
    <x v="2225"/>
    <x v="3"/>
    <x v="21"/>
    <x v="10"/>
    <x v="11"/>
    <x v="7"/>
  </r>
  <r>
    <x v="423"/>
    <x v="1089"/>
    <x v="131"/>
    <x v="8"/>
    <x v="26"/>
    <x v="1"/>
    <x v="5"/>
    <x v="0"/>
    <x v="1793"/>
    <x v="782"/>
    <x v="1"/>
    <x v="4"/>
    <x v="28"/>
    <x v="2225"/>
    <x v="3"/>
    <x v="21"/>
    <x v="10"/>
    <x v="11"/>
    <x v="7"/>
  </r>
  <r>
    <x v="423"/>
    <x v="615"/>
    <x v="364"/>
    <x v="39"/>
    <x v="147"/>
    <x v="11"/>
    <x v="20"/>
    <x v="5076"/>
    <x v="1327"/>
    <x v="3163"/>
    <x v="1"/>
    <x v="2"/>
    <x v="10"/>
    <x v="1352"/>
    <x v="3"/>
    <x v="21"/>
    <x v="10"/>
    <x v="11"/>
    <x v="7"/>
  </r>
  <r>
    <x v="423"/>
    <x v="809"/>
    <x v="237"/>
    <x v="88"/>
    <x v="243"/>
    <x v="4"/>
    <x v="10"/>
    <x v="642"/>
    <x v="1488"/>
    <x v="885"/>
    <x v="1"/>
    <x v="8"/>
    <x v="46"/>
    <x v="4071"/>
    <x v="2"/>
    <x v="17"/>
    <x v="2"/>
    <x v="10"/>
    <x v="4"/>
  </r>
  <r>
    <x v="423"/>
    <x v="1272"/>
    <x v="364"/>
    <x v="39"/>
    <x v="147"/>
    <x v="1"/>
    <x v="5"/>
    <x v="0"/>
    <x v="2024"/>
    <x v="735"/>
    <x v="1"/>
    <x v="2"/>
    <x v="10"/>
    <x v="1352"/>
    <x v="3"/>
    <x v="21"/>
    <x v="10"/>
    <x v="11"/>
    <x v="7"/>
  </r>
  <r>
    <x v="423"/>
    <x v="1050"/>
    <x v="366"/>
    <x v="50"/>
    <x v="110"/>
    <x v="11"/>
    <x v="20"/>
    <x v="5490"/>
    <x v="1327"/>
    <x v="3225"/>
    <x v="1"/>
    <x v="2"/>
    <x v="10"/>
    <x v="204"/>
    <x v="3"/>
    <x v="21"/>
    <x v="10"/>
    <x v="11"/>
    <x v="7"/>
  </r>
  <r>
    <x v="423"/>
    <x v="1050"/>
    <x v="366"/>
    <x v="50"/>
    <x v="110"/>
    <x v="1"/>
    <x v="5"/>
    <x v="0"/>
    <x v="2122"/>
    <x v="720"/>
    <x v="1"/>
    <x v="2"/>
    <x v="10"/>
    <x v="204"/>
    <x v="3"/>
    <x v="21"/>
    <x v="10"/>
    <x v="11"/>
    <x v="7"/>
  </r>
  <r>
    <x v="423"/>
    <x v="878"/>
    <x v="365"/>
    <x v="46"/>
    <x v="249"/>
    <x v="11"/>
    <x v="20"/>
    <x v="4707"/>
    <x v="1327"/>
    <x v="3110"/>
    <x v="1"/>
    <x v="2"/>
    <x v="10"/>
    <x v="4074"/>
    <x v="4"/>
    <x v="24"/>
    <x v="15"/>
    <x v="11"/>
    <x v="5"/>
  </r>
  <r>
    <x v="423"/>
    <x v="138"/>
    <x v="5404"/>
    <x v="19"/>
    <x v="3"/>
    <x v="2"/>
    <x v="7"/>
    <x v="134"/>
    <x v="1572"/>
    <x v="833"/>
    <x v="1"/>
    <x v="8"/>
    <x v="46"/>
    <x v="912"/>
    <x v="3"/>
    <x v="22"/>
    <x v="9"/>
    <x v="5"/>
    <x v="7"/>
  </r>
  <r>
    <x v="423"/>
    <x v="1147"/>
    <x v="2393"/>
    <x v="80"/>
    <x v="82"/>
    <x v="11"/>
    <x v="20"/>
    <x v="2658"/>
    <x v="1370"/>
    <x v="1371"/>
    <x v="1"/>
    <x v="8"/>
    <x v="46"/>
    <x v="2472"/>
    <x v="3"/>
    <x v="3"/>
    <x v="7"/>
    <x v="1"/>
    <x v="7"/>
  </r>
  <r>
    <x v="423"/>
    <x v="180"/>
    <x v="129"/>
    <x v="17"/>
    <x v="48"/>
    <x v="11"/>
    <x v="20"/>
    <x v="5864"/>
    <x v="1508"/>
    <x v="3395"/>
    <x v="1"/>
    <x v="4"/>
    <x v="28"/>
    <x v="4074"/>
    <x v="3"/>
    <x v="21"/>
    <x v="10"/>
    <x v="11"/>
    <x v="7"/>
  </r>
  <r>
    <x v="423"/>
    <x v="180"/>
    <x v="129"/>
    <x v="17"/>
    <x v="48"/>
    <x v="1"/>
    <x v="5"/>
    <x v="0"/>
    <x v="1895"/>
    <x v="771"/>
    <x v="1"/>
    <x v="4"/>
    <x v="28"/>
    <x v="4074"/>
    <x v="3"/>
    <x v="21"/>
    <x v="10"/>
    <x v="11"/>
    <x v="7"/>
  </r>
  <r>
    <x v="423"/>
    <x v="997"/>
    <x v="130"/>
    <x v="24"/>
    <x v="55"/>
    <x v="11"/>
    <x v="20"/>
    <x v="6087"/>
    <x v="1508"/>
    <x v="3428"/>
    <x v="1"/>
    <x v="4"/>
    <x v="28"/>
    <x v="4074"/>
    <x v="3"/>
    <x v="21"/>
    <x v="10"/>
    <x v="11"/>
    <x v="7"/>
  </r>
  <r>
    <x v="423"/>
    <x v="170"/>
    <x v="6568"/>
    <x v="36"/>
    <x v="234"/>
    <x v="2"/>
    <x v="7"/>
    <x v="2546"/>
    <x v="1527"/>
    <x v="1360"/>
    <x v="1"/>
    <x v="8"/>
    <x v="46"/>
    <x v="897"/>
    <x v="3"/>
    <x v="22"/>
    <x v="5"/>
    <x v="12"/>
    <x v="7"/>
  </r>
  <r>
    <x v="423"/>
    <x v="905"/>
    <x v="6962"/>
    <x v="36"/>
    <x v="234"/>
    <x v="2"/>
    <x v="7"/>
    <x v="2322"/>
    <x v="1563"/>
    <x v="1254"/>
    <x v="1"/>
    <x v="8"/>
    <x v="46"/>
    <x v="901"/>
    <x v="3"/>
    <x v="22"/>
    <x v="5"/>
    <x v="12"/>
    <x v="7"/>
  </r>
  <r>
    <x v="423"/>
    <x v="293"/>
    <x v="6816"/>
    <x v="96"/>
    <x v="88"/>
    <x v="2"/>
    <x v="7"/>
    <x v="1553"/>
    <x v="1462"/>
    <x v="1031"/>
    <x v="1"/>
    <x v="8"/>
    <x v="46"/>
    <x v="4074"/>
    <x v="3"/>
    <x v="14"/>
    <x v="7"/>
    <x v="7"/>
    <x v="7"/>
  </r>
  <r>
    <x v="423"/>
    <x v="934"/>
    <x v="6817"/>
    <x v="55"/>
    <x v="53"/>
    <x v="0"/>
    <x v="6"/>
    <x v="1539"/>
    <x v="1239"/>
    <x v="1002"/>
    <x v="1"/>
    <x v="8"/>
    <x v="46"/>
    <x v="4074"/>
    <x v="7"/>
    <x v="13"/>
    <x v="7"/>
    <x v="7"/>
    <x v="2"/>
  </r>
  <r>
    <x v="422"/>
    <x v="351"/>
    <x v="361"/>
    <x v="29"/>
    <x v="187"/>
    <x v="11"/>
    <x v="20"/>
    <x v="4949"/>
    <x v="1327"/>
    <x v="3146"/>
    <x v="1"/>
    <x v="2"/>
    <x v="10"/>
    <x v="2366"/>
    <x v="3"/>
    <x v="21"/>
    <x v="10"/>
    <x v="11"/>
    <x v="7"/>
  </r>
  <r>
    <x v="422"/>
    <x v="540"/>
    <x v="24"/>
    <x v="42"/>
    <x v="251"/>
    <x v="11"/>
    <x v="20"/>
    <x v="3105"/>
    <x v="1137"/>
    <x v="2217"/>
    <x v="1"/>
    <x v="6"/>
    <x v="35"/>
    <x v="1187"/>
    <x v="3"/>
    <x v="21"/>
    <x v="10"/>
    <x v="11"/>
    <x v="7"/>
  </r>
  <r>
    <x v="422"/>
    <x v="730"/>
    <x v="398"/>
    <x v="25"/>
    <x v="74"/>
    <x v="3"/>
    <x v="8"/>
    <x v="2242"/>
    <x v="29"/>
    <x v="873"/>
    <x v="1"/>
    <x v="8"/>
    <x v="46"/>
    <x v="1259"/>
    <x v="3"/>
    <x v="4"/>
    <x v="2"/>
    <x v="2"/>
    <x v="7"/>
  </r>
  <r>
    <x v="422"/>
    <x v="1141"/>
    <x v="158"/>
    <x v="24"/>
    <x v="55"/>
    <x v="11"/>
    <x v="20"/>
    <x v="3563"/>
    <x v="1134"/>
    <x v="2661"/>
    <x v="1"/>
    <x v="6"/>
    <x v="35"/>
    <x v="2966"/>
    <x v="3"/>
    <x v="21"/>
    <x v="10"/>
    <x v="11"/>
    <x v="7"/>
  </r>
  <r>
    <x v="422"/>
    <x v="1156"/>
    <x v="159"/>
    <x v="24"/>
    <x v="55"/>
    <x v="11"/>
    <x v="20"/>
    <x v="1412"/>
    <x v="1129"/>
    <x v="962"/>
    <x v="1"/>
    <x v="6"/>
    <x v="35"/>
    <x v="2966"/>
    <x v="3"/>
    <x v="21"/>
    <x v="10"/>
    <x v="11"/>
    <x v="7"/>
  </r>
  <r>
    <x v="422"/>
    <x v="1170"/>
    <x v="160"/>
    <x v="48"/>
    <x v="45"/>
    <x v="11"/>
    <x v="20"/>
    <x v="4430"/>
    <x v="1136"/>
    <x v="2919"/>
    <x v="1"/>
    <x v="6"/>
    <x v="35"/>
    <x v="639"/>
    <x v="3"/>
    <x v="21"/>
    <x v="10"/>
    <x v="11"/>
    <x v="7"/>
  </r>
  <r>
    <x v="422"/>
    <x v="900"/>
    <x v="127"/>
    <x v="12"/>
    <x v="175"/>
    <x v="11"/>
    <x v="20"/>
    <x v="5353"/>
    <x v="1508"/>
    <x v="3305"/>
    <x v="1"/>
    <x v="4"/>
    <x v="28"/>
    <x v="3578"/>
    <x v="3"/>
    <x v="21"/>
    <x v="10"/>
    <x v="11"/>
    <x v="7"/>
  </r>
  <r>
    <x v="422"/>
    <x v="900"/>
    <x v="127"/>
    <x v="12"/>
    <x v="175"/>
    <x v="1"/>
    <x v="5"/>
    <x v="0"/>
    <x v="2168"/>
    <x v="702"/>
    <x v="1"/>
    <x v="4"/>
    <x v="28"/>
    <x v="3578"/>
    <x v="3"/>
    <x v="21"/>
    <x v="10"/>
    <x v="11"/>
    <x v="7"/>
  </r>
  <r>
    <x v="422"/>
    <x v="753"/>
    <x v="219"/>
    <x v="50"/>
    <x v="110"/>
    <x v="4"/>
    <x v="10"/>
    <x v="4958"/>
    <x v="1527"/>
    <x v="3267"/>
    <x v="1"/>
    <x v="8"/>
    <x v="46"/>
    <x v="200"/>
    <x v="3"/>
    <x v="21"/>
    <x v="10"/>
    <x v="11"/>
    <x v="7"/>
  </r>
  <r>
    <x v="422"/>
    <x v="769"/>
    <x v="220"/>
    <x v="50"/>
    <x v="110"/>
    <x v="4"/>
    <x v="10"/>
    <x v="27"/>
    <x v="1527"/>
    <x v="826"/>
    <x v="1"/>
    <x v="8"/>
    <x v="46"/>
    <x v="200"/>
    <x v="3"/>
    <x v="21"/>
    <x v="10"/>
    <x v="11"/>
    <x v="7"/>
  </r>
  <r>
    <x v="422"/>
    <x v="1044"/>
    <x v="5460"/>
    <x v="4"/>
    <x v="189"/>
    <x v="0"/>
    <x v="6"/>
    <x v="2899"/>
    <x v="1128"/>
    <x v="1616"/>
    <x v="1"/>
    <x v="8"/>
    <x v="46"/>
    <x v="4074"/>
    <x v="3"/>
    <x v="14"/>
    <x v="7"/>
    <x v="7"/>
    <x v="7"/>
  </r>
  <r>
    <x v="422"/>
    <x v="1176"/>
    <x v="6"/>
    <x v="20"/>
    <x v="128"/>
    <x v="11"/>
    <x v="20"/>
    <x v="4999"/>
    <x v="1257"/>
    <x v="3083"/>
    <x v="1"/>
    <x v="6"/>
    <x v="35"/>
    <x v="3285"/>
    <x v="3"/>
    <x v="21"/>
    <x v="10"/>
    <x v="11"/>
    <x v="7"/>
  </r>
  <r>
    <x v="422"/>
    <x v="326"/>
    <x v="5184"/>
    <x v="53"/>
    <x v="237"/>
    <x v="11"/>
    <x v="20"/>
    <x v="6121"/>
    <x v="1508"/>
    <x v="3437"/>
    <x v="1"/>
    <x v="4"/>
    <x v="28"/>
    <x v="4067"/>
    <x v="7"/>
    <x v="9"/>
    <x v="4"/>
    <x v="4"/>
    <x v="2"/>
  </r>
  <r>
    <x v="422"/>
    <x v="881"/>
    <x v="2782"/>
    <x v="19"/>
    <x v="29"/>
    <x v="2"/>
    <x v="7"/>
    <x v="403"/>
    <x v="1568"/>
    <x v="863"/>
    <x v="1"/>
    <x v="8"/>
    <x v="46"/>
    <x v="907"/>
    <x v="3"/>
    <x v="22"/>
    <x v="9"/>
    <x v="5"/>
    <x v="7"/>
  </r>
  <r>
    <x v="422"/>
    <x v="849"/>
    <x v="188"/>
    <x v="27"/>
    <x v="59"/>
    <x v="11"/>
    <x v="20"/>
    <x v="3258"/>
    <x v="1508"/>
    <x v="2883"/>
    <x v="1"/>
    <x v="4"/>
    <x v="28"/>
    <x v="4074"/>
    <x v="3"/>
    <x v="21"/>
    <x v="10"/>
    <x v="11"/>
    <x v="7"/>
  </r>
  <r>
    <x v="422"/>
    <x v="849"/>
    <x v="188"/>
    <x v="27"/>
    <x v="59"/>
    <x v="1"/>
    <x v="5"/>
    <x v="0"/>
    <x v="1884"/>
    <x v="774"/>
    <x v="1"/>
    <x v="4"/>
    <x v="28"/>
    <x v="4074"/>
    <x v="3"/>
    <x v="21"/>
    <x v="10"/>
    <x v="11"/>
    <x v="7"/>
  </r>
  <r>
    <x v="422"/>
    <x v="1039"/>
    <x v="128"/>
    <x v="41"/>
    <x v="97"/>
    <x v="11"/>
    <x v="20"/>
    <x v="3067"/>
    <x v="1508"/>
    <x v="2432"/>
    <x v="1"/>
    <x v="4"/>
    <x v="28"/>
    <x v="4074"/>
    <x v="3"/>
    <x v="21"/>
    <x v="10"/>
    <x v="11"/>
    <x v="7"/>
  </r>
  <r>
    <x v="422"/>
    <x v="1039"/>
    <x v="128"/>
    <x v="41"/>
    <x v="97"/>
    <x v="1"/>
    <x v="5"/>
    <x v="0"/>
    <x v="2411"/>
    <x v="806"/>
    <x v="1"/>
    <x v="4"/>
    <x v="28"/>
    <x v="4074"/>
    <x v="3"/>
    <x v="21"/>
    <x v="10"/>
    <x v="11"/>
    <x v="7"/>
  </r>
  <r>
    <x v="422"/>
    <x v="932"/>
    <x v="6106"/>
    <x v="56"/>
    <x v="18"/>
    <x v="2"/>
    <x v="7"/>
    <x v="2840"/>
    <x v="1528"/>
    <x v="1693"/>
    <x v="1"/>
    <x v="8"/>
    <x v="46"/>
    <x v="47"/>
    <x v="7"/>
    <x v="18"/>
    <x v="9"/>
    <x v="12"/>
    <x v="2"/>
  </r>
  <r>
    <x v="422"/>
    <x v="375"/>
    <x v="6567"/>
    <x v="69"/>
    <x v="12"/>
    <x v="2"/>
    <x v="7"/>
    <x v="1933"/>
    <x v="1527"/>
    <x v="1106"/>
    <x v="1"/>
    <x v="8"/>
    <x v="46"/>
    <x v="4074"/>
    <x v="3"/>
    <x v="19"/>
    <x v="7"/>
    <x v="12"/>
    <x v="7"/>
  </r>
  <r>
    <x v="422"/>
    <x v="229"/>
    <x v="2634"/>
    <x v="10"/>
    <x v="152"/>
    <x v="6"/>
    <x v="14"/>
    <x v="660"/>
    <x v="1527"/>
    <x v="894"/>
    <x v="1"/>
    <x v="8"/>
    <x v="46"/>
    <x v="4074"/>
    <x v="2"/>
    <x v="17"/>
    <x v="4"/>
    <x v="4"/>
    <x v="4"/>
  </r>
  <r>
    <x v="422"/>
    <x v="762"/>
    <x v="5832"/>
    <x v="34"/>
    <x v="220"/>
    <x v="6"/>
    <x v="14"/>
    <x v="1097"/>
    <x v="1390"/>
    <x v="943"/>
    <x v="1"/>
    <x v="8"/>
    <x v="46"/>
    <x v="4074"/>
    <x v="3"/>
    <x v="4"/>
    <x v="4"/>
    <x v="2"/>
    <x v="7"/>
  </r>
  <r>
    <x v="422"/>
    <x v="942"/>
    <x v="5424"/>
    <x v="43"/>
    <x v="77"/>
    <x v="6"/>
    <x v="14"/>
    <x v="805"/>
    <x v="1467"/>
    <x v="907"/>
    <x v="1"/>
    <x v="8"/>
    <x v="46"/>
    <x v="4074"/>
    <x v="1"/>
    <x v="15"/>
    <x v="8"/>
    <x v="8"/>
    <x v="3"/>
  </r>
  <r>
    <x v="422"/>
    <x v="1034"/>
    <x v="5341"/>
    <x v="43"/>
    <x v="77"/>
    <x v="6"/>
    <x v="14"/>
    <x v="308"/>
    <x v="1434"/>
    <x v="848"/>
    <x v="1"/>
    <x v="8"/>
    <x v="46"/>
    <x v="4074"/>
    <x v="1"/>
    <x v="15"/>
    <x v="8"/>
    <x v="8"/>
    <x v="3"/>
  </r>
  <r>
    <x v="421"/>
    <x v="727"/>
    <x v="126"/>
    <x v="39"/>
    <x v="147"/>
    <x v="11"/>
    <x v="20"/>
    <x v="5190"/>
    <x v="1508"/>
    <x v="3279"/>
    <x v="1"/>
    <x v="4"/>
    <x v="28"/>
    <x v="1350"/>
    <x v="3"/>
    <x v="21"/>
    <x v="10"/>
    <x v="11"/>
    <x v="7"/>
  </r>
  <r>
    <x v="421"/>
    <x v="727"/>
    <x v="126"/>
    <x v="39"/>
    <x v="147"/>
    <x v="1"/>
    <x v="5"/>
    <x v="0"/>
    <x v="2147"/>
    <x v="707"/>
    <x v="1"/>
    <x v="4"/>
    <x v="28"/>
    <x v="1350"/>
    <x v="3"/>
    <x v="21"/>
    <x v="10"/>
    <x v="11"/>
    <x v="7"/>
  </r>
  <r>
    <x v="421"/>
    <x v="25"/>
    <x v="218"/>
    <x v="24"/>
    <x v="55"/>
    <x v="0"/>
    <x v="6"/>
    <x v="5066"/>
    <x v="1313"/>
    <x v="3169"/>
    <x v="1"/>
    <x v="8"/>
    <x v="46"/>
    <x v="2961"/>
    <x v="3"/>
    <x v="21"/>
    <x v="10"/>
    <x v="11"/>
    <x v="7"/>
  </r>
  <r>
    <x v="421"/>
    <x v="349"/>
    <x v="380"/>
    <x v="40"/>
    <x v="100"/>
    <x v="2"/>
    <x v="7"/>
    <x v="1355"/>
    <x v="1561"/>
    <x v="1006"/>
    <x v="1"/>
    <x v="2"/>
    <x v="10"/>
    <x v="167"/>
    <x v="3"/>
    <x v="4"/>
    <x v="3"/>
    <x v="2"/>
    <x v="7"/>
  </r>
  <r>
    <x v="421"/>
    <x v="506"/>
    <x v="426"/>
    <x v="38"/>
    <x v="35"/>
    <x v="0"/>
    <x v="6"/>
    <x v="5691"/>
    <x v="1313"/>
    <x v="3266"/>
    <x v="1"/>
    <x v="8"/>
    <x v="46"/>
    <x v="1661"/>
    <x v="3"/>
    <x v="21"/>
    <x v="10"/>
    <x v="11"/>
    <x v="7"/>
  </r>
  <r>
    <x v="421"/>
    <x v="506"/>
    <x v="427"/>
    <x v="38"/>
    <x v="35"/>
    <x v="0"/>
    <x v="6"/>
    <x v="42"/>
    <x v="1313"/>
    <x v="825"/>
    <x v="1"/>
    <x v="8"/>
    <x v="46"/>
    <x v="1661"/>
    <x v="3"/>
    <x v="21"/>
    <x v="10"/>
    <x v="11"/>
    <x v="7"/>
  </r>
  <r>
    <x v="421"/>
    <x v="815"/>
    <x v="357"/>
    <x v="22"/>
    <x v="222"/>
    <x v="11"/>
    <x v="20"/>
    <x v="3306"/>
    <x v="1327"/>
    <x v="2707"/>
    <x v="1"/>
    <x v="2"/>
    <x v="10"/>
    <x v="3145"/>
    <x v="3"/>
    <x v="21"/>
    <x v="10"/>
    <x v="11"/>
    <x v="7"/>
  </r>
  <r>
    <x v="421"/>
    <x v="815"/>
    <x v="357"/>
    <x v="22"/>
    <x v="222"/>
    <x v="1"/>
    <x v="5"/>
    <x v="0"/>
    <x v="1798"/>
    <x v="783"/>
    <x v="1"/>
    <x v="2"/>
    <x v="10"/>
    <x v="3145"/>
    <x v="3"/>
    <x v="21"/>
    <x v="10"/>
    <x v="11"/>
    <x v="7"/>
  </r>
  <r>
    <x v="421"/>
    <x v="940"/>
    <x v="359"/>
    <x v="8"/>
    <x v="26"/>
    <x v="11"/>
    <x v="20"/>
    <x v="3868"/>
    <x v="1327"/>
    <x v="2958"/>
    <x v="1"/>
    <x v="2"/>
    <x v="10"/>
    <x v="4071"/>
    <x v="3"/>
    <x v="21"/>
    <x v="10"/>
    <x v="11"/>
    <x v="7"/>
  </r>
  <r>
    <x v="421"/>
    <x v="1276"/>
    <x v="359"/>
    <x v="8"/>
    <x v="26"/>
    <x v="1"/>
    <x v="5"/>
    <x v="0"/>
    <x v="1919"/>
    <x v="764"/>
    <x v="1"/>
    <x v="2"/>
    <x v="10"/>
    <x v="4071"/>
    <x v="3"/>
    <x v="21"/>
    <x v="10"/>
    <x v="11"/>
    <x v="7"/>
  </r>
  <r>
    <x v="421"/>
    <x v="874"/>
    <x v="358"/>
    <x v="12"/>
    <x v="175"/>
    <x v="11"/>
    <x v="20"/>
    <x v="3432"/>
    <x v="1327"/>
    <x v="2807"/>
    <x v="1"/>
    <x v="2"/>
    <x v="10"/>
    <x v="3577"/>
    <x v="3"/>
    <x v="21"/>
    <x v="10"/>
    <x v="11"/>
    <x v="7"/>
  </r>
  <r>
    <x v="421"/>
    <x v="874"/>
    <x v="358"/>
    <x v="12"/>
    <x v="175"/>
    <x v="1"/>
    <x v="5"/>
    <x v="0"/>
    <x v="1765"/>
    <x v="789"/>
    <x v="1"/>
    <x v="2"/>
    <x v="10"/>
    <x v="3577"/>
    <x v="3"/>
    <x v="21"/>
    <x v="10"/>
    <x v="11"/>
    <x v="7"/>
  </r>
  <r>
    <x v="421"/>
    <x v="453"/>
    <x v="5600"/>
    <x v="4"/>
    <x v="189"/>
    <x v="0"/>
    <x v="6"/>
    <x v="3225"/>
    <x v="1324"/>
    <x v="2646"/>
    <x v="1"/>
    <x v="8"/>
    <x v="46"/>
    <x v="4074"/>
    <x v="3"/>
    <x v="14"/>
    <x v="7"/>
    <x v="7"/>
    <x v="7"/>
  </r>
  <r>
    <x v="421"/>
    <x v="1102"/>
    <x v="367"/>
    <x v="27"/>
    <x v="59"/>
    <x v="11"/>
    <x v="20"/>
    <x v="4401"/>
    <x v="1327"/>
    <x v="3061"/>
    <x v="1"/>
    <x v="2"/>
    <x v="10"/>
    <x v="2383"/>
    <x v="3"/>
    <x v="21"/>
    <x v="10"/>
    <x v="11"/>
    <x v="7"/>
  </r>
  <r>
    <x v="421"/>
    <x v="1102"/>
    <x v="367"/>
    <x v="27"/>
    <x v="59"/>
    <x v="1"/>
    <x v="5"/>
    <x v="0"/>
    <x v="1993"/>
    <x v="751"/>
    <x v="1"/>
    <x v="2"/>
    <x v="10"/>
    <x v="2383"/>
    <x v="3"/>
    <x v="21"/>
    <x v="10"/>
    <x v="11"/>
    <x v="7"/>
  </r>
  <r>
    <x v="421"/>
    <x v="145"/>
    <x v="5182"/>
    <x v="41"/>
    <x v="97"/>
    <x v="1"/>
    <x v="5"/>
    <x v="0"/>
    <x v="2121"/>
    <x v="718"/>
    <x v="1"/>
    <x v="4"/>
    <x v="28"/>
    <x v="1268"/>
    <x v="3"/>
    <x v="21"/>
    <x v="10"/>
    <x v="11"/>
    <x v="7"/>
  </r>
  <r>
    <x v="421"/>
    <x v="455"/>
    <x v="5183"/>
    <x v="42"/>
    <x v="251"/>
    <x v="11"/>
    <x v="20"/>
    <x v="6192"/>
    <x v="1508"/>
    <x v="3450"/>
    <x v="1"/>
    <x v="4"/>
    <x v="28"/>
    <x v="4067"/>
    <x v="3"/>
    <x v="21"/>
    <x v="10"/>
    <x v="11"/>
    <x v="7"/>
  </r>
  <r>
    <x v="421"/>
    <x v="280"/>
    <x v="379"/>
    <x v="118"/>
    <x v="33"/>
    <x v="11"/>
    <x v="20"/>
    <x v="2447"/>
    <x v="1327"/>
    <x v="1238"/>
    <x v="1"/>
    <x v="2"/>
    <x v="10"/>
    <x v="4074"/>
    <x v="3"/>
    <x v="5"/>
    <x v="3"/>
    <x v="2"/>
    <x v="7"/>
  </r>
  <r>
    <x v="421"/>
    <x v="1118"/>
    <x v="360"/>
    <x v="17"/>
    <x v="48"/>
    <x v="11"/>
    <x v="20"/>
    <x v="5040"/>
    <x v="1327"/>
    <x v="3160"/>
    <x v="1"/>
    <x v="2"/>
    <x v="10"/>
    <x v="3309"/>
    <x v="3"/>
    <x v="21"/>
    <x v="10"/>
    <x v="11"/>
    <x v="7"/>
  </r>
  <r>
    <x v="421"/>
    <x v="1118"/>
    <x v="360"/>
    <x v="17"/>
    <x v="48"/>
    <x v="1"/>
    <x v="5"/>
    <x v="0"/>
    <x v="2434"/>
    <x v="802"/>
    <x v="1"/>
    <x v="2"/>
    <x v="10"/>
    <x v="3309"/>
    <x v="3"/>
    <x v="21"/>
    <x v="10"/>
    <x v="11"/>
    <x v="7"/>
  </r>
  <r>
    <x v="421"/>
    <x v="145"/>
    <x v="5182"/>
    <x v="41"/>
    <x v="97"/>
    <x v="11"/>
    <x v="20"/>
    <x v="4813"/>
    <x v="1508"/>
    <x v="3229"/>
    <x v="1"/>
    <x v="4"/>
    <x v="28"/>
    <x v="1268"/>
    <x v="3"/>
    <x v="21"/>
    <x v="10"/>
    <x v="11"/>
    <x v="7"/>
  </r>
  <r>
    <x v="421"/>
    <x v="455"/>
    <x v="5183"/>
    <x v="42"/>
    <x v="251"/>
    <x v="1"/>
    <x v="5"/>
    <x v="0"/>
    <x v="2216"/>
    <x v="678"/>
    <x v="1"/>
    <x v="4"/>
    <x v="28"/>
    <x v="4067"/>
    <x v="3"/>
    <x v="21"/>
    <x v="10"/>
    <x v="11"/>
    <x v="7"/>
  </r>
  <r>
    <x v="421"/>
    <x v="724"/>
    <x v="125"/>
    <x v="18"/>
    <x v="148"/>
    <x v="11"/>
    <x v="20"/>
    <x v="3977"/>
    <x v="1508"/>
    <x v="3137"/>
    <x v="1"/>
    <x v="4"/>
    <x v="28"/>
    <x v="4074"/>
    <x v="3"/>
    <x v="21"/>
    <x v="10"/>
    <x v="11"/>
    <x v="7"/>
  </r>
  <r>
    <x v="421"/>
    <x v="724"/>
    <x v="125"/>
    <x v="18"/>
    <x v="148"/>
    <x v="1"/>
    <x v="5"/>
    <x v="0"/>
    <x v="2046"/>
    <x v="740"/>
    <x v="1"/>
    <x v="4"/>
    <x v="28"/>
    <x v="4074"/>
    <x v="3"/>
    <x v="21"/>
    <x v="10"/>
    <x v="11"/>
    <x v="7"/>
  </r>
  <r>
    <x v="421"/>
    <x v="491"/>
    <x v="5275"/>
    <x v="36"/>
    <x v="234"/>
    <x v="2"/>
    <x v="7"/>
    <x v="2748"/>
    <x v="1603"/>
    <x v="1639"/>
    <x v="1"/>
    <x v="8"/>
    <x v="46"/>
    <x v="894"/>
    <x v="3"/>
    <x v="22"/>
    <x v="5"/>
    <x v="12"/>
    <x v="7"/>
  </r>
  <r>
    <x v="421"/>
    <x v="845"/>
    <x v="5582"/>
    <x v="43"/>
    <x v="77"/>
    <x v="6"/>
    <x v="14"/>
    <x v="1074"/>
    <x v="1421"/>
    <x v="946"/>
    <x v="1"/>
    <x v="8"/>
    <x v="46"/>
    <x v="4074"/>
    <x v="1"/>
    <x v="15"/>
    <x v="8"/>
    <x v="8"/>
    <x v="3"/>
  </r>
  <r>
    <x v="420"/>
    <x v="1165"/>
    <x v="124"/>
    <x v="48"/>
    <x v="45"/>
    <x v="11"/>
    <x v="20"/>
    <x v="4441"/>
    <x v="1510"/>
    <x v="3191"/>
    <x v="1"/>
    <x v="4"/>
    <x v="28"/>
    <x v="633"/>
    <x v="3"/>
    <x v="21"/>
    <x v="10"/>
    <x v="11"/>
    <x v="7"/>
  </r>
  <r>
    <x v="420"/>
    <x v="356"/>
    <x v="353"/>
    <x v="90"/>
    <x v="91"/>
    <x v="11"/>
    <x v="21"/>
    <x v="6612"/>
    <x v="1327"/>
    <x v="3870"/>
    <x v="1"/>
    <x v="2"/>
    <x v="10"/>
    <x v="4071"/>
    <x v="4"/>
    <x v="24"/>
    <x v="15"/>
    <x v="11"/>
    <x v="5"/>
  </r>
  <r>
    <x v="420"/>
    <x v="356"/>
    <x v="353"/>
    <x v="90"/>
    <x v="91"/>
    <x v="1"/>
    <x v="5"/>
    <x v="0"/>
    <x v="2196"/>
    <x v="691"/>
    <x v="1"/>
    <x v="2"/>
    <x v="10"/>
    <x v="4071"/>
    <x v="4"/>
    <x v="24"/>
    <x v="15"/>
    <x v="11"/>
    <x v="5"/>
  </r>
  <r>
    <x v="420"/>
    <x v="424"/>
    <x v="355"/>
    <x v="39"/>
    <x v="147"/>
    <x v="11"/>
    <x v="20"/>
    <x v="4014"/>
    <x v="1327"/>
    <x v="2991"/>
    <x v="1"/>
    <x v="2"/>
    <x v="10"/>
    <x v="1348"/>
    <x v="3"/>
    <x v="21"/>
    <x v="10"/>
    <x v="11"/>
    <x v="7"/>
  </r>
  <r>
    <x v="420"/>
    <x v="424"/>
    <x v="355"/>
    <x v="39"/>
    <x v="147"/>
    <x v="1"/>
    <x v="5"/>
    <x v="0"/>
    <x v="1961"/>
    <x v="757"/>
    <x v="1"/>
    <x v="2"/>
    <x v="10"/>
    <x v="1348"/>
    <x v="3"/>
    <x v="21"/>
    <x v="10"/>
    <x v="11"/>
    <x v="7"/>
  </r>
  <r>
    <x v="420"/>
    <x v="436"/>
    <x v="52"/>
    <x v="24"/>
    <x v="55"/>
    <x v="11"/>
    <x v="20"/>
    <x v="4999"/>
    <x v="1139"/>
    <x v="3035"/>
    <x v="1"/>
    <x v="6"/>
    <x v="35"/>
    <x v="2957"/>
    <x v="3"/>
    <x v="21"/>
    <x v="10"/>
    <x v="11"/>
    <x v="7"/>
  </r>
  <r>
    <x v="420"/>
    <x v="965"/>
    <x v="356"/>
    <x v="50"/>
    <x v="110"/>
    <x v="11"/>
    <x v="20"/>
    <x v="4557"/>
    <x v="1327"/>
    <x v="3085"/>
    <x v="1"/>
    <x v="2"/>
    <x v="10"/>
    <x v="195"/>
    <x v="3"/>
    <x v="21"/>
    <x v="10"/>
    <x v="11"/>
    <x v="7"/>
  </r>
  <r>
    <x v="420"/>
    <x v="965"/>
    <x v="356"/>
    <x v="50"/>
    <x v="110"/>
    <x v="1"/>
    <x v="5"/>
    <x v="0"/>
    <x v="2003"/>
    <x v="749"/>
    <x v="1"/>
    <x v="2"/>
    <x v="10"/>
    <x v="195"/>
    <x v="3"/>
    <x v="21"/>
    <x v="10"/>
    <x v="11"/>
    <x v="7"/>
  </r>
  <r>
    <x v="420"/>
    <x v="408"/>
    <x v="354"/>
    <x v="18"/>
    <x v="148"/>
    <x v="11"/>
    <x v="20"/>
    <x v="3974"/>
    <x v="1327"/>
    <x v="2978"/>
    <x v="1"/>
    <x v="2"/>
    <x v="10"/>
    <x v="3326"/>
    <x v="3"/>
    <x v="21"/>
    <x v="10"/>
    <x v="11"/>
    <x v="7"/>
  </r>
  <r>
    <x v="420"/>
    <x v="408"/>
    <x v="354"/>
    <x v="18"/>
    <x v="148"/>
    <x v="1"/>
    <x v="5"/>
    <x v="0"/>
    <x v="2346"/>
    <x v="813"/>
    <x v="1"/>
    <x v="2"/>
    <x v="10"/>
    <x v="3326"/>
    <x v="3"/>
    <x v="21"/>
    <x v="10"/>
    <x v="11"/>
    <x v="7"/>
  </r>
  <r>
    <x v="420"/>
    <x v="1195"/>
    <x v="7335"/>
    <x v="42"/>
    <x v="251"/>
    <x v="11"/>
    <x v="20"/>
    <x v="2004"/>
    <x v="1464"/>
    <x v="1133"/>
    <x v="1"/>
    <x v="8"/>
    <x v="46"/>
    <x v="4067"/>
    <x v="3"/>
    <x v="21"/>
    <x v="10"/>
    <x v="11"/>
    <x v="7"/>
  </r>
  <r>
    <x v="420"/>
    <x v="486"/>
    <x v="5651"/>
    <x v="43"/>
    <x v="77"/>
    <x v="6"/>
    <x v="14"/>
    <x v="599"/>
    <x v="1433"/>
    <x v="877"/>
    <x v="1"/>
    <x v="8"/>
    <x v="46"/>
    <x v="4074"/>
    <x v="1"/>
    <x v="15"/>
    <x v="8"/>
    <x v="8"/>
    <x v="3"/>
  </r>
  <r>
    <x v="420"/>
    <x v="624"/>
    <x v="3044"/>
    <x v="43"/>
    <x v="77"/>
    <x v="6"/>
    <x v="14"/>
    <x v="1079"/>
    <x v="1493"/>
    <x v="958"/>
    <x v="1"/>
    <x v="8"/>
    <x v="46"/>
    <x v="4074"/>
    <x v="1"/>
    <x v="15"/>
    <x v="8"/>
    <x v="8"/>
    <x v="3"/>
  </r>
  <r>
    <x v="420"/>
    <x v="941"/>
    <x v="6672"/>
    <x v="83"/>
    <x v="53"/>
    <x v="9"/>
    <x v="17"/>
    <x v="1007"/>
    <x v="1161"/>
    <x v="908"/>
    <x v="1"/>
    <x v="8"/>
    <x v="46"/>
    <x v="4074"/>
    <x v="2"/>
    <x v="17"/>
    <x v="7"/>
    <x v="7"/>
    <x v="4"/>
  </r>
  <r>
    <x v="419"/>
    <x v="531"/>
    <x v="123"/>
    <x v="8"/>
    <x v="26"/>
    <x v="11"/>
    <x v="20"/>
    <x v="6321"/>
    <x v="1508"/>
    <x v="3501"/>
    <x v="1"/>
    <x v="4"/>
    <x v="28"/>
    <x v="2211"/>
    <x v="3"/>
    <x v="21"/>
    <x v="10"/>
    <x v="11"/>
    <x v="7"/>
  </r>
  <r>
    <x v="419"/>
    <x v="531"/>
    <x v="123"/>
    <x v="8"/>
    <x v="26"/>
    <x v="1"/>
    <x v="5"/>
    <x v="0"/>
    <x v="2224"/>
    <x v="672"/>
    <x v="1"/>
    <x v="4"/>
    <x v="28"/>
    <x v="2211"/>
    <x v="3"/>
    <x v="21"/>
    <x v="10"/>
    <x v="11"/>
    <x v="7"/>
  </r>
  <r>
    <x v="419"/>
    <x v="1150"/>
    <x v="47"/>
    <x v="20"/>
    <x v="128"/>
    <x v="11"/>
    <x v="20"/>
    <x v="4999"/>
    <x v="1257"/>
    <x v="3088"/>
    <x v="1"/>
    <x v="6"/>
    <x v="35"/>
    <x v="3284"/>
    <x v="3"/>
    <x v="21"/>
    <x v="10"/>
    <x v="11"/>
    <x v="7"/>
  </r>
  <r>
    <x v="419"/>
    <x v="334"/>
    <x v="5181"/>
    <x v="30"/>
    <x v="214"/>
    <x v="2"/>
    <x v="7"/>
    <x v="1885"/>
    <x v="1580"/>
    <x v="1091"/>
    <x v="1"/>
    <x v="4"/>
    <x v="28"/>
    <x v="512"/>
    <x v="3"/>
    <x v="10"/>
    <x v="4"/>
    <x v="4"/>
    <x v="7"/>
  </r>
  <r>
    <x v="419"/>
    <x v="366"/>
    <x v="3471"/>
    <x v="105"/>
    <x v="21"/>
    <x v="11"/>
    <x v="20"/>
    <x v="1725"/>
    <x v="1506"/>
    <x v="1054"/>
    <x v="1"/>
    <x v="4"/>
    <x v="28"/>
    <x v="1075"/>
    <x v="3"/>
    <x v="10"/>
    <x v="4"/>
    <x v="4"/>
    <x v="7"/>
  </r>
  <r>
    <x v="419"/>
    <x v="477"/>
    <x v="5572"/>
    <x v="82"/>
    <x v="157"/>
    <x v="9"/>
    <x v="17"/>
    <x v="484"/>
    <x v="1204"/>
    <x v="857"/>
    <x v="1"/>
    <x v="8"/>
    <x v="46"/>
    <x v="1314"/>
    <x v="3"/>
    <x v="20"/>
    <x v="9"/>
    <x v="12"/>
    <x v="7"/>
  </r>
  <r>
    <x v="419"/>
    <x v="534"/>
    <x v="5682"/>
    <x v="43"/>
    <x v="193"/>
    <x v="6"/>
    <x v="14"/>
    <x v="1227"/>
    <x v="1531"/>
    <x v="983"/>
    <x v="1"/>
    <x v="8"/>
    <x v="46"/>
    <x v="4074"/>
    <x v="1"/>
    <x v="15"/>
    <x v="8"/>
    <x v="8"/>
    <x v="3"/>
  </r>
  <r>
    <x v="419"/>
    <x v="636"/>
    <x v="2874"/>
    <x v="75"/>
    <x v="154"/>
    <x v="6"/>
    <x v="14"/>
    <x v="570"/>
    <x v="1519"/>
    <x v="880"/>
    <x v="1"/>
    <x v="8"/>
    <x v="46"/>
    <x v="4074"/>
    <x v="3"/>
    <x v="8"/>
    <x v="4"/>
    <x v="4"/>
    <x v="7"/>
  </r>
  <r>
    <x v="419"/>
    <x v="976"/>
    <x v="2900"/>
    <x v="44"/>
    <x v="77"/>
    <x v="6"/>
    <x v="14"/>
    <x v="780"/>
    <x v="1421"/>
    <x v="898"/>
    <x v="1"/>
    <x v="8"/>
    <x v="46"/>
    <x v="4074"/>
    <x v="1"/>
    <x v="15"/>
    <x v="8"/>
    <x v="9"/>
    <x v="3"/>
  </r>
  <r>
    <x v="418"/>
    <x v="802"/>
    <x v="186"/>
    <x v="29"/>
    <x v="141"/>
    <x v="11"/>
    <x v="20"/>
    <x v="6508"/>
    <x v="1508"/>
    <x v="3642"/>
    <x v="1"/>
    <x v="4"/>
    <x v="28"/>
    <x v="2363"/>
    <x v="3"/>
    <x v="21"/>
    <x v="10"/>
    <x v="11"/>
    <x v="7"/>
  </r>
  <r>
    <x v="418"/>
    <x v="983"/>
    <x v="122"/>
    <x v="22"/>
    <x v="222"/>
    <x v="11"/>
    <x v="20"/>
    <x v="4519"/>
    <x v="1508"/>
    <x v="3203"/>
    <x v="1"/>
    <x v="4"/>
    <x v="28"/>
    <x v="3141"/>
    <x v="3"/>
    <x v="21"/>
    <x v="10"/>
    <x v="11"/>
    <x v="7"/>
  </r>
  <r>
    <x v="418"/>
    <x v="983"/>
    <x v="122"/>
    <x v="22"/>
    <x v="222"/>
    <x v="1"/>
    <x v="5"/>
    <x v="0"/>
    <x v="2400"/>
    <x v="803"/>
    <x v="1"/>
    <x v="4"/>
    <x v="28"/>
    <x v="3141"/>
    <x v="3"/>
    <x v="21"/>
    <x v="10"/>
    <x v="11"/>
    <x v="7"/>
  </r>
  <r>
    <x v="418"/>
    <x v="131"/>
    <x v="378"/>
    <x v="38"/>
    <x v="35"/>
    <x v="11"/>
    <x v="20"/>
    <x v="5229"/>
    <x v="1327"/>
    <x v="3184"/>
    <x v="1"/>
    <x v="2"/>
    <x v="10"/>
    <x v="1659"/>
    <x v="3"/>
    <x v="21"/>
    <x v="10"/>
    <x v="11"/>
    <x v="7"/>
  </r>
  <r>
    <x v="418"/>
    <x v="131"/>
    <x v="378"/>
    <x v="38"/>
    <x v="35"/>
    <x v="1"/>
    <x v="5"/>
    <x v="0"/>
    <x v="1679"/>
    <x v="799"/>
    <x v="1"/>
    <x v="2"/>
    <x v="10"/>
    <x v="1659"/>
    <x v="3"/>
    <x v="21"/>
    <x v="10"/>
    <x v="11"/>
    <x v="7"/>
  </r>
  <r>
    <x v="418"/>
    <x v="399"/>
    <x v="138"/>
    <x v="25"/>
    <x v="74"/>
    <x v="3"/>
    <x v="8"/>
    <x v="2350"/>
    <x v="40"/>
    <x v="914"/>
    <x v="1"/>
    <x v="8"/>
    <x v="46"/>
    <x v="1256"/>
    <x v="3"/>
    <x v="4"/>
    <x v="2"/>
    <x v="2"/>
    <x v="7"/>
  </r>
  <r>
    <x v="418"/>
    <x v="418"/>
    <x v="432"/>
    <x v="34"/>
    <x v="68"/>
    <x v="2"/>
    <x v="15"/>
    <x v="1465"/>
    <x v="1555"/>
    <x v="1029"/>
    <x v="1"/>
    <x v="8"/>
    <x v="46"/>
    <x v="4071"/>
    <x v="3"/>
    <x v="4"/>
    <x v="4"/>
    <x v="2"/>
    <x v="7"/>
  </r>
  <r>
    <x v="418"/>
    <x v="883"/>
    <x v="187"/>
    <x v="26"/>
    <x v="63"/>
    <x v="1"/>
    <x v="5"/>
    <x v="0"/>
    <x v="1651"/>
    <x v="3130"/>
    <x v="1"/>
    <x v="4"/>
    <x v="28"/>
    <x v="2724"/>
    <x v="3"/>
    <x v="21"/>
    <x v="10"/>
    <x v="11"/>
    <x v="7"/>
  </r>
  <r>
    <x v="418"/>
    <x v="883"/>
    <x v="187"/>
    <x v="26"/>
    <x v="63"/>
    <x v="11"/>
    <x v="20"/>
    <x v="3947"/>
    <x v="2232"/>
    <x v="797"/>
    <x v="1"/>
    <x v="4"/>
    <x v="28"/>
    <x v="2724"/>
    <x v="3"/>
    <x v="21"/>
    <x v="10"/>
    <x v="11"/>
    <x v="7"/>
  </r>
  <r>
    <x v="418"/>
    <x v="439"/>
    <x v="215"/>
    <x v="20"/>
    <x v="128"/>
    <x v="0"/>
    <x v="6"/>
    <x v="5206"/>
    <x v="1466"/>
    <x v="3270"/>
    <x v="1"/>
    <x v="8"/>
    <x v="46"/>
    <x v="3283"/>
    <x v="3"/>
    <x v="21"/>
    <x v="10"/>
    <x v="11"/>
    <x v="7"/>
  </r>
  <r>
    <x v="418"/>
    <x v="697"/>
    <x v="3470"/>
    <x v="17"/>
    <x v="48"/>
    <x v="1"/>
    <x v="5"/>
    <x v="0"/>
    <x v="2174"/>
    <x v="697"/>
    <x v="1"/>
    <x v="4"/>
    <x v="28"/>
    <x v="3307"/>
    <x v="3"/>
    <x v="21"/>
    <x v="10"/>
    <x v="11"/>
    <x v="7"/>
  </r>
  <r>
    <x v="418"/>
    <x v="20"/>
    <x v="5179"/>
    <x v="41"/>
    <x v="97"/>
    <x v="11"/>
    <x v="20"/>
    <x v="6418"/>
    <x v="1508"/>
    <x v="3544"/>
    <x v="1"/>
    <x v="4"/>
    <x v="28"/>
    <x v="1264"/>
    <x v="3"/>
    <x v="21"/>
    <x v="10"/>
    <x v="11"/>
    <x v="7"/>
  </r>
  <r>
    <x v="418"/>
    <x v="396"/>
    <x v="7240"/>
    <x v="74"/>
    <x v="81"/>
    <x v="11"/>
    <x v="20"/>
    <x v="269"/>
    <x v="1366"/>
    <x v="842"/>
    <x v="1"/>
    <x v="8"/>
    <x v="46"/>
    <x v="1584"/>
    <x v="3"/>
    <x v="1"/>
    <x v="1"/>
    <x v="1"/>
    <x v="7"/>
  </r>
  <r>
    <x v="418"/>
    <x v="445"/>
    <x v="2392"/>
    <x v="80"/>
    <x v="82"/>
    <x v="11"/>
    <x v="20"/>
    <x v="2565"/>
    <x v="1366"/>
    <x v="1309"/>
    <x v="1"/>
    <x v="8"/>
    <x v="46"/>
    <x v="2468"/>
    <x v="3"/>
    <x v="3"/>
    <x v="7"/>
    <x v="1"/>
    <x v="7"/>
  </r>
  <r>
    <x v="418"/>
    <x v="697"/>
    <x v="3470"/>
    <x v="17"/>
    <x v="48"/>
    <x v="11"/>
    <x v="20"/>
    <x v="6558"/>
    <x v="1509"/>
    <x v="3702"/>
    <x v="1"/>
    <x v="4"/>
    <x v="28"/>
    <x v="3307"/>
    <x v="3"/>
    <x v="21"/>
    <x v="10"/>
    <x v="11"/>
    <x v="7"/>
  </r>
  <r>
    <x v="418"/>
    <x v="750"/>
    <x v="2781"/>
    <x v="23"/>
    <x v="210"/>
    <x v="2"/>
    <x v="7"/>
    <x v="1363"/>
    <x v="2440"/>
    <x v="8013"/>
    <x v="0"/>
    <x v="4"/>
    <x v="28"/>
    <x v="705"/>
    <x v="3"/>
    <x v="10"/>
    <x v="4"/>
    <x v="4"/>
    <x v="7"/>
  </r>
  <r>
    <x v="418"/>
    <x v="1098"/>
    <x v="5180"/>
    <x v="27"/>
    <x v="59"/>
    <x v="11"/>
    <x v="20"/>
    <x v="6321"/>
    <x v="1508"/>
    <x v="3500"/>
    <x v="1"/>
    <x v="4"/>
    <x v="28"/>
    <x v="2376"/>
    <x v="3"/>
    <x v="21"/>
    <x v="10"/>
    <x v="11"/>
    <x v="7"/>
  </r>
  <r>
    <x v="418"/>
    <x v="800"/>
    <x v="3043"/>
    <x v="36"/>
    <x v="234"/>
    <x v="2"/>
    <x v="7"/>
    <x v="2519"/>
    <x v="1577"/>
    <x v="1372"/>
    <x v="1"/>
    <x v="8"/>
    <x v="46"/>
    <x v="890"/>
    <x v="3"/>
    <x v="22"/>
    <x v="5"/>
    <x v="12"/>
    <x v="7"/>
  </r>
  <r>
    <x v="418"/>
    <x v="750"/>
    <x v="2633"/>
    <x v="23"/>
    <x v="211"/>
    <x v="6"/>
    <x v="14"/>
    <x v="1363"/>
    <x v="1554"/>
    <x v="1012"/>
    <x v="1"/>
    <x v="8"/>
    <x v="46"/>
    <x v="4074"/>
    <x v="3"/>
    <x v="10"/>
    <x v="4"/>
    <x v="4"/>
    <x v="7"/>
  </r>
  <r>
    <x v="417"/>
    <x v="634"/>
    <x v="185"/>
    <x v="39"/>
    <x v="147"/>
    <x v="11"/>
    <x v="20"/>
    <x v="5383"/>
    <x v="1474"/>
    <x v="3289"/>
    <x v="1"/>
    <x v="4"/>
    <x v="28"/>
    <x v="1346"/>
    <x v="3"/>
    <x v="21"/>
    <x v="10"/>
    <x v="11"/>
    <x v="7"/>
  </r>
  <r>
    <x v="417"/>
    <x v="634"/>
    <x v="185"/>
    <x v="39"/>
    <x v="147"/>
    <x v="1"/>
    <x v="5"/>
    <x v="0"/>
    <x v="2161"/>
    <x v="705"/>
    <x v="1"/>
    <x v="4"/>
    <x v="28"/>
    <x v="1346"/>
    <x v="3"/>
    <x v="21"/>
    <x v="10"/>
    <x v="11"/>
    <x v="7"/>
  </r>
  <r>
    <x v="417"/>
    <x v="688"/>
    <x v="377"/>
    <x v="91"/>
    <x v="171"/>
    <x v="2"/>
    <x v="20"/>
    <x v="1662"/>
    <x v="1327"/>
    <x v="1024"/>
    <x v="1"/>
    <x v="2"/>
    <x v="10"/>
    <x v="4071"/>
    <x v="3"/>
    <x v="4"/>
    <x v="3"/>
    <x v="2"/>
    <x v="7"/>
  </r>
  <r>
    <x v="417"/>
    <x v="723"/>
    <x v="348"/>
    <x v="90"/>
    <x v="91"/>
    <x v="11"/>
    <x v="20"/>
    <x v="6621"/>
    <x v="1327"/>
    <x v="4013"/>
    <x v="1"/>
    <x v="2"/>
    <x v="10"/>
    <x v="4071"/>
    <x v="4"/>
    <x v="24"/>
    <x v="15"/>
    <x v="11"/>
    <x v="5"/>
  </r>
  <r>
    <x v="417"/>
    <x v="723"/>
    <x v="348"/>
    <x v="90"/>
    <x v="91"/>
    <x v="1"/>
    <x v="5"/>
    <x v="0"/>
    <x v="2196"/>
    <x v="691"/>
    <x v="1"/>
    <x v="2"/>
    <x v="10"/>
    <x v="4071"/>
    <x v="4"/>
    <x v="24"/>
    <x v="15"/>
    <x v="11"/>
    <x v="5"/>
  </r>
  <r>
    <x v="417"/>
    <x v="816"/>
    <x v="349"/>
    <x v="22"/>
    <x v="222"/>
    <x v="11"/>
    <x v="20"/>
    <x v="3758"/>
    <x v="1327"/>
    <x v="2925"/>
    <x v="1"/>
    <x v="2"/>
    <x v="10"/>
    <x v="3138"/>
    <x v="3"/>
    <x v="21"/>
    <x v="10"/>
    <x v="11"/>
    <x v="7"/>
  </r>
  <r>
    <x v="417"/>
    <x v="816"/>
    <x v="349"/>
    <x v="22"/>
    <x v="222"/>
    <x v="1"/>
    <x v="5"/>
    <x v="0"/>
    <x v="1754"/>
    <x v="792"/>
    <x v="1"/>
    <x v="2"/>
    <x v="10"/>
    <x v="3138"/>
    <x v="3"/>
    <x v="21"/>
    <x v="10"/>
    <x v="11"/>
    <x v="7"/>
  </r>
  <r>
    <x v="417"/>
    <x v="1184"/>
    <x v="121"/>
    <x v="12"/>
    <x v="175"/>
    <x v="1"/>
    <x v="5"/>
    <x v="0"/>
    <x v="2195"/>
    <x v="690"/>
    <x v="1"/>
    <x v="4"/>
    <x v="28"/>
    <x v="3576"/>
    <x v="3"/>
    <x v="21"/>
    <x v="10"/>
    <x v="11"/>
    <x v="7"/>
  </r>
  <r>
    <x v="417"/>
    <x v="1279"/>
    <x v="121"/>
    <x v="12"/>
    <x v="175"/>
    <x v="11"/>
    <x v="20"/>
    <x v="5718"/>
    <x v="1508"/>
    <x v="3368"/>
    <x v="1"/>
    <x v="4"/>
    <x v="28"/>
    <x v="3576"/>
    <x v="3"/>
    <x v="21"/>
    <x v="10"/>
    <x v="11"/>
    <x v="7"/>
  </r>
  <r>
    <x v="417"/>
    <x v="1040"/>
    <x v="352"/>
    <x v="27"/>
    <x v="59"/>
    <x v="11"/>
    <x v="20"/>
    <x v="5486"/>
    <x v="1327"/>
    <x v="3222"/>
    <x v="1"/>
    <x v="2"/>
    <x v="10"/>
    <x v="2372"/>
    <x v="3"/>
    <x v="21"/>
    <x v="10"/>
    <x v="11"/>
    <x v="7"/>
  </r>
  <r>
    <x v="417"/>
    <x v="1040"/>
    <x v="352"/>
    <x v="27"/>
    <x v="59"/>
    <x v="1"/>
    <x v="5"/>
    <x v="0"/>
    <x v="2120"/>
    <x v="721"/>
    <x v="1"/>
    <x v="2"/>
    <x v="10"/>
    <x v="2372"/>
    <x v="3"/>
    <x v="21"/>
    <x v="10"/>
    <x v="11"/>
    <x v="7"/>
  </r>
  <r>
    <x v="417"/>
    <x v="352"/>
    <x v="3468"/>
    <x v="18"/>
    <x v="148"/>
    <x v="1"/>
    <x v="5"/>
    <x v="0"/>
    <x v="2240"/>
    <x v="816"/>
    <x v="1"/>
    <x v="4"/>
    <x v="28"/>
    <x v="3325"/>
    <x v="3"/>
    <x v="21"/>
    <x v="10"/>
    <x v="11"/>
    <x v="7"/>
  </r>
  <r>
    <x v="417"/>
    <x v="408"/>
    <x v="346"/>
    <x v="117"/>
    <x v="200"/>
    <x v="11"/>
    <x v="20"/>
    <x v="2433"/>
    <x v="1327"/>
    <x v="1228"/>
    <x v="1"/>
    <x v="2"/>
    <x v="10"/>
    <x v="4071"/>
    <x v="3"/>
    <x v="4"/>
    <x v="3"/>
    <x v="2"/>
    <x v="7"/>
  </r>
  <r>
    <x v="417"/>
    <x v="125"/>
    <x v="2780"/>
    <x v="23"/>
    <x v="255"/>
    <x v="2"/>
    <x v="7"/>
    <x v="202"/>
    <x v="1554"/>
    <x v="838"/>
    <x v="1"/>
    <x v="8"/>
    <x v="46"/>
    <x v="704"/>
    <x v="3"/>
    <x v="10"/>
    <x v="4"/>
    <x v="4"/>
    <x v="7"/>
  </r>
  <r>
    <x v="417"/>
    <x v="352"/>
    <x v="3468"/>
    <x v="18"/>
    <x v="148"/>
    <x v="11"/>
    <x v="20"/>
    <x v="2901"/>
    <x v="1471"/>
    <x v="1781"/>
    <x v="1"/>
    <x v="4"/>
    <x v="28"/>
    <x v="3325"/>
    <x v="3"/>
    <x v="21"/>
    <x v="10"/>
    <x v="11"/>
    <x v="7"/>
  </r>
  <r>
    <x v="417"/>
    <x v="386"/>
    <x v="7239"/>
    <x v="23"/>
    <x v="255"/>
    <x v="2"/>
    <x v="7"/>
    <x v="462"/>
    <x v="1579"/>
    <x v="871"/>
    <x v="1"/>
    <x v="8"/>
    <x v="46"/>
    <x v="706"/>
    <x v="3"/>
    <x v="10"/>
    <x v="4"/>
    <x v="4"/>
    <x v="7"/>
  </r>
  <r>
    <x v="417"/>
    <x v="498"/>
    <x v="3469"/>
    <x v="24"/>
    <x v="55"/>
    <x v="11"/>
    <x v="20"/>
    <x v="6172"/>
    <x v="1475"/>
    <x v="3433"/>
    <x v="1"/>
    <x v="4"/>
    <x v="28"/>
    <x v="2951"/>
    <x v="3"/>
    <x v="21"/>
    <x v="10"/>
    <x v="11"/>
    <x v="7"/>
  </r>
  <r>
    <x v="417"/>
    <x v="7"/>
    <x v="3467"/>
    <x v="49"/>
    <x v="134"/>
    <x v="11"/>
    <x v="20"/>
    <x v="3300"/>
    <x v="1474"/>
    <x v="2891"/>
    <x v="1"/>
    <x v="4"/>
    <x v="28"/>
    <x v="4074"/>
    <x v="3"/>
    <x v="21"/>
    <x v="10"/>
    <x v="11"/>
    <x v="7"/>
  </r>
  <r>
    <x v="417"/>
    <x v="7"/>
    <x v="3467"/>
    <x v="49"/>
    <x v="134"/>
    <x v="1"/>
    <x v="5"/>
    <x v="0"/>
    <x v="1886"/>
    <x v="773"/>
    <x v="1"/>
    <x v="4"/>
    <x v="28"/>
    <x v="4074"/>
    <x v="3"/>
    <x v="21"/>
    <x v="10"/>
    <x v="11"/>
    <x v="7"/>
  </r>
  <r>
    <x v="417"/>
    <x v="372"/>
    <x v="6105"/>
    <x v="70"/>
    <x v="155"/>
    <x v="2"/>
    <x v="7"/>
    <x v="515"/>
    <x v="1541"/>
    <x v="874"/>
    <x v="1"/>
    <x v="8"/>
    <x v="46"/>
    <x v="4074"/>
    <x v="3"/>
    <x v="8"/>
    <x v="4"/>
    <x v="12"/>
    <x v="7"/>
  </r>
  <r>
    <x v="417"/>
    <x v="676"/>
    <x v="6961"/>
    <x v="36"/>
    <x v="234"/>
    <x v="2"/>
    <x v="7"/>
    <x v="2688"/>
    <x v="1568"/>
    <x v="1498"/>
    <x v="1"/>
    <x v="8"/>
    <x v="46"/>
    <x v="887"/>
    <x v="3"/>
    <x v="22"/>
    <x v="5"/>
    <x v="12"/>
    <x v="7"/>
  </r>
  <r>
    <x v="417"/>
    <x v="699"/>
    <x v="2343"/>
    <x v="76"/>
    <x v="195"/>
    <x v="0"/>
    <x v="6"/>
    <x v="2892"/>
    <x v="1351"/>
    <x v="1691"/>
    <x v="1"/>
    <x v="8"/>
    <x v="46"/>
    <x v="4073"/>
    <x v="3"/>
    <x v="25"/>
    <x v="14"/>
    <x v="16"/>
    <x v="7"/>
  </r>
  <r>
    <x v="417"/>
    <x v="865"/>
    <x v="5464"/>
    <x v="81"/>
    <x v="103"/>
    <x v="6"/>
    <x v="14"/>
    <x v="1335"/>
    <x v="1512"/>
    <x v="999"/>
    <x v="1"/>
    <x v="8"/>
    <x v="46"/>
    <x v="4074"/>
    <x v="3"/>
    <x v="8"/>
    <x v="4"/>
    <x v="10"/>
    <x v="7"/>
  </r>
  <r>
    <x v="417"/>
    <x v="1171"/>
    <x v="6154"/>
    <x v="46"/>
    <x v="1"/>
    <x v="0"/>
    <x v="6"/>
    <x v="4274"/>
    <x v="1323"/>
    <x v="3059"/>
    <x v="1"/>
    <x v="8"/>
    <x v="46"/>
    <x v="4074"/>
    <x v="4"/>
    <x v="24"/>
    <x v="15"/>
    <x v="11"/>
    <x v="5"/>
  </r>
  <r>
    <x v="417"/>
    <x v="1184"/>
    <x v="6155"/>
    <x v="46"/>
    <x v="1"/>
    <x v="0"/>
    <x v="6"/>
    <x v="1893"/>
    <x v="1323"/>
    <x v="1070"/>
    <x v="1"/>
    <x v="8"/>
    <x v="46"/>
    <x v="4074"/>
    <x v="4"/>
    <x v="24"/>
    <x v="15"/>
    <x v="11"/>
    <x v="5"/>
  </r>
  <r>
    <x v="416"/>
    <x v="357"/>
    <x v="183"/>
    <x v="22"/>
    <x v="222"/>
    <x v="11"/>
    <x v="20"/>
    <x v="4485"/>
    <x v="1474"/>
    <x v="3182"/>
    <x v="1"/>
    <x v="4"/>
    <x v="28"/>
    <x v="3135"/>
    <x v="3"/>
    <x v="21"/>
    <x v="10"/>
    <x v="11"/>
    <x v="7"/>
  </r>
  <r>
    <x v="416"/>
    <x v="1167"/>
    <x v="184"/>
    <x v="48"/>
    <x v="45"/>
    <x v="11"/>
    <x v="20"/>
    <x v="5740"/>
    <x v="1474"/>
    <x v="3357"/>
    <x v="1"/>
    <x v="4"/>
    <x v="28"/>
    <x v="621"/>
    <x v="3"/>
    <x v="21"/>
    <x v="10"/>
    <x v="11"/>
    <x v="7"/>
  </r>
  <r>
    <x v="416"/>
    <x v="1167"/>
    <x v="184"/>
    <x v="48"/>
    <x v="45"/>
    <x v="1"/>
    <x v="5"/>
    <x v="0"/>
    <x v="2153"/>
    <x v="693"/>
    <x v="1"/>
    <x v="4"/>
    <x v="28"/>
    <x v="621"/>
    <x v="3"/>
    <x v="21"/>
    <x v="10"/>
    <x v="11"/>
    <x v="7"/>
  </r>
  <r>
    <x v="416"/>
    <x v="262"/>
    <x v="485"/>
    <x v="66"/>
    <x v="0"/>
    <x v="0"/>
    <x v="6"/>
    <x v="175"/>
    <x v="1442"/>
    <x v="8013"/>
    <x v="1"/>
    <x v="5"/>
    <x v="19"/>
    <x v="4074"/>
    <x v="0"/>
    <x v="0"/>
    <x v="0"/>
    <x v="0"/>
    <x v="0"/>
  </r>
  <r>
    <x v="416"/>
    <x v="300"/>
    <x v="342"/>
    <x v="116"/>
    <x v="131"/>
    <x v="11"/>
    <x v="20"/>
    <x v="2678"/>
    <x v="1327"/>
    <x v="1358"/>
    <x v="1"/>
    <x v="2"/>
    <x v="10"/>
    <x v="4071"/>
    <x v="3"/>
    <x v="4"/>
    <x v="3"/>
    <x v="2"/>
    <x v="7"/>
  </r>
  <r>
    <x v="416"/>
    <x v="413"/>
    <x v="194"/>
    <x v="25"/>
    <x v="74"/>
    <x v="3"/>
    <x v="8"/>
    <x v="2249"/>
    <x v="32"/>
    <x v="876"/>
    <x v="1"/>
    <x v="8"/>
    <x v="46"/>
    <x v="1254"/>
    <x v="3"/>
    <x v="4"/>
    <x v="2"/>
    <x v="2"/>
    <x v="7"/>
  </r>
  <r>
    <x v="416"/>
    <x v="532"/>
    <x v="343"/>
    <x v="8"/>
    <x v="26"/>
    <x v="11"/>
    <x v="20"/>
    <x v="6433"/>
    <x v="1327"/>
    <x v="3481"/>
    <x v="1"/>
    <x v="2"/>
    <x v="10"/>
    <x v="4071"/>
    <x v="3"/>
    <x v="21"/>
    <x v="10"/>
    <x v="11"/>
    <x v="7"/>
  </r>
  <r>
    <x v="416"/>
    <x v="1031"/>
    <x v="157"/>
    <x v="29"/>
    <x v="141"/>
    <x v="11"/>
    <x v="20"/>
    <x v="4992"/>
    <x v="1140"/>
    <x v="3033"/>
    <x v="1"/>
    <x v="6"/>
    <x v="35"/>
    <x v="2359"/>
    <x v="3"/>
    <x v="21"/>
    <x v="10"/>
    <x v="11"/>
    <x v="7"/>
  </r>
  <r>
    <x v="416"/>
    <x v="1097"/>
    <x v="345"/>
    <x v="12"/>
    <x v="175"/>
    <x v="11"/>
    <x v="20"/>
    <x v="3820"/>
    <x v="1327"/>
    <x v="2959"/>
    <x v="1"/>
    <x v="2"/>
    <x v="10"/>
    <x v="3575"/>
    <x v="3"/>
    <x v="21"/>
    <x v="10"/>
    <x v="11"/>
    <x v="7"/>
  </r>
  <r>
    <x v="416"/>
    <x v="1097"/>
    <x v="345"/>
    <x v="12"/>
    <x v="175"/>
    <x v="1"/>
    <x v="5"/>
    <x v="0"/>
    <x v="1910"/>
    <x v="763"/>
    <x v="1"/>
    <x v="2"/>
    <x v="10"/>
    <x v="3575"/>
    <x v="3"/>
    <x v="21"/>
    <x v="10"/>
    <x v="11"/>
    <x v="7"/>
  </r>
  <r>
    <x v="416"/>
    <x v="1210"/>
    <x v="425"/>
    <x v="38"/>
    <x v="36"/>
    <x v="0"/>
    <x v="6"/>
    <x v="3342"/>
    <x v="1313"/>
    <x v="2764"/>
    <x v="1"/>
    <x v="8"/>
    <x v="46"/>
    <x v="1657"/>
    <x v="3"/>
    <x v="21"/>
    <x v="10"/>
    <x v="11"/>
    <x v="7"/>
  </r>
  <r>
    <x v="416"/>
    <x v="666"/>
    <x v="120"/>
    <x v="50"/>
    <x v="110"/>
    <x v="11"/>
    <x v="20"/>
    <x v="5384"/>
    <x v="1474"/>
    <x v="3290"/>
    <x v="1"/>
    <x v="4"/>
    <x v="28"/>
    <x v="190"/>
    <x v="3"/>
    <x v="21"/>
    <x v="10"/>
    <x v="11"/>
    <x v="7"/>
  </r>
  <r>
    <x v="416"/>
    <x v="656"/>
    <x v="164"/>
    <x v="20"/>
    <x v="128"/>
    <x v="11"/>
    <x v="20"/>
    <x v="4999"/>
    <x v="1139"/>
    <x v="3035"/>
    <x v="1"/>
    <x v="6"/>
    <x v="35"/>
    <x v="3281"/>
    <x v="3"/>
    <x v="21"/>
    <x v="10"/>
    <x v="11"/>
    <x v="7"/>
  </r>
  <r>
    <x v="416"/>
    <x v="947"/>
    <x v="344"/>
    <x v="17"/>
    <x v="48"/>
    <x v="11"/>
    <x v="20"/>
    <x v="4347"/>
    <x v="1327"/>
    <x v="3063"/>
    <x v="1"/>
    <x v="2"/>
    <x v="10"/>
    <x v="4074"/>
    <x v="3"/>
    <x v="21"/>
    <x v="10"/>
    <x v="11"/>
    <x v="7"/>
  </r>
  <r>
    <x v="416"/>
    <x v="429"/>
    <x v="5178"/>
    <x v="15"/>
    <x v="122"/>
    <x v="11"/>
    <x v="20"/>
    <x v="2272"/>
    <x v="1469"/>
    <x v="1221"/>
    <x v="1"/>
    <x v="4"/>
    <x v="28"/>
    <x v="935"/>
    <x v="3"/>
    <x v="10"/>
    <x v="4"/>
    <x v="4"/>
    <x v="7"/>
  </r>
  <r>
    <x v="416"/>
    <x v="608"/>
    <x v="3466"/>
    <x v="18"/>
    <x v="148"/>
    <x v="11"/>
    <x v="20"/>
    <x v="4840"/>
    <x v="1475"/>
    <x v="3216"/>
    <x v="1"/>
    <x v="4"/>
    <x v="28"/>
    <x v="3324"/>
    <x v="3"/>
    <x v="21"/>
    <x v="10"/>
    <x v="11"/>
    <x v="7"/>
  </r>
  <r>
    <x v="416"/>
    <x v="1201"/>
    <x v="446"/>
    <x v="42"/>
    <x v="251"/>
    <x v="11"/>
    <x v="20"/>
    <x v="2778"/>
    <x v="2440"/>
    <x v="8013"/>
    <x v="0"/>
    <x v="4"/>
    <x v="28"/>
    <x v="4067"/>
    <x v="3"/>
    <x v="21"/>
    <x v="10"/>
    <x v="11"/>
    <x v="7"/>
  </r>
  <r>
    <x v="416"/>
    <x v="947"/>
    <x v="2309"/>
    <x v="17"/>
    <x v="48"/>
    <x v="11"/>
    <x v="20"/>
    <x v="4347"/>
    <x v="2440"/>
    <x v="8013"/>
    <x v="0"/>
    <x v="2"/>
    <x v="10"/>
    <x v="3306"/>
    <x v="3"/>
    <x v="21"/>
    <x v="10"/>
    <x v="11"/>
    <x v="7"/>
  </r>
  <r>
    <x v="416"/>
    <x v="631"/>
    <x v="2611"/>
    <x v="28"/>
    <x v="78"/>
    <x v="6"/>
    <x v="14"/>
    <x v="248"/>
    <x v="1523"/>
    <x v="843"/>
    <x v="1"/>
    <x v="8"/>
    <x v="46"/>
    <x v="4074"/>
    <x v="1"/>
    <x v="15"/>
    <x v="15"/>
    <x v="9"/>
    <x v="3"/>
  </r>
  <r>
    <x v="416"/>
    <x v="791"/>
    <x v="5263"/>
    <x v="94"/>
    <x v="80"/>
    <x v="6"/>
    <x v="14"/>
    <x v="688"/>
    <x v="1488"/>
    <x v="893"/>
    <x v="1"/>
    <x v="8"/>
    <x v="46"/>
    <x v="4074"/>
    <x v="1"/>
    <x v="16"/>
    <x v="15"/>
    <x v="9"/>
    <x v="3"/>
  </r>
  <r>
    <x v="416"/>
    <x v="1125"/>
    <x v="7102"/>
    <x v="45"/>
    <x v="79"/>
    <x v="6"/>
    <x v="14"/>
    <x v="870"/>
    <x v="1513"/>
    <x v="925"/>
    <x v="1"/>
    <x v="8"/>
    <x v="46"/>
    <x v="4074"/>
    <x v="1"/>
    <x v="15"/>
    <x v="15"/>
    <x v="10"/>
    <x v="3"/>
  </r>
  <r>
    <x v="415"/>
    <x v="1142"/>
    <x v="118"/>
    <x v="12"/>
    <x v="175"/>
    <x v="11"/>
    <x v="20"/>
    <x v="5091"/>
    <x v="1474"/>
    <x v="3251"/>
    <x v="1"/>
    <x v="4"/>
    <x v="28"/>
    <x v="3574"/>
    <x v="3"/>
    <x v="21"/>
    <x v="10"/>
    <x v="11"/>
    <x v="7"/>
  </r>
  <r>
    <x v="415"/>
    <x v="1142"/>
    <x v="118"/>
    <x v="12"/>
    <x v="175"/>
    <x v="1"/>
    <x v="5"/>
    <x v="0"/>
    <x v="2131"/>
    <x v="713"/>
    <x v="1"/>
    <x v="4"/>
    <x v="28"/>
    <x v="3574"/>
    <x v="3"/>
    <x v="21"/>
    <x v="10"/>
    <x v="11"/>
    <x v="7"/>
  </r>
  <r>
    <x v="415"/>
    <x v="184"/>
    <x v="236"/>
    <x v="88"/>
    <x v="243"/>
    <x v="2"/>
    <x v="10"/>
    <x v="740"/>
    <x v="1488"/>
    <x v="902"/>
    <x v="1"/>
    <x v="8"/>
    <x v="46"/>
    <x v="4071"/>
    <x v="2"/>
    <x v="17"/>
    <x v="2"/>
    <x v="10"/>
    <x v="4"/>
  </r>
  <r>
    <x v="415"/>
    <x v="359"/>
    <x v="384"/>
    <x v="34"/>
    <x v="219"/>
    <x v="2"/>
    <x v="10"/>
    <x v="1504"/>
    <x v="1390"/>
    <x v="1015"/>
    <x v="1"/>
    <x v="8"/>
    <x v="46"/>
    <x v="4071"/>
    <x v="3"/>
    <x v="4"/>
    <x v="4"/>
    <x v="2"/>
    <x v="7"/>
  </r>
  <r>
    <x v="415"/>
    <x v="644"/>
    <x v="376"/>
    <x v="91"/>
    <x v="171"/>
    <x v="11"/>
    <x v="20"/>
    <x v="1660"/>
    <x v="1327"/>
    <x v="1026"/>
    <x v="1"/>
    <x v="2"/>
    <x v="10"/>
    <x v="4071"/>
    <x v="3"/>
    <x v="4"/>
    <x v="3"/>
    <x v="2"/>
    <x v="7"/>
  </r>
  <r>
    <x v="415"/>
    <x v="1000"/>
    <x v="240"/>
    <x v="48"/>
    <x v="45"/>
    <x v="0"/>
    <x v="6"/>
    <x v="3444"/>
    <x v="1176"/>
    <x v="2742"/>
    <x v="1"/>
    <x v="8"/>
    <x v="46"/>
    <x v="615"/>
    <x v="3"/>
    <x v="21"/>
    <x v="10"/>
    <x v="11"/>
    <x v="7"/>
  </r>
  <r>
    <x v="415"/>
    <x v="1022"/>
    <x v="58"/>
    <x v="42"/>
    <x v="251"/>
    <x v="11"/>
    <x v="20"/>
    <x v="428"/>
    <x v="2440"/>
    <x v="8013"/>
    <x v="0"/>
    <x v="3"/>
    <x v="19"/>
    <x v="4071"/>
    <x v="3"/>
    <x v="21"/>
    <x v="10"/>
    <x v="11"/>
    <x v="7"/>
  </r>
  <r>
    <x v="415"/>
    <x v="1026"/>
    <x v="340"/>
    <x v="39"/>
    <x v="147"/>
    <x v="11"/>
    <x v="20"/>
    <x v="3873"/>
    <x v="1327"/>
    <x v="2967"/>
    <x v="1"/>
    <x v="2"/>
    <x v="10"/>
    <x v="1344"/>
    <x v="3"/>
    <x v="21"/>
    <x v="10"/>
    <x v="11"/>
    <x v="7"/>
  </r>
  <r>
    <x v="415"/>
    <x v="1026"/>
    <x v="340"/>
    <x v="39"/>
    <x v="147"/>
    <x v="1"/>
    <x v="5"/>
    <x v="0"/>
    <x v="1923"/>
    <x v="761"/>
    <x v="1"/>
    <x v="2"/>
    <x v="10"/>
    <x v="1344"/>
    <x v="3"/>
    <x v="21"/>
    <x v="10"/>
    <x v="11"/>
    <x v="7"/>
  </r>
  <r>
    <x v="415"/>
    <x v="1033"/>
    <x v="59"/>
    <x v="42"/>
    <x v="251"/>
    <x v="11"/>
    <x v="20"/>
    <x v="2195"/>
    <x v="2440"/>
    <x v="8013"/>
    <x v="0"/>
    <x v="3"/>
    <x v="19"/>
    <x v="4071"/>
    <x v="3"/>
    <x v="21"/>
    <x v="10"/>
    <x v="11"/>
    <x v="7"/>
  </r>
  <r>
    <x v="415"/>
    <x v="1198"/>
    <x v="119"/>
    <x v="26"/>
    <x v="63"/>
    <x v="11"/>
    <x v="20"/>
    <x v="5911"/>
    <x v="1474"/>
    <x v="3392"/>
    <x v="1"/>
    <x v="4"/>
    <x v="28"/>
    <x v="2720"/>
    <x v="3"/>
    <x v="21"/>
    <x v="10"/>
    <x v="11"/>
    <x v="7"/>
  </r>
  <r>
    <x v="415"/>
    <x v="1198"/>
    <x v="119"/>
    <x v="26"/>
    <x v="63"/>
    <x v="1"/>
    <x v="5"/>
    <x v="0"/>
    <x v="2201"/>
    <x v="686"/>
    <x v="1"/>
    <x v="4"/>
    <x v="28"/>
    <x v="2720"/>
    <x v="3"/>
    <x v="21"/>
    <x v="10"/>
    <x v="11"/>
    <x v="7"/>
  </r>
  <r>
    <x v="415"/>
    <x v="967"/>
    <x v="339"/>
    <x v="46"/>
    <x v="249"/>
    <x v="11"/>
    <x v="20"/>
    <x v="3277"/>
    <x v="1327"/>
    <x v="2693"/>
    <x v="1"/>
    <x v="2"/>
    <x v="10"/>
    <x v="4074"/>
    <x v="4"/>
    <x v="24"/>
    <x v="15"/>
    <x v="11"/>
    <x v="5"/>
  </r>
  <r>
    <x v="415"/>
    <x v="967"/>
    <x v="339"/>
    <x v="46"/>
    <x v="249"/>
    <x v="1"/>
    <x v="5"/>
    <x v="0"/>
    <x v="1789"/>
    <x v="785"/>
    <x v="1"/>
    <x v="2"/>
    <x v="10"/>
    <x v="4074"/>
    <x v="4"/>
    <x v="24"/>
    <x v="15"/>
    <x v="11"/>
    <x v="5"/>
  </r>
  <r>
    <x v="415"/>
    <x v="786"/>
    <x v="423"/>
    <x v="20"/>
    <x v="128"/>
    <x v="0"/>
    <x v="6"/>
    <x v="3342"/>
    <x v="1313"/>
    <x v="2764"/>
    <x v="1"/>
    <x v="8"/>
    <x v="46"/>
    <x v="3279"/>
    <x v="3"/>
    <x v="21"/>
    <x v="10"/>
    <x v="11"/>
    <x v="7"/>
  </r>
  <r>
    <x v="415"/>
    <x v="802"/>
    <x v="424"/>
    <x v="20"/>
    <x v="128"/>
    <x v="0"/>
    <x v="6"/>
    <x v="21"/>
    <x v="1313"/>
    <x v="823"/>
    <x v="1"/>
    <x v="8"/>
    <x v="46"/>
    <x v="4071"/>
    <x v="3"/>
    <x v="21"/>
    <x v="10"/>
    <x v="11"/>
    <x v="7"/>
  </r>
  <r>
    <x v="415"/>
    <x v="546"/>
    <x v="5175"/>
    <x v="17"/>
    <x v="48"/>
    <x v="1"/>
    <x v="5"/>
    <x v="0"/>
    <x v="2425"/>
    <x v="805"/>
    <x v="1"/>
    <x v="4"/>
    <x v="28"/>
    <x v="787"/>
    <x v="3"/>
    <x v="21"/>
    <x v="10"/>
    <x v="11"/>
    <x v="7"/>
  </r>
  <r>
    <x v="415"/>
    <x v="900"/>
    <x v="5177"/>
    <x v="41"/>
    <x v="97"/>
    <x v="1"/>
    <x v="5"/>
    <x v="0"/>
    <x v="1755"/>
    <x v="791"/>
    <x v="1"/>
    <x v="4"/>
    <x v="28"/>
    <x v="1257"/>
    <x v="3"/>
    <x v="21"/>
    <x v="10"/>
    <x v="11"/>
    <x v="7"/>
  </r>
  <r>
    <x v="415"/>
    <x v="546"/>
    <x v="5175"/>
    <x v="17"/>
    <x v="48"/>
    <x v="11"/>
    <x v="20"/>
    <x v="3752"/>
    <x v="1473"/>
    <x v="3070"/>
    <x v="1"/>
    <x v="4"/>
    <x v="28"/>
    <x v="787"/>
    <x v="3"/>
    <x v="21"/>
    <x v="10"/>
    <x v="11"/>
    <x v="7"/>
  </r>
  <r>
    <x v="415"/>
    <x v="690"/>
    <x v="5176"/>
    <x v="32"/>
    <x v="255"/>
    <x v="11"/>
    <x v="20"/>
    <x v="3027"/>
    <x v="1473"/>
    <x v="2185"/>
    <x v="1"/>
    <x v="4"/>
    <x v="28"/>
    <x v="1050"/>
    <x v="3"/>
    <x v="10"/>
    <x v="4"/>
    <x v="4"/>
    <x v="7"/>
  </r>
  <r>
    <x v="415"/>
    <x v="900"/>
    <x v="5177"/>
    <x v="41"/>
    <x v="97"/>
    <x v="11"/>
    <x v="20"/>
    <x v="4459"/>
    <x v="1473"/>
    <x v="3179"/>
    <x v="1"/>
    <x v="4"/>
    <x v="28"/>
    <x v="1257"/>
    <x v="3"/>
    <x v="21"/>
    <x v="10"/>
    <x v="11"/>
    <x v="7"/>
  </r>
  <r>
    <x v="415"/>
    <x v="747"/>
    <x v="182"/>
    <x v="49"/>
    <x v="134"/>
    <x v="11"/>
    <x v="20"/>
    <x v="5050"/>
    <x v="1474"/>
    <x v="3244"/>
    <x v="1"/>
    <x v="4"/>
    <x v="28"/>
    <x v="4074"/>
    <x v="3"/>
    <x v="21"/>
    <x v="10"/>
    <x v="11"/>
    <x v="7"/>
  </r>
  <r>
    <x v="415"/>
    <x v="747"/>
    <x v="182"/>
    <x v="49"/>
    <x v="134"/>
    <x v="1"/>
    <x v="5"/>
    <x v="0"/>
    <x v="2128"/>
    <x v="716"/>
    <x v="1"/>
    <x v="4"/>
    <x v="28"/>
    <x v="4074"/>
    <x v="3"/>
    <x v="21"/>
    <x v="10"/>
    <x v="11"/>
    <x v="7"/>
  </r>
  <r>
    <x v="415"/>
    <x v="364"/>
    <x v="6104"/>
    <x v="19"/>
    <x v="12"/>
    <x v="0"/>
    <x v="6"/>
    <x v="108"/>
    <x v="1313"/>
    <x v="830"/>
    <x v="1"/>
    <x v="8"/>
    <x v="46"/>
    <x v="900"/>
    <x v="3"/>
    <x v="22"/>
    <x v="9"/>
    <x v="5"/>
    <x v="7"/>
  </r>
  <r>
    <x v="415"/>
    <x v="845"/>
    <x v="5399"/>
    <x v="19"/>
    <x v="12"/>
    <x v="2"/>
    <x v="7"/>
    <x v="984"/>
    <x v="1563"/>
    <x v="951"/>
    <x v="1"/>
    <x v="8"/>
    <x v="46"/>
    <x v="902"/>
    <x v="3"/>
    <x v="22"/>
    <x v="9"/>
    <x v="5"/>
    <x v="7"/>
  </r>
  <r>
    <x v="415"/>
    <x v="251"/>
    <x v="6959"/>
    <x v="36"/>
    <x v="234"/>
    <x v="2"/>
    <x v="7"/>
    <x v="2366"/>
    <x v="1564"/>
    <x v="1276"/>
    <x v="1"/>
    <x v="8"/>
    <x v="46"/>
    <x v="879"/>
    <x v="3"/>
    <x v="22"/>
    <x v="5"/>
    <x v="12"/>
    <x v="7"/>
  </r>
  <r>
    <x v="415"/>
    <x v="833"/>
    <x v="6960"/>
    <x v="36"/>
    <x v="234"/>
    <x v="2"/>
    <x v="7"/>
    <x v="2015"/>
    <x v="1564"/>
    <x v="1146"/>
    <x v="1"/>
    <x v="8"/>
    <x v="46"/>
    <x v="881"/>
    <x v="3"/>
    <x v="22"/>
    <x v="5"/>
    <x v="12"/>
    <x v="7"/>
  </r>
  <r>
    <x v="415"/>
    <x v="418"/>
    <x v="6968"/>
    <x v="79"/>
    <x v="195"/>
    <x v="0"/>
    <x v="6"/>
    <x v="1340"/>
    <x v="1357"/>
    <x v="971"/>
    <x v="1"/>
    <x v="8"/>
    <x v="46"/>
    <x v="4073"/>
    <x v="3"/>
    <x v="19"/>
    <x v="9"/>
    <x v="16"/>
    <x v="7"/>
  </r>
  <r>
    <x v="415"/>
    <x v="488"/>
    <x v="5954"/>
    <x v="106"/>
    <x v="168"/>
    <x v="0"/>
    <x v="6"/>
    <x v="1964"/>
    <x v="1357"/>
    <x v="1103"/>
    <x v="1"/>
    <x v="8"/>
    <x v="46"/>
    <x v="4073"/>
    <x v="3"/>
    <x v="26"/>
    <x v="14"/>
    <x v="16"/>
    <x v="7"/>
  </r>
  <r>
    <x v="415"/>
    <x v="292"/>
    <x v="3066"/>
    <x v="96"/>
    <x v="88"/>
    <x v="2"/>
    <x v="7"/>
    <x v="1582"/>
    <x v="1441"/>
    <x v="1032"/>
    <x v="1"/>
    <x v="8"/>
    <x v="46"/>
    <x v="4074"/>
    <x v="3"/>
    <x v="14"/>
    <x v="7"/>
    <x v="7"/>
    <x v="7"/>
  </r>
  <r>
    <x v="415"/>
    <x v="674"/>
    <x v="2632"/>
    <x v="5"/>
    <x v="152"/>
    <x v="6"/>
    <x v="14"/>
    <x v="474"/>
    <x v="1527"/>
    <x v="869"/>
    <x v="1"/>
    <x v="8"/>
    <x v="46"/>
    <x v="4074"/>
    <x v="2"/>
    <x v="17"/>
    <x v="4"/>
    <x v="10"/>
    <x v="3"/>
  </r>
  <r>
    <x v="414"/>
    <x v="165"/>
    <x v="117"/>
    <x v="48"/>
    <x v="45"/>
    <x v="1"/>
    <x v="5"/>
    <x v="0"/>
    <x v="1960"/>
    <x v="756"/>
    <x v="1"/>
    <x v="4"/>
    <x v="28"/>
    <x v="609"/>
    <x v="3"/>
    <x v="21"/>
    <x v="10"/>
    <x v="11"/>
    <x v="7"/>
  </r>
  <r>
    <x v="414"/>
    <x v="342"/>
    <x v="394"/>
    <x v="25"/>
    <x v="74"/>
    <x v="3"/>
    <x v="8"/>
    <x v="2042"/>
    <x v="31"/>
    <x v="856"/>
    <x v="1"/>
    <x v="8"/>
    <x v="46"/>
    <x v="1252"/>
    <x v="3"/>
    <x v="4"/>
    <x v="2"/>
    <x v="2"/>
    <x v="7"/>
  </r>
  <r>
    <x v="414"/>
    <x v="388"/>
    <x v="331"/>
    <x v="18"/>
    <x v="148"/>
    <x v="11"/>
    <x v="20"/>
    <x v="3297"/>
    <x v="1327"/>
    <x v="2727"/>
    <x v="1"/>
    <x v="2"/>
    <x v="10"/>
    <x v="3323"/>
    <x v="3"/>
    <x v="21"/>
    <x v="10"/>
    <x v="11"/>
    <x v="7"/>
  </r>
  <r>
    <x v="414"/>
    <x v="388"/>
    <x v="331"/>
    <x v="18"/>
    <x v="148"/>
    <x v="1"/>
    <x v="5"/>
    <x v="0"/>
    <x v="1795"/>
    <x v="781"/>
    <x v="1"/>
    <x v="2"/>
    <x v="10"/>
    <x v="3323"/>
    <x v="3"/>
    <x v="21"/>
    <x v="10"/>
    <x v="11"/>
    <x v="7"/>
  </r>
  <r>
    <x v="414"/>
    <x v="586"/>
    <x v="333"/>
    <x v="90"/>
    <x v="91"/>
    <x v="11"/>
    <x v="20"/>
    <x v="6638"/>
    <x v="1327"/>
    <x v="4188"/>
    <x v="1"/>
    <x v="2"/>
    <x v="10"/>
    <x v="4071"/>
    <x v="4"/>
    <x v="24"/>
    <x v="15"/>
    <x v="11"/>
    <x v="5"/>
  </r>
  <r>
    <x v="414"/>
    <x v="586"/>
    <x v="333"/>
    <x v="90"/>
    <x v="91"/>
    <x v="1"/>
    <x v="5"/>
    <x v="0"/>
    <x v="1655"/>
    <x v="670"/>
    <x v="1"/>
    <x v="2"/>
    <x v="10"/>
    <x v="4071"/>
    <x v="4"/>
    <x v="24"/>
    <x v="15"/>
    <x v="11"/>
    <x v="5"/>
  </r>
  <r>
    <x v="414"/>
    <x v="774"/>
    <x v="334"/>
    <x v="12"/>
    <x v="175"/>
    <x v="11"/>
    <x v="20"/>
    <x v="5030"/>
    <x v="1327"/>
    <x v="3164"/>
    <x v="1"/>
    <x v="2"/>
    <x v="10"/>
    <x v="3573"/>
    <x v="3"/>
    <x v="21"/>
    <x v="10"/>
    <x v="11"/>
    <x v="7"/>
  </r>
  <r>
    <x v="414"/>
    <x v="774"/>
    <x v="334"/>
    <x v="12"/>
    <x v="175"/>
    <x v="1"/>
    <x v="5"/>
    <x v="0"/>
    <x v="2060"/>
    <x v="734"/>
    <x v="1"/>
    <x v="2"/>
    <x v="10"/>
    <x v="3573"/>
    <x v="3"/>
    <x v="21"/>
    <x v="10"/>
    <x v="11"/>
    <x v="7"/>
  </r>
  <r>
    <x v="414"/>
    <x v="858"/>
    <x v="374"/>
    <x v="22"/>
    <x v="222"/>
    <x v="11"/>
    <x v="20"/>
    <x v="3415"/>
    <x v="1327"/>
    <x v="2815"/>
    <x v="1"/>
    <x v="2"/>
    <x v="10"/>
    <x v="3131"/>
    <x v="3"/>
    <x v="21"/>
    <x v="10"/>
    <x v="11"/>
    <x v="7"/>
  </r>
  <r>
    <x v="414"/>
    <x v="858"/>
    <x v="374"/>
    <x v="22"/>
    <x v="222"/>
    <x v="1"/>
    <x v="5"/>
    <x v="0"/>
    <x v="1825"/>
    <x v="777"/>
    <x v="1"/>
    <x v="2"/>
    <x v="10"/>
    <x v="3131"/>
    <x v="3"/>
    <x v="21"/>
    <x v="10"/>
    <x v="11"/>
    <x v="7"/>
  </r>
  <r>
    <x v="414"/>
    <x v="962"/>
    <x v="375"/>
    <x v="109"/>
    <x v="239"/>
    <x v="2"/>
    <x v="15"/>
    <x v="595"/>
    <x v="1561"/>
    <x v="883"/>
    <x v="1"/>
    <x v="2"/>
    <x v="10"/>
    <x v="4071"/>
    <x v="3"/>
    <x v="6"/>
    <x v="3"/>
    <x v="14"/>
    <x v="7"/>
  </r>
  <r>
    <x v="414"/>
    <x v="1157"/>
    <x v="422"/>
    <x v="24"/>
    <x v="55"/>
    <x v="0"/>
    <x v="6"/>
    <x v="3342"/>
    <x v="1313"/>
    <x v="2764"/>
    <x v="1"/>
    <x v="8"/>
    <x v="46"/>
    <x v="2944"/>
    <x v="3"/>
    <x v="21"/>
    <x v="10"/>
    <x v="11"/>
    <x v="7"/>
  </r>
  <r>
    <x v="414"/>
    <x v="1271"/>
    <x v="330"/>
    <x v="40"/>
    <x v="100"/>
    <x v="2"/>
    <x v="15"/>
    <x v="1166"/>
    <x v="1561"/>
    <x v="969"/>
    <x v="1"/>
    <x v="2"/>
    <x v="10"/>
    <x v="166"/>
    <x v="3"/>
    <x v="4"/>
    <x v="3"/>
    <x v="2"/>
    <x v="7"/>
  </r>
  <r>
    <x v="414"/>
    <x v="1269"/>
    <x v="117"/>
    <x v="48"/>
    <x v="45"/>
    <x v="11"/>
    <x v="20"/>
    <x v="3501"/>
    <x v="1474"/>
    <x v="2996"/>
    <x v="1"/>
    <x v="4"/>
    <x v="28"/>
    <x v="609"/>
    <x v="3"/>
    <x v="21"/>
    <x v="10"/>
    <x v="11"/>
    <x v="7"/>
  </r>
  <r>
    <x v="414"/>
    <x v="989"/>
    <x v="336"/>
    <x v="50"/>
    <x v="110"/>
    <x v="11"/>
    <x v="20"/>
    <x v="4277"/>
    <x v="1329"/>
    <x v="3056"/>
    <x v="1"/>
    <x v="2"/>
    <x v="10"/>
    <x v="184"/>
    <x v="3"/>
    <x v="21"/>
    <x v="10"/>
    <x v="11"/>
    <x v="7"/>
  </r>
  <r>
    <x v="414"/>
    <x v="989"/>
    <x v="336"/>
    <x v="50"/>
    <x v="110"/>
    <x v="1"/>
    <x v="5"/>
    <x v="0"/>
    <x v="1983"/>
    <x v="752"/>
    <x v="1"/>
    <x v="2"/>
    <x v="10"/>
    <x v="184"/>
    <x v="3"/>
    <x v="21"/>
    <x v="10"/>
    <x v="11"/>
    <x v="7"/>
  </r>
  <r>
    <x v="414"/>
    <x v="902"/>
    <x v="6863"/>
    <x v="4"/>
    <x v="189"/>
    <x v="0"/>
    <x v="6"/>
    <x v="2021"/>
    <x v="1242"/>
    <x v="1114"/>
    <x v="1"/>
    <x v="8"/>
    <x v="46"/>
    <x v="4074"/>
    <x v="3"/>
    <x v="14"/>
    <x v="7"/>
    <x v="7"/>
    <x v="7"/>
  </r>
  <r>
    <x v="414"/>
    <x v="971"/>
    <x v="180"/>
    <x v="46"/>
    <x v="249"/>
    <x v="10"/>
    <x v="18"/>
    <x v="1"/>
    <x v="1644"/>
    <x v="847"/>
    <x v="1"/>
    <x v="4"/>
    <x v="28"/>
    <x v="4074"/>
    <x v="4"/>
    <x v="24"/>
    <x v="15"/>
    <x v="11"/>
    <x v="5"/>
  </r>
  <r>
    <x v="414"/>
    <x v="603"/>
    <x v="181"/>
    <x v="46"/>
    <x v="249"/>
    <x v="11"/>
    <x v="20"/>
    <x v="3145"/>
    <x v="1474"/>
    <x v="2660"/>
    <x v="1"/>
    <x v="4"/>
    <x v="28"/>
    <x v="4074"/>
    <x v="4"/>
    <x v="24"/>
    <x v="15"/>
    <x v="11"/>
    <x v="5"/>
  </r>
  <r>
    <x v="414"/>
    <x v="603"/>
    <x v="181"/>
    <x v="46"/>
    <x v="249"/>
    <x v="1"/>
    <x v="5"/>
    <x v="0"/>
    <x v="1782"/>
    <x v="787"/>
    <x v="1"/>
    <x v="4"/>
    <x v="28"/>
    <x v="4074"/>
    <x v="4"/>
    <x v="24"/>
    <x v="15"/>
    <x v="11"/>
    <x v="5"/>
  </r>
  <r>
    <x v="414"/>
    <x v="658"/>
    <x v="3464"/>
    <x v="42"/>
    <x v="251"/>
    <x v="1"/>
    <x v="5"/>
    <x v="0"/>
    <x v="1788"/>
    <x v="786"/>
    <x v="1"/>
    <x v="4"/>
    <x v="28"/>
    <x v="1171"/>
    <x v="3"/>
    <x v="21"/>
    <x v="10"/>
    <x v="11"/>
    <x v="7"/>
  </r>
  <r>
    <x v="414"/>
    <x v="775"/>
    <x v="3465"/>
    <x v="39"/>
    <x v="147"/>
    <x v="11"/>
    <x v="20"/>
    <x v="4386"/>
    <x v="1472"/>
    <x v="3167"/>
    <x v="1"/>
    <x v="4"/>
    <x v="28"/>
    <x v="1342"/>
    <x v="3"/>
    <x v="21"/>
    <x v="10"/>
    <x v="11"/>
    <x v="7"/>
  </r>
  <r>
    <x v="414"/>
    <x v="1174"/>
    <x v="5174"/>
    <x v="27"/>
    <x v="59"/>
    <x v="1"/>
    <x v="5"/>
    <x v="0"/>
    <x v="2224"/>
    <x v="672"/>
    <x v="1"/>
    <x v="4"/>
    <x v="28"/>
    <x v="2369"/>
    <x v="3"/>
    <x v="21"/>
    <x v="10"/>
    <x v="11"/>
    <x v="7"/>
  </r>
  <r>
    <x v="414"/>
    <x v="883"/>
    <x v="335"/>
    <x v="49"/>
    <x v="134"/>
    <x v="11"/>
    <x v="20"/>
    <x v="3463"/>
    <x v="1327"/>
    <x v="2842"/>
    <x v="1"/>
    <x v="2"/>
    <x v="10"/>
    <x v="4074"/>
    <x v="3"/>
    <x v="21"/>
    <x v="10"/>
    <x v="11"/>
    <x v="7"/>
  </r>
  <r>
    <x v="414"/>
    <x v="883"/>
    <x v="335"/>
    <x v="49"/>
    <x v="134"/>
    <x v="1"/>
    <x v="5"/>
    <x v="0"/>
    <x v="1872"/>
    <x v="776"/>
    <x v="1"/>
    <x v="2"/>
    <x v="10"/>
    <x v="4074"/>
    <x v="3"/>
    <x v="21"/>
    <x v="10"/>
    <x v="11"/>
    <x v="7"/>
  </r>
  <r>
    <x v="414"/>
    <x v="120"/>
    <x v="5172"/>
    <x v="41"/>
    <x v="97"/>
    <x v="11"/>
    <x v="20"/>
    <x v="5394"/>
    <x v="1475"/>
    <x v="3293"/>
    <x v="1"/>
    <x v="4"/>
    <x v="28"/>
    <x v="1253"/>
    <x v="3"/>
    <x v="21"/>
    <x v="10"/>
    <x v="11"/>
    <x v="7"/>
  </r>
  <r>
    <x v="414"/>
    <x v="324"/>
    <x v="3463"/>
    <x v="105"/>
    <x v="21"/>
    <x v="11"/>
    <x v="20"/>
    <x v="1714"/>
    <x v="1478"/>
    <x v="1047"/>
    <x v="1"/>
    <x v="4"/>
    <x v="28"/>
    <x v="1072"/>
    <x v="3"/>
    <x v="10"/>
    <x v="4"/>
    <x v="4"/>
    <x v="7"/>
  </r>
  <r>
    <x v="414"/>
    <x v="565"/>
    <x v="5173"/>
    <x v="97"/>
    <x v="3"/>
    <x v="11"/>
    <x v="20"/>
    <x v="2893"/>
    <x v="1477"/>
    <x v="1765"/>
    <x v="1"/>
    <x v="4"/>
    <x v="28"/>
    <x v="1074"/>
    <x v="3"/>
    <x v="14"/>
    <x v="7"/>
    <x v="4"/>
    <x v="7"/>
  </r>
  <r>
    <x v="414"/>
    <x v="775"/>
    <x v="3465"/>
    <x v="39"/>
    <x v="147"/>
    <x v="1"/>
    <x v="5"/>
    <x v="0"/>
    <x v="2067"/>
    <x v="732"/>
    <x v="1"/>
    <x v="4"/>
    <x v="28"/>
    <x v="1342"/>
    <x v="3"/>
    <x v="21"/>
    <x v="10"/>
    <x v="11"/>
    <x v="7"/>
  </r>
  <r>
    <x v="414"/>
    <x v="896"/>
    <x v="2779"/>
    <x v="23"/>
    <x v="210"/>
    <x v="2"/>
    <x v="7"/>
    <x v="1315"/>
    <x v="1556"/>
    <x v="1003"/>
    <x v="1"/>
    <x v="8"/>
    <x v="46"/>
    <x v="703"/>
    <x v="3"/>
    <x v="10"/>
    <x v="4"/>
    <x v="4"/>
    <x v="7"/>
  </r>
  <r>
    <x v="414"/>
    <x v="1174"/>
    <x v="5174"/>
    <x v="27"/>
    <x v="59"/>
    <x v="11"/>
    <x v="20"/>
    <x v="6541"/>
    <x v="1475"/>
    <x v="3660"/>
    <x v="1"/>
    <x v="4"/>
    <x v="28"/>
    <x v="2369"/>
    <x v="3"/>
    <x v="21"/>
    <x v="10"/>
    <x v="11"/>
    <x v="7"/>
  </r>
  <r>
    <x v="414"/>
    <x v="883"/>
    <x v="2308"/>
    <x v="49"/>
    <x v="134"/>
    <x v="11"/>
    <x v="20"/>
    <x v="3463"/>
    <x v="2440"/>
    <x v="8013"/>
    <x v="0"/>
    <x v="2"/>
    <x v="10"/>
    <x v="256"/>
    <x v="3"/>
    <x v="21"/>
    <x v="10"/>
    <x v="11"/>
    <x v="7"/>
  </r>
  <r>
    <x v="414"/>
    <x v="883"/>
    <x v="2308"/>
    <x v="49"/>
    <x v="134"/>
    <x v="1"/>
    <x v="5"/>
    <x v="0"/>
    <x v="2440"/>
    <x v="8013"/>
    <x v="0"/>
    <x v="2"/>
    <x v="10"/>
    <x v="256"/>
    <x v="3"/>
    <x v="21"/>
    <x v="10"/>
    <x v="11"/>
    <x v="7"/>
  </r>
  <r>
    <x v="414"/>
    <x v="1273"/>
    <x v="28"/>
    <x v="20"/>
    <x v="128"/>
    <x v="11"/>
    <x v="20"/>
    <x v="4999"/>
    <x v="1257"/>
    <x v="3101"/>
    <x v="1"/>
    <x v="6"/>
    <x v="35"/>
    <x v="3277"/>
    <x v="3"/>
    <x v="21"/>
    <x v="10"/>
    <x v="11"/>
    <x v="7"/>
  </r>
  <r>
    <x v="414"/>
    <x v="502"/>
    <x v="6103"/>
    <x v="69"/>
    <x v="12"/>
    <x v="2"/>
    <x v="7"/>
    <x v="1932"/>
    <x v="1529"/>
    <x v="1104"/>
    <x v="1"/>
    <x v="8"/>
    <x v="46"/>
    <x v="4074"/>
    <x v="3"/>
    <x v="19"/>
    <x v="7"/>
    <x v="12"/>
    <x v="7"/>
  </r>
  <r>
    <x v="414"/>
    <x v="598"/>
    <x v="5274"/>
    <x v="36"/>
    <x v="234"/>
    <x v="2"/>
    <x v="7"/>
    <x v="16"/>
    <x v="1602"/>
    <x v="824"/>
    <x v="1"/>
    <x v="8"/>
    <x v="46"/>
    <x v="877"/>
    <x v="3"/>
    <x v="22"/>
    <x v="5"/>
    <x v="12"/>
    <x v="7"/>
  </r>
  <r>
    <x v="414"/>
    <x v="593"/>
    <x v="5273"/>
    <x v="36"/>
    <x v="234"/>
    <x v="2"/>
    <x v="7"/>
    <x v="1995"/>
    <x v="1602"/>
    <x v="1166"/>
    <x v="1"/>
    <x v="8"/>
    <x v="46"/>
    <x v="877"/>
    <x v="3"/>
    <x v="22"/>
    <x v="5"/>
    <x v="12"/>
    <x v="7"/>
  </r>
  <r>
    <x v="414"/>
    <x v="861"/>
    <x v="2864"/>
    <x v="83"/>
    <x v="53"/>
    <x v="9"/>
    <x v="17"/>
    <x v="1147"/>
    <x v="1060"/>
    <x v="923"/>
    <x v="1"/>
    <x v="8"/>
    <x v="46"/>
    <x v="4074"/>
    <x v="2"/>
    <x v="17"/>
    <x v="7"/>
    <x v="7"/>
    <x v="4"/>
  </r>
  <r>
    <x v="414"/>
    <x v="965"/>
    <x v="5216"/>
    <x v="10"/>
    <x v="152"/>
    <x v="6"/>
    <x v="14"/>
    <x v="461"/>
    <x v="1467"/>
    <x v="865"/>
    <x v="1"/>
    <x v="8"/>
    <x v="46"/>
    <x v="4074"/>
    <x v="2"/>
    <x v="17"/>
    <x v="4"/>
    <x v="4"/>
    <x v="4"/>
  </r>
  <r>
    <x v="413"/>
    <x v="342"/>
    <x v="156"/>
    <x v="24"/>
    <x v="55"/>
    <x v="11"/>
    <x v="20"/>
    <x v="2237"/>
    <x v="1142"/>
    <x v="1155"/>
    <x v="1"/>
    <x v="6"/>
    <x v="35"/>
    <x v="2386"/>
    <x v="3"/>
    <x v="21"/>
    <x v="10"/>
    <x v="11"/>
    <x v="7"/>
  </r>
  <r>
    <x v="413"/>
    <x v="556"/>
    <x v="373"/>
    <x v="39"/>
    <x v="147"/>
    <x v="11"/>
    <x v="20"/>
    <x v="3899"/>
    <x v="1327"/>
    <x v="2975"/>
    <x v="1"/>
    <x v="2"/>
    <x v="10"/>
    <x v="1340"/>
    <x v="3"/>
    <x v="21"/>
    <x v="10"/>
    <x v="11"/>
    <x v="7"/>
  </r>
  <r>
    <x v="413"/>
    <x v="556"/>
    <x v="373"/>
    <x v="39"/>
    <x v="147"/>
    <x v="1"/>
    <x v="5"/>
    <x v="0"/>
    <x v="1926"/>
    <x v="759"/>
    <x v="1"/>
    <x v="2"/>
    <x v="10"/>
    <x v="1340"/>
    <x v="3"/>
    <x v="21"/>
    <x v="10"/>
    <x v="11"/>
    <x v="7"/>
  </r>
  <r>
    <x v="413"/>
    <x v="1200"/>
    <x v="420"/>
    <x v="38"/>
    <x v="36"/>
    <x v="0"/>
    <x v="6"/>
    <x v="3336"/>
    <x v="1317"/>
    <x v="2765"/>
    <x v="1"/>
    <x v="8"/>
    <x v="46"/>
    <x v="1656"/>
    <x v="3"/>
    <x v="21"/>
    <x v="10"/>
    <x v="11"/>
    <x v="7"/>
  </r>
  <r>
    <x v="413"/>
    <x v="1211"/>
    <x v="421"/>
    <x v="38"/>
    <x v="36"/>
    <x v="0"/>
    <x v="6"/>
    <x v="20"/>
    <x v="1317"/>
    <x v="822"/>
    <x v="1"/>
    <x v="8"/>
    <x v="46"/>
    <x v="1656"/>
    <x v="3"/>
    <x v="21"/>
    <x v="10"/>
    <x v="11"/>
    <x v="7"/>
  </r>
  <r>
    <x v="412"/>
    <x v="634"/>
    <x v="5170"/>
    <x v="12"/>
    <x v="175"/>
    <x v="11"/>
    <x v="20"/>
    <x v="5592"/>
    <x v="1474"/>
    <x v="3328"/>
    <x v="1"/>
    <x v="4"/>
    <x v="28"/>
    <x v="3572"/>
    <x v="3"/>
    <x v="21"/>
    <x v="10"/>
    <x v="11"/>
    <x v="7"/>
  </r>
  <r>
    <x v="412"/>
    <x v="634"/>
    <x v="5170"/>
    <x v="12"/>
    <x v="175"/>
    <x v="1"/>
    <x v="5"/>
    <x v="0"/>
    <x v="2171"/>
    <x v="699"/>
    <x v="1"/>
    <x v="4"/>
    <x v="28"/>
    <x v="3572"/>
    <x v="3"/>
    <x v="21"/>
    <x v="10"/>
    <x v="11"/>
    <x v="7"/>
  </r>
  <r>
    <x v="412"/>
    <x v="660"/>
    <x v="5171"/>
    <x v="31"/>
    <x v="202"/>
    <x v="11"/>
    <x v="20"/>
    <x v="4380"/>
    <x v="1474"/>
    <x v="3165"/>
    <x v="1"/>
    <x v="4"/>
    <x v="28"/>
    <x v="4074"/>
    <x v="3"/>
    <x v="21"/>
    <x v="10"/>
    <x v="11"/>
    <x v="7"/>
  </r>
  <r>
    <x v="412"/>
    <x v="660"/>
    <x v="5171"/>
    <x v="31"/>
    <x v="202"/>
    <x v="1"/>
    <x v="5"/>
    <x v="0"/>
    <x v="2065"/>
    <x v="733"/>
    <x v="1"/>
    <x v="4"/>
    <x v="28"/>
    <x v="4074"/>
    <x v="3"/>
    <x v="21"/>
    <x v="10"/>
    <x v="11"/>
    <x v="7"/>
  </r>
  <r>
    <x v="412"/>
    <x v="739"/>
    <x v="214"/>
    <x v="18"/>
    <x v="148"/>
    <x v="0"/>
    <x v="6"/>
    <x v="5372"/>
    <x v="1462"/>
    <x v="3292"/>
    <x v="1"/>
    <x v="8"/>
    <x v="46"/>
    <x v="3322"/>
    <x v="3"/>
    <x v="21"/>
    <x v="10"/>
    <x v="11"/>
    <x v="7"/>
  </r>
  <r>
    <x v="412"/>
    <x v="385"/>
    <x v="3090"/>
    <x v="44"/>
    <x v="77"/>
    <x v="6"/>
    <x v="14"/>
    <x v="728"/>
    <x v="1545"/>
    <x v="906"/>
    <x v="1"/>
    <x v="8"/>
    <x v="46"/>
    <x v="4074"/>
    <x v="1"/>
    <x v="15"/>
    <x v="8"/>
    <x v="9"/>
    <x v="3"/>
  </r>
  <r>
    <x v="412"/>
    <x v="614"/>
    <x v="2631"/>
    <x v="75"/>
    <x v="154"/>
    <x v="9"/>
    <x v="17"/>
    <x v="497"/>
    <x v="1247"/>
    <x v="858"/>
    <x v="1"/>
    <x v="8"/>
    <x v="46"/>
    <x v="4074"/>
    <x v="3"/>
    <x v="8"/>
    <x v="4"/>
    <x v="4"/>
    <x v="7"/>
  </r>
  <r>
    <x v="411"/>
    <x v="405"/>
    <x v="5168"/>
    <x v="22"/>
    <x v="222"/>
    <x v="11"/>
    <x v="20"/>
    <x v="5388"/>
    <x v="1474"/>
    <x v="3288"/>
    <x v="1"/>
    <x v="4"/>
    <x v="28"/>
    <x v="3127"/>
    <x v="3"/>
    <x v="21"/>
    <x v="10"/>
    <x v="11"/>
    <x v="7"/>
  </r>
  <r>
    <x v="411"/>
    <x v="405"/>
    <x v="5168"/>
    <x v="22"/>
    <x v="222"/>
    <x v="1"/>
    <x v="5"/>
    <x v="0"/>
    <x v="2162"/>
    <x v="706"/>
    <x v="1"/>
    <x v="4"/>
    <x v="28"/>
    <x v="3127"/>
    <x v="3"/>
    <x v="21"/>
    <x v="10"/>
    <x v="11"/>
    <x v="7"/>
  </r>
  <r>
    <x v="411"/>
    <x v="557"/>
    <x v="3459"/>
    <x v="90"/>
    <x v="91"/>
    <x v="11"/>
    <x v="20"/>
    <x v="6572"/>
    <x v="1474"/>
    <x v="3729"/>
    <x v="1"/>
    <x v="4"/>
    <x v="28"/>
    <x v="4074"/>
    <x v="4"/>
    <x v="24"/>
    <x v="15"/>
    <x v="11"/>
    <x v="5"/>
  </r>
  <r>
    <x v="411"/>
    <x v="557"/>
    <x v="3459"/>
    <x v="90"/>
    <x v="91"/>
    <x v="1"/>
    <x v="5"/>
    <x v="0"/>
    <x v="2238"/>
    <x v="818"/>
    <x v="1"/>
    <x v="4"/>
    <x v="28"/>
    <x v="4074"/>
    <x v="4"/>
    <x v="24"/>
    <x v="15"/>
    <x v="11"/>
    <x v="5"/>
  </r>
  <r>
    <x v="411"/>
    <x v="726"/>
    <x v="3460"/>
    <x v="30"/>
    <x v="214"/>
    <x v="2"/>
    <x v="7"/>
    <x v="1904"/>
    <x v="1595"/>
    <x v="1090"/>
    <x v="1"/>
    <x v="4"/>
    <x v="28"/>
    <x v="508"/>
    <x v="3"/>
    <x v="10"/>
    <x v="4"/>
    <x v="4"/>
    <x v="7"/>
  </r>
  <r>
    <x v="411"/>
    <x v="819"/>
    <x v="3461"/>
    <x v="17"/>
    <x v="48"/>
    <x v="11"/>
    <x v="20"/>
    <x v="3340"/>
    <x v="1476"/>
    <x v="2916"/>
    <x v="1"/>
    <x v="4"/>
    <x v="28"/>
    <x v="3305"/>
    <x v="3"/>
    <x v="21"/>
    <x v="10"/>
    <x v="11"/>
    <x v="7"/>
  </r>
  <r>
    <x v="411"/>
    <x v="819"/>
    <x v="3461"/>
    <x v="17"/>
    <x v="48"/>
    <x v="1"/>
    <x v="5"/>
    <x v="0"/>
    <x v="2407"/>
    <x v="807"/>
    <x v="1"/>
    <x v="4"/>
    <x v="28"/>
    <x v="3305"/>
    <x v="3"/>
    <x v="21"/>
    <x v="10"/>
    <x v="11"/>
    <x v="7"/>
  </r>
  <r>
    <x v="411"/>
    <x v="1171"/>
    <x v="3462"/>
    <x v="8"/>
    <x v="26"/>
    <x v="11"/>
    <x v="20"/>
    <x v="5436"/>
    <x v="1474"/>
    <x v="3299"/>
    <x v="1"/>
    <x v="4"/>
    <x v="28"/>
    <x v="2194"/>
    <x v="3"/>
    <x v="21"/>
    <x v="10"/>
    <x v="11"/>
    <x v="7"/>
  </r>
  <r>
    <x v="411"/>
    <x v="1171"/>
    <x v="3462"/>
    <x v="8"/>
    <x v="26"/>
    <x v="1"/>
    <x v="5"/>
    <x v="0"/>
    <x v="2166"/>
    <x v="703"/>
    <x v="1"/>
    <x v="4"/>
    <x v="28"/>
    <x v="2194"/>
    <x v="3"/>
    <x v="21"/>
    <x v="10"/>
    <x v="11"/>
    <x v="7"/>
  </r>
  <r>
    <x v="411"/>
    <x v="1192"/>
    <x v="5169"/>
    <x v="49"/>
    <x v="134"/>
    <x v="11"/>
    <x v="20"/>
    <x v="3614"/>
    <x v="1476"/>
    <x v="3021"/>
    <x v="1"/>
    <x v="4"/>
    <x v="28"/>
    <x v="240"/>
    <x v="3"/>
    <x v="21"/>
    <x v="10"/>
    <x v="11"/>
    <x v="7"/>
  </r>
  <r>
    <x v="411"/>
    <x v="1192"/>
    <x v="5169"/>
    <x v="49"/>
    <x v="134"/>
    <x v="1"/>
    <x v="5"/>
    <x v="0"/>
    <x v="1975"/>
    <x v="753"/>
    <x v="1"/>
    <x v="4"/>
    <x v="28"/>
    <x v="240"/>
    <x v="3"/>
    <x v="21"/>
    <x v="10"/>
    <x v="11"/>
    <x v="7"/>
  </r>
  <r>
    <x v="411"/>
    <x v="293"/>
    <x v="328"/>
    <x v="118"/>
    <x v="31"/>
    <x v="11"/>
    <x v="20"/>
    <x v="2240"/>
    <x v="1327"/>
    <x v="1185"/>
    <x v="1"/>
    <x v="2"/>
    <x v="10"/>
    <x v="4071"/>
    <x v="3"/>
    <x v="5"/>
    <x v="3"/>
    <x v="2"/>
    <x v="7"/>
  </r>
  <r>
    <x v="411"/>
    <x v="437"/>
    <x v="48"/>
    <x v="42"/>
    <x v="251"/>
    <x v="11"/>
    <x v="20"/>
    <x v="3201"/>
    <x v="1135"/>
    <x v="2453"/>
    <x v="1"/>
    <x v="6"/>
    <x v="35"/>
    <x v="1168"/>
    <x v="3"/>
    <x v="21"/>
    <x v="10"/>
    <x v="11"/>
    <x v="7"/>
  </r>
  <r>
    <x v="411"/>
    <x v="494"/>
    <x v="49"/>
    <x v="24"/>
    <x v="55"/>
    <x v="11"/>
    <x v="20"/>
    <x v="4999"/>
    <x v="1139"/>
    <x v="3055"/>
    <x v="1"/>
    <x v="6"/>
    <x v="35"/>
    <x v="2939"/>
    <x v="3"/>
    <x v="21"/>
    <x v="10"/>
    <x v="11"/>
    <x v="7"/>
  </r>
  <r>
    <x v="411"/>
    <x v="780"/>
    <x v="329"/>
    <x v="38"/>
    <x v="36"/>
    <x v="11"/>
    <x v="20"/>
    <x v="4577"/>
    <x v="1327"/>
    <x v="3100"/>
    <x v="1"/>
    <x v="2"/>
    <x v="10"/>
    <x v="1654"/>
    <x v="3"/>
    <x v="21"/>
    <x v="10"/>
    <x v="11"/>
    <x v="7"/>
  </r>
  <r>
    <x v="411"/>
    <x v="780"/>
    <x v="329"/>
    <x v="38"/>
    <x v="36"/>
    <x v="1"/>
    <x v="5"/>
    <x v="0"/>
    <x v="2008"/>
    <x v="748"/>
    <x v="1"/>
    <x v="2"/>
    <x v="10"/>
    <x v="1654"/>
    <x v="3"/>
    <x v="21"/>
    <x v="10"/>
    <x v="11"/>
    <x v="7"/>
  </r>
  <r>
    <x v="411"/>
    <x v="593"/>
    <x v="6566"/>
    <x v="36"/>
    <x v="231"/>
    <x v="2"/>
    <x v="7"/>
    <x v="2687"/>
    <x v="1525"/>
    <x v="1479"/>
    <x v="1"/>
    <x v="8"/>
    <x v="46"/>
    <x v="873"/>
    <x v="3"/>
    <x v="22"/>
    <x v="5"/>
    <x v="12"/>
    <x v="7"/>
  </r>
  <r>
    <x v="411"/>
    <x v="56"/>
    <x v="2342"/>
    <x v="76"/>
    <x v="195"/>
    <x v="0"/>
    <x v="6"/>
    <x v="2352"/>
    <x v="1357"/>
    <x v="1220"/>
    <x v="1"/>
    <x v="8"/>
    <x v="46"/>
    <x v="4073"/>
    <x v="3"/>
    <x v="25"/>
    <x v="14"/>
    <x v="16"/>
    <x v="7"/>
  </r>
  <r>
    <x v="411"/>
    <x v="1005"/>
    <x v="5831"/>
    <x v="35"/>
    <x v="79"/>
    <x v="2"/>
    <x v="7"/>
    <x v="1743"/>
    <x v="1397"/>
    <x v="1046"/>
    <x v="1"/>
    <x v="8"/>
    <x v="46"/>
    <x v="4074"/>
    <x v="1"/>
    <x v="15"/>
    <x v="15"/>
    <x v="10"/>
    <x v="7"/>
  </r>
  <r>
    <x v="411"/>
    <x v="1058"/>
    <x v="6657"/>
    <x v="4"/>
    <x v="190"/>
    <x v="0"/>
    <x v="6"/>
    <x v="2706"/>
    <x v="1097"/>
    <x v="1323"/>
    <x v="1"/>
    <x v="8"/>
    <x v="46"/>
    <x v="4074"/>
    <x v="3"/>
    <x v="14"/>
    <x v="7"/>
    <x v="7"/>
    <x v="7"/>
  </r>
  <r>
    <x v="410"/>
    <x v="3"/>
    <x v="3455"/>
    <x v="41"/>
    <x v="97"/>
    <x v="11"/>
    <x v="20"/>
    <x v="2999"/>
    <x v="1475"/>
    <x v="2058"/>
    <x v="1"/>
    <x v="4"/>
    <x v="28"/>
    <x v="1247"/>
    <x v="3"/>
    <x v="21"/>
    <x v="10"/>
    <x v="11"/>
    <x v="7"/>
  </r>
  <r>
    <x v="410"/>
    <x v="476"/>
    <x v="5162"/>
    <x v="42"/>
    <x v="251"/>
    <x v="11"/>
    <x v="20"/>
    <x v="6114"/>
    <x v="1475"/>
    <x v="3421"/>
    <x v="1"/>
    <x v="4"/>
    <x v="28"/>
    <x v="1166"/>
    <x v="3"/>
    <x v="21"/>
    <x v="10"/>
    <x v="11"/>
    <x v="7"/>
  </r>
  <r>
    <x v="410"/>
    <x v="476"/>
    <x v="5162"/>
    <x v="42"/>
    <x v="251"/>
    <x v="1"/>
    <x v="5"/>
    <x v="0"/>
    <x v="2211"/>
    <x v="680"/>
    <x v="1"/>
    <x v="4"/>
    <x v="28"/>
    <x v="1166"/>
    <x v="3"/>
    <x v="21"/>
    <x v="10"/>
    <x v="11"/>
    <x v="7"/>
  </r>
  <r>
    <x v="410"/>
    <x v="545"/>
    <x v="5163"/>
    <x v="31"/>
    <x v="202"/>
    <x v="11"/>
    <x v="20"/>
    <x v="6348"/>
    <x v="1474"/>
    <x v="3496"/>
    <x v="1"/>
    <x v="4"/>
    <x v="28"/>
    <x v="4074"/>
    <x v="3"/>
    <x v="21"/>
    <x v="10"/>
    <x v="11"/>
    <x v="7"/>
  </r>
  <r>
    <x v="410"/>
    <x v="545"/>
    <x v="5163"/>
    <x v="31"/>
    <x v="202"/>
    <x v="1"/>
    <x v="5"/>
    <x v="0"/>
    <x v="2225"/>
    <x v="673"/>
    <x v="1"/>
    <x v="4"/>
    <x v="28"/>
    <x v="4074"/>
    <x v="3"/>
    <x v="21"/>
    <x v="10"/>
    <x v="11"/>
    <x v="7"/>
  </r>
  <r>
    <x v="410"/>
    <x v="588"/>
    <x v="5164"/>
    <x v="3"/>
    <x v="245"/>
    <x v="6"/>
    <x v="14"/>
    <x v="45"/>
    <x v="1590"/>
    <x v="827"/>
    <x v="1"/>
    <x v="4"/>
    <x v="28"/>
    <x v="4067"/>
    <x v="3"/>
    <x v="11"/>
    <x v="4"/>
    <x v="4"/>
    <x v="7"/>
  </r>
  <r>
    <x v="410"/>
    <x v="610"/>
    <x v="5165"/>
    <x v="26"/>
    <x v="63"/>
    <x v="11"/>
    <x v="20"/>
    <x v="3125"/>
    <x v="1474"/>
    <x v="2610"/>
    <x v="1"/>
    <x v="4"/>
    <x v="28"/>
    <x v="2714"/>
    <x v="3"/>
    <x v="21"/>
    <x v="10"/>
    <x v="11"/>
    <x v="7"/>
  </r>
  <r>
    <x v="410"/>
    <x v="610"/>
    <x v="5165"/>
    <x v="26"/>
    <x v="63"/>
    <x v="1"/>
    <x v="5"/>
    <x v="0"/>
    <x v="1764"/>
    <x v="790"/>
    <x v="1"/>
    <x v="4"/>
    <x v="28"/>
    <x v="2714"/>
    <x v="3"/>
    <x v="21"/>
    <x v="10"/>
    <x v="11"/>
    <x v="7"/>
  </r>
  <r>
    <x v="410"/>
    <x v="621"/>
    <x v="5166"/>
    <x v="48"/>
    <x v="45"/>
    <x v="11"/>
    <x v="20"/>
    <x v="6593"/>
    <x v="1474"/>
    <x v="3806"/>
    <x v="1"/>
    <x v="4"/>
    <x v="28"/>
    <x v="597"/>
    <x v="3"/>
    <x v="21"/>
    <x v="10"/>
    <x v="11"/>
    <x v="7"/>
  </r>
  <r>
    <x v="410"/>
    <x v="621"/>
    <x v="5166"/>
    <x v="48"/>
    <x v="45"/>
    <x v="1"/>
    <x v="5"/>
    <x v="0"/>
    <x v="2224"/>
    <x v="674"/>
    <x v="1"/>
    <x v="4"/>
    <x v="28"/>
    <x v="597"/>
    <x v="3"/>
    <x v="21"/>
    <x v="10"/>
    <x v="11"/>
    <x v="7"/>
  </r>
  <r>
    <x v="410"/>
    <x v="652"/>
    <x v="5167"/>
    <x v="32"/>
    <x v="255"/>
    <x v="11"/>
    <x v="20"/>
    <x v="2954"/>
    <x v="1470"/>
    <x v="1917"/>
    <x v="1"/>
    <x v="4"/>
    <x v="28"/>
    <x v="1048"/>
    <x v="3"/>
    <x v="10"/>
    <x v="4"/>
    <x v="4"/>
    <x v="7"/>
  </r>
  <r>
    <x v="410"/>
    <x v="1135"/>
    <x v="3458"/>
    <x v="50"/>
    <x v="111"/>
    <x v="11"/>
    <x v="20"/>
    <x v="5099"/>
    <x v="1473"/>
    <x v="3252"/>
    <x v="1"/>
    <x v="4"/>
    <x v="28"/>
    <x v="180"/>
    <x v="3"/>
    <x v="21"/>
    <x v="10"/>
    <x v="11"/>
    <x v="7"/>
  </r>
  <r>
    <x v="410"/>
    <x v="1135"/>
    <x v="3458"/>
    <x v="50"/>
    <x v="111"/>
    <x v="1"/>
    <x v="5"/>
    <x v="0"/>
    <x v="2132"/>
    <x v="712"/>
    <x v="1"/>
    <x v="4"/>
    <x v="28"/>
    <x v="180"/>
    <x v="3"/>
    <x v="21"/>
    <x v="10"/>
    <x v="11"/>
    <x v="7"/>
  </r>
  <r>
    <x v="410"/>
    <x v="312"/>
    <x v="371"/>
    <x v="34"/>
    <x v="219"/>
    <x v="2"/>
    <x v="15"/>
    <x v="453"/>
    <x v="1561"/>
    <x v="866"/>
    <x v="1"/>
    <x v="2"/>
    <x v="10"/>
    <x v="478"/>
    <x v="3"/>
    <x v="4"/>
    <x v="4"/>
    <x v="2"/>
    <x v="7"/>
  </r>
  <r>
    <x v="410"/>
    <x v="324"/>
    <x v="323"/>
    <x v="117"/>
    <x v="200"/>
    <x v="11"/>
    <x v="20"/>
    <x v="2505"/>
    <x v="1327"/>
    <x v="1264"/>
    <x v="1"/>
    <x v="2"/>
    <x v="10"/>
    <x v="4071"/>
    <x v="3"/>
    <x v="4"/>
    <x v="3"/>
    <x v="2"/>
    <x v="7"/>
  </r>
  <r>
    <x v="410"/>
    <x v="383"/>
    <x v="89"/>
    <x v="25"/>
    <x v="74"/>
    <x v="3"/>
    <x v="8"/>
    <x v="2249"/>
    <x v="41"/>
    <x v="896"/>
    <x v="1"/>
    <x v="8"/>
    <x v="46"/>
    <x v="1250"/>
    <x v="3"/>
    <x v="4"/>
    <x v="2"/>
    <x v="2"/>
    <x v="7"/>
  </r>
  <r>
    <x v="410"/>
    <x v="486"/>
    <x v="7238"/>
    <x v="74"/>
    <x v="81"/>
    <x v="0"/>
    <x v="6"/>
    <x v="785"/>
    <x v="1371"/>
    <x v="891"/>
    <x v="1"/>
    <x v="8"/>
    <x v="46"/>
    <x v="1583"/>
    <x v="3"/>
    <x v="1"/>
    <x v="1"/>
    <x v="1"/>
    <x v="7"/>
  </r>
  <r>
    <x v="410"/>
    <x v="644"/>
    <x v="372"/>
    <x v="91"/>
    <x v="171"/>
    <x v="2"/>
    <x v="7"/>
    <x v="1815"/>
    <x v="1561"/>
    <x v="1066"/>
    <x v="1"/>
    <x v="2"/>
    <x v="10"/>
    <x v="4071"/>
    <x v="3"/>
    <x v="4"/>
    <x v="3"/>
    <x v="2"/>
    <x v="7"/>
  </r>
  <r>
    <x v="410"/>
    <x v="786"/>
    <x v="418"/>
    <x v="24"/>
    <x v="55"/>
    <x v="0"/>
    <x v="6"/>
    <x v="3334"/>
    <x v="1321"/>
    <x v="2762"/>
    <x v="1"/>
    <x v="8"/>
    <x v="46"/>
    <x v="2936"/>
    <x v="3"/>
    <x v="21"/>
    <x v="10"/>
    <x v="11"/>
    <x v="7"/>
  </r>
  <r>
    <x v="410"/>
    <x v="984"/>
    <x v="325"/>
    <x v="18"/>
    <x v="148"/>
    <x v="11"/>
    <x v="20"/>
    <x v="3280"/>
    <x v="1327"/>
    <x v="2700"/>
    <x v="1"/>
    <x v="2"/>
    <x v="10"/>
    <x v="3321"/>
    <x v="3"/>
    <x v="21"/>
    <x v="10"/>
    <x v="11"/>
    <x v="7"/>
  </r>
  <r>
    <x v="410"/>
    <x v="984"/>
    <x v="325"/>
    <x v="18"/>
    <x v="148"/>
    <x v="1"/>
    <x v="5"/>
    <x v="0"/>
    <x v="1744"/>
    <x v="784"/>
    <x v="1"/>
    <x v="2"/>
    <x v="10"/>
    <x v="3321"/>
    <x v="3"/>
    <x v="21"/>
    <x v="10"/>
    <x v="11"/>
    <x v="7"/>
  </r>
  <r>
    <x v="410"/>
    <x v="1085"/>
    <x v="326"/>
    <x v="27"/>
    <x v="145"/>
    <x v="11"/>
    <x v="20"/>
    <x v="5584"/>
    <x v="1327"/>
    <x v="3246"/>
    <x v="1"/>
    <x v="2"/>
    <x v="10"/>
    <x v="2296"/>
    <x v="3"/>
    <x v="21"/>
    <x v="10"/>
    <x v="11"/>
    <x v="7"/>
  </r>
  <r>
    <x v="410"/>
    <x v="1085"/>
    <x v="326"/>
    <x v="27"/>
    <x v="145"/>
    <x v="1"/>
    <x v="5"/>
    <x v="0"/>
    <x v="2129"/>
    <x v="715"/>
    <x v="1"/>
    <x v="2"/>
    <x v="10"/>
    <x v="2296"/>
    <x v="3"/>
    <x v="21"/>
    <x v="10"/>
    <x v="11"/>
    <x v="7"/>
  </r>
  <r>
    <x v="410"/>
    <x v="1123"/>
    <x v="276"/>
    <x v="8"/>
    <x v="26"/>
    <x v="0"/>
    <x v="6"/>
    <x v="3322"/>
    <x v="1328"/>
    <x v="2763"/>
    <x v="1"/>
    <x v="8"/>
    <x v="46"/>
    <x v="4066"/>
    <x v="3"/>
    <x v="21"/>
    <x v="10"/>
    <x v="11"/>
    <x v="7"/>
  </r>
  <r>
    <x v="410"/>
    <x v="1164"/>
    <x v="327"/>
    <x v="49"/>
    <x v="134"/>
    <x v="11"/>
    <x v="20"/>
    <x v="4616"/>
    <x v="1327"/>
    <x v="3106"/>
    <x v="1"/>
    <x v="2"/>
    <x v="10"/>
    <x v="242"/>
    <x v="3"/>
    <x v="21"/>
    <x v="10"/>
    <x v="11"/>
    <x v="7"/>
  </r>
  <r>
    <x v="410"/>
    <x v="1040"/>
    <x v="51"/>
    <x v="26"/>
    <x v="63"/>
    <x v="0"/>
    <x v="6"/>
    <x v="4143"/>
    <x v="1139"/>
    <x v="2871"/>
    <x v="1"/>
    <x v="6"/>
    <x v="35"/>
    <x v="2717"/>
    <x v="3"/>
    <x v="21"/>
    <x v="10"/>
    <x v="11"/>
    <x v="7"/>
  </r>
  <r>
    <x v="410"/>
    <x v="1071"/>
    <x v="3098"/>
    <x v="4"/>
    <x v="189"/>
    <x v="0"/>
    <x v="6"/>
    <x v="3123"/>
    <x v="1326"/>
    <x v="2471"/>
    <x v="1"/>
    <x v="8"/>
    <x v="46"/>
    <x v="2570"/>
    <x v="3"/>
    <x v="14"/>
    <x v="7"/>
    <x v="7"/>
    <x v="7"/>
  </r>
  <r>
    <x v="410"/>
    <x v="709"/>
    <x v="3456"/>
    <x v="46"/>
    <x v="249"/>
    <x v="10"/>
    <x v="18"/>
    <x v="2"/>
    <x v="1644"/>
    <x v="997"/>
    <x v="1"/>
    <x v="4"/>
    <x v="28"/>
    <x v="4074"/>
    <x v="4"/>
    <x v="24"/>
    <x v="15"/>
    <x v="11"/>
    <x v="6"/>
  </r>
  <r>
    <x v="410"/>
    <x v="719"/>
    <x v="3457"/>
    <x v="46"/>
    <x v="249"/>
    <x v="11"/>
    <x v="20"/>
    <x v="5574"/>
    <x v="1474"/>
    <x v="3324"/>
    <x v="1"/>
    <x v="4"/>
    <x v="28"/>
    <x v="4074"/>
    <x v="4"/>
    <x v="24"/>
    <x v="15"/>
    <x v="11"/>
    <x v="5"/>
  </r>
  <r>
    <x v="409"/>
    <x v="381"/>
    <x v="5160"/>
    <x v="18"/>
    <x v="148"/>
    <x v="11"/>
    <x v="20"/>
    <x v="3508"/>
    <x v="1474"/>
    <x v="2998"/>
    <x v="1"/>
    <x v="4"/>
    <x v="28"/>
    <x v="3320"/>
    <x v="3"/>
    <x v="21"/>
    <x v="10"/>
    <x v="11"/>
    <x v="7"/>
  </r>
  <r>
    <x v="409"/>
    <x v="381"/>
    <x v="5160"/>
    <x v="18"/>
    <x v="148"/>
    <x v="1"/>
    <x v="5"/>
    <x v="0"/>
    <x v="2345"/>
    <x v="812"/>
    <x v="1"/>
    <x v="4"/>
    <x v="28"/>
    <x v="3320"/>
    <x v="3"/>
    <x v="21"/>
    <x v="10"/>
    <x v="11"/>
    <x v="7"/>
  </r>
  <r>
    <x v="409"/>
    <x v="553"/>
    <x v="5413"/>
    <x v="23"/>
    <x v="209"/>
    <x v="2"/>
    <x v="7"/>
    <x v="1271"/>
    <x v="2440"/>
    <x v="8013"/>
    <x v="0"/>
    <x v="4"/>
    <x v="28"/>
    <x v="699"/>
    <x v="3"/>
    <x v="10"/>
    <x v="4"/>
    <x v="4"/>
    <x v="7"/>
  </r>
  <r>
    <x v="409"/>
    <x v="603"/>
    <x v="2391"/>
    <x v="80"/>
    <x v="17"/>
    <x v="0"/>
    <x v="6"/>
    <x v="2628"/>
    <x v="2440"/>
    <x v="8013"/>
    <x v="0"/>
    <x v="4"/>
    <x v="28"/>
    <x v="2464"/>
    <x v="3"/>
    <x v="3"/>
    <x v="7"/>
    <x v="1"/>
    <x v="7"/>
  </r>
  <r>
    <x v="409"/>
    <x v="668"/>
    <x v="3453"/>
    <x v="39"/>
    <x v="147"/>
    <x v="11"/>
    <x v="20"/>
    <x v="4682"/>
    <x v="1472"/>
    <x v="3199"/>
    <x v="1"/>
    <x v="4"/>
    <x v="28"/>
    <x v="1338"/>
    <x v="3"/>
    <x v="21"/>
    <x v="10"/>
    <x v="11"/>
    <x v="7"/>
  </r>
  <r>
    <x v="409"/>
    <x v="668"/>
    <x v="3453"/>
    <x v="39"/>
    <x v="147"/>
    <x v="1"/>
    <x v="5"/>
    <x v="0"/>
    <x v="2088"/>
    <x v="726"/>
    <x v="1"/>
    <x v="4"/>
    <x v="28"/>
    <x v="1338"/>
    <x v="3"/>
    <x v="21"/>
    <x v="10"/>
    <x v="11"/>
    <x v="7"/>
  </r>
  <r>
    <x v="409"/>
    <x v="739"/>
    <x v="3454"/>
    <x v="17"/>
    <x v="48"/>
    <x v="11"/>
    <x v="20"/>
    <x v="2998"/>
    <x v="1473"/>
    <x v="2056"/>
    <x v="1"/>
    <x v="4"/>
    <x v="28"/>
    <x v="3303"/>
    <x v="3"/>
    <x v="21"/>
    <x v="10"/>
    <x v="11"/>
    <x v="7"/>
  </r>
  <r>
    <x v="409"/>
    <x v="739"/>
    <x v="3454"/>
    <x v="17"/>
    <x v="48"/>
    <x v="1"/>
    <x v="5"/>
    <x v="0"/>
    <x v="2387"/>
    <x v="808"/>
    <x v="1"/>
    <x v="4"/>
    <x v="28"/>
    <x v="3303"/>
    <x v="3"/>
    <x v="21"/>
    <x v="10"/>
    <x v="11"/>
    <x v="7"/>
  </r>
  <r>
    <x v="409"/>
    <x v="1122"/>
    <x v="5161"/>
    <x v="38"/>
    <x v="36"/>
    <x v="11"/>
    <x v="20"/>
    <x v="5431"/>
    <x v="1474"/>
    <x v="3298"/>
    <x v="1"/>
    <x v="4"/>
    <x v="28"/>
    <x v="1653"/>
    <x v="3"/>
    <x v="21"/>
    <x v="10"/>
    <x v="11"/>
    <x v="7"/>
  </r>
  <r>
    <x v="409"/>
    <x v="1122"/>
    <x v="5161"/>
    <x v="38"/>
    <x v="36"/>
    <x v="1"/>
    <x v="5"/>
    <x v="0"/>
    <x v="2165"/>
    <x v="704"/>
    <x v="1"/>
    <x v="4"/>
    <x v="28"/>
    <x v="1653"/>
    <x v="3"/>
    <x v="21"/>
    <x v="10"/>
    <x v="11"/>
    <x v="7"/>
  </r>
  <r>
    <x v="409"/>
    <x v="209"/>
    <x v="370"/>
    <x v="40"/>
    <x v="100"/>
    <x v="2"/>
    <x v="15"/>
    <x v="1021"/>
    <x v="1561"/>
    <x v="954"/>
    <x v="1"/>
    <x v="2"/>
    <x v="10"/>
    <x v="165"/>
    <x v="3"/>
    <x v="4"/>
    <x v="3"/>
    <x v="2"/>
    <x v="7"/>
  </r>
  <r>
    <x v="409"/>
    <x v="937"/>
    <x v="320"/>
    <x v="50"/>
    <x v="110"/>
    <x v="11"/>
    <x v="20"/>
    <x v="3874"/>
    <x v="1327"/>
    <x v="2966"/>
    <x v="1"/>
    <x v="2"/>
    <x v="10"/>
    <x v="177"/>
    <x v="3"/>
    <x v="21"/>
    <x v="10"/>
    <x v="11"/>
    <x v="7"/>
  </r>
  <r>
    <x v="409"/>
    <x v="937"/>
    <x v="320"/>
    <x v="50"/>
    <x v="110"/>
    <x v="1"/>
    <x v="5"/>
    <x v="0"/>
    <x v="1924"/>
    <x v="762"/>
    <x v="1"/>
    <x v="2"/>
    <x v="10"/>
    <x v="177"/>
    <x v="3"/>
    <x v="21"/>
    <x v="10"/>
    <x v="11"/>
    <x v="7"/>
  </r>
  <r>
    <x v="409"/>
    <x v="963"/>
    <x v="321"/>
    <x v="22"/>
    <x v="222"/>
    <x v="11"/>
    <x v="20"/>
    <x v="3363"/>
    <x v="1327"/>
    <x v="2783"/>
    <x v="1"/>
    <x v="2"/>
    <x v="10"/>
    <x v="3122"/>
    <x v="3"/>
    <x v="21"/>
    <x v="10"/>
    <x v="11"/>
    <x v="7"/>
  </r>
  <r>
    <x v="409"/>
    <x v="963"/>
    <x v="321"/>
    <x v="22"/>
    <x v="222"/>
    <x v="1"/>
    <x v="5"/>
    <x v="0"/>
    <x v="1814"/>
    <x v="779"/>
    <x v="1"/>
    <x v="2"/>
    <x v="10"/>
    <x v="3122"/>
    <x v="3"/>
    <x v="21"/>
    <x v="10"/>
    <x v="11"/>
    <x v="7"/>
  </r>
  <r>
    <x v="409"/>
    <x v="1086"/>
    <x v="322"/>
    <x v="12"/>
    <x v="175"/>
    <x v="11"/>
    <x v="20"/>
    <x v="4742"/>
    <x v="1327"/>
    <x v="3127"/>
    <x v="1"/>
    <x v="2"/>
    <x v="10"/>
    <x v="3571"/>
    <x v="3"/>
    <x v="21"/>
    <x v="10"/>
    <x v="11"/>
    <x v="7"/>
  </r>
  <r>
    <x v="409"/>
    <x v="1086"/>
    <x v="322"/>
    <x v="12"/>
    <x v="175"/>
    <x v="1"/>
    <x v="5"/>
    <x v="0"/>
    <x v="2036"/>
    <x v="744"/>
    <x v="1"/>
    <x v="2"/>
    <x v="10"/>
    <x v="3571"/>
    <x v="3"/>
    <x v="21"/>
    <x v="10"/>
    <x v="11"/>
    <x v="7"/>
  </r>
  <r>
    <x v="409"/>
    <x v="1277"/>
    <x v="73"/>
    <x v="29"/>
    <x v="141"/>
    <x v="11"/>
    <x v="20"/>
    <x v="4999"/>
    <x v="1257"/>
    <x v="3099"/>
    <x v="1"/>
    <x v="6"/>
    <x v="35"/>
    <x v="2352"/>
    <x v="3"/>
    <x v="21"/>
    <x v="10"/>
    <x v="11"/>
    <x v="7"/>
  </r>
  <r>
    <x v="409"/>
    <x v="313"/>
    <x v="7094"/>
    <x v="101"/>
    <x v="224"/>
    <x v="9"/>
    <x v="17"/>
    <x v="1040"/>
    <x v="1207"/>
    <x v="918"/>
    <x v="1"/>
    <x v="8"/>
    <x v="46"/>
    <x v="4074"/>
    <x v="2"/>
    <x v="17"/>
    <x v="2"/>
    <x v="10"/>
    <x v="4"/>
  </r>
  <r>
    <x v="409"/>
    <x v="260"/>
    <x v="6811"/>
    <x v="96"/>
    <x v="52"/>
    <x v="0"/>
    <x v="6"/>
    <x v="1414"/>
    <x v="1230"/>
    <x v="982"/>
    <x v="1"/>
    <x v="8"/>
    <x v="46"/>
    <x v="4074"/>
    <x v="3"/>
    <x v="14"/>
    <x v="7"/>
    <x v="7"/>
    <x v="7"/>
  </r>
  <r>
    <x v="409"/>
    <x v="822"/>
    <x v="6862"/>
    <x v="4"/>
    <x v="189"/>
    <x v="0"/>
    <x v="6"/>
    <x v="846"/>
    <x v="1230"/>
    <x v="887"/>
    <x v="1"/>
    <x v="8"/>
    <x v="46"/>
    <x v="4074"/>
    <x v="3"/>
    <x v="14"/>
    <x v="7"/>
    <x v="7"/>
    <x v="7"/>
  </r>
  <r>
    <x v="409"/>
    <x v="522"/>
    <x v="5571"/>
    <x v="70"/>
    <x v="12"/>
    <x v="2"/>
    <x v="7"/>
    <x v="397"/>
    <x v="1530"/>
    <x v="860"/>
    <x v="1"/>
    <x v="8"/>
    <x v="46"/>
    <x v="4074"/>
    <x v="3"/>
    <x v="8"/>
    <x v="4"/>
    <x v="12"/>
    <x v="7"/>
  </r>
  <r>
    <x v="409"/>
    <x v="531"/>
    <x v="5603"/>
    <x v="106"/>
    <x v="168"/>
    <x v="0"/>
    <x v="6"/>
    <x v="1948"/>
    <x v="1420"/>
    <x v="1107"/>
    <x v="1"/>
    <x v="8"/>
    <x v="46"/>
    <x v="4073"/>
    <x v="3"/>
    <x v="26"/>
    <x v="14"/>
    <x v="16"/>
    <x v="7"/>
  </r>
  <r>
    <x v="409"/>
    <x v="506"/>
    <x v="5681"/>
    <x v="28"/>
    <x v="78"/>
    <x v="6"/>
    <x v="14"/>
    <x v="305"/>
    <x v="1513"/>
    <x v="849"/>
    <x v="1"/>
    <x v="8"/>
    <x v="46"/>
    <x v="4074"/>
    <x v="1"/>
    <x v="15"/>
    <x v="15"/>
    <x v="9"/>
    <x v="3"/>
  </r>
  <r>
    <x v="409"/>
    <x v="553"/>
    <x v="5407"/>
    <x v="23"/>
    <x v="211"/>
    <x v="2"/>
    <x v="7"/>
    <x v="1271"/>
    <x v="1553"/>
    <x v="990"/>
    <x v="1"/>
    <x v="8"/>
    <x v="46"/>
    <x v="4074"/>
    <x v="3"/>
    <x v="10"/>
    <x v="4"/>
    <x v="4"/>
    <x v="7"/>
  </r>
  <r>
    <x v="409"/>
    <x v="603"/>
    <x v="2367"/>
    <x v="80"/>
    <x v="84"/>
    <x v="0"/>
    <x v="6"/>
    <x v="2628"/>
    <x v="1374"/>
    <x v="1347"/>
    <x v="1"/>
    <x v="8"/>
    <x v="46"/>
    <x v="4074"/>
    <x v="3"/>
    <x v="3"/>
    <x v="7"/>
    <x v="1"/>
    <x v="7"/>
  </r>
  <r>
    <x v="408"/>
    <x v="495"/>
    <x v="46"/>
    <x v="24"/>
    <x v="55"/>
    <x v="11"/>
    <x v="20"/>
    <x v="4999"/>
    <x v="1139"/>
    <x v="3055"/>
    <x v="1"/>
    <x v="6"/>
    <x v="35"/>
    <x v="2931"/>
    <x v="3"/>
    <x v="21"/>
    <x v="10"/>
    <x v="11"/>
    <x v="7"/>
  </r>
  <r>
    <x v="408"/>
    <x v="104"/>
    <x v="5156"/>
    <x v="41"/>
    <x v="97"/>
    <x v="11"/>
    <x v="20"/>
    <x v="5686"/>
    <x v="1473"/>
    <x v="3344"/>
    <x v="1"/>
    <x v="4"/>
    <x v="28"/>
    <x v="1244"/>
    <x v="3"/>
    <x v="21"/>
    <x v="10"/>
    <x v="11"/>
    <x v="7"/>
  </r>
  <r>
    <x v="408"/>
    <x v="502"/>
    <x v="2778"/>
    <x v="75"/>
    <x v="201"/>
    <x v="6"/>
    <x v="14"/>
    <x v="227"/>
    <x v="2440"/>
    <x v="8013"/>
    <x v="0"/>
    <x v="4"/>
    <x v="28"/>
    <x v="4067"/>
    <x v="3"/>
    <x v="8"/>
    <x v="4"/>
    <x v="4"/>
    <x v="7"/>
  </r>
  <r>
    <x v="408"/>
    <x v="688"/>
    <x v="5157"/>
    <x v="48"/>
    <x v="45"/>
    <x v="11"/>
    <x v="20"/>
    <x v="3346"/>
    <x v="1474"/>
    <x v="2923"/>
    <x v="1"/>
    <x v="4"/>
    <x v="28"/>
    <x v="584"/>
    <x v="3"/>
    <x v="21"/>
    <x v="10"/>
    <x v="11"/>
    <x v="7"/>
  </r>
  <r>
    <x v="408"/>
    <x v="688"/>
    <x v="5157"/>
    <x v="48"/>
    <x v="45"/>
    <x v="1"/>
    <x v="5"/>
    <x v="0"/>
    <x v="1898"/>
    <x v="770"/>
    <x v="1"/>
    <x v="4"/>
    <x v="28"/>
    <x v="584"/>
    <x v="3"/>
    <x v="21"/>
    <x v="10"/>
    <x v="11"/>
    <x v="7"/>
  </r>
  <r>
    <x v="408"/>
    <x v="691"/>
    <x v="5158"/>
    <x v="22"/>
    <x v="222"/>
    <x v="11"/>
    <x v="20"/>
    <x v="3414"/>
    <x v="1474"/>
    <x v="2956"/>
    <x v="1"/>
    <x v="4"/>
    <x v="28"/>
    <x v="3119"/>
    <x v="3"/>
    <x v="21"/>
    <x v="10"/>
    <x v="11"/>
    <x v="7"/>
  </r>
  <r>
    <x v="408"/>
    <x v="691"/>
    <x v="5158"/>
    <x v="22"/>
    <x v="222"/>
    <x v="1"/>
    <x v="5"/>
    <x v="0"/>
    <x v="1913"/>
    <x v="765"/>
    <x v="1"/>
    <x v="4"/>
    <x v="28"/>
    <x v="3119"/>
    <x v="3"/>
    <x v="21"/>
    <x v="10"/>
    <x v="11"/>
    <x v="7"/>
  </r>
  <r>
    <x v="408"/>
    <x v="716"/>
    <x v="3451"/>
    <x v="12"/>
    <x v="175"/>
    <x v="11"/>
    <x v="20"/>
    <x v="4119"/>
    <x v="1474"/>
    <x v="3136"/>
    <x v="1"/>
    <x v="4"/>
    <x v="28"/>
    <x v="3570"/>
    <x v="3"/>
    <x v="21"/>
    <x v="10"/>
    <x v="11"/>
    <x v="7"/>
  </r>
  <r>
    <x v="408"/>
    <x v="716"/>
    <x v="3451"/>
    <x v="12"/>
    <x v="175"/>
    <x v="1"/>
    <x v="5"/>
    <x v="0"/>
    <x v="2048"/>
    <x v="741"/>
    <x v="1"/>
    <x v="4"/>
    <x v="28"/>
    <x v="3570"/>
    <x v="3"/>
    <x v="21"/>
    <x v="10"/>
    <x v="11"/>
    <x v="7"/>
  </r>
  <r>
    <x v="408"/>
    <x v="850"/>
    <x v="3452"/>
    <x v="8"/>
    <x v="26"/>
    <x v="11"/>
    <x v="20"/>
    <x v="5595"/>
    <x v="1474"/>
    <x v="3329"/>
    <x v="1"/>
    <x v="4"/>
    <x v="28"/>
    <x v="3581"/>
    <x v="3"/>
    <x v="21"/>
    <x v="10"/>
    <x v="11"/>
    <x v="7"/>
  </r>
  <r>
    <x v="408"/>
    <x v="850"/>
    <x v="3452"/>
    <x v="8"/>
    <x v="26"/>
    <x v="1"/>
    <x v="5"/>
    <x v="0"/>
    <x v="2172"/>
    <x v="698"/>
    <x v="1"/>
    <x v="4"/>
    <x v="28"/>
    <x v="3581"/>
    <x v="3"/>
    <x v="21"/>
    <x v="10"/>
    <x v="11"/>
    <x v="7"/>
  </r>
  <r>
    <x v="408"/>
    <x v="1128"/>
    <x v="5159"/>
    <x v="26"/>
    <x v="63"/>
    <x v="11"/>
    <x v="20"/>
    <x v="6327"/>
    <x v="1474"/>
    <x v="3488"/>
    <x v="1"/>
    <x v="4"/>
    <x v="28"/>
    <x v="2712"/>
    <x v="3"/>
    <x v="21"/>
    <x v="10"/>
    <x v="11"/>
    <x v="7"/>
  </r>
  <r>
    <x v="408"/>
    <x v="1128"/>
    <x v="5159"/>
    <x v="26"/>
    <x v="63"/>
    <x v="1"/>
    <x v="5"/>
    <x v="0"/>
    <x v="2034"/>
    <x v="745"/>
    <x v="1"/>
    <x v="4"/>
    <x v="28"/>
    <x v="2712"/>
    <x v="3"/>
    <x v="21"/>
    <x v="10"/>
    <x v="11"/>
    <x v="7"/>
  </r>
  <r>
    <x v="408"/>
    <x v="406"/>
    <x v="163"/>
    <x v="25"/>
    <x v="74"/>
    <x v="3"/>
    <x v="8"/>
    <x v="2064"/>
    <x v="31"/>
    <x v="859"/>
    <x v="1"/>
    <x v="8"/>
    <x v="46"/>
    <x v="1248"/>
    <x v="3"/>
    <x v="4"/>
    <x v="2"/>
    <x v="2"/>
    <x v="7"/>
  </r>
  <r>
    <x v="408"/>
    <x v="455"/>
    <x v="417"/>
    <x v="26"/>
    <x v="63"/>
    <x v="0"/>
    <x v="6"/>
    <x v="2867"/>
    <x v="1309"/>
    <x v="1626"/>
    <x v="1"/>
    <x v="8"/>
    <x v="46"/>
    <x v="2710"/>
    <x v="3"/>
    <x v="21"/>
    <x v="10"/>
    <x v="11"/>
    <x v="7"/>
  </r>
  <r>
    <x v="408"/>
    <x v="475"/>
    <x v="399"/>
    <x v="34"/>
    <x v="219"/>
    <x v="2"/>
    <x v="10"/>
    <x v="1055"/>
    <x v="1558"/>
    <x v="960"/>
    <x v="1"/>
    <x v="8"/>
    <x v="46"/>
    <x v="475"/>
    <x v="3"/>
    <x v="4"/>
    <x v="4"/>
    <x v="2"/>
    <x v="7"/>
  </r>
  <r>
    <x v="408"/>
    <x v="653"/>
    <x v="213"/>
    <x v="50"/>
    <x v="110"/>
    <x v="2"/>
    <x v="10"/>
    <x v="2924"/>
    <x v="1604"/>
    <x v="2027"/>
    <x v="1"/>
    <x v="8"/>
    <x v="46"/>
    <x v="173"/>
    <x v="3"/>
    <x v="21"/>
    <x v="10"/>
    <x v="11"/>
    <x v="7"/>
  </r>
  <r>
    <x v="408"/>
    <x v="880"/>
    <x v="318"/>
    <x v="38"/>
    <x v="36"/>
    <x v="11"/>
    <x v="20"/>
    <x v="4760"/>
    <x v="1327"/>
    <x v="3129"/>
    <x v="1"/>
    <x v="2"/>
    <x v="10"/>
    <x v="1651"/>
    <x v="3"/>
    <x v="21"/>
    <x v="10"/>
    <x v="11"/>
    <x v="7"/>
  </r>
  <r>
    <x v="408"/>
    <x v="880"/>
    <x v="318"/>
    <x v="38"/>
    <x v="36"/>
    <x v="1"/>
    <x v="5"/>
    <x v="0"/>
    <x v="2041"/>
    <x v="742"/>
    <x v="1"/>
    <x v="2"/>
    <x v="10"/>
    <x v="1651"/>
    <x v="3"/>
    <x v="21"/>
    <x v="10"/>
    <x v="11"/>
    <x v="7"/>
  </r>
  <r>
    <x v="408"/>
    <x v="908"/>
    <x v="319"/>
    <x v="109"/>
    <x v="239"/>
    <x v="2"/>
    <x v="15"/>
    <x v="987"/>
    <x v="1561"/>
    <x v="949"/>
    <x v="1"/>
    <x v="2"/>
    <x v="10"/>
    <x v="4071"/>
    <x v="3"/>
    <x v="6"/>
    <x v="3"/>
    <x v="14"/>
    <x v="7"/>
  </r>
  <r>
    <x v="408"/>
    <x v="387"/>
    <x v="6102"/>
    <x v="112"/>
    <x v="231"/>
    <x v="0"/>
    <x v="6"/>
    <x v="503"/>
    <x v="1309"/>
    <x v="862"/>
    <x v="1"/>
    <x v="8"/>
    <x v="46"/>
    <x v="4074"/>
    <x v="3"/>
    <x v="10"/>
    <x v="4"/>
    <x v="12"/>
    <x v="7"/>
  </r>
  <r>
    <x v="408"/>
    <x v="600"/>
    <x v="6758"/>
    <x v="36"/>
    <x v="234"/>
    <x v="2"/>
    <x v="7"/>
    <x v="2719"/>
    <x v="1585"/>
    <x v="1529"/>
    <x v="1"/>
    <x v="8"/>
    <x v="46"/>
    <x v="4074"/>
    <x v="3"/>
    <x v="22"/>
    <x v="5"/>
    <x v="12"/>
    <x v="7"/>
  </r>
  <r>
    <x v="408"/>
    <x v="999"/>
    <x v="3042"/>
    <x v="19"/>
    <x v="85"/>
    <x v="2"/>
    <x v="7"/>
    <x v="1243"/>
    <x v="1585"/>
    <x v="995"/>
    <x v="1"/>
    <x v="8"/>
    <x v="46"/>
    <x v="898"/>
    <x v="3"/>
    <x v="22"/>
    <x v="9"/>
    <x v="5"/>
    <x v="7"/>
  </r>
  <r>
    <x v="408"/>
    <x v="616"/>
    <x v="2341"/>
    <x v="76"/>
    <x v="195"/>
    <x v="0"/>
    <x v="6"/>
    <x v="2135"/>
    <x v="1357"/>
    <x v="1160"/>
    <x v="1"/>
    <x v="8"/>
    <x v="46"/>
    <x v="4073"/>
    <x v="3"/>
    <x v="25"/>
    <x v="14"/>
    <x v="16"/>
    <x v="7"/>
  </r>
  <r>
    <x v="408"/>
    <x v="502"/>
    <x v="2630"/>
    <x v="75"/>
    <x v="30"/>
    <x v="6"/>
    <x v="14"/>
    <x v="227"/>
    <x v="1537"/>
    <x v="841"/>
    <x v="1"/>
    <x v="8"/>
    <x v="46"/>
    <x v="4074"/>
    <x v="3"/>
    <x v="8"/>
    <x v="4"/>
    <x v="4"/>
    <x v="7"/>
  </r>
  <r>
    <x v="407"/>
    <x v="396"/>
    <x v="5152"/>
    <x v="72"/>
    <x v="226"/>
    <x v="11"/>
    <x v="20"/>
    <x v="2083"/>
    <x v="1478"/>
    <x v="1159"/>
    <x v="1"/>
    <x v="4"/>
    <x v="28"/>
    <x v="4067"/>
    <x v="3"/>
    <x v="10"/>
    <x v="4"/>
    <x v="4"/>
    <x v="7"/>
  </r>
  <r>
    <x v="407"/>
    <x v="412"/>
    <x v="5153"/>
    <x v="15"/>
    <x v="122"/>
    <x v="11"/>
    <x v="20"/>
    <x v="2410"/>
    <x v="1472"/>
    <x v="1262"/>
    <x v="1"/>
    <x v="4"/>
    <x v="28"/>
    <x v="4067"/>
    <x v="3"/>
    <x v="10"/>
    <x v="4"/>
    <x v="4"/>
    <x v="7"/>
  </r>
  <r>
    <x v="407"/>
    <x v="430"/>
    <x v="5154"/>
    <x v="31"/>
    <x v="202"/>
    <x v="11"/>
    <x v="20"/>
    <x v="6567"/>
    <x v="1475"/>
    <x v="3704"/>
    <x v="1"/>
    <x v="4"/>
    <x v="28"/>
    <x v="1705"/>
    <x v="3"/>
    <x v="21"/>
    <x v="10"/>
    <x v="11"/>
    <x v="7"/>
  </r>
  <r>
    <x v="407"/>
    <x v="430"/>
    <x v="5154"/>
    <x v="31"/>
    <x v="202"/>
    <x v="1"/>
    <x v="5"/>
    <x v="0"/>
    <x v="2224"/>
    <x v="674"/>
    <x v="1"/>
    <x v="4"/>
    <x v="28"/>
    <x v="1705"/>
    <x v="3"/>
    <x v="21"/>
    <x v="10"/>
    <x v="11"/>
    <x v="7"/>
  </r>
  <r>
    <x v="407"/>
    <x v="748"/>
    <x v="5155"/>
    <x v="17"/>
    <x v="48"/>
    <x v="11"/>
    <x v="20"/>
    <x v="4454"/>
    <x v="1473"/>
    <x v="3175"/>
    <x v="1"/>
    <x v="4"/>
    <x v="28"/>
    <x v="3302"/>
    <x v="3"/>
    <x v="21"/>
    <x v="10"/>
    <x v="11"/>
    <x v="7"/>
  </r>
  <r>
    <x v="407"/>
    <x v="748"/>
    <x v="5155"/>
    <x v="17"/>
    <x v="48"/>
    <x v="1"/>
    <x v="5"/>
    <x v="0"/>
    <x v="1700"/>
    <x v="794"/>
    <x v="1"/>
    <x v="4"/>
    <x v="28"/>
    <x v="3302"/>
    <x v="3"/>
    <x v="21"/>
    <x v="10"/>
    <x v="11"/>
    <x v="7"/>
  </r>
  <r>
    <x v="407"/>
    <x v="306"/>
    <x v="311"/>
    <x v="116"/>
    <x v="131"/>
    <x v="11"/>
    <x v="20"/>
    <x v="2652"/>
    <x v="1327"/>
    <x v="1342"/>
    <x v="1"/>
    <x v="2"/>
    <x v="10"/>
    <x v="4071"/>
    <x v="3"/>
    <x v="4"/>
    <x v="3"/>
    <x v="2"/>
    <x v="7"/>
  </r>
  <r>
    <x v="407"/>
    <x v="320"/>
    <x v="155"/>
    <x v="42"/>
    <x v="251"/>
    <x v="11"/>
    <x v="20"/>
    <x v="3265"/>
    <x v="1139"/>
    <x v="2518"/>
    <x v="1"/>
    <x v="6"/>
    <x v="35"/>
    <x v="3863"/>
    <x v="3"/>
    <x v="21"/>
    <x v="10"/>
    <x v="11"/>
    <x v="7"/>
  </r>
  <r>
    <x v="407"/>
    <x v="333"/>
    <x v="312"/>
    <x v="22"/>
    <x v="222"/>
    <x v="11"/>
    <x v="20"/>
    <x v="5009"/>
    <x v="1327"/>
    <x v="3162"/>
    <x v="1"/>
    <x v="2"/>
    <x v="10"/>
    <x v="3115"/>
    <x v="3"/>
    <x v="21"/>
    <x v="10"/>
    <x v="11"/>
    <x v="7"/>
  </r>
  <r>
    <x v="407"/>
    <x v="333"/>
    <x v="312"/>
    <x v="22"/>
    <x v="222"/>
    <x v="1"/>
    <x v="5"/>
    <x v="0"/>
    <x v="2059"/>
    <x v="736"/>
    <x v="1"/>
    <x v="2"/>
    <x v="10"/>
    <x v="3115"/>
    <x v="3"/>
    <x v="21"/>
    <x v="10"/>
    <x v="11"/>
    <x v="7"/>
  </r>
  <r>
    <x v="407"/>
    <x v="523"/>
    <x v="316"/>
    <x v="8"/>
    <x v="26"/>
    <x v="1"/>
    <x v="5"/>
    <x v="0"/>
    <x v="1695"/>
    <x v="796"/>
    <x v="1"/>
    <x v="2"/>
    <x v="10"/>
    <x v="2184"/>
    <x v="3"/>
    <x v="21"/>
    <x v="10"/>
    <x v="11"/>
    <x v="7"/>
  </r>
  <r>
    <x v="407"/>
    <x v="655"/>
    <x v="313"/>
    <x v="12"/>
    <x v="175"/>
    <x v="11"/>
    <x v="19"/>
    <x v="3385"/>
    <x v="1327"/>
    <x v="2800"/>
    <x v="1"/>
    <x v="2"/>
    <x v="10"/>
    <x v="3569"/>
    <x v="3"/>
    <x v="21"/>
    <x v="10"/>
    <x v="11"/>
    <x v="7"/>
  </r>
  <r>
    <x v="407"/>
    <x v="655"/>
    <x v="313"/>
    <x v="12"/>
    <x v="175"/>
    <x v="1"/>
    <x v="5"/>
    <x v="0"/>
    <x v="1753"/>
    <x v="778"/>
    <x v="1"/>
    <x v="2"/>
    <x v="10"/>
    <x v="3569"/>
    <x v="3"/>
    <x v="21"/>
    <x v="10"/>
    <x v="11"/>
    <x v="7"/>
  </r>
  <r>
    <x v="407"/>
    <x v="801"/>
    <x v="314"/>
    <x v="39"/>
    <x v="147"/>
    <x v="11"/>
    <x v="20"/>
    <x v="3813"/>
    <x v="1327"/>
    <x v="2953"/>
    <x v="1"/>
    <x v="2"/>
    <x v="10"/>
    <x v="1336"/>
    <x v="3"/>
    <x v="21"/>
    <x v="10"/>
    <x v="11"/>
    <x v="7"/>
  </r>
  <r>
    <x v="407"/>
    <x v="801"/>
    <x v="314"/>
    <x v="39"/>
    <x v="147"/>
    <x v="1"/>
    <x v="5"/>
    <x v="0"/>
    <x v="1906"/>
    <x v="767"/>
    <x v="1"/>
    <x v="2"/>
    <x v="10"/>
    <x v="1336"/>
    <x v="3"/>
    <x v="21"/>
    <x v="10"/>
    <x v="11"/>
    <x v="7"/>
  </r>
  <r>
    <x v="407"/>
    <x v="841"/>
    <x v="315"/>
    <x v="91"/>
    <x v="171"/>
    <x v="11"/>
    <x v="20"/>
    <x v="426"/>
    <x v="1327"/>
    <x v="853"/>
    <x v="1"/>
    <x v="2"/>
    <x v="10"/>
    <x v="4071"/>
    <x v="3"/>
    <x v="4"/>
    <x v="3"/>
    <x v="2"/>
    <x v="7"/>
  </r>
  <r>
    <x v="407"/>
    <x v="935"/>
    <x v="415"/>
    <x v="50"/>
    <x v="110"/>
    <x v="2"/>
    <x v="10"/>
    <x v="2904"/>
    <x v="1530"/>
    <x v="1811"/>
    <x v="1"/>
    <x v="8"/>
    <x v="46"/>
    <x v="172"/>
    <x v="3"/>
    <x v="21"/>
    <x v="10"/>
    <x v="11"/>
    <x v="7"/>
  </r>
  <r>
    <x v="407"/>
    <x v="943"/>
    <x v="416"/>
    <x v="50"/>
    <x v="110"/>
    <x v="2"/>
    <x v="10"/>
    <x v="9"/>
    <x v="1530"/>
    <x v="820"/>
    <x v="1"/>
    <x v="8"/>
    <x v="46"/>
    <x v="172"/>
    <x v="3"/>
    <x v="21"/>
    <x v="10"/>
    <x v="11"/>
    <x v="7"/>
  </r>
  <r>
    <x v="407"/>
    <x v="1026"/>
    <x v="317"/>
    <x v="18"/>
    <x v="148"/>
    <x v="11"/>
    <x v="20"/>
    <x v="3072"/>
    <x v="1327"/>
    <x v="2277"/>
    <x v="1"/>
    <x v="2"/>
    <x v="10"/>
    <x v="3319"/>
    <x v="3"/>
    <x v="21"/>
    <x v="10"/>
    <x v="11"/>
    <x v="7"/>
  </r>
  <r>
    <x v="407"/>
    <x v="1026"/>
    <x v="317"/>
    <x v="18"/>
    <x v="148"/>
    <x v="1"/>
    <x v="5"/>
    <x v="0"/>
    <x v="2430"/>
    <x v="804"/>
    <x v="1"/>
    <x v="2"/>
    <x v="10"/>
    <x v="3319"/>
    <x v="3"/>
    <x v="21"/>
    <x v="10"/>
    <x v="11"/>
    <x v="7"/>
  </r>
  <r>
    <x v="407"/>
    <x v="1018"/>
    <x v="6662"/>
    <x v="4"/>
    <x v="189"/>
    <x v="0"/>
    <x v="6"/>
    <x v="2629"/>
    <x v="1097"/>
    <x v="1279"/>
    <x v="1"/>
    <x v="8"/>
    <x v="46"/>
    <x v="4074"/>
    <x v="3"/>
    <x v="14"/>
    <x v="7"/>
    <x v="7"/>
    <x v="7"/>
  </r>
  <r>
    <x v="407"/>
    <x v="939"/>
    <x v="27"/>
    <x v="20"/>
    <x v="128"/>
    <x v="11"/>
    <x v="20"/>
    <x v="4999"/>
    <x v="1355"/>
    <x v="3149"/>
    <x v="1"/>
    <x v="6"/>
    <x v="35"/>
    <x v="2348"/>
    <x v="3"/>
    <x v="21"/>
    <x v="10"/>
    <x v="11"/>
    <x v="7"/>
  </r>
  <r>
    <x v="407"/>
    <x v="523"/>
    <x v="316"/>
    <x v="8"/>
    <x v="26"/>
    <x v="11"/>
    <x v="20"/>
    <x v="6253"/>
    <x v="1327"/>
    <x v="3406"/>
    <x v="1"/>
    <x v="2"/>
    <x v="10"/>
    <x v="2184"/>
    <x v="3"/>
    <x v="21"/>
    <x v="10"/>
    <x v="11"/>
    <x v="7"/>
  </r>
  <r>
    <x v="407"/>
    <x v="444"/>
    <x v="5272"/>
    <x v="36"/>
    <x v="234"/>
    <x v="2"/>
    <x v="7"/>
    <x v="2479"/>
    <x v="1603"/>
    <x v="1379"/>
    <x v="1"/>
    <x v="8"/>
    <x v="46"/>
    <x v="4074"/>
    <x v="3"/>
    <x v="22"/>
    <x v="5"/>
    <x v="12"/>
    <x v="7"/>
  </r>
  <r>
    <x v="407"/>
    <x v="1017"/>
    <x v="3041"/>
    <x v="54"/>
    <x v="18"/>
    <x v="2"/>
    <x v="7"/>
    <x v="1911"/>
    <x v="1582"/>
    <x v="1097"/>
    <x v="1"/>
    <x v="8"/>
    <x v="46"/>
    <x v="4074"/>
    <x v="7"/>
    <x v="12"/>
    <x v="6"/>
    <x v="6"/>
    <x v="2"/>
  </r>
  <r>
    <x v="407"/>
    <x v="330"/>
    <x v="2450"/>
    <x v="106"/>
    <x v="195"/>
    <x v="0"/>
    <x v="6"/>
    <x v="1708"/>
    <x v="1427"/>
    <x v="1040"/>
    <x v="1"/>
    <x v="8"/>
    <x v="46"/>
    <x v="4073"/>
    <x v="3"/>
    <x v="26"/>
    <x v="14"/>
    <x v="16"/>
    <x v="7"/>
  </r>
  <r>
    <x v="407"/>
    <x v="1065"/>
    <x v="2314"/>
    <x v="81"/>
    <x v="103"/>
    <x v="6"/>
    <x v="14"/>
    <x v="1191"/>
    <x v="1505"/>
    <x v="967"/>
    <x v="1"/>
    <x v="8"/>
    <x v="46"/>
    <x v="4074"/>
    <x v="3"/>
    <x v="8"/>
    <x v="4"/>
    <x v="10"/>
    <x v="7"/>
  </r>
  <r>
    <x v="406"/>
    <x v="715"/>
    <x v="310"/>
    <x v="50"/>
    <x v="110"/>
    <x v="11"/>
    <x v="20"/>
    <x v="4659"/>
    <x v="1327"/>
    <x v="3114"/>
    <x v="1"/>
    <x v="2"/>
    <x v="10"/>
    <x v="1323"/>
    <x v="3"/>
    <x v="21"/>
    <x v="10"/>
    <x v="11"/>
    <x v="7"/>
  </r>
  <r>
    <x v="406"/>
    <x v="715"/>
    <x v="310"/>
    <x v="50"/>
    <x v="110"/>
    <x v="1"/>
    <x v="5"/>
    <x v="0"/>
    <x v="2013"/>
    <x v="747"/>
    <x v="1"/>
    <x v="2"/>
    <x v="10"/>
    <x v="1323"/>
    <x v="3"/>
    <x v="21"/>
    <x v="10"/>
    <x v="11"/>
    <x v="7"/>
  </r>
  <r>
    <x v="406"/>
    <x v="815"/>
    <x v="45"/>
    <x v="26"/>
    <x v="63"/>
    <x v="11"/>
    <x v="20"/>
    <x v="3112"/>
    <x v="1139"/>
    <x v="2251"/>
    <x v="1"/>
    <x v="6"/>
    <x v="35"/>
    <x v="2708"/>
    <x v="3"/>
    <x v="21"/>
    <x v="10"/>
    <x v="11"/>
    <x v="7"/>
  </r>
  <r>
    <x v="406"/>
    <x v="816"/>
    <x v="154"/>
    <x v="26"/>
    <x v="63"/>
    <x v="11"/>
    <x v="20"/>
    <x v="2117"/>
    <x v="1132"/>
    <x v="1125"/>
    <x v="1"/>
    <x v="6"/>
    <x v="35"/>
    <x v="2708"/>
    <x v="3"/>
    <x v="21"/>
    <x v="10"/>
    <x v="11"/>
    <x v="7"/>
  </r>
  <r>
    <x v="406"/>
    <x v="1100"/>
    <x v="3097"/>
    <x v="4"/>
    <x v="189"/>
    <x v="0"/>
    <x v="6"/>
    <x v="3052"/>
    <x v="1334"/>
    <x v="2135"/>
    <x v="1"/>
    <x v="8"/>
    <x v="46"/>
    <x v="4074"/>
    <x v="3"/>
    <x v="14"/>
    <x v="7"/>
    <x v="7"/>
    <x v="7"/>
  </r>
  <r>
    <x v="406"/>
    <x v="558"/>
    <x v="72"/>
    <x v="20"/>
    <x v="128"/>
    <x v="11"/>
    <x v="20"/>
    <x v="4999"/>
    <x v="1257"/>
    <x v="3099"/>
    <x v="1"/>
    <x v="6"/>
    <x v="35"/>
    <x v="3276"/>
    <x v="3"/>
    <x v="21"/>
    <x v="10"/>
    <x v="11"/>
    <x v="7"/>
  </r>
  <r>
    <x v="406"/>
    <x v="1072"/>
    <x v="3089"/>
    <x v="44"/>
    <x v="77"/>
    <x v="6"/>
    <x v="14"/>
    <x v="543"/>
    <x v="1555"/>
    <x v="875"/>
    <x v="1"/>
    <x v="8"/>
    <x v="46"/>
    <x v="4074"/>
    <x v="1"/>
    <x v="15"/>
    <x v="8"/>
    <x v="9"/>
    <x v="3"/>
  </r>
  <r>
    <x v="405"/>
    <x v="613"/>
    <x v="309"/>
    <x v="90"/>
    <x v="91"/>
    <x v="11"/>
    <x v="20"/>
    <x v="6642"/>
    <x v="1019"/>
    <x v="4311"/>
    <x v="1"/>
    <x v="2"/>
    <x v="10"/>
    <x v="4071"/>
    <x v="4"/>
    <x v="24"/>
    <x v="15"/>
    <x v="11"/>
    <x v="5"/>
  </r>
  <r>
    <x v="405"/>
    <x v="613"/>
    <x v="309"/>
    <x v="90"/>
    <x v="91"/>
    <x v="1"/>
    <x v="5"/>
    <x v="0"/>
    <x v="2223"/>
    <x v="676"/>
    <x v="1"/>
    <x v="2"/>
    <x v="10"/>
    <x v="4071"/>
    <x v="4"/>
    <x v="24"/>
    <x v="15"/>
    <x v="11"/>
    <x v="5"/>
  </r>
  <r>
    <x v="405"/>
    <x v="623"/>
    <x v="116"/>
    <x v="12"/>
    <x v="175"/>
    <x v="11"/>
    <x v="20"/>
    <x v="5128"/>
    <x v="1474"/>
    <x v="3257"/>
    <x v="1"/>
    <x v="4"/>
    <x v="10"/>
    <x v="3568"/>
    <x v="3"/>
    <x v="21"/>
    <x v="10"/>
    <x v="11"/>
    <x v="7"/>
  </r>
  <r>
    <x v="405"/>
    <x v="623"/>
    <x v="116"/>
    <x v="12"/>
    <x v="175"/>
    <x v="1"/>
    <x v="5"/>
    <x v="0"/>
    <x v="2101"/>
    <x v="710"/>
    <x v="1"/>
    <x v="4"/>
    <x v="10"/>
    <x v="3568"/>
    <x v="3"/>
    <x v="21"/>
    <x v="10"/>
    <x v="11"/>
    <x v="7"/>
  </r>
  <r>
    <x v="405"/>
    <x v="771"/>
    <x v="212"/>
    <x v="18"/>
    <x v="148"/>
    <x v="0"/>
    <x v="6"/>
    <x v="2803"/>
    <x v="1463"/>
    <x v="1558"/>
    <x v="1"/>
    <x v="8"/>
    <x v="46"/>
    <x v="3318"/>
    <x v="3"/>
    <x v="21"/>
    <x v="10"/>
    <x v="11"/>
    <x v="7"/>
  </r>
  <r>
    <x v="405"/>
    <x v="1057"/>
    <x v="3450"/>
    <x v="49"/>
    <x v="134"/>
    <x v="11"/>
    <x v="20"/>
    <x v="4001"/>
    <x v="1474"/>
    <x v="3121"/>
    <x v="1"/>
    <x v="4"/>
    <x v="28"/>
    <x v="233"/>
    <x v="3"/>
    <x v="21"/>
    <x v="10"/>
    <x v="11"/>
    <x v="7"/>
  </r>
  <r>
    <x v="405"/>
    <x v="540"/>
    <x v="3448"/>
    <x v="105"/>
    <x v="21"/>
    <x v="11"/>
    <x v="20"/>
    <x v="1727"/>
    <x v="1474"/>
    <x v="1050"/>
    <x v="1"/>
    <x v="4"/>
    <x v="28"/>
    <x v="1090"/>
    <x v="3"/>
    <x v="10"/>
    <x v="4"/>
    <x v="4"/>
    <x v="7"/>
  </r>
  <r>
    <x v="405"/>
    <x v="1037"/>
    <x v="3449"/>
    <x v="24"/>
    <x v="55"/>
    <x v="11"/>
    <x v="20"/>
    <x v="5858"/>
    <x v="1474"/>
    <x v="3378"/>
    <x v="1"/>
    <x v="4"/>
    <x v="28"/>
    <x v="2926"/>
    <x v="3"/>
    <x v="21"/>
    <x v="10"/>
    <x v="11"/>
    <x v="7"/>
  </r>
  <r>
    <x v="405"/>
    <x v="1057"/>
    <x v="3450"/>
    <x v="49"/>
    <x v="134"/>
    <x v="1"/>
    <x v="5"/>
    <x v="0"/>
    <x v="2032"/>
    <x v="746"/>
    <x v="1"/>
    <x v="4"/>
    <x v="28"/>
    <x v="233"/>
    <x v="3"/>
    <x v="21"/>
    <x v="10"/>
    <x v="11"/>
    <x v="7"/>
  </r>
  <r>
    <x v="405"/>
    <x v="1254"/>
    <x v="179"/>
    <x v="89"/>
    <x v="213"/>
    <x v="6"/>
    <x v="14"/>
    <x v="561"/>
    <x v="1589"/>
    <x v="886"/>
    <x v="1"/>
    <x v="4"/>
    <x v="28"/>
    <x v="4074"/>
    <x v="2"/>
    <x v="17"/>
    <x v="4"/>
    <x v="4"/>
    <x v="4"/>
  </r>
  <r>
    <x v="405"/>
    <x v="594"/>
    <x v="5262"/>
    <x v="94"/>
    <x v="80"/>
    <x v="6"/>
    <x v="14"/>
    <x v="958"/>
    <x v="1486"/>
    <x v="935"/>
    <x v="1"/>
    <x v="8"/>
    <x v="46"/>
    <x v="4074"/>
    <x v="1"/>
    <x v="16"/>
    <x v="15"/>
    <x v="9"/>
    <x v="3"/>
  </r>
  <r>
    <x v="405"/>
    <x v="832"/>
    <x v="5288"/>
    <x v="35"/>
    <x v="77"/>
    <x v="2"/>
    <x v="7"/>
    <x v="1707"/>
    <x v="1558"/>
    <x v="1053"/>
    <x v="1"/>
    <x v="8"/>
    <x v="46"/>
    <x v="4074"/>
    <x v="1"/>
    <x v="15"/>
    <x v="15"/>
    <x v="10"/>
    <x v="7"/>
  </r>
  <r>
    <x v="405"/>
    <x v="899"/>
    <x v="5715"/>
    <x v="45"/>
    <x v="79"/>
    <x v="6"/>
    <x v="14"/>
    <x v="823"/>
    <x v="1543"/>
    <x v="917"/>
    <x v="1"/>
    <x v="8"/>
    <x v="46"/>
    <x v="4074"/>
    <x v="1"/>
    <x v="15"/>
    <x v="15"/>
    <x v="10"/>
    <x v="3"/>
  </r>
  <r>
    <x v="404"/>
    <x v="858"/>
    <x v="114"/>
    <x v="22"/>
    <x v="222"/>
    <x v="11"/>
    <x v="20"/>
    <x v="6096"/>
    <x v="1474"/>
    <x v="3416"/>
    <x v="1"/>
    <x v="4"/>
    <x v="28"/>
    <x v="1335"/>
    <x v="3"/>
    <x v="21"/>
    <x v="10"/>
    <x v="11"/>
    <x v="7"/>
  </r>
  <r>
    <x v="404"/>
    <x v="858"/>
    <x v="114"/>
    <x v="22"/>
    <x v="222"/>
    <x v="1"/>
    <x v="5"/>
    <x v="0"/>
    <x v="1912"/>
    <x v="766"/>
    <x v="1"/>
    <x v="4"/>
    <x v="28"/>
    <x v="1335"/>
    <x v="3"/>
    <x v="21"/>
    <x v="10"/>
    <x v="11"/>
    <x v="7"/>
  </r>
  <r>
    <x v="404"/>
    <x v="892"/>
    <x v="115"/>
    <x v="38"/>
    <x v="35"/>
    <x v="11"/>
    <x v="20"/>
    <x v="5217"/>
    <x v="1474"/>
    <x v="3268"/>
    <x v="1"/>
    <x v="4"/>
    <x v="28"/>
    <x v="1649"/>
    <x v="3"/>
    <x v="21"/>
    <x v="10"/>
    <x v="11"/>
    <x v="7"/>
  </r>
  <r>
    <x v="404"/>
    <x v="314"/>
    <x v="304"/>
    <x v="117"/>
    <x v="200"/>
    <x v="11"/>
    <x v="20"/>
    <x v="2705"/>
    <x v="1327"/>
    <x v="1380"/>
    <x v="1"/>
    <x v="2"/>
    <x v="10"/>
    <x v="4071"/>
    <x v="3"/>
    <x v="4"/>
    <x v="3"/>
    <x v="2"/>
    <x v="7"/>
  </r>
  <r>
    <x v="404"/>
    <x v="340"/>
    <x v="305"/>
    <x v="118"/>
    <x v="31"/>
    <x v="11"/>
    <x v="20"/>
    <x v="2509"/>
    <x v="1327"/>
    <x v="1267"/>
    <x v="1"/>
    <x v="2"/>
    <x v="10"/>
    <x v="4071"/>
    <x v="3"/>
    <x v="5"/>
    <x v="3"/>
    <x v="2"/>
    <x v="7"/>
  </r>
  <r>
    <x v="404"/>
    <x v="396"/>
    <x v="306"/>
    <x v="40"/>
    <x v="100"/>
    <x v="2"/>
    <x v="15"/>
    <x v="949"/>
    <x v="1561"/>
    <x v="942"/>
    <x v="1"/>
    <x v="2"/>
    <x v="10"/>
    <x v="160"/>
    <x v="3"/>
    <x v="4"/>
    <x v="3"/>
    <x v="2"/>
    <x v="7"/>
  </r>
  <r>
    <x v="404"/>
    <x v="475"/>
    <x v="229"/>
    <x v="34"/>
    <x v="219"/>
    <x v="2"/>
    <x v="10"/>
    <x v="1123"/>
    <x v="1429"/>
    <x v="953"/>
    <x v="1"/>
    <x v="8"/>
    <x v="46"/>
    <x v="473"/>
    <x v="3"/>
    <x v="4"/>
    <x v="4"/>
    <x v="2"/>
    <x v="7"/>
  </r>
  <r>
    <x v="404"/>
    <x v="703"/>
    <x v="44"/>
    <x v="24"/>
    <x v="55"/>
    <x v="11"/>
    <x v="20"/>
    <x v="4999"/>
    <x v="1283"/>
    <x v="3113"/>
    <x v="1"/>
    <x v="6"/>
    <x v="35"/>
    <x v="2922"/>
    <x v="3"/>
    <x v="21"/>
    <x v="10"/>
    <x v="11"/>
    <x v="7"/>
  </r>
  <r>
    <x v="404"/>
    <x v="707"/>
    <x v="307"/>
    <x v="91"/>
    <x v="171"/>
    <x v="11"/>
    <x v="20"/>
    <x v="1849"/>
    <x v="1327"/>
    <x v="1064"/>
    <x v="1"/>
    <x v="2"/>
    <x v="10"/>
    <x v="4071"/>
    <x v="3"/>
    <x v="4"/>
    <x v="3"/>
    <x v="2"/>
    <x v="7"/>
  </r>
  <r>
    <x v="404"/>
    <x v="876"/>
    <x v="308"/>
    <x v="18"/>
    <x v="148"/>
    <x v="11"/>
    <x v="20"/>
    <x v="5492"/>
    <x v="1327"/>
    <x v="3231"/>
    <x v="1"/>
    <x v="2"/>
    <x v="10"/>
    <x v="3301"/>
    <x v="3"/>
    <x v="21"/>
    <x v="10"/>
    <x v="11"/>
    <x v="7"/>
  </r>
  <r>
    <x v="404"/>
    <x v="966"/>
    <x v="363"/>
    <x v="104"/>
    <x v="93"/>
    <x v="6"/>
    <x v="15"/>
    <x v="655"/>
    <x v="1561"/>
    <x v="895"/>
    <x v="1"/>
    <x v="2"/>
    <x v="10"/>
    <x v="4071"/>
    <x v="2"/>
    <x v="17"/>
    <x v="3"/>
    <x v="10"/>
    <x v="4"/>
  </r>
  <r>
    <x v="404"/>
    <x v="1053"/>
    <x v="216"/>
    <x v="8"/>
    <x v="26"/>
    <x v="0"/>
    <x v="6"/>
    <x v="2963"/>
    <x v="1320"/>
    <x v="1810"/>
    <x v="1"/>
    <x v="8"/>
    <x v="46"/>
    <x v="2181"/>
    <x v="3"/>
    <x v="21"/>
    <x v="10"/>
    <x v="11"/>
    <x v="7"/>
  </r>
  <r>
    <x v="404"/>
    <x v="1275"/>
    <x v="115"/>
    <x v="38"/>
    <x v="35"/>
    <x v="1"/>
    <x v="5"/>
    <x v="0"/>
    <x v="2140"/>
    <x v="709"/>
    <x v="1"/>
    <x v="4"/>
    <x v="28"/>
    <x v="1649"/>
    <x v="3"/>
    <x v="21"/>
    <x v="10"/>
    <x v="11"/>
    <x v="7"/>
  </r>
  <r>
    <x v="404"/>
    <x v="712"/>
    <x v="2330"/>
    <x v="29"/>
    <x v="141"/>
    <x v="11"/>
    <x v="20"/>
    <x v="4999"/>
    <x v="1268"/>
    <x v="3105"/>
    <x v="1"/>
    <x v="6"/>
    <x v="35"/>
    <x v="4074"/>
    <x v="3"/>
    <x v="21"/>
    <x v="10"/>
    <x v="11"/>
    <x v="7"/>
  </r>
  <r>
    <x v="404"/>
    <x v="269"/>
    <x v="6861"/>
    <x v="55"/>
    <x v="52"/>
    <x v="0"/>
    <x v="6"/>
    <x v="899"/>
    <x v="1230"/>
    <x v="892"/>
    <x v="1"/>
    <x v="8"/>
    <x v="46"/>
    <x v="4074"/>
    <x v="7"/>
    <x v="13"/>
    <x v="7"/>
    <x v="7"/>
    <x v="2"/>
  </r>
  <r>
    <x v="404"/>
    <x v="509"/>
    <x v="5148"/>
    <x v="42"/>
    <x v="251"/>
    <x v="11"/>
    <x v="20"/>
    <x v="5649"/>
    <x v="1474"/>
    <x v="3336"/>
    <x v="1"/>
    <x v="4"/>
    <x v="28"/>
    <x v="1158"/>
    <x v="3"/>
    <x v="21"/>
    <x v="10"/>
    <x v="11"/>
    <x v="7"/>
  </r>
  <r>
    <x v="404"/>
    <x v="936"/>
    <x v="5150"/>
    <x v="18"/>
    <x v="148"/>
    <x v="11"/>
    <x v="20"/>
    <x v="3708"/>
    <x v="1474"/>
    <x v="3057"/>
    <x v="1"/>
    <x v="4"/>
    <x v="28"/>
    <x v="3317"/>
    <x v="3"/>
    <x v="21"/>
    <x v="10"/>
    <x v="11"/>
    <x v="7"/>
  </r>
  <r>
    <x v="404"/>
    <x v="976"/>
    <x v="5151"/>
    <x v="49"/>
    <x v="134"/>
    <x v="11"/>
    <x v="20"/>
    <x v="5295"/>
    <x v="1474"/>
    <x v="3278"/>
    <x v="1"/>
    <x v="4"/>
    <x v="28"/>
    <x v="228"/>
    <x v="3"/>
    <x v="21"/>
    <x v="10"/>
    <x v="11"/>
    <x v="7"/>
  </r>
  <r>
    <x v="404"/>
    <x v="529"/>
    <x v="362"/>
    <x v="113"/>
    <x v="104"/>
    <x v="11"/>
    <x v="20"/>
    <x v="1745"/>
    <x v="1327"/>
    <x v="1039"/>
    <x v="1"/>
    <x v="2"/>
    <x v="10"/>
    <x v="4074"/>
    <x v="4"/>
    <x v="24"/>
    <x v="15"/>
    <x v="2"/>
    <x v="5"/>
  </r>
  <r>
    <x v="404"/>
    <x v="132"/>
    <x v="3447"/>
    <x v="32"/>
    <x v="255"/>
    <x v="11"/>
    <x v="20"/>
    <x v="2761"/>
    <x v="1474"/>
    <x v="1514"/>
    <x v="1"/>
    <x v="4"/>
    <x v="28"/>
    <x v="1045"/>
    <x v="3"/>
    <x v="10"/>
    <x v="4"/>
    <x v="4"/>
    <x v="7"/>
  </r>
  <r>
    <x v="404"/>
    <x v="509"/>
    <x v="5148"/>
    <x v="42"/>
    <x v="251"/>
    <x v="1"/>
    <x v="5"/>
    <x v="0"/>
    <x v="2175"/>
    <x v="696"/>
    <x v="1"/>
    <x v="4"/>
    <x v="28"/>
    <x v="1158"/>
    <x v="3"/>
    <x v="21"/>
    <x v="10"/>
    <x v="11"/>
    <x v="7"/>
  </r>
  <r>
    <x v="404"/>
    <x v="568"/>
    <x v="5149"/>
    <x v="30"/>
    <x v="214"/>
    <x v="2"/>
    <x v="7"/>
    <x v="1869"/>
    <x v="1596"/>
    <x v="1095"/>
    <x v="1"/>
    <x v="4"/>
    <x v="28"/>
    <x v="505"/>
    <x v="3"/>
    <x v="10"/>
    <x v="4"/>
    <x v="4"/>
    <x v="7"/>
  </r>
  <r>
    <x v="404"/>
    <x v="936"/>
    <x v="5150"/>
    <x v="18"/>
    <x v="148"/>
    <x v="1"/>
    <x v="20"/>
    <x v="1"/>
    <x v="2349"/>
    <x v="811"/>
    <x v="1"/>
    <x v="4"/>
    <x v="28"/>
    <x v="3317"/>
    <x v="3"/>
    <x v="21"/>
    <x v="10"/>
    <x v="11"/>
    <x v="7"/>
  </r>
  <r>
    <x v="404"/>
    <x v="976"/>
    <x v="5151"/>
    <x v="49"/>
    <x v="134"/>
    <x v="1"/>
    <x v="20"/>
    <x v="1"/>
    <x v="2148"/>
    <x v="708"/>
    <x v="1"/>
    <x v="4"/>
    <x v="28"/>
    <x v="228"/>
    <x v="3"/>
    <x v="21"/>
    <x v="10"/>
    <x v="11"/>
    <x v="7"/>
  </r>
  <r>
    <x v="404"/>
    <x v="747"/>
    <x v="6757"/>
    <x v="36"/>
    <x v="234"/>
    <x v="2"/>
    <x v="7"/>
    <x v="2736"/>
    <x v="1584"/>
    <x v="1539"/>
    <x v="1"/>
    <x v="8"/>
    <x v="46"/>
    <x v="4074"/>
    <x v="3"/>
    <x v="22"/>
    <x v="5"/>
    <x v="12"/>
    <x v="7"/>
  </r>
  <r>
    <x v="404"/>
    <x v="572"/>
    <x v="7346"/>
    <x v="19"/>
    <x v="12"/>
    <x v="2"/>
    <x v="7"/>
    <x v="722"/>
    <x v="1570"/>
    <x v="905"/>
    <x v="1"/>
    <x v="8"/>
    <x v="46"/>
    <x v="4074"/>
    <x v="3"/>
    <x v="22"/>
    <x v="9"/>
    <x v="5"/>
    <x v="7"/>
  </r>
  <r>
    <x v="404"/>
    <x v="457"/>
    <x v="6101"/>
    <x v="69"/>
    <x v="232"/>
    <x v="0"/>
    <x v="6"/>
    <x v="1372"/>
    <x v="1320"/>
    <x v="972"/>
    <x v="1"/>
    <x v="8"/>
    <x v="46"/>
    <x v="1842"/>
    <x v="3"/>
    <x v="19"/>
    <x v="7"/>
    <x v="12"/>
    <x v="7"/>
  </r>
  <r>
    <x v="404"/>
    <x v="1027"/>
    <x v="5570"/>
    <x v="82"/>
    <x v="157"/>
    <x v="9"/>
    <x v="17"/>
    <x v="484"/>
    <x v="1204"/>
    <x v="855"/>
    <x v="1"/>
    <x v="8"/>
    <x v="46"/>
    <x v="1313"/>
    <x v="3"/>
    <x v="20"/>
    <x v="9"/>
    <x v="12"/>
    <x v="7"/>
  </r>
  <r>
    <x v="404"/>
    <x v="994"/>
    <x v="5331"/>
    <x v="28"/>
    <x v="78"/>
    <x v="6"/>
    <x v="14"/>
    <x v="324"/>
    <x v="1526"/>
    <x v="850"/>
    <x v="1"/>
    <x v="8"/>
    <x v="46"/>
    <x v="4074"/>
    <x v="1"/>
    <x v="15"/>
    <x v="15"/>
    <x v="9"/>
    <x v="3"/>
  </r>
  <r>
    <x v="404"/>
    <x v="1114"/>
    <x v="5705"/>
    <x v="83"/>
    <x v="53"/>
    <x v="9"/>
    <x v="17"/>
    <x v="1067"/>
    <x v="1190"/>
    <x v="919"/>
    <x v="1"/>
    <x v="8"/>
    <x v="46"/>
    <x v="4074"/>
    <x v="2"/>
    <x v="17"/>
    <x v="7"/>
    <x v="7"/>
    <x v="4"/>
  </r>
  <r>
    <x v="403"/>
    <x v="729"/>
    <x v="113"/>
    <x v="50"/>
    <x v="110"/>
    <x v="11"/>
    <x v="20"/>
    <x v="6077"/>
    <x v="1474"/>
    <x v="3411"/>
    <x v="1"/>
    <x v="4"/>
    <x v="28"/>
    <x v="159"/>
    <x v="3"/>
    <x v="21"/>
    <x v="10"/>
    <x v="11"/>
    <x v="7"/>
  </r>
  <r>
    <x v="403"/>
    <x v="729"/>
    <x v="113"/>
    <x v="50"/>
    <x v="110"/>
    <x v="1"/>
    <x v="5"/>
    <x v="0"/>
    <x v="2209"/>
    <x v="681"/>
    <x v="1"/>
    <x v="4"/>
    <x v="28"/>
    <x v="159"/>
    <x v="3"/>
    <x v="21"/>
    <x v="10"/>
    <x v="11"/>
    <x v="7"/>
  </r>
  <r>
    <x v="403"/>
    <x v="1125"/>
    <x v="178"/>
    <x v="48"/>
    <x v="45"/>
    <x v="11"/>
    <x v="20"/>
    <x v="3816"/>
    <x v="1474"/>
    <x v="3079"/>
    <x v="1"/>
    <x v="4"/>
    <x v="28"/>
    <x v="577"/>
    <x v="3"/>
    <x v="21"/>
    <x v="10"/>
    <x v="11"/>
    <x v="7"/>
  </r>
  <r>
    <x v="403"/>
    <x v="1125"/>
    <x v="178"/>
    <x v="48"/>
    <x v="45"/>
    <x v="1"/>
    <x v="5"/>
    <x v="0"/>
    <x v="1999"/>
    <x v="750"/>
    <x v="1"/>
    <x v="4"/>
    <x v="28"/>
    <x v="577"/>
    <x v="3"/>
    <x v="21"/>
    <x v="10"/>
    <x v="11"/>
    <x v="7"/>
  </r>
  <r>
    <x v="403"/>
    <x v="1068"/>
    <x v="303"/>
    <x v="12"/>
    <x v="175"/>
    <x v="1"/>
    <x v="5"/>
    <x v="0"/>
    <x v="1901"/>
    <x v="769"/>
    <x v="1"/>
    <x v="2"/>
    <x v="10"/>
    <x v="3567"/>
    <x v="3"/>
    <x v="21"/>
    <x v="10"/>
    <x v="11"/>
    <x v="7"/>
  </r>
  <r>
    <x v="403"/>
    <x v="115"/>
    <x v="298"/>
    <x v="49"/>
    <x v="134"/>
    <x v="11"/>
    <x v="20"/>
    <x v="4535"/>
    <x v="1327"/>
    <x v="3089"/>
    <x v="1"/>
    <x v="2"/>
    <x v="10"/>
    <x v="223"/>
    <x v="3"/>
    <x v="21"/>
    <x v="10"/>
    <x v="11"/>
    <x v="7"/>
  </r>
  <r>
    <x v="403"/>
    <x v="429"/>
    <x v="76"/>
    <x v="25"/>
    <x v="74"/>
    <x v="3"/>
    <x v="8"/>
    <x v="2461"/>
    <x v="39"/>
    <x v="934"/>
    <x v="1"/>
    <x v="8"/>
    <x v="46"/>
    <x v="1246"/>
    <x v="3"/>
    <x v="4"/>
    <x v="2"/>
    <x v="2"/>
    <x v="7"/>
  </r>
  <r>
    <x v="403"/>
    <x v="499"/>
    <x v="83"/>
    <x v="29"/>
    <x v="141"/>
    <x v="11"/>
    <x v="20"/>
    <x v="4999"/>
    <x v="1283"/>
    <x v="3113"/>
    <x v="1"/>
    <x v="6"/>
    <x v="35"/>
    <x v="2343"/>
    <x v="3"/>
    <x v="21"/>
    <x v="10"/>
    <x v="11"/>
    <x v="7"/>
  </r>
  <r>
    <x v="403"/>
    <x v="643"/>
    <x v="300"/>
    <x v="38"/>
    <x v="36"/>
    <x v="11"/>
    <x v="20"/>
    <x v="5116"/>
    <x v="1327"/>
    <x v="3176"/>
    <x v="1"/>
    <x v="2"/>
    <x v="10"/>
    <x v="1648"/>
    <x v="3"/>
    <x v="21"/>
    <x v="10"/>
    <x v="11"/>
    <x v="7"/>
  </r>
  <r>
    <x v="403"/>
    <x v="643"/>
    <x v="300"/>
    <x v="38"/>
    <x v="36"/>
    <x v="1"/>
    <x v="5"/>
    <x v="0"/>
    <x v="2072"/>
    <x v="730"/>
    <x v="1"/>
    <x v="2"/>
    <x v="10"/>
    <x v="1648"/>
    <x v="3"/>
    <x v="21"/>
    <x v="10"/>
    <x v="11"/>
    <x v="7"/>
  </r>
  <r>
    <x v="403"/>
    <x v="842"/>
    <x v="436"/>
    <x v="39"/>
    <x v="147"/>
    <x v="0"/>
    <x v="6"/>
    <x v="2955"/>
    <x v="1365"/>
    <x v="1812"/>
    <x v="1"/>
    <x v="8"/>
    <x v="46"/>
    <x v="1333"/>
    <x v="3"/>
    <x v="21"/>
    <x v="10"/>
    <x v="11"/>
    <x v="7"/>
  </r>
  <r>
    <x v="403"/>
    <x v="1004"/>
    <x v="301"/>
    <x v="18"/>
    <x v="148"/>
    <x v="11"/>
    <x v="20"/>
    <x v="3895"/>
    <x v="1327"/>
    <x v="2973"/>
    <x v="1"/>
    <x v="2"/>
    <x v="10"/>
    <x v="3316"/>
    <x v="3"/>
    <x v="21"/>
    <x v="10"/>
    <x v="11"/>
    <x v="7"/>
  </r>
  <r>
    <x v="403"/>
    <x v="1004"/>
    <x v="301"/>
    <x v="18"/>
    <x v="148"/>
    <x v="1"/>
    <x v="5"/>
    <x v="0"/>
    <x v="1925"/>
    <x v="760"/>
    <x v="1"/>
    <x v="2"/>
    <x v="10"/>
    <x v="3316"/>
    <x v="3"/>
    <x v="21"/>
    <x v="10"/>
    <x v="11"/>
    <x v="7"/>
  </r>
  <r>
    <x v="403"/>
    <x v="1065"/>
    <x v="302"/>
    <x v="8"/>
    <x v="26"/>
    <x v="11"/>
    <x v="20"/>
    <x v="4541"/>
    <x v="1327"/>
    <x v="3091"/>
    <x v="1"/>
    <x v="2"/>
    <x v="10"/>
    <x v="2177"/>
    <x v="3"/>
    <x v="21"/>
    <x v="10"/>
    <x v="11"/>
    <x v="7"/>
  </r>
  <r>
    <x v="403"/>
    <x v="1065"/>
    <x v="302"/>
    <x v="8"/>
    <x v="26"/>
    <x v="1"/>
    <x v="5"/>
    <x v="0"/>
    <x v="2350"/>
    <x v="810"/>
    <x v="1"/>
    <x v="2"/>
    <x v="10"/>
    <x v="2177"/>
    <x v="3"/>
    <x v="21"/>
    <x v="10"/>
    <x v="11"/>
    <x v="7"/>
  </r>
  <r>
    <x v="403"/>
    <x v="1068"/>
    <x v="303"/>
    <x v="12"/>
    <x v="175"/>
    <x v="11"/>
    <x v="20"/>
    <x v="3778"/>
    <x v="1327"/>
    <x v="2945"/>
    <x v="1"/>
    <x v="2"/>
    <x v="10"/>
    <x v="3567"/>
    <x v="3"/>
    <x v="21"/>
    <x v="10"/>
    <x v="11"/>
    <x v="7"/>
  </r>
  <r>
    <x v="403"/>
    <x v="1076"/>
    <x v="414"/>
    <x v="26"/>
    <x v="63"/>
    <x v="0"/>
    <x v="6"/>
    <x v="2963"/>
    <x v="1320"/>
    <x v="1810"/>
    <x v="1"/>
    <x v="8"/>
    <x v="46"/>
    <x v="2706"/>
    <x v="3"/>
    <x v="21"/>
    <x v="10"/>
    <x v="11"/>
    <x v="7"/>
  </r>
  <r>
    <x v="403"/>
    <x v="293"/>
    <x v="6860"/>
    <x v="96"/>
    <x v="52"/>
    <x v="0"/>
    <x v="6"/>
    <x v="1392"/>
    <x v="1230"/>
    <x v="970"/>
    <x v="1"/>
    <x v="8"/>
    <x v="46"/>
    <x v="4074"/>
    <x v="3"/>
    <x v="14"/>
    <x v="7"/>
    <x v="7"/>
    <x v="7"/>
  </r>
  <r>
    <x v="403"/>
    <x v="472"/>
    <x v="2329"/>
    <x v="20"/>
    <x v="128"/>
    <x v="11"/>
    <x v="20"/>
    <x v="3818"/>
    <x v="1267"/>
    <x v="2875"/>
    <x v="1"/>
    <x v="6"/>
    <x v="35"/>
    <x v="4074"/>
    <x v="3"/>
    <x v="21"/>
    <x v="10"/>
    <x v="11"/>
    <x v="7"/>
  </r>
  <r>
    <x v="403"/>
    <x v="385"/>
    <x v="299"/>
    <x v="84"/>
    <x v="31"/>
    <x v="2"/>
    <x v="7"/>
    <x v="772"/>
    <x v="1561"/>
    <x v="911"/>
    <x v="1"/>
    <x v="2"/>
    <x v="10"/>
    <x v="4074"/>
    <x v="3"/>
    <x v="10"/>
    <x v="4"/>
    <x v="12"/>
    <x v="7"/>
  </r>
  <r>
    <x v="403"/>
    <x v="573"/>
    <x v="6889"/>
    <x v="23"/>
    <x v="210"/>
    <x v="2"/>
    <x v="7"/>
    <x v="1466"/>
    <x v="1558"/>
    <x v="1028"/>
    <x v="1"/>
    <x v="8"/>
    <x v="46"/>
    <x v="696"/>
    <x v="3"/>
    <x v="10"/>
    <x v="4"/>
    <x v="4"/>
    <x v="7"/>
  </r>
  <r>
    <x v="403"/>
    <x v="1005"/>
    <x v="3446"/>
    <x v="41"/>
    <x v="97"/>
    <x v="11"/>
    <x v="20"/>
    <x v="3875"/>
    <x v="1474"/>
    <x v="3090"/>
    <x v="1"/>
    <x v="4"/>
    <x v="28"/>
    <x v="1241"/>
    <x v="3"/>
    <x v="21"/>
    <x v="10"/>
    <x v="11"/>
    <x v="7"/>
  </r>
  <r>
    <x v="403"/>
    <x v="720"/>
    <x v="6756"/>
    <x v="19"/>
    <x v="85"/>
    <x v="2"/>
    <x v="7"/>
    <x v="843"/>
    <x v="1582"/>
    <x v="932"/>
    <x v="1"/>
    <x v="8"/>
    <x v="46"/>
    <x v="888"/>
    <x v="3"/>
    <x v="22"/>
    <x v="9"/>
    <x v="5"/>
    <x v="7"/>
  </r>
  <r>
    <x v="403"/>
    <x v="652"/>
    <x v="5917"/>
    <x v="76"/>
    <x v="195"/>
    <x v="0"/>
    <x v="6"/>
    <x v="2729"/>
    <x v="1403"/>
    <x v="1438"/>
    <x v="1"/>
    <x v="8"/>
    <x v="46"/>
    <x v="4073"/>
    <x v="3"/>
    <x v="25"/>
    <x v="14"/>
    <x v="16"/>
    <x v="7"/>
  </r>
  <r>
    <x v="403"/>
    <x v="433"/>
    <x v="2458"/>
    <x v="59"/>
    <x v="19"/>
    <x v="0"/>
    <x v="6"/>
    <x v="1425"/>
    <x v="1421"/>
    <x v="1007"/>
    <x v="1"/>
    <x v="8"/>
    <x v="46"/>
    <x v="4073"/>
    <x v="7"/>
    <x v="25"/>
    <x v="14"/>
    <x v="16"/>
    <x v="2"/>
  </r>
  <r>
    <x v="403"/>
    <x v="912"/>
    <x v="7040"/>
    <x v="43"/>
    <x v="193"/>
    <x v="6"/>
    <x v="14"/>
    <x v="1315"/>
    <x v="1486"/>
    <x v="988"/>
    <x v="1"/>
    <x v="8"/>
    <x v="46"/>
    <x v="4074"/>
    <x v="1"/>
    <x v="15"/>
    <x v="8"/>
    <x v="8"/>
    <x v="3"/>
  </r>
  <r>
    <x v="402"/>
    <x v="833"/>
    <x v="112"/>
    <x v="12"/>
    <x v="175"/>
    <x v="11"/>
    <x v="20"/>
    <x v="4514"/>
    <x v="1474"/>
    <x v="3185"/>
    <x v="1"/>
    <x v="4"/>
    <x v="28"/>
    <x v="1941"/>
    <x v="3"/>
    <x v="21"/>
    <x v="10"/>
    <x v="11"/>
    <x v="7"/>
  </r>
  <r>
    <x v="402"/>
    <x v="833"/>
    <x v="112"/>
    <x v="12"/>
    <x v="175"/>
    <x v="1"/>
    <x v="5"/>
    <x v="0"/>
    <x v="2074"/>
    <x v="729"/>
    <x v="1"/>
    <x v="4"/>
    <x v="28"/>
    <x v="1941"/>
    <x v="3"/>
    <x v="21"/>
    <x v="10"/>
    <x v="11"/>
    <x v="7"/>
  </r>
  <r>
    <x v="402"/>
    <x v="1126"/>
    <x v="177"/>
    <x v="8"/>
    <x v="26"/>
    <x v="11"/>
    <x v="20"/>
    <x v="5900"/>
    <x v="1474"/>
    <x v="3388"/>
    <x v="1"/>
    <x v="4"/>
    <x v="28"/>
    <x v="2172"/>
    <x v="3"/>
    <x v="21"/>
    <x v="10"/>
    <x v="11"/>
    <x v="7"/>
  </r>
  <r>
    <x v="402"/>
    <x v="553"/>
    <x v="230"/>
    <x v="34"/>
    <x v="219"/>
    <x v="2"/>
    <x v="10"/>
    <x v="1091"/>
    <x v="1440"/>
    <x v="952"/>
    <x v="1"/>
    <x v="8"/>
    <x v="46"/>
    <x v="471"/>
    <x v="3"/>
    <x v="4"/>
    <x v="4"/>
    <x v="2"/>
    <x v="7"/>
  </r>
  <r>
    <x v="402"/>
    <x v="634"/>
    <x v="297"/>
    <x v="91"/>
    <x v="171"/>
    <x v="11"/>
    <x v="20"/>
    <x v="1100"/>
    <x v="1327"/>
    <x v="939"/>
    <x v="1"/>
    <x v="2"/>
    <x v="10"/>
    <x v="4071"/>
    <x v="3"/>
    <x v="4"/>
    <x v="3"/>
    <x v="2"/>
    <x v="7"/>
  </r>
  <r>
    <x v="402"/>
    <x v="968"/>
    <x v="226"/>
    <x v="88"/>
    <x v="243"/>
    <x v="4"/>
    <x v="10"/>
    <x v="856"/>
    <x v="1366"/>
    <x v="900"/>
    <x v="1"/>
    <x v="8"/>
    <x v="46"/>
    <x v="4071"/>
    <x v="2"/>
    <x v="17"/>
    <x v="2"/>
    <x v="10"/>
    <x v="4"/>
  </r>
  <r>
    <x v="402"/>
    <x v="1045"/>
    <x v="224"/>
    <x v="42"/>
    <x v="251"/>
    <x v="11"/>
    <x v="20"/>
    <x v="4999"/>
    <x v="1273"/>
    <x v="3108"/>
    <x v="1"/>
    <x v="6"/>
    <x v="35"/>
    <x v="1153"/>
    <x v="3"/>
    <x v="21"/>
    <x v="10"/>
    <x v="11"/>
    <x v="7"/>
  </r>
  <r>
    <x v="402"/>
    <x v="1063"/>
    <x v="148"/>
    <x v="26"/>
    <x v="63"/>
    <x v="11"/>
    <x v="20"/>
    <x v="4618"/>
    <x v="1272"/>
    <x v="3039"/>
    <x v="1"/>
    <x v="6"/>
    <x v="35"/>
    <x v="2703"/>
    <x v="3"/>
    <x v="21"/>
    <x v="10"/>
    <x v="11"/>
    <x v="7"/>
  </r>
  <r>
    <x v="402"/>
    <x v="548"/>
    <x v="71"/>
    <x v="20"/>
    <x v="128"/>
    <x v="11"/>
    <x v="20"/>
    <x v="4999"/>
    <x v="1252"/>
    <x v="3097"/>
    <x v="1"/>
    <x v="6"/>
    <x v="35"/>
    <x v="3273"/>
    <x v="3"/>
    <x v="21"/>
    <x v="10"/>
    <x v="11"/>
    <x v="7"/>
  </r>
  <r>
    <x v="402"/>
    <x v="12"/>
    <x v="5145"/>
    <x v="49"/>
    <x v="134"/>
    <x v="1"/>
    <x v="5"/>
    <x v="0"/>
    <x v="2206"/>
    <x v="682"/>
    <x v="1"/>
    <x v="4"/>
    <x v="28"/>
    <x v="222"/>
    <x v="3"/>
    <x v="21"/>
    <x v="10"/>
    <x v="11"/>
    <x v="7"/>
  </r>
  <r>
    <x v="402"/>
    <x v="687"/>
    <x v="5146"/>
    <x v="18"/>
    <x v="148"/>
    <x v="11"/>
    <x v="20"/>
    <x v="4963"/>
    <x v="1474"/>
    <x v="3232"/>
    <x v="1"/>
    <x v="4"/>
    <x v="28"/>
    <x v="3315"/>
    <x v="3"/>
    <x v="21"/>
    <x v="10"/>
    <x v="11"/>
    <x v="7"/>
  </r>
  <r>
    <x v="402"/>
    <x v="1126"/>
    <x v="177"/>
    <x v="8"/>
    <x v="26"/>
    <x v="1"/>
    <x v="5"/>
    <x v="0"/>
    <x v="1673"/>
    <x v="800"/>
    <x v="1"/>
    <x v="4"/>
    <x v="28"/>
    <x v="2172"/>
    <x v="3"/>
    <x v="21"/>
    <x v="10"/>
    <x v="11"/>
    <x v="7"/>
  </r>
  <r>
    <x v="402"/>
    <x v="9"/>
    <x v="5648"/>
    <x v="31"/>
    <x v="202"/>
    <x v="11"/>
    <x v="20"/>
    <x v="4810"/>
    <x v="1127"/>
    <x v="3032"/>
    <x v="1"/>
    <x v="8"/>
    <x v="46"/>
    <x v="1704"/>
    <x v="3"/>
    <x v="21"/>
    <x v="10"/>
    <x v="11"/>
    <x v="7"/>
  </r>
  <r>
    <x v="402"/>
    <x v="12"/>
    <x v="5145"/>
    <x v="49"/>
    <x v="134"/>
    <x v="11"/>
    <x v="20"/>
    <x v="6038"/>
    <x v="1474"/>
    <x v="3407"/>
    <x v="1"/>
    <x v="4"/>
    <x v="28"/>
    <x v="222"/>
    <x v="3"/>
    <x v="21"/>
    <x v="10"/>
    <x v="11"/>
    <x v="7"/>
  </r>
  <r>
    <x v="402"/>
    <x v="687"/>
    <x v="5146"/>
    <x v="18"/>
    <x v="148"/>
    <x v="1"/>
    <x v="5"/>
    <x v="0"/>
    <x v="2382"/>
    <x v="809"/>
    <x v="1"/>
    <x v="4"/>
    <x v="28"/>
    <x v="3315"/>
    <x v="3"/>
    <x v="21"/>
    <x v="10"/>
    <x v="11"/>
    <x v="7"/>
  </r>
  <r>
    <x v="402"/>
    <x v="951"/>
    <x v="5147"/>
    <x v="24"/>
    <x v="55"/>
    <x v="11"/>
    <x v="20"/>
    <x v="6293"/>
    <x v="1474"/>
    <x v="3475"/>
    <x v="1"/>
    <x v="4"/>
    <x v="28"/>
    <x v="2916"/>
    <x v="3"/>
    <x v="21"/>
    <x v="10"/>
    <x v="11"/>
    <x v="7"/>
  </r>
  <r>
    <x v="402"/>
    <x v="587"/>
    <x v="5569"/>
    <x v="70"/>
    <x v="232"/>
    <x v="2"/>
    <x v="7"/>
    <x v="629"/>
    <x v="1543"/>
    <x v="889"/>
    <x v="1"/>
    <x v="8"/>
    <x v="46"/>
    <x v="4074"/>
    <x v="3"/>
    <x v="8"/>
    <x v="4"/>
    <x v="12"/>
    <x v="7"/>
  </r>
  <r>
    <x v="402"/>
    <x v="264"/>
    <x v="6958"/>
    <x v="36"/>
    <x v="234"/>
    <x v="2"/>
    <x v="7"/>
    <x v="2114"/>
    <x v="1570"/>
    <x v="1182"/>
    <x v="1"/>
    <x v="8"/>
    <x v="46"/>
    <x v="4074"/>
    <x v="3"/>
    <x v="22"/>
    <x v="5"/>
    <x v="12"/>
    <x v="7"/>
  </r>
  <r>
    <x v="402"/>
    <x v="219"/>
    <x v="5215"/>
    <x v="10"/>
    <x v="152"/>
    <x v="6"/>
    <x v="14"/>
    <x v="648"/>
    <x v="1465"/>
    <x v="884"/>
    <x v="1"/>
    <x v="8"/>
    <x v="46"/>
    <x v="4074"/>
    <x v="2"/>
    <x v="17"/>
    <x v="4"/>
    <x v="4"/>
    <x v="4"/>
  </r>
  <r>
    <x v="402"/>
    <x v="525"/>
    <x v="5247"/>
    <x v="94"/>
    <x v="80"/>
    <x v="6"/>
    <x v="14"/>
    <x v="759"/>
    <x v="1481"/>
    <x v="901"/>
    <x v="1"/>
    <x v="8"/>
    <x v="46"/>
    <x v="4074"/>
    <x v="1"/>
    <x v="16"/>
    <x v="15"/>
    <x v="9"/>
    <x v="3"/>
  </r>
  <r>
    <x v="401"/>
    <x v="498"/>
    <x v="110"/>
    <x v="26"/>
    <x v="63"/>
    <x v="11"/>
    <x v="20"/>
    <x v="4880"/>
    <x v="1474"/>
    <x v="3224"/>
    <x v="1"/>
    <x v="4"/>
    <x v="28"/>
    <x v="2701"/>
    <x v="3"/>
    <x v="21"/>
    <x v="10"/>
    <x v="11"/>
    <x v="7"/>
  </r>
  <r>
    <x v="401"/>
    <x v="878"/>
    <x v="111"/>
    <x v="22"/>
    <x v="222"/>
    <x v="11"/>
    <x v="20"/>
    <x v="4859"/>
    <x v="1474"/>
    <x v="3219"/>
    <x v="1"/>
    <x v="4"/>
    <x v="28"/>
    <x v="1331"/>
    <x v="3"/>
    <x v="21"/>
    <x v="10"/>
    <x v="11"/>
    <x v="7"/>
  </r>
  <r>
    <x v="401"/>
    <x v="878"/>
    <x v="111"/>
    <x v="22"/>
    <x v="222"/>
    <x v="1"/>
    <x v="5"/>
    <x v="0"/>
    <x v="2115"/>
    <x v="722"/>
    <x v="1"/>
    <x v="4"/>
    <x v="28"/>
    <x v="1331"/>
    <x v="3"/>
    <x v="21"/>
    <x v="10"/>
    <x v="11"/>
    <x v="7"/>
  </r>
  <r>
    <x v="401"/>
    <x v="335"/>
    <x v="293"/>
    <x v="40"/>
    <x v="100"/>
    <x v="2"/>
    <x v="15"/>
    <x v="985"/>
    <x v="1561"/>
    <x v="948"/>
    <x v="1"/>
    <x v="2"/>
    <x v="10"/>
    <x v="158"/>
    <x v="3"/>
    <x v="4"/>
    <x v="3"/>
    <x v="2"/>
    <x v="7"/>
  </r>
  <r>
    <x v="401"/>
    <x v="349"/>
    <x v="393"/>
    <x v="25"/>
    <x v="74"/>
    <x v="3"/>
    <x v="8"/>
    <x v="1978"/>
    <x v="28"/>
    <x v="846"/>
    <x v="1"/>
    <x v="8"/>
    <x v="46"/>
    <x v="26"/>
    <x v="3"/>
    <x v="4"/>
    <x v="2"/>
    <x v="2"/>
    <x v="7"/>
  </r>
  <r>
    <x v="401"/>
    <x v="553"/>
    <x v="294"/>
    <x v="90"/>
    <x v="91"/>
    <x v="11"/>
    <x v="20"/>
    <x v="6627"/>
    <x v="1327"/>
    <x v="4092"/>
    <x v="1"/>
    <x v="2"/>
    <x v="10"/>
    <x v="4071"/>
    <x v="4"/>
    <x v="24"/>
    <x v="15"/>
    <x v="11"/>
    <x v="5"/>
  </r>
  <r>
    <x v="401"/>
    <x v="553"/>
    <x v="294"/>
    <x v="90"/>
    <x v="91"/>
    <x v="1"/>
    <x v="5"/>
    <x v="0"/>
    <x v="2196"/>
    <x v="689"/>
    <x v="1"/>
    <x v="2"/>
    <x v="10"/>
    <x v="4071"/>
    <x v="4"/>
    <x v="24"/>
    <x v="15"/>
    <x v="11"/>
    <x v="5"/>
  </r>
  <r>
    <x v="401"/>
    <x v="655"/>
    <x v="295"/>
    <x v="18"/>
    <x v="148"/>
    <x v="11"/>
    <x v="20"/>
    <x v="3478"/>
    <x v="1327"/>
    <x v="2850"/>
    <x v="1"/>
    <x v="2"/>
    <x v="10"/>
    <x v="3314"/>
    <x v="3"/>
    <x v="21"/>
    <x v="10"/>
    <x v="11"/>
    <x v="7"/>
  </r>
  <r>
    <x v="401"/>
    <x v="655"/>
    <x v="295"/>
    <x v="18"/>
    <x v="148"/>
    <x v="1"/>
    <x v="5"/>
    <x v="0"/>
    <x v="1874"/>
    <x v="775"/>
    <x v="1"/>
    <x v="2"/>
    <x v="10"/>
    <x v="3314"/>
    <x v="3"/>
    <x v="21"/>
    <x v="10"/>
    <x v="11"/>
    <x v="7"/>
  </r>
  <r>
    <x v="401"/>
    <x v="702"/>
    <x v="879"/>
    <x v="66"/>
    <x v="0"/>
    <x v="0"/>
    <x v="6"/>
    <x v="179"/>
    <x v="1442"/>
    <x v="8013"/>
    <x v="1"/>
    <x v="5"/>
    <x v="19"/>
    <x v="4074"/>
    <x v="0"/>
    <x v="0"/>
    <x v="0"/>
    <x v="0"/>
    <x v="0"/>
  </r>
  <r>
    <x v="401"/>
    <x v="1004"/>
    <x v="43"/>
    <x v="24"/>
    <x v="55"/>
    <x v="11"/>
    <x v="20"/>
    <x v="4990"/>
    <x v="1280"/>
    <x v="3111"/>
    <x v="1"/>
    <x v="6"/>
    <x v="35"/>
    <x v="2911"/>
    <x v="3"/>
    <x v="21"/>
    <x v="10"/>
    <x v="11"/>
    <x v="7"/>
  </r>
  <r>
    <x v="401"/>
    <x v="1032"/>
    <x v="296"/>
    <x v="50"/>
    <x v="110"/>
    <x v="11"/>
    <x v="20"/>
    <x v="5620"/>
    <x v="1327"/>
    <x v="3256"/>
    <x v="1"/>
    <x v="2"/>
    <x v="10"/>
    <x v="153"/>
    <x v="3"/>
    <x v="21"/>
    <x v="10"/>
    <x v="11"/>
    <x v="7"/>
  </r>
  <r>
    <x v="401"/>
    <x v="1032"/>
    <x v="296"/>
    <x v="50"/>
    <x v="110"/>
    <x v="1"/>
    <x v="5"/>
    <x v="0"/>
    <x v="2133"/>
    <x v="711"/>
    <x v="1"/>
    <x v="2"/>
    <x v="10"/>
    <x v="153"/>
    <x v="3"/>
    <x v="21"/>
    <x v="10"/>
    <x v="11"/>
    <x v="7"/>
  </r>
  <r>
    <x v="401"/>
    <x v="1270"/>
    <x v="292"/>
    <x v="8"/>
    <x v="26"/>
    <x v="11"/>
    <x v="20"/>
    <x v="3497"/>
    <x v="1327"/>
    <x v="2853"/>
    <x v="1"/>
    <x v="2"/>
    <x v="10"/>
    <x v="2169"/>
    <x v="3"/>
    <x v="21"/>
    <x v="10"/>
    <x v="11"/>
    <x v="7"/>
  </r>
  <r>
    <x v="401"/>
    <x v="703"/>
    <x v="2507"/>
    <x v="48"/>
    <x v="45"/>
    <x v="11"/>
    <x v="20"/>
    <x v="3594"/>
    <x v="1089"/>
    <x v="2671"/>
    <x v="1"/>
    <x v="6"/>
    <x v="35"/>
    <x v="4074"/>
    <x v="3"/>
    <x v="21"/>
    <x v="10"/>
    <x v="11"/>
    <x v="7"/>
  </r>
  <r>
    <x v="401"/>
    <x v="991"/>
    <x v="6661"/>
    <x v="4"/>
    <x v="189"/>
    <x v="0"/>
    <x v="6"/>
    <x v="3011"/>
    <x v="1117"/>
    <x v="1851"/>
    <x v="1"/>
    <x v="8"/>
    <x v="46"/>
    <x v="2560"/>
    <x v="3"/>
    <x v="14"/>
    <x v="7"/>
    <x v="7"/>
    <x v="7"/>
  </r>
  <r>
    <x v="401"/>
    <x v="1009"/>
    <x v="3444"/>
    <x v="38"/>
    <x v="36"/>
    <x v="1"/>
    <x v="5"/>
    <x v="0"/>
    <x v="1776"/>
    <x v="788"/>
    <x v="1"/>
    <x v="4"/>
    <x v="28"/>
    <x v="1646"/>
    <x v="3"/>
    <x v="21"/>
    <x v="10"/>
    <x v="11"/>
    <x v="7"/>
  </r>
  <r>
    <x v="401"/>
    <x v="1124"/>
    <x v="3445"/>
    <x v="41"/>
    <x v="97"/>
    <x v="11"/>
    <x v="20"/>
    <x v="4662"/>
    <x v="1474"/>
    <x v="3198"/>
    <x v="1"/>
    <x v="4"/>
    <x v="28"/>
    <x v="1238"/>
    <x v="3"/>
    <x v="21"/>
    <x v="10"/>
    <x v="11"/>
    <x v="7"/>
  </r>
  <r>
    <x v="401"/>
    <x v="1185"/>
    <x v="5144"/>
    <x v="17"/>
    <x v="48"/>
    <x v="11"/>
    <x v="20"/>
    <x v="6506"/>
    <x v="1474"/>
    <x v="3623"/>
    <x v="1"/>
    <x v="4"/>
    <x v="28"/>
    <x v="3300"/>
    <x v="3"/>
    <x v="21"/>
    <x v="10"/>
    <x v="11"/>
    <x v="7"/>
  </r>
  <r>
    <x v="401"/>
    <x v="183"/>
    <x v="2307"/>
    <x v="73"/>
    <x v="138"/>
    <x v="11"/>
    <x v="20"/>
    <x v="6121"/>
    <x v="1327"/>
    <x v="3371"/>
    <x v="1"/>
    <x v="2"/>
    <x v="10"/>
    <x v="4074"/>
    <x v="4"/>
    <x v="24"/>
    <x v="15"/>
    <x v="11"/>
    <x v="5"/>
  </r>
  <r>
    <x v="401"/>
    <x v="436"/>
    <x v="2390"/>
    <x v="80"/>
    <x v="82"/>
    <x v="0"/>
    <x v="6"/>
    <x v="2757"/>
    <x v="1368"/>
    <x v="1451"/>
    <x v="1"/>
    <x v="8"/>
    <x v="46"/>
    <x v="2462"/>
    <x v="3"/>
    <x v="3"/>
    <x v="7"/>
    <x v="1"/>
    <x v="7"/>
  </r>
  <r>
    <x v="401"/>
    <x v="571"/>
    <x v="2777"/>
    <x v="75"/>
    <x v="201"/>
    <x v="9"/>
    <x v="17"/>
    <x v="759"/>
    <x v="1247"/>
    <x v="879"/>
    <x v="1"/>
    <x v="8"/>
    <x v="46"/>
    <x v="4067"/>
    <x v="3"/>
    <x v="8"/>
    <x v="4"/>
    <x v="4"/>
    <x v="7"/>
  </r>
  <r>
    <x v="401"/>
    <x v="883"/>
    <x v="5143"/>
    <x v="32"/>
    <x v="255"/>
    <x v="11"/>
    <x v="20"/>
    <x v="2490"/>
    <x v="1474"/>
    <x v="1295"/>
    <x v="1"/>
    <x v="4"/>
    <x v="28"/>
    <x v="1043"/>
    <x v="3"/>
    <x v="10"/>
    <x v="4"/>
    <x v="4"/>
    <x v="7"/>
  </r>
  <r>
    <x v="401"/>
    <x v="1009"/>
    <x v="3444"/>
    <x v="38"/>
    <x v="36"/>
    <x v="11"/>
    <x v="20"/>
    <x v="5390"/>
    <x v="1474"/>
    <x v="3291"/>
    <x v="1"/>
    <x v="4"/>
    <x v="28"/>
    <x v="1646"/>
    <x v="3"/>
    <x v="21"/>
    <x v="10"/>
    <x v="11"/>
    <x v="7"/>
  </r>
  <r>
    <x v="401"/>
    <x v="1124"/>
    <x v="3445"/>
    <x v="41"/>
    <x v="97"/>
    <x v="1"/>
    <x v="5"/>
    <x v="0"/>
    <x v="1696"/>
    <x v="795"/>
    <x v="1"/>
    <x v="4"/>
    <x v="28"/>
    <x v="1238"/>
    <x v="3"/>
    <x v="21"/>
    <x v="10"/>
    <x v="11"/>
    <x v="7"/>
  </r>
  <r>
    <x v="401"/>
    <x v="1185"/>
    <x v="5144"/>
    <x v="17"/>
    <x v="48"/>
    <x v="1"/>
    <x v="5"/>
    <x v="0"/>
    <x v="2224"/>
    <x v="671"/>
    <x v="1"/>
    <x v="4"/>
    <x v="28"/>
    <x v="3300"/>
    <x v="3"/>
    <x v="21"/>
    <x v="10"/>
    <x v="11"/>
    <x v="7"/>
  </r>
  <r>
    <x v="401"/>
    <x v="747"/>
    <x v="2340"/>
    <x v="76"/>
    <x v="195"/>
    <x v="0"/>
    <x v="6"/>
    <x v="2607"/>
    <x v="1361"/>
    <x v="1322"/>
    <x v="1"/>
    <x v="8"/>
    <x v="46"/>
    <x v="4073"/>
    <x v="3"/>
    <x v="25"/>
    <x v="14"/>
    <x v="16"/>
    <x v="7"/>
  </r>
  <r>
    <x v="400"/>
    <x v="649"/>
    <x v="176"/>
    <x v="29"/>
    <x v="141"/>
    <x v="11"/>
    <x v="20"/>
    <x v="6029"/>
    <x v="1474"/>
    <x v="3405"/>
    <x v="1"/>
    <x v="4"/>
    <x v="28"/>
    <x v="2339"/>
    <x v="3"/>
    <x v="21"/>
    <x v="10"/>
    <x v="11"/>
    <x v="7"/>
  </r>
  <r>
    <x v="400"/>
    <x v="649"/>
    <x v="176"/>
    <x v="29"/>
    <x v="141"/>
    <x v="1"/>
    <x v="5"/>
    <x v="0"/>
    <x v="2205"/>
    <x v="683"/>
    <x v="1"/>
    <x v="4"/>
    <x v="28"/>
    <x v="2339"/>
    <x v="3"/>
    <x v="21"/>
    <x v="10"/>
    <x v="11"/>
    <x v="7"/>
  </r>
  <r>
    <x v="400"/>
    <x v="700"/>
    <x v="434"/>
    <x v="38"/>
    <x v="36"/>
    <x v="0"/>
    <x v="6"/>
    <x v="4108"/>
    <x v="1364"/>
    <x v="3031"/>
    <x v="1"/>
    <x v="8"/>
    <x v="46"/>
    <x v="1643"/>
    <x v="3"/>
    <x v="21"/>
    <x v="10"/>
    <x v="11"/>
    <x v="7"/>
  </r>
  <r>
    <x v="400"/>
    <x v="322"/>
    <x v="287"/>
    <x v="34"/>
    <x v="219"/>
    <x v="2"/>
    <x v="15"/>
    <x v="973"/>
    <x v="1561"/>
    <x v="945"/>
    <x v="1"/>
    <x v="2"/>
    <x v="10"/>
    <x v="468"/>
    <x v="3"/>
    <x v="4"/>
    <x v="4"/>
    <x v="2"/>
    <x v="7"/>
  </r>
  <r>
    <x v="400"/>
    <x v="611"/>
    <x v="288"/>
    <x v="26"/>
    <x v="63"/>
    <x v="11"/>
    <x v="20"/>
    <x v="5288"/>
    <x v="1327"/>
    <x v="3201"/>
    <x v="1"/>
    <x v="2"/>
    <x v="10"/>
    <x v="2700"/>
    <x v="3"/>
    <x v="21"/>
    <x v="10"/>
    <x v="11"/>
    <x v="7"/>
  </r>
  <r>
    <x v="400"/>
    <x v="611"/>
    <x v="288"/>
    <x v="26"/>
    <x v="63"/>
    <x v="1"/>
    <x v="5"/>
    <x v="0"/>
    <x v="2087"/>
    <x v="725"/>
    <x v="1"/>
    <x v="2"/>
    <x v="10"/>
    <x v="2700"/>
    <x v="3"/>
    <x v="21"/>
    <x v="10"/>
    <x v="11"/>
    <x v="7"/>
  </r>
  <r>
    <x v="400"/>
    <x v="632"/>
    <x v="347"/>
    <x v="91"/>
    <x v="171"/>
    <x v="11"/>
    <x v="20"/>
    <x v="1962"/>
    <x v="1327"/>
    <x v="1092"/>
    <x v="1"/>
    <x v="2"/>
    <x v="10"/>
    <x v="4071"/>
    <x v="3"/>
    <x v="4"/>
    <x v="3"/>
    <x v="2"/>
    <x v="7"/>
  </r>
  <r>
    <x v="400"/>
    <x v="712"/>
    <x v="435"/>
    <x v="38"/>
    <x v="36"/>
    <x v="0"/>
    <x v="6"/>
    <x v="1979"/>
    <x v="1364"/>
    <x v="1110"/>
    <x v="1"/>
    <x v="8"/>
    <x v="46"/>
    <x v="1643"/>
    <x v="3"/>
    <x v="21"/>
    <x v="10"/>
    <x v="11"/>
    <x v="7"/>
  </r>
  <r>
    <x v="400"/>
    <x v="904"/>
    <x v="289"/>
    <x v="39"/>
    <x v="147"/>
    <x v="11"/>
    <x v="20"/>
    <x v="3802"/>
    <x v="1327"/>
    <x v="2949"/>
    <x v="1"/>
    <x v="2"/>
    <x v="10"/>
    <x v="1329"/>
    <x v="3"/>
    <x v="21"/>
    <x v="10"/>
    <x v="11"/>
    <x v="7"/>
  </r>
  <r>
    <x v="400"/>
    <x v="904"/>
    <x v="289"/>
    <x v="39"/>
    <x v="147"/>
    <x v="1"/>
    <x v="5"/>
    <x v="0"/>
    <x v="1905"/>
    <x v="768"/>
    <x v="1"/>
    <x v="2"/>
    <x v="10"/>
    <x v="1329"/>
    <x v="3"/>
    <x v="21"/>
    <x v="10"/>
    <x v="11"/>
    <x v="7"/>
  </r>
  <r>
    <x v="400"/>
    <x v="955"/>
    <x v="350"/>
    <x v="109"/>
    <x v="239"/>
    <x v="11"/>
    <x v="20"/>
    <x v="944"/>
    <x v="1561"/>
    <x v="941"/>
    <x v="1"/>
    <x v="2"/>
    <x v="10"/>
    <x v="4071"/>
    <x v="3"/>
    <x v="6"/>
    <x v="3"/>
    <x v="14"/>
    <x v="7"/>
  </r>
  <r>
    <x v="400"/>
    <x v="970"/>
    <x v="351"/>
    <x v="17"/>
    <x v="48"/>
    <x v="11"/>
    <x v="20"/>
    <x v="4818"/>
    <x v="1327"/>
    <x v="3138"/>
    <x v="1"/>
    <x v="2"/>
    <x v="10"/>
    <x v="3299"/>
    <x v="3"/>
    <x v="21"/>
    <x v="10"/>
    <x v="11"/>
    <x v="7"/>
  </r>
  <r>
    <x v="400"/>
    <x v="970"/>
    <x v="351"/>
    <x v="17"/>
    <x v="48"/>
    <x v="1"/>
    <x v="5"/>
    <x v="0"/>
    <x v="2045"/>
    <x v="739"/>
    <x v="1"/>
    <x v="2"/>
    <x v="10"/>
    <x v="3299"/>
    <x v="3"/>
    <x v="21"/>
    <x v="10"/>
    <x v="11"/>
    <x v="7"/>
  </r>
  <r>
    <x v="400"/>
    <x v="1020"/>
    <x v="290"/>
    <x v="49"/>
    <x v="134"/>
    <x v="11"/>
    <x v="20"/>
    <x v="3654"/>
    <x v="1327"/>
    <x v="2904"/>
    <x v="1"/>
    <x v="2"/>
    <x v="10"/>
    <x v="212"/>
    <x v="3"/>
    <x v="21"/>
    <x v="10"/>
    <x v="11"/>
    <x v="7"/>
  </r>
  <r>
    <x v="400"/>
    <x v="1020"/>
    <x v="290"/>
    <x v="49"/>
    <x v="134"/>
    <x v="1"/>
    <x v="5"/>
    <x v="0"/>
    <x v="1892"/>
    <x v="772"/>
    <x v="1"/>
    <x v="2"/>
    <x v="10"/>
    <x v="212"/>
    <x v="3"/>
    <x v="21"/>
    <x v="10"/>
    <x v="11"/>
    <x v="7"/>
  </r>
  <r>
    <x v="400"/>
    <x v="1055"/>
    <x v="291"/>
    <x v="12"/>
    <x v="175"/>
    <x v="11"/>
    <x v="20"/>
    <x v="4947"/>
    <x v="1327"/>
    <x v="3155"/>
    <x v="1"/>
    <x v="2"/>
    <x v="10"/>
    <x v="3565"/>
    <x v="3"/>
    <x v="21"/>
    <x v="10"/>
    <x v="11"/>
    <x v="7"/>
  </r>
  <r>
    <x v="400"/>
    <x v="1055"/>
    <x v="291"/>
    <x v="12"/>
    <x v="175"/>
    <x v="1"/>
    <x v="5"/>
    <x v="0"/>
    <x v="2021"/>
    <x v="737"/>
    <x v="1"/>
    <x v="2"/>
    <x v="10"/>
    <x v="3565"/>
    <x v="3"/>
    <x v="21"/>
    <x v="10"/>
    <x v="11"/>
    <x v="7"/>
  </r>
  <r>
    <x v="400"/>
    <x v="337"/>
    <x v="6859"/>
    <x v="4"/>
    <x v="189"/>
    <x v="0"/>
    <x v="6"/>
    <x v="1937"/>
    <x v="1239"/>
    <x v="1074"/>
    <x v="1"/>
    <x v="8"/>
    <x v="46"/>
    <x v="1559"/>
    <x v="3"/>
    <x v="14"/>
    <x v="7"/>
    <x v="7"/>
    <x v="7"/>
  </r>
  <r>
    <x v="400"/>
    <x v="556"/>
    <x v="5142"/>
    <x v="20"/>
    <x v="128"/>
    <x v="11"/>
    <x v="20"/>
    <x v="6011"/>
    <x v="1474"/>
    <x v="3403"/>
    <x v="1"/>
    <x v="4"/>
    <x v="28"/>
    <x v="3272"/>
    <x v="3"/>
    <x v="21"/>
    <x v="10"/>
    <x v="11"/>
    <x v="7"/>
  </r>
  <r>
    <x v="400"/>
    <x v="556"/>
    <x v="5142"/>
    <x v="20"/>
    <x v="128"/>
    <x v="1"/>
    <x v="5"/>
    <x v="0"/>
    <x v="2204"/>
    <x v="684"/>
    <x v="1"/>
    <x v="4"/>
    <x v="28"/>
    <x v="3272"/>
    <x v="3"/>
    <x v="21"/>
    <x v="10"/>
    <x v="11"/>
    <x v="7"/>
  </r>
  <r>
    <x v="400"/>
    <x v="47"/>
    <x v="5141"/>
    <x v="41"/>
    <x v="97"/>
    <x v="1"/>
    <x v="5"/>
    <x v="0"/>
    <x v="1712"/>
    <x v="793"/>
    <x v="1"/>
    <x v="4"/>
    <x v="28"/>
    <x v="1232"/>
    <x v="3"/>
    <x v="21"/>
    <x v="10"/>
    <x v="11"/>
    <x v="7"/>
  </r>
  <r>
    <x v="400"/>
    <x v="827"/>
    <x v="3443"/>
    <x v="31"/>
    <x v="202"/>
    <x v="1"/>
    <x v="5"/>
    <x v="0"/>
    <x v="2192"/>
    <x v="692"/>
    <x v="1"/>
    <x v="4"/>
    <x v="28"/>
    <x v="1703"/>
    <x v="3"/>
    <x v="21"/>
    <x v="10"/>
    <x v="11"/>
    <x v="7"/>
  </r>
  <r>
    <x v="400"/>
    <x v="47"/>
    <x v="5141"/>
    <x v="41"/>
    <x v="97"/>
    <x v="11"/>
    <x v="20"/>
    <x v="4594"/>
    <x v="1474"/>
    <x v="3192"/>
    <x v="1"/>
    <x v="4"/>
    <x v="28"/>
    <x v="1232"/>
    <x v="3"/>
    <x v="21"/>
    <x v="10"/>
    <x v="11"/>
    <x v="7"/>
  </r>
  <r>
    <x v="400"/>
    <x v="827"/>
    <x v="3443"/>
    <x v="31"/>
    <x v="202"/>
    <x v="11"/>
    <x v="20"/>
    <x v="5780"/>
    <x v="1474"/>
    <x v="3364"/>
    <x v="1"/>
    <x v="4"/>
    <x v="28"/>
    <x v="1703"/>
    <x v="3"/>
    <x v="21"/>
    <x v="10"/>
    <x v="11"/>
    <x v="7"/>
  </r>
  <r>
    <x v="400"/>
    <x v="704"/>
    <x v="5271"/>
    <x v="36"/>
    <x v="234"/>
    <x v="2"/>
    <x v="7"/>
    <x v="2793"/>
    <x v="1603"/>
    <x v="1686"/>
    <x v="1"/>
    <x v="8"/>
    <x v="46"/>
    <x v="851"/>
    <x v="3"/>
    <x v="22"/>
    <x v="5"/>
    <x v="12"/>
    <x v="7"/>
  </r>
  <r>
    <x v="400"/>
    <x v="724"/>
    <x v="6755"/>
    <x v="82"/>
    <x v="157"/>
    <x v="9"/>
    <x v="17"/>
    <x v="169"/>
    <x v="1228"/>
    <x v="832"/>
    <x v="1"/>
    <x v="8"/>
    <x v="46"/>
    <x v="1310"/>
    <x v="3"/>
    <x v="20"/>
    <x v="9"/>
    <x v="12"/>
    <x v="7"/>
  </r>
  <r>
    <x v="400"/>
    <x v="657"/>
    <x v="5206"/>
    <x v="106"/>
    <x v="168"/>
    <x v="0"/>
    <x v="6"/>
    <x v="1947"/>
    <x v="1427"/>
    <x v="1096"/>
    <x v="1"/>
    <x v="8"/>
    <x v="46"/>
    <x v="4073"/>
    <x v="3"/>
    <x v="26"/>
    <x v="14"/>
    <x v="16"/>
    <x v="7"/>
  </r>
  <r>
    <x v="400"/>
    <x v="1085"/>
    <x v="7101"/>
    <x v="45"/>
    <x v="79"/>
    <x v="6"/>
    <x v="14"/>
    <x v="719"/>
    <x v="1521"/>
    <x v="899"/>
    <x v="1"/>
    <x v="8"/>
    <x v="46"/>
    <x v="4074"/>
    <x v="1"/>
    <x v="15"/>
    <x v="15"/>
    <x v="10"/>
    <x v="3"/>
  </r>
  <r>
    <x v="400"/>
    <x v="1110"/>
    <x v="5601"/>
    <x v="81"/>
    <x v="103"/>
    <x v="6"/>
    <x v="14"/>
    <x v="571"/>
    <x v="1519"/>
    <x v="878"/>
    <x v="1"/>
    <x v="8"/>
    <x v="46"/>
    <x v="4074"/>
    <x v="3"/>
    <x v="8"/>
    <x v="4"/>
    <x v="10"/>
    <x v="7"/>
  </r>
  <r>
    <x v="399"/>
    <x v="926"/>
    <x v="175"/>
    <x v="48"/>
    <x v="45"/>
    <x v="11"/>
    <x v="20"/>
    <x v="5515"/>
    <x v="1474"/>
    <x v="3316"/>
    <x v="1"/>
    <x v="4"/>
    <x v="28"/>
    <x v="560"/>
    <x v="3"/>
    <x v="21"/>
    <x v="10"/>
    <x v="11"/>
    <x v="7"/>
  </r>
  <r>
    <x v="399"/>
    <x v="926"/>
    <x v="175"/>
    <x v="48"/>
    <x v="45"/>
    <x v="1"/>
    <x v="5"/>
    <x v="0"/>
    <x v="2169"/>
    <x v="701"/>
    <x v="1"/>
    <x v="4"/>
    <x v="28"/>
    <x v="560"/>
    <x v="3"/>
    <x v="21"/>
    <x v="10"/>
    <x v="11"/>
    <x v="7"/>
  </r>
  <r>
    <x v="399"/>
    <x v="396"/>
    <x v="153"/>
    <x v="29"/>
    <x v="141"/>
    <x v="11"/>
    <x v="20"/>
    <x v="4222"/>
    <x v="1277"/>
    <x v="2974"/>
    <x v="1"/>
    <x v="6"/>
    <x v="35"/>
    <x v="2334"/>
    <x v="3"/>
    <x v="21"/>
    <x v="10"/>
    <x v="11"/>
    <x v="7"/>
  </r>
  <r>
    <x v="399"/>
    <x v="496"/>
    <x v="168"/>
    <x v="20"/>
    <x v="128"/>
    <x v="11"/>
    <x v="20"/>
    <x v="3557"/>
    <x v="1257"/>
    <x v="2778"/>
    <x v="1"/>
    <x v="6"/>
    <x v="35"/>
    <x v="3270"/>
    <x v="3"/>
    <x v="21"/>
    <x v="10"/>
    <x v="11"/>
    <x v="7"/>
  </r>
  <r>
    <x v="399"/>
    <x v="604"/>
    <x v="5680"/>
    <x v="35"/>
    <x v="77"/>
    <x v="2"/>
    <x v="7"/>
    <x v="1563"/>
    <x v="1535"/>
    <x v="1033"/>
    <x v="1"/>
    <x v="8"/>
    <x v="46"/>
    <x v="4074"/>
    <x v="1"/>
    <x v="15"/>
    <x v="15"/>
    <x v="10"/>
    <x v="7"/>
  </r>
  <r>
    <x v="399"/>
    <x v="729"/>
    <x v="2328"/>
    <x v="83"/>
    <x v="53"/>
    <x v="9"/>
    <x v="17"/>
    <x v="1113"/>
    <x v="1119"/>
    <x v="920"/>
    <x v="1"/>
    <x v="8"/>
    <x v="46"/>
    <x v="4074"/>
    <x v="2"/>
    <x v="17"/>
    <x v="7"/>
    <x v="7"/>
    <x v="4"/>
  </r>
  <r>
    <x v="399"/>
    <x v="1083"/>
    <x v="5261"/>
    <x v="94"/>
    <x v="80"/>
    <x v="6"/>
    <x v="14"/>
    <x v="781"/>
    <x v="1488"/>
    <x v="903"/>
    <x v="1"/>
    <x v="8"/>
    <x v="46"/>
    <x v="4074"/>
    <x v="1"/>
    <x v="16"/>
    <x v="15"/>
    <x v="9"/>
    <x v="3"/>
  </r>
  <r>
    <x v="398"/>
    <x v="753"/>
    <x v="5140"/>
    <x v="49"/>
    <x v="134"/>
    <x v="11"/>
    <x v="20"/>
    <x v="3545"/>
    <x v="1474"/>
    <x v="3010"/>
    <x v="1"/>
    <x v="4"/>
    <x v="28"/>
    <x v="207"/>
    <x v="3"/>
    <x v="21"/>
    <x v="10"/>
    <x v="11"/>
    <x v="7"/>
  </r>
  <r>
    <x v="398"/>
    <x v="753"/>
    <x v="5140"/>
    <x v="49"/>
    <x v="134"/>
    <x v="1"/>
    <x v="5"/>
    <x v="0"/>
    <x v="2241"/>
    <x v="755"/>
    <x v="1"/>
    <x v="4"/>
    <x v="28"/>
    <x v="207"/>
    <x v="3"/>
    <x v="21"/>
    <x v="10"/>
    <x v="11"/>
    <x v="7"/>
  </r>
  <r>
    <x v="398"/>
    <x v="360"/>
    <x v="6565"/>
    <x v="112"/>
    <x v="11"/>
    <x v="0"/>
    <x v="6"/>
    <x v="1751"/>
    <x v="1317"/>
    <x v="1038"/>
    <x v="1"/>
    <x v="8"/>
    <x v="46"/>
    <x v="4074"/>
    <x v="3"/>
    <x v="10"/>
    <x v="4"/>
    <x v="12"/>
    <x v="7"/>
  </r>
  <r>
    <x v="397"/>
    <x v="1088"/>
    <x v="109"/>
    <x v="12"/>
    <x v="175"/>
    <x v="11"/>
    <x v="20"/>
    <x v="5825"/>
    <x v="1474"/>
    <x v="3372"/>
    <x v="1"/>
    <x v="4"/>
    <x v="28"/>
    <x v="3564"/>
    <x v="3"/>
    <x v="21"/>
    <x v="10"/>
    <x v="11"/>
    <x v="7"/>
  </r>
  <r>
    <x v="397"/>
    <x v="1088"/>
    <x v="109"/>
    <x v="12"/>
    <x v="175"/>
    <x v="1"/>
    <x v="5"/>
    <x v="0"/>
    <x v="2197"/>
    <x v="688"/>
    <x v="1"/>
    <x v="4"/>
    <x v="28"/>
    <x v="3564"/>
    <x v="3"/>
    <x v="21"/>
    <x v="10"/>
    <x v="11"/>
    <x v="7"/>
  </r>
  <r>
    <x v="397"/>
    <x v="280"/>
    <x v="391"/>
    <x v="25"/>
    <x v="74"/>
    <x v="3"/>
    <x v="8"/>
    <x v="1960"/>
    <x v="28"/>
    <x v="844"/>
    <x v="1"/>
    <x v="8"/>
    <x v="46"/>
    <x v="26"/>
    <x v="3"/>
    <x v="4"/>
    <x v="2"/>
    <x v="2"/>
    <x v="7"/>
  </r>
  <r>
    <x v="397"/>
    <x v="294"/>
    <x v="392"/>
    <x v="25"/>
    <x v="74"/>
    <x v="3"/>
    <x v="8"/>
    <x v="4"/>
    <x v="28"/>
    <x v="819"/>
    <x v="1"/>
    <x v="8"/>
    <x v="46"/>
    <x v="25"/>
    <x v="3"/>
    <x v="4"/>
    <x v="2"/>
    <x v="2"/>
    <x v="7"/>
  </r>
  <r>
    <x v="397"/>
    <x v="384"/>
    <x v="341"/>
    <x v="49"/>
    <x v="134"/>
    <x v="11"/>
    <x v="20"/>
    <x v="3307"/>
    <x v="1327"/>
    <x v="2730"/>
    <x v="1"/>
    <x v="2"/>
    <x v="10"/>
    <x v="203"/>
    <x v="3"/>
    <x v="21"/>
    <x v="10"/>
    <x v="11"/>
    <x v="7"/>
  </r>
  <r>
    <x v="397"/>
    <x v="384"/>
    <x v="341"/>
    <x v="49"/>
    <x v="134"/>
    <x v="1"/>
    <x v="5"/>
    <x v="0"/>
    <x v="1799"/>
    <x v="780"/>
    <x v="1"/>
    <x v="2"/>
    <x v="10"/>
    <x v="203"/>
    <x v="3"/>
    <x v="21"/>
    <x v="10"/>
    <x v="11"/>
    <x v="7"/>
  </r>
  <r>
    <x v="397"/>
    <x v="771"/>
    <x v="413"/>
    <x v="22"/>
    <x v="222"/>
    <x v="0"/>
    <x v="6"/>
    <x v="3259"/>
    <x v="1317"/>
    <x v="2648"/>
    <x v="1"/>
    <x v="8"/>
    <x v="46"/>
    <x v="3112"/>
    <x v="3"/>
    <x v="21"/>
    <x v="10"/>
    <x v="11"/>
    <x v="7"/>
  </r>
  <r>
    <x v="397"/>
    <x v="590"/>
    <x v="2506"/>
    <x v="48"/>
    <x v="45"/>
    <x v="11"/>
    <x v="20"/>
    <x v="2090"/>
    <x v="1091"/>
    <x v="1115"/>
    <x v="1"/>
    <x v="6"/>
    <x v="35"/>
    <x v="549"/>
    <x v="3"/>
    <x v="21"/>
    <x v="10"/>
    <x v="11"/>
    <x v="7"/>
  </r>
  <r>
    <x v="397"/>
    <x v="529"/>
    <x v="6810"/>
    <x v="55"/>
    <x v="181"/>
    <x v="0"/>
    <x v="6"/>
    <x v="921"/>
    <x v="1251"/>
    <x v="897"/>
    <x v="1"/>
    <x v="8"/>
    <x v="46"/>
    <x v="4074"/>
    <x v="7"/>
    <x v="13"/>
    <x v="7"/>
    <x v="7"/>
    <x v="2"/>
  </r>
  <r>
    <x v="397"/>
    <x v="1205"/>
    <x v="5139"/>
    <x v="46"/>
    <x v="249"/>
    <x v="11"/>
    <x v="20"/>
    <x v="56"/>
    <x v="1482"/>
    <x v="828"/>
    <x v="1"/>
    <x v="4"/>
    <x v="28"/>
    <x v="4074"/>
    <x v="4"/>
    <x v="24"/>
    <x v="15"/>
    <x v="11"/>
    <x v="5"/>
  </r>
  <r>
    <x v="397"/>
    <x v="632"/>
    <x v="3441"/>
    <x v="17"/>
    <x v="48"/>
    <x v="1"/>
    <x v="5"/>
    <x v="0"/>
    <x v="2438"/>
    <x v="801"/>
    <x v="1"/>
    <x v="4"/>
    <x v="28"/>
    <x v="3298"/>
    <x v="3"/>
    <x v="21"/>
    <x v="10"/>
    <x v="11"/>
    <x v="7"/>
  </r>
  <r>
    <x v="397"/>
    <x v="1110"/>
    <x v="5138"/>
    <x v="27"/>
    <x v="59"/>
    <x v="1"/>
    <x v="5"/>
    <x v="0"/>
    <x v="2268"/>
    <x v="815"/>
    <x v="1"/>
    <x v="4"/>
    <x v="28"/>
    <x v="2362"/>
    <x v="3"/>
    <x v="21"/>
    <x v="10"/>
    <x v="11"/>
    <x v="7"/>
  </r>
  <r>
    <x v="397"/>
    <x v="1257"/>
    <x v="3442"/>
    <x v="38"/>
    <x v="36"/>
    <x v="1"/>
    <x v="5"/>
    <x v="0"/>
    <x v="2080"/>
    <x v="727"/>
    <x v="1"/>
    <x v="4"/>
    <x v="28"/>
    <x v="1641"/>
    <x v="3"/>
    <x v="21"/>
    <x v="10"/>
    <x v="11"/>
    <x v="7"/>
  </r>
  <r>
    <x v="397"/>
    <x v="832"/>
    <x v="2306"/>
    <x v="31"/>
    <x v="202"/>
    <x v="11"/>
    <x v="20"/>
    <x v="5244"/>
    <x v="1327"/>
    <x v="3193"/>
    <x v="1"/>
    <x v="2"/>
    <x v="10"/>
    <x v="4074"/>
    <x v="3"/>
    <x v="21"/>
    <x v="10"/>
    <x v="11"/>
    <x v="7"/>
  </r>
  <r>
    <x v="397"/>
    <x v="832"/>
    <x v="2306"/>
    <x v="31"/>
    <x v="202"/>
    <x v="1"/>
    <x v="5"/>
    <x v="0"/>
    <x v="2079"/>
    <x v="728"/>
    <x v="1"/>
    <x v="2"/>
    <x v="10"/>
    <x v="4074"/>
    <x v="3"/>
    <x v="21"/>
    <x v="10"/>
    <x v="11"/>
    <x v="7"/>
  </r>
  <r>
    <x v="397"/>
    <x v="346"/>
    <x v="3440"/>
    <x v="105"/>
    <x v="21"/>
    <x v="11"/>
    <x v="20"/>
    <x v="1753"/>
    <x v="1476"/>
    <x v="1055"/>
    <x v="1"/>
    <x v="4"/>
    <x v="28"/>
    <x v="1088"/>
    <x v="3"/>
    <x v="10"/>
    <x v="4"/>
    <x v="4"/>
    <x v="7"/>
  </r>
  <r>
    <x v="397"/>
    <x v="349"/>
    <x v="5133"/>
    <x v="72"/>
    <x v="226"/>
    <x v="11"/>
    <x v="20"/>
    <x v="2160"/>
    <x v="1468"/>
    <x v="1188"/>
    <x v="1"/>
    <x v="4"/>
    <x v="28"/>
    <x v="4067"/>
    <x v="3"/>
    <x v="10"/>
    <x v="4"/>
    <x v="4"/>
    <x v="7"/>
  </r>
  <r>
    <x v="397"/>
    <x v="516"/>
    <x v="5439"/>
    <x v="71"/>
    <x v="90"/>
    <x v="9"/>
    <x v="17"/>
    <x v="73"/>
    <x v="2440"/>
    <x v="8013"/>
    <x v="0"/>
    <x v="4"/>
    <x v="28"/>
    <x v="4067"/>
    <x v="7"/>
    <x v="9"/>
    <x v="4"/>
    <x v="0"/>
    <x v="0"/>
  </r>
  <r>
    <x v="397"/>
    <x v="554"/>
    <x v="5134"/>
    <x v="32"/>
    <x v="255"/>
    <x v="11"/>
    <x v="20"/>
    <x v="2298"/>
    <x v="1479"/>
    <x v="1229"/>
    <x v="1"/>
    <x v="4"/>
    <x v="28"/>
    <x v="1042"/>
    <x v="3"/>
    <x v="10"/>
    <x v="4"/>
    <x v="4"/>
    <x v="7"/>
  </r>
  <r>
    <x v="397"/>
    <x v="562"/>
    <x v="5135"/>
    <x v="53"/>
    <x v="34"/>
    <x v="11"/>
    <x v="20"/>
    <x v="6124"/>
    <x v="1474"/>
    <x v="3423"/>
    <x v="1"/>
    <x v="4"/>
    <x v="28"/>
    <x v="4067"/>
    <x v="7"/>
    <x v="9"/>
    <x v="4"/>
    <x v="4"/>
    <x v="2"/>
  </r>
  <r>
    <x v="397"/>
    <x v="632"/>
    <x v="3441"/>
    <x v="17"/>
    <x v="48"/>
    <x v="11"/>
    <x v="20"/>
    <x v="3889"/>
    <x v="1474"/>
    <x v="3095"/>
    <x v="1"/>
    <x v="4"/>
    <x v="28"/>
    <x v="3298"/>
    <x v="3"/>
    <x v="21"/>
    <x v="10"/>
    <x v="11"/>
    <x v="7"/>
  </r>
  <r>
    <x v="397"/>
    <x v="886"/>
    <x v="5137"/>
    <x v="24"/>
    <x v="55"/>
    <x v="11"/>
    <x v="20"/>
    <x v="5881"/>
    <x v="1475"/>
    <x v="3383"/>
    <x v="1"/>
    <x v="4"/>
    <x v="28"/>
    <x v="2906"/>
    <x v="3"/>
    <x v="21"/>
    <x v="10"/>
    <x v="11"/>
    <x v="7"/>
  </r>
  <r>
    <x v="397"/>
    <x v="1110"/>
    <x v="5138"/>
    <x v="27"/>
    <x v="59"/>
    <x v="11"/>
    <x v="20"/>
    <x v="2621"/>
    <x v="1474"/>
    <x v="1401"/>
    <x v="1"/>
    <x v="4"/>
    <x v="28"/>
    <x v="2362"/>
    <x v="3"/>
    <x v="21"/>
    <x v="10"/>
    <x v="11"/>
    <x v="7"/>
  </r>
  <r>
    <x v="397"/>
    <x v="1257"/>
    <x v="3442"/>
    <x v="38"/>
    <x v="36"/>
    <x v="11"/>
    <x v="20"/>
    <x v="4623"/>
    <x v="1474"/>
    <x v="3196"/>
    <x v="1"/>
    <x v="4"/>
    <x v="28"/>
    <x v="1641"/>
    <x v="3"/>
    <x v="21"/>
    <x v="10"/>
    <x v="11"/>
    <x v="7"/>
  </r>
  <r>
    <x v="397"/>
    <x v="841"/>
    <x v="5136"/>
    <x v="97"/>
    <x v="256"/>
    <x v="11"/>
    <x v="20"/>
    <x v="1356"/>
    <x v="1470"/>
    <x v="994"/>
    <x v="1"/>
    <x v="4"/>
    <x v="28"/>
    <x v="4074"/>
    <x v="3"/>
    <x v="14"/>
    <x v="7"/>
    <x v="4"/>
    <x v="7"/>
  </r>
  <r>
    <x v="397"/>
    <x v="514"/>
    <x v="6100"/>
    <x v="36"/>
    <x v="234"/>
    <x v="2"/>
    <x v="7"/>
    <x v="2650"/>
    <x v="1530"/>
    <x v="1443"/>
    <x v="1"/>
    <x v="8"/>
    <x v="46"/>
    <x v="848"/>
    <x v="3"/>
    <x v="22"/>
    <x v="5"/>
    <x v="12"/>
    <x v="7"/>
  </r>
  <r>
    <x v="396"/>
    <x v="784"/>
    <x v="223"/>
    <x v="24"/>
    <x v="55"/>
    <x v="11"/>
    <x v="20"/>
    <x v="4999"/>
    <x v="1314"/>
    <x v="3128"/>
    <x v="1"/>
    <x v="6"/>
    <x v="35"/>
    <x v="2901"/>
    <x v="3"/>
    <x v="21"/>
    <x v="10"/>
    <x v="11"/>
    <x v="7"/>
  </r>
  <r>
    <x v="396"/>
    <x v="743"/>
    <x v="5131"/>
    <x v="31"/>
    <x v="202"/>
    <x v="11"/>
    <x v="20"/>
    <x v="6102"/>
    <x v="1474"/>
    <x v="3419"/>
    <x v="1"/>
    <x v="4"/>
    <x v="28"/>
    <x v="1699"/>
    <x v="3"/>
    <x v="21"/>
    <x v="10"/>
    <x v="11"/>
    <x v="7"/>
  </r>
  <r>
    <x v="396"/>
    <x v="1259"/>
    <x v="5132"/>
    <x v="27"/>
    <x v="59"/>
    <x v="1"/>
    <x v="5"/>
    <x v="0"/>
    <x v="2218"/>
    <x v="677"/>
    <x v="1"/>
    <x v="4"/>
    <x v="28"/>
    <x v="2361"/>
    <x v="3"/>
    <x v="21"/>
    <x v="10"/>
    <x v="11"/>
    <x v="7"/>
  </r>
  <r>
    <x v="396"/>
    <x v="743"/>
    <x v="5131"/>
    <x v="31"/>
    <x v="202"/>
    <x v="11"/>
    <x v="20"/>
    <x v="1"/>
    <x v="1678"/>
    <x v="798"/>
    <x v="1"/>
    <x v="4"/>
    <x v="28"/>
    <x v="1699"/>
    <x v="3"/>
    <x v="21"/>
    <x v="10"/>
    <x v="11"/>
    <x v="7"/>
  </r>
  <r>
    <x v="396"/>
    <x v="1259"/>
    <x v="5132"/>
    <x v="27"/>
    <x v="59"/>
    <x v="11"/>
    <x v="20"/>
    <x v="6244"/>
    <x v="1474"/>
    <x v="3457"/>
    <x v="1"/>
    <x v="4"/>
    <x v="28"/>
    <x v="2361"/>
    <x v="3"/>
    <x v="21"/>
    <x v="10"/>
    <x v="11"/>
    <x v="7"/>
  </r>
  <r>
    <x v="396"/>
    <x v="338"/>
    <x v="5375"/>
    <x v="19"/>
    <x v="85"/>
    <x v="2"/>
    <x v="7"/>
    <x v="1282"/>
    <x v="1530"/>
    <x v="989"/>
    <x v="1"/>
    <x v="8"/>
    <x v="46"/>
    <x v="885"/>
    <x v="3"/>
    <x v="22"/>
    <x v="9"/>
    <x v="5"/>
    <x v="7"/>
  </r>
  <r>
    <x v="396"/>
    <x v="790"/>
    <x v="2788"/>
    <x v="44"/>
    <x v="77"/>
    <x v="6"/>
    <x v="14"/>
    <x v="431"/>
    <x v="1497"/>
    <x v="861"/>
    <x v="1"/>
    <x v="8"/>
    <x v="46"/>
    <x v="4074"/>
    <x v="1"/>
    <x v="15"/>
    <x v="8"/>
    <x v="9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5">
  <r>
    <x v="0"/>
    <s v="AC078XC"/>
    <m/>
    <n v="5760.6162000000004"/>
    <x v="0"/>
    <n v="16566"/>
    <n v="34.77373053241579"/>
    <s v="SCANIA"/>
  </r>
  <r>
    <x v="0"/>
    <s v="AD247MQ"/>
    <m/>
    <n v="5984.9322000000011"/>
    <x v="0"/>
    <n v="15300"/>
    <n v="39.117203921568631"/>
    <s v="SCANIA"/>
  </r>
  <r>
    <x v="0"/>
    <s v="AE423IV"/>
    <m/>
    <n v="7151.4310000000005"/>
    <x v="0"/>
    <n v="19766"/>
    <n v="36.180466457553379"/>
    <s v="IVECO"/>
  </r>
  <r>
    <x v="0"/>
    <s v="AE423IW"/>
    <m/>
    <n v="5854.391599999999"/>
    <x v="0"/>
    <n v="18074"/>
    <n v="32.391233816532029"/>
    <s v="SCANIA"/>
  </r>
  <r>
    <x v="0"/>
    <s v="AE588MW"/>
    <m/>
    <n v="7019.6319000000012"/>
    <x v="0"/>
    <n v="18260"/>
    <n v="38.442671960569562"/>
    <s v="IVECO"/>
  </r>
  <r>
    <x v="0"/>
    <s v="AE988UW"/>
    <m/>
    <n v="6249.4569000000001"/>
    <x v="0"/>
    <n v="19316"/>
    <n v="32.353783909712156"/>
    <s v="IVECO"/>
  </r>
  <r>
    <x v="0"/>
    <s v="AF218HY"/>
    <m/>
    <n v="8171.121000000001"/>
    <x v="0"/>
    <n v="19012"/>
    <n v="42.97875552282769"/>
    <s v="IVECO"/>
  </r>
  <r>
    <x v="0"/>
    <s v="AF470UT"/>
    <m/>
    <n v="8316.4071999999996"/>
    <x v="0"/>
    <n v="24838"/>
    <n v="33.482596022224008"/>
    <s v="IVECO"/>
  </r>
  <r>
    <x v="0"/>
    <s v="AF533SB"/>
    <m/>
    <n v="6353.1457000000009"/>
    <x v="0"/>
    <n v="17360"/>
    <n v="36.596461405529958"/>
    <s v="IVECO"/>
  </r>
  <r>
    <x v="0"/>
    <s v="AF577BD"/>
    <m/>
    <n v="8281.6219000000001"/>
    <x v="0"/>
    <n v="21881"/>
    <n v="37.848461679082313"/>
    <s v="IVECO"/>
  </r>
  <r>
    <x v="0"/>
    <s v="AF796IX"/>
    <m/>
    <n v="5496.2596000000003"/>
    <x v="0"/>
    <n v="19376"/>
    <n v="28.366327415359212"/>
    <s v="IVECO"/>
  </r>
  <r>
    <x v="0"/>
    <s v="AG286TR"/>
    <m/>
    <n v="7148.5613000000003"/>
    <x v="0"/>
    <n v="21582"/>
    <n v="33.122793531646742"/>
    <s v="IVECO"/>
  </r>
  <r>
    <x v="0"/>
    <s v="AG708DM"/>
    <m/>
    <n v="4656.5234"/>
    <x v="0"/>
    <n v="18394"/>
    <n v="25.315447428509298"/>
    <s v="IVECO"/>
  </r>
  <r>
    <x v="0"/>
    <s v="AG865QF"/>
    <m/>
    <n v="5946.5147999999999"/>
    <x v="0"/>
    <n v="18373"/>
    <n v="32.365508082512385"/>
    <s v="IVECO"/>
  </r>
  <r>
    <x v="0"/>
    <s v="MPV053"/>
    <m/>
    <n v="7357.1106"/>
    <x v="0"/>
    <n v="21147"/>
    <n v="34.790327706057596"/>
    <s v="SCANIA"/>
  </r>
  <r>
    <x v="0"/>
    <s v="NWA923"/>
    <m/>
    <n v="6003.7609000000002"/>
    <x v="0"/>
    <n v="17946"/>
    <n v="33.454590995207845"/>
    <s v="SCANIA"/>
  </r>
  <r>
    <x v="0"/>
    <s v="NWA924"/>
    <m/>
    <n v="3845.7619"/>
    <x v="0"/>
    <n v="12937"/>
    <n v="29.726844708974259"/>
    <s v="SCANIA"/>
  </r>
  <r>
    <x v="0"/>
    <s v="POD840"/>
    <m/>
    <n v="5404.1014999999989"/>
    <x v="0"/>
    <n v="17060"/>
    <n v="31.677031066822973"/>
    <s v="SCANIA"/>
  </r>
  <r>
    <x v="1"/>
    <s v="AC078XC"/>
    <m/>
    <n v="6967.7367999999997"/>
    <x v="0"/>
    <n v="21160"/>
    <n v="32.928812854442342"/>
    <s v="SCANIA"/>
  </r>
  <r>
    <x v="1"/>
    <s v="AD247MQ"/>
    <m/>
    <n v="5771.6480000000001"/>
    <x v="0"/>
    <n v="14801"/>
    <n v="38.994986825214518"/>
    <s v="SCANIA"/>
  </r>
  <r>
    <x v="1"/>
    <s v="AE423IV"/>
    <m/>
    <n v="7795.7817000000005"/>
    <x v="0"/>
    <n v="21663"/>
    <n v="35.986620966625125"/>
    <s v="IVECO"/>
  </r>
  <r>
    <x v="1"/>
    <s v="AE423IW"/>
    <m/>
    <n v="5904.0323000000008"/>
    <x v="0"/>
    <n v="18832"/>
    <n v="31.351063615123199"/>
    <s v="SCANIA"/>
  </r>
  <r>
    <x v="1"/>
    <s v="AE588MW"/>
    <m/>
    <n v="6435.2272000000003"/>
    <x v="0"/>
    <n v="16728"/>
    <n v="38.469794356767096"/>
    <s v="IVECO"/>
  </r>
  <r>
    <x v="1"/>
    <s v="AE988UW"/>
    <m/>
    <n v="7046.0847999999987"/>
    <x v="0"/>
    <n v="20989"/>
    <n v="33.57036924103101"/>
    <s v="IVECO"/>
  </r>
  <r>
    <x v="1"/>
    <s v="AF218HY"/>
    <m/>
    <n v="6151.9097999999994"/>
    <x v="0"/>
    <n v="16210"/>
    <n v="37.951325107958048"/>
    <s v="IVECO"/>
  </r>
  <r>
    <x v="1"/>
    <s v="AF470UT"/>
    <m/>
    <n v="7091.1821"/>
    <x v="0"/>
    <n v="19479"/>
    <n v="36.404240977462905"/>
    <s v="IVECO"/>
  </r>
  <r>
    <x v="1"/>
    <s v="AF533SB"/>
    <m/>
    <n v="4879.0869000000002"/>
    <x v="0"/>
    <n v="15711"/>
    <n v="31.055228184074853"/>
    <s v="IVECO"/>
  </r>
  <r>
    <x v="1"/>
    <s v="AF577BD"/>
    <m/>
    <n v="7822.0221000000001"/>
    <x v="0"/>
    <n v="21392"/>
    <n v="36.565174364248314"/>
    <s v="IVECO"/>
  </r>
  <r>
    <x v="1"/>
    <s v="AF796IX"/>
    <m/>
    <n v="4978.9318000000003"/>
    <x v="0"/>
    <n v="12616"/>
    <n v="39.465217184527589"/>
    <s v="IVECO"/>
  </r>
  <r>
    <x v="1"/>
    <s v="AG286TR"/>
    <m/>
    <n v="7423.3922000000002"/>
    <x v="0"/>
    <n v="19731"/>
    <n v="37.622990218437991"/>
    <s v="IVECO"/>
  </r>
  <r>
    <x v="1"/>
    <s v="AG708DM"/>
    <m/>
    <n v="6782.2199999999984"/>
    <x v="0"/>
    <n v="20819"/>
    <n v="32.577069023488157"/>
    <s v="IVECO"/>
  </r>
  <r>
    <x v="1"/>
    <s v="AG865QF"/>
    <m/>
    <n v="5042.0118000000011"/>
    <x v="0"/>
    <n v="14069"/>
    <n v="35.837741132987425"/>
    <s v="IVECO"/>
  </r>
  <r>
    <x v="1"/>
    <s v="AG983HW"/>
    <m/>
    <n v="5974.3023999999996"/>
    <x v="0"/>
    <n v="16996"/>
    <n v="35.15122617086373"/>
    <s v="IVECO"/>
  </r>
  <r>
    <x v="1"/>
    <s v="MPV053"/>
    <m/>
    <n v="6515.2843000000003"/>
    <x v="0"/>
    <n v="17844"/>
    <n v="36.512465254427262"/>
    <s v="SCANIA"/>
  </r>
  <r>
    <x v="1"/>
    <s v="NWA923"/>
    <m/>
    <n v="5025.0084000000006"/>
    <x v="0"/>
    <n v="15772"/>
    <n v="31.860311945219383"/>
    <s v="SCANIA"/>
  </r>
  <r>
    <x v="1"/>
    <s v="NWA924"/>
    <m/>
    <n v="3119.0882999999999"/>
    <x v="0"/>
    <n v="8057"/>
    <n v="38.712775226511113"/>
    <s v="SCANIA"/>
  </r>
  <r>
    <x v="1"/>
    <s v="POD840"/>
    <m/>
    <n v="5405.2827000000007"/>
    <x v="0"/>
    <n v="14781"/>
    <n v="36.569127257966308"/>
    <s v="SCANIA"/>
  </r>
  <r>
    <x v="2"/>
    <s v="AC078XC"/>
    <m/>
    <n v="6324.6825999999992"/>
    <x v="0"/>
    <n v="18996"/>
    <n v="33.29481259212465"/>
    <s v="SCANIA"/>
  </r>
  <r>
    <x v="2"/>
    <s v="AD247MQ"/>
    <m/>
    <n v="5334.91"/>
    <x v="0"/>
    <n v="17164"/>
    <n v="31.081973898858074"/>
    <s v="SCANIA"/>
  </r>
  <r>
    <x v="2"/>
    <s v="AD815KX"/>
    <m/>
    <n v="4529.9132"/>
    <x v="0"/>
    <n v="15780"/>
    <n v="28.706674271229407"/>
    <s v="SCANIA"/>
  </r>
  <r>
    <x v="2"/>
    <s v="AE423IV"/>
    <m/>
    <n v="5997.2847000000002"/>
    <x v="0"/>
    <n v="17131"/>
    <n v="35.008374875955866"/>
    <s v="IVECO"/>
  </r>
  <r>
    <x v="2"/>
    <s v="AE423IW"/>
    <m/>
    <n v="3144.1737000000003"/>
    <x v="0"/>
    <n v="9852"/>
    <n v="31.914065164433623"/>
    <s v="SCANIA"/>
  </r>
  <r>
    <x v="2"/>
    <s v="AE588MW"/>
    <m/>
    <n v="5993.9570000000012"/>
    <x v="0"/>
    <n v="15268"/>
    <n v="39.2582984018863"/>
    <s v="IVECO"/>
  </r>
  <r>
    <x v="2"/>
    <s v="AE988UW"/>
    <m/>
    <n v="5746.0351999999993"/>
    <x v="0"/>
    <n v="17323"/>
    <n v="33.169977486578532"/>
    <s v="IVECO"/>
  </r>
  <r>
    <x v="2"/>
    <s v="AF218HY"/>
    <m/>
    <n v="8389.6939999999995"/>
    <x v="0"/>
    <n v="22401"/>
    <n v="37.452319092897632"/>
    <s v="IVECO"/>
  </r>
  <r>
    <x v="2"/>
    <s v="AF470UT"/>
    <m/>
    <n v="4489.2811000000002"/>
    <x v="0"/>
    <n v="9846"/>
    <n v="45.594973593337393"/>
    <s v="IVECO"/>
  </r>
  <r>
    <x v="2"/>
    <s v="AF533SB"/>
    <m/>
    <n v="5181.4951999999994"/>
    <x v="0"/>
    <n v="13442"/>
    <n v="38.54705549769379"/>
    <s v="IVECO"/>
  </r>
  <r>
    <x v="2"/>
    <s v="AF577BD"/>
    <m/>
    <n v="8069.7443000000012"/>
    <x v="0"/>
    <n v="19005"/>
    <n v="42.461164430413056"/>
    <s v="IVECO"/>
  </r>
  <r>
    <x v="2"/>
    <s v="AF796IX"/>
    <m/>
    <n v="6721.1994000000004"/>
    <x v="0"/>
    <n v="12828"/>
    <n v="52.394756782039295"/>
    <s v="IVECO"/>
  </r>
  <r>
    <x v="2"/>
    <s v="AG286TR"/>
    <m/>
    <n v="5934.0587000000005"/>
    <x v="0"/>
    <n v="18176"/>
    <n v="32.647770136443661"/>
    <s v="IVECO"/>
  </r>
  <r>
    <x v="2"/>
    <s v="AG708DM"/>
    <m/>
    <n v="4341.4848000000002"/>
    <x v="0"/>
    <n v="12924"/>
    <n v="33.592423398328691"/>
    <s v="IVECO"/>
  </r>
  <r>
    <x v="2"/>
    <s v="AG865QF"/>
    <m/>
    <n v="6403.3747999999996"/>
    <x v="0"/>
    <n v="20187"/>
    <n v="31.7202892950909"/>
    <s v="IVECO"/>
  </r>
  <r>
    <x v="2"/>
    <s v="AG983HW"/>
    <m/>
    <n v="8276.9178000000011"/>
    <x v="0"/>
    <n v="23539"/>
    <n v="35.16257190194996"/>
    <s v="IVECO"/>
  </r>
  <r>
    <x v="2"/>
    <s v="MPV053"/>
    <m/>
    <n v="2095.8753000000002"/>
    <x v="0"/>
    <n v="7036"/>
    <n v="29.787880898237638"/>
    <s v="SCANIA"/>
  </r>
  <r>
    <x v="2"/>
    <s v="NWA923"/>
    <m/>
    <n v="3459.7224000000001"/>
    <x v="0"/>
    <n v="13489"/>
    <n v="25.648472088368301"/>
    <s v="SCANIA"/>
  </r>
  <r>
    <x v="2"/>
    <s v="NWA924"/>
    <m/>
    <n v="4734.9515000000001"/>
    <x v="0"/>
    <n v="13331"/>
    <n v="35.518351961593282"/>
    <s v="SCANIA"/>
  </r>
  <r>
    <x v="2"/>
    <s v="POD840"/>
    <m/>
    <n v="5288.9931999999999"/>
    <x v="0"/>
    <n v="16924"/>
    <n v="31.251437012526587"/>
    <s v="SCANIA"/>
  </r>
  <r>
    <x v="2"/>
    <s v="AA823XJ"/>
    <m/>
    <n v="1907.22"/>
    <x v="1"/>
    <n v="4802.8090000000002"/>
    <n v="39.71051107799623"/>
    <s v="IVECO"/>
  </r>
  <r>
    <x v="2"/>
    <s v="AD909NU"/>
    <m/>
    <n v="257.86"/>
    <x v="1"/>
    <n v="2087.357"/>
    <n v="12.353421096630811"/>
    <s v="MERCEDES BENZ"/>
  </r>
  <r>
    <x v="2"/>
    <s v="AE116RO"/>
    <m/>
    <n v="286.57"/>
    <x v="1"/>
    <n v="2387.6889999999999"/>
    <n v="12.001981832642359"/>
    <s v="IVECO"/>
  </r>
  <r>
    <x v="2"/>
    <s v="AE527FA"/>
    <m/>
    <n v="172.10999999999999"/>
    <x v="2"/>
    <n v="2021.9359999999999"/>
    <n v="8.5121388609728506"/>
    <s v="IVECO"/>
  </r>
  <r>
    <x v="2"/>
    <s v="AF310TU"/>
    <m/>
    <n v="853.779"/>
    <x v="3"/>
    <n v="2453.681"/>
    <n v="34.795843469464856"/>
    <s v="IVECO"/>
  </r>
  <r>
    <x v="2"/>
    <s v="AF591UW"/>
    <m/>
    <n v="366.55"/>
    <x v="1"/>
    <n v="1785.538"/>
    <n v="20.528826605762521"/>
    <s v="IVECO"/>
  </r>
  <r>
    <x v="2"/>
    <s v="AG070OR"/>
    <m/>
    <n v="1362.03"/>
    <x v="1"/>
    <n v="3792.922"/>
    <n v="35.909781429726209"/>
    <s v="IVECO"/>
  </r>
  <r>
    <x v="2"/>
    <s v="AG082ZL"/>
    <m/>
    <n v="176.17400000000001"/>
    <x v="3"/>
    <n v="1864.7170000000001"/>
    <n v="9.4477607057800199"/>
    <s v="IVECO"/>
  </r>
  <r>
    <x v="2"/>
    <s v="AG797NJ"/>
    <m/>
    <n v="202.82659999999998"/>
    <x v="3"/>
    <n v="1398.1189999999999"/>
    <n v="14.507105618334348"/>
    <s v="TOYOTA"/>
  </r>
  <r>
    <x v="2"/>
    <s v="CAF865"/>
    <m/>
    <n v="443.27"/>
    <x v="4"/>
    <n v="972.42899999999997"/>
    <n v="45.583790693202282"/>
    <s v="MERCEDES BENZ"/>
  </r>
  <r>
    <x v="2"/>
    <s v="CDZ499"/>
    <m/>
    <n v="219.51"/>
    <x v="5"/>
    <n v="1288.22"/>
    <n v="17.039791339988511"/>
    <s v="MERCEDES BENZ"/>
  </r>
  <r>
    <x v="2"/>
    <s v="CYD468"/>
    <m/>
    <n v="106.69"/>
    <x v="5"/>
    <n v="1020.202"/>
    <n v="10.457732880351147"/>
    <s v="MERCEDES BENZ"/>
  </r>
  <r>
    <x v="2"/>
    <s v="DHS534"/>
    <m/>
    <n v="334.93"/>
    <x v="1"/>
    <n v="1341.336"/>
    <n v="24.96988077558494"/>
    <s v="FORD"/>
  </r>
  <r>
    <x v="2"/>
    <s v="EWQ717"/>
    <m/>
    <n v="51.47"/>
    <x v="1"/>
    <n v="240.78299999999999"/>
    <n v="21.376093827222022"/>
    <s v="PEUGEOT"/>
  </r>
  <r>
    <x v="2"/>
    <s v="FLG593"/>
    <m/>
    <n v="908.14"/>
    <x v="4"/>
    <n v="2990.2379999999998"/>
    <n v="30.370157826902073"/>
    <s v="SCANIA"/>
  </r>
  <r>
    <x v="2"/>
    <s v="GWF267"/>
    <m/>
    <n v="124.57"/>
    <x v="6"/>
    <n v="769.42"/>
    <n v="16.190117231161135"/>
    <s v="IVECO"/>
  </r>
  <r>
    <x v="2"/>
    <s v="HCU499"/>
    <m/>
    <n v="1010.14"/>
    <x v="6"/>
    <n v="4866.2849999999999"/>
    <n v="20.757929303359749"/>
    <s v="MERCEDES BENZ"/>
  </r>
  <r>
    <x v="2"/>
    <s v="ISK266"/>
    <m/>
    <n v="177.99"/>
    <x v="5"/>
    <n v="1207.4480000000001"/>
    <n v="14.741007480239313"/>
    <s v="RENAULT"/>
  </r>
  <r>
    <x v="2"/>
    <s v="KOF186"/>
    <m/>
    <n v="211.23439999999999"/>
    <x v="3"/>
    <n v="1369.4"/>
    <n v="15.425324959836423"/>
    <s v="IVECO"/>
  </r>
  <r>
    <x v="2"/>
    <s v="KSP007"/>
    <m/>
    <n v="274.52440000000001"/>
    <x v="3"/>
    <n v="2645.8090000000002"/>
    <n v="10.375820779202128"/>
    <s v="FORD"/>
  </r>
  <r>
    <x v="2"/>
    <s v="MDH784"/>
    <m/>
    <n v="253.45"/>
    <x v="7"/>
    <n v="1391.0640000000001"/>
    <n v="18.219866231891558"/>
    <s v="HYUNDAI"/>
  </r>
  <r>
    <x v="2"/>
    <s v="MJF275"/>
    <m/>
    <n v="601.42000000000007"/>
    <x v="7"/>
    <n v="3479.4549999999999"/>
    <n v="17.284890880899454"/>
    <s v="FORD"/>
  </r>
  <r>
    <x v="2"/>
    <s v="PAN639"/>
    <m/>
    <n v="201.54000000000002"/>
    <x v="1"/>
    <n v="1641.2919999999999"/>
    <n v="12.279350657896343"/>
    <s v="MERCEDES BENZ"/>
  </r>
  <r>
    <x v="2"/>
    <s v="PIQ468"/>
    <m/>
    <n v="168.66000000000003"/>
    <x v="7"/>
    <n v="1720.6790000000001"/>
    <n v="9.801944464946688"/>
    <s v="MERCEDES BENZ"/>
  </r>
  <r>
    <x v="2"/>
    <s v="RYN309"/>
    <m/>
    <n v="119.34"/>
    <x v="5"/>
    <n v="734.14700000000005"/>
    <n v="16.255600036504951"/>
    <s v="MERCEDES BENZ"/>
  </r>
  <r>
    <x v="2"/>
    <s v="VWL688"/>
    <m/>
    <n v="442.78700000000003"/>
    <x v="3"/>
    <n v="1745.703"/>
    <n v="25.364394745268815"/>
    <s v="MERCEDES BENZ"/>
  </r>
  <r>
    <x v="2"/>
    <s v="VXO389"/>
    <m/>
    <n v="485.67930000000001"/>
    <x v="3"/>
    <n v="2408.596"/>
    <n v="20.164415285917606"/>
    <s v="MERCEDES BENZ"/>
  </r>
  <r>
    <x v="2"/>
    <s v="VYE907"/>
    <m/>
    <n v="388.70859999999999"/>
    <x v="3"/>
    <n v="2463.665"/>
    <n v="15.777656458974739"/>
    <s v="MERCEDES BENZ"/>
  </r>
  <r>
    <x v="3"/>
    <s v="AA823XJ"/>
    <m/>
    <n v="608.55999999999995"/>
    <x v="1"/>
    <n v="2096.5520000000001"/>
    <n v="29.02670670701227"/>
    <s v="IVECO"/>
  </r>
  <r>
    <x v="3"/>
    <s v="AC078XC"/>
    <m/>
    <n v="4898.1995000000006"/>
    <x v="0"/>
    <n v="14622.534"/>
    <n v="33.497610605658366"/>
    <s v="SCANIA"/>
  </r>
  <r>
    <x v="3"/>
    <s v="AD247MQ"/>
    <m/>
    <n v="5348.4497000000001"/>
    <x v="0"/>
    <n v="15800.218999999999"/>
    <n v="33.850478275016314"/>
    <s v="SCANIA"/>
  </r>
  <r>
    <x v="3"/>
    <s v="AD815KX"/>
    <m/>
    <n v="4998.9684000000007"/>
    <x v="0"/>
    <n v="16548.95"/>
    <n v="30.207163596481955"/>
    <s v="SCANIA"/>
  </r>
  <r>
    <x v="3"/>
    <s v="AD909NU"/>
    <m/>
    <n v="502.96600000000001"/>
    <x v="1"/>
    <n v="2180.6610000000001"/>
    <n v="23.064841348563576"/>
    <s v="MERCEDES BENZ"/>
  </r>
  <r>
    <x v="3"/>
    <s v="AE116RO"/>
    <m/>
    <n v="367.06"/>
    <x v="1"/>
    <n v="2347.6909999999998"/>
    <n v="15.6349366249647"/>
    <s v="IVECO"/>
  </r>
  <r>
    <x v="3"/>
    <s v="AE423IV"/>
    <m/>
    <n v="6431.386300000001"/>
    <x v="0"/>
    <n v="16669.293000000001"/>
    <n v="38.58223801093424"/>
    <s v="IVECO"/>
  </r>
  <r>
    <x v="3"/>
    <s v="AE423IW"/>
    <m/>
    <n v="5576.5783000000001"/>
    <x v="0"/>
    <n v="18546.900000000001"/>
    <n v="30.067441459219594"/>
    <s v="SCANIA"/>
  </r>
  <r>
    <x v="3"/>
    <s v="AE527FA"/>
    <m/>
    <n v="387.99"/>
    <x v="2"/>
    <n v="3983.0520000000001"/>
    <n v="9.7410227132359797"/>
    <s v="IVECO"/>
  </r>
  <r>
    <x v="3"/>
    <s v="AE588MW"/>
    <m/>
    <n v="6569.5349999999999"/>
    <x v="0"/>
    <n v="15931.226000000001"/>
    <n v="41.236845174376406"/>
    <s v="IVECO"/>
  </r>
  <r>
    <x v="3"/>
    <s v="AE988UW"/>
    <m/>
    <n v="6806.1484"/>
    <x v="0"/>
    <n v="20482.095000000001"/>
    <n v="33.229747249976135"/>
    <s v="IVECO"/>
  </r>
  <r>
    <x v="3"/>
    <s v="AF103BT"/>
    <m/>
    <n v="355.23"/>
    <x v="1"/>
    <n v="2103.6869999999999"/>
    <n v="16.88606717634325"/>
    <s v="TOYOTA"/>
  </r>
  <r>
    <x v="3"/>
    <s v="AF218HY"/>
    <m/>
    <n v="7591.0242000000007"/>
    <x v="0"/>
    <n v="18828.934000000001"/>
    <n v="40.315740657437111"/>
    <s v="IVECO"/>
  </r>
  <r>
    <x v="3"/>
    <s v="AF310TU"/>
    <m/>
    <n v="1218.1300000000001"/>
    <x v="3"/>
    <n v="3575.41"/>
    <n v="34.069659143986293"/>
    <s v="IVECO"/>
  </r>
  <r>
    <x v="3"/>
    <s v="AF470UT"/>
    <m/>
    <n v="8186.8154999999997"/>
    <x v="0"/>
    <n v="19891.718000000001"/>
    <n v="41.156905099901373"/>
    <s v="IVECO"/>
  </r>
  <r>
    <x v="3"/>
    <s v="AF533SB"/>
    <m/>
    <n v="6094.6653999999999"/>
    <x v="0"/>
    <n v="16605.286"/>
    <n v="36.703164281542641"/>
    <s v="IVECO"/>
  </r>
  <r>
    <x v="3"/>
    <s v="AF577BD"/>
    <m/>
    <n v="6820.4994000000006"/>
    <x v="0"/>
    <n v="17870.412"/>
    <n v="38.166436229897784"/>
    <s v="IVECO"/>
  </r>
  <r>
    <x v="3"/>
    <s v="AF591UW"/>
    <m/>
    <n v="324.10000000000002"/>
    <x v="1"/>
    <n v="1556.489"/>
    <n v="20.822505009672412"/>
    <s v="IVECO"/>
  </r>
  <r>
    <x v="3"/>
    <s v="AF796IX"/>
    <m/>
    <n v="6801.9670999999989"/>
    <x v="0"/>
    <n v="18235.344000000001"/>
    <n v="37.301007866920408"/>
    <s v="IVECO"/>
  </r>
  <r>
    <x v="3"/>
    <s v="AG070OR"/>
    <m/>
    <n v="1504.5600000000002"/>
    <x v="1"/>
    <n v="4292.5649999999996"/>
    <n v="35.050371980389357"/>
    <s v="IVECO"/>
  </r>
  <r>
    <x v="3"/>
    <s v="AG082ZL"/>
    <m/>
    <n v="417.71719999999999"/>
    <x v="3"/>
    <n v="2825.799"/>
    <n v="14.78226866100526"/>
    <s v="IVECO"/>
  </r>
  <r>
    <x v="3"/>
    <s v="AG224IE"/>
    <m/>
    <n v="1966.03"/>
    <x v="5"/>
    <n v="6795.1469999999999"/>
    <n v="28.932854579893561"/>
    <s v="IVECO"/>
  </r>
  <r>
    <x v="3"/>
    <s v="AG286TR"/>
    <m/>
    <n v="4365.0798999999997"/>
    <x v="0"/>
    <n v="11404.605"/>
    <n v="38.274713591571128"/>
    <s v="IVECO"/>
  </r>
  <r>
    <x v="3"/>
    <s v="AG708DM"/>
    <m/>
    <n v="5276.2866999999997"/>
    <x v="0"/>
    <n v="16631.452000000001"/>
    <n v="31.724750791452237"/>
    <s v="IVECO"/>
  </r>
  <r>
    <x v="3"/>
    <s v="AG797NJ"/>
    <m/>
    <n v="191.2653"/>
    <x v="3"/>
    <n v="1437.7829999999999"/>
    <n v="13.302793258788009"/>
    <s v="TOYOTA"/>
  </r>
  <r>
    <x v="3"/>
    <s v="AG865QF"/>
    <m/>
    <n v="5697.2486000000008"/>
    <x v="0"/>
    <n v="17579.442999999999"/>
    <n v="32.408584276532544"/>
    <s v="IVECO"/>
  </r>
  <r>
    <x v="3"/>
    <s v="AG983HW"/>
    <m/>
    <n v="7223.0527000000002"/>
    <x v="0"/>
    <n v="20241.582999999999"/>
    <n v="35.684228353088791"/>
    <s v="IVECO"/>
  </r>
  <r>
    <x v="3"/>
    <s v="CAF865"/>
    <m/>
    <n v="470.16999999999996"/>
    <x v="4"/>
    <n v="972.32899999999995"/>
    <n v="48.355032093046688"/>
    <s v="MERCEDES BENZ"/>
  </r>
  <r>
    <x v="3"/>
    <s v="CDZ499"/>
    <m/>
    <n v="245.02"/>
    <x v="5"/>
    <n v="1334.1379999999999"/>
    <n v="18.365416471159655"/>
    <s v="MERCEDES BENZ"/>
  </r>
  <r>
    <x v="3"/>
    <s v="CYD468"/>
    <m/>
    <n v="136.97"/>
    <x v="5"/>
    <n v="1182.6780000000001"/>
    <n v="11.581343358039973"/>
    <s v="MERCEDES BENZ"/>
  </r>
  <r>
    <x v="3"/>
    <s v="DHS534"/>
    <m/>
    <n v="323.52800000000002"/>
    <x v="1"/>
    <n v="1469.0170000000001"/>
    <n v="22.023434718590732"/>
    <s v="FORD"/>
  </r>
  <r>
    <x v="3"/>
    <s v="EWQ717"/>
    <m/>
    <n v="40.549999999999997"/>
    <x v="1"/>
    <n v="898.26700000000005"/>
    <n v="4.514247990853498"/>
    <s v="PEUGEOT"/>
  </r>
  <r>
    <x v="3"/>
    <s v="FLG593"/>
    <m/>
    <n v="870.06000000000006"/>
    <x v="4"/>
    <n v="3428.3969999999999"/>
    <n v="25.378041107841362"/>
    <s v="SCANIA"/>
  </r>
  <r>
    <x v="3"/>
    <s v="GWF267"/>
    <m/>
    <n v="103.35"/>
    <x v="6"/>
    <n v="1260.9749999999999"/>
    <n v="8.1960387795158507"/>
    <s v="IVECO"/>
  </r>
  <r>
    <x v="3"/>
    <s v="HCU499"/>
    <m/>
    <n v="1350.3000000000002"/>
    <x v="6"/>
    <n v="5185.4399999999996"/>
    <n v="26.040220309173385"/>
    <s v="MERCEDES BENZ"/>
  </r>
  <r>
    <x v="3"/>
    <s v="ISK266"/>
    <m/>
    <n v="160.85000000000002"/>
    <x v="5"/>
    <n v="1213.761"/>
    <n v="13.252197096462979"/>
    <s v="RENAULT"/>
  </r>
  <r>
    <x v="3"/>
    <s v="KOF186"/>
    <m/>
    <n v="330.80840000000001"/>
    <x v="3"/>
    <n v="1812.4749999999999"/>
    <n v="18.251749679305924"/>
    <s v="IVECO"/>
  </r>
  <r>
    <x v="3"/>
    <s v="KSP007"/>
    <m/>
    <n v="240.45650000000001"/>
    <x v="3"/>
    <n v="2827.569"/>
    <n v="8.5040011402020603"/>
    <s v="FORD"/>
  </r>
  <r>
    <x v="3"/>
    <s v="MDH784"/>
    <m/>
    <n v="370.71000000000004"/>
    <x v="7"/>
    <n v="2243.6689999999999"/>
    <n v="16.522490616931464"/>
    <s v="HYUNDAI"/>
  </r>
  <r>
    <x v="3"/>
    <s v="MJF275"/>
    <m/>
    <n v="723.3"/>
    <x v="7"/>
    <n v="3459.0680000000002"/>
    <n v="20.910256751240507"/>
    <s v="FORD"/>
  </r>
  <r>
    <x v="3"/>
    <s v="MPV053"/>
    <m/>
    <n v="6601.5038999999997"/>
    <x v="0"/>
    <n v="19161.847000000002"/>
    <n v="34.451292195371352"/>
    <s v="SCANIA"/>
  </r>
  <r>
    <x v="3"/>
    <s v="NBR784"/>
    <m/>
    <n v="73.536500000000004"/>
    <x v="8"/>
    <n v="386.31200000000001"/>
    <n v="19.035520511917827"/>
    <s v="DFM"/>
  </r>
  <r>
    <x v="3"/>
    <s v="NWA923"/>
    <m/>
    <n v="3554.6541000000002"/>
    <x v="0"/>
    <n v="9373.0300000000007"/>
    <n v="37.924279555277217"/>
    <s v="SCANIA"/>
  </r>
  <r>
    <x v="3"/>
    <s v="NWA924"/>
    <m/>
    <n v="4557.3304000000007"/>
    <x v="0"/>
    <n v="12858.168"/>
    <n v="35.443077116429038"/>
    <s v="SCANIA"/>
  </r>
  <r>
    <x v="3"/>
    <s v="PAN639"/>
    <m/>
    <n v="244.95799999999997"/>
    <x v="1"/>
    <n v="1484.7380000000001"/>
    <n v="16.498399044141117"/>
    <s v="MERCEDES BENZ"/>
  </r>
  <r>
    <x v="3"/>
    <s v="PIQ468"/>
    <m/>
    <n v="261.58"/>
    <x v="7"/>
    <n v="1835.0540000000001"/>
    <n v="14.254621389888253"/>
    <s v="MERCEDES BENZ"/>
  </r>
  <r>
    <x v="3"/>
    <s v="POD840"/>
    <m/>
    <n v="5458.6191999999992"/>
    <x v="0"/>
    <n v="16817.785"/>
    <n v="32.457420522381511"/>
    <s v="SCANIA"/>
  </r>
  <r>
    <x v="3"/>
    <s v="RYN309"/>
    <m/>
    <n v="175.97"/>
    <x v="5"/>
    <n v="792.71799999999996"/>
    <n v="22.198310117847711"/>
    <s v="MERCEDES BENZ"/>
  </r>
  <r>
    <x v="3"/>
    <s v="VWL688"/>
    <m/>
    <n v="194.53729999999999"/>
    <x v="3"/>
    <n v="1500.575"/>
    <n v="12.964183729570331"/>
    <s v="MERCEDES BENZ"/>
  </r>
  <r>
    <x v="3"/>
    <s v="VXO389"/>
    <m/>
    <n v="399.55670000000003"/>
    <x v="3"/>
    <n v="1493.3109999999999"/>
    <n v="26.756429169811248"/>
    <s v="MERCEDES BENZ"/>
  </r>
  <r>
    <x v="3"/>
    <s v="VYE907"/>
    <m/>
    <n v="439.60859999999997"/>
    <x v="3"/>
    <n v="1823.6110000000001"/>
    <n v="24.106489816084675"/>
    <s v="MERCEDES BENZ"/>
  </r>
  <r>
    <x v="4"/>
    <s v="AA823XJ"/>
    <m/>
    <n v="658.68999999999994"/>
    <x v="1"/>
    <n v="1671.5350000000001"/>
    <n v="39.406294214599157"/>
    <s v="IVECO"/>
  </r>
  <r>
    <x v="4"/>
    <s v="AC078XC"/>
    <m/>
    <n v="7163.3711000000003"/>
    <x v="0"/>
    <n v="21799.756000000001"/>
    <n v="32.859868248066626"/>
    <s v="SCANIA"/>
  </r>
  <r>
    <x v="4"/>
    <s v="AD247MQ"/>
    <m/>
    <n v="6972.0219000000006"/>
    <x v="0"/>
    <n v="20614.037"/>
    <n v="33.821720122070218"/>
    <s v="SCANIA"/>
  </r>
  <r>
    <x v="4"/>
    <s v="AD815KX"/>
    <m/>
    <n v="6120.4231999999993"/>
    <x v="0"/>
    <n v="19960.2"/>
    <n v="30.663135639923443"/>
    <s v="SCANIA"/>
  </r>
  <r>
    <x v="4"/>
    <s v="AD909NU"/>
    <m/>
    <n v="351.71"/>
    <x v="1"/>
    <n v="2106.5390000000002"/>
    <n v="16.696106741911731"/>
    <s v="MERCEDES BENZ"/>
  </r>
  <r>
    <x v="4"/>
    <s v="AE116RO"/>
    <m/>
    <n v="445.93000000000006"/>
    <x v="1"/>
    <n v="2467.6109999999999"/>
    <n v="18.071324856308394"/>
    <s v="IVECO"/>
  </r>
  <r>
    <x v="4"/>
    <s v="AE423IV"/>
    <m/>
    <n v="5149.7377999999999"/>
    <x v="0"/>
    <n v="16195.462"/>
    <n v="31.797412139277039"/>
    <s v="IVECO"/>
  </r>
  <r>
    <x v="4"/>
    <s v="AE423IW"/>
    <m/>
    <n v="5843.3121000000001"/>
    <x v="0"/>
    <n v="18386.167000000001"/>
    <n v="31.781023744644543"/>
    <s v="SCANIA"/>
  </r>
  <r>
    <x v="4"/>
    <s v="AE527FA"/>
    <m/>
    <n v="429.69"/>
    <x v="2"/>
    <n v="4235.9470000000001"/>
    <n v="10.143894623799589"/>
    <s v="IVECO"/>
  </r>
  <r>
    <x v="4"/>
    <s v="AE588MW"/>
    <m/>
    <n v="6176.1656000000003"/>
    <x v="0"/>
    <n v="16133.210999999999"/>
    <n v="38.282308462958802"/>
    <s v="IVECO"/>
  </r>
  <r>
    <x v="4"/>
    <s v="AE988UW"/>
    <m/>
    <n v="7118.8110999999999"/>
    <x v="0"/>
    <n v="20627.445"/>
    <n v="34.511356593121448"/>
    <s v="IVECO"/>
  </r>
  <r>
    <x v="4"/>
    <s v="AF103BT"/>
    <m/>
    <n v="355.1"/>
    <x v="1"/>
    <n v="2064.9830000000002"/>
    <n v="17.19626747532546"/>
    <s v="TOYOTA"/>
  </r>
  <r>
    <x v="4"/>
    <s v="AF218HY"/>
    <m/>
    <n v="6808.668200000001"/>
    <x v="0"/>
    <n v="18215.303"/>
    <n v="37.378835806354694"/>
    <s v="IVECO"/>
  </r>
  <r>
    <x v="4"/>
    <s v="AF310TU"/>
    <m/>
    <n v="1216.8800000000003"/>
    <x v="3"/>
    <n v="2420.37"/>
    <n v="50.276610600858561"/>
    <s v="IVECO"/>
  </r>
  <r>
    <x v="4"/>
    <s v="AF470UT"/>
    <m/>
    <n v="7841.3572000000004"/>
    <x v="0"/>
    <n v="20024.25"/>
    <n v="39.159305342272496"/>
    <s v="IVECO"/>
  </r>
  <r>
    <x v="4"/>
    <s v="AF533SB"/>
    <m/>
    <n v="6631.3711000000003"/>
    <x v="0"/>
    <n v="17292.399000000001"/>
    <n v="38.348473800540916"/>
    <s v="IVECO"/>
  </r>
  <r>
    <x v="4"/>
    <s v="AF577BD"/>
    <m/>
    <n v="6493.161000000001"/>
    <x v="0"/>
    <n v="18629.349999999999"/>
    <n v="34.854468889145359"/>
    <s v="IVECO"/>
  </r>
  <r>
    <x v="4"/>
    <s v="AF591UW"/>
    <m/>
    <n v="242.58"/>
    <x v="1"/>
    <n v="1724.5550000000001"/>
    <n v="14.06623737717846"/>
    <s v="IVECO"/>
  </r>
  <r>
    <x v="4"/>
    <s v="AF796IX"/>
    <m/>
    <n v="5193.9799999999996"/>
    <x v="0"/>
    <n v="15012.609"/>
    <n v="34.597450716261243"/>
    <s v="IVECO"/>
  </r>
  <r>
    <x v="4"/>
    <s v="AG070OR"/>
    <m/>
    <n v="285.52999999999997"/>
    <x v="1"/>
    <n v="1208.559"/>
    <n v="23.625656670464576"/>
    <s v="IVECO"/>
  </r>
  <r>
    <x v="4"/>
    <s v="AG082ZL"/>
    <m/>
    <n v="337.70699999999999"/>
    <x v="3"/>
    <n v="2891.7150000000001"/>
    <n v="11.678433040600472"/>
    <s v="IVECO"/>
  </r>
  <r>
    <x v="4"/>
    <s v="AG224IE"/>
    <m/>
    <n v="1950.0069999999998"/>
    <x v="5"/>
    <n v="6141.6989999999996"/>
    <n v="31.750286036485996"/>
    <s v="IVECO"/>
  </r>
  <r>
    <x v="4"/>
    <s v="AG286TR"/>
    <m/>
    <n v="5273.5329999999994"/>
    <x v="0"/>
    <n v="17755.183000000001"/>
    <n v="29.701372269719773"/>
    <s v="IVECO"/>
  </r>
  <r>
    <x v="4"/>
    <s v="AG708DM"/>
    <m/>
    <n v="6804.8697000000002"/>
    <x v="0"/>
    <n v="20206.106"/>
    <n v="33.677293883343971"/>
    <s v="IVECO"/>
  </r>
  <r>
    <x v="4"/>
    <s v="AG797NJ"/>
    <m/>
    <n v="305.6601"/>
    <x v="3"/>
    <n v="2415.0030000000002"/>
    <n v="12.6567171966246"/>
    <s v="TOYOTA"/>
  </r>
  <r>
    <x v="4"/>
    <s v="AG865QF"/>
    <m/>
    <n v="6730.3185999999996"/>
    <x v="0"/>
    <n v="20803.439999999999"/>
    <n v="32.3519504466569"/>
    <s v="IVECO"/>
  </r>
  <r>
    <x v="4"/>
    <s v="AG983HW"/>
    <m/>
    <n v="4761.8197"/>
    <x v="0"/>
    <n v="14205.252"/>
    <n v="33.52154329961904"/>
    <s v="IVECO"/>
  </r>
  <r>
    <x v="4"/>
    <s v="CAF865"/>
    <m/>
    <n v="386.65999999999997"/>
    <x v="4"/>
    <n v="940.66899999999998"/>
    <n v="41.104788187981107"/>
    <s v="MERCEDES BENZ"/>
  </r>
  <r>
    <x v="4"/>
    <s v="CDZ499"/>
    <m/>
    <n v="202.96"/>
    <x v="5"/>
    <n v="1375.828"/>
    <n v="14.751843980497563"/>
    <s v="MERCEDES BENZ"/>
  </r>
  <r>
    <x v="4"/>
    <s v="CYD468"/>
    <m/>
    <n v="209.7"/>
    <x v="5"/>
    <n v="1421.8330000000001"/>
    <n v="14.748567518126249"/>
    <s v="MERCEDES BENZ"/>
  </r>
  <r>
    <x v="4"/>
    <s v="DHS534"/>
    <m/>
    <n v="479.83"/>
    <x v="1"/>
    <n v="1333.4960000000001"/>
    <n v="35.982860091068886"/>
    <s v="FORD"/>
  </r>
  <r>
    <x v="4"/>
    <s v="EWQ717"/>
    <m/>
    <n v="119.11"/>
    <x v="1"/>
    <n v="898.46600000000001"/>
    <n v="13.257040333190126"/>
    <s v="PEUGEOT"/>
  </r>
  <r>
    <x v="4"/>
    <s v="FLG593"/>
    <m/>
    <n v="997.65"/>
    <x v="4"/>
    <n v="2936.5540000000001"/>
    <n v="33.973494102270891"/>
    <s v="SCANIA"/>
  </r>
  <r>
    <x v="4"/>
    <s v="GWF267"/>
    <m/>
    <n v="0"/>
    <x v="6"/>
    <n v="755.52499999999998"/>
    <n v="0"/>
    <s v="IVECO"/>
  </r>
  <r>
    <x v="4"/>
    <s v="HCU499"/>
    <m/>
    <n v="1131.0899999999999"/>
    <x v="6"/>
    <n v="5043.1180000000004"/>
    <n v="22.428386565612776"/>
    <s v="MERCEDES BENZ"/>
  </r>
  <r>
    <x v="4"/>
    <s v="ISK266"/>
    <m/>
    <n v="181.81"/>
    <x v="5"/>
    <n v="1141.684"/>
    <n v="15.924721726852615"/>
    <s v="RENAULT"/>
  </r>
  <r>
    <x v="4"/>
    <s v="KOF186"/>
    <m/>
    <n v="413.90030000000002"/>
    <x v="3"/>
    <n v="2078.152"/>
    <n v="19.916748149317279"/>
    <s v="IVECO"/>
  </r>
  <r>
    <x v="4"/>
    <s v="KSP007"/>
    <m/>
    <n v="205.72880000000001"/>
    <x v="3"/>
    <n v="2025.877"/>
    <n v="10.155048899809811"/>
    <s v="FORD"/>
  </r>
  <r>
    <x v="4"/>
    <s v="MDH784"/>
    <m/>
    <n v="382.94999999999993"/>
    <x v="7"/>
    <n v="2048.6149999999998"/>
    <n v="18.693117057133719"/>
    <s v="HYUNDAI"/>
  </r>
  <r>
    <x v="4"/>
    <s v="MJF275"/>
    <m/>
    <n v="518.56999999999994"/>
    <x v="7"/>
    <n v="3150.8270000000002"/>
    <n v="16.458218747014669"/>
    <s v="FORD"/>
  </r>
  <r>
    <x v="4"/>
    <s v="MPV053"/>
    <m/>
    <n v="6739.9291000000003"/>
    <x v="0"/>
    <n v="19617.151000000002"/>
    <n v="34.357328951589352"/>
    <s v="SCANIA"/>
  </r>
  <r>
    <x v="4"/>
    <s v="NBR784"/>
    <m/>
    <n v="495.13739999999996"/>
    <x v="8"/>
    <n v="2653.442"/>
    <n v="18.660193062444929"/>
    <s v="DFM"/>
  </r>
  <r>
    <x v="4"/>
    <s v="NWA923"/>
    <m/>
    <n v="5572.0496999999996"/>
    <x v="0"/>
    <n v="15988.643"/>
    <n v="34.850047624429415"/>
    <s v="SCANIA"/>
  </r>
  <r>
    <x v="4"/>
    <s v="NWA924"/>
    <m/>
    <n v="3851.3144000000002"/>
    <x v="0"/>
    <n v="11146"/>
    <n v="34.553332137089541"/>
    <s v="SCANIA"/>
  </r>
  <r>
    <x v="4"/>
    <s v="PAN639"/>
    <m/>
    <n v="264.58000000000004"/>
    <x v="1"/>
    <n v="1708.94"/>
    <n v="15.482111718375135"/>
    <s v="MERCEDES BENZ"/>
  </r>
  <r>
    <x v="4"/>
    <s v="PIQ468"/>
    <m/>
    <n v="314.44200000000001"/>
    <x v="7"/>
    <n v="2322.058"/>
    <n v="13.541522218652592"/>
    <s v="MERCEDES BENZ"/>
  </r>
  <r>
    <x v="4"/>
    <s v="POD840"/>
    <m/>
    <n v="6261.5117999999993"/>
    <x v="0"/>
    <n v="19101.174999999999"/>
    <n v="32.780767675286988"/>
    <s v="SCANIA"/>
  </r>
  <r>
    <x v="4"/>
    <s v="RYN309"/>
    <m/>
    <n v="131.06"/>
    <x v="5"/>
    <n v="956.8"/>
    <n v="13.697742474916389"/>
    <s v="MERCEDES BENZ"/>
  </r>
  <r>
    <x v="4"/>
    <s v="VWL688"/>
    <m/>
    <n v="416.01380000000006"/>
    <x v="3"/>
    <n v="1413.441"/>
    <n v="29.432696518637851"/>
    <s v="MERCEDES BENZ"/>
  </r>
  <r>
    <x v="4"/>
    <s v="VXO389"/>
    <m/>
    <n v="780.83360000000005"/>
    <x v="3"/>
    <n v="2604.9259999999999"/>
    <n v="29.975269930892473"/>
    <s v="MERCEDES BENZ"/>
  </r>
  <r>
    <x v="4"/>
    <s v="VYE907"/>
    <m/>
    <n v="334.59439999999995"/>
    <x v="3"/>
    <n v="1155.749"/>
    <n v="28.950438200681976"/>
    <s v="MERCEDES BENZ"/>
  </r>
  <r>
    <x v="5"/>
    <s v="AA823XJ"/>
    <m/>
    <n v="703.76"/>
    <x v="1"/>
    <n v="1959.0340000000001"/>
    <n v="35.923827764091889"/>
    <s v="IVECO"/>
  </r>
  <r>
    <x v="5"/>
    <s v="AC078XC"/>
    <m/>
    <n v="6442.7966999999999"/>
    <x v="0"/>
    <n v="21537.282999999999"/>
    <n v="29.91462154255948"/>
    <s v="SCANIA"/>
  </r>
  <r>
    <x v="5"/>
    <s v="AD247MQ"/>
    <m/>
    <n v="6594.0942000000005"/>
    <x v="0"/>
    <n v="18076.280999999999"/>
    <n v="36.479263627291481"/>
    <s v="SCANIA"/>
  </r>
  <r>
    <x v="5"/>
    <s v="AD815KX"/>
    <m/>
    <n v="5946.3148999999994"/>
    <x v="0"/>
    <n v="19455.189999999999"/>
    <n v="30.564157430485132"/>
    <s v="SCANIA"/>
  </r>
  <r>
    <x v="5"/>
    <s v="AD909NU"/>
    <m/>
    <n v="384.06"/>
    <x v="1"/>
    <n v="2290.8180000000002"/>
    <n v="16.76519042542882"/>
    <s v="MERCEDES BENZ"/>
  </r>
  <r>
    <x v="5"/>
    <s v="AE116RO"/>
    <m/>
    <n v="392.16999999999996"/>
    <x v="1"/>
    <n v="2709.0749999999998"/>
    <n v="14.476158836503233"/>
    <s v="IVECO"/>
  </r>
  <r>
    <x v="5"/>
    <s v="AE423IV"/>
    <m/>
    <n v="6283.8627999999999"/>
    <x v="0"/>
    <n v="17475.664000000001"/>
    <n v="35.957791360602954"/>
    <s v="IVECO"/>
  </r>
  <r>
    <x v="5"/>
    <s v="AE423IW"/>
    <m/>
    <n v="5711.6316999999999"/>
    <x v="0"/>
    <n v="18656.502"/>
    <n v="30.614697760598425"/>
    <s v="SCANIA"/>
  </r>
  <r>
    <x v="5"/>
    <s v="AE527FA"/>
    <m/>
    <n v="463.14000000000004"/>
    <x v="2"/>
    <n v="4866.1750000000002"/>
    <n v="9.5175368744445077"/>
    <s v="IVECO"/>
  </r>
  <r>
    <x v="5"/>
    <s v="AE588MW"/>
    <m/>
    <n v="8331.09"/>
    <x v="0"/>
    <n v="19994.999"/>
    <n v="41.665868550431036"/>
    <s v="IVECO"/>
  </r>
  <r>
    <x v="5"/>
    <s v="AE988UW"/>
    <m/>
    <n v="6462.3355999999985"/>
    <x v="0"/>
    <n v="20287.036"/>
    <n v="31.854508465406173"/>
    <s v="IVECO"/>
  </r>
  <r>
    <x v="5"/>
    <s v="AF103BT"/>
    <m/>
    <n v="355.22"/>
    <x v="1"/>
    <n v="2081.0459999999998"/>
    <n v="17.069300726653807"/>
    <s v="TOYOTA"/>
  </r>
  <r>
    <x v="5"/>
    <s v="AF218HY"/>
    <m/>
    <n v="9121.4064999999991"/>
    <x v="0"/>
    <n v="26492.683000000001"/>
    <n v="34.429908439247164"/>
    <s v="IVECO"/>
  </r>
  <r>
    <x v="5"/>
    <s v="AF310TU"/>
    <m/>
    <n v="668.47"/>
    <x v="3"/>
    <n v="1939.0440000000001"/>
    <n v="34.474204814331188"/>
    <s v="IVECO"/>
  </r>
  <r>
    <x v="5"/>
    <s v="AF470UT"/>
    <m/>
    <n v="7818.4310999999989"/>
    <x v="0"/>
    <n v="21072.714"/>
    <n v="37.102155422410227"/>
    <s v="IVECO"/>
  </r>
  <r>
    <x v="5"/>
    <s v="AF533SB"/>
    <m/>
    <n v="7483.8435999999992"/>
    <x v="0"/>
    <n v="21065.547999999999"/>
    <n v="35.526460550658349"/>
    <s v="IVECO"/>
  </r>
  <r>
    <x v="5"/>
    <s v="AF577BD"/>
    <m/>
    <n v="3023.0847000000003"/>
    <x v="0"/>
    <n v="7976.9250000000002"/>
    <n v="37.897870419992671"/>
    <s v="IVECO"/>
  </r>
  <r>
    <x v="5"/>
    <s v="AF591UW"/>
    <m/>
    <n v="394.23"/>
    <x v="1"/>
    <n v="1889.713"/>
    <n v="20.861898076586233"/>
    <s v="IVECO"/>
  </r>
  <r>
    <x v="5"/>
    <s v="AF796IX"/>
    <m/>
    <n v="6041.9107000000004"/>
    <x v="0"/>
    <n v="15870.99"/>
    <n v="38.068896143214765"/>
    <s v="IVECO"/>
  </r>
  <r>
    <x v="5"/>
    <s v="AG070OR"/>
    <m/>
    <n v="487.84000000000003"/>
    <x v="1"/>
    <n v="1544.3920000000001"/>
    <n v="31.587835212821613"/>
    <s v="IVECO"/>
  </r>
  <r>
    <x v="5"/>
    <s v="AG082ZL"/>
    <m/>
    <n v="435.6794000000001"/>
    <x v="3"/>
    <n v="3211.4580000000001"/>
    <n v="13.566405040950251"/>
    <s v="IVECO"/>
  </r>
  <r>
    <x v="5"/>
    <s v="AG224IE"/>
    <m/>
    <n v="2312.1000000000004"/>
    <x v="5"/>
    <n v="7291.9520000000002"/>
    <n v="31.707559237910509"/>
    <s v="IVECO"/>
  </r>
  <r>
    <x v="5"/>
    <s v="AG286TR"/>
    <m/>
    <n v="6469.0401999999995"/>
    <x v="0"/>
    <n v="18778.46"/>
    <n v="34.449258352388853"/>
    <s v="IVECO"/>
  </r>
  <r>
    <x v="5"/>
    <s v="AG708DM"/>
    <m/>
    <n v="6427.2512999999999"/>
    <x v="0"/>
    <n v="18297.463"/>
    <n v="35.126461520922327"/>
    <s v="IVECO"/>
  </r>
  <r>
    <x v="5"/>
    <s v="AG797NJ"/>
    <m/>
    <n v="280.53849999999994"/>
    <x v="3"/>
    <n v="1900.1010000000001"/>
    <n v="14.764399366138955"/>
    <s v="TOYOTA"/>
  </r>
  <r>
    <x v="5"/>
    <s v="AG865QF"/>
    <m/>
    <n v="6193.2265999999991"/>
    <x v="0"/>
    <n v="17959.946"/>
    <n v="34.483548001759019"/>
    <s v="IVECO"/>
  </r>
  <r>
    <x v="5"/>
    <s v="AG983HW"/>
    <m/>
    <n v="8684.7752"/>
    <x v="0"/>
    <n v="25863.433000000001"/>
    <n v="33.579359708357352"/>
    <s v="IVECO"/>
  </r>
  <r>
    <x v="5"/>
    <s v="CAF865"/>
    <m/>
    <n v="336.67"/>
    <x v="4"/>
    <n v="747.74699999999996"/>
    <n v="45.024587193261894"/>
    <s v="MERCEDES BENZ"/>
  </r>
  <r>
    <x v="5"/>
    <s v="CDZ499"/>
    <m/>
    <n v="225.95"/>
    <x v="5"/>
    <n v="1435.385"/>
    <n v="15.741421291151852"/>
    <s v="MERCEDES BENZ"/>
  </r>
  <r>
    <x v="5"/>
    <s v="CYD468"/>
    <m/>
    <n v="156.10999999999999"/>
    <x v="5"/>
    <n v="1172.847"/>
    <n v="13.310346532838468"/>
    <s v="MERCEDES BENZ"/>
  </r>
  <r>
    <x v="5"/>
    <s v="DHS534"/>
    <m/>
    <n v="365.76"/>
    <x v="1"/>
    <n v="1577.8219999999999"/>
    <n v="23.1813221009721"/>
    <s v="FORD"/>
  </r>
  <r>
    <x v="5"/>
    <s v="EWQ717"/>
    <m/>
    <n v="141.43"/>
    <x v="1"/>
    <n v="918.74699999999996"/>
    <n v="15.393791762041129"/>
    <s v="PEUGEOT"/>
  </r>
  <r>
    <x v="5"/>
    <s v="FLG593"/>
    <m/>
    <n v="708.13"/>
    <x v="4"/>
    <n v="2180.442"/>
    <n v="32.476442849660756"/>
    <s v="SCANIA"/>
  </r>
  <r>
    <x v="5"/>
    <s v="GWF267"/>
    <m/>
    <n v="0"/>
    <x v="6"/>
    <n v="678.077"/>
    <n v="0"/>
    <s v="IVECO"/>
  </r>
  <r>
    <x v="5"/>
    <s v="HCU499"/>
    <m/>
    <n v="1332.11"/>
    <x v="6"/>
    <n v="5581.53"/>
    <n v="23.866395056552594"/>
    <s v="MERCEDES BENZ"/>
  </r>
  <r>
    <x v="5"/>
    <s v="ISK266"/>
    <m/>
    <n v="220.07999999999998"/>
    <x v="5"/>
    <n v="1341.559"/>
    <n v="16.404794720172575"/>
    <s v="RENAULT"/>
  </r>
  <r>
    <x v="5"/>
    <s v="KOF186"/>
    <m/>
    <n v="419.76969999999994"/>
    <x v="3"/>
    <n v="2381.6930000000002"/>
    <n v="17.624845015709408"/>
    <s v="IVECO"/>
  </r>
  <r>
    <x v="5"/>
    <s v="KSP007"/>
    <m/>
    <n v="196.6978"/>
    <x v="3"/>
    <n v="2005.9179999999999"/>
    <n v="9.8058744175983268"/>
    <s v="FORD"/>
  </r>
  <r>
    <x v="5"/>
    <s v="MDH784"/>
    <m/>
    <n v="482.00000000000006"/>
    <x v="7"/>
    <n v="2894.2240000000002"/>
    <n v="16.653859549226322"/>
    <s v="HYUNDAI"/>
  </r>
  <r>
    <x v="5"/>
    <s v="MJF275"/>
    <m/>
    <n v="1040.97"/>
    <x v="7"/>
    <n v="4418.0910000000003"/>
    <n v="23.561533703131055"/>
    <s v="FORD"/>
  </r>
  <r>
    <x v="5"/>
    <s v="MPV053"/>
    <m/>
    <n v="9046.4701999999997"/>
    <x v="0"/>
    <n v="25153.800999999999"/>
    <n v="35.964624988485838"/>
    <s v="SCANIA"/>
  </r>
  <r>
    <x v="5"/>
    <s v="NBR784"/>
    <m/>
    <n v="462.71550000000002"/>
    <x v="8"/>
    <n v="2353.732"/>
    <n v="19.658801426840441"/>
    <s v="DFM"/>
  </r>
  <r>
    <x v="5"/>
    <s v="NWA923"/>
    <m/>
    <n v="5373.9303000000009"/>
    <x v="0"/>
    <n v="17514.899000000001"/>
    <n v="30.682051320992493"/>
    <s v="SCANIA"/>
  </r>
  <r>
    <x v="5"/>
    <s v="NWA924"/>
    <m/>
    <n v="4580.4517000000005"/>
    <x v="0"/>
    <n v="13746.314"/>
    <n v="33.321308534055021"/>
    <s v="SCANIA"/>
  </r>
  <r>
    <x v="5"/>
    <s v="PAN639"/>
    <m/>
    <n v="264.44"/>
    <x v="1"/>
    <n v="1794.2159999999999"/>
    <n v="14.738470730391436"/>
    <s v="MERCEDES BENZ"/>
  </r>
  <r>
    <x v="5"/>
    <s v="PIQ468"/>
    <m/>
    <n v="255.57999999999998"/>
    <x v="7"/>
    <n v="2201.982"/>
    <n v="11.606816041184715"/>
    <s v="MERCEDES BENZ"/>
  </r>
  <r>
    <x v="5"/>
    <s v="POD840"/>
    <m/>
    <n v="6552.7259000000013"/>
    <x v="0"/>
    <n v="19994.598000000002"/>
    <n v="32.77248134721188"/>
    <s v="SCANIA"/>
  </r>
  <r>
    <x v="5"/>
    <s v="RYN309"/>
    <m/>
    <n v="159.1"/>
    <x v="5"/>
    <n v="781.16200000000003"/>
    <n v="20.367094149484998"/>
    <s v="MERCEDES BENZ"/>
  </r>
  <r>
    <x v="5"/>
    <s v="VWL688"/>
    <m/>
    <n v="476.7441"/>
    <x v="3"/>
    <n v="1738.098"/>
    <n v="27.429069016821838"/>
    <s v="MERCEDES BENZ"/>
  </r>
  <r>
    <x v="5"/>
    <s v="VXO389"/>
    <m/>
    <n v="758.15989999999999"/>
    <x v="3"/>
    <n v="3013.6529999999998"/>
    <n v="25.157504862039527"/>
    <s v="MERCEDES BENZ"/>
  </r>
  <r>
    <x v="5"/>
    <s v="VYE907"/>
    <m/>
    <n v="646.63689999999997"/>
    <x v="3"/>
    <n v="2914.9"/>
    <n v="22.183845071872103"/>
    <s v="MERCEDES BENZ"/>
  </r>
  <r>
    <x v="6"/>
    <s v="AA823XJ"/>
    <m/>
    <n v="508.6"/>
    <x v="1"/>
    <n v="1352.4870000000001"/>
    <n v="37.604797680125571"/>
    <s v="IVECO"/>
  </r>
  <r>
    <x v="6"/>
    <s v="AC078XC"/>
    <m/>
    <n v="6335.1792999999998"/>
    <x v="0"/>
    <n v="19219.667000000001"/>
    <n v="32.96196182795466"/>
    <s v="SCANIA"/>
  </r>
  <r>
    <x v="6"/>
    <s v="AD247MQ"/>
    <m/>
    <n v="6635.7528999999986"/>
    <x v="0"/>
    <n v="20394.633000000002"/>
    <n v="32.536760529105855"/>
    <s v="SCANIA"/>
  </r>
  <r>
    <x v="6"/>
    <s v="AD815KX"/>
    <m/>
    <n v="6767.9184000000005"/>
    <x v="0"/>
    <n v="20033.857"/>
    <n v="33.782403458305609"/>
    <s v="SCANIA"/>
  </r>
  <r>
    <x v="6"/>
    <s v="AD909NU"/>
    <m/>
    <n v="507.07000000000005"/>
    <x v="1"/>
    <n v="2201.7350000000001"/>
    <n v="23.030473694609025"/>
    <s v="MERCEDES BENZ"/>
  </r>
  <r>
    <x v="6"/>
    <s v="AE116RO"/>
    <m/>
    <n v="322.64"/>
    <x v="1"/>
    <n v="2476.134"/>
    <n v="13.029989491683406"/>
    <s v="IVECO"/>
  </r>
  <r>
    <x v="6"/>
    <s v="AE423IV"/>
    <m/>
    <n v="6447.1335000000017"/>
    <x v="0"/>
    <n v="17676.434000000001"/>
    <n v="36.473043714586332"/>
    <s v="IVECO"/>
  </r>
  <r>
    <x v="6"/>
    <s v="AE423IW"/>
    <m/>
    <n v="7126.3219000000008"/>
    <x v="0"/>
    <n v="22351.545999999998"/>
    <n v="31.88290375976678"/>
    <s v="SCANIA"/>
  </r>
  <r>
    <x v="6"/>
    <s v="AE527FA"/>
    <m/>
    <n v="223.61"/>
    <x v="2"/>
    <n v="2535.81"/>
    <n v="8.8180896833753319"/>
    <s v="IVECO"/>
  </r>
  <r>
    <x v="6"/>
    <s v="AE588MW"/>
    <m/>
    <n v="7508.7224000000015"/>
    <x v="0"/>
    <n v="18171.767"/>
    <n v="41.320815966878733"/>
    <s v="IVECO"/>
  </r>
  <r>
    <x v="6"/>
    <s v="AE988UW"/>
    <m/>
    <n v="6055.84"/>
    <x v="0"/>
    <n v="18689.892"/>
    <n v="32.401685360193625"/>
    <s v="IVECO"/>
  </r>
  <r>
    <x v="6"/>
    <s v="AF103BT"/>
    <m/>
    <n v="358.12"/>
    <x v="1"/>
    <n v="1947.519"/>
    <n v="18.388524065747241"/>
    <s v="TOYOTA"/>
  </r>
  <r>
    <x v="6"/>
    <s v="AF218HY"/>
    <m/>
    <n v="7333.1796000000013"/>
    <x v="0"/>
    <n v="19557.501"/>
    <n v="37.495483702135566"/>
    <s v="IVECO"/>
  </r>
  <r>
    <x v="6"/>
    <s v="AF310TU"/>
    <m/>
    <n v="837.18100000000004"/>
    <x v="3"/>
    <n v="2305.547"/>
    <n v="36.311599806900489"/>
    <s v="IVECO"/>
  </r>
  <r>
    <x v="6"/>
    <s v="AF470UT"/>
    <m/>
    <n v="5500.5810000000001"/>
    <x v="0"/>
    <n v="15382.966"/>
    <n v="35.757610073375965"/>
    <s v="IVECO"/>
  </r>
  <r>
    <x v="6"/>
    <s v="AF533SB"/>
    <m/>
    <n v="6175.9991"/>
    <x v="0"/>
    <n v="16106.511"/>
    <n v="38.344735864893394"/>
    <s v="IVECO"/>
  </r>
  <r>
    <x v="6"/>
    <s v="AF577BD"/>
    <m/>
    <n v="3361.6068999999998"/>
    <x v="0"/>
    <n v="6917.5010000000002"/>
    <n v="48.595683614646383"/>
    <s v="IVECO"/>
  </r>
  <r>
    <x v="6"/>
    <s v="AF591UW"/>
    <m/>
    <n v="239.4"/>
    <x v="1"/>
    <n v="1800.288"/>
    <n v="13.297872340425531"/>
    <s v="IVECO"/>
  </r>
  <r>
    <x v="6"/>
    <s v="AF796IX"/>
    <m/>
    <n v="4900.5795000000007"/>
    <x v="0"/>
    <n v="12852.066999999999"/>
    <n v="38.130671898924902"/>
    <s v="IVECO"/>
  </r>
  <r>
    <x v="6"/>
    <s v="AG070OR"/>
    <m/>
    <n v="300"/>
    <x v="1"/>
    <n v="1518.461"/>
    <n v="19.756845911748805"/>
    <s v="IVECO"/>
  </r>
  <r>
    <x v="6"/>
    <s v="AG082ZL"/>
    <m/>
    <n v="356.80259999999998"/>
    <x v="3"/>
    <n v="2667.6779999999999"/>
    <n v="13.375025021760496"/>
    <s v="IVECO"/>
  </r>
  <r>
    <x v="6"/>
    <s v="AG224IE"/>
    <m/>
    <n v="2318.5500000000002"/>
    <x v="5"/>
    <n v="7417.5050000000001"/>
    <n v="31.257815127863079"/>
    <s v="IVECO"/>
  </r>
  <r>
    <x v="6"/>
    <s v="AG286TR"/>
    <m/>
    <n v="6531.0672000000022"/>
    <x v="0"/>
    <n v="17153.349999999999"/>
    <n v="38.074587179763732"/>
    <s v="IVECO"/>
  </r>
  <r>
    <x v="6"/>
    <s v="AG708DM"/>
    <m/>
    <n v="7049.2013999999999"/>
    <x v="0"/>
    <n v="13232.89"/>
    <n v="53.270309055693808"/>
    <s v="IVECO"/>
  </r>
  <r>
    <x v="6"/>
    <s v="AG797NJ"/>
    <m/>
    <n v="211.66409999999999"/>
    <x v="3"/>
    <n v="1683.0619999999999"/>
    <n v="12.576132073565917"/>
    <s v="TOYOTA"/>
  </r>
  <r>
    <x v="6"/>
    <s v="AG865QF"/>
    <m/>
    <n v="6296.3317000000006"/>
    <x v="0"/>
    <n v="18633.724999999999"/>
    <n v="33.789978654294842"/>
    <s v="IVECO"/>
  </r>
  <r>
    <x v="6"/>
    <s v="AG983HW"/>
    <m/>
    <n v="8784.6357000000007"/>
    <x v="0"/>
    <n v="24359.935000000001"/>
    <n v="36.061819130469765"/>
    <s v="IVECO"/>
  </r>
  <r>
    <x v="6"/>
    <s v="CDZ499"/>
    <m/>
    <n v="320.60000000000002"/>
    <x v="5"/>
    <n v="1171.876"/>
    <n v="27.357843321307037"/>
    <s v="MERCEDES BENZ"/>
  </r>
  <r>
    <x v="6"/>
    <s v="CYD468"/>
    <m/>
    <n v="183.81"/>
    <x v="5"/>
    <n v="1025.4000000000001"/>
    <n v="17.925687536571093"/>
    <s v="MERCEDES BENZ"/>
  </r>
  <r>
    <x v="6"/>
    <s v="DHS534"/>
    <m/>
    <n v="366.53"/>
    <x v="1"/>
    <n v="1355.335"/>
    <n v="27.043498470857756"/>
    <s v="FORD"/>
  </r>
  <r>
    <x v="6"/>
    <s v="EWQ717"/>
    <m/>
    <n v="164.13"/>
    <x v="1"/>
    <n v="591.20100000000002"/>
    <n v="27.762131660805714"/>
    <s v="PEUGEOT"/>
  </r>
  <r>
    <x v="6"/>
    <s v="FLG593"/>
    <m/>
    <n v="692.67000000000007"/>
    <x v="4"/>
    <n v="2482.8049999999998"/>
    <n v="27.898687170357721"/>
    <s v="SCANIA"/>
  </r>
  <r>
    <x v="6"/>
    <s v="GWF267"/>
    <m/>
    <n v="130.82"/>
    <x v="6"/>
    <n v="1058.6189999999999"/>
    <n v="12.357609300418755"/>
    <s v="IVECO"/>
  </r>
  <r>
    <x v="6"/>
    <s v="HCU499"/>
    <m/>
    <n v="1567.797"/>
    <x v="6"/>
    <n v="5839.0990000000002"/>
    <n v="26.849981478306844"/>
    <s v="MERCEDES BENZ"/>
  </r>
  <r>
    <x v="6"/>
    <s v="ISK266"/>
    <m/>
    <n v="93.96"/>
    <x v="5"/>
    <n v="1331.56"/>
    <n v="7.0563849920394128"/>
    <s v="RENAULT"/>
  </r>
  <r>
    <x v="6"/>
    <s v="KOF186"/>
    <m/>
    <n v="288.31"/>
    <x v="3"/>
    <n v="1821.8040000000001"/>
    <n v="15.825522394286102"/>
    <s v="IVECO"/>
  </r>
  <r>
    <x v="6"/>
    <s v="KSP007"/>
    <m/>
    <n v="274.57620000000003"/>
    <x v="3"/>
    <n v="2342.8510000000001"/>
    <n v="11.719746582262381"/>
    <s v="FORD"/>
  </r>
  <r>
    <x v="6"/>
    <s v="MDH784"/>
    <m/>
    <n v="452.13"/>
    <x v="7"/>
    <n v="2484.7579999999998"/>
    <n v="18.196138215472093"/>
    <s v="HYUNDAI"/>
  </r>
  <r>
    <x v="6"/>
    <s v="MJF275"/>
    <m/>
    <n v="670.99"/>
    <x v="7"/>
    <n v="3961.8919999999998"/>
    <n v="16.93610022686131"/>
    <s v="FORD"/>
  </r>
  <r>
    <x v="6"/>
    <s v="MPV053"/>
    <m/>
    <n v="8886.4299999999985"/>
    <x v="0"/>
    <n v="24247.721000000001"/>
    <n v="36.648516369847698"/>
    <s v="SCANIA"/>
  </r>
  <r>
    <x v="6"/>
    <s v="NBR784"/>
    <m/>
    <n v="420.53090000000003"/>
    <x v="8"/>
    <n v="1186.1759999999999"/>
    <n v="35.452656266860906"/>
    <s v="DFM"/>
  </r>
  <r>
    <x v="6"/>
    <s v="NWA923"/>
    <m/>
    <n v="3495.7440000000001"/>
    <x v="0"/>
    <n v="10161.493"/>
    <n v="34.401873819132682"/>
    <s v="SCANIA"/>
  </r>
  <r>
    <x v="6"/>
    <s v="NWA924"/>
    <m/>
    <n v="3510.6666999999993"/>
    <x v="0"/>
    <n v="11074.409"/>
    <n v="31.700713780753443"/>
    <s v="SCANIA"/>
  </r>
  <r>
    <x v="6"/>
    <s v="PAN639"/>
    <m/>
    <n v="243.76000000000002"/>
    <x v="1"/>
    <n v="1508.9960000000001"/>
    <n v="16.153787021304232"/>
    <s v="MERCEDES BENZ"/>
  </r>
  <r>
    <x v="6"/>
    <s v="PIQ468"/>
    <m/>
    <n v="258.03000000000003"/>
    <x v="7"/>
    <n v="2044.9760000000001"/>
    <n v="12.617751993177427"/>
    <s v="MERCEDES BENZ"/>
  </r>
  <r>
    <x v="6"/>
    <s v="POD840"/>
    <m/>
    <n v="5535.8501000000006"/>
    <x v="0"/>
    <n v="15815.6"/>
    <n v="35.002466552011938"/>
    <s v="SCANIA"/>
  </r>
  <r>
    <x v="6"/>
    <s v="RYN309"/>
    <m/>
    <n v="160.19999999999999"/>
    <x v="5"/>
    <n v="810.73699999999997"/>
    <n v="19.75979880035079"/>
    <s v="MERCEDES BENZ"/>
  </r>
  <r>
    <x v="6"/>
    <s v="VWL688"/>
    <m/>
    <n v="148.5872"/>
    <x v="3"/>
    <n v="1183.3"/>
    <n v="12.557018507563594"/>
    <s v="MERCEDES BENZ"/>
  </r>
  <r>
    <x v="6"/>
    <s v="VXO389"/>
    <m/>
    <n v="610.52239999999995"/>
    <x v="3"/>
    <n v="2254.3739999999998"/>
    <n v="27.081682098888653"/>
    <s v="MERCEDES BENZ"/>
  </r>
  <r>
    <x v="6"/>
    <s v="VYE907"/>
    <m/>
    <n v="667.71900000000005"/>
    <x v="3"/>
    <n v="2613.6060000000002"/>
    <n v="25.547806364080891"/>
    <s v="MERCEDES BENZ"/>
  </r>
  <r>
    <x v="7"/>
    <s v="AA823XJ"/>
    <m/>
    <n v="478.81"/>
    <x v="1"/>
    <n v="1553.4369999999999"/>
    <n v="30.822621065418168"/>
    <s v="IVECO"/>
  </r>
  <r>
    <x v="7"/>
    <s v="AC078XC"/>
    <s v=" "/>
    <n v="5696.5939000000008"/>
    <x v="0"/>
    <n v="17494.963"/>
    <n v="32.561337226034723"/>
    <s v="SCANIA"/>
  </r>
  <r>
    <x v="7"/>
    <s v="AD247MQ"/>
    <m/>
    <n v="7442.2866000000004"/>
    <x v="0"/>
    <n v="21260.54"/>
    <n v="35.005162615813148"/>
    <s v="SCANIA"/>
  </r>
  <r>
    <x v="7"/>
    <s v="AD815KX"/>
    <m/>
    <n v="5797.8716999999997"/>
    <x v="0"/>
    <n v="18145.865000000002"/>
    <n v="31.9514759974242"/>
    <s v="SCANIA"/>
  </r>
  <r>
    <x v="7"/>
    <s v="AD909NU"/>
    <m/>
    <n v="351.39"/>
    <x v="1"/>
    <n v="2208.7249999999999"/>
    <n v="15.909178372137772"/>
    <s v="MERCEDES BENZ"/>
  </r>
  <r>
    <x v="7"/>
    <s v="AE116RO"/>
    <m/>
    <n v="391.79"/>
    <x v="1"/>
    <n v="2668.8670000000002"/>
    <n v="14.680012154970628"/>
    <s v="IVECO"/>
  </r>
  <r>
    <x v="7"/>
    <s v="AE423IV"/>
    <m/>
    <n v="5689.3224"/>
    <x v="0"/>
    <n v="15388.313"/>
    <n v="36.971709634447905"/>
    <s v="IVECO"/>
  </r>
  <r>
    <x v="7"/>
    <s v="AE423IW"/>
    <m/>
    <n v="6170.4336999999996"/>
    <x v="0"/>
    <n v="20376.935000000001"/>
    <n v="30.281461367963335"/>
    <s v="SCANIA"/>
  </r>
  <r>
    <x v="7"/>
    <s v="AE527FA"/>
    <m/>
    <n v="424.65"/>
    <x v="2"/>
    <n v="4401.8019999999997"/>
    <n v="9.6471854027055297"/>
    <s v="IVECO"/>
  </r>
  <r>
    <x v="7"/>
    <s v="AE588MW"/>
    <m/>
    <n v="6948.9"/>
    <x v="0"/>
    <n v="17321.517"/>
    <n v="40.117156020457102"/>
    <s v="IVECO"/>
  </r>
  <r>
    <x v="7"/>
    <s v="AE988UW"/>
    <m/>
    <n v="7632.9382999999998"/>
    <x v="0"/>
    <n v="20785.486000000001"/>
    <n v="36.722443247177381"/>
    <s v="IVECO"/>
  </r>
  <r>
    <x v="7"/>
    <s v="AF103BT"/>
    <m/>
    <n v="393.03000000000003"/>
    <x v="1"/>
    <n v="2169.13"/>
    <n v="18.11924596497213"/>
    <s v="TOYOTA"/>
  </r>
  <r>
    <x v="7"/>
    <s v="AF218HY"/>
    <m/>
    <n v="8961.3489999999983"/>
    <x v="0"/>
    <n v="23271.016"/>
    <n v="38.508628071932904"/>
    <s v="IVECO"/>
  </r>
  <r>
    <x v="7"/>
    <s v="AF310TU"/>
    <m/>
    <n v="932.79000000000008"/>
    <x v="3"/>
    <n v="2775.7559999999999"/>
    <n v="33.604898989680656"/>
    <s v="IVECO"/>
  </r>
  <r>
    <x v="7"/>
    <s v="AF470UT"/>
    <m/>
    <n v="7258.1121999999987"/>
    <x v="0"/>
    <n v="18570.701000000001"/>
    <n v="39.083673793466374"/>
    <s v="IVECO"/>
  </r>
  <r>
    <x v="7"/>
    <s v="AF533SB"/>
    <m/>
    <n v="5704.8817000000008"/>
    <x v="0"/>
    <n v="16083.588"/>
    <n v="35.470205404415985"/>
    <s v="IVECO"/>
  </r>
  <r>
    <x v="7"/>
    <s v="AF577BD"/>
    <m/>
    <n v="7575.3522000000021"/>
    <x v="0"/>
    <n v="20593.182000000001"/>
    <n v="36.785729373925804"/>
    <s v="IVECO"/>
  </r>
  <r>
    <x v="7"/>
    <s v="AF591UW"/>
    <m/>
    <n v="323.33999999999997"/>
    <x v="1"/>
    <n v="1885.0039999999999"/>
    <n v="17.153279250335807"/>
    <s v="IVECO"/>
  </r>
  <r>
    <x v="7"/>
    <s v="AF796IX"/>
    <m/>
    <n v="4729.1620000000003"/>
    <x v="0"/>
    <n v="10690.025"/>
    <n v="44.239017214646367"/>
    <s v="IVECO"/>
  </r>
  <r>
    <x v="7"/>
    <s v="AG070OR"/>
    <m/>
    <n v="1435.89"/>
    <x v="1"/>
    <n v="2415.8270000000002"/>
    <n v="59.436789140944278"/>
    <s v="IVECO"/>
  </r>
  <r>
    <x v="7"/>
    <s v="AG082ZL"/>
    <m/>
    <n v="335.98789999999997"/>
    <x v="3"/>
    <n v="3156.4319999999998"/>
    <n v="10.644547387683307"/>
    <s v="IVECO"/>
  </r>
  <r>
    <x v="7"/>
    <s v="AG224IE"/>
    <m/>
    <n v="2380.877"/>
    <x v="5"/>
    <n v="7637.89"/>
    <n v="31.171920517315641"/>
    <s v="IVECO"/>
  </r>
  <r>
    <x v="7"/>
    <s v="AG286TR"/>
    <m/>
    <n v="6198.7048999999988"/>
    <x v="0"/>
    <n v="17464.205999999998"/>
    <n v="35.493768797734056"/>
    <s v="IVECO"/>
  </r>
  <r>
    <x v="7"/>
    <s v="AG708DM"/>
    <m/>
    <n v="5266.6085000000003"/>
    <x v="0"/>
    <n v="17004.368999999999"/>
    <n v="30.972090172825585"/>
    <s v="IVECO"/>
  </r>
  <r>
    <x v="7"/>
    <s v="AG797NJ"/>
    <m/>
    <n v="89.728700000000003"/>
    <x v="3"/>
    <n v="1425.777"/>
    <n v="6.2933193620040164"/>
    <s v="TOYOTA"/>
  </r>
  <r>
    <x v="7"/>
    <s v="AG865QF"/>
    <m/>
    <n v="5812.2492000000011"/>
    <x v="0"/>
    <n v="16496.3"/>
    <n v="35.233653607172528"/>
    <s v="IVECO"/>
  </r>
  <r>
    <x v="7"/>
    <s v="AG983HW"/>
    <m/>
    <n v="9572.6830000000027"/>
    <x v="0"/>
    <n v="20994.786"/>
    <n v="45.595525479516688"/>
    <s v="IVECO"/>
  </r>
  <r>
    <x v="7"/>
    <s v="CDZ499"/>
    <m/>
    <n v="307.32"/>
    <x v="5"/>
    <n v="1489.9949999999999"/>
    <n v="20.625572569035469"/>
    <s v="MERCEDES BENZ"/>
  </r>
  <r>
    <x v="7"/>
    <s v="CYD468"/>
    <m/>
    <n v="170.95"/>
    <x v="5"/>
    <n v="1339.3019999999999"/>
    <n v="12.764111455071374"/>
    <s v="MERCEDES BENZ"/>
  </r>
  <r>
    <x v="7"/>
    <s v="DHS534"/>
    <m/>
    <n v="496.73"/>
    <x v="1"/>
    <n v="1438.8119999999999"/>
    <n v="34.523620876111686"/>
    <s v="FORD"/>
  </r>
  <r>
    <x v="7"/>
    <s v="EWQ717"/>
    <m/>
    <n v="193.02"/>
    <x v="1"/>
    <n v="784.37900000000002"/>
    <n v="24.608001999033629"/>
    <s v="PEUGEOT"/>
  </r>
  <r>
    <x v="7"/>
    <s v="FLG593"/>
    <m/>
    <n v="720.46999999999991"/>
    <x v="4"/>
    <n v="1871.117"/>
    <n v="38.504807556128227"/>
    <s v="SCANIA"/>
  </r>
  <r>
    <x v="7"/>
    <s v="GWF267"/>
    <m/>
    <n v="71.760000000000005"/>
    <x v="6"/>
    <n v="331.678"/>
    <n v="21.635441603000505"/>
    <s v="IVECO"/>
  </r>
  <r>
    <x v="7"/>
    <s v="HCU499"/>
    <m/>
    <n v="1254.6000000000004"/>
    <x v="6"/>
    <n v="5256.4279999999999"/>
    <n v="23.867919431218315"/>
    <s v="MERCEDES BENZ"/>
  </r>
  <r>
    <x v="7"/>
    <s v="ISK266"/>
    <m/>
    <n v="170.04"/>
    <x v="5"/>
    <n v="1273.8869999999999"/>
    <n v="13.348122714181086"/>
    <s v="RENAULT"/>
  </r>
  <r>
    <x v="7"/>
    <s v="KOF186"/>
    <m/>
    <n v="391.89839999999998"/>
    <x v="3"/>
    <n v="2022.43"/>
    <n v="19.377600213604424"/>
    <s v="IVECO"/>
  </r>
  <r>
    <x v="7"/>
    <s v="KSP007"/>
    <m/>
    <n v="192.51400000000001"/>
    <x v="3"/>
    <n v="2413.4870000000001"/>
    <n v="7.9765915457593106"/>
    <s v="FORD"/>
  </r>
  <r>
    <x v="7"/>
    <s v="MDH784"/>
    <m/>
    <n v="503.59000000000003"/>
    <x v="7"/>
    <n v="3174.7719999999999"/>
    <n v="15.862241445999903"/>
    <s v="HYUNDAI"/>
  </r>
  <r>
    <x v="7"/>
    <s v="MJF275"/>
    <m/>
    <n v="870.75"/>
    <x v="7"/>
    <n v="3522.0790000000002"/>
    <n v="24.722614115129161"/>
    <s v="FORD"/>
  </r>
  <r>
    <x v="7"/>
    <s v="MPV053"/>
    <m/>
    <n v="8892.8189000000002"/>
    <x v="0"/>
    <n v="21227.817999999999"/>
    <n v="41.892289165094596"/>
    <s v="SCANIA"/>
  </r>
  <r>
    <x v="7"/>
    <s v="NBR784"/>
    <m/>
    <n v="573.87720000000002"/>
    <x v="8"/>
    <n v="3547.5889999999999"/>
    <n v="16.176541307349865"/>
    <s v="DFM"/>
  </r>
  <r>
    <x v="7"/>
    <s v="NWA923"/>
    <m/>
    <n v="5752.3437000000004"/>
    <x v="0"/>
    <n v="17405.428"/>
    <n v="33.049136740561622"/>
    <s v="SCANIA"/>
  </r>
  <r>
    <x v="7"/>
    <s v="NWA924"/>
    <m/>
    <n v="4428.5504000000001"/>
    <x v="0"/>
    <n v="12970.11"/>
    <n v="34.144277881991748"/>
    <s v="SCANIA"/>
  </r>
  <r>
    <x v="7"/>
    <s v="PAN639"/>
    <m/>
    <n v="258.78999999999996"/>
    <x v="1"/>
    <n v="1835.2439999999999"/>
    <n v="14.101122248594736"/>
    <s v="MERCEDES BENZ"/>
  </r>
  <r>
    <x v="7"/>
    <s v="PIQ468"/>
    <m/>
    <n v="245.64500000000001"/>
    <x v="7"/>
    <n v="1798.0540000000001"/>
    <n v="13.66171427554456"/>
    <s v="MERCEDES BENZ"/>
  </r>
  <r>
    <x v="7"/>
    <s v="POD840"/>
    <m/>
    <n v="6732.9766"/>
    <x v="0"/>
    <n v="20620.513999999999"/>
    <n v="32.651836903774566"/>
    <s v="SCANIA"/>
  </r>
  <r>
    <x v="7"/>
    <s v="RYN309"/>
    <m/>
    <n v="156.53"/>
    <x v="5"/>
    <n v="1023.086"/>
    <n v="15.299789069540585"/>
    <s v="MERCEDES BENZ"/>
  </r>
  <r>
    <x v="7"/>
    <s v="VWL688"/>
    <m/>
    <n v="482.63990000000001"/>
    <x v="3"/>
    <n v="1930.539"/>
    <n v="25.00026676487758"/>
    <s v="MERCEDES BENZ"/>
  </r>
  <r>
    <x v="7"/>
    <s v="VXO389"/>
    <m/>
    <n v="672.73329999999999"/>
    <x v="3"/>
    <n v="2806.0079999999998"/>
    <n v="23.974746330017592"/>
    <s v="MERCEDES BENZ"/>
  </r>
  <r>
    <x v="7"/>
    <s v="VYE907"/>
    <m/>
    <n v="690.04169999999999"/>
    <x v="3"/>
    <n v="2313.0610000000001"/>
    <n v="29.832403901150897"/>
    <s v="MERCEDES BENZ"/>
  </r>
  <r>
    <x v="8"/>
    <s v="AA823XJ"/>
    <m/>
    <n v="736.46"/>
    <x v="1"/>
    <n v="1981.48"/>
    <n v="37.167167975452692"/>
    <s v="IVECO"/>
  </r>
  <r>
    <x v="8"/>
    <s v="AC078XC"/>
    <m/>
    <n v="8114.2453000000005"/>
    <x v="0"/>
    <n v="22021.56"/>
    <n v="36.846823294989093"/>
    <s v="SCANIA"/>
  </r>
  <r>
    <x v="8"/>
    <s v="AD247MQ"/>
    <m/>
    <n v="8575.5854999999974"/>
    <x v="0"/>
    <n v="23105.84"/>
    <n v="37.114363727957944"/>
    <s v="SCANIA"/>
  </r>
  <r>
    <x v="8"/>
    <s v="AD815KX"/>
    <m/>
    <n v="6976.6917000000003"/>
    <x v="0"/>
    <n v="21084.66"/>
    <n v="33.088945707447976"/>
    <s v="SCANIA"/>
  </r>
  <r>
    <x v="8"/>
    <s v="AD909NU"/>
    <m/>
    <n v="500.26"/>
    <x v="1"/>
    <n v="2308.65"/>
    <n v="21.668940722933314"/>
    <s v="MERCEDES BENZ"/>
  </r>
  <r>
    <x v="8"/>
    <s v="AE116RO"/>
    <m/>
    <n v="345.62"/>
    <x v="1"/>
    <n v="2054.71"/>
    <n v="16.82086523158986"/>
    <s v="IVECO"/>
  </r>
  <r>
    <x v="8"/>
    <s v="AE423IV"/>
    <m/>
    <n v="703.09999999999991"/>
    <x v="0"/>
    <n v="3505.64"/>
    <n v="20.056252210723287"/>
    <s v="IVECO"/>
  </r>
  <r>
    <x v="8"/>
    <s v="AE423IW"/>
    <m/>
    <n v="7666.0069999999996"/>
    <x v="0"/>
    <n v="21580.06"/>
    <n v="35.523566662928644"/>
    <s v="SCANIA"/>
  </r>
  <r>
    <x v="8"/>
    <s v="AE527FA"/>
    <m/>
    <n v="556.4"/>
    <x v="2"/>
    <n v="4705.3500000000004"/>
    <n v="11.824837684763088"/>
    <s v="IVECO"/>
  </r>
  <r>
    <x v="8"/>
    <s v="AE588MW"/>
    <m/>
    <n v="6335.1076999999996"/>
    <x v="0"/>
    <n v="16710.36"/>
    <n v="37.911258045906841"/>
    <s v="IVECO"/>
  </r>
  <r>
    <x v="8"/>
    <s v="AE988UW"/>
    <m/>
    <n v="6931.6543000000001"/>
    <x v="0"/>
    <n v="19308.259999999998"/>
    <n v="35.899942822398295"/>
    <s v="IVECO"/>
  </r>
  <r>
    <x v="8"/>
    <s v="AF103BT"/>
    <m/>
    <n v="361.1"/>
    <x v="1"/>
    <n v="1820.08"/>
    <n v="19.839787262098369"/>
    <s v="TOYOTA"/>
  </r>
  <r>
    <x v="8"/>
    <s v="AF218HY"/>
    <m/>
    <n v="8237.5778999999984"/>
    <x v="0"/>
    <n v="17389.759999999998"/>
    <n v="47.370279405811232"/>
    <s v="IVECO"/>
  </r>
  <r>
    <x v="8"/>
    <s v="AF310TU"/>
    <m/>
    <n v="532.02800000000002"/>
    <x v="3"/>
    <n v="1276.01"/>
    <n v="41.694657565379586"/>
    <s v="IVECO"/>
  </r>
  <r>
    <x v="8"/>
    <s v="AF470UT"/>
    <m/>
    <n v="6986.4314999999988"/>
    <x v="0"/>
    <n v="17083.97"/>
    <n v="40.894660316074066"/>
    <s v="IVECO"/>
  </r>
  <r>
    <x v="8"/>
    <s v="AF533SB"/>
    <m/>
    <n v="6544.9592999999995"/>
    <x v="0"/>
    <n v="14619.53"/>
    <n v="44.768602684217612"/>
    <s v="IVECO"/>
  </r>
  <r>
    <x v="8"/>
    <s v="AF577BD"/>
    <m/>
    <n v="8321.0504999999994"/>
    <x v="0"/>
    <n v="21093.7"/>
    <n v="39.448036617568278"/>
    <s v="IVECO"/>
  </r>
  <r>
    <x v="8"/>
    <s v="AF591UW"/>
    <m/>
    <n v="313.83"/>
    <x v="1"/>
    <n v="1732.78"/>
    <n v="18.111358626022923"/>
    <s v="IVECO"/>
  </r>
  <r>
    <x v="8"/>
    <s v="AF796IX"/>
    <m/>
    <n v="5116.2596999999996"/>
    <x v="0"/>
    <n v="13974.75"/>
    <n v="36.610742231524711"/>
    <s v="IVECO"/>
  </r>
  <r>
    <x v="8"/>
    <s v="AG070OR"/>
    <m/>
    <n v="531.39"/>
    <x v="1"/>
    <n v="1723.09"/>
    <n v="30.839364165539816"/>
    <s v="IVECO"/>
  </r>
  <r>
    <x v="8"/>
    <s v="AG082ZL"/>
    <m/>
    <n v="424.31999999999994"/>
    <x v="3"/>
    <n v="3046.95"/>
    <n v="13.926057204745728"/>
    <s v="IVECO"/>
  </r>
  <r>
    <x v="8"/>
    <s v="AG224IE"/>
    <m/>
    <n v="2975.33"/>
    <x v="5"/>
    <n v="7401.46"/>
    <n v="40.199230962539822"/>
    <s v="IVECO"/>
  </r>
  <r>
    <x v="8"/>
    <s v="AG286TR"/>
    <m/>
    <n v="6137.8062999999993"/>
    <x v="0"/>
    <n v="14865.74"/>
    <n v="41.288266174438668"/>
    <s v="IVECO"/>
  </r>
  <r>
    <x v="8"/>
    <s v="AG708DM"/>
    <m/>
    <n v="5068.1111999999994"/>
    <x v="0"/>
    <n v="16709.84"/>
    <n v="30.330100108678476"/>
    <s v="IVECO"/>
  </r>
  <r>
    <x v="8"/>
    <s v="AG797NJ"/>
    <m/>
    <n v="210.27940000000001"/>
    <x v="3"/>
    <n v="1902.89"/>
    <n v="11.050528406791775"/>
    <s v="TOYOTA"/>
  </r>
  <r>
    <x v="8"/>
    <s v="AG865QF"/>
    <m/>
    <n v="6117.5994000000001"/>
    <x v="0"/>
    <n v="19036.04"/>
    <n v="32.136932891504749"/>
    <s v="IVECO"/>
  </r>
  <r>
    <x v="8"/>
    <s v="AG983HW"/>
    <m/>
    <n v="10374.1831"/>
    <x v="0"/>
    <n v="23503.43"/>
    <n v="44.139017581689146"/>
    <s v="IVECO"/>
  </r>
  <r>
    <x v="8"/>
    <s v="AH522SI"/>
    <m/>
    <n v="2787.7060000000001"/>
    <x v="0"/>
    <n v="4982.01"/>
    <n v="55.955447700827584"/>
    <s v="IVECO"/>
  </r>
  <r>
    <x v="8"/>
    <s v="CDZ499"/>
    <m/>
    <n v="162.41"/>
    <x v="5"/>
    <n v="846.71"/>
    <n v="19.181301744398908"/>
    <s v="MERCEDES BENZ"/>
  </r>
  <r>
    <x v="8"/>
    <s v="CYD468"/>
    <m/>
    <n v="164.79000000000002"/>
    <x v="5"/>
    <n v="1234.52"/>
    <n v="13.34850792210738"/>
    <s v="MERCEDES BENZ"/>
  </r>
  <r>
    <x v="8"/>
    <s v="DHS534"/>
    <m/>
    <n v="454.57"/>
    <x v="1"/>
    <n v="1454.57"/>
    <n v="31.251160136672695"/>
    <s v="FORD"/>
  </r>
  <r>
    <x v="8"/>
    <s v="EWQ717"/>
    <m/>
    <n v="100.53999999999999"/>
    <x v="1"/>
    <n v="439.5"/>
    <n v="22.87599544937429"/>
    <s v="PEUGEOT"/>
  </r>
  <r>
    <x v="8"/>
    <s v="FLG593"/>
    <m/>
    <n v="720.25"/>
    <x v="4"/>
    <n v="2435.36"/>
    <n v="29.574683003744823"/>
    <s v="SCANIA"/>
  </r>
  <r>
    <x v="8"/>
    <s v="GWF267"/>
    <m/>
    <n v="105.75999999999999"/>
    <x v="6"/>
    <n v="637.55999999999995"/>
    <n v="16.588242675199197"/>
    <s v="IVECO"/>
  </r>
  <r>
    <x v="8"/>
    <s v="HCU499"/>
    <m/>
    <n v="1384.03"/>
    <x v="6"/>
    <n v="5006.38"/>
    <n v="27.645324565853969"/>
    <s v="MERCEDES BENZ"/>
  </r>
  <r>
    <x v="8"/>
    <s v="ISK266"/>
    <m/>
    <n v="161.93"/>
    <x v="5"/>
    <n v="484.78"/>
    <n v="33.402780642765791"/>
    <s v="RENAULT"/>
  </r>
  <r>
    <x v="8"/>
    <s v="JEA499"/>
    <m/>
    <n v="37.863700000000001"/>
    <x v="5"/>
    <n v="21418.98"/>
    <n v="0.17677639177962726"/>
    <s v="KIA "/>
  </r>
  <r>
    <x v="8"/>
    <s v="KOF186"/>
    <m/>
    <n v="462.57059999999996"/>
    <x v="3"/>
    <n v="2591.14"/>
    <n v="17.852011083924449"/>
    <s v="IVECO"/>
  </r>
  <r>
    <x v="8"/>
    <s v="KSP007"/>
    <m/>
    <n v="287.72949999999997"/>
    <x v="3"/>
    <n v="2609.62"/>
    <n v="11.025724051777653"/>
    <s v="FORD"/>
  </r>
  <r>
    <x v="8"/>
    <s v="MDH784"/>
    <m/>
    <n v="510.07999999999993"/>
    <x v="7"/>
    <n v="2667.72"/>
    <n v="19.120447423267809"/>
    <s v="HYUNDAI"/>
  </r>
  <r>
    <x v="8"/>
    <s v="MJF275"/>
    <m/>
    <n v="650.17000000000007"/>
    <x v="7"/>
    <n v="3080.26"/>
    <n v="21.107633771175163"/>
    <s v="FORD"/>
  </r>
  <r>
    <x v="8"/>
    <s v="MPV053"/>
    <m/>
    <n v="7754.1273999999985"/>
    <x v="0"/>
    <n v="18070.71"/>
    <n v="42.909921082237496"/>
    <s v="SCANIA"/>
  </r>
  <r>
    <x v="8"/>
    <s v="NBR784"/>
    <m/>
    <n v="285.26690000000002"/>
    <x v="8"/>
    <n v="1516.96"/>
    <n v="18.805169549625568"/>
    <s v="DFM"/>
  </r>
  <r>
    <x v="8"/>
    <s v="NWA923"/>
    <m/>
    <n v="4463.0095000000001"/>
    <x v="0"/>
    <n v="14988.95"/>
    <n v="29.775331160621658"/>
    <s v="SCANIA"/>
  </r>
  <r>
    <x v="8"/>
    <s v="NWA924"/>
    <m/>
    <n v="5657.4"/>
    <x v="0"/>
    <n v="16913.330000000002"/>
    <n v="33.449356217847104"/>
    <s v="SCANIA"/>
  </r>
  <r>
    <x v="8"/>
    <s v="PAN639"/>
    <m/>
    <n v="252.76000000000002"/>
    <x v="1"/>
    <n v="1721.02"/>
    <n v="14.686639318543657"/>
    <s v="MERCEDES BENZ"/>
  </r>
  <r>
    <x v="8"/>
    <s v="PIQ468"/>
    <m/>
    <n v="280.66000000000003"/>
    <x v="7"/>
    <n v="2342.2399999999998"/>
    <n v="11.982546622037027"/>
    <s v="MERCEDES BENZ"/>
  </r>
  <r>
    <x v="8"/>
    <s v="POD840"/>
    <m/>
    <n v="7161.0035999999991"/>
    <x v="0"/>
    <n v="20612.71"/>
    <n v="34.740718711901536"/>
    <s v="SCANIA"/>
  </r>
  <r>
    <x v="8"/>
    <s v="RYN309"/>
    <m/>
    <n v="185.64"/>
    <x v="5"/>
    <n v="918.82"/>
    <n v="20.204174920006093"/>
    <s v="MERCEDES BENZ"/>
  </r>
  <r>
    <x v="8"/>
    <s v="VWL688"/>
    <m/>
    <n v="530.03359999999998"/>
    <x v="3"/>
    <n v="1908.28"/>
    <n v="27.775462720355502"/>
    <s v="MERCEDES BENZ"/>
  </r>
  <r>
    <x v="8"/>
    <s v="VXO389"/>
    <m/>
    <n v="667.39089999999999"/>
    <x v="3"/>
    <n v="2321.7800000000002"/>
    <n v="28.744794941811882"/>
    <s v="MERCEDES BENZ"/>
  </r>
  <r>
    <x v="8"/>
    <s v="VYE907"/>
    <m/>
    <n v="546.48949999999991"/>
    <x v="3"/>
    <n v="2419.87"/>
    <n v="22.583423902936932"/>
    <s v="MERCEDES BENZ"/>
  </r>
  <r>
    <x v="9"/>
    <s v="AA823XJ"/>
    <m/>
    <n v="1020.215"/>
    <x v="1"/>
    <n v="2770.058"/>
    <n v="36.830095254323197"/>
    <s v="IVECO"/>
  </r>
  <r>
    <x v="9"/>
    <s v="AC078XC"/>
    <m/>
    <n v="6899.2036999999991"/>
    <x v="0"/>
    <n v="18563.362000000001"/>
    <n v="37.165701449985185"/>
    <s v="SCANIA"/>
  </r>
  <r>
    <x v="9"/>
    <s v="AD247MQ"/>
    <m/>
    <n v="7345.6798000000017"/>
    <x v="0"/>
    <n v="19770.758000000002"/>
    <n v="37.154264899706938"/>
    <s v="SCANIA"/>
  </r>
  <r>
    <x v="9"/>
    <s v="AD815KX"/>
    <m/>
    <n v="6732.0663999999997"/>
    <x v="0"/>
    <n v="20183.981"/>
    <n v="33.353511381129422"/>
    <s v="SCANIA"/>
  </r>
  <r>
    <x v="9"/>
    <s v="AD909NU"/>
    <m/>
    <n v="398.71999999999997"/>
    <x v="1"/>
    <n v="2053.0320000000002"/>
    <n v="19.421031917671034"/>
    <s v="MERCEDES BENZ"/>
  </r>
  <r>
    <x v="9"/>
    <s v="AE116RO"/>
    <m/>
    <n v="275.05"/>
    <x v="1"/>
    <n v="1951.2950000000001"/>
    <n v="14.09576717000761"/>
    <s v="IVECO"/>
  </r>
  <r>
    <x v="9"/>
    <s v="AE423IV"/>
    <m/>
    <n v="6387.4721000000009"/>
    <x v="0"/>
    <n v="17141.600999999999"/>
    <n v="37.262984361845788"/>
    <s v="IVECO"/>
  </r>
  <r>
    <x v="9"/>
    <s v="AE423IW"/>
    <m/>
    <n v="6314.1817000000001"/>
    <x v="0"/>
    <n v="18839.327000000001"/>
    <n v="33.515962114782553"/>
    <s v="SCANIA"/>
  </r>
  <r>
    <x v="9"/>
    <s v="AE527FA"/>
    <m/>
    <n v="396.97999999999996"/>
    <x v="2"/>
    <n v="4464.2269999999999"/>
    <n v="8.8924689537516777"/>
    <s v="IVECO"/>
  </r>
  <r>
    <x v="9"/>
    <s v="AE588MW"/>
    <m/>
    <n v="6565.7758999999996"/>
    <x v="0"/>
    <n v="15916.884"/>
    <n v="41.250384811499536"/>
    <s v="IVECO"/>
  </r>
  <r>
    <x v="9"/>
    <s v="AE988UW"/>
    <m/>
    <n v="6704.6925000000001"/>
    <x v="0"/>
    <n v="18974.327000000001"/>
    <n v="35.335601099316989"/>
    <s v="IVECO"/>
  </r>
  <r>
    <x v="9"/>
    <s v="AF103BT"/>
    <m/>
    <n v="291.39"/>
    <x v="1"/>
    <n v="1758.61"/>
    <n v="16.569336009689472"/>
    <s v="TOYOTA"/>
  </r>
  <r>
    <x v="9"/>
    <s v="AF218HY"/>
    <m/>
    <n v="10465.957000000002"/>
    <x v="0"/>
    <n v="23734.830999999998"/>
    <n v="44.095350836919813"/>
    <s v="IVECO"/>
  </r>
  <r>
    <x v="9"/>
    <s v="AF310TU"/>
    <m/>
    <n v="1222.3679999999999"/>
    <x v="3"/>
    <n v="2695.6590000000001"/>
    <n v="45.345794850164644"/>
    <s v="IVECO"/>
  </r>
  <r>
    <x v="9"/>
    <s v="AF470UT"/>
    <m/>
    <n v="7534.0044000000007"/>
    <x v="0"/>
    <n v="19171.129000000001"/>
    <n v="39.298699622750441"/>
    <s v="IVECO"/>
  </r>
  <r>
    <x v="9"/>
    <s v="AF533SB"/>
    <m/>
    <n v="5829.0549000000001"/>
    <x v="0"/>
    <n v="16958.295999999998"/>
    <n v="34.372880978136017"/>
    <s v="IVECO"/>
  </r>
  <r>
    <x v="9"/>
    <s v="AF577BD"/>
    <m/>
    <n v="7399.7644"/>
    <x v="0"/>
    <n v="19212.901000000002"/>
    <n v="38.514560606958831"/>
    <s v="IVECO"/>
  </r>
  <r>
    <x v="9"/>
    <s v="AF591UW"/>
    <m/>
    <n v="317.26"/>
    <x v="1"/>
    <n v="1560.172"/>
    <n v="20.334937429975668"/>
    <s v="IVECO"/>
  </r>
  <r>
    <x v="9"/>
    <s v="AF796IX"/>
    <m/>
    <n v="6119.9309999999996"/>
    <x v="0"/>
    <n v="15503.223"/>
    <n v="39.475217507998174"/>
    <s v="IVECO"/>
  </r>
  <r>
    <x v="9"/>
    <s v="AG070OR"/>
    <m/>
    <n v="838.29"/>
    <x v="1"/>
    <n v="2165.3519999999999"/>
    <n v="38.713798033760796"/>
    <s v="IVECO"/>
  </r>
  <r>
    <x v="9"/>
    <s v="AG082ZL"/>
    <m/>
    <n v="396.96660000000003"/>
    <x v="3"/>
    <n v="3176.183"/>
    <n v="12.498228219217848"/>
    <s v="IVECO"/>
  </r>
  <r>
    <x v="9"/>
    <s v="AG224IE"/>
    <m/>
    <n v="2610.31"/>
    <x v="5"/>
    <n v="7749.5360000000001"/>
    <n v="33.683436014749788"/>
    <s v="IVECO"/>
  </r>
  <r>
    <x v="9"/>
    <s v="AG286TR"/>
    <m/>
    <n v="5813.5463"/>
    <x v="0"/>
    <n v="11604.873"/>
    <n v="50.095733921431112"/>
    <s v="IVECO"/>
  </r>
  <r>
    <x v="9"/>
    <s v="AG708DM"/>
    <m/>
    <n v="6654.8638999999994"/>
    <x v="0"/>
    <n v="18398.982"/>
    <n v="36.169739717121303"/>
    <s v="IVECO"/>
  </r>
  <r>
    <x v="9"/>
    <s v="AG797NJ"/>
    <m/>
    <n v="266.40769999999998"/>
    <x v="3"/>
    <n v="1822.2370000000001"/>
    <n v="14.619816192954042"/>
    <s v="TOYOTA"/>
  </r>
  <r>
    <x v="9"/>
    <s v="AG865QF"/>
    <m/>
    <n v="6592.9910000000009"/>
    <x v="0"/>
    <n v="17541.244999999999"/>
    <n v="37.585650277389099"/>
    <s v="IVECO"/>
  </r>
  <r>
    <x v="9"/>
    <s v="AG983HW"/>
    <m/>
    <n v="4281.7420999999995"/>
    <x v="0"/>
    <n v="16054.096"/>
    <n v="26.670714439480115"/>
    <s v="IVECO"/>
  </r>
  <r>
    <x v="9"/>
    <s v="AH522SI"/>
    <m/>
    <n v="8062.1459000000004"/>
    <x v="0"/>
    <n v="22431.649000000001"/>
    <n v="35.940941747082441"/>
    <s v="IVECO"/>
  </r>
  <r>
    <x v="9"/>
    <s v="CDZ499"/>
    <m/>
    <n v="299.16000000000003"/>
    <x v="5"/>
    <n v="1336.37"/>
    <n v="22.386015848904126"/>
    <s v="MERCEDES BENZ"/>
  </r>
  <r>
    <x v="9"/>
    <s v="CYD468"/>
    <m/>
    <n v="194.04999999999998"/>
    <x v="5"/>
    <n v="1194.6189999999999"/>
    <n v="16.243672668859279"/>
    <s v="MERCEDES BENZ"/>
  </r>
  <r>
    <x v="9"/>
    <s v="DHS534"/>
    <m/>
    <n v="374.36399999999998"/>
    <x v="1"/>
    <n v="1202.8389999999999"/>
    <n v="31.123367300195618"/>
    <s v="FORD"/>
  </r>
  <r>
    <x v="9"/>
    <s v="EWQ717"/>
    <m/>
    <n v="104.41"/>
    <x v="1"/>
    <n v="660.59699999999998"/>
    <n v="15.80540026672843"/>
    <s v="PEUGEOT"/>
  </r>
  <r>
    <x v="9"/>
    <s v="FLG593"/>
    <m/>
    <n v="704.03"/>
    <x v="4"/>
    <n v="2865.895"/>
    <n v="24.565798816774517"/>
    <s v="SCANIA"/>
  </r>
  <r>
    <x v="9"/>
    <s v="GWF267"/>
    <m/>
    <n v="83.56"/>
    <x v="6"/>
    <n v="785.06100000000004"/>
    <n v="10.643758892621083"/>
    <s v="IVECO"/>
  </r>
  <r>
    <x v="9"/>
    <s v="HCU499"/>
    <m/>
    <n v="1165.0717000000002"/>
    <x v="6"/>
    <n v="5174.942"/>
    <n v="22.513715129560875"/>
    <s v="MERCEDES BENZ"/>
  </r>
  <r>
    <x v="9"/>
    <s v="ISK266"/>
    <m/>
    <n v="77.849999999999994"/>
    <x v="5"/>
    <n v="2122.1729999999998"/>
    <n v="3.6684096913870827"/>
    <s v="RENAULT"/>
  </r>
  <r>
    <x v="9"/>
    <s v="JEA499"/>
    <m/>
    <n v="98.37"/>
    <x v="5"/>
    <n v="1636.8409999999999"/>
    <n v="6.0097468233017137"/>
    <s v="KIA "/>
  </r>
  <r>
    <x v="9"/>
    <s v="KOF186"/>
    <m/>
    <n v="514.02949999999998"/>
    <x v="3"/>
    <n v="3585.6529999999998"/>
    <n v="14.335729084772007"/>
    <s v="IVECO"/>
  </r>
  <r>
    <x v="9"/>
    <s v="KSP007"/>
    <m/>
    <n v="209.13560000000001"/>
    <x v="3"/>
    <n v="2594.0010000000002"/>
    <n v="8.0622790816194758"/>
    <s v="FORD"/>
  </r>
  <r>
    <x v="9"/>
    <s v="MDH784"/>
    <m/>
    <n v="488.59999999999997"/>
    <x v="7"/>
    <n v="2983.9549999999999"/>
    <n v="16.374241568656362"/>
    <s v="HYUNDAI"/>
  </r>
  <r>
    <x v="9"/>
    <s v="MJF275"/>
    <m/>
    <n v="635.47"/>
    <x v="7"/>
    <n v="3263.8110000000001"/>
    <n v="19.470183782087872"/>
    <s v="FORD"/>
  </r>
  <r>
    <x v="9"/>
    <s v="MPV053"/>
    <m/>
    <n v="8224.1455999999998"/>
    <x v="0"/>
    <n v="20813.673999999999"/>
    <n v="39.513185418393697"/>
    <s v="SCANIA"/>
  </r>
  <r>
    <x v="9"/>
    <s v="NWA923"/>
    <m/>
    <n v="5670.7241000000004"/>
    <x v="0"/>
    <n v="17551.952000000001"/>
    <n v="32.308224749019367"/>
    <s v="SCANIA"/>
  </r>
  <r>
    <x v="9"/>
    <s v="PAN639"/>
    <m/>
    <n v="259.42"/>
    <x v="1"/>
    <n v="1793.5160000000001"/>
    <n v="14.464325938547523"/>
    <s v="MERCEDES BENZ"/>
  </r>
  <r>
    <x v="9"/>
    <s v="PIQ468"/>
    <m/>
    <n v="356.35700000000003"/>
    <x v="7"/>
    <n v="2079.8150000000001"/>
    <n v="17.134072020828778"/>
    <s v="MERCEDES BENZ"/>
  </r>
  <r>
    <x v="9"/>
    <s v="POD840"/>
    <m/>
    <n v="6193.7516999999998"/>
    <x v="0"/>
    <n v="19340.187000000002"/>
    <n v="32.02529375750089"/>
    <s v="SCANIA"/>
  </r>
  <r>
    <x v="9"/>
    <s v="RYN309"/>
    <m/>
    <n v="107.86"/>
    <x v="5"/>
    <n v="4356.2529999999997"/>
    <n v="2.475981078233978"/>
    <s v="MERCEDES BENZ"/>
  </r>
  <r>
    <x v="9"/>
    <s v="VWL688"/>
    <m/>
    <n v="271.88220000000001"/>
    <x v="3"/>
    <n v="1446.7660000000001"/>
    <n v="18.792410106402833"/>
    <s v="MERCEDES BENZ"/>
  </r>
  <r>
    <x v="9"/>
    <s v="VXO389"/>
    <m/>
    <n v="532.97149999999999"/>
    <x v="3"/>
    <n v="2405.9499999999998"/>
    <n v="22.152226771129911"/>
    <s v="MERCEDES BENZ"/>
  </r>
  <r>
    <x v="9"/>
    <s v="VYE907"/>
    <m/>
    <n v="596.66570000000002"/>
    <x v="3"/>
    <n v="2786.3989999999999"/>
    <n v="21.413505388137164"/>
    <s v="MERCEDES BENZ"/>
  </r>
  <r>
    <x v="10"/>
    <s v="AA823XJ"/>
    <m/>
    <n v="2900.3399999999997"/>
    <x v="1"/>
    <n v="11506.99"/>
    <n v="25.205027552817892"/>
    <s v="IVECO"/>
  </r>
  <r>
    <x v="10"/>
    <s v="AC078XC"/>
    <m/>
    <n v="6250.6403999999993"/>
    <x v="0"/>
    <n v="18165.7"/>
    <n v="34.409025801372913"/>
    <s v="SCANIA"/>
  </r>
  <r>
    <x v="10"/>
    <s v="AD247MQ"/>
    <m/>
    <n v="5944.2172999999993"/>
    <x v="0"/>
    <n v="17154.68"/>
    <n v="34.650703481498923"/>
    <s v="SCANIA"/>
  </r>
  <r>
    <x v="10"/>
    <s v="AD815KX"/>
    <m/>
    <n v="3041.9223999999999"/>
    <x v="0"/>
    <n v="9361.16"/>
    <n v="32.495143764234349"/>
    <s v="SCANIA"/>
  </r>
  <r>
    <x v="10"/>
    <s v="AD909NU"/>
    <m/>
    <n v="260.57"/>
    <x v="1"/>
    <n v="1526.53"/>
    <n v="17.069431979718708"/>
    <s v="MERCEDES BENZ"/>
  </r>
  <r>
    <x v="10"/>
    <s v="AE116RO"/>
    <m/>
    <n v="310.47000000000003"/>
    <x v="1"/>
    <n v="2203.33"/>
    <n v="14.090944161791473"/>
    <s v="IVECO"/>
  </r>
  <r>
    <x v="10"/>
    <s v="AE423IV"/>
    <m/>
    <n v="5401.2058000000006"/>
    <x v="0"/>
    <n v="16706.29"/>
    <n v="32.330372572246745"/>
    <s v="IVECO"/>
  </r>
  <r>
    <x v="10"/>
    <s v="AE423IW"/>
    <m/>
    <n v="4754.8044"/>
    <x v="0"/>
    <n v="17263.080000000002"/>
    <n v="27.543198548578815"/>
    <s v="SCANIA"/>
  </r>
  <r>
    <x v="10"/>
    <s v="AE527FA"/>
    <m/>
    <n v="377.25"/>
    <x v="2"/>
    <n v="3894.49"/>
    <n v="9.6867625799527026"/>
    <s v="IVECO"/>
  </r>
  <r>
    <x v="10"/>
    <s v="AE588MW"/>
    <m/>
    <n v="7523.1402000000016"/>
    <x v="0"/>
    <n v="18210.97"/>
    <n v="41.31103505194946"/>
    <s v="IVECO"/>
  </r>
  <r>
    <x v="10"/>
    <s v="AE988UW"/>
    <m/>
    <n v="6065.9741000000004"/>
    <x v="0"/>
    <n v="18347.03"/>
    <n v="33.062430813052579"/>
    <s v="IVECO"/>
  </r>
  <r>
    <x v="10"/>
    <s v="AF103BT"/>
    <m/>
    <n v="349.09209999999996"/>
    <x v="1"/>
    <n v="1840.99"/>
    <n v="18.962194254178456"/>
    <s v="TOYOTA"/>
  </r>
  <r>
    <x v="10"/>
    <s v="AF218HY"/>
    <m/>
    <n v="8258.9645999999993"/>
    <x v="0"/>
    <n v="21599.23"/>
    <n v="38.237310311524993"/>
    <s v="IVECO"/>
  </r>
  <r>
    <x v="10"/>
    <s v="AF310TU"/>
    <m/>
    <n v="2098.9340000000007"/>
    <x v="3"/>
    <n v="6453.63"/>
    <n v="32.523308587570106"/>
    <s v="IVECO"/>
  </r>
  <r>
    <x v="10"/>
    <s v="AF470UT"/>
    <m/>
    <n v="6417.2400000000007"/>
    <x v="0"/>
    <n v="18150.23"/>
    <n v="35.356246174290909"/>
    <s v="IVECO"/>
  </r>
  <r>
    <x v="10"/>
    <s v="AF533SB"/>
    <m/>
    <n v="6307.9904999999999"/>
    <x v="0"/>
    <n v="17529.099999999999"/>
    <n v="35.985820720972562"/>
    <s v="IVECO"/>
  </r>
  <r>
    <x v="10"/>
    <s v="AF577BD"/>
    <m/>
    <n v="9410.3839000000007"/>
    <x v="0"/>
    <n v="21315.5"/>
    <n v="44.148079566512635"/>
    <s v="IVECO"/>
  </r>
  <r>
    <x v="10"/>
    <s v="AF591UW"/>
    <m/>
    <n v="305.77999999999997"/>
    <x v="1"/>
    <n v="1633.01"/>
    <n v="18.724931261902864"/>
    <s v="IVECO"/>
  </r>
  <r>
    <x v="10"/>
    <s v="AF796IX"/>
    <m/>
    <n v="5404.4543999999996"/>
    <x v="0"/>
    <n v="13805.99"/>
    <n v="39.145721531016605"/>
    <s v="IVECO"/>
  </r>
  <r>
    <x v="10"/>
    <s v="AG070OR"/>
    <m/>
    <n v="804.5"/>
    <x v="1"/>
    <n v="1077.8499999999999"/>
    <n v="74.639328292434016"/>
    <s v="IVECO"/>
  </r>
  <r>
    <x v="10"/>
    <s v="AG082ZL"/>
    <m/>
    <n v="487.39580000000007"/>
    <x v="3"/>
    <n v="3205.04"/>
    <n v="15.207167461248536"/>
    <s v="IVECO"/>
  </r>
  <r>
    <x v="10"/>
    <s v="AG224IE"/>
    <m/>
    <n v="2438.2400000000002"/>
    <x v="5"/>
    <n v="6773.47"/>
    <n v="35.996911479640424"/>
    <s v="IVECO"/>
  </r>
  <r>
    <x v="10"/>
    <s v="AG286TR"/>
    <m/>
    <n v="8341.7147999999997"/>
    <x v="0"/>
    <n v="18787.28"/>
    <n v="44.400864840466532"/>
    <s v="IVECO"/>
  </r>
  <r>
    <x v="10"/>
    <s v="AG708DM"/>
    <m/>
    <n v="5874.6848999999993"/>
    <x v="0"/>
    <n v="15099.45"/>
    <n v="38.906615141611105"/>
    <s v="IVECO"/>
  </r>
  <r>
    <x v="10"/>
    <s v="AG797NJ"/>
    <m/>
    <n v="261.21279999999996"/>
    <x v="3"/>
    <n v="1911.89"/>
    <n v="13.66254334715909"/>
    <s v="TOYOTA"/>
  </r>
  <r>
    <x v="10"/>
    <s v="AG865QF"/>
    <m/>
    <n v="5098.5911999999998"/>
    <x v="0"/>
    <n v="18314.509999999998"/>
    <n v="27.839080597842916"/>
    <s v="IVECO"/>
  </r>
  <r>
    <x v="10"/>
    <s v="AG983HW"/>
    <m/>
    <n v="6572.418099999998"/>
    <x v="0"/>
    <n v="18503.34"/>
    <n v="35.52017149336281"/>
    <s v="IVECO"/>
  </r>
  <r>
    <x v="10"/>
    <s v="AH522SI"/>
    <m/>
    <n v="7421.9224999999979"/>
    <x v="0"/>
    <n v="21325.8"/>
    <n v="34.802551369702414"/>
    <s v="IVECO"/>
  </r>
  <r>
    <x v="10"/>
    <s v="AH861UB"/>
    <m/>
    <n v="2758.9016000000001"/>
    <x v="0"/>
    <n v="6262.81"/>
    <n v="44.05213634135476"/>
    <s v="IVECO"/>
  </r>
  <r>
    <x v="10"/>
    <s v="CDZ499"/>
    <m/>
    <n v="177.78"/>
    <x v="5"/>
    <n v="1105.08"/>
    <n v="16.08752307525247"/>
    <s v="MERCEDES BENZ"/>
  </r>
  <r>
    <x v="10"/>
    <s v="CYD468"/>
    <m/>
    <n v="143.70999999999998"/>
    <x v="5"/>
    <n v="1135.03"/>
    <n v="12.661339347858645"/>
    <s v="MERCEDES BENZ"/>
  </r>
  <r>
    <x v="10"/>
    <s v="DHS534"/>
    <m/>
    <n v="366.33"/>
    <x v="1"/>
    <n v="928.35"/>
    <n v="39.460332848602356"/>
    <s v="FORD"/>
  </r>
  <r>
    <x v="10"/>
    <s v="EWQ717"/>
    <m/>
    <n v="118.67"/>
    <x v="1"/>
    <n v="716.74"/>
    <n v="16.556910455674302"/>
    <s v="PEUGEOT"/>
  </r>
  <r>
    <x v="10"/>
    <s v="FLG593"/>
    <m/>
    <n v="706.4"/>
    <x v="4"/>
    <n v="2237.5700000000002"/>
    <n v="31.569962057052962"/>
    <s v="SCANIA"/>
  </r>
  <r>
    <x v="10"/>
    <s v="GWF267"/>
    <m/>
    <n v="148.23500000000001"/>
    <x v="6"/>
    <n v="997.81"/>
    <n v="14.856034716028104"/>
    <s v="IVECO"/>
  </r>
  <r>
    <x v="10"/>
    <s v="HCU499"/>
    <m/>
    <n v="1324.34"/>
    <x v="6"/>
    <n v="5081.29"/>
    <n v="26.063066662205859"/>
    <s v="MERCEDES BENZ"/>
  </r>
  <r>
    <x v="10"/>
    <s v="JEA499"/>
    <m/>
    <n v="226.61"/>
    <x v="5"/>
    <n v="1511.54"/>
    <n v="14.991994919089141"/>
    <s v="KIA "/>
  </r>
  <r>
    <x v="10"/>
    <s v="KOF186"/>
    <m/>
    <n v="522.93370000000004"/>
    <x v="3"/>
    <n v="3905.99"/>
    <n v="13.387993824868985"/>
    <s v="IVECO"/>
  </r>
  <r>
    <x v="10"/>
    <s v="KSP007"/>
    <m/>
    <n v="265.2491"/>
    <x v="3"/>
    <n v="2231.27"/>
    <n v="11.887808288553156"/>
    <s v="FORD"/>
  </r>
  <r>
    <x v="10"/>
    <s v="MDH784"/>
    <m/>
    <n v="314.62"/>
    <x v="7"/>
    <n v="2025.15"/>
    <n v="15.535639335357875"/>
    <s v="HYUNDAI"/>
  </r>
  <r>
    <x v="10"/>
    <s v="MJF275"/>
    <m/>
    <n v="673.36"/>
    <x v="7"/>
    <n v="2323.6799999999998"/>
    <n v="28.978172553880054"/>
    <s v="FORD"/>
  </r>
  <r>
    <x v="10"/>
    <s v="PAN639"/>
    <m/>
    <n v="258.59000000000003"/>
    <x v="1"/>
    <n v="1677.74"/>
    <n v="15.412996054215792"/>
    <s v="MERCEDES BENZ"/>
  </r>
  <r>
    <x v="10"/>
    <s v="RYN309"/>
    <m/>
    <n v="156.59"/>
    <x v="5"/>
    <n v="730.92"/>
    <n v="21.423685218628577"/>
    <s v="MERCEDES BENZ"/>
  </r>
  <r>
    <x v="10"/>
    <s v="VWL688"/>
    <m/>
    <n v="1142.1378"/>
    <x v="3"/>
    <n v="938.14"/>
    <n v="121.74492080073337"/>
    <s v="MERCEDES BENZ"/>
  </r>
  <r>
    <x v="10"/>
    <s v="VXO389"/>
    <m/>
    <n v="786.1191"/>
    <x v="3"/>
    <n v="2805.7"/>
    <n v="28.018644188616033"/>
    <s v="MERCEDES BENZ"/>
  </r>
  <r>
    <x v="10"/>
    <s v="VYE907"/>
    <m/>
    <n v="863.11250000000007"/>
    <x v="3"/>
    <n v="3345.79"/>
    <n v="25.796971716694713"/>
    <s v="MERCEDES BENZ"/>
  </r>
  <r>
    <x v="11"/>
    <s v="AA823XJ"/>
    <m/>
    <n v="2278.5"/>
    <x v="1"/>
    <n v="8551.14"/>
    <n v="26.645570064342301"/>
    <s v="IVECO"/>
  </r>
  <r>
    <x v="11"/>
    <s v="AC078XC"/>
    <m/>
    <n v="5016.2311000000009"/>
    <x v="0"/>
    <n v="14509.93"/>
    <n v="34.571022051794884"/>
    <s v="SCANIA"/>
  </r>
  <r>
    <x v="11"/>
    <s v="AD247MQ"/>
    <m/>
    <n v="6112.1406999999999"/>
    <x v="0"/>
    <n v="17781.310000000001"/>
    <n v="34.373961760972612"/>
    <s v="SCANIA"/>
  </r>
  <r>
    <x v="11"/>
    <s v="AD909NU"/>
    <m/>
    <n v="121.04"/>
    <x v="1"/>
    <n v="1598.27"/>
    <n v="7.5731885100765206"/>
    <s v="MERCEDES BENZ"/>
  </r>
  <r>
    <x v="11"/>
    <s v="AE116RO"/>
    <m/>
    <n v="283.87599999999998"/>
    <x v="1"/>
    <n v="2115.4299999999998"/>
    <n v="13.419304822187451"/>
    <s v="IVECO"/>
  </r>
  <r>
    <x v="11"/>
    <s v="AE423IV"/>
    <m/>
    <n v="4831.6670999999997"/>
    <x v="0"/>
    <n v="14773.34"/>
    <n v="32.705313084244992"/>
    <s v="IVECO"/>
  </r>
  <r>
    <x v="11"/>
    <s v="AE423IW"/>
    <m/>
    <n v="5889.6761000000006"/>
    <x v="0"/>
    <n v="18232.2"/>
    <n v="32.303704983490753"/>
    <s v="SCANIA"/>
  </r>
  <r>
    <x v="11"/>
    <s v="AE527FA"/>
    <m/>
    <n v="239.17999999999998"/>
    <x v="2"/>
    <n v="2374.86"/>
    <n v="10.071330520535945"/>
    <s v="IVECO"/>
  </r>
  <r>
    <x v="11"/>
    <s v="AE588MW"/>
    <m/>
    <n v="5171.5349999999999"/>
    <x v="0"/>
    <n v="14055.19"/>
    <n v="36.794486591785663"/>
    <s v="IVECO"/>
  </r>
  <r>
    <x v="11"/>
    <s v="AE988UW"/>
    <m/>
    <n v="6064.8410999999996"/>
    <x v="0"/>
    <n v="19003.22"/>
    <n v="31.914807595765346"/>
    <s v="IVECO"/>
  </r>
  <r>
    <x v="11"/>
    <s v="AF103BT"/>
    <m/>
    <n v="352.29"/>
    <x v="1"/>
    <n v="1738.98"/>
    <n v="20.258427353966116"/>
    <s v="TOYOTA"/>
  </r>
  <r>
    <x v="11"/>
    <s v="AF218HY"/>
    <m/>
    <n v="5572.4823999999999"/>
    <x v="0"/>
    <n v="18843.41"/>
    <n v="29.572579485347926"/>
    <s v="IVECO"/>
  </r>
  <r>
    <x v="11"/>
    <s v="AF310TU"/>
    <m/>
    <n v="995.49099999999987"/>
    <x v="3"/>
    <n v="2865.98"/>
    <n v="34.734750416960338"/>
    <s v="IVECO"/>
  </r>
  <r>
    <x v="11"/>
    <s v="AF470UT"/>
    <m/>
    <n v="6788.0877"/>
    <x v="0"/>
    <n v="18767.97"/>
    <n v="36.168470537836534"/>
    <s v="IVECO"/>
  </r>
  <r>
    <x v="11"/>
    <s v="AF533SB"/>
    <m/>
    <n v="4440.5587999999998"/>
    <x v="0"/>
    <n v="14662.93"/>
    <n v="30.284252874425508"/>
    <s v="IVECO"/>
  </r>
  <r>
    <x v="11"/>
    <s v="AF577BD"/>
    <m/>
    <n v="4251.1090000000004"/>
    <x v="0"/>
    <n v="12923"/>
    <n v="32.895682117155459"/>
    <s v="IVECO"/>
  </r>
  <r>
    <x v="11"/>
    <s v="AF591UW"/>
    <m/>
    <n v="234.661"/>
    <x v="1"/>
    <n v="1693.99"/>
    <n v="13.852561113111646"/>
    <s v="IVECO"/>
  </r>
  <r>
    <x v="11"/>
    <s v="AF796IX"/>
    <m/>
    <n v="4917.8190000000004"/>
    <x v="0"/>
    <n v="15276.26"/>
    <n v="32.192558911670787"/>
    <s v="IVECO"/>
  </r>
  <r>
    <x v="11"/>
    <s v="AG070OR"/>
    <m/>
    <n v="1006.645"/>
    <x v="1"/>
    <n v="3256.91"/>
    <n v="30.907977193106351"/>
    <s v="IVECO"/>
  </r>
  <r>
    <x v="11"/>
    <s v="AG082ZL"/>
    <m/>
    <n v="389.66789999999997"/>
    <x v="3"/>
    <n v="2997.21"/>
    <n v="13.001020949483019"/>
    <s v="IVECO"/>
  </r>
  <r>
    <x v="11"/>
    <s v="AG224IE"/>
    <m/>
    <n v="3547.7469999999998"/>
    <x v="5"/>
    <n v="7759.04"/>
    <n v="45.724045758238134"/>
    <s v="IVECO"/>
  </r>
  <r>
    <x v="11"/>
    <s v="AG286TR"/>
    <m/>
    <n v="6315.4903000000004"/>
    <x v="0"/>
    <n v="16557.91"/>
    <n v="38.141832513886115"/>
    <s v="IVECO"/>
  </r>
  <r>
    <x v="11"/>
    <s v="AG708DM"/>
    <m/>
    <n v="4265.9512999999997"/>
    <x v="0"/>
    <n v="11543.6"/>
    <n v="36.955120586298897"/>
    <s v="IVECO"/>
  </r>
  <r>
    <x v="11"/>
    <s v="AG797NJ"/>
    <m/>
    <n v="194.04160000000002"/>
    <x v="3"/>
    <n v="1384.23"/>
    <n v="14.018017237019862"/>
    <s v="TOYOTA"/>
  </r>
  <r>
    <x v="11"/>
    <s v="AG865QF"/>
    <m/>
    <n v="2504.3669"/>
    <x v="0"/>
    <n v="10977.44"/>
    <n v="22.813760767537786"/>
    <s v="IVECO"/>
  </r>
  <r>
    <x v="11"/>
    <s v="AG983HW"/>
    <m/>
    <n v="4833.1697999999997"/>
    <x v="0"/>
    <n v="16238.24"/>
    <n v="29.764123451802657"/>
    <s v="IVECO"/>
  </r>
  <r>
    <x v="11"/>
    <s v="AH522SI"/>
    <m/>
    <n v="7299.5494999999992"/>
    <x v="0"/>
    <n v="23641.13"/>
    <n v="30.876483061511863"/>
    <s v="IVECO"/>
  </r>
  <r>
    <x v="11"/>
    <s v="AH861UB"/>
    <m/>
    <n v="5032.4385000000011"/>
    <x v="0"/>
    <n v="16183.51"/>
    <n v="31.096087931480877"/>
    <s v="IVECO"/>
  </r>
  <r>
    <x v="11"/>
    <s v="AH938VO"/>
    <m/>
    <n v="3592.8842"/>
    <x v="0"/>
    <n v="9575.91"/>
    <n v="37.520028905868998"/>
    <s v="IVECO"/>
  </r>
  <r>
    <x v="11"/>
    <s v="CAF865"/>
    <m/>
    <n v="176.12"/>
    <x v="4"/>
    <n v="390.04"/>
    <n v="45.154343144292888"/>
    <s v="MERCEDES BENZ"/>
  </r>
  <r>
    <x v="11"/>
    <s v="CDZ499"/>
    <m/>
    <n v="288.19"/>
    <x v="5"/>
    <n v="1365.31"/>
    <n v="21.108026748504003"/>
    <s v="MERCEDES BENZ"/>
  </r>
  <r>
    <x v="11"/>
    <s v="CYD468"/>
    <m/>
    <n v="124.50199999999998"/>
    <x v="5"/>
    <n v="1068.43"/>
    <n v="11.65279896670816"/>
    <s v="MERCEDES BENZ"/>
  </r>
  <r>
    <x v="11"/>
    <s v="EWQ717"/>
    <m/>
    <n v="140.91"/>
    <x v="1"/>
    <n v="590.57000000000005"/>
    <n v="23.859999661344123"/>
    <s v="PEUGEOT"/>
  </r>
  <r>
    <x v="11"/>
    <s v="FLG593"/>
    <m/>
    <n v="857.96999999999991"/>
    <x v="4"/>
    <n v="2919.79"/>
    <n v="29.384647526020704"/>
    <s v="SCANIA"/>
  </r>
  <r>
    <x v="11"/>
    <s v="GWF267"/>
    <m/>
    <n v="140.76999999999998"/>
    <x v="6"/>
    <n v="759.37"/>
    <n v="18.537735227886273"/>
    <s v="IVECO"/>
  </r>
  <r>
    <x v="11"/>
    <s v="HCU499"/>
    <m/>
    <n v="1352.93"/>
    <x v="6"/>
    <n v="5838.2"/>
    <n v="23.173752183892297"/>
    <s v="MERCEDES BENZ"/>
  </r>
  <r>
    <x v="11"/>
    <s v="JEA499"/>
    <m/>
    <n v="90.490000000000009"/>
    <x v="5"/>
    <n v="747.93"/>
    <n v="12.098725816587114"/>
    <s v="KIA "/>
  </r>
  <r>
    <x v="11"/>
    <s v="KOF186"/>
    <m/>
    <n v="441.41730000000001"/>
    <x v="3"/>
    <n v="3463.72"/>
    <n v="12.74402376635525"/>
    <s v="IVECO"/>
  </r>
  <r>
    <x v="11"/>
    <s v="KSP007"/>
    <m/>
    <n v="225.04470000000001"/>
    <x v="3"/>
    <n v="2784.18"/>
    <n v="8.0829795487360734"/>
    <s v="FORD"/>
  </r>
  <r>
    <x v="11"/>
    <s v="MDH784"/>
    <m/>
    <n v="375.2"/>
    <x v="7"/>
    <n v="2165.81"/>
    <n v="17.323772630101441"/>
    <s v="HYUNDAI"/>
  </r>
  <r>
    <x v="11"/>
    <s v="MJF275"/>
    <m/>
    <n v="227.524"/>
    <x v="7"/>
    <n v="1245.82"/>
    <n v="18.262991443386689"/>
    <s v="FORD"/>
  </r>
  <r>
    <x v="11"/>
    <s v="PAN639"/>
    <m/>
    <n v="266.76199999999994"/>
    <x v="1"/>
    <n v="1728.1"/>
    <n v="15.436722411897456"/>
    <s v="MERCEDES BENZ"/>
  </r>
  <r>
    <x v="11"/>
    <s v="RYN309"/>
    <m/>
    <n v="134.32"/>
    <x v="5"/>
    <n v="637.44000000000005"/>
    <n v="21.071787148594375"/>
    <s v="MERCEDES BENZ"/>
  </r>
  <r>
    <x v="11"/>
    <s v="VWL688"/>
    <m/>
    <n v="312.57740000000001"/>
    <x v="3"/>
    <n v="1247.51"/>
    <n v="25.056103758687307"/>
    <s v="MERCEDES BENZ"/>
  </r>
  <r>
    <x v="11"/>
    <s v="VXO389"/>
    <m/>
    <n v="435.65"/>
    <x v="3"/>
    <n v="2119.81"/>
    <n v="20.551370169968063"/>
    <s v="MERCEDES BENZ"/>
  </r>
  <r>
    <x v="11"/>
    <s v="VYE907"/>
    <m/>
    <n v="611.66190000000006"/>
    <x v="3"/>
    <n v="3123.4"/>
    <n v="19.58320740218992"/>
    <s v="MERCEDES BENZ"/>
  </r>
  <r>
    <x v="12"/>
    <s v="AA823XJ"/>
    <m/>
    <n v="2095.56"/>
    <x v="1"/>
    <n v="7614.6049999999996"/>
    <n v="27.520271898542344"/>
    <s v="IVECO"/>
  </r>
  <r>
    <x v="12"/>
    <s v="AC078XC"/>
    <m/>
    <n v="5841.1076000000003"/>
    <x v="0"/>
    <n v="17655.691999999999"/>
    <n v="33.083424880769329"/>
    <s v="SCANIA"/>
  </r>
  <r>
    <x v="12"/>
    <s v="AD247MQ"/>
    <m/>
    <n v="7136.1100999999999"/>
    <x v="0"/>
    <n v="19685.974999999999"/>
    <n v="36.249716358981459"/>
    <s v="SCANIA"/>
  </r>
  <r>
    <x v="12"/>
    <s v="AD815KX"/>
    <m/>
    <n v="0"/>
    <x v="0"/>
    <n v="137.95400000000001"/>
    <n v="0"/>
    <s v="SCANIA"/>
  </r>
  <r>
    <x v="12"/>
    <s v="AD909NU"/>
    <m/>
    <n v="489.95"/>
    <x v="1"/>
    <n v="2112.2089999999998"/>
    <n v="23.19609470464334"/>
    <s v="MERCEDES BENZ"/>
  </r>
  <r>
    <x v="12"/>
    <s v="AE116RO"/>
    <m/>
    <n v="331.08"/>
    <x v="1"/>
    <n v="2220.8879999999999"/>
    <n v="14.907550493316188"/>
    <s v="IVECO"/>
  </r>
  <r>
    <x v="12"/>
    <s v="AE423IV"/>
    <m/>
    <n v="4900.5351000000001"/>
    <x v="0"/>
    <n v="13366.259"/>
    <n v="36.663475546897601"/>
    <s v="IVECO"/>
  </r>
  <r>
    <x v="12"/>
    <s v="AE423IW"/>
    <m/>
    <n v="6628.5398000000014"/>
    <x v="0"/>
    <n v="20133.585999999999"/>
    <n v="32.92279775694206"/>
    <s v="SCANIA"/>
  </r>
  <r>
    <x v="12"/>
    <s v="AE527FA"/>
    <m/>
    <n v="437.96"/>
    <x v="2"/>
    <n v="4419.8149999999996"/>
    <n v="9.9090120287840104"/>
    <s v="IVECO"/>
  </r>
  <r>
    <x v="12"/>
    <s v="AE588MW"/>
    <m/>
    <n v="5636.83"/>
    <x v="0"/>
    <n v="16979.386999999999"/>
    <n v="33.198077174399764"/>
    <s v="IVECO"/>
  </r>
  <r>
    <x v="12"/>
    <s v="AE988UW"/>
    <m/>
    <n v="5305.3371000000006"/>
    <x v="0"/>
    <n v="16214.223"/>
    <n v="32.72026726165047"/>
    <s v="IVECO"/>
  </r>
  <r>
    <x v="12"/>
    <s v="AF103BT"/>
    <m/>
    <n v="466.40000000000003"/>
    <x v="1"/>
    <n v="3275.431"/>
    <n v="14.239347432444768"/>
    <s v="TOYOTA"/>
  </r>
  <r>
    <x v="12"/>
    <s v="AF218HY"/>
    <m/>
    <n v="7073.0065000000004"/>
    <x v="0"/>
    <n v="20187.462"/>
    <n v="35.036630657187125"/>
    <s v="IVECO"/>
  </r>
  <r>
    <x v="12"/>
    <s v="AF310TU"/>
    <m/>
    <n v="1027.3800000000001"/>
    <x v="3"/>
    <n v="2829.4989999999998"/>
    <n v="36.309608167382287"/>
    <s v="IVECO"/>
  </r>
  <r>
    <x v="12"/>
    <s v="AF470UT"/>
    <m/>
    <n v="5542.1885000000011"/>
    <x v="0"/>
    <n v="14977.816999999999"/>
    <n v="37.002645312063841"/>
    <s v="IVECO"/>
  </r>
  <r>
    <x v="12"/>
    <s v="AF533SB"/>
    <m/>
    <n v="5223.4763000000003"/>
    <x v="0"/>
    <n v="15729.853999999999"/>
    <n v="33.207404849402927"/>
    <s v="IVECO"/>
  </r>
  <r>
    <x v="12"/>
    <s v="AF577BD"/>
    <m/>
    <n v="5733.5441000000001"/>
    <x v="0"/>
    <n v="16766.848999999998"/>
    <n v="34.195716201654832"/>
    <s v="IVECO"/>
  </r>
  <r>
    <x v="12"/>
    <s v="AF591UW"/>
    <m/>
    <n v="312.58000000000004"/>
    <x v="1"/>
    <n v="1557.107"/>
    <n v="20.074407218001078"/>
    <s v="IVECO"/>
  </r>
  <r>
    <x v="12"/>
    <s v="AF796IX"/>
    <m/>
    <n v="3896.0277999999998"/>
    <x v="0"/>
    <n v="11693.888999999999"/>
    <n v="33.316784518820043"/>
    <s v="IVECO"/>
  </r>
  <r>
    <x v="12"/>
    <s v="AG070OR"/>
    <m/>
    <n v="1174.8700000000001"/>
    <x v="1"/>
    <n v="3337.2640000000001"/>
    <n v="35.20458675130287"/>
    <s v="IVECO"/>
  </r>
  <r>
    <x v="12"/>
    <s v="AG082ZL"/>
    <m/>
    <n v="463.74420000000003"/>
    <x v="3"/>
    <n v="3550.75"/>
    <n v="13.0604576497923"/>
    <s v="IVECO"/>
  </r>
  <r>
    <x v="12"/>
    <s v="AG224IE"/>
    <m/>
    <n v="2970.7900000000004"/>
    <x v="5"/>
    <n v="8614.2289999999994"/>
    <n v="34.487009806681492"/>
    <s v="IVECO"/>
  </r>
  <r>
    <x v="12"/>
    <s v="AG286TR"/>
    <m/>
    <n v="7699.4398999999985"/>
    <x v="0"/>
    <n v="18313.821"/>
    <n v="42.041690262234184"/>
    <s v="IVECO"/>
  </r>
  <r>
    <x v="12"/>
    <s v="AG708DM"/>
    <m/>
    <n v="3377.9629"/>
    <x v="0"/>
    <n v="9814.6859999999997"/>
    <n v="34.417432203129067"/>
    <s v="IVECO"/>
  </r>
  <r>
    <x v="12"/>
    <s v="AG797NJ"/>
    <m/>
    <n v="315.22879999999998"/>
    <x v="3"/>
    <n v="1830.4010000000001"/>
    <n v="17.221843738066138"/>
    <s v="TOYOTA"/>
  </r>
  <r>
    <x v="12"/>
    <s v="AG865QF"/>
    <m/>
    <n v="4494.1513999999997"/>
    <x v="0"/>
    <n v="14512.448"/>
    <n v="30.967562467751819"/>
    <s v="IVECO"/>
  </r>
  <r>
    <x v="12"/>
    <s v="AG983HW"/>
    <m/>
    <n v="3588.7492000000002"/>
    <x v="0"/>
    <n v="10858.314"/>
    <n v="33.050703820132668"/>
    <s v="IVECO"/>
  </r>
  <r>
    <x v="12"/>
    <s v="AH522SI"/>
    <m/>
    <n v="6342.1107000000002"/>
    <x v="0"/>
    <n v="18884.473000000002"/>
    <n v="33.58373146023191"/>
    <s v="IVECO"/>
  </r>
  <r>
    <x v="12"/>
    <s v="AH861UB"/>
    <m/>
    <n v="4958.2707"/>
    <x v="0"/>
    <n v="15021.317999999999"/>
    <n v="33.008226708202308"/>
    <s v="IVECO"/>
  </r>
  <r>
    <x v="12"/>
    <s v="AH938VO"/>
    <m/>
    <n v="5181.2794999999996"/>
    <x v="0"/>
    <n v="15716.24"/>
    <n v="32.96767865596351"/>
    <s v="IVECO"/>
  </r>
  <r>
    <x v="12"/>
    <s v="CDZ499"/>
    <m/>
    <n v="255.11"/>
    <x v="5"/>
    <n v="1381.3720000000001"/>
    <n v="18.467871073107027"/>
    <s v="MERCEDES BENZ"/>
  </r>
  <r>
    <x v="12"/>
    <s v="CYD468"/>
    <m/>
    <n v="142.24"/>
    <x v="5"/>
    <n v="1198.42"/>
    <n v="11.868960798384538"/>
    <s v="MERCEDES BENZ"/>
  </r>
  <r>
    <x v="12"/>
    <s v="EWQ717"/>
    <m/>
    <n v="118.1"/>
    <x v="1"/>
    <n v="693.68499999999995"/>
    <n v="17.025018560297543"/>
    <s v="PEUGEOT"/>
  </r>
  <r>
    <x v="12"/>
    <s v="FLG593"/>
    <m/>
    <n v="945.23"/>
    <x v="4"/>
    <n v="3655.8710000000001"/>
    <n v="25.855124538037582"/>
    <s v="SCANIA"/>
  </r>
  <r>
    <x v="12"/>
    <s v="GWF267"/>
    <m/>
    <n v="155.81"/>
    <x v="6"/>
    <n v="1088.6479999999999"/>
    <n v="14.312247852382038"/>
    <s v="IVECO"/>
  </r>
  <r>
    <x v="12"/>
    <s v="HCU499"/>
    <m/>
    <n v="816.3599999999999"/>
    <x v="6"/>
    <n v="3277.9490000000001"/>
    <n v="24.90459735645673"/>
    <s v="MERCEDES BENZ"/>
  </r>
  <r>
    <x v="12"/>
    <s v="ISK266"/>
    <m/>
    <n v="9.8049999999999997"/>
    <x v="5"/>
    <n v="98.915000000000006"/>
    <n v="9.9125511803063233"/>
    <s v="RENAULT"/>
  </r>
  <r>
    <x v="12"/>
    <s v="KOF186"/>
    <m/>
    <n v="498.29680000000002"/>
    <x v="3"/>
    <n v="2963.7310000000002"/>
    <n v="16.81315881906961"/>
    <s v="IVECO"/>
  </r>
  <r>
    <x v="12"/>
    <s v="KSP007"/>
    <m/>
    <n v="358.39399999999995"/>
    <x v="3"/>
    <n v="3353.7109999999998"/>
    <n v="10.686490278977526"/>
    <s v="FORD"/>
  </r>
  <r>
    <x v="12"/>
    <s v="MDH784"/>
    <m/>
    <n v="127.11000000000001"/>
    <x v="7"/>
    <n v="581.79"/>
    <n v="21.848089516835977"/>
    <s v="HYUNDAI"/>
  </r>
  <r>
    <x v="12"/>
    <s v="MJF275"/>
    <m/>
    <n v="465.89"/>
    <x v="7"/>
    <n v="1500.0730000000001"/>
    <n v="31.057821852669836"/>
    <s v="FORD"/>
  </r>
  <r>
    <x v="12"/>
    <s v="PAN639"/>
    <m/>
    <n v="203.82999999999998"/>
    <x v="1"/>
    <n v="1651.8320000000001"/>
    <n v="12.339632601862659"/>
    <s v="MERCEDES BENZ"/>
  </r>
  <r>
    <x v="12"/>
    <s v="RYN309"/>
    <m/>
    <n v="103.72999999999999"/>
    <x v="5"/>
    <n v="2088.5230000000001"/>
    <n v="4.9666678317643607"/>
    <s v="MERCEDES BENZ"/>
  </r>
  <r>
    <x v="12"/>
    <s v="VWL688"/>
    <m/>
    <n v="458.154"/>
    <x v="3"/>
    <n v="2203.2370000000001"/>
    <n v="20.794585421359571"/>
    <s v="MERCEDES BENZ"/>
  </r>
  <r>
    <x v="12"/>
    <s v="VXO389"/>
    <m/>
    <n v="500.83849999999995"/>
    <x v="3"/>
    <n v="1852.1959999999999"/>
    <n v="27.040253839226519"/>
    <s v="MERCEDES BENZ"/>
  </r>
  <r>
    <x v="12"/>
    <s v="VYE907"/>
    <m/>
    <n v="704.17139999999995"/>
    <x v="3"/>
    <n v="3177.665"/>
    <n v="22.160026308625987"/>
    <s v="MERCEDES BENZ"/>
  </r>
  <r>
    <x v="13"/>
    <s v="AA823XJ"/>
    <m/>
    <n v="1906.7699999999998"/>
    <x v="1"/>
    <n v="7601.05"/>
    <n v="25.085613171864409"/>
    <s v="IVECO"/>
  </r>
  <r>
    <x v="13"/>
    <s v="AC078XC"/>
    <m/>
    <n v="5240.0113999999994"/>
    <x v="0"/>
    <n v="15424.95"/>
    <n v="33.971010602951708"/>
    <s v="SCANIA"/>
  </r>
  <r>
    <x v="13"/>
    <s v="AD247MQ"/>
    <m/>
    <n v="6969.9518000000007"/>
    <x v="0"/>
    <n v="20968.21"/>
    <n v="33.240566552891259"/>
    <s v="SCANIA"/>
  </r>
  <r>
    <x v="13"/>
    <s v="AD815KX"/>
    <m/>
    <n v="200"/>
    <x v="0"/>
    <n v="1107.6500000000001"/>
    <n v="18.056245203809866"/>
    <s v="SCANIA"/>
  </r>
  <r>
    <x v="13"/>
    <s v="AD909NU"/>
    <m/>
    <n v="392"/>
    <x v="1"/>
    <n v="2175.64"/>
    <n v="18.017686749646082"/>
    <s v="MERCEDES BENZ"/>
  </r>
  <r>
    <x v="13"/>
    <s v="AE116RO"/>
    <m/>
    <n v="0"/>
    <x v="1"/>
    <n v="1405.48"/>
    <n v="0"/>
    <s v="IVECO"/>
  </r>
  <r>
    <x v="13"/>
    <s v="AE423IV"/>
    <m/>
    <n v="5796.0043999999998"/>
    <x v="0"/>
    <n v="15579.35"/>
    <n v="37.203120797722619"/>
    <s v="IVECO"/>
  </r>
  <r>
    <x v="13"/>
    <s v="AE423IW"/>
    <m/>
    <n v="5965.2289999999994"/>
    <x v="0"/>
    <n v="17880.330000000002"/>
    <n v="33.361962558856568"/>
    <s v="SCANIA"/>
  </r>
  <r>
    <x v="13"/>
    <s v="AE527FA"/>
    <m/>
    <n v="327.05999999999995"/>
    <x v="2"/>
    <n v="3146.1"/>
    <n v="10.395728044245255"/>
    <s v="IVECO"/>
  </r>
  <r>
    <x v="13"/>
    <s v="AE588MW"/>
    <m/>
    <n v="5390.7709999999997"/>
    <x v="0"/>
    <n v="14369.68"/>
    <n v="37.514899427127112"/>
    <s v="IVECO"/>
  </r>
  <r>
    <x v="13"/>
    <s v="AE988UW"/>
    <m/>
    <n v="5071.5176000000001"/>
    <x v="0"/>
    <n v="15075.64"/>
    <n v="33.640479608162572"/>
    <s v="IVECO"/>
  </r>
  <r>
    <x v="13"/>
    <s v="AF103BT"/>
    <m/>
    <n v="457.82"/>
    <x v="1"/>
    <n v="1674.58"/>
    <n v="27.339392564105626"/>
    <s v="TOYOTA"/>
  </r>
  <r>
    <x v="13"/>
    <s v="AF218HY"/>
    <m/>
    <n v="7590.1539999999995"/>
    <x v="0"/>
    <n v="21388.37"/>
    <n v="35.487295198278311"/>
    <s v="IVECO"/>
  </r>
  <r>
    <x v="13"/>
    <s v="AF310TU"/>
    <m/>
    <n v="1172.8"/>
    <x v="3"/>
    <n v="3252.62"/>
    <n v="36.057086287362189"/>
    <s v="IVECO"/>
  </r>
  <r>
    <x v="13"/>
    <s v="AF470UT"/>
    <m/>
    <n v="4504.1707999999999"/>
    <x v="0"/>
    <n v="14586.24"/>
    <n v="30.879587885568863"/>
    <s v="IVECO"/>
  </r>
  <r>
    <x v="13"/>
    <s v="AF533SB"/>
    <m/>
    <n v="3467.529"/>
    <x v="0"/>
    <n v="9291.49"/>
    <n v="37.319407328641589"/>
    <s v="IVECO"/>
  </r>
  <r>
    <x v="13"/>
    <s v="AF577BD"/>
    <m/>
    <n v="3583.7549999999997"/>
    <x v="0"/>
    <n v="12176.11"/>
    <n v="29.432675953157446"/>
    <s v="IVECO"/>
  </r>
  <r>
    <x v="13"/>
    <s v="AF591UW"/>
    <m/>
    <n v="244.77500000000003"/>
    <x v="1"/>
    <n v="1761.5"/>
    <n v="13.895827419812662"/>
    <s v="IVECO"/>
  </r>
  <r>
    <x v="13"/>
    <s v="AF796IX"/>
    <m/>
    <n v="3398.9920999999999"/>
    <x v="0"/>
    <n v="8547.5"/>
    <n v="39.765921029540806"/>
    <s v="IVECO"/>
  </r>
  <r>
    <x v="13"/>
    <s v="AG070OR"/>
    <m/>
    <n v="919.66"/>
    <x v="1"/>
    <n v="2876.55"/>
    <n v="31.970937407658479"/>
    <s v="IVECO"/>
  </r>
  <r>
    <x v="13"/>
    <s v="AG082ZL"/>
    <m/>
    <n v="403.78679999999997"/>
    <x v="3"/>
    <n v="3091.61"/>
    <n v="13.060728875893142"/>
    <s v="IVECO"/>
  </r>
  <r>
    <x v="13"/>
    <s v="AG224IE"/>
    <m/>
    <n v="2277.346"/>
    <x v="5"/>
    <n v="6944.57"/>
    <n v="32.793189499133859"/>
    <s v="IVECO"/>
  </r>
  <r>
    <x v="13"/>
    <s v="AG286TR"/>
    <m/>
    <n v="6299.6368000000011"/>
    <x v="0"/>
    <n v="18622.3"/>
    <n v="33.828457279713042"/>
    <s v="IVECO"/>
  </r>
  <r>
    <x v="13"/>
    <s v="AG708DM"/>
    <m/>
    <n v="4965.4000000000005"/>
    <x v="0"/>
    <n v="17624.87"/>
    <n v="28.172690068068594"/>
    <s v="IVECO"/>
  </r>
  <r>
    <x v="13"/>
    <s v="AG797NJ"/>
    <m/>
    <n v="309.99520000000001"/>
    <x v="3"/>
    <n v="2044.15"/>
    <n v="15.164992784286866"/>
    <s v="TOYOTA"/>
  </r>
  <r>
    <x v="13"/>
    <s v="AG865QF"/>
    <m/>
    <n v="4418.6498000000001"/>
    <x v="0"/>
    <n v="10005.43"/>
    <n v="44.162517752860197"/>
    <s v="IVECO"/>
  </r>
  <r>
    <x v="13"/>
    <s v="AG983HW"/>
    <m/>
    <n v="3703.8018999999995"/>
    <x v="0"/>
    <n v="13207.95"/>
    <n v="28.042216240976074"/>
    <s v="IVECO"/>
  </r>
  <r>
    <x v="13"/>
    <s v="AH522SI"/>
    <m/>
    <n v="4725.8050000000003"/>
    <x v="0"/>
    <n v="18211.189999999999"/>
    <n v="25.950006561899581"/>
    <s v="IVECO"/>
  </r>
  <r>
    <x v="13"/>
    <s v="AH861UB"/>
    <m/>
    <n v="5010.8761999999997"/>
    <x v="0"/>
    <n v="13704.85"/>
    <n v="36.562794922965224"/>
    <s v="IVECO"/>
  </r>
  <r>
    <x v="13"/>
    <s v="AH938VO"/>
    <m/>
    <n v="5142.2539999999999"/>
    <x v="0"/>
    <n v="15046.57"/>
    <n v="34.17558951973772"/>
    <s v="IVECO"/>
  </r>
  <r>
    <x v="13"/>
    <s v="CDZ499"/>
    <m/>
    <n v="230.03999999999996"/>
    <x v="5"/>
    <n v="1209.4100000000001"/>
    <n v="19.020844874773644"/>
    <s v="MERCEDES BENZ"/>
  </r>
  <r>
    <x v="13"/>
    <s v="CYD468"/>
    <m/>
    <n v="138.11000000000001"/>
    <x v="5"/>
    <n v="1155.6300000000001"/>
    <n v="11.95105699921255"/>
    <s v="MERCEDES BENZ"/>
  </r>
  <r>
    <x v="13"/>
    <s v="DHS534"/>
    <m/>
    <n v="222.17000000000002"/>
    <x v="1"/>
    <n v="602.01"/>
    <n v="36.904702579691367"/>
    <s v="FORD"/>
  </r>
  <r>
    <x v="13"/>
    <s v="EWQ717"/>
    <m/>
    <n v="98.7"/>
    <x v="1"/>
    <n v="322.85000000000002"/>
    <n v="30.571472820195137"/>
    <s v="PEUGEOT"/>
  </r>
  <r>
    <x v="13"/>
    <s v="FLG593"/>
    <m/>
    <n v="1011.74"/>
    <x v="4"/>
    <n v="3665.67"/>
    <n v="27.600411384549073"/>
    <s v="SCANIA"/>
  </r>
  <r>
    <x v="13"/>
    <s v="GWF267"/>
    <m/>
    <n v="56.3"/>
    <x v="6"/>
    <n v="490.69"/>
    <n v="11.473639161181193"/>
    <s v="IVECO"/>
  </r>
  <r>
    <x v="13"/>
    <s v="HCU499"/>
    <m/>
    <n v="795.53"/>
    <x v="6"/>
    <n v="1967.95"/>
    <n v="40.424299397850554"/>
    <s v="MERCEDES BENZ"/>
  </r>
  <r>
    <x v="13"/>
    <s v="JEA499"/>
    <m/>
    <n v="0"/>
    <x v="5"/>
    <n v="48.02"/>
    <n v="0"/>
    <s v="KIA "/>
  </r>
  <r>
    <x v="13"/>
    <s v="KOF186"/>
    <m/>
    <n v="459.4393"/>
    <x v="3"/>
    <n v="4159.95"/>
    <n v="11.044346686859217"/>
    <s v="IVECO"/>
  </r>
  <r>
    <x v="13"/>
    <s v="KSP007"/>
    <m/>
    <n v="0"/>
    <x v="3"/>
    <n v="231.07"/>
    <n v="0"/>
    <s v="FORD"/>
  </r>
  <r>
    <x v="13"/>
    <s v="MDH784"/>
    <m/>
    <n v="245.5"/>
    <x v="7"/>
    <n v="1814"/>
    <n v="13.533627342888645"/>
    <s v="HYUNDAI"/>
  </r>
  <r>
    <x v="13"/>
    <s v="MJF275"/>
    <m/>
    <n v="263.13"/>
    <x v="7"/>
    <n v="1447.08"/>
    <n v="18.183514387594329"/>
    <s v="FORD"/>
  </r>
  <r>
    <x v="13"/>
    <s v="PAN639"/>
    <m/>
    <n v="345.48"/>
    <x v="1"/>
    <n v="1691.68"/>
    <n v="20.422302090229831"/>
    <s v="MERCEDES BENZ"/>
  </r>
  <r>
    <x v="13"/>
    <s v="RYN309"/>
    <m/>
    <n v="148.727"/>
    <x v="5"/>
    <n v="555.37"/>
    <n v="26.779804454687866"/>
    <s v="MERCEDES BENZ"/>
  </r>
  <r>
    <x v="13"/>
    <s v="VWL688"/>
    <m/>
    <n v="460.10359999999997"/>
    <x v="3"/>
    <n v="1800.77"/>
    <n v="25.550381225808959"/>
    <s v="MERCEDES BENZ"/>
  </r>
  <r>
    <x v="13"/>
    <s v="VXO389"/>
    <m/>
    <n v="576.66369999999995"/>
    <x v="3"/>
    <n v="2784.43"/>
    <n v="20.710296182701665"/>
    <s v="MERCEDES BENZ"/>
  </r>
  <r>
    <x v="13"/>
    <s v="VYE907"/>
    <m/>
    <n v="528.75810000000001"/>
    <x v="3"/>
    <n v="2220.84"/>
    <n v="23.808923650510614"/>
    <s v="MERCEDES BENZ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0" dataCaption="Values" updatedVersion="8" itemPrintTitles="1" indent="0" outline="1" outlineData="1">
  <location ref="B3:C123" firstHeaderRow="1" firstDataRow="1" firstDataCol="1" rowPageCount="1" colPageCount="1"/>
  <pivotFields count="22">
    <pivotField showAll="0">
      <items count="4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t="default"/>
      </items>
    </pivotField>
    <pivotField showAll="0"/>
    <pivotField showAll="0"/>
    <pivotField axis="axisRow" showAll="0">
      <items count="121"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8"/>
        <item x="49"/>
        <item x="51"/>
        <item x="52"/>
        <item x="53"/>
        <item x="55"/>
        <item x="56"/>
        <item x="57"/>
        <item x="58"/>
        <item x="59"/>
        <item x="61"/>
        <item x="65"/>
        <item x="66"/>
        <item x="68"/>
        <item x="69"/>
        <item x="70"/>
        <item x="72"/>
        <item x="73"/>
        <item x="74"/>
        <item x="75"/>
        <item x="76"/>
        <item x="77"/>
        <item x="79"/>
        <item x="80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5"/>
        <item x="116"/>
        <item x="117"/>
        <item x="118"/>
        <item x="119"/>
        <item x="60"/>
        <item x="64"/>
        <item x="67"/>
        <item x="62"/>
        <item x="114"/>
        <item x="63"/>
        <item x="46"/>
        <item x="50"/>
        <item x="0"/>
        <item x="47"/>
        <item x="113"/>
        <item x="78"/>
        <item x="104"/>
        <item x="54"/>
        <item x="71"/>
        <item x="12"/>
        <item x="81"/>
        <item t="default"/>
      </items>
    </pivotField>
    <pivotField showAll="0"/>
    <pivotField showAll="0"/>
    <pivotField axis="axisPage" showAll="0">
      <items count="24">
        <item h="1" x="4"/>
        <item h="1" x="5"/>
        <item x="6"/>
        <item x="7"/>
        <item x="8"/>
        <item x="9"/>
        <item x="10"/>
        <item x="13"/>
        <item x="14"/>
        <item x="15"/>
        <item x="16"/>
        <item x="17"/>
        <item h="1" x="18"/>
        <item x="19"/>
        <item x="20"/>
        <item x="22"/>
        <item x="1"/>
        <item h="1" x="3"/>
        <item x="11"/>
        <item x="2"/>
        <item h="1" x="0"/>
        <item x="12"/>
        <item h="1" x="2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includeNewItemsInFilter="1">
      <items count="7">
        <item x="0"/>
        <item x="1"/>
        <item x="2"/>
        <item x="3"/>
        <item x="4"/>
        <item x="5"/>
        <item t="default"/>
      </items>
    </pivotField>
    <pivotField showAll="0" includeNewItemsInFilter="1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1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 t="grand">
      <x/>
    </i>
  </rowItems>
  <colItems count="1">
    <i/>
  </colItems>
  <pageFields count="1">
    <pageField fld="6" hier="-1"/>
  </pageFields>
  <dataFields count="1">
    <dataField name="Suma de LITROS" fld="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E40FB8-2AE3-7B42-97EB-1525271D345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2:Q8" firstHeaderRow="1" firstDataRow="2" firstDataCol="1"/>
  <pivotFields count="11">
    <pivotField numFmtId="16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Col" showAll="0">
      <items count="10">
        <item x="6"/>
        <item x="3"/>
        <item x="1"/>
        <item x="2"/>
        <item x="7"/>
        <item x="0"/>
        <item x="5"/>
        <item x="8"/>
        <item x="4"/>
        <item t="default"/>
      </items>
    </pivotField>
    <pivotField dataField="1" showAll="0"/>
    <pivotField numFmtId="2"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sd="0" x="1"/>
        <item sd="0" x="2"/>
        <item x="3"/>
        <item sd="0" x="4"/>
        <item t="default"/>
      </items>
    </pivotField>
  </pivotFields>
  <rowFields count="2">
    <field x="10"/>
    <field x="8"/>
  </rowFields>
  <rowItems count="5">
    <i>
      <x v="1"/>
    </i>
    <i>
      <x v="2"/>
    </i>
    <i>
      <x v="3"/>
    </i>
    <i r="1">
      <x v="1"/>
    </i>
    <i t="grand">
      <x/>
    </i>
  </rowItems>
  <colFields count="1">
    <field x="4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Suma de KILOMETRAJE SATELITAL" fld="5" baseField="0" baseItem="0" numFmtId="17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A1:G291" totalsRowShown="0">
  <autoFilter ref="A1:G291" xr:uid="{00000000-0009-0000-0100-000002000000}"/>
  <tableColumns count="7">
    <tableColumn id="1" xr3:uid="{00000000-0010-0000-0000-000001000000}" name="FECHA" dataDxfId="4"/>
    <tableColumn id="2" xr3:uid="{00000000-0010-0000-0000-000002000000}" name="DOMINIO" dataDxfId="5"/>
    <tableColumn id="3" xr3:uid="{00000000-0010-0000-0000-000003000000}" name="TAG"/>
    <tableColumn id="4" xr3:uid="{00000000-0010-0000-0000-000004000000}" name="MARCA"/>
    <tableColumn id="5" xr3:uid="{00000000-0010-0000-0000-000005000000}" name="DISTANCIA RECORRIDA TELEMETRIA"/>
    <tableColumn id="6" xr3:uid="{00000000-0010-0000-0000-000006000000}" name="LITROS CONSUMIDOS"/>
    <tableColumn id="7" xr3:uid="{00000000-0010-0000-0000-000007000000}" name="Consumo c/ 100km TELEMETRI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H626" totalsRowShown="0">
  <autoFilter ref="A1:H626" xr:uid="{00000000-0009-0000-0100-000001000000}"/>
  <tableColumns count="8">
    <tableColumn id="1" xr3:uid="{00000000-0010-0000-0100-000001000000}" name="FECHA" dataDxfId="0"/>
    <tableColumn id="2" xr3:uid="{00000000-0010-0000-0100-000002000000}" name="DOMINIO" dataDxfId="1"/>
    <tableColumn id="3" xr3:uid="{00000000-0010-0000-0100-000003000000}" name="CHOFER"/>
    <tableColumn id="4" xr3:uid="{00000000-0010-0000-0100-000004000000}" name="LITROS CARGADOS"/>
    <tableColumn id="5" xr3:uid="{00000000-0010-0000-0100-000005000000}" name="TAG"/>
    <tableColumn id="6" xr3:uid="{00000000-0010-0000-0100-000006000000}" name="KILOMETRAJE SATELITAL"/>
    <tableColumn id="7" xr3:uid="{00000000-0010-0000-0100-000007000000}" name="L/100KM"/>
    <tableColumn id="8" xr3:uid="{00000000-0010-0000-0100-000008000000}" name="MARC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3" displayName="Tabla3" ref="A1:S8319" totalsRowShown="0">
  <autoFilter ref="A1:S8319" xr:uid="{00000000-0009-0000-0100-000003000000}"/>
  <tableColumns count="19">
    <tableColumn id="1" xr3:uid="{00000000-0010-0000-0200-000001000000}" name="FECHA"/>
    <tableColumn id="2" xr3:uid="{00000000-0010-0000-0200-000002000000}" name="HORA"/>
    <tableColumn id="3" xr3:uid="{00000000-0010-0000-0200-000003000000}" name="REMITO N°"/>
    <tableColumn id="4" xr3:uid="{00000000-0010-0000-0200-000004000000}" name="DOMINIO"/>
    <tableColumn id="5" xr3:uid="{00000000-0010-0000-0200-000005000000}" name="CHOFER"/>
    <tableColumn id="6" xr3:uid="{00000000-0010-0000-0200-000006000000}" name="C.TIPO"/>
    <tableColumn id="7" xr3:uid="{00000000-0010-0000-0200-000007000000}" name="TIPO"/>
    <tableColumn id="8" xr3:uid="{00000000-0010-0000-0200-000008000000}" name="LITROS"/>
    <tableColumn id="9" xr3:uid="{00000000-0010-0000-0200-000009000000}" name="MONTO EST." dataDxfId="3"/>
    <tableColumn id="10" xr3:uid="{00000000-0010-0000-0200-00000A000000}" name="MONTO FACT" dataDxfId="2"/>
    <tableColumn id="11" xr3:uid="{00000000-0010-0000-0200-00000B000000}" name="FACTURA N°"/>
    <tableColumn id="12" xr3:uid="{00000000-0010-0000-0200-00000C000000}" name="C. EESS"/>
    <tableColumn id="13" xr3:uid="{00000000-0010-0000-0200-00000D000000}" name="E.E.S.S"/>
    <tableColumn id="14" xr3:uid="{00000000-0010-0000-0200-00000E000000}" name="ODOMETRO"/>
    <tableColumn id="15" xr3:uid="{00000000-0010-0000-0200-00000F000000}" name="CLAS. GASTO"/>
    <tableColumn id="16" xr3:uid="{00000000-0010-0000-0200-000010000000}" name="DESC. GASTO"/>
    <tableColumn id="17" xr3:uid="{00000000-0010-0000-0200-000011000000}" name="SITE"/>
    <tableColumn id="18" xr3:uid="{00000000-0010-0000-0200-000012000000}" name="CENTRO COSTOS"/>
    <tableColumn id="19" xr3:uid="{00000000-0010-0000-0200-000013000000}" name="RUBR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1:H1048576" totalsRowShown="0">
  <autoFilter ref="A1:H1048576" xr:uid="{00000000-0009-0000-0100-000004000000}"/>
  <tableColumns count="8">
    <tableColumn id="1" xr3:uid="{00000000-0010-0000-0300-000001000000}" name="PATENTE"/>
    <tableColumn id="2" xr3:uid="{00000000-0010-0000-0300-000002000000}" name="FECHA"/>
    <tableColumn id="3" xr3:uid="{00000000-0010-0000-0300-000003000000}" name="KMS"/>
    <tableColumn id="4" xr3:uid="{00000000-0010-0000-0300-000004000000}" name="Combustible"/>
    <tableColumn id="5" xr3:uid="{00000000-0010-0000-0300-000005000000}" name="PORCENTAJE"/>
    <tableColumn id="6" xr3:uid="{00000000-0010-0000-0300-000006000000}" name="CANT"/>
    <tableColumn id="7" xr3:uid="{00000000-0010-0000-0300-000007000000}" name="CONDUCTOR"/>
    <tableColumn id="8" xr3:uid="{00000000-0010-0000-0300-000008000000}" name="UBICAC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1"/>
  <sheetViews>
    <sheetView tabSelected="1" zoomScale="114" zoomScaleNormal="114" workbookViewId="0">
      <selection activeCell="D2" sqref="D2"/>
    </sheetView>
  </sheetViews>
  <sheetFormatPr baseColWidth="10" defaultColWidth="8.83203125" defaultRowHeight="15" customHeight="1" x14ac:dyDescent="0.2"/>
  <cols>
    <col min="1" max="1" width="12.33203125" customWidth="1"/>
    <col min="2" max="4" width="15.1640625" customWidth="1"/>
    <col min="5" max="5" width="32.1640625" customWidth="1"/>
    <col min="6" max="6" width="20.83203125" customWidth="1"/>
    <col min="7" max="7" width="29.1640625" customWidth="1"/>
    <col min="8" max="8" width="11.1640625" customWidth="1"/>
    <col min="13" max="14" width="10.5" customWidth="1"/>
    <col min="16" max="17" width="11.5" customWidth="1"/>
  </cols>
  <sheetData>
    <row r="1" spans="1:7" s="4" customFormat="1" ht="30.7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spans="1:7" ht="15.75" customHeight="1" x14ac:dyDescent="0.2">
      <c r="A2" s="137">
        <v>45657</v>
      </c>
      <c r="B2" s="5" t="s">
        <v>7</v>
      </c>
      <c r="C2" s="6" t="str">
        <f>IFERROR(VLOOKUP(B2,Hoja1!A:B, 2, FALSE()), "No encontrado")</f>
        <v>LAD</v>
      </c>
      <c r="D2" s="6" t="str">
        <f>IFERROR(VLOOKUP(B2,Hoja1!A:C, 3, FALSE()), "No encontrado")</f>
        <v>SCANIA</v>
      </c>
      <c r="E2" s="7">
        <v>17281</v>
      </c>
      <c r="F2" s="7">
        <v>5698</v>
      </c>
      <c r="G2" s="7">
        <v>32.869999999999997</v>
      </c>
    </row>
    <row r="3" spans="1:7" ht="15.75" customHeight="1" x14ac:dyDescent="0.2">
      <c r="A3" s="137">
        <v>45657</v>
      </c>
      <c r="B3" s="5" t="s">
        <v>8</v>
      </c>
      <c r="C3" s="6" t="str">
        <f>IFERROR(VLOOKUP(B3,Hoja1!A:B, 2, FALSE()), "No encontrado")</f>
        <v>LAD</v>
      </c>
      <c r="D3" s="6" t="str">
        <f>IFERROR(VLOOKUP(B3,Hoja1!A:C, 3, FALSE()), "No encontrado")</f>
        <v>SCANIA</v>
      </c>
      <c r="E3" s="7">
        <v>16277</v>
      </c>
      <c r="F3" s="7">
        <v>5951</v>
      </c>
      <c r="G3" s="7">
        <v>34.17</v>
      </c>
    </row>
    <row r="4" spans="1:7" ht="15.75" customHeight="1" x14ac:dyDescent="0.2">
      <c r="A4" s="137">
        <v>45657</v>
      </c>
      <c r="B4" s="5" t="s">
        <v>9</v>
      </c>
      <c r="C4" s="6" t="str">
        <f>IFERROR(VLOOKUP(B4,Hoja1!A:B, 2, FALSE()), "No encontrado")</f>
        <v>LAD</v>
      </c>
      <c r="D4" s="6" t="str">
        <f>IFERROR(VLOOKUP(B4,Hoja1!A:C, 3, FALSE()), "No encontrado")</f>
        <v>IVECO</v>
      </c>
      <c r="E4" s="7">
        <v>16322</v>
      </c>
      <c r="F4" s="7">
        <v>6919</v>
      </c>
      <c r="G4" s="7">
        <v>38.450000000000003</v>
      </c>
    </row>
    <row r="5" spans="1:7" ht="15.75" customHeight="1" x14ac:dyDescent="0.2">
      <c r="A5" s="137">
        <v>45657</v>
      </c>
      <c r="B5" s="5" t="s">
        <v>10</v>
      </c>
      <c r="C5" s="6" t="str">
        <f>IFERROR(VLOOKUP(B5,Hoja1!A:B, 2, FALSE()), "No encontrado")</f>
        <v>LAD</v>
      </c>
      <c r="D5" s="6" t="str">
        <f>IFERROR(VLOOKUP(B5,Hoja1!A:C, 3, FALSE()), "No encontrado")</f>
        <v>SCANIA</v>
      </c>
      <c r="E5" s="7">
        <v>17877</v>
      </c>
      <c r="F5" s="7">
        <v>5892</v>
      </c>
      <c r="G5" s="7">
        <v>31.2</v>
      </c>
    </row>
    <row r="6" spans="1:7" ht="15.75" customHeight="1" x14ac:dyDescent="0.2">
      <c r="A6" s="137">
        <v>45657</v>
      </c>
      <c r="B6" s="5" t="s">
        <v>11</v>
      </c>
      <c r="C6" s="6" t="str">
        <f>IFERROR(VLOOKUP(B6,Hoja1!A:B, 2, FALSE()), "No encontrado")</f>
        <v>LAD</v>
      </c>
      <c r="D6" s="6" t="str">
        <f>IFERROR(VLOOKUP(B6,Hoja1!A:C, 3, FALSE()), "No encontrado")</f>
        <v>IVECO</v>
      </c>
      <c r="E6" s="7">
        <v>18114</v>
      </c>
      <c r="F6" s="7">
        <v>6546</v>
      </c>
      <c r="G6" s="7">
        <v>36.17</v>
      </c>
    </row>
    <row r="7" spans="1:7" ht="15.75" customHeight="1" x14ac:dyDescent="0.2">
      <c r="A7" s="137">
        <v>45657</v>
      </c>
      <c r="B7" s="5" t="s">
        <v>12</v>
      </c>
      <c r="C7" s="6" t="str">
        <f>IFERROR(VLOOKUP(B7,Hoja1!A:B, 2, FALSE()), "No encontrado")</f>
        <v>LAD</v>
      </c>
      <c r="D7" s="6" t="str">
        <f>IFERROR(VLOOKUP(B7,Hoja1!A:C, 3, FALSE()), "No encontrado")</f>
        <v>IVECO</v>
      </c>
      <c r="E7" s="7">
        <v>19211</v>
      </c>
      <c r="F7" s="7">
        <v>9453</v>
      </c>
      <c r="G7" s="7">
        <v>41.29</v>
      </c>
    </row>
    <row r="8" spans="1:7" ht="15.75" customHeight="1" x14ac:dyDescent="0.2">
      <c r="A8" s="137">
        <v>45657</v>
      </c>
      <c r="B8" s="5" t="s">
        <v>13</v>
      </c>
      <c r="C8" s="6" t="str">
        <f>IFERROR(VLOOKUP(B8,Hoja1!A:B, 2, FALSE()), "No encontrado")</f>
        <v>LAD</v>
      </c>
      <c r="D8" s="6" t="str">
        <f>IFERROR(VLOOKUP(B8,Hoja1!A:C, 3, FALSE()), "No encontrado")</f>
        <v>IVECO</v>
      </c>
      <c r="E8" s="7">
        <v>16859</v>
      </c>
      <c r="F8" s="7">
        <v>6258</v>
      </c>
      <c r="G8" s="7">
        <v>37.26</v>
      </c>
    </row>
    <row r="9" spans="1:7" ht="15.75" customHeight="1" x14ac:dyDescent="0.2">
      <c r="A9" s="137">
        <v>45657</v>
      </c>
      <c r="B9" s="5" t="s">
        <v>14</v>
      </c>
      <c r="C9" s="6" t="str">
        <f>IFERROR(VLOOKUP(B9,Hoja1!A:B, 2, FALSE()), "No encontrado")</f>
        <v>LAD</v>
      </c>
      <c r="D9" s="6" t="str">
        <f>IFERROR(VLOOKUP(B9,Hoja1!A:C, 3, FALSE()), "No encontrado")</f>
        <v>IVECO</v>
      </c>
      <c r="E9" s="7">
        <v>19412</v>
      </c>
      <c r="F9" s="7">
        <v>8063</v>
      </c>
      <c r="G9" s="7">
        <v>40.78</v>
      </c>
    </row>
    <row r="10" spans="1:7" ht="15.75" customHeight="1" x14ac:dyDescent="0.2">
      <c r="A10" s="137">
        <v>45657</v>
      </c>
      <c r="B10" s="5" t="s">
        <v>15</v>
      </c>
      <c r="C10" s="6" t="str">
        <f>IFERROR(VLOOKUP(B10,Hoja1!A:B, 2, FALSE()), "No encontrado")</f>
        <v>LAD</v>
      </c>
      <c r="D10" s="6" t="str">
        <f>IFERROR(VLOOKUP(B10,Hoja1!A:C, 3, FALSE()), "No encontrado")</f>
        <v>IVECO</v>
      </c>
      <c r="E10" s="7">
        <v>13835</v>
      </c>
      <c r="F10" s="7">
        <v>5345</v>
      </c>
      <c r="G10" s="7">
        <v>36.450000000000003</v>
      </c>
    </row>
    <row r="11" spans="1:7" ht="15.75" customHeight="1" x14ac:dyDescent="0.2">
      <c r="A11" s="137">
        <v>45657</v>
      </c>
      <c r="B11" s="5" t="s">
        <v>16</v>
      </c>
      <c r="C11" s="6" t="str">
        <f>IFERROR(VLOOKUP(B11,Hoja1!A:B, 2, FALSE()), "No encontrado")</f>
        <v>LAD</v>
      </c>
      <c r="D11" s="6" t="str">
        <f>IFERROR(VLOOKUP(B11,Hoja1!A:C, 3, FALSE()), "No encontrado")</f>
        <v>IVECO</v>
      </c>
      <c r="E11" s="7">
        <v>9509</v>
      </c>
      <c r="F11" s="7">
        <v>3928</v>
      </c>
      <c r="G11" s="7">
        <v>40.520000000000003</v>
      </c>
    </row>
    <row r="12" spans="1:7" ht="15.75" customHeight="1" x14ac:dyDescent="0.2">
      <c r="A12" s="137">
        <v>45657</v>
      </c>
      <c r="B12" s="5" t="s">
        <v>17</v>
      </c>
      <c r="C12" s="6" t="str">
        <f>IFERROR(VLOOKUP(B12,Hoja1!A:B, 2, FALSE()), "No encontrado")</f>
        <v>LAD</v>
      </c>
      <c r="D12" s="6" t="str">
        <f>IFERROR(VLOOKUP(B12,Hoja1!A:C, 3, FALSE()), "No encontrado")</f>
        <v>IVECO</v>
      </c>
      <c r="E12" s="7">
        <v>8019</v>
      </c>
      <c r="F12" s="7">
        <v>2569</v>
      </c>
      <c r="G12" s="7">
        <v>28.88</v>
      </c>
    </row>
    <row r="13" spans="1:7" ht="15.75" customHeight="1" x14ac:dyDescent="0.2">
      <c r="A13" s="137">
        <v>45657</v>
      </c>
      <c r="B13" s="5" t="s">
        <v>18</v>
      </c>
      <c r="C13" s="6" t="str">
        <f>IFERROR(VLOOKUP(B13,Hoja1!A:B, 2, FALSE()), "No encontrado")</f>
        <v>LAD</v>
      </c>
      <c r="D13" s="6" t="str">
        <f>IFERROR(VLOOKUP(B13,Hoja1!A:C, 3, FALSE()), "No encontrado")</f>
        <v>SCANIA</v>
      </c>
      <c r="E13" s="7">
        <v>21871</v>
      </c>
      <c r="F13" s="7">
        <v>7531</v>
      </c>
      <c r="G13" s="7">
        <v>32.58</v>
      </c>
    </row>
    <row r="14" spans="1:7" ht="15.75" customHeight="1" x14ac:dyDescent="0.2">
      <c r="A14" s="137">
        <v>45657</v>
      </c>
      <c r="B14" s="5" t="s">
        <v>19</v>
      </c>
      <c r="C14" s="6" t="str">
        <f>IFERROR(VLOOKUP(B14,Hoja1!A:B, 2, FALSE()), "No encontrado")</f>
        <v>LAD</v>
      </c>
      <c r="D14" s="6" t="str">
        <f>IFERROR(VLOOKUP(B14,Hoja1!A:C, 3, FALSE()), "No encontrado")</f>
        <v>SCANIA</v>
      </c>
      <c r="E14" s="7">
        <v>18423</v>
      </c>
      <c r="F14" s="7">
        <v>6458</v>
      </c>
      <c r="G14" s="7">
        <v>32.81</v>
      </c>
    </row>
    <row r="15" spans="1:7" ht="15.75" customHeight="1" x14ac:dyDescent="0.2">
      <c r="A15" s="137">
        <v>45657</v>
      </c>
      <c r="B15" s="5" t="s">
        <v>20</v>
      </c>
      <c r="C15" s="6" t="str">
        <f>IFERROR(VLOOKUP(B15,Hoja1!A:B, 2, FALSE()), "No encontrado")</f>
        <v>LAD</v>
      </c>
      <c r="D15" s="6" t="str">
        <f>IFERROR(VLOOKUP(B15,Hoja1!A:C, 3, FALSE()), "No encontrado")</f>
        <v>SCANIA</v>
      </c>
      <c r="E15" s="7">
        <v>10678</v>
      </c>
      <c r="F15" s="7">
        <v>4163</v>
      </c>
      <c r="G15" s="7">
        <v>31.49</v>
      </c>
    </row>
    <row r="16" spans="1:7" ht="15.75" customHeight="1" x14ac:dyDescent="0.2">
      <c r="A16" s="137">
        <v>45657</v>
      </c>
      <c r="B16" s="5" t="s">
        <v>21</v>
      </c>
      <c r="C16" s="6" t="str">
        <f>IFERROR(VLOOKUP(B16,Hoja1!A:B, 2, FALSE()), "No encontrado")</f>
        <v>LAD</v>
      </c>
      <c r="D16" s="6" t="str">
        <f>IFERROR(VLOOKUP(B16,Hoja1!A:C, 3, FALSE()), "No encontrado")</f>
        <v>SCANIA</v>
      </c>
      <c r="E16" s="7">
        <v>17016</v>
      </c>
      <c r="F16" s="7">
        <v>5585</v>
      </c>
      <c r="G16" s="7">
        <v>32.18</v>
      </c>
    </row>
    <row r="17" spans="1:7" ht="15.75" customHeight="1" x14ac:dyDescent="0.2">
      <c r="A17" s="137">
        <v>45688</v>
      </c>
      <c r="B17" s="5" t="s">
        <v>7</v>
      </c>
      <c r="C17" s="6" t="str">
        <f>IFERROR(VLOOKUP(B17,Hoja1!A:B, 2, FALSE()), "No encontrado")</f>
        <v>LAD</v>
      </c>
      <c r="D17" s="6" t="str">
        <f>IFERROR(VLOOKUP(B17,Hoja1!A:C, 3, FALSE()), "No encontrado")</f>
        <v>SCANIA</v>
      </c>
      <c r="E17" s="7">
        <v>22272</v>
      </c>
      <c r="F17" s="7">
        <v>6828</v>
      </c>
      <c r="G17" s="7">
        <v>30.66</v>
      </c>
    </row>
    <row r="18" spans="1:7" ht="15.75" customHeight="1" x14ac:dyDescent="0.2">
      <c r="A18" s="137">
        <v>45688</v>
      </c>
      <c r="B18" s="5" t="s">
        <v>8</v>
      </c>
      <c r="C18" s="6" t="str">
        <f>IFERROR(VLOOKUP(B18,Hoja1!A:B, 2, FALSE()), "No encontrado")</f>
        <v>LAD</v>
      </c>
      <c r="D18" s="6" t="str">
        <f>IFERROR(VLOOKUP(B18,Hoja1!A:C, 3, FALSE()), "No encontrado")</f>
        <v>SCANIA</v>
      </c>
      <c r="E18" s="7">
        <v>15636</v>
      </c>
      <c r="F18" s="7">
        <v>5335</v>
      </c>
      <c r="G18" s="7">
        <v>34.119999999999997</v>
      </c>
    </row>
    <row r="19" spans="1:7" ht="15.75" customHeight="1" x14ac:dyDescent="0.2">
      <c r="A19" s="137">
        <v>45688</v>
      </c>
      <c r="B19" s="5" t="s">
        <v>9</v>
      </c>
      <c r="C19" s="6" t="str">
        <f>IFERROR(VLOOKUP(B19,Hoja1!A:B, 2, FALSE()), "No encontrado")</f>
        <v>LAD</v>
      </c>
      <c r="D19" s="6" t="str">
        <f>IFERROR(VLOOKUP(B19,Hoja1!A:C, 3, FALSE()), "No encontrado")</f>
        <v>IVECO</v>
      </c>
      <c r="E19" s="7">
        <v>19379</v>
      </c>
      <c r="F19" s="7">
        <v>8049</v>
      </c>
      <c r="G19" s="7">
        <v>40.049999999999997</v>
      </c>
    </row>
    <row r="20" spans="1:7" ht="15.75" customHeight="1" x14ac:dyDescent="0.2">
      <c r="A20" s="137">
        <v>45688</v>
      </c>
      <c r="B20" s="5" t="s">
        <v>10</v>
      </c>
      <c r="C20" s="6" t="str">
        <f>IFERROR(VLOOKUP(B20,Hoja1!A:B, 2, FALSE()), "No encontrado")</f>
        <v>LAD</v>
      </c>
      <c r="D20" s="6" t="str">
        <f>IFERROR(VLOOKUP(B20,Hoja1!A:C, 3, FALSE()), "No encontrado")</f>
        <v>SCANIA</v>
      </c>
      <c r="E20" s="7">
        <v>18417</v>
      </c>
      <c r="F20" s="7">
        <v>5715</v>
      </c>
      <c r="G20" s="7">
        <v>31.03</v>
      </c>
    </row>
    <row r="21" spans="1:7" ht="15.75" customHeight="1" x14ac:dyDescent="0.2">
      <c r="A21" s="137">
        <v>45688</v>
      </c>
      <c r="B21" s="5" t="s">
        <v>11</v>
      </c>
      <c r="C21" s="6" t="str">
        <f>IFERROR(VLOOKUP(B21,Hoja1!A:B, 2, FALSE()), "No encontrado")</f>
        <v>LAD</v>
      </c>
      <c r="D21" s="6" t="str">
        <f>IFERROR(VLOOKUP(B21,Hoja1!A:C, 3, FALSE()), "No encontrado")</f>
        <v>IVECO</v>
      </c>
      <c r="E21" s="7">
        <v>18267</v>
      </c>
      <c r="F21" s="7">
        <v>6630</v>
      </c>
      <c r="G21" s="7">
        <v>30.51</v>
      </c>
    </row>
    <row r="22" spans="1:7" ht="15.75" customHeight="1" x14ac:dyDescent="0.2">
      <c r="A22" s="137">
        <v>45688</v>
      </c>
      <c r="B22" s="5" t="s">
        <v>12</v>
      </c>
      <c r="C22" s="6" t="str">
        <f>IFERROR(VLOOKUP(B22,Hoja1!A:B, 2, FALSE()), "No encontrado")</f>
        <v>LAD</v>
      </c>
      <c r="D22" s="6" t="str">
        <f>IFERROR(VLOOKUP(B22,Hoja1!A:C, 3, FALSE()), "No encontrado")</f>
        <v>IVECO</v>
      </c>
      <c r="E22" s="7">
        <v>17652</v>
      </c>
      <c r="F22" s="7">
        <v>7130</v>
      </c>
      <c r="G22" s="7">
        <v>39.119999999999997</v>
      </c>
    </row>
    <row r="23" spans="1:7" ht="15.75" customHeight="1" x14ac:dyDescent="0.2">
      <c r="A23" s="137">
        <v>45688</v>
      </c>
      <c r="B23" s="5" t="s">
        <v>13</v>
      </c>
      <c r="C23" s="6" t="str">
        <f>IFERROR(VLOOKUP(B23,Hoja1!A:B, 2, FALSE()), "No encontrado")</f>
        <v>LAD</v>
      </c>
      <c r="D23" s="6" t="str">
        <f>IFERROR(VLOOKUP(B23,Hoja1!A:C, 3, FALSE()), "No encontrado")</f>
        <v>IVECO</v>
      </c>
      <c r="E23" s="7">
        <v>15434</v>
      </c>
      <c r="F23" s="7">
        <v>5474</v>
      </c>
      <c r="G23" s="7">
        <v>34.29</v>
      </c>
    </row>
    <row r="24" spans="1:7" ht="15.75" customHeight="1" x14ac:dyDescent="0.2">
      <c r="A24" s="137">
        <v>45688</v>
      </c>
      <c r="B24" s="5" t="s">
        <v>14</v>
      </c>
      <c r="C24" s="6" t="str">
        <f>IFERROR(VLOOKUP(B24,Hoja1!A:B, 2, FALSE()), "No encontrado")</f>
        <v>LAD</v>
      </c>
      <c r="D24" s="6" t="str">
        <f>IFERROR(VLOOKUP(B24,Hoja1!A:C, 3, FALSE()), "No encontrado")</f>
        <v>IVECO</v>
      </c>
      <c r="E24" s="7">
        <v>16108</v>
      </c>
      <c r="F24" s="7">
        <v>8249</v>
      </c>
      <c r="G24" s="7">
        <v>48.37</v>
      </c>
    </row>
    <row r="25" spans="1:7" ht="15.75" customHeight="1" x14ac:dyDescent="0.2">
      <c r="A25" s="137">
        <v>45688</v>
      </c>
      <c r="B25" s="5" t="s">
        <v>15</v>
      </c>
      <c r="C25" s="6" t="str">
        <f>IFERROR(VLOOKUP(B25,Hoja1!A:B, 2, FALSE()), "No encontrado")</f>
        <v>LAD</v>
      </c>
      <c r="D25" s="6" t="str">
        <f>IFERROR(VLOOKUP(B25,Hoja1!A:C, 3, FALSE()), "No encontrado")</f>
        <v>IVECO</v>
      </c>
      <c r="E25" s="7">
        <v>12616</v>
      </c>
      <c r="F25" s="7">
        <v>4805</v>
      </c>
      <c r="G25" s="7">
        <v>35.049999999999997</v>
      </c>
    </row>
    <row r="26" spans="1:7" ht="15.75" customHeight="1" x14ac:dyDescent="0.2">
      <c r="A26" s="137">
        <v>45688</v>
      </c>
      <c r="B26" s="5" t="s">
        <v>16</v>
      </c>
      <c r="C26" s="6" t="str">
        <f>IFERROR(VLOOKUP(B26,Hoja1!A:B, 2, FALSE()), "No encontrado")</f>
        <v>LAD</v>
      </c>
      <c r="D26" s="6" t="str">
        <f>IFERROR(VLOOKUP(B26,Hoja1!A:C, 3, FALSE()), "No encontrado")</f>
        <v>IVECO</v>
      </c>
      <c r="E26" s="7">
        <v>19208</v>
      </c>
      <c r="F26" s="7">
        <v>6848</v>
      </c>
      <c r="G26" s="7">
        <v>34.64</v>
      </c>
    </row>
    <row r="27" spans="1:7" ht="15.75" customHeight="1" x14ac:dyDescent="0.2">
      <c r="A27" s="137">
        <v>45688</v>
      </c>
      <c r="B27" s="5" t="s">
        <v>17</v>
      </c>
      <c r="C27" s="6" t="str">
        <f>IFERROR(VLOOKUP(B27,Hoja1!A:B, 2, FALSE()), "No encontrado")</f>
        <v>LAD</v>
      </c>
      <c r="D27" s="6" t="str">
        <f>IFERROR(VLOOKUP(B27,Hoja1!A:C, 3, FALSE()), "No encontrado")</f>
        <v>IVECO</v>
      </c>
      <c r="E27" s="7">
        <v>14214</v>
      </c>
      <c r="F27" s="7">
        <v>4513</v>
      </c>
      <c r="G27" s="7">
        <v>28.87</v>
      </c>
    </row>
    <row r="28" spans="1:7" ht="15.75" customHeight="1" x14ac:dyDescent="0.2">
      <c r="A28" s="137">
        <v>45688</v>
      </c>
      <c r="B28" s="5" t="s">
        <v>22</v>
      </c>
      <c r="C28" s="6" t="str">
        <f>IFERROR(VLOOKUP(B28,Hoja1!A:B, 2, FALSE()), "No encontrado")</f>
        <v>LAD</v>
      </c>
      <c r="D28" s="6" t="str">
        <f>IFERROR(VLOOKUP(B28,Hoja1!A:C, 3, FALSE()), "No encontrado")</f>
        <v>IVECO</v>
      </c>
      <c r="E28" s="7">
        <v>15353</v>
      </c>
      <c r="F28" s="7">
        <v>5177</v>
      </c>
      <c r="G28" s="7">
        <v>29.6</v>
      </c>
    </row>
    <row r="29" spans="1:7" ht="15.75" customHeight="1" x14ac:dyDescent="0.2">
      <c r="A29" s="137">
        <v>45688</v>
      </c>
      <c r="B29" s="5" t="s">
        <v>18</v>
      </c>
      <c r="C29" s="6" t="str">
        <f>IFERROR(VLOOKUP(B29,Hoja1!A:B, 2, FALSE()), "No encontrado")</f>
        <v>LAD</v>
      </c>
      <c r="D29" s="6" t="str">
        <f>IFERROR(VLOOKUP(B29,Hoja1!A:C, 3, FALSE()), "No encontrado")</f>
        <v>SCANIA</v>
      </c>
      <c r="E29" s="7">
        <v>18370</v>
      </c>
      <c r="F29" s="7">
        <v>6145</v>
      </c>
      <c r="G29" s="7">
        <v>33.450000000000003</v>
      </c>
    </row>
    <row r="30" spans="1:7" ht="15.75" customHeight="1" x14ac:dyDescent="0.2">
      <c r="A30" s="137">
        <v>45688</v>
      </c>
      <c r="B30" s="5" t="s">
        <v>19</v>
      </c>
      <c r="C30" s="6" t="str">
        <f>IFERROR(VLOOKUP(B30,Hoja1!A:B, 2, FALSE()), "No encontrado")</f>
        <v>LAD</v>
      </c>
      <c r="D30" s="6" t="str">
        <f>IFERROR(VLOOKUP(B30,Hoja1!A:C, 3, FALSE()), "No encontrado")</f>
        <v>SCANIA</v>
      </c>
      <c r="E30" s="7">
        <v>16210</v>
      </c>
      <c r="F30" s="7">
        <v>5066</v>
      </c>
      <c r="G30" s="7">
        <v>31.25</v>
      </c>
    </row>
    <row r="31" spans="1:7" ht="15.75" customHeight="1" x14ac:dyDescent="0.2">
      <c r="A31" s="137">
        <v>45688</v>
      </c>
      <c r="B31" s="5" t="s">
        <v>20</v>
      </c>
      <c r="C31" s="6" t="str">
        <f>IFERROR(VLOOKUP(B31,Hoja1!A:B, 2, FALSE()), "No encontrado")</f>
        <v>LAD</v>
      </c>
      <c r="D31" s="6" t="str">
        <f>IFERROR(VLOOKUP(B31,Hoja1!A:C, 3, FALSE()), "No encontrado")</f>
        <v>SCANIA</v>
      </c>
      <c r="E31" s="7">
        <v>6305</v>
      </c>
      <c r="F31" s="7">
        <v>2536</v>
      </c>
      <c r="G31" s="7">
        <v>40.229999999999997</v>
      </c>
    </row>
    <row r="32" spans="1:7" ht="15.75" customHeight="1" x14ac:dyDescent="0.2">
      <c r="A32" s="137">
        <v>45688</v>
      </c>
      <c r="B32" s="5" t="s">
        <v>21</v>
      </c>
      <c r="C32" s="6" t="str">
        <f>IFERROR(VLOOKUP(B32,Hoja1!A:B, 2, FALSE()), "No encontrado")</f>
        <v>LAD</v>
      </c>
      <c r="D32" s="6" t="str">
        <f>IFERROR(VLOOKUP(B32,Hoja1!A:C, 3, FALSE()), "No encontrado")</f>
        <v>SCANIA</v>
      </c>
      <c r="E32" s="7">
        <v>14739</v>
      </c>
      <c r="F32" s="7">
        <v>4761</v>
      </c>
      <c r="G32" s="7">
        <v>32.299999999999997</v>
      </c>
    </row>
    <row r="33" spans="1:7" ht="15.75" customHeight="1" x14ac:dyDescent="0.2">
      <c r="A33" s="137">
        <v>45716</v>
      </c>
      <c r="B33" s="5" t="s">
        <v>7</v>
      </c>
      <c r="C33" s="6" t="str">
        <f>IFERROR(VLOOKUP(B33,Hoja1!A:B, 2, FALSE()), "No encontrado")</f>
        <v>LAD</v>
      </c>
      <c r="D33" s="6" t="str">
        <f>IFERROR(VLOOKUP(B33,Hoja1!A:C, 3, FALSE()), "No encontrado")</f>
        <v>SCANIA</v>
      </c>
      <c r="E33" s="7">
        <v>19924</v>
      </c>
      <c r="F33" s="7">
        <v>6305</v>
      </c>
      <c r="G33" s="7">
        <v>31.65</v>
      </c>
    </row>
    <row r="34" spans="1:7" ht="15.75" customHeight="1" x14ac:dyDescent="0.2">
      <c r="A34" s="137">
        <v>45716</v>
      </c>
      <c r="B34" s="5" t="s">
        <v>8</v>
      </c>
      <c r="C34" s="6" t="str">
        <f>IFERROR(VLOOKUP(B34,Hoja1!A:B, 2, FALSE()), "No encontrado")</f>
        <v>LAD</v>
      </c>
      <c r="D34" s="6" t="str">
        <f>IFERROR(VLOOKUP(B34,Hoja1!A:C, 3, FALSE()), "No encontrado")</f>
        <v>SCANIA</v>
      </c>
      <c r="E34" s="7">
        <v>16899</v>
      </c>
      <c r="F34" s="7">
        <v>5936</v>
      </c>
      <c r="G34" s="7">
        <v>35.130000000000003</v>
      </c>
    </row>
    <row r="35" spans="1:7" ht="15.75" customHeight="1" x14ac:dyDescent="0.2">
      <c r="A35" s="137">
        <v>45716</v>
      </c>
      <c r="B35" s="5" t="s">
        <v>23</v>
      </c>
      <c r="C35" s="6" t="str">
        <f>IFERROR(VLOOKUP(B35,Hoja1!A:B, 2, FALSE()), "No encontrado")</f>
        <v>LAD</v>
      </c>
      <c r="D35" s="6" t="str">
        <f>IFERROR(VLOOKUP(B35,Hoja1!A:C, 3, FALSE()), "No encontrado")</f>
        <v>SCANIA</v>
      </c>
      <c r="E35" s="7">
        <v>15979</v>
      </c>
      <c r="F35" s="7">
        <v>4551</v>
      </c>
      <c r="G35" s="7">
        <v>28.48</v>
      </c>
    </row>
    <row r="36" spans="1:7" ht="15.75" customHeight="1" x14ac:dyDescent="0.2">
      <c r="A36" s="137">
        <v>45716</v>
      </c>
      <c r="B36" s="5" t="s">
        <v>9</v>
      </c>
      <c r="C36" s="6" t="str">
        <f>IFERROR(VLOOKUP(B36,Hoja1!A:B, 2, FALSE()), "No encontrado")</f>
        <v>LAD</v>
      </c>
      <c r="D36" s="6" t="str">
        <f>IFERROR(VLOOKUP(B36,Hoja1!A:C, 3, FALSE()), "No encontrado")</f>
        <v>IVECO</v>
      </c>
      <c r="E36" s="7">
        <v>17738</v>
      </c>
      <c r="F36" s="7">
        <v>8409</v>
      </c>
      <c r="G36" s="7">
        <v>49.1</v>
      </c>
    </row>
    <row r="37" spans="1:7" ht="15.75" customHeight="1" x14ac:dyDescent="0.2">
      <c r="A37" s="137">
        <v>45716</v>
      </c>
      <c r="B37" s="5" t="s">
        <v>10</v>
      </c>
      <c r="C37" s="6" t="str">
        <f>IFERROR(VLOOKUP(B37,Hoja1!A:B, 2, FALSE()), "No encontrado")</f>
        <v>LAD</v>
      </c>
      <c r="D37" s="6" t="str">
        <f>IFERROR(VLOOKUP(B37,Hoja1!A:C, 3, FALSE()), "No encontrado")</f>
        <v>SCANIA</v>
      </c>
      <c r="E37" s="7">
        <v>8848</v>
      </c>
      <c r="F37" s="7">
        <v>2824</v>
      </c>
      <c r="G37" s="7">
        <v>31.92</v>
      </c>
    </row>
    <row r="38" spans="1:7" ht="15.75" customHeight="1" x14ac:dyDescent="0.2">
      <c r="A38" s="137">
        <v>45716</v>
      </c>
      <c r="B38" s="5" t="s">
        <v>11</v>
      </c>
      <c r="C38" s="6" t="str">
        <f>IFERROR(VLOOKUP(B38,Hoja1!A:B, 2, FALSE()), "No encontrado")</f>
        <v>LAD</v>
      </c>
      <c r="D38" s="6" t="str">
        <f>IFERROR(VLOOKUP(B38,Hoja1!A:C, 3, FALSE()), "No encontrado")</f>
        <v>IVECO</v>
      </c>
      <c r="E38" s="7">
        <v>15585</v>
      </c>
      <c r="F38" s="7">
        <v>5813</v>
      </c>
      <c r="G38" s="7">
        <v>37.299999999999997</v>
      </c>
    </row>
    <row r="39" spans="1:7" ht="15.75" customHeight="1" x14ac:dyDescent="0.2">
      <c r="A39" s="137">
        <v>45716</v>
      </c>
      <c r="B39" s="5" t="s">
        <v>12</v>
      </c>
      <c r="C39" s="6" t="str">
        <f>IFERROR(VLOOKUP(B39,Hoja1!A:B, 2, FALSE()), "No encontrado")</f>
        <v>LAD</v>
      </c>
      <c r="D39" s="6" t="str">
        <f>IFERROR(VLOOKUP(B39,Hoja1!A:C, 3, FALSE()), "No encontrado")</f>
        <v>IVECO</v>
      </c>
      <c r="E39" s="7">
        <v>6732</v>
      </c>
      <c r="F39" s="7">
        <v>2875</v>
      </c>
      <c r="G39" s="7">
        <v>42.71</v>
      </c>
    </row>
    <row r="40" spans="1:7" ht="15.75" customHeight="1" x14ac:dyDescent="0.2">
      <c r="A40" s="137">
        <v>45716</v>
      </c>
      <c r="B40" s="5" t="s">
        <v>13</v>
      </c>
      <c r="C40" s="6" t="str">
        <f>IFERROR(VLOOKUP(B40,Hoja1!A:B, 2, FALSE()), "No encontrado")</f>
        <v>LAD</v>
      </c>
      <c r="D40" s="6" t="str">
        <f>IFERROR(VLOOKUP(B40,Hoja1!A:C, 3, FALSE()), "No encontrado")</f>
        <v>IVECO</v>
      </c>
      <c r="E40" s="7">
        <v>12553</v>
      </c>
      <c r="F40" s="7">
        <v>4648</v>
      </c>
      <c r="G40" s="7">
        <v>37.03</v>
      </c>
    </row>
    <row r="41" spans="1:7" ht="15.75" customHeight="1" x14ac:dyDescent="0.2">
      <c r="A41" s="137">
        <v>45716</v>
      </c>
      <c r="B41" s="5" t="s">
        <v>14</v>
      </c>
      <c r="C41" s="6" t="str">
        <f>IFERROR(VLOOKUP(B41,Hoja1!A:B, 2, FALSE()), "No encontrado")</f>
        <v>LAD</v>
      </c>
      <c r="D41" s="6" t="str">
        <f>IFERROR(VLOOKUP(B41,Hoja1!A:C, 3, FALSE()), "No encontrado")</f>
        <v>IVECO</v>
      </c>
      <c r="E41" s="7">
        <v>16491</v>
      </c>
      <c r="F41" s="7">
        <v>7328</v>
      </c>
      <c r="G41" s="7">
        <v>40.229999999999997</v>
      </c>
    </row>
    <row r="42" spans="1:7" ht="15.75" customHeight="1" x14ac:dyDescent="0.2">
      <c r="A42" s="137">
        <v>45716</v>
      </c>
      <c r="B42" s="5" t="s">
        <v>15</v>
      </c>
      <c r="C42" s="6" t="str">
        <f>IFERROR(VLOOKUP(B42,Hoja1!A:B, 2, FALSE()), "No encontrado")</f>
        <v>LAD</v>
      </c>
      <c r="D42" s="6" t="str">
        <f>IFERROR(VLOOKUP(B42,Hoja1!A:C, 3, FALSE()), "No encontrado")</f>
        <v>IVECO</v>
      </c>
      <c r="E42" s="7">
        <v>12828</v>
      </c>
      <c r="F42" s="7">
        <v>6075</v>
      </c>
      <c r="G42" s="7">
        <v>37.049999999999997</v>
      </c>
    </row>
    <row r="43" spans="1:7" ht="15.75" customHeight="1" x14ac:dyDescent="0.2">
      <c r="A43" s="137">
        <v>45716</v>
      </c>
      <c r="B43" s="5" t="s">
        <v>16</v>
      </c>
      <c r="C43" s="6" t="str">
        <f>IFERROR(VLOOKUP(B43,Hoja1!A:B, 2, FALSE()), "No encontrado")</f>
        <v>LAD</v>
      </c>
      <c r="D43" s="6" t="str">
        <f>IFERROR(VLOOKUP(B43,Hoja1!A:C, 3, FALSE()), "No encontrado")</f>
        <v>IVECO</v>
      </c>
      <c r="E43" s="7">
        <v>15940</v>
      </c>
      <c r="F43" s="7">
        <v>6525</v>
      </c>
      <c r="G43" s="7">
        <v>35.58</v>
      </c>
    </row>
    <row r="44" spans="1:7" ht="15.75" customHeight="1" x14ac:dyDescent="0.2">
      <c r="A44" s="137">
        <v>45716</v>
      </c>
      <c r="B44" s="5" t="s">
        <v>17</v>
      </c>
      <c r="C44" s="6" t="str">
        <f>IFERROR(VLOOKUP(B44,Hoja1!A:B, 2, FALSE()), "No encontrado")</f>
        <v>LAD</v>
      </c>
      <c r="D44" s="6" t="str">
        <f>IFERROR(VLOOKUP(B44,Hoja1!A:C, 3, FALSE()), "No encontrado")</f>
        <v>IVECO</v>
      </c>
      <c r="E44" s="7">
        <v>16381</v>
      </c>
      <c r="F44" s="7">
        <v>6350</v>
      </c>
      <c r="G44" s="7">
        <v>31.13</v>
      </c>
    </row>
    <row r="45" spans="1:7" ht="15.75" customHeight="1" x14ac:dyDescent="0.2">
      <c r="A45" s="137">
        <v>45716</v>
      </c>
      <c r="B45" s="5" t="s">
        <v>22</v>
      </c>
      <c r="C45" s="6" t="str">
        <f>IFERROR(VLOOKUP(B45,Hoja1!A:B, 2, FALSE()), "No encontrado")</f>
        <v>LAD</v>
      </c>
      <c r="D45" s="6" t="str">
        <f>IFERROR(VLOOKUP(B45,Hoja1!A:C, 3, FALSE()), "No encontrado")</f>
        <v>IVECO</v>
      </c>
      <c r="E45" s="7">
        <v>19001</v>
      </c>
      <c r="F45" s="7">
        <v>6931</v>
      </c>
      <c r="G45" s="7">
        <v>31.94</v>
      </c>
    </row>
    <row r="46" spans="1:7" ht="15.75" customHeight="1" x14ac:dyDescent="0.2">
      <c r="A46" s="137">
        <v>45716</v>
      </c>
      <c r="B46" s="5" t="s">
        <v>18</v>
      </c>
      <c r="C46" s="6" t="str">
        <f>IFERROR(VLOOKUP(B46,Hoja1!A:B, 2, FALSE()), "No encontrado")</f>
        <v>LAD</v>
      </c>
      <c r="D46" s="6" t="str">
        <f>IFERROR(VLOOKUP(B46,Hoja1!A:C, 3, FALSE()), "No encontrado")</f>
        <v>SCANIA</v>
      </c>
      <c r="E46" s="7">
        <v>7187</v>
      </c>
      <c r="F46" s="7">
        <v>2497</v>
      </c>
      <c r="G46" s="7">
        <v>34.75</v>
      </c>
    </row>
    <row r="47" spans="1:7" ht="15.75" customHeight="1" x14ac:dyDescent="0.2">
      <c r="A47" s="137">
        <v>45716</v>
      </c>
      <c r="B47" s="5" t="s">
        <v>19</v>
      </c>
      <c r="C47" s="6" t="str">
        <f>IFERROR(VLOOKUP(B47,Hoja1!A:B, 2, FALSE()), "No encontrado")</f>
        <v>LAD</v>
      </c>
      <c r="D47" s="6" t="str">
        <f>IFERROR(VLOOKUP(B47,Hoja1!A:C, 3, FALSE()), "No encontrado")</f>
        <v>SCANIA</v>
      </c>
      <c r="E47" s="7">
        <v>13233</v>
      </c>
      <c r="F47" s="7">
        <v>4124</v>
      </c>
      <c r="G47" s="7">
        <v>31.16</v>
      </c>
    </row>
    <row r="48" spans="1:7" ht="15.75" customHeight="1" x14ac:dyDescent="0.2">
      <c r="A48" s="137">
        <v>45716</v>
      </c>
      <c r="B48" s="5" t="s">
        <v>20</v>
      </c>
      <c r="C48" s="6" t="str">
        <f>IFERROR(VLOOKUP(B48,Hoja1!A:B, 2, FALSE()), "No encontrado")</f>
        <v>LAD</v>
      </c>
      <c r="D48" s="6" t="str">
        <f>IFERROR(VLOOKUP(B48,Hoja1!A:C, 3, FALSE()), "No encontrado")</f>
        <v>SCANIA</v>
      </c>
      <c r="E48" s="7">
        <v>11793</v>
      </c>
      <c r="F48" s="7">
        <v>4411</v>
      </c>
      <c r="G48" s="7">
        <v>37.409999999999997</v>
      </c>
    </row>
    <row r="49" spans="1:7" ht="15.75" customHeight="1" x14ac:dyDescent="0.2">
      <c r="A49" s="137">
        <v>45716</v>
      </c>
      <c r="B49" s="5" t="s">
        <v>21</v>
      </c>
      <c r="C49" s="6" t="str">
        <f>IFERROR(VLOOKUP(B49,Hoja1!A:B, 2, FALSE()), "No encontrado")</f>
        <v>LAD</v>
      </c>
      <c r="D49" s="6" t="str">
        <f>IFERROR(VLOOKUP(B49,Hoja1!A:C, 3, FALSE()), "No encontrado")</f>
        <v>SCANIA</v>
      </c>
      <c r="E49" s="7">
        <v>16884</v>
      </c>
      <c r="F49" s="7">
        <v>5437</v>
      </c>
      <c r="G49" s="7">
        <v>32.200000000000003</v>
      </c>
    </row>
    <row r="50" spans="1:7" ht="15.75" customHeight="1" x14ac:dyDescent="0.2">
      <c r="A50" s="137">
        <v>45747</v>
      </c>
      <c r="B50" s="5" t="s">
        <v>7</v>
      </c>
      <c r="C50" s="6" t="str">
        <f>IFERROR(VLOOKUP(B50,Hoja1!A:B, 2, FALSE()), "No encontrado")</f>
        <v>LAD</v>
      </c>
      <c r="D50" s="6" t="str">
        <f>IFERROR(VLOOKUP(B50,Hoja1!A:C, 3, FALSE()), "No encontrado")</f>
        <v>SCANIA</v>
      </c>
      <c r="E50" s="7">
        <v>15009</v>
      </c>
      <c r="F50" s="7">
        <v>4846</v>
      </c>
      <c r="G50" s="7">
        <v>32.29</v>
      </c>
    </row>
    <row r="51" spans="1:7" ht="15.75" customHeight="1" x14ac:dyDescent="0.2">
      <c r="A51" s="137">
        <v>45747</v>
      </c>
      <c r="B51" s="5" t="s">
        <v>8</v>
      </c>
      <c r="C51" s="6" t="str">
        <f>IFERROR(VLOOKUP(B51,Hoja1!A:B, 2, FALSE()), "No encontrado")</f>
        <v>LAD</v>
      </c>
      <c r="D51" s="6" t="str">
        <f>IFERROR(VLOOKUP(B51,Hoja1!A:C, 3, FALSE()), "No encontrado")</f>
        <v>SCANIA</v>
      </c>
      <c r="E51" s="7">
        <v>15118</v>
      </c>
      <c r="F51" s="7">
        <v>5424</v>
      </c>
      <c r="G51" s="7">
        <v>35.880000000000003</v>
      </c>
    </row>
    <row r="52" spans="1:7" ht="15.75" customHeight="1" x14ac:dyDescent="0.2">
      <c r="A52" s="137">
        <v>45747</v>
      </c>
      <c r="B52" s="5" t="s">
        <v>23</v>
      </c>
      <c r="C52" s="6" t="str">
        <f>IFERROR(VLOOKUP(B52,Hoja1!A:B, 2, FALSE()), "No encontrado")</f>
        <v>LAD</v>
      </c>
      <c r="D52" s="6" t="str">
        <f>IFERROR(VLOOKUP(B52,Hoja1!A:C, 3, FALSE()), "No encontrado")</f>
        <v>SCANIA</v>
      </c>
      <c r="E52" s="7">
        <v>16835</v>
      </c>
      <c r="F52" s="7">
        <v>4897</v>
      </c>
      <c r="G52" s="7">
        <v>29.09</v>
      </c>
    </row>
    <row r="53" spans="1:7" ht="15.75" customHeight="1" x14ac:dyDescent="0.2">
      <c r="A53" s="137">
        <v>45747</v>
      </c>
      <c r="B53" s="5" t="s">
        <v>9</v>
      </c>
      <c r="C53" s="6" t="str">
        <f>IFERROR(VLOOKUP(B53,Hoja1!A:B, 2, FALSE()), "No encontrado")</f>
        <v>LAD</v>
      </c>
      <c r="D53" s="6" t="str">
        <f>IFERROR(VLOOKUP(B53,Hoja1!A:C, 3, FALSE()), "No encontrado")</f>
        <v>IVECO</v>
      </c>
      <c r="E53" s="7">
        <v>16590</v>
      </c>
      <c r="F53" s="7">
        <v>6554</v>
      </c>
      <c r="G53" s="7">
        <v>39.51</v>
      </c>
    </row>
    <row r="54" spans="1:7" ht="15.75" customHeight="1" x14ac:dyDescent="0.2">
      <c r="A54" s="137">
        <v>45747</v>
      </c>
      <c r="B54" s="5" t="s">
        <v>10</v>
      </c>
      <c r="C54" s="6" t="str">
        <f>IFERROR(VLOOKUP(B54,Hoja1!A:B, 2, FALSE()), "No encontrado")</f>
        <v>LAD</v>
      </c>
      <c r="D54" s="6" t="str">
        <f>IFERROR(VLOOKUP(B54,Hoja1!A:C, 3, FALSE()), "No encontrado")</f>
        <v>SCANIA</v>
      </c>
      <c r="E54" s="7">
        <v>18212</v>
      </c>
      <c r="F54" s="7">
        <v>5764</v>
      </c>
      <c r="G54" s="7">
        <v>31.65</v>
      </c>
    </row>
    <row r="55" spans="1:7" ht="15.75" customHeight="1" x14ac:dyDescent="0.2">
      <c r="A55" s="137">
        <v>45747</v>
      </c>
      <c r="B55" s="5" t="s">
        <v>24</v>
      </c>
      <c r="C55" s="6" t="str">
        <f>IFERROR(VLOOKUP(B55,Hoja1!A:B, 2, FALSE()), "No encontrado")</f>
        <v>LAD</v>
      </c>
      <c r="D55" s="6" t="str">
        <f>IFERROR(VLOOKUP(B55,Hoja1!A:C, 3, FALSE()), "No encontrado")</f>
        <v>IVECO</v>
      </c>
      <c r="E55" s="7">
        <v>11931</v>
      </c>
      <c r="F55" s="7">
        <v>4971</v>
      </c>
      <c r="G55" s="7">
        <v>41.66</v>
      </c>
    </row>
    <row r="56" spans="1:7" ht="15.75" customHeight="1" x14ac:dyDescent="0.2">
      <c r="A56" s="137">
        <v>45747</v>
      </c>
      <c r="B56" s="5" t="s">
        <v>11</v>
      </c>
      <c r="C56" s="6" t="str">
        <f>IFERROR(VLOOKUP(B56,Hoja1!A:B, 2, FALSE()), "No encontrado")</f>
        <v>LAD</v>
      </c>
      <c r="D56" s="6" t="str">
        <f>IFERROR(VLOOKUP(B56,Hoja1!A:C, 3, FALSE()), "No encontrado")</f>
        <v>IVECO</v>
      </c>
      <c r="E56" s="7">
        <v>17092</v>
      </c>
      <c r="F56" s="7">
        <v>6923</v>
      </c>
      <c r="G56" s="7">
        <v>40.5</v>
      </c>
    </row>
    <row r="57" spans="1:7" ht="15.75" customHeight="1" x14ac:dyDescent="0.2">
      <c r="A57" s="137">
        <v>45747</v>
      </c>
      <c r="B57" s="5" t="s">
        <v>25</v>
      </c>
      <c r="C57" s="6" t="str">
        <f>IFERROR(VLOOKUP(B57,Hoja1!A:B, 2, FALSE()), "No encontrado")</f>
        <v>LAD</v>
      </c>
      <c r="D57" s="6" t="str">
        <f>IFERROR(VLOOKUP(B57,Hoja1!A:C, 3, FALSE()), "No encontrado")</f>
        <v>IVECO</v>
      </c>
      <c r="E57" s="7">
        <v>7680</v>
      </c>
      <c r="F57" s="7">
        <v>3222</v>
      </c>
      <c r="G57" s="7">
        <v>41.95</v>
      </c>
    </row>
    <row r="58" spans="1:7" ht="15.75" customHeight="1" x14ac:dyDescent="0.2">
      <c r="A58" s="137">
        <v>45747</v>
      </c>
      <c r="B58" s="5" t="s">
        <v>12</v>
      </c>
      <c r="C58" s="6" t="str">
        <f>IFERROR(VLOOKUP(B58,Hoja1!A:B, 2, FALSE()), "No encontrado")</f>
        <v>LAD</v>
      </c>
      <c r="D58" s="6" t="str">
        <f>IFERROR(VLOOKUP(B58,Hoja1!A:C, 3, FALSE()), "No encontrado")</f>
        <v>IVECO</v>
      </c>
      <c r="E58" s="7">
        <v>16768</v>
      </c>
      <c r="F58" s="7">
        <v>8161</v>
      </c>
      <c r="G58" s="7">
        <v>43.5</v>
      </c>
    </row>
    <row r="59" spans="1:7" ht="15.75" customHeight="1" x14ac:dyDescent="0.2">
      <c r="A59" s="137">
        <v>45747</v>
      </c>
      <c r="B59" s="5" t="s">
        <v>13</v>
      </c>
      <c r="C59" s="6" t="str">
        <f>IFERROR(VLOOKUP(B59,Hoja1!A:B, 2, FALSE()), "No encontrado")</f>
        <v>LAD</v>
      </c>
      <c r="D59" s="6" t="str">
        <f>IFERROR(VLOOKUP(B59,Hoja1!A:C, 3, FALSE()), "No encontrado")</f>
        <v>IVECO</v>
      </c>
      <c r="E59" s="7">
        <v>14070</v>
      </c>
      <c r="F59" s="7">
        <v>5884</v>
      </c>
      <c r="G59" s="7">
        <v>41.82</v>
      </c>
    </row>
    <row r="60" spans="1:7" ht="15.75" customHeight="1" x14ac:dyDescent="0.2">
      <c r="A60" s="137">
        <v>45747</v>
      </c>
      <c r="B60" s="5" t="s">
        <v>14</v>
      </c>
      <c r="C60" s="6" t="str">
        <f>IFERROR(VLOOKUP(B60,Hoja1!A:B, 2, FALSE()), "No encontrado")</f>
        <v>LAD</v>
      </c>
      <c r="D60" s="6" t="str">
        <f>IFERROR(VLOOKUP(B60,Hoja1!A:C, 3, FALSE()), "No encontrado")</f>
        <v>IVECO</v>
      </c>
      <c r="E60" s="7">
        <v>13809</v>
      </c>
      <c r="F60" s="7">
        <v>6209</v>
      </c>
      <c r="G60" s="7">
        <v>41.7</v>
      </c>
    </row>
    <row r="61" spans="1:7" ht="15.75" customHeight="1" x14ac:dyDescent="0.2">
      <c r="A61" s="137">
        <v>45747</v>
      </c>
      <c r="B61" s="5" t="s">
        <v>15</v>
      </c>
      <c r="C61" s="6" t="str">
        <f>IFERROR(VLOOKUP(B61,Hoja1!A:B, 2, FALSE()), "No encontrado")</f>
        <v>LAD</v>
      </c>
      <c r="D61" s="6" t="str">
        <f>IFERROR(VLOOKUP(B61,Hoja1!A:C, 3, FALSE()), "No encontrado")</f>
        <v>IVECO</v>
      </c>
      <c r="E61" s="7">
        <v>18466</v>
      </c>
      <c r="F61" s="7">
        <v>7497</v>
      </c>
      <c r="G61" s="7">
        <v>40.6</v>
      </c>
    </row>
    <row r="62" spans="1:7" ht="15.75" customHeight="1" x14ac:dyDescent="0.2">
      <c r="A62" s="137">
        <v>45747</v>
      </c>
      <c r="B62" s="5" t="s">
        <v>16</v>
      </c>
      <c r="C62" s="6" t="str">
        <f>IFERROR(VLOOKUP(B62,Hoja1!A:B, 2, FALSE()), "No encontrado")</f>
        <v>LAD</v>
      </c>
      <c r="D62" s="6" t="str">
        <f>IFERROR(VLOOKUP(B62,Hoja1!A:C, 3, FALSE()), "No encontrado")</f>
        <v>IVECO</v>
      </c>
      <c r="E62" s="7">
        <v>9809</v>
      </c>
      <c r="F62" s="7">
        <v>3116</v>
      </c>
      <c r="G62" s="7">
        <v>32.549999999999997</v>
      </c>
    </row>
    <row r="63" spans="1:7" ht="15.75" customHeight="1" x14ac:dyDescent="0.2">
      <c r="A63" s="137">
        <v>45747</v>
      </c>
      <c r="B63" s="5" t="s">
        <v>26</v>
      </c>
      <c r="C63" s="6" t="str">
        <f>IFERROR(VLOOKUP(B63,Hoja1!A:B, 2, FALSE()), "No encontrado")</f>
        <v>LAD</v>
      </c>
      <c r="D63" s="6" t="str">
        <f>IFERROR(VLOOKUP(B63,Hoja1!A:C, 3, FALSE()), "No encontrado")</f>
        <v>IVECO</v>
      </c>
      <c r="E63" s="7">
        <v>13938</v>
      </c>
      <c r="F63" s="7">
        <v>5116</v>
      </c>
      <c r="G63" s="7">
        <v>34.43</v>
      </c>
    </row>
    <row r="64" spans="1:7" ht="15.75" customHeight="1" x14ac:dyDescent="0.2">
      <c r="A64" s="137">
        <v>45747</v>
      </c>
      <c r="B64" s="5" t="s">
        <v>17</v>
      </c>
      <c r="C64" s="6" t="str">
        <f>IFERROR(VLOOKUP(B64,Hoja1!A:B, 2, FALSE()), "No encontrado")</f>
        <v>LAD</v>
      </c>
      <c r="D64" s="6" t="str">
        <f>IFERROR(VLOOKUP(B64,Hoja1!A:C, 3, FALSE()), "No encontrado")</f>
        <v>IVECO</v>
      </c>
      <c r="E64" s="7">
        <v>17466</v>
      </c>
      <c r="F64" s="7">
        <v>5639</v>
      </c>
      <c r="G64" s="7">
        <v>34.619999999999997</v>
      </c>
    </row>
    <row r="65" spans="1:7" ht="15.75" customHeight="1" x14ac:dyDescent="0.2">
      <c r="A65" s="137">
        <v>45747</v>
      </c>
      <c r="B65" s="5" t="s">
        <v>22</v>
      </c>
      <c r="C65" s="6" t="str">
        <f>IFERROR(VLOOKUP(B65,Hoja1!A:B, 2, FALSE()), "No encontrado")</f>
        <v>LAD</v>
      </c>
      <c r="D65" s="6" t="str">
        <f>IFERROR(VLOOKUP(B65,Hoja1!A:C, 3, FALSE()), "No encontrado")</f>
        <v>IVECO</v>
      </c>
      <c r="E65" s="7">
        <v>17267</v>
      </c>
      <c r="F65" s="7">
        <v>6803</v>
      </c>
      <c r="G65" s="7">
        <v>34.69</v>
      </c>
    </row>
    <row r="66" spans="1:7" ht="15.75" customHeight="1" x14ac:dyDescent="0.2">
      <c r="A66" s="137">
        <v>45747</v>
      </c>
      <c r="B66" s="5" t="s">
        <v>18</v>
      </c>
      <c r="C66" s="6" t="str">
        <f>IFERROR(VLOOKUP(B66,Hoja1!A:B, 2, FALSE()), "No encontrado")</f>
        <v>LAD</v>
      </c>
      <c r="D66" s="6" t="str">
        <f>IFERROR(VLOOKUP(B66,Hoja1!A:C, 3, FALSE()), "No encontrado")</f>
        <v>SCANIA</v>
      </c>
      <c r="E66" s="7">
        <v>19583</v>
      </c>
      <c r="F66" s="7">
        <v>6916</v>
      </c>
      <c r="G66" s="7">
        <v>35.32</v>
      </c>
    </row>
    <row r="67" spans="1:7" ht="15.75" customHeight="1" x14ac:dyDescent="0.2">
      <c r="A67" s="137">
        <v>45747</v>
      </c>
      <c r="B67" s="5" t="s">
        <v>19</v>
      </c>
      <c r="C67" s="6" t="str">
        <f>IFERROR(VLOOKUP(B67,Hoja1!A:B, 2, FALSE()), "No encontrado")</f>
        <v>LAD</v>
      </c>
      <c r="D67" s="6" t="str">
        <f>IFERROR(VLOOKUP(B67,Hoja1!A:C, 3, FALSE()), "No encontrado")</f>
        <v>SCANIA</v>
      </c>
      <c r="E67" s="7">
        <v>9579</v>
      </c>
      <c r="F67" s="7">
        <v>3025</v>
      </c>
      <c r="G67" s="7">
        <v>31.58</v>
      </c>
    </row>
    <row r="68" spans="1:7" ht="15.75" customHeight="1" x14ac:dyDescent="0.2">
      <c r="A68" s="137">
        <v>45747</v>
      </c>
      <c r="B68" s="5" t="s">
        <v>20</v>
      </c>
      <c r="C68" s="6" t="str">
        <f>IFERROR(VLOOKUP(B68,Hoja1!A:B, 2, FALSE()), "No encontrado")</f>
        <v>LAD</v>
      </c>
      <c r="D68" s="6" t="str">
        <f>IFERROR(VLOOKUP(B68,Hoja1!A:C, 3, FALSE()), "No encontrado")</f>
        <v>SCANIA</v>
      </c>
      <c r="E68" s="7">
        <v>11800</v>
      </c>
      <c r="F68" s="7">
        <v>4204</v>
      </c>
      <c r="G68" s="7">
        <v>35.619999999999997</v>
      </c>
    </row>
    <row r="69" spans="1:7" ht="15.75" customHeight="1" x14ac:dyDescent="0.2">
      <c r="A69" s="137">
        <v>45747</v>
      </c>
      <c r="B69" s="5" t="s">
        <v>21</v>
      </c>
      <c r="C69" s="6" t="str">
        <f>IFERROR(VLOOKUP(B69,Hoja1!A:B, 2, FALSE()), "No encontrado")</f>
        <v>LAD</v>
      </c>
      <c r="D69" s="6" t="str">
        <f>IFERROR(VLOOKUP(B69,Hoja1!A:C, 3, FALSE()), "No encontrado")</f>
        <v>SCANIA</v>
      </c>
      <c r="E69" s="7">
        <v>17070</v>
      </c>
      <c r="F69" s="7">
        <v>5524</v>
      </c>
      <c r="G69" s="7">
        <v>32.36</v>
      </c>
    </row>
    <row r="70" spans="1:7" ht="15.75" customHeight="1" x14ac:dyDescent="0.2">
      <c r="A70" s="137">
        <v>45777</v>
      </c>
      <c r="B70" s="8" t="s">
        <v>7</v>
      </c>
      <c r="C70" s="6" t="str">
        <f>IFERROR(VLOOKUP(B70,Hoja1!A:B, 2, FALSE()), "No encontrado")</f>
        <v>LAD</v>
      </c>
      <c r="D70" s="6" t="str">
        <f>IFERROR(VLOOKUP(B70,Hoja1!A:C, 3, FALSE()), "No encontrado")</f>
        <v>SCANIA</v>
      </c>
      <c r="E70" s="9">
        <v>22407</v>
      </c>
      <c r="F70" s="9">
        <v>6778</v>
      </c>
      <c r="G70" s="9">
        <v>30.25</v>
      </c>
    </row>
    <row r="71" spans="1:7" ht="15.75" customHeight="1" x14ac:dyDescent="0.2">
      <c r="A71" s="137">
        <v>45777</v>
      </c>
      <c r="B71" s="8" t="s">
        <v>8</v>
      </c>
      <c r="C71" s="6" t="str">
        <f>IFERROR(VLOOKUP(B71,Hoja1!A:B, 2, FALSE()), "No encontrado")</f>
        <v>LAD</v>
      </c>
      <c r="D71" s="6" t="str">
        <f>IFERROR(VLOOKUP(B71,Hoja1!A:C, 3, FALSE()), "No encontrado")</f>
        <v>SCANIA</v>
      </c>
      <c r="E71" s="9">
        <v>19286</v>
      </c>
      <c r="F71" s="9">
        <v>7196</v>
      </c>
      <c r="G71" s="9">
        <v>37.31</v>
      </c>
    </row>
    <row r="72" spans="1:7" ht="15.75" customHeight="1" x14ac:dyDescent="0.2">
      <c r="A72" s="137">
        <v>45777</v>
      </c>
      <c r="B72" s="8" t="s">
        <v>23</v>
      </c>
      <c r="C72" s="6" t="str">
        <f>IFERROR(VLOOKUP(B72,Hoja1!A:B, 2, FALSE()), "No encontrado")</f>
        <v>LAD</v>
      </c>
      <c r="D72" s="6" t="str">
        <f>IFERROR(VLOOKUP(B72,Hoja1!A:C, 3, FALSE()), "No encontrado")</f>
        <v>SCANIA</v>
      </c>
      <c r="E72" s="9">
        <v>19919</v>
      </c>
      <c r="F72" s="9">
        <v>5890</v>
      </c>
      <c r="G72" s="9">
        <v>29.57</v>
      </c>
    </row>
    <row r="73" spans="1:7" ht="15.75" customHeight="1" x14ac:dyDescent="0.2">
      <c r="A73" s="137">
        <v>45777</v>
      </c>
      <c r="B73" s="8" t="s">
        <v>9</v>
      </c>
      <c r="C73" s="6" t="str">
        <f>IFERROR(VLOOKUP(B73,Hoja1!A:B, 2, FALSE()), "No encontrado")</f>
        <v>LAD</v>
      </c>
      <c r="D73" s="6" t="str">
        <f>IFERROR(VLOOKUP(B73,Hoja1!A:C, 3, FALSE()), "No encontrado")</f>
        <v>IVECO</v>
      </c>
      <c r="E73" s="9">
        <v>16174</v>
      </c>
      <c r="F73" s="9">
        <v>5621</v>
      </c>
      <c r="G73" s="10">
        <v>34.75</v>
      </c>
    </row>
    <row r="74" spans="1:7" ht="15.75" customHeight="1" x14ac:dyDescent="0.2">
      <c r="A74" s="137">
        <v>45777</v>
      </c>
      <c r="B74" s="8" t="s">
        <v>10</v>
      </c>
      <c r="C74" s="6" t="str">
        <f>IFERROR(VLOOKUP(B74,Hoja1!A:B, 2, FALSE()), "No encontrado")</f>
        <v>LAD</v>
      </c>
      <c r="D74" s="6" t="str">
        <f>IFERROR(VLOOKUP(B74,Hoja1!A:C, 3, FALSE()), "No encontrado")</f>
        <v>SCANIA</v>
      </c>
      <c r="E74" s="9">
        <v>18064</v>
      </c>
      <c r="F74" s="9">
        <v>5532</v>
      </c>
      <c r="G74" s="9">
        <v>30.62</v>
      </c>
    </row>
    <row r="75" spans="1:7" ht="15.75" customHeight="1" x14ac:dyDescent="0.2">
      <c r="A75" s="137">
        <v>45777</v>
      </c>
      <c r="B75" s="8" t="s">
        <v>24</v>
      </c>
      <c r="C75" s="6" t="str">
        <f>IFERROR(VLOOKUP(B75,Hoja1!A:B, 2, FALSE()), "No encontrado")</f>
        <v>LAD</v>
      </c>
      <c r="D75" s="6" t="str">
        <f>IFERROR(VLOOKUP(B75,Hoja1!A:C, 3, FALSE()), "No encontrado")</f>
        <v>IVECO</v>
      </c>
      <c r="E75" s="9">
        <v>15142</v>
      </c>
      <c r="F75" s="9">
        <v>6187</v>
      </c>
      <c r="G75" s="10">
        <v>40.86</v>
      </c>
    </row>
    <row r="76" spans="1:7" ht="15.75" customHeight="1" x14ac:dyDescent="0.2">
      <c r="A76" s="137">
        <v>45777</v>
      </c>
      <c r="B76" s="8" t="s">
        <v>11</v>
      </c>
      <c r="C76" s="6" t="str">
        <f>IFERROR(VLOOKUP(B76,Hoja1!A:B, 2, FALSE()), "No encontrado")</f>
        <v>LAD</v>
      </c>
      <c r="D76" s="6" t="str">
        <f>IFERROR(VLOOKUP(B76,Hoja1!A:C, 3, FALSE()), "No encontrado")</f>
        <v>IVECO</v>
      </c>
      <c r="E76" s="9">
        <v>19628</v>
      </c>
      <c r="F76" s="9">
        <v>6401</v>
      </c>
      <c r="G76" s="10">
        <v>32.61</v>
      </c>
    </row>
    <row r="77" spans="1:7" ht="15.75" customHeight="1" x14ac:dyDescent="0.2">
      <c r="A77" s="137">
        <v>45777</v>
      </c>
      <c r="B77" s="8" t="s">
        <v>12</v>
      </c>
      <c r="C77" s="6" t="str">
        <f>IFERROR(VLOOKUP(B77,Hoja1!A:B, 2, FALSE()), "No encontrado")</f>
        <v>LAD</v>
      </c>
      <c r="D77" s="6" t="str">
        <f>IFERROR(VLOOKUP(B77,Hoja1!A:C, 3, FALSE()), "No encontrado")</f>
        <v>IVECO</v>
      </c>
      <c r="E77" s="9">
        <v>18847</v>
      </c>
      <c r="F77" s="9">
        <v>7957</v>
      </c>
      <c r="G77" s="11">
        <v>42.22</v>
      </c>
    </row>
    <row r="78" spans="1:7" ht="15.75" customHeight="1" x14ac:dyDescent="0.2">
      <c r="A78" s="137">
        <v>45777</v>
      </c>
      <c r="B78" s="8" t="s">
        <v>13</v>
      </c>
      <c r="C78" s="6" t="str">
        <f>IFERROR(VLOOKUP(B78,Hoja1!A:B, 2, FALSE()), "No encontrado")</f>
        <v>LAD</v>
      </c>
      <c r="D78" s="6" t="str">
        <f>IFERROR(VLOOKUP(B78,Hoja1!A:C, 3, FALSE()), "No encontrado")</f>
        <v>IVECO</v>
      </c>
      <c r="E78" s="9">
        <v>17043</v>
      </c>
      <c r="F78" s="9">
        <v>6445</v>
      </c>
      <c r="G78" s="11">
        <v>37.82</v>
      </c>
    </row>
    <row r="79" spans="1:7" ht="15.75" customHeight="1" x14ac:dyDescent="0.2">
      <c r="A79" s="137">
        <v>45777</v>
      </c>
      <c r="B79" s="8" t="s">
        <v>14</v>
      </c>
      <c r="C79" s="6" t="str">
        <f>IFERROR(VLOOKUP(B79,Hoja1!A:B, 2, FALSE()), "No encontrado")</f>
        <v>LAD</v>
      </c>
      <c r="D79" s="6" t="str">
        <f>IFERROR(VLOOKUP(B79,Hoja1!A:C, 3, FALSE()), "No encontrado")</f>
        <v>IVECO</v>
      </c>
      <c r="E79" s="9">
        <v>15477</v>
      </c>
      <c r="F79" s="9">
        <v>6730</v>
      </c>
      <c r="G79" s="11">
        <v>43.48</v>
      </c>
    </row>
    <row r="80" spans="1:7" ht="15.75" customHeight="1" x14ac:dyDescent="0.2">
      <c r="A80" s="137">
        <v>45777</v>
      </c>
      <c r="B80" s="8" t="s">
        <v>15</v>
      </c>
      <c r="C80" s="6" t="str">
        <f>IFERROR(VLOOKUP(B80,Hoja1!A:B, 2, FALSE()), "No encontrado")</f>
        <v>LAD</v>
      </c>
      <c r="D80" s="6" t="str">
        <f>IFERROR(VLOOKUP(B80,Hoja1!A:C, 3, FALSE()), "No encontrado")</f>
        <v>IVECO</v>
      </c>
      <c r="E80" s="9">
        <v>15030</v>
      </c>
      <c r="F80" s="9">
        <v>5419</v>
      </c>
      <c r="G80" s="11">
        <v>36.049999999999997</v>
      </c>
    </row>
    <row r="81" spans="1:7" ht="15.75" customHeight="1" x14ac:dyDescent="0.2">
      <c r="A81" s="137">
        <v>45777</v>
      </c>
      <c r="B81" s="8" t="s">
        <v>16</v>
      </c>
      <c r="C81" s="6" t="str">
        <f>IFERROR(VLOOKUP(B81,Hoja1!A:B, 2, FALSE()), "No encontrado")</f>
        <v>LAD</v>
      </c>
      <c r="D81" s="6" t="str">
        <f>IFERROR(VLOOKUP(B81,Hoja1!A:C, 3, FALSE()), "No encontrado")</f>
        <v>IVECO</v>
      </c>
      <c r="E81" s="9">
        <v>16871</v>
      </c>
      <c r="F81" s="9">
        <v>6071</v>
      </c>
      <c r="G81" s="11">
        <v>35.979999999999997</v>
      </c>
    </row>
    <row r="82" spans="1:7" ht="15.75" customHeight="1" x14ac:dyDescent="0.2">
      <c r="A82" s="137">
        <v>45777</v>
      </c>
      <c r="B82" s="8" t="s">
        <v>26</v>
      </c>
      <c r="C82" s="6" t="str">
        <f>IFERROR(VLOOKUP(B82,Hoja1!A:B, 2, FALSE()), "No encontrado")</f>
        <v>LAD</v>
      </c>
      <c r="D82" s="6" t="str">
        <f>IFERROR(VLOOKUP(B82,Hoja1!A:C, 3, FALSE()), "No encontrado")</f>
        <v>IVECO</v>
      </c>
      <c r="E82" s="9">
        <v>20378</v>
      </c>
      <c r="F82" s="9">
        <v>6440</v>
      </c>
      <c r="G82" s="11">
        <v>31.6</v>
      </c>
    </row>
    <row r="83" spans="1:7" ht="15.75" customHeight="1" x14ac:dyDescent="0.2">
      <c r="A83" s="137">
        <v>45777</v>
      </c>
      <c r="B83" s="8" t="s">
        <v>17</v>
      </c>
      <c r="C83" s="6" t="str">
        <f>IFERROR(VLOOKUP(B83,Hoja1!A:B, 2, FALSE()), "No encontrado")</f>
        <v>LAD</v>
      </c>
      <c r="D83" s="6" t="str">
        <f>IFERROR(VLOOKUP(B83,Hoja1!A:C, 3, FALSE()), "No encontrado")</f>
        <v>IVECO</v>
      </c>
      <c r="E83" s="9">
        <v>19911</v>
      </c>
      <c r="F83" s="9">
        <v>6389</v>
      </c>
      <c r="G83" s="11">
        <v>32.090000000000003</v>
      </c>
    </row>
    <row r="84" spans="1:7" ht="15.75" customHeight="1" x14ac:dyDescent="0.2">
      <c r="A84" s="137">
        <v>45777</v>
      </c>
      <c r="B84" s="8" t="s">
        <v>22</v>
      </c>
      <c r="C84" s="6" t="str">
        <f>IFERROR(VLOOKUP(B84,Hoja1!A:B, 2, FALSE()), "No encontrado")</f>
        <v>LAD</v>
      </c>
      <c r="D84" s="6" t="str">
        <f>IFERROR(VLOOKUP(B84,Hoja1!A:C, 3, FALSE()), "No encontrado")</f>
        <v>IVECO</v>
      </c>
      <c r="E84" s="9">
        <v>13152</v>
      </c>
      <c r="F84" s="9">
        <v>4170</v>
      </c>
      <c r="G84" s="11">
        <v>31.71</v>
      </c>
    </row>
    <row r="85" spans="1:7" ht="15.75" customHeight="1" x14ac:dyDescent="0.2">
      <c r="A85" s="137">
        <v>45777</v>
      </c>
      <c r="B85" s="8" t="s">
        <v>18</v>
      </c>
      <c r="C85" s="6" t="str">
        <f>IFERROR(VLOOKUP(B85,Hoja1!A:B, 2, FALSE()), "No encontrado")</f>
        <v>LAD</v>
      </c>
      <c r="D85" s="6" t="str">
        <f>IFERROR(VLOOKUP(B85,Hoja1!A:C, 3, FALSE()), "No encontrado")</f>
        <v>SCANIA</v>
      </c>
      <c r="E85" s="9">
        <v>20083</v>
      </c>
      <c r="F85" s="9">
        <v>6975</v>
      </c>
      <c r="G85" s="9">
        <v>34.729999999999997</v>
      </c>
    </row>
    <row r="86" spans="1:7" ht="15.75" customHeight="1" x14ac:dyDescent="0.2">
      <c r="A86" s="137">
        <v>45777</v>
      </c>
      <c r="B86" s="8" t="s">
        <v>19</v>
      </c>
      <c r="C86" s="6" t="str">
        <f>IFERROR(VLOOKUP(B86,Hoja1!A:B, 2, FALSE()), "No encontrado")</f>
        <v>LAD</v>
      </c>
      <c r="D86" s="6" t="str">
        <f>IFERROR(VLOOKUP(B86,Hoja1!A:C, 3, FALSE()), "No encontrado")</f>
        <v>SCANIA</v>
      </c>
      <c r="E86" s="9">
        <v>16430</v>
      </c>
      <c r="F86" s="9">
        <v>5141</v>
      </c>
      <c r="G86" s="9">
        <v>31.29</v>
      </c>
    </row>
    <row r="87" spans="1:7" ht="15.75" customHeight="1" x14ac:dyDescent="0.2">
      <c r="A87" s="137">
        <v>45777</v>
      </c>
      <c r="B87" s="8" t="s">
        <v>20</v>
      </c>
      <c r="C87" s="6" t="str">
        <f>IFERROR(VLOOKUP(B87,Hoja1!A:B, 2, FALSE()), "No encontrado")</f>
        <v>LAD</v>
      </c>
      <c r="D87" s="6" t="str">
        <f>IFERROR(VLOOKUP(B87,Hoja1!A:C, 3, FALSE()), "No encontrado")</f>
        <v>SCANIA</v>
      </c>
      <c r="E87" s="9">
        <v>10726</v>
      </c>
      <c r="F87" s="9">
        <v>3540</v>
      </c>
      <c r="G87" s="9">
        <v>33.01</v>
      </c>
    </row>
    <row r="88" spans="1:7" ht="15.75" customHeight="1" x14ac:dyDescent="0.2">
      <c r="A88" s="137">
        <v>45777</v>
      </c>
      <c r="B88" s="8" t="s">
        <v>21</v>
      </c>
      <c r="C88" s="6" t="str">
        <f>IFERROR(VLOOKUP(B88,Hoja1!A:B, 2, FALSE()), "No encontrado")</f>
        <v>LAD</v>
      </c>
      <c r="D88" s="6" t="str">
        <f>IFERROR(VLOOKUP(B88,Hoja1!A:C, 3, FALSE()), "No encontrado")</f>
        <v>SCANIA</v>
      </c>
      <c r="E88" s="9">
        <v>18855</v>
      </c>
      <c r="F88" s="9">
        <v>5943</v>
      </c>
      <c r="G88" s="9">
        <v>31.52</v>
      </c>
    </row>
    <row r="89" spans="1:7" ht="15.75" customHeight="1" x14ac:dyDescent="0.2">
      <c r="A89" s="137">
        <v>45808</v>
      </c>
      <c r="B89" s="8" t="s">
        <v>7</v>
      </c>
      <c r="C89" s="6" t="str">
        <f>IFERROR(VLOOKUP(B89,Hoja1!A:B, 2, FALSE()), "No encontrado")</f>
        <v>LAD</v>
      </c>
      <c r="D89" s="6" t="str">
        <f>IFERROR(VLOOKUP(B89,Hoja1!A:C, 3, FALSE()), "No encontrado")</f>
        <v>SCANIA</v>
      </c>
      <c r="E89" s="9">
        <v>22182</v>
      </c>
      <c r="F89" s="9">
        <v>6670</v>
      </c>
      <c r="G89" s="9">
        <v>30.07</v>
      </c>
    </row>
    <row r="90" spans="1:7" ht="15.75" customHeight="1" x14ac:dyDescent="0.2">
      <c r="A90" s="137">
        <v>45808</v>
      </c>
      <c r="B90" s="8" t="s">
        <v>8</v>
      </c>
      <c r="C90" s="6" t="str">
        <f>IFERROR(VLOOKUP(B90,Hoja1!A:B, 2, FALSE()), "No encontrado")</f>
        <v>LAD</v>
      </c>
      <c r="D90" s="6" t="str">
        <f>IFERROR(VLOOKUP(B90,Hoja1!A:C, 3, FALSE()), "No encontrado")</f>
        <v>SCANIA</v>
      </c>
      <c r="E90" s="9">
        <v>17105</v>
      </c>
      <c r="F90" s="9">
        <v>6129</v>
      </c>
      <c r="G90" s="9">
        <v>35.83</v>
      </c>
    </row>
    <row r="91" spans="1:7" ht="15.75" customHeight="1" x14ac:dyDescent="0.2">
      <c r="A91" s="137">
        <v>45808</v>
      </c>
      <c r="B91" s="8" t="s">
        <v>23</v>
      </c>
      <c r="C91" s="6" t="str">
        <f>IFERROR(VLOOKUP(B91,Hoja1!A:B, 2, FALSE()), "No encontrado")</f>
        <v>LAD</v>
      </c>
      <c r="D91" s="6" t="str">
        <f>IFERROR(VLOOKUP(B91,Hoja1!A:C, 3, FALSE()), "No encontrado")</f>
        <v>SCANIA</v>
      </c>
      <c r="E91" s="9">
        <v>18778</v>
      </c>
      <c r="F91" s="9">
        <v>6019</v>
      </c>
      <c r="G91" s="9">
        <v>32.049999999999997</v>
      </c>
    </row>
    <row r="92" spans="1:7" ht="15.75" customHeight="1" x14ac:dyDescent="0.2">
      <c r="A92" s="137">
        <v>45808</v>
      </c>
      <c r="B92" s="5" t="s">
        <v>9</v>
      </c>
      <c r="C92" s="6" t="str">
        <f>IFERROR(VLOOKUP(B92,Hoja1!A:B, 2, FALSE()), "No encontrado")</f>
        <v>LAD</v>
      </c>
      <c r="D92" s="6" t="str">
        <f>IFERROR(VLOOKUP(B92,Hoja1!A:C, 3, FALSE()), "No encontrado")</f>
        <v>IVECO</v>
      </c>
      <c r="E92" s="9">
        <v>3616</v>
      </c>
      <c r="F92" s="9">
        <v>1374</v>
      </c>
      <c r="G92" s="11">
        <v>38</v>
      </c>
    </row>
    <row r="93" spans="1:7" ht="15.75" customHeight="1" x14ac:dyDescent="0.2">
      <c r="A93" s="137">
        <v>45808</v>
      </c>
      <c r="B93" s="8" t="s">
        <v>10</v>
      </c>
      <c r="C93" s="6" t="str">
        <f>IFERROR(VLOOKUP(B93,Hoja1!A:B, 2, FALSE()), "No encontrado")</f>
        <v>LAD</v>
      </c>
      <c r="D93" s="6" t="str">
        <f>IFERROR(VLOOKUP(B93,Hoja1!A:C, 3, FALSE()), "No encontrado")</f>
        <v>SCANIA</v>
      </c>
      <c r="E93" s="9">
        <v>18321</v>
      </c>
      <c r="F93" s="9">
        <v>5623</v>
      </c>
      <c r="G93" s="9">
        <v>30.69</v>
      </c>
    </row>
    <row r="94" spans="1:7" ht="15.75" customHeight="1" x14ac:dyDescent="0.2">
      <c r="A94" s="137">
        <v>45808</v>
      </c>
      <c r="B94" s="5" t="s">
        <v>24</v>
      </c>
      <c r="C94" s="6" t="str">
        <f>IFERROR(VLOOKUP(B94,Hoja1!A:B, 2, FALSE()), "No encontrado")</f>
        <v>LAD</v>
      </c>
      <c r="D94" s="6" t="str">
        <f>IFERROR(VLOOKUP(B94,Hoja1!A:C, 3, FALSE()), "No encontrado")</f>
        <v>IVECO</v>
      </c>
      <c r="E94" s="9">
        <v>19909</v>
      </c>
      <c r="F94" s="9">
        <v>8283</v>
      </c>
      <c r="G94" s="9">
        <v>41.6</v>
      </c>
    </row>
    <row r="95" spans="1:7" ht="15.75" customHeight="1" x14ac:dyDescent="0.2">
      <c r="A95" s="137">
        <v>45808</v>
      </c>
      <c r="B95" s="5" t="s">
        <v>11</v>
      </c>
      <c r="C95" s="6" t="str">
        <f>IFERROR(VLOOKUP(B95,Hoja1!A:B, 2, FALSE()), "No encontrado")</f>
        <v>LAD</v>
      </c>
      <c r="D95" s="6" t="str">
        <f>IFERROR(VLOOKUP(B95,Hoja1!A:C, 3, FALSE()), "No encontrado")</f>
        <v>IVECO</v>
      </c>
      <c r="E95" s="9">
        <v>20723</v>
      </c>
      <c r="F95" s="9">
        <v>6880</v>
      </c>
      <c r="G95" s="9">
        <v>33.200000000000003</v>
      </c>
    </row>
    <row r="96" spans="1:7" ht="15.75" customHeight="1" x14ac:dyDescent="0.2">
      <c r="A96" s="137">
        <v>45808</v>
      </c>
      <c r="B96" s="8" t="s">
        <v>25</v>
      </c>
      <c r="C96" s="6" t="str">
        <f>IFERROR(VLOOKUP(B96,Hoja1!A:B, 2, FALSE()), "No encontrado")</f>
        <v>LAD</v>
      </c>
      <c r="D96" s="6" t="str">
        <f>IFERROR(VLOOKUP(B96,Hoja1!A:C, 3, FALSE()), "No encontrado")</f>
        <v>IVECO</v>
      </c>
      <c r="E96" s="9">
        <v>21255</v>
      </c>
      <c r="F96" s="9">
        <v>10776</v>
      </c>
      <c r="G96" s="9">
        <v>50.7</v>
      </c>
    </row>
    <row r="97" spans="1:7" ht="15.75" customHeight="1" x14ac:dyDescent="0.2">
      <c r="A97" s="137">
        <v>45808</v>
      </c>
      <c r="B97" s="8" t="s">
        <v>12</v>
      </c>
      <c r="C97" s="6" t="str">
        <f>IFERROR(VLOOKUP(B97,Hoja1!A:B, 2, FALSE()), "No encontrado")</f>
        <v>LAD</v>
      </c>
      <c r="D97" s="6" t="str">
        <f>IFERROR(VLOOKUP(B97,Hoja1!A:C, 3, FALSE()), "No encontrado")</f>
        <v>IVECO</v>
      </c>
      <c r="E97" s="9">
        <v>19862</v>
      </c>
      <c r="F97" s="9">
        <v>8131</v>
      </c>
      <c r="G97" s="9">
        <v>40.94</v>
      </c>
    </row>
    <row r="98" spans="1:7" ht="15.75" customHeight="1" x14ac:dyDescent="0.2">
      <c r="A98" s="137">
        <v>45808</v>
      </c>
      <c r="B98" s="8" t="s">
        <v>13</v>
      </c>
      <c r="C98" s="6" t="str">
        <f>IFERROR(VLOOKUP(B98,Hoja1!A:B, 2, FALSE()), "No encontrado")</f>
        <v>LAD</v>
      </c>
      <c r="D98" s="6" t="str">
        <f>IFERROR(VLOOKUP(B98,Hoja1!A:C, 3, FALSE()), "No encontrado")</f>
        <v>IVECO</v>
      </c>
      <c r="E98" s="9">
        <v>20818</v>
      </c>
      <c r="F98" s="9">
        <v>7862</v>
      </c>
      <c r="G98" s="9">
        <v>37.770000000000003</v>
      </c>
    </row>
    <row r="99" spans="1:7" ht="15.75" customHeight="1" x14ac:dyDescent="0.2">
      <c r="A99" s="137">
        <v>45808</v>
      </c>
      <c r="B99" s="8" t="s">
        <v>14</v>
      </c>
      <c r="C99" s="6" t="str">
        <f>IFERROR(VLOOKUP(B99,Hoja1!A:B, 2, FALSE()), "No encontrado")</f>
        <v>LAD</v>
      </c>
      <c r="D99" s="6" t="str">
        <f>IFERROR(VLOOKUP(B99,Hoja1!A:C, 3, FALSE()), "No encontrado")</f>
        <v>IVECO</v>
      </c>
      <c r="E99" s="9">
        <v>7439</v>
      </c>
      <c r="F99" s="9">
        <v>3015</v>
      </c>
      <c r="G99" s="9">
        <v>40.53</v>
      </c>
    </row>
    <row r="100" spans="1:7" ht="15.75" customHeight="1" x14ac:dyDescent="0.2">
      <c r="A100" s="137">
        <v>45808</v>
      </c>
      <c r="B100" s="8" t="s">
        <v>15</v>
      </c>
      <c r="C100" s="6" t="str">
        <f>IFERROR(VLOOKUP(B100,Hoja1!A:B, 2, FALSE()), "No encontrado")</f>
        <v>LAD</v>
      </c>
      <c r="D100" s="6" t="str">
        <f>IFERROR(VLOOKUP(B100,Hoja1!A:C, 3, FALSE()), "No encontrado")</f>
        <v>IVECO</v>
      </c>
      <c r="E100" s="9">
        <v>15806</v>
      </c>
      <c r="F100" s="9">
        <v>5821</v>
      </c>
      <c r="G100" s="9">
        <v>36.83</v>
      </c>
    </row>
    <row r="101" spans="1:7" ht="15.75" customHeight="1" x14ac:dyDescent="0.2">
      <c r="A101" s="137">
        <v>45808</v>
      </c>
      <c r="B101" s="8" t="s">
        <v>16</v>
      </c>
      <c r="C101" s="6" t="str">
        <f>IFERROR(VLOOKUP(B101,Hoja1!A:B, 2, FALSE()), "No encontrado")</f>
        <v>LAD</v>
      </c>
      <c r="D101" s="6" t="str">
        <f>IFERROR(VLOOKUP(B101,Hoja1!A:C, 3, FALSE()), "No encontrado")</f>
        <v>IVECO</v>
      </c>
      <c r="E101" s="9">
        <v>18321</v>
      </c>
      <c r="F101" s="9">
        <v>6691</v>
      </c>
      <c r="G101" s="9">
        <v>36.520000000000003</v>
      </c>
    </row>
    <row r="102" spans="1:7" ht="15.75" customHeight="1" x14ac:dyDescent="0.2">
      <c r="A102" s="137">
        <v>45808</v>
      </c>
      <c r="B102" s="8" t="s">
        <v>26</v>
      </c>
      <c r="C102" s="6" t="str">
        <f>IFERROR(VLOOKUP(B102,Hoja1!A:B, 2, FALSE()), "No encontrado")</f>
        <v>LAD</v>
      </c>
      <c r="D102" s="6" t="str">
        <f>IFERROR(VLOOKUP(B102,Hoja1!A:C, 3, FALSE()), "No encontrado")</f>
        <v>IVECO</v>
      </c>
      <c r="E102" s="9">
        <v>19305</v>
      </c>
      <c r="F102" s="9">
        <v>6518</v>
      </c>
      <c r="G102" s="9">
        <v>33.76</v>
      </c>
    </row>
    <row r="103" spans="1:7" ht="15.75" customHeight="1" x14ac:dyDescent="0.2">
      <c r="A103" s="137">
        <v>45808</v>
      </c>
      <c r="B103" s="8" t="s">
        <v>17</v>
      </c>
      <c r="C103" s="6" t="str">
        <f>IFERROR(VLOOKUP(B103,Hoja1!A:B, 2, FALSE()), "No encontrado")</f>
        <v>LAD</v>
      </c>
      <c r="D103" s="6" t="str">
        <f>IFERROR(VLOOKUP(B103,Hoja1!A:C, 3, FALSE()), "No encontrado")</f>
        <v>IVECO</v>
      </c>
      <c r="E103" s="9">
        <v>14530</v>
      </c>
      <c r="F103" s="9">
        <v>6180</v>
      </c>
      <c r="G103" s="9">
        <v>42.53</v>
      </c>
    </row>
    <row r="104" spans="1:7" ht="15.75" customHeight="1" x14ac:dyDescent="0.2">
      <c r="A104" s="137">
        <v>45808</v>
      </c>
      <c r="B104" s="8" t="s">
        <v>22</v>
      </c>
      <c r="C104" s="6" t="str">
        <f>IFERROR(VLOOKUP(B104,Hoja1!A:B, 2, FALSE()), "No encontrado")</f>
        <v>LAD</v>
      </c>
      <c r="D104" s="6" t="str">
        <f>IFERROR(VLOOKUP(B104,Hoja1!A:C, 3, FALSE()), "No encontrado")</f>
        <v>IVECO</v>
      </c>
      <c r="E104" s="9">
        <v>24832</v>
      </c>
      <c r="F104" s="9">
        <v>7981</v>
      </c>
      <c r="G104" s="9">
        <v>32.14</v>
      </c>
    </row>
    <row r="105" spans="1:7" ht="15.75" customHeight="1" x14ac:dyDescent="0.2">
      <c r="A105" s="137">
        <v>45808</v>
      </c>
      <c r="B105" s="8" t="s">
        <v>18</v>
      </c>
      <c r="C105" s="6" t="str">
        <f>IFERROR(VLOOKUP(B105,Hoja1!A:B, 2, FALSE()), "No encontrado")</f>
        <v>LAD</v>
      </c>
      <c r="D105" s="6" t="str">
        <f>IFERROR(VLOOKUP(B105,Hoja1!A:C, 3, FALSE()), "No encontrado")</f>
        <v>SCANIA</v>
      </c>
      <c r="E105" s="9">
        <v>25810</v>
      </c>
      <c r="F105" s="9">
        <v>9392</v>
      </c>
      <c r="G105" s="9">
        <v>36.39</v>
      </c>
    </row>
    <row r="106" spans="1:7" ht="15.75" customHeight="1" x14ac:dyDescent="0.2">
      <c r="A106" s="137">
        <v>45808</v>
      </c>
      <c r="B106" s="8" t="s">
        <v>19</v>
      </c>
      <c r="C106" s="6" t="str">
        <f>IFERROR(VLOOKUP(B106,Hoja1!A:B, 2, FALSE()), "No encontrado")</f>
        <v>LAD</v>
      </c>
      <c r="D106" s="6" t="str">
        <f>IFERROR(VLOOKUP(B106,Hoja1!A:C, 3, FALSE()), "No encontrado")</f>
        <v>SCANIA</v>
      </c>
      <c r="E106" s="9">
        <v>17899</v>
      </c>
      <c r="F106" s="9">
        <v>5595</v>
      </c>
      <c r="G106" s="9">
        <v>31.26</v>
      </c>
    </row>
    <row r="107" spans="1:7" ht="15.75" customHeight="1" x14ac:dyDescent="0.2">
      <c r="A107" s="137">
        <v>45808</v>
      </c>
      <c r="B107" s="8" t="s">
        <v>20</v>
      </c>
      <c r="C107" s="6" t="str">
        <f>IFERROR(VLOOKUP(B107,Hoja1!A:B, 2, FALSE()), "No encontrado")</f>
        <v>LAD</v>
      </c>
      <c r="D107" s="6" t="str">
        <f>IFERROR(VLOOKUP(B107,Hoja1!A:C, 3, FALSE()), "No encontrado")</f>
        <v>SCANIA</v>
      </c>
      <c r="E107" s="9">
        <v>10430</v>
      </c>
      <c r="F107" s="9">
        <v>4347</v>
      </c>
      <c r="G107" s="9">
        <v>41.67</v>
      </c>
    </row>
    <row r="108" spans="1:7" ht="15.75" customHeight="1" x14ac:dyDescent="0.2">
      <c r="A108" s="137">
        <v>45808</v>
      </c>
      <c r="B108" s="8" t="s">
        <v>21</v>
      </c>
      <c r="C108" s="6" t="str">
        <f>IFERROR(VLOOKUP(B108,Hoja1!A:B, 2, FALSE()), "No encontrado")</f>
        <v>LAD</v>
      </c>
      <c r="D108" s="6" t="str">
        <f>IFERROR(VLOOKUP(B108,Hoja1!A:C, 3, FALSE()), "No encontrado")</f>
        <v>SCANIA</v>
      </c>
      <c r="E108" s="9">
        <v>19656</v>
      </c>
      <c r="F108" s="9">
        <v>6362</v>
      </c>
      <c r="G108" s="9">
        <v>32.369999999999997</v>
      </c>
    </row>
    <row r="109" spans="1:7" ht="15.75" customHeight="1" x14ac:dyDescent="0.2">
      <c r="A109" s="137">
        <v>45838</v>
      </c>
      <c r="B109" s="8" t="s">
        <v>7</v>
      </c>
      <c r="C109" s="6" t="str">
        <f>IFERROR(VLOOKUP(B109,Hoja1!A:B, 2, FALSE()), "No encontrado")</f>
        <v>LAD</v>
      </c>
      <c r="D109" s="6" t="str">
        <f>IFERROR(VLOOKUP(B109,Hoja1!A:C, 3, FALSE()), "No encontrado")</f>
        <v>SCANIA</v>
      </c>
      <c r="E109" s="9">
        <v>19784</v>
      </c>
      <c r="F109" s="9">
        <v>6127</v>
      </c>
      <c r="G109" s="9">
        <v>30.97</v>
      </c>
    </row>
    <row r="110" spans="1:7" ht="15.75" customHeight="1" x14ac:dyDescent="0.2">
      <c r="A110" s="137">
        <v>45838</v>
      </c>
      <c r="B110" s="8" t="s">
        <v>8</v>
      </c>
      <c r="C110" s="6" t="str">
        <f>IFERROR(VLOOKUP(B110,Hoja1!A:B, 2, FALSE()), "No encontrado")</f>
        <v>LAD</v>
      </c>
      <c r="D110" s="6" t="str">
        <f>IFERROR(VLOOKUP(B110,Hoja1!A:C, 3, FALSE()), "No encontrado")</f>
        <v>SCANIA</v>
      </c>
      <c r="E110" s="9">
        <v>19350</v>
      </c>
      <c r="F110" s="9">
        <v>7280</v>
      </c>
      <c r="G110" s="9">
        <v>37.619999999999997</v>
      </c>
    </row>
    <row r="111" spans="1:7" ht="15.75" customHeight="1" x14ac:dyDescent="0.2">
      <c r="A111" s="137">
        <v>45838</v>
      </c>
      <c r="B111" s="8" t="s">
        <v>23</v>
      </c>
      <c r="C111" s="6" t="str">
        <f>IFERROR(VLOOKUP(B111,Hoja1!A:B, 2, FALSE()), "No encontrado")</f>
        <v>LAD</v>
      </c>
      <c r="D111" s="6" t="str">
        <f>IFERROR(VLOOKUP(B111,Hoja1!A:C, 3, FALSE()), "No encontrado")</f>
        <v>SCANIA</v>
      </c>
      <c r="E111" s="9">
        <v>19406</v>
      </c>
      <c r="F111" s="9">
        <v>6479</v>
      </c>
      <c r="G111" s="9">
        <v>33.39</v>
      </c>
    </row>
    <row r="112" spans="1:7" ht="15.75" customHeight="1" x14ac:dyDescent="0.2">
      <c r="A112" s="137">
        <v>45838</v>
      </c>
      <c r="B112" s="8" t="s">
        <v>10</v>
      </c>
      <c r="C112" s="6" t="str">
        <f>IFERROR(VLOOKUP(B112,Hoja1!A:B, 2, FALSE()), "No encontrado")</f>
        <v>LAD</v>
      </c>
      <c r="D112" s="6" t="str">
        <f>IFERROR(VLOOKUP(B112,Hoja1!A:C, 3, FALSE()), "No encontrado")</f>
        <v>SCANIA</v>
      </c>
      <c r="E112" s="9">
        <v>22013</v>
      </c>
      <c r="F112" s="9">
        <v>7161</v>
      </c>
      <c r="G112" s="9">
        <v>32.53</v>
      </c>
    </row>
    <row r="113" spans="1:7" ht="15.75" customHeight="1" x14ac:dyDescent="0.2">
      <c r="A113" s="137">
        <v>45838</v>
      </c>
      <c r="B113" s="5" t="s">
        <v>24</v>
      </c>
      <c r="C113" s="6" t="str">
        <f>IFERROR(VLOOKUP(B113,Hoja1!A:B, 2, FALSE()), "No encontrado")</f>
        <v>LAD</v>
      </c>
      <c r="D113" s="6" t="str">
        <f>IFERROR(VLOOKUP(B113,Hoja1!A:C, 3, FALSE()), "No encontrado")</f>
        <v>IVECO</v>
      </c>
      <c r="E113" s="9">
        <v>18043</v>
      </c>
      <c r="F113" s="9">
        <v>8200</v>
      </c>
      <c r="G113" s="9">
        <v>45.45</v>
      </c>
    </row>
    <row r="114" spans="1:7" ht="15.75" customHeight="1" x14ac:dyDescent="0.2">
      <c r="A114" s="137">
        <v>45838</v>
      </c>
      <c r="B114" s="5" t="s">
        <v>11</v>
      </c>
      <c r="C114" s="6" t="str">
        <f>IFERROR(VLOOKUP(B114,Hoja1!A:B, 2, FALSE()), "No encontrado")</f>
        <v>LAD</v>
      </c>
      <c r="D114" s="6" t="str">
        <f>IFERROR(VLOOKUP(B114,Hoja1!A:C, 3, FALSE()), "No encontrado")</f>
        <v>IVECO</v>
      </c>
      <c r="E114" s="9">
        <v>19097</v>
      </c>
      <c r="F114" s="9">
        <v>6363</v>
      </c>
      <c r="G114" s="9">
        <v>33.32</v>
      </c>
    </row>
    <row r="115" spans="1:7" ht="15.75" customHeight="1" x14ac:dyDescent="0.2">
      <c r="A115" s="137">
        <v>45838</v>
      </c>
      <c r="B115" s="5" t="s">
        <v>25</v>
      </c>
      <c r="C115" s="6" t="str">
        <f>IFERROR(VLOOKUP(B115,Hoja1!A:B, 2, FALSE()), "No encontrado")</f>
        <v>LAD</v>
      </c>
      <c r="D115" s="6" t="str">
        <f>IFERROR(VLOOKUP(B115,Hoja1!A:C, 3, FALSE()), "No encontrado")</f>
        <v>IVECO</v>
      </c>
      <c r="E115" s="9">
        <v>17659</v>
      </c>
      <c r="F115" s="9">
        <v>7342</v>
      </c>
      <c r="G115" s="9">
        <v>41.58</v>
      </c>
    </row>
    <row r="116" spans="1:7" ht="15.75" customHeight="1" x14ac:dyDescent="0.2">
      <c r="A116" s="137">
        <v>45838</v>
      </c>
      <c r="B116" s="8" t="s">
        <v>12</v>
      </c>
      <c r="C116" s="6" t="str">
        <f>IFERROR(VLOOKUP(B116,Hoja1!A:B, 2, FALSE()), "No encontrado")</f>
        <v>LAD</v>
      </c>
      <c r="D116" s="6" t="str">
        <f>IFERROR(VLOOKUP(B116,Hoja1!A:C, 3, FALSE()), "No encontrado")</f>
        <v>IVECO</v>
      </c>
      <c r="E116" s="9">
        <v>14521</v>
      </c>
      <c r="F116" s="9">
        <v>6132</v>
      </c>
      <c r="G116" s="9">
        <v>42.23</v>
      </c>
    </row>
    <row r="117" spans="1:7" ht="15.75" customHeight="1" x14ac:dyDescent="0.2">
      <c r="A117" s="137">
        <v>45838</v>
      </c>
      <c r="B117" s="8" t="s">
        <v>13</v>
      </c>
      <c r="C117" s="6" t="str">
        <f>IFERROR(VLOOKUP(B117,Hoja1!A:B, 2, FALSE()), "No encontrado")</f>
        <v>LAD</v>
      </c>
      <c r="D117" s="6" t="str">
        <f>IFERROR(VLOOKUP(B117,Hoja1!A:C, 3, FALSE()), "No encontrado")</f>
        <v>IVECO</v>
      </c>
      <c r="E117" s="9">
        <v>15940</v>
      </c>
      <c r="F117" s="9">
        <v>6105</v>
      </c>
      <c r="G117" s="9">
        <v>38.299999999999997</v>
      </c>
    </row>
    <row r="118" spans="1:7" ht="15.75" customHeight="1" x14ac:dyDescent="0.2">
      <c r="A118" s="137">
        <v>45838</v>
      </c>
      <c r="B118" s="8" t="s">
        <v>14</v>
      </c>
      <c r="C118" s="6" t="str">
        <f>IFERROR(VLOOKUP(B118,Hoja1!A:B, 2, FALSE()), "No encontrado")</f>
        <v>LAD</v>
      </c>
      <c r="D118" s="6" t="str">
        <f>IFERROR(VLOOKUP(B118,Hoja1!A:C, 3, FALSE()), "No encontrado")</f>
        <v>IVECO</v>
      </c>
      <c r="E118" s="9">
        <v>5773</v>
      </c>
      <c r="F118" s="9">
        <v>2280</v>
      </c>
      <c r="G118" s="9">
        <v>39.49</v>
      </c>
    </row>
    <row r="119" spans="1:7" ht="15.75" customHeight="1" x14ac:dyDescent="0.2">
      <c r="A119" s="137">
        <v>45838</v>
      </c>
      <c r="B119" s="8" t="s">
        <v>15</v>
      </c>
      <c r="C119" s="6" t="str">
        <f>IFERROR(VLOOKUP(B119,Hoja1!A:B, 2, FALSE()), "No encontrado")</f>
        <v>LAD</v>
      </c>
      <c r="D119" s="6" t="str">
        <f>IFERROR(VLOOKUP(B119,Hoja1!A:C, 3, FALSE()), "No encontrado")</f>
        <v>IVECO</v>
      </c>
      <c r="E119" s="9">
        <v>11202</v>
      </c>
      <c r="F119" s="9">
        <v>4059</v>
      </c>
      <c r="G119" s="9">
        <v>36.229999999999997</v>
      </c>
    </row>
    <row r="120" spans="1:7" ht="15.75" customHeight="1" x14ac:dyDescent="0.2">
      <c r="A120" s="137">
        <v>45838</v>
      </c>
      <c r="B120" s="8" t="s">
        <v>16</v>
      </c>
      <c r="C120" s="6" t="str">
        <f>IFERROR(VLOOKUP(B120,Hoja1!A:B, 2, FALSE()), "No encontrado")</f>
        <v>LAD</v>
      </c>
      <c r="D120" s="6" t="str">
        <f>IFERROR(VLOOKUP(B120,Hoja1!A:C, 3, FALSE()), "No encontrado")</f>
        <v>IVECO</v>
      </c>
      <c r="E120" s="9">
        <v>16746</v>
      </c>
      <c r="F120" s="9">
        <v>6226</v>
      </c>
      <c r="G120" s="9">
        <v>37.18</v>
      </c>
    </row>
    <row r="121" spans="1:7" ht="15.75" customHeight="1" x14ac:dyDescent="0.2">
      <c r="A121" s="137">
        <v>45838</v>
      </c>
      <c r="B121" s="8" t="s">
        <v>26</v>
      </c>
      <c r="C121" s="6" t="str">
        <f>IFERROR(VLOOKUP(B121,Hoja1!A:B, 2, FALSE()), "No encontrado")</f>
        <v>LAD</v>
      </c>
      <c r="D121" s="6" t="str">
        <f>IFERROR(VLOOKUP(B121,Hoja1!A:C, 3, FALSE()), "No encontrado")</f>
        <v>IVECO</v>
      </c>
      <c r="E121" s="9">
        <v>13035</v>
      </c>
      <c r="F121" s="9">
        <v>4489</v>
      </c>
      <c r="G121" s="9">
        <v>34.44</v>
      </c>
    </row>
    <row r="122" spans="1:7" ht="15.75" customHeight="1" x14ac:dyDescent="0.2">
      <c r="A122" s="137">
        <v>45838</v>
      </c>
      <c r="B122" s="8" t="s">
        <v>17</v>
      </c>
      <c r="C122" s="6" t="str">
        <f>IFERROR(VLOOKUP(B122,Hoja1!A:B, 2, FALSE()), "No encontrado")</f>
        <v>LAD</v>
      </c>
      <c r="D122" s="6" t="str">
        <f>IFERROR(VLOOKUP(B122,Hoja1!A:C, 3, FALSE()), "No encontrado")</f>
        <v>IVECO</v>
      </c>
      <c r="E122" s="9">
        <v>6141</v>
      </c>
      <c r="F122" s="9">
        <v>6141</v>
      </c>
      <c r="G122" s="9">
        <v>32.57</v>
      </c>
    </row>
    <row r="123" spans="1:7" ht="15.75" customHeight="1" x14ac:dyDescent="0.2">
      <c r="A123" s="137">
        <v>45838</v>
      </c>
      <c r="B123" s="8" t="s">
        <v>22</v>
      </c>
      <c r="C123" s="6" t="str">
        <f>IFERROR(VLOOKUP(B123,Hoja1!A:B, 2, FALSE()), "No encontrado")</f>
        <v>LAD</v>
      </c>
      <c r="D123" s="6" t="str">
        <f>IFERROR(VLOOKUP(B123,Hoja1!A:C, 3, FALSE()), "No encontrado")</f>
        <v>IVECO</v>
      </c>
      <c r="E123" s="9">
        <v>24602</v>
      </c>
      <c r="F123" s="9">
        <v>8108</v>
      </c>
      <c r="G123" s="9">
        <v>32.96</v>
      </c>
    </row>
    <row r="124" spans="1:7" ht="15.75" customHeight="1" x14ac:dyDescent="0.2">
      <c r="A124" s="137">
        <v>45838</v>
      </c>
      <c r="B124" s="8" t="s">
        <v>18</v>
      </c>
      <c r="C124" s="6" t="str">
        <f>IFERROR(VLOOKUP(B124,Hoja1!A:B, 2, FALSE()), "No encontrado")</f>
        <v>LAD</v>
      </c>
      <c r="D124" s="6" t="str">
        <f>IFERROR(VLOOKUP(B124,Hoja1!A:C, 3, FALSE()), "No encontrado")</f>
        <v>SCANIA</v>
      </c>
      <c r="E124" s="9">
        <v>24898</v>
      </c>
      <c r="F124" s="9">
        <v>8970</v>
      </c>
      <c r="G124" s="9">
        <v>36.020000000000003</v>
      </c>
    </row>
    <row r="125" spans="1:7" ht="15.75" customHeight="1" x14ac:dyDescent="0.2">
      <c r="A125" s="137">
        <v>45838</v>
      </c>
      <c r="B125" s="8" t="s">
        <v>19</v>
      </c>
      <c r="C125" s="6" t="str">
        <f>IFERROR(VLOOKUP(B125,Hoja1!A:B, 2, FALSE()), "No encontrado")</f>
        <v>LAD</v>
      </c>
      <c r="D125" s="6" t="str">
        <f>IFERROR(VLOOKUP(B125,Hoja1!A:C, 3, FALSE()), "No encontrado")</f>
        <v>SCANIA</v>
      </c>
      <c r="E125" s="9">
        <v>10424</v>
      </c>
      <c r="F125" s="9">
        <v>3260</v>
      </c>
      <c r="G125" s="9">
        <v>31.27</v>
      </c>
    </row>
    <row r="126" spans="1:7" ht="15.75" customHeight="1" x14ac:dyDescent="0.2">
      <c r="A126" s="137">
        <v>45838</v>
      </c>
      <c r="B126" s="8" t="s">
        <v>20</v>
      </c>
      <c r="C126" s="6" t="str">
        <f>IFERROR(VLOOKUP(B126,Hoja1!A:B, 2, FALSE()), "No encontrado")</f>
        <v>LAD</v>
      </c>
      <c r="D126" s="6" t="str">
        <f>IFERROR(VLOOKUP(B126,Hoja1!A:C, 3, FALSE()), "No encontrado")</f>
        <v>SCANIA</v>
      </c>
      <c r="E126" s="9">
        <v>7430</v>
      </c>
      <c r="F126" s="9">
        <v>3763</v>
      </c>
      <c r="G126" s="9">
        <v>50.65</v>
      </c>
    </row>
    <row r="127" spans="1:7" ht="15.75" customHeight="1" x14ac:dyDescent="0.2">
      <c r="A127" s="137">
        <v>45838</v>
      </c>
      <c r="B127" s="8" t="s">
        <v>21</v>
      </c>
      <c r="C127" s="6" t="str">
        <f>IFERROR(VLOOKUP(B127,Hoja1!A:B, 2, FALSE()), "No encontrado")</f>
        <v>LAD</v>
      </c>
      <c r="D127" s="6" t="str">
        <f>IFERROR(VLOOKUP(B127,Hoja1!A:C, 3, FALSE()), "No encontrado")</f>
        <v>SCANIA</v>
      </c>
      <c r="E127" s="9">
        <v>15905</v>
      </c>
      <c r="F127" s="9">
        <v>5081</v>
      </c>
      <c r="G127" s="9">
        <v>31.95</v>
      </c>
    </row>
    <row r="128" spans="1:7" ht="15.75" customHeight="1" x14ac:dyDescent="0.2">
      <c r="A128" s="138">
        <v>45869</v>
      </c>
      <c r="B128" s="12" t="s">
        <v>7</v>
      </c>
      <c r="C128" s="13" t="str">
        <f>IFERROR(VLOOKUP(B128,Hoja1!A:B, 2, FALSE()), "No encontrado")</f>
        <v>LAD</v>
      </c>
      <c r="D128" s="13" t="str">
        <f>IFERROR(VLOOKUP(B128,Hoja1!A:C, 3, FALSE()), "No encontrado")</f>
        <v>SCANIA</v>
      </c>
      <c r="E128" s="14">
        <v>18021</v>
      </c>
      <c r="F128" s="14">
        <v>5939</v>
      </c>
      <c r="G128" s="15">
        <v>32.96</v>
      </c>
    </row>
    <row r="129" spans="1:7" ht="15.75" customHeight="1" x14ac:dyDescent="0.2">
      <c r="A129" s="138">
        <v>45869</v>
      </c>
      <c r="B129" s="12" t="s">
        <v>8</v>
      </c>
      <c r="C129" s="13" t="str">
        <f>IFERROR(VLOOKUP(B129,Hoja1!A:B, 2, FALSE()), "No encontrado")</f>
        <v>LAD</v>
      </c>
      <c r="D129" s="13" t="str">
        <f>IFERROR(VLOOKUP(B129,Hoja1!A:C, 3, FALSE()), "No encontrado")</f>
        <v>SCANIA</v>
      </c>
      <c r="E129" s="14">
        <v>20124</v>
      </c>
      <c r="F129" s="14">
        <v>8027</v>
      </c>
      <c r="G129" s="15">
        <v>39.89</v>
      </c>
    </row>
    <row r="130" spans="1:7" ht="15.75" customHeight="1" x14ac:dyDescent="0.2">
      <c r="A130" s="138">
        <v>45869</v>
      </c>
      <c r="B130" s="12" t="s">
        <v>23</v>
      </c>
      <c r="C130" s="13" t="str">
        <f>IFERROR(VLOOKUP(B130,Hoja1!A:B, 2, FALSE()), "No encontrado")</f>
        <v>LAD</v>
      </c>
      <c r="D130" s="13" t="str">
        <f>IFERROR(VLOOKUP(B130,Hoja1!A:C, 3, FALSE()), "No encontrado")</f>
        <v>SCANIA</v>
      </c>
      <c r="E130" s="14">
        <v>17556</v>
      </c>
      <c r="F130" s="14">
        <v>5822</v>
      </c>
      <c r="G130" s="15">
        <v>33.159999999999997</v>
      </c>
    </row>
    <row r="131" spans="1:7" ht="15.75" customHeight="1" x14ac:dyDescent="0.2">
      <c r="A131" s="138">
        <v>45869</v>
      </c>
      <c r="B131" s="12" t="s">
        <v>10</v>
      </c>
      <c r="C131" s="13" t="str">
        <f>IFERROR(VLOOKUP(B131,Hoja1!A:B, 2, FALSE()), "No encontrado")</f>
        <v>LAD</v>
      </c>
      <c r="D131" s="13" t="str">
        <f>IFERROR(VLOOKUP(B131,Hoja1!A:C, 3, FALSE()), "No encontrado")</f>
        <v>SCANIA</v>
      </c>
      <c r="E131" s="14">
        <v>20059</v>
      </c>
      <c r="F131" s="14">
        <v>5290</v>
      </c>
      <c r="G131" s="15">
        <v>26.37</v>
      </c>
    </row>
    <row r="132" spans="1:7" ht="15.75" customHeight="1" x14ac:dyDescent="0.2">
      <c r="A132" s="138">
        <v>45869</v>
      </c>
      <c r="B132" s="12" t="s">
        <v>24</v>
      </c>
      <c r="C132" s="13" t="str">
        <f>IFERROR(VLOOKUP(B132,Hoja1!A:B, 2, FALSE()), "No encontrado")</f>
        <v>LAD</v>
      </c>
      <c r="D132" s="13" t="str">
        <f>IFERROR(VLOOKUP(B132,Hoja1!A:C, 3, FALSE()), "No encontrado")</f>
        <v>IVECO</v>
      </c>
      <c r="E132" s="14">
        <v>17200</v>
      </c>
      <c r="F132" s="14">
        <v>7081</v>
      </c>
      <c r="G132" s="15">
        <v>41.17</v>
      </c>
    </row>
    <row r="133" spans="1:7" ht="15.75" customHeight="1" x14ac:dyDescent="0.2">
      <c r="A133" s="138">
        <v>45869</v>
      </c>
      <c r="B133" s="12" t="s">
        <v>11</v>
      </c>
      <c r="C133" s="13" t="str">
        <f>IFERROR(VLOOKUP(B133,Hoja1!A:B, 2, FALSE()), "No encontrado")</f>
        <v>LAD</v>
      </c>
      <c r="D133" s="13" t="str">
        <f>IFERROR(VLOOKUP(B133,Hoja1!A:C, 3, FALSE()), "No encontrado")</f>
        <v>IVECO</v>
      </c>
      <c r="E133" s="14">
        <v>21080</v>
      </c>
      <c r="F133" s="14">
        <v>7241</v>
      </c>
      <c r="G133" s="15">
        <v>34.35</v>
      </c>
    </row>
    <row r="134" spans="1:7" ht="15.75" customHeight="1" x14ac:dyDescent="0.2">
      <c r="A134" s="138">
        <v>45869</v>
      </c>
      <c r="B134" s="12" t="s">
        <v>25</v>
      </c>
      <c r="C134" s="13" t="str">
        <f>IFERROR(VLOOKUP(B134,Hoja1!A:B, 2, FALSE()), "No encontrado")</f>
        <v>LAD</v>
      </c>
      <c r="D134" s="13" t="str">
        <f>IFERROR(VLOOKUP(B134,Hoja1!A:C, 3, FALSE()), "No encontrado")</f>
        <v>IVECO</v>
      </c>
      <c r="E134" s="14">
        <v>21465</v>
      </c>
      <c r="F134" s="14">
        <v>9054</v>
      </c>
      <c r="G134" s="15">
        <v>42.18</v>
      </c>
    </row>
    <row r="135" spans="1:7" ht="15.75" customHeight="1" x14ac:dyDescent="0.2">
      <c r="A135" s="138">
        <v>45869</v>
      </c>
      <c r="B135" s="12" t="s">
        <v>12</v>
      </c>
      <c r="C135" s="13" t="str">
        <f>IFERROR(VLOOKUP(B135,Hoja1!A:B, 2, FALSE()), "No encontrado")</f>
        <v>LAD</v>
      </c>
      <c r="D135" s="13" t="str">
        <f>IFERROR(VLOOKUP(B135,Hoja1!A:C, 3, FALSE()), "No encontrado")</f>
        <v>IVECO</v>
      </c>
      <c r="E135" s="14">
        <v>17529</v>
      </c>
      <c r="F135" s="14">
        <v>7324</v>
      </c>
      <c r="G135" s="15">
        <v>41.78</v>
      </c>
    </row>
    <row r="136" spans="1:7" ht="15.75" customHeight="1" x14ac:dyDescent="0.2">
      <c r="A136" s="138">
        <v>45869</v>
      </c>
      <c r="B136" s="12" t="s">
        <v>13</v>
      </c>
      <c r="C136" s="13" t="str">
        <f>IFERROR(VLOOKUP(B136,Hoja1!A:B, 2, FALSE()), "No encontrado")</f>
        <v>LAD</v>
      </c>
      <c r="D136" s="13" t="str">
        <f>IFERROR(VLOOKUP(B136,Hoja1!A:C, 3, FALSE()), "No encontrado")</f>
        <v>IVECO</v>
      </c>
      <c r="E136" s="14">
        <v>15469</v>
      </c>
      <c r="F136" s="14">
        <v>6017</v>
      </c>
      <c r="G136" s="15">
        <v>38.9</v>
      </c>
    </row>
    <row r="137" spans="1:7" ht="15.75" customHeight="1" x14ac:dyDescent="0.2">
      <c r="A137" s="138">
        <v>45869</v>
      </c>
      <c r="B137" s="12" t="s">
        <v>14</v>
      </c>
      <c r="C137" s="13" t="str">
        <f>IFERROR(VLOOKUP(B137,Hoja1!A:B, 2, FALSE()), "No encontrado")</f>
        <v>LAD</v>
      </c>
      <c r="D137" s="13" t="str">
        <f>IFERROR(VLOOKUP(B137,Hoja1!A:C, 3, FALSE()), "No encontrado")</f>
        <v>IVECO</v>
      </c>
      <c r="E137" s="14">
        <v>18750</v>
      </c>
      <c r="F137" s="14">
        <v>7685</v>
      </c>
      <c r="G137" s="15">
        <v>40.99</v>
      </c>
    </row>
    <row r="138" spans="1:7" ht="15.75" customHeight="1" x14ac:dyDescent="0.2">
      <c r="A138" s="138">
        <v>45869</v>
      </c>
      <c r="B138" s="12" t="s">
        <v>15</v>
      </c>
      <c r="C138" s="13" t="str">
        <f>IFERROR(VLOOKUP(B138,Hoja1!A:B, 2, FALSE()), "No encontrado")</f>
        <v>LAD</v>
      </c>
      <c r="D138" s="13" t="str">
        <f>IFERROR(VLOOKUP(B138,Hoja1!A:C, 3, FALSE()), "No encontrado")</f>
        <v>IVECO</v>
      </c>
      <c r="E138" s="14">
        <v>12437</v>
      </c>
      <c r="F138" s="14">
        <v>4768</v>
      </c>
      <c r="G138" s="15">
        <v>38.340000000000003</v>
      </c>
    </row>
    <row r="139" spans="1:7" ht="15.75" customHeight="1" x14ac:dyDescent="0.2">
      <c r="A139" s="138">
        <v>45869</v>
      </c>
      <c r="B139" s="12" t="s">
        <v>16</v>
      </c>
      <c r="C139" s="13" t="str">
        <f>IFERROR(VLOOKUP(B139,Hoja1!A:B, 2, FALSE()), "No encontrado")</f>
        <v>LAD</v>
      </c>
      <c r="D139" s="13" t="str">
        <f>IFERROR(VLOOKUP(B139,Hoja1!A:C, 3, FALSE()), "No encontrado")</f>
        <v>IVECO</v>
      </c>
      <c r="E139" s="14">
        <v>17061</v>
      </c>
      <c r="F139" s="14">
        <v>6342</v>
      </c>
      <c r="G139" s="15">
        <v>37.17</v>
      </c>
    </row>
    <row r="140" spans="1:7" ht="15.75" customHeight="1" x14ac:dyDescent="0.2">
      <c r="A140" s="138">
        <v>45869</v>
      </c>
      <c r="B140" s="12" t="s">
        <v>26</v>
      </c>
      <c r="C140" s="13" t="str">
        <f>IFERROR(VLOOKUP(B140,Hoja1!A:B, 2, FALSE()), "No encontrado")</f>
        <v>LAD</v>
      </c>
      <c r="D140" s="13" t="str">
        <f>IFERROR(VLOOKUP(B140,Hoja1!A:C, 3, FALSE()), "No encontrado")</f>
        <v>IVECO</v>
      </c>
      <c r="E140" s="14">
        <v>16518</v>
      </c>
      <c r="F140" s="14">
        <v>5780</v>
      </c>
      <c r="G140" s="15">
        <v>34.99</v>
      </c>
    </row>
    <row r="141" spans="1:7" ht="15.75" customHeight="1" x14ac:dyDescent="0.2">
      <c r="A141" s="138">
        <v>45869</v>
      </c>
      <c r="B141" s="12" t="s">
        <v>17</v>
      </c>
      <c r="C141" s="13" t="str">
        <f>IFERROR(VLOOKUP(B141,Hoja1!A:B, 2, FALSE()), "No encontrado")</f>
        <v>LAD</v>
      </c>
      <c r="D141" s="13" t="str">
        <f>IFERROR(VLOOKUP(B141,Hoja1!A:C, 3, FALSE()), "No encontrado")</f>
        <v>IVECO</v>
      </c>
      <c r="E141" s="14">
        <v>16297</v>
      </c>
      <c r="F141" s="14">
        <v>5497</v>
      </c>
      <c r="G141" s="15">
        <v>33.729999999999997</v>
      </c>
    </row>
    <row r="142" spans="1:7" ht="15.75" customHeight="1" x14ac:dyDescent="0.2">
      <c r="A142" s="138">
        <v>45869</v>
      </c>
      <c r="B142" s="12" t="s">
        <v>22</v>
      </c>
      <c r="C142" s="13" t="str">
        <f>IFERROR(VLOOKUP(B142,Hoja1!A:B, 2, FALSE()), "No encontrado")</f>
        <v>LAD</v>
      </c>
      <c r="D142" s="13" t="str">
        <f>IFERROR(VLOOKUP(B142,Hoja1!A:C, 3, FALSE()), "No encontrado")</f>
        <v>IVECO</v>
      </c>
      <c r="E142" s="14">
        <v>21215</v>
      </c>
      <c r="F142" s="14">
        <v>7027</v>
      </c>
      <c r="G142" s="15">
        <v>33.119999999999997</v>
      </c>
    </row>
    <row r="143" spans="1:7" ht="15.75" customHeight="1" x14ac:dyDescent="0.2">
      <c r="A143" s="138">
        <v>45869</v>
      </c>
      <c r="B143" s="12" t="s">
        <v>18</v>
      </c>
      <c r="C143" s="13" t="str">
        <f>IFERROR(VLOOKUP(B143,Hoja1!A:B, 2, FALSE()), "No encontrado")</f>
        <v>LAD</v>
      </c>
      <c r="D143" s="13" t="str">
        <f>IFERROR(VLOOKUP(B143,Hoja1!A:C, 3, FALSE()), "No encontrado")</f>
        <v>SCANIA</v>
      </c>
      <c r="E143" s="14">
        <v>21879</v>
      </c>
      <c r="F143" s="14">
        <v>8271</v>
      </c>
      <c r="G143" s="15">
        <v>37.799999999999997</v>
      </c>
    </row>
    <row r="144" spans="1:7" ht="15.75" customHeight="1" x14ac:dyDescent="0.2">
      <c r="A144" s="138">
        <v>45869</v>
      </c>
      <c r="B144" s="12" t="s">
        <v>19</v>
      </c>
      <c r="C144" s="13" t="str">
        <f>IFERROR(VLOOKUP(B144,Hoja1!A:B, 2, FALSE()), "No encontrado")</f>
        <v>LAD</v>
      </c>
      <c r="D144" s="13" t="str">
        <f>IFERROR(VLOOKUP(B144,Hoja1!A:C, 3, FALSE()), "No encontrado")</f>
        <v>SCANIA</v>
      </c>
      <c r="E144" s="14">
        <v>17931</v>
      </c>
      <c r="F144" s="14">
        <v>5473</v>
      </c>
      <c r="G144" s="15">
        <v>30.52</v>
      </c>
    </row>
    <row r="145" spans="1:7" ht="15.75" customHeight="1" x14ac:dyDescent="0.2">
      <c r="A145" s="138">
        <v>45869</v>
      </c>
      <c r="B145" s="12" t="s">
        <v>20</v>
      </c>
      <c r="C145" s="13" t="str">
        <f>IFERROR(VLOOKUP(B145,Hoja1!A:B, 2, FALSE()), "No encontrado")</f>
        <v>LAD</v>
      </c>
      <c r="D145" s="13" t="str">
        <f>IFERROR(VLOOKUP(B145,Hoja1!A:C, 3, FALSE()), "No encontrado")</f>
        <v>SCANIA</v>
      </c>
      <c r="E145" s="14">
        <v>6580</v>
      </c>
      <c r="F145" s="14">
        <v>4109</v>
      </c>
      <c r="G145" s="15"/>
    </row>
    <row r="146" spans="1:7" ht="15.75" customHeight="1" x14ac:dyDescent="0.2">
      <c r="A146" s="138">
        <v>45869</v>
      </c>
      <c r="B146" s="12" t="s">
        <v>21</v>
      </c>
      <c r="C146" s="13" t="str">
        <f>IFERROR(VLOOKUP(B146,Hoja1!A:B, 2, FALSE()), "No encontrado")</f>
        <v>LAD</v>
      </c>
      <c r="D146" s="13" t="str">
        <f>IFERROR(VLOOKUP(B146,Hoja1!A:C, 3, FALSE()), "No encontrado")</f>
        <v>SCANIA</v>
      </c>
      <c r="E146" s="14">
        <v>20714</v>
      </c>
      <c r="F146" s="14">
        <v>6701</v>
      </c>
      <c r="G146" s="15">
        <v>32.35</v>
      </c>
    </row>
    <row r="147" spans="1:7" ht="15.75" customHeight="1" x14ac:dyDescent="0.2">
      <c r="A147" s="137">
        <v>45900</v>
      </c>
      <c r="B147" s="8" t="s">
        <v>7</v>
      </c>
      <c r="C147" s="13" t="str">
        <f>IFERROR(VLOOKUP(B147,Hoja1!A:B, 2, FALSE()), "No encontrado")</f>
        <v>LAD</v>
      </c>
      <c r="D147" s="13" t="str">
        <f>IFERROR(VLOOKUP(B147,Hoja1!A:C, 3, FALSE()), "No encontrado")</f>
        <v>SCANIA</v>
      </c>
      <c r="E147" s="16">
        <v>23625</v>
      </c>
      <c r="F147" s="16">
        <v>7680</v>
      </c>
      <c r="G147" s="16">
        <v>32.51</v>
      </c>
    </row>
    <row r="148" spans="1:7" ht="15.75" customHeight="1" x14ac:dyDescent="0.2">
      <c r="A148" s="137">
        <v>45900</v>
      </c>
      <c r="B148" s="8" t="s">
        <v>8</v>
      </c>
      <c r="C148" s="13" t="str">
        <f>IFERROR(VLOOKUP(B148,Hoja1!A:B, 2, FALSE()), "No encontrado")</f>
        <v>LAD</v>
      </c>
      <c r="D148" s="13" t="str">
        <f>IFERROR(VLOOKUP(B148,Hoja1!A:C, 3, FALSE()), "No encontrado")</f>
        <v>SCANIA</v>
      </c>
      <c r="E148" s="16">
        <v>22316</v>
      </c>
      <c r="F148" s="16">
        <v>8621</v>
      </c>
      <c r="G148" s="16">
        <v>38.630000000000003</v>
      </c>
    </row>
    <row r="149" spans="1:7" ht="15.75" customHeight="1" x14ac:dyDescent="0.2">
      <c r="A149" s="137">
        <v>45900</v>
      </c>
      <c r="B149" s="8" t="s">
        <v>23</v>
      </c>
      <c r="C149" s="13" t="str">
        <f>IFERROR(VLOOKUP(B149,Hoja1!A:B, 2, FALSE()), "No encontrado")</f>
        <v>LAD</v>
      </c>
      <c r="D149" s="13" t="str">
        <f>IFERROR(VLOOKUP(B149,Hoja1!A:C, 3, FALSE()), "No encontrado")</f>
        <v>SCANIA</v>
      </c>
      <c r="E149" s="16">
        <v>20386</v>
      </c>
      <c r="F149" s="16">
        <v>6757</v>
      </c>
      <c r="G149" s="16">
        <v>33.14</v>
      </c>
    </row>
    <row r="150" spans="1:7" ht="15.75" customHeight="1" x14ac:dyDescent="0.2">
      <c r="A150" s="137">
        <v>45900</v>
      </c>
      <c r="B150" s="5" t="s">
        <v>9</v>
      </c>
      <c r="C150" s="13" t="str">
        <f>IFERROR(VLOOKUP(B150,Hoja1!A:B, 2, FALSE()), "No encontrado")</f>
        <v>LAD</v>
      </c>
      <c r="D150" s="13" t="str">
        <f>IFERROR(VLOOKUP(B150,Hoja1!A:C, 3, FALSE()), "No encontrado")</f>
        <v>IVECO</v>
      </c>
      <c r="E150" s="10">
        <v>1213</v>
      </c>
      <c r="F150" s="10">
        <v>496</v>
      </c>
      <c r="G150" s="10">
        <v>40.89</v>
      </c>
    </row>
    <row r="151" spans="1:7" ht="15.75" customHeight="1" x14ac:dyDescent="0.2">
      <c r="A151" s="137">
        <v>45900</v>
      </c>
      <c r="B151" s="8" t="s">
        <v>10</v>
      </c>
      <c r="C151" s="13" t="str">
        <f>IFERROR(VLOOKUP(B151,Hoja1!A:B, 2, FALSE()), "No encontrado")</f>
        <v>LAD</v>
      </c>
      <c r="D151" s="13" t="str">
        <f>IFERROR(VLOOKUP(B151,Hoja1!A:C, 3, FALSE()), "No encontrado")</f>
        <v>SCANIA</v>
      </c>
      <c r="E151" s="16">
        <v>21309</v>
      </c>
      <c r="F151" s="16">
        <v>6814</v>
      </c>
      <c r="G151" s="16">
        <v>31.97</v>
      </c>
    </row>
    <row r="152" spans="1:7" ht="15.75" customHeight="1" x14ac:dyDescent="0.2">
      <c r="A152" s="137">
        <v>45900</v>
      </c>
      <c r="B152" s="5" t="s">
        <v>24</v>
      </c>
      <c r="C152" s="13" t="str">
        <f>IFERROR(VLOOKUP(B152,Hoja1!A:B, 2, FALSE()), "No encontrado")</f>
        <v>LAD</v>
      </c>
      <c r="D152" s="13" t="str">
        <f>IFERROR(VLOOKUP(B152,Hoja1!A:C, 3, FALSE()), "No encontrado")</f>
        <v>IVECO</v>
      </c>
      <c r="E152" s="10">
        <v>16610</v>
      </c>
      <c r="F152" s="10">
        <v>6957</v>
      </c>
      <c r="G152" s="10">
        <v>41.88</v>
      </c>
    </row>
    <row r="153" spans="1:7" ht="15.75" customHeight="1" x14ac:dyDescent="0.2">
      <c r="A153" s="137">
        <v>45900</v>
      </c>
      <c r="B153" s="5" t="s">
        <v>11</v>
      </c>
      <c r="C153" s="13" t="str">
        <f>IFERROR(VLOOKUP(B153,Hoja1!A:B, 2, FALSE()), "No encontrado")</f>
        <v>LAD</v>
      </c>
      <c r="D153" s="13" t="str">
        <f>IFERROR(VLOOKUP(B153,Hoja1!A:C, 3, FALSE()), "No encontrado")</f>
        <v>IVECO</v>
      </c>
      <c r="E153" s="10">
        <v>19414</v>
      </c>
      <c r="F153" s="10">
        <v>6714</v>
      </c>
      <c r="G153" s="10">
        <v>34.58</v>
      </c>
    </row>
    <row r="154" spans="1:7" ht="15.75" customHeight="1" x14ac:dyDescent="0.2">
      <c r="A154" s="137">
        <v>45900</v>
      </c>
      <c r="B154" s="8" t="s">
        <v>25</v>
      </c>
      <c r="C154" s="13" t="str">
        <f>IFERROR(VLOOKUP(B154,Hoja1!A:B, 2, FALSE()), "No encontrado")</f>
        <v>LAD</v>
      </c>
      <c r="D154" s="13" t="str">
        <f>IFERROR(VLOOKUP(B154,Hoja1!A:C, 3, FALSE()), "No encontrado")</f>
        <v>IVECO</v>
      </c>
      <c r="E154" s="11">
        <v>19634</v>
      </c>
      <c r="F154" s="11">
        <v>7878</v>
      </c>
      <c r="G154" s="11">
        <v>40.119999999999997</v>
      </c>
    </row>
    <row r="155" spans="1:7" ht="15.75" customHeight="1" x14ac:dyDescent="0.2">
      <c r="A155" s="137">
        <v>45900</v>
      </c>
      <c r="B155" s="8" t="s">
        <v>12</v>
      </c>
      <c r="C155" s="13" t="str">
        <f>IFERROR(VLOOKUP(B155,Hoja1!A:B, 2, FALSE()), "No encontrado")</f>
        <v>LAD</v>
      </c>
      <c r="D155" s="13" t="str">
        <f>IFERROR(VLOOKUP(B155,Hoja1!A:C, 3, FALSE()), "No encontrado")</f>
        <v>IVECO</v>
      </c>
      <c r="E155" s="11">
        <v>16226</v>
      </c>
      <c r="F155" s="11">
        <v>6654</v>
      </c>
      <c r="G155" s="11">
        <v>41.01</v>
      </c>
    </row>
    <row r="156" spans="1:7" ht="15.75" customHeight="1" x14ac:dyDescent="0.2">
      <c r="A156" s="137">
        <v>45900</v>
      </c>
      <c r="B156" s="8" t="s">
        <v>13</v>
      </c>
      <c r="C156" s="13" t="str">
        <f>IFERROR(VLOOKUP(B156,Hoja1!A:B, 2, FALSE()), "No encontrado")</f>
        <v>LAD</v>
      </c>
      <c r="D156" s="13" t="str">
        <f>IFERROR(VLOOKUP(B156,Hoja1!A:C, 3, FALSE()), "No encontrado")</f>
        <v>IVECO</v>
      </c>
      <c r="E156" s="11">
        <v>14857</v>
      </c>
      <c r="F156" s="11">
        <v>5750</v>
      </c>
      <c r="G156" s="11">
        <v>38.700000000000003</v>
      </c>
    </row>
    <row r="157" spans="1:7" ht="15.75" customHeight="1" x14ac:dyDescent="0.2">
      <c r="A157" s="137">
        <v>45900</v>
      </c>
      <c r="B157" s="8" t="s">
        <v>14</v>
      </c>
      <c r="C157" s="13" t="str">
        <f>IFERROR(VLOOKUP(B157,Hoja1!A:B, 2, FALSE()), "No encontrado")</f>
        <v>LAD</v>
      </c>
      <c r="D157" s="13" t="str">
        <f>IFERROR(VLOOKUP(B157,Hoja1!A:C, 3, FALSE()), "No encontrado")</f>
        <v>IVECO</v>
      </c>
      <c r="E157" s="11">
        <v>19996</v>
      </c>
      <c r="F157" s="11">
        <v>8429</v>
      </c>
      <c r="G157" s="11">
        <v>42.15</v>
      </c>
    </row>
    <row r="158" spans="1:7" ht="15.75" customHeight="1" x14ac:dyDescent="0.2">
      <c r="A158" s="137">
        <v>45900</v>
      </c>
      <c r="B158" s="8" t="s">
        <v>15</v>
      </c>
      <c r="C158" s="13" t="str">
        <f>IFERROR(VLOOKUP(B158,Hoja1!A:B, 2, FALSE()), "No encontrado")</f>
        <v>LAD</v>
      </c>
      <c r="D158" s="13" t="str">
        <f>IFERROR(VLOOKUP(B158,Hoja1!A:C, 3, FALSE()), "No encontrado")</f>
        <v>IVECO</v>
      </c>
      <c r="E158" s="11">
        <v>13968</v>
      </c>
      <c r="F158" s="11">
        <v>5414</v>
      </c>
      <c r="G158" s="11">
        <v>38.76</v>
      </c>
    </row>
    <row r="159" spans="1:7" ht="15.75" customHeight="1" x14ac:dyDescent="0.2">
      <c r="A159" s="137">
        <v>45900</v>
      </c>
      <c r="B159" s="17" t="s">
        <v>16</v>
      </c>
      <c r="C159" s="13" t="str">
        <f>IFERROR(VLOOKUP(B159,Hoja1!A:B, 2, FALSE()), "No encontrado")</f>
        <v>LAD</v>
      </c>
      <c r="D159" s="13" t="str">
        <f>IFERROR(VLOOKUP(B159,Hoja1!A:C, 3, FALSE()), "No encontrado")</f>
        <v>IVECO</v>
      </c>
      <c r="E159" s="18">
        <v>14553</v>
      </c>
      <c r="F159" s="18">
        <v>5579</v>
      </c>
      <c r="G159" s="18">
        <v>38.340000000000003</v>
      </c>
    </row>
    <row r="160" spans="1:7" ht="15.75" customHeight="1" x14ac:dyDescent="0.2">
      <c r="A160" s="137">
        <v>45900</v>
      </c>
      <c r="B160" s="17" t="s">
        <v>26</v>
      </c>
      <c r="C160" s="13" t="str">
        <f>IFERROR(VLOOKUP(B160,Hoja1!A:B, 2, FALSE()), "No encontrado")</f>
        <v>LAD</v>
      </c>
      <c r="D160" s="13" t="str">
        <f>IFERROR(VLOOKUP(B160,Hoja1!A:C, 3, FALSE()), "No encontrado")</f>
        <v>IVECO</v>
      </c>
      <c r="E160" s="18">
        <v>9711</v>
      </c>
      <c r="F160" s="18">
        <v>3404</v>
      </c>
      <c r="G160" s="18">
        <v>35.049999999999997</v>
      </c>
    </row>
    <row r="161" spans="1:7" ht="15.75" customHeight="1" x14ac:dyDescent="0.2">
      <c r="A161" s="137">
        <v>45900</v>
      </c>
      <c r="B161" s="17" t="s">
        <v>17</v>
      </c>
      <c r="C161" s="13" t="str">
        <f>IFERROR(VLOOKUP(B161,Hoja1!A:B, 2, FALSE()), "No encontrado")</f>
        <v>LAD</v>
      </c>
      <c r="D161" s="13" t="str">
        <f>IFERROR(VLOOKUP(B161,Hoja1!A:C, 3, FALSE()), "No encontrado")</f>
        <v>IVECO</v>
      </c>
      <c r="E161" s="18">
        <v>17239</v>
      </c>
      <c r="F161" s="18">
        <v>5669</v>
      </c>
      <c r="G161" s="18">
        <v>32.880000000000003</v>
      </c>
    </row>
    <row r="162" spans="1:7" ht="15.75" customHeight="1" x14ac:dyDescent="0.2">
      <c r="A162" s="137">
        <v>45900</v>
      </c>
      <c r="B162" s="17" t="s">
        <v>22</v>
      </c>
      <c r="C162" s="13" t="str">
        <f>IFERROR(VLOOKUP(B162,Hoja1!A:B, 2, FALSE()), "No encontrado")</f>
        <v>LAD</v>
      </c>
      <c r="D162" s="13" t="str">
        <f>IFERROR(VLOOKUP(B162,Hoja1!A:C, 3, FALSE()), "No encontrado")</f>
        <v>IVECO</v>
      </c>
      <c r="E162" s="18">
        <v>23852</v>
      </c>
      <c r="F162" s="18">
        <v>7841</v>
      </c>
      <c r="G162" s="18">
        <v>32.869999999999997</v>
      </c>
    </row>
    <row r="163" spans="1:7" ht="15.75" customHeight="1" x14ac:dyDescent="0.2">
      <c r="A163" s="137">
        <v>45900</v>
      </c>
      <c r="B163" s="17" t="s">
        <v>18</v>
      </c>
      <c r="C163" s="13" t="str">
        <f>IFERROR(VLOOKUP(B163,Hoja1!A:B, 2, FALSE()), "No encontrado")</f>
        <v>LAD</v>
      </c>
      <c r="D163" s="13" t="str">
        <f>IFERROR(VLOOKUP(B163,Hoja1!A:C, 3, FALSE()), "No encontrado")</f>
        <v>SCANIA</v>
      </c>
      <c r="E163" s="19">
        <v>18576</v>
      </c>
      <c r="F163" s="19">
        <v>7197</v>
      </c>
      <c r="G163" s="19">
        <v>38.74</v>
      </c>
    </row>
    <row r="164" spans="1:7" ht="15.75" customHeight="1" x14ac:dyDescent="0.2">
      <c r="A164" s="137">
        <v>45900</v>
      </c>
      <c r="B164" s="17" t="s">
        <v>19</v>
      </c>
      <c r="C164" s="13" t="str">
        <f>IFERROR(VLOOKUP(B164,Hoja1!A:B, 2, FALSE()), "No encontrado")</f>
        <v>LAD</v>
      </c>
      <c r="D164" s="13" t="str">
        <f>IFERROR(VLOOKUP(B164,Hoja1!A:C, 3, FALSE()), "No encontrado")</f>
        <v>SCANIA</v>
      </c>
      <c r="E164" s="19">
        <v>15472</v>
      </c>
      <c r="F164" s="19">
        <v>4605</v>
      </c>
      <c r="G164" s="19">
        <v>29.76</v>
      </c>
    </row>
    <row r="165" spans="1:7" ht="15.75" customHeight="1" x14ac:dyDescent="0.2">
      <c r="A165" s="137">
        <v>45900</v>
      </c>
      <c r="B165" s="17" t="s">
        <v>20</v>
      </c>
      <c r="C165" s="13" t="str">
        <f>IFERROR(VLOOKUP(B165,Hoja1!A:B, 2, FALSE()), "No encontrado")</f>
        <v>LAD</v>
      </c>
      <c r="D165" s="13" t="str">
        <f>IFERROR(VLOOKUP(B165,Hoja1!A:C, 3, FALSE()), "No encontrado")</f>
        <v>SCANIA</v>
      </c>
      <c r="E165" s="19">
        <v>11889</v>
      </c>
      <c r="F165" s="19">
        <v>5359</v>
      </c>
      <c r="G165" s="19">
        <v>45.08</v>
      </c>
    </row>
    <row r="166" spans="1:7" ht="15.75" customHeight="1" x14ac:dyDescent="0.2">
      <c r="A166" s="137">
        <v>45900</v>
      </c>
      <c r="B166" s="17" t="s">
        <v>21</v>
      </c>
      <c r="C166" s="13" t="str">
        <f>IFERROR(VLOOKUP(B166,Hoja1!A:B, 2, FALSE()), "No encontrado")</f>
        <v>LAD</v>
      </c>
      <c r="D166" s="13" t="str">
        <f>IFERROR(VLOOKUP(B166,Hoja1!A:C, 3, FALSE()), "No encontrado")</f>
        <v>SCANIA</v>
      </c>
      <c r="E166" s="19">
        <v>20584</v>
      </c>
      <c r="F166" s="19">
        <v>6610</v>
      </c>
      <c r="G166" s="19">
        <v>32.11</v>
      </c>
    </row>
    <row r="167" spans="1:7" ht="15.75" customHeight="1" x14ac:dyDescent="0.2">
      <c r="A167" s="137">
        <v>45930</v>
      </c>
      <c r="B167" s="20" t="s">
        <v>7</v>
      </c>
      <c r="C167" s="13" t="str">
        <f>IFERROR(VLOOKUP(B167,Hoja1!A:B, 2, FALSE()), "No encontrado")</f>
        <v>LAD</v>
      </c>
      <c r="D167" s="13" t="str">
        <f>IFERROR(VLOOKUP(B167,Hoja1!A:C, 3, FALSE()), "No encontrado")</f>
        <v>SCANIA</v>
      </c>
      <c r="E167" s="16">
        <v>19314</v>
      </c>
      <c r="F167" s="16">
        <v>6649</v>
      </c>
      <c r="G167" s="16">
        <v>34.43</v>
      </c>
    </row>
    <row r="168" spans="1:7" ht="15.75" customHeight="1" x14ac:dyDescent="0.2">
      <c r="A168" s="137">
        <v>45930</v>
      </c>
      <c r="B168" s="20" t="s">
        <v>8</v>
      </c>
      <c r="C168" s="13" t="str">
        <f>IFERROR(VLOOKUP(B168,Hoja1!A:B, 2, FALSE()), "No encontrado")</f>
        <v>LAD</v>
      </c>
      <c r="D168" s="13" t="str">
        <f>IFERROR(VLOOKUP(B168,Hoja1!A:C, 3, FALSE()), "No encontrado")</f>
        <v>SCANIA</v>
      </c>
      <c r="E168" s="16">
        <v>18613</v>
      </c>
      <c r="F168" s="16">
        <v>7172</v>
      </c>
      <c r="G168" s="16">
        <v>38.53</v>
      </c>
    </row>
    <row r="169" spans="1:7" ht="15.75" customHeight="1" x14ac:dyDescent="0.2">
      <c r="A169" s="137">
        <v>45930</v>
      </c>
      <c r="B169" s="20" t="s">
        <v>23</v>
      </c>
      <c r="C169" s="13" t="str">
        <f>IFERROR(VLOOKUP(B169,Hoja1!A:B, 2, FALSE()), "No encontrado")</f>
        <v>LAD</v>
      </c>
      <c r="D169" s="13" t="str">
        <f>IFERROR(VLOOKUP(B169,Hoja1!A:C, 3, FALSE()), "No encontrado")</f>
        <v>SCANIA</v>
      </c>
      <c r="E169" s="16">
        <v>19584</v>
      </c>
      <c r="F169" s="16">
        <v>6232</v>
      </c>
      <c r="G169" s="16">
        <v>31.82</v>
      </c>
    </row>
    <row r="170" spans="1:7" ht="15.75" customHeight="1" x14ac:dyDescent="0.2">
      <c r="A170" s="137">
        <v>45930</v>
      </c>
      <c r="B170" s="5" t="s">
        <v>9</v>
      </c>
      <c r="C170" s="13" t="str">
        <f>IFERROR(VLOOKUP(B170,Hoja1!A:B, 2, FALSE()), "No encontrado")</f>
        <v>LAD</v>
      </c>
      <c r="D170" s="13" t="str">
        <f>IFERROR(VLOOKUP(B170,Hoja1!A:C, 3, FALSE()), "No encontrado")</f>
        <v>IVECO</v>
      </c>
      <c r="E170" s="10">
        <v>17247</v>
      </c>
      <c r="F170" s="10">
        <v>6646</v>
      </c>
      <c r="G170" s="10">
        <v>38.53</v>
      </c>
    </row>
    <row r="171" spans="1:7" ht="15.75" customHeight="1" x14ac:dyDescent="0.2">
      <c r="A171" s="137">
        <v>45930</v>
      </c>
      <c r="B171" s="20" t="s">
        <v>10</v>
      </c>
      <c r="C171" s="13" t="str">
        <f>IFERROR(VLOOKUP(B171,Hoja1!A:B, 2, FALSE()), "No encontrado")</f>
        <v>LAD</v>
      </c>
      <c r="D171" s="13" t="str">
        <f>IFERROR(VLOOKUP(B171,Hoja1!A:C, 3, FALSE()), "No encontrado")</f>
        <v>SCANIA</v>
      </c>
      <c r="E171" s="16">
        <v>18573</v>
      </c>
      <c r="F171" s="16">
        <v>5946</v>
      </c>
      <c r="G171" s="16">
        <v>32.01</v>
      </c>
    </row>
    <row r="172" spans="1:7" ht="15.75" customHeight="1" x14ac:dyDescent="0.2">
      <c r="A172" s="137">
        <v>45930</v>
      </c>
      <c r="B172" s="5" t="s">
        <v>27</v>
      </c>
      <c r="C172" s="13" t="str">
        <f>IFERROR(VLOOKUP(B172,Hoja1!A:B, 2, FALSE()), "No encontrado")</f>
        <v>CHI</v>
      </c>
      <c r="D172" s="13" t="str">
        <f>IFERROR(VLOOKUP(B172,Hoja1!A:C, 3, FALSE()), "No encontrado")</f>
        <v>IVECO</v>
      </c>
      <c r="E172" s="10">
        <v>4471</v>
      </c>
      <c r="F172" s="10">
        <v>343</v>
      </c>
      <c r="G172" s="10">
        <v>7.67</v>
      </c>
    </row>
    <row r="173" spans="1:7" ht="15.75" customHeight="1" x14ac:dyDescent="0.2">
      <c r="A173" s="137">
        <v>45930</v>
      </c>
      <c r="B173" s="5" t="s">
        <v>24</v>
      </c>
      <c r="C173" s="13" t="str">
        <f>IFERROR(VLOOKUP(B173,Hoja1!A:B, 2, FALSE()), "No encontrado")</f>
        <v>LAD</v>
      </c>
      <c r="D173" s="13" t="str">
        <f>IFERROR(VLOOKUP(B173,Hoja1!A:C, 3, FALSE()), "No encontrado")</f>
        <v>IVECO</v>
      </c>
      <c r="E173" s="10">
        <v>15794</v>
      </c>
      <c r="F173" s="10">
        <v>6530</v>
      </c>
      <c r="G173" s="10">
        <v>41.34</v>
      </c>
    </row>
    <row r="174" spans="1:7" ht="15.75" customHeight="1" x14ac:dyDescent="0.2">
      <c r="A174" s="137">
        <v>45930</v>
      </c>
      <c r="B174" s="5" t="s">
        <v>11</v>
      </c>
      <c r="C174" s="13" t="str">
        <f>IFERROR(VLOOKUP(B174,Hoja1!A:B, 2, FALSE()), "No encontrado")</f>
        <v>LAD</v>
      </c>
      <c r="D174" s="13" t="str">
        <f>IFERROR(VLOOKUP(B174,Hoja1!A:C, 3, FALSE()), "No encontrado")</f>
        <v>IVECO</v>
      </c>
      <c r="E174" s="10">
        <v>17480</v>
      </c>
      <c r="F174" s="10">
        <v>6492</v>
      </c>
      <c r="G174" s="10">
        <v>37.14</v>
      </c>
    </row>
    <row r="175" spans="1:7" ht="15.75" customHeight="1" x14ac:dyDescent="0.2">
      <c r="A175" s="137">
        <v>45930</v>
      </c>
      <c r="B175" s="8" t="s">
        <v>25</v>
      </c>
      <c r="C175" s="13" t="str">
        <f>IFERROR(VLOOKUP(B175,Hoja1!A:B, 2, FALSE()), "No encontrado")</f>
        <v>LAD</v>
      </c>
      <c r="D175" s="13" t="str">
        <f>IFERROR(VLOOKUP(B175,Hoja1!A:C, 3, FALSE()), "No encontrado")</f>
        <v>IVECO</v>
      </c>
      <c r="E175" s="11">
        <v>21776</v>
      </c>
      <c r="F175" s="11">
        <v>8561</v>
      </c>
      <c r="G175" s="11">
        <v>39.31</v>
      </c>
    </row>
    <row r="176" spans="1:7" ht="15.75" customHeight="1" x14ac:dyDescent="0.2">
      <c r="A176" s="137">
        <v>45930</v>
      </c>
      <c r="B176" s="8" t="s">
        <v>12</v>
      </c>
      <c r="C176" s="13" t="str">
        <f>IFERROR(VLOOKUP(B176,Hoja1!A:B, 2, FALSE()), "No encontrado")</f>
        <v>LAD</v>
      </c>
      <c r="D176" s="13" t="str">
        <f>IFERROR(VLOOKUP(B176,Hoja1!A:C, 3, FALSE()), "No encontrado")</f>
        <v>IVECO</v>
      </c>
      <c r="E176" s="11">
        <v>18127</v>
      </c>
      <c r="F176" s="11">
        <v>7765</v>
      </c>
      <c r="G176" s="11">
        <v>42.84</v>
      </c>
    </row>
    <row r="177" spans="1:7" ht="15.75" customHeight="1" x14ac:dyDescent="0.2">
      <c r="A177" s="137">
        <v>45930</v>
      </c>
      <c r="B177" s="8" t="s">
        <v>13</v>
      </c>
      <c r="C177" s="13" t="str">
        <f>IFERROR(VLOOKUP(B177,Hoja1!A:B, 2, FALSE()), "No encontrado")</f>
        <v>LAD</v>
      </c>
      <c r="D177" s="13" t="str">
        <f>IFERROR(VLOOKUP(B177,Hoja1!A:C, 3, FALSE()), "No encontrado")</f>
        <v>IVECO</v>
      </c>
      <c r="E177" s="11">
        <v>16775</v>
      </c>
      <c r="F177" s="11">
        <v>6147</v>
      </c>
      <c r="G177" s="11">
        <v>36.64</v>
      </c>
    </row>
    <row r="178" spans="1:7" ht="15.75" customHeight="1" x14ac:dyDescent="0.2">
      <c r="A178" s="137">
        <v>45930</v>
      </c>
      <c r="B178" s="8" t="s">
        <v>14</v>
      </c>
      <c r="C178" s="13" t="str">
        <f>IFERROR(VLOOKUP(B178,Hoja1!A:B, 2, FALSE()), "No encontrado")</f>
        <v>LAD</v>
      </c>
      <c r="D178" s="13" t="str">
        <f>IFERROR(VLOOKUP(B178,Hoja1!A:C, 3, FALSE()), "No encontrado")</f>
        <v>IVECO</v>
      </c>
      <c r="E178" s="11">
        <v>18154</v>
      </c>
      <c r="F178" s="11">
        <v>7765</v>
      </c>
      <c r="G178" s="11">
        <v>42.77</v>
      </c>
    </row>
    <row r="179" spans="1:7" ht="15.75" customHeight="1" x14ac:dyDescent="0.2">
      <c r="A179" s="137">
        <v>45930</v>
      </c>
      <c r="B179" s="8" t="s">
        <v>28</v>
      </c>
      <c r="C179" s="13" t="str">
        <f>IFERROR(VLOOKUP(B179,Hoja1!A:B, 2, FALSE()), "No encontrado")</f>
        <v>CAT</v>
      </c>
      <c r="D179" s="13" t="str">
        <f>IFERROR(VLOOKUP(B179,Hoja1!A:C, 3, FALSE()), "No encontrado")</f>
        <v>IVECO</v>
      </c>
      <c r="E179" s="11">
        <v>1611</v>
      </c>
      <c r="F179" s="11">
        <v>274</v>
      </c>
      <c r="G179" s="11">
        <v>17.010000000000002</v>
      </c>
    </row>
    <row r="180" spans="1:7" ht="15.75" customHeight="1" x14ac:dyDescent="0.2">
      <c r="A180" s="137">
        <v>45930</v>
      </c>
      <c r="B180" s="8" t="s">
        <v>15</v>
      </c>
      <c r="C180" s="13" t="str">
        <f>IFERROR(VLOOKUP(B180,Hoja1!A:B, 2, FALSE()), "No encontrado")</f>
        <v>LAD</v>
      </c>
      <c r="D180" s="13" t="str">
        <f>IFERROR(VLOOKUP(B180,Hoja1!A:C, 3, FALSE()), "No encontrado")</f>
        <v>IVECO</v>
      </c>
      <c r="E180" s="11">
        <v>15669</v>
      </c>
      <c r="F180" s="11">
        <v>6019</v>
      </c>
      <c r="G180" s="11">
        <v>38.409999999999997</v>
      </c>
    </row>
    <row r="181" spans="1:7" ht="15.75" customHeight="1" x14ac:dyDescent="0.2">
      <c r="A181" s="137">
        <v>45930</v>
      </c>
      <c r="B181" s="17" t="s">
        <v>16</v>
      </c>
      <c r="C181" s="13" t="str">
        <f>IFERROR(VLOOKUP(B181,Hoja1!A:B, 2, FALSE()), "No encontrado")</f>
        <v>LAD</v>
      </c>
      <c r="D181" s="13" t="str">
        <f>IFERROR(VLOOKUP(B181,Hoja1!A:C, 3, FALSE()), "No encontrado")</f>
        <v>IVECO</v>
      </c>
      <c r="E181" s="18">
        <v>10696</v>
      </c>
      <c r="F181" s="18">
        <v>4722</v>
      </c>
      <c r="G181" s="18">
        <v>44.15</v>
      </c>
    </row>
    <row r="182" spans="1:7" ht="15.75" customHeight="1" x14ac:dyDescent="0.2">
      <c r="A182" s="137">
        <v>45930</v>
      </c>
      <c r="B182" s="17" t="s">
        <v>26</v>
      </c>
      <c r="C182" s="13" t="str">
        <f>IFERROR(VLOOKUP(B182,Hoja1!A:B, 2, FALSE()), "No encontrado")</f>
        <v>LAD</v>
      </c>
      <c r="D182" s="13" t="str">
        <f>IFERROR(VLOOKUP(B182,Hoja1!A:C, 3, FALSE()), "No encontrado")</f>
        <v>IVECO</v>
      </c>
      <c r="E182" s="18">
        <v>18637</v>
      </c>
      <c r="F182" s="18">
        <v>6221</v>
      </c>
      <c r="G182" s="18">
        <v>33.380000000000003</v>
      </c>
    </row>
    <row r="183" spans="1:7" ht="15.75" customHeight="1" x14ac:dyDescent="0.2">
      <c r="A183" s="137">
        <v>45930</v>
      </c>
      <c r="B183" s="17" t="s">
        <v>17</v>
      </c>
      <c r="C183" s="13" t="str">
        <f>IFERROR(VLOOKUP(B183,Hoja1!A:B, 2, FALSE()), "No encontrado")</f>
        <v>LAD</v>
      </c>
      <c r="D183" s="13" t="str">
        <f>IFERROR(VLOOKUP(B183,Hoja1!A:C, 3, FALSE()), "No encontrado")</f>
        <v>IVECO</v>
      </c>
      <c r="E183" s="18">
        <v>17818</v>
      </c>
      <c r="F183" s="18">
        <v>6191</v>
      </c>
      <c r="G183" s="18">
        <v>34.75</v>
      </c>
    </row>
    <row r="184" spans="1:7" ht="15.75" customHeight="1" x14ac:dyDescent="0.2">
      <c r="A184" s="137">
        <v>45930</v>
      </c>
      <c r="B184" s="17" t="s">
        <v>22</v>
      </c>
      <c r="C184" s="13" t="str">
        <f>IFERROR(VLOOKUP(B184,Hoja1!A:B, 2, FALSE()), "No encontrado")</f>
        <v>LAD</v>
      </c>
      <c r="D184" s="13" t="str">
        <f>IFERROR(VLOOKUP(B184,Hoja1!A:C, 3, FALSE()), "No encontrado")</f>
        <v>IVECO</v>
      </c>
      <c r="E184" s="18">
        <v>16194</v>
      </c>
      <c r="F184" s="18">
        <v>5206</v>
      </c>
      <c r="G184" s="18">
        <v>32.15</v>
      </c>
    </row>
    <row r="185" spans="1:7" ht="15.75" customHeight="1" x14ac:dyDescent="0.2">
      <c r="A185" s="137">
        <v>45930</v>
      </c>
      <c r="B185" s="21" t="s">
        <v>18</v>
      </c>
      <c r="C185" s="13" t="str">
        <f>IFERROR(VLOOKUP(B185,Hoja1!A:B, 2, FALSE()), "No encontrado")</f>
        <v>LAD</v>
      </c>
      <c r="D185" s="13" t="str">
        <f>IFERROR(VLOOKUP(B185,Hoja1!A:C, 3, FALSE()), "No encontrado")</f>
        <v>SCANIA</v>
      </c>
      <c r="E185" s="19">
        <v>21433</v>
      </c>
      <c r="F185" s="19">
        <v>8144</v>
      </c>
      <c r="G185" s="19">
        <v>38</v>
      </c>
    </row>
    <row r="186" spans="1:7" ht="15.75" customHeight="1" x14ac:dyDescent="0.2">
      <c r="A186" s="137">
        <v>45930</v>
      </c>
      <c r="B186" s="21" t="s">
        <v>19</v>
      </c>
      <c r="C186" s="13" t="str">
        <f>IFERROR(VLOOKUP(B186,Hoja1!A:B, 2, FALSE()), "No encontrado")</f>
        <v>LAD</v>
      </c>
      <c r="D186" s="13" t="str">
        <f>IFERROR(VLOOKUP(B186,Hoja1!A:C, 3, FALSE()), "No encontrado")</f>
        <v>SCANIA</v>
      </c>
      <c r="E186" s="19">
        <v>18137</v>
      </c>
      <c r="F186" s="19">
        <v>5649</v>
      </c>
      <c r="G186" s="19">
        <v>31.15</v>
      </c>
    </row>
    <row r="187" spans="1:7" ht="15.75" customHeight="1" x14ac:dyDescent="0.2">
      <c r="A187" s="137">
        <v>45930</v>
      </c>
      <c r="B187" s="21" t="s">
        <v>20</v>
      </c>
      <c r="C187" s="13" t="str">
        <f>IFERROR(VLOOKUP(B187,Hoja1!A:B, 2, FALSE()), "No encontrado")</f>
        <v>LAD</v>
      </c>
      <c r="D187" s="13" t="str">
        <f>IFERROR(VLOOKUP(B187,Hoja1!A:C, 3, FALSE()), "No encontrado")</f>
        <v>SCANIA</v>
      </c>
      <c r="E187" s="19">
        <v>799</v>
      </c>
      <c r="F187" s="19">
        <v>953</v>
      </c>
      <c r="G187" s="19"/>
    </row>
    <row r="188" spans="1:7" ht="15.75" customHeight="1" x14ac:dyDescent="0.2">
      <c r="A188" s="137">
        <v>45930</v>
      </c>
      <c r="B188" s="21" t="s">
        <v>21</v>
      </c>
      <c r="C188" s="13" t="str">
        <f>IFERROR(VLOOKUP(B188,Hoja1!A:B, 2, FALSE()), "No encontrado")</f>
        <v>LAD</v>
      </c>
      <c r="D188" s="13" t="str">
        <f>IFERROR(VLOOKUP(B188,Hoja1!A:C, 3, FALSE()), "No encontrado")</f>
        <v>SCANIA</v>
      </c>
      <c r="E188" s="19">
        <v>19369</v>
      </c>
      <c r="F188" s="19">
        <v>6219</v>
      </c>
      <c r="G188" s="19">
        <v>32.11</v>
      </c>
    </row>
    <row r="189" spans="1:7" ht="15.75" customHeight="1" x14ac:dyDescent="0.2">
      <c r="A189" s="137">
        <v>45961</v>
      </c>
      <c r="B189" s="21" t="s">
        <v>7</v>
      </c>
      <c r="C189" s="13" t="str">
        <f>IFERROR(VLOOKUP(B189,Hoja1!A:B, 2, FALSE()), "No encontrado")</f>
        <v>LAD</v>
      </c>
      <c r="D189" s="13" t="str">
        <f>IFERROR(VLOOKUP(B189,Hoja1!A:C, 3, FALSE()), "No encontrado")</f>
        <v>SCANIA</v>
      </c>
      <c r="E189" s="16">
        <v>18624</v>
      </c>
      <c r="F189" s="22">
        <v>6393</v>
      </c>
      <c r="G189" s="22">
        <v>34.33</v>
      </c>
    </row>
    <row r="190" spans="1:7" ht="15.75" customHeight="1" x14ac:dyDescent="0.2">
      <c r="A190" s="137">
        <v>45961</v>
      </c>
      <c r="B190" s="21" t="s">
        <v>8</v>
      </c>
      <c r="C190" s="13" t="str">
        <f>IFERROR(VLOOKUP(B190,Hoja1!A:B, 2, FALSE()), "No encontrado")</f>
        <v>LAD</v>
      </c>
      <c r="D190" s="13" t="str">
        <f>IFERROR(VLOOKUP(B190,Hoja1!A:C, 3, FALSE()), "No encontrado")</f>
        <v>SCANIA</v>
      </c>
      <c r="E190" s="16">
        <v>16837</v>
      </c>
      <c r="F190" s="22">
        <v>6234</v>
      </c>
      <c r="G190" s="22">
        <v>37.03</v>
      </c>
    </row>
    <row r="191" spans="1:7" ht="15.75" customHeight="1" x14ac:dyDescent="0.2">
      <c r="A191" s="137">
        <v>45961</v>
      </c>
      <c r="B191" s="21" t="s">
        <v>23</v>
      </c>
      <c r="C191" s="13" t="str">
        <f>IFERROR(VLOOKUP(B191,Hoja1!A:B, 2, FALSE()), "No encontrado")</f>
        <v>LAD</v>
      </c>
      <c r="D191" s="13" t="str">
        <f>IFERROR(VLOOKUP(B191,Hoja1!A:C, 3, FALSE()), "No encontrado")</f>
        <v>SCANIA</v>
      </c>
      <c r="E191" s="16">
        <v>9043</v>
      </c>
      <c r="F191" s="22">
        <v>2861</v>
      </c>
      <c r="G191" s="22">
        <v>31.64</v>
      </c>
    </row>
    <row r="192" spans="1:7" ht="15.75" customHeight="1" x14ac:dyDescent="0.2">
      <c r="A192" s="137">
        <v>45961</v>
      </c>
      <c r="B192" s="23" t="s">
        <v>9</v>
      </c>
      <c r="C192" s="13" t="str">
        <f>IFERROR(VLOOKUP(B192,Hoja1!A:B, 2, FALSE()), "No encontrado")</f>
        <v>LAD</v>
      </c>
      <c r="D192" s="13" t="str">
        <f>IFERROR(VLOOKUP(B192,Hoja1!A:C, 3, FALSE()), "No encontrado")</f>
        <v>IVECO</v>
      </c>
      <c r="E192" s="16">
        <v>16347</v>
      </c>
      <c r="F192" s="22">
        <v>6439</v>
      </c>
      <c r="G192" s="22">
        <v>39.39</v>
      </c>
    </row>
    <row r="193" spans="1:7" ht="15.75" customHeight="1" x14ac:dyDescent="0.2">
      <c r="A193" s="137">
        <v>45961</v>
      </c>
      <c r="B193" s="20" t="s">
        <v>10</v>
      </c>
      <c r="C193" s="13" t="str">
        <f>IFERROR(VLOOKUP(B193,Hoja1!A:B, 2, FALSE()), "No encontrado")</f>
        <v>LAD</v>
      </c>
      <c r="D193" s="13" t="str">
        <f>IFERROR(VLOOKUP(B193,Hoja1!A:C, 3, FALSE()), "No encontrado")</f>
        <v>SCANIA</v>
      </c>
      <c r="E193" s="16">
        <v>17082</v>
      </c>
      <c r="F193" s="22">
        <v>5441</v>
      </c>
      <c r="G193" s="22">
        <v>31.85</v>
      </c>
    </row>
    <row r="194" spans="1:7" ht="15.75" customHeight="1" x14ac:dyDescent="0.2">
      <c r="A194" s="137">
        <v>45961</v>
      </c>
      <c r="B194" s="5" t="s">
        <v>27</v>
      </c>
      <c r="C194" s="13" t="str">
        <f>IFERROR(VLOOKUP(B194,Hoja1!A:B, 2, FALSE()), "No encontrado")</f>
        <v>CHI</v>
      </c>
      <c r="D194" s="13" t="str">
        <f>IFERROR(VLOOKUP(B194,Hoja1!A:C, 3, FALSE()), "No encontrado")</f>
        <v>IVECO</v>
      </c>
      <c r="E194" s="16">
        <v>3936</v>
      </c>
      <c r="F194" s="22">
        <v>294</v>
      </c>
      <c r="G194" s="22">
        <v>7.47</v>
      </c>
    </row>
    <row r="195" spans="1:7" ht="15.75" customHeight="1" x14ac:dyDescent="0.2">
      <c r="A195" s="137">
        <v>45961</v>
      </c>
      <c r="B195" s="5" t="s">
        <v>24</v>
      </c>
      <c r="C195" s="13" t="str">
        <f>IFERROR(VLOOKUP(B195,Hoja1!A:B, 2, FALSE()), "No encontrado")</f>
        <v>LAD</v>
      </c>
      <c r="D195" s="13" t="str">
        <f>IFERROR(VLOOKUP(B195,Hoja1!A:C, 3, FALSE()), "No encontrado")</f>
        <v>IVECO</v>
      </c>
      <c r="E195" s="16">
        <v>18111</v>
      </c>
      <c r="F195" s="22">
        <v>7441</v>
      </c>
      <c r="G195" s="22">
        <v>41.09</v>
      </c>
    </row>
    <row r="196" spans="1:7" ht="15.75" customHeight="1" x14ac:dyDescent="0.2">
      <c r="A196" s="137">
        <v>45961</v>
      </c>
      <c r="B196" s="5" t="s">
        <v>11</v>
      </c>
      <c r="C196" s="13" t="str">
        <f>IFERROR(VLOOKUP(B196,Hoja1!A:B, 2, FALSE()), "No encontrado")</f>
        <v>LAD</v>
      </c>
      <c r="D196" s="13" t="str">
        <f>IFERROR(VLOOKUP(B196,Hoja1!A:C, 3, FALSE()), "No encontrado")</f>
        <v>IVECO</v>
      </c>
      <c r="E196" s="16">
        <v>18881</v>
      </c>
      <c r="F196" s="22">
        <v>6171</v>
      </c>
      <c r="G196" s="22">
        <v>32.68</v>
      </c>
    </row>
    <row r="197" spans="1:7" ht="15.75" customHeight="1" x14ac:dyDescent="0.2">
      <c r="A197" s="137">
        <v>45961</v>
      </c>
      <c r="B197" s="8" t="s">
        <v>25</v>
      </c>
      <c r="C197" s="13" t="str">
        <f>IFERROR(VLOOKUP(B197,Hoja1!A:B, 2, FALSE()), "No encontrado")</f>
        <v>LAD</v>
      </c>
      <c r="D197" s="13" t="str">
        <f>IFERROR(VLOOKUP(B197,Hoja1!A:C, 3, FALSE()), "No encontrado")</f>
        <v>IVECO</v>
      </c>
      <c r="E197" s="16">
        <v>19543</v>
      </c>
      <c r="F197" s="22">
        <v>7693</v>
      </c>
      <c r="G197" s="22">
        <v>39.36</v>
      </c>
    </row>
    <row r="198" spans="1:7" ht="15.75" customHeight="1" x14ac:dyDescent="0.2">
      <c r="A198" s="137">
        <v>45961</v>
      </c>
      <c r="B198" s="8" t="s">
        <v>29</v>
      </c>
      <c r="C198" s="13" t="str">
        <f>IFERROR(VLOOKUP(B198,Hoja1!A:B, 2, FALSE()), "No encontrado")</f>
        <v>BUE</v>
      </c>
      <c r="D198" s="13" t="str">
        <f>IFERROR(VLOOKUP(B198,Hoja1!A:C, 3, FALSE()), "No encontrado")</f>
        <v>IVECO</v>
      </c>
      <c r="E198" s="16">
        <v>6525</v>
      </c>
      <c r="F198" s="22">
        <v>1335</v>
      </c>
      <c r="G198" s="22">
        <v>20.46</v>
      </c>
    </row>
    <row r="199" spans="1:7" ht="15.75" customHeight="1" x14ac:dyDescent="0.2">
      <c r="A199" s="137">
        <v>45961</v>
      </c>
      <c r="B199" s="8" t="s">
        <v>12</v>
      </c>
      <c r="C199" s="13" t="str">
        <f>IFERROR(VLOOKUP(B199,Hoja1!A:B, 2, FALSE()), "No encontrado")</f>
        <v>LAD</v>
      </c>
      <c r="D199" s="13" t="str">
        <f>IFERROR(VLOOKUP(B199,Hoja1!A:C, 3, FALSE()), "No encontrado")</f>
        <v>IVECO</v>
      </c>
      <c r="E199" s="16">
        <v>17235</v>
      </c>
      <c r="F199" s="22">
        <v>6923</v>
      </c>
      <c r="G199" s="22">
        <v>40.17</v>
      </c>
    </row>
    <row r="200" spans="1:7" ht="15.75" customHeight="1" x14ac:dyDescent="0.2">
      <c r="A200" s="137">
        <v>45961</v>
      </c>
      <c r="B200" s="8" t="s">
        <v>13</v>
      </c>
      <c r="C200" s="13" t="str">
        <f>IFERROR(VLOOKUP(B200,Hoja1!A:B, 2, FALSE()), "No encontrado")</f>
        <v>LAD</v>
      </c>
      <c r="D200" s="13" t="str">
        <f>IFERROR(VLOOKUP(B200,Hoja1!A:C, 3, FALSE()), "No encontrado")</f>
        <v>IVECO</v>
      </c>
      <c r="E200" s="16">
        <v>17808</v>
      </c>
      <c r="F200" s="22">
        <v>6553</v>
      </c>
      <c r="G200" s="22">
        <v>36.799999999999997</v>
      </c>
    </row>
    <row r="201" spans="1:7" ht="15.75" customHeight="1" x14ac:dyDescent="0.2">
      <c r="A201" s="137">
        <v>45961</v>
      </c>
      <c r="B201" s="8" t="s">
        <v>14</v>
      </c>
      <c r="C201" s="13" t="str">
        <f>IFERROR(VLOOKUP(B201,Hoja1!A:B, 2, FALSE()), "No encontrado")</f>
        <v>LAD</v>
      </c>
      <c r="D201" s="13" t="str">
        <f>IFERROR(VLOOKUP(B201,Hoja1!A:C, 3, FALSE()), "No encontrado")</f>
        <v>IVECO</v>
      </c>
      <c r="E201" s="16">
        <v>20278</v>
      </c>
      <c r="F201" s="22">
        <v>8778</v>
      </c>
      <c r="G201" s="22">
        <v>43.29</v>
      </c>
    </row>
    <row r="202" spans="1:7" ht="15.75" customHeight="1" x14ac:dyDescent="0.2">
      <c r="A202" s="137">
        <v>45961</v>
      </c>
      <c r="B202" s="8" t="s">
        <v>28</v>
      </c>
      <c r="C202" s="13" t="str">
        <f>IFERROR(VLOOKUP(B202,Hoja1!A:B, 2, FALSE()), "No encontrado")</f>
        <v>CAT</v>
      </c>
      <c r="D202" s="13" t="str">
        <f>IFERROR(VLOOKUP(B202,Hoja1!A:C, 3, FALSE()), "No encontrado")</f>
        <v>IVECO</v>
      </c>
      <c r="E202" s="16">
        <v>1685</v>
      </c>
      <c r="F202" s="22">
        <v>288</v>
      </c>
      <c r="G202" s="22">
        <v>17.09</v>
      </c>
    </row>
    <row r="203" spans="1:7" ht="15.75" customHeight="1" x14ac:dyDescent="0.2">
      <c r="A203" s="137">
        <v>45961</v>
      </c>
      <c r="B203" s="8" t="s">
        <v>15</v>
      </c>
      <c r="C203" s="13" t="str">
        <f>IFERROR(VLOOKUP(B203,Hoja1!A:B, 2, FALSE()), "No encontrado")</f>
        <v>LAD</v>
      </c>
      <c r="D203" s="13" t="str">
        <f>IFERROR(VLOOKUP(B203,Hoja1!A:C, 3, FALSE()), "No encontrado")</f>
        <v>IVECO</v>
      </c>
      <c r="E203" s="16">
        <v>13935</v>
      </c>
      <c r="F203" s="22">
        <v>5433</v>
      </c>
      <c r="G203" s="22">
        <v>38.99</v>
      </c>
    </row>
    <row r="204" spans="1:7" ht="15.75" customHeight="1" x14ac:dyDescent="0.2">
      <c r="A204" s="137">
        <v>45961</v>
      </c>
      <c r="B204" s="8" t="s">
        <v>16</v>
      </c>
      <c r="C204" s="13" t="str">
        <f>IFERROR(VLOOKUP(B204,Hoja1!A:B, 2, FALSE()), "No encontrado")</f>
        <v>LAD</v>
      </c>
      <c r="D204" s="13" t="str">
        <f>IFERROR(VLOOKUP(B204,Hoja1!A:C, 3, FALSE()), "No encontrado")</f>
        <v>IVECO</v>
      </c>
      <c r="E204" s="16">
        <v>18449</v>
      </c>
      <c r="F204" s="22">
        <v>7431</v>
      </c>
      <c r="G204" s="22">
        <v>40.28</v>
      </c>
    </row>
    <row r="205" spans="1:7" ht="15.75" customHeight="1" x14ac:dyDescent="0.2">
      <c r="A205" s="137">
        <v>45961</v>
      </c>
      <c r="B205" s="8" t="s">
        <v>26</v>
      </c>
      <c r="C205" s="13" t="str">
        <f>IFERROR(VLOOKUP(B205,Hoja1!A:B, 2, FALSE()), "No encontrado")</f>
        <v>LAD</v>
      </c>
      <c r="D205" s="13" t="str">
        <f>IFERROR(VLOOKUP(B205,Hoja1!A:C, 3, FALSE()), "No encontrado")</f>
        <v>IVECO</v>
      </c>
      <c r="E205" s="16">
        <v>15371</v>
      </c>
      <c r="F205" s="22">
        <v>5185</v>
      </c>
      <c r="G205" s="22">
        <v>33.729999999999997</v>
      </c>
    </row>
    <row r="206" spans="1:7" ht="15.75" customHeight="1" x14ac:dyDescent="0.2">
      <c r="A206" s="137">
        <v>45961</v>
      </c>
      <c r="B206" s="8" t="s">
        <v>17</v>
      </c>
      <c r="C206" s="13" t="str">
        <f>IFERROR(VLOOKUP(B206,Hoja1!A:B, 2, FALSE()), "No encontrado")</f>
        <v>LAD</v>
      </c>
      <c r="D206" s="13" t="str">
        <f>IFERROR(VLOOKUP(B206,Hoja1!A:C, 3, FALSE()), "No encontrado")</f>
        <v>IVECO</v>
      </c>
      <c r="E206" s="16">
        <v>18708</v>
      </c>
      <c r="F206" s="22">
        <v>6299</v>
      </c>
      <c r="G206" s="22">
        <v>33.67</v>
      </c>
    </row>
    <row r="207" spans="1:7" ht="15.75" customHeight="1" x14ac:dyDescent="0.2">
      <c r="A207" s="137">
        <v>45961</v>
      </c>
      <c r="B207" s="8" t="s">
        <v>22</v>
      </c>
      <c r="C207" s="13" t="str">
        <f>IFERROR(VLOOKUP(B207,Hoja1!A:B, 2, FALSE()), "No encontrado")</f>
        <v>LAD</v>
      </c>
      <c r="D207" s="13" t="str">
        <f>IFERROR(VLOOKUP(B207,Hoja1!A:C, 3, FALSE()), "No encontrado")</f>
        <v>IVECO</v>
      </c>
      <c r="E207" s="16">
        <v>18820</v>
      </c>
      <c r="F207" s="22">
        <v>6221</v>
      </c>
      <c r="G207" s="22">
        <v>33.06</v>
      </c>
    </row>
    <row r="208" spans="1:7" ht="15.75" customHeight="1" x14ac:dyDescent="0.2">
      <c r="A208" s="137">
        <v>45991</v>
      </c>
      <c r="B208" s="8" t="s">
        <v>7</v>
      </c>
      <c r="C208" s="13" t="str">
        <f>IFERROR(VLOOKUP(B208,Hoja1!A:B, 2, FALSE()), "No encontrado")</f>
        <v>LAD</v>
      </c>
      <c r="D208" s="13" t="str">
        <f>IFERROR(VLOOKUP(B208,Hoja1!A:C, 3, FALSE()), "No encontrado")</f>
        <v>SCANIA</v>
      </c>
      <c r="E208" s="16">
        <v>15150</v>
      </c>
      <c r="F208" s="22">
        <v>5047</v>
      </c>
      <c r="G208" s="22">
        <v>33.31</v>
      </c>
    </row>
    <row r="209" spans="1:7" ht="15.75" customHeight="1" x14ac:dyDescent="0.2">
      <c r="A209" s="137">
        <v>45991</v>
      </c>
      <c r="B209" s="8" t="s">
        <v>8</v>
      </c>
      <c r="C209" s="13" t="str">
        <f>IFERROR(VLOOKUP(B209,Hoja1!A:B, 2, FALSE()), "No encontrado")</f>
        <v>LAD</v>
      </c>
      <c r="D209" s="13" t="str">
        <f>IFERROR(VLOOKUP(B209,Hoja1!A:C, 3, FALSE()), "No encontrado")</f>
        <v>SCANIA</v>
      </c>
      <c r="E209" s="16">
        <v>16952</v>
      </c>
      <c r="F209" s="22">
        <v>6172</v>
      </c>
      <c r="G209" s="22">
        <v>36.409999999999997</v>
      </c>
    </row>
    <row r="210" spans="1:7" ht="15.75" customHeight="1" x14ac:dyDescent="0.2">
      <c r="A210" s="137">
        <v>45991</v>
      </c>
      <c r="B210" s="8" t="s">
        <v>23</v>
      </c>
      <c r="C210" s="13" t="str">
        <f>IFERROR(VLOOKUP(B210,Hoja1!A:B, 2, FALSE()), "No encontrado")</f>
        <v>LAD</v>
      </c>
      <c r="D210" s="13" t="str">
        <f>IFERROR(VLOOKUP(B210,Hoja1!A:C, 3, FALSE()), "No encontrado")</f>
        <v>SCANIA</v>
      </c>
      <c r="E210" s="16">
        <v>1215</v>
      </c>
      <c r="F210" s="22">
        <v>381</v>
      </c>
      <c r="G210" s="22">
        <v>31.36</v>
      </c>
    </row>
    <row r="211" spans="1:7" ht="15.75" customHeight="1" x14ac:dyDescent="0.2">
      <c r="A211" s="137">
        <v>45991</v>
      </c>
      <c r="B211" s="8" t="s">
        <v>9</v>
      </c>
      <c r="C211" s="13" t="str">
        <f>IFERROR(VLOOKUP(B211,Hoja1!A:B, 2, FALSE()), "No encontrado")</f>
        <v>LAD</v>
      </c>
      <c r="D211" s="13" t="str">
        <f>IFERROR(VLOOKUP(B211,Hoja1!A:C, 3, FALSE()), "No encontrado")</f>
        <v>IVECO</v>
      </c>
      <c r="E211" s="16">
        <v>14840</v>
      </c>
      <c r="F211" s="22">
        <v>5760</v>
      </c>
      <c r="G211" s="22">
        <v>38.81</v>
      </c>
    </row>
    <row r="212" spans="1:7" ht="15.75" customHeight="1" x14ac:dyDescent="0.2">
      <c r="A212" s="137">
        <v>45991</v>
      </c>
      <c r="B212" s="8" t="s">
        <v>10</v>
      </c>
      <c r="C212" s="13" t="str">
        <f>IFERROR(VLOOKUP(B212,Hoja1!A:B, 2, FALSE()), "No encontrado")</f>
        <v>LAD</v>
      </c>
      <c r="D212" s="13" t="str">
        <f>IFERROR(VLOOKUP(B212,Hoja1!A:C, 3, FALSE()), "No encontrado")</f>
        <v>SCANIA</v>
      </c>
      <c r="E212" s="16">
        <v>17996</v>
      </c>
      <c r="F212" s="22">
        <v>5884</v>
      </c>
      <c r="G212" s="22">
        <v>32.700000000000003</v>
      </c>
    </row>
    <row r="213" spans="1:7" ht="15.75" customHeight="1" x14ac:dyDescent="0.2">
      <c r="A213" s="137">
        <v>45991</v>
      </c>
      <c r="B213" s="8" t="s">
        <v>27</v>
      </c>
      <c r="C213" s="13" t="str">
        <f>IFERROR(VLOOKUP(B213,Hoja1!A:B, 2, FALSE()), "No encontrado")</f>
        <v>CHI</v>
      </c>
      <c r="D213" s="13" t="str">
        <f>IFERROR(VLOOKUP(B213,Hoja1!A:C, 3, FALSE()), "No encontrado")</f>
        <v>IVECO</v>
      </c>
      <c r="E213" s="16">
        <v>2402</v>
      </c>
      <c r="F213" s="22">
        <v>191</v>
      </c>
      <c r="G213" s="22">
        <v>7.95</v>
      </c>
    </row>
    <row r="214" spans="1:7" ht="15.75" customHeight="1" x14ac:dyDescent="0.2">
      <c r="A214" s="137">
        <v>45991</v>
      </c>
      <c r="B214" s="8" t="s">
        <v>24</v>
      </c>
      <c r="C214" s="13" t="str">
        <f>IFERROR(VLOOKUP(B214,Hoja1!A:B, 2, FALSE()), "No encontrado")</f>
        <v>LAD</v>
      </c>
      <c r="D214" s="13" t="str">
        <f>IFERROR(VLOOKUP(B214,Hoja1!A:C, 3, FALSE()), "No encontrado")</f>
        <v>IVECO</v>
      </c>
      <c r="E214" s="16">
        <v>13839</v>
      </c>
      <c r="F214" s="22">
        <v>5470</v>
      </c>
      <c r="G214" s="22">
        <v>39.53</v>
      </c>
    </row>
    <row r="215" spans="1:7" ht="15.75" customHeight="1" x14ac:dyDescent="0.2">
      <c r="A215" s="137">
        <v>45991</v>
      </c>
      <c r="B215" s="8" t="s">
        <v>11</v>
      </c>
      <c r="C215" s="13" t="str">
        <f>IFERROR(VLOOKUP(B215,Hoja1!A:B, 2, FALSE()), "No encontrado")</f>
        <v>LAD</v>
      </c>
      <c r="D215" s="13" t="str">
        <f>IFERROR(VLOOKUP(B215,Hoja1!A:C, 3, FALSE()), "No encontrado")</f>
        <v>IVECO</v>
      </c>
      <c r="E215" s="16">
        <v>19512</v>
      </c>
      <c r="F215" s="22">
        <v>6111</v>
      </c>
      <c r="G215" s="22">
        <v>31.32</v>
      </c>
    </row>
    <row r="216" spans="1:7" ht="15.75" customHeight="1" x14ac:dyDescent="0.2">
      <c r="A216" s="137">
        <v>45991</v>
      </c>
      <c r="B216" s="8" t="s">
        <v>25</v>
      </c>
      <c r="C216" s="13" t="str">
        <f>IFERROR(VLOOKUP(B216,Hoja1!A:B, 2, FALSE()), "No encontrado")</f>
        <v>LAD</v>
      </c>
      <c r="D216" s="13" t="str">
        <f>IFERROR(VLOOKUP(B216,Hoja1!A:C, 3, FALSE()), "No encontrado")</f>
        <v>IVECO</v>
      </c>
      <c r="E216" s="16">
        <v>16794</v>
      </c>
      <c r="F216" s="22">
        <v>6572</v>
      </c>
      <c r="G216" s="22">
        <v>39.130000000000003</v>
      </c>
    </row>
    <row r="217" spans="1:7" ht="15.75" customHeight="1" x14ac:dyDescent="0.2">
      <c r="A217" s="137">
        <v>45991</v>
      </c>
      <c r="B217" s="8" t="s">
        <v>29</v>
      </c>
      <c r="C217" s="13" t="str">
        <f>IFERROR(VLOOKUP(B217,Hoja1!A:B, 2, FALSE()), "No encontrado")</f>
        <v>BUE</v>
      </c>
      <c r="D217" s="13" t="str">
        <f>IFERROR(VLOOKUP(B217,Hoja1!A:C, 3, FALSE()), "No encontrado")</f>
        <v>IVECO</v>
      </c>
      <c r="E217" s="16">
        <v>2909</v>
      </c>
      <c r="F217" s="22">
        <v>659</v>
      </c>
      <c r="G217" s="22">
        <v>22.65</v>
      </c>
    </row>
    <row r="218" spans="1:7" ht="15.75" customHeight="1" x14ac:dyDescent="0.2">
      <c r="A218" s="137">
        <v>45991</v>
      </c>
      <c r="B218" s="8" t="s">
        <v>12</v>
      </c>
      <c r="C218" s="13" t="str">
        <f>IFERROR(VLOOKUP(B218,Hoja1!A:B, 2, FALSE()), "No encontrado")</f>
        <v>LAD</v>
      </c>
      <c r="D218" s="13" t="str">
        <f>IFERROR(VLOOKUP(B218,Hoja1!A:C, 3, FALSE()), "No encontrado")</f>
        <v>IVECO</v>
      </c>
      <c r="E218" s="16">
        <v>17834</v>
      </c>
      <c r="F218" s="22">
        <v>6989</v>
      </c>
      <c r="G218" s="22">
        <v>39.19</v>
      </c>
    </row>
    <row r="219" spans="1:7" ht="15.75" customHeight="1" x14ac:dyDescent="0.2">
      <c r="A219" s="137">
        <v>45991</v>
      </c>
      <c r="B219" s="8" t="s">
        <v>13</v>
      </c>
      <c r="C219" s="13" t="str">
        <f>IFERROR(VLOOKUP(B219,Hoja1!A:B, 2, FALSE()), "No encontrado")</f>
        <v>LAD</v>
      </c>
      <c r="D219" s="13" t="str">
        <f>IFERROR(VLOOKUP(B219,Hoja1!A:C, 3, FALSE()), "No encontrado")</f>
        <v>IVECO</v>
      </c>
      <c r="E219" s="16">
        <v>14841</v>
      </c>
      <c r="F219" s="22">
        <v>5396</v>
      </c>
      <c r="G219" s="22">
        <v>36.36</v>
      </c>
    </row>
    <row r="220" spans="1:7" ht="15.75" customHeight="1" x14ac:dyDescent="0.2">
      <c r="A220" s="137">
        <v>45991</v>
      </c>
      <c r="B220" s="8" t="s">
        <v>14</v>
      </c>
      <c r="C220" s="13" t="str">
        <f>IFERROR(VLOOKUP(B220,Hoja1!A:B, 2, FALSE()), "No encontrado")</f>
        <v>LAD</v>
      </c>
      <c r="D220" s="13" t="str">
        <f>IFERROR(VLOOKUP(B220,Hoja1!A:C, 3, FALSE()), "No encontrado")</f>
        <v>IVECO</v>
      </c>
      <c r="E220" s="16">
        <v>12315</v>
      </c>
      <c r="F220" s="22">
        <v>5113</v>
      </c>
      <c r="G220" s="22">
        <v>41.52</v>
      </c>
    </row>
    <row r="221" spans="1:7" ht="15.75" customHeight="1" x14ac:dyDescent="0.2">
      <c r="A221" s="137">
        <v>45991</v>
      </c>
      <c r="B221" s="8" t="s">
        <v>28</v>
      </c>
      <c r="C221" s="13" t="str">
        <f>IFERROR(VLOOKUP(B221,Hoja1!A:B, 2, FALSE()), "No encontrado")</f>
        <v>CAT</v>
      </c>
      <c r="D221" s="13" t="str">
        <f>IFERROR(VLOOKUP(B221,Hoja1!A:C, 3, FALSE()), "No encontrado")</f>
        <v>IVECO</v>
      </c>
      <c r="E221" s="16">
        <v>1749</v>
      </c>
      <c r="F221" s="22">
        <v>289</v>
      </c>
      <c r="G221" s="22">
        <v>16.52</v>
      </c>
    </row>
    <row r="222" spans="1:7" ht="15.75" customHeight="1" x14ac:dyDescent="0.2">
      <c r="A222" s="137">
        <v>45991</v>
      </c>
      <c r="B222" s="8" t="s">
        <v>15</v>
      </c>
      <c r="C222" s="13" t="str">
        <f>IFERROR(VLOOKUP(B222,Hoja1!A:B, 2, FALSE()), "No encontrado")</f>
        <v>LAD</v>
      </c>
      <c r="D222" s="13" t="str">
        <f>IFERROR(VLOOKUP(B222,Hoja1!A:C, 3, FALSE()), "No encontrado")</f>
        <v>IVECO</v>
      </c>
      <c r="E222" s="16">
        <v>15500</v>
      </c>
      <c r="F222" s="22">
        <v>6003</v>
      </c>
      <c r="G222" s="22">
        <v>38.729999999999997</v>
      </c>
    </row>
    <row r="223" spans="1:7" ht="15.75" customHeight="1" x14ac:dyDescent="0.2">
      <c r="A223" s="137">
        <v>45991</v>
      </c>
      <c r="B223" s="8" t="s">
        <v>16</v>
      </c>
      <c r="C223" s="13" t="str">
        <f>IFERROR(VLOOKUP(B223,Hoja1!A:B, 2, FALSE()), "No encontrado")</f>
        <v>LAD</v>
      </c>
      <c r="D223" s="13" t="str">
        <f>IFERROR(VLOOKUP(B223,Hoja1!A:C, 3, FALSE()), "No encontrado")</f>
        <v>IVECO</v>
      </c>
      <c r="E223" s="16">
        <v>16365</v>
      </c>
      <c r="F223" s="22">
        <v>5978</v>
      </c>
      <c r="G223" s="22">
        <v>36.53</v>
      </c>
    </row>
    <row r="224" spans="1:7" ht="15.75" customHeight="1" x14ac:dyDescent="0.2">
      <c r="A224" s="137">
        <v>45991</v>
      </c>
      <c r="B224" s="8" t="s">
        <v>26</v>
      </c>
      <c r="C224" s="13" t="str">
        <f>IFERROR(VLOOKUP(B224,Hoja1!A:B, 2, FALSE()), "No encontrado")</f>
        <v>LAD</v>
      </c>
      <c r="D224" s="13" t="str">
        <f>IFERROR(VLOOKUP(B224,Hoja1!A:C, 3, FALSE()), "No encontrado")</f>
        <v>IVECO</v>
      </c>
      <c r="E224" s="16">
        <v>14459</v>
      </c>
      <c r="F224" s="22">
        <v>4677</v>
      </c>
      <c r="G224" s="22">
        <v>32.35</v>
      </c>
    </row>
    <row r="225" spans="1:7" ht="15.75" customHeight="1" x14ac:dyDescent="0.2">
      <c r="A225" s="137">
        <v>45991</v>
      </c>
      <c r="B225" s="8" t="s">
        <v>17</v>
      </c>
      <c r="C225" s="13" t="str">
        <f>IFERROR(VLOOKUP(B225,Hoja1!A:B, 2, FALSE()), "No encontrado")</f>
        <v>LAD</v>
      </c>
      <c r="D225" s="13" t="str">
        <f>IFERROR(VLOOKUP(B225,Hoja1!A:C, 3, FALSE()), "No encontrado")</f>
        <v>IVECO</v>
      </c>
      <c r="E225" s="16">
        <v>11268</v>
      </c>
      <c r="F225" s="22">
        <v>3960</v>
      </c>
      <c r="G225" s="22">
        <v>35.14</v>
      </c>
    </row>
    <row r="226" spans="1:7" ht="15.75" customHeight="1" x14ac:dyDescent="0.2">
      <c r="A226" s="137">
        <v>45991</v>
      </c>
      <c r="B226" s="8" t="s">
        <v>22</v>
      </c>
      <c r="C226" s="13" t="str">
        <f>IFERROR(VLOOKUP(B226,Hoja1!A:B, 2, FALSE()), "No encontrado")</f>
        <v>LAD</v>
      </c>
      <c r="D226" s="13" t="str">
        <f>IFERROR(VLOOKUP(B226,Hoja1!A:C, 3, FALSE()), "No encontrado")</f>
        <v>IVECO</v>
      </c>
      <c r="E226" s="16">
        <v>16466</v>
      </c>
      <c r="F226" s="22">
        <v>5210</v>
      </c>
      <c r="G226" s="22">
        <v>31.64</v>
      </c>
    </row>
    <row r="227" spans="1:7" ht="15.75" customHeight="1" x14ac:dyDescent="0.2">
      <c r="A227" s="137">
        <v>45991</v>
      </c>
      <c r="B227" s="8" t="s">
        <v>30</v>
      </c>
      <c r="C227" s="13" t="str">
        <f>IFERROR(VLOOKUP(B227,Hoja1!A:B, 2, FALSE()), "No encontrado")</f>
        <v>LAD</v>
      </c>
      <c r="D227" s="13" t="str">
        <f>IFERROR(VLOOKUP(B227,Hoja1!A:C, 3, FALSE()), "No encontrado")</f>
        <v>IVECO</v>
      </c>
      <c r="E227" s="16">
        <v>21326.799999999999</v>
      </c>
      <c r="F227" s="22">
        <f>Tabla2[[#This Row],[DISTANCIA RECORRIDA TELEMETRIA]]*Tabla2[[#This Row],[Consumo c/ 100km TELEMETRIA]]/100</f>
        <v>6572.9197600000007</v>
      </c>
      <c r="G227" s="22">
        <v>30.82</v>
      </c>
    </row>
    <row r="228" spans="1:7" ht="15.75" customHeight="1" x14ac:dyDescent="0.2">
      <c r="A228" s="137">
        <v>45991</v>
      </c>
      <c r="B228" s="8" t="s">
        <v>31</v>
      </c>
      <c r="C228" s="13" t="str">
        <f>IFERROR(VLOOKUP(B228,Hoja1!A:B, 2, FALSE()), "No encontrado")</f>
        <v>LAD</v>
      </c>
      <c r="D228" s="13" t="str">
        <f>IFERROR(VLOOKUP(B228,Hoja1!A:C, 3, FALSE()), "No encontrado")</f>
        <v>IVECO</v>
      </c>
      <c r="E228" s="16">
        <v>14522.58</v>
      </c>
      <c r="F228" s="22">
        <f>Tabla2[[#This Row],[DISTANCIA RECORRIDA TELEMETRIA]]*Tabla2[[#This Row],[Consumo c/ 100km TELEMETRIA]]/100</f>
        <v>4565.899152</v>
      </c>
      <c r="G228" s="22">
        <v>31.44</v>
      </c>
    </row>
    <row r="229" spans="1:7" ht="15.75" customHeight="1" x14ac:dyDescent="0.2">
      <c r="A229" s="137">
        <v>45991</v>
      </c>
      <c r="B229" s="8" t="s">
        <v>32</v>
      </c>
      <c r="C229" s="13" t="str">
        <f>IFERROR(VLOOKUP(B229,Hoja1!A:B, 2, FALSE()), "No encontrado")</f>
        <v>LAD</v>
      </c>
      <c r="D229" s="13" t="str">
        <f>IFERROR(VLOOKUP(B229,Hoja1!A:C, 3, FALSE()), "No encontrado")</f>
        <v>IVECO</v>
      </c>
      <c r="E229" s="16">
        <v>9725.23</v>
      </c>
      <c r="F229" s="22">
        <f>Tabla2[[#This Row],[DISTANCIA RECORRIDA TELEMETRIA]]*Tabla2[[#This Row],[Consumo c/ 100km TELEMETRIA]]/100</f>
        <v>3030.381668</v>
      </c>
      <c r="G229" s="22">
        <v>31.16</v>
      </c>
    </row>
    <row r="230" spans="1:7" ht="15.75" customHeight="1" x14ac:dyDescent="0.2">
      <c r="A230" s="137">
        <v>46022</v>
      </c>
      <c r="B230" s="20" t="s">
        <v>7</v>
      </c>
      <c r="C230" s="13" t="str">
        <f>IFERROR(VLOOKUP(B230,Hoja1!A:B, 2, FALSE()), "No encontrado")</f>
        <v>LAD</v>
      </c>
      <c r="D230" s="13" t="str">
        <f>IFERROR(VLOOKUP(B230,Hoja1!A:C, 3, FALSE()), "No encontrado")</f>
        <v>SCANIA</v>
      </c>
      <c r="E230" s="9">
        <v>17918</v>
      </c>
      <c r="F230" s="9">
        <v>5938</v>
      </c>
      <c r="G230" s="22">
        <v>33.14</v>
      </c>
    </row>
    <row r="231" spans="1:7" ht="15.75" customHeight="1" x14ac:dyDescent="0.2">
      <c r="A231" s="137">
        <v>46022</v>
      </c>
      <c r="B231" s="20" t="s">
        <v>8</v>
      </c>
      <c r="C231" s="13" t="str">
        <f>IFERROR(VLOOKUP(B231,Hoja1!A:B, 2, FALSE()), "No encontrado")</f>
        <v>LAD</v>
      </c>
      <c r="D231" s="13" t="str">
        <f>IFERROR(VLOOKUP(B231,Hoja1!A:C, 3, FALSE()), "No encontrado")</f>
        <v>SCANIA</v>
      </c>
      <c r="E231" s="9">
        <v>18602</v>
      </c>
      <c r="F231" s="9">
        <v>6798</v>
      </c>
      <c r="G231" s="22">
        <v>36.549999999999997</v>
      </c>
    </row>
    <row r="232" spans="1:7" ht="15.75" customHeight="1" x14ac:dyDescent="0.2">
      <c r="A232" s="137">
        <v>46022</v>
      </c>
      <c r="B232" s="20" t="s">
        <v>23</v>
      </c>
      <c r="C232" s="13" t="str">
        <f>IFERROR(VLOOKUP(B232,Hoja1!A:B, 2, FALSE()), "No encontrado")</f>
        <v>LAD</v>
      </c>
      <c r="D232" s="13" t="str">
        <f>IFERROR(VLOOKUP(B232,Hoja1!A:C, 3, FALSE()), "No encontrado")</f>
        <v>SCANIA</v>
      </c>
      <c r="E232" s="9">
        <v>90</v>
      </c>
      <c r="F232" s="9">
        <v>42</v>
      </c>
      <c r="G232" s="22">
        <v>46.99</v>
      </c>
    </row>
    <row r="233" spans="1:7" ht="15.75" customHeight="1" x14ac:dyDescent="0.2">
      <c r="A233" s="137">
        <v>46022</v>
      </c>
      <c r="B233" s="8" t="s">
        <v>9</v>
      </c>
      <c r="C233" s="13" t="str">
        <f>IFERROR(VLOOKUP(B233,Hoja1!A:B, 2, FALSE()), "No encontrado")</f>
        <v>LAD</v>
      </c>
      <c r="D233" s="13" t="str">
        <f>IFERROR(VLOOKUP(B233,Hoja1!A:C, 3, FALSE()), "No encontrado")</f>
        <v>IVECO</v>
      </c>
      <c r="E233" s="9">
        <v>13469</v>
      </c>
      <c r="F233" s="9">
        <v>5172</v>
      </c>
      <c r="G233" s="22">
        <v>38.4</v>
      </c>
    </row>
    <row r="234" spans="1:7" ht="15.75" customHeight="1" x14ac:dyDescent="0.2">
      <c r="A234" s="137">
        <v>46022</v>
      </c>
      <c r="B234" s="20" t="s">
        <v>10</v>
      </c>
      <c r="C234" s="13" t="str">
        <f>IFERROR(VLOOKUP(B234,Hoja1!A:B, 2, FALSE()), "No encontrado")</f>
        <v>LAD</v>
      </c>
      <c r="D234" s="13" t="str">
        <f>IFERROR(VLOOKUP(B234,Hoja1!A:C, 3, FALSE()), "No encontrado")</f>
        <v>SCANIA</v>
      </c>
      <c r="E234" s="9">
        <v>19868</v>
      </c>
      <c r="F234" s="9">
        <v>6473</v>
      </c>
      <c r="G234" s="22">
        <v>32.58</v>
      </c>
    </row>
    <row r="235" spans="1:7" ht="15.75" customHeight="1" x14ac:dyDescent="0.2">
      <c r="A235" s="137">
        <v>46022</v>
      </c>
      <c r="B235" s="8" t="s">
        <v>27</v>
      </c>
      <c r="C235" s="13" t="str">
        <f>IFERROR(VLOOKUP(B235,Hoja1!A:B, 2, FALSE()), "No encontrado")</f>
        <v>CHI</v>
      </c>
      <c r="D235" s="13" t="str">
        <f>IFERROR(VLOOKUP(B235,Hoja1!A:C, 3, FALSE()), "No encontrado")</f>
        <v>IVECO</v>
      </c>
      <c r="E235" s="9">
        <v>4838</v>
      </c>
      <c r="F235" s="9">
        <v>391</v>
      </c>
      <c r="G235" s="22">
        <v>8.08</v>
      </c>
    </row>
    <row r="236" spans="1:7" ht="15.75" customHeight="1" x14ac:dyDescent="0.2">
      <c r="A236" s="137">
        <v>46022</v>
      </c>
      <c r="B236" s="8" t="s">
        <v>24</v>
      </c>
      <c r="C236" s="13" t="str">
        <f>IFERROR(VLOOKUP(B236,Hoja1!A:B, 2, FALSE()), "No encontrado")</f>
        <v>LAD</v>
      </c>
      <c r="D236" s="13" t="str">
        <f>IFERROR(VLOOKUP(B236,Hoja1!A:C, 3, FALSE()), "No encontrado")</f>
        <v>IVECO</v>
      </c>
      <c r="E236" s="9">
        <v>16898</v>
      </c>
      <c r="F236" s="9">
        <v>6638</v>
      </c>
      <c r="G236" s="22">
        <v>39.28</v>
      </c>
    </row>
    <row r="237" spans="1:7" ht="15.75" customHeight="1" x14ac:dyDescent="0.2">
      <c r="A237" s="137">
        <v>46022</v>
      </c>
      <c r="B237" s="8" t="s">
        <v>11</v>
      </c>
      <c r="C237" s="13" t="str">
        <f>IFERROR(VLOOKUP(B237,Hoja1!A:B, 2, FALSE()), "No encontrado")</f>
        <v>LAD</v>
      </c>
      <c r="D237" s="13" t="str">
        <f>IFERROR(VLOOKUP(B237,Hoja1!A:C, 3, FALSE()), "No encontrado")</f>
        <v>IVECO</v>
      </c>
      <c r="E237" s="9">
        <v>16681</v>
      </c>
      <c r="F237" s="9">
        <v>4994</v>
      </c>
      <c r="G237" s="22">
        <v>29.94</v>
      </c>
    </row>
    <row r="238" spans="1:7" ht="15.75" customHeight="1" x14ac:dyDescent="0.2">
      <c r="A238" s="137">
        <v>46022</v>
      </c>
      <c r="B238" s="8" t="s">
        <v>25</v>
      </c>
      <c r="C238" s="13" t="str">
        <f>IFERROR(VLOOKUP(B238,Hoja1!A:B, 2, FALSE()), "No encontrado")</f>
        <v>LAD</v>
      </c>
      <c r="D238" s="13" t="str">
        <f>IFERROR(VLOOKUP(B238,Hoja1!A:C, 3, FALSE()), "No encontrado")</f>
        <v>IVECO</v>
      </c>
      <c r="E238" s="9">
        <v>18330</v>
      </c>
      <c r="F238" s="9">
        <v>7136</v>
      </c>
      <c r="G238" s="22">
        <v>38.93</v>
      </c>
    </row>
    <row r="239" spans="1:7" ht="15.75" customHeight="1" x14ac:dyDescent="0.2">
      <c r="A239" s="137">
        <v>46022</v>
      </c>
      <c r="B239" s="8" t="s">
        <v>29</v>
      </c>
      <c r="C239" s="13" t="str">
        <f>IFERROR(VLOOKUP(B239,Hoja1!A:B, 2, FALSE()), "No encontrado")</f>
        <v>BUE</v>
      </c>
      <c r="D239" s="13" t="str">
        <f>IFERROR(VLOOKUP(B239,Hoja1!A:C, 3, FALSE()), "No encontrado")</f>
        <v>IVECO</v>
      </c>
      <c r="E239" s="9">
        <v>2827</v>
      </c>
      <c r="F239" s="9">
        <v>659</v>
      </c>
      <c r="G239" s="22">
        <v>23.31</v>
      </c>
    </row>
    <row r="240" spans="1:7" ht="15.75" customHeight="1" x14ac:dyDescent="0.2">
      <c r="A240" s="137">
        <v>46022</v>
      </c>
      <c r="B240" s="8" t="s">
        <v>12</v>
      </c>
      <c r="C240" s="13" t="str">
        <f>IFERROR(VLOOKUP(B240,Hoja1!A:B, 2, FALSE()), "No encontrado")</f>
        <v>LAD</v>
      </c>
      <c r="D240" s="13" t="str">
        <f>IFERROR(VLOOKUP(B240,Hoja1!A:C, 3, FALSE()), "No encontrado")</f>
        <v>IVECO</v>
      </c>
      <c r="E240" s="9">
        <v>14167</v>
      </c>
      <c r="F240" s="9">
        <v>5415</v>
      </c>
      <c r="G240" s="22">
        <v>38.22</v>
      </c>
    </row>
    <row r="241" spans="1:7" ht="15.75" customHeight="1" x14ac:dyDescent="0.2">
      <c r="A241" s="137">
        <v>46022</v>
      </c>
      <c r="B241" s="8" t="s">
        <v>13</v>
      </c>
      <c r="C241" s="13" t="str">
        <f>IFERROR(VLOOKUP(B241,Hoja1!A:B, 2, FALSE()), "No encontrado")</f>
        <v>LAD</v>
      </c>
      <c r="D241" s="13" t="str">
        <f>IFERROR(VLOOKUP(B241,Hoja1!A:C, 3, FALSE()), "No encontrado")</f>
        <v>IVECO</v>
      </c>
      <c r="E241" s="9">
        <v>15367</v>
      </c>
      <c r="F241" s="9">
        <v>5788</v>
      </c>
      <c r="G241" s="22">
        <v>37.67</v>
      </c>
    </row>
    <row r="242" spans="1:7" ht="15.75" customHeight="1" x14ac:dyDescent="0.2">
      <c r="A242" s="137">
        <v>46022</v>
      </c>
      <c r="B242" s="8" t="s">
        <v>14</v>
      </c>
      <c r="C242" s="13" t="str">
        <f>IFERROR(VLOOKUP(B242,Hoja1!A:B, 2, FALSE()), "No encontrado")</f>
        <v>LAD</v>
      </c>
      <c r="D242" s="13" t="str">
        <f>IFERROR(VLOOKUP(B242,Hoja1!A:C, 3, FALSE()), "No encontrado")</f>
        <v>IVECO</v>
      </c>
      <c r="E242" s="9">
        <v>15914</v>
      </c>
      <c r="F242" s="9">
        <v>5846</v>
      </c>
      <c r="G242" s="22">
        <v>36.729999999999997</v>
      </c>
    </row>
    <row r="243" spans="1:7" ht="15.75" customHeight="1" x14ac:dyDescent="0.2">
      <c r="A243" s="137">
        <v>46022</v>
      </c>
      <c r="B243" s="8" t="s">
        <v>28</v>
      </c>
      <c r="C243" s="13" t="str">
        <f>IFERROR(VLOOKUP(B243,Hoja1!A:B, 2, FALSE()), "No encontrado")</f>
        <v>CAT</v>
      </c>
      <c r="D243" s="13" t="str">
        <f>IFERROR(VLOOKUP(B243,Hoja1!A:C, 3, FALSE()), "No encontrado")</f>
        <v>IVECO</v>
      </c>
      <c r="E243" s="9">
        <v>1608</v>
      </c>
      <c r="F243" s="9">
        <v>293</v>
      </c>
      <c r="G243" s="22">
        <v>18.22</v>
      </c>
    </row>
    <row r="244" spans="1:7" ht="15.75" customHeight="1" x14ac:dyDescent="0.2">
      <c r="A244" s="137">
        <v>46022</v>
      </c>
      <c r="B244" s="8" t="s">
        <v>15</v>
      </c>
      <c r="C244" s="13" t="str">
        <f>IFERROR(VLOOKUP(B244,Hoja1!A:B, 2, FALSE()), "No encontrado")</f>
        <v>LAD</v>
      </c>
      <c r="D244" s="13" t="str">
        <f>IFERROR(VLOOKUP(B244,Hoja1!A:C, 3, FALSE()), "No encontrado")</f>
        <v>IVECO</v>
      </c>
      <c r="E244" s="9">
        <v>11699</v>
      </c>
      <c r="F244" s="9">
        <v>4450</v>
      </c>
      <c r="G244" s="22">
        <v>38.04</v>
      </c>
    </row>
    <row r="245" spans="1:7" ht="15.75" customHeight="1" x14ac:dyDescent="0.2">
      <c r="A245" s="137">
        <v>46022</v>
      </c>
      <c r="B245" s="17" t="s">
        <v>16</v>
      </c>
      <c r="C245" s="13" t="str">
        <f>IFERROR(VLOOKUP(B245,Hoja1!A:B, 2, FALSE()), "No encontrado")</f>
        <v>LAD</v>
      </c>
      <c r="D245" s="13" t="str">
        <f>IFERROR(VLOOKUP(B245,Hoja1!A:C, 3, FALSE()), "No encontrado")</f>
        <v>IVECO</v>
      </c>
      <c r="E245" s="9">
        <v>17982</v>
      </c>
      <c r="F245" s="9">
        <v>6438</v>
      </c>
      <c r="G245" s="22">
        <v>35.799999999999997</v>
      </c>
    </row>
    <row r="246" spans="1:7" ht="15.75" customHeight="1" x14ac:dyDescent="0.2">
      <c r="A246" s="137">
        <v>46022</v>
      </c>
      <c r="B246" s="17" t="s">
        <v>26</v>
      </c>
      <c r="C246" s="13" t="str">
        <f>IFERROR(VLOOKUP(B246,Hoja1!A:B, 2, FALSE()), "No encontrado")</f>
        <v>LAD</v>
      </c>
      <c r="D246" s="13" t="str">
        <f>IFERROR(VLOOKUP(B246,Hoja1!A:C, 3, FALSE()), "No encontrado")</f>
        <v>IVECO</v>
      </c>
      <c r="E246" s="9">
        <v>9925</v>
      </c>
      <c r="F246" s="9">
        <v>3195</v>
      </c>
      <c r="G246" s="22">
        <v>32.19</v>
      </c>
    </row>
    <row r="247" spans="1:7" ht="15.75" customHeight="1" x14ac:dyDescent="0.2">
      <c r="A247" s="137">
        <v>46022</v>
      </c>
      <c r="B247" s="17" t="s">
        <v>17</v>
      </c>
      <c r="C247" s="13" t="str">
        <f>IFERROR(VLOOKUP(B247,Hoja1!A:B, 2, FALSE()), "No encontrado")</f>
        <v>LAD</v>
      </c>
      <c r="D247" s="13" t="str">
        <f>IFERROR(VLOOKUP(B247,Hoja1!A:C, 3, FALSE()), "No encontrado")</f>
        <v>IVECO</v>
      </c>
      <c r="E247" s="9">
        <v>14766</v>
      </c>
      <c r="F247" s="9">
        <v>5118</v>
      </c>
      <c r="G247" s="22">
        <v>34.659999999999997</v>
      </c>
    </row>
    <row r="248" spans="1:7" ht="15.75" customHeight="1" x14ac:dyDescent="0.2">
      <c r="A248" s="137">
        <v>46022</v>
      </c>
      <c r="B248" s="17" t="s">
        <v>22</v>
      </c>
      <c r="C248" s="13" t="str">
        <f>IFERROR(VLOOKUP(B248,Hoja1!A:B, 2, FALSE()), "No encontrado")</f>
        <v>LAD</v>
      </c>
      <c r="D248" s="13" t="str">
        <f>IFERROR(VLOOKUP(B248,Hoja1!A:C, 3, FALSE()), "No encontrado")</f>
        <v>IVECO</v>
      </c>
      <c r="E248" s="9">
        <v>10819</v>
      </c>
      <c r="F248" s="9">
        <v>3460</v>
      </c>
      <c r="G248" s="22">
        <v>31.98</v>
      </c>
    </row>
    <row r="249" spans="1:7" ht="15.75" customHeight="1" x14ac:dyDescent="0.2">
      <c r="A249" s="137">
        <v>46022</v>
      </c>
      <c r="B249" s="8" t="s">
        <v>30</v>
      </c>
      <c r="C249" s="13" t="str">
        <f>IFERROR(VLOOKUP(B249,Hoja1!A:B, 2, FALSE()), "No encontrado")</f>
        <v>LAD</v>
      </c>
      <c r="D249" s="13" t="str">
        <f>IFERROR(VLOOKUP(B249,Hoja1!A:C, 3, FALSE()), "No encontrado")</f>
        <v>IVECO</v>
      </c>
      <c r="E249" s="9">
        <v>19220.259999999998</v>
      </c>
      <c r="F249" s="9">
        <v>5598.8617379999996</v>
      </c>
      <c r="G249" s="22">
        <v>29.13</v>
      </c>
    </row>
    <row r="250" spans="1:7" ht="15.75" customHeight="1" x14ac:dyDescent="0.2">
      <c r="A250" s="137">
        <v>46022</v>
      </c>
      <c r="B250" s="8" t="s">
        <v>31</v>
      </c>
      <c r="C250" s="13" t="str">
        <f>IFERROR(VLOOKUP(B250,Hoja1!A:B, 2, FALSE()), "No encontrado")</f>
        <v>LAD</v>
      </c>
      <c r="D250" s="13" t="str">
        <f>IFERROR(VLOOKUP(B250,Hoja1!A:C, 3, FALSE()), "No encontrado")</f>
        <v>IVECO</v>
      </c>
      <c r="E250" s="9">
        <v>15336.6</v>
      </c>
      <c r="F250" s="9">
        <v>4906.1783400000004</v>
      </c>
      <c r="G250" s="22">
        <v>31.99</v>
      </c>
    </row>
    <row r="251" spans="1:7" ht="15.75" customHeight="1" x14ac:dyDescent="0.2">
      <c r="A251" s="137">
        <v>46022</v>
      </c>
      <c r="B251" s="8" t="s">
        <v>32</v>
      </c>
      <c r="C251" s="13" t="str">
        <f>IFERROR(VLOOKUP(B251,Hoja1!A:B, 2, FALSE()), "No encontrado")</f>
        <v>LAD</v>
      </c>
      <c r="D251" s="13" t="str">
        <f>IFERROR(VLOOKUP(B251,Hoja1!A:C, 3, FALSE()), "No encontrado")</f>
        <v>IVECO</v>
      </c>
      <c r="E251" s="9">
        <v>16016.54</v>
      </c>
      <c r="F251" s="9">
        <v>4697.6511819999996</v>
      </c>
      <c r="G251" s="22">
        <v>29.33</v>
      </c>
    </row>
    <row r="252" spans="1:7" ht="15.75" customHeight="1" x14ac:dyDescent="0.2">
      <c r="A252" s="137">
        <v>46053</v>
      </c>
      <c r="B252" s="8" t="s">
        <v>9</v>
      </c>
      <c r="C252" s="13" t="str">
        <f>IFERROR(VLOOKUP(B252,Hoja1!A:B, 2, FALSE()), "No encontrado")</f>
        <v>LAD</v>
      </c>
      <c r="D252" s="13" t="str">
        <f>IFERROR(VLOOKUP(B252,Hoja1!A:C, 3, FALSE()), "No encontrado")</f>
        <v>IVECO</v>
      </c>
      <c r="E252" s="9">
        <v>15657</v>
      </c>
      <c r="F252" s="9">
        <v>5994</v>
      </c>
      <c r="G252" s="22">
        <v>38.28</v>
      </c>
    </row>
    <row r="253" spans="1:7" ht="15.75" customHeight="1" x14ac:dyDescent="0.2">
      <c r="A253" s="137">
        <v>46053</v>
      </c>
      <c r="B253" s="8" t="s">
        <v>24</v>
      </c>
      <c r="C253" s="13" t="str">
        <f>IFERROR(VLOOKUP(B253,Hoja1!A:B, 2, FALSE()), "No encontrado")</f>
        <v>LAD</v>
      </c>
      <c r="D253" s="13" t="str">
        <f>IFERROR(VLOOKUP(B253,Hoja1!A:C, 3, FALSE()), "No encontrado")</f>
        <v>IVECO</v>
      </c>
      <c r="E253" s="9">
        <v>14321</v>
      </c>
      <c r="F253" s="9">
        <v>5700</v>
      </c>
      <c r="G253" s="22">
        <v>39.799999999999997</v>
      </c>
    </row>
    <row r="254" spans="1:7" ht="15.75" customHeight="1" x14ac:dyDescent="0.2">
      <c r="A254" s="137">
        <v>46053</v>
      </c>
      <c r="B254" s="8" t="s">
        <v>11</v>
      </c>
      <c r="C254" s="13" t="str">
        <f>IFERROR(VLOOKUP(B254,Hoja1!A:B, 2, FALSE()), "No encontrado")</f>
        <v>LAD</v>
      </c>
      <c r="D254" s="13" t="str">
        <f>IFERROR(VLOOKUP(B254,Hoja1!A:C, 3, FALSE()), "No encontrado")</f>
        <v>IVECO</v>
      </c>
      <c r="E254" s="9">
        <v>15595</v>
      </c>
      <c r="F254" s="9">
        <v>4722</v>
      </c>
      <c r="G254" s="22">
        <v>30.28</v>
      </c>
    </row>
    <row r="255" spans="1:7" ht="15.75" customHeight="1" x14ac:dyDescent="0.2">
      <c r="A255" s="137">
        <v>46053</v>
      </c>
      <c r="B255" s="8" t="s">
        <v>25</v>
      </c>
      <c r="C255" s="13" t="str">
        <f>IFERROR(VLOOKUP(B255,Hoja1!A:B, 2, FALSE()), "No encontrado")</f>
        <v>LAD</v>
      </c>
      <c r="D255" s="13" t="str">
        <f>IFERROR(VLOOKUP(B255,Hoja1!A:C, 3, FALSE()), "No encontrado")</f>
        <v>IVECO</v>
      </c>
      <c r="E255" s="9">
        <v>19792</v>
      </c>
      <c r="F255" s="9">
        <v>7673</v>
      </c>
      <c r="G255" s="22">
        <v>38.770000000000003</v>
      </c>
    </row>
    <row r="256" spans="1:7" ht="15.75" customHeight="1" x14ac:dyDescent="0.2">
      <c r="A256" s="137">
        <v>46053</v>
      </c>
      <c r="B256" s="8" t="s">
        <v>29</v>
      </c>
      <c r="C256" s="13" t="str">
        <f>IFERROR(VLOOKUP(B256,Hoja1!A:B, 2, FALSE()), "No encontrado")</f>
        <v>BUE</v>
      </c>
      <c r="D256" s="13" t="str">
        <f>IFERROR(VLOOKUP(B256,Hoja1!A:C, 3, FALSE()), "No encontrado")</f>
        <v>IVECO</v>
      </c>
      <c r="E256" s="9">
        <v>852</v>
      </c>
      <c r="F256" s="9">
        <v>198</v>
      </c>
      <c r="G256" s="22">
        <v>23.24</v>
      </c>
    </row>
    <row r="257" spans="1:7" ht="15.75" customHeight="1" x14ac:dyDescent="0.2">
      <c r="A257" s="137">
        <v>46053</v>
      </c>
      <c r="B257" s="8" t="s">
        <v>12</v>
      </c>
      <c r="C257" s="13" t="str">
        <f>IFERROR(VLOOKUP(B257,Hoja1!A:B, 2, FALSE()), "No encontrado")</f>
        <v>LAD</v>
      </c>
      <c r="D257" s="13" t="str">
        <f>IFERROR(VLOOKUP(B257,Hoja1!A:C, 3, FALSE()), "No encontrado")</f>
        <v>IVECO</v>
      </c>
      <c r="E257" s="9">
        <v>13893</v>
      </c>
      <c r="F257" s="9">
        <v>5185</v>
      </c>
      <c r="G257" s="22">
        <v>37.32</v>
      </c>
    </row>
    <row r="258" spans="1:7" ht="15.75" customHeight="1" x14ac:dyDescent="0.2">
      <c r="A258" s="137">
        <v>46053</v>
      </c>
      <c r="B258" s="8" t="s">
        <v>13</v>
      </c>
      <c r="C258" s="13" t="str">
        <f>IFERROR(VLOOKUP(B258,Hoja1!A:B, 2, FALSE()), "No encontrado")</f>
        <v>LAD</v>
      </c>
      <c r="D258" s="13" t="str">
        <f>IFERROR(VLOOKUP(B258,Hoja1!A:C, 3, FALSE()), "No encontrado")</f>
        <v>IVECO</v>
      </c>
      <c r="E258" s="9">
        <v>9100</v>
      </c>
      <c r="F258" s="9">
        <v>3489</v>
      </c>
      <c r="G258" s="22">
        <v>38.340000000000003</v>
      </c>
    </row>
    <row r="259" spans="1:7" ht="15.75" customHeight="1" x14ac:dyDescent="0.2">
      <c r="A259" s="137">
        <v>46053</v>
      </c>
      <c r="B259" s="8" t="s">
        <v>14</v>
      </c>
      <c r="C259" s="13" t="str">
        <f>IFERROR(VLOOKUP(B259,Hoja1!A:B, 2, FALSE()), "No encontrado")</f>
        <v>LAD</v>
      </c>
      <c r="D259" s="13" t="str">
        <f>IFERROR(VLOOKUP(B259,Hoja1!A:C, 3, FALSE()), "No encontrado")</f>
        <v>IVECO</v>
      </c>
      <c r="E259" s="9">
        <v>11675</v>
      </c>
      <c r="F259" s="9">
        <v>4612</v>
      </c>
      <c r="G259" s="22">
        <v>39.5</v>
      </c>
    </row>
    <row r="260" spans="1:7" ht="15.75" customHeight="1" x14ac:dyDescent="0.2">
      <c r="A260" s="137">
        <v>46053</v>
      </c>
      <c r="B260" s="8" t="s">
        <v>28</v>
      </c>
      <c r="C260" s="13" t="str">
        <f>IFERROR(VLOOKUP(B260,Hoja1!A:B, 2, FALSE()), "No encontrado")</f>
        <v>CAT</v>
      </c>
      <c r="D260" s="13" t="str">
        <f>IFERROR(VLOOKUP(B260,Hoja1!A:C, 3, FALSE()), "No encontrado")</f>
        <v>IVECO</v>
      </c>
      <c r="E260" s="9">
        <v>1816</v>
      </c>
      <c r="F260" s="9">
        <v>273</v>
      </c>
      <c r="G260" s="22">
        <v>15.03</v>
      </c>
    </row>
    <row r="261" spans="1:7" ht="15.75" customHeight="1" x14ac:dyDescent="0.2">
      <c r="A261" s="137">
        <v>46053</v>
      </c>
      <c r="B261" s="8" t="s">
        <v>15</v>
      </c>
      <c r="C261" s="13" t="str">
        <f>IFERROR(VLOOKUP(B261,Hoja1!A:B, 2, FALSE()), "No encontrado")</f>
        <v>LAD</v>
      </c>
      <c r="D261" s="13" t="str">
        <f>IFERROR(VLOOKUP(B261,Hoja1!A:C, 3, FALSE()), "No encontrado")</f>
        <v>IVECO</v>
      </c>
      <c r="E261" s="9">
        <v>8390</v>
      </c>
      <c r="F261" s="9">
        <v>3386</v>
      </c>
      <c r="G261" s="22">
        <v>40.36</v>
      </c>
    </row>
    <row r="262" spans="1:7" ht="15.75" customHeight="1" x14ac:dyDescent="0.2">
      <c r="A262" s="137">
        <v>46053</v>
      </c>
      <c r="B262" s="8" t="s">
        <v>16</v>
      </c>
      <c r="C262" s="13" t="str">
        <f>IFERROR(VLOOKUP(B262,Hoja1!A:B, 2, FALSE()), "No encontrado")</f>
        <v>LAD</v>
      </c>
      <c r="D262" s="13" t="str">
        <f>IFERROR(VLOOKUP(B262,Hoja1!A:C, 3, FALSE()), "No encontrado")</f>
        <v>IVECO</v>
      </c>
      <c r="E262" s="9">
        <v>18326</v>
      </c>
      <c r="F262" s="9">
        <v>6470</v>
      </c>
      <c r="G262" s="22">
        <v>35.31</v>
      </c>
    </row>
    <row r="263" spans="1:7" ht="15.75" customHeight="1" x14ac:dyDescent="0.2">
      <c r="A263" s="137">
        <v>46053</v>
      </c>
      <c r="B263" s="8" t="s">
        <v>26</v>
      </c>
      <c r="C263" s="13" t="str">
        <f>IFERROR(VLOOKUP(B263,Hoja1!A:B, 2, FALSE()), "No encontrado")</f>
        <v>LAD</v>
      </c>
      <c r="D263" s="13" t="str">
        <f>IFERROR(VLOOKUP(B263,Hoja1!A:C, 3, FALSE()), "No encontrado")</f>
        <v>IVECO</v>
      </c>
      <c r="E263" s="9">
        <v>17392</v>
      </c>
      <c r="F263" s="9">
        <v>5482</v>
      </c>
      <c r="G263" s="22">
        <v>31.52</v>
      </c>
    </row>
    <row r="264" spans="1:7" ht="15.75" customHeight="1" x14ac:dyDescent="0.2">
      <c r="A264" s="137">
        <v>46053</v>
      </c>
      <c r="B264" s="8" t="s">
        <v>17</v>
      </c>
      <c r="C264" s="13" t="str">
        <f>IFERROR(VLOOKUP(B264,Hoja1!A:B, 2, FALSE()), "No encontrado")</f>
        <v>LAD</v>
      </c>
      <c r="D264" s="13" t="str">
        <f>IFERROR(VLOOKUP(B264,Hoja1!A:C, 3, FALSE()), "No encontrado")</f>
        <v>IVECO</v>
      </c>
      <c r="E264" s="9">
        <v>9718</v>
      </c>
      <c r="F264" s="9">
        <v>3780</v>
      </c>
      <c r="G264" s="22">
        <v>38.9</v>
      </c>
    </row>
    <row r="265" spans="1:7" ht="15.75" customHeight="1" x14ac:dyDescent="0.2">
      <c r="A265" s="137">
        <v>46053</v>
      </c>
      <c r="B265" s="8" t="s">
        <v>22</v>
      </c>
      <c r="C265" s="13" t="str">
        <f>IFERROR(VLOOKUP(B265,Hoja1!A:B, 2, FALSE()), "No encontrado")</f>
        <v>LAD</v>
      </c>
      <c r="D265" s="13" t="str">
        <f>IFERROR(VLOOKUP(B265,Hoja1!A:C, 3, FALSE()), "No encontrado")</f>
        <v>IVECO</v>
      </c>
      <c r="E265" s="9">
        <v>13438</v>
      </c>
      <c r="F265" s="9">
        <v>4068</v>
      </c>
      <c r="G265" s="22">
        <v>30.27</v>
      </c>
    </row>
    <row r="266" spans="1:7" ht="15.75" customHeight="1" x14ac:dyDescent="0.2">
      <c r="A266" s="137">
        <v>46053</v>
      </c>
      <c r="B266" s="8" t="s">
        <v>7</v>
      </c>
      <c r="C266" s="13" t="str">
        <f>IFERROR(VLOOKUP(B266,Hoja1!A:B, 2, FALSE()), "No encontrado")</f>
        <v>LAD</v>
      </c>
      <c r="D266" s="13" t="str">
        <f>IFERROR(VLOOKUP(B266,Hoja1!A:C, 3, FALSE()), "No encontrado")</f>
        <v>SCANIA</v>
      </c>
      <c r="E266" s="9">
        <v>16323</v>
      </c>
      <c r="F266" s="9">
        <v>5232</v>
      </c>
      <c r="G266" s="22">
        <v>32.049999999999997</v>
      </c>
    </row>
    <row r="267" spans="1:7" ht="15.75" customHeight="1" x14ac:dyDescent="0.2">
      <c r="A267" s="137">
        <v>46053</v>
      </c>
      <c r="B267" s="8" t="s">
        <v>8</v>
      </c>
      <c r="C267" s="13" t="str">
        <f>IFERROR(VLOOKUP(B267,Hoja1!A:B, 2, FALSE()), "No encontrado")</f>
        <v>LAD</v>
      </c>
      <c r="D267" s="13" t="str">
        <f>IFERROR(VLOOKUP(B267,Hoja1!A:C, 3, FALSE()), "No encontrado")</f>
        <v>SCANIA</v>
      </c>
      <c r="E267" s="9">
        <v>20346</v>
      </c>
      <c r="F267" s="9">
        <v>7343</v>
      </c>
      <c r="G267" s="22">
        <v>36.090000000000003</v>
      </c>
    </row>
    <row r="268" spans="1:7" ht="15.75" customHeight="1" x14ac:dyDescent="0.2">
      <c r="A268" s="137">
        <v>46053</v>
      </c>
      <c r="B268" s="8" t="s">
        <v>23</v>
      </c>
      <c r="C268" s="13" t="str">
        <f>IFERROR(VLOOKUP(B268,Hoja1!A:B, 2, FALSE()), "No encontrado")</f>
        <v>LAD</v>
      </c>
      <c r="D268" s="13" t="str">
        <f>IFERROR(VLOOKUP(B268,Hoja1!A:C, 3, FALSE()), "No encontrado")</f>
        <v>SCANIA</v>
      </c>
      <c r="E268" s="9">
        <v>1068</v>
      </c>
      <c r="F268" s="9">
        <v>359</v>
      </c>
      <c r="G268" s="22">
        <v>33.630000000000003</v>
      </c>
    </row>
    <row r="269" spans="1:7" ht="15.75" customHeight="1" x14ac:dyDescent="0.2">
      <c r="A269" s="137">
        <v>46053</v>
      </c>
      <c r="B269" s="8" t="s">
        <v>10</v>
      </c>
      <c r="C269" s="13" t="str">
        <f>IFERROR(VLOOKUP(B269,Hoja1!A:B, 2, FALSE()), "No encontrado")</f>
        <v>LAD</v>
      </c>
      <c r="D269" s="13" t="str">
        <f>IFERROR(VLOOKUP(B269,Hoja1!A:C, 3, FALSE()), "No encontrado")</f>
        <v>SCANIA</v>
      </c>
      <c r="E269" s="9">
        <v>17715</v>
      </c>
      <c r="F269" s="9">
        <v>5278</v>
      </c>
      <c r="G269" s="22">
        <v>29.79</v>
      </c>
    </row>
    <row r="270" spans="1:7" ht="15.75" customHeight="1" x14ac:dyDescent="0.2">
      <c r="A270" s="137">
        <v>46053</v>
      </c>
      <c r="B270" s="8" t="s">
        <v>30</v>
      </c>
      <c r="C270" s="13" t="str">
        <f>IFERROR(VLOOKUP(B270,Hoja1!A:B, 2, FALSE()), "No encontrado")</f>
        <v>LAD</v>
      </c>
      <c r="D270" s="13" t="str">
        <f>IFERROR(VLOOKUP(B270,Hoja1!A:C, 3, FALSE()), "No encontrado")</f>
        <v>IVECO</v>
      </c>
      <c r="E270" s="9">
        <v>18662.740000000002</v>
      </c>
      <c r="F270" s="9">
        <f>Tabla2[[#This Row],[DISTANCIA RECORRIDA TELEMETRIA]]*Tabla2[[#This Row],[Consumo c/ 100km TELEMETRIA]]/100</f>
        <v>5544.7000539999999</v>
      </c>
      <c r="G270" s="22">
        <v>29.71</v>
      </c>
    </row>
    <row r="271" spans="1:7" ht="15.75" customHeight="1" x14ac:dyDescent="0.2">
      <c r="A271" s="137">
        <v>46053</v>
      </c>
      <c r="B271" s="8" t="s">
        <v>32</v>
      </c>
      <c r="C271" s="13" t="str">
        <f>IFERROR(VLOOKUP(B271,Hoja1!A:B, 2, FALSE()), "No encontrado")</f>
        <v>LAD</v>
      </c>
      <c r="D271" s="13" t="str">
        <f>IFERROR(VLOOKUP(B271,Hoja1!A:C, 3, FALSE()), "No encontrado")</f>
        <v>IVECO</v>
      </c>
      <c r="E271" s="9">
        <v>15427.72</v>
      </c>
      <c r="F271" s="9">
        <f>Tabla2[[#This Row],[DISTANCIA RECORRIDA TELEMETRIA]]*Tabla2[[#This Row],[Consumo c/ 100km TELEMETRIA]]/100</f>
        <v>4764.0799360000001</v>
      </c>
      <c r="G271" s="22">
        <v>30.88</v>
      </c>
    </row>
    <row r="272" spans="1:7" ht="15.75" customHeight="1" x14ac:dyDescent="0.2">
      <c r="A272" s="137">
        <v>46053</v>
      </c>
      <c r="B272" s="8" t="s">
        <v>31</v>
      </c>
      <c r="C272" s="13" t="str">
        <f>IFERROR(VLOOKUP(B272,Hoja1!A:B, 2, FALSE()), "No encontrado")</f>
        <v>LAD</v>
      </c>
      <c r="D272" s="13" t="str">
        <f>IFERROR(VLOOKUP(B272,Hoja1!A:C, 3, FALSE()), "No encontrado")</f>
        <v>IVECO</v>
      </c>
      <c r="E272" s="9">
        <v>14027.19</v>
      </c>
      <c r="F272" s="9">
        <f>Tabla2[[#This Row],[DISTANCIA RECORRIDA TELEMETRIA]]*Tabla2[[#This Row],[Consumo c/ 100km TELEMETRIA]]/100</f>
        <v>4433.9947590000002</v>
      </c>
      <c r="G272" s="22">
        <v>31.61</v>
      </c>
    </row>
    <row r="273" spans="1:7" ht="15.75" customHeight="1" x14ac:dyDescent="0.2">
      <c r="A273" s="137">
        <v>46081</v>
      </c>
      <c r="B273" s="8" t="s">
        <v>9</v>
      </c>
      <c r="C273" s="13" t="str">
        <f>IFERROR(VLOOKUP(B273,Hoja1!A:B, 2, FALSE()), "No encontrado")</f>
        <v>LAD</v>
      </c>
      <c r="D273" s="13" t="str">
        <f>IFERROR(VLOOKUP(B273,Hoja1!A:C, 3, FALSE()), "No encontrado")</f>
        <v>IVECO</v>
      </c>
      <c r="E273" s="9">
        <v>13213</v>
      </c>
      <c r="F273" s="9">
        <v>4960</v>
      </c>
      <c r="G273" s="22">
        <v>37.54</v>
      </c>
    </row>
    <row r="274" spans="1:7" ht="15.75" customHeight="1" x14ac:dyDescent="0.2">
      <c r="A274" s="137">
        <v>46081</v>
      </c>
      <c r="B274" s="8" t="s">
        <v>24</v>
      </c>
      <c r="C274" s="13" t="str">
        <f>IFERROR(VLOOKUP(B274,Hoja1!A:B, 2, FALSE()), "No encontrado")</f>
        <v>LAD</v>
      </c>
      <c r="D274" s="13" t="str">
        <f>IFERROR(VLOOKUP(B274,Hoja1!A:C, 3, FALSE()), "No encontrado")</f>
        <v>IVECO</v>
      </c>
      <c r="E274" s="9">
        <v>14204</v>
      </c>
      <c r="F274" s="9">
        <v>5578</v>
      </c>
      <c r="G274" s="22">
        <v>39.270000000000003</v>
      </c>
    </row>
    <row r="275" spans="1:7" ht="15.75" customHeight="1" x14ac:dyDescent="0.2">
      <c r="A275" s="137">
        <v>46081</v>
      </c>
      <c r="B275" s="8" t="s">
        <v>11</v>
      </c>
      <c r="C275" s="13" t="str">
        <f>IFERROR(VLOOKUP(B275,Hoja1!A:B, 2, FALSE()), "No encontrado")</f>
        <v>LAD</v>
      </c>
      <c r="D275" s="13" t="str">
        <f>IFERROR(VLOOKUP(B275,Hoja1!A:C, 3, FALSE()), "No encontrado")</f>
        <v>IVECO</v>
      </c>
      <c r="E275" s="9">
        <v>17482</v>
      </c>
      <c r="F275" s="9">
        <v>5604</v>
      </c>
      <c r="G275" s="22">
        <v>32.06</v>
      </c>
    </row>
    <row r="276" spans="1:7" ht="15.75" customHeight="1" x14ac:dyDescent="0.2">
      <c r="A276" s="137">
        <v>46081</v>
      </c>
      <c r="B276" s="8" t="s">
        <v>25</v>
      </c>
      <c r="C276" s="13" t="str">
        <f>IFERROR(VLOOKUP(B276,Hoja1!A:B, 2, FALSE()), "No encontrado")</f>
        <v>LAD</v>
      </c>
      <c r="D276" s="13" t="str">
        <f>IFERROR(VLOOKUP(B276,Hoja1!A:C, 3, FALSE()), "No encontrado")</f>
        <v>IVECO</v>
      </c>
      <c r="E276" s="9">
        <v>11744</v>
      </c>
      <c r="F276" s="9">
        <v>4561</v>
      </c>
      <c r="G276" s="22">
        <v>38.840000000000003</v>
      </c>
    </row>
    <row r="277" spans="1:7" ht="15.75" customHeight="1" x14ac:dyDescent="0.2">
      <c r="A277" s="137">
        <v>46081</v>
      </c>
      <c r="B277" s="8" t="s">
        <v>12</v>
      </c>
      <c r="C277" s="13" t="str">
        <f>IFERROR(VLOOKUP(B277,Hoja1!A:B, 2, FALSE()), "No encontrado")</f>
        <v>LAD</v>
      </c>
      <c r="D277" s="13" t="str">
        <f>IFERROR(VLOOKUP(B277,Hoja1!A:C, 3, FALSE()), "No encontrado")</f>
        <v>IVECO</v>
      </c>
      <c r="E277" s="9">
        <v>7427</v>
      </c>
      <c r="F277" s="9">
        <v>2623</v>
      </c>
      <c r="G277" s="22">
        <v>35.32</v>
      </c>
    </row>
    <row r="278" spans="1:7" ht="15.75" customHeight="1" x14ac:dyDescent="0.2">
      <c r="A278" s="137">
        <v>46081</v>
      </c>
      <c r="B278" s="8" t="s">
        <v>13</v>
      </c>
      <c r="C278" s="13" t="str">
        <f>IFERROR(VLOOKUP(B278,Hoja1!A:B, 2, FALSE()), "No encontrado")</f>
        <v>LAD</v>
      </c>
      <c r="D278" s="13" t="str">
        <f>IFERROR(VLOOKUP(B278,Hoja1!A:C, 3, FALSE()), "No encontrado")</f>
        <v>IVECO</v>
      </c>
      <c r="E278" s="9">
        <v>7896</v>
      </c>
      <c r="F278" s="9">
        <v>3039</v>
      </c>
      <c r="G278" s="22">
        <v>38.49</v>
      </c>
    </row>
    <row r="279" spans="1:7" ht="15.75" customHeight="1" x14ac:dyDescent="0.2">
      <c r="A279" s="137">
        <v>46081</v>
      </c>
      <c r="B279" s="8" t="s">
        <v>14</v>
      </c>
      <c r="C279" s="13" t="str">
        <f>IFERROR(VLOOKUP(B279,Hoja1!A:B, 2, FALSE()), "No encontrado")</f>
        <v>LAD</v>
      </c>
      <c r="D279" s="13" t="str">
        <f>IFERROR(VLOOKUP(B279,Hoja1!A:C, 3, FALSE()), "No encontrado")</f>
        <v>IVECO</v>
      </c>
      <c r="E279" s="9">
        <v>11359</v>
      </c>
      <c r="F279" s="9">
        <v>4262</v>
      </c>
      <c r="G279" s="22">
        <v>37.520000000000003</v>
      </c>
    </row>
    <row r="280" spans="1:7" ht="15.75" customHeight="1" x14ac:dyDescent="0.2">
      <c r="A280" s="137">
        <v>46081</v>
      </c>
      <c r="B280" s="8" t="s">
        <v>28</v>
      </c>
      <c r="C280" s="13" t="str">
        <f>IFERROR(VLOOKUP(B280,Hoja1!A:B, 2, FALSE()), "No encontrado")</f>
        <v>CAT</v>
      </c>
      <c r="D280" s="13" t="str">
        <f>IFERROR(VLOOKUP(B280,Hoja1!A:C, 3, FALSE()), "No encontrado")</f>
        <v>IVECO</v>
      </c>
      <c r="E280" s="9">
        <v>1515</v>
      </c>
      <c r="F280" s="9">
        <v>254</v>
      </c>
      <c r="G280" s="22">
        <v>16.77</v>
      </c>
    </row>
    <row r="281" spans="1:7" ht="15.75" customHeight="1" x14ac:dyDescent="0.2">
      <c r="A281" s="137">
        <v>46081</v>
      </c>
      <c r="B281" s="8" t="s">
        <v>15</v>
      </c>
      <c r="C281" s="13" t="str">
        <f>IFERROR(VLOOKUP(B281,Hoja1!A:B, 2, FALSE()), "No encontrado")</f>
        <v>LAD</v>
      </c>
      <c r="D281" s="13" t="str">
        <f>IFERROR(VLOOKUP(B281,Hoja1!A:C, 3, FALSE()), "No encontrado")</f>
        <v>IVECO</v>
      </c>
      <c r="E281" s="9">
        <v>10785</v>
      </c>
      <c r="F281" s="9">
        <v>4351</v>
      </c>
      <c r="G281" s="22">
        <v>40.340000000000003</v>
      </c>
    </row>
    <row r="282" spans="1:7" ht="15.75" customHeight="1" x14ac:dyDescent="0.2">
      <c r="A282" s="137">
        <v>46081</v>
      </c>
      <c r="B282" s="8" t="s">
        <v>16</v>
      </c>
      <c r="C282" s="13" t="str">
        <f>IFERROR(VLOOKUP(B282,Hoja1!A:B, 2, FALSE()), "No encontrado")</f>
        <v>LAD</v>
      </c>
      <c r="D282" s="13" t="str">
        <f>IFERROR(VLOOKUP(B282,Hoja1!A:C, 3, FALSE()), "No encontrado")</f>
        <v>IVECO</v>
      </c>
      <c r="E282" s="9">
        <v>12693</v>
      </c>
      <c r="F282" s="9">
        <v>4729</v>
      </c>
      <c r="G282" s="22">
        <v>37.26</v>
      </c>
    </row>
    <row r="283" spans="1:7" ht="15.75" customHeight="1" x14ac:dyDescent="0.2">
      <c r="A283" s="137">
        <v>46081</v>
      </c>
      <c r="B283" s="8" t="s">
        <v>26</v>
      </c>
      <c r="C283" s="13" t="str">
        <f>IFERROR(VLOOKUP(B283,Hoja1!A:B, 2, FALSE()), "No encontrado")</f>
        <v>LAD</v>
      </c>
      <c r="D283" s="13" t="str">
        <f>IFERROR(VLOOKUP(B283,Hoja1!A:C, 3, FALSE()), "No encontrado")</f>
        <v>IVECO</v>
      </c>
      <c r="E283" s="9">
        <v>6403</v>
      </c>
      <c r="F283" s="9">
        <v>2003</v>
      </c>
      <c r="G283" s="22">
        <v>31.28</v>
      </c>
    </row>
    <row r="284" spans="1:7" ht="15.75" customHeight="1" x14ac:dyDescent="0.2">
      <c r="A284" s="137">
        <v>46081</v>
      </c>
      <c r="B284" s="8" t="s">
        <v>17</v>
      </c>
      <c r="C284" s="13" t="str">
        <f>IFERROR(VLOOKUP(B284,Hoja1!A:B, 2, FALSE()), "No encontrado")</f>
        <v>LAD</v>
      </c>
      <c r="D284" s="13" t="str">
        <f>IFERROR(VLOOKUP(B284,Hoja1!A:C, 3, FALSE()), "No encontrado")</f>
        <v>IVECO</v>
      </c>
      <c r="E284" s="9">
        <v>11046</v>
      </c>
      <c r="F284" s="9">
        <v>4046</v>
      </c>
      <c r="G284" s="22">
        <v>36.630000000000003</v>
      </c>
    </row>
    <row r="285" spans="1:7" ht="15.75" customHeight="1" x14ac:dyDescent="0.2">
      <c r="A285" s="137">
        <v>46081</v>
      </c>
      <c r="B285" s="8" t="s">
        <v>22</v>
      </c>
      <c r="C285" s="13" t="str">
        <f>IFERROR(VLOOKUP(B285,Hoja1!A:B, 2, FALSE()), "No encontrado")</f>
        <v>LAD</v>
      </c>
      <c r="D285" s="13" t="str">
        <f>IFERROR(VLOOKUP(B285,Hoja1!A:C, 3, FALSE()), "No encontrado")</f>
        <v>IVECO</v>
      </c>
      <c r="E285" s="9">
        <v>14994</v>
      </c>
      <c r="F285" s="9">
        <v>4459</v>
      </c>
      <c r="G285" s="22">
        <v>29.74</v>
      </c>
    </row>
    <row r="286" spans="1:7" ht="15.75" customHeight="1" x14ac:dyDescent="0.2">
      <c r="A286" s="137">
        <v>46081</v>
      </c>
      <c r="B286" s="8" t="s">
        <v>7</v>
      </c>
      <c r="C286" s="13" t="str">
        <f>IFERROR(VLOOKUP(B286,Hoja1!A:B, 2, FALSE()), "No encontrado")</f>
        <v>LAD</v>
      </c>
      <c r="D286" s="13" t="str">
        <f>IFERROR(VLOOKUP(B286,Hoja1!A:C, 3, FALSE()), "No encontrado")</f>
        <v>SCANIA</v>
      </c>
      <c r="E286" s="9">
        <v>14807</v>
      </c>
      <c r="F286" s="9">
        <v>4826</v>
      </c>
      <c r="G286" s="22">
        <v>32.590000000000003</v>
      </c>
    </row>
    <row r="287" spans="1:7" ht="15.75" customHeight="1" x14ac:dyDescent="0.2">
      <c r="A287" s="137">
        <v>46081</v>
      </c>
      <c r="B287" s="8" t="s">
        <v>8</v>
      </c>
      <c r="C287" s="13" t="str">
        <f>IFERROR(VLOOKUP(B287,Hoja1!A:B, 2, FALSE()), "No encontrado")</f>
        <v>LAD</v>
      </c>
      <c r="D287" s="13" t="str">
        <f>IFERROR(VLOOKUP(B287,Hoja1!A:C, 3, FALSE()), "No encontrado")</f>
        <v>SCANIA</v>
      </c>
      <c r="E287" s="9">
        <v>12914</v>
      </c>
      <c r="F287" s="9">
        <v>4614</v>
      </c>
      <c r="G287" s="22">
        <v>35.729999999999997</v>
      </c>
    </row>
    <row r="288" spans="1:7" ht="15.75" customHeight="1" x14ac:dyDescent="0.2">
      <c r="A288" s="137">
        <v>46081</v>
      </c>
      <c r="B288" s="8" t="s">
        <v>10</v>
      </c>
      <c r="C288" s="13" t="str">
        <f>IFERROR(VLOOKUP(B288,Hoja1!A:B, 2, FALSE()), "No encontrado")</f>
        <v>LAD</v>
      </c>
      <c r="D288" s="13" t="str">
        <f>IFERROR(VLOOKUP(B288,Hoja1!A:C, 3, FALSE()), "No encontrado")</f>
        <v>SCANIA</v>
      </c>
      <c r="E288" s="9">
        <v>12610</v>
      </c>
      <c r="F288" s="9">
        <v>3683</v>
      </c>
      <c r="G288" s="22">
        <v>29.21</v>
      </c>
    </row>
    <row r="289" spans="1:7" ht="15.75" customHeight="1" x14ac:dyDescent="0.2">
      <c r="A289" s="137">
        <v>46081</v>
      </c>
      <c r="B289" s="8" t="s">
        <v>30</v>
      </c>
      <c r="C289" s="13" t="str">
        <f>IFERROR(VLOOKUP(B289,Hoja1!A:B, 2, FALSE()), "No encontrado")</f>
        <v>LAD</v>
      </c>
      <c r="D289" s="13" t="str">
        <f>IFERROR(VLOOKUP(B289,Hoja1!A:C, 3, FALSE()), "No encontrado")</f>
        <v>IVECO</v>
      </c>
      <c r="E289" s="9">
        <v>19842.54</v>
      </c>
      <c r="F289" s="9">
        <f>Tabla2[[#This Row],[DISTANCIA RECORRIDA TELEMETRIA]]*Tabla2[[#This Row],[Consumo c/ 100km TELEMETRIA]]/100</f>
        <v>5625.360090000001</v>
      </c>
      <c r="G289" s="22">
        <v>28.35</v>
      </c>
    </row>
    <row r="290" spans="1:7" ht="15.75" customHeight="1" x14ac:dyDescent="0.2">
      <c r="A290" s="137">
        <v>46081</v>
      </c>
      <c r="B290" s="8" t="s">
        <v>31</v>
      </c>
      <c r="C290" s="13" t="str">
        <f>IFERROR(VLOOKUP(B290,Hoja1!A:B, 2, FALSE()), "No encontrado")</f>
        <v>LAD</v>
      </c>
      <c r="D290" s="13" t="str">
        <f>IFERROR(VLOOKUP(B290,Hoja1!A:C, 3, FALSE()), "No encontrado")</f>
        <v>IVECO</v>
      </c>
      <c r="E290" s="9">
        <v>14205.06</v>
      </c>
      <c r="F290" s="9">
        <f>Tabla2[[#This Row],[DISTANCIA RECORRIDA TELEMETRIA]]*Tabla2[[#This Row],[Consumo c/ 100km TELEMETRIA]]/100</f>
        <v>4477.4349119999997</v>
      </c>
      <c r="G290" s="22">
        <v>31.52</v>
      </c>
    </row>
    <row r="291" spans="1:7" ht="15.75" customHeight="1" x14ac:dyDescent="0.2">
      <c r="A291" s="137">
        <v>46081</v>
      </c>
      <c r="B291" s="8" t="s">
        <v>32</v>
      </c>
      <c r="C291" s="13" t="str">
        <f>IFERROR(VLOOKUP(B291,Hoja1!A:B, 2, FALSE()), "No encontrado")</f>
        <v>LAD</v>
      </c>
      <c r="D291" s="13" t="str">
        <f>IFERROR(VLOOKUP(B291,Hoja1!A:C, 3, FALSE()), "No encontrado")</f>
        <v>IVECO</v>
      </c>
      <c r="E291" s="9">
        <v>7598.69</v>
      </c>
      <c r="F291" s="9">
        <f>Tabla2[[#This Row],[DISTANCIA RECORRIDA TELEMETRIA]]*Tabla2[[#This Row],[Consumo c/ 100km TELEMETRIA]]/100</f>
        <v>2412.5840750000002</v>
      </c>
      <c r="G291" s="22">
        <v>31.75</v>
      </c>
    </row>
  </sheetData>
  <pageMargins left="0.75" right="0.75" top="0.75" bottom="0.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26"/>
  <sheetViews>
    <sheetView zoomScale="92" zoomScaleNormal="92" workbookViewId="0">
      <selection sqref="A1:A1048576"/>
    </sheetView>
  </sheetViews>
  <sheetFormatPr baseColWidth="10" defaultColWidth="11.5" defaultRowHeight="15" customHeight="1" x14ac:dyDescent="0.2"/>
  <cols>
    <col min="1" max="1" width="20.33203125" style="162" customWidth="1"/>
    <col min="2" max="3" width="21.83203125" style="25" customWidth="1"/>
    <col min="4" max="4" width="21.83203125" style="26" customWidth="1"/>
    <col min="5" max="5" width="19.5" style="25" customWidth="1"/>
    <col min="6" max="6" width="38.1640625" style="26" customWidth="1"/>
    <col min="7" max="7" width="38.1640625" style="27" customWidth="1"/>
    <col min="8" max="8" width="29" style="28" customWidth="1"/>
    <col min="10" max="14" width="10.83203125" customWidth="1"/>
  </cols>
  <sheetData>
    <row r="1" spans="1:8" s="33" customFormat="1" x14ac:dyDescent="0.2">
      <c r="A1" s="157" t="s">
        <v>0</v>
      </c>
      <c r="B1" s="29" t="s">
        <v>1</v>
      </c>
      <c r="C1" s="29" t="s">
        <v>33</v>
      </c>
      <c r="D1" s="30" t="s">
        <v>34</v>
      </c>
      <c r="E1" s="29" t="s">
        <v>2</v>
      </c>
      <c r="F1" s="30" t="s">
        <v>35</v>
      </c>
      <c r="G1" s="31" t="s">
        <v>36</v>
      </c>
      <c r="H1" s="32" t="s">
        <v>3</v>
      </c>
    </row>
    <row r="2" spans="1:8" x14ac:dyDescent="0.2">
      <c r="A2" s="158">
        <v>45657</v>
      </c>
      <c r="B2" s="34" t="s">
        <v>7</v>
      </c>
      <c r="C2" s="34"/>
      <c r="D2" s="35">
        <f>SUMIFS('TABLA COMBUSTIBLE'!$H:$H,'TABLA COMBUSTIBLE'!$D:$D,B2,'TABLA COMBUSTIBLE'!$A:$A,"&gt;="&amp;DATE(YEAR(A2),MONTH(A2),1),'TABLA COMBUSTIBLE'!$A:$A,"&lt;"&amp;DATE(YEAR(A2),MONTH(A2)+1,1))</f>
        <v>5760.6162000000004</v>
      </c>
      <c r="E2" s="36" t="str">
        <f>IFERROR(VLOOKUP(Tabla1[[#This Row],[DOMINIO]],Hoja1!A:B, 2, FALSE()), "No encontrado")</f>
        <v>LAD</v>
      </c>
      <c r="F2" s="35">
        <v>16566</v>
      </c>
      <c r="G2" s="28">
        <f t="shared" ref="G2:G65" si="0">+(100*D2)/F2</f>
        <v>34.77373053241579</v>
      </c>
      <c r="H2" s="37" t="str">
        <f>IFERROR(VLOOKUP(B2,Hoja1!A:C, 3, FALSE()), "No encontrado")</f>
        <v>SCANIA</v>
      </c>
    </row>
    <row r="3" spans="1:8" x14ac:dyDescent="0.2">
      <c r="A3" s="158">
        <v>45657</v>
      </c>
      <c r="B3" s="36" t="s">
        <v>8</v>
      </c>
      <c r="C3" s="36"/>
      <c r="D3" s="35">
        <f>SUMIFS('TABLA COMBUSTIBLE'!$H:$H,'TABLA COMBUSTIBLE'!$D:$D,B3,'TABLA COMBUSTIBLE'!$A:$A,"&gt;="&amp;DATE(YEAR(A3),MONTH(A3),1),'TABLA COMBUSTIBLE'!$A:$A,"&lt;"&amp;DATE(YEAR(A3),MONTH(A3)+1,1))</f>
        <v>5984.9322000000011</v>
      </c>
      <c r="E3" s="36" t="str">
        <f>IFERROR(VLOOKUP(Tabla1[[#This Row],[DOMINIO]],Hoja1!A:B, 2, FALSE()), "No encontrado")</f>
        <v>LAD</v>
      </c>
      <c r="F3" s="38">
        <v>15300</v>
      </c>
      <c r="G3" s="28">
        <f t="shared" si="0"/>
        <v>39.117203921568631</v>
      </c>
      <c r="H3" s="37" t="str">
        <f>IFERROR(VLOOKUP(B3,Hoja1!A:C, 3, FALSE()), "No encontrado")</f>
        <v>SCANIA</v>
      </c>
    </row>
    <row r="4" spans="1:8" x14ac:dyDescent="0.2">
      <c r="A4" s="158">
        <v>45657</v>
      </c>
      <c r="B4" s="34" t="s">
        <v>9</v>
      </c>
      <c r="C4" s="34"/>
      <c r="D4" s="35">
        <f>SUMIFS('TABLA COMBUSTIBLE'!$H:$H,'TABLA COMBUSTIBLE'!$D:$D,B4,'TABLA COMBUSTIBLE'!$A:$A,"&gt;="&amp;DATE(YEAR(A4),MONTH(A4),1),'TABLA COMBUSTIBLE'!$A:$A,"&lt;"&amp;DATE(YEAR(A4),MONTH(A4)+1,1))</f>
        <v>7151.4310000000005</v>
      </c>
      <c r="E4" s="36" t="str">
        <f>IFERROR(VLOOKUP(Tabla1[[#This Row],[DOMINIO]],Hoja1!A:B, 2, FALSE()), "No encontrado")</f>
        <v>LAD</v>
      </c>
      <c r="F4" s="35">
        <v>19766</v>
      </c>
      <c r="G4" s="28">
        <f t="shared" si="0"/>
        <v>36.180466457553379</v>
      </c>
      <c r="H4" s="37" t="str">
        <f>IFERROR(VLOOKUP(B4,Hoja1!A:C, 3, FALSE()), "No encontrado")</f>
        <v>IVECO</v>
      </c>
    </row>
    <row r="5" spans="1:8" x14ac:dyDescent="0.2">
      <c r="A5" s="158">
        <v>45657</v>
      </c>
      <c r="B5" s="34" t="s">
        <v>10</v>
      </c>
      <c r="C5" s="34"/>
      <c r="D5" s="35">
        <f>SUMIFS('TABLA COMBUSTIBLE'!$H:$H,'TABLA COMBUSTIBLE'!$D:$D,B5,'TABLA COMBUSTIBLE'!$A:$A,"&gt;="&amp;DATE(YEAR(A5),MONTH(A5),1),'TABLA COMBUSTIBLE'!$A:$A,"&lt;"&amp;DATE(YEAR(A5),MONTH(A5)+1,1))</f>
        <v>5854.391599999999</v>
      </c>
      <c r="E5" s="36" t="str">
        <f>IFERROR(VLOOKUP(Tabla1[[#This Row],[DOMINIO]],Hoja1!A:B, 2, FALSE()), "No encontrado")</f>
        <v>LAD</v>
      </c>
      <c r="F5" s="35">
        <v>18074</v>
      </c>
      <c r="G5" s="28">
        <f t="shared" si="0"/>
        <v>32.391233816532029</v>
      </c>
      <c r="H5" s="37" t="str">
        <f>IFERROR(VLOOKUP(B5,Hoja1!A:C, 3, FALSE()), "No encontrado")</f>
        <v>SCANIA</v>
      </c>
    </row>
    <row r="6" spans="1:8" x14ac:dyDescent="0.2">
      <c r="A6" s="158">
        <v>45657</v>
      </c>
      <c r="B6" s="34" t="s">
        <v>24</v>
      </c>
      <c r="C6" s="34"/>
      <c r="D6" s="35">
        <f>SUMIFS('TABLA COMBUSTIBLE'!$H:$H,'TABLA COMBUSTIBLE'!$D:$D,B6,'TABLA COMBUSTIBLE'!$A:$A,"&gt;="&amp;DATE(YEAR(A6),MONTH(A6),1),'TABLA COMBUSTIBLE'!$A:$A,"&lt;"&amp;DATE(YEAR(A6),MONTH(A6)+1,1))</f>
        <v>7019.6319000000012</v>
      </c>
      <c r="E6" s="36" t="str">
        <f>IFERROR(VLOOKUP(Tabla1[[#This Row],[DOMINIO]],Hoja1!A:B, 2, FALSE()), "No encontrado")</f>
        <v>LAD</v>
      </c>
      <c r="F6" s="35">
        <v>18260</v>
      </c>
      <c r="G6" s="28">
        <f t="shared" si="0"/>
        <v>38.442671960569562</v>
      </c>
      <c r="H6" s="37" t="str">
        <f>IFERROR(VLOOKUP(B6,Hoja1!A:C, 3, FALSE()), "No encontrado")</f>
        <v>IVECO</v>
      </c>
    </row>
    <row r="7" spans="1:8" x14ac:dyDescent="0.2">
      <c r="A7" s="158">
        <v>45657</v>
      </c>
      <c r="B7" s="36" t="s">
        <v>11</v>
      </c>
      <c r="C7" s="36"/>
      <c r="D7" s="35">
        <f>SUMIFS('TABLA COMBUSTIBLE'!$H:$H,'TABLA COMBUSTIBLE'!$D:$D,B7,'TABLA COMBUSTIBLE'!$A:$A,"&gt;="&amp;DATE(YEAR(A7),MONTH(A7),1),'TABLA COMBUSTIBLE'!$A:$A,"&lt;"&amp;DATE(YEAR(A7),MONTH(A7)+1,1))</f>
        <v>6249.4569000000001</v>
      </c>
      <c r="E7" s="36" t="str">
        <f>IFERROR(VLOOKUP(Tabla1[[#This Row],[DOMINIO]],Hoja1!A:B, 2, FALSE()), "No encontrado")</f>
        <v>LAD</v>
      </c>
      <c r="F7" s="38">
        <v>19316</v>
      </c>
      <c r="G7" s="28">
        <f t="shared" si="0"/>
        <v>32.353783909712156</v>
      </c>
      <c r="H7" s="37" t="str">
        <f>IFERROR(VLOOKUP(B7,Hoja1!A:C, 3, FALSE()), "No encontrado")</f>
        <v>IVECO</v>
      </c>
    </row>
    <row r="8" spans="1:8" x14ac:dyDescent="0.2">
      <c r="A8" s="158">
        <v>45657</v>
      </c>
      <c r="B8" s="34" t="s">
        <v>25</v>
      </c>
      <c r="C8" s="34"/>
      <c r="D8" s="35">
        <f>SUMIFS('TABLA COMBUSTIBLE'!$H:$H,'TABLA COMBUSTIBLE'!$D:$D,B8,'TABLA COMBUSTIBLE'!$A:$A,"&gt;="&amp;DATE(YEAR(A8),MONTH(A8),1),'TABLA COMBUSTIBLE'!$A:$A,"&lt;"&amp;DATE(YEAR(A8),MONTH(A8)+1,1))</f>
        <v>8171.121000000001</v>
      </c>
      <c r="E8" s="36" t="str">
        <f>IFERROR(VLOOKUP(Tabla1[[#This Row],[DOMINIO]],Hoja1!A:B, 2, FALSE()), "No encontrado")</f>
        <v>LAD</v>
      </c>
      <c r="F8" s="35">
        <v>19012</v>
      </c>
      <c r="G8" s="28">
        <f t="shared" si="0"/>
        <v>42.97875552282769</v>
      </c>
      <c r="H8" s="37" t="str">
        <f>IFERROR(VLOOKUP(B8,Hoja1!A:C, 3, FALSE()), "No encontrado")</f>
        <v>IVECO</v>
      </c>
    </row>
    <row r="9" spans="1:8" x14ac:dyDescent="0.2">
      <c r="A9" s="158">
        <v>45657</v>
      </c>
      <c r="B9" s="34" t="s">
        <v>12</v>
      </c>
      <c r="C9" s="34"/>
      <c r="D9" s="35">
        <f>SUMIFS('TABLA COMBUSTIBLE'!$H:$H,'TABLA COMBUSTIBLE'!$D:$D,B9,'TABLA COMBUSTIBLE'!$A:$A,"&gt;="&amp;DATE(YEAR(A9),MONTH(A9),1),'TABLA COMBUSTIBLE'!$A:$A,"&lt;"&amp;DATE(YEAR(A9),MONTH(A9)+1,1))</f>
        <v>8316.4071999999996</v>
      </c>
      <c r="E9" s="36" t="str">
        <f>IFERROR(VLOOKUP(Tabla1[[#This Row],[DOMINIO]],Hoja1!A:B, 2, FALSE()), "No encontrado")</f>
        <v>LAD</v>
      </c>
      <c r="F9" s="35">
        <v>24838</v>
      </c>
      <c r="G9" s="28">
        <f t="shared" si="0"/>
        <v>33.482596022224008</v>
      </c>
      <c r="H9" s="37" t="str">
        <f>IFERROR(VLOOKUP(B9,Hoja1!A:C, 3, FALSE()), "No encontrado")</f>
        <v>IVECO</v>
      </c>
    </row>
    <row r="10" spans="1:8" x14ac:dyDescent="0.2">
      <c r="A10" s="158">
        <v>45657</v>
      </c>
      <c r="B10" s="36" t="s">
        <v>13</v>
      </c>
      <c r="C10" s="36"/>
      <c r="D10" s="35">
        <f>SUMIFS('TABLA COMBUSTIBLE'!$H:$H,'TABLA COMBUSTIBLE'!$D:$D,B10,'TABLA COMBUSTIBLE'!$A:$A,"&gt;="&amp;DATE(YEAR(A10),MONTH(A10),1),'TABLA COMBUSTIBLE'!$A:$A,"&lt;"&amp;DATE(YEAR(A10),MONTH(A10)+1,1))</f>
        <v>6353.1457000000009</v>
      </c>
      <c r="E10" s="36" t="str">
        <f>IFERROR(VLOOKUP(Tabla1[[#This Row],[DOMINIO]],Hoja1!A:B, 2, FALSE()), "No encontrado")</f>
        <v>LAD</v>
      </c>
      <c r="F10" s="38">
        <v>17360</v>
      </c>
      <c r="G10" s="28">
        <f t="shared" si="0"/>
        <v>36.596461405529958</v>
      </c>
      <c r="H10" s="37" t="str">
        <f>IFERROR(VLOOKUP(B10,Hoja1!A:C, 3, FALSE()), "No encontrado")</f>
        <v>IVECO</v>
      </c>
    </row>
    <row r="11" spans="1:8" ht="15.75" customHeight="1" x14ac:dyDescent="0.2">
      <c r="A11" s="158">
        <v>45657</v>
      </c>
      <c r="B11" s="34" t="s">
        <v>14</v>
      </c>
      <c r="C11" s="34"/>
      <c r="D11" s="35">
        <f>SUMIFS('TABLA COMBUSTIBLE'!$H:$H,'TABLA COMBUSTIBLE'!$D:$D,B11,'TABLA COMBUSTIBLE'!$A:$A,"&gt;="&amp;DATE(YEAR(A11),MONTH(A11),1),'TABLA COMBUSTIBLE'!$A:$A,"&lt;"&amp;DATE(YEAR(A11),MONTH(A11)+1,1))</f>
        <v>8281.6219000000001</v>
      </c>
      <c r="E11" s="36" t="str">
        <f>IFERROR(VLOOKUP(Tabla1[[#This Row],[DOMINIO]],Hoja1!A:B, 2, FALSE()), "No encontrado")</f>
        <v>LAD</v>
      </c>
      <c r="F11" s="35">
        <v>21881</v>
      </c>
      <c r="G11" s="28">
        <f t="shared" si="0"/>
        <v>37.848461679082313</v>
      </c>
      <c r="H11" s="37" t="str">
        <f>IFERROR(VLOOKUP(B11,Hoja1!A:C, 3, FALSE()), "No encontrado")</f>
        <v>IVECO</v>
      </c>
    </row>
    <row r="12" spans="1:8" x14ac:dyDescent="0.2">
      <c r="A12" s="158">
        <v>45657</v>
      </c>
      <c r="B12" s="34" t="s">
        <v>15</v>
      </c>
      <c r="C12" s="34"/>
      <c r="D12" s="35">
        <f>SUMIFS('TABLA COMBUSTIBLE'!$H:$H,'TABLA COMBUSTIBLE'!$D:$D,B12,'TABLA COMBUSTIBLE'!$A:$A,"&gt;="&amp;DATE(YEAR(A12),MONTH(A12),1),'TABLA COMBUSTIBLE'!$A:$A,"&lt;"&amp;DATE(YEAR(A12),MONTH(A12)+1,1))</f>
        <v>5496.2596000000003</v>
      </c>
      <c r="E12" s="36" t="str">
        <f>IFERROR(VLOOKUP(Tabla1[[#This Row],[DOMINIO]],Hoja1!A:B, 2, FALSE()), "No encontrado")</f>
        <v>LAD</v>
      </c>
      <c r="F12" s="35">
        <v>19376</v>
      </c>
      <c r="G12" s="28">
        <f t="shared" si="0"/>
        <v>28.366327415359212</v>
      </c>
      <c r="H12" s="37" t="str">
        <f>IFERROR(VLOOKUP(B12,Hoja1!A:C, 3, FALSE()), "No encontrado")</f>
        <v>IVECO</v>
      </c>
    </row>
    <row r="13" spans="1:8" ht="15.75" customHeight="1" x14ac:dyDescent="0.2">
      <c r="A13" s="158">
        <v>45657</v>
      </c>
      <c r="B13" s="34" t="s">
        <v>16</v>
      </c>
      <c r="C13" s="34"/>
      <c r="D13" s="35">
        <f>SUMIFS('TABLA COMBUSTIBLE'!$H:$H,'TABLA COMBUSTIBLE'!$D:$D,B13,'TABLA COMBUSTIBLE'!$A:$A,"&gt;="&amp;DATE(YEAR(A13),MONTH(A13),1),'TABLA COMBUSTIBLE'!$A:$A,"&lt;"&amp;DATE(YEAR(A13),MONTH(A13)+1,1))</f>
        <v>7148.5613000000003</v>
      </c>
      <c r="E13" s="36" t="str">
        <f>IFERROR(VLOOKUP(Tabla1[[#This Row],[DOMINIO]],Hoja1!A:B, 2, FALSE()), "No encontrado")</f>
        <v>LAD</v>
      </c>
      <c r="F13" s="35">
        <v>21582</v>
      </c>
      <c r="G13" s="28">
        <f t="shared" si="0"/>
        <v>33.122793531646742</v>
      </c>
      <c r="H13" s="37" t="str">
        <f>IFERROR(VLOOKUP(B13,Hoja1!A:C, 3, FALSE()), "No encontrado")</f>
        <v>IVECO</v>
      </c>
    </row>
    <row r="14" spans="1:8" x14ac:dyDescent="0.2">
      <c r="A14" s="158">
        <v>45657</v>
      </c>
      <c r="B14" s="36" t="s">
        <v>26</v>
      </c>
      <c r="C14" s="36"/>
      <c r="D14" s="35">
        <f>SUMIFS('TABLA COMBUSTIBLE'!$H:$H,'TABLA COMBUSTIBLE'!$D:$D,B14,'TABLA COMBUSTIBLE'!$A:$A,"&gt;="&amp;DATE(YEAR(A14),MONTH(A14),1),'TABLA COMBUSTIBLE'!$A:$A,"&lt;"&amp;DATE(YEAR(A14),MONTH(A14)+1,1))</f>
        <v>4656.5234</v>
      </c>
      <c r="E14" s="36" t="str">
        <f>IFERROR(VLOOKUP(Tabla1[[#This Row],[DOMINIO]],Hoja1!A:B, 2, FALSE()), "No encontrado")</f>
        <v>LAD</v>
      </c>
      <c r="F14" s="38">
        <v>18394</v>
      </c>
      <c r="G14" s="28">
        <f t="shared" si="0"/>
        <v>25.315447428509298</v>
      </c>
      <c r="H14" s="37" t="str">
        <f>IFERROR(VLOOKUP(B14,Hoja1!A:C, 3, FALSE()), "No encontrado")</f>
        <v>IVECO</v>
      </c>
    </row>
    <row r="15" spans="1:8" x14ac:dyDescent="0.2">
      <c r="A15" s="158">
        <v>45657</v>
      </c>
      <c r="B15" s="36" t="s">
        <v>17</v>
      </c>
      <c r="C15" s="36"/>
      <c r="D15" s="35">
        <f>SUMIFS('TABLA COMBUSTIBLE'!$H:$H,'TABLA COMBUSTIBLE'!$D:$D,B15,'TABLA COMBUSTIBLE'!$A:$A,"&gt;="&amp;DATE(YEAR(A15),MONTH(A15),1),'TABLA COMBUSTIBLE'!$A:$A,"&lt;"&amp;DATE(YEAR(A15),MONTH(A15)+1,1))</f>
        <v>5946.5147999999999</v>
      </c>
      <c r="E15" s="36" t="str">
        <f>IFERROR(VLOOKUP(Tabla1[[#This Row],[DOMINIO]],Hoja1!A:B, 2, FALSE()), "No encontrado")</f>
        <v>LAD</v>
      </c>
      <c r="F15" s="38">
        <v>18373</v>
      </c>
      <c r="G15" s="28">
        <f t="shared" si="0"/>
        <v>32.365508082512385</v>
      </c>
      <c r="H15" s="37" t="str">
        <f>IFERROR(VLOOKUP(B15,Hoja1!A:C, 3, FALSE()), "No encontrado")</f>
        <v>IVECO</v>
      </c>
    </row>
    <row r="16" spans="1:8" x14ac:dyDescent="0.2">
      <c r="A16" s="158">
        <v>45657</v>
      </c>
      <c r="B16" s="36" t="s">
        <v>18</v>
      </c>
      <c r="C16" s="36"/>
      <c r="D16" s="38">
        <f>SUMIFS('TABLA COMBUSTIBLE'!$H:$H,'TABLA COMBUSTIBLE'!$D:$D,B16,'TABLA COMBUSTIBLE'!$A:$A,"&gt;="&amp;DATE(YEAR(A16),MONTH(A16),1),'TABLA COMBUSTIBLE'!$A:$A,"&lt;"&amp;DATE(YEAR(A16),MONTH(A16)+1,1))</f>
        <v>7357.1106</v>
      </c>
      <c r="E16" s="36" t="str">
        <f>IFERROR(VLOOKUP(Tabla1[[#This Row],[DOMINIO]],Hoja1!A:B, 2, FALSE()), "No encontrado")</f>
        <v>LAD</v>
      </c>
      <c r="F16" s="38">
        <v>21147</v>
      </c>
      <c r="G16" s="28">
        <f t="shared" si="0"/>
        <v>34.790327706057596</v>
      </c>
      <c r="H16" s="37" t="str">
        <f>IFERROR(VLOOKUP(B16,Hoja1!A:C, 3, FALSE()), "No encontrado")</f>
        <v>SCANIA</v>
      </c>
    </row>
    <row r="17" spans="1:8" x14ac:dyDescent="0.2">
      <c r="A17" s="158">
        <v>45657</v>
      </c>
      <c r="B17" s="34" t="s">
        <v>19</v>
      </c>
      <c r="C17" s="34"/>
      <c r="D17" s="35">
        <f>SUMIFS('TABLA COMBUSTIBLE'!$H:$H,'TABLA COMBUSTIBLE'!$D:$D,B17,'TABLA COMBUSTIBLE'!$A:$A,"&gt;="&amp;DATE(YEAR(A17),MONTH(A17),1),'TABLA COMBUSTIBLE'!$A:$A,"&lt;"&amp;DATE(YEAR(A17),MONTH(A17)+1,1))</f>
        <v>6003.7609000000002</v>
      </c>
      <c r="E17" s="36" t="str">
        <f>IFERROR(VLOOKUP(Tabla1[[#This Row],[DOMINIO]],Hoja1!A:B, 2, FALSE()), "No encontrado")</f>
        <v>LAD</v>
      </c>
      <c r="F17" s="35">
        <v>17946</v>
      </c>
      <c r="G17" s="28">
        <f t="shared" si="0"/>
        <v>33.454590995207845</v>
      </c>
      <c r="H17" s="37" t="str">
        <f>IFERROR(VLOOKUP(B17,Hoja1!A:C, 3, FALSE()), "No encontrado")</f>
        <v>SCANIA</v>
      </c>
    </row>
    <row r="18" spans="1:8" x14ac:dyDescent="0.2">
      <c r="A18" s="158">
        <v>45657</v>
      </c>
      <c r="B18" s="36" t="s">
        <v>20</v>
      </c>
      <c r="C18" s="36"/>
      <c r="D18" s="38">
        <f>SUMIFS('TABLA COMBUSTIBLE'!$H:$H,'TABLA COMBUSTIBLE'!$D:$D,B18,'TABLA COMBUSTIBLE'!$A:$A,"&gt;="&amp;DATE(YEAR(A18),MONTH(A18),1),'TABLA COMBUSTIBLE'!$A:$A,"&lt;"&amp;DATE(YEAR(A18),MONTH(A18)+1,1))</f>
        <v>3845.7619</v>
      </c>
      <c r="E18" s="36" t="str">
        <f>IFERROR(VLOOKUP(Tabla1[[#This Row],[DOMINIO]],Hoja1!A:B, 2, FALSE()), "No encontrado")</f>
        <v>LAD</v>
      </c>
      <c r="F18" s="38">
        <v>12937</v>
      </c>
      <c r="G18" s="28">
        <f t="shared" si="0"/>
        <v>29.726844708974259</v>
      </c>
      <c r="H18" s="37" t="str">
        <f>IFERROR(VLOOKUP(B18,Hoja1!A:C, 3, FALSE()), "No encontrado")</f>
        <v>SCANIA</v>
      </c>
    </row>
    <row r="19" spans="1:8" x14ac:dyDescent="0.2">
      <c r="A19" s="158">
        <v>45657</v>
      </c>
      <c r="B19" s="34" t="s">
        <v>21</v>
      </c>
      <c r="C19" s="34"/>
      <c r="D19" s="35">
        <f>SUMIFS('TABLA COMBUSTIBLE'!$H:$H,'TABLA COMBUSTIBLE'!$D:$D,B19,'TABLA COMBUSTIBLE'!$A:$A,"&gt;="&amp;DATE(YEAR(A19),MONTH(A19),1),'TABLA COMBUSTIBLE'!$A:$A,"&lt;"&amp;DATE(YEAR(A19),MONTH(A19)+1,1))</f>
        <v>5404.1014999999989</v>
      </c>
      <c r="E19" s="36" t="str">
        <f>IFERROR(VLOOKUP(Tabla1[[#This Row],[DOMINIO]],Hoja1!A:B, 2, FALSE()), "No encontrado")</f>
        <v>LAD</v>
      </c>
      <c r="F19" s="35">
        <v>17060</v>
      </c>
      <c r="G19" s="28">
        <f t="shared" si="0"/>
        <v>31.677031066822973</v>
      </c>
      <c r="H19" s="37" t="str">
        <f>IFERROR(VLOOKUP(B19,Hoja1!A:C, 3, FALSE()), "No encontrado")</f>
        <v>SCANIA</v>
      </c>
    </row>
    <row r="20" spans="1:8" x14ac:dyDescent="0.2">
      <c r="A20" s="159">
        <v>45688</v>
      </c>
      <c r="B20" s="36" t="s">
        <v>7</v>
      </c>
      <c r="C20" s="36"/>
      <c r="D20" s="38">
        <f>SUMIFS('TABLA COMBUSTIBLE'!$H:$H,'TABLA COMBUSTIBLE'!$D:$D,B20,'TABLA COMBUSTIBLE'!$A:$A,"&gt;="&amp;DATE(YEAR(A20),MONTH(A20),1),'TABLA COMBUSTIBLE'!$A:$A,"&lt;"&amp;DATE(YEAR(A20),MONTH(A20)+1,1))</f>
        <v>6967.7367999999997</v>
      </c>
      <c r="E20" s="36" t="str">
        <f>IFERROR(VLOOKUP(Tabla1[[#This Row],[DOMINIO]],Hoja1!A:B, 2, FALSE()), "No encontrado")</f>
        <v>LAD</v>
      </c>
      <c r="F20" s="38">
        <v>21160</v>
      </c>
      <c r="G20" s="28">
        <f t="shared" si="0"/>
        <v>32.928812854442342</v>
      </c>
      <c r="H20" s="37" t="str">
        <f>IFERROR(VLOOKUP(B20,Hoja1!A:C, 3, FALSE()), "No encontrado")</f>
        <v>SCANIA</v>
      </c>
    </row>
    <row r="21" spans="1:8" x14ac:dyDescent="0.2">
      <c r="A21" s="159">
        <v>45688</v>
      </c>
      <c r="B21" s="34" t="s">
        <v>8</v>
      </c>
      <c r="C21" s="34"/>
      <c r="D21" s="35">
        <f>SUMIFS('TABLA COMBUSTIBLE'!$H:$H,'TABLA COMBUSTIBLE'!$D:$D,B21,'TABLA COMBUSTIBLE'!$A:$A,"&gt;="&amp;DATE(YEAR(A21),MONTH(A21),1),'TABLA COMBUSTIBLE'!$A:$A,"&lt;"&amp;DATE(YEAR(A21),MONTH(A21)+1,1))</f>
        <v>5771.6480000000001</v>
      </c>
      <c r="E21" s="36" t="str">
        <f>IFERROR(VLOOKUP(Tabla1[[#This Row],[DOMINIO]],Hoja1!A:B, 2, FALSE()), "No encontrado")</f>
        <v>LAD</v>
      </c>
      <c r="F21" s="35">
        <v>14801</v>
      </c>
      <c r="G21" s="28">
        <f t="shared" si="0"/>
        <v>38.994986825214518</v>
      </c>
      <c r="H21" s="37" t="str">
        <f>IFERROR(VLOOKUP(B21,Hoja1!A:C, 3, FALSE()), "No encontrado")</f>
        <v>SCANIA</v>
      </c>
    </row>
    <row r="22" spans="1:8" x14ac:dyDescent="0.2">
      <c r="A22" s="159">
        <v>45688</v>
      </c>
      <c r="B22" s="34" t="s">
        <v>9</v>
      </c>
      <c r="C22" s="34"/>
      <c r="D22" s="38">
        <f>SUMIFS('TABLA COMBUSTIBLE'!$H:$H,'TABLA COMBUSTIBLE'!$D:$D,B22,'TABLA COMBUSTIBLE'!$A:$A,"&gt;="&amp;DATE(YEAR(A22),MONTH(A22),1),'TABLA COMBUSTIBLE'!$A:$A,"&lt;"&amp;DATE(YEAR(A22),MONTH(A22)+1,1))</f>
        <v>7795.7817000000005</v>
      </c>
      <c r="E22" s="36" t="str">
        <f>IFERROR(VLOOKUP(Tabla1[[#This Row],[DOMINIO]],Hoja1!A:B, 2, FALSE()), "No encontrado")</f>
        <v>LAD</v>
      </c>
      <c r="F22" s="35">
        <v>21663</v>
      </c>
      <c r="G22" s="28">
        <f t="shared" si="0"/>
        <v>35.986620966625125</v>
      </c>
      <c r="H22" s="37" t="str">
        <f>IFERROR(VLOOKUP(B22,Hoja1!A:C, 3, FALSE()), "No encontrado")</f>
        <v>IVECO</v>
      </c>
    </row>
    <row r="23" spans="1:8" x14ac:dyDescent="0.2">
      <c r="A23" s="159">
        <v>45688</v>
      </c>
      <c r="B23" s="36" t="s">
        <v>10</v>
      </c>
      <c r="C23" s="36"/>
      <c r="D23" s="35">
        <f>SUMIFS('TABLA COMBUSTIBLE'!$H:$H,'TABLA COMBUSTIBLE'!$D:$D,B23,'TABLA COMBUSTIBLE'!$A:$A,"&gt;="&amp;DATE(YEAR(A23),MONTH(A23),1),'TABLA COMBUSTIBLE'!$A:$A,"&lt;"&amp;DATE(YEAR(A23),MONTH(A23)+1,1))</f>
        <v>5904.0323000000008</v>
      </c>
      <c r="E23" s="36" t="str">
        <f>IFERROR(VLOOKUP(Tabla1[[#This Row],[DOMINIO]],Hoja1!A:B, 2, FALSE()), "No encontrado")</f>
        <v>LAD</v>
      </c>
      <c r="F23" s="38">
        <v>18832</v>
      </c>
      <c r="G23" s="28">
        <f t="shared" si="0"/>
        <v>31.351063615123199</v>
      </c>
      <c r="H23" s="37" t="str">
        <f>IFERROR(VLOOKUP(B23,Hoja1!A:C, 3, FALSE()), "No encontrado")</f>
        <v>SCANIA</v>
      </c>
    </row>
    <row r="24" spans="1:8" x14ac:dyDescent="0.2">
      <c r="A24" s="159">
        <v>45688</v>
      </c>
      <c r="B24" s="34" t="s">
        <v>24</v>
      </c>
      <c r="C24" s="34"/>
      <c r="D24" s="38">
        <f>SUMIFS('TABLA COMBUSTIBLE'!$H:$H,'TABLA COMBUSTIBLE'!$D:$D,B24,'TABLA COMBUSTIBLE'!$A:$A,"&gt;="&amp;DATE(YEAR(A24),MONTH(A24),1),'TABLA COMBUSTIBLE'!$A:$A,"&lt;"&amp;DATE(YEAR(A24),MONTH(A24)+1,1))</f>
        <v>6435.2272000000003</v>
      </c>
      <c r="E24" s="36" t="str">
        <f>IFERROR(VLOOKUP(Tabla1[[#This Row],[DOMINIO]],Hoja1!A:B, 2, FALSE()), "No encontrado")</f>
        <v>LAD</v>
      </c>
      <c r="F24" s="35">
        <v>16728</v>
      </c>
      <c r="G24" s="28">
        <f t="shared" si="0"/>
        <v>38.469794356767096</v>
      </c>
      <c r="H24" s="37" t="str">
        <f>IFERROR(VLOOKUP(B24,Hoja1!A:C, 3, FALSE()), "No encontrado")</f>
        <v>IVECO</v>
      </c>
    </row>
    <row r="25" spans="1:8" x14ac:dyDescent="0.2">
      <c r="A25" s="159">
        <v>45688</v>
      </c>
      <c r="B25" s="36" t="s">
        <v>11</v>
      </c>
      <c r="C25" s="36"/>
      <c r="D25" s="35">
        <f>SUMIFS('TABLA COMBUSTIBLE'!$H:$H,'TABLA COMBUSTIBLE'!$D:$D,B25,'TABLA COMBUSTIBLE'!$A:$A,"&gt;="&amp;DATE(YEAR(A25),MONTH(A25),1),'TABLA COMBUSTIBLE'!$A:$A,"&lt;"&amp;DATE(YEAR(A25),MONTH(A25)+1,1))</f>
        <v>7046.0847999999987</v>
      </c>
      <c r="E25" s="36" t="str">
        <f>IFERROR(VLOOKUP(Tabla1[[#This Row],[DOMINIO]],Hoja1!A:B, 2, FALSE()), "No encontrado")</f>
        <v>LAD</v>
      </c>
      <c r="F25" s="38">
        <v>20989</v>
      </c>
      <c r="G25" s="28">
        <f t="shared" si="0"/>
        <v>33.57036924103101</v>
      </c>
      <c r="H25" s="37" t="str">
        <f>IFERROR(VLOOKUP(B25,Hoja1!A:C, 3, FALSE()), "No encontrado")</f>
        <v>IVECO</v>
      </c>
    </row>
    <row r="26" spans="1:8" x14ac:dyDescent="0.2">
      <c r="A26" s="159">
        <v>45688</v>
      </c>
      <c r="B26" s="34" t="s">
        <v>25</v>
      </c>
      <c r="C26" s="34"/>
      <c r="D26" s="38">
        <f>SUMIFS('TABLA COMBUSTIBLE'!$H:$H,'TABLA COMBUSTIBLE'!$D:$D,B26,'TABLA COMBUSTIBLE'!$A:$A,"&gt;="&amp;DATE(YEAR(A26),MONTH(A26),1),'TABLA COMBUSTIBLE'!$A:$A,"&lt;"&amp;DATE(YEAR(A26),MONTH(A26)+1,1))</f>
        <v>6151.9097999999994</v>
      </c>
      <c r="E26" s="36" t="str">
        <f>IFERROR(VLOOKUP(Tabla1[[#This Row],[DOMINIO]],Hoja1!A:B, 2, FALSE()), "No encontrado")</f>
        <v>LAD</v>
      </c>
      <c r="F26" s="35">
        <v>16210</v>
      </c>
      <c r="G26" s="28">
        <f t="shared" si="0"/>
        <v>37.951325107958048</v>
      </c>
      <c r="H26" s="37" t="str">
        <f>IFERROR(VLOOKUP(B26,Hoja1!A:C, 3, FALSE()), "No encontrado")</f>
        <v>IVECO</v>
      </c>
    </row>
    <row r="27" spans="1:8" x14ac:dyDescent="0.2">
      <c r="A27" s="159">
        <v>45688</v>
      </c>
      <c r="B27" s="36" t="s">
        <v>12</v>
      </c>
      <c r="C27" s="36"/>
      <c r="D27" s="35">
        <f>SUMIFS('TABLA COMBUSTIBLE'!$H:$H,'TABLA COMBUSTIBLE'!$D:$D,B27,'TABLA COMBUSTIBLE'!$A:$A,"&gt;="&amp;DATE(YEAR(A27),MONTH(A27),1),'TABLA COMBUSTIBLE'!$A:$A,"&lt;"&amp;DATE(YEAR(A27),MONTH(A27)+1,1))</f>
        <v>7091.1821</v>
      </c>
      <c r="E27" s="36" t="str">
        <f>IFERROR(VLOOKUP(Tabla1[[#This Row],[DOMINIO]],Hoja1!A:B, 2, FALSE()), "No encontrado")</f>
        <v>LAD</v>
      </c>
      <c r="F27" s="38">
        <v>19479</v>
      </c>
      <c r="G27" s="28">
        <f t="shared" si="0"/>
        <v>36.404240977462905</v>
      </c>
      <c r="H27" s="37" t="str">
        <f>IFERROR(VLOOKUP(B27,Hoja1!A:C, 3, FALSE()), "No encontrado")</f>
        <v>IVECO</v>
      </c>
    </row>
    <row r="28" spans="1:8" x14ac:dyDescent="0.2">
      <c r="A28" s="159">
        <v>45688</v>
      </c>
      <c r="B28" s="34" t="s">
        <v>13</v>
      </c>
      <c r="C28" s="34"/>
      <c r="D28" s="38">
        <f>SUMIFS('TABLA COMBUSTIBLE'!$H:$H,'TABLA COMBUSTIBLE'!$D:$D,B28,'TABLA COMBUSTIBLE'!$A:$A,"&gt;="&amp;DATE(YEAR(A28),MONTH(A28),1),'TABLA COMBUSTIBLE'!$A:$A,"&lt;"&amp;DATE(YEAR(A28),MONTH(A28)+1,1))</f>
        <v>4879.0869000000002</v>
      </c>
      <c r="E28" s="36" t="str">
        <f>IFERROR(VLOOKUP(Tabla1[[#This Row],[DOMINIO]],Hoja1!A:B, 2, FALSE()), "No encontrado")</f>
        <v>LAD</v>
      </c>
      <c r="F28" s="35">
        <v>15711</v>
      </c>
      <c r="G28" s="28">
        <f t="shared" si="0"/>
        <v>31.055228184074853</v>
      </c>
      <c r="H28" s="37" t="str">
        <f>IFERROR(VLOOKUP(B28,Hoja1!A:C, 3, FALSE()), "No encontrado")</f>
        <v>IVECO</v>
      </c>
    </row>
    <row r="29" spans="1:8" x14ac:dyDescent="0.2">
      <c r="A29" s="159">
        <v>45688</v>
      </c>
      <c r="B29" s="36" t="s">
        <v>14</v>
      </c>
      <c r="C29" s="36"/>
      <c r="D29" s="35">
        <f>SUMIFS('TABLA COMBUSTIBLE'!$H:$H,'TABLA COMBUSTIBLE'!$D:$D,B29,'TABLA COMBUSTIBLE'!$A:$A,"&gt;="&amp;DATE(YEAR(A29),MONTH(A29),1),'TABLA COMBUSTIBLE'!$A:$A,"&lt;"&amp;DATE(YEAR(A29),MONTH(A29)+1,1))</f>
        <v>7822.0221000000001</v>
      </c>
      <c r="E29" s="36" t="str">
        <f>IFERROR(VLOOKUP(Tabla1[[#This Row],[DOMINIO]],Hoja1!A:B, 2, FALSE()), "No encontrado")</f>
        <v>LAD</v>
      </c>
      <c r="F29" s="38">
        <v>21392</v>
      </c>
      <c r="G29" s="28">
        <f t="shared" si="0"/>
        <v>36.565174364248314</v>
      </c>
      <c r="H29" s="37" t="str">
        <f>IFERROR(VLOOKUP(B29,Hoja1!A:C, 3, FALSE()), "No encontrado")</f>
        <v>IVECO</v>
      </c>
    </row>
    <row r="30" spans="1:8" x14ac:dyDescent="0.2">
      <c r="A30" s="159">
        <v>45688</v>
      </c>
      <c r="B30" s="34" t="s">
        <v>15</v>
      </c>
      <c r="C30" s="34"/>
      <c r="D30" s="26">
        <f>SUMIFS('TABLA COMBUSTIBLE'!$H:$H,'TABLA COMBUSTIBLE'!$D:$D,B30,'TABLA COMBUSTIBLE'!$A:$A,"&gt;="&amp;DATE(YEAR(A30),MONTH(A30),1),'TABLA COMBUSTIBLE'!$A:$A,"&lt;"&amp;DATE(YEAR(A30),MONTH(A30)+1,1))</f>
        <v>4978.9318000000003</v>
      </c>
      <c r="E30" s="36" t="str">
        <f>IFERROR(VLOOKUP(Tabla1[[#This Row],[DOMINIO]],Hoja1!A:B, 2, FALSE()), "No encontrado")</f>
        <v>LAD</v>
      </c>
      <c r="F30" s="35">
        <v>12616</v>
      </c>
      <c r="G30" s="28">
        <f t="shared" si="0"/>
        <v>39.465217184527589</v>
      </c>
      <c r="H30" s="37" t="str">
        <f>IFERROR(VLOOKUP(B30,Hoja1!A:C, 3, FALSE()), "No encontrado")</f>
        <v>IVECO</v>
      </c>
    </row>
    <row r="31" spans="1:8" x14ac:dyDescent="0.2">
      <c r="A31" s="159">
        <v>45688</v>
      </c>
      <c r="B31" s="36" t="s">
        <v>16</v>
      </c>
      <c r="C31" s="36"/>
      <c r="D31" s="26">
        <f>SUMIFS('TABLA COMBUSTIBLE'!$H:$H,'TABLA COMBUSTIBLE'!$D:$D,B31,'TABLA COMBUSTIBLE'!$A:$A,"&gt;="&amp;DATE(YEAR(A31),MONTH(A31),1),'TABLA COMBUSTIBLE'!$A:$A,"&lt;"&amp;DATE(YEAR(A31),MONTH(A31)+1,1))</f>
        <v>7423.3922000000002</v>
      </c>
      <c r="E31" s="36" t="str">
        <f>IFERROR(VLOOKUP(Tabla1[[#This Row],[DOMINIO]],Hoja1!A:B, 2, FALSE()), "No encontrado")</f>
        <v>LAD</v>
      </c>
      <c r="F31" s="38">
        <v>19731</v>
      </c>
      <c r="G31" s="28">
        <f t="shared" si="0"/>
        <v>37.622990218437991</v>
      </c>
      <c r="H31" s="37" t="str">
        <f>IFERROR(VLOOKUP(B31,Hoja1!A:C, 3, FALSE()), "No encontrado")</f>
        <v>IVECO</v>
      </c>
    </row>
    <row r="32" spans="1:8" x14ac:dyDescent="0.2">
      <c r="A32" s="159">
        <v>45688</v>
      </c>
      <c r="B32" s="34" t="s">
        <v>26</v>
      </c>
      <c r="C32" s="34"/>
      <c r="D32" s="26">
        <f>SUMIFS('TABLA COMBUSTIBLE'!$H:$H,'TABLA COMBUSTIBLE'!$D:$D,B32,'TABLA COMBUSTIBLE'!$A:$A,"&gt;="&amp;DATE(YEAR(A32),MONTH(A32),1),'TABLA COMBUSTIBLE'!$A:$A,"&lt;"&amp;DATE(YEAR(A32),MONTH(A32)+1,1))</f>
        <v>6782.2199999999984</v>
      </c>
      <c r="E32" s="36" t="str">
        <f>IFERROR(VLOOKUP(Tabla1[[#This Row],[DOMINIO]],Hoja1!A:B, 2, FALSE()), "No encontrado")</f>
        <v>LAD</v>
      </c>
      <c r="F32" s="35">
        <v>20819</v>
      </c>
      <c r="G32" s="28">
        <f t="shared" si="0"/>
        <v>32.577069023488157</v>
      </c>
      <c r="H32" s="37" t="str">
        <f>IFERROR(VLOOKUP(B32,Hoja1!A:C, 3, FALSE()), "No encontrado")</f>
        <v>IVECO</v>
      </c>
    </row>
    <row r="33" spans="1:8" x14ac:dyDescent="0.2">
      <c r="A33" s="159">
        <v>45688</v>
      </c>
      <c r="B33" s="36" t="s">
        <v>17</v>
      </c>
      <c r="C33" s="36"/>
      <c r="D33" s="26">
        <f>SUMIFS('TABLA COMBUSTIBLE'!$H:$H,'TABLA COMBUSTIBLE'!$D:$D,B33,'TABLA COMBUSTIBLE'!$A:$A,"&gt;="&amp;DATE(YEAR(A33),MONTH(A33),1),'TABLA COMBUSTIBLE'!$A:$A,"&lt;"&amp;DATE(YEAR(A33),MONTH(A33)+1,1))</f>
        <v>5042.0118000000011</v>
      </c>
      <c r="E33" s="36" t="str">
        <f>IFERROR(VLOOKUP(Tabla1[[#This Row],[DOMINIO]],Hoja1!A:B, 2, FALSE()), "No encontrado")</f>
        <v>LAD</v>
      </c>
      <c r="F33" s="38">
        <v>14069</v>
      </c>
      <c r="G33" s="28">
        <f t="shared" si="0"/>
        <v>35.837741132987425</v>
      </c>
      <c r="H33" s="37" t="str">
        <f>IFERROR(VLOOKUP(B33,Hoja1!A:C, 3, FALSE()), "No encontrado")</f>
        <v>IVECO</v>
      </c>
    </row>
    <row r="34" spans="1:8" x14ac:dyDescent="0.2">
      <c r="A34" s="159">
        <v>45688</v>
      </c>
      <c r="B34" s="34" t="s">
        <v>22</v>
      </c>
      <c r="C34" s="34"/>
      <c r="D34" s="26">
        <f>SUMIFS('TABLA COMBUSTIBLE'!$H:$H,'TABLA COMBUSTIBLE'!$D:$D,B34,'TABLA COMBUSTIBLE'!$A:$A,"&gt;="&amp;DATE(YEAR(A34),MONTH(A34),1),'TABLA COMBUSTIBLE'!$A:$A,"&lt;"&amp;DATE(YEAR(A34),MONTH(A34)+1,1))</f>
        <v>5974.3023999999996</v>
      </c>
      <c r="E34" s="36" t="str">
        <f>IFERROR(VLOOKUP(Tabla1[[#This Row],[DOMINIO]],Hoja1!A:B, 2, FALSE()), "No encontrado")</f>
        <v>LAD</v>
      </c>
      <c r="F34" s="35">
        <v>16996</v>
      </c>
      <c r="G34" s="28">
        <f t="shared" si="0"/>
        <v>35.15122617086373</v>
      </c>
      <c r="H34" s="37" t="str">
        <f>IFERROR(VLOOKUP(B34,Hoja1!A:C, 3, FALSE()), "No encontrado")</f>
        <v>IVECO</v>
      </c>
    </row>
    <row r="35" spans="1:8" x14ac:dyDescent="0.2">
      <c r="A35" s="159">
        <v>45688</v>
      </c>
      <c r="B35" s="36" t="s">
        <v>18</v>
      </c>
      <c r="C35" s="36"/>
      <c r="D35" s="26">
        <f>SUMIFS('TABLA COMBUSTIBLE'!$H:$H,'TABLA COMBUSTIBLE'!$D:$D,B35,'TABLA COMBUSTIBLE'!$A:$A,"&gt;="&amp;DATE(YEAR(A35),MONTH(A35),1),'TABLA COMBUSTIBLE'!$A:$A,"&lt;"&amp;DATE(YEAR(A35),MONTH(A35)+1,1))</f>
        <v>6515.2843000000003</v>
      </c>
      <c r="E35" s="36" t="str">
        <f>IFERROR(VLOOKUP(Tabla1[[#This Row],[DOMINIO]],Hoja1!A:B, 2, FALSE()), "No encontrado")</f>
        <v>LAD</v>
      </c>
      <c r="F35" s="38">
        <v>17844</v>
      </c>
      <c r="G35" s="28">
        <f t="shared" si="0"/>
        <v>36.512465254427262</v>
      </c>
      <c r="H35" s="37" t="str">
        <f>IFERROR(VLOOKUP(B35,Hoja1!A:C, 3, FALSE()), "No encontrado")</f>
        <v>SCANIA</v>
      </c>
    </row>
    <row r="36" spans="1:8" x14ac:dyDescent="0.2">
      <c r="A36" s="159">
        <v>45688</v>
      </c>
      <c r="B36" s="34" t="s">
        <v>19</v>
      </c>
      <c r="C36" s="34"/>
      <c r="D36" s="26">
        <f>SUMIFS('TABLA COMBUSTIBLE'!$H:$H,'TABLA COMBUSTIBLE'!$D:$D,B36,'TABLA COMBUSTIBLE'!$A:$A,"&gt;="&amp;DATE(YEAR(A36),MONTH(A36),1),'TABLA COMBUSTIBLE'!$A:$A,"&lt;"&amp;DATE(YEAR(A36),MONTH(A36)+1,1))</f>
        <v>5025.0084000000006</v>
      </c>
      <c r="E36" s="36" t="str">
        <f>IFERROR(VLOOKUP(Tabla1[[#This Row],[DOMINIO]],Hoja1!A:B, 2, FALSE()), "No encontrado")</f>
        <v>LAD</v>
      </c>
      <c r="F36" s="35">
        <v>15772</v>
      </c>
      <c r="G36" s="28">
        <f t="shared" si="0"/>
        <v>31.860311945219383</v>
      </c>
      <c r="H36" s="37" t="str">
        <f>IFERROR(VLOOKUP(B36,Hoja1!A:C, 3, FALSE()), "No encontrado")</f>
        <v>SCANIA</v>
      </c>
    </row>
    <row r="37" spans="1:8" x14ac:dyDescent="0.2">
      <c r="A37" s="159">
        <v>45688</v>
      </c>
      <c r="B37" s="36" t="s">
        <v>20</v>
      </c>
      <c r="C37" s="36"/>
      <c r="D37" s="26">
        <f>SUMIFS('TABLA COMBUSTIBLE'!$H:$H,'TABLA COMBUSTIBLE'!$D:$D,B37,'TABLA COMBUSTIBLE'!$A:$A,"&gt;="&amp;DATE(YEAR(A37),MONTH(A37),1),'TABLA COMBUSTIBLE'!$A:$A,"&lt;"&amp;DATE(YEAR(A37),MONTH(A37)+1,1))</f>
        <v>3119.0882999999999</v>
      </c>
      <c r="E37" s="36" t="str">
        <f>IFERROR(VLOOKUP(Tabla1[[#This Row],[DOMINIO]],Hoja1!A:B, 2, FALSE()), "No encontrado")</f>
        <v>LAD</v>
      </c>
      <c r="F37" s="38">
        <v>8057</v>
      </c>
      <c r="G37" s="28">
        <f t="shared" si="0"/>
        <v>38.712775226511113</v>
      </c>
      <c r="H37" s="37" t="str">
        <f>IFERROR(VLOOKUP(B37,Hoja1!A:C, 3, FALSE()), "No encontrado")</f>
        <v>SCANIA</v>
      </c>
    </row>
    <row r="38" spans="1:8" x14ac:dyDescent="0.2">
      <c r="A38" s="159">
        <v>45688</v>
      </c>
      <c r="B38" s="34" t="s">
        <v>21</v>
      </c>
      <c r="C38" s="34"/>
      <c r="D38" s="26">
        <f>SUMIFS('TABLA COMBUSTIBLE'!$H:$H,'TABLA COMBUSTIBLE'!$D:$D,B38,'TABLA COMBUSTIBLE'!$A:$A,"&gt;="&amp;DATE(YEAR(A38),MONTH(A38),1),'TABLA COMBUSTIBLE'!$A:$A,"&lt;"&amp;DATE(YEAR(A38),MONTH(A38)+1,1))</f>
        <v>5405.2827000000007</v>
      </c>
      <c r="E38" s="36" t="str">
        <f>IFERROR(VLOOKUP(Tabla1[[#This Row],[DOMINIO]],Hoja1!A:B, 2, FALSE()), "No encontrado")</f>
        <v>LAD</v>
      </c>
      <c r="F38" s="35">
        <v>14781</v>
      </c>
      <c r="G38" s="28">
        <f t="shared" si="0"/>
        <v>36.569127257966308</v>
      </c>
      <c r="H38" s="37" t="str">
        <f>IFERROR(VLOOKUP(B38,Hoja1!A:C, 3, FALSE()), "No encontrado")</f>
        <v>SCANIA</v>
      </c>
    </row>
    <row r="39" spans="1:8" x14ac:dyDescent="0.2">
      <c r="A39" s="160">
        <v>45716</v>
      </c>
      <c r="B39" s="36" t="s">
        <v>7</v>
      </c>
      <c r="C39" s="36"/>
      <c r="D39" s="26">
        <f>SUMIFS('TABLA COMBUSTIBLE'!$H:$H,'TABLA COMBUSTIBLE'!$D:$D,B39,'TABLA COMBUSTIBLE'!$A:$A,"&gt;="&amp;DATE(YEAR(A39),MONTH(A39),1),'TABLA COMBUSTIBLE'!$A:$A,"&lt;"&amp;DATE(YEAR(A39),MONTH(A39)+1,1))</f>
        <v>6324.6825999999992</v>
      </c>
      <c r="E39" s="36" t="str">
        <f>IFERROR(VLOOKUP(Tabla1[[#This Row],[DOMINIO]],Hoja1!A:B, 2, FALSE()), "No encontrado")</f>
        <v>LAD</v>
      </c>
      <c r="F39" s="38">
        <v>18996</v>
      </c>
      <c r="G39" s="28">
        <f t="shared" si="0"/>
        <v>33.29481259212465</v>
      </c>
      <c r="H39" s="37" t="str">
        <f>IFERROR(VLOOKUP(B39,Hoja1!A:C, 3, FALSE()), "No encontrado")</f>
        <v>SCANIA</v>
      </c>
    </row>
    <row r="40" spans="1:8" x14ac:dyDescent="0.2">
      <c r="A40" s="160">
        <v>45716</v>
      </c>
      <c r="B40" s="34" t="s">
        <v>8</v>
      </c>
      <c r="C40" s="34"/>
      <c r="D40" s="26">
        <f>SUMIFS('TABLA COMBUSTIBLE'!$H:$H,'TABLA COMBUSTIBLE'!$D:$D,B40,'TABLA COMBUSTIBLE'!$A:$A,"&gt;="&amp;DATE(YEAR(A40),MONTH(A40),1),'TABLA COMBUSTIBLE'!$A:$A,"&lt;"&amp;DATE(YEAR(A40),MONTH(A40)+1,1))</f>
        <v>5334.91</v>
      </c>
      <c r="E40" s="36" t="str">
        <f>IFERROR(VLOOKUP(Tabla1[[#This Row],[DOMINIO]],Hoja1!A:B, 2, FALSE()), "No encontrado")</f>
        <v>LAD</v>
      </c>
      <c r="F40" s="35">
        <v>17164</v>
      </c>
      <c r="G40" s="28">
        <f t="shared" si="0"/>
        <v>31.081973898858074</v>
      </c>
      <c r="H40" s="37" t="str">
        <f>IFERROR(VLOOKUP(B40,Hoja1!A:C, 3, FALSE()), "No encontrado")</f>
        <v>SCANIA</v>
      </c>
    </row>
    <row r="41" spans="1:8" x14ac:dyDescent="0.2">
      <c r="A41" s="160">
        <v>45716</v>
      </c>
      <c r="B41" s="36" t="s">
        <v>23</v>
      </c>
      <c r="C41" s="36"/>
      <c r="D41" s="26">
        <f>SUMIFS('TABLA COMBUSTIBLE'!$H:$H,'TABLA COMBUSTIBLE'!$D:$D,B41,'TABLA COMBUSTIBLE'!$A:$A,"&gt;="&amp;DATE(YEAR(A41),MONTH(A41),1),'TABLA COMBUSTIBLE'!$A:$A,"&lt;"&amp;DATE(YEAR(A41),MONTH(A41)+1,1))</f>
        <v>4529.9132</v>
      </c>
      <c r="E41" s="36" t="str">
        <f>IFERROR(VLOOKUP(Tabla1[[#This Row],[DOMINIO]],Hoja1!A:B, 2, FALSE()), "No encontrado")</f>
        <v>LAD</v>
      </c>
      <c r="F41" s="38">
        <v>15780</v>
      </c>
      <c r="G41" s="28">
        <f t="shared" si="0"/>
        <v>28.706674271229407</v>
      </c>
      <c r="H41" s="37" t="str">
        <f>IFERROR(VLOOKUP(B41,Hoja1!A:C, 3, FALSE()), "No encontrado")</f>
        <v>SCANIA</v>
      </c>
    </row>
    <row r="42" spans="1:8" x14ac:dyDescent="0.2">
      <c r="A42" s="160">
        <v>45716</v>
      </c>
      <c r="B42" s="34" t="s">
        <v>9</v>
      </c>
      <c r="C42" s="34"/>
      <c r="D42" s="26">
        <f>SUMIFS('TABLA COMBUSTIBLE'!$H:$H,'TABLA COMBUSTIBLE'!$D:$D,B42,'TABLA COMBUSTIBLE'!$A:$A,"&gt;="&amp;DATE(YEAR(A42),MONTH(A42),1),'TABLA COMBUSTIBLE'!$A:$A,"&lt;"&amp;DATE(YEAR(A42),MONTH(A42)+1,1))</f>
        <v>5997.2847000000002</v>
      </c>
      <c r="E42" s="36" t="str">
        <f>IFERROR(VLOOKUP(Tabla1[[#This Row],[DOMINIO]],Hoja1!A:B, 2, FALSE()), "No encontrado")</f>
        <v>LAD</v>
      </c>
      <c r="F42" s="35">
        <v>17131</v>
      </c>
      <c r="G42" s="28">
        <f t="shared" si="0"/>
        <v>35.008374875955866</v>
      </c>
      <c r="H42" s="37" t="str">
        <f>IFERROR(VLOOKUP(B42,Hoja1!A:C, 3, FALSE()), "No encontrado")</f>
        <v>IVECO</v>
      </c>
    </row>
    <row r="43" spans="1:8" x14ac:dyDescent="0.2">
      <c r="A43" s="160">
        <v>45716</v>
      </c>
      <c r="B43" s="36" t="s">
        <v>10</v>
      </c>
      <c r="C43" s="36"/>
      <c r="D43" s="26">
        <f>SUMIFS('TABLA COMBUSTIBLE'!$H:$H,'TABLA COMBUSTIBLE'!$D:$D,B43,'TABLA COMBUSTIBLE'!$A:$A,"&gt;="&amp;DATE(YEAR(A43),MONTH(A43),1),'TABLA COMBUSTIBLE'!$A:$A,"&lt;"&amp;DATE(YEAR(A43),MONTH(A43)+1,1))</f>
        <v>3144.1737000000003</v>
      </c>
      <c r="E43" s="36" t="str">
        <f>IFERROR(VLOOKUP(Tabla1[[#This Row],[DOMINIO]],Hoja1!A:B, 2, FALSE()), "No encontrado")</f>
        <v>LAD</v>
      </c>
      <c r="F43" s="38">
        <v>9852</v>
      </c>
      <c r="G43" s="28">
        <f t="shared" si="0"/>
        <v>31.914065164433623</v>
      </c>
      <c r="H43" s="37" t="str">
        <f>IFERROR(VLOOKUP(B43,Hoja1!A:C, 3, FALSE()), "No encontrado")</f>
        <v>SCANIA</v>
      </c>
    </row>
    <row r="44" spans="1:8" x14ac:dyDescent="0.2">
      <c r="A44" s="160">
        <v>45716</v>
      </c>
      <c r="B44" s="34" t="s">
        <v>24</v>
      </c>
      <c r="C44" s="34"/>
      <c r="D44" s="26">
        <f>SUMIFS('TABLA COMBUSTIBLE'!$H:$H,'TABLA COMBUSTIBLE'!$D:$D,B44,'TABLA COMBUSTIBLE'!$A:$A,"&gt;="&amp;DATE(YEAR(A44),MONTH(A44),1),'TABLA COMBUSTIBLE'!$A:$A,"&lt;"&amp;DATE(YEAR(A44),MONTH(A44)+1,1))</f>
        <v>5993.9570000000012</v>
      </c>
      <c r="E44" s="36" t="str">
        <f>IFERROR(VLOOKUP(Tabla1[[#This Row],[DOMINIO]],Hoja1!A:B, 2, FALSE()), "No encontrado")</f>
        <v>LAD</v>
      </c>
      <c r="F44" s="35">
        <v>15268</v>
      </c>
      <c r="G44" s="28">
        <f t="shared" si="0"/>
        <v>39.2582984018863</v>
      </c>
      <c r="H44" s="37" t="str">
        <f>IFERROR(VLOOKUP(B44,Hoja1!A:C, 3, FALSE()), "No encontrado")</f>
        <v>IVECO</v>
      </c>
    </row>
    <row r="45" spans="1:8" x14ac:dyDescent="0.2">
      <c r="A45" s="160">
        <v>45716</v>
      </c>
      <c r="B45" s="36" t="s">
        <v>11</v>
      </c>
      <c r="C45" s="36"/>
      <c r="D45" s="26">
        <f>SUMIFS('TABLA COMBUSTIBLE'!$H:$H,'TABLA COMBUSTIBLE'!$D:$D,B45,'TABLA COMBUSTIBLE'!$A:$A,"&gt;="&amp;DATE(YEAR(A45),MONTH(A45),1),'TABLA COMBUSTIBLE'!$A:$A,"&lt;"&amp;DATE(YEAR(A45),MONTH(A45)+1,1))</f>
        <v>5746.0351999999993</v>
      </c>
      <c r="E45" s="36" t="str">
        <f>IFERROR(VLOOKUP(Tabla1[[#This Row],[DOMINIO]],Hoja1!A:B, 2, FALSE()), "No encontrado")</f>
        <v>LAD</v>
      </c>
      <c r="F45" s="38">
        <v>17323</v>
      </c>
      <c r="G45" s="28">
        <f t="shared" si="0"/>
        <v>33.169977486578532</v>
      </c>
      <c r="H45" s="37" t="str">
        <f>IFERROR(VLOOKUP(B45,Hoja1!A:C, 3, FALSE()), "No encontrado")</f>
        <v>IVECO</v>
      </c>
    </row>
    <row r="46" spans="1:8" x14ac:dyDescent="0.2">
      <c r="A46" s="160">
        <v>45716</v>
      </c>
      <c r="B46" s="34" t="s">
        <v>25</v>
      </c>
      <c r="C46" s="34"/>
      <c r="D46" s="26">
        <f>SUMIFS('TABLA COMBUSTIBLE'!$H:$H,'TABLA COMBUSTIBLE'!$D:$D,B46,'TABLA COMBUSTIBLE'!$A:$A,"&gt;="&amp;DATE(YEAR(A46),MONTH(A46),1),'TABLA COMBUSTIBLE'!$A:$A,"&lt;"&amp;DATE(YEAR(A46),MONTH(A46)+1,1))</f>
        <v>8389.6939999999995</v>
      </c>
      <c r="E46" s="36" t="str">
        <f>IFERROR(VLOOKUP(Tabla1[[#This Row],[DOMINIO]],Hoja1!A:B, 2, FALSE()), "No encontrado")</f>
        <v>LAD</v>
      </c>
      <c r="F46" s="35">
        <v>22401</v>
      </c>
      <c r="G46" s="28">
        <f t="shared" si="0"/>
        <v>37.452319092897632</v>
      </c>
      <c r="H46" s="37" t="str">
        <f>IFERROR(VLOOKUP(B46,Hoja1!A:C, 3, FALSE()), "No encontrado")</f>
        <v>IVECO</v>
      </c>
    </row>
    <row r="47" spans="1:8" x14ac:dyDescent="0.2">
      <c r="A47" s="160">
        <v>45716</v>
      </c>
      <c r="B47" s="36" t="s">
        <v>12</v>
      </c>
      <c r="C47" s="36"/>
      <c r="D47" s="26">
        <f>SUMIFS('TABLA COMBUSTIBLE'!$H:$H,'TABLA COMBUSTIBLE'!$D:$D,B47,'TABLA COMBUSTIBLE'!$A:$A,"&gt;="&amp;DATE(YEAR(A47),MONTH(A47),1),'TABLA COMBUSTIBLE'!$A:$A,"&lt;"&amp;DATE(YEAR(A47),MONTH(A47)+1,1))</f>
        <v>4489.2811000000002</v>
      </c>
      <c r="E47" s="36" t="str">
        <f>IFERROR(VLOOKUP(Tabla1[[#This Row],[DOMINIO]],Hoja1!A:B, 2, FALSE()), "No encontrado")</f>
        <v>LAD</v>
      </c>
      <c r="F47" s="38">
        <v>9846</v>
      </c>
      <c r="G47" s="28">
        <f t="shared" si="0"/>
        <v>45.594973593337393</v>
      </c>
      <c r="H47" s="37" t="str">
        <f>IFERROR(VLOOKUP(B47,Hoja1!A:C, 3, FALSE()), "No encontrado")</f>
        <v>IVECO</v>
      </c>
    </row>
    <row r="48" spans="1:8" x14ac:dyDescent="0.2">
      <c r="A48" s="160">
        <v>45716</v>
      </c>
      <c r="B48" s="34" t="s">
        <v>13</v>
      </c>
      <c r="C48" s="34"/>
      <c r="D48" s="26">
        <f>SUMIFS('TABLA COMBUSTIBLE'!$H:$H,'TABLA COMBUSTIBLE'!$D:$D,B48,'TABLA COMBUSTIBLE'!$A:$A,"&gt;="&amp;DATE(YEAR(A48),MONTH(A48),1),'TABLA COMBUSTIBLE'!$A:$A,"&lt;"&amp;DATE(YEAR(A48),MONTH(A48)+1,1))</f>
        <v>5181.4951999999994</v>
      </c>
      <c r="E48" s="36" t="str">
        <f>IFERROR(VLOOKUP(Tabla1[[#This Row],[DOMINIO]],Hoja1!A:B, 2, FALSE()), "No encontrado")</f>
        <v>LAD</v>
      </c>
      <c r="F48" s="35">
        <v>13442</v>
      </c>
      <c r="G48" s="28">
        <f t="shared" si="0"/>
        <v>38.54705549769379</v>
      </c>
      <c r="H48" s="37" t="str">
        <f>IFERROR(VLOOKUP(B48,Hoja1!A:C, 3, FALSE()), "No encontrado")</f>
        <v>IVECO</v>
      </c>
    </row>
    <row r="49" spans="1:8" x14ac:dyDescent="0.2">
      <c r="A49" s="160">
        <v>45716</v>
      </c>
      <c r="B49" s="36" t="s">
        <v>14</v>
      </c>
      <c r="C49" s="36"/>
      <c r="D49" s="26">
        <f>SUMIFS('TABLA COMBUSTIBLE'!$H:$H,'TABLA COMBUSTIBLE'!$D:$D,B49,'TABLA COMBUSTIBLE'!$A:$A,"&gt;="&amp;DATE(YEAR(A49),MONTH(A49),1),'TABLA COMBUSTIBLE'!$A:$A,"&lt;"&amp;DATE(YEAR(A49),MONTH(A49)+1,1))</f>
        <v>8069.7443000000012</v>
      </c>
      <c r="E49" s="36" t="str">
        <f>IFERROR(VLOOKUP(Tabla1[[#This Row],[DOMINIO]],Hoja1!A:B, 2, FALSE()), "No encontrado")</f>
        <v>LAD</v>
      </c>
      <c r="F49" s="38">
        <v>19005</v>
      </c>
      <c r="G49" s="28">
        <f t="shared" si="0"/>
        <v>42.461164430413056</v>
      </c>
      <c r="H49" s="37" t="str">
        <f>IFERROR(VLOOKUP(B49,Hoja1!A:C, 3, FALSE()), "No encontrado")</f>
        <v>IVECO</v>
      </c>
    </row>
    <row r="50" spans="1:8" x14ac:dyDescent="0.2">
      <c r="A50" s="160">
        <v>45716</v>
      </c>
      <c r="B50" s="34" t="s">
        <v>15</v>
      </c>
      <c r="C50" s="34"/>
      <c r="D50" s="26">
        <f>SUMIFS('TABLA COMBUSTIBLE'!$H:$H,'TABLA COMBUSTIBLE'!$D:$D,B50,'TABLA COMBUSTIBLE'!$A:$A,"&gt;="&amp;DATE(YEAR(A50),MONTH(A50),1),'TABLA COMBUSTIBLE'!$A:$A,"&lt;"&amp;DATE(YEAR(A50),MONTH(A50)+1,1))</f>
        <v>6721.1994000000004</v>
      </c>
      <c r="E50" s="36" t="str">
        <f>IFERROR(VLOOKUP(Tabla1[[#This Row],[DOMINIO]],Hoja1!A:B, 2, FALSE()), "No encontrado")</f>
        <v>LAD</v>
      </c>
      <c r="F50" s="35">
        <v>12828</v>
      </c>
      <c r="G50" s="28">
        <f t="shared" si="0"/>
        <v>52.394756782039295</v>
      </c>
      <c r="H50" s="37" t="str">
        <f>IFERROR(VLOOKUP(B50,Hoja1!A:C, 3, FALSE()), "No encontrado")</f>
        <v>IVECO</v>
      </c>
    </row>
    <row r="51" spans="1:8" x14ac:dyDescent="0.2">
      <c r="A51" s="160">
        <v>45716</v>
      </c>
      <c r="B51" s="36" t="s">
        <v>16</v>
      </c>
      <c r="C51" s="36"/>
      <c r="D51" s="26">
        <f>SUMIFS('TABLA COMBUSTIBLE'!$H:$H,'TABLA COMBUSTIBLE'!$D:$D,B51,'TABLA COMBUSTIBLE'!$A:$A,"&gt;="&amp;DATE(YEAR(A51),MONTH(A51),1),'TABLA COMBUSTIBLE'!$A:$A,"&lt;"&amp;DATE(YEAR(A51),MONTH(A51)+1,1))</f>
        <v>5934.0587000000005</v>
      </c>
      <c r="E51" s="36" t="str">
        <f>IFERROR(VLOOKUP(Tabla1[[#This Row],[DOMINIO]],Hoja1!A:B, 2, FALSE()), "No encontrado")</f>
        <v>LAD</v>
      </c>
      <c r="F51" s="38">
        <v>18176</v>
      </c>
      <c r="G51" s="28">
        <f t="shared" si="0"/>
        <v>32.647770136443661</v>
      </c>
      <c r="H51" s="37" t="str">
        <f>IFERROR(VLOOKUP(B51,Hoja1!A:C, 3, FALSE()), "No encontrado")</f>
        <v>IVECO</v>
      </c>
    </row>
    <row r="52" spans="1:8" x14ac:dyDescent="0.2">
      <c r="A52" s="160">
        <v>45716</v>
      </c>
      <c r="B52" s="34" t="s">
        <v>26</v>
      </c>
      <c r="C52" s="34"/>
      <c r="D52" s="26">
        <f>SUMIFS('TABLA COMBUSTIBLE'!$H:$H,'TABLA COMBUSTIBLE'!$D:$D,B52,'TABLA COMBUSTIBLE'!$A:$A,"&gt;="&amp;DATE(YEAR(A52),MONTH(A52),1),'TABLA COMBUSTIBLE'!$A:$A,"&lt;"&amp;DATE(YEAR(A52),MONTH(A52)+1,1))</f>
        <v>4341.4848000000002</v>
      </c>
      <c r="E52" s="36" t="str">
        <f>IFERROR(VLOOKUP(Tabla1[[#This Row],[DOMINIO]],Hoja1!A:B, 2, FALSE()), "No encontrado")</f>
        <v>LAD</v>
      </c>
      <c r="F52" s="35">
        <v>12924</v>
      </c>
      <c r="G52" s="28">
        <f t="shared" si="0"/>
        <v>33.592423398328691</v>
      </c>
      <c r="H52" s="37" t="str">
        <f>IFERROR(VLOOKUP(B52,Hoja1!A:C, 3, FALSE()), "No encontrado")</f>
        <v>IVECO</v>
      </c>
    </row>
    <row r="53" spans="1:8" x14ac:dyDescent="0.2">
      <c r="A53" s="160">
        <v>45716</v>
      </c>
      <c r="B53" s="36" t="s">
        <v>17</v>
      </c>
      <c r="C53" s="36"/>
      <c r="D53" s="26">
        <f>SUMIFS('TABLA COMBUSTIBLE'!$H:$H,'TABLA COMBUSTIBLE'!$D:$D,B53,'TABLA COMBUSTIBLE'!$A:$A,"&gt;="&amp;DATE(YEAR(A53),MONTH(A53),1),'TABLA COMBUSTIBLE'!$A:$A,"&lt;"&amp;DATE(YEAR(A53),MONTH(A53)+1,1))</f>
        <v>6403.3747999999996</v>
      </c>
      <c r="E53" s="36" t="str">
        <f>IFERROR(VLOOKUP(Tabla1[[#This Row],[DOMINIO]],Hoja1!A:B, 2, FALSE()), "No encontrado")</f>
        <v>LAD</v>
      </c>
      <c r="F53" s="38">
        <v>20187</v>
      </c>
      <c r="G53" s="28">
        <f t="shared" si="0"/>
        <v>31.7202892950909</v>
      </c>
      <c r="H53" s="37" t="str">
        <f>IFERROR(VLOOKUP(B53,Hoja1!A:C, 3, FALSE()), "No encontrado")</f>
        <v>IVECO</v>
      </c>
    </row>
    <row r="54" spans="1:8" x14ac:dyDescent="0.2">
      <c r="A54" s="160">
        <v>45716</v>
      </c>
      <c r="B54" s="34" t="s">
        <v>22</v>
      </c>
      <c r="C54" s="34"/>
      <c r="D54" s="26">
        <f>SUMIFS('TABLA COMBUSTIBLE'!$H:$H,'TABLA COMBUSTIBLE'!$D:$D,B54,'TABLA COMBUSTIBLE'!$A:$A,"&gt;="&amp;DATE(YEAR(A54),MONTH(A54),1),'TABLA COMBUSTIBLE'!$A:$A,"&lt;"&amp;DATE(YEAR(A54),MONTH(A54)+1,1))</f>
        <v>8276.9178000000011</v>
      </c>
      <c r="E54" s="36" t="str">
        <f>IFERROR(VLOOKUP(Tabla1[[#This Row],[DOMINIO]],Hoja1!A:B, 2, FALSE()), "No encontrado")</f>
        <v>LAD</v>
      </c>
      <c r="F54" s="35">
        <v>23539</v>
      </c>
      <c r="G54" s="28">
        <f t="shared" si="0"/>
        <v>35.16257190194996</v>
      </c>
      <c r="H54" s="37" t="str">
        <f>IFERROR(VLOOKUP(B54,Hoja1!A:C, 3, FALSE()), "No encontrado")</f>
        <v>IVECO</v>
      </c>
    </row>
    <row r="55" spans="1:8" x14ac:dyDescent="0.2">
      <c r="A55" s="160">
        <v>45716</v>
      </c>
      <c r="B55" s="36" t="s">
        <v>18</v>
      </c>
      <c r="C55" s="36"/>
      <c r="D55" s="26">
        <f>SUMIFS('TABLA COMBUSTIBLE'!$H:$H,'TABLA COMBUSTIBLE'!$D:$D,B55,'TABLA COMBUSTIBLE'!$A:$A,"&gt;="&amp;DATE(YEAR(A55),MONTH(A55),1),'TABLA COMBUSTIBLE'!$A:$A,"&lt;"&amp;DATE(YEAR(A55),MONTH(A55)+1,1))</f>
        <v>2095.8753000000002</v>
      </c>
      <c r="E55" s="36" t="str">
        <f>IFERROR(VLOOKUP(Tabla1[[#This Row],[DOMINIO]],Hoja1!A:B, 2, FALSE()), "No encontrado")</f>
        <v>LAD</v>
      </c>
      <c r="F55" s="38">
        <v>7036</v>
      </c>
      <c r="G55" s="28">
        <f t="shared" si="0"/>
        <v>29.787880898237638</v>
      </c>
      <c r="H55" s="37" t="str">
        <f>IFERROR(VLOOKUP(B55,Hoja1!A:C, 3, FALSE()), "No encontrado")</f>
        <v>SCANIA</v>
      </c>
    </row>
    <row r="56" spans="1:8" x14ac:dyDescent="0.2">
      <c r="A56" s="160">
        <v>45716</v>
      </c>
      <c r="B56" s="34" t="s">
        <v>19</v>
      </c>
      <c r="C56" s="34"/>
      <c r="D56" s="26">
        <f>SUMIFS('TABLA COMBUSTIBLE'!$H:$H,'TABLA COMBUSTIBLE'!$D:$D,B56,'TABLA COMBUSTIBLE'!$A:$A,"&gt;="&amp;DATE(YEAR(A56),MONTH(A56),1),'TABLA COMBUSTIBLE'!$A:$A,"&lt;"&amp;DATE(YEAR(A56),MONTH(A56)+1,1))</f>
        <v>3459.7224000000001</v>
      </c>
      <c r="E56" s="36" t="str">
        <f>IFERROR(VLOOKUP(Tabla1[[#This Row],[DOMINIO]],Hoja1!A:B, 2, FALSE()), "No encontrado")</f>
        <v>LAD</v>
      </c>
      <c r="F56" s="35">
        <v>13489</v>
      </c>
      <c r="G56" s="28">
        <f t="shared" si="0"/>
        <v>25.648472088368301</v>
      </c>
      <c r="H56" s="37" t="str">
        <f>IFERROR(VLOOKUP(B56,Hoja1!A:C, 3, FALSE()), "No encontrado")</f>
        <v>SCANIA</v>
      </c>
    </row>
    <row r="57" spans="1:8" x14ac:dyDescent="0.2">
      <c r="A57" s="160">
        <v>45716</v>
      </c>
      <c r="B57" s="36" t="s">
        <v>20</v>
      </c>
      <c r="C57" s="36"/>
      <c r="D57" s="26">
        <f>SUMIFS('TABLA COMBUSTIBLE'!$H:$H,'TABLA COMBUSTIBLE'!$D:$D,B57,'TABLA COMBUSTIBLE'!$A:$A,"&gt;="&amp;DATE(YEAR(A57),MONTH(A57),1),'TABLA COMBUSTIBLE'!$A:$A,"&lt;"&amp;DATE(YEAR(A57),MONTH(A57)+1,1))</f>
        <v>4734.9515000000001</v>
      </c>
      <c r="E57" s="36" t="str">
        <f>IFERROR(VLOOKUP(Tabla1[[#This Row],[DOMINIO]],Hoja1!A:B, 2, FALSE()), "No encontrado")</f>
        <v>LAD</v>
      </c>
      <c r="F57" s="38">
        <v>13331</v>
      </c>
      <c r="G57" s="28">
        <f t="shared" si="0"/>
        <v>35.518351961593282</v>
      </c>
      <c r="H57" s="37" t="str">
        <f>IFERROR(VLOOKUP(B57,Hoja1!A:C, 3, FALSE()), "No encontrado")</f>
        <v>SCANIA</v>
      </c>
    </row>
    <row r="58" spans="1:8" x14ac:dyDescent="0.2">
      <c r="A58" s="160">
        <v>45716</v>
      </c>
      <c r="B58" s="34" t="s">
        <v>21</v>
      </c>
      <c r="C58" s="34"/>
      <c r="D58" s="26">
        <f>SUMIFS('TABLA COMBUSTIBLE'!$H:$H,'TABLA COMBUSTIBLE'!$D:$D,B58,'TABLA COMBUSTIBLE'!$A:$A,"&gt;="&amp;DATE(YEAR(A58),MONTH(A58),1),'TABLA COMBUSTIBLE'!$A:$A,"&lt;"&amp;DATE(YEAR(A58),MONTH(A58)+1,1))</f>
        <v>5288.9931999999999</v>
      </c>
      <c r="E58" s="36" t="str">
        <f>IFERROR(VLOOKUP(Tabla1[[#This Row],[DOMINIO]],Hoja1!A:B, 2, FALSE()), "No encontrado")</f>
        <v>LAD</v>
      </c>
      <c r="F58" s="35">
        <v>16924</v>
      </c>
      <c r="G58" s="28">
        <f t="shared" si="0"/>
        <v>31.251437012526587</v>
      </c>
      <c r="H58" s="37" t="str">
        <f>IFERROR(VLOOKUP(B58,Hoja1!A:C, 3, FALSE()), "No encontrado")</f>
        <v>SCANIA</v>
      </c>
    </row>
    <row r="59" spans="1:8" x14ac:dyDescent="0.2">
      <c r="A59" s="160">
        <v>45716</v>
      </c>
      <c r="B59" s="36" t="s">
        <v>37</v>
      </c>
      <c r="C59" s="36"/>
      <c r="D59" s="26">
        <f>SUMIFS('TABLA COMBUSTIBLE'!$H:$H,'TABLA COMBUSTIBLE'!$D:$D,B59,'TABLA COMBUSTIBLE'!$A:$A,"&gt;="&amp;DATE(YEAR(A59),MONTH(A59),1),'TABLA COMBUSTIBLE'!$A:$A,"&lt;"&amp;DATE(YEAR(A59),MONTH(A59)+1,1))</f>
        <v>1907.22</v>
      </c>
      <c r="E59" s="36" t="str">
        <f>IFERROR(VLOOKUP(Tabla1[[#This Row],[DOMINIO]],Hoja1!A:B, 2, FALSE()), "No encontrado")</f>
        <v>CAT</v>
      </c>
      <c r="F59" s="26">
        <v>4802.8090000000002</v>
      </c>
      <c r="G59" s="28">
        <f t="shared" si="0"/>
        <v>39.71051107799623</v>
      </c>
      <c r="H59" s="37" t="str">
        <f>IFERROR(VLOOKUP(B59,Hoja1!A:C, 3, FALSE()), "No encontrado")</f>
        <v>IVECO</v>
      </c>
    </row>
    <row r="60" spans="1:8" x14ac:dyDescent="0.2">
      <c r="A60" s="160">
        <v>45716</v>
      </c>
      <c r="B60" s="36" t="s">
        <v>38</v>
      </c>
      <c r="C60" s="36"/>
      <c r="D60" s="26">
        <f>SUMIFS('TABLA COMBUSTIBLE'!$H:$H,'TABLA COMBUSTIBLE'!$D:$D,B60,'TABLA COMBUSTIBLE'!$A:$A,"&gt;="&amp;DATE(YEAR(A60),MONTH(A60),1),'TABLA COMBUSTIBLE'!$A:$A,"&lt;"&amp;DATE(YEAR(A60),MONTH(A60)+1,1))</f>
        <v>257.86</v>
      </c>
      <c r="E60" s="36" t="str">
        <f>IFERROR(VLOOKUP(Tabla1[[#This Row],[DOMINIO]],Hoja1!A:B, 2, FALSE()), "No encontrado")</f>
        <v>CAT</v>
      </c>
      <c r="F60" s="26">
        <v>2087.357</v>
      </c>
      <c r="G60" s="28">
        <f t="shared" si="0"/>
        <v>12.353421096630811</v>
      </c>
      <c r="H60" s="37" t="str">
        <f>IFERROR(VLOOKUP(B60,Hoja1!A:C, 3, FALSE()), "No encontrado")</f>
        <v>MERCEDES BENZ</v>
      </c>
    </row>
    <row r="61" spans="1:8" x14ac:dyDescent="0.2">
      <c r="A61" s="160">
        <v>45716</v>
      </c>
      <c r="B61" s="36" t="s">
        <v>39</v>
      </c>
      <c r="C61" s="36"/>
      <c r="D61" s="26">
        <f>SUMIFS('TABLA COMBUSTIBLE'!$H:$H,'TABLA COMBUSTIBLE'!$D:$D,B61,'TABLA COMBUSTIBLE'!$A:$A,"&gt;="&amp;DATE(YEAR(A61),MONTH(A61),1),'TABLA COMBUSTIBLE'!$A:$A,"&lt;"&amp;DATE(YEAR(A61),MONTH(A61)+1,1))</f>
        <v>286.57</v>
      </c>
      <c r="E61" s="36" t="str">
        <f>IFERROR(VLOOKUP(Tabla1[[#This Row],[DOMINIO]],Hoja1!A:B, 2, FALSE()), "No encontrado")</f>
        <v>CAT</v>
      </c>
      <c r="F61" s="26">
        <v>2387.6889999999999</v>
      </c>
      <c r="G61" s="28">
        <f t="shared" si="0"/>
        <v>12.001981832642359</v>
      </c>
      <c r="H61" s="37" t="str">
        <f>IFERROR(VLOOKUP(B61,Hoja1!A:C, 3, FALSE()), "No encontrado")</f>
        <v>IVECO</v>
      </c>
    </row>
    <row r="62" spans="1:8" x14ac:dyDescent="0.2">
      <c r="A62" s="160">
        <v>45716</v>
      </c>
      <c r="B62" s="36" t="s">
        <v>27</v>
      </c>
      <c r="C62" s="36"/>
      <c r="D62" s="26">
        <f>SUMIFS('TABLA COMBUSTIBLE'!$H:$H,'TABLA COMBUSTIBLE'!$D:$D,B62,'TABLA COMBUSTIBLE'!$A:$A,"&gt;="&amp;DATE(YEAR(A62),MONTH(A62),1),'TABLA COMBUSTIBLE'!$A:$A,"&lt;"&amp;DATE(YEAR(A62),MONTH(A62)+1,1))</f>
        <v>172.10999999999999</v>
      </c>
      <c r="E62" s="36" t="str">
        <f>IFERROR(VLOOKUP(Tabla1[[#This Row],[DOMINIO]],Hoja1!A:B, 2, FALSE()), "No encontrado")</f>
        <v>CHI</v>
      </c>
      <c r="F62" s="26">
        <v>2021.9359999999999</v>
      </c>
      <c r="G62" s="28">
        <f t="shared" si="0"/>
        <v>8.5121388609728506</v>
      </c>
      <c r="H62" s="37" t="str">
        <f>IFERROR(VLOOKUP(B62,Hoja1!A:C, 3, FALSE()), "No encontrado")</f>
        <v>IVECO</v>
      </c>
    </row>
    <row r="63" spans="1:8" x14ac:dyDescent="0.2">
      <c r="A63" s="160">
        <v>45716</v>
      </c>
      <c r="B63" s="36" t="s">
        <v>29</v>
      </c>
      <c r="C63" s="36"/>
      <c r="D63" s="26">
        <f>SUMIFS('TABLA COMBUSTIBLE'!$H:$H,'TABLA COMBUSTIBLE'!$D:$D,B63,'TABLA COMBUSTIBLE'!$A:$A,"&gt;="&amp;DATE(YEAR(A63),MONTH(A63),1),'TABLA COMBUSTIBLE'!$A:$A,"&lt;"&amp;DATE(YEAR(A63),MONTH(A63)+1,1))</f>
        <v>853.779</v>
      </c>
      <c r="E63" s="36" t="str">
        <f>IFERROR(VLOOKUP(Tabla1[[#This Row],[DOMINIO]],Hoja1!A:B, 2, FALSE()), "No encontrado")</f>
        <v>BUE</v>
      </c>
      <c r="F63" s="26">
        <v>2453.681</v>
      </c>
      <c r="G63" s="28">
        <f t="shared" si="0"/>
        <v>34.795843469464856</v>
      </c>
      <c r="H63" s="37" t="str">
        <f>IFERROR(VLOOKUP(B63,Hoja1!A:C, 3, FALSE()), "No encontrado")</f>
        <v>IVECO</v>
      </c>
    </row>
    <row r="64" spans="1:8" x14ac:dyDescent="0.2">
      <c r="A64" s="160">
        <v>45716</v>
      </c>
      <c r="B64" s="36" t="s">
        <v>28</v>
      </c>
      <c r="C64" s="36"/>
      <c r="D64" s="26">
        <f>SUMIFS('TABLA COMBUSTIBLE'!$H:$H,'TABLA COMBUSTIBLE'!$D:$D,B64,'TABLA COMBUSTIBLE'!$A:$A,"&gt;="&amp;DATE(YEAR(A64),MONTH(A64),1),'TABLA COMBUSTIBLE'!$A:$A,"&lt;"&amp;DATE(YEAR(A64),MONTH(A64)+1,1))</f>
        <v>366.55</v>
      </c>
      <c r="E64" s="36" t="str">
        <f>IFERROR(VLOOKUP(Tabla1[[#This Row],[DOMINIO]],Hoja1!A:B, 2, FALSE()), "No encontrado")</f>
        <v>CAT</v>
      </c>
      <c r="F64" s="26">
        <v>1785.538</v>
      </c>
      <c r="G64" s="28">
        <f t="shared" si="0"/>
        <v>20.528826605762521</v>
      </c>
      <c r="H64" s="37" t="str">
        <f>IFERROR(VLOOKUP(B64,Hoja1!A:C, 3, FALSE()), "No encontrado")</f>
        <v>IVECO</v>
      </c>
    </row>
    <row r="65" spans="1:8" x14ac:dyDescent="0.2">
      <c r="A65" s="160">
        <v>45716</v>
      </c>
      <c r="B65" s="36" t="s">
        <v>40</v>
      </c>
      <c r="C65" s="36"/>
      <c r="D65" s="26">
        <f>SUMIFS('TABLA COMBUSTIBLE'!$H:$H,'TABLA COMBUSTIBLE'!$D:$D,B65,'TABLA COMBUSTIBLE'!$A:$A,"&gt;="&amp;DATE(YEAR(A65),MONTH(A65),1),'TABLA COMBUSTIBLE'!$A:$A,"&lt;"&amp;DATE(YEAR(A65),MONTH(A65)+1,1))</f>
        <v>1362.03</v>
      </c>
      <c r="E65" s="36" t="str">
        <f>IFERROR(VLOOKUP(Tabla1[[#This Row],[DOMINIO]],Hoja1!A:B, 2, FALSE()), "No encontrado")</f>
        <v>CAT</v>
      </c>
      <c r="F65" s="26">
        <v>3792.922</v>
      </c>
      <c r="G65" s="28">
        <f t="shared" si="0"/>
        <v>35.909781429726209</v>
      </c>
      <c r="H65" s="37" t="str">
        <f>IFERROR(VLOOKUP(B65,Hoja1!A:C, 3, FALSE()), "No encontrado")</f>
        <v>IVECO</v>
      </c>
    </row>
    <row r="66" spans="1:8" x14ac:dyDescent="0.2">
      <c r="A66" s="160">
        <v>45716</v>
      </c>
      <c r="B66" s="36" t="s">
        <v>41</v>
      </c>
      <c r="C66" s="36"/>
      <c r="D66" s="26">
        <f>SUMIFS('TABLA COMBUSTIBLE'!$H:$H,'TABLA COMBUSTIBLE'!$D:$D,B66,'TABLA COMBUSTIBLE'!$A:$A,"&gt;="&amp;DATE(YEAR(A66),MONTH(A66),1),'TABLA COMBUSTIBLE'!$A:$A,"&lt;"&amp;DATE(YEAR(A66),MONTH(A66)+1,1))</f>
        <v>176.17400000000001</v>
      </c>
      <c r="E66" s="36" t="str">
        <f>IFERROR(VLOOKUP(Tabla1[[#This Row],[DOMINIO]],Hoja1!A:B, 2, FALSE()), "No encontrado")</f>
        <v>BUE</v>
      </c>
      <c r="F66" s="26">
        <v>1864.7170000000001</v>
      </c>
      <c r="G66" s="28">
        <f t="shared" ref="G66:G129" si="1">+(100*D66)/F66</f>
        <v>9.4477607057800199</v>
      </c>
      <c r="H66" s="37" t="str">
        <f>IFERROR(VLOOKUP(B66,Hoja1!A:C, 3, FALSE()), "No encontrado")</f>
        <v>IVECO</v>
      </c>
    </row>
    <row r="67" spans="1:8" x14ac:dyDescent="0.2">
      <c r="A67" s="160">
        <v>45716</v>
      </c>
      <c r="B67" s="36" t="s">
        <v>42</v>
      </c>
      <c r="C67" s="36"/>
      <c r="D67" s="26">
        <f>SUMIFS('TABLA COMBUSTIBLE'!$H:$H,'TABLA COMBUSTIBLE'!$D:$D,B67,'TABLA COMBUSTIBLE'!$A:$A,"&gt;="&amp;DATE(YEAR(A67),MONTH(A67),1),'TABLA COMBUSTIBLE'!$A:$A,"&lt;"&amp;DATE(YEAR(A67),MONTH(A67)+1,1))</f>
        <v>202.82659999999998</v>
      </c>
      <c r="E67" s="36" t="str">
        <f>IFERROR(VLOOKUP(Tabla1[[#This Row],[DOMINIO]],Hoja1!A:B, 2, FALSE()), "No encontrado")</f>
        <v>BUE</v>
      </c>
      <c r="F67" s="26">
        <v>1398.1189999999999</v>
      </c>
      <c r="G67" s="28">
        <f t="shared" si="1"/>
        <v>14.507105618334348</v>
      </c>
      <c r="H67" s="37" t="str">
        <f>IFERROR(VLOOKUP(B67,Hoja1!A:C, 3, FALSE()), "No encontrado")</f>
        <v>TOYOTA</v>
      </c>
    </row>
    <row r="68" spans="1:8" x14ac:dyDescent="0.2">
      <c r="A68" s="160">
        <v>45716</v>
      </c>
      <c r="B68" s="36" t="s">
        <v>43</v>
      </c>
      <c r="C68" s="36"/>
      <c r="D68" s="26">
        <f>SUMIFS('TABLA COMBUSTIBLE'!$H:$H,'TABLA COMBUSTIBLE'!$D:$D,B68,'TABLA COMBUSTIBLE'!$A:$A,"&gt;="&amp;DATE(YEAR(A68),MONTH(A68),1),'TABLA COMBUSTIBLE'!$A:$A,"&lt;"&amp;DATE(YEAR(A68),MONTH(A68)+1,1))</f>
        <v>443.27</v>
      </c>
      <c r="E68" s="36" t="str">
        <f>IFERROR(VLOOKUP(Tabla1[[#This Row],[DOMINIO]],Hoja1!A:B, 2, FALSE()), "No encontrado")</f>
        <v>TUC</v>
      </c>
      <c r="F68" s="26">
        <v>972.42899999999997</v>
      </c>
      <c r="G68" s="28">
        <f t="shared" si="1"/>
        <v>45.583790693202282</v>
      </c>
      <c r="H68" s="37" t="str">
        <f>IFERROR(VLOOKUP(B68,Hoja1!A:C, 3, FALSE()), "No encontrado")</f>
        <v>MERCEDES BENZ</v>
      </c>
    </row>
    <row r="69" spans="1:8" x14ac:dyDescent="0.2">
      <c r="A69" s="160">
        <v>45716</v>
      </c>
      <c r="B69" s="36" t="s">
        <v>44</v>
      </c>
      <c r="C69" s="36"/>
      <c r="D69" s="26">
        <f>SUMIFS('TABLA COMBUSTIBLE'!$H:$H,'TABLA COMBUSTIBLE'!$D:$D,B69,'TABLA COMBUSTIBLE'!$A:$A,"&gt;="&amp;DATE(YEAR(A69),MONTH(A69),1),'TABLA COMBUSTIBLE'!$A:$A,"&lt;"&amp;DATE(YEAR(A69),MONTH(A69)+1,1))</f>
        <v>219.51</v>
      </c>
      <c r="E69" s="36" t="str">
        <f>IFERROR(VLOOKUP(Tabla1[[#This Row],[DOMINIO]],Hoja1!A:B, 2, FALSE()), "No encontrado")</f>
        <v>LRJ</v>
      </c>
      <c r="F69" s="26">
        <v>1288.22</v>
      </c>
      <c r="G69" s="28">
        <f t="shared" si="1"/>
        <v>17.039791339988511</v>
      </c>
      <c r="H69" s="37" t="str">
        <f>IFERROR(VLOOKUP(B69,Hoja1!A:C, 3, FALSE()), "No encontrado")</f>
        <v>MERCEDES BENZ</v>
      </c>
    </row>
    <row r="70" spans="1:8" x14ac:dyDescent="0.2">
      <c r="A70" s="160">
        <v>45716</v>
      </c>
      <c r="B70" s="36" t="s">
        <v>45</v>
      </c>
      <c r="C70" s="36"/>
      <c r="D70" s="26">
        <f>SUMIFS('TABLA COMBUSTIBLE'!$H:$H,'TABLA COMBUSTIBLE'!$D:$D,B70,'TABLA COMBUSTIBLE'!$A:$A,"&gt;="&amp;DATE(YEAR(A70),MONTH(A70),1),'TABLA COMBUSTIBLE'!$A:$A,"&lt;"&amp;DATE(YEAR(A70),MONTH(A70)+1,1))</f>
        <v>106.69</v>
      </c>
      <c r="E70" s="36" t="str">
        <f>IFERROR(VLOOKUP(Tabla1[[#This Row],[DOMINIO]],Hoja1!A:B, 2, FALSE()), "No encontrado")</f>
        <v>LRJ</v>
      </c>
      <c r="F70" s="26">
        <v>1020.202</v>
      </c>
      <c r="G70" s="28">
        <f t="shared" si="1"/>
        <v>10.457732880351147</v>
      </c>
      <c r="H70" s="37" t="str">
        <f>IFERROR(VLOOKUP(B70,Hoja1!A:C, 3, FALSE()), "No encontrado")</f>
        <v>MERCEDES BENZ</v>
      </c>
    </row>
    <row r="71" spans="1:8" x14ac:dyDescent="0.2">
      <c r="A71" s="160">
        <v>45716</v>
      </c>
      <c r="B71" s="36" t="s">
        <v>46</v>
      </c>
      <c r="C71" s="36"/>
      <c r="D71" s="26">
        <f>SUMIFS('TABLA COMBUSTIBLE'!$H:$H,'TABLA COMBUSTIBLE'!$D:$D,B71,'TABLA COMBUSTIBLE'!$A:$A,"&gt;="&amp;DATE(YEAR(A71),MONTH(A71),1),'TABLA COMBUSTIBLE'!$A:$A,"&lt;"&amp;DATE(YEAR(A71),MONTH(A71)+1,1))</f>
        <v>334.93</v>
      </c>
      <c r="E71" s="36" t="str">
        <f>IFERROR(VLOOKUP(Tabla1[[#This Row],[DOMINIO]],Hoja1!A:B, 2, FALSE()), "No encontrado")</f>
        <v>CAT</v>
      </c>
      <c r="F71" s="26">
        <v>1341.336</v>
      </c>
      <c r="G71" s="28">
        <f t="shared" si="1"/>
        <v>24.96988077558494</v>
      </c>
      <c r="H71" s="37" t="str">
        <f>IFERROR(VLOOKUP(B71,Hoja1!A:C, 3, FALSE()), "No encontrado")</f>
        <v>FORD</v>
      </c>
    </row>
    <row r="72" spans="1:8" x14ac:dyDescent="0.2">
      <c r="A72" s="160">
        <v>45716</v>
      </c>
      <c r="B72" s="36" t="s">
        <v>47</v>
      </c>
      <c r="C72" s="36"/>
      <c r="D72" s="26">
        <f>SUMIFS('TABLA COMBUSTIBLE'!$H:$H,'TABLA COMBUSTIBLE'!$D:$D,B72,'TABLA COMBUSTIBLE'!$A:$A,"&gt;="&amp;DATE(YEAR(A72),MONTH(A72),1),'TABLA COMBUSTIBLE'!$A:$A,"&lt;"&amp;DATE(YEAR(A72),MONTH(A72)+1,1))</f>
        <v>51.47</v>
      </c>
      <c r="E72" s="36" t="str">
        <f>IFERROR(VLOOKUP(Tabla1[[#This Row],[DOMINIO]],Hoja1!A:B, 2, FALSE()), "No encontrado")</f>
        <v>CAT</v>
      </c>
      <c r="F72" s="26">
        <v>240.78299999999999</v>
      </c>
      <c r="G72" s="28">
        <f t="shared" si="1"/>
        <v>21.376093827222022</v>
      </c>
      <c r="H72" s="37" t="str">
        <f>IFERROR(VLOOKUP(B72,Hoja1!A:C, 3, FALSE()), "No encontrado")</f>
        <v>PEUGEOT</v>
      </c>
    </row>
    <row r="73" spans="1:8" x14ac:dyDescent="0.2">
      <c r="A73" s="160">
        <v>45716</v>
      </c>
      <c r="B73" s="36" t="s">
        <v>48</v>
      </c>
      <c r="C73" s="36"/>
      <c r="D73" s="26">
        <f>SUMIFS('TABLA COMBUSTIBLE'!$H:$H,'TABLA COMBUSTIBLE'!$D:$D,B73,'TABLA COMBUSTIBLE'!$A:$A,"&gt;="&amp;DATE(YEAR(A73),MONTH(A73),1),'TABLA COMBUSTIBLE'!$A:$A,"&lt;"&amp;DATE(YEAR(A73),MONTH(A73)+1,1))</f>
        <v>908.14</v>
      </c>
      <c r="E73" s="36" t="str">
        <f>IFERROR(VLOOKUP(Tabla1[[#This Row],[DOMINIO]],Hoja1!A:B, 2, FALSE()), "No encontrado")</f>
        <v>TUC</v>
      </c>
      <c r="F73" s="26">
        <v>2990.2379999999998</v>
      </c>
      <c r="G73" s="28">
        <f t="shared" si="1"/>
        <v>30.370157826902073</v>
      </c>
      <c r="H73" s="37" t="str">
        <f>IFERROR(VLOOKUP(B73,Hoja1!A:C, 3, FALSE()), "No encontrado")</f>
        <v>SCANIA</v>
      </c>
    </row>
    <row r="74" spans="1:8" x14ac:dyDescent="0.2">
      <c r="A74" s="160">
        <v>45716</v>
      </c>
      <c r="B74" s="36" t="s">
        <v>49</v>
      </c>
      <c r="C74" s="36"/>
      <c r="D74" s="26">
        <f>SUMIFS('TABLA COMBUSTIBLE'!$H:$H,'TABLA COMBUSTIBLE'!$D:$D,B74,'TABLA COMBUSTIBLE'!$A:$A,"&gt;="&amp;DATE(YEAR(A74),MONTH(A74),1),'TABLA COMBUSTIBLE'!$A:$A,"&lt;"&amp;DATE(YEAR(A74),MONTH(A74)+1,1))</f>
        <v>124.57</v>
      </c>
      <c r="E74" s="36" t="str">
        <f>IFERROR(VLOOKUP(Tabla1[[#This Row],[DOMINIO]],Hoja1!A:B, 2, FALSE()), "No encontrado")</f>
        <v>BEL</v>
      </c>
      <c r="F74" s="26">
        <v>769.42</v>
      </c>
      <c r="G74" s="28">
        <f t="shared" si="1"/>
        <v>16.190117231161135</v>
      </c>
      <c r="H74" s="37" t="str">
        <f>IFERROR(VLOOKUP(B74,Hoja1!A:C, 3, FALSE()), "No encontrado")</f>
        <v>IVECO</v>
      </c>
    </row>
    <row r="75" spans="1:8" x14ac:dyDescent="0.2">
      <c r="A75" s="160">
        <v>45716</v>
      </c>
      <c r="B75" s="36" t="s">
        <v>50</v>
      </c>
      <c r="C75" s="36"/>
      <c r="D75" s="26">
        <f>SUMIFS('TABLA COMBUSTIBLE'!$H:$H,'TABLA COMBUSTIBLE'!$D:$D,B75,'TABLA COMBUSTIBLE'!$A:$A,"&gt;="&amp;DATE(YEAR(A75),MONTH(A75),1),'TABLA COMBUSTIBLE'!$A:$A,"&lt;"&amp;DATE(YEAR(A75),MONTH(A75)+1,1))</f>
        <v>1010.14</v>
      </c>
      <c r="E75" s="36" t="str">
        <f>IFERROR(VLOOKUP(Tabla1[[#This Row],[DOMINIO]],Hoja1!A:B, 2, FALSE()), "No encontrado")</f>
        <v>BEL</v>
      </c>
      <c r="F75" s="26">
        <v>4866.2849999999999</v>
      </c>
      <c r="G75" s="28">
        <f t="shared" si="1"/>
        <v>20.757929303359749</v>
      </c>
      <c r="H75" s="37" t="str">
        <f>IFERROR(VLOOKUP(B75,Hoja1!A:C, 3, FALSE()), "No encontrado")</f>
        <v>MERCEDES BENZ</v>
      </c>
    </row>
    <row r="76" spans="1:8" x14ac:dyDescent="0.2">
      <c r="A76" s="160">
        <v>45716</v>
      </c>
      <c r="B76" s="36" t="s">
        <v>51</v>
      </c>
      <c r="C76" s="36"/>
      <c r="D76" s="26">
        <f>SUMIFS('TABLA COMBUSTIBLE'!$H:$H,'TABLA COMBUSTIBLE'!$D:$D,B76,'TABLA COMBUSTIBLE'!$A:$A,"&gt;="&amp;DATE(YEAR(A76),MONTH(A76),1),'TABLA COMBUSTIBLE'!$A:$A,"&lt;"&amp;DATE(YEAR(A76),MONTH(A76)+1,1))</f>
        <v>177.99</v>
      </c>
      <c r="E76" s="36" t="str">
        <f>IFERROR(VLOOKUP(Tabla1[[#This Row],[DOMINIO]],Hoja1!A:B, 2, FALSE()), "No encontrado")</f>
        <v>LRJ</v>
      </c>
      <c r="F76" s="26">
        <v>1207.4480000000001</v>
      </c>
      <c r="G76" s="28">
        <f t="shared" si="1"/>
        <v>14.741007480239313</v>
      </c>
      <c r="H76" s="37" t="str">
        <f>IFERROR(VLOOKUP(B76,Hoja1!A:C, 3, FALSE()), "No encontrado")</f>
        <v>RENAULT</v>
      </c>
    </row>
    <row r="77" spans="1:8" x14ac:dyDescent="0.2">
      <c r="A77" s="160">
        <v>45716</v>
      </c>
      <c r="B77" s="36" t="s">
        <v>52</v>
      </c>
      <c r="C77" s="36"/>
      <c r="D77" s="26">
        <f>SUMIFS('TABLA COMBUSTIBLE'!$H:$H,'TABLA COMBUSTIBLE'!$D:$D,B77,'TABLA COMBUSTIBLE'!$A:$A,"&gt;="&amp;DATE(YEAR(A77),MONTH(A77),1),'TABLA COMBUSTIBLE'!$A:$A,"&lt;"&amp;DATE(YEAR(A77),MONTH(A77)+1,1))</f>
        <v>211.23439999999999</v>
      </c>
      <c r="E77" s="36" t="str">
        <f>IFERROR(VLOOKUP(Tabla1[[#This Row],[DOMINIO]],Hoja1!A:B, 2, FALSE()), "No encontrado")</f>
        <v>BUE</v>
      </c>
      <c r="F77" s="26">
        <v>1369.4</v>
      </c>
      <c r="G77" s="28">
        <f t="shared" si="1"/>
        <v>15.425324959836423</v>
      </c>
      <c r="H77" s="37" t="str">
        <f>IFERROR(VLOOKUP(B77,Hoja1!A:C, 3, FALSE()), "No encontrado")</f>
        <v>IVECO</v>
      </c>
    </row>
    <row r="78" spans="1:8" x14ac:dyDescent="0.2">
      <c r="A78" s="160">
        <v>45716</v>
      </c>
      <c r="B78" s="36" t="s">
        <v>53</v>
      </c>
      <c r="C78" s="36"/>
      <c r="D78" s="26">
        <f>SUMIFS('TABLA COMBUSTIBLE'!$H:$H,'TABLA COMBUSTIBLE'!$D:$D,B78,'TABLA COMBUSTIBLE'!$A:$A,"&gt;="&amp;DATE(YEAR(A78),MONTH(A78),1),'TABLA COMBUSTIBLE'!$A:$A,"&lt;"&amp;DATE(YEAR(A78),MONTH(A78)+1,1))</f>
        <v>274.52440000000001</v>
      </c>
      <c r="E78" s="36" t="str">
        <f>IFERROR(VLOOKUP(Tabla1[[#This Row],[DOMINIO]],Hoja1!A:B, 2, FALSE()), "No encontrado")</f>
        <v>BUE</v>
      </c>
      <c r="F78" s="26">
        <v>2645.8090000000002</v>
      </c>
      <c r="G78" s="28">
        <f t="shared" si="1"/>
        <v>10.375820779202128</v>
      </c>
      <c r="H78" s="37" t="str">
        <f>IFERROR(VLOOKUP(B78,Hoja1!A:C, 3, FALSE()), "No encontrado")</f>
        <v>FORD</v>
      </c>
    </row>
    <row r="79" spans="1:8" x14ac:dyDescent="0.2">
      <c r="A79" s="160">
        <v>45716</v>
      </c>
      <c r="B79" s="36" t="s">
        <v>54</v>
      </c>
      <c r="C79" s="36"/>
      <c r="D79" s="26">
        <f>SUMIFS('TABLA COMBUSTIBLE'!$H:$H,'TABLA COMBUSTIBLE'!$D:$D,B79,'TABLA COMBUSTIBLE'!$A:$A,"&gt;="&amp;DATE(YEAR(A79),MONTH(A79),1),'TABLA COMBUSTIBLE'!$A:$A,"&lt;"&amp;DATE(YEAR(A79),MONTH(A79)+1,1))</f>
        <v>253.45</v>
      </c>
      <c r="E79" s="36" t="str">
        <f>IFERROR(VLOOKUP(Tabla1[[#This Row],[DOMINIO]],Hoja1!A:B, 2, FALSE()), "No encontrado")</f>
        <v>COR</v>
      </c>
      <c r="F79" s="26">
        <v>1391.0640000000001</v>
      </c>
      <c r="G79" s="28">
        <f t="shared" si="1"/>
        <v>18.219866231891558</v>
      </c>
      <c r="H79" s="37" t="str">
        <f>IFERROR(VLOOKUP(B79,Hoja1!A:C, 3, FALSE()), "No encontrado")</f>
        <v>HYUNDAI</v>
      </c>
    </row>
    <row r="80" spans="1:8" x14ac:dyDescent="0.2">
      <c r="A80" s="160">
        <v>45716</v>
      </c>
      <c r="B80" s="36" t="s">
        <v>55</v>
      </c>
      <c r="C80" s="36"/>
      <c r="D80" s="26">
        <f>SUMIFS('TABLA COMBUSTIBLE'!$H:$H,'TABLA COMBUSTIBLE'!$D:$D,B80,'TABLA COMBUSTIBLE'!$A:$A,"&gt;="&amp;DATE(YEAR(A80),MONTH(A80),1),'TABLA COMBUSTIBLE'!$A:$A,"&lt;"&amp;DATE(YEAR(A80),MONTH(A80)+1,1))</f>
        <v>601.42000000000007</v>
      </c>
      <c r="E80" s="36" t="str">
        <f>IFERROR(VLOOKUP(Tabla1[[#This Row],[DOMINIO]],Hoja1!A:B, 2, FALSE()), "No encontrado")</f>
        <v>COR</v>
      </c>
      <c r="F80" s="26">
        <v>3479.4549999999999</v>
      </c>
      <c r="G80" s="28">
        <f t="shared" si="1"/>
        <v>17.284890880899454</v>
      </c>
      <c r="H80" s="37" t="str">
        <f>IFERROR(VLOOKUP(B80,Hoja1!A:C, 3, FALSE()), "No encontrado")</f>
        <v>FORD</v>
      </c>
    </row>
    <row r="81" spans="1:8" x14ac:dyDescent="0.2">
      <c r="A81" s="160">
        <v>45716</v>
      </c>
      <c r="B81" s="36" t="s">
        <v>56</v>
      </c>
      <c r="C81" s="36"/>
      <c r="D81" s="26">
        <f>SUMIFS('TABLA COMBUSTIBLE'!$H:$H,'TABLA COMBUSTIBLE'!$D:$D,B81,'TABLA COMBUSTIBLE'!$A:$A,"&gt;="&amp;DATE(YEAR(A81),MONTH(A81),1),'TABLA COMBUSTIBLE'!$A:$A,"&lt;"&amp;DATE(YEAR(A81),MONTH(A81)+1,1))</f>
        <v>201.54000000000002</v>
      </c>
      <c r="E81" s="36" t="str">
        <f>IFERROR(VLOOKUP(Tabla1[[#This Row],[DOMINIO]],Hoja1!A:B, 2, FALSE()), "No encontrado")</f>
        <v>CAT</v>
      </c>
      <c r="F81" s="26">
        <v>1641.2919999999999</v>
      </c>
      <c r="G81" s="28">
        <f t="shared" si="1"/>
        <v>12.279350657896343</v>
      </c>
      <c r="H81" s="37" t="str">
        <f>IFERROR(VLOOKUP(B81,Hoja1!A:C, 3, FALSE()), "No encontrado")</f>
        <v>MERCEDES BENZ</v>
      </c>
    </row>
    <row r="82" spans="1:8" x14ac:dyDescent="0.2">
      <c r="A82" s="160">
        <v>45716</v>
      </c>
      <c r="B82" s="36" t="s">
        <v>57</v>
      </c>
      <c r="C82" s="36"/>
      <c r="D82" s="26">
        <f>SUMIFS('TABLA COMBUSTIBLE'!$H:$H,'TABLA COMBUSTIBLE'!$D:$D,B82,'TABLA COMBUSTIBLE'!$A:$A,"&gt;="&amp;DATE(YEAR(A82),MONTH(A82),1),'TABLA COMBUSTIBLE'!$A:$A,"&lt;"&amp;DATE(YEAR(A82),MONTH(A82)+1,1))</f>
        <v>168.66000000000003</v>
      </c>
      <c r="E82" s="36" t="str">
        <f>IFERROR(VLOOKUP(Tabla1[[#This Row],[DOMINIO]],Hoja1!A:B, 2, FALSE()), "No encontrado")</f>
        <v>COR</v>
      </c>
      <c r="F82" s="26">
        <v>1720.6790000000001</v>
      </c>
      <c r="G82" s="28">
        <f t="shared" si="1"/>
        <v>9.801944464946688</v>
      </c>
      <c r="H82" s="37" t="str">
        <f>IFERROR(VLOOKUP(B82,Hoja1!A:C, 3, FALSE()), "No encontrado")</f>
        <v>MERCEDES BENZ</v>
      </c>
    </row>
    <row r="83" spans="1:8" x14ac:dyDescent="0.2">
      <c r="A83" s="160">
        <v>45716</v>
      </c>
      <c r="B83" s="36" t="s">
        <v>58</v>
      </c>
      <c r="C83" s="36"/>
      <c r="D83" s="26">
        <f>SUMIFS('TABLA COMBUSTIBLE'!$H:$H,'TABLA COMBUSTIBLE'!$D:$D,B83,'TABLA COMBUSTIBLE'!$A:$A,"&gt;="&amp;DATE(YEAR(A83),MONTH(A83),1),'TABLA COMBUSTIBLE'!$A:$A,"&lt;"&amp;DATE(YEAR(A83),MONTH(A83)+1,1))</f>
        <v>119.34</v>
      </c>
      <c r="E83" s="36" t="str">
        <f>IFERROR(VLOOKUP(Tabla1[[#This Row],[DOMINIO]],Hoja1!A:B, 2, FALSE()), "No encontrado")</f>
        <v>LRJ</v>
      </c>
      <c r="F83" s="26">
        <v>734.14700000000005</v>
      </c>
      <c r="G83" s="28">
        <f t="shared" si="1"/>
        <v>16.255600036504951</v>
      </c>
      <c r="H83" s="37" t="str">
        <f>IFERROR(VLOOKUP(B83,Hoja1!A:C, 3, FALSE()), "No encontrado")</f>
        <v>MERCEDES BENZ</v>
      </c>
    </row>
    <row r="84" spans="1:8" x14ac:dyDescent="0.2">
      <c r="A84" s="160">
        <v>45716</v>
      </c>
      <c r="B84" s="36" t="s">
        <v>59</v>
      </c>
      <c r="C84" s="36"/>
      <c r="D84" s="26">
        <f>SUMIFS('TABLA COMBUSTIBLE'!$H:$H,'TABLA COMBUSTIBLE'!$D:$D,B84,'TABLA COMBUSTIBLE'!$A:$A,"&gt;="&amp;DATE(YEAR(A84),MONTH(A84),1),'TABLA COMBUSTIBLE'!$A:$A,"&lt;"&amp;DATE(YEAR(A84),MONTH(A84)+1,1))</f>
        <v>442.78700000000003</v>
      </c>
      <c r="E84" s="36" t="str">
        <f>IFERROR(VLOOKUP(Tabla1[[#This Row],[DOMINIO]],Hoja1!A:B, 2, FALSE()), "No encontrado")</f>
        <v>BUE</v>
      </c>
      <c r="F84" s="26">
        <v>1745.703</v>
      </c>
      <c r="G84" s="28">
        <f t="shared" si="1"/>
        <v>25.364394745268815</v>
      </c>
      <c r="H84" s="37" t="str">
        <f>IFERROR(VLOOKUP(B84,Hoja1!A:C, 3, FALSE()), "No encontrado")</f>
        <v>MERCEDES BENZ</v>
      </c>
    </row>
    <row r="85" spans="1:8" x14ac:dyDescent="0.2">
      <c r="A85" s="160">
        <v>45716</v>
      </c>
      <c r="B85" s="36" t="s">
        <v>60</v>
      </c>
      <c r="C85" s="36"/>
      <c r="D85" s="26">
        <f>SUMIFS('TABLA COMBUSTIBLE'!$H:$H,'TABLA COMBUSTIBLE'!$D:$D,B85,'TABLA COMBUSTIBLE'!$A:$A,"&gt;="&amp;DATE(YEAR(A85),MONTH(A85),1),'TABLA COMBUSTIBLE'!$A:$A,"&lt;"&amp;DATE(YEAR(A85),MONTH(A85)+1,1))</f>
        <v>485.67930000000001</v>
      </c>
      <c r="E85" s="36" t="str">
        <f>IFERROR(VLOOKUP(Tabla1[[#This Row],[DOMINIO]],Hoja1!A:B, 2, FALSE()), "No encontrado")</f>
        <v>BUE</v>
      </c>
      <c r="F85" s="26">
        <v>2408.596</v>
      </c>
      <c r="G85" s="28">
        <f t="shared" si="1"/>
        <v>20.164415285917606</v>
      </c>
      <c r="H85" s="37" t="str">
        <f>IFERROR(VLOOKUP(B85,Hoja1!A:C, 3, FALSE()), "No encontrado")</f>
        <v>MERCEDES BENZ</v>
      </c>
    </row>
    <row r="86" spans="1:8" x14ac:dyDescent="0.2">
      <c r="A86" s="160">
        <v>45716</v>
      </c>
      <c r="B86" s="36" t="s">
        <v>61</v>
      </c>
      <c r="C86" s="36"/>
      <c r="D86" s="26">
        <f>SUMIFS('TABLA COMBUSTIBLE'!$H:$H,'TABLA COMBUSTIBLE'!$D:$D,B86,'TABLA COMBUSTIBLE'!$A:$A,"&gt;="&amp;DATE(YEAR(A86),MONTH(A86),1),'TABLA COMBUSTIBLE'!$A:$A,"&lt;"&amp;DATE(YEAR(A86),MONTH(A86)+1,1))</f>
        <v>388.70859999999999</v>
      </c>
      <c r="E86" s="36" t="str">
        <f>IFERROR(VLOOKUP(Tabla1[[#This Row],[DOMINIO]],Hoja1!A:B, 2, FALSE()), "No encontrado")</f>
        <v>BUE</v>
      </c>
      <c r="F86" s="26">
        <v>2463.665</v>
      </c>
      <c r="G86" s="28">
        <f t="shared" si="1"/>
        <v>15.777656458974739</v>
      </c>
      <c r="H86" s="37" t="str">
        <f>IFERROR(VLOOKUP(B86,Hoja1!A:C, 3, FALSE()), "No encontrado")</f>
        <v>MERCEDES BENZ</v>
      </c>
    </row>
    <row r="87" spans="1:8" x14ac:dyDescent="0.2">
      <c r="A87" s="160">
        <v>45747</v>
      </c>
      <c r="B87" s="36" t="s">
        <v>37</v>
      </c>
      <c r="C87" s="36"/>
      <c r="D87" s="26">
        <f>SUMIFS('TABLA COMBUSTIBLE'!$H:$H,'TABLA COMBUSTIBLE'!$D:$D,B87,'TABLA COMBUSTIBLE'!$A:$A,"&gt;="&amp;DATE(YEAR(A87),MONTH(A87),1),'TABLA COMBUSTIBLE'!$A:$A,"&lt;"&amp;DATE(YEAR(A87),MONTH(A87)+1,1))</f>
        <v>608.55999999999995</v>
      </c>
      <c r="E87" s="36" t="str">
        <f>IFERROR(VLOOKUP(Tabla1[[#This Row],[DOMINIO]],Hoja1!A:B, 2, FALSE()), "No encontrado")</f>
        <v>CAT</v>
      </c>
      <c r="F87" s="38">
        <v>2096.5520000000001</v>
      </c>
      <c r="G87" s="28">
        <f t="shared" si="1"/>
        <v>29.02670670701227</v>
      </c>
      <c r="H87" s="37" t="str">
        <f>IFERROR(VLOOKUP(B87,Hoja1!A:C, 3, FALSE()), "No encontrado")</f>
        <v>IVECO</v>
      </c>
    </row>
    <row r="88" spans="1:8" x14ac:dyDescent="0.2">
      <c r="A88" s="160">
        <v>45747</v>
      </c>
      <c r="B88" s="36" t="s">
        <v>7</v>
      </c>
      <c r="C88" s="36"/>
      <c r="D88" s="26">
        <f>SUMIFS('TABLA COMBUSTIBLE'!$H:$H,'TABLA COMBUSTIBLE'!$D:$D,B88,'TABLA COMBUSTIBLE'!$A:$A,"&gt;="&amp;DATE(YEAR(A88),MONTH(A88),1),'TABLA COMBUSTIBLE'!$A:$A,"&lt;"&amp;DATE(YEAR(A88),MONTH(A88)+1,1))</f>
        <v>4898.1995000000006</v>
      </c>
      <c r="E88" s="36" t="str">
        <f>IFERROR(VLOOKUP(Tabla1[[#This Row],[DOMINIO]],Hoja1!A:B, 2, FALSE()), "No encontrado")</f>
        <v>LAD</v>
      </c>
      <c r="F88" s="38">
        <v>14622.534</v>
      </c>
      <c r="G88" s="28">
        <f t="shared" si="1"/>
        <v>33.497610605658366</v>
      </c>
      <c r="H88" s="37" t="str">
        <f>IFERROR(VLOOKUP(B88,Hoja1!A:C, 3, FALSE()), "No encontrado")</f>
        <v>SCANIA</v>
      </c>
    </row>
    <row r="89" spans="1:8" x14ac:dyDescent="0.2">
      <c r="A89" s="160">
        <v>45747</v>
      </c>
      <c r="B89" s="36" t="s">
        <v>8</v>
      </c>
      <c r="C89" s="36"/>
      <c r="D89" s="26">
        <f>SUMIFS('TABLA COMBUSTIBLE'!$H:$H,'TABLA COMBUSTIBLE'!$D:$D,B89,'TABLA COMBUSTIBLE'!$A:$A,"&gt;="&amp;DATE(YEAR(A89),MONTH(A89),1),'TABLA COMBUSTIBLE'!$A:$A,"&lt;"&amp;DATE(YEAR(A89),MONTH(A89)+1,1))</f>
        <v>5348.4497000000001</v>
      </c>
      <c r="E89" s="36" t="str">
        <f>IFERROR(VLOOKUP(Tabla1[[#This Row],[DOMINIO]],Hoja1!A:B, 2, FALSE()), "No encontrado")</f>
        <v>LAD</v>
      </c>
      <c r="F89" s="38">
        <v>15800.218999999999</v>
      </c>
      <c r="G89" s="28">
        <f t="shared" si="1"/>
        <v>33.850478275016314</v>
      </c>
      <c r="H89" s="37" t="str">
        <f>IFERROR(VLOOKUP(B89,Hoja1!A:C, 3, FALSE()), "No encontrado")</f>
        <v>SCANIA</v>
      </c>
    </row>
    <row r="90" spans="1:8" x14ac:dyDescent="0.2">
      <c r="A90" s="160">
        <v>45747</v>
      </c>
      <c r="B90" s="36" t="s">
        <v>23</v>
      </c>
      <c r="C90" s="36"/>
      <c r="D90" s="26">
        <f>SUMIFS('TABLA COMBUSTIBLE'!$H:$H,'TABLA COMBUSTIBLE'!$D:$D,B90,'TABLA COMBUSTIBLE'!$A:$A,"&gt;="&amp;DATE(YEAR(A90),MONTH(A90),1),'TABLA COMBUSTIBLE'!$A:$A,"&lt;"&amp;DATE(YEAR(A90),MONTH(A90)+1,1))</f>
        <v>4998.9684000000007</v>
      </c>
      <c r="E90" s="36" t="str">
        <f>IFERROR(VLOOKUP(Tabla1[[#This Row],[DOMINIO]],Hoja1!A:B, 2, FALSE()), "No encontrado")</f>
        <v>LAD</v>
      </c>
      <c r="F90" s="38">
        <v>16548.95</v>
      </c>
      <c r="G90" s="28">
        <f t="shared" si="1"/>
        <v>30.207163596481955</v>
      </c>
      <c r="H90" s="37" t="str">
        <f>IFERROR(VLOOKUP(B90,Hoja1!A:C, 3, FALSE()), "No encontrado")</f>
        <v>SCANIA</v>
      </c>
    </row>
    <row r="91" spans="1:8" x14ac:dyDescent="0.2">
      <c r="A91" s="160">
        <v>45747</v>
      </c>
      <c r="B91" s="36" t="s">
        <v>38</v>
      </c>
      <c r="C91" s="36"/>
      <c r="D91" s="26">
        <f>SUMIFS('TABLA COMBUSTIBLE'!$H:$H,'TABLA COMBUSTIBLE'!$D:$D,B91,'TABLA COMBUSTIBLE'!$A:$A,"&gt;="&amp;DATE(YEAR(A91),MONTH(A91),1),'TABLA COMBUSTIBLE'!$A:$A,"&lt;"&amp;DATE(YEAR(A91),MONTH(A91)+1,1))</f>
        <v>502.96600000000001</v>
      </c>
      <c r="E91" s="36" t="str">
        <f>IFERROR(VLOOKUP(Tabla1[[#This Row],[DOMINIO]],Hoja1!A:B, 2, FALSE()), "No encontrado")</f>
        <v>CAT</v>
      </c>
      <c r="F91" s="38">
        <v>2180.6610000000001</v>
      </c>
      <c r="G91" s="28">
        <f t="shared" si="1"/>
        <v>23.064841348563576</v>
      </c>
      <c r="H91" s="37" t="str">
        <f>IFERROR(VLOOKUP(B91,Hoja1!A:C, 3, FALSE()), "No encontrado")</f>
        <v>MERCEDES BENZ</v>
      </c>
    </row>
    <row r="92" spans="1:8" x14ac:dyDescent="0.2">
      <c r="A92" s="160">
        <v>45747</v>
      </c>
      <c r="B92" s="36" t="s">
        <v>39</v>
      </c>
      <c r="C92" s="36"/>
      <c r="D92" s="26">
        <f>SUMIFS('TABLA COMBUSTIBLE'!$H:$H,'TABLA COMBUSTIBLE'!$D:$D,B92,'TABLA COMBUSTIBLE'!$A:$A,"&gt;="&amp;DATE(YEAR(A92),MONTH(A92),1),'TABLA COMBUSTIBLE'!$A:$A,"&lt;"&amp;DATE(YEAR(A92),MONTH(A92)+1,1))</f>
        <v>367.06</v>
      </c>
      <c r="E92" s="36" t="str">
        <f>IFERROR(VLOOKUP(Tabla1[[#This Row],[DOMINIO]],Hoja1!A:B, 2, FALSE()), "No encontrado")</f>
        <v>CAT</v>
      </c>
      <c r="F92" s="38">
        <v>2347.6909999999998</v>
      </c>
      <c r="G92" s="28">
        <f t="shared" si="1"/>
        <v>15.6349366249647</v>
      </c>
      <c r="H92" s="37" t="str">
        <f>IFERROR(VLOOKUP(B92,Hoja1!A:C, 3, FALSE()), "No encontrado")</f>
        <v>IVECO</v>
      </c>
    </row>
    <row r="93" spans="1:8" x14ac:dyDescent="0.2">
      <c r="A93" s="160">
        <v>45747</v>
      </c>
      <c r="B93" s="36" t="s">
        <v>9</v>
      </c>
      <c r="C93" s="36"/>
      <c r="D93" s="26">
        <f>SUMIFS('TABLA COMBUSTIBLE'!$H:$H,'TABLA COMBUSTIBLE'!$D:$D,B93,'TABLA COMBUSTIBLE'!$A:$A,"&gt;="&amp;DATE(YEAR(A93),MONTH(A93),1),'TABLA COMBUSTIBLE'!$A:$A,"&lt;"&amp;DATE(YEAR(A93),MONTH(A93)+1,1))</f>
        <v>6431.386300000001</v>
      </c>
      <c r="E93" s="36" t="str">
        <f>IFERROR(VLOOKUP(Tabla1[[#This Row],[DOMINIO]],Hoja1!A:B, 2, FALSE()), "No encontrado")</f>
        <v>LAD</v>
      </c>
      <c r="F93" s="38">
        <v>16669.293000000001</v>
      </c>
      <c r="G93" s="28">
        <f t="shared" si="1"/>
        <v>38.58223801093424</v>
      </c>
      <c r="H93" s="37" t="str">
        <f>IFERROR(VLOOKUP(B93,Hoja1!A:C, 3, FALSE()), "No encontrado")</f>
        <v>IVECO</v>
      </c>
    </row>
    <row r="94" spans="1:8" x14ac:dyDescent="0.2">
      <c r="A94" s="160">
        <v>45747</v>
      </c>
      <c r="B94" s="36" t="s">
        <v>10</v>
      </c>
      <c r="C94" s="36"/>
      <c r="D94" s="26">
        <f>SUMIFS('TABLA COMBUSTIBLE'!$H:$H,'TABLA COMBUSTIBLE'!$D:$D,B94,'TABLA COMBUSTIBLE'!$A:$A,"&gt;="&amp;DATE(YEAR(A94),MONTH(A94),1),'TABLA COMBUSTIBLE'!$A:$A,"&lt;"&amp;DATE(YEAR(A94),MONTH(A94)+1,1))</f>
        <v>5576.5783000000001</v>
      </c>
      <c r="E94" s="36" t="str">
        <f>IFERROR(VLOOKUP(Tabla1[[#This Row],[DOMINIO]],Hoja1!A:B, 2, FALSE()), "No encontrado")</f>
        <v>LAD</v>
      </c>
      <c r="F94" s="38">
        <v>18546.900000000001</v>
      </c>
      <c r="G94" s="28">
        <f t="shared" si="1"/>
        <v>30.067441459219594</v>
      </c>
      <c r="H94" s="37" t="str">
        <f>IFERROR(VLOOKUP(B94,Hoja1!A:C, 3, FALSE()), "No encontrado")</f>
        <v>SCANIA</v>
      </c>
    </row>
    <row r="95" spans="1:8" x14ac:dyDescent="0.2">
      <c r="A95" s="160">
        <v>45747</v>
      </c>
      <c r="B95" s="36" t="s">
        <v>27</v>
      </c>
      <c r="C95" s="36"/>
      <c r="D95" s="26">
        <f>SUMIFS('TABLA COMBUSTIBLE'!$H:$H,'TABLA COMBUSTIBLE'!$D:$D,B95,'TABLA COMBUSTIBLE'!$A:$A,"&gt;="&amp;DATE(YEAR(A95),MONTH(A95),1),'TABLA COMBUSTIBLE'!$A:$A,"&lt;"&amp;DATE(YEAR(A95),MONTH(A95)+1,1))</f>
        <v>387.99</v>
      </c>
      <c r="E95" s="36" t="str">
        <f>IFERROR(VLOOKUP(Tabla1[[#This Row],[DOMINIO]],Hoja1!A:B, 2, FALSE()), "No encontrado")</f>
        <v>CHI</v>
      </c>
      <c r="F95" s="38">
        <v>3983.0520000000001</v>
      </c>
      <c r="G95" s="28">
        <f t="shared" si="1"/>
        <v>9.7410227132359797</v>
      </c>
      <c r="H95" s="37" t="str">
        <f>IFERROR(VLOOKUP(B95,Hoja1!A:C, 3, FALSE()), "No encontrado")</f>
        <v>IVECO</v>
      </c>
    </row>
    <row r="96" spans="1:8" x14ac:dyDescent="0.2">
      <c r="A96" s="160">
        <v>45747</v>
      </c>
      <c r="B96" s="36" t="s">
        <v>24</v>
      </c>
      <c r="C96" s="36"/>
      <c r="D96" s="26">
        <f>SUMIFS('TABLA COMBUSTIBLE'!$H:$H,'TABLA COMBUSTIBLE'!$D:$D,B96,'TABLA COMBUSTIBLE'!$A:$A,"&gt;="&amp;DATE(YEAR(A96),MONTH(A96),1),'TABLA COMBUSTIBLE'!$A:$A,"&lt;"&amp;DATE(YEAR(A96),MONTH(A96)+1,1))</f>
        <v>6569.5349999999999</v>
      </c>
      <c r="E96" s="36" t="str">
        <f>IFERROR(VLOOKUP(Tabla1[[#This Row],[DOMINIO]],Hoja1!A:B, 2, FALSE()), "No encontrado")</f>
        <v>LAD</v>
      </c>
      <c r="F96" s="38">
        <v>15931.226000000001</v>
      </c>
      <c r="G96" s="28">
        <f t="shared" si="1"/>
        <v>41.236845174376406</v>
      </c>
      <c r="H96" s="37" t="str">
        <f>IFERROR(VLOOKUP(B96,Hoja1!A:C, 3, FALSE()), "No encontrado")</f>
        <v>IVECO</v>
      </c>
    </row>
    <row r="97" spans="1:8" x14ac:dyDescent="0.2">
      <c r="A97" s="160">
        <v>45747</v>
      </c>
      <c r="B97" s="36" t="s">
        <v>11</v>
      </c>
      <c r="C97" s="36"/>
      <c r="D97" s="26">
        <f>SUMIFS('TABLA COMBUSTIBLE'!$H:$H,'TABLA COMBUSTIBLE'!$D:$D,B97,'TABLA COMBUSTIBLE'!$A:$A,"&gt;="&amp;DATE(YEAR(A97),MONTH(A97),1),'TABLA COMBUSTIBLE'!$A:$A,"&lt;"&amp;DATE(YEAR(A97),MONTH(A97)+1,1))</f>
        <v>6806.1484</v>
      </c>
      <c r="E97" s="36" t="str">
        <f>IFERROR(VLOOKUP(Tabla1[[#This Row],[DOMINIO]],Hoja1!A:B, 2, FALSE()), "No encontrado")</f>
        <v>LAD</v>
      </c>
      <c r="F97" s="38">
        <v>20482.095000000001</v>
      </c>
      <c r="G97" s="28">
        <f t="shared" si="1"/>
        <v>33.229747249976135</v>
      </c>
      <c r="H97" s="37" t="str">
        <f>IFERROR(VLOOKUP(B97,Hoja1!A:C, 3, FALSE()), "No encontrado")</f>
        <v>IVECO</v>
      </c>
    </row>
    <row r="98" spans="1:8" x14ac:dyDescent="0.2">
      <c r="A98" s="160">
        <v>45747</v>
      </c>
      <c r="B98" s="36" t="s">
        <v>62</v>
      </c>
      <c r="C98" s="36"/>
      <c r="D98" s="26">
        <f>SUMIFS('TABLA COMBUSTIBLE'!$H:$H,'TABLA COMBUSTIBLE'!$D:$D,B98,'TABLA COMBUSTIBLE'!$A:$A,"&gt;="&amp;DATE(YEAR(A98),MONTH(A98),1),'TABLA COMBUSTIBLE'!$A:$A,"&lt;"&amp;DATE(YEAR(A98),MONTH(A98)+1,1))</f>
        <v>355.23</v>
      </c>
      <c r="E98" s="36" t="str">
        <f>IFERROR(VLOOKUP(Tabla1[[#This Row],[DOMINIO]],Hoja1!A:B, 2, FALSE()), "No encontrado")</f>
        <v>CAT</v>
      </c>
      <c r="F98" s="38">
        <v>2103.6869999999999</v>
      </c>
      <c r="G98" s="28">
        <f t="shared" si="1"/>
        <v>16.88606717634325</v>
      </c>
      <c r="H98" s="37" t="str">
        <f>IFERROR(VLOOKUP(B98,Hoja1!A:C, 3, FALSE()), "No encontrado")</f>
        <v>TOYOTA</v>
      </c>
    </row>
    <row r="99" spans="1:8" x14ac:dyDescent="0.2">
      <c r="A99" s="160">
        <v>45747</v>
      </c>
      <c r="B99" s="36" t="s">
        <v>25</v>
      </c>
      <c r="C99" s="36"/>
      <c r="D99" s="26">
        <f>SUMIFS('TABLA COMBUSTIBLE'!$H:$H,'TABLA COMBUSTIBLE'!$D:$D,B99,'TABLA COMBUSTIBLE'!$A:$A,"&gt;="&amp;DATE(YEAR(A99),MONTH(A99),1),'TABLA COMBUSTIBLE'!$A:$A,"&lt;"&amp;DATE(YEAR(A99),MONTH(A99)+1,1))</f>
        <v>7591.0242000000007</v>
      </c>
      <c r="E99" s="36" t="str">
        <f>IFERROR(VLOOKUP(Tabla1[[#This Row],[DOMINIO]],Hoja1!A:B, 2, FALSE()), "No encontrado")</f>
        <v>LAD</v>
      </c>
      <c r="F99" s="38">
        <v>18828.934000000001</v>
      </c>
      <c r="G99" s="28">
        <f t="shared" si="1"/>
        <v>40.315740657437111</v>
      </c>
      <c r="H99" s="37" t="str">
        <f>IFERROR(VLOOKUP(B99,Hoja1!A:C, 3, FALSE()), "No encontrado")</f>
        <v>IVECO</v>
      </c>
    </row>
    <row r="100" spans="1:8" x14ac:dyDescent="0.2">
      <c r="A100" s="160">
        <v>45747</v>
      </c>
      <c r="B100" s="36" t="s">
        <v>29</v>
      </c>
      <c r="C100" s="36"/>
      <c r="D100" s="26">
        <f>SUMIFS('TABLA COMBUSTIBLE'!$H:$H,'TABLA COMBUSTIBLE'!$D:$D,B100,'TABLA COMBUSTIBLE'!$A:$A,"&gt;="&amp;DATE(YEAR(A100),MONTH(A100),1),'TABLA COMBUSTIBLE'!$A:$A,"&lt;"&amp;DATE(YEAR(A100),MONTH(A100)+1,1))</f>
        <v>1218.1300000000001</v>
      </c>
      <c r="E100" s="36" t="str">
        <f>IFERROR(VLOOKUP(Tabla1[[#This Row],[DOMINIO]],Hoja1!A:B, 2, FALSE()), "No encontrado")</f>
        <v>BUE</v>
      </c>
      <c r="F100" s="38">
        <v>3575.41</v>
      </c>
      <c r="G100" s="28">
        <f t="shared" si="1"/>
        <v>34.069659143986293</v>
      </c>
      <c r="H100" s="37" t="str">
        <f>IFERROR(VLOOKUP(B100,Hoja1!A:C, 3, FALSE()), "No encontrado")</f>
        <v>IVECO</v>
      </c>
    </row>
    <row r="101" spans="1:8" x14ac:dyDescent="0.2">
      <c r="A101" s="160">
        <v>45747</v>
      </c>
      <c r="B101" s="36" t="s">
        <v>12</v>
      </c>
      <c r="C101" s="36"/>
      <c r="D101" s="26">
        <f>SUMIFS('TABLA COMBUSTIBLE'!$H:$H,'TABLA COMBUSTIBLE'!$D:$D,B101,'TABLA COMBUSTIBLE'!$A:$A,"&gt;="&amp;DATE(YEAR(A101),MONTH(A101),1),'TABLA COMBUSTIBLE'!$A:$A,"&lt;"&amp;DATE(YEAR(A101),MONTH(A101)+1,1))</f>
        <v>8186.8154999999997</v>
      </c>
      <c r="E101" s="36" t="str">
        <f>IFERROR(VLOOKUP(Tabla1[[#This Row],[DOMINIO]],Hoja1!A:B, 2, FALSE()), "No encontrado")</f>
        <v>LAD</v>
      </c>
      <c r="F101" s="38">
        <v>19891.718000000001</v>
      </c>
      <c r="G101" s="28">
        <f t="shared" si="1"/>
        <v>41.156905099901373</v>
      </c>
      <c r="H101" s="37" t="str">
        <f>IFERROR(VLOOKUP(B101,Hoja1!A:C, 3, FALSE()), "No encontrado")</f>
        <v>IVECO</v>
      </c>
    </row>
    <row r="102" spans="1:8" x14ac:dyDescent="0.2">
      <c r="A102" s="160">
        <v>45747</v>
      </c>
      <c r="B102" s="36" t="s">
        <v>13</v>
      </c>
      <c r="C102" s="36"/>
      <c r="D102" s="26">
        <f>SUMIFS('TABLA COMBUSTIBLE'!$H:$H,'TABLA COMBUSTIBLE'!$D:$D,B102,'TABLA COMBUSTIBLE'!$A:$A,"&gt;="&amp;DATE(YEAR(A102),MONTH(A102),1),'TABLA COMBUSTIBLE'!$A:$A,"&lt;"&amp;DATE(YEAR(A102),MONTH(A102)+1,1))</f>
        <v>6094.6653999999999</v>
      </c>
      <c r="E102" s="36" t="str">
        <f>IFERROR(VLOOKUP(Tabla1[[#This Row],[DOMINIO]],Hoja1!A:B, 2, FALSE()), "No encontrado")</f>
        <v>LAD</v>
      </c>
      <c r="F102" s="38">
        <v>16605.286</v>
      </c>
      <c r="G102" s="28">
        <f t="shared" si="1"/>
        <v>36.703164281542641</v>
      </c>
      <c r="H102" s="37" t="str">
        <f>IFERROR(VLOOKUP(B102,Hoja1!A:C, 3, FALSE()), "No encontrado")</f>
        <v>IVECO</v>
      </c>
    </row>
    <row r="103" spans="1:8" x14ac:dyDescent="0.2">
      <c r="A103" s="160">
        <v>45747</v>
      </c>
      <c r="B103" s="36" t="s">
        <v>14</v>
      </c>
      <c r="C103" s="36"/>
      <c r="D103" s="26">
        <f>SUMIFS('TABLA COMBUSTIBLE'!$H:$H,'TABLA COMBUSTIBLE'!$D:$D,B103,'TABLA COMBUSTIBLE'!$A:$A,"&gt;="&amp;DATE(YEAR(A103),MONTH(A103),1),'TABLA COMBUSTIBLE'!$A:$A,"&lt;"&amp;DATE(YEAR(A103),MONTH(A103)+1,1))</f>
        <v>6820.4994000000006</v>
      </c>
      <c r="E103" s="36" t="str">
        <f>IFERROR(VLOOKUP(Tabla1[[#This Row],[DOMINIO]],Hoja1!A:B, 2, FALSE()), "No encontrado")</f>
        <v>LAD</v>
      </c>
      <c r="F103" s="38">
        <v>17870.412</v>
      </c>
      <c r="G103" s="28">
        <f t="shared" si="1"/>
        <v>38.166436229897784</v>
      </c>
      <c r="H103" s="37" t="str">
        <f>IFERROR(VLOOKUP(B103,Hoja1!A:C, 3, FALSE()), "No encontrado")</f>
        <v>IVECO</v>
      </c>
    </row>
    <row r="104" spans="1:8" x14ac:dyDescent="0.2">
      <c r="A104" s="160">
        <v>45747</v>
      </c>
      <c r="B104" s="36" t="s">
        <v>28</v>
      </c>
      <c r="C104" s="36"/>
      <c r="D104" s="26">
        <f>SUMIFS('TABLA COMBUSTIBLE'!$H:$H,'TABLA COMBUSTIBLE'!$D:$D,B104,'TABLA COMBUSTIBLE'!$A:$A,"&gt;="&amp;DATE(YEAR(A104),MONTH(A104),1),'TABLA COMBUSTIBLE'!$A:$A,"&lt;"&amp;DATE(YEAR(A104),MONTH(A104)+1,1))</f>
        <v>324.10000000000002</v>
      </c>
      <c r="E104" s="36" t="str">
        <f>IFERROR(VLOOKUP(Tabla1[[#This Row],[DOMINIO]],Hoja1!A:B, 2, FALSE()), "No encontrado")</f>
        <v>CAT</v>
      </c>
      <c r="F104" s="38">
        <v>1556.489</v>
      </c>
      <c r="G104" s="28">
        <f t="shared" si="1"/>
        <v>20.822505009672412</v>
      </c>
      <c r="H104" s="37" t="str">
        <f>IFERROR(VLOOKUP(B104,Hoja1!A:C, 3, FALSE()), "No encontrado")</f>
        <v>IVECO</v>
      </c>
    </row>
    <row r="105" spans="1:8" x14ac:dyDescent="0.2">
      <c r="A105" s="160">
        <v>45747</v>
      </c>
      <c r="B105" s="36" t="s">
        <v>15</v>
      </c>
      <c r="C105" s="36"/>
      <c r="D105" s="26">
        <f>SUMIFS('TABLA COMBUSTIBLE'!$H:$H,'TABLA COMBUSTIBLE'!$D:$D,B105,'TABLA COMBUSTIBLE'!$A:$A,"&gt;="&amp;DATE(YEAR(A105),MONTH(A105),1),'TABLA COMBUSTIBLE'!$A:$A,"&lt;"&amp;DATE(YEAR(A105),MONTH(A105)+1,1))</f>
        <v>6801.9670999999989</v>
      </c>
      <c r="E105" s="36" t="str">
        <f>IFERROR(VLOOKUP(Tabla1[[#This Row],[DOMINIO]],Hoja1!A:B, 2, FALSE()), "No encontrado")</f>
        <v>LAD</v>
      </c>
      <c r="F105" s="38">
        <v>18235.344000000001</v>
      </c>
      <c r="G105" s="28">
        <f t="shared" si="1"/>
        <v>37.301007866920408</v>
      </c>
      <c r="H105" s="37" t="str">
        <f>IFERROR(VLOOKUP(B105,Hoja1!A:C, 3, FALSE()), "No encontrado")</f>
        <v>IVECO</v>
      </c>
    </row>
    <row r="106" spans="1:8" x14ac:dyDescent="0.2">
      <c r="A106" s="160">
        <v>45747</v>
      </c>
      <c r="B106" s="36" t="s">
        <v>40</v>
      </c>
      <c r="C106" s="36"/>
      <c r="D106" s="26">
        <f>SUMIFS('TABLA COMBUSTIBLE'!$H:$H,'TABLA COMBUSTIBLE'!$D:$D,B106,'TABLA COMBUSTIBLE'!$A:$A,"&gt;="&amp;DATE(YEAR(A106),MONTH(A106),1),'TABLA COMBUSTIBLE'!$A:$A,"&lt;"&amp;DATE(YEAR(A106),MONTH(A106)+1,1))</f>
        <v>1504.5600000000002</v>
      </c>
      <c r="E106" s="36" t="str">
        <f>IFERROR(VLOOKUP(Tabla1[[#This Row],[DOMINIO]],Hoja1!A:B, 2, FALSE()), "No encontrado")</f>
        <v>CAT</v>
      </c>
      <c r="F106" s="38">
        <v>4292.5649999999996</v>
      </c>
      <c r="G106" s="28">
        <f t="shared" si="1"/>
        <v>35.050371980389357</v>
      </c>
      <c r="H106" s="37" t="str">
        <f>IFERROR(VLOOKUP(B106,Hoja1!A:C, 3, FALSE()), "No encontrado")</f>
        <v>IVECO</v>
      </c>
    </row>
    <row r="107" spans="1:8" x14ac:dyDescent="0.2">
      <c r="A107" s="160">
        <v>45747</v>
      </c>
      <c r="B107" s="36" t="s">
        <v>41</v>
      </c>
      <c r="C107" s="36"/>
      <c r="D107" s="26">
        <f>SUMIFS('TABLA COMBUSTIBLE'!$H:$H,'TABLA COMBUSTIBLE'!$D:$D,B107,'TABLA COMBUSTIBLE'!$A:$A,"&gt;="&amp;DATE(YEAR(A107),MONTH(A107),1),'TABLA COMBUSTIBLE'!$A:$A,"&lt;"&amp;DATE(YEAR(A107),MONTH(A107)+1,1))</f>
        <v>417.71719999999999</v>
      </c>
      <c r="E107" s="36" t="str">
        <f>IFERROR(VLOOKUP(Tabla1[[#This Row],[DOMINIO]],Hoja1!A:B, 2, FALSE()), "No encontrado")</f>
        <v>BUE</v>
      </c>
      <c r="F107" s="38">
        <v>2825.799</v>
      </c>
      <c r="G107" s="28">
        <f t="shared" si="1"/>
        <v>14.78226866100526</v>
      </c>
      <c r="H107" s="37" t="str">
        <f>IFERROR(VLOOKUP(B107,Hoja1!A:C, 3, FALSE()), "No encontrado")</f>
        <v>IVECO</v>
      </c>
    </row>
    <row r="108" spans="1:8" x14ac:dyDescent="0.2">
      <c r="A108" s="160">
        <v>45747</v>
      </c>
      <c r="B108" s="36" t="s">
        <v>63</v>
      </c>
      <c r="C108" s="36"/>
      <c r="D108" s="26">
        <f>SUMIFS('TABLA COMBUSTIBLE'!$H:$H,'TABLA COMBUSTIBLE'!$D:$D,B108,'TABLA COMBUSTIBLE'!$A:$A,"&gt;="&amp;DATE(YEAR(A108),MONTH(A108),1),'TABLA COMBUSTIBLE'!$A:$A,"&lt;"&amp;DATE(YEAR(A108),MONTH(A108)+1,1))</f>
        <v>1966.03</v>
      </c>
      <c r="E108" s="36" t="str">
        <f>IFERROR(VLOOKUP(Tabla1[[#This Row],[DOMINIO]],Hoja1!A:B, 2, FALSE()), "No encontrado")</f>
        <v>LRJ</v>
      </c>
      <c r="F108" s="38">
        <v>6795.1469999999999</v>
      </c>
      <c r="G108" s="28">
        <f t="shared" si="1"/>
        <v>28.932854579893561</v>
      </c>
      <c r="H108" s="37" t="str">
        <f>IFERROR(VLOOKUP(B108,Hoja1!A:C, 3, FALSE()), "No encontrado")</f>
        <v>IVECO</v>
      </c>
    </row>
    <row r="109" spans="1:8" x14ac:dyDescent="0.2">
      <c r="A109" s="160">
        <v>45747</v>
      </c>
      <c r="B109" s="36" t="s">
        <v>16</v>
      </c>
      <c r="C109" s="36"/>
      <c r="D109" s="26">
        <f>SUMIFS('TABLA COMBUSTIBLE'!$H:$H,'TABLA COMBUSTIBLE'!$D:$D,B109,'TABLA COMBUSTIBLE'!$A:$A,"&gt;="&amp;DATE(YEAR(A109),MONTH(A109),1),'TABLA COMBUSTIBLE'!$A:$A,"&lt;"&amp;DATE(YEAR(A109),MONTH(A109)+1,1))</f>
        <v>4365.0798999999997</v>
      </c>
      <c r="E109" s="36" t="str">
        <f>IFERROR(VLOOKUP(Tabla1[[#This Row],[DOMINIO]],Hoja1!A:B, 2, FALSE()), "No encontrado")</f>
        <v>LAD</v>
      </c>
      <c r="F109" s="38">
        <v>11404.605</v>
      </c>
      <c r="G109" s="28">
        <f t="shared" si="1"/>
        <v>38.274713591571128</v>
      </c>
      <c r="H109" s="37" t="str">
        <f>IFERROR(VLOOKUP(B109,Hoja1!A:C, 3, FALSE()), "No encontrado")</f>
        <v>IVECO</v>
      </c>
    </row>
    <row r="110" spans="1:8" x14ac:dyDescent="0.2">
      <c r="A110" s="160">
        <v>45747</v>
      </c>
      <c r="B110" s="36" t="s">
        <v>26</v>
      </c>
      <c r="C110" s="36"/>
      <c r="D110" s="26">
        <f>SUMIFS('TABLA COMBUSTIBLE'!$H:$H,'TABLA COMBUSTIBLE'!$D:$D,B110,'TABLA COMBUSTIBLE'!$A:$A,"&gt;="&amp;DATE(YEAR(A110),MONTH(A110),1),'TABLA COMBUSTIBLE'!$A:$A,"&lt;"&amp;DATE(YEAR(A110),MONTH(A110)+1,1))</f>
        <v>5276.2866999999997</v>
      </c>
      <c r="E110" s="36" t="str">
        <f>IFERROR(VLOOKUP(Tabla1[[#This Row],[DOMINIO]],Hoja1!A:B, 2, FALSE()), "No encontrado")</f>
        <v>LAD</v>
      </c>
      <c r="F110" s="38">
        <v>16631.452000000001</v>
      </c>
      <c r="G110" s="28">
        <f t="shared" si="1"/>
        <v>31.724750791452237</v>
      </c>
      <c r="H110" s="37" t="str">
        <f>IFERROR(VLOOKUP(B110,Hoja1!A:C, 3, FALSE()), "No encontrado")</f>
        <v>IVECO</v>
      </c>
    </row>
    <row r="111" spans="1:8" x14ac:dyDescent="0.2">
      <c r="A111" s="160">
        <v>45747</v>
      </c>
      <c r="B111" s="36" t="s">
        <v>42</v>
      </c>
      <c r="C111" s="36"/>
      <c r="D111" s="26">
        <f>SUMIFS('TABLA COMBUSTIBLE'!$H:$H,'TABLA COMBUSTIBLE'!$D:$D,B111,'TABLA COMBUSTIBLE'!$A:$A,"&gt;="&amp;DATE(YEAR(A111),MONTH(A111),1),'TABLA COMBUSTIBLE'!$A:$A,"&lt;"&amp;DATE(YEAR(A111),MONTH(A111)+1,1))</f>
        <v>191.2653</v>
      </c>
      <c r="E111" s="36" t="str">
        <f>IFERROR(VLOOKUP(Tabla1[[#This Row],[DOMINIO]],Hoja1!A:B, 2, FALSE()), "No encontrado")</f>
        <v>BUE</v>
      </c>
      <c r="F111" s="38">
        <v>1437.7829999999999</v>
      </c>
      <c r="G111" s="28">
        <f t="shared" si="1"/>
        <v>13.302793258788009</v>
      </c>
      <c r="H111" s="37" t="str">
        <f>IFERROR(VLOOKUP(B111,Hoja1!A:C, 3, FALSE()), "No encontrado")</f>
        <v>TOYOTA</v>
      </c>
    </row>
    <row r="112" spans="1:8" x14ac:dyDescent="0.2">
      <c r="A112" s="160">
        <v>45747</v>
      </c>
      <c r="B112" s="36" t="s">
        <v>17</v>
      </c>
      <c r="C112" s="36"/>
      <c r="D112" s="26">
        <f>SUMIFS('TABLA COMBUSTIBLE'!$H:$H,'TABLA COMBUSTIBLE'!$D:$D,B112,'TABLA COMBUSTIBLE'!$A:$A,"&gt;="&amp;DATE(YEAR(A112),MONTH(A112),1),'TABLA COMBUSTIBLE'!$A:$A,"&lt;"&amp;DATE(YEAR(A112),MONTH(A112)+1,1))</f>
        <v>5697.2486000000008</v>
      </c>
      <c r="E112" s="36" t="str">
        <f>IFERROR(VLOOKUP(Tabla1[[#This Row],[DOMINIO]],Hoja1!A:B, 2, FALSE()), "No encontrado")</f>
        <v>LAD</v>
      </c>
      <c r="F112" s="38">
        <v>17579.442999999999</v>
      </c>
      <c r="G112" s="28">
        <f t="shared" si="1"/>
        <v>32.408584276532544</v>
      </c>
      <c r="H112" s="37" t="str">
        <f>IFERROR(VLOOKUP(B112,Hoja1!A:C, 3, FALSE()), "No encontrado")</f>
        <v>IVECO</v>
      </c>
    </row>
    <row r="113" spans="1:8" x14ac:dyDescent="0.2">
      <c r="A113" s="160">
        <v>45747</v>
      </c>
      <c r="B113" s="36" t="s">
        <v>22</v>
      </c>
      <c r="C113" s="36"/>
      <c r="D113" s="26">
        <f>SUMIFS('TABLA COMBUSTIBLE'!$H:$H,'TABLA COMBUSTIBLE'!$D:$D,B113,'TABLA COMBUSTIBLE'!$A:$A,"&gt;="&amp;DATE(YEAR(A113),MONTH(A113),1),'TABLA COMBUSTIBLE'!$A:$A,"&lt;"&amp;DATE(YEAR(A113),MONTH(A113)+1,1))</f>
        <v>7223.0527000000002</v>
      </c>
      <c r="E113" s="36" t="str">
        <f>IFERROR(VLOOKUP(Tabla1[[#This Row],[DOMINIO]],Hoja1!A:B, 2, FALSE()), "No encontrado")</f>
        <v>LAD</v>
      </c>
      <c r="F113" s="38">
        <v>20241.582999999999</v>
      </c>
      <c r="G113" s="28">
        <f t="shared" si="1"/>
        <v>35.684228353088791</v>
      </c>
      <c r="H113" s="37" t="str">
        <f>IFERROR(VLOOKUP(B113,Hoja1!A:C, 3, FALSE()), "No encontrado")</f>
        <v>IVECO</v>
      </c>
    </row>
    <row r="114" spans="1:8" x14ac:dyDescent="0.2">
      <c r="A114" s="160">
        <v>45747</v>
      </c>
      <c r="B114" s="36" t="s">
        <v>43</v>
      </c>
      <c r="C114" s="36"/>
      <c r="D114" s="26">
        <f>SUMIFS('TABLA COMBUSTIBLE'!$H:$H,'TABLA COMBUSTIBLE'!$D:$D,B114,'TABLA COMBUSTIBLE'!$A:$A,"&gt;="&amp;DATE(YEAR(A114),MONTH(A114),1),'TABLA COMBUSTIBLE'!$A:$A,"&lt;"&amp;DATE(YEAR(A114),MONTH(A114)+1,1))</f>
        <v>470.16999999999996</v>
      </c>
      <c r="E114" s="36" t="str">
        <f>IFERROR(VLOOKUP(Tabla1[[#This Row],[DOMINIO]],Hoja1!A:B, 2, FALSE()), "No encontrado")</f>
        <v>TUC</v>
      </c>
      <c r="F114" s="38">
        <v>972.32899999999995</v>
      </c>
      <c r="G114" s="28">
        <f t="shared" si="1"/>
        <v>48.355032093046688</v>
      </c>
      <c r="H114" s="37" t="str">
        <f>IFERROR(VLOOKUP(B114,Hoja1!A:C, 3, FALSE()), "No encontrado")</f>
        <v>MERCEDES BENZ</v>
      </c>
    </row>
    <row r="115" spans="1:8" x14ac:dyDescent="0.2">
      <c r="A115" s="160">
        <v>45747</v>
      </c>
      <c r="B115" s="36" t="s">
        <v>44</v>
      </c>
      <c r="C115" s="36"/>
      <c r="D115" s="26">
        <f>SUMIFS('TABLA COMBUSTIBLE'!$H:$H,'TABLA COMBUSTIBLE'!$D:$D,B115,'TABLA COMBUSTIBLE'!$A:$A,"&gt;="&amp;DATE(YEAR(A115),MONTH(A115),1),'TABLA COMBUSTIBLE'!$A:$A,"&lt;"&amp;DATE(YEAR(A115),MONTH(A115)+1,1))</f>
        <v>245.02</v>
      </c>
      <c r="E115" s="36" t="str">
        <f>IFERROR(VLOOKUP(Tabla1[[#This Row],[DOMINIO]],Hoja1!A:B, 2, FALSE()), "No encontrado")</f>
        <v>LRJ</v>
      </c>
      <c r="F115" s="38">
        <v>1334.1379999999999</v>
      </c>
      <c r="G115" s="28">
        <f t="shared" si="1"/>
        <v>18.365416471159655</v>
      </c>
      <c r="H115" s="37" t="str">
        <f>IFERROR(VLOOKUP(B115,Hoja1!A:C, 3, FALSE()), "No encontrado")</f>
        <v>MERCEDES BENZ</v>
      </c>
    </row>
    <row r="116" spans="1:8" x14ac:dyDescent="0.2">
      <c r="A116" s="160">
        <v>45747</v>
      </c>
      <c r="B116" s="36" t="s">
        <v>45</v>
      </c>
      <c r="C116" s="36"/>
      <c r="D116" s="26">
        <f>SUMIFS('TABLA COMBUSTIBLE'!$H:$H,'TABLA COMBUSTIBLE'!$D:$D,B116,'TABLA COMBUSTIBLE'!$A:$A,"&gt;="&amp;DATE(YEAR(A116),MONTH(A116),1),'TABLA COMBUSTIBLE'!$A:$A,"&lt;"&amp;DATE(YEAR(A116),MONTH(A116)+1,1))</f>
        <v>136.97</v>
      </c>
      <c r="E116" s="36" t="str">
        <f>IFERROR(VLOOKUP(Tabla1[[#This Row],[DOMINIO]],Hoja1!A:B, 2, FALSE()), "No encontrado")</f>
        <v>LRJ</v>
      </c>
      <c r="F116" s="38">
        <v>1182.6780000000001</v>
      </c>
      <c r="G116" s="28">
        <f t="shared" si="1"/>
        <v>11.581343358039973</v>
      </c>
      <c r="H116" s="37" t="str">
        <f>IFERROR(VLOOKUP(B116,Hoja1!A:C, 3, FALSE()), "No encontrado")</f>
        <v>MERCEDES BENZ</v>
      </c>
    </row>
    <row r="117" spans="1:8" x14ac:dyDescent="0.2">
      <c r="A117" s="160">
        <v>45747</v>
      </c>
      <c r="B117" s="36" t="s">
        <v>46</v>
      </c>
      <c r="C117" s="36"/>
      <c r="D117" s="26">
        <f>SUMIFS('TABLA COMBUSTIBLE'!$H:$H,'TABLA COMBUSTIBLE'!$D:$D,B117,'TABLA COMBUSTIBLE'!$A:$A,"&gt;="&amp;DATE(YEAR(A117),MONTH(A117),1),'TABLA COMBUSTIBLE'!$A:$A,"&lt;"&amp;DATE(YEAR(A117),MONTH(A117)+1,1))</f>
        <v>323.52800000000002</v>
      </c>
      <c r="E117" s="36" t="str">
        <f>IFERROR(VLOOKUP(Tabla1[[#This Row],[DOMINIO]],Hoja1!A:B, 2, FALSE()), "No encontrado")</f>
        <v>CAT</v>
      </c>
      <c r="F117" s="38">
        <v>1469.0170000000001</v>
      </c>
      <c r="G117" s="28">
        <f t="shared" si="1"/>
        <v>22.023434718590732</v>
      </c>
      <c r="H117" s="37" t="str">
        <f>IFERROR(VLOOKUP(B117,Hoja1!A:C, 3, FALSE()), "No encontrado")</f>
        <v>FORD</v>
      </c>
    </row>
    <row r="118" spans="1:8" x14ac:dyDescent="0.2">
      <c r="A118" s="160">
        <v>45747</v>
      </c>
      <c r="B118" s="36" t="s">
        <v>47</v>
      </c>
      <c r="C118" s="36"/>
      <c r="D118" s="26">
        <f>SUMIFS('TABLA COMBUSTIBLE'!$H:$H,'TABLA COMBUSTIBLE'!$D:$D,B118,'TABLA COMBUSTIBLE'!$A:$A,"&gt;="&amp;DATE(YEAR(A118),MONTH(A118),1),'TABLA COMBUSTIBLE'!$A:$A,"&lt;"&amp;DATE(YEAR(A118),MONTH(A118)+1,1))</f>
        <v>40.549999999999997</v>
      </c>
      <c r="E118" s="36" t="str">
        <f>IFERROR(VLOOKUP(Tabla1[[#This Row],[DOMINIO]],Hoja1!A:B, 2, FALSE()), "No encontrado")</f>
        <v>CAT</v>
      </c>
      <c r="F118" s="38">
        <v>898.26700000000005</v>
      </c>
      <c r="G118" s="28">
        <f t="shared" si="1"/>
        <v>4.514247990853498</v>
      </c>
      <c r="H118" s="37" t="str">
        <f>IFERROR(VLOOKUP(B118,Hoja1!A:C, 3, FALSE()), "No encontrado")</f>
        <v>PEUGEOT</v>
      </c>
    </row>
    <row r="119" spans="1:8" x14ac:dyDescent="0.2">
      <c r="A119" s="160">
        <v>45747</v>
      </c>
      <c r="B119" s="36" t="s">
        <v>48</v>
      </c>
      <c r="C119" s="36"/>
      <c r="D119" s="26">
        <f>SUMIFS('TABLA COMBUSTIBLE'!$H:$H,'TABLA COMBUSTIBLE'!$D:$D,B119,'TABLA COMBUSTIBLE'!$A:$A,"&gt;="&amp;DATE(YEAR(A119),MONTH(A119),1),'TABLA COMBUSTIBLE'!$A:$A,"&lt;"&amp;DATE(YEAR(A119),MONTH(A119)+1,1))</f>
        <v>870.06000000000006</v>
      </c>
      <c r="E119" s="36" t="str">
        <f>IFERROR(VLOOKUP(Tabla1[[#This Row],[DOMINIO]],Hoja1!A:B, 2, FALSE()), "No encontrado")</f>
        <v>TUC</v>
      </c>
      <c r="F119" s="38">
        <v>3428.3969999999999</v>
      </c>
      <c r="G119" s="28">
        <f t="shared" si="1"/>
        <v>25.378041107841362</v>
      </c>
      <c r="H119" s="37" t="str">
        <f>IFERROR(VLOOKUP(B119,Hoja1!A:C, 3, FALSE()), "No encontrado")</f>
        <v>SCANIA</v>
      </c>
    </row>
    <row r="120" spans="1:8" x14ac:dyDescent="0.2">
      <c r="A120" s="160">
        <v>45747</v>
      </c>
      <c r="B120" s="36" t="s">
        <v>49</v>
      </c>
      <c r="C120" s="36"/>
      <c r="D120" s="26">
        <f>SUMIFS('TABLA COMBUSTIBLE'!$H:$H,'TABLA COMBUSTIBLE'!$D:$D,B120,'TABLA COMBUSTIBLE'!$A:$A,"&gt;="&amp;DATE(YEAR(A120),MONTH(A120),1),'TABLA COMBUSTIBLE'!$A:$A,"&lt;"&amp;DATE(YEAR(A120),MONTH(A120)+1,1))</f>
        <v>103.35</v>
      </c>
      <c r="E120" s="36" t="str">
        <f>IFERROR(VLOOKUP(Tabla1[[#This Row],[DOMINIO]],Hoja1!A:B, 2, FALSE()), "No encontrado")</f>
        <v>BEL</v>
      </c>
      <c r="F120" s="38">
        <v>1260.9749999999999</v>
      </c>
      <c r="G120" s="28">
        <f t="shared" si="1"/>
        <v>8.1960387795158507</v>
      </c>
      <c r="H120" s="37" t="str">
        <f>IFERROR(VLOOKUP(B120,Hoja1!A:C, 3, FALSE()), "No encontrado")</f>
        <v>IVECO</v>
      </c>
    </row>
    <row r="121" spans="1:8" x14ac:dyDescent="0.2">
      <c r="A121" s="160">
        <v>45747</v>
      </c>
      <c r="B121" s="36" t="s">
        <v>50</v>
      </c>
      <c r="C121" s="36"/>
      <c r="D121" s="26">
        <f>SUMIFS('TABLA COMBUSTIBLE'!$H:$H,'TABLA COMBUSTIBLE'!$D:$D,B121,'TABLA COMBUSTIBLE'!$A:$A,"&gt;="&amp;DATE(YEAR(A121),MONTH(A121),1),'TABLA COMBUSTIBLE'!$A:$A,"&lt;"&amp;DATE(YEAR(A121),MONTH(A121)+1,1))</f>
        <v>1350.3000000000002</v>
      </c>
      <c r="E121" s="36" t="str">
        <f>IFERROR(VLOOKUP(Tabla1[[#This Row],[DOMINIO]],Hoja1!A:B, 2, FALSE()), "No encontrado")</f>
        <v>BEL</v>
      </c>
      <c r="F121" s="38">
        <v>5185.4399999999996</v>
      </c>
      <c r="G121" s="28">
        <f t="shared" si="1"/>
        <v>26.040220309173385</v>
      </c>
      <c r="H121" s="37" t="str">
        <f>IFERROR(VLOOKUP(B121,Hoja1!A:C, 3, FALSE()), "No encontrado")</f>
        <v>MERCEDES BENZ</v>
      </c>
    </row>
    <row r="122" spans="1:8" x14ac:dyDescent="0.2">
      <c r="A122" s="160">
        <v>45747</v>
      </c>
      <c r="B122" s="36" t="s">
        <v>51</v>
      </c>
      <c r="C122" s="36"/>
      <c r="D122" s="26">
        <f>SUMIFS('TABLA COMBUSTIBLE'!$H:$H,'TABLA COMBUSTIBLE'!$D:$D,B122,'TABLA COMBUSTIBLE'!$A:$A,"&gt;="&amp;DATE(YEAR(A122),MONTH(A122),1),'TABLA COMBUSTIBLE'!$A:$A,"&lt;"&amp;DATE(YEAR(A122),MONTH(A122)+1,1))</f>
        <v>160.85000000000002</v>
      </c>
      <c r="E122" s="36" t="str">
        <f>IFERROR(VLOOKUP(Tabla1[[#This Row],[DOMINIO]],Hoja1!A:B, 2, FALSE()), "No encontrado")</f>
        <v>LRJ</v>
      </c>
      <c r="F122" s="38">
        <v>1213.761</v>
      </c>
      <c r="G122" s="28">
        <f t="shared" si="1"/>
        <v>13.252197096462979</v>
      </c>
      <c r="H122" s="37" t="str">
        <f>IFERROR(VLOOKUP(B122,Hoja1!A:C, 3, FALSE()), "No encontrado")</f>
        <v>RENAULT</v>
      </c>
    </row>
    <row r="123" spans="1:8" x14ac:dyDescent="0.2">
      <c r="A123" s="160">
        <v>45747</v>
      </c>
      <c r="B123" s="36" t="s">
        <v>52</v>
      </c>
      <c r="C123" s="36"/>
      <c r="D123" s="26">
        <f>SUMIFS('TABLA COMBUSTIBLE'!$H:$H,'TABLA COMBUSTIBLE'!$D:$D,B123,'TABLA COMBUSTIBLE'!$A:$A,"&gt;="&amp;DATE(YEAR(A123),MONTH(A123),1),'TABLA COMBUSTIBLE'!$A:$A,"&lt;"&amp;DATE(YEAR(A123),MONTH(A123)+1,1))</f>
        <v>330.80840000000001</v>
      </c>
      <c r="E123" s="36" t="str">
        <f>IFERROR(VLOOKUP(Tabla1[[#This Row],[DOMINIO]],Hoja1!A:B, 2, FALSE()), "No encontrado")</f>
        <v>BUE</v>
      </c>
      <c r="F123" s="38">
        <v>1812.4749999999999</v>
      </c>
      <c r="G123" s="28">
        <f t="shared" si="1"/>
        <v>18.251749679305924</v>
      </c>
      <c r="H123" s="37" t="str">
        <f>IFERROR(VLOOKUP(B123,Hoja1!A:C, 3, FALSE()), "No encontrado")</f>
        <v>IVECO</v>
      </c>
    </row>
    <row r="124" spans="1:8" x14ac:dyDescent="0.2">
      <c r="A124" s="160">
        <v>45747</v>
      </c>
      <c r="B124" s="36" t="s">
        <v>53</v>
      </c>
      <c r="C124" s="36"/>
      <c r="D124" s="26">
        <f>SUMIFS('TABLA COMBUSTIBLE'!$H:$H,'TABLA COMBUSTIBLE'!$D:$D,B124,'TABLA COMBUSTIBLE'!$A:$A,"&gt;="&amp;DATE(YEAR(A124),MONTH(A124),1),'TABLA COMBUSTIBLE'!$A:$A,"&lt;"&amp;DATE(YEAR(A124),MONTH(A124)+1,1))</f>
        <v>240.45650000000001</v>
      </c>
      <c r="E124" s="36" t="str">
        <f>IFERROR(VLOOKUP(Tabla1[[#This Row],[DOMINIO]],Hoja1!A:B, 2, FALSE()), "No encontrado")</f>
        <v>BUE</v>
      </c>
      <c r="F124" s="38">
        <v>2827.569</v>
      </c>
      <c r="G124" s="28">
        <f t="shared" si="1"/>
        <v>8.5040011402020603</v>
      </c>
      <c r="H124" s="37" t="str">
        <f>IFERROR(VLOOKUP(B124,Hoja1!A:C, 3, FALSE()), "No encontrado")</f>
        <v>FORD</v>
      </c>
    </row>
    <row r="125" spans="1:8" x14ac:dyDescent="0.2">
      <c r="A125" s="160">
        <v>45747</v>
      </c>
      <c r="B125" s="36" t="s">
        <v>54</v>
      </c>
      <c r="C125" s="36"/>
      <c r="D125" s="26">
        <f>SUMIFS('TABLA COMBUSTIBLE'!$H:$H,'TABLA COMBUSTIBLE'!$D:$D,B125,'TABLA COMBUSTIBLE'!$A:$A,"&gt;="&amp;DATE(YEAR(A125),MONTH(A125),1),'TABLA COMBUSTIBLE'!$A:$A,"&lt;"&amp;DATE(YEAR(A125),MONTH(A125)+1,1))</f>
        <v>370.71000000000004</v>
      </c>
      <c r="E125" s="36" t="str">
        <f>IFERROR(VLOOKUP(Tabla1[[#This Row],[DOMINIO]],Hoja1!A:B, 2, FALSE()), "No encontrado")</f>
        <v>COR</v>
      </c>
      <c r="F125" s="38">
        <v>2243.6689999999999</v>
      </c>
      <c r="G125" s="28">
        <f t="shared" si="1"/>
        <v>16.522490616931464</v>
      </c>
      <c r="H125" s="37" t="str">
        <f>IFERROR(VLOOKUP(B125,Hoja1!A:C, 3, FALSE()), "No encontrado")</f>
        <v>HYUNDAI</v>
      </c>
    </row>
    <row r="126" spans="1:8" x14ac:dyDescent="0.2">
      <c r="A126" s="160">
        <v>45747</v>
      </c>
      <c r="B126" s="36" t="s">
        <v>55</v>
      </c>
      <c r="C126" s="36"/>
      <c r="D126" s="26">
        <f>SUMIFS('TABLA COMBUSTIBLE'!$H:$H,'TABLA COMBUSTIBLE'!$D:$D,B126,'TABLA COMBUSTIBLE'!$A:$A,"&gt;="&amp;DATE(YEAR(A126),MONTH(A126),1),'TABLA COMBUSTIBLE'!$A:$A,"&lt;"&amp;DATE(YEAR(A126),MONTH(A126)+1,1))</f>
        <v>723.3</v>
      </c>
      <c r="E126" s="36" t="str">
        <f>IFERROR(VLOOKUP(Tabla1[[#This Row],[DOMINIO]],Hoja1!A:B, 2, FALSE()), "No encontrado")</f>
        <v>COR</v>
      </c>
      <c r="F126" s="38">
        <v>3459.0680000000002</v>
      </c>
      <c r="G126" s="28">
        <f t="shared" si="1"/>
        <v>20.910256751240507</v>
      </c>
      <c r="H126" s="37" t="str">
        <f>IFERROR(VLOOKUP(B126,Hoja1!A:C, 3, FALSE()), "No encontrado")</f>
        <v>FORD</v>
      </c>
    </row>
    <row r="127" spans="1:8" x14ac:dyDescent="0.2">
      <c r="A127" s="160">
        <v>45747</v>
      </c>
      <c r="B127" s="36" t="s">
        <v>18</v>
      </c>
      <c r="C127" s="36"/>
      <c r="D127" s="26">
        <f>SUMIFS('TABLA COMBUSTIBLE'!$H:$H,'TABLA COMBUSTIBLE'!$D:$D,B127,'TABLA COMBUSTIBLE'!$A:$A,"&gt;="&amp;DATE(YEAR(A127),MONTH(A127),1),'TABLA COMBUSTIBLE'!$A:$A,"&lt;"&amp;DATE(YEAR(A127),MONTH(A127)+1,1))</f>
        <v>6601.5038999999997</v>
      </c>
      <c r="E127" s="36" t="str">
        <f>IFERROR(VLOOKUP(Tabla1[[#This Row],[DOMINIO]],Hoja1!A:B, 2, FALSE()), "No encontrado")</f>
        <v>LAD</v>
      </c>
      <c r="F127" s="38">
        <v>19161.847000000002</v>
      </c>
      <c r="G127" s="28">
        <f t="shared" si="1"/>
        <v>34.451292195371352</v>
      </c>
      <c r="H127" s="37" t="str">
        <f>IFERROR(VLOOKUP(B127,Hoja1!A:C, 3, FALSE()), "No encontrado")</f>
        <v>SCANIA</v>
      </c>
    </row>
    <row r="128" spans="1:8" x14ac:dyDescent="0.2">
      <c r="A128" s="160">
        <v>45747</v>
      </c>
      <c r="B128" s="36" t="s">
        <v>64</v>
      </c>
      <c r="C128" s="36"/>
      <c r="D128" s="26">
        <f>SUMIFS('TABLA COMBUSTIBLE'!$H:$H,'TABLA COMBUSTIBLE'!$D:$D,B128,'TABLA COMBUSTIBLE'!$A:$A,"&gt;="&amp;DATE(YEAR(A128),MONTH(A128),1),'TABLA COMBUSTIBLE'!$A:$A,"&lt;"&amp;DATE(YEAR(A128),MONTH(A128)+1,1))</f>
        <v>73.536500000000004</v>
      </c>
      <c r="E128" s="36" t="str">
        <f>IFERROR(VLOOKUP(Tabla1[[#This Row],[DOMINIO]],Hoja1!A:B, 2, FALSE()), "No encontrado")</f>
        <v>ROD</v>
      </c>
      <c r="F128" s="38">
        <v>386.31200000000001</v>
      </c>
      <c r="G128" s="28">
        <f t="shared" si="1"/>
        <v>19.035520511917827</v>
      </c>
      <c r="H128" s="37" t="str">
        <f>IFERROR(VLOOKUP(B128,Hoja1!A:C, 3, FALSE()), "No encontrado")</f>
        <v>DFM</v>
      </c>
    </row>
    <row r="129" spans="1:8" x14ac:dyDescent="0.2">
      <c r="A129" s="160">
        <v>45747</v>
      </c>
      <c r="B129" s="36" t="s">
        <v>19</v>
      </c>
      <c r="C129" s="36"/>
      <c r="D129" s="26">
        <f>SUMIFS('TABLA COMBUSTIBLE'!$H:$H,'TABLA COMBUSTIBLE'!$D:$D,B129,'TABLA COMBUSTIBLE'!$A:$A,"&gt;="&amp;DATE(YEAR(A129),MONTH(A129),1),'TABLA COMBUSTIBLE'!$A:$A,"&lt;"&amp;DATE(YEAR(A129),MONTH(A129)+1,1))</f>
        <v>3554.6541000000002</v>
      </c>
      <c r="E129" s="36" t="str">
        <f>IFERROR(VLOOKUP(Tabla1[[#This Row],[DOMINIO]],Hoja1!A:B, 2, FALSE()), "No encontrado")</f>
        <v>LAD</v>
      </c>
      <c r="F129" s="38">
        <v>9373.0300000000007</v>
      </c>
      <c r="G129" s="28">
        <f t="shared" si="1"/>
        <v>37.924279555277217</v>
      </c>
      <c r="H129" s="37" t="str">
        <f>IFERROR(VLOOKUP(B129,Hoja1!A:C, 3, FALSE()), "No encontrado")</f>
        <v>SCANIA</v>
      </c>
    </row>
    <row r="130" spans="1:8" x14ac:dyDescent="0.2">
      <c r="A130" s="160">
        <v>45747</v>
      </c>
      <c r="B130" s="36" t="s">
        <v>20</v>
      </c>
      <c r="C130" s="36"/>
      <c r="D130" s="26">
        <f>SUMIFS('TABLA COMBUSTIBLE'!$H:$H,'TABLA COMBUSTIBLE'!$D:$D,B130,'TABLA COMBUSTIBLE'!$A:$A,"&gt;="&amp;DATE(YEAR(A130),MONTH(A130),1),'TABLA COMBUSTIBLE'!$A:$A,"&lt;"&amp;DATE(YEAR(A130),MONTH(A130)+1,1))</f>
        <v>4557.3304000000007</v>
      </c>
      <c r="E130" s="36" t="str">
        <f>IFERROR(VLOOKUP(Tabla1[[#This Row],[DOMINIO]],Hoja1!A:B, 2, FALSE()), "No encontrado")</f>
        <v>LAD</v>
      </c>
      <c r="F130" s="38">
        <v>12858.168</v>
      </c>
      <c r="G130" s="28">
        <f t="shared" ref="G130:G193" si="2">+(100*D130)/F130</f>
        <v>35.443077116429038</v>
      </c>
      <c r="H130" s="37" t="str">
        <f>IFERROR(VLOOKUP(B130,Hoja1!A:C, 3, FALSE()), "No encontrado")</f>
        <v>SCANIA</v>
      </c>
    </row>
    <row r="131" spans="1:8" x14ac:dyDescent="0.2">
      <c r="A131" s="160">
        <v>45747</v>
      </c>
      <c r="B131" s="36" t="s">
        <v>56</v>
      </c>
      <c r="C131" s="36"/>
      <c r="D131" s="26">
        <f>SUMIFS('TABLA COMBUSTIBLE'!$H:$H,'TABLA COMBUSTIBLE'!$D:$D,B131,'TABLA COMBUSTIBLE'!$A:$A,"&gt;="&amp;DATE(YEAR(A131),MONTH(A131),1),'TABLA COMBUSTIBLE'!$A:$A,"&lt;"&amp;DATE(YEAR(A131),MONTH(A131)+1,1))</f>
        <v>244.95799999999997</v>
      </c>
      <c r="E131" s="36" t="str">
        <f>IFERROR(VLOOKUP(Tabla1[[#This Row],[DOMINIO]],Hoja1!A:B, 2, FALSE()), "No encontrado")</f>
        <v>CAT</v>
      </c>
      <c r="F131" s="38">
        <v>1484.7380000000001</v>
      </c>
      <c r="G131" s="28">
        <f t="shared" si="2"/>
        <v>16.498399044141117</v>
      </c>
      <c r="H131" s="37" t="str">
        <f>IFERROR(VLOOKUP(B131,Hoja1!A:C, 3, FALSE()), "No encontrado")</f>
        <v>MERCEDES BENZ</v>
      </c>
    </row>
    <row r="132" spans="1:8" x14ac:dyDescent="0.2">
      <c r="A132" s="160">
        <v>45747</v>
      </c>
      <c r="B132" s="36" t="s">
        <v>57</v>
      </c>
      <c r="C132" s="36"/>
      <c r="D132" s="26">
        <f>SUMIFS('TABLA COMBUSTIBLE'!$H:$H,'TABLA COMBUSTIBLE'!$D:$D,B132,'TABLA COMBUSTIBLE'!$A:$A,"&gt;="&amp;DATE(YEAR(A132),MONTH(A132),1),'TABLA COMBUSTIBLE'!$A:$A,"&lt;"&amp;DATE(YEAR(A132),MONTH(A132)+1,1))</f>
        <v>261.58</v>
      </c>
      <c r="E132" s="36" t="str">
        <f>IFERROR(VLOOKUP(Tabla1[[#This Row],[DOMINIO]],Hoja1!A:B, 2, FALSE()), "No encontrado")</f>
        <v>COR</v>
      </c>
      <c r="F132" s="38">
        <v>1835.0540000000001</v>
      </c>
      <c r="G132" s="28">
        <f t="shared" si="2"/>
        <v>14.254621389888253</v>
      </c>
      <c r="H132" s="37" t="str">
        <f>IFERROR(VLOOKUP(B132,Hoja1!A:C, 3, FALSE()), "No encontrado")</f>
        <v>MERCEDES BENZ</v>
      </c>
    </row>
    <row r="133" spans="1:8" x14ac:dyDescent="0.2">
      <c r="A133" s="160">
        <v>45747</v>
      </c>
      <c r="B133" s="36" t="s">
        <v>21</v>
      </c>
      <c r="C133" s="36"/>
      <c r="D133" s="26">
        <f>SUMIFS('TABLA COMBUSTIBLE'!$H:$H,'TABLA COMBUSTIBLE'!$D:$D,B133,'TABLA COMBUSTIBLE'!$A:$A,"&gt;="&amp;DATE(YEAR(A133),MONTH(A133),1),'TABLA COMBUSTIBLE'!$A:$A,"&lt;"&amp;DATE(YEAR(A133),MONTH(A133)+1,1))</f>
        <v>5458.6191999999992</v>
      </c>
      <c r="E133" s="36" t="str">
        <f>IFERROR(VLOOKUP(Tabla1[[#This Row],[DOMINIO]],Hoja1!A:B, 2, FALSE()), "No encontrado")</f>
        <v>LAD</v>
      </c>
      <c r="F133" s="38">
        <v>16817.785</v>
      </c>
      <c r="G133" s="28">
        <f t="shared" si="2"/>
        <v>32.457420522381511</v>
      </c>
      <c r="H133" s="37" t="str">
        <f>IFERROR(VLOOKUP(B133,Hoja1!A:C, 3, FALSE()), "No encontrado")</f>
        <v>SCANIA</v>
      </c>
    </row>
    <row r="134" spans="1:8" x14ac:dyDescent="0.2">
      <c r="A134" s="160">
        <v>45747</v>
      </c>
      <c r="B134" s="36" t="s">
        <v>58</v>
      </c>
      <c r="C134" s="36"/>
      <c r="D134" s="26">
        <f>SUMIFS('TABLA COMBUSTIBLE'!$H:$H,'TABLA COMBUSTIBLE'!$D:$D,B134,'TABLA COMBUSTIBLE'!$A:$A,"&gt;="&amp;DATE(YEAR(A134),MONTH(A134),1),'TABLA COMBUSTIBLE'!$A:$A,"&lt;"&amp;DATE(YEAR(A134),MONTH(A134)+1,1))</f>
        <v>175.97</v>
      </c>
      <c r="E134" s="36" t="str">
        <f>IFERROR(VLOOKUP(Tabla1[[#This Row],[DOMINIO]],Hoja1!A:B, 2, FALSE()), "No encontrado")</f>
        <v>LRJ</v>
      </c>
      <c r="F134" s="38">
        <v>792.71799999999996</v>
      </c>
      <c r="G134" s="28">
        <f t="shared" si="2"/>
        <v>22.198310117847711</v>
      </c>
      <c r="H134" s="37" t="str">
        <f>IFERROR(VLOOKUP(B134,Hoja1!A:C, 3, FALSE()), "No encontrado")</f>
        <v>MERCEDES BENZ</v>
      </c>
    </row>
    <row r="135" spans="1:8" x14ac:dyDescent="0.2">
      <c r="A135" s="160">
        <v>45747</v>
      </c>
      <c r="B135" s="36" t="s">
        <v>59</v>
      </c>
      <c r="C135" s="36"/>
      <c r="D135" s="26">
        <f>SUMIFS('TABLA COMBUSTIBLE'!$H:$H,'TABLA COMBUSTIBLE'!$D:$D,B135,'TABLA COMBUSTIBLE'!$A:$A,"&gt;="&amp;DATE(YEAR(A135),MONTH(A135),1),'TABLA COMBUSTIBLE'!$A:$A,"&lt;"&amp;DATE(YEAR(A135),MONTH(A135)+1,1))</f>
        <v>194.53729999999999</v>
      </c>
      <c r="E135" s="36" t="str">
        <f>IFERROR(VLOOKUP(Tabla1[[#This Row],[DOMINIO]],Hoja1!A:B, 2, FALSE()), "No encontrado")</f>
        <v>BUE</v>
      </c>
      <c r="F135" s="38">
        <v>1500.575</v>
      </c>
      <c r="G135" s="28">
        <f t="shared" si="2"/>
        <v>12.964183729570331</v>
      </c>
      <c r="H135" s="37" t="str">
        <f>IFERROR(VLOOKUP(B135,Hoja1!A:C, 3, FALSE()), "No encontrado")</f>
        <v>MERCEDES BENZ</v>
      </c>
    </row>
    <row r="136" spans="1:8" x14ac:dyDescent="0.2">
      <c r="A136" s="160">
        <v>45747</v>
      </c>
      <c r="B136" s="36" t="s">
        <v>60</v>
      </c>
      <c r="C136" s="36"/>
      <c r="D136" s="26">
        <f>SUMIFS('TABLA COMBUSTIBLE'!$H:$H,'TABLA COMBUSTIBLE'!$D:$D,B136,'TABLA COMBUSTIBLE'!$A:$A,"&gt;="&amp;DATE(YEAR(A136),MONTH(A136),1),'TABLA COMBUSTIBLE'!$A:$A,"&lt;"&amp;DATE(YEAR(A136),MONTH(A136)+1,1))</f>
        <v>399.55670000000003</v>
      </c>
      <c r="E136" s="36" t="str">
        <f>IFERROR(VLOOKUP(Tabla1[[#This Row],[DOMINIO]],Hoja1!A:B, 2, FALSE()), "No encontrado")</f>
        <v>BUE</v>
      </c>
      <c r="F136" s="38">
        <v>1493.3109999999999</v>
      </c>
      <c r="G136" s="28">
        <f t="shared" si="2"/>
        <v>26.756429169811248</v>
      </c>
      <c r="H136" s="37" t="str">
        <f>IFERROR(VLOOKUP(B136,Hoja1!A:C, 3, FALSE()), "No encontrado")</f>
        <v>MERCEDES BENZ</v>
      </c>
    </row>
    <row r="137" spans="1:8" x14ac:dyDescent="0.2">
      <c r="A137" s="160">
        <v>45747</v>
      </c>
      <c r="B137" s="36" t="s">
        <v>61</v>
      </c>
      <c r="C137" s="36"/>
      <c r="D137" s="26">
        <f>SUMIFS('TABLA COMBUSTIBLE'!$H:$H,'TABLA COMBUSTIBLE'!$D:$D,B137,'TABLA COMBUSTIBLE'!$A:$A,"&gt;="&amp;DATE(YEAR(A137),MONTH(A137),1),'TABLA COMBUSTIBLE'!$A:$A,"&lt;"&amp;DATE(YEAR(A137),MONTH(A137)+1,1))</f>
        <v>439.60859999999997</v>
      </c>
      <c r="E137" s="36" t="str">
        <f>IFERROR(VLOOKUP(Tabla1[[#This Row],[DOMINIO]],Hoja1!A:B, 2, FALSE()), "No encontrado")</f>
        <v>BUE</v>
      </c>
      <c r="F137" s="38">
        <v>1823.6110000000001</v>
      </c>
      <c r="G137" s="28">
        <f t="shared" si="2"/>
        <v>24.106489816084675</v>
      </c>
      <c r="H137" s="37" t="str">
        <f>IFERROR(VLOOKUP(B137,Hoja1!A:C, 3, FALSE()), "No encontrado")</f>
        <v>MERCEDES BENZ</v>
      </c>
    </row>
    <row r="138" spans="1:8" x14ac:dyDescent="0.2">
      <c r="A138" s="160">
        <v>45777</v>
      </c>
      <c r="B138" s="24" t="s">
        <v>37</v>
      </c>
      <c r="C138" s="24"/>
      <c r="D138" s="26">
        <f>SUMIFS('TABLA COMBUSTIBLE'!$H:$H,'TABLA COMBUSTIBLE'!$D:$D,B138,'TABLA COMBUSTIBLE'!$A:$A,"&gt;="&amp;DATE(YEAR(A138),MONTH(A138),1),'TABLA COMBUSTIBLE'!$A:$A,"&lt;"&amp;DATE(YEAR(A138),MONTH(A138)+1,1))</f>
        <v>658.68999999999994</v>
      </c>
      <c r="E138" s="36" t="str">
        <f>IFERROR(VLOOKUP(Tabla1[[#This Row],[DOMINIO]],Hoja1!A:B, 2, FALSE()), "No encontrado")</f>
        <v>CAT</v>
      </c>
      <c r="F138" s="38">
        <v>1671.5350000000001</v>
      </c>
      <c r="G138" s="28">
        <f t="shared" si="2"/>
        <v>39.406294214599157</v>
      </c>
      <c r="H138" s="37" t="str">
        <f>IFERROR(VLOOKUP(B138,Hoja1!A:C, 3, FALSE()), "No encontrado")</f>
        <v>IVECO</v>
      </c>
    </row>
    <row r="139" spans="1:8" x14ac:dyDescent="0.2">
      <c r="A139" s="160">
        <v>45777</v>
      </c>
      <c r="B139" s="24" t="s">
        <v>7</v>
      </c>
      <c r="C139" s="24"/>
      <c r="D139" s="26">
        <f>SUMIFS('TABLA COMBUSTIBLE'!$H:$H,'TABLA COMBUSTIBLE'!$D:$D,B139,'TABLA COMBUSTIBLE'!$A:$A,"&gt;="&amp;DATE(YEAR(A139),MONTH(A139),1),'TABLA COMBUSTIBLE'!$A:$A,"&lt;"&amp;DATE(YEAR(A139),MONTH(A139)+1,1))</f>
        <v>7163.3711000000003</v>
      </c>
      <c r="E139" s="36" t="str">
        <f>IFERROR(VLOOKUP(Tabla1[[#This Row],[DOMINIO]],Hoja1!A:B, 2, FALSE()), "No encontrado")</f>
        <v>LAD</v>
      </c>
      <c r="F139" s="38">
        <v>21799.756000000001</v>
      </c>
      <c r="G139" s="28">
        <f t="shared" si="2"/>
        <v>32.859868248066626</v>
      </c>
      <c r="H139" s="37" t="str">
        <f>IFERROR(VLOOKUP(B139,Hoja1!A:C, 3, FALSE()), "No encontrado")</f>
        <v>SCANIA</v>
      </c>
    </row>
    <row r="140" spans="1:8" x14ac:dyDescent="0.2">
      <c r="A140" s="160">
        <v>45777</v>
      </c>
      <c r="B140" s="24" t="s">
        <v>8</v>
      </c>
      <c r="C140" s="24"/>
      <c r="D140" s="26">
        <f>SUMIFS('TABLA COMBUSTIBLE'!$H:$H,'TABLA COMBUSTIBLE'!$D:$D,B140,'TABLA COMBUSTIBLE'!$A:$A,"&gt;="&amp;DATE(YEAR(A140),MONTH(A140),1),'TABLA COMBUSTIBLE'!$A:$A,"&lt;"&amp;DATE(YEAR(A140),MONTH(A140)+1,1))</f>
        <v>6972.0219000000006</v>
      </c>
      <c r="E140" s="36" t="str">
        <f>IFERROR(VLOOKUP(Tabla1[[#This Row],[DOMINIO]],Hoja1!A:B, 2, FALSE()), "No encontrado")</f>
        <v>LAD</v>
      </c>
      <c r="F140" s="38">
        <v>20614.037</v>
      </c>
      <c r="G140" s="28">
        <f t="shared" si="2"/>
        <v>33.821720122070218</v>
      </c>
      <c r="H140" s="37" t="str">
        <f>IFERROR(VLOOKUP(B140,Hoja1!A:C, 3, FALSE()), "No encontrado")</f>
        <v>SCANIA</v>
      </c>
    </row>
    <row r="141" spans="1:8" x14ac:dyDescent="0.2">
      <c r="A141" s="160">
        <v>45777</v>
      </c>
      <c r="B141" s="24" t="s">
        <v>23</v>
      </c>
      <c r="C141" s="24"/>
      <c r="D141" s="26">
        <f>SUMIFS('TABLA COMBUSTIBLE'!$H:$H,'TABLA COMBUSTIBLE'!$D:$D,B141,'TABLA COMBUSTIBLE'!$A:$A,"&gt;="&amp;DATE(YEAR(A141),MONTH(A141),1),'TABLA COMBUSTIBLE'!$A:$A,"&lt;"&amp;DATE(YEAR(A141),MONTH(A141)+1,1))</f>
        <v>6120.4231999999993</v>
      </c>
      <c r="E141" s="36" t="str">
        <f>IFERROR(VLOOKUP(Tabla1[[#This Row],[DOMINIO]],Hoja1!A:B, 2, FALSE()), "No encontrado")</f>
        <v>LAD</v>
      </c>
      <c r="F141" s="38">
        <v>19960.2</v>
      </c>
      <c r="G141" s="28">
        <f t="shared" si="2"/>
        <v>30.663135639923443</v>
      </c>
      <c r="H141" s="37" t="str">
        <f>IFERROR(VLOOKUP(B141,Hoja1!A:C, 3, FALSE()), "No encontrado")</f>
        <v>SCANIA</v>
      </c>
    </row>
    <row r="142" spans="1:8" x14ac:dyDescent="0.2">
      <c r="A142" s="160">
        <v>45777</v>
      </c>
      <c r="B142" s="24" t="s">
        <v>38</v>
      </c>
      <c r="C142" s="24"/>
      <c r="D142" s="26">
        <f>SUMIFS('TABLA COMBUSTIBLE'!$H:$H,'TABLA COMBUSTIBLE'!$D:$D,B142,'TABLA COMBUSTIBLE'!$A:$A,"&gt;="&amp;DATE(YEAR(A142),MONTH(A142),1),'TABLA COMBUSTIBLE'!$A:$A,"&lt;"&amp;DATE(YEAR(A142),MONTH(A142)+1,1))</f>
        <v>351.71</v>
      </c>
      <c r="E142" s="36" t="str">
        <f>IFERROR(VLOOKUP(Tabla1[[#This Row],[DOMINIO]],Hoja1!A:B, 2, FALSE()), "No encontrado")</f>
        <v>CAT</v>
      </c>
      <c r="F142" s="38">
        <v>2106.5390000000002</v>
      </c>
      <c r="G142" s="28">
        <f t="shared" si="2"/>
        <v>16.696106741911731</v>
      </c>
      <c r="H142" s="37" t="str">
        <f>IFERROR(VLOOKUP(B142,Hoja1!A:C, 3, FALSE()), "No encontrado")</f>
        <v>MERCEDES BENZ</v>
      </c>
    </row>
    <row r="143" spans="1:8" x14ac:dyDescent="0.2">
      <c r="A143" s="160">
        <v>45777</v>
      </c>
      <c r="B143" s="24" t="s">
        <v>39</v>
      </c>
      <c r="C143" s="24"/>
      <c r="D143" s="26">
        <f>SUMIFS('TABLA COMBUSTIBLE'!$H:$H,'TABLA COMBUSTIBLE'!$D:$D,B143,'TABLA COMBUSTIBLE'!$A:$A,"&gt;="&amp;DATE(YEAR(A143),MONTH(A143),1),'TABLA COMBUSTIBLE'!$A:$A,"&lt;"&amp;DATE(YEAR(A143),MONTH(A143)+1,1))</f>
        <v>445.93000000000006</v>
      </c>
      <c r="E143" s="36" t="str">
        <f>IFERROR(VLOOKUP(Tabla1[[#This Row],[DOMINIO]],Hoja1!A:B, 2, FALSE()), "No encontrado")</f>
        <v>CAT</v>
      </c>
      <c r="F143" s="38">
        <v>2467.6109999999999</v>
      </c>
      <c r="G143" s="28">
        <f t="shared" si="2"/>
        <v>18.071324856308394</v>
      </c>
      <c r="H143" s="37" t="str">
        <f>IFERROR(VLOOKUP(B143,Hoja1!A:C, 3, FALSE()), "No encontrado")</f>
        <v>IVECO</v>
      </c>
    </row>
    <row r="144" spans="1:8" x14ac:dyDescent="0.2">
      <c r="A144" s="160">
        <v>45777</v>
      </c>
      <c r="B144" s="24" t="s">
        <v>9</v>
      </c>
      <c r="C144" s="24"/>
      <c r="D144" s="26">
        <f>SUMIFS('TABLA COMBUSTIBLE'!$H:$H,'TABLA COMBUSTIBLE'!$D:$D,B144,'TABLA COMBUSTIBLE'!$A:$A,"&gt;="&amp;DATE(YEAR(A144),MONTH(A144),1),'TABLA COMBUSTIBLE'!$A:$A,"&lt;"&amp;DATE(YEAR(A144),MONTH(A144)+1,1))</f>
        <v>5149.7377999999999</v>
      </c>
      <c r="E144" s="36" t="str">
        <f>IFERROR(VLOOKUP(Tabla1[[#This Row],[DOMINIO]],Hoja1!A:B, 2, FALSE()), "No encontrado")</f>
        <v>LAD</v>
      </c>
      <c r="F144" s="38">
        <v>16195.462</v>
      </c>
      <c r="G144" s="28">
        <f t="shared" si="2"/>
        <v>31.797412139277039</v>
      </c>
      <c r="H144" s="37" t="str">
        <f>IFERROR(VLOOKUP(B144,Hoja1!A:C, 3, FALSE()), "No encontrado")</f>
        <v>IVECO</v>
      </c>
    </row>
    <row r="145" spans="1:8" x14ac:dyDescent="0.2">
      <c r="A145" s="160">
        <v>45777</v>
      </c>
      <c r="B145" s="24" t="s">
        <v>10</v>
      </c>
      <c r="C145" s="24"/>
      <c r="D145" s="26">
        <f>SUMIFS('TABLA COMBUSTIBLE'!$H:$H,'TABLA COMBUSTIBLE'!$D:$D,B145,'TABLA COMBUSTIBLE'!$A:$A,"&gt;="&amp;DATE(YEAR(A145),MONTH(A145),1),'TABLA COMBUSTIBLE'!$A:$A,"&lt;"&amp;DATE(YEAR(A145),MONTH(A145)+1,1))</f>
        <v>5843.3121000000001</v>
      </c>
      <c r="E145" s="36" t="str">
        <f>IFERROR(VLOOKUP(Tabla1[[#This Row],[DOMINIO]],Hoja1!A:B, 2, FALSE()), "No encontrado")</f>
        <v>LAD</v>
      </c>
      <c r="F145" s="38">
        <v>18386.167000000001</v>
      </c>
      <c r="G145" s="28">
        <f t="shared" si="2"/>
        <v>31.781023744644543</v>
      </c>
      <c r="H145" s="37" t="str">
        <f>IFERROR(VLOOKUP(B145,Hoja1!A:C, 3, FALSE()), "No encontrado")</f>
        <v>SCANIA</v>
      </c>
    </row>
    <row r="146" spans="1:8" x14ac:dyDescent="0.2">
      <c r="A146" s="160">
        <v>45777</v>
      </c>
      <c r="B146" s="24" t="s">
        <v>27</v>
      </c>
      <c r="C146" s="24"/>
      <c r="D146" s="26">
        <f>SUMIFS('TABLA COMBUSTIBLE'!$H:$H,'TABLA COMBUSTIBLE'!$D:$D,B146,'TABLA COMBUSTIBLE'!$A:$A,"&gt;="&amp;DATE(YEAR(A146),MONTH(A146),1),'TABLA COMBUSTIBLE'!$A:$A,"&lt;"&amp;DATE(YEAR(A146),MONTH(A146)+1,1))</f>
        <v>429.69</v>
      </c>
      <c r="E146" s="36" t="str">
        <f>IFERROR(VLOOKUP(Tabla1[[#This Row],[DOMINIO]],Hoja1!A:B, 2, FALSE()), "No encontrado")</f>
        <v>CHI</v>
      </c>
      <c r="F146" s="38">
        <v>4235.9470000000001</v>
      </c>
      <c r="G146" s="28">
        <f t="shared" si="2"/>
        <v>10.143894623799589</v>
      </c>
      <c r="H146" s="37" t="str">
        <f>IFERROR(VLOOKUP(B146,Hoja1!A:C, 3, FALSE()), "No encontrado")</f>
        <v>IVECO</v>
      </c>
    </row>
    <row r="147" spans="1:8" x14ac:dyDescent="0.2">
      <c r="A147" s="160">
        <v>45777</v>
      </c>
      <c r="B147" s="24" t="s">
        <v>24</v>
      </c>
      <c r="C147" s="24"/>
      <c r="D147" s="26">
        <f>SUMIFS('TABLA COMBUSTIBLE'!$H:$H,'TABLA COMBUSTIBLE'!$D:$D,B147,'TABLA COMBUSTIBLE'!$A:$A,"&gt;="&amp;DATE(YEAR(A147),MONTH(A147),1),'TABLA COMBUSTIBLE'!$A:$A,"&lt;"&amp;DATE(YEAR(A147),MONTH(A147)+1,1))</f>
        <v>6176.1656000000003</v>
      </c>
      <c r="E147" s="36" t="str">
        <f>IFERROR(VLOOKUP(Tabla1[[#This Row],[DOMINIO]],Hoja1!A:B, 2, FALSE()), "No encontrado")</f>
        <v>LAD</v>
      </c>
      <c r="F147" s="38">
        <v>16133.210999999999</v>
      </c>
      <c r="G147" s="28">
        <f t="shared" si="2"/>
        <v>38.282308462958802</v>
      </c>
      <c r="H147" s="37" t="str">
        <f>IFERROR(VLOOKUP(B147,Hoja1!A:C, 3, FALSE()), "No encontrado")</f>
        <v>IVECO</v>
      </c>
    </row>
    <row r="148" spans="1:8" x14ac:dyDescent="0.2">
      <c r="A148" s="160">
        <v>45777</v>
      </c>
      <c r="B148" s="24" t="s">
        <v>11</v>
      </c>
      <c r="C148" s="24"/>
      <c r="D148" s="26">
        <f>SUMIFS('TABLA COMBUSTIBLE'!$H:$H,'TABLA COMBUSTIBLE'!$D:$D,B148,'TABLA COMBUSTIBLE'!$A:$A,"&gt;="&amp;DATE(YEAR(A148),MONTH(A148),1),'TABLA COMBUSTIBLE'!$A:$A,"&lt;"&amp;DATE(YEAR(A148),MONTH(A148)+1,1))</f>
        <v>7118.8110999999999</v>
      </c>
      <c r="E148" s="36" t="str">
        <f>IFERROR(VLOOKUP(Tabla1[[#This Row],[DOMINIO]],Hoja1!A:B, 2, FALSE()), "No encontrado")</f>
        <v>LAD</v>
      </c>
      <c r="F148" s="38">
        <v>20627.445</v>
      </c>
      <c r="G148" s="28">
        <f t="shared" si="2"/>
        <v>34.511356593121448</v>
      </c>
      <c r="H148" s="37" t="str">
        <f>IFERROR(VLOOKUP(B148,Hoja1!A:C, 3, FALSE()), "No encontrado")</f>
        <v>IVECO</v>
      </c>
    </row>
    <row r="149" spans="1:8" x14ac:dyDescent="0.2">
      <c r="A149" s="160">
        <v>45777</v>
      </c>
      <c r="B149" s="24" t="s">
        <v>62</v>
      </c>
      <c r="C149" s="24"/>
      <c r="D149" s="26">
        <f>SUMIFS('TABLA COMBUSTIBLE'!$H:$H,'TABLA COMBUSTIBLE'!$D:$D,B149,'TABLA COMBUSTIBLE'!$A:$A,"&gt;="&amp;DATE(YEAR(A149),MONTH(A149),1),'TABLA COMBUSTIBLE'!$A:$A,"&lt;"&amp;DATE(YEAR(A149),MONTH(A149)+1,1))</f>
        <v>355.1</v>
      </c>
      <c r="E149" s="36" t="str">
        <f>IFERROR(VLOOKUP(Tabla1[[#This Row],[DOMINIO]],Hoja1!A:B, 2, FALSE()), "No encontrado")</f>
        <v>CAT</v>
      </c>
      <c r="F149" s="38">
        <v>2064.9830000000002</v>
      </c>
      <c r="G149" s="28">
        <f t="shared" si="2"/>
        <v>17.19626747532546</v>
      </c>
      <c r="H149" s="37" t="str">
        <f>IFERROR(VLOOKUP(B149,Hoja1!A:C, 3, FALSE()), "No encontrado")</f>
        <v>TOYOTA</v>
      </c>
    </row>
    <row r="150" spans="1:8" x14ac:dyDescent="0.2">
      <c r="A150" s="160">
        <v>45777</v>
      </c>
      <c r="B150" s="24" t="s">
        <v>25</v>
      </c>
      <c r="C150" s="24"/>
      <c r="D150" s="26">
        <f>SUMIFS('TABLA COMBUSTIBLE'!$H:$H,'TABLA COMBUSTIBLE'!$D:$D,B150,'TABLA COMBUSTIBLE'!$A:$A,"&gt;="&amp;DATE(YEAR(A150),MONTH(A150),1),'TABLA COMBUSTIBLE'!$A:$A,"&lt;"&amp;DATE(YEAR(A150),MONTH(A150)+1,1))</f>
        <v>6808.668200000001</v>
      </c>
      <c r="E150" s="36" t="str">
        <f>IFERROR(VLOOKUP(Tabla1[[#This Row],[DOMINIO]],Hoja1!A:B, 2, FALSE()), "No encontrado")</f>
        <v>LAD</v>
      </c>
      <c r="F150" s="38">
        <v>18215.303</v>
      </c>
      <c r="G150" s="28">
        <f t="shared" si="2"/>
        <v>37.378835806354694</v>
      </c>
      <c r="H150" s="37" t="str">
        <f>IFERROR(VLOOKUP(B150,Hoja1!A:C, 3, FALSE()), "No encontrado")</f>
        <v>IVECO</v>
      </c>
    </row>
    <row r="151" spans="1:8" x14ac:dyDescent="0.2">
      <c r="A151" s="160">
        <v>45777</v>
      </c>
      <c r="B151" s="24" t="s">
        <v>29</v>
      </c>
      <c r="C151" s="24"/>
      <c r="D151" s="26">
        <f>SUMIFS('TABLA COMBUSTIBLE'!$H:$H,'TABLA COMBUSTIBLE'!$D:$D,B151,'TABLA COMBUSTIBLE'!$A:$A,"&gt;="&amp;DATE(YEAR(A151),MONTH(A151),1),'TABLA COMBUSTIBLE'!$A:$A,"&lt;"&amp;DATE(YEAR(A151),MONTH(A151)+1,1))</f>
        <v>1216.8800000000003</v>
      </c>
      <c r="E151" s="36" t="str">
        <f>IFERROR(VLOOKUP(Tabla1[[#This Row],[DOMINIO]],Hoja1!A:B, 2, FALSE()), "No encontrado")</f>
        <v>BUE</v>
      </c>
      <c r="F151" s="38">
        <v>2420.37</v>
      </c>
      <c r="G151" s="28">
        <f t="shared" si="2"/>
        <v>50.276610600858561</v>
      </c>
      <c r="H151" s="37" t="str">
        <f>IFERROR(VLOOKUP(B151,Hoja1!A:C, 3, FALSE()), "No encontrado")</f>
        <v>IVECO</v>
      </c>
    </row>
    <row r="152" spans="1:8" x14ac:dyDescent="0.2">
      <c r="A152" s="160">
        <v>45777</v>
      </c>
      <c r="B152" s="24" t="s">
        <v>12</v>
      </c>
      <c r="C152" s="24"/>
      <c r="D152" s="26">
        <f>SUMIFS('TABLA COMBUSTIBLE'!$H:$H,'TABLA COMBUSTIBLE'!$D:$D,B152,'TABLA COMBUSTIBLE'!$A:$A,"&gt;="&amp;DATE(YEAR(A152),MONTH(A152),1),'TABLA COMBUSTIBLE'!$A:$A,"&lt;"&amp;DATE(YEAR(A152),MONTH(A152)+1,1))</f>
        <v>7841.3572000000004</v>
      </c>
      <c r="E152" s="36" t="str">
        <f>IFERROR(VLOOKUP(Tabla1[[#This Row],[DOMINIO]],Hoja1!A:B, 2, FALSE()), "No encontrado")</f>
        <v>LAD</v>
      </c>
      <c r="F152" s="38">
        <v>20024.25</v>
      </c>
      <c r="G152" s="28">
        <f t="shared" si="2"/>
        <v>39.159305342272496</v>
      </c>
      <c r="H152" s="37" t="str">
        <f>IFERROR(VLOOKUP(B152,Hoja1!A:C, 3, FALSE()), "No encontrado")</f>
        <v>IVECO</v>
      </c>
    </row>
    <row r="153" spans="1:8" x14ac:dyDescent="0.2">
      <c r="A153" s="160">
        <v>45777</v>
      </c>
      <c r="B153" s="24" t="s">
        <v>13</v>
      </c>
      <c r="C153" s="24"/>
      <c r="D153" s="26">
        <f>SUMIFS('TABLA COMBUSTIBLE'!$H:$H,'TABLA COMBUSTIBLE'!$D:$D,B153,'TABLA COMBUSTIBLE'!$A:$A,"&gt;="&amp;DATE(YEAR(A153),MONTH(A153),1),'TABLA COMBUSTIBLE'!$A:$A,"&lt;"&amp;DATE(YEAR(A153),MONTH(A153)+1,1))</f>
        <v>6631.3711000000003</v>
      </c>
      <c r="E153" s="36" t="str">
        <f>IFERROR(VLOOKUP(Tabla1[[#This Row],[DOMINIO]],Hoja1!A:B, 2, FALSE()), "No encontrado")</f>
        <v>LAD</v>
      </c>
      <c r="F153" s="38">
        <v>17292.399000000001</v>
      </c>
      <c r="G153" s="28">
        <f t="shared" si="2"/>
        <v>38.348473800540916</v>
      </c>
      <c r="H153" s="37" t="str">
        <f>IFERROR(VLOOKUP(B153,Hoja1!A:C, 3, FALSE()), "No encontrado")</f>
        <v>IVECO</v>
      </c>
    </row>
    <row r="154" spans="1:8" x14ac:dyDescent="0.2">
      <c r="A154" s="160">
        <v>45777</v>
      </c>
      <c r="B154" s="24" t="s">
        <v>14</v>
      </c>
      <c r="C154" s="24"/>
      <c r="D154" s="26">
        <f>SUMIFS('TABLA COMBUSTIBLE'!$H:$H,'TABLA COMBUSTIBLE'!$D:$D,B154,'TABLA COMBUSTIBLE'!$A:$A,"&gt;="&amp;DATE(YEAR(A154),MONTH(A154),1),'TABLA COMBUSTIBLE'!$A:$A,"&lt;"&amp;DATE(YEAR(A154),MONTH(A154)+1,1))</f>
        <v>6493.161000000001</v>
      </c>
      <c r="E154" s="36" t="str">
        <f>IFERROR(VLOOKUP(Tabla1[[#This Row],[DOMINIO]],Hoja1!A:B, 2, FALSE()), "No encontrado")</f>
        <v>LAD</v>
      </c>
      <c r="F154" s="38">
        <v>18629.349999999999</v>
      </c>
      <c r="G154" s="28">
        <f t="shared" si="2"/>
        <v>34.854468889145359</v>
      </c>
      <c r="H154" s="37" t="str">
        <f>IFERROR(VLOOKUP(B154,Hoja1!A:C, 3, FALSE()), "No encontrado")</f>
        <v>IVECO</v>
      </c>
    </row>
    <row r="155" spans="1:8" x14ac:dyDescent="0.2">
      <c r="A155" s="160">
        <v>45777</v>
      </c>
      <c r="B155" s="24" t="s">
        <v>28</v>
      </c>
      <c r="C155" s="24"/>
      <c r="D155" s="26">
        <f>SUMIFS('TABLA COMBUSTIBLE'!$H:$H,'TABLA COMBUSTIBLE'!$D:$D,B155,'TABLA COMBUSTIBLE'!$A:$A,"&gt;="&amp;DATE(YEAR(A155),MONTH(A155),1),'TABLA COMBUSTIBLE'!$A:$A,"&lt;"&amp;DATE(YEAR(A155),MONTH(A155)+1,1))</f>
        <v>242.58</v>
      </c>
      <c r="E155" s="36" t="str">
        <f>IFERROR(VLOOKUP(Tabla1[[#This Row],[DOMINIO]],Hoja1!A:B, 2, FALSE()), "No encontrado")</f>
        <v>CAT</v>
      </c>
      <c r="F155" s="38">
        <v>1724.5550000000001</v>
      </c>
      <c r="G155" s="28">
        <f t="shared" si="2"/>
        <v>14.06623737717846</v>
      </c>
      <c r="H155" s="37" t="str">
        <f>IFERROR(VLOOKUP(B155,Hoja1!A:C, 3, FALSE()), "No encontrado")</f>
        <v>IVECO</v>
      </c>
    </row>
    <row r="156" spans="1:8" x14ac:dyDescent="0.2">
      <c r="A156" s="160">
        <v>45777</v>
      </c>
      <c r="B156" s="24" t="s">
        <v>15</v>
      </c>
      <c r="C156" s="24"/>
      <c r="D156" s="26">
        <f>SUMIFS('TABLA COMBUSTIBLE'!$H:$H,'TABLA COMBUSTIBLE'!$D:$D,B156,'TABLA COMBUSTIBLE'!$A:$A,"&gt;="&amp;DATE(YEAR(A156),MONTH(A156),1),'TABLA COMBUSTIBLE'!$A:$A,"&lt;"&amp;DATE(YEAR(A156),MONTH(A156)+1,1))</f>
        <v>5193.9799999999996</v>
      </c>
      <c r="E156" s="36" t="str">
        <f>IFERROR(VLOOKUP(Tabla1[[#This Row],[DOMINIO]],Hoja1!A:B, 2, FALSE()), "No encontrado")</f>
        <v>LAD</v>
      </c>
      <c r="F156" s="38">
        <v>15012.609</v>
      </c>
      <c r="G156" s="28">
        <f t="shared" si="2"/>
        <v>34.597450716261243</v>
      </c>
      <c r="H156" s="37" t="str">
        <f>IFERROR(VLOOKUP(B156,Hoja1!A:C, 3, FALSE()), "No encontrado")</f>
        <v>IVECO</v>
      </c>
    </row>
    <row r="157" spans="1:8" x14ac:dyDescent="0.2">
      <c r="A157" s="160">
        <v>45777</v>
      </c>
      <c r="B157" s="24" t="s">
        <v>40</v>
      </c>
      <c r="C157" s="24"/>
      <c r="D157" s="26">
        <f>SUMIFS('TABLA COMBUSTIBLE'!$H:$H,'TABLA COMBUSTIBLE'!$D:$D,B157,'TABLA COMBUSTIBLE'!$A:$A,"&gt;="&amp;DATE(YEAR(A157),MONTH(A157),1),'TABLA COMBUSTIBLE'!$A:$A,"&lt;"&amp;DATE(YEAR(A157),MONTH(A157)+1,1))</f>
        <v>285.52999999999997</v>
      </c>
      <c r="E157" s="36" t="str">
        <f>IFERROR(VLOOKUP(Tabla1[[#This Row],[DOMINIO]],Hoja1!A:B, 2, FALSE()), "No encontrado")</f>
        <v>CAT</v>
      </c>
      <c r="F157" s="38">
        <v>1208.559</v>
      </c>
      <c r="G157" s="28">
        <f t="shared" si="2"/>
        <v>23.625656670464576</v>
      </c>
      <c r="H157" s="37" t="str">
        <f>IFERROR(VLOOKUP(B157,Hoja1!A:C, 3, FALSE()), "No encontrado")</f>
        <v>IVECO</v>
      </c>
    </row>
    <row r="158" spans="1:8" x14ac:dyDescent="0.2">
      <c r="A158" s="160">
        <v>45777</v>
      </c>
      <c r="B158" s="24" t="s">
        <v>41</v>
      </c>
      <c r="C158" s="24"/>
      <c r="D158" s="26">
        <f>SUMIFS('TABLA COMBUSTIBLE'!$H:$H,'TABLA COMBUSTIBLE'!$D:$D,B158,'TABLA COMBUSTIBLE'!$A:$A,"&gt;="&amp;DATE(YEAR(A158),MONTH(A158),1),'TABLA COMBUSTIBLE'!$A:$A,"&lt;"&amp;DATE(YEAR(A158),MONTH(A158)+1,1))</f>
        <v>337.70699999999999</v>
      </c>
      <c r="E158" s="36" t="str">
        <f>IFERROR(VLOOKUP(Tabla1[[#This Row],[DOMINIO]],Hoja1!A:B, 2, FALSE()), "No encontrado")</f>
        <v>BUE</v>
      </c>
      <c r="F158" s="38">
        <v>2891.7150000000001</v>
      </c>
      <c r="G158" s="28">
        <f t="shared" si="2"/>
        <v>11.678433040600472</v>
      </c>
      <c r="H158" s="37" t="str">
        <f>IFERROR(VLOOKUP(B158,Hoja1!A:C, 3, FALSE()), "No encontrado")</f>
        <v>IVECO</v>
      </c>
    </row>
    <row r="159" spans="1:8" x14ac:dyDescent="0.2">
      <c r="A159" s="160">
        <v>45777</v>
      </c>
      <c r="B159" s="24" t="s">
        <v>63</v>
      </c>
      <c r="C159" s="24"/>
      <c r="D159" s="26">
        <f>SUMIFS('TABLA COMBUSTIBLE'!$H:$H,'TABLA COMBUSTIBLE'!$D:$D,B159,'TABLA COMBUSTIBLE'!$A:$A,"&gt;="&amp;DATE(YEAR(A159),MONTH(A159),1),'TABLA COMBUSTIBLE'!$A:$A,"&lt;"&amp;DATE(YEAR(A159),MONTH(A159)+1,1))</f>
        <v>1950.0069999999998</v>
      </c>
      <c r="E159" s="36" t="str">
        <f>IFERROR(VLOOKUP(Tabla1[[#This Row],[DOMINIO]],Hoja1!A:B, 2, FALSE()), "No encontrado")</f>
        <v>LRJ</v>
      </c>
      <c r="F159" s="38">
        <v>6141.6989999999996</v>
      </c>
      <c r="G159" s="28">
        <f t="shared" si="2"/>
        <v>31.750286036485996</v>
      </c>
      <c r="H159" s="37" t="str">
        <f>IFERROR(VLOOKUP(B159,Hoja1!A:C, 3, FALSE()), "No encontrado")</f>
        <v>IVECO</v>
      </c>
    </row>
    <row r="160" spans="1:8" x14ac:dyDescent="0.2">
      <c r="A160" s="160">
        <v>45777</v>
      </c>
      <c r="B160" s="24" t="s">
        <v>16</v>
      </c>
      <c r="C160" s="24"/>
      <c r="D160" s="26">
        <f>SUMIFS('TABLA COMBUSTIBLE'!$H:$H,'TABLA COMBUSTIBLE'!$D:$D,B160,'TABLA COMBUSTIBLE'!$A:$A,"&gt;="&amp;DATE(YEAR(A160),MONTH(A160),1),'TABLA COMBUSTIBLE'!$A:$A,"&lt;"&amp;DATE(YEAR(A160),MONTH(A160)+1,1))</f>
        <v>5273.5329999999994</v>
      </c>
      <c r="E160" s="36" t="str">
        <f>IFERROR(VLOOKUP(Tabla1[[#This Row],[DOMINIO]],Hoja1!A:B, 2, FALSE()), "No encontrado")</f>
        <v>LAD</v>
      </c>
      <c r="F160" s="38">
        <v>17755.183000000001</v>
      </c>
      <c r="G160" s="28">
        <f t="shared" si="2"/>
        <v>29.701372269719773</v>
      </c>
      <c r="H160" s="37" t="str">
        <f>IFERROR(VLOOKUP(B160,Hoja1!A:C, 3, FALSE()), "No encontrado")</f>
        <v>IVECO</v>
      </c>
    </row>
    <row r="161" spans="1:8" x14ac:dyDescent="0.2">
      <c r="A161" s="160">
        <v>45777</v>
      </c>
      <c r="B161" s="24" t="s">
        <v>26</v>
      </c>
      <c r="C161" s="24"/>
      <c r="D161" s="26">
        <f>SUMIFS('TABLA COMBUSTIBLE'!$H:$H,'TABLA COMBUSTIBLE'!$D:$D,B161,'TABLA COMBUSTIBLE'!$A:$A,"&gt;="&amp;DATE(YEAR(A161),MONTH(A161),1),'TABLA COMBUSTIBLE'!$A:$A,"&lt;"&amp;DATE(YEAR(A161),MONTH(A161)+1,1))</f>
        <v>6804.8697000000002</v>
      </c>
      <c r="E161" s="36" t="str">
        <f>IFERROR(VLOOKUP(Tabla1[[#This Row],[DOMINIO]],Hoja1!A:B, 2, FALSE()), "No encontrado")</f>
        <v>LAD</v>
      </c>
      <c r="F161" s="38">
        <v>20206.106</v>
      </c>
      <c r="G161" s="28">
        <f t="shared" si="2"/>
        <v>33.677293883343971</v>
      </c>
      <c r="H161" s="37" t="str">
        <f>IFERROR(VLOOKUP(B161,Hoja1!A:C, 3, FALSE()), "No encontrado")</f>
        <v>IVECO</v>
      </c>
    </row>
    <row r="162" spans="1:8" x14ac:dyDescent="0.2">
      <c r="A162" s="160">
        <v>45777</v>
      </c>
      <c r="B162" s="24" t="s">
        <v>42</v>
      </c>
      <c r="C162" s="24"/>
      <c r="D162" s="26">
        <f>SUMIFS('TABLA COMBUSTIBLE'!$H:$H,'TABLA COMBUSTIBLE'!$D:$D,B162,'TABLA COMBUSTIBLE'!$A:$A,"&gt;="&amp;DATE(YEAR(A162),MONTH(A162),1),'TABLA COMBUSTIBLE'!$A:$A,"&lt;"&amp;DATE(YEAR(A162),MONTH(A162)+1,1))</f>
        <v>305.6601</v>
      </c>
      <c r="E162" s="36" t="str">
        <f>IFERROR(VLOOKUP(Tabla1[[#This Row],[DOMINIO]],Hoja1!A:B, 2, FALSE()), "No encontrado")</f>
        <v>BUE</v>
      </c>
      <c r="F162" s="38">
        <v>2415.0030000000002</v>
      </c>
      <c r="G162" s="28">
        <f t="shared" si="2"/>
        <v>12.6567171966246</v>
      </c>
      <c r="H162" s="37" t="str">
        <f>IFERROR(VLOOKUP(B162,Hoja1!A:C, 3, FALSE()), "No encontrado")</f>
        <v>TOYOTA</v>
      </c>
    </row>
    <row r="163" spans="1:8" x14ac:dyDescent="0.2">
      <c r="A163" s="160">
        <v>45777</v>
      </c>
      <c r="B163" s="24" t="s">
        <v>17</v>
      </c>
      <c r="C163" s="24"/>
      <c r="D163" s="26">
        <f>SUMIFS('TABLA COMBUSTIBLE'!$H:$H,'TABLA COMBUSTIBLE'!$D:$D,B163,'TABLA COMBUSTIBLE'!$A:$A,"&gt;="&amp;DATE(YEAR(A163),MONTH(A163),1),'TABLA COMBUSTIBLE'!$A:$A,"&lt;"&amp;DATE(YEAR(A163),MONTH(A163)+1,1))</f>
        <v>6730.3185999999996</v>
      </c>
      <c r="E163" s="36" t="str">
        <f>IFERROR(VLOOKUP(Tabla1[[#This Row],[DOMINIO]],Hoja1!A:B, 2, FALSE()), "No encontrado")</f>
        <v>LAD</v>
      </c>
      <c r="F163" s="38">
        <v>20803.439999999999</v>
      </c>
      <c r="G163" s="28">
        <f t="shared" si="2"/>
        <v>32.3519504466569</v>
      </c>
      <c r="H163" s="37" t="str">
        <f>IFERROR(VLOOKUP(B163,Hoja1!A:C, 3, FALSE()), "No encontrado")</f>
        <v>IVECO</v>
      </c>
    </row>
    <row r="164" spans="1:8" x14ac:dyDescent="0.2">
      <c r="A164" s="160">
        <v>45777</v>
      </c>
      <c r="B164" s="24" t="s">
        <v>22</v>
      </c>
      <c r="C164" s="24"/>
      <c r="D164" s="26">
        <f>SUMIFS('TABLA COMBUSTIBLE'!$H:$H,'TABLA COMBUSTIBLE'!$D:$D,B164,'TABLA COMBUSTIBLE'!$A:$A,"&gt;="&amp;DATE(YEAR(A164),MONTH(A164),1),'TABLA COMBUSTIBLE'!$A:$A,"&lt;"&amp;DATE(YEAR(A164),MONTH(A164)+1,1))</f>
        <v>4761.8197</v>
      </c>
      <c r="E164" s="36" t="str">
        <f>IFERROR(VLOOKUP(Tabla1[[#This Row],[DOMINIO]],Hoja1!A:B, 2, FALSE()), "No encontrado")</f>
        <v>LAD</v>
      </c>
      <c r="F164" s="38">
        <v>14205.252</v>
      </c>
      <c r="G164" s="28">
        <f t="shared" si="2"/>
        <v>33.52154329961904</v>
      </c>
      <c r="H164" s="37" t="str">
        <f>IFERROR(VLOOKUP(B164,Hoja1!A:C, 3, FALSE()), "No encontrado")</f>
        <v>IVECO</v>
      </c>
    </row>
    <row r="165" spans="1:8" x14ac:dyDescent="0.2">
      <c r="A165" s="160">
        <v>45777</v>
      </c>
      <c r="B165" s="24" t="s">
        <v>43</v>
      </c>
      <c r="C165" s="24"/>
      <c r="D165" s="26">
        <f>SUMIFS('TABLA COMBUSTIBLE'!$H:$H,'TABLA COMBUSTIBLE'!$D:$D,B165,'TABLA COMBUSTIBLE'!$A:$A,"&gt;="&amp;DATE(YEAR(A165),MONTH(A165),1),'TABLA COMBUSTIBLE'!$A:$A,"&lt;"&amp;DATE(YEAR(A165),MONTH(A165)+1,1))</f>
        <v>386.65999999999997</v>
      </c>
      <c r="E165" s="36" t="str">
        <f>IFERROR(VLOOKUP(Tabla1[[#This Row],[DOMINIO]],Hoja1!A:B, 2, FALSE()), "No encontrado")</f>
        <v>TUC</v>
      </c>
      <c r="F165" s="38">
        <v>940.66899999999998</v>
      </c>
      <c r="G165" s="28">
        <f t="shared" si="2"/>
        <v>41.104788187981107</v>
      </c>
      <c r="H165" s="37" t="str">
        <f>IFERROR(VLOOKUP(B165,Hoja1!A:C, 3, FALSE()), "No encontrado")</f>
        <v>MERCEDES BENZ</v>
      </c>
    </row>
    <row r="166" spans="1:8" x14ac:dyDescent="0.2">
      <c r="A166" s="160">
        <v>45777</v>
      </c>
      <c r="B166" s="24" t="s">
        <v>44</v>
      </c>
      <c r="C166" s="24"/>
      <c r="D166" s="26">
        <f>SUMIFS('TABLA COMBUSTIBLE'!$H:$H,'TABLA COMBUSTIBLE'!$D:$D,B166,'TABLA COMBUSTIBLE'!$A:$A,"&gt;="&amp;DATE(YEAR(A166),MONTH(A166),1),'TABLA COMBUSTIBLE'!$A:$A,"&lt;"&amp;DATE(YEAR(A166),MONTH(A166)+1,1))</f>
        <v>202.96</v>
      </c>
      <c r="E166" s="36" t="str">
        <f>IFERROR(VLOOKUP(Tabla1[[#This Row],[DOMINIO]],Hoja1!A:B, 2, FALSE()), "No encontrado")</f>
        <v>LRJ</v>
      </c>
      <c r="F166" s="38">
        <v>1375.828</v>
      </c>
      <c r="G166" s="28">
        <f t="shared" si="2"/>
        <v>14.751843980497563</v>
      </c>
      <c r="H166" s="37" t="str">
        <f>IFERROR(VLOOKUP(B166,Hoja1!A:C, 3, FALSE()), "No encontrado")</f>
        <v>MERCEDES BENZ</v>
      </c>
    </row>
    <row r="167" spans="1:8" x14ac:dyDescent="0.2">
      <c r="A167" s="160">
        <v>45777</v>
      </c>
      <c r="B167" s="24" t="s">
        <v>45</v>
      </c>
      <c r="C167" s="24"/>
      <c r="D167" s="26">
        <f>SUMIFS('TABLA COMBUSTIBLE'!$H:$H,'TABLA COMBUSTIBLE'!$D:$D,B167,'TABLA COMBUSTIBLE'!$A:$A,"&gt;="&amp;DATE(YEAR(A167),MONTH(A167),1),'TABLA COMBUSTIBLE'!$A:$A,"&lt;"&amp;DATE(YEAR(A167),MONTH(A167)+1,1))</f>
        <v>209.7</v>
      </c>
      <c r="E167" s="36" t="str">
        <f>IFERROR(VLOOKUP(Tabla1[[#This Row],[DOMINIO]],Hoja1!A:B, 2, FALSE()), "No encontrado")</f>
        <v>LRJ</v>
      </c>
      <c r="F167" s="38">
        <v>1421.8330000000001</v>
      </c>
      <c r="G167" s="28">
        <f t="shared" si="2"/>
        <v>14.748567518126249</v>
      </c>
      <c r="H167" s="37" t="str">
        <f>IFERROR(VLOOKUP(B167,Hoja1!A:C, 3, FALSE()), "No encontrado")</f>
        <v>MERCEDES BENZ</v>
      </c>
    </row>
    <row r="168" spans="1:8" x14ac:dyDescent="0.2">
      <c r="A168" s="160">
        <v>45777</v>
      </c>
      <c r="B168" s="24" t="s">
        <v>46</v>
      </c>
      <c r="C168" s="24"/>
      <c r="D168" s="26">
        <f>SUMIFS('TABLA COMBUSTIBLE'!$H:$H,'TABLA COMBUSTIBLE'!$D:$D,B168,'TABLA COMBUSTIBLE'!$A:$A,"&gt;="&amp;DATE(YEAR(A168),MONTH(A168),1),'TABLA COMBUSTIBLE'!$A:$A,"&lt;"&amp;DATE(YEAR(A168),MONTH(A168)+1,1))</f>
        <v>479.83</v>
      </c>
      <c r="E168" s="36" t="str">
        <f>IFERROR(VLOOKUP(Tabla1[[#This Row],[DOMINIO]],Hoja1!A:B, 2, FALSE()), "No encontrado")</f>
        <v>CAT</v>
      </c>
      <c r="F168" s="38">
        <v>1333.4960000000001</v>
      </c>
      <c r="G168" s="28">
        <f t="shared" si="2"/>
        <v>35.982860091068886</v>
      </c>
      <c r="H168" s="37" t="str">
        <f>IFERROR(VLOOKUP(B168,Hoja1!A:C, 3, FALSE()), "No encontrado")</f>
        <v>FORD</v>
      </c>
    </row>
    <row r="169" spans="1:8" x14ac:dyDescent="0.2">
      <c r="A169" s="160">
        <v>45777</v>
      </c>
      <c r="B169" s="24" t="s">
        <v>47</v>
      </c>
      <c r="C169" s="24"/>
      <c r="D169" s="26">
        <f>SUMIFS('TABLA COMBUSTIBLE'!$H:$H,'TABLA COMBUSTIBLE'!$D:$D,B169,'TABLA COMBUSTIBLE'!$A:$A,"&gt;="&amp;DATE(YEAR(A169),MONTH(A169),1),'TABLA COMBUSTIBLE'!$A:$A,"&lt;"&amp;DATE(YEAR(A169),MONTH(A169)+1,1))</f>
        <v>119.11</v>
      </c>
      <c r="E169" s="36" t="str">
        <f>IFERROR(VLOOKUP(Tabla1[[#This Row],[DOMINIO]],Hoja1!A:B, 2, FALSE()), "No encontrado")</f>
        <v>CAT</v>
      </c>
      <c r="F169" s="38">
        <v>898.46600000000001</v>
      </c>
      <c r="G169" s="28">
        <f t="shared" si="2"/>
        <v>13.257040333190126</v>
      </c>
      <c r="H169" s="37" t="str">
        <f>IFERROR(VLOOKUP(B169,Hoja1!A:C, 3, FALSE()), "No encontrado")</f>
        <v>PEUGEOT</v>
      </c>
    </row>
    <row r="170" spans="1:8" x14ac:dyDescent="0.2">
      <c r="A170" s="160">
        <v>45777</v>
      </c>
      <c r="B170" s="24" t="s">
        <v>48</v>
      </c>
      <c r="C170" s="24"/>
      <c r="D170" s="26">
        <f>SUMIFS('TABLA COMBUSTIBLE'!$H:$H,'TABLA COMBUSTIBLE'!$D:$D,B170,'TABLA COMBUSTIBLE'!$A:$A,"&gt;="&amp;DATE(YEAR(A170),MONTH(A170),1),'TABLA COMBUSTIBLE'!$A:$A,"&lt;"&amp;DATE(YEAR(A170),MONTH(A170)+1,1))</f>
        <v>997.65</v>
      </c>
      <c r="E170" s="36" t="str">
        <f>IFERROR(VLOOKUP(Tabla1[[#This Row],[DOMINIO]],Hoja1!A:B, 2, FALSE()), "No encontrado")</f>
        <v>TUC</v>
      </c>
      <c r="F170" s="38">
        <v>2936.5540000000001</v>
      </c>
      <c r="G170" s="28">
        <f t="shared" si="2"/>
        <v>33.973494102270891</v>
      </c>
      <c r="H170" s="37" t="str">
        <f>IFERROR(VLOOKUP(B170,Hoja1!A:C, 3, FALSE()), "No encontrado")</f>
        <v>SCANIA</v>
      </c>
    </row>
    <row r="171" spans="1:8" x14ac:dyDescent="0.2">
      <c r="A171" s="160">
        <v>45777</v>
      </c>
      <c r="B171" s="24" t="s">
        <v>49</v>
      </c>
      <c r="C171" s="24"/>
      <c r="D171" s="26">
        <f>SUMIFS('TABLA COMBUSTIBLE'!$H:$H,'TABLA COMBUSTIBLE'!$D:$D,B171,'TABLA COMBUSTIBLE'!$A:$A,"&gt;="&amp;DATE(YEAR(A171),MONTH(A171),1),'TABLA COMBUSTIBLE'!$A:$A,"&lt;"&amp;DATE(YEAR(A171),MONTH(A171)+1,1))</f>
        <v>0</v>
      </c>
      <c r="E171" s="36" t="str">
        <f>IFERROR(VLOOKUP(Tabla1[[#This Row],[DOMINIO]],Hoja1!A:B, 2, FALSE()), "No encontrado")</f>
        <v>BEL</v>
      </c>
      <c r="F171" s="38">
        <v>755.52499999999998</v>
      </c>
      <c r="G171" s="28">
        <f t="shared" si="2"/>
        <v>0</v>
      </c>
      <c r="H171" s="37" t="str">
        <f>IFERROR(VLOOKUP(B171,Hoja1!A:C, 3, FALSE()), "No encontrado")</f>
        <v>IVECO</v>
      </c>
    </row>
    <row r="172" spans="1:8" x14ac:dyDescent="0.2">
      <c r="A172" s="160">
        <v>45777</v>
      </c>
      <c r="B172" s="24" t="s">
        <v>50</v>
      </c>
      <c r="C172" s="24"/>
      <c r="D172" s="26">
        <f>SUMIFS('TABLA COMBUSTIBLE'!$H:$H,'TABLA COMBUSTIBLE'!$D:$D,B172,'TABLA COMBUSTIBLE'!$A:$A,"&gt;="&amp;DATE(YEAR(A172),MONTH(A172),1),'TABLA COMBUSTIBLE'!$A:$A,"&lt;"&amp;DATE(YEAR(A172),MONTH(A172)+1,1))</f>
        <v>1131.0899999999999</v>
      </c>
      <c r="E172" s="36" t="str">
        <f>IFERROR(VLOOKUP(Tabla1[[#This Row],[DOMINIO]],Hoja1!A:B, 2, FALSE()), "No encontrado")</f>
        <v>BEL</v>
      </c>
      <c r="F172" s="38">
        <v>5043.1180000000004</v>
      </c>
      <c r="G172" s="28">
        <f t="shared" si="2"/>
        <v>22.428386565612776</v>
      </c>
      <c r="H172" s="37" t="str">
        <f>IFERROR(VLOOKUP(B172,Hoja1!A:C, 3, FALSE()), "No encontrado")</f>
        <v>MERCEDES BENZ</v>
      </c>
    </row>
    <row r="173" spans="1:8" x14ac:dyDescent="0.2">
      <c r="A173" s="160">
        <v>45777</v>
      </c>
      <c r="B173" s="24" t="s">
        <v>51</v>
      </c>
      <c r="C173" s="24"/>
      <c r="D173" s="26">
        <f>SUMIFS('TABLA COMBUSTIBLE'!$H:$H,'TABLA COMBUSTIBLE'!$D:$D,B173,'TABLA COMBUSTIBLE'!$A:$A,"&gt;="&amp;DATE(YEAR(A173),MONTH(A173),1),'TABLA COMBUSTIBLE'!$A:$A,"&lt;"&amp;DATE(YEAR(A173),MONTH(A173)+1,1))</f>
        <v>181.81</v>
      </c>
      <c r="E173" s="36" t="str">
        <f>IFERROR(VLOOKUP(Tabla1[[#This Row],[DOMINIO]],Hoja1!A:B, 2, FALSE()), "No encontrado")</f>
        <v>LRJ</v>
      </c>
      <c r="F173" s="38">
        <v>1141.684</v>
      </c>
      <c r="G173" s="28">
        <f t="shared" si="2"/>
        <v>15.924721726852615</v>
      </c>
      <c r="H173" s="37" t="str">
        <f>IFERROR(VLOOKUP(B173,Hoja1!A:C, 3, FALSE()), "No encontrado")</f>
        <v>RENAULT</v>
      </c>
    </row>
    <row r="174" spans="1:8" x14ac:dyDescent="0.2">
      <c r="A174" s="160">
        <v>45777</v>
      </c>
      <c r="B174" s="24" t="s">
        <v>52</v>
      </c>
      <c r="C174" s="24"/>
      <c r="D174" s="26">
        <f>SUMIFS('TABLA COMBUSTIBLE'!$H:$H,'TABLA COMBUSTIBLE'!$D:$D,B174,'TABLA COMBUSTIBLE'!$A:$A,"&gt;="&amp;DATE(YEAR(A174),MONTH(A174),1),'TABLA COMBUSTIBLE'!$A:$A,"&lt;"&amp;DATE(YEAR(A174),MONTH(A174)+1,1))</f>
        <v>413.90030000000002</v>
      </c>
      <c r="E174" s="36" t="str">
        <f>IFERROR(VLOOKUP(Tabla1[[#This Row],[DOMINIO]],Hoja1!A:B, 2, FALSE()), "No encontrado")</f>
        <v>BUE</v>
      </c>
      <c r="F174" s="38">
        <v>2078.152</v>
      </c>
      <c r="G174" s="28">
        <f t="shared" si="2"/>
        <v>19.916748149317279</v>
      </c>
      <c r="H174" s="37" t="str">
        <f>IFERROR(VLOOKUP(B174,Hoja1!A:C, 3, FALSE()), "No encontrado")</f>
        <v>IVECO</v>
      </c>
    </row>
    <row r="175" spans="1:8" x14ac:dyDescent="0.2">
      <c r="A175" s="160">
        <v>45777</v>
      </c>
      <c r="B175" s="24" t="s">
        <v>53</v>
      </c>
      <c r="C175" s="24"/>
      <c r="D175" s="26">
        <f>SUMIFS('TABLA COMBUSTIBLE'!$H:$H,'TABLA COMBUSTIBLE'!$D:$D,B175,'TABLA COMBUSTIBLE'!$A:$A,"&gt;="&amp;DATE(YEAR(A175),MONTH(A175),1),'TABLA COMBUSTIBLE'!$A:$A,"&lt;"&amp;DATE(YEAR(A175),MONTH(A175)+1,1))</f>
        <v>205.72880000000001</v>
      </c>
      <c r="E175" s="36" t="str">
        <f>IFERROR(VLOOKUP(Tabla1[[#This Row],[DOMINIO]],Hoja1!A:B, 2, FALSE()), "No encontrado")</f>
        <v>BUE</v>
      </c>
      <c r="F175" s="38">
        <v>2025.877</v>
      </c>
      <c r="G175" s="28">
        <f t="shared" si="2"/>
        <v>10.155048899809811</v>
      </c>
      <c r="H175" s="37" t="str">
        <f>IFERROR(VLOOKUP(B175,Hoja1!A:C, 3, FALSE()), "No encontrado")</f>
        <v>FORD</v>
      </c>
    </row>
    <row r="176" spans="1:8" x14ac:dyDescent="0.2">
      <c r="A176" s="160">
        <v>45777</v>
      </c>
      <c r="B176" s="24" t="s">
        <v>54</v>
      </c>
      <c r="C176" s="24"/>
      <c r="D176" s="26">
        <f>SUMIFS('TABLA COMBUSTIBLE'!$H:$H,'TABLA COMBUSTIBLE'!$D:$D,B176,'TABLA COMBUSTIBLE'!$A:$A,"&gt;="&amp;DATE(YEAR(A176),MONTH(A176),1),'TABLA COMBUSTIBLE'!$A:$A,"&lt;"&amp;DATE(YEAR(A176),MONTH(A176)+1,1))</f>
        <v>382.94999999999993</v>
      </c>
      <c r="E176" s="36" t="str">
        <f>IFERROR(VLOOKUP(Tabla1[[#This Row],[DOMINIO]],Hoja1!A:B, 2, FALSE()), "No encontrado")</f>
        <v>COR</v>
      </c>
      <c r="F176" s="38">
        <v>2048.6149999999998</v>
      </c>
      <c r="G176" s="28">
        <f t="shared" si="2"/>
        <v>18.693117057133719</v>
      </c>
      <c r="H176" s="37" t="str">
        <f>IFERROR(VLOOKUP(B176,Hoja1!A:C, 3, FALSE()), "No encontrado")</f>
        <v>HYUNDAI</v>
      </c>
    </row>
    <row r="177" spans="1:8" x14ac:dyDescent="0.2">
      <c r="A177" s="160">
        <v>45777</v>
      </c>
      <c r="B177" s="24" t="s">
        <v>55</v>
      </c>
      <c r="C177" s="24"/>
      <c r="D177" s="26">
        <f>SUMIFS('TABLA COMBUSTIBLE'!$H:$H,'TABLA COMBUSTIBLE'!$D:$D,B177,'TABLA COMBUSTIBLE'!$A:$A,"&gt;="&amp;DATE(YEAR(A177),MONTH(A177),1),'TABLA COMBUSTIBLE'!$A:$A,"&lt;"&amp;DATE(YEAR(A177),MONTH(A177)+1,1))</f>
        <v>518.56999999999994</v>
      </c>
      <c r="E177" s="36" t="str">
        <f>IFERROR(VLOOKUP(Tabla1[[#This Row],[DOMINIO]],Hoja1!A:B, 2, FALSE()), "No encontrado")</f>
        <v>COR</v>
      </c>
      <c r="F177" s="38">
        <v>3150.8270000000002</v>
      </c>
      <c r="G177" s="28">
        <f t="shared" si="2"/>
        <v>16.458218747014669</v>
      </c>
      <c r="H177" s="37" t="str">
        <f>IFERROR(VLOOKUP(B177,Hoja1!A:C, 3, FALSE()), "No encontrado")</f>
        <v>FORD</v>
      </c>
    </row>
    <row r="178" spans="1:8" x14ac:dyDescent="0.2">
      <c r="A178" s="160">
        <v>45777</v>
      </c>
      <c r="B178" s="24" t="s">
        <v>18</v>
      </c>
      <c r="C178" s="24"/>
      <c r="D178" s="26">
        <f>SUMIFS('TABLA COMBUSTIBLE'!$H:$H,'TABLA COMBUSTIBLE'!$D:$D,B178,'TABLA COMBUSTIBLE'!$A:$A,"&gt;="&amp;DATE(YEAR(A178),MONTH(A178),1),'TABLA COMBUSTIBLE'!$A:$A,"&lt;"&amp;DATE(YEAR(A178),MONTH(A178)+1,1))</f>
        <v>6739.9291000000003</v>
      </c>
      <c r="E178" s="36" t="str">
        <f>IFERROR(VLOOKUP(Tabla1[[#This Row],[DOMINIO]],Hoja1!A:B, 2, FALSE()), "No encontrado")</f>
        <v>LAD</v>
      </c>
      <c r="F178" s="38">
        <v>19617.151000000002</v>
      </c>
      <c r="G178" s="28">
        <f t="shared" si="2"/>
        <v>34.357328951589352</v>
      </c>
      <c r="H178" s="37" t="str">
        <f>IFERROR(VLOOKUP(B178,Hoja1!A:C, 3, FALSE()), "No encontrado")</f>
        <v>SCANIA</v>
      </c>
    </row>
    <row r="179" spans="1:8" x14ac:dyDescent="0.2">
      <c r="A179" s="160">
        <v>45777</v>
      </c>
      <c r="B179" s="24" t="s">
        <v>64</v>
      </c>
      <c r="C179" s="24"/>
      <c r="D179" s="26">
        <f>SUMIFS('TABLA COMBUSTIBLE'!$H:$H,'TABLA COMBUSTIBLE'!$D:$D,B179,'TABLA COMBUSTIBLE'!$A:$A,"&gt;="&amp;DATE(YEAR(A179),MONTH(A179),1),'TABLA COMBUSTIBLE'!$A:$A,"&lt;"&amp;DATE(YEAR(A179),MONTH(A179)+1,1))</f>
        <v>495.13739999999996</v>
      </c>
      <c r="E179" s="36" t="str">
        <f>IFERROR(VLOOKUP(Tabla1[[#This Row],[DOMINIO]],Hoja1!A:B, 2, FALSE()), "No encontrado")</f>
        <v>ROD</v>
      </c>
      <c r="F179" s="38">
        <v>2653.442</v>
      </c>
      <c r="G179" s="28">
        <f t="shared" si="2"/>
        <v>18.660193062444929</v>
      </c>
      <c r="H179" s="37" t="str">
        <f>IFERROR(VLOOKUP(B179,Hoja1!A:C, 3, FALSE()), "No encontrado")</f>
        <v>DFM</v>
      </c>
    </row>
    <row r="180" spans="1:8" x14ac:dyDescent="0.2">
      <c r="A180" s="160">
        <v>45777</v>
      </c>
      <c r="B180" s="24" t="s">
        <v>19</v>
      </c>
      <c r="C180" s="24"/>
      <c r="D180" s="26">
        <f>SUMIFS('TABLA COMBUSTIBLE'!$H:$H,'TABLA COMBUSTIBLE'!$D:$D,B180,'TABLA COMBUSTIBLE'!$A:$A,"&gt;="&amp;DATE(YEAR(A180),MONTH(A180),1),'TABLA COMBUSTIBLE'!$A:$A,"&lt;"&amp;DATE(YEAR(A180),MONTH(A180)+1,1))</f>
        <v>5572.0496999999996</v>
      </c>
      <c r="E180" s="36" t="str">
        <f>IFERROR(VLOOKUP(Tabla1[[#This Row],[DOMINIO]],Hoja1!A:B, 2, FALSE()), "No encontrado")</f>
        <v>LAD</v>
      </c>
      <c r="F180" s="38">
        <v>15988.643</v>
      </c>
      <c r="G180" s="28">
        <f t="shared" si="2"/>
        <v>34.850047624429415</v>
      </c>
      <c r="H180" s="37" t="str">
        <f>IFERROR(VLOOKUP(B180,Hoja1!A:C, 3, FALSE()), "No encontrado")</f>
        <v>SCANIA</v>
      </c>
    </row>
    <row r="181" spans="1:8" x14ac:dyDescent="0.2">
      <c r="A181" s="160">
        <v>45777</v>
      </c>
      <c r="B181" s="24" t="s">
        <v>20</v>
      </c>
      <c r="C181" s="24"/>
      <c r="D181" s="26">
        <f>SUMIFS('TABLA COMBUSTIBLE'!$H:$H,'TABLA COMBUSTIBLE'!$D:$D,B181,'TABLA COMBUSTIBLE'!$A:$A,"&gt;="&amp;DATE(YEAR(A181),MONTH(A181),1),'TABLA COMBUSTIBLE'!$A:$A,"&lt;"&amp;DATE(YEAR(A181),MONTH(A181)+1,1))</f>
        <v>3851.3144000000002</v>
      </c>
      <c r="E181" s="36" t="str">
        <f>IFERROR(VLOOKUP(Tabla1[[#This Row],[DOMINIO]],Hoja1!A:B, 2, FALSE()), "No encontrado")</f>
        <v>LAD</v>
      </c>
      <c r="F181" s="38">
        <v>11146</v>
      </c>
      <c r="G181" s="28">
        <f t="shared" si="2"/>
        <v>34.553332137089541</v>
      </c>
      <c r="H181" s="37" t="str">
        <f>IFERROR(VLOOKUP(B181,Hoja1!A:C, 3, FALSE()), "No encontrado")</f>
        <v>SCANIA</v>
      </c>
    </row>
    <row r="182" spans="1:8" x14ac:dyDescent="0.2">
      <c r="A182" s="160">
        <v>45777</v>
      </c>
      <c r="B182" s="24" t="s">
        <v>56</v>
      </c>
      <c r="C182" s="24"/>
      <c r="D182" s="26">
        <f>SUMIFS('TABLA COMBUSTIBLE'!$H:$H,'TABLA COMBUSTIBLE'!$D:$D,B182,'TABLA COMBUSTIBLE'!$A:$A,"&gt;="&amp;DATE(YEAR(A182),MONTH(A182),1),'TABLA COMBUSTIBLE'!$A:$A,"&lt;"&amp;DATE(YEAR(A182),MONTH(A182)+1,1))</f>
        <v>264.58000000000004</v>
      </c>
      <c r="E182" s="36" t="str">
        <f>IFERROR(VLOOKUP(Tabla1[[#This Row],[DOMINIO]],Hoja1!A:B, 2, FALSE()), "No encontrado")</f>
        <v>CAT</v>
      </c>
      <c r="F182" s="38">
        <v>1708.94</v>
      </c>
      <c r="G182" s="28">
        <f t="shared" si="2"/>
        <v>15.482111718375135</v>
      </c>
      <c r="H182" s="37" t="str">
        <f>IFERROR(VLOOKUP(B182,Hoja1!A:C, 3, FALSE()), "No encontrado")</f>
        <v>MERCEDES BENZ</v>
      </c>
    </row>
    <row r="183" spans="1:8" x14ac:dyDescent="0.2">
      <c r="A183" s="160">
        <v>45777</v>
      </c>
      <c r="B183" s="24" t="s">
        <v>57</v>
      </c>
      <c r="C183" s="24"/>
      <c r="D183" s="26">
        <f>SUMIFS('TABLA COMBUSTIBLE'!$H:$H,'TABLA COMBUSTIBLE'!$D:$D,B183,'TABLA COMBUSTIBLE'!$A:$A,"&gt;="&amp;DATE(YEAR(A183),MONTH(A183),1),'TABLA COMBUSTIBLE'!$A:$A,"&lt;"&amp;DATE(YEAR(A183),MONTH(A183)+1,1))</f>
        <v>314.44200000000001</v>
      </c>
      <c r="E183" s="36" t="str">
        <f>IFERROR(VLOOKUP(Tabla1[[#This Row],[DOMINIO]],Hoja1!A:B, 2, FALSE()), "No encontrado")</f>
        <v>COR</v>
      </c>
      <c r="F183" s="38">
        <v>2322.058</v>
      </c>
      <c r="G183" s="28">
        <f t="shared" si="2"/>
        <v>13.541522218652592</v>
      </c>
      <c r="H183" s="37" t="str">
        <f>IFERROR(VLOOKUP(B183,Hoja1!A:C, 3, FALSE()), "No encontrado")</f>
        <v>MERCEDES BENZ</v>
      </c>
    </row>
    <row r="184" spans="1:8" x14ac:dyDescent="0.2">
      <c r="A184" s="160">
        <v>45777</v>
      </c>
      <c r="B184" s="24" t="s">
        <v>21</v>
      </c>
      <c r="C184" s="24"/>
      <c r="D184" s="26">
        <f>SUMIFS('TABLA COMBUSTIBLE'!$H:$H,'TABLA COMBUSTIBLE'!$D:$D,B184,'TABLA COMBUSTIBLE'!$A:$A,"&gt;="&amp;DATE(YEAR(A184),MONTH(A184),1),'TABLA COMBUSTIBLE'!$A:$A,"&lt;"&amp;DATE(YEAR(A184),MONTH(A184)+1,1))</f>
        <v>6261.5117999999993</v>
      </c>
      <c r="E184" s="36" t="str">
        <f>IFERROR(VLOOKUP(Tabla1[[#This Row],[DOMINIO]],Hoja1!A:B, 2, FALSE()), "No encontrado")</f>
        <v>LAD</v>
      </c>
      <c r="F184" s="38">
        <v>19101.174999999999</v>
      </c>
      <c r="G184" s="28">
        <f t="shared" si="2"/>
        <v>32.780767675286988</v>
      </c>
      <c r="H184" s="37" t="str">
        <f>IFERROR(VLOOKUP(B184,Hoja1!A:C, 3, FALSE()), "No encontrado")</f>
        <v>SCANIA</v>
      </c>
    </row>
    <row r="185" spans="1:8" x14ac:dyDescent="0.2">
      <c r="A185" s="160">
        <v>45777</v>
      </c>
      <c r="B185" s="24" t="s">
        <v>58</v>
      </c>
      <c r="C185" s="24"/>
      <c r="D185" s="26">
        <f>SUMIFS('TABLA COMBUSTIBLE'!$H:$H,'TABLA COMBUSTIBLE'!$D:$D,B185,'TABLA COMBUSTIBLE'!$A:$A,"&gt;="&amp;DATE(YEAR(A185),MONTH(A185),1),'TABLA COMBUSTIBLE'!$A:$A,"&lt;"&amp;DATE(YEAR(A185),MONTH(A185)+1,1))</f>
        <v>131.06</v>
      </c>
      <c r="E185" s="36" t="str">
        <f>IFERROR(VLOOKUP(Tabla1[[#This Row],[DOMINIO]],Hoja1!A:B, 2, FALSE()), "No encontrado")</f>
        <v>LRJ</v>
      </c>
      <c r="F185" s="38">
        <v>956.8</v>
      </c>
      <c r="G185" s="28">
        <f t="shared" si="2"/>
        <v>13.697742474916389</v>
      </c>
      <c r="H185" s="37" t="str">
        <f>IFERROR(VLOOKUP(B185,Hoja1!A:C, 3, FALSE()), "No encontrado")</f>
        <v>MERCEDES BENZ</v>
      </c>
    </row>
    <row r="186" spans="1:8" x14ac:dyDescent="0.2">
      <c r="A186" s="160">
        <v>45777</v>
      </c>
      <c r="B186" s="24" t="s">
        <v>59</v>
      </c>
      <c r="C186" s="24"/>
      <c r="D186" s="26">
        <f>SUMIFS('TABLA COMBUSTIBLE'!$H:$H,'TABLA COMBUSTIBLE'!$D:$D,B186,'TABLA COMBUSTIBLE'!$A:$A,"&gt;="&amp;DATE(YEAR(A186),MONTH(A186),1),'TABLA COMBUSTIBLE'!$A:$A,"&lt;"&amp;DATE(YEAR(A186),MONTH(A186)+1,1))</f>
        <v>416.01380000000006</v>
      </c>
      <c r="E186" s="36" t="str">
        <f>IFERROR(VLOOKUP(Tabla1[[#This Row],[DOMINIO]],Hoja1!A:B, 2, FALSE()), "No encontrado")</f>
        <v>BUE</v>
      </c>
      <c r="F186" s="38">
        <v>1413.441</v>
      </c>
      <c r="G186" s="28">
        <f t="shared" si="2"/>
        <v>29.432696518637851</v>
      </c>
      <c r="H186" s="37" t="str">
        <f>IFERROR(VLOOKUP(B186,Hoja1!A:C, 3, FALSE()), "No encontrado")</f>
        <v>MERCEDES BENZ</v>
      </c>
    </row>
    <row r="187" spans="1:8" x14ac:dyDescent="0.2">
      <c r="A187" s="160">
        <v>45777</v>
      </c>
      <c r="B187" s="24" t="s">
        <v>60</v>
      </c>
      <c r="C187" s="24"/>
      <c r="D187" s="26">
        <f>SUMIFS('TABLA COMBUSTIBLE'!$H:$H,'TABLA COMBUSTIBLE'!$D:$D,B187,'TABLA COMBUSTIBLE'!$A:$A,"&gt;="&amp;DATE(YEAR(A187),MONTH(A187),1),'TABLA COMBUSTIBLE'!$A:$A,"&lt;"&amp;DATE(YEAR(A187),MONTH(A187)+1,1))</f>
        <v>780.83360000000005</v>
      </c>
      <c r="E187" s="36" t="str">
        <f>IFERROR(VLOOKUP(Tabla1[[#This Row],[DOMINIO]],Hoja1!A:B, 2, FALSE()), "No encontrado")</f>
        <v>BUE</v>
      </c>
      <c r="F187" s="38">
        <v>2604.9259999999999</v>
      </c>
      <c r="G187" s="28">
        <f t="shared" si="2"/>
        <v>29.975269930892473</v>
      </c>
      <c r="H187" s="37" t="str">
        <f>IFERROR(VLOOKUP(B187,Hoja1!A:C, 3, FALSE()), "No encontrado")</f>
        <v>MERCEDES BENZ</v>
      </c>
    </row>
    <row r="188" spans="1:8" x14ac:dyDescent="0.2">
      <c r="A188" s="160">
        <v>45777</v>
      </c>
      <c r="B188" s="24" t="s">
        <v>61</v>
      </c>
      <c r="C188" s="24"/>
      <c r="D188" s="26">
        <f>SUMIFS('TABLA COMBUSTIBLE'!$H:$H,'TABLA COMBUSTIBLE'!$D:$D,B188,'TABLA COMBUSTIBLE'!$A:$A,"&gt;="&amp;DATE(YEAR(A188),MONTH(A188),1),'TABLA COMBUSTIBLE'!$A:$A,"&lt;"&amp;DATE(YEAR(A188),MONTH(A188)+1,1))</f>
        <v>334.59439999999995</v>
      </c>
      <c r="E188" s="36" t="str">
        <f>IFERROR(VLOOKUP(Tabla1[[#This Row],[DOMINIO]],Hoja1!A:B, 2, FALSE()), "No encontrado")</f>
        <v>BUE</v>
      </c>
      <c r="F188" s="38">
        <v>1155.749</v>
      </c>
      <c r="G188" s="28">
        <f t="shared" si="2"/>
        <v>28.950438200681976</v>
      </c>
      <c r="H188" s="37" t="str">
        <f>IFERROR(VLOOKUP(B188,Hoja1!A:C, 3, FALSE()), "No encontrado")</f>
        <v>MERCEDES BENZ</v>
      </c>
    </row>
    <row r="189" spans="1:8" x14ac:dyDescent="0.2">
      <c r="A189" s="160">
        <v>45808</v>
      </c>
      <c r="B189" s="24" t="s">
        <v>37</v>
      </c>
      <c r="C189" s="24"/>
      <c r="D189" s="26">
        <f>SUMIFS('TABLA COMBUSTIBLE'!$H:$H,'TABLA COMBUSTIBLE'!$D:$D,B189,'TABLA COMBUSTIBLE'!$A:$A,"&gt;="&amp;DATE(YEAR(A189),MONTH(A189),1),'TABLA COMBUSTIBLE'!$A:$A,"&lt;"&amp;DATE(YEAR(A189),MONTH(A189)+1,1))</f>
        <v>703.76</v>
      </c>
      <c r="E189" s="36" t="str">
        <f>IFERROR(VLOOKUP(Tabla1[[#This Row],[DOMINIO]],Hoja1!A:B, 2, FALSE()), "No encontrado")</f>
        <v>CAT</v>
      </c>
      <c r="F189" s="38">
        <v>1959.0340000000001</v>
      </c>
      <c r="G189" s="28">
        <f t="shared" si="2"/>
        <v>35.923827764091889</v>
      </c>
      <c r="H189" s="37" t="str">
        <f>IFERROR(VLOOKUP(B189,Hoja1!A:C, 3, FALSE()), "No encontrado")</f>
        <v>IVECO</v>
      </c>
    </row>
    <row r="190" spans="1:8" x14ac:dyDescent="0.2">
      <c r="A190" s="160">
        <v>45808</v>
      </c>
      <c r="B190" s="24" t="s">
        <v>7</v>
      </c>
      <c r="C190" s="24"/>
      <c r="D190" s="26">
        <f>SUMIFS('TABLA COMBUSTIBLE'!$H:$H,'TABLA COMBUSTIBLE'!$D:$D,B190,'TABLA COMBUSTIBLE'!$A:$A,"&gt;="&amp;DATE(YEAR(A190),MONTH(A190),1),'TABLA COMBUSTIBLE'!$A:$A,"&lt;"&amp;DATE(YEAR(A190),MONTH(A190)+1,1))</f>
        <v>6442.7966999999999</v>
      </c>
      <c r="E190" s="36" t="str">
        <f>IFERROR(VLOOKUP(Tabla1[[#This Row],[DOMINIO]],Hoja1!A:B, 2, FALSE()), "No encontrado")</f>
        <v>LAD</v>
      </c>
      <c r="F190" s="26">
        <v>21537.282999999999</v>
      </c>
      <c r="G190" s="28">
        <f t="shared" si="2"/>
        <v>29.91462154255948</v>
      </c>
      <c r="H190" s="37" t="str">
        <f>IFERROR(VLOOKUP(B190,Hoja1!A:C, 3, FALSE()), "No encontrado")</f>
        <v>SCANIA</v>
      </c>
    </row>
    <row r="191" spans="1:8" x14ac:dyDescent="0.2">
      <c r="A191" s="160">
        <v>45808</v>
      </c>
      <c r="B191" s="24" t="s">
        <v>8</v>
      </c>
      <c r="C191" s="24"/>
      <c r="D191" s="26">
        <f>SUMIFS('TABLA COMBUSTIBLE'!$H:$H,'TABLA COMBUSTIBLE'!$D:$D,B191,'TABLA COMBUSTIBLE'!$A:$A,"&gt;="&amp;DATE(YEAR(A191),MONTH(A191),1),'TABLA COMBUSTIBLE'!$A:$A,"&lt;"&amp;DATE(YEAR(A191),MONTH(A191)+1,1))</f>
        <v>6594.0942000000005</v>
      </c>
      <c r="E191" s="36" t="str">
        <f>IFERROR(VLOOKUP(Tabla1[[#This Row],[DOMINIO]],Hoja1!A:B, 2, FALSE()), "No encontrado")</f>
        <v>LAD</v>
      </c>
      <c r="F191" s="26">
        <v>18076.280999999999</v>
      </c>
      <c r="G191" s="28">
        <f t="shared" si="2"/>
        <v>36.479263627291481</v>
      </c>
      <c r="H191" s="37" t="str">
        <f>IFERROR(VLOOKUP(B191,Hoja1!A:C, 3, FALSE()), "No encontrado")</f>
        <v>SCANIA</v>
      </c>
    </row>
    <row r="192" spans="1:8" x14ac:dyDescent="0.2">
      <c r="A192" s="160">
        <v>45808</v>
      </c>
      <c r="B192" s="24" t="s">
        <v>23</v>
      </c>
      <c r="C192" s="24"/>
      <c r="D192" s="26">
        <f>SUMIFS('TABLA COMBUSTIBLE'!$H:$H,'TABLA COMBUSTIBLE'!$D:$D,B192,'TABLA COMBUSTIBLE'!$A:$A,"&gt;="&amp;DATE(YEAR(A192),MONTH(A192),1),'TABLA COMBUSTIBLE'!$A:$A,"&lt;"&amp;DATE(YEAR(A192),MONTH(A192)+1,1))</f>
        <v>5946.3148999999994</v>
      </c>
      <c r="E192" s="36" t="str">
        <f>IFERROR(VLOOKUP(Tabla1[[#This Row],[DOMINIO]],Hoja1!A:B, 2, FALSE()), "No encontrado")</f>
        <v>LAD</v>
      </c>
      <c r="F192" s="26">
        <v>19455.189999999999</v>
      </c>
      <c r="G192" s="28">
        <f t="shared" si="2"/>
        <v>30.564157430485132</v>
      </c>
      <c r="H192" s="37" t="str">
        <f>IFERROR(VLOOKUP(B192,Hoja1!A:C, 3, FALSE()), "No encontrado")</f>
        <v>SCANIA</v>
      </c>
    </row>
    <row r="193" spans="1:8" x14ac:dyDescent="0.2">
      <c r="A193" s="160">
        <v>45808</v>
      </c>
      <c r="B193" s="24" t="s">
        <v>38</v>
      </c>
      <c r="C193" s="24"/>
      <c r="D193" s="26">
        <f>SUMIFS('TABLA COMBUSTIBLE'!$H:$H,'TABLA COMBUSTIBLE'!$D:$D,B193,'TABLA COMBUSTIBLE'!$A:$A,"&gt;="&amp;DATE(YEAR(A193),MONTH(A193),1),'TABLA COMBUSTIBLE'!$A:$A,"&lt;"&amp;DATE(YEAR(A193),MONTH(A193)+1,1))</f>
        <v>384.06</v>
      </c>
      <c r="E193" s="36" t="str">
        <f>IFERROR(VLOOKUP(Tabla1[[#This Row],[DOMINIO]],Hoja1!A:B, 2, FALSE()), "No encontrado")</f>
        <v>CAT</v>
      </c>
      <c r="F193" s="26">
        <v>2290.8180000000002</v>
      </c>
      <c r="G193" s="28">
        <f t="shared" si="2"/>
        <v>16.76519042542882</v>
      </c>
      <c r="H193" s="37" t="str">
        <f>IFERROR(VLOOKUP(B193,Hoja1!A:C, 3, FALSE()), "No encontrado")</f>
        <v>MERCEDES BENZ</v>
      </c>
    </row>
    <row r="194" spans="1:8" x14ac:dyDescent="0.2">
      <c r="A194" s="160">
        <v>45808</v>
      </c>
      <c r="B194" s="24" t="s">
        <v>39</v>
      </c>
      <c r="C194" s="24"/>
      <c r="D194" s="26">
        <f>SUMIFS('TABLA COMBUSTIBLE'!$H:$H,'TABLA COMBUSTIBLE'!$D:$D,B194,'TABLA COMBUSTIBLE'!$A:$A,"&gt;="&amp;DATE(YEAR(A194),MONTH(A194),1),'TABLA COMBUSTIBLE'!$A:$A,"&lt;"&amp;DATE(YEAR(A194),MONTH(A194)+1,1))</f>
        <v>392.16999999999996</v>
      </c>
      <c r="E194" s="36" t="str">
        <f>IFERROR(VLOOKUP(Tabla1[[#This Row],[DOMINIO]],Hoja1!A:B, 2, FALSE()), "No encontrado")</f>
        <v>CAT</v>
      </c>
      <c r="F194" s="26">
        <v>2709.0749999999998</v>
      </c>
      <c r="G194" s="28">
        <f t="shared" ref="G194:G257" si="3">+(100*D194)/F194</f>
        <v>14.476158836503233</v>
      </c>
      <c r="H194" s="37" t="str">
        <f>IFERROR(VLOOKUP(B194,Hoja1!A:C, 3, FALSE()), "No encontrado")</f>
        <v>IVECO</v>
      </c>
    </row>
    <row r="195" spans="1:8" x14ac:dyDescent="0.2">
      <c r="A195" s="160">
        <v>45808</v>
      </c>
      <c r="B195" s="24" t="s">
        <v>9</v>
      </c>
      <c r="C195" s="24"/>
      <c r="D195" s="26">
        <f>SUMIFS('TABLA COMBUSTIBLE'!$H:$H,'TABLA COMBUSTIBLE'!$D:$D,B195,'TABLA COMBUSTIBLE'!$A:$A,"&gt;="&amp;DATE(YEAR(A195),MONTH(A195),1),'TABLA COMBUSTIBLE'!$A:$A,"&lt;"&amp;DATE(YEAR(A195),MONTH(A195)+1,1))</f>
        <v>6283.8627999999999</v>
      </c>
      <c r="E195" s="36" t="str">
        <f>IFERROR(VLOOKUP(Tabla1[[#This Row],[DOMINIO]],Hoja1!A:B, 2, FALSE()), "No encontrado")</f>
        <v>LAD</v>
      </c>
      <c r="F195" s="26">
        <v>17475.664000000001</v>
      </c>
      <c r="G195" s="28">
        <f t="shared" si="3"/>
        <v>35.957791360602954</v>
      </c>
      <c r="H195" s="37" t="str">
        <f>IFERROR(VLOOKUP(B195,Hoja1!A:C, 3, FALSE()), "No encontrado")</f>
        <v>IVECO</v>
      </c>
    </row>
    <row r="196" spans="1:8" x14ac:dyDescent="0.2">
      <c r="A196" s="160">
        <v>45808</v>
      </c>
      <c r="B196" s="24" t="s">
        <v>10</v>
      </c>
      <c r="C196" s="24"/>
      <c r="D196" s="26">
        <f>SUMIFS('TABLA COMBUSTIBLE'!$H:$H,'TABLA COMBUSTIBLE'!$D:$D,B196,'TABLA COMBUSTIBLE'!$A:$A,"&gt;="&amp;DATE(YEAR(A196),MONTH(A196),1),'TABLA COMBUSTIBLE'!$A:$A,"&lt;"&amp;DATE(YEAR(A196),MONTH(A196)+1,1))</f>
        <v>5711.6316999999999</v>
      </c>
      <c r="E196" s="36" t="str">
        <f>IFERROR(VLOOKUP(Tabla1[[#This Row],[DOMINIO]],Hoja1!A:B, 2, FALSE()), "No encontrado")</f>
        <v>LAD</v>
      </c>
      <c r="F196" s="26">
        <v>18656.502</v>
      </c>
      <c r="G196" s="28">
        <f t="shared" si="3"/>
        <v>30.614697760598425</v>
      </c>
      <c r="H196" s="37" t="str">
        <f>IFERROR(VLOOKUP(B196,Hoja1!A:C, 3, FALSE()), "No encontrado")</f>
        <v>SCANIA</v>
      </c>
    </row>
    <row r="197" spans="1:8" x14ac:dyDescent="0.2">
      <c r="A197" s="160">
        <v>45808</v>
      </c>
      <c r="B197" s="24" t="s">
        <v>27</v>
      </c>
      <c r="C197" s="24"/>
      <c r="D197" s="26">
        <f>SUMIFS('TABLA COMBUSTIBLE'!$H:$H,'TABLA COMBUSTIBLE'!$D:$D,B197,'TABLA COMBUSTIBLE'!$A:$A,"&gt;="&amp;DATE(YEAR(A197),MONTH(A197),1),'TABLA COMBUSTIBLE'!$A:$A,"&lt;"&amp;DATE(YEAR(A197),MONTH(A197)+1,1))</f>
        <v>463.14000000000004</v>
      </c>
      <c r="E197" s="36" t="str">
        <f>IFERROR(VLOOKUP(Tabla1[[#This Row],[DOMINIO]],Hoja1!A:B, 2, FALSE()), "No encontrado")</f>
        <v>CHI</v>
      </c>
      <c r="F197" s="26">
        <v>4866.1750000000002</v>
      </c>
      <c r="G197" s="28">
        <f t="shared" si="3"/>
        <v>9.5175368744445077</v>
      </c>
      <c r="H197" s="37" t="str">
        <f>IFERROR(VLOOKUP(B197,Hoja1!A:C, 3, FALSE()), "No encontrado")</f>
        <v>IVECO</v>
      </c>
    </row>
    <row r="198" spans="1:8" x14ac:dyDescent="0.2">
      <c r="A198" s="160">
        <v>45808</v>
      </c>
      <c r="B198" s="24" t="s">
        <v>24</v>
      </c>
      <c r="C198" s="24"/>
      <c r="D198" s="26">
        <f>SUMIFS('TABLA COMBUSTIBLE'!$H:$H,'TABLA COMBUSTIBLE'!$D:$D,B198,'TABLA COMBUSTIBLE'!$A:$A,"&gt;="&amp;DATE(YEAR(A198),MONTH(A198),1),'TABLA COMBUSTIBLE'!$A:$A,"&lt;"&amp;DATE(YEAR(A198),MONTH(A198)+1,1))</f>
        <v>8331.09</v>
      </c>
      <c r="E198" s="36" t="str">
        <f>IFERROR(VLOOKUP(Tabla1[[#This Row],[DOMINIO]],Hoja1!A:B, 2, FALSE()), "No encontrado")</f>
        <v>LAD</v>
      </c>
      <c r="F198" s="26">
        <v>19994.999</v>
      </c>
      <c r="G198" s="28">
        <f t="shared" si="3"/>
        <v>41.665868550431036</v>
      </c>
      <c r="H198" s="37" t="str">
        <f>IFERROR(VLOOKUP(B198,Hoja1!A:C, 3, FALSE()), "No encontrado")</f>
        <v>IVECO</v>
      </c>
    </row>
    <row r="199" spans="1:8" x14ac:dyDescent="0.2">
      <c r="A199" s="160">
        <v>45808</v>
      </c>
      <c r="B199" s="24" t="s">
        <v>11</v>
      </c>
      <c r="C199" s="24"/>
      <c r="D199" s="26">
        <f>SUMIFS('TABLA COMBUSTIBLE'!$H:$H,'TABLA COMBUSTIBLE'!$D:$D,B199,'TABLA COMBUSTIBLE'!$A:$A,"&gt;="&amp;DATE(YEAR(A199),MONTH(A199),1),'TABLA COMBUSTIBLE'!$A:$A,"&lt;"&amp;DATE(YEAR(A199),MONTH(A199)+1,1))</f>
        <v>6462.3355999999985</v>
      </c>
      <c r="E199" s="36" t="str">
        <f>IFERROR(VLOOKUP(Tabla1[[#This Row],[DOMINIO]],Hoja1!A:B, 2, FALSE()), "No encontrado")</f>
        <v>LAD</v>
      </c>
      <c r="F199" s="26">
        <v>20287.036</v>
      </c>
      <c r="G199" s="28">
        <f t="shared" si="3"/>
        <v>31.854508465406173</v>
      </c>
      <c r="H199" s="37" t="str">
        <f>IFERROR(VLOOKUP(B199,Hoja1!A:C, 3, FALSE()), "No encontrado")</f>
        <v>IVECO</v>
      </c>
    </row>
    <row r="200" spans="1:8" x14ac:dyDescent="0.2">
      <c r="A200" s="160">
        <v>45808</v>
      </c>
      <c r="B200" s="24" t="s">
        <v>62</v>
      </c>
      <c r="C200" s="24"/>
      <c r="D200" s="26">
        <f>SUMIFS('TABLA COMBUSTIBLE'!$H:$H,'TABLA COMBUSTIBLE'!$D:$D,B200,'TABLA COMBUSTIBLE'!$A:$A,"&gt;="&amp;DATE(YEAR(A200),MONTH(A200),1),'TABLA COMBUSTIBLE'!$A:$A,"&lt;"&amp;DATE(YEAR(A200),MONTH(A200)+1,1))</f>
        <v>355.22</v>
      </c>
      <c r="E200" s="36" t="str">
        <f>IFERROR(VLOOKUP(Tabla1[[#This Row],[DOMINIO]],Hoja1!A:B, 2, FALSE()), "No encontrado")</f>
        <v>CAT</v>
      </c>
      <c r="F200" s="26">
        <v>2081.0459999999998</v>
      </c>
      <c r="G200" s="28">
        <f t="shared" si="3"/>
        <v>17.069300726653807</v>
      </c>
      <c r="H200" s="37" t="str">
        <f>IFERROR(VLOOKUP(B200,Hoja1!A:C, 3, FALSE()), "No encontrado")</f>
        <v>TOYOTA</v>
      </c>
    </row>
    <row r="201" spans="1:8" x14ac:dyDescent="0.2">
      <c r="A201" s="160">
        <v>45808</v>
      </c>
      <c r="B201" s="24" t="s">
        <v>25</v>
      </c>
      <c r="C201" s="24"/>
      <c r="D201" s="26">
        <f>SUMIFS('TABLA COMBUSTIBLE'!$H:$H,'TABLA COMBUSTIBLE'!$D:$D,B201,'TABLA COMBUSTIBLE'!$A:$A,"&gt;="&amp;DATE(YEAR(A201),MONTH(A201),1),'TABLA COMBUSTIBLE'!$A:$A,"&lt;"&amp;DATE(YEAR(A201),MONTH(A201)+1,1))</f>
        <v>9121.4064999999991</v>
      </c>
      <c r="E201" s="36" t="str">
        <f>IFERROR(VLOOKUP(Tabla1[[#This Row],[DOMINIO]],Hoja1!A:B, 2, FALSE()), "No encontrado")</f>
        <v>LAD</v>
      </c>
      <c r="F201" s="26">
        <v>26492.683000000001</v>
      </c>
      <c r="G201" s="28">
        <f t="shared" si="3"/>
        <v>34.429908439247164</v>
      </c>
      <c r="H201" s="37" t="str">
        <f>IFERROR(VLOOKUP(B201,Hoja1!A:C, 3, FALSE()), "No encontrado")</f>
        <v>IVECO</v>
      </c>
    </row>
    <row r="202" spans="1:8" x14ac:dyDescent="0.2">
      <c r="A202" s="160">
        <v>45808</v>
      </c>
      <c r="B202" s="24" t="s">
        <v>29</v>
      </c>
      <c r="C202" s="24"/>
      <c r="D202" s="26">
        <f>SUMIFS('TABLA COMBUSTIBLE'!$H:$H,'TABLA COMBUSTIBLE'!$D:$D,B202,'TABLA COMBUSTIBLE'!$A:$A,"&gt;="&amp;DATE(YEAR(A202),MONTH(A202),1),'TABLA COMBUSTIBLE'!$A:$A,"&lt;"&amp;DATE(YEAR(A202),MONTH(A202)+1,1))</f>
        <v>668.47</v>
      </c>
      <c r="E202" s="36" t="str">
        <f>IFERROR(VLOOKUP(Tabla1[[#This Row],[DOMINIO]],Hoja1!A:B, 2, FALSE()), "No encontrado")</f>
        <v>BUE</v>
      </c>
      <c r="F202" s="26">
        <v>1939.0440000000001</v>
      </c>
      <c r="G202" s="28">
        <f t="shared" si="3"/>
        <v>34.474204814331188</v>
      </c>
      <c r="H202" s="37" t="str">
        <f>IFERROR(VLOOKUP(B202,Hoja1!A:C, 3, FALSE()), "No encontrado")</f>
        <v>IVECO</v>
      </c>
    </row>
    <row r="203" spans="1:8" x14ac:dyDescent="0.2">
      <c r="A203" s="160">
        <v>45808</v>
      </c>
      <c r="B203" s="24" t="s">
        <v>12</v>
      </c>
      <c r="C203" s="24"/>
      <c r="D203" s="26">
        <f>SUMIFS('TABLA COMBUSTIBLE'!$H:$H,'TABLA COMBUSTIBLE'!$D:$D,B203,'TABLA COMBUSTIBLE'!$A:$A,"&gt;="&amp;DATE(YEAR(A203),MONTH(A203),1),'TABLA COMBUSTIBLE'!$A:$A,"&lt;"&amp;DATE(YEAR(A203),MONTH(A203)+1,1))</f>
        <v>7818.4310999999989</v>
      </c>
      <c r="E203" s="36" t="str">
        <f>IFERROR(VLOOKUP(Tabla1[[#This Row],[DOMINIO]],Hoja1!A:B, 2, FALSE()), "No encontrado")</f>
        <v>LAD</v>
      </c>
      <c r="F203" s="26">
        <v>21072.714</v>
      </c>
      <c r="G203" s="28">
        <f t="shared" si="3"/>
        <v>37.102155422410227</v>
      </c>
      <c r="H203" s="37" t="str">
        <f>IFERROR(VLOOKUP(B203,Hoja1!A:C, 3, FALSE()), "No encontrado")</f>
        <v>IVECO</v>
      </c>
    </row>
    <row r="204" spans="1:8" x14ac:dyDescent="0.2">
      <c r="A204" s="160">
        <v>45808</v>
      </c>
      <c r="B204" s="24" t="s">
        <v>13</v>
      </c>
      <c r="C204" s="24"/>
      <c r="D204" s="26">
        <f>SUMIFS('TABLA COMBUSTIBLE'!$H:$H,'TABLA COMBUSTIBLE'!$D:$D,B204,'TABLA COMBUSTIBLE'!$A:$A,"&gt;="&amp;DATE(YEAR(A204),MONTH(A204),1),'TABLA COMBUSTIBLE'!$A:$A,"&lt;"&amp;DATE(YEAR(A204),MONTH(A204)+1,1))</f>
        <v>7483.8435999999992</v>
      </c>
      <c r="E204" s="36" t="str">
        <f>IFERROR(VLOOKUP(Tabla1[[#This Row],[DOMINIO]],Hoja1!A:B, 2, FALSE()), "No encontrado")</f>
        <v>LAD</v>
      </c>
      <c r="F204" s="26">
        <v>21065.547999999999</v>
      </c>
      <c r="G204" s="28">
        <f t="shared" si="3"/>
        <v>35.526460550658349</v>
      </c>
      <c r="H204" s="37" t="str">
        <f>IFERROR(VLOOKUP(B204,Hoja1!A:C, 3, FALSE()), "No encontrado")</f>
        <v>IVECO</v>
      </c>
    </row>
    <row r="205" spans="1:8" x14ac:dyDescent="0.2">
      <c r="A205" s="160">
        <v>45808</v>
      </c>
      <c r="B205" s="24" t="s">
        <v>14</v>
      </c>
      <c r="C205" s="24"/>
      <c r="D205" s="26">
        <f>SUMIFS('TABLA COMBUSTIBLE'!$H:$H,'TABLA COMBUSTIBLE'!$D:$D,B205,'TABLA COMBUSTIBLE'!$A:$A,"&gt;="&amp;DATE(YEAR(A205),MONTH(A205),1),'TABLA COMBUSTIBLE'!$A:$A,"&lt;"&amp;DATE(YEAR(A205),MONTH(A205)+1,1))</f>
        <v>3023.0847000000003</v>
      </c>
      <c r="E205" s="36" t="str">
        <f>IFERROR(VLOOKUP(Tabla1[[#This Row],[DOMINIO]],Hoja1!A:B, 2, FALSE()), "No encontrado")</f>
        <v>LAD</v>
      </c>
      <c r="F205" s="26">
        <v>7976.9250000000002</v>
      </c>
      <c r="G205" s="28">
        <f t="shared" si="3"/>
        <v>37.897870419992671</v>
      </c>
      <c r="H205" s="37" t="str">
        <f>IFERROR(VLOOKUP(B205,Hoja1!A:C, 3, FALSE()), "No encontrado")</f>
        <v>IVECO</v>
      </c>
    </row>
    <row r="206" spans="1:8" x14ac:dyDescent="0.2">
      <c r="A206" s="160">
        <v>45808</v>
      </c>
      <c r="B206" s="24" t="s">
        <v>28</v>
      </c>
      <c r="C206" s="24"/>
      <c r="D206" s="26">
        <f>SUMIFS('TABLA COMBUSTIBLE'!$H:$H,'TABLA COMBUSTIBLE'!$D:$D,B206,'TABLA COMBUSTIBLE'!$A:$A,"&gt;="&amp;DATE(YEAR(A206),MONTH(A206),1),'TABLA COMBUSTIBLE'!$A:$A,"&lt;"&amp;DATE(YEAR(A206),MONTH(A206)+1,1))</f>
        <v>394.23</v>
      </c>
      <c r="E206" s="36" t="str">
        <f>IFERROR(VLOOKUP(Tabla1[[#This Row],[DOMINIO]],Hoja1!A:B, 2, FALSE()), "No encontrado")</f>
        <v>CAT</v>
      </c>
      <c r="F206" s="26">
        <v>1889.713</v>
      </c>
      <c r="G206" s="28">
        <f t="shared" si="3"/>
        <v>20.861898076586233</v>
      </c>
      <c r="H206" s="37" t="str">
        <f>IFERROR(VLOOKUP(B206,Hoja1!A:C, 3, FALSE()), "No encontrado")</f>
        <v>IVECO</v>
      </c>
    </row>
    <row r="207" spans="1:8" x14ac:dyDescent="0.2">
      <c r="A207" s="160">
        <v>45808</v>
      </c>
      <c r="B207" s="24" t="s">
        <v>15</v>
      </c>
      <c r="C207" s="24"/>
      <c r="D207" s="26">
        <f>SUMIFS('TABLA COMBUSTIBLE'!$H:$H,'TABLA COMBUSTIBLE'!$D:$D,B207,'TABLA COMBUSTIBLE'!$A:$A,"&gt;="&amp;DATE(YEAR(A207),MONTH(A207),1),'TABLA COMBUSTIBLE'!$A:$A,"&lt;"&amp;DATE(YEAR(A207),MONTH(A207)+1,1))</f>
        <v>6041.9107000000004</v>
      </c>
      <c r="E207" s="36" t="str">
        <f>IFERROR(VLOOKUP(Tabla1[[#This Row],[DOMINIO]],Hoja1!A:B, 2, FALSE()), "No encontrado")</f>
        <v>LAD</v>
      </c>
      <c r="F207" s="26">
        <v>15870.99</v>
      </c>
      <c r="G207" s="28">
        <f t="shared" si="3"/>
        <v>38.068896143214765</v>
      </c>
      <c r="H207" s="37" t="str">
        <f>IFERROR(VLOOKUP(B207,Hoja1!A:C, 3, FALSE()), "No encontrado")</f>
        <v>IVECO</v>
      </c>
    </row>
    <row r="208" spans="1:8" x14ac:dyDescent="0.2">
      <c r="A208" s="160">
        <v>45808</v>
      </c>
      <c r="B208" s="24" t="s">
        <v>40</v>
      </c>
      <c r="C208" s="24"/>
      <c r="D208" s="26">
        <f>SUMIFS('TABLA COMBUSTIBLE'!$H:$H,'TABLA COMBUSTIBLE'!$D:$D,B208,'TABLA COMBUSTIBLE'!$A:$A,"&gt;="&amp;DATE(YEAR(A208),MONTH(A208),1),'TABLA COMBUSTIBLE'!$A:$A,"&lt;"&amp;DATE(YEAR(A208),MONTH(A208)+1,1))</f>
        <v>487.84000000000003</v>
      </c>
      <c r="E208" s="36" t="str">
        <f>IFERROR(VLOOKUP(Tabla1[[#This Row],[DOMINIO]],Hoja1!A:B, 2, FALSE()), "No encontrado")</f>
        <v>CAT</v>
      </c>
      <c r="F208" s="26">
        <v>1544.3920000000001</v>
      </c>
      <c r="G208" s="28">
        <f t="shared" si="3"/>
        <v>31.587835212821613</v>
      </c>
      <c r="H208" s="37" t="str">
        <f>IFERROR(VLOOKUP(B208,Hoja1!A:C, 3, FALSE()), "No encontrado")</f>
        <v>IVECO</v>
      </c>
    </row>
    <row r="209" spans="1:8" x14ac:dyDescent="0.2">
      <c r="A209" s="160">
        <v>45808</v>
      </c>
      <c r="B209" s="24" t="s">
        <v>41</v>
      </c>
      <c r="C209" s="24"/>
      <c r="D209" s="26">
        <f>SUMIFS('TABLA COMBUSTIBLE'!$H:$H,'TABLA COMBUSTIBLE'!$D:$D,B209,'TABLA COMBUSTIBLE'!$A:$A,"&gt;="&amp;DATE(YEAR(A209),MONTH(A209),1),'TABLA COMBUSTIBLE'!$A:$A,"&lt;"&amp;DATE(YEAR(A209),MONTH(A209)+1,1))</f>
        <v>435.6794000000001</v>
      </c>
      <c r="E209" s="36" t="str">
        <f>IFERROR(VLOOKUP(Tabla1[[#This Row],[DOMINIO]],Hoja1!A:B, 2, FALSE()), "No encontrado")</f>
        <v>BUE</v>
      </c>
      <c r="F209" s="26">
        <v>3211.4580000000001</v>
      </c>
      <c r="G209" s="28">
        <f t="shared" si="3"/>
        <v>13.566405040950251</v>
      </c>
      <c r="H209" s="37" t="str">
        <f>IFERROR(VLOOKUP(B209,Hoja1!A:C, 3, FALSE()), "No encontrado")</f>
        <v>IVECO</v>
      </c>
    </row>
    <row r="210" spans="1:8" x14ac:dyDescent="0.2">
      <c r="A210" s="160">
        <v>45808</v>
      </c>
      <c r="B210" s="24" t="s">
        <v>63</v>
      </c>
      <c r="C210" s="24"/>
      <c r="D210" s="26">
        <f>SUMIFS('TABLA COMBUSTIBLE'!$H:$H,'TABLA COMBUSTIBLE'!$D:$D,B210,'TABLA COMBUSTIBLE'!$A:$A,"&gt;="&amp;DATE(YEAR(A210),MONTH(A210),1),'TABLA COMBUSTIBLE'!$A:$A,"&lt;"&amp;DATE(YEAR(A210),MONTH(A210)+1,1))</f>
        <v>2312.1000000000004</v>
      </c>
      <c r="E210" s="36" t="str">
        <f>IFERROR(VLOOKUP(Tabla1[[#This Row],[DOMINIO]],Hoja1!A:B, 2, FALSE()), "No encontrado")</f>
        <v>LRJ</v>
      </c>
      <c r="F210" s="26">
        <v>7291.9520000000002</v>
      </c>
      <c r="G210" s="28">
        <f t="shared" si="3"/>
        <v>31.707559237910509</v>
      </c>
      <c r="H210" s="37" t="str">
        <f>IFERROR(VLOOKUP(B210,Hoja1!A:C, 3, FALSE()), "No encontrado")</f>
        <v>IVECO</v>
      </c>
    </row>
    <row r="211" spans="1:8" x14ac:dyDescent="0.2">
      <c r="A211" s="160">
        <v>45808</v>
      </c>
      <c r="B211" s="24" t="s">
        <v>16</v>
      </c>
      <c r="C211" s="24"/>
      <c r="D211" s="26">
        <f>SUMIFS('TABLA COMBUSTIBLE'!$H:$H,'TABLA COMBUSTIBLE'!$D:$D,B211,'TABLA COMBUSTIBLE'!$A:$A,"&gt;="&amp;DATE(YEAR(A211),MONTH(A211),1),'TABLA COMBUSTIBLE'!$A:$A,"&lt;"&amp;DATE(YEAR(A211),MONTH(A211)+1,1))</f>
        <v>6469.0401999999995</v>
      </c>
      <c r="E211" s="36" t="str">
        <f>IFERROR(VLOOKUP(Tabla1[[#This Row],[DOMINIO]],Hoja1!A:B, 2, FALSE()), "No encontrado")</f>
        <v>LAD</v>
      </c>
      <c r="F211" s="26">
        <v>18778.46</v>
      </c>
      <c r="G211" s="28">
        <f t="shared" si="3"/>
        <v>34.449258352388853</v>
      </c>
      <c r="H211" s="37" t="str">
        <f>IFERROR(VLOOKUP(B211,Hoja1!A:C, 3, FALSE()), "No encontrado")</f>
        <v>IVECO</v>
      </c>
    </row>
    <row r="212" spans="1:8" x14ac:dyDescent="0.2">
      <c r="A212" s="160">
        <v>45808</v>
      </c>
      <c r="B212" s="24" t="s">
        <v>26</v>
      </c>
      <c r="C212" s="24"/>
      <c r="D212" s="26">
        <f>SUMIFS('TABLA COMBUSTIBLE'!$H:$H,'TABLA COMBUSTIBLE'!$D:$D,B212,'TABLA COMBUSTIBLE'!$A:$A,"&gt;="&amp;DATE(YEAR(A212),MONTH(A212),1),'TABLA COMBUSTIBLE'!$A:$A,"&lt;"&amp;DATE(YEAR(A212),MONTH(A212)+1,1))</f>
        <v>6427.2512999999999</v>
      </c>
      <c r="E212" s="36" t="str">
        <f>IFERROR(VLOOKUP(Tabla1[[#This Row],[DOMINIO]],Hoja1!A:B, 2, FALSE()), "No encontrado")</f>
        <v>LAD</v>
      </c>
      <c r="F212" s="26">
        <v>18297.463</v>
      </c>
      <c r="G212" s="28">
        <f t="shared" si="3"/>
        <v>35.126461520922327</v>
      </c>
      <c r="H212" s="37" t="str">
        <f>IFERROR(VLOOKUP(B212,Hoja1!A:C, 3, FALSE()), "No encontrado")</f>
        <v>IVECO</v>
      </c>
    </row>
    <row r="213" spans="1:8" x14ac:dyDescent="0.2">
      <c r="A213" s="160">
        <v>45808</v>
      </c>
      <c r="B213" s="24" t="s">
        <v>42</v>
      </c>
      <c r="C213" s="24"/>
      <c r="D213" s="26">
        <f>SUMIFS('TABLA COMBUSTIBLE'!$H:$H,'TABLA COMBUSTIBLE'!$D:$D,B213,'TABLA COMBUSTIBLE'!$A:$A,"&gt;="&amp;DATE(YEAR(A213),MONTH(A213),1),'TABLA COMBUSTIBLE'!$A:$A,"&lt;"&amp;DATE(YEAR(A213),MONTH(A213)+1,1))</f>
        <v>280.53849999999994</v>
      </c>
      <c r="E213" s="36" t="str">
        <f>IFERROR(VLOOKUP(Tabla1[[#This Row],[DOMINIO]],Hoja1!A:B, 2, FALSE()), "No encontrado")</f>
        <v>BUE</v>
      </c>
      <c r="F213" s="26">
        <v>1900.1010000000001</v>
      </c>
      <c r="G213" s="28">
        <f t="shared" si="3"/>
        <v>14.764399366138955</v>
      </c>
      <c r="H213" s="37" t="str">
        <f>IFERROR(VLOOKUP(B213,Hoja1!A:C, 3, FALSE()), "No encontrado")</f>
        <v>TOYOTA</v>
      </c>
    </row>
    <row r="214" spans="1:8" x14ac:dyDescent="0.2">
      <c r="A214" s="160">
        <v>45808</v>
      </c>
      <c r="B214" s="24" t="s">
        <v>17</v>
      </c>
      <c r="C214" s="24"/>
      <c r="D214" s="26">
        <f>SUMIFS('TABLA COMBUSTIBLE'!$H:$H,'TABLA COMBUSTIBLE'!$D:$D,B214,'TABLA COMBUSTIBLE'!$A:$A,"&gt;="&amp;DATE(YEAR(A214),MONTH(A214),1),'TABLA COMBUSTIBLE'!$A:$A,"&lt;"&amp;DATE(YEAR(A214),MONTH(A214)+1,1))</f>
        <v>6193.2265999999991</v>
      </c>
      <c r="E214" s="36" t="str">
        <f>IFERROR(VLOOKUP(Tabla1[[#This Row],[DOMINIO]],Hoja1!A:B, 2, FALSE()), "No encontrado")</f>
        <v>LAD</v>
      </c>
      <c r="F214" s="26">
        <v>17959.946</v>
      </c>
      <c r="G214" s="28">
        <f t="shared" si="3"/>
        <v>34.483548001759019</v>
      </c>
      <c r="H214" s="37" t="str">
        <f>IFERROR(VLOOKUP(B214,Hoja1!A:C, 3, FALSE()), "No encontrado")</f>
        <v>IVECO</v>
      </c>
    </row>
    <row r="215" spans="1:8" x14ac:dyDescent="0.2">
      <c r="A215" s="160">
        <v>45808</v>
      </c>
      <c r="B215" s="24" t="s">
        <v>22</v>
      </c>
      <c r="C215" s="24"/>
      <c r="D215" s="26">
        <f>SUMIFS('TABLA COMBUSTIBLE'!$H:$H,'TABLA COMBUSTIBLE'!$D:$D,B215,'TABLA COMBUSTIBLE'!$A:$A,"&gt;="&amp;DATE(YEAR(A215),MONTH(A215),1),'TABLA COMBUSTIBLE'!$A:$A,"&lt;"&amp;DATE(YEAR(A215),MONTH(A215)+1,1))</f>
        <v>8684.7752</v>
      </c>
      <c r="E215" s="36" t="str">
        <f>IFERROR(VLOOKUP(Tabla1[[#This Row],[DOMINIO]],Hoja1!A:B, 2, FALSE()), "No encontrado")</f>
        <v>LAD</v>
      </c>
      <c r="F215" s="26">
        <v>25863.433000000001</v>
      </c>
      <c r="G215" s="28">
        <f t="shared" si="3"/>
        <v>33.579359708357352</v>
      </c>
      <c r="H215" s="37" t="str">
        <f>IFERROR(VLOOKUP(B215,Hoja1!A:C, 3, FALSE()), "No encontrado")</f>
        <v>IVECO</v>
      </c>
    </row>
    <row r="216" spans="1:8" x14ac:dyDescent="0.2">
      <c r="A216" s="160">
        <v>45808</v>
      </c>
      <c r="B216" s="24" t="s">
        <v>43</v>
      </c>
      <c r="C216" s="24"/>
      <c r="D216" s="26">
        <f>SUMIFS('TABLA COMBUSTIBLE'!$H:$H,'TABLA COMBUSTIBLE'!$D:$D,B216,'TABLA COMBUSTIBLE'!$A:$A,"&gt;="&amp;DATE(YEAR(A216),MONTH(A216),1),'TABLA COMBUSTIBLE'!$A:$A,"&lt;"&amp;DATE(YEAR(A216),MONTH(A216)+1,1))</f>
        <v>336.67</v>
      </c>
      <c r="E216" s="36" t="str">
        <f>IFERROR(VLOOKUP(Tabla1[[#This Row],[DOMINIO]],Hoja1!A:B, 2, FALSE()), "No encontrado")</f>
        <v>TUC</v>
      </c>
      <c r="F216" s="26">
        <v>747.74699999999996</v>
      </c>
      <c r="G216" s="28">
        <f t="shared" si="3"/>
        <v>45.024587193261894</v>
      </c>
      <c r="H216" s="37" t="str">
        <f>IFERROR(VLOOKUP(B216,Hoja1!A:C, 3, FALSE()), "No encontrado")</f>
        <v>MERCEDES BENZ</v>
      </c>
    </row>
    <row r="217" spans="1:8" x14ac:dyDescent="0.2">
      <c r="A217" s="160">
        <v>45808</v>
      </c>
      <c r="B217" s="24" t="s">
        <v>44</v>
      </c>
      <c r="C217" s="24"/>
      <c r="D217" s="26">
        <f>SUMIFS('TABLA COMBUSTIBLE'!$H:$H,'TABLA COMBUSTIBLE'!$D:$D,B217,'TABLA COMBUSTIBLE'!$A:$A,"&gt;="&amp;DATE(YEAR(A217),MONTH(A217),1),'TABLA COMBUSTIBLE'!$A:$A,"&lt;"&amp;DATE(YEAR(A217),MONTH(A217)+1,1))</f>
        <v>225.95</v>
      </c>
      <c r="E217" s="36" t="str">
        <f>IFERROR(VLOOKUP(Tabla1[[#This Row],[DOMINIO]],Hoja1!A:B, 2, FALSE()), "No encontrado")</f>
        <v>LRJ</v>
      </c>
      <c r="F217" s="26">
        <v>1435.385</v>
      </c>
      <c r="G217" s="28">
        <f t="shared" si="3"/>
        <v>15.741421291151852</v>
      </c>
      <c r="H217" s="37" t="str">
        <f>IFERROR(VLOOKUP(B217,Hoja1!A:C, 3, FALSE()), "No encontrado")</f>
        <v>MERCEDES BENZ</v>
      </c>
    </row>
    <row r="218" spans="1:8" x14ac:dyDescent="0.2">
      <c r="A218" s="160">
        <v>45808</v>
      </c>
      <c r="B218" s="24" t="s">
        <v>45</v>
      </c>
      <c r="C218" s="24"/>
      <c r="D218" s="26">
        <f>SUMIFS('TABLA COMBUSTIBLE'!$H:$H,'TABLA COMBUSTIBLE'!$D:$D,B218,'TABLA COMBUSTIBLE'!$A:$A,"&gt;="&amp;DATE(YEAR(A218),MONTH(A218),1),'TABLA COMBUSTIBLE'!$A:$A,"&lt;"&amp;DATE(YEAR(A218),MONTH(A218)+1,1))</f>
        <v>156.10999999999999</v>
      </c>
      <c r="E218" s="36" t="str">
        <f>IFERROR(VLOOKUP(Tabla1[[#This Row],[DOMINIO]],Hoja1!A:B, 2, FALSE()), "No encontrado")</f>
        <v>LRJ</v>
      </c>
      <c r="F218" s="26">
        <v>1172.847</v>
      </c>
      <c r="G218" s="28">
        <f t="shared" si="3"/>
        <v>13.310346532838468</v>
      </c>
      <c r="H218" s="37" t="str">
        <f>IFERROR(VLOOKUP(B218,Hoja1!A:C, 3, FALSE()), "No encontrado")</f>
        <v>MERCEDES BENZ</v>
      </c>
    </row>
    <row r="219" spans="1:8" x14ac:dyDescent="0.2">
      <c r="A219" s="160">
        <v>45808</v>
      </c>
      <c r="B219" s="24" t="s">
        <v>46</v>
      </c>
      <c r="C219" s="24"/>
      <c r="D219" s="26">
        <f>SUMIFS('TABLA COMBUSTIBLE'!$H:$H,'TABLA COMBUSTIBLE'!$D:$D,B219,'TABLA COMBUSTIBLE'!$A:$A,"&gt;="&amp;DATE(YEAR(A219),MONTH(A219),1),'TABLA COMBUSTIBLE'!$A:$A,"&lt;"&amp;DATE(YEAR(A219),MONTH(A219)+1,1))</f>
        <v>365.76</v>
      </c>
      <c r="E219" s="36" t="str">
        <f>IFERROR(VLOOKUP(Tabla1[[#This Row],[DOMINIO]],Hoja1!A:B, 2, FALSE()), "No encontrado")</f>
        <v>CAT</v>
      </c>
      <c r="F219" s="26">
        <v>1577.8219999999999</v>
      </c>
      <c r="G219" s="28">
        <f t="shared" si="3"/>
        <v>23.1813221009721</v>
      </c>
      <c r="H219" s="37" t="str">
        <f>IFERROR(VLOOKUP(B219,Hoja1!A:C, 3, FALSE()), "No encontrado")</f>
        <v>FORD</v>
      </c>
    </row>
    <row r="220" spans="1:8" x14ac:dyDescent="0.2">
      <c r="A220" s="160">
        <v>45808</v>
      </c>
      <c r="B220" s="24" t="s">
        <v>47</v>
      </c>
      <c r="C220" s="24"/>
      <c r="D220" s="26">
        <f>SUMIFS('TABLA COMBUSTIBLE'!$H:$H,'TABLA COMBUSTIBLE'!$D:$D,B220,'TABLA COMBUSTIBLE'!$A:$A,"&gt;="&amp;DATE(YEAR(A220),MONTH(A220),1),'TABLA COMBUSTIBLE'!$A:$A,"&lt;"&amp;DATE(YEAR(A220),MONTH(A220)+1,1))</f>
        <v>141.43</v>
      </c>
      <c r="E220" s="36" t="str">
        <f>IFERROR(VLOOKUP(Tabla1[[#This Row],[DOMINIO]],Hoja1!A:B, 2, FALSE()), "No encontrado")</f>
        <v>CAT</v>
      </c>
      <c r="F220" s="26">
        <v>918.74699999999996</v>
      </c>
      <c r="G220" s="28">
        <f t="shared" si="3"/>
        <v>15.393791762041129</v>
      </c>
      <c r="H220" s="37" t="str">
        <f>IFERROR(VLOOKUP(B220,Hoja1!A:C, 3, FALSE()), "No encontrado")</f>
        <v>PEUGEOT</v>
      </c>
    </row>
    <row r="221" spans="1:8" x14ac:dyDescent="0.2">
      <c r="A221" s="160">
        <v>45808</v>
      </c>
      <c r="B221" s="24" t="s">
        <v>48</v>
      </c>
      <c r="C221" s="24"/>
      <c r="D221" s="26">
        <f>SUMIFS('TABLA COMBUSTIBLE'!$H:$H,'TABLA COMBUSTIBLE'!$D:$D,B221,'TABLA COMBUSTIBLE'!$A:$A,"&gt;="&amp;DATE(YEAR(A221),MONTH(A221),1),'TABLA COMBUSTIBLE'!$A:$A,"&lt;"&amp;DATE(YEAR(A221),MONTH(A221)+1,1))</f>
        <v>708.13</v>
      </c>
      <c r="E221" s="36" t="str">
        <f>IFERROR(VLOOKUP(Tabla1[[#This Row],[DOMINIO]],Hoja1!A:B, 2, FALSE()), "No encontrado")</f>
        <v>TUC</v>
      </c>
      <c r="F221" s="26">
        <v>2180.442</v>
      </c>
      <c r="G221" s="28">
        <f t="shared" si="3"/>
        <v>32.476442849660756</v>
      </c>
      <c r="H221" s="37" t="str">
        <f>IFERROR(VLOOKUP(B221,Hoja1!A:C, 3, FALSE()), "No encontrado")</f>
        <v>SCANIA</v>
      </c>
    </row>
    <row r="222" spans="1:8" x14ac:dyDescent="0.2">
      <c r="A222" s="160">
        <v>45808</v>
      </c>
      <c r="B222" s="24" t="s">
        <v>49</v>
      </c>
      <c r="C222" s="24"/>
      <c r="D222" s="26">
        <f>SUMIFS('TABLA COMBUSTIBLE'!$H:$H,'TABLA COMBUSTIBLE'!$D:$D,B222,'TABLA COMBUSTIBLE'!$A:$A,"&gt;="&amp;DATE(YEAR(A222),MONTH(A222),1),'TABLA COMBUSTIBLE'!$A:$A,"&lt;"&amp;DATE(YEAR(A222),MONTH(A222)+1,1))</f>
        <v>0</v>
      </c>
      <c r="E222" s="36" t="str">
        <f>IFERROR(VLOOKUP(Tabla1[[#This Row],[DOMINIO]],Hoja1!A:B, 2, FALSE()), "No encontrado")</f>
        <v>BEL</v>
      </c>
      <c r="F222" s="26">
        <v>678.077</v>
      </c>
      <c r="G222" s="28">
        <f t="shared" si="3"/>
        <v>0</v>
      </c>
      <c r="H222" s="37" t="str">
        <f>IFERROR(VLOOKUP(B222,Hoja1!A:C, 3, FALSE()), "No encontrado")</f>
        <v>IVECO</v>
      </c>
    </row>
    <row r="223" spans="1:8" x14ac:dyDescent="0.2">
      <c r="A223" s="160">
        <v>45808</v>
      </c>
      <c r="B223" s="24" t="s">
        <v>50</v>
      </c>
      <c r="C223" s="24"/>
      <c r="D223" s="26">
        <f>SUMIFS('TABLA COMBUSTIBLE'!$H:$H,'TABLA COMBUSTIBLE'!$D:$D,B223,'TABLA COMBUSTIBLE'!$A:$A,"&gt;="&amp;DATE(YEAR(A223),MONTH(A223),1),'TABLA COMBUSTIBLE'!$A:$A,"&lt;"&amp;DATE(YEAR(A223),MONTH(A223)+1,1))</f>
        <v>1332.11</v>
      </c>
      <c r="E223" s="36" t="str">
        <f>IFERROR(VLOOKUP(Tabla1[[#This Row],[DOMINIO]],Hoja1!A:B, 2, FALSE()), "No encontrado")</f>
        <v>BEL</v>
      </c>
      <c r="F223" s="26">
        <v>5581.53</v>
      </c>
      <c r="G223" s="28">
        <f t="shared" si="3"/>
        <v>23.866395056552594</v>
      </c>
      <c r="H223" s="37" t="str">
        <f>IFERROR(VLOOKUP(B223,Hoja1!A:C, 3, FALSE()), "No encontrado")</f>
        <v>MERCEDES BENZ</v>
      </c>
    </row>
    <row r="224" spans="1:8" x14ac:dyDescent="0.2">
      <c r="A224" s="160">
        <v>45808</v>
      </c>
      <c r="B224" s="24" t="s">
        <v>51</v>
      </c>
      <c r="C224" s="24"/>
      <c r="D224" s="26">
        <f>SUMIFS('TABLA COMBUSTIBLE'!$H:$H,'TABLA COMBUSTIBLE'!$D:$D,B224,'TABLA COMBUSTIBLE'!$A:$A,"&gt;="&amp;DATE(YEAR(A224),MONTH(A224),1),'TABLA COMBUSTIBLE'!$A:$A,"&lt;"&amp;DATE(YEAR(A224),MONTH(A224)+1,1))</f>
        <v>220.07999999999998</v>
      </c>
      <c r="E224" s="36" t="str">
        <f>IFERROR(VLOOKUP(Tabla1[[#This Row],[DOMINIO]],Hoja1!A:B, 2, FALSE()), "No encontrado")</f>
        <v>LRJ</v>
      </c>
      <c r="F224" s="26">
        <v>1341.559</v>
      </c>
      <c r="G224" s="28">
        <f t="shared" si="3"/>
        <v>16.404794720172575</v>
      </c>
      <c r="H224" s="37" t="str">
        <f>IFERROR(VLOOKUP(B224,Hoja1!A:C, 3, FALSE()), "No encontrado")</f>
        <v>RENAULT</v>
      </c>
    </row>
    <row r="225" spans="1:8" x14ac:dyDescent="0.2">
      <c r="A225" s="160">
        <v>45808</v>
      </c>
      <c r="B225" s="24" t="s">
        <v>52</v>
      </c>
      <c r="C225" s="24"/>
      <c r="D225" s="26">
        <f>SUMIFS('TABLA COMBUSTIBLE'!$H:$H,'TABLA COMBUSTIBLE'!$D:$D,B225,'TABLA COMBUSTIBLE'!$A:$A,"&gt;="&amp;DATE(YEAR(A225),MONTH(A225),1),'TABLA COMBUSTIBLE'!$A:$A,"&lt;"&amp;DATE(YEAR(A225),MONTH(A225)+1,1))</f>
        <v>419.76969999999994</v>
      </c>
      <c r="E225" s="36" t="str">
        <f>IFERROR(VLOOKUP(Tabla1[[#This Row],[DOMINIO]],Hoja1!A:B, 2, FALSE()), "No encontrado")</f>
        <v>BUE</v>
      </c>
      <c r="F225" s="26">
        <v>2381.6930000000002</v>
      </c>
      <c r="G225" s="28">
        <f t="shared" si="3"/>
        <v>17.624845015709408</v>
      </c>
      <c r="H225" s="37" t="str">
        <f>IFERROR(VLOOKUP(B225,Hoja1!A:C, 3, FALSE()), "No encontrado")</f>
        <v>IVECO</v>
      </c>
    </row>
    <row r="226" spans="1:8" x14ac:dyDescent="0.2">
      <c r="A226" s="160">
        <v>45808</v>
      </c>
      <c r="B226" s="24" t="s">
        <v>53</v>
      </c>
      <c r="C226" s="24"/>
      <c r="D226" s="26">
        <f>SUMIFS('TABLA COMBUSTIBLE'!$H:$H,'TABLA COMBUSTIBLE'!$D:$D,B226,'TABLA COMBUSTIBLE'!$A:$A,"&gt;="&amp;DATE(YEAR(A226),MONTH(A226),1),'TABLA COMBUSTIBLE'!$A:$A,"&lt;"&amp;DATE(YEAR(A226),MONTH(A226)+1,1))</f>
        <v>196.6978</v>
      </c>
      <c r="E226" s="36" t="str">
        <f>IFERROR(VLOOKUP(Tabla1[[#This Row],[DOMINIO]],Hoja1!A:B, 2, FALSE()), "No encontrado")</f>
        <v>BUE</v>
      </c>
      <c r="F226" s="26">
        <v>2005.9179999999999</v>
      </c>
      <c r="G226" s="28">
        <f t="shared" si="3"/>
        <v>9.8058744175983268</v>
      </c>
      <c r="H226" s="37" t="str">
        <f>IFERROR(VLOOKUP(B226,Hoja1!A:C, 3, FALSE()), "No encontrado")</f>
        <v>FORD</v>
      </c>
    </row>
    <row r="227" spans="1:8" x14ac:dyDescent="0.2">
      <c r="A227" s="160">
        <v>45808</v>
      </c>
      <c r="B227" s="24" t="s">
        <v>54</v>
      </c>
      <c r="C227" s="24"/>
      <c r="D227" s="26">
        <f>SUMIFS('TABLA COMBUSTIBLE'!$H:$H,'TABLA COMBUSTIBLE'!$D:$D,B227,'TABLA COMBUSTIBLE'!$A:$A,"&gt;="&amp;DATE(YEAR(A227),MONTH(A227),1),'TABLA COMBUSTIBLE'!$A:$A,"&lt;"&amp;DATE(YEAR(A227),MONTH(A227)+1,1))</f>
        <v>482.00000000000006</v>
      </c>
      <c r="E227" s="36" t="str">
        <f>IFERROR(VLOOKUP(Tabla1[[#This Row],[DOMINIO]],Hoja1!A:B, 2, FALSE()), "No encontrado")</f>
        <v>COR</v>
      </c>
      <c r="F227" s="26">
        <v>2894.2240000000002</v>
      </c>
      <c r="G227" s="28">
        <f t="shared" si="3"/>
        <v>16.653859549226322</v>
      </c>
      <c r="H227" s="37" t="str">
        <f>IFERROR(VLOOKUP(B227,Hoja1!A:C, 3, FALSE()), "No encontrado")</f>
        <v>HYUNDAI</v>
      </c>
    </row>
    <row r="228" spans="1:8" x14ac:dyDescent="0.2">
      <c r="A228" s="160">
        <v>45808</v>
      </c>
      <c r="B228" s="24" t="s">
        <v>55</v>
      </c>
      <c r="C228" s="24"/>
      <c r="D228" s="26">
        <f>SUMIFS('TABLA COMBUSTIBLE'!$H:$H,'TABLA COMBUSTIBLE'!$D:$D,B228,'TABLA COMBUSTIBLE'!$A:$A,"&gt;="&amp;DATE(YEAR(A228),MONTH(A228),1),'TABLA COMBUSTIBLE'!$A:$A,"&lt;"&amp;DATE(YEAR(A228),MONTH(A228)+1,1))</f>
        <v>1040.97</v>
      </c>
      <c r="E228" s="36" t="str">
        <f>IFERROR(VLOOKUP(Tabla1[[#This Row],[DOMINIO]],Hoja1!A:B, 2, FALSE()), "No encontrado")</f>
        <v>COR</v>
      </c>
      <c r="F228" s="26">
        <v>4418.0910000000003</v>
      </c>
      <c r="G228" s="28">
        <f t="shared" si="3"/>
        <v>23.561533703131055</v>
      </c>
      <c r="H228" s="37" t="str">
        <f>IFERROR(VLOOKUP(B228,Hoja1!A:C, 3, FALSE()), "No encontrado")</f>
        <v>FORD</v>
      </c>
    </row>
    <row r="229" spans="1:8" x14ac:dyDescent="0.2">
      <c r="A229" s="160">
        <v>45808</v>
      </c>
      <c r="B229" s="24" t="s">
        <v>18</v>
      </c>
      <c r="C229" s="24"/>
      <c r="D229" s="26">
        <f>SUMIFS('TABLA COMBUSTIBLE'!$H:$H,'TABLA COMBUSTIBLE'!$D:$D,B229,'TABLA COMBUSTIBLE'!$A:$A,"&gt;="&amp;DATE(YEAR(A229),MONTH(A229),1),'TABLA COMBUSTIBLE'!$A:$A,"&lt;"&amp;DATE(YEAR(A229),MONTH(A229)+1,1))</f>
        <v>9046.4701999999997</v>
      </c>
      <c r="E229" s="36" t="str">
        <f>IFERROR(VLOOKUP(Tabla1[[#This Row],[DOMINIO]],Hoja1!A:B, 2, FALSE()), "No encontrado")</f>
        <v>LAD</v>
      </c>
      <c r="F229" s="26">
        <v>25153.800999999999</v>
      </c>
      <c r="G229" s="28">
        <f t="shared" si="3"/>
        <v>35.964624988485838</v>
      </c>
      <c r="H229" s="37" t="str">
        <f>IFERROR(VLOOKUP(B229,Hoja1!A:C, 3, FALSE()), "No encontrado")</f>
        <v>SCANIA</v>
      </c>
    </row>
    <row r="230" spans="1:8" x14ac:dyDescent="0.2">
      <c r="A230" s="160">
        <v>45808</v>
      </c>
      <c r="B230" s="24" t="s">
        <v>64</v>
      </c>
      <c r="C230" s="24"/>
      <c r="D230" s="26">
        <f>SUMIFS('TABLA COMBUSTIBLE'!$H:$H,'TABLA COMBUSTIBLE'!$D:$D,B230,'TABLA COMBUSTIBLE'!$A:$A,"&gt;="&amp;DATE(YEAR(A230),MONTH(A230),1),'TABLA COMBUSTIBLE'!$A:$A,"&lt;"&amp;DATE(YEAR(A230),MONTH(A230)+1,1))</f>
        <v>462.71550000000002</v>
      </c>
      <c r="E230" s="36" t="str">
        <f>IFERROR(VLOOKUP(Tabla1[[#This Row],[DOMINIO]],Hoja1!A:B, 2, FALSE()), "No encontrado")</f>
        <v>ROD</v>
      </c>
      <c r="F230" s="26">
        <v>2353.732</v>
      </c>
      <c r="G230" s="28">
        <f t="shared" si="3"/>
        <v>19.658801426840441</v>
      </c>
      <c r="H230" s="37" t="str">
        <f>IFERROR(VLOOKUP(B230,Hoja1!A:C, 3, FALSE()), "No encontrado")</f>
        <v>DFM</v>
      </c>
    </row>
    <row r="231" spans="1:8" x14ac:dyDescent="0.2">
      <c r="A231" s="160">
        <v>45808</v>
      </c>
      <c r="B231" s="24" t="s">
        <v>19</v>
      </c>
      <c r="C231" s="24"/>
      <c r="D231" s="26">
        <f>SUMIFS('TABLA COMBUSTIBLE'!$H:$H,'TABLA COMBUSTIBLE'!$D:$D,B231,'TABLA COMBUSTIBLE'!$A:$A,"&gt;="&amp;DATE(YEAR(A231),MONTH(A231),1),'TABLA COMBUSTIBLE'!$A:$A,"&lt;"&amp;DATE(YEAR(A231),MONTH(A231)+1,1))</f>
        <v>5373.9303000000009</v>
      </c>
      <c r="E231" s="36" t="str">
        <f>IFERROR(VLOOKUP(Tabla1[[#This Row],[DOMINIO]],Hoja1!A:B, 2, FALSE()), "No encontrado")</f>
        <v>LAD</v>
      </c>
      <c r="F231" s="26">
        <v>17514.899000000001</v>
      </c>
      <c r="G231" s="28">
        <f t="shared" si="3"/>
        <v>30.682051320992493</v>
      </c>
      <c r="H231" s="37" t="str">
        <f>IFERROR(VLOOKUP(B231,Hoja1!A:C, 3, FALSE()), "No encontrado")</f>
        <v>SCANIA</v>
      </c>
    </row>
    <row r="232" spans="1:8" x14ac:dyDescent="0.2">
      <c r="A232" s="160">
        <v>45808</v>
      </c>
      <c r="B232" s="24" t="s">
        <v>20</v>
      </c>
      <c r="C232" s="24"/>
      <c r="D232" s="26">
        <f>SUMIFS('TABLA COMBUSTIBLE'!$H:$H,'TABLA COMBUSTIBLE'!$D:$D,B232,'TABLA COMBUSTIBLE'!$A:$A,"&gt;="&amp;DATE(YEAR(A232),MONTH(A232),1),'TABLA COMBUSTIBLE'!$A:$A,"&lt;"&amp;DATE(YEAR(A232),MONTH(A232)+1,1))</f>
        <v>4580.4517000000005</v>
      </c>
      <c r="E232" s="36" t="str">
        <f>IFERROR(VLOOKUP(Tabla1[[#This Row],[DOMINIO]],Hoja1!A:B, 2, FALSE()), "No encontrado")</f>
        <v>LAD</v>
      </c>
      <c r="F232" s="26">
        <v>13746.314</v>
      </c>
      <c r="G232" s="28">
        <f t="shared" si="3"/>
        <v>33.321308534055021</v>
      </c>
      <c r="H232" s="37" t="str">
        <f>IFERROR(VLOOKUP(B232,Hoja1!A:C, 3, FALSE()), "No encontrado")</f>
        <v>SCANIA</v>
      </c>
    </row>
    <row r="233" spans="1:8" x14ac:dyDescent="0.2">
      <c r="A233" s="160">
        <v>45808</v>
      </c>
      <c r="B233" s="24" t="s">
        <v>56</v>
      </c>
      <c r="C233" s="24"/>
      <c r="D233" s="26">
        <f>SUMIFS('TABLA COMBUSTIBLE'!$H:$H,'TABLA COMBUSTIBLE'!$D:$D,B233,'TABLA COMBUSTIBLE'!$A:$A,"&gt;="&amp;DATE(YEAR(A233),MONTH(A233),1),'TABLA COMBUSTIBLE'!$A:$A,"&lt;"&amp;DATE(YEAR(A233),MONTH(A233)+1,1))</f>
        <v>264.44</v>
      </c>
      <c r="E233" s="36" t="str">
        <f>IFERROR(VLOOKUP(Tabla1[[#This Row],[DOMINIO]],Hoja1!A:B, 2, FALSE()), "No encontrado")</f>
        <v>CAT</v>
      </c>
      <c r="F233" s="26">
        <v>1794.2159999999999</v>
      </c>
      <c r="G233" s="28">
        <f t="shared" si="3"/>
        <v>14.738470730391436</v>
      </c>
      <c r="H233" s="37" t="str">
        <f>IFERROR(VLOOKUP(B233,Hoja1!A:C, 3, FALSE()), "No encontrado")</f>
        <v>MERCEDES BENZ</v>
      </c>
    </row>
    <row r="234" spans="1:8" x14ac:dyDescent="0.2">
      <c r="A234" s="160">
        <v>45808</v>
      </c>
      <c r="B234" s="24" t="s">
        <v>57</v>
      </c>
      <c r="C234" s="24"/>
      <c r="D234" s="26">
        <f>SUMIFS('TABLA COMBUSTIBLE'!$H:$H,'TABLA COMBUSTIBLE'!$D:$D,B234,'TABLA COMBUSTIBLE'!$A:$A,"&gt;="&amp;DATE(YEAR(A234),MONTH(A234),1),'TABLA COMBUSTIBLE'!$A:$A,"&lt;"&amp;DATE(YEAR(A234),MONTH(A234)+1,1))</f>
        <v>255.57999999999998</v>
      </c>
      <c r="E234" s="36" t="str">
        <f>IFERROR(VLOOKUP(Tabla1[[#This Row],[DOMINIO]],Hoja1!A:B, 2, FALSE()), "No encontrado")</f>
        <v>COR</v>
      </c>
      <c r="F234" s="26">
        <v>2201.982</v>
      </c>
      <c r="G234" s="28">
        <f t="shared" si="3"/>
        <v>11.606816041184715</v>
      </c>
      <c r="H234" s="37" t="str">
        <f>IFERROR(VLOOKUP(B234,Hoja1!A:C, 3, FALSE()), "No encontrado")</f>
        <v>MERCEDES BENZ</v>
      </c>
    </row>
    <row r="235" spans="1:8" x14ac:dyDescent="0.2">
      <c r="A235" s="160">
        <v>45808</v>
      </c>
      <c r="B235" s="24" t="s">
        <v>21</v>
      </c>
      <c r="C235" s="24"/>
      <c r="D235" s="26">
        <f>SUMIFS('TABLA COMBUSTIBLE'!$H:$H,'TABLA COMBUSTIBLE'!$D:$D,B235,'TABLA COMBUSTIBLE'!$A:$A,"&gt;="&amp;DATE(YEAR(A235),MONTH(A235),1),'TABLA COMBUSTIBLE'!$A:$A,"&lt;"&amp;DATE(YEAR(A235),MONTH(A235)+1,1))</f>
        <v>6552.7259000000013</v>
      </c>
      <c r="E235" s="36" t="str">
        <f>IFERROR(VLOOKUP(Tabla1[[#This Row],[DOMINIO]],Hoja1!A:B, 2, FALSE()), "No encontrado")</f>
        <v>LAD</v>
      </c>
      <c r="F235" s="26">
        <v>19994.598000000002</v>
      </c>
      <c r="G235" s="28">
        <f t="shared" si="3"/>
        <v>32.77248134721188</v>
      </c>
      <c r="H235" s="37" t="str">
        <f>IFERROR(VLOOKUP(B235,Hoja1!A:C, 3, FALSE()), "No encontrado")</f>
        <v>SCANIA</v>
      </c>
    </row>
    <row r="236" spans="1:8" x14ac:dyDescent="0.2">
      <c r="A236" s="160">
        <v>45808</v>
      </c>
      <c r="B236" s="24" t="s">
        <v>58</v>
      </c>
      <c r="C236" s="24"/>
      <c r="D236" s="26">
        <f>SUMIFS('TABLA COMBUSTIBLE'!$H:$H,'TABLA COMBUSTIBLE'!$D:$D,B236,'TABLA COMBUSTIBLE'!$A:$A,"&gt;="&amp;DATE(YEAR(A236),MONTH(A236),1),'TABLA COMBUSTIBLE'!$A:$A,"&lt;"&amp;DATE(YEAR(A236),MONTH(A236)+1,1))</f>
        <v>159.1</v>
      </c>
      <c r="E236" s="36" t="str">
        <f>IFERROR(VLOOKUP(Tabla1[[#This Row],[DOMINIO]],Hoja1!A:B, 2, FALSE()), "No encontrado")</f>
        <v>LRJ</v>
      </c>
      <c r="F236" s="26">
        <v>781.16200000000003</v>
      </c>
      <c r="G236" s="28">
        <f t="shared" si="3"/>
        <v>20.367094149484998</v>
      </c>
      <c r="H236" s="37" t="str">
        <f>IFERROR(VLOOKUP(B236,Hoja1!A:C, 3, FALSE()), "No encontrado")</f>
        <v>MERCEDES BENZ</v>
      </c>
    </row>
    <row r="237" spans="1:8" x14ac:dyDescent="0.2">
      <c r="A237" s="160">
        <v>45808</v>
      </c>
      <c r="B237" s="24" t="s">
        <v>59</v>
      </c>
      <c r="C237" s="24"/>
      <c r="D237" s="26">
        <f>SUMIFS('TABLA COMBUSTIBLE'!$H:$H,'TABLA COMBUSTIBLE'!$D:$D,B237,'TABLA COMBUSTIBLE'!$A:$A,"&gt;="&amp;DATE(YEAR(A237),MONTH(A237),1),'TABLA COMBUSTIBLE'!$A:$A,"&lt;"&amp;DATE(YEAR(A237),MONTH(A237)+1,1))</f>
        <v>476.7441</v>
      </c>
      <c r="E237" s="36" t="str">
        <f>IFERROR(VLOOKUP(Tabla1[[#This Row],[DOMINIO]],Hoja1!A:B, 2, FALSE()), "No encontrado")</f>
        <v>BUE</v>
      </c>
      <c r="F237" s="26">
        <v>1738.098</v>
      </c>
      <c r="G237" s="28">
        <f t="shared" si="3"/>
        <v>27.429069016821838</v>
      </c>
      <c r="H237" s="37" t="str">
        <f>IFERROR(VLOOKUP(B237,Hoja1!A:C, 3, FALSE()), "No encontrado")</f>
        <v>MERCEDES BENZ</v>
      </c>
    </row>
    <row r="238" spans="1:8" x14ac:dyDescent="0.2">
      <c r="A238" s="160">
        <v>45808</v>
      </c>
      <c r="B238" s="24" t="s">
        <v>60</v>
      </c>
      <c r="C238" s="24"/>
      <c r="D238" s="26">
        <f>SUMIFS('TABLA COMBUSTIBLE'!$H:$H,'TABLA COMBUSTIBLE'!$D:$D,B238,'TABLA COMBUSTIBLE'!$A:$A,"&gt;="&amp;DATE(YEAR(A238),MONTH(A238),1),'TABLA COMBUSTIBLE'!$A:$A,"&lt;"&amp;DATE(YEAR(A238),MONTH(A238)+1,1))</f>
        <v>758.15989999999999</v>
      </c>
      <c r="E238" s="36" t="str">
        <f>IFERROR(VLOOKUP(Tabla1[[#This Row],[DOMINIO]],Hoja1!A:B, 2, FALSE()), "No encontrado")</f>
        <v>BUE</v>
      </c>
      <c r="F238" s="26">
        <v>3013.6529999999998</v>
      </c>
      <c r="G238" s="28">
        <f t="shared" si="3"/>
        <v>25.157504862039527</v>
      </c>
      <c r="H238" s="37" t="str">
        <f>IFERROR(VLOOKUP(B238,Hoja1!A:C, 3, FALSE()), "No encontrado")</f>
        <v>MERCEDES BENZ</v>
      </c>
    </row>
    <row r="239" spans="1:8" x14ac:dyDescent="0.2">
      <c r="A239" s="160">
        <v>45808</v>
      </c>
      <c r="B239" s="24" t="s">
        <v>61</v>
      </c>
      <c r="C239" s="24"/>
      <c r="D239" s="26">
        <f>SUMIFS('TABLA COMBUSTIBLE'!$H:$H,'TABLA COMBUSTIBLE'!$D:$D,B239,'TABLA COMBUSTIBLE'!$A:$A,"&gt;="&amp;DATE(YEAR(A239),MONTH(A239),1),'TABLA COMBUSTIBLE'!$A:$A,"&lt;"&amp;DATE(YEAR(A239),MONTH(A239)+1,1))</f>
        <v>646.63689999999997</v>
      </c>
      <c r="E239" s="36" t="str">
        <f>IFERROR(VLOOKUP(Tabla1[[#This Row],[DOMINIO]],Hoja1!A:B, 2, FALSE()), "No encontrado")</f>
        <v>BUE</v>
      </c>
      <c r="F239" s="26">
        <v>2914.9</v>
      </c>
      <c r="G239" s="28">
        <f t="shared" si="3"/>
        <v>22.183845071872103</v>
      </c>
      <c r="H239" s="37" t="str">
        <f>IFERROR(VLOOKUP(B239,Hoja1!A:C, 3, FALSE()), "No encontrado")</f>
        <v>MERCEDES BENZ</v>
      </c>
    </row>
    <row r="240" spans="1:8" x14ac:dyDescent="0.2">
      <c r="A240" s="160">
        <v>45838</v>
      </c>
      <c r="B240" s="26" t="s">
        <v>37</v>
      </c>
      <c r="C240" s="26"/>
      <c r="D240" s="26">
        <f>SUMIFS('TABLA COMBUSTIBLE'!$H:$H,'TABLA COMBUSTIBLE'!$D:$D,B240,'TABLA COMBUSTIBLE'!$A:$A,"&gt;="&amp;DATE(YEAR(A240),MONTH(A240),1),'TABLA COMBUSTIBLE'!$A:$A,"&lt;"&amp;DATE(YEAR(A240),MONTH(A240)+1,1))</f>
        <v>508.6</v>
      </c>
      <c r="E240" s="36" t="str">
        <f>IFERROR(VLOOKUP(Tabla1[[#This Row],[DOMINIO]],Hoja1!A:B, 2, FALSE()), "No encontrado")</f>
        <v>CAT</v>
      </c>
      <c r="F240" s="26">
        <v>1352.4870000000001</v>
      </c>
      <c r="G240" s="28">
        <f t="shared" si="3"/>
        <v>37.604797680125571</v>
      </c>
      <c r="H240" s="37" t="str">
        <f>IFERROR(VLOOKUP(B240,Hoja1!A:C, 3, FALSE()), "No encontrado")</f>
        <v>IVECO</v>
      </c>
    </row>
    <row r="241" spans="1:8" x14ac:dyDescent="0.2">
      <c r="A241" s="160">
        <v>45838</v>
      </c>
      <c r="B241" s="26" t="s">
        <v>7</v>
      </c>
      <c r="C241" s="26"/>
      <c r="D241" s="26">
        <f>SUMIFS('TABLA COMBUSTIBLE'!$H:$H,'TABLA COMBUSTIBLE'!$D:$D,B241,'TABLA COMBUSTIBLE'!$A:$A,"&gt;="&amp;DATE(YEAR(A241),MONTH(A241),1),'TABLA COMBUSTIBLE'!$A:$A,"&lt;"&amp;DATE(YEAR(A241),MONTH(A241)+1,1))</f>
        <v>6335.1792999999998</v>
      </c>
      <c r="E241" s="36" t="str">
        <f>IFERROR(VLOOKUP(Tabla1[[#This Row],[DOMINIO]],Hoja1!A:B, 2, FALSE()), "No encontrado")</f>
        <v>LAD</v>
      </c>
      <c r="F241" s="26">
        <v>19219.667000000001</v>
      </c>
      <c r="G241" s="28">
        <f t="shared" si="3"/>
        <v>32.96196182795466</v>
      </c>
      <c r="H241" s="37" t="str">
        <f>IFERROR(VLOOKUP(B241,Hoja1!A:C, 3, FALSE()), "No encontrado")</f>
        <v>SCANIA</v>
      </c>
    </row>
    <row r="242" spans="1:8" x14ac:dyDescent="0.2">
      <c r="A242" s="160">
        <v>45838</v>
      </c>
      <c r="B242" s="26" t="s">
        <v>8</v>
      </c>
      <c r="C242" s="26"/>
      <c r="D242" s="26">
        <f>SUMIFS('TABLA COMBUSTIBLE'!$H:$H,'TABLA COMBUSTIBLE'!$D:$D,B242,'TABLA COMBUSTIBLE'!$A:$A,"&gt;="&amp;DATE(YEAR(A242),MONTH(A242),1),'TABLA COMBUSTIBLE'!$A:$A,"&lt;"&amp;DATE(YEAR(A242),MONTH(A242)+1,1))</f>
        <v>6635.7528999999986</v>
      </c>
      <c r="E242" s="36" t="str">
        <f>IFERROR(VLOOKUP(Tabla1[[#This Row],[DOMINIO]],Hoja1!A:B, 2, FALSE()), "No encontrado")</f>
        <v>LAD</v>
      </c>
      <c r="F242" s="26">
        <v>20394.633000000002</v>
      </c>
      <c r="G242" s="28">
        <f t="shared" si="3"/>
        <v>32.536760529105855</v>
      </c>
      <c r="H242" s="37" t="str">
        <f>IFERROR(VLOOKUP(B242,Hoja1!A:C, 3, FALSE()), "No encontrado")</f>
        <v>SCANIA</v>
      </c>
    </row>
    <row r="243" spans="1:8" x14ac:dyDescent="0.2">
      <c r="A243" s="160">
        <v>45838</v>
      </c>
      <c r="B243" s="26" t="s">
        <v>23</v>
      </c>
      <c r="C243" s="26"/>
      <c r="D243" s="26">
        <f>SUMIFS('TABLA COMBUSTIBLE'!$H:$H,'TABLA COMBUSTIBLE'!$D:$D,B243,'TABLA COMBUSTIBLE'!$A:$A,"&gt;="&amp;DATE(YEAR(A243),MONTH(A243),1),'TABLA COMBUSTIBLE'!$A:$A,"&lt;"&amp;DATE(YEAR(A243),MONTH(A243)+1,1))</f>
        <v>6767.9184000000005</v>
      </c>
      <c r="E243" s="36" t="str">
        <f>IFERROR(VLOOKUP(Tabla1[[#This Row],[DOMINIO]],Hoja1!A:B, 2, FALSE()), "No encontrado")</f>
        <v>LAD</v>
      </c>
      <c r="F243" s="26">
        <v>20033.857</v>
      </c>
      <c r="G243" s="28">
        <f t="shared" si="3"/>
        <v>33.782403458305609</v>
      </c>
      <c r="H243" s="37" t="str">
        <f>IFERROR(VLOOKUP(B243,Hoja1!A:C, 3, FALSE()), "No encontrado")</f>
        <v>SCANIA</v>
      </c>
    </row>
    <row r="244" spans="1:8" x14ac:dyDescent="0.2">
      <c r="A244" s="160">
        <v>45838</v>
      </c>
      <c r="B244" s="26" t="s">
        <v>38</v>
      </c>
      <c r="C244" s="26"/>
      <c r="D244" s="26">
        <f>SUMIFS('TABLA COMBUSTIBLE'!$H:$H,'TABLA COMBUSTIBLE'!$D:$D,B244,'TABLA COMBUSTIBLE'!$A:$A,"&gt;="&amp;DATE(YEAR(A244),MONTH(A244),1),'TABLA COMBUSTIBLE'!$A:$A,"&lt;"&amp;DATE(YEAR(A244),MONTH(A244)+1,1))</f>
        <v>507.07000000000005</v>
      </c>
      <c r="E244" s="36" t="str">
        <f>IFERROR(VLOOKUP(Tabla1[[#This Row],[DOMINIO]],Hoja1!A:B, 2, FALSE()), "No encontrado")</f>
        <v>CAT</v>
      </c>
      <c r="F244" s="26">
        <v>2201.7350000000001</v>
      </c>
      <c r="G244" s="28">
        <f t="shared" si="3"/>
        <v>23.030473694609025</v>
      </c>
      <c r="H244" s="37" t="str">
        <f>IFERROR(VLOOKUP(B244,Hoja1!A:C, 3, FALSE()), "No encontrado")</f>
        <v>MERCEDES BENZ</v>
      </c>
    </row>
    <row r="245" spans="1:8" x14ac:dyDescent="0.2">
      <c r="A245" s="160">
        <v>45838</v>
      </c>
      <c r="B245" s="26" t="s">
        <v>39</v>
      </c>
      <c r="C245" s="26"/>
      <c r="D245" s="26">
        <f>SUMIFS('TABLA COMBUSTIBLE'!$H:$H,'TABLA COMBUSTIBLE'!$D:$D,B245,'TABLA COMBUSTIBLE'!$A:$A,"&gt;="&amp;DATE(YEAR(A245),MONTH(A245),1),'TABLA COMBUSTIBLE'!$A:$A,"&lt;"&amp;DATE(YEAR(A245),MONTH(A245)+1,1))</f>
        <v>322.64</v>
      </c>
      <c r="E245" s="36" t="str">
        <f>IFERROR(VLOOKUP(Tabla1[[#This Row],[DOMINIO]],Hoja1!A:B, 2, FALSE()), "No encontrado")</f>
        <v>CAT</v>
      </c>
      <c r="F245" s="26">
        <v>2476.134</v>
      </c>
      <c r="G245" s="28">
        <f t="shared" si="3"/>
        <v>13.029989491683406</v>
      </c>
      <c r="H245" s="37" t="str">
        <f>IFERROR(VLOOKUP(B245,Hoja1!A:C, 3, FALSE()), "No encontrado")</f>
        <v>IVECO</v>
      </c>
    </row>
    <row r="246" spans="1:8" x14ac:dyDescent="0.2">
      <c r="A246" s="160">
        <v>45838</v>
      </c>
      <c r="B246" s="26" t="s">
        <v>9</v>
      </c>
      <c r="C246" s="26"/>
      <c r="D246" s="26">
        <f>SUMIFS('TABLA COMBUSTIBLE'!$H:$H,'TABLA COMBUSTIBLE'!$D:$D,B246,'TABLA COMBUSTIBLE'!$A:$A,"&gt;="&amp;DATE(YEAR(A246),MONTH(A246),1),'TABLA COMBUSTIBLE'!$A:$A,"&lt;"&amp;DATE(YEAR(A246),MONTH(A246)+1,1))</f>
        <v>6447.1335000000017</v>
      </c>
      <c r="E246" s="36" t="str">
        <f>IFERROR(VLOOKUP(Tabla1[[#This Row],[DOMINIO]],Hoja1!A:B, 2, FALSE()), "No encontrado")</f>
        <v>LAD</v>
      </c>
      <c r="F246" s="26">
        <v>17676.434000000001</v>
      </c>
      <c r="G246" s="28">
        <f t="shared" si="3"/>
        <v>36.473043714586332</v>
      </c>
      <c r="H246" s="37" t="str">
        <f>IFERROR(VLOOKUP(B246,Hoja1!A:C, 3, FALSE()), "No encontrado")</f>
        <v>IVECO</v>
      </c>
    </row>
    <row r="247" spans="1:8" x14ac:dyDescent="0.2">
      <c r="A247" s="160">
        <v>45838</v>
      </c>
      <c r="B247" s="26" t="s">
        <v>10</v>
      </c>
      <c r="C247" s="26"/>
      <c r="D247" s="26">
        <f>SUMIFS('TABLA COMBUSTIBLE'!$H:$H,'TABLA COMBUSTIBLE'!$D:$D,B247,'TABLA COMBUSTIBLE'!$A:$A,"&gt;="&amp;DATE(YEAR(A247),MONTH(A247),1),'TABLA COMBUSTIBLE'!$A:$A,"&lt;"&amp;DATE(YEAR(A247),MONTH(A247)+1,1))</f>
        <v>7126.3219000000008</v>
      </c>
      <c r="E247" s="36" t="str">
        <f>IFERROR(VLOOKUP(Tabla1[[#This Row],[DOMINIO]],Hoja1!A:B, 2, FALSE()), "No encontrado")</f>
        <v>LAD</v>
      </c>
      <c r="F247" s="26">
        <v>22351.545999999998</v>
      </c>
      <c r="G247" s="28">
        <f t="shared" si="3"/>
        <v>31.88290375976678</v>
      </c>
      <c r="H247" s="37" t="str">
        <f>IFERROR(VLOOKUP(B247,Hoja1!A:C, 3, FALSE()), "No encontrado")</f>
        <v>SCANIA</v>
      </c>
    </row>
    <row r="248" spans="1:8" x14ac:dyDescent="0.2">
      <c r="A248" s="160">
        <v>45838</v>
      </c>
      <c r="B248" s="26" t="s">
        <v>27</v>
      </c>
      <c r="C248" s="26"/>
      <c r="D248" s="26">
        <f>SUMIFS('TABLA COMBUSTIBLE'!$H:$H,'TABLA COMBUSTIBLE'!$D:$D,B248,'TABLA COMBUSTIBLE'!$A:$A,"&gt;="&amp;DATE(YEAR(A248),MONTH(A248),1),'TABLA COMBUSTIBLE'!$A:$A,"&lt;"&amp;DATE(YEAR(A248),MONTH(A248)+1,1))</f>
        <v>223.61</v>
      </c>
      <c r="E248" s="36" t="str">
        <f>IFERROR(VLOOKUP(Tabla1[[#This Row],[DOMINIO]],Hoja1!A:B, 2, FALSE()), "No encontrado")</f>
        <v>CHI</v>
      </c>
      <c r="F248" s="26">
        <v>2535.81</v>
      </c>
      <c r="G248" s="28">
        <f t="shared" si="3"/>
        <v>8.8180896833753319</v>
      </c>
      <c r="H248" s="37" t="str">
        <f>IFERROR(VLOOKUP(B248,Hoja1!A:C, 3, FALSE()), "No encontrado")</f>
        <v>IVECO</v>
      </c>
    </row>
    <row r="249" spans="1:8" x14ac:dyDescent="0.2">
      <c r="A249" s="160">
        <v>45838</v>
      </c>
      <c r="B249" s="26" t="s">
        <v>24</v>
      </c>
      <c r="C249" s="26"/>
      <c r="D249" s="26">
        <f>SUMIFS('TABLA COMBUSTIBLE'!$H:$H,'TABLA COMBUSTIBLE'!$D:$D,B249,'TABLA COMBUSTIBLE'!$A:$A,"&gt;="&amp;DATE(YEAR(A249),MONTH(A249),1),'TABLA COMBUSTIBLE'!$A:$A,"&lt;"&amp;DATE(YEAR(A249),MONTH(A249)+1,1))</f>
        <v>7508.7224000000015</v>
      </c>
      <c r="E249" s="36" t="str">
        <f>IFERROR(VLOOKUP(Tabla1[[#This Row],[DOMINIO]],Hoja1!A:B, 2, FALSE()), "No encontrado")</f>
        <v>LAD</v>
      </c>
      <c r="F249" s="26">
        <v>18171.767</v>
      </c>
      <c r="G249" s="28">
        <f t="shared" si="3"/>
        <v>41.320815966878733</v>
      </c>
      <c r="H249" s="37" t="str">
        <f>IFERROR(VLOOKUP(B249,Hoja1!A:C, 3, FALSE()), "No encontrado")</f>
        <v>IVECO</v>
      </c>
    </row>
    <row r="250" spans="1:8" x14ac:dyDescent="0.2">
      <c r="A250" s="160">
        <v>45838</v>
      </c>
      <c r="B250" s="26" t="s">
        <v>11</v>
      </c>
      <c r="C250" s="26"/>
      <c r="D250" s="26">
        <f>SUMIFS('TABLA COMBUSTIBLE'!$H:$H,'TABLA COMBUSTIBLE'!$D:$D,B250,'TABLA COMBUSTIBLE'!$A:$A,"&gt;="&amp;DATE(YEAR(A250),MONTH(A250),1),'TABLA COMBUSTIBLE'!$A:$A,"&lt;"&amp;DATE(YEAR(A250),MONTH(A250)+1,1))</f>
        <v>6055.84</v>
      </c>
      <c r="E250" s="36" t="str">
        <f>IFERROR(VLOOKUP(Tabla1[[#This Row],[DOMINIO]],Hoja1!A:B, 2, FALSE()), "No encontrado")</f>
        <v>LAD</v>
      </c>
      <c r="F250" s="26">
        <v>18689.892</v>
      </c>
      <c r="G250" s="28">
        <f t="shared" si="3"/>
        <v>32.401685360193625</v>
      </c>
      <c r="H250" s="37" t="str">
        <f>IFERROR(VLOOKUP(B250,Hoja1!A:C, 3, FALSE()), "No encontrado")</f>
        <v>IVECO</v>
      </c>
    </row>
    <row r="251" spans="1:8" x14ac:dyDescent="0.2">
      <c r="A251" s="160">
        <v>45838</v>
      </c>
      <c r="B251" s="26" t="s">
        <v>62</v>
      </c>
      <c r="C251" s="26"/>
      <c r="D251" s="26">
        <f>SUMIFS('TABLA COMBUSTIBLE'!$H:$H,'TABLA COMBUSTIBLE'!$D:$D,B251,'TABLA COMBUSTIBLE'!$A:$A,"&gt;="&amp;DATE(YEAR(A251),MONTH(A251),1),'TABLA COMBUSTIBLE'!$A:$A,"&lt;"&amp;DATE(YEAR(A251),MONTH(A251)+1,1))</f>
        <v>358.12</v>
      </c>
      <c r="E251" s="36" t="str">
        <f>IFERROR(VLOOKUP(Tabla1[[#This Row],[DOMINIO]],Hoja1!A:B, 2, FALSE()), "No encontrado")</f>
        <v>CAT</v>
      </c>
      <c r="F251" s="26">
        <v>1947.519</v>
      </c>
      <c r="G251" s="28">
        <f t="shared" si="3"/>
        <v>18.388524065747241</v>
      </c>
      <c r="H251" s="37" t="str">
        <f>IFERROR(VLOOKUP(B251,Hoja1!A:C, 3, FALSE()), "No encontrado")</f>
        <v>TOYOTA</v>
      </c>
    </row>
    <row r="252" spans="1:8" x14ac:dyDescent="0.2">
      <c r="A252" s="160">
        <v>45838</v>
      </c>
      <c r="B252" s="26" t="s">
        <v>25</v>
      </c>
      <c r="C252" s="26"/>
      <c r="D252" s="26">
        <f>SUMIFS('TABLA COMBUSTIBLE'!$H:$H,'TABLA COMBUSTIBLE'!$D:$D,B252,'TABLA COMBUSTIBLE'!$A:$A,"&gt;="&amp;DATE(YEAR(A252),MONTH(A252),1),'TABLA COMBUSTIBLE'!$A:$A,"&lt;"&amp;DATE(YEAR(A252),MONTH(A252)+1,1))</f>
        <v>7333.1796000000013</v>
      </c>
      <c r="E252" s="36" t="str">
        <f>IFERROR(VLOOKUP(Tabla1[[#This Row],[DOMINIO]],Hoja1!A:B, 2, FALSE()), "No encontrado")</f>
        <v>LAD</v>
      </c>
      <c r="F252" s="26">
        <v>19557.501</v>
      </c>
      <c r="G252" s="28">
        <f t="shared" si="3"/>
        <v>37.495483702135566</v>
      </c>
      <c r="H252" s="37" t="str">
        <f>IFERROR(VLOOKUP(B252,Hoja1!A:C, 3, FALSE()), "No encontrado")</f>
        <v>IVECO</v>
      </c>
    </row>
    <row r="253" spans="1:8" x14ac:dyDescent="0.2">
      <c r="A253" s="160">
        <v>45838</v>
      </c>
      <c r="B253" s="26" t="s">
        <v>29</v>
      </c>
      <c r="C253" s="26"/>
      <c r="D253" s="26">
        <f>SUMIFS('TABLA COMBUSTIBLE'!$H:$H,'TABLA COMBUSTIBLE'!$D:$D,B253,'TABLA COMBUSTIBLE'!$A:$A,"&gt;="&amp;DATE(YEAR(A253),MONTH(A253),1),'TABLA COMBUSTIBLE'!$A:$A,"&lt;"&amp;DATE(YEAR(A253),MONTH(A253)+1,1))</f>
        <v>837.18100000000004</v>
      </c>
      <c r="E253" s="36" t="str">
        <f>IFERROR(VLOOKUP(Tabla1[[#This Row],[DOMINIO]],Hoja1!A:B, 2, FALSE()), "No encontrado")</f>
        <v>BUE</v>
      </c>
      <c r="F253" s="26">
        <v>2305.547</v>
      </c>
      <c r="G253" s="28">
        <f t="shared" si="3"/>
        <v>36.311599806900489</v>
      </c>
      <c r="H253" s="37" t="str">
        <f>IFERROR(VLOOKUP(B253,Hoja1!A:C, 3, FALSE()), "No encontrado")</f>
        <v>IVECO</v>
      </c>
    </row>
    <row r="254" spans="1:8" x14ac:dyDescent="0.2">
      <c r="A254" s="160">
        <v>45838</v>
      </c>
      <c r="B254" s="26" t="s">
        <v>12</v>
      </c>
      <c r="C254" s="26"/>
      <c r="D254" s="26">
        <f>SUMIFS('TABLA COMBUSTIBLE'!$H:$H,'TABLA COMBUSTIBLE'!$D:$D,B254,'TABLA COMBUSTIBLE'!$A:$A,"&gt;="&amp;DATE(YEAR(A254),MONTH(A254),1),'TABLA COMBUSTIBLE'!$A:$A,"&lt;"&amp;DATE(YEAR(A254),MONTH(A254)+1,1))</f>
        <v>5500.5810000000001</v>
      </c>
      <c r="E254" s="36" t="str">
        <f>IFERROR(VLOOKUP(Tabla1[[#This Row],[DOMINIO]],Hoja1!A:B, 2, FALSE()), "No encontrado")</f>
        <v>LAD</v>
      </c>
      <c r="F254" s="26">
        <v>15382.966</v>
      </c>
      <c r="G254" s="28">
        <f t="shared" si="3"/>
        <v>35.757610073375965</v>
      </c>
      <c r="H254" s="37" t="str">
        <f>IFERROR(VLOOKUP(B254,Hoja1!A:C, 3, FALSE()), "No encontrado")</f>
        <v>IVECO</v>
      </c>
    </row>
    <row r="255" spans="1:8" x14ac:dyDescent="0.2">
      <c r="A255" s="160">
        <v>45838</v>
      </c>
      <c r="B255" s="26" t="s">
        <v>13</v>
      </c>
      <c r="C255" s="26"/>
      <c r="D255" s="26">
        <f>SUMIFS('TABLA COMBUSTIBLE'!$H:$H,'TABLA COMBUSTIBLE'!$D:$D,B255,'TABLA COMBUSTIBLE'!$A:$A,"&gt;="&amp;DATE(YEAR(A255),MONTH(A255),1),'TABLA COMBUSTIBLE'!$A:$A,"&lt;"&amp;DATE(YEAR(A255),MONTH(A255)+1,1))</f>
        <v>6175.9991</v>
      </c>
      <c r="E255" s="36" t="str">
        <f>IFERROR(VLOOKUP(Tabla1[[#This Row],[DOMINIO]],Hoja1!A:B, 2, FALSE()), "No encontrado")</f>
        <v>LAD</v>
      </c>
      <c r="F255" s="26">
        <v>16106.511</v>
      </c>
      <c r="G255" s="28">
        <f t="shared" si="3"/>
        <v>38.344735864893394</v>
      </c>
      <c r="H255" s="37" t="str">
        <f>IFERROR(VLOOKUP(B255,Hoja1!A:C, 3, FALSE()), "No encontrado")</f>
        <v>IVECO</v>
      </c>
    </row>
    <row r="256" spans="1:8" x14ac:dyDescent="0.2">
      <c r="A256" s="160">
        <v>45838</v>
      </c>
      <c r="B256" s="26" t="s">
        <v>14</v>
      </c>
      <c r="C256" s="26"/>
      <c r="D256" s="26">
        <f>SUMIFS('TABLA COMBUSTIBLE'!$H:$H,'TABLA COMBUSTIBLE'!$D:$D,B256,'TABLA COMBUSTIBLE'!$A:$A,"&gt;="&amp;DATE(YEAR(A256),MONTH(A256),1),'TABLA COMBUSTIBLE'!$A:$A,"&lt;"&amp;DATE(YEAR(A256),MONTH(A256)+1,1))</f>
        <v>3361.6068999999998</v>
      </c>
      <c r="E256" s="36" t="str">
        <f>IFERROR(VLOOKUP(Tabla1[[#This Row],[DOMINIO]],Hoja1!A:B, 2, FALSE()), "No encontrado")</f>
        <v>LAD</v>
      </c>
      <c r="F256" s="26">
        <v>6917.5010000000002</v>
      </c>
      <c r="G256" s="28">
        <f t="shared" si="3"/>
        <v>48.595683614646383</v>
      </c>
      <c r="H256" s="37" t="str">
        <f>IFERROR(VLOOKUP(B256,Hoja1!A:C, 3, FALSE()), "No encontrado")</f>
        <v>IVECO</v>
      </c>
    </row>
    <row r="257" spans="1:8" x14ac:dyDescent="0.2">
      <c r="A257" s="160">
        <v>45838</v>
      </c>
      <c r="B257" s="26" t="s">
        <v>28</v>
      </c>
      <c r="C257" s="26"/>
      <c r="D257" s="26">
        <f>SUMIFS('TABLA COMBUSTIBLE'!$H:$H,'TABLA COMBUSTIBLE'!$D:$D,B257,'TABLA COMBUSTIBLE'!$A:$A,"&gt;="&amp;DATE(YEAR(A257),MONTH(A257),1),'TABLA COMBUSTIBLE'!$A:$A,"&lt;"&amp;DATE(YEAR(A257),MONTH(A257)+1,1))</f>
        <v>239.4</v>
      </c>
      <c r="E257" s="36" t="str">
        <f>IFERROR(VLOOKUP(Tabla1[[#This Row],[DOMINIO]],Hoja1!A:B, 2, FALSE()), "No encontrado")</f>
        <v>CAT</v>
      </c>
      <c r="F257" s="26">
        <v>1800.288</v>
      </c>
      <c r="G257" s="28">
        <f t="shared" si="3"/>
        <v>13.297872340425531</v>
      </c>
      <c r="H257" s="37" t="str">
        <f>IFERROR(VLOOKUP(B257,Hoja1!A:C, 3, FALSE()), "No encontrado")</f>
        <v>IVECO</v>
      </c>
    </row>
    <row r="258" spans="1:8" x14ac:dyDescent="0.2">
      <c r="A258" s="160">
        <v>45838</v>
      </c>
      <c r="B258" s="26" t="s">
        <v>15</v>
      </c>
      <c r="C258" s="26"/>
      <c r="D258" s="26">
        <f>SUMIFS('TABLA COMBUSTIBLE'!$H:$H,'TABLA COMBUSTIBLE'!$D:$D,B258,'TABLA COMBUSTIBLE'!$A:$A,"&gt;="&amp;DATE(YEAR(A258),MONTH(A258),1),'TABLA COMBUSTIBLE'!$A:$A,"&lt;"&amp;DATE(YEAR(A258),MONTH(A258)+1,1))</f>
        <v>4900.5795000000007</v>
      </c>
      <c r="E258" s="36" t="str">
        <f>IFERROR(VLOOKUP(Tabla1[[#This Row],[DOMINIO]],Hoja1!A:B, 2, FALSE()), "No encontrado")</f>
        <v>LAD</v>
      </c>
      <c r="F258" s="26">
        <v>12852.066999999999</v>
      </c>
      <c r="G258" s="28">
        <f t="shared" ref="G258:G321" si="4">+(100*D258)/F258</f>
        <v>38.130671898924902</v>
      </c>
      <c r="H258" s="37" t="str">
        <f>IFERROR(VLOOKUP(B258,Hoja1!A:C, 3, FALSE()), "No encontrado")</f>
        <v>IVECO</v>
      </c>
    </row>
    <row r="259" spans="1:8" x14ac:dyDescent="0.2">
      <c r="A259" s="160">
        <v>45838</v>
      </c>
      <c r="B259" s="26" t="s">
        <v>40</v>
      </c>
      <c r="C259" s="26"/>
      <c r="D259" s="26">
        <f>SUMIFS('TABLA COMBUSTIBLE'!$H:$H,'TABLA COMBUSTIBLE'!$D:$D,B259,'TABLA COMBUSTIBLE'!$A:$A,"&gt;="&amp;DATE(YEAR(A259),MONTH(A259),1),'TABLA COMBUSTIBLE'!$A:$A,"&lt;"&amp;DATE(YEAR(A259),MONTH(A259)+1,1))</f>
        <v>300</v>
      </c>
      <c r="E259" s="36" t="str">
        <f>IFERROR(VLOOKUP(Tabla1[[#This Row],[DOMINIO]],Hoja1!A:B, 2, FALSE()), "No encontrado")</f>
        <v>CAT</v>
      </c>
      <c r="F259" s="26">
        <v>1518.461</v>
      </c>
      <c r="G259" s="28">
        <f t="shared" si="4"/>
        <v>19.756845911748805</v>
      </c>
      <c r="H259" s="37" t="str">
        <f>IFERROR(VLOOKUP(B259,Hoja1!A:C, 3, FALSE()), "No encontrado")</f>
        <v>IVECO</v>
      </c>
    </row>
    <row r="260" spans="1:8" x14ac:dyDescent="0.2">
      <c r="A260" s="160">
        <v>45838</v>
      </c>
      <c r="B260" s="26" t="s">
        <v>41</v>
      </c>
      <c r="C260" s="26"/>
      <c r="D260" s="26">
        <f>SUMIFS('TABLA COMBUSTIBLE'!$H:$H,'TABLA COMBUSTIBLE'!$D:$D,B260,'TABLA COMBUSTIBLE'!$A:$A,"&gt;="&amp;DATE(YEAR(A260),MONTH(A260),1),'TABLA COMBUSTIBLE'!$A:$A,"&lt;"&amp;DATE(YEAR(A260),MONTH(A260)+1,1))</f>
        <v>356.80259999999998</v>
      </c>
      <c r="E260" s="36" t="str">
        <f>IFERROR(VLOOKUP(Tabla1[[#This Row],[DOMINIO]],Hoja1!A:B, 2, FALSE()), "No encontrado")</f>
        <v>BUE</v>
      </c>
      <c r="F260" s="26">
        <v>2667.6779999999999</v>
      </c>
      <c r="G260" s="28">
        <f t="shared" si="4"/>
        <v>13.375025021760496</v>
      </c>
      <c r="H260" s="37" t="str">
        <f>IFERROR(VLOOKUP(B260,Hoja1!A:C, 3, FALSE()), "No encontrado")</f>
        <v>IVECO</v>
      </c>
    </row>
    <row r="261" spans="1:8" x14ac:dyDescent="0.2">
      <c r="A261" s="160">
        <v>45838</v>
      </c>
      <c r="B261" s="26" t="s">
        <v>63</v>
      </c>
      <c r="C261" s="26"/>
      <c r="D261" s="26">
        <f>SUMIFS('TABLA COMBUSTIBLE'!$H:$H,'TABLA COMBUSTIBLE'!$D:$D,B261,'TABLA COMBUSTIBLE'!$A:$A,"&gt;="&amp;DATE(YEAR(A261),MONTH(A261),1),'TABLA COMBUSTIBLE'!$A:$A,"&lt;"&amp;DATE(YEAR(A261),MONTH(A261)+1,1))</f>
        <v>2318.5500000000002</v>
      </c>
      <c r="E261" s="36" t="str">
        <f>IFERROR(VLOOKUP(Tabla1[[#This Row],[DOMINIO]],Hoja1!A:B, 2, FALSE()), "No encontrado")</f>
        <v>LRJ</v>
      </c>
      <c r="F261" s="26">
        <v>7417.5050000000001</v>
      </c>
      <c r="G261" s="28">
        <f t="shared" si="4"/>
        <v>31.257815127863079</v>
      </c>
      <c r="H261" s="37" t="str">
        <f>IFERROR(VLOOKUP(B261,Hoja1!A:C, 3, FALSE()), "No encontrado")</f>
        <v>IVECO</v>
      </c>
    </row>
    <row r="262" spans="1:8" x14ac:dyDescent="0.2">
      <c r="A262" s="160">
        <v>45838</v>
      </c>
      <c r="B262" s="26" t="s">
        <v>16</v>
      </c>
      <c r="C262" s="26"/>
      <c r="D262" s="26">
        <f>SUMIFS('TABLA COMBUSTIBLE'!$H:$H,'TABLA COMBUSTIBLE'!$D:$D,B262,'TABLA COMBUSTIBLE'!$A:$A,"&gt;="&amp;DATE(YEAR(A262),MONTH(A262),1),'TABLA COMBUSTIBLE'!$A:$A,"&lt;"&amp;DATE(YEAR(A262),MONTH(A262)+1,1))</f>
        <v>6531.0672000000022</v>
      </c>
      <c r="E262" s="36" t="str">
        <f>IFERROR(VLOOKUP(Tabla1[[#This Row],[DOMINIO]],Hoja1!A:B, 2, FALSE()), "No encontrado")</f>
        <v>LAD</v>
      </c>
      <c r="F262" s="26">
        <v>17153.349999999999</v>
      </c>
      <c r="G262" s="28">
        <f t="shared" si="4"/>
        <v>38.074587179763732</v>
      </c>
      <c r="H262" s="37" t="str">
        <f>IFERROR(VLOOKUP(B262,Hoja1!A:C, 3, FALSE()), "No encontrado")</f>
        <v>IVECO</v>
      </c>
    </row>
    <row r="263" spans="1:8" x14ac:dyDescent="0.2">
      <c r="A263" s="160">
        <v>45838</v>
      </c>
      <c r="B263" s="26" t="s">
        <v>26</v>
      </c>
      <c r="C263" s="26"/>
      <c r="D263" s="26">
        <f>SUMIFS('TABLA COMBUSTIBLE'!$H:$H,'TABLA COMBUSTIBLE'!$D:$D,B263,'TABLA COMBUSTIBLE'!$A:$A,"&gt;="&amp;DATE(YEAR(A263),MONTH(A263),1),'TABLA COMBUSTIBLE'!$A:$A,"&lt;"&amp;DATE(YEAR(A263),MONTH(A263)+1,1))</f>
        <v>7049.2013999999999</v>
      </c>
      <c r="E263" s="36" t="str">
        <f>IFERROR(VLOOKUP(Tabla1[[#This Row],[DOMINIO]],Hoja1!A:B, 2, FALSE()), "No encontrado")</f>
        <v>LAD</v>
      </c>
      <c r="F263" s="26">
        <v>13232.89</v>
      </c>
      <c r="G263" s="28">
        <f t="shared" si="4"/>
        <v>53.270309055693808</v>
      </c>
      <c r="H263" s="37" t="str">
        <f>IFERROR(VLOOKUP(B263,Hoja1!A:C, 3, FALSE()), "No encontrado")</f>
        <v>IVECO</v>
      </c>
    </row>
    <row r="264" spans="1:8" x14ac:dyDescent="0.2">
      <c r="A264" s="160">
        <v>45838</v>
      </c>
      <c r="B264" s="26" t="s">
        <v>42</v>
      </c>
      <c r="C264" s="26"/>
      <c r="D264" s="26">
        <f>SUMIFS('TABLA COMBUSTIBLE'!$H:$H,'TABLA COMBUSTIBLE'!$D:$D,B264,'TABLA COMBUSTIBLE'!$A:$A,"&gt;="&amp;DATE(YEAR(A264),MONTH(A264),1),'TABLA COMBUSTIBLE'!$A:$A,"&lt;"&amp;DATE(YEAR(A264),MONTH(A264)+1,1))</f>
        <v>211.66409999999999</v>
      </c>
      <c r="E264" s="36" t="str">
        <f>IFERROR(VLOOKUP(Tabla1[[#This Row],[DOMINIO]],Hoja1!A:B, 2, FALSE()), "No encontrado")</f>
        <v>BUE</v>
      </c>
      <c r="F264" s="26">
        <v>1683.0619999999999</v>
      </c>
      <c r="G264" s="28">
        <f t="shared" si="4"/>
        <v>12.576132073565917</v>
      </c>
      <c r="H264" s="37" t="str">
        <f>IFERROR(VLOOKUP(B264,Hoja1!A:C, 3, FALSE()), "No encontrado")</f>
        <v>TOYOTA</v>
      </c>
    </row>
    <row r="265" spans="1:8" x14ac:dyDescent="0.2">
      <c r="A265" s="160">
        <v>45838</v>
      </c>
      <c r="B265" s="26" t="s">
        <v>17</v>
      </c>
      <c r="C265" s="26"/>
      <c r="D265" s="26">
        <f>SUMIFS('TABLA COMBUSTIBLE'!$H:$H,'TABLA COMBUSTIBLE'!$D:$D,B265,'TABLA COMBUSTIBLE'!$A:$A,"&gt;="&amp;DATE(YEAR(A265),MONTH(A265),1),'TABLA COMBUSTIBLE'!$A:$A,"&lt;"&amp;DATE(YEAR(A265),MONTH(A265)+1,1))</f>
        <v>6296.3317000000006</v>
      </c>
      <c r="E265" s="36" t="str">
        <f>IFERROR(VLOOKUP(Tabla1[[#This Row],[DOMINIO]],Hoja1!A:B, 2, FALSE()), "No encontrado")</f>
        <v>LAD</v>
      </c>
      <c r="F265" s="26">
        <v>18633.724999999999</v>
      </c>
      <c r="G265" s="28">
        <f t="shared" si="4"/>
        <v>33.789978654294842</v>
      </c>
      <c r="H265" s="37" t="str">
        <f>IFERROR(VLOOKUP(B265,Hoja1!A:C, 3, FALSE()), "No encontrado")</f>
        <v>IVECO</v>
      </c>
    </row>
    <row r="266" spans="1:8" x14ac:dyDescent="0.2">
      <c r="A266" s="160">
        <v>45838</v>
      </c>
      <c r="B266" s="26" t="s">
        <v>22</v>
      </c>
      <c r="C266" s="26"/>
      <c r="D266" s="26">
        <f>SUMIFS('TABLA COMBUSTIBLE'!$H:$H,'TABLA COMBUSTIBLE'!$D:$D,B266,'TABLA COMBUSTIBLE'!$A:$A,"&gt;="&amp;DATE(YEAR(A266),MONTH(A266),1),'TABLA COMBUSTIBLE'!$A:$A,"&lt;"&amp;DATE(YEAR(A266),MONTH(A266)+1,1))</f>
        <v>8784.6357000000007</v>
      </c>
      <c r="E266" s="36" t="str">
        <f>IFERROR(VLOOKUP(Tabla1[[#This Row],[DOMINIO]],Hoja1!A:B, 2, FALSE()), "No encontrado")</f>
        <v>LAD</v>
      </c>
      <c r="F266" s="26">
        <v>24359.935000000001</v>
      </c>
      <c r="G266" s="28">
        <f t="shared" si="4"/>
        <v>36.061819130469765</v>
      </c>
      <c r="H266" s="37" t="str">
        <f>IFERROR(VLOOKUP(B266,Hoja1!A:C, 3, FALSE()), "No encontrado")</f>
        <v>IVECO</v>
      </c>
    </row>
    <row r="267" spans="1:8" x14ac:dyDescent="0.2">
      <c r="A267" s="160">
        <v>45838</v>
      </c>
      <c r="B267" s="26" t="s">
        <v>44</v>
      </c>
      <c r="C267" s="26"/>
      <c r="D267" s="26">
        <f>SUMIFS('TABLA COMBUSTIBLE'!$H:$H,'TABLA COMBUSTIBLE'!$D:$D,B267,'TABLA COMBUSTIBLE'!$A:$A,"&gt;="&amp;DATE(YEAR(A267),MONTH(A267),1),'TABLA COMBUSTIBLE'!$A:$A,"&lt;"&amp;DATE(YEAR(A267),MONTH(A267)+1,1))</f>
        <v>320.60000000000002</v>
      </c>
      <c r="E267" s="36" t="str">
        <f>IFERROR(VLOOKUP(Tabla1[[#This Row],[DOMINIO]],Hoja1!A:B, 2, FALSE()), "No encontrado")</f>
        <v>LRJ</v>
      </c>
      <c r="F267" s="26">
        <v>1171.876</v>
      </c>
      <c r="G267" s="28">
        <f t="shared" si="4"/>
        <v>27.357843321307037</v>
      </c>
      <c r="H267" s="37" t="str">
        <f>IFERROR(VLOOKUP(B267,Hoja1!A:C, 3, FALSE()), "No encontrado")</f>
        <v>MERCEDES BENZ</v>
      </c>
    </row>
    <row r="268" spans="1:8" x14ac:dyDescent="0.2">
      <c r="A268" s="160">
        <v>45838</v>
      </c>
      <c r="B268" s="26" t="s">
        <v>45</v>
      </c>
      <c r="C268" s="26"/>
      <c r="D268" s="26">
        <f>SUMIFS('TABLA COMBUSTIBLE'!$H:$H,'TABLA COMBUSTIBLE'!$D:$D,B268,'TABLA COMBUSTIBLE'!$A:$A,"&gt;="&amp;DATE(YEAR(A268),MONTH(A268),1),'TABLA COMBUSTIBLE'!$A:$A,"&lt;"&amp;DATE(YEAR(A268),MONTH(A268)+1,1))</f>
        <v>183.81</v>
      </c>
      <c r="E268" s="36" t="str">
        <f>IFERROR(VLOOKUP(Tabla1[[#This Row],[DOMINIO]],Hoja1!A:B, 2, FALSE()), "No encontrado")</f>
        <v>LRJ</v>
      </c>
      <c r="F268" s="26">
        <v>1025.4000000000001</v>
      </c>
      <c r="G268" s="28">
        <f t="shared" si="4"/>
        <v>17.925687536571093</v>
      </c>
      <c r="H268" s="37" t="str">
        <f>IFERROR(VLOOKUP(B268,Hoja1!A:C, 3, FALSE()), "No encontrado")</f>
        <v>MERCEDES BENZ</v>
      </c>
    </row>
    <row r="269" spans="1:8" x14ac:dyDescent="0.2">
      <c r="A269" s="160">
        <v>45838</v>
      </c>
      <c r="B269" s="26" t="s">
        <v>46</v>
      </c>
      <c r="C269" s="26"/>
      <c r="D269" s="26">
        <f>SUMIFS('TABLA COMBUSTIBLE'!$H:$H,'TABLA COMBUSTIBLE'!$D:$D,B269,'TABLA COMBUSTIBLE'!$A:$A,"&gt;="&amp;DATE(YEAR(A269),MONTH(A269),1),'TABLA COMBUSTIBLE'!$A:$A,"&lt;"&amp;DATE(YEAR(A269),MONTH(A269)+1,1))</f>
        <v>366.53</v>
      </c>
      <c r="E269" s="36" t="str">
        <f>IFERROR(VLOOKUP(Tabla1[[#This Row],[DOMINIO]],Hoja1!A:B, 2, FALSE()), "No encontrado")</f>
        <v>CAT</v>
      </c>
      <c r="F269" s="26">
        <v>1355.335</v>
      </c>
      <c r="G269" s="28">
        <f t="shared" si="4"/>
        <v>27.043498470857756</v>
      </c>
      <c r="H269" s="37" t="str">
        <f>IFERROR(VLOOKUP(B269,Hoja1!A:C, 3, FALSE()), "No encontrado")</f>
        <v>FORD</v>
      </c>
    </row>
    <row r="270" spans="1:8" x14ac:dyDescent="0.2">
      <c r="A270" s="160">
        <v>45838</v>
      </c>
      <c r="B270" s="26" t="s">
        <v>47</v>
      </c>
      <c r="C270" s="26"/>
      <c r="D270" s="26">
        <f>SUMIFS('TABLA COMBUSTIBLE'!$H:$H,'TABLA COMBUSTIBLE'!$D:$D,B270,'TABLA COMBUSTIBLE'!$A:$A,"&gt;="&amp;DATE(YEAR(A270),MONTH(A270),1),'TABLA COMBUSTIBLE'!$A:$A,"&lt;"&amp;DATE(YEAR(A270),MONTH(A270)+1,1))</f>
        <v>164.13</v>
      </c>
      <c r="E270" s="36" t="str">
        <f>IFERROR(VLOOKUP(Tabla1[[#This Row],[DOMINIO]],Hoja1!A:B, 2, FALSE()), "No encontrado")</f>
        <v>CAT</v>
      </c>
      <c r="F270" s="26">
        <v>591.20100000000002</v>
      </c>
      <c r="G270" s="28">
        <f t="shared" si="4"/>
        <v>27.762131660805714</v>
      </c>
      <c r="H270" s="37" t="str">
        <f>IFERROR(VLOOKUP(B270,Hoja1!A:C, 3, FALSE()), "No encontrado")</f>
        <v>PEUGEOT</v>
      </c>
    </row>
    <row r="271" spans="1:8" x14ac:dyDescent="0.2">
      <c r="A271" s="160">
        <v>45838</v>
      </c>
      <c r="B271" s="26" t="s">
        <v>48</v>
      </c>
      <c r="C271" s="26"/>
      <c r="D271" s="26">
        <f>SUMIFS('TABLA COMBUSTIBLE'!$H:$H,'TABLA COMBUSTIBLE'!$D:$D,B271,'TABLA COMBUSTIBLE'!$A:$A,"&gt;="&amp;DATE(YEAR(A271),MONTH(A271),1),'TABLA COMBUSTIBLE'!$A:$A,"&lt;"&amp;DATE(YEAR(A271),MONTH(A271)+1,1))</f>
        <v>692.67000000000007</v>
      </c>
      <c r="E271" s="36" t="str">
        <f>IFERROR(VLOOKUP(Tabla1[[#This Row],[DOMINIO]],Hoja1!A:B, 2, FALSE()), "No encontrado")</f>
        <v>TUC</v>
      </c>
      <c r="F271" s="26">
        <v>2482.8049999999998</v>
      </c>
      <c r="G271" s="28">
        <f t="shared" si="4"/>
        <v>27.898687170357721</v>
      </c>
      <c r="H271" s="37" t="str">
        <f>IFERROR(VLOOKUP(B271,Hoja1!A:C, 3, FALSE()), "No encontrado")</f>
        <v>SCANIA</v>
      </c>
    </row>
    <row r="272" spans="1:8" x14ac:dyDescent="0.2">
      <c r="A272" s="160">
        <v>45838</v>
      </c>
      <c r="B272" s="26" t="s">
        <v>49</v>
      </c>
      <c r="C272" s="26"/>
      <c r="D272" s="26">
        <f>SUMIFS('TABLA COMBUSTIBLE'!$H:$H,'TABLA COMBUSTIBLE'!$D:$D,B272,'TABLA COMBUSTIBLE'!$A:$A,"&gt;="&amp;DATE(YEAR(A272),MONTH(A272),1),'TABLA COMBUSTIBLE'!$A:$A,"&lt;"&amp;DATE(YEAR(A272),MONTH(A272)+1,1))</f>
        <v>130.82</v>
      </c>
      <c r="E272" s="36" t="str">
        <f>IFERROR(VLOOKUP(Tabla1[[#This Row],[DOMINIO]],Hoja1!A:B, 2, FALSE()), "No encontrado")</f>
        <v>BEL</v>
      </c>
      <c r="F272" s="26">
        <v>1058.6189999999999</v>
      </c>
      <c r="G272" s="28">
        <f t="shared" si="4"/>
        <v>12.357609300418755</v>
      </c>
      <c r="H272" s="37" t="str">
        <f>IFERROR(VLOOKUP(B272,Hoja1!A:C, 3, FALSE()), "No encontrado")</f>
        <v>IVECO</v>
      </c>
    </row>
    <row r="273" spans="1:8" x14ac:dyDescent="0.2">
      <c r="A273" s="160">
        <v>45838</v>
      </c>
      <c r="B273" s="26" t="s">
        <v>50</v>
      </c>
      <c r="C273" s="26"/>
      <c r="D273" s="26">
        <f>SUMIFS('TABLA COMBUSTIBLE'!$H:$H,'TABLA COMBUSTIBLE'!$D:$D,B273,'TABLA COMBUSTIBLE'!$A:$A,"&gt;="&amp;DATE(YEAR(A273),MONTH(A273),1),'TABLA COMBUSTIBLE'!$A:$A,"&lt;"&amp;DATE(YEAR(A273),MONTH(A273)+1,1))</f>
        <v>1567.797</v>
      </c>
      <c r="E273" s="36" t="str">
        <f>IFERROR(VLOOKUP(Tabla1[[#This Row],[DOMINIO]],Hoja1!A:B, 2, FALSE()), "No encontrado")</f>
        <v>BEL</v>
      </c>
      <c r="F273" s="26">
        <v>5839.0990000000002</v>
      </c>
      <c r="G273" s="28">
        <f t="shared" si="4"/>
        <v>26.849981478306844</v>
      </c>
      <c r="H273" s="37" t="str">
        <f>IFERROR(VLOOKUP(B273,Hoja1!A:C, 3, FALSE()), "No encontrado")</f>
        <v>MERCEDES BENZ</v>
      </c>
    </row>
    <row r="274" spans="1:8" x14ac:dyDescent="0.2">
      <c r="A274" s="160">
        <v>45838</v>
      </c>
      <c r="B274" s="26" t="s">
        <v>51</v>
      </c>
      <c r="C274" s="26"/>
      <c r="D274" s="26">
        <f>SUMIFS('TABLA COMBUSTIBLE'!$H:$H,'TABLA COMBUSTIBLE'!$D:$D,B274,'TABLA COMBUSTIBLE'!$A:$A,"&gt;="&amp;DATE(YEAR(A274),MONTH(A274),1),'TABLA COMBUSTIBLE'!$A:$A,"&lt;"&amp;DATE(YEAR(A274),MONTH(A274)+1,1))</f>
        <v>93.96</v>
      </c>
      <c r="E274" s="36" t="str">
        <f>IFERROR(VLOOKUP(Tabla1[[#This Row],[DOMINIO]],Hoja1!A:B, 2, FALSE()), "No encontrado")</f>
        <v>LRJ</v>
      </c>
      <c r="F274" s="26">
        <v>1331.56</v>
      </c>
      <c r="G274" s="28">
        <f t="shared" si="4"/>
        <v>7.0563849920394128</v>
      </c>
      <c r="H274" s="37" t="str">
        <f>IFERROR(VLOOKUP(B274,Hoja1!A:C, 3, FALSE()), "No encontrado")</f>
        <v>RENAULT</v>
      </c>
    </row>
    <row r="275" spans="1:8" x14ac:dyDescent="0.2">
      <c r="A275" s="160">
        <v>45838</v>
      </c>
      <c r="B275" s="26" t="s">
        <v>52</v>
      </c>
      <c r="C275" s="26"/>
      <c r="D275" s="26">
        <f>SUMIFS('TABLA COMBUSTIBLE'!$H:$H,'TABLA COMBUSTIBLE'!$D:$D,B275,'TABLA COMBUSTIBLE'!$A:$A,"&gt;="&amp;DATE(YEAR(A275),MONTH(A275),1),'TABLA COMBUSTIBLE'!$A:$A,"&lt;"&amp;DATE(YEAR(A275),MONTH(A275)+1,1))</f>
        <v>288.31</v>
      </c>
      <c r="E275" s="36" t="str">
        <f>IFERROR(VLOOKUP(Tabla1[[#This Row],[DOMINIO]],Hoja1!A:B, 2, FALSE()), "No encontrado")</f>
        <v>BUE</v>
      </c>
      <c r="F275" s="26">
        <v>1821.8040000000001</v>
      </c>
      <c r="G275" s="28">
        <f t="shared" si="4"/>
        <v>15.825522394286102</v>
      </c>
      <c r="H275" s="37" t="str">
        <f>IFERROR(VLOOKUP(B275,Hoja1!A:C, 3, FALSE()), "No encontrado")</f>
        <v>IVECO</v>
      </c>
    </row>
    <row r="276" spans="1:8" x14ac:dyDescent="0.2">
      <c r="A276" s="160">
        <v>45838</v>
      </c>
      <c r="B276" s="26" t="s">
        <v>53</v>
      </c>
      <c r="C276" s="26"/>
      <c r="D276" s="26">
        <f>SUMIFS('TABLA COMBUSTIBLE'!$H:$H,'TABLA COMBUSTIBLE'!$D:$D,B276,'TABLA COMBUSTIBLE'!$A:$A,"&gt;="&amp;DATE(YEAR(A276),MONTH(A276),1),'TABLA COMBUSTIBLE'!$A:$A,"&lt;"&amp;DATE(YEAR(A276),MONTH(A276)+1,1))</f>
        <v>274.57620000000003</v>
      </c>
      <c r="E276" s="36" t="str">
        <f>IFERROR(VLOOKUP(Tabla1[[#This Row],[DOMINIO]],Hoja1!A:B, 2, FALSE()), "No encontrado")</f>
        <v>BUE</v>
      </c>
      <c r="F276" s="26">
        <v>2342.8510000000001</v>
      </c>
      <c r="G276" s="28">
        <f t="shared" si="4"/>
        <v>11.719746582262381</v>
      </c>
      <c r="H276" s="37" t="str">
        <f>IFERROR(VLOOKUP(B276,Hoja1!A:C, 3, FALSE()), "No encontrado")</f>
        <v>FORD</v>
      </c>
    </row>
    <row r="277" spans="1:8" x14ac:dyDescent="0.2">
      <c r="A277" s="160">
        <v>45838</v>
      </c>
      <c r="B277" s="26" t="s">
        <v>54</v>
      </c>
      <c r="C277" s="26"/>
      <c r="D277" s="26">
        <f>SUMIFS('TABLA COMBUSTIBLE'!$H:$H,'TABLA COMBUSTIBLE'!$D:$D,B277,'TABLA COMBUSTIBLE'!$A:$A,"&gt;="&amp;DATE(YEAR(A277),MONTH(A277),1),'TABLA COMBUSTIBLE'!$A:$A,"&lt;"&amp;DATE(YEAR(A277),MONTH(A277)+1,1))</f>
        <v>452.13</v>
      </c>
      <c r="E277" s="36" t="str">
        <f>IFERROR(VLOOKUP(Tabla1[[#This Row],[DOMINIO]],Hoja1!A:B, 2, FALSE()), "No encontrado")</f>
        <v>COR</v>
      </c>
      <c r="F277" s="26">
        <v>2484.7579999999998</v>
      </c>
      <c r="G277" s="28">
        <f t="shared" si="4"/>
        <v>18.196138215472093</v>
      </c>
      <c r="H277" s="37" t="str">
        <f>IFERROR(VLOOKUP(B277,Hoja1!A:C, 3, FALSE()), "No encontrado")</f>
        <v>HYUNDAI</v>
      </c>
    </row>
    <row r="278" spans="1:8" x14ac:dyDescent="0.2">
      <c r="A278" s="160">
        <v>45838</v>
      </c>
      <c r="B278" s="26" t="s">
        <v>55</v>
      </c>
      <c r="C278" s="26"/>
      <c r="D278" s="26">
        <f>SUMIFS('TABLA COMBUSTIBLE'!$H:$H,'TABLA COMBUSTIBLE'!$D:$D,B278,'TABLA COMBUSTIBLE'!$A:$A,"&gt;="&amp;DATE(YEAR(A278),MONTH(A278),1),'TABLA COMBUSTIBLE'!$A:$A,"&lt;"&amp;DATE(YEAR(A278),MONTH(A278)+1,1))</f>
        <v>670.99</v>
      </c>
      <c r="E278" s="36" t="str">
        <f>IFERROR(VLOOKUP(Tabla1[[#This Row],[DOMINIO]],Hoja1!A:B, 2, FALSE()), "No encontrado")</f>
        <v>COR</v>
      </c>
      <c r="F278" s="26">
        <v>3961.8919999999998</v>
      </c>
      <c r="G278" s="28">
        <f t="shared" si="4"/>
        <v>16.93610022686131</v>
      </c>
      <c r="H278" s="37" t="str">
        <f>IFERROR(VLOOKUP(B278,Hoja1!A:C, 3, FALSE()), "No encontrado")</f>
        <v>FORD</v>
      </c>
    </row>
    <row r="279" spans="1:8" x14ac:dyDescent="0.2">
      <c r="A279" s="160">
        <v>45838</v>
      </c>
      <c r="B279" s="26" t="s">
        <v>18</v>
      </c>
      <c r="C279" s="26"/>
      <c r="D279" s="26">
        <f>SUMIFS('TABLA COMBUSTIBLE'!$H:$H,'TABLA COMBUSTIBLE'!$D:$D,B279,'TABLA COMBUSTIBLE'!$A:$A,"&gt;="&amp;DATE(YEAR(A279),MONTH(A279),1),'TABLA COMBUSTIBLE'!$A:$A,"&lt;"&amp;DATE(YEAR(A279),MONTH(A279)+1,1))</f>
        <v>8886.4299999999985</v>
      </c>
      <c r="E279" s="36" t="str">
        <f>IFERROR(VLOOKUP(Tabla1[[#This Row],[DOMINIO]],Hoja1!A:B, 2, FALSE()), "No encontrado")</f>
        <v>LAD</v>
      </c>
      <c r="F279" s="26">
        <v>24247.721000000001</v>
      </c>
      <c r="G279" s="28">
        <f t="shared" si="4"/>
        <v>36.648516369847698</v>
      </c>
      <c r="H279" s="37" t="str">
        <f>IFERROR(VLOOKUP(B279,Hoja1!A:C, 3, FALSE()), "No encontrado")</f>
        <v>SCANIA</v>
      </c>
    </row>
    <row r="280" spans="1:8" x14ac:dyDescent="0.2">
      <c r="A280" s="160">
        <v>45838</v>
      </c>
      <c r="B280" s="26" t="s">
        <v>64</v>
      </c>
      <c r="C280" s="26"/>
      <c r="D280" s="26">
        <f>SUMIFS('TABLA COMBUSTIBLE'!$H:$H,'TABLA COMBUSTIBLE'!$D:$D,B280,'TABLA COMBUSTIBLE'!$A:$A,"&gt;="&amp;DATE(YEAR(A280),MONTH(A280),1),'TABLA COMBUSTIBLE'!$A:$A,"&lt;"&amp;DATE(YEAR(A280),MONTH(A280)+1,1))</f>
        <v>420.53090000000003</v>
      </c>
      <c r="E280" s="36" t="str">
        <f>IFERROR(VLOOKUP(Tabla1[[#This Row],[DOMINIO]],Hoja1!A:B, 2, FALSE()), "No encontrado")</f>
        <v>ROD</v>
      </c>
      <c r="F280" s="26">
        <v>1186.1759999999999</v>
      </c>
      <c r="G280" s="28">
        <f t="shared" si="4"/>
        <v>35.452656266860906</v>
      </c>
      <c r="H280" s="37" t="str">
        <f>IFERROR(VLOOKUP(B280,Hoja1!A:C, 3, FALSE()), "No encontrado")</f>
        <v>DFM</v>
      </c>
    </row>
    <row r="281" spans="1:8" x14ac:dyDescent="0.2">
      <c r="A281" s="160">
        <v>45838</v>
      </c>
      <c r="B281" s="26" t="s">
        <v>19</v>
      </c>
      <c r="C281" s="26"/>
      <c r="D281" s="26">
        <f>SUMIFS('TABLA COMBUSTIBLE'!$H:$H,'TABLA COMBUSTIBLE'!$D:$D,B281,'TABLA COMBUSTIBLE'!$A:$A,"&gt;="&amp;DATE(YEAR(A281),MONTH(A281),1),'TABLA COMBUSTIBLE'!$A:$A,"&lt;"&amp;DATE(YEAR(A281),MONTH(A281)+1,1))</f>
        <v>3495.7440000000001</v>
      </c>
      <c r="E281" s="36" t="str">
        <f>IFERROR(VLOOKUP(Tabla1[[#This Row],[DOMINIO]],Hoja1!A:B, 2, FALSE()), "No encontrado")</f>
        <v>LAD</v>
      </c>
      <c r="F281" s="26">
        <v>10161.493</v>
      </c>
      <c r="G281" s="28">
        <f t="shared" si="4"/>
        <v>34.401873819132682</v>
      </c>
      <c r="H281" s="37" t="str">
        <f>IFERROR(VLOOKUP(B281,Hoja1!A:C, 3, FALSE()), "No encontrado")</f>
        <v>SCANIA</v>
      </c>
    </row>
    <row r="282" spans="1:8" x14ac:dyDescent="0.2">
      <c r="A282" s="160">
        <v>45838</v>
      </c>
      <c r="B282" s="26" t="s">
        <v>20</v>
      </c>
      <c r="C282" s="26"/>
      <c r="D282" s="26">
        <f>SUMIFS('TABLA COMBUSTIBLE'!$H:$H,'TABLA COMBUSTIBLE'!$D:$D,B282,'TABLA COMBUSTIBLE'!$A:$A,"&gt;="&amp;DATE(YEAR(A282),MONTH(A282),1),'TABLA COMBUSTIBLE'!$A:$A,"&lt;"&amp;DATE(YEAR(A282),MONTH(A282)+1,1))</f>
        <v>3510.6666999999993</v>
      </c>
      <c r="E282" s="36" t="str">
        <f>IFERROR(VLOOKUP(Tabla1[[#This Row],[DOMINIO]],Hoja1!A:B, 2, FALSE()), "No encontrado")</f>
        <v>LAD</v>
      </c>
      <c r="F282" s="26">
        <v>11074.409</v>
      </c>
      <c r="G282" s="28">
        <f t="shared" si="4"/>
        <v>31.700713780753443</v>
      </c>
      <c r="H282" s="37" t="str">
        <f>IFERROR(VLOOKUP(B282,Hoja1!A:C, 3, FALSE()), "No encontrado")</f>
        <v>SCANIA</v>
      </c>
    </row>
    <row r="283" spans="1:8" x14ac:dyDescent="0.2">
      <c r="A283" s="160">
        <v>45838</v>
      </c>
      <c r="B283" s="26" t="s">
        <v>56</v>
      </c>
      <c r="C283" s="26"/>
      <c r="D283" s="26">
        <f>SUMIFS('TABLA COMBUSTIBLE'!$H:$H,'TABLA COMBUSTIBLE'!$D:$D,B283,'TABLA COMBUSTIBLE'!$A:$A,"&gt;="&amp;DATE(YEAR(A283),MONTH(A283),1),'TABLA COMBUSTIBLE'!$A:$A,"&lt;"&amp;DATE(YEAR(A283),MONTH(A283)+1,1))</f>
        <v>243.76000000000002</v>
      </c>
      <c r="E283" s="36" t="str">
        <f>IFERROR(VLOOKUP(Tabla1[[#This Row],[DOMINIO]],Hoja1!A:B, 2, FALSE()), "No encontrado")</f>
        <v>CAT</v>
      </c>
      <c r="F283" s="26">
        <v>1508.9960000000001</v>
      </c>
      <c r="G283" s="28">
        <f t="shared" si="4"/>
        <v>16.153787021304232</v>
      </c>
      <c r="H283" s="37" t="str">
        <f>IFERROR(VLOOKUP(B283,Hoja1!A:C, 3, FALSE()), "No encontrado")</f>
        <v>MERCEDES BENZ</v>
      </c>
    </row>
    <row r="284" spans="1:8" x14ac:dyDescent="0.2">
      <c r="A284" s="160">
        <v>45838</v>
      </c>
      <c r="B284" s="26" t="s">
        <v>57</v>
      </c>
      <c r="C284" s="26"/>
      <c r="D284" s="26">
        <f>SUMIFS('TABLA COMBUSTIBLE'!$H:$H,'TABLA COMBUSTIBLE'!$D:$D,B284,'TABLA COMBUSTIBLE'!$A:$A,"&gt;="&amp;DATE(YEAR(A284),MONTH(A284),1),'TABLA COMBUSTIBLE'!$A:$A,"&lt;"&amp;DATE(YEAR(A284),MONTH(A284)+1,1))</f>
        <v>258.03000000000003</v>
      </c>
      <c r="E284" s="36" t="str">
        <f>IFERROR(VLOOKUP(Tabla1[[#This Row],[DOMINIO]],Hoja1!A:B, 2, FALSE()), "No encontrado")</f>
        <v>COR</v>
      </c>
      <c r="F284" s="26">
        <v>2044.9760000000001</v>
      </c>
      <c r="G284" s="28">
        <f t="shared" si="4"/>
        <v>12.617751993177427</v>
      </c>
      <c r="H284" s="37" t="str">
        <f>IFERROR(VLOOKUP(B284,Hoja1!A:C, 3, FALSE()), "No encontrado")</f>
        <v>MERCEDES BENZ</v>
      </c>
    </row>
    <row r="285" spans="1:8" x14ac:dyDescent="0.2">
      <c r="A285" s="160">
        <v>45838</v>
      </c>
      <c r="B285" s="26" t="s">
        <v>21</v>
      </c>
      <c r="C285" s="26"/>
      <c r="D285" s="26">
        <f>SUMIFS('TABLA COMBUSTIBLE'!$H:$H,'TABLA COMBUSTIBLE'!$D:$D,B285,'TABLA COMBUSTIBLE'!$A:$A,"&gt;="&amp;DATE(YEAR(A285),MONTH(A285),1),'TABLA COMBUSTIBLE'!$A:$A,"&lt;"&amp;DATE(YEAR(A285),MONTH(A285)+1,1))</f>
        <v>5535.8501000000006</v>
      </c>
      <c r="E285" s="36" t="str">
        <f>IFERROR(VLOOKUP(Tabla1[[#This Row],[DOMINIO]],Hoja1!A:B, 2, FALSE()), "No encontrado")</f>
        <v>LAD</v>
      </c>
      <c r="F285" s="26">
        <v>15815.6</v>
      </c>
      <c r="G285" s="28">
        <f t="shared" si="4"/>
        <v>35.002466552011938</v>
      </c>
      <c r="H285" s="37" t="str">
        <f>IFERROR(VLOOKUP(B285,Hoja1!A:C, 3, FALSE()), "No encontrado")</f>
        <v>SCANIA</v>
      </c>
    </row>
    <row r="286" spans="1:8" x14ac:dyDescent="0.2">
      <c r="A286" s="160">
        <v>45838</v>
      </c>
      <c r="B286" s="26" t="s">
        <v>58</v>
      </c>
      <c r="C286" s="26"/>
      <c r="D286" s="26">
        <f>SUMIFS('TABLA COMBUSTIBLE'!$H:$H,'TABLA COMBUSTIBLE'!$D:$D,B286,'TABLA COMBUSTIBLE'!$A:$A,"&gt;="&amp;DATE(YEAR(A286),MONTH(A286),1),'TABLA COMBUSTIBLE'!$A:$A,"&lt;"&amp;DATE(YEAR(A286),MONTH(A286)+1,1))</f>
        <v>160.19999999999999</v>
      </c>
      <c r="E286" s="36" t="str">
        <f>IFERROR(VLOOKUP(Tabla1[[#This Row],[DOMINIO]],Hoja1!A:B, 2, FALSE()), "No encontrado")</f>
        <v>LRJ</v>
      </c>
      <c r="F286" s="26">
        <v>810.73699999999997</v>
      </c>
      <c r="G286" s="28">
        <f t="shared" si="4"/>
        <v>19.75979880035079</v>
      </c>
      <c r="H286" s="37" t="str">
        <f>IFERROR(VLOOKUP(B286,Hoja1!A:C, 3, FALSE()), "No encontrado")</f>
        <v>MERCEDES BENZ</v>
      </c>
    </row>
    <row r="287" spans="1:8" x14ac:dyDescent="0.2">
      <c r="A287" s="160">
        <v>45838</v>
      </c>
      <c r="B287" s="26" t="s">
        <v>59</v>
      </c>
      <c r="C287" s="26"/>
      <c r="D287" s="26">
        <f>SUMIFS('TABLA COMBUSTIBLE'!$H:$H,'TABLA COMBUSTIBLE'!$D:$D,B287,'TABLA COMBUSTIBLE'!$A:$A,"&gt;="&amp;DATE(YEAR(A287),MONTH(A287),1),'TABLA COMBUSTIBLE'!$A:$A,"&lt;"&amp;DATE(YEAR(A287),MONTH(A287)+1,1))</f>
        <v>148.5872</v>
      </c>
      <c r="E287" s="36" t="str">
        <f>IFERROR(VLOOKUP(Tabla1[[#This Row],[DOMINIO]],Hoja1!A:B, 2, FALSE()), "No encontrado")</f>
        <v>BUE</v>
      </c>
      <c r="F287" s="26">
        <v>1183.3</v>
      </c>
      <c r="G287" s="28">
        <f t="shared" si="4"/>
        <v>12.557018507563594</v>
      </c>
      <c r="H287" s="37" t="str">
        <f>IFERROR(VLOOKUP(B287,Hoja1!A:C, 3, FALSE()), "No encontrado")</f>
        <v>MERCEDES BENZ</v>
      </c>
    </row>
    <row r="288" spans="1:8" x14ac:dyDescent="0.2">
      <c r="A288" s="160">
        <v>45838</v>
      </c>
      <c r="B288" s="26" t="s">
        <v>60</v>
      </c>
      <c r="C288" s="26"/>
      <c r="D288" s="26">
        <f>SUMIFS('TABLA COMBUSTIBLE'!$H:$H,'TABLA COMBUSTIBLE'!$D:$D,B288,'TABLA COMBUSTIBLE'!$A:$A,"&gt;="&amp;DATE(YEAR(A288),MONTH(A288),1),'TABLA COMBUSTIBLE'!$A:$A,"&lt;"&amp;DATE(YEAR(A288),MONTH(A288)+1,1))</f>
        <v>610.52239999999995</v>
      </c>
      <c r="E288" s="36" t="str">
        <f>IFERROR(VLOOKUP(Tabla1[[#This Row],[DOMINIO]],Hoja1!A:B, 2, FALSE()), "No encontrado")</f>
        <v>BUE</v>
      </c>
      <c r="F288" s="26">
        <v>2254.3739999999998</v>
      </c>
      <c r="G288" s="28">
        <f t="shared" si="4"/>
        <v>27.081682098888653</v>
      </c>
      <c r="H288" s="37" t="str">
        <f>IFERROR(VLOOKUP(B288,Hoja1!A:C, 3, FALSE()), "No encontrado")</f>
        <v>MERCEDES BENZ</v>
      </c>
    </row>
    <row r="289" spans="1:8" x14ac:dyDescent="0.2">
      <c r="A289" s="160">
        <v>45838</v>
      </c>
      <c r="B289" s="26" t="s">
        <v>61</v>
      </c>
      <c r="C289" s="26"/>
      <c r="D289" s="26">
        <f>SUMIFS('TABLA COMBUSTIBLE'!$H:$H,'TABLA COMBUSTIBLE'!$D:$D,B289,'TABLA COMBUSTIBLE'!$A:$A,"&gt;="&amp;DATE(YEAR(A289),MONTH(A289),1),'TABLA COMBUSTIBLE'!$A:$A,"&lt;"&amp;DATE(YEAR(A289),MONTH(A289)+1,1))</f>
        <v>667.71900000000005</v>
      </c>
      <c r="E289" s="36" t="str">
        <f>IFERROR(VLOOKUP(Tabla1[[#This Row],[DOMINIO]],Hoja1!A:B, 2, FALSE()), "No encontrado")</f>
        <v>BUE</v>
      </c>
      <c r="F289" s="26">
        <v>2613.6060000000002</v>
      </c>
      <c r="G289" s="28">
        <f t="shared" si="4"/>
        <v>25.547806364080891</v>
      </c>
      <c r="H289" s="37" t="str">
        <f>IFERROR(VLOOKUP(B289,Hoja1!A:C, 3, FALSE()), "No encontrado")</f>
        <v>MERCEDES BENZ</v>
      </c>
    </row>
    <row r="290" spans="1:8" x14ac:dyDescent="0.2">
      <c r="A290" s="160">
        <v>45869</v>
      </c>
      <c r="B290" s="24" t="s">
        <v>37</v>
      </c>
      <c r="C290" s="39"/>
      <c r="D290" s="26">
        <f>SUMIFS('TABLA COMBUSTIBLE'!$H:$H,'TABLA COMBUSTIBLE'!$D:$D,B290,'TABLA COMBUSTIBLE'!$A:$A,"&gt;="&amp;DATE(YEAR(A290),MONTH(A290),1),'TABLA COMBUSTIBLE'!$A:$A,"&lt;"&amp;DATE(YEAR(A290),MONTH(A290)+1,1))</f>
        <v>478.81</v>
      </c>
      <c r="E290" s="36" t="str">
        <f>IFERROR(VLOOKUP(Tabla1[[#This Row],[DOMINIO]],Hoja1!A:B, 2, FALSE()), "No encontrado")</f>
        <v>CAT</v>
      </c>
      <c r="F290" s="26">
        <v>1553.4369999999999</v>
      </c>
      <c r="G290" s="28">
        <f t="shared" si="4"/>
        <v>30.822621065418168</v>
      </c>
      <c r="H290" s="37" t="str">
        <f>IFERROR(VLOOKUP(B290,Hoja1!A:C, 3, FALSE()), "No encontrado")</f>
        <v>IVECO</v>
      </c>
    </row>
    <row r="291" spans="1:8" x14ac:dyDescent="0.2">
      <c r="A291" s="160">
        <v>45869</v>
      </c>
      <c r="B291" s="24" t="s">
        <v>7</v>
      </c>
      <c r="C291" s="26" t="s">
        <v>65</v>
      </c>
      <c r="D291" s="26">
        <f>SUMIFS('TABLA COMBUSTIBLE'!$H:$H,'TABLA COMBUSTIBLE'!$D:$D,B291,'TABLA COMBUSTIBLE'!$A:$A,"&gt;="&amp;DATE(YEAR(A291),MONTH(A291),1),'TABLA COMBUSTIBLE'!$A:$A,"&lt;"&amp;DATE(YEAR(A291),MONTH(A291)+1,1))</f>
        <v>5696.5939000000008</v>
      </c>
      <c r="E291" s="36" t="str">
        <f>IFERROR(VLOOKUP(Tabla1[[#This Row],[DOMINIO]],Hoja1!A:B, 2, FALSE()), "No encontrado")</f>
        <v>LAD</v>
      </c>
      <c r="F291" s="26">
        <v>17494.963</v>
      </c>
      <c r="G291" s="28">
        <f t="shared" si="4"/>
        <v>32.561337226034723</v>
      </c>
      <c r="H291" s="37" t="str">
        <f>IFERROR(VLOOKUP(B291,Hoja1!A:C, 3, FALSE()), "No encontrado")</f>
        <v>SCANIA</v>
      </c>
    </row>
    <row r="292" spans="1:8" x14ac:dyDescent="0.2">
      <c r="A292" s="160">
        <v>45869</v>
      </c>
      <c r="B292" s="24" t="s">
        <v>8</v>
      </c>
      <c r="C292" s="26"/>
      <c r="D292" s="26">
        <f>SUMIFS('TABLA COMBUSTIBLE'!$H:$H,'TABLA COMBUSTIBLE'!$D:$D,B292,'TABLA COMBUSTIBLE'!$A:$A,"&gt;="&amp;DATE(YEAR(A292),MONTH(A292),1),'TABLA COMBUSTIBLE'!$A:$A,"&lt;"&amp;DATE(YEAR(A292),MONTH(A292)+1,1))</f>
        <v>7442.2866000000004</v>
      </c>
      <c r="E292" s="36" t="str">
        <f>IFERROR(VLOOKUP(Tabla1[[#This Row],[DOMINIO]],Hoja1!A:B, 2, FALSE()), "No encontrado")</f>
        <v>LAD</v>
      </c>
      <c r="F292" s="26">
        <v>21260.54</v>
      </c>
      <c r="G292" s="28">
        <f t="shared" si="4"/>
        <v>35.005162615813148</v>
      </c>
      <c r="H292" s="37" t="str">
        <f>IFERROR(VLOOKUP(B292,Hoja1!A:C, 3, FALSE()), "No encontrado")</f>
        <v>SCANIA</v>
      </c>
    </row>
    <row r="293" spans="1:8" x14ac:dyDescent="0.2">
      <c r="A293" s="160">
        <v>45869</v>
      </c>
      <c r="B293" s="24" t="s">
        <v>23</v>
      </c>
      <c r="C293" s="26"/>
      <c r="D293" s="26">
        <f>SUMIFS('TABLA COMBUSTIBLE'!$H:$H,'TABLA COMBUSTIBLE'!$D:$D,B293,'TABLA COMBUSTIBLE'!$A:$A,"&gt;="&amp;DATE(YEAR(A293),MONTH(A293),1),'TABLA COMBUSTIBLE'!$A:$A,"&lt;"&amp;DATE(YEAR(A293),MONTH(A293)+1,1))</f>
        <v>5797.8716999999997</v>
      </c>
      <c r="E293" s="36" t="str">
        <f>IFERROR(VLOOKUP(Tabla1[[#This Row],[DOMINIO]],Hoja1!A:B, 2, FALSE()), "No encontrado")</f>
        <v>LAD</v>
      </c>
      <c r="F293" s="26">
        <v>18145.865000000002</v>
      </c>
      <c r="G293" s="28">
        <f t="shared" si="4"/>
        <v>31.9514759974242</v>
      </c>
      <c r="H293" s="37" t="str">
        <f>IFERROR(VLOOKUP(B293,Hoja1!A:C, 3, FALSE()), "No encontrado")</f>
        <v>SCANIA</v>
      </c>
    </row>
    <row r="294" spans="1:8" x14ac:dyDescent="0.2">
      <c r="A294" s="160">
        <v>45869</v>
      </c>
      <c r="B294" s="24" t="s">
        <v>38</v>
      </c>
      <c r="C294" s="26"/>
      <c r="D294" s="26">
        <f>SUMIFS('TABLA COMBUSTIBLE'!$H:$H,'TABLA COMBUSTIBLE'!$D:$D,B294,'TABLA COMBUSTIBLE'!$A:$A,"&gt;="&amp;DATE(YEAR(A294),MONTH(A294),1),'TABLA COMBUSTIBLE'!$A:$A,"&lt;"&amp;DATE(YEAR(A294),MONTH(A294)+1,1))</f>
        <v>351.39</v>
      </c>
      <c r="E294" s="36" t="str">
        <f>IFERROR(VLOOKUP(Tabla1[[#This Row],[DOMINIO]],Hoja1!A:B, 2, FALSE()), "No encontrado")</f>
        <v>CAT</v>
      </c>
      <c r="F294" s="26">
        <v>2208.7249999999999</v>
      </c>
      <c r="G294" s="28">
        <f t="shared" si="4"/>
        <v>15.909178372137772</v>
      </c>
      <c r="H294" s="37" t="str">
        <f>IFERROR(VLOOKUP(B294,Hoja1!A:C, 3, FALSE()), "No encontrado")</f>
        <v>MERCEDES BENZ</v>
      </c>
    </row>
    <row r="295" spans="1:8" x14ac:dyDescent="0.2">
      <c r="A295" s="160">
        <v>45869</v>
      </c>
      <c r="B295" s="24" t="s">
        <v>39</v>
      </c>
      <c r="C295" s="26"/>
      <c r="D295" s="26">
        <f>SUMIFS('TABLA COMBUSTIBLE'!$H:$H,'TABLA COMBUSTIBLE'!$D:$D,B295,'TABLA COMBUSTIBLE'!$A:$A,"&gt;="&amp;DATE(YEAR(A295),MONTH(A295),1),'TABLA COMBUSTIBLE'!$A:$A,"&lt;"&amp;DATE(YEAR(A295),MONTH(A295)+1,1))</f>
        <v>391.79</v>
      </c>
      <c r="E295" s="36" t="str">
        <f>IFERROR(VLOOKUP(Tabla1[[#This Row],[DOMINIO]],Hoja1!A:B, 2, FALSE()), "No encontrado")</f>
        <v>CAT</v>
      </c>
      <c r="F295" s="26">
        <v>2668.8670000000002</v>
      </c>
      <c r="G295" s="28">
        <f t="shared" si="4"/>
        <v>14.680012154970628</v>
      </c>
      <c r="H295" s="37" t="str">
        <f>IFERROR(VLOOKUP(B295,Hoja1!A:C, 3, FALSE()), "No encontrado")</f>
        <v>IVECO</v>
      </c>
    </row>
    <row r="296" spans="1:8" x14ac:dyDescent="0.2">
      <c r="A296" s="160">
        <v>45869</v>
      </c>
      <c r="B296" s="24" t="s">
        <v>9</v>
      </c>
      <c r="C296" s="26"/>
      <c r="D296" s="26">
        <f>SUMIFS('TABLA COMBUSTIBLE'!$H:$H,'TABLA COMBUSTIBLE'!$D:$D,B296,'TABLA COMBUSTIBLE'!$A:$A,"&gt;="&amp;DATE(YEAR(A296),MONTH(A296),1),'TABLA COMBUSTIBLE'!$A:$A,"&lt;"&amp;DATE(YEAR(A296),MONTH(A296)+1,1))</f>
        <v>5689.3224</v>
      </c>
      <c r="E296" s="36" t="str">
        <f>IFERROR(VLOOKUP(Tabla1[[#This Row],[DOMINIO]],Hoja1!A:B, 2, FALSE()), "No encontrado")</f>
        <v>LAD</v>
      </c>
      <c r="F296" s="26">
        <v>15388.313</v>
      </c>
      <c r="G296" s="28">
        <f t="shared" si="4"/>
        <v>36.971709634447905</v>
      </c>
      <c r="H296" s="37" t="str">
        <f>IFERROR(VLOOKUP(B296,Hoja1!A:C, 3, FALSE()), "No encontrado")</f>
        <v>IVECO</v>
      </c>
    </row>
    <row r="297" spans="1:8" x14ac:dyDescent="0.2">
      <c r="A297" s="160">
        <v>45869</v>
      </c>
      <c r="B297" s="24" t="s">
        <v>10</v>
      </c>
      <c r="C297" s="26"/>
      <c r="D297" s="26">
        <f>SUMIFS('TABLA COMBUSTIBLE'!$H:$H,'TABLA COMBUSTIBLE'!$D:$D,B297,'TABLA COMBUSTIBLE'!$A:$A,"&gt;="&amp;DATE(YEAR(A297),MONTH(A297),1),'TABLA COMBUSTIBLE'!$A:$A,"&lt;"&amp;DATE(YEAR(A297),MONTH(A297)+1,1))</f>
        <v>6170.4336999999996</v>
      </c>
      <c r="E297" s="36" t="str">
        <f>IFERROR(VLOOKUP(Tabla1[[#This Row],[DOMINIO]],Hoja1!A:B, 2, FALSE()), "No encontrado")</f>
        <v>LAD</v>
      </c>
      <c r="F297" s="26">
        <v>20376.935000000001</v>
      </c>
      <c r="G297" s="28">
        <f t="shared" si="4"/>
        <v>30.281461367963335</v>
      </c>
      <c r="H297" s="37" t="str">
        <f>IFERROR(VLOOKUP(B297,Hoja1!A:C, 3, FALSE()), "No encontrado")</f>
        <v>SCANIA</v>
      </c>
    </row>
    <row r="298" spans="1:8" x14ac:dyDescent="0.2">
      <c r="A298" s="160">
        <v>45869</v>
      </c>
      <c r="B298" s="24" t="s">
        <v>27</v>
      </c>
      <c r="C298" s="26"/>
      <c r="D298" s="26">
        <f>SUMIFS('TABLA COMBUSTIBLE'!$H:$H,'TABLA COMBUSTIBLE'!$D:$D,B298,'TABLA COMBUSTIBLE'!$A:$A,"&gt;="&amp;DATE(YEAR(A298),MONTH(A298),1),'TABLA COMBUSTIBLE'!$A:$A,"&lt;"&amp;DATE(YEAR(A298),MONTH(A298)+1,1))</f>
        <v>424.65</v>
      </c>
      <c r="E298" s="36" t="str">
        <f>IFERROR(VLOOKUP(Tabla1[[#This Row],[DOMINIO]],Hoja1!A:B, 2, FALSE()), "No encontrado")</f>
        <v>CHI</v>
      </c>
      <c r="F298" s="26">
        <v>4401.8019999999997</v>
      </c>
      <c r="G298" s="28">
        <f t="shared" si="4"/>
        <v>9.6471854027055297</v>
      </c>
      <c r="H298" s="37" t="str">
        <f>IFERROR(VLOOKUP(B298,Hoja1!A:C, 3, FALSE()), "No encontrado")</f>
        <v>IVECO</v>
      </c>
    </row>
    <row r="299" spans="1:8" x14ac:dyDescent="0.2">
      <c r="A299" s="160">
        <v>45869</v>
      </c>
      <c r="B299" s="24" t="s">
        <v>24</v>
      </c>
      <c r="C299" s="26"/>
      <c r="D299" s="26">
        <f>SUMIFS('TABLA COMBUSTIBLE'!$H:$H,'TABLA COMBUSTIBLE'!$D:$D,B299,'TABLA COMBUSTIBLE'!$A:$A,"&gt;="&amp;DATE(YEAR(A299),MONTH(A299),1),'TABLA COMBUSTIBLE'!$A:$A,"&lt;"&amp;DATE(YEAR(A299),MONTH(A299)+1,1))</f>
        <v>6948.9</v>
      </c>
      <c r="E299" s="36" t="str">
        <f>IFERROR(VLOOKUP(Tabla1[[#This Row],[DOMINIO]],Hoja1!A:B, 2, FALSE()), "No encontrado")</f>
        <v>LAD</v>
      </c>
      <c r="F299" s="26">
        <v>17321.517</v>
      </c>
      <c r="G299" s="28">
        <f t="shared" si="4"/>
        <v>40.117156020457102</v>
      </c>
      <c r="H299" s="37" t="str">
        <f>IFERROR(VLOOKUP(B299,Hoja1!A:C, 3, FALSE()), "No encontrado")</f>
        <v>IVECO</v>
      </c>
    </row>
    <row r="300" spans="1:8" x14ac:dyDescent="0.2">
      <c r="A300" s="160">
        <v>45869</v>
      </c>
      <c r="B300" s="24" t="s">
        <v>11</v>
      </c>
      <c r="C300" s="26"/>
      <c r="D300" s="26">
        <f>SUMIFS('TABLA COMBUSTIBLE'!$H:$H,'TABLA COMBUSTIBLE'!$D:$D,B300,'TABLA COMBUSTIBLE'!$A:$A,"&gt;="&amp;DATE(YEAR(A300),MONTH(A300),1),'TABLA COMBUSTIBLE'!$A:$A,"&lt;"&amp;DATE(YEAR(A300),MONTH(A300)+1,1))</f>
        <v>7632.9382999999998</v>
      </c>
      <c r="E300" s="36" t="str">
        <f>IFERROR(VLOOKUP(Tabla1[[#This Row],[DOMINIO]],Hoja1!A:B, 2, FALSE()), "No encontrado")</f>
        <v>LAD</v>
      </c>
      <c r="F300" s="26">
        <v>20785.486000000001</v>
      </c>
      <c r="G300" s="28">
        <f t="shared" si="4"/>
        <v>36.722443247177381</v>
      </c>
      <c r="H300" s="37" t="str">
        <f>IFERROR(VLOOKUP(B300,Hoja1!A:C, 3, FALSE()), "No encontrado")</f>
        <v>IVECO</v>
      </c>
    </row>
    <row r="301" spans="1:8" x14ac:dyDescent="0.2">
      <c r="A301" s="160">
        <v>45869</v>
      </c>
      <c r="B301" s="24" t="s">
        <v>62</v>
      </c>
      <c r="C301" s="26"/>
      <c r="D301" s="26">
        <f>SUMIFS('TABLA COMBUSTIBLE'!$H:$H,'TABLA COMBUSTIBLE'!$D:$D,B301,'TABLA COMBUSTIBLE'!$A:$A,"&gt;="&amp;DATE(YEAR(A301),MONTH(A301),1),'TABLA COMBUSTIBLE'!$A:$A,"&lt;"&amp;DATE(YEAR(A301),MONTH(A301)+1,1))</f>
        <v>393.03000000000003</v>
      </c>
      <c r="E301" s="36" t="str">
        <f>IFERROR(VLOOKUP(Tabla1[[#This Row],[DOMINIO]],Hoja1!A:B, 2, FALSE()), "No encontrado")</f>
        <v>CAT</v>
      </c>
      <c r="F301" s="26">
        <v>2169.13</v>
      </c>
      <c r="G301" s="28">
        <f t="shared" si="4"/>
        <v>18.11924596497213</v>
      </c>
      <c r="H301" s="37" t="str">
        <f>IFERROR(VLOOKUP(B301,Hoja1!A:C, 3, FALSE()), "No encontrado")</f>
        <v>TOYOTA</v>
      </c>
    </row>
    <row r="302" spans="1:8" x14ac:dyDescent="0.2">
      <c r="A302" s="160">
        <v>45869</v>
      </c>
      <c r="B302" s="24" t="s">
        <v>25</v>
      </c>
      <c r="C302" s="26"/>
      <c r="D302" s="26">
        <f>SUMIFS('TABLA COMBUSTIBLE'!$H:$H,'TABLA COMBUSTIBLE'!$D:$D,B302,'TABLA COMBUSTIBLE'!$A:$A,"&gt;="&amp;DATE(YEAR(A302),MONTH(A302),1),'TABLA COMBUSTIBLE'!$A:$A,"&lt;"&amp;DATE(YEAR(A302),MONTH(A302)+1,1))</f>
        <v>8961.3489999999983</v>
      </c>
      <c r="E302" s="36" t="str">
        <f>IFERROR(VLOOKUP(Tabla1[[#This Row],[DOMINIO]],Hoja1!A:B, 2, FALSE()), "No encontrado")</f>
        <v>LAD</v>
      </c>
      <c r="F302" s="26">
        <v>23271.016</v>
      </c>
      <c r="G302" s="28">
        <f t="shared" si="4"/>
        <v>38.508628071932904</v>
      </c>
      <c r="H302" s="37" t="str">
        <f>IFERROR(VLOOKUP(B302,Hoja1!A:C, 3, FALSE()), "No encontrado")</f>
        <v>IVECO</v>
      </c>
    </row>
    <row r="303" spans="1:8" x14ac:dyDescent="0.2">
      <c r="A303" s="160">
        <v>45869</v>
      </c>
      <c r="B303" s="24" t="s">
        <v>29</v>
      </c>
      <c r="C303" s="26"/>
      <c r="D303" s="26">
        <f>SUMIFS('TABLA COMBUSTIBLE'!$H:$H,'TABLA COMBUSTIBLE'!$D:$D,B303,'TABLA COMBUSTIBLE'!$A:$A,"&gt;="&amp;DATE(YEAR(A303),MONTH(A303),1),'TABLA COMBUSTIBLE'!$A:$A,"&lt;"&amp;DATE(YEAR(A303),MONTH(A303)+1,1))</f>
        <v>932.79000000000008</v>
      </c>
      <c r="E303" s="36" t="str">
        <f>IFERROR(VLOOKUP(Tabla1[[#This Row],[DOMINIO]],Hoja1!A:B, 2, FALSE()), "No encontrado")</f>
        <v>BUE</v>
      </c>
      <c r="F303" s="26">
        <v>2775.7559999999999</v>
      </c>
      <c r="G303" s="28">
        <f t="shared" si="4"/>
        <v>33.604898989680656</v>
      </c>
      <c r="H303" s="37" t="str">
        <f>IFERROR(VLOOKUP(B303,Hoja1!A:C, 3, FALSE()), "No encontrado")</f>
        <v>IVECO</v>
      </c>
    </row>
    <row r="304" spans="1:8" x14ac:dyDescent="0.2">
      <c r="A304" s="160">
        <v>45869</v>
      </c>
      <c r="B304" s="24" t="s">
        <v>12</v>
      </c>
      <c r="C304" s="26"/>
      <c r="D304" s="26">
        <f>SUMIFS('TABLA COMBUSTIBLE'!$H:$H,'TABLA COMBUSTIBLE'!$D:$D,B304,'TABLA COMBUSTIBLE'!$A:$A,"&gt;="&amp;DATE(YEAR(A304),MONTH(A304),1),'TABLA COMBUSTIBLE'!$A:$A,"&lt;"&amp;DATE(YEAR(A304),MONTH(A304)+1,1))</f>
        <v>7258.1121999999987</v>
      </c>
      <c r="E304" s="36" t="str">
        <f>IFERROR(VLOOKUP(Tabla1[[#This Row],[DOMINIO]],Hoja1!A:B, 2, FALSE()), "No encontrado")</f>
        <v>LAD</v>
      </c>
      <c r="F304" s="26">
        <v>18570.701000000001</v>
      </c>
      <c r="G304" s="28">
        <f t="shared" si="4"/>
        <v>39.083673793466374</v>
      </c>
      <c r="H304" s="37" t="str">
        <f>IFERROR(VLOOKUP(B304,Hoja1!A:C, 3, FALSE()), "No encontrado")</f>
        <v>IVECO</v>
      </c>
    </row>
    <row r="305" spans="1:8" x14ac:dyDescent="0.2">
      <c r="A305" s="160">
        <v>45869</v>
      </c>
      <c r="B305" s="24" t="s">
        <v>13</v>
      </c>
      <c r="C305" s="26"/>
      <c r="D305" s="26">
        <f>SUMIFS('TABLA COMBUSTIBLE'!$H:$H,'TABLA COMBUSTIBLE'!$D:$D,B305,'TABLA COMBUSTIBLE'!$A:$A,"&gt;="&amp;DATE(YEAR(A305),MONTH(A305),1),'TABLA COMBUSTIBLE'!$A:$A,"&lt;"&amp;DATE(YEAR(A305),MONTH(A305)+1,1))</f>
        <v>5704.8817000000008</v>
      </c>
      <c r="E305" s="36" t="str">
        <f>IFERROR(VLOOKUP(Tabla1[[#This Row],[DOMINIO]],Hoja1!A:B, 2, FALSE()), "No encontrado")</f>
        <v>LAD</v>
      </c>
      <c r="F305" s="26">
        <v>16083.588</v>
      </c>
      <c r="G305" s="28">
        <f t="shared" si="4"/>
        <v>35.470205404415985</v>
      </c>
      <c r="H305" s="37" t="str">
        <f>IFERROR(VLOOKUP(B305,Hoja1!A:C, 3, FALSE()), "No encontrado")</f>
        <v>IVECO</v>
      </c>
    </row>
    <row r="306" spans="1:8" x14ac:dyDescent="0.2">
      <c r="A306" s="160">
        <v>45869</v>
      </c>
      <c r="B306" s="24" t="s">
        <v>14</v>
      </c>
      <c r="C306" s="26"/>
      <c r="D306" s="26">
        <f>SUMIFS('TABLA COMBUSTIBLE'!$H:$H,'TABLA COMBUSTIBLE'!$D:$D,B306,'TABLA COMBUSTIBLE'!$A:$A,"&gt;="&amp;DATE(YEAR(A306),MONTH(A306),1),'TABLA COMBUSTIBLE'!$A:$A,"&lt;"&amp;DATE(YEAR(A306),MONTH(A306)+1,1))</f>
        <v>7575.3522000000021</v>
      </c>
      <c r="E306" s="36" t="str">
        <f>IFERROR(VLOOKUP(Tabla1[[#This Row],[DOMINIO]],Hoja1!A:B, 2, FALSE()), "No encontrado")</f>
        <v>LAD</v>
      </c>
      <c r="F306" s="26">
        <v>20593.182000000001</v>
      </c>
      <c r="G306" s="28">
        <f t="shared" si="4"/>
        <v>36.785729373925804</v>
      </c>
      <c r="H306" s="37" t="str">
        <f>IFERROR(VLOOKUP(B306,Hoja1!A:C, 3, FALSE()), "No encontrado")</f>
        <v>IVECO</v>
      </c>
    </row>
    <row r="307" spans="1:8" x14ac:dyDescent="0.2">
      <c r="A307" s="160">
        <v>45869</v>
      </c>
      <c r="B307" s="24" t="s">
        <v>28</v>
      </c>
      <c r="C307" s="26"/>
      <c r="D307" s="26">
        <f>SUMIFS('TABLA COMBUSTIBLE'!$H:$H,'TABLA COMBUSTIBLE'!$D:$D,B307,'TABLA COMBUSTIBLE'!$A:$A,"&gt;="&amp;DATE(YEAR(A307),MONTH(A307),1),'TABLA COMBUSTIBLE'!$A:$A,"&lt;"&amp;DATE(YEAR(A307),MONTH(A307)+1,1))</f>
        <v>323.33999999999997</v>
      </c>
      <c r="E307" s="36" t="str">
        <f>IFERROR(VLOOKUP(Tabla1[[#This Row],[DOMINIO]],Hoja1!A:B, 2, FALSE()), "No encontrado")</f>
        <v>CAT</v>
      </c>
      <c r="F307" s="26">
        <v>1885.0039999999999</v>
      </c>
      <c r="G307" s="28">
        <f t="shared" si="4"/>
        <v>17.153279250335807</v>
      </c>
      <c r="H307" s="37" t="str">
        <f>IFERROR(VLOOKUP(B307,Hoja1!A:C, 3, FALSE()), "No encontrado")</f>
        <v>IVECO</v>
      </c>
    </row>
    <row r="308" spans="1:8" x14ac:dyDescent="0.2">
      <c r="A308" s="160">
        <v>45869</v>
      </c>
      <c r="B308" s="24" t="s">
        <v>15</v>
      </c>
      <c r="C308" s="26"/>
      <c r="D308" s="26">
        <f>SUMIFS('TABLA COMBUSTIBLE'!$H:$H,'TABLA COMBUSTIBLE'!$D:$D,B308,'TABLA COMBUSTIBLE'!$A:$A,"&gt;="&amp;DATE(YEAR(A308),MONTH(A308),1),'TABLA COMBUSTIBLE'!$A:$A,"&lt;"&amp;DATE(YEAR(A308),MONTH(A308)+1,1))</f>
        <v>4729.1620000000003</v>
      </c>
      <c r="E308" s="36" t="str">
        <f>IFERROR(VLOOKUP(Tabla1[[#This Row],[DOMINIO]],Hoja1!A:B, 2, FALSE()), "No encontrado")</f>
        <v>LAD</v>
      </c>
      <c r="F308" s="26">
        <v>10690.025</v>
      </c>
      <c r="G308" s="28">
        <f t="shared" si="4"/>
        <v>44.239017214646367</v>
      </c>
      <c r="H308" s="37" t="str">
        <f>IFERROR(VLOOKUP(B308,Hoja1!A:C, 3, FALSE()), "No encontrado")</f>
        <v>IVECO</v>
      </c>
    </row>
    <row r="309" spans="1:8" x14ac:dyDescent="0.2">
      <c r="A309" s="160">
        <v>45869</v>
      </c>
      <c r="B309" s="24" t="s">
        <v>40</v>
      </c>
      <c r="C309" s="26"/>
      <c r="D309" s="26">
        <f>SUMIFS('TABLA COMBUSTIBLE'!$H:$H,'TABLA COMBUSTIBLE'!$D:$D,B309,'TABLA COMBUSTIBLE'!$A:$A,"&gt;="&amp;DATE(YEAR(A309),MONTH(A309),1),'TABLA COMBUSTIBLE'!$A:$A,"&lt;"&amp;DATE(YEAR(A309),MONTH(A309)+1,1))</f>
        <v>1435.89</v>
      </c>
      <c r="E309" s="36" t="str">
        <f>IFERROR(VLOOKUP(Tabla1[[#This Row],[DOMINIO]],Hoja1!A:B, 2, FALSE()), "No encontrado")</f>
        <v>CAT</v>
      </c>
      <c r="F309" s="26">
        <v>2415.8270000000002</v>
      </c>
      <c r="G309" s="28">
        <f t="shared" si="4"/>
        <v>59.436789140944278</v>
      </c>
      <c r="H309" s="37" t="str">
        <f>IFERROR(VLOOKUP(B309,Hoja1!A:C, 3, FALSE()), "No encontrado")</f>
        <v>IVECO</v>
      </c>
    </row>
    <row r="310" spans="1:8" x14ac:dyDescent="0.2">
      <c r="A310" s="160">
        <v>45869</v>
      </c>
      <c r="B310" s="24" t="s">
        <v>41</v>
      </c>
      <c r="C310" s="26"/>
      <c r="D310" s="26">
        <f>SUMIFS('TABLA COMBUSTIBLE'!$H:$H,'TABLA COMBUSTIBLE'!$D:$D,B310,'TABLA COMBUSTIBLE'!$A:$A,"&gt;="&amp;DATE(YEAR(A310),MONTH(A310),1),'TABLA COMBUSTIBLE'!$A:$A,"&lt;"&amp;DATE(YEAR(A310),MONTH(A310)+1,1))</f>
        <v>335.98789999999997</v>
      </c>
      <c r="E310" s="36" t="str">
        <f>IFERROR(VLOOKUP(Tabla1[[#This Row],[DOMINIO]],Hoja1!A:B, 2, FALSE()), "No encontrado")</f>
        <v>BUE</v>
      </c>
      <c r="F310" s="26">
        <v>3156.4319999999998</v>
      </c>
      <c r="G310" s="28">
        <f t="shared" si="4"/>
        <v>10.644547387683307</v>
      </c>
      <c r="H310" s="37" t="str">
        <f>IFERROR(VLOOKUP(B310,Hoja1!A:C, 3, FALSE()), "No encontrado")</f>
        <v>IVECO</v>
      </c>
    </row>
    <row r="311" spans="1:8" x14ac:dyDescent="0.2">
      <c r="A311" s="160">
        <v>45869</v>
      </c>
      <c r="B311" s="24" t="s">
        <v>63</v>
      </c>
      <c r="C311" s="26"/>
      <c r="D311" s="26">
        <f>SUMIFS('TABLA COMBUSTIBLE'!$H:$H,'TABLA COMBUSTIBLE'!$D:$D,B311,'TABLA COMBUSTIBLE'!$A:$A,"&gt;="&amp;DATE(YEAR(A311),MONTH(A311),1),'TABLA COMBUSTIBLE'!$A:$A,"&lt;"&amp;DATE(YEAR(A311),MONTH(A311)+1,1))</f>
        <v>2380.877</v>
      </c>
      <c r="E311" s="36" t="str">
        <f>IFERROR(VLOOKUP(Tabla1[[#This Row],[DOMINIO]],Hoja1!A:B, 2, FALSE()), "No encontrado")</f>
        <v>LRJ</v>
      </c>
      <c r="F311" s="26">
        <v>7637.89</v>
      </c>
      <c r="G311" s="28">
        <f t="shared" si="4"/>
        <v>31.171920517315641</v>
      </c>
      <c r="H311" s="37" t="str">
        <f>IFERROR(VLOOKUP(B311,Hoja1!A:C, 3, FALSE()), "No encontrado")</f>
        <v>IVECO</v>
      </c>
    </row>
    <row r="312" spans="1:8" x14ac:dyDescent="0.2">
      <c r="A312" s="160">
        <v>45869</v>
      </c>
      <c r="B312" s="24" t="s">
        <v>16</v>
      </c>
      <c r="C312" s="26"/>
      <c r="D312" s="26">
        <f>SUMIFS('TABLA COMBUSTIBLE'!$H:$H,'TABLA COMBUSTIBLE'!$D:$D,B312,'TABLA COMBUSTIBLE'!$A:$A,"&gt;="&amp;DATE(YEAR(A312),MONTH(A312),1),'TABLA COMBUSTIBLE'!$A:$A,"&lt;"&amp;DATE(YEAR(A312),MONTH(A312)+1,1))</f>
        <v>6198.7048999999988</v>
      </c>
      <c r="E312" s="36" t="str">
        <f>IFERROR(VLOOKUP(Tabla1[[#This Row],[DOMINIO]],Hoja1!A:B, 2, FALSE()), "No encontrado")</f>
        <v>LAD</v>
      </c>
      <c r="F312" s="26">
        <v>17464.205999999998</v>
      </c>
      <c r="G312" s="28">
        <f t="shared" si="4"/>
        <v>35.493768797734056</v>
      </c>
      <c r="H312" s="37" t="str">
        <f>IFERROR(VLOOKUP(B312,Hoja1!A:C, 3, FALSE()), "No encontrado")</f>
        <v>IVECO</v>
      </c>
    </row>
    <row r="313" spans="1:8" x14ac:dyDescent="0.2">
      <c r="A313" s="160">
        <v>45869</v>
      </c>
      <c r="B313" s="24" t="s">
        <v>26</v>
      </c>
      <c r="C313" s="26"/>
      <c r="D313" s="26">
        <f>SUMIFS('TABLA COMBUSTIBLE'!$H:$H,'TABLA COMBUSTIBLE'!$D:$D,B313,'TABLA COMBUSTIBLE'!$A:$A,"&gt;="&amp;DATE(YEAR(A313),MONTH(A313),1),'TABLA COMBUSTIBLE'!$A:$A,"&lt;"&amp;DATE(YEAR(A313),MONTH(A313)+1,1))</f>
        <v>5266.6085000000003</v>
      </c>
      <c r="E313" s="36" t="str">
        <f>IFERROR(VLOOKUP(Tabla1[[#This Row],[DOMINIO]],Hoja1!A:B, 2, FALSE()), "No encontrado")</f>
        <v>LAD</v>
      </c>
      <c r="F313" s="26">
        <v>17004.368999999999</v>
      </c>
      <c r="G313" s="28">
        <f t="shared" si="4"/>
        <v>30.972090172825585</v>
      </c>
      <c r="H313" s="37" t="str">
        <f>IFERROR(VLOOKUP(B313,Hoja1!A:C, 3, FALSE()), "No encontrado")</f>
        <v>IVECO</v>
      </c>
    </row>
    <row r="314" spans="1:8" x14ac:dyDescent="0.2">
      <c r="A314" s="160">
        <v>45869</v>
      </c>
      <c r="B314" s="24" t="s">
        <v>42</v>
      </c>
      <c r="C314" s="26"/>
      <c r="D314" s="26">
        <f>SUMIFS('TABLA COMBUSTIBLE'!$H:$H,'TABLA COMBUSTIBLE'!$D:$D,B314,'TABLA COMBUSTIBLE'!$A:$A,"&gt;="&amp;DATE(YEAR(A314),MONTH(A314),1),'TABLA COMBUSTIBLE'!$A:$A,"&lt;"&amp;DATE(YEAR(A314),MONTH(A314)+1,1))</f>
        <v>89.728700000000003</v>
      </c>
      <c r="E314" s="36" t="str">
        <f>IFERROR(VLOOKUP(Tabla1[[#This Row],[DOMINIO]],Hoja1!A:B, 2, FALSE()), "No encontrado")</f>
        <v>BUE</v>
      </c>
      <c r="F314" s="26">
        <v>1425.777</v>
      </c>
      <c r="G314" s="28">
        <f t="shared" si="4"/>
        <v>6.2933193620040164</v>
      </c>
      <c r="H314" s="37" t="str">
        <f>IFERROR(VLOOKUP(B314,Hoja1!A:C, 3, FALSE()), "No encontrado")</f>
        <v>TOYOTA</v>
      </c>
    </row>
    <row r="315" spans="1:8" x14ac:dyDescent="0.2">
      <c r="A315" s="160">
        <v>45869</v>
      </c>
      <c r="B315" s="24" t="s">
        <v>17</v>
      </c>
      <c r="C315" s="26"/>
      <c r="D315" s="26">
        <f>SUMIFS('TABLA COMBUSTIBLE'!$H:$H,'TABLA COMBUSTIBLE'!$D:$D,B315,'TABLA COMBUSTIBLE'!$A:$A,"&gt;="&amp;DATE(YEAR(A315),MONTH(A315),1),'TABLA COMBUSTIBLE'!$A:$A,"&lt;"&amp;DATE(YEAR(A315),MONTH(A315)+1,1))</f>
        <v>5812.2492000000011</v>
      </c>
      <c r="E315" s="36" t="str">
        <f>IFERROR(VLOOKUP(Tabla1[[#This Row],[DOMINIO]],Hoja1!A:B, 2, FALSE()), "No encontrado")</f>
        <v>LAD</v>
      </c>
      <c r="F315" s="26">
        <v>16496.3</v>
      </c>
      <c r="G315" s="28">
        <f t="shared" si="4"/>
        <v>35.233653607172528</v>
      </c>
      <c r="H315" s="37" t="str">
        <f>IFERROR(VLOOKUP(B315,Hoja1!A:C, 3, FALSE()), "No encontrado")</f>
        <v>IVECO</v>
      </c>
    </row>
    <row r="316" spans="1:8" x14ac:dyDescent="0.2">
      <c r="A316" s="160">
        <v>45869</v>
      </c>
      <c r="B316" s="24" t="s">
        <v>22</v>
      </c>
      <c r="C316" s="26"/>
      <c r="D316" s="26">
        <f>SUMIFS('TABLA COMBUSTIBLE'!$H:$H,'TABLA COMBUSTIBLE'!$D:$D,B316,'TABLA COMBUSTIBLE'!$A:$A,"&gt;="&amp;DATE(YEAR(A316),MONTH(A316),1),'TABLA COMBUSTIBLE'!$A:$A,"&lt;"&amp;DATE(YEAR(A316),MONTH(A316)+1,1))</f>
        <v>9572.6830000000027</v>
      </c>
      <c r="E316" s="36" t="str">
        <f>IFERROR(VLOOKUP(Tabla1[[#This Row],[DOMINIO]],Hoja1!A:B, 2, FALSE()), "No encontrado")</f>
        <v>LAD</v>
      </c>
      <c r="F316" s="26">
        <v>20994.786</v>
      </c>
      <c r="G316" s="28">
        <f t="shared" si="4"/>
        <v>45.595525479516688</v>
      </c>
      <c r="H316" s="37" t="str">
        <f>IFERROR(VLOOKUP(B316,Hoja1!A:C, 3, FALSE()), "No encontrado")</f>
        <v>IVECO</v>
      </c>
    </row>
    <row r="317" spans="1:8" x14ac:dyDescent="0.2">
      <c r="A317" s="160">
        <v>45869</v>
      </c>
      <c r="B317" s="24" t="s">
        <v>44</v>
      </c>
      <c r="C317" s="26"/>
      <c r="D317" s="26">
        <f>SUMIFS('TABLA COMBUSTIBLE'!$H:$H,'TABLA COMBUSTIBLE'!$D:$D,B317,'TABLA COMBUSTIBLE'!$A:$A,"&gt;="&amp;DATE(YEAR(A317),MONTH(A317),1),'TABLA COMBUSTIBLE'!$A:$A,"&lt;"&amp;DATE(YEAR(A317),MONTH(A317)+1,1))</f>
        <v>307.32</v>
      </c>
      <c r="E317" s="36" t="str">
        <f>IFERROR(VLOOKUP(Tabla1[[#This Row],[DOMINIO]],Hoja1!A:B, 2, FALSE()), "No encontrado")</f>
        <v>LRJ</v>
      </c>
      <c r="F317" s="26">
        <v>1489.9949999999999</v>
      </c>
      <c r="G317" s="28">
        <f t="shared" si="4"/>
        <v>20.625572569035469</v>
      </c>
      <c r="H317" s="37" t="str">
        <f>IFERROR(VLOOKUP(B317,Hoja1!A:C, 3, FALSE()), "No encontrado")</f>
        <v>MERCEDES BENZ</v>
      </c>
    </row>
    <row r="318" spans="1:8" x14ac:dyDescent="0.2">
      <c r="A318" s="160">
        <v>45869</v>
      </c>
      <c r="B318" s="24" t="s">
        <v>45</v>
      </c>
      <c r="C318" s="26"/>
      <c r="D318" s="26">
        <f>SUMIFS('TABLA COMBUSTIBLE'!$H:$H,'TABLA COMBUSTIBLE'!$D:$D,B318,'TABLA COMBUSTIBLE'!$A:$A,"&gt;="&amp;DATE(YEAR(A318),MONTH(A318),1),'TABLA COMBUSTIBLE'!$A:$A,"&lt;"&amp;DATE(YEAR(A318),MONTH(A318)+1,1))</f>
        <v>170.95</v>
      </c>
      <c r="E318" s="36" t="str">
        <f>IFERROR(VLOOKUP(Tabla1[[#This Row],[DOMINIO]],Hoja1!A:B, 2, FALSE()), "No encontrado")</f>
        <v>LRJ</v>
      </c>
      <c r="F318" s="26">
        <v>1339.3019999999999</v>
      </c>
      <c r="G318" s="28">
        <f t="shared" si="4"/>
        <v>12.764111455071374</v>
      </c>
      <c r="H318" s="37" t="str">
        <f>IFERROR(VLOOKUP(B318,Hoja1!A:C, 3, FALSE()), "No encontrado")</f>
        <v>MERCEDES BENZ</v>
      </c>
    </row>
    <row r="319" spans="1:8" x14ac:dyDescent="0.2">
      <c r="A319" s="160">
        <v>45869</v>
      </c>
      <c r="B319" s="24" t="s">
        <v>46</v>
      </c>
      <c r="C319" s="26"/>
      <c r="D319" s="26">
        <f>SUMIFS('TABLA COMBUSTIBLE'!$H:$H,'TABLA COMBUSTIBLE'!$D:$D,B319,'TABLA COMBUSTIBLE'!$A:$A,"&gt;="&amp;DATE(YEAR(A319),MONTH(A319),1),'TABLA COMBUSTIBLE'!$A:$A,"&lt;"&amp;DATE(YEAR(A319),MONTH(A319)+1,1))</f>
        <v>496.73</v>
      </c>
      <c r="E319" s="36" t="str">
        <f>IFERROR(VLOOKUP(Tabla1[[#This Row],[DOMINIO]],Hoja1!A:B, 2, FALSE()), "No encontrado")</f>
        <v>CAT</v>
      </c>
      <c r="F319" s="26">
        <v>1438.8119999999999</v>
      </c>
      <c r="G319" s="28">
        <f t="shared" si="4"/>
        <v>34.523620876111686</v>
      </c>
      <c r="H319" s="37" t="str">
        <f>IFERROR(VLOOKUP(B319,Hoja1!A:C, 3, FALSE()), "No encontrado")</f>
        <v>FORD</v>
      </c>
    </row>
    <row r="320" spans="1:8" x14ac:dyDescent="0.2">
      <c r="A320" s="160">
        <v>45869</v>
      </c>
      <c r="B320" s="24" t="s">
        <v>47</v>
      </c>
      <c r="C320" s="26"/>
      <c r="D320" s="26">
        <f>SUMIFS('TABLA COMBUSTIBLE'!$H:$H,'TABLA COMBUSTIBLE'!$D:$D,B320,'TABLA COMBUSTIBLE'!$A:$A,"&gt;="&amp;DATE(YEAR(A320),MONTH(A320),1),'TABLA COMBUSTIBLE'!$A:$A,"&lt;"&amp;DATE(YEAR(A320),MONTH(A320)+1,1))</f>
        <v>193.02</v>
      </c>
      <c r="E320" s="36" t="str">
        <f>IFERROR(VLOOKUP(Tabla1[[#This Row],[DOMINIO]],Hoja1!A:B, 2, FALSE()), "No encontrado")</f>
        <v>CAT</v>
      </c>
      <c r="F320" s="26">
        <v>784.37900000000002</v>
      </c>
      <c r="G320" s="28">
        <f t="shared" si="4"/>
        <v>24.608001999033629</v>
      </c>
      <c r="H320" s="37" t="str">
        <f>IFERROR(VLOOKUP(B320,Hoja1!A:C, 3, FALSE()), "No encontrado")</f>
        <v>PEUGEOT</v>
      </c>
    </row>
    <row r="321" spans="1:8" x14ac:dyDescent="0.2">
      <c r="A321" s="160">
        <v>45869</v>
      </c>
      <c r="B321" s="24" t="s">
        <v>48</v>
      </c>
      <c r="C321" s="26"/>
      <c r="D321" s="26">
        <f>SUMIFS('TABLA COMBUSTIBLE'!$H:$H,'TABLA COMBUSTIBLE'!$D:$D,B321,'TABLA COMBUSTIBLE'!$A:$A,"&gt;="&amp;DATE(YEAR(A321),MONTH(A321),1),'TABLA COMBUSTIBLE'!$A:$A,"&lt;"&amp;DATE(YEAR(A321),MONTH(A321)+1,1))</f>
        <v>720.46999999999991</v>
      </c>
      <c r="E321" s="36" t="str">
        <f>IFERROR(VLOOKUP(Tabla1[[#This Row],[DOMINIO]],Hoja1!A:B, 2, FALSE()), "No encontrado")</f>
        <v>TUC</v>
      </c>
      <c r="F321" s="26">
        <v>1871.117</v>
      </c>
      <c r="G321" s="28">
        <f t="shared" si="4"/>
        <v>38.504807556128227</v>
      </c>
      <c r="H321" s="37" t="str">
        <f>IFERROR(VLOOKUP(B321,Hoja1!A:C, 3, FALSE()), "No encontrado")</f>
        <v>SCANIA</v>
      </c>
    </row>
    <row r="322" spans="1:8" x14ac:dyDescent="0.2">
      <c r="A322" s="160">
        <v>45869</v>
      </c>
      <c r="B322" s="24" t="s">
        <v>49</v>
      </c>
      <c r="C322" s="26"/>
      <c r="D322" s="26">
        <f>SUMIFS('TABLA COMBUSTIBLE'!$H:$H,'TABLA COMBUSTIBLE'!$D:$D,B322,'TABLA COMBUSTIBLE'!$A:$A,"&gt;="&amp;DATE(YEAR(A322),MONTH(A322),1),'TABLA COMBUSTIBLE'!$A:$A,"&lt;"&amp;DATE(YEAR(A322),MONTH(A322)+1,1))</f>
        <v>71.760000000000005</v>
      </c>
      <c r="E322" s="36" t="str">
        <f>IFERROR(VLOOKUP(Tabla1[[#This Row],[DOMINIO]],Hoja1!A:B, 2, FALSE()), "No encontrado")</f>
        <v>BEL</v>
      </c>
      <c r="F322" s="26">
        <v>331.678</v>
      </c>
      <c r="G322" s="28">
        <f t="shared" ref="G322:G385" si="5">+(100*D322)/F322</f>
        <v>21.635441603000505</v>
      </c>
      <c r="H322" s="37" t="str">
        <f>IFERROR(VLOOKUP(B322,Hoja1!A:C, 3, FALSE()), "No encontrado")</f>
        <v>IVECO</v>
      </c>
    </row>
    <row r="323" spans="1:8" x14ac:dyDescent="0.2">
      <c r="A323" s="160">
        <v>45869</v>
      </c>
      <c r="B323" s="24" t="s">
        <v>50</v>
      </c>
      <c r="C323" s="26"/>
      <c r="D323" s="26">
        <f>SUMIFS('TABLA COMBUSTIBLE'!$H:$H,'TABLA COMBUSTIBLE'!$D:$D,B323,'TABLA COMBUSTIBLE'!$A:$A,"&gt;="&amp;DATE(YEAR(A323),MONTH(A323),1),'TABLA COMBUSTIBLE'!$A:$A,"&lt;"&amp;DATE(YEAR(A323),MONTH(A323)+1,1))</f>
        <v>1254.6000000000004</v>
      </c>
      <c r="E323" s="36" t="str">
        <f>IFERROR(VLOOKUP(Tabla1[[#This Row],[DOMINIO]],Hoja1!A:B, 2, FALSE()), "No encontrado")</f>
        <v>BEL</v>
      </c>
      <c r="F323" s="26">
        <v>5256.4279999999999</v>
      </c>
      <c r="G323" s="28">
        <f t="shared" si="5"/>
        <v>23.867919431218315</v>
      </c>
      <c r="H323" s="37" t="str">
        <f>IFERROR(VLOOKUP(B323,Hoja1!A:C, 3, FALSE()), "No encontrado")</f>
        <v>MERCEDES BENZ</v>
      </c>
    </row>
    <row r="324" spans="1:8" x14ac:dyDescent="0.2">
      <c r="A324" s="160">
        <v>45869</v>
      </c>
      <c r="B324" s="24" t="s">
        <v>51</v>
      </c>
      <c r="C324" s="26"/>
      <c r="D324" s="26">
        <f>SUMIFS('TABLA COMBUSTIBLE'!$H:$H,'TABLA COMBUSTIBLE'!$D:$D,B324,'TABLA COMBUSTIBLE'!$A:$A,"&gt;="&amp;DATE(YEAR(A324),MONTH(A324),1),'TABLA COMBUSTIBLE'!$A:$A,"&lt;"&amp;DATE(YEAR(A324),MONTH(A324)+1,1))</f>
        <v>170.04</v>
      </c>
      <c r="E324" s="36" t="str">
        <f>IFERROR(VLOOKUP(Tabla1[[#This Row],[DOMINIO]],Hoja1!A:B, 2, FALSE()), "No encontrado")</f>
        <v>LRJ</v>
      </c>
      <c r="F324" s="26">
        <v>1273.8869999999999</v>
      </c>
      <c r="G324" s="28">
        <f t="shared" si="5"/>
        <v>13.348122714181086</v>
      </c>
      <c r="H324" s="37" t="str">
        <f>IFERROR(VLOOKUP(B324,Hoja1!A:C, 3, FALSE()), "No encontrado")</f>
        <v>RENAULT</v>
      </c>
    </row>
    <row r="325" spans="1:8" x14ac:dyDescent="0.2">
      <c r="A325" s="160">
        <v>45869</v>
      </c>
      <c r="B325" s="24" t="s">
        <v>52</v>
      </c>
      <c r="C325" s="26"/>
      <c r="D325" s="26">
        <f>SUMIFS('TABLA COMBUSTIBLE'!$H:$H,'TABLA COMBUSTIBLE'!$D:$D,B325,'TABLA COMBUSTIBLE'!$A:$A,"&gt;="&amp;DATE(YEAR(A325),MONTH(A325),1),'TABLA COMBUSTIBLE'!$A:$A,"&lt;"&amp;DATE(YEAR(A325),MONTH(A325)+1,1))</f>
        <v>391.89839999999998</v>
      </c>
      <c r="E325" s="36" t="str">
        <f>IFERROR(VLOOKUP(Tabla1[[#This Row],[DOMINIO]],Hoja1!A:B, 2, FALSE()), "No encontrado")</f>
        <v>BUE</v>
      </c>
      <c r="F325" s="26">
        <v>2022.43</v>
      </c>
      <c r="G325" s="28">
        <f t="shared" si="5"/>
        <v>19.377600213604424</v>
      </c>
      <c r="H325" s="37" t="str">
        <f>IFERROR(VLOOKUP(B325,Hoja1!A:C, 3, FALSE()), "No encontrado")</f>
        <v>IVECO</v>
      </c>
    </row>
    <row r="326" spans="1:8" x14ac:dyDescent="0.2">
      <c r="A326" s="160">
        <v>45869</v>
      </c>
      <c r="B326" s="24" t="s">
        <v>53</v>
      </c>
      <c r="C326" s="26"/>
      <c r="D326" s="26">
        <f>SUMIFS('TABLA COMBUSTIBLE'!$H:$H,'TABLA COMBUSTIBLE'!$D:$D,B326,'TABLA COMBUSTIBLE'!$A:$A,"&gt;="&amp;DATE(YEAR(A326),MONTH(A326),1),'TABLA COMBUSTIBLE'!$A:$A,"&lt;"&amp;DATE(YEAR(A326),MONTH(A326)+1,1))</f>
        <v>192.51400000000001</v>
      </c>
      <c r="E326" s="36" t="str">
        <f>IFERROR(VLOOKUP(Tabla1[[#This Row],[DOMINIO]],Hoja1!A:B, 2, FALSE()), "No encontrado")</f>
        <v>BUE</v>
      </c>
      <c r="F326" s="26">
        <v>2413.4870000000001</v>
      </c>
      <c r="G326" s="28">
        <f t="shared" si="5"/>
        <v>7.9765915457593106</v>
      </c>
      <c r="H326" s="37" t="str">
        <f>IFERROR(VLOOKUP(B326,Hoja1!A:C, 3, FALSE()), "No encontrado")</f>
        <v>FORD</v>
      </c>
    </row>
    <row r="327" spans="1:8" x14ac:dyDescent="0.2">
      <c r="A327" s="160">
        <v>45869</v>
      </c>
      <c r="B327" s="24" t="s">
        <v>54</v>
      </c>
      <c r="C327" s="26"/>
      <c r="D327" s="26">
        <f>SUMIFS('TABLA COMBUSTIBLE'!$H:$H,'TABLA COMBUSTIBLE'!$D:$D,B327,'TABLA COMBUSTIBLE'!$A:$A,"&gt;="&amp;DATE(YEAR(A327),MONTH(A327),1),'TABLA COMBUSTIBLE'!$A:$A,"&lt;"&amp;DATE(YEAR(A327),MONTH(A327)+1,1))</f>
        <v>503.59000000000003</v>
      </c>
      <c r="E327" s="36" t="str">
        <f>IFERROR(VLOOKUP(Tabla1[[#This Row],[DOMINIO]],Hoja1!A:B, 2, FALSE()), "No encontrado")</f>
        <v>COR</v>
      </c>
      <c r="F327" s="26">
        <v>3174.7719999999999</v>
      </c>
      <c r="G327" s="28">
        <f t="shared" si="5"/>
        <v>15.862241445999903</v>
      </c>
      <c r="H327" s="37" t="str">
        <f>IFERROR(VLOOKUP(B327,Hoja1!A:C, 3, FALSE()), "No encontrado")</f>
        <v>HYUNDAI</v>
      </c>
    </row>
    <row r="328" spans="1:8" x14ac:dyDescent="0.2">
      <c r="A328" s="160">
        <v>45869</v>
      </c>
      <c r="B328" s="24" t="s">
        <v>55</v>
      </c>
      <c r="C328" s="26"/>
      <c r="D328" s="26">
        <f>SUMIFS('TABLA COMBUSTIBLE'!$H:$H,'TABLA COMBUSTIBLE'!$D:$D,B328,'TABLA COMBUSTIBLE'!$A:$A,"&gt;="&amp;DATE(YEAR(A328),MONTH(A328),1),'TABLA COMBUSTIBLE'!$A:$A,"&lt;"&amp;DATE(YEAR(A328),MONTH(A328)+1,1))</f>
        <v>870.75</v>
      </c>
      <c r="E328" s="36" t="str">
        <f>IFERROR(VLOOKUP(Tabla1[[#This Row],[DOMINIO]],Hoja1!A:B, 2, FALSE()), "No encontrado")</f>
        <v>COR</v>
      </c>
      <c r="F328" s="26">
        <v>3522.0790000000002</v>
      </c>
      <c r="G328" s="28">
        <f t="shared" si="5"/>
        <v>24.722614115129161</v>
      </c>
      <c r="H328" s="37" t="str">
        <f>IFERROR(VLOOKUP(B328,Hoja1!A:C, 3, FALSE()), "No encontrado")</f>
        <v>FORD</v>
      </c>
    </row>
    <row r="329" spans="1:8" x14ac:dyDescent="0.2">
      <c r="A329" s="160">
        <v>45869</v>
      </c>
      <c r="B329" s="24" t="s">
        <v>18</v>
      </c>
      <c r="C329" s="26"/>
      <c r="D329" s="26">
        <f>SUMIFS('TABLA COMBUSTIBLE'!$H:$H,'TABLA COMBUSTIBLE'!$D:$D,B329,'TABLA COMBUSTIBLE'!$A:$A,"&gt;="&amp;DATE(YEAR(A329),MONTH(A329),1),'TABLA COMBUSTIBLE'!$A:$A,"&lt;"&amp;DATE(YEAR(A329),MONTH(A329)+1,1))</f>
        <v>8892.8189000000002</v>
      </c>
      <c r="E329" s="36" t="str">
        <f>IFERROR(VLOOKUP(Tabla1[[#This Row],[DOMINIO]],Hoja1!A:B, 2, FALSE()), "No encontrado")</f>
        <v>LAD</v>
      </c>
      <c r="F329" s="26">
        <v>21227.817999999999</v>
      </c>
      <c r="G329" s="28">
        <f t="shared" si="5"/>
        <v>41.892289165094596</v>
      </c>
      <c r="H329" s="37" t="str">
        <f>IFERROR(VLOOKUP(B329,Hoja1!A:C, 3, FALSE()), "No encontrado")</f>
        <v>SCANIA</v>
      </c>
    </row>
    <row r="330" spans="1:8" x14ac:dyDescent="0.2">
      <c r="A330" s="160">
        <v>45869</v>
      </c>
      <c r="B330" s="24" t="s">
        <v>64</v>
      </c>
      <c r="C330" s="26"/>
      <c r="D330" s="26">
        <f>SUMIFS('TABLA COMBUSTIBLE'!$H:$H,'TABLA COMBUSTIBLE'!$D:$D,B330,'TABLA COMBUSTIBLE'!$A:$A,"&gt;="&amp;DATE(YEAR(A330),MONTH(A330),1),'TABLA COMBUSTIBLE'!$A:$A,"&lt;"&amp;DATE(YEAR(A330),MONTH(A330)+1,1))</f>
        <v>573.87720000000002</v>
      </c>
      <c r="E330" s="36" t="str">
        <f>IFERROR(VLOOKUP(Tabla1[[#This Row],[DOMINIO]],Hoja1!A:B, 2, FALSE()), "No encontrado")</f>
        <v>ROD</v>
      </c>
      <c r="F330" s="26">
        <v>3547.5889999999999</v>
      </c>
      <c r="G330" s="28">
        <f t="shared" si="5"/>
        <v>16.176541307349865</v>
      </c>
      <c r="H330" s="37" t="str">
        <f>IFERROR(VLOOKUP(B330,Hoja1!A:C, 3, FALSE()), "No encontrado")</f>
        <v>DFM</v>
      </c>
    </row>
    <row r="331" spans="1:8" x14ac:dyDescent="0.2">
      <c r="A331" s="160">
        <v>45869</v>
      </c>
      <c r="B331" s="24" t="s">
        <v>19</v>
      </c>
      <c r="C331" s="26"/>
      <c r="D331" s="26">
        <f>SUMIFS('TABLA COMBUSTIBLE'!$H:$H,'TABLA COMBUSTIBLE'!$D:$D,B331,'TABLA COMBUSTIBLE'!$A:$A,"&gt;="&amp;DATE(YEAR(A331),MONTH(A331),1),'TABLA COMBUSTIBLE'!$A:$A,"&lt;"&amp;DATE(YEAR(A331),MONTH(A331)+1,1))</f>
        <v>5752.3437000000004</v>
      </c>
      <c r="E331" s="36" t="str">
        <f>IFERROR(VLOOKUP(Tabla1[[#This Row],[DOMINIO]],Hoja1!A:B, 2, FALSE()), "No encontrado")</f>
        <v>LAD</v>
      </c>
      <c r="F331" s="26">
        <v>17405.428</v>
      </c>
      <c r="G331" s="28">
        <f t="shared" si="5"/>
        <v>33.049136740561622</v>
      </c>
      <c r="H331" s="37" t="str">
        <f>IFERROR(VLOOKUP(B331,Hoja1!A:C, 3, FALSE()), "No encontrado")</f>
        <v>SCANIA</v>
      </c>
    </row>
    <row r="332" spans="1:8" x14ac:dyDescent="0.2">
      <c r="A332" s="160">
        <v>45869</v>
      </c>
      <c r="B332" s="24" t="s">
        <v>20</v>
      </c>
      <c r="C332" s="26"/>
      <c r="D332" s="26">
        <f>SUMIFS('TABLA COMBUSTIBLE'!$H:$H,'TABLA COMBUSTIBLE'!$D:$D,B332,'TABLA COMBUSTIBLE'!$A:$A,"&gt;="&amp;DATE(YEAR(A332),MONTH(A332),1),'TABLA COMBUSTIBLE'!$A:$A,"&lt;"&amp;DATE(YEAR(A332),MONTH(A332)+1,1))</f>
        <v>4428.5504000000001</v>
      </c>
      <c r="E332" s="36" t="str">
        <f>IFERROR(VLOOKUP(Tabla1[[#This Row],[DOMINIO]],Hoja1!A:B, 2, FALSE()), "No encontrado")</f>
        <v>LAD</v>
      </c>
      <c r="F332" s="26">
        <v>12970.11</v>
      </c>
      <c r="G332" s="28">
        <f t="shared" si="5"/>
        <v>34.144277881991748</v>
      </c>
      <c r="H332" s="37" t="str">
        <f>IFERROR(VLOOKUP(B332,Hoja1!A:C, 3, FALSE()), "No encontrado")</f>
        <v>SCANIA</v>
      </c>
    </row>
    <row r="333" spans="1:8" x14ac:dyDescent="0.2">
      <c r="A333" s="160">
        <v>45869</v>
      </c>
      <c r="B333" s="24" t="s">
        <v>56</v>
      </c>
      <c r="C333" s="26"/>
      <c r="D333" s="26">
        <f>SUMIFS('TABLA COMBUSTIBLE'!$H:$H,'TABLA COMBUSTIBLE'!$D:$D,B333,'TABLA COMBUSTIBLE'!$A:$A,"&gt;="&amp;DATE(YEAR(A333),MONTH(A333),1),'TABLA COMBUSTIBLE'!$A:$A,"&lt;"&amp;DATE(YEAR(A333),MONTH(A333)+1,1))</f>
        <v>258.78999999999996</v>
      </c>
      <c r="E333" s="36" t="str">
        <f>IFERROR(VLOOKUP(Tabla1[[#This Row],[DOMINIO]],Hoja1!A:B, 2, FALSE()), "No encontrado")</f>
        <v>CAT</v>
      </c>
      <c r="F333" s="26">
        <v>1835.2439999999999</v>
      </c>
      <c r="G333" s="28">
        <f t="shared" si="5"/>
        <v>14.101122248594736</v>
      </c>
      <c r="H333" s="37" t="str">
        <f>IFERROR(VLOOKUP(B333,Hoja1!A:C, 3, FALSE()), "No encontrado")</f>
        <v>MERCEDES BENZ</v>
      </c>
    </row>
    <row r="334" spans="1:8" x14ac:dyDescent="0.2">
      <c r="A334" s="160">
        <v>45869</v>
      </c>
      <c r="B334" s="24" t="s">
        <v>57</v>
      </c>
      <c r="C334" s="26"/>
      <c r="D334" s="26">
        <f>SUMIFS('TABLA COMBUSTIBLE'!$H:$H,'TABLA COMBUSTIBLE'!$D:$D,B334,'TABLA COMBUSTIBLE'!$A:$A,"&gt;="&amp;DATE(YEAR(A334),MONTH(A334),1),'TABLA COMBUSTIBLE'!$A:$A,"&lt;"&amp;DATE(YEAR(A334),MONTH(A334)+1,1))</f>
        <v>245.64500000000001</v>
      </c>
      <c r="E334" s="36" t="str">
        <f>IFERROR(VLOOKUP(Tabla1[[#This Row],[DOMINIO]],Hoja1!A:B, 2, FALSE()), "No encontrado")</f>
        <v>COR</v>
      </c>
      <c r="F334" s="26">
        <v>1798.0540000000001</v>
      </c>
      <c r="G334" s="28">
        <f t="shared" si="5"/>
        <v>13.66171427554456</v>
      </c>
      <c r="H334" s="37" t="str">
        <f>IFERROR(VLOOKUP(B334,Hoja1!A:C, 3, FALSE()), "No encontrado")</f>
        <v>MERCEDES BENZ</v>
      </c>
    </row>
    <row r="335" spans="1:8" x14ac:dyDescent="0.2">
      <c r="A335" s="160">
        <v>45869</v>
      </c>
      <c r="B335" s="24" t="s">
        <v>21</v>
      </c>
      <c r="C335" s="26"/>
      <c r="D335" s="26">
        <f>SUMIFS('TABLA COMBUSTIBLE'!$H:$H,'TABLA COMBUSTIBLE'!$D:$D,B335,'TABLA COMBUSTIBLE'!$A:$A,"&gt;="&amp;DATE(YEAR(A335),MONTH(A335),1),'TABLA COMBUSTIBLE'!$A:$A,"&lt;"&amp;DATE(YEAR(A335),MONTH(A335)+1,1))</f>
        <v>6732.9766</v>
      </c>
      <c r="E335" s="36" t="str">
        <f>IFERROR(VLOOKUP(Tabla1[[#This Row],[DOMINIO]],Hoja1!A:B, 2, FALSE()), "No encontrado")</f>
        <v>LAD</v>
      </c>
      <c r="F335" s="26">
        <v>20620.513999999999</v>
      </c>
      <c r="G335" s="28">
        <f t="shared" si="5"/>
        <v>32.651836903774566</v>
      </c>
      <c r="H335" s="37" t="str">
        <f>IFERROR(VLOOKUP(B335,Hoja1!A:C, 3, FALSE()), "No encontrado")</f>
        <v>SCANIA</v>
      </c>
    </row>
    <row r="336" spans="1:8" x14ac:dyDescent="0.2">
      <c r="A336" s="160">
        <v>45869</v>
      </c>
      <c r="B336" s="24" t="s">
        <v>58</v>
      </c>
      <c r="C336" s="26"/>
      <c r="D336" s="26">
        <f>SUMIFS('TABLA COMBUSTIBLE'!$H:$H,'TABLA COMBUSTIBLE'!$D:$D,B336,'TABLA COMBUSTIBLE'!$A:$A,"&gt;="&amp;DATE(YEAR(A336),MONTH(A336),1),'TABLA COMBUSTIBLE'!$A:$A,"&lt;"&amp;DATE(YEAR(A336),MONTH(A336)+1,1))</f>
        <v>156.53</v>
      </c>
      <c r="E336" s="36" t="str">
        <f>IFERROR(VLOOKUP(Tabla1[[#This Row],[DOMINIO]],Hoja1!A:B, 2, FALSE()), "No encontrado")</f>
        <v>LRJ</v>
      </c>
      <c r="F336" s="26">
        <v>1023.086</v>
      </c>
      <c r="G336" s="28">
        <f t="shared" si="5"/>
        <v>15.299789069540585</v>
      </c>
      <c r="H336" s="37" t="str">
        <f>IFERROR(VLOOKUP(B336,Hoja1!A:C, 3, FALSE()), "No encontrado")</f>
        <v>MERCEDES BENZ</v>
      </c>
    </row>
    <row r="337" spans="1:8" x14ac:dyDescent="0.2">
      <c r="A337" s="160">
        <v>45869</v>
      </c>
      <c r="B337" s="24" t="s">
        <v>59</v>
      </c>
      <c r="C337" s="26"/>
      <c r="D337" s="26">
        <f>SUMIFS('TABLA COMBUSTIBLE'!$H:$H,'TABLA COMBUSTIBLE'!$D:$D,B337,'TABLA COMBUSTIBLE'!$A:$A,"&gt;="&amp;DATE(YEAR(A337),MONTH(A337),1),'TABLA COMBUSTIBLE'!$A:$A,"&lt;"&amp;DATE(YEAR(A337),MONTH(A337)+1,1))</f>
        <v>482.63990000000001</v>
      </c>
      <c r="E337" s="36" t="str">
        <f>IFERROR(VLOOKUP(Tabla1[[#This Row],[DOMINIO]],Hoja1!A:B, 2, FALSE()), "No encontrado")</f>
        <v>BUE</v>
      </c>
      <c r="F337" s="26">
        <v>1930.539</v>
      </c>
      <c r="G337" s="28">
        <f t="shared" si="5"/>
        <v>25.00026676487758</v>
      </c>
      <c r="H337" s="37" t="str">
        <f>IFERROR(VLOOKUP(B337,Hoja1!A:C, 3, FALSE()), "No encontrado")</f>
        <v>MERCEDES BENZ</v>
      </c>
    </row>
    <row r="338" spans="1:8" x14ac:dyDescent="0.2">
      <c r="A338" s="160">
        <v>45869</v>
      </c>
      <c r="B338" s="24" t="s">
        <v>60</v>
      </c>
      <c r="C338" s="26"/>
      <c r="D338" s="26">
        <f>SUMIFS('TABLA COMBUSTIBLE'!$H:$H,'TABLA COMBUSTIBLE'!$D:$D,B338,'TABLA COMBUSTIBLE'!$A:$A,"&gt;="&amp;DATE(YEAR(A338),MONTH(A338),1),'TABLA COMBUSTIBLE'!$A:$A,"&lt;"&amp;DATE(YEAR(A338),MONTH(A338)+1,1))</f>
        <v>672.73329999999999</v>
      </c>
      <c r="E338" s="36" t="str">
        <f>IFERROR(VLOOKUP(Tabla1[[#This Row],[DOMINIO]],Hoja1!A:B, 2, FALSE()), "No encontrado")</f>
        <v>BUE</v>
      </c>
      <c r="F338" s="26">
        <v>2806.0079999999998</v>
      </c>
      <c r="G338" s="28">
        <f t="shared" si="5"/>
        <v>23.974746330017592</v>
      </c>
      <c r="H338" s="37" t="str">
        <f>IFERROR(VLOOKUP(B338,Hoja1!A:C, 3, FALSE()), "No encontrado")</f>
        <v>MERCEDES BENZ</v>
      </c>
    </row>
    <row r="339" spans="1:8" x14ac:dyDescent="0.2">
      <c r="A339" s="161">
        <v>45869</v>
      </c>
      <c r="B339" s="40" t="s">
        <v>61</v>
      </c>
      <c r="C339" s="41"/>
      <c r="D339" s="41">
        <f>SUMIFS('TABLA COMBUSTIBLE'!$H:$H,'TABLA COMBUSTIBLE'!$D:$D,B339,'TABLA COMBUSTIBLE'!$A:$A,"&gt;="&amp;DATE(YEAR(A339),MONTH(A339),1),'TABLA COMBUSTIBLE'!$A:$A,"&lt;"&amp;DATE(YEAR(A339),MONTH(A339)+1,1))</f>
        <v>690.04169999999999</v>
      </c>
      <c r="E339" s="42" t="str">
        <f>IFERROR(VLOOKUP(Tabla1[[#This Row],[DOMINIO]],Hoja1!A:B, 2, FALSE()), "No encontrado")</f>
        <v>BUE</v>
      </c>
      <c r="F339" s="41">
        <v>2313.0610000000001</v>
      </c>
      <c r="G339" s="43">
        <f t="shared" si="5"/>
        <v>29.832403901150897</v>
      </c>
      <c r="H339" s="44" t="str">
        <f>IFERROR(VLOOKUP(B339,Hoja1!A:C, 3, FALSE()), "No encontrado")</f>
        <v>MERCEDES BENZ</v>
      </c>
    </row>
    <row r="340" spans="1:8" x14ac:dyDescent="0.2">
      <c r="A340" s="160">
        <v>45900</v>
      </c>
      <c r="B340" s="25" t="s">
        <v>37</v>
      </c>
      <c r="C340" s="26"/>
      <c r="D340" s="26">
        <f>SUMIFS('TABLA COMBUSTIBLE'!$H:$H,'TABLA COMBUSTIBLE'!$D:$D,B340,'TABLA COMBUSTIBLE'!$A:$A,"&gt;="&amp;DATE(YEAR(A340),MONTH(A340),1),'TABLA COMBUSTIBLE'!$A:$A,"&lt;"&amp;DATE(YEAR(A340),MONTH(A340)+1,1))</f>
        <v>736.46</v>
      </c>
      <c r="E340" s="42" t="str">
        <f>IFERROR(VLOOKUP(Tabla1[[#This Row],[DOMINIO]],Hoja1!A:B, 2, FALSE()), "No encontrado")</f>
        <v>CAT</v>
      </c>
      <c r="F340" s="26">
        <v>1981.48</v>
      </c>
      <c r="G340" s="43">
        <f t="shared" si="5"/>
        <v>37.167167975452692</v>
      </c>
      <c r="H340" s="44" t="str">
        <f>IFERROR(VLOOKUP(B340,Hoja1!A:C, 3, FALSE()), "No encontrado")</f>
        <v>IVECO</v>
      </c>
    </row>
    <row r="341" spans="1:8" x14ac:dyDescent="0.2">
      <c r="A341" s="160">
        <v>45900</v>
      </c>
      <c r="B341" s="25" t="s">
        <v>7</v>
      </c>
      <c r="C341" s="26"/>
      <c r="D341" s="26">
        <f>SUMIFS('TABLA COMBUSTIBLE'!$H:$H,'TABLA COMBUSTIBLE'!$D:$D,B341,'TABLA COMBUSTIBLE'!$A:$A,"&gt;="&amp;DATE(YEAR(A341),MONTH(A341),1),'TABLA COMBUSTIBLE'!$A:$A,"&lt;"&amp;DATE(YEAR(A341),MONTH(A341)+1,1))</f>
        <v>8114.2453000000005</v>
      </c>
      <c r="E341" s="42" t="str">
        <f>IFERROR(VLOOKUP(Tabla1[[#This Row],[DOMINIO]],Hoja1!A:B, 2, FALSE()), "No encontrado")</f>
        <v>LAD</v>
      </c>
      <c r="F341" s="26">
        <v>22021.56</v>
      </c>
      <c r="G341" s="43">
        <f t="shared" si="5"/>
        <v>36.846823294989093</v>
      </c>
      <c r="H341" s="44" t="str">
        <f>IFERROR(VLOOKUP(B341,Hoja1!A:C, 3, FALSE()), "No encontrado")</f>
        <v>SCANIA</v>
      </c>
    </row>
    <row r="342" spans="1:8" x14ac:dyDescent="0.2">
      <c r="A342" s="160">
        <v>45900</v>
      </c>
      <c r="B342" s="25" t="s">
        <v>8</v>
      </c>
      <c r="C342" s="26"/>
      <c r="D342" s="26">
        <f>SUMIFS('TABLA COMBUSTIBLE'!$H:$H,'TABLA COMBUSTIBLE'!$D:$D,B342,'TABLA COMBUSTIBLE'!$A:$A,"&gt;="&amp;DATE(YEAR(A342),MONTH(A342),1),'TABLA COMBUSTIBLE'!$A:$A,"&lt;"&amp;DATE(YEAR(A342),MONTH(A342)+1,1))</f>
        <v>8575.5854999999974</v>
      </c>
      <c r="E342" s="42" t="str">
        <f>IFERROR(VLOOKUP(Tabla1[[#This Row],[DOMINIO]],Hoja1!A:B, 2, FALSE()), "No encontrado")</f>
        <v>LAD</v>
      </c>
      <c r="F342" s="26">
        <v>23105.84</v>
      </c>
      <c r="G342" s="43">
        <f t="shared" si="5"/>
        <v>37.114363727957944</v>
      </c>
      <c r="H342" s="44" t="str">
        <f>IFERROR(VLOOKUP(B342,Hoja1!A:C, 3, FALSE()), "No encontrado")</f>
        <v>SCANIA</v>
      </c>
    </row>
    <row r="343" spans="1:8" x14ac:dyDescent="0.2">
      <c r="A343" s="160">
        <v>45900</v>
      </c>
      <c r="B343" s="25" t="s">
        <v>23</v>
      </c>
      <c r="C343" s="26"/>
      <c r="D343" s="26">
        <f>SUMIFS('TABLA COMBUSTIBLE'!$H:$H,'TABLA COMBUSTIBLE'!$D:$D,B343,'TABLA COMBUSTIBLE'!$A:$A,"&gt;="&amp;DATE(YEAR(A343),MONTH(A343),1),'TABLA COMBUSTIBLE'!$A:$A,"&lt;"&amp;DATE(YEAR(A343),MONTH(A343)+1,1))</f>
        <v>6976.6917000000003</v>
      </c>
      <c r="E343" s="42" t="str">
        <f>IFERROR(VLOOKUP(Tabla1[[#This Row],[DOMINIO]],Hoja1!A:B, 2, FALSE()), "No encontrado")</f>
        <v>LAD</v>
      </c>
      <c r="F343" s="26">
        <v>21084.66</v>
      </c>
      <c r="G343" s="43">
        <f t="shared" si="5"/>
        <v>33.088945707447976</v>
      </c>
      <c r="H343" s="44" t="str">
        <f>IFERROR(VLOOKUP(B343,Hoja1!A:C, 3, FALSE()), "No encontrado")</f>
        <v>SCANIA</v>
      </c>
    </row>
    <row r="344" spans="1:8" x14ac:dyDescent="0.2">
      <c r="A344" s="160">
        <v>45900</v>
      </c>
      <c r="B344" s="25" t="s">
        <v>38</v>
      </c>
      <c r="C344" s="26"/>
      <c r="D344" s="26">
        <f>SUMIFS('TABLA COMBUSTIBLE'!$H:$H,'TABLA COMBUSTIBLE'!$D:$D,B344,'TABLA COMBUSTIBLE'!$A:$A,"&gt;="&amp;DATE(YEAR(A344),MONTH(A344),1),'TABLA COMBUSTIBLE'!$A:$A,"&lt;"&amp;DATE(YEAR(A344),MONTH(A344)+1,1))</f>
        <v>500.26</v>
      </c>
      <c r="E344" s="42" t="str">
        <f>IFERROR(VLOOKUP(Tabla1[[#This Row],[DOMINIO]],Hoja1!A:B, 2, FALSE()), "No encontrado")</f>
        <v>CAT</v>
      </c>
      <c r="F344" s="26">
        <v>2308.65</v>
      </c>
      <c r="G344" s="43">
        <f t="shared" si="5"/>
        <v>21.668940722933314</v>
      </c>
      <c r="H344" s="44" t="str">
        <f>IFERROR(VLOOKUP(B344,Hoja1!A:C, 3, FALSE()), "No encontrado")</f>
        <v>MERCEDES BENZ</v>
      </c>
    </row>
    <row r="345" spans="1:8" x14ac:dyDescent="0.2">
      <c r="A345" s="160">
        <v>45900</v>
      </c>
      <c r="B345" s="25" t="s">
        <v>39</v>
      </c>
      <c r="C345" s="26"/>
      <c r="D345" s="26">
        <f>SUMIFS('TABLA COMBUSTIBLE'!$H:$H,'TABLA COMBUSTIBLE'!$D:$D,B345,'TABLA COMBUSTIBLE'!$A:$A,"&gt;="&amp;DATE(YEAR(A345),MONTH(A345),1),'TABLA COMBUSTIBLE'!$A:$A,"&lt;"&amp;DATE(YEAR(A345),MONTH(A345)+1,1))</f>
        <v>345.62</v>
      </c>
      <c r="E345" s="42" t="str">
        <f>IFERROR(VLOOKUP(Tabla1[[#This Row],[DOMINIO]],Hoja1!A:B, 2, FALSE()), "No encontrado")</f>
        <v>CAT</v>
      </c>
      <c r="F345" s="26">
        <v>2054.71</v>
      </c>
      <c r="G345" s="43">
        <f t="shared" si="5"/>
        <v>16.82086523158986</v>
      </c>
      <c r="H345" s="44" t="str">
        <f>IFERROR(VLOOKUP(B345,Hoja1!A:C, 3, FALSE()), "No encontrado")</f>
        <v>IVECO</v>
      </c>
    </row>
    <row r="346" spans="1:8" x14ac:dyDescent="0.2">
      <c r="A346" s="160">
        <v>45900</v>
      </c>
      <c r="B346" s="25" t="s">
        <v>9</v>
      </c>
      <c r="C346" s="26"/>
      <c r="D346" s="26">
        <f>SUMIFS('TABLA COMBUSTIBLE'!$H:$H,'TABLA COMBUSTIBLE'!$D:$D,B346,'TABLA COMBUSTIBLE'!$A:$A,"&gt;="&amp;DATE(YEAR(A346),MONTH(A346),1),'TABLA COMBUSTIBLE'!$A:$A,"&lt;"&amp;DATE(YEAR(A346),MONTH(A346)+1,1))</f>
        <v>703.09999999999991</v>
      </c>
      <c r="E346" s="42" t="str">
        <f>IFERROR(VLOOKUP(Tabla1[[#This Row],[DOMINIO]],Hoja1!A:B, 2, FALSE()), "No encontrado")</f>
        <v>LAD</v>
      </c>
      <c r="F346" s="26">
        <v>3505.64</v>
      </c>
      <c r="G346" s="43">
        <f t="shared" si="5"/>
        <v>20.056252210723287</v>
      </c>
      <c r="H346" s="44" t="str">
        <f>IFERROR(VLOOKUP(B346,Hoja1!A:C, 3, FALSE()), "No encontrado")</f>
        <v>IVECO</v>
      </c>
    </row>
    <row r="347" spans="1:8" x14ac:dyDescent="0.2">
      <c r="A347" s="160">
        <v>45900</v>
      </c>
      <c r="B347" s="25" t="s">
        <v>10</v>
      </c>
      <c r="C347" s="26"/>
      <c r="D347" s="26">
        <f>SUMIFS('TABLA COMBUSTIBLE'!$H:$H,'TABLA COMBUSTIBLE'!$D:$D,B347,'TABLA COMBUSTIBLE'!$A:$A,"&gt;="&amp;DATE(YEAR(A347),MONTH(A347),1),'TABLA COMBUSTIBLE'!$A:$A,"&lt;"&amp;DATE(YEAR(A347),MONTH(A347)+1,1))</f>
        <v>7666.0069999999996</v>
      </c>
      <c r="E347" s="42" t="str">
        <f>IFERROR(VLOOKUP(Tabla1[[#This Row],[DOMINIO]],Hoja1!A:B, 2, FALSE()), "No encontrado")</f>
        <v>LAD</v>
      </c>
      <c r="F347" s="26">
        <v>21580.06</v>
      </c>
      <c r="G347" s="43">
        <f t="shared" si="5"/>
        <v>35.523566662928644</v>
      </c>
      <c r="H347" s="44" t="str">
        <f>IFERROR(VLOOKUP(B347,Hoja1!A:C, 3, FALSE()), "No encontrado")</f>
        <v>SCANIA</v>
      </c>
    </row>
    <row r="348" spans="1:8" x14ac:dyDescent="0.2">
      <c r="A348" s="160">
        <v>45900</v>
      </c>
      <c r="B348" s="25" t="s">
        <v>27</v>
      </c>
      <c r="C348" s="26"/>
      <c r="D348" s="26">
        <f>SUMIFS('TABLA COMBUSTIBLE'!$H:$H,'TABLA COMBUSTIBLE'!$D:$D,B348,'TABLA COMBUSTIBLE'!$A:$A,"&gt;="&amp;DATE(YEAR(A348),MONTH(A348),1),'TABLA COMBUSTIBLE'!$A:$A,"&lt;"&amp;DATE(YEAR(A348),MONTH(A348)+1,1))</f>
        <v>556.4</v>
      </c>
      <c r="E348" s="42" t="str">
        <f>IFERROR(VLOOKUP(Tabla1[[#This Row],[DOMINIO]],Hoja1!A:B, 2, FALSE()), "No encontrado")</f>
        <v>CHI</v>
      </c>
      <c r="F348" s="26">
        <v>4705.3500000000004</v>
      </c>
      <c r="G348" s="43">
        <f t="shared" si="5"/>
        <v>11.824837684763088</v>
      </c>
      <c r="H348" s="44" t="str">
        <f>IFERROR(VLOOKUP(B348,Hoja1!A:C, 3, FALSE()), "No encontrado")</f>
        <v>IVECO</v>
      </c>
    </row>
    <row r="349" spans="1:8" x14ac:dyDescent="0.2">
      <c r="A349" s="160">
        <v>45900</v>
      </c>
      <c r="B349" s="25" t="s">
        <v>24</v>
      </c>
      <c r="C349" s="26"/>
      <c r="D349" s="26">
        <f>SUMIFS('TABLA COMBUSTIBLE'!$H:$H,'TABLA COMBUSTIBLE'!$D:$D,B349,'TABLA COMBUSTIBLE'!$A:$A,"&gt;="&amp;DATE(YEAR(A349),MONTH(A349),1),'TABLA COMBUSTIBLE'!$A:$A,"&lt;"&amp;DATE(YEAR(A349),MONTH(A349)+1,1))</f>
        <v>6335.1076999999996</v>
      </c>
      <c r="E349" s="42" t="str">
        <f>IFERROR(VLOOKUP(Tabla1[[#This Row],[DOMINIO]],Hoja1!A:B, 2, FALSE()), "No encontrado")</f>
        <v>LAD</v>
      </c>
      <c r="F349" s="26">
        <v>16710.36</v>
      </c>
      <c r="G349" s="43">
        <f t="shared" si="5"/>
        <v>37.911258045906841</v>
      </c>
      <c r="H349" s="44" t="str">
        <f>IFERROR(VLOOKUP(B349,Hoja1!A:C, 3, FALSE()), "No encontrado")</f>
        <v>IVECO</v>
      </c>
    </row>
    <row r="350" spans="1:8" x14ac:dyDescent="0.2">
      <c r="A350" s="160">
        <v>45900</v>
      </c>
      <c r="B350" s="25" t="s">
        <v>11</v>
      </c>
      <c r="C350" s="26"/>
      <c r="D350" s="26">
        <f>SUMIFS('TABLA COMBUSTIBLE'!$H:$H,'TABLA COMBUSTIBLE'!$D:$D,B350,'TABLA COMBUSTIBLE'!$A:$A,"&gt;="&amp;DATE(YEAR(A350),MONTH(A350),1),'TABLA COMBUSTIBLE'!$A:$A,"&lt;"&amp;DATE(YEAR(A350),MONTH(A350)+1,1))</f>
        <v>6931.6543000000001</v>
      </c>
      <c r="E350" s="42" t="str">
        <f>IFERROR(VLOOKUP(Tabla1[[#This Row],[DOMINIO]],Hoja1!A:B, 2, FALSE()), "No encontrado")</f>
        <v>LAD</v>
      </c>
      <c r="F350" s="26">
        <v>19308.259999999998</v>
      </c>
      <c r="G350" s="43">
        <f t="shared" si="5"/>
        <v>35.899942822398295</v>
      </c>
      <c r="H350" s="44" t="str">
        <f>IFERROR(VLOOKUP(B350,Hoja1!A:C, 3, FALSE()), "No encontrado")</f>
        <v>IVECO</v>
      </c>
    </row>
    <row r="351" spans="1:8" x14ac:dyDescent="0.2">
      <c r="A351" s="160">
        <v>45900</v>
      </c>
      <c r="B351" s="25" t="s">
        <v>62</v>
      </c>
      <c r="C351" s="26"/>
      <c r="D351" s="26">
        <f>SUMIFS('TABLA COMBUSTIBLE'!$H:$H,'TABLA COMBUSTIBLE'!$D:$D,B351,'TABLA COMBUSTIBLE'!$A:$A,"&gt;="&amp;DATE(YEAR(A351),MONTH(A351),1),'TABLA COMBUSTIBLE'!$A:$A,"&lt;"&amp;DATE(YEAR(A351),MONTH(A351)+1,1))</f>
        <v>361.1</v>
      </c>
      <c r="E351" s="42" t="str">
        <f>IFERROR(VLOOKUP(Tabla1[[#This Row],[DOMINIO]],Hoja1!A:B, 2, FALSE()), "No encontrado")</f>
        <v>CAT</v>
      </c>
      <c r="F351" s="26">
        <v>1820.08</v>
      </c>
      <c r="G351" s="43">
        <f t="shared" si="5"/>
        <v>19.839787262098369</v>
      </c>
      <c r="H351" s="44" t="str">
        <f>IFERROR(VLOOKUP(B351,Hoja1!A:C, 3, FALSE()), "No encontrado")</f>
        <v>TOYOTA</v>
      </c>
    </row>
    <row r="352" spans="1:8" x14ac:dyDescent="0.2">
      <c r="A352" s="160">
        <v>45900</v>
      </c>
      <c r="B352" s="25" t="s">
        <v>25</v>
      </c>
      <c r="C352" s="26"/>
      <c r="D352" s="26">
        <f>SUMIFS('TABLA COMBUSTIBLE'!$H:$H,'TABLA COMBUSTIBLE'!$D:$D,B352,'TABLA COMBUSTIBLE'!$A:$A,"&gt;="&amp;DATE(YEAR(A352),MONTH(A352),1),'TABLA COMBUSTIBLE'!$A:$A,"&lt;"&amp;DATE(YEAR(A352),MONTH(A352)+1,1))</f>
        <v>8237.5778999999984</v>
      </c>
      <c r="E352" s="42" t="str">
        <f>IFERROR(VLOOKUP(Tabla1[[#This Row],[DOMINIO]],Hoja1!A:B, 2, FALSE()), "No encontrado")</f>
        <v>LAD</v>
      </c>
      <c r="F352" s="26">
        <v>17389.759999999998</v>
      </c>
      <c r="G352" s="43">
        <f t="shared" si="5"/>
        <v>47.370279405811232</v>
      </c>
      <c r="H352" s="44" t="str">
        <f>IFERROR(VLOOKUP(B352,Hoja1!A:C, 3, FALSE()), "No encontrado")</f>
        <v>IVECO</v>
      </c>
    </row>
    <row r="353" spans="1:8" x14ac:dyDescent="0.2">
      <c r="A353" s="160">
        <v>45900</v>
      </c>
      <c r="B353" s="25" t="s">
        <v>29</v>
      </c>
      <c r="C353" s="26"/>
      <c r="D353" s="26">
        <f>SUMIFS('TABLA COMBUSTIBLE'!$H:$H,'TABLA COMBUSTIBLE'!$D:$D,B353,'TABLA COMBUSTIBLE'!$A:$A,"&gt;="&amp;DATE(YEAR(A353),MONTH(A353),1),'TABLA COMBUSTIBLE'!$A:$A,"&lt;"&amp;DATE(YEAR(A353),MONTH(A353)+1,1))</f>
        <v>532.02800000000002</v>
      </c>
      <c r="E353" s="42" t="str">
        <f>IFERROR(VLOOKUP(Tabla1[[#This Row],[DOMINIO]],Hoja1!A:B, 2, FALSE()), "No encontrado")</f>
        <v>BUE</v>
      </c>
      <c r="F353" s="26">
        <v>1276.01</v>
      </c>
      <c r="G353" s="43">
        <f t="shared" si="5"/>
        <v>41.694657565379586</v>
      </c>
      <c r="H353" s="44" t="str">
        <f>IFERROR(VLOOKUP(B353,Hoja1!A:C, 3, FALSE()), "No encontrado")</f>
        <v>IVECO</v>
      </c>
    </row>
    <row r="354" spans="1:8" x14ac:dyDescent="0.2">
      <c r="A354" s="160">
        <v>45900</v>
      </c>
      <c r="B354" s="25" t="s">
        <v>12</v>
      </c>
      <c r="C354" s="26"/>
      <c r="D354" s="26">
        <f>SUMIFS('TABLA COMBUSTIBLE'!$H:$H,'TABLA COMBUSTIBLE'!$D:$D,B354,'TABLA COMBUSTIBLE'!$A:$A,"&gt;="&amp;DATE(YEAR(A354),MONTH(A354),1),'TABLA COMBUSTIBLE'!$A:$A,"&lt;"&amp;DATE(YEAR(A354),MONTH(A354)+1,1))</f>
        <v>6986.4314999999988</v>
      </c>
      <c r="E354" s="42" t="str">
        <f>IFERROR(VLOOKUP(Tabla1[[#This Row],[DOMINIO]],Hoja1!A:B, 2, FALSE()), "No encontrado")</f>
        <v>LAD</v>
      </c>
      <c r="F354" s="26">
        <v>17083.97</v>
      </c>
      <c r="G354" s="43">
        <f t="shared" si="5"/>
        <v>40.894660316074066</v>
      </c>
      <c r="H354" s="44" t="str">
        <f>IFERROR(VLOOKUP(B354,Hoja1!A:C, 3, FALSE()), "No encontrado")</f>
        <v>IVECO</v>
      </c>
    </row>
    <row r="355" spans="1:8" x14ac:dyDescent="0.2">
      <c r="A355" s="160">
        <v>45900</v>
      </c>
      <c r="B355" s="25" t="s">
        <v>13</v>
      </c>
      <c r="C355" s="26"/>
      <c r="D355" s="26">
        <f>SUMIFS('TABLA COMBUSTIBLE'!$H:$H,'TABLA COMBUSTIBLE'!$D:$D,B355,'TABLA COMBUSTIBLE'!$A:$A,"&gt;="&amp;DATE(YEAR(A355),MONTH(A355),1),'TABLA COMBUSTIBLE'!$A:$A,"&lt;"&amp;DATE(YEAR(A355),MONTH(A355)+1,1))</f>
        <v>6544.9592999999995</v>
      </c>
      <c r="E355" s="42" t="str">
        <f>IFERROR(VLOOKUP(Tabla1[[#This Row],[DOMINIO]],Hoja1!A:B, 2, FALSE()), "No encontrado")</f>
        <v>LAD</v>
      </c>
      <c r="F355" s="26">
        <v>14619.53</v>
      </c>
      <c r="G355" s="43">
        <f t="shared" si="5"/>
        <v>44.768602684217612</v>
      </c>
      <c r="H355" s="44" t="str">
        <f>IFERROR(VLOOKUP(B355,Hoja1!A:C, 3, FALSE()), "No encontrado")</f>
        <v>IVECO</v>
      </c>
    </row>
    <row r="356" spans="1:8" x14ac:dyDescent="0.2">
      <c r="A356" s="160">
        <v>45900</v>
      </c>
      <c r="B356" s="25" t="s">
        <v>14</v>
      </c>
      <c r="C356" s="26"/>
      <c r="D356" s="26">
        <f>SUMIFS('TABLA COMBUSTIBLE'!$H:$H,'TABLA COMBUSTIBLE'!$D:$D,B356,'TABLA COMBUSTIBLE'!$A:$A,"&gt;="&amp;DATE(YEAR(A356),MONTH(A356),1),'TABLA COMBUSTIBLE'!$A:$A,"&lt;"&amp;DATE(YEAR(A356),MONTH(A356)+1,1))</f>
        <v>8321.0504999999994</v>
      </c>
      <c r="E356" s="42" t="str">
        <f>IFERROR(VLOOKUP(Tabla1[[#This Row],[DOMINIO]],Hoja1!A:B, 2, FALSE()), "No encontrado")</f>
        <v>LAD</v>
      </c>
      <c r="F356" s="26">
        <v>21093.7</v>
      </c>
      <c r="G356" s="43">
        <f t="shared" si="5"/>
        <v>39.448036617568278</v>
      </c>
      <c r="H356" s="44" t="str">
        <f>IFERROR(VLOOKUP(B356,Hoja1!A:C, 3, FALSE()), "No encontrado")</f>
        <v>IVECO</v>
      </c>
    </row>
    <row r="357" spans="1:8" x14ac:dyDescent="0.2">
      <c r="A357" s="160">
        <v>45900</v>
      </c>
      <c r="B357" s="25" t="s">
        <v>28</v>
      </c>
      <c r="C357" s="26"/>
      <c r="D357" s="26">
        <f>SUMIFS('TABLA COMBUSTIBLE'!$H:$H,'TABLA COMBUSTIBLE'!$D:$D,B357,'TABLA COMBUSTIBLE'!$A:$A,"&gt;="&amp;DATE(YEAR(A357),MONTH(A357),1),'TABLA COMBUSTIBLE'!$A:$A,"&lt;"&amp;DATE(YEAR(A357),MONTH(A357)+1,1))</f>
        <v>313.83</v>
      </c>
      <c r="E357" s="42" t="str">
        <f>IFERROR(VLOOKUP(Tabla1[[#This Row],[DOMINIO]],Hoja1!A:B, 2, FALSE()), "No encontrado")</f>
        <v>CAT</v>
      </c>
      <c r="F357" s="26">
        <v>1732.78</v>
      </c>
      <c r="G357" s="43">
        <f t="shared" si="5"/>
        <v>18.111358626022923</v>
      </c>
      <c r="H357" s="44" t="str">
        <f>IFERROR(VLOOKUP(B357,Hoja1!A:C, 3, FALSE()), "No encontrado")</f>
        <v>IVECO</v>
      </c>
    </row>
    <row r="358" spans="1:8" x14ac:dyDescent="0.2">
      <c r="A358" s="160">
        <v>45900</v>
      </c>
      <c r="B358" s="25" t="s">
        <v>15</v>
      </c>
      <c r="C358" s="26"/>
      <c r="D358" s="26">
        <f>SUMIFS('TABLA COMBUSTIBLE'!$H:$H,'TABLA COMBUSTIBLE'!$D:$D,B358,'TABLA COMBUSTIBLE'!$A:$A,"&gt;="&amp;DATE(YEAR(A358),MONTH(A358),1),'TABLA COMBUSTIBLE'!$A:$A,"&lt;"&amp;DATE(YEAR(A358),MONTH(A358)+1,1))</f>
        <v>5116.2596999999996</v>
      </c>
      <c r="E358" s="42" t="str">
        <f>IFERROR(VLOOKUP(Tabla1[[#This Row],[DOMINIO]],Hoja1!A:B, 2, FALSE()), "No encontrado")</f>
        <v>LAD</v>
      </c>
      <c r="F358" s="26">
        <v>13974.75</v>
      </c>
      <c r="G358" s="43">
        <f t="shared" si="5"/>
        <v>36.610742231524711</v>
      </c>
      <c r="H358" s="44" t="str">
        <f>IFERROR(VLOOKUP(B358,Hoja1!A:C, 3, FALSE()), "No encontrado")</f>
        <v>IVECO</v>
      </c>
    </row>
    <row r="359" spans="1:8" x14ac:dyDescent="0.2">
      <c r="A359" s="160">
        <v>45900</v>
      </c>
      <c r="B359" s="25" t="s">
        <v>40</v>
      </c>
      <c r="C359" s="26"/>
      <c r="D359" s="26">
        <f>SUMIFS('TABLA COMBUSTIBLE'!$H:$H,'TABLA COMBUSTIBLE'!$D:$D,B359,'TABLA COMBUSTIBLE'!$A:$A,"&gt;="&amp;DATE(YEAR(A359),MONTH(A359),1),'TABLA COMBUSTIBLE'!$A:$A,"&lt;"&amp;DATE(YEAR(A359),MONTH(A359)+1,1))</f>
        <v>531.39</v>
      </c>
      <c r="E359" s="42" t="str">
        <f>IFERROR(VLOOKUP(Tabla1[[#This Row],[DOMINIO]],Hoja1!A:B, 2, FALSE()), "No encontrado")</f>
        <v>CAT</v>
      </c>
      <c r="F359" s="26">
        <v>1723.09</v>
      </c>
      <c r="G359" s="43">
        <f t="shared" si="5"/>
        <v>30.839364165539816</v>
      </c>
      <c r="H359" s="44" t="str">
        <f>IFERROR(VLOOKUP(B359,Hoja1!A:C, 3, FALSE()), "No encontrado")</f>
        <v>IVECO</v>
      </c>
    </row>
    <row r="360" spans="1:8" x14ac:dyDescent="0.2">
      <c r="A360" s="160">
        <v>45900</v>
      </c>
      <c r="B360" s="25" t="s">
        <v>41</v>
      </c>
      <c r="C360" s="26"/>
      <c r="D360" s="26">
        <f>SUMIFS('TABLA COMBUSTIBLE'!$H:$H,'TABLA COMBUSTIBLE'!$D:$D,B360,'TABLA COMBUSTIBLE'!$A:$A,"&gt;="&amp;DATE(YEAR(A360),MONTH(A360),1),'TABLA COMBUSTIBLE'!$A:$A,"&lt;"&amp;DATE(YEAR(A360),MONTH(A360)+1,1))</f>
        <v>424.31999999999994</v>
      </c>
      <c r="E360" s="42" t="str">
        <f>IFERROR(VLOOKUP(Tabla1[[#This Row],[DOMINIO]],Hoja1!A:B, 2, FALSE()), "No encontrado")</f>
        <v>BUE</v>
      </c>
      <c r="F360" s="26">
        <v>3046.95</v>
      </c>
      <c r="G360" s="43">
        <f t="shared" si="5"/>
        <v>13.926057204745728</v>
      </c>
      <c r="H360" s="44" t="str">
        <f>IFERROR(VLOOKUP(B360,Hoja1!A:C, 3, FALSE()), "No encontrado")</f>
        <v>IVECO</v>
      </c>
    </row>
    <row r="361" spans="1:8" x14ac:dyDescent="0.2">
      <c r="A361" s="160">
        <v>45900</v>
      </c>
      <c r="B361" s="25" t="s">
        <v>63</v>
      </c>
      <c r="C361" s="26"/>
      <c r="D361" s="26">
        <f>SUMIFS('TABLA COMBUSTIBLE'!$H:$H,'TABLA COMBUSTIBLE'!$D:$D,B361,'TABLA COMBUSTIBLE'!$A:$A,"&gt;="&amp;DATE(YEAR(A361),MONTH(A361),1),'TABLA COMBUSTIBLE'!$A:$A,"&lt;"&amp;DATE(YEAR(A361),MONTH(A361)+1,1))</f>
        <v>2975.33</v>
      </c>
      <c r="E361" s="42" t="str">
        <f>IFERROR(VLOOKUP(Tabla1[[#This Row],[DOMINIO]],Hoja1!A:B, 2, FALSE()), "No encontrado")</f>
        <v>LRJ</v>
      </c>
      <c r="F361" s="26">
        <v>7401.46</v>
      </c>
      <c r="G361" s="43">
        <f t="shared" si="5"/>
        <v>40.199230962539822</v>
      </c>
      <c r="H361" s="44" t="str">
        <f>IFERROR(VLOOKUP(B361,Hoja1!A:C, 3, FALSE()), "No encontrado")</f>
        <v>IVECO</v>
      </c>
    </row>
    <row r="362" spans="1:8" x14ac:dyDescent="0.2">
      <c r="A362" s="160">
        <v>45900</v>
      </c>
      <c r="B362" s="25" t="s">
        <v>16</v>
      </c>
      <c r="C362" s="26"/>
      <c r="D362" s="26">
        <f>SUMIFS('TABLA COMBUSTIBLE'!$H:$H,'TABLA COMBUSTIBLE'!$D:$D,B362,'TABLA COMBUSTIBLE'!$A:$A,"&gt;="&amp;DATE(YEAR(A362),MONTH(A362),1),'TABLA COMBUSTIBLE'!$A:$A,"&lt;"&amp;DATE(YEAR(A362),MONTH(A362)+1,1))</f>
        <v>6137.8062999999993</v>
      </c>
      <c r="E362" s="42" t="str">
        <f>IFERROR(VLOOKUP(Tabla1[[#This Row],[DOMINIO]],Hoja1!A:B, 2, FALSE()), "No encontrado")</f>
        <v>LAD</v>
      </c>
      <c r="F362" s="26">
        <v>14865.74</v>
      </c>
      <c r="G362" s="43">
        <f t="shared" si="5"/>
        <v>41.288266174438668</v>
      </c>
      <c r="H362" s="44" t="str">
        <f>IFERROR(VLOOKUP(B362,Hoja1!A:C, 3, FALSE()), "No encontrado")</f>
        <v>IVECO</v>
      </c>
    </row>
    <row r="363" spans="1:8" x14ac:dyDescent="0.2">
      <c r="A363" s="160">
        <v>45900</v>
      </c>
      <c r="B363" s="25" t="s">
        <v>26</v>
      </c>
      <c r="C363" s="26"/>
      <c r="D363" s="26">
        <f>SUMIFS('TABLA COMBUSTIBLE'!$H:$H,'TABLA COMBUSTIBLE'!$D:$D,B363,'TABLA COMBUSTIBLE'!$A:$A,"&gt;="&amp;DATE(YEAR(A363),MONTH(A363),1),'TABLA COMBUSTIBLE'!$A:$A,"&lt;"&amp;DATE(YEAR(A363),MONTH(A363)+1,1))</f>
        <v>5068.1111999999994</v>
      </c>
      <c r="E363" s="42" t="str">
        <f>IFERROR(VLOOKUP(Tabla1[[#This Row],[DOMINIO]],Hoja1!A:B, 2, FALSE()), "No encontrado")</f>
        <v>LAD</v>
      </c>
      <c r="F363" s="26">
        <v>16709.84</v>
      </c>
      <c r="G363" s="43">
        <f t="shared" si="5"/>
        <v>30.330100108678476</v>
      </c>
      <c r="H363" s="44" t="str">
        <f>IFERROR(VLOOKUP(B363,Hoja1!A:C, 3, FALSE()), "No encontrado")</f>
        <v>IVECO</v>
      </c>
    </row>
    <row r="364" spans="1:8" x14ac:dyDescent="0.2">
      <c r="A364" s="160">
        <v>45900</v>
      </c>
      <c r="B364" s="25" t="s">
        <v>42</v>
      </c>
      <c r="C364" s="26"/>
      <c r="D364" s="26">
        <f>SUMIFS('TABLA COMBUSTIBLE'!$H:$H,'TABLA COMBUSTIBLE'!$D:$D,B364,'TABLA COMBUSTIBLE'!$A:$A,"&gt;="&amp;DATE(YEAR(A364),MONTH(A364),1),'TABLA COMBUSTIBLE'!$A:$A,"&lt;"&amp;DATE(YEAR(A364),MONTH(A364)+1,1))</f>
        <v>210.27940000000001</v>
      </c>
      <c r="E364" s="42" t="str">
        <f>IFERROR(VLOOKUP(Tabla1[[#This Row],[DOMINIO]],Hoja1!A:B, 2, FALSE()), "No encontrado")</f>
        <v>BUE</v>
      </c>
      <c r="F364" s="26">
        <v>1902.89</v>
      </c>
      <c r="G364" s="43">
        <f t="shared" si="5"/>
        <v>11.050528406791775</v>
      </c>
      <c r="H364" s="44" t="str">
        <f>IFERROR(VLOOKUP(B364,Hoja1!A:C, 3, FALSE()), "No encontrado")</f>
        <v>TOYOTA</v>
      </c>
    </row>
    <row r="365" spans="1:8" x14ac:dyDescent="0.2">
      <c r="A365" s="160">
        <v>45900</v>
      </c>
      <c r="B365" s="25" t="s">
        <v>17</v>
      </c>
      <c r="C365" s="26"/>
      <c r="D365" s="26">
        <f>SUMIFS('TABLA COMBUSTIBLE'!$H:$H,'TABLA COMBUSTIBLE'!$D:$D,B365,'TABLA COMBUSTIBLE'!$A:$A,"&gt;="&amp;DATE(YEAR(A365),MONTH(A365),1),'TABLA COMBUSTIBLE'!$A:$A,"&lt;"&amp;DATE(YEAR(A365),MONTH(A365)+1,1))</f>
        <v>6117.5994000000001</v>
      </c>
      <c r="E365" s="42" t="str">
        <f>IFERROR(VLOOKUP(Tabla1[[#This Row],[DOMINIO]],Hoja1!A:B, 2, FALSE()), "No encontrado")</f>
        <v>LAD</v>
      </c>
      <c r="F365" s="26">
        <v>19036.04</v>
      </c>
      <c r="G365" s="43">
        <f t="shared" si="5"/>
        <v>32.136932891504749</v>
      </c>
      <c r="H365" s="44" t="str">
        <f>IFERROR(VLOOKUP(B365,Hoja1!A:C, 3, FALSE()), "No encontrado")</f>
        <v>IVECO</v>
      </c>
    </row>
    <row r="366" spans="1:8" x14ac:dyDescent="0.2">
      <c r="A366" s="160">
        <v>45900</v>
      </c>
      <c r="B366" s="25" t="s">
        <v>22</v>
      </c>
      <c r="C366" s="26"/>
      <c r="D366" s="26">
        <f>SUMIFS('TABLA COMBUSTIBLE'!$H:$H,'TABLA COMBUSTIBLE'!$D:$D,B366,'TABLA COMBUSTIBLE'!$A:$A,"&gt;="&amp;DATE(YEAR(A366),MONTH(A366),1),'TABLA COMBUSTIBLE'!$A:$A,"&lt;"&amp;DATE(YEAR(A366),MONTH(A366)+1,1))</f>
        <v>10374.1831</v>
      </c>
      <c r="E366" s="42" t="str">
        <f>IFERROR(VLOOKUP(Tabla1[[#This Row],[DOMINIO]],Hoja1!A:B, 2, FALSE()), "No encontrado")</f>
        <v>LAD</v>
      </c>
      <c r="F366" s="26">
        <v>23503.43</v>
      </c>
      <c r="G366" s="43">
        <f t="shared" si="5"/>
        <v>44.139017581689146</v>
      </c>
      <c r="H366" s="44" t="str">
        <f>IFERROR(VLOOKUP(B366,Hoja1!A:C, 3, FALSE()), "No encontrado")</f>
        <v>IVECO</v>
      </c>
    </row>
    <row r="367" spans="1:8" x14ac:dyDescent="0.2">
      <c r="A367" s="160">
        <v>45900</v>
      </c>
      <c r="B367" s="25" t="s">
        <v>30</v>
      </c>
      <c r="C367" s="26"/>
      <c r="D367" s="45">
        <f>SUMIFS('TABLA COMBUSTIBLE'!$H:$H,'TABLA COMBUSTIBLE'!$D:$D,B367,'TABLA COMBUSTIBLE'!$A:$A,"&gt;="&amp;DATE(YEAR(A367),MONTH(A367),1),'TABLA COMBUSTIBLE'!$A:$A,"&lt;"&amp;DATE(YEAR(A367),MONTH(A367)+1,1))</f>
        <v>2787.7060000000001</v>
      </c>
      <c r="E367" s="42" t="str">
        <f>IFERROR(VLOOKUP(Tabla1[[#This Row],[DOMINIO]],Hoja1!A:B, 2, FALSE()), "No encontrado")</f>
        <v>LAD</v>
      </c>
      <c r="F367" s="26">
        <v>4982.01</v>
      </c>
      <c r="G367" s="43">
        <f t="shared" si="5"/>
        <v>55.955447700827584</v>
      </c>
      <c r="H367" s="44" t="str">
        <f>IFERROR(VLOOKUP(B367,Hoja1!A:C, 3, FALSE()), "No encontrado")</f>
        <v>IVECO</v>
      </c>
    </row>
    <row r="368" spans="1:8" x14ac:dyDescent="0.2">
      <c r="A368" s="160">
        <v>45900</v>
      </c>
      <c r="B368" s="25" t="s">
        <v>44</v>
      </c>
      <c r="C368" s="26"/>
      <c r="D368" s="26">
        <f>SUMIFS('TABLA COMBUSTIBLE'!$H:$H,'TABLA COMBUSTIBLE'!$D:$D,B368,'TABLA COMBUSTIBLE'!$A:$A,"&gt;="&amp;DATE(YEAR(A368),MONTH(A368),1),'TABLA COMBUSTIBLE'!$A:$A,"&lt;"&amp;DATE(YEAR(A368),MONTH(A368)+1,1))</f>
        <v>162.41</v>
      </c>
      <c r="E368" s="42" t="str">
        <f>IFERROR(VLOOKUP(Tabla1[[#This Row],[DOMINIO]],Hoja1!A:B, 2, FALSE()), "No encontrado")</f>
        <v>LRJ</v>
      </c>
      <c r="F368" s="26">
        <v>846.71</v>
      </c>
      <c r="G368" s="43">
        <f t="shared" si="5"/>
        <v>19.181301744398908</v>
      </c>
      <c r="H368" s="44" t="str">
        <f>IFERROR(VLOOKUP(B368,Hoja1!A:C, 3, FALSE()), "No encontrado")</f>
        <v>MERCEDES BENZ</v>
      </c>
    </row>
    <row r="369" spans="1:8" x14ac:dyDescent="0.2">
      <c r="A369" s="160">
        <v>45900</v>
      </c>
      <c r="B369" s="25" t="s">
        <v>45</v>
      </c>
      <c r="C369" s="26"/>
      <c r="D369" s="26">
        <f>SUMIFS('TABLA COMBUSTIBLE'!$H:$H,'TABLA COMBUSTIBLE'!$D:$D,B369,'TABLA COMBUSTIBLE'!$A:$A,"&gt;="&amp;DATE(YEAR(A369),MONTH(A369),1),'TABLA COMBUSTIBLE'!$A:$A,"&lt;"&amp;DATE(YEAR(A369),MONTH(A369)+1,1))</f>
        <v>164.79000000000002</v>
      </c>
      <c r="E369" s="42" t="str">
        <f>IFERROR(VLOOKUP(Tabla1[[#This Row],[DOMINIO]],Hoja1!A:B, 2, FALSE()), "No encontrado")</f>
        <v>LRJ</v>
      </c>
      <c r="F369" s="26">
        <v>1234.52</v>
      </c>
      <c r="G369" s="43">
        <f t="shared" si="5"/>
        <v>13.34850792210738</v>
      </c>
      <c r="H369" s="44" t="str">
        <f>IFERROR(VLOOKUP(B369,Hoja1!A:C, 3, FALSE()), "No encontrado")</f>
        <v>MERCEDES BENZ</v>
      </c>
    </row>
    <row r="370" spans="1:8" x14ac:dyDescent="0.2">
      <c r="A370" s="160">
        <v>45900</v>
      </c>
      <c r="B370" s="25" t="s">
        <v>46</v>
      </c>
      <c r="C370" s="26"/>
      <c r="D370" s="26">
        <f>SUMIFS('TABLA COMBUSTIBLE'!$H:$H,'TABLA COMBUSTIBLE'!$D:$D,B370,'TABLA COMBUSTIBLE'!$A:$A,"&gt;="&amp;DATE(YEAR(A370),MONTH(A370),1),'TABLA COMBUSTIBLE'!$A:$A,"&lt;"&amp;DATE(YEAR(A370),MONTH(A370)+1,1))</f>
        <v>454.57</v>
      </c>
      <c r="E370" s="42" t="str">
        <f>IFERROR(VLOOKUP(Tabla1[[#This Row],[DOMINIO]],Hoja1!A:B, 2, FALSE()), "No encontrado")</f>
        <v>CAT</v>
      </c>
      <c r="F370" s="26">
        <v>1454.57</v>
      </c>
      <c r="G370" s="43">
        <f t="shared" si="5"/>
        <v>31.251160136672695</v>
      </c>
      <c r="H370" s="44" t="str">
        <f>IFERROR(VLOOKUP(B370,Hoja1!A:C, 3, FALSE()), "No encontrado")</f>
        <v>FORD</v>
      </c>
    </row>
    <row r="371" spans="1:8" x14ac:dyDescent="0.2">
      <c r="A371" s="160">
        <v>45900</v>
      </c>
      <c r="B371" s="25" t="s">
        <v>47</v>
      </c>
      <c r="C371" s="26"/>
      <c r="D371" s="26">
        <f>SUMIFS('TABLA COMBUSTIBLE'!$H:$H,'TABLA COMBUSTIBLE'!$D:$D,B371,'TABLA COMBUSTIBLE'!$A:$A,"&gt;="&amp;DATE(YEAR(A371),MONTH(A371),1),'TABLA COMBUSTIBLE'!$A:$A,"&lt;"&amp;DATE(YEAR(A371),MONTH(A371)+1,1))</f>
        <v>100.53999999999999</v>
      </c>
      <c r="E371" s="42" t="str">
        <f>IFERROR(VLOOKUP(Tabla1[[#This Row],[DOMINIO]],Hoja1!A:B, 2, FALSE()), "No encontrado")</f>
        <v>CAT</v>
      </c>
      <c r="F371" s="26">
        <v>439.5</v>
      </c>
      <c r="G371" s="43">
        <f t="shared" si="5"/>
        <v>22.87599544937429</v>
      </c>
      <c r="H371" s="44" t="str">
        <f>IFERROR(VLOOKUP(B371,Hoja1!A:C, 3, FALSE()), "No encontrado")</f>
        <v>PEUGEOT</v>
      </c>
    </row>
    <row r="372" spans="1:8" x14ac:dyDescent="0.2">
      <c r="A372" s="160">
        <v>45900</v>
      </c>
      <c r="B372" s="25" t="s">
        <v>48</v>
      </c>
      <c r="C372" s="26"/>
      <c r="D372" s="26">
        <f>SUMIFS('TABLA COMBUSTIBLE'!$H:$H,'TABLA COMBUSTIBLE'!$D:$D,B372,'TABLA COMBUSTIBLE'!$A:$A,"&gt;="&amp;DATE(YEAR(A372),MONTH(A372),1),'TABLA COMBUSTIBLE'!$A:$A,"&lt;"&amp;DATE(YEAR(A372),MONTH(A372)+1,1))</f>
        <v>720.25</v>
      </c>
      <c r="E372" s="42" t="str">
        <f>IFERROR(VLOOKUP(Tabla1[[#This Row],[DOMINIO]],Hoja1!A:B, 2, FALSE()), "No encontrado")</f>
        <v>TUC</v>
      </c>
      <c r="F372" s="26">
        <v>2435.36</v>
      </c>
      <c r="G372" s="43">
        <f t="shared" si="5"/>
        <v>29.574683003744823</v>
      </c>
      <c r="H372" s="44" t="str">
        <f>IFERROR(VLOOKUP(B372,Hoja1!A:C, 3, FALSE()), "No encontrado")</f>
        <v>SCANIA</v>
      </c>
    </row>
    <row r="373" spans="1:8" x14ac:dyDescent="0.2">
      <c r="A373" s="160">
        <v>45900</v>
      </c>
      <c r="B373" s="25" t="s">
        <v>49</v>
      </c>
      <c r="C373" s="26"/>
      <c r="D373" s="26">
        <f>SUMIFS('TABLA COMBUSTIBLE'!$H:$H,'TABLA COMBUSTIBLE'!$D:$D,B373,'TABLA COMBUSTIBLE'!$A:$A,"&gt;="&amp;DATE(YEAR(A373),MONTH(A373),1),'TABLA COMBUSTIBLE'!$A:$A,"&lt;"&amp;DATE(YEAR(A373),MONTH(A373)+1,1))</f>
        <v>105.75999999999999</v>
      </c>
      <c r="E373" s="42" t="str">
        <f>IFERROR(VLOOKUP(Tabla1[[#This Row],[DOMINIO]],Hoja1!A:B, 2, FALSE()), "No encontrado")</f>
        <v>BEL</v>
      </c>
      <c r="F373" s="26">
        <v>637.55999999999995</v>
      </c>
      <c r="G373" s="43">
        <f t="shared" si="5"/>
        <v>16.588242675199197</v>
      </c>
      <c r="H373" s="44" t="str">
        <f>IFERROR(VLOOKUP(B373,Hoja1!A:C, 3, FALSE()), "No encontrado")</f>
        <v>IVECO</v>
      </c>
    </row>
    <row r="374" spans="1:8" x14ac:dyDescent="0.2">
      <c r="A374" s="160">
        <v>45900</v>
      </c>
      <c r="B374" s="25" t="s">
        <v>50</v>
      </c>
      <c r="C374" s="26"/>
      <c r="D374" s="26">
        <f>SUMIFS('TABLA COMBUSTIBLE'!$H:$H,'TABLA COMBUSTIBLE'!$D:$D,B374,'TABLA COMBUSTIBLE'!$A:$A,"&gt;="&amp;DATE(YEAR(A374),MONTH(A374),1),'TABLA COMBUSTIBLE'!$A:$A,"&lt;"&amp;DATE(YEAR(A374),MONTH(A374)+1,1))</f>
        <v>1384.03</v>
      </c>
      <c r="E374" s="42" t="str">
        <f>IFERROR(VLOOKUP(Tabla1[[#This Row],[DOMINIO]],Hoja1!A:B, 2, FALSE()), "No encontrado")</f>
        <v>BEL</v>
      </c>
      <c r="F374" s="26">
        <v>5006.38</v>
      </c>
      <c r="G374" s="43">
        <f t="shared" si="5"/>
        <v>27.645324565853969</v>
      </c>
      <c r="H374" s="44" t="str">
        <f>IFERROR(VLOOKUP(B374,Hoja1!A:C, 3, FALSE()), "No encontrado")</f>
        <v>MERCEDES BENZ</v>
      </c>
    </row>
    <row r="375" spans="1:8" x14ac:dyDescent="0.2">
      <c r="A375" s="160">
        <v>45900</v>
      </c>
      <c r="B375" s="25" t="s">
        <v>51</v>
      </c>
      <c r="C375" s="26"/>
      <c r="D375" s="26">
        <f>SUMIFS('TABLA COMBUSTIBLE'!$H:$H,'TABLA COMBUSTIBLE'!$D:$D,B375,'TABLA COMBUSTIBLE'!$A:$A,"&gt;="&amp;DATE(YEAR(A375),MONTH(A375),1),'TABLA COMBUSTIBLE'!$A:$A,"&lt;"&amp;DATE(YEAR(A375),MONTH(A375)+1,1))</f>
        <v>161.93</v>
      </c>
      <c r="E375" s="42" t="str">
        <f>IFERROR(VLOOKUP(Tabla1[[#This Row],[DOMINIO]],Hoja1!A:B, 2, FALSE()), "No encontrado")</f>
        <v>LRJ</v>
      </c>
      <c r="F375" s="26">
        <v>484.78</v>
      </c>
      <c r="G375" s="43">
        <f t="shared" si="5"/>
        <v>33.402780642765791</v>
      </c>
      <c r="H375" s="44" t="str">
        <f>IFERROR(VLOOKUP(B375,Hoja1!A:C, 3, FALSE()), "No encontrado")</f>
        <v>RENAULT</v>
      </c>
    </row>
    <row r="376" spans="1:8" x14ac:dyDescent="0.2">
      <c r="A376" s="160">
        <v>45900</v>
      </c>
      <c r="B376" s="25" t="s">
        <v>66</v>
      </c>
      <c r="C376" s="26"/>
      <c r="D376" s="26">
        <f>SUMIFS('TABLA COMBUSTIBLE'!$H:$H,'TABLA COMBUSTIBLE'!$D:$D,B376,'TABLA COMBUSTIBLE'!$A:$A,"&gt;="&amp;DATE(YEAR(A376),MONTH(A376),1),'TABLA COMBUSTIBLE'!$A:$A,"&lt;"&amp;DATE(YEAR(A376),MONTH(A376)+1,1))</f>
        <v>37.863700000000001</v>
      </c>
      <c r="E376" s="42" t="str">
        <f>IFERROR(VLOOKUP(Tabla1[[#This Row],[DOMINIO]],Hoja1!A:B, 2, FALSE()), "No encontrado")</f>
        <v>LRJ</v>
      </c>
      <c r="F376" s="26">
        <v>21418.98</v>
      </c>
      <c r="G376" s="43">
        <f t="shared" si="5"/>
        <v>0.17677639177962726</v>
      </c>
      <c r="H376" s="44" t="str">
        <f>IFERROR(VLOOKUP(B376,Hoja1!A:C, 3, FALSE()), "No encontrado")</f>
        <v xml:space="preserve">KIA </v>
      </c>
    </row>
    <row r="377" spans="1:8" x14ac:dyDescent="0.2">
      <c r="A377" s="160">
        <v>45900</v>
      </c>
      <c r="B377" s="25" t="s">
        <v>52</v>
      </c>
      <c r="C377" s="26"/>
      <c r="D377" s="26">
        <f>SUMIFS('TABLA COMBUSTIBLE'!$H:$H,'TABLA COMBUSTIBLE'!$D:$D,B377,'TABLA COMBUSTIBLE'!$A:$A,"&gt;="&amp;DATE(YEAR(A377),MONTH(A377),1),'TABLA COMBUSTIBLE'!$A:$A,"&lt;"&amp;DATE(YEAR(A377),MONTH(A377)+1,1))</f>
        <v>462.57059999999996</v>
      </c>
      <c r="E377" s="42" t="str">
        <f>IFERROR(VLOOKUP(Tabla1[[#This Row],[DOMINIO]],Hoja1!A:B, 2, FALSE()), "No encontrado")</f>
        <v>BUE</v>
      </c>
      <c r="F377" s="26">
        <v>2591.14</v>
      </c>
      <c r="G377" s="43">
        <f t="shared" si="5"/>
        <v>17.852011083924449</v>
      </c>
      <c r="H377" s="44" t="str">
        <f>IFERROR(VLOOKUP(B377,Hoja1!A:C, 3, FALSE()), "No encontrado")</f>
        <v>IVECO</v>
      </c>
    </row>
    <row r="378" spans="1:8" x14ac:dyDescent="0.2">
      <c r="A378" s="160">
        <v>45900</v>
      </c>
      <c r="B378" s="25" t="s">
        <v>53</v>
      </c>
      <c r="C378" s="26"/>
      <c r="D378" s="26">
        <f>SUMIFS('TABLA COMBUSTIBLE'!$H:$H,'TABLA COMBUSTIBLE'!$D:$D,B378,'TABLA COMBUSTIBLE'!$A:$A,"&gt;="&amp;DATE(YEAR(A378),MONTH(A378),1),'TABLA COMBUSTIBLE'!$A:$A,"&lt;"&amp;DATE(YEAR(A378),MONTH(A378)+1,1))</f>
        <v>287.72949999999997</v>
      </c>
      <c r="E378" s="42" t="str">
        <f>IFERROR(VLOOKUP(Tabla1[[#This Row],[DOMINIO]],Hoja1!A:B, 2, FALSE()), "No encontrado")</f>
        <v>BUE</v>
      </c>
      <c r="F378" s="26">
        <v>2609.62</v>
      </c>
      <c r="G378" s="43">
        <f t="shared" si="5"/>
        <v>11.025724051777653</v>
      </c>
      <c r="H378" s="44" t="str">
        <f>IFERROR(VLOOKUP(B378,Hoja1!A:C, 3, FALSE()), "No encontrado")</f>
        <v>FORD</v>
      </c>
    </row>
    <row r="379" spans="1:8" x14ac:dyDescent="0.2">
      <c r="A379" s="160">
        <v>45900</v>
      </c>
      <c r="B379" s="25" t="s">
        <v>54</v>
      </c>
      <c r="C379" s="26"/>
      <c r="D379" s="26">
        <f>SUMIFS('TABLA COMBUSTIBLE'!$H:$H,'TABLA COMBUSTIBLE'!$D:$D,B379,'TABLA COMBUSTIBLE'!$A:$A,"&gt;="&amp;DATE(YEAR(A379),MONTH(A379),1),'TABLA COMBUSTIBLE'!$A:$A,"&lt;"&amp;DATE(YEAR(A379),MONTH(A379)+1,1))</f>
        <v>510.07999999999993</v>
      </c>
      <c r="E379" s="42" t="str">
        <f>IFERROR(VLOOKUP(Tabla1[[#This Row],[DOMINIO]],Hoja1!A:B, 2, FALSE()), "No encontrado")</f>
        <v>COR</v>
      </c>
      <c r="F379" s="26">
        <v>2667.72</v>
      </c>
      <c r="G379" s="43">
        <f t="shared" si="5"/>
        <v>19.120447423267809</v>
      </c>
      <c r="H379" s="44" t="str">
        <f>IFERROR(VLOOKUP(B379,Hoja1!A:C, 3, FALSE()), "No encontrado")</f>
        <v>HYUNDAI</v>
      </c>
    </row>
    <row r="380" spans="1:8" x14ac:dyDescent="0.2">
      <c r="A380" s="160">
        <v>45900</v>
      </c>
      <c r="B380" s="25" t="s">
        <v>55</v>
      </c>
      <c r="C380" s="26"/>
      <c r="D380" s="26">
        <f>SUMIFS('TABLA COMBUSTIBLE'!$H:$H,'TABLA COMBUSTIBLE'!$D:$D,B380,'TABLA COMBUSTIBLE'!$A:$A,"&gt;="&amp;DATE(YEAR(A380),MONTH(A380),1),'TABLA COMBUSTIBLE'!$A:$A,"&lt;"&amp;DATE(YEAR(A380),MONTH(A380)+1,1))</f>
        <v>650.17000000000007</v>
      </c>
      <c r="E380" s="42" t="str">
        <f>IFERROR(VLOOKUP(Tabla1[[#This Row],[DOMINIO]],Hoja1!A:B, 2, FALSE()), "No encontrado")</f>
        <v>COR</v>
      </c>
      <c r="F380" s="26">
        <v>3080.26</v>
      </c>
      <c r="G380" s="43">
        <f t="shared" si="5"/>
        <v>21.107633771175163</v>
      </c>
      <c r="H380" s="44" t="str">
        <f>IFERROR(VLOOKUP(B380,Hoja1!A:C, 3, FALSE()), "No encontrado")</f>
        <v>FORD</v>
      </c>
    </row>
    <row r="381" spans="1:8" x14ac:dyDescent="0.2">
      <c r="A381" s="160">
        <v>45900</v>
      </c>
      <c r="B381" s="25" t="s">
        <v>18</v>
      </c>
      <c r="C381" s="26"/>
      <c r="D381" s="26">
        <f>SUMIFS('TABLA COMBUSTIBLE'!$H:$H,'TABLA COMBUSTIBLE'!$D:$D,B381,'TABLA COMBUSTIBLE'!$A:$A,"&gt;="&amp;DATE(YEAR(A381),MONTH(A381),1),'TABLA COMBUSTIBLE'!$A:$A,"&lt;"&amp;DATE(YEAR(A381),MONTH(A381)+1,1))</f>
        <v>7754.1273999999985</v>
      </c>
      <c r="E381" s="42" t="str">
        <f>IFERROR(VLOOKUP(Tabla1[[#This Row],[DOMINIO]],Hoja1!A:B, 2, FALSE()), "No encontrado")</f>
        <v>LAD</v>
      </c>
      <c r="F381" s="26">
        <v>18070.71</v>
      </c>
      <c r="G381" s="43">
        <f t="shared" si="5"/>
        <v>42.909921082237496</v>
      </c>
      <c r="H381" s="44" t="str">
        <f>IFERROR(VLOOKUP(B381,Hoja1!A:C, 3, FALSE()), "No encontrado")</f>
        <v>SCANIA</v>
      </c>
    </row>
    <row r="382" spans="1:8" x14ac:dyDescent="0.2">
      <c r="A382" s="160">
        <v>45900</v>
      </c>
      <c r="B382" s="25" t="s">
        <v>64</v>
      </c>
      <c r="C382" s="26"/>
      <c r="D382" s="26">
        <f>SUMIFS('TABLA COMBUSTIBLE'!$H:$H,'TABLA COMBUSTIBLE'!$D:$D,B382,'TABLA COMBUSTIBLE'!$A:$A,"&gt;="&amp;DATE(YEAR(A382),MONTH(A382),1),'TABLA COMBUSTIBLE'!$A:$A,"&lt;"&amp;DATE(YEAR(A382),MONTH(A382)+1,1))</f>
        <v>285.26690000000002</v>
      </c>
      <c r="E382" s="42" t="str">
        <f>IFERROR(VLOOKUP(Tabla1[[#This Row],[DOMINIO]],Hoja1!A:B, 2, FALSE()), "No encontrado")</f>
        <v>ROD</v>
      </c>
      <c r="F382" s="26">
        <v>1516.96</v>
      </c>
      <c r="G382" s="43">
        <f t="shared" si="5"/>
        <v>18.805169549625568</v>
      </c>
      <c r="H382" s="44" t="str">
        <f>IFERROR(VLOOKUP(B382,Hoja1!A:C, 3, FALSE()), "No encontrado")</f>
        <v>DFM</v>
      </c>
    </row>
    <row r="383" spans="1:8" x14ac:dyDescent="0.2">
      <c r="A383" s="160">
        <v>45900</v>
      </c>
      <c r="B383" s="25" t="s">
        <v>19</v>
      </c>
      <c r="C383" s="26"/>
      <c r="D383" s="26">
        <f>SUMIFS('TABLA COMBUSTIBLE'!$H:$H,'TABLA COMBUSTIBLE'!$D:$D,B383,'TABLA COMBUSTIBLE'!$A:$A,"&gt;="&amp;DATE(YEAR(A383),MONTH(A383),1),'TABLA COMBUSTIBLE'!$A:$A,"&lt;"&amp;DATE(YEAR(A383),MONTH(A383)+1,1))</f>
        <v>4463.0095000000001</v>
      </c>
      <c r="E383" s="42" t="str">
        <f>IFERROR(VLOOKUP(Tabla1[[#This Row],[DOMINIO]],Hoja1!A:B, 2, FALSE()), "No encontrado")</f>
        <v>LAD</v>
      </c>
      <c r="F383" s="26">
        <v>14988.95</v>
      </c>
      <c r="G383" s="43">
        <f t="shared" si="5"/>
        <v>29.775331160621658</v>
      </c>
      <c r="H383" s="44" t="str">
        <f>IFERROR(VLOOKUP(B383,Hoja1!A:C, 3, FALSE()), "No encontrado")</f>
        <v>SCANIA</v>
      </c>
    </row>
    <row r="384" spans="1:8" x14ac:dyDescent="0.2">
      <c r="A384" s="160">
        <v>45900</v>
      </c>
      <c r="B384" s="25" t="s">
        <v>20</v>
      </c>
      <c r="C384" s="26"/>
      <c r="D384" s="26">
        <f>SUMIFS('TABLA COMBUSTIBLE'!$H:$H,'TABLA COMBUSTIBLE'!$D:$D,B384,'TABLA COMBUSTIBLE'!$A:$A,"&gt;="&amp;DATE(YEAR(A384),MONTH(A384),1),'TABLA COMBUSTIBLE'!$A:$A,"&lt;"&amp;DATE(YEAR(A384),MONTH(A384)+1,1))</f>
        <v>5657.4</v>
      </c>
      <c r="E384" s="42" t="str">
        <f>IFERROR(VLOOKUP(Tabla1[[#This Row],[DOMINIO]],Hoja1!A:B, 2, FALSE()), "No encontrado")</f>
        <v>LAD</v>
      </c>
      <c r="F384" s="26">
        <v>16913.330000000002</v>
      </c>
      <c r="G384" s="43">
        <f t="shared" si="5"/>
        <v>33.449356217847104</v>
      </c>
      <c r="H384" s="44" t="str">
        <f>IFERROR(VLOOKUP(B384,Hoja1!A:C, 3, FALSE()), "No encontrado")</f>
        <v>SCANIA</v>
      </c>
    </row>
    <row r="385" spans="1:10" x14ac:dyDescent="0.2">
      <c r="A385" s="160">
        <v>45900</v>
      </c>
      <c r="B385" s="25" t="s">
        <v>56</v>
      </c>
      <c r="C385" s="26"/>
      <c r="D385" s="26">
        <f>SUMIFS('TABLA COMBUSTIBLE'!$H:$H,'TABLA COMBUSTIBLE'!$D:$D,B385,'TABLA COMBUSTIBLE'!$A:$A,"&gt;="&amp;DATE(YEAR(A385),MONTH(A385),1),'TABLA COMBUSTIBLE'!$A:$A,"&lt;"&amp;DATE(YEAR(A385),MONTH(A385)+1,1))</f>
        <v>252.76000000000002</v>
      </c>
      <c r="E385" s="42" t="str">
        <f>IFERROR(VLOOKUP(Tabla1[[#This Row],[DOMINIO]],Hoja1!A:B, 2, FALSE()), "No encontrado")</f>
        <v>CAT</v>
      </c>
      <c r="F385" s="26">
        <v>1721.02</v>
      </c>
      <c r="G385" s="43">
        <f t="shared" si="5"/>
        <v>14.686639318543657</v>
      </c>
      <c r="H385" s="44" t="str">
        <f>IFERROR(VLOOKUP(B385,Hoja1!A:C, 3, FALSE()), "No encontrado")</f>
        <v>MERCEDES BENZ</v>
      </c>
    </row>
    <row r="386" spans="1:10" x14ac:dyDescent="0.2">
      <c r="A386" s="160">
        <v>45900</v>
      </c>
      <c r="B386" s="25" t="s">
        <v>57</v>
      </c>
      <c r="C386" s="26"/>
      <c r="D386" s="26">
        <f>SUMIFS('TABLA COMBUSTIBLE'!$H:$H,'TABLA COMBUSTIBLE'!$D:$D,B386,'TABLA COMBUSTIBLE'!$A:$A,"&gt;="&amp;DATE(YEAR(A386),MONTH(A386),1),'TABLA COMBUSTIBLE'!$A:$A,"&lt;"&amp;DATE(YEAR(A386),MONTH(A386)+1,1))</f>
        <v>280.66000000000003</v>
      </c>
      <c r="E386" s="42" t="str">
        <f>IFERROR(VLOOKUP(Tabla1[[#This Row],[DOMINIO]],Hoja1!A:B, 2, FALSE()), "No encontrado")</f>
        <v>COR</v>
      </c>
      <c r="F386" s="26">
        <v>2342.2399999999998</v>
      </c>
      <c r="G386" s="43">
        <f t="shared" ref="G386:G449" si="6">+(100*D386)/F386</f>
        <v>11.982546622037027</v>
      </c>
      <c r="H386" s="44" t="str">
        <f>IFERROR(VLOOKUP(B386,Hoja1!A:C, 3, FALSE()), "No encontrado")</f>
        <v>MERCEDES BENZ</v>
      </c>
    </row>
    <row r="387" spans="1:10" x14ac:dyDescent="0.2">
      <c r="A387" s="160">
        <v>45900</v>
      </c>
      <c r="B387" s="25" t="s">
        <v>21</v>
      </c>
      <c r="C387" s="26"/>
      <c r="D387" s="26">
        <f>SUMIFS('TABLA COMBUSTIBLE'!$H:$H,'TABLA COMBUSTIBLE'!$D:$D,B387,'TABLA COMBUSTIBLE'!$A:$A,"&gt;="&amp;DATE(YEAR(A387),MONTH(A387),1),'TABLA COMBUSTIBLE'!$A:$A,"&lt;"&amp;DATE(YEAR(A387),MONTH(A387)+1,1))</f>
        <v>7161.0035999999991</v>
      </c>
      <c r="E387" s="42" t="str">
        <f>IFERROR(VLOOKUP(Tabla1[[#This Row],[DOMINIO]],Hoja1!A:B, 2, FALSE()), "No encontrado")</f>
        <v>LAD</v>
      </c>
      <c r="F387" s="26">
        <v>20612.71</v>
      </c>
      <c r="G387" s="43">
        <f t="shared" si="6"/>
        <v>34.740718711901536</v>
      </c>
      <c r="H387" s="44" t="str">
        <f>IFERROR(VLOOKUP(B387,Hoja1!A:C, 3, FALSE()), "No encontrado")</f>
        <v>SCANIA</v>
      </c>
    </row>
    <row r="388" spans="1:10" x14ac:dyDescent="0.2">
      <c r="A388" s="160">
        <v>45900</v>
      </c>
      <c r="B388" s="25" t="s">
        <v>58</v>
      </c>
      <c r="C388" s="26"/>
      <c r="D388" s="26">
        <f>SUMIFS('TABLA COMBUSTIBLE'!$H:$H,'TABLA COMBUSTIBLE'!$D:$D,B388,'TABLA COMBUSTIBLE'!$A:$A,"&gt;="&amp;DATE(YEAR(A388),MONTH(A388),1),'TABLA COMBUSTIBLE'!$A:$A,"&lt;"&amp;DATE(YEAR(A388),MONTH(A388)+1,1))</f>
        <v>185.64</v>
      </c>
      <c r="E388" s="42" t="str">
        <f>IFERROR(VLOOKUP(Tabla1[[#This Row],[DOMINIO]],Hoja1!A:B, 2, FALSE()), "No encontrado")</f>
        <v>LRJ</v>
      </c>
      <c r="F388" s="26">
        <v>918.82</v>
      </c>
      <c r="G388" s="43">
        <f t="shared" si="6"/>
        <v>20.204174920006093</v>
      </c>
      <c r="H388" s="44" t="str">
        <f>IFERROR(VLOOKUP(B388,Hoja1!A:C, 3, FALSE()), "No encontrado")</f>
        <v>MERCEDES BENZ</v>
      </c>
    </row>
    <row r="389" spans="1:10" x14ac:dyDescent="0.2">
      <c r="A389" s="160">
        <v>45900</v>
      </c>
      <c r="B389" s="25" t="s">
        <v>59</v>
      </c>
      <c r="C389" s="26"/>
      <c r="D389" s="26">
        <f>SUMIFS('TABLA COMBUSTIBLE'!$H:$H,'TABLA COMBUSTIBLE'!$D:$D,B389,'TABLA COMBUSTIBLE'!$A:$A,"&gt;="&amp;DATE(YEAR(A389),MONTH(A389),1),'TABLA COMBUSTIBLE'!$A:$A,"&lt;"&amp;DATE(YEAR(A389),MONTH(A389)+1,1))</f>
        <v>530.03359999999998</v>
      </c>
      <c r="E389" s="42" t="str">
        <f>IFERROR(VLOOKUP(Tabla1[[#This Row],[DOMINIO]],Hoja1!A:B, 2, FALSE()), "No encontrado")</f>
        <v>BUE</v>
      </c>
      <c r="F389" s="26">
        <v>1908.28</v>
      </c>
      <c r="G389" s="43">
        <f t="shared" si="6"/>
        <v>27.775462720355502</v>
      </c>
      <c r="H389" s="44" t="str">
        <f>IFERROR(VLOOKUP(B389,Hoja1!A:C, 3, FALSE()), "No encontrado")</f>
        <v>MERCEDES BENZ</v>
      </c>
    </row>
    <row r="390" spans="1:10" x14ac:dyDescent="0.2">
      <c r="A390" s="160">
        <v>45900</v>
      </c>
      <c r="B390" s="25" t="s">
        <v>60</v>
      </c>
      <c r="C390" s="26"/>
      <c r="D390" s="26">
        <f>SUMIFS('TABLA COMBUSTIBLE'!$H:$H,'TABLA COMBUSTIBLE'!$D:$D,B390,'TABLA COMBUSTIBLE'!$A:$A,"&gt;="&amp;DATE(YEAR(A390),MONTH(A390),1),'TABLA COMBUSTIBLE'!$A:$A,"&lt;"&amp;DATE(YEAR(A390),MONTH(A390)+1,1))</f>
        <v>667.39089999999999</v>
      </c>
      <c r="E390" s="42" t="str">
        <f>IFERROR(VLOOKUP(Tabla1[[#This Row],[DOMINIO]],Hoja1!A:B, 2, FALSE()), "No encontrado")</f>
        <v>BUE</v>
      </c>
      <c r="F390" s="26">
        <v>2321.7800000000002</v>
      </c>
      <c r="G390" s="43">
        <f t="shared" si="6"/>
        <v>28.744794941811882</v>
      </c>
      <c r="H390" s="44" t="str">
        <f>IFERROR(VLOOKUP(B390,Hoja1!A:C, 3, FALSE()), "No encontrado")</f>
        <v>MERCEDES BENZ</v>
      </c>
    </row>
    <row r="391" spans="1:10" x14ac:dyDescent="0.2">
      <c r="A391" s="160">
        <v>45900</v>
      </c>
      <c r="B391" s="25" t="s">
        <v>61</v>
      </c>
      <c r="C391" s="26"/>
      <c r="D391" s="26">
        <f>SUMIFS('TABLA COMBUSTIBLE'!$H:$H,'TABLA COMBUSTIBLE'!$D:$D,B391,'TABLA COMBUSTIBLE'!$A:$A,"&gt;="&amp;DATE(YEAR(A391),MONTH(A391),1),'TABLA COMBUSTIBLE'!$A:$A,"&lt;"&amp;DATE(YEAR(A391),MONTH(A391)+1,1))</f>
        <v>546.48949999999991</v>
      </c>
      <c r="E391" s="42" t="str">
        <f>IFERROR(VLOOKUP(Tabla1[[#This Row],[DOMINIO]],Hoja1!A:B, 2, FALSE()), "No encontrado")</f>
        <v>BUE</v>
      </c>
      <c r="F391" s="26">
        <v>2419.87</v>
      </c>
      <c r="G391" s="43">
        <f t="shared" si="6"/>
        <v>22.583423902936932</v>
      </c>
      <c r="H391" s="44" t="str">
        <f>IFERROR(VLOOKUP(B391,Hoja1!A:C, 3, FALSE()), "No encontrado")</f>
        <v>MERCEDES BENZ</v>
      </c>
    </row>
    <row r="392" spans="1:10" x14ac:dyDescent="0.2">
      <c r="A392" s="160">
        <v>45930</v>
      </c>
      <c r="B392" s="24" t="s">
        <v>37</v>
      </c>
      <c r="C392" s="26"/>
      <c r="D392" s="26">
        <f>SUMIFS('TABLA COMBUSTIBLE'!$H:$H,'TABLA COMBUSTIBLE'!$D:$D,B392,'TABLA COMBUSTIBLE'!$A:$A,"&gt;="&amp;DATE(YEAR(A392),MONTH(A392),1),'TABLA COMBUSTIBLE'!$A:$A,"&lt;"&amp;DATE(YEAR(A392),MONTH(A392)+1,1))</f>
        <v>1020.215</v>
      </c>
      <c r="E392" s="46" t="str">
        <f>IFERROR(VLOOKUP(Tabla1[[#This Row],[DOMINIO]],Hoja1!A:B, 2, FALSE()), "No encontrado")</f>
        <v>CAT</v>
      </c>
      <c r="F392" s="26">
        <v>2770.058</v>
      </c>
      <c r="G392" s="28">
        <f t="shared" si="6"/>
        <v>36.830095254323197</v>
      </c>
      <c r="H392" s="37" t="str">
        <f>IFERROR(VLOOKUP(B392,Hoja1!A:C, 3, FALSE()), "No encontrado")</f>
        <v>IVECO</v>
      </c>
    </row>
    <row r="393" spans="1:10" x14ac:dyDescent="0.2">
      <c r="A393" s="160">
        <v>45930</v>
      </c>
      <c r="B393" s="24" t="s">
        <v>7</v>
      </c>
      <c r="C393" s="26"/>
      <c r="D393" s="26">
        <f>SUMIFS('TABLA COMBUSTIBLE'!$H:$H,'TABLA COMBUSTIBLE'!$D:$D,B393,'TABLA COMBUSTIBLE'!$A:$A,"&gt;="&amp;DATE(YEAR(A393),MONTH(A393),1),'TABLA COMBUSTIBLE'!$A:$A,"&lt;"&amp;DATE(YEAR(A393),MONTH(A393)+1,1))</f>
        <v>6899.2036999999991</v>
      </c>
      <c r="E393" s="46" t="str">
        <f>IFERROR(VLOOKUP(Tabla1[[#This Row],[DOMINIO]],Hoja1!A:B, 2, FALSE()), "No encontrado")</f>
        <v>LAD</v>
      </c>
      <c r="F393" s="26">
        <v>18563.362000000001</v>
      </c>
      <c r="G393" s="28">
        <f t="shared" si="6"/>
        <v>37.165701449985185</v>
      </c>
      <c r="H393" s="37" t="str">
        <f>IFERROR(VLOOKUP(B393,Hoja1!A:C, 3, FALSE()), "No encontrado")</f>
        <v>SCANIA</v>
      </c>
    </row>
    <row r="394" spans="1:10" x14ac:dyDescent="0.2">
      <c r="A394" s="160">
        <v>45930</v>
      </c>
      <c r="B394" s="24" t="s">
        <v>8</v>
      </c>
      <c r="C394" s="26"/>
      <c r="D394" s="26">
        <f>SUMIFS('TABLA COMBUSTIBLE'!$H:$H,'TABLA COMBUSTIBLE'!$D:$D,B394,'TABLA COMBUSTIBLE'!$A:$A,"&gt;="&amp;DATE(YEAR(A394),MONTH(A394),1),'TABLA COMBUSTIBLE'!$A:$A,"&lt;"&amp;DATE(YEAR(A394),MONTH(A394)+1,1))</f>
        <v>7345.6798000000017</v>
      </c>
      <c r="E394" s="46" t="str">
        <f>IFERROR(VLOOKUP(Tabla1[[#This Row],[DOMINIO]],Hoja1!A:B, 2, FALSE()), "No encontrado")</f>
        <v>LAD</v>
      </c>
      <c r="F394" s="26">
        <v>19770.758000000002</v>
      </c>
      <c r="G394" s="28">
        <f t="shared" si="6"/>
        <v>37.154264899706938</v>
      </c>
      <c r="H394" s="37" t="str">
        <f>IFERROR(VLOOKUP(B394,Hoja1!A:C, 3, FALSE()), "No encontrado")</f>
        <v>SCANIA</v>
      </c>
      <c r="J394" s="47"/>
    </row>
    <row r="395" spans="1:10" x14ac:dyDescent="0.2">
      <c r="A395" s="160">
        <v>45930</v>
      </c>
      <c r="B395" s="24" t="s">
        <v>23</v>
      </c>
      <c r="C395" s="26"/>
      <c r="D395" s="26">
        <f>SUMIFS('TABLA COMBUSTIBLE'!$H:$H,'TABLA COMBUSTIBLE'!$D:$D,B395,'TABLA COMBUSTIBLE'!$A:$A,"&gt;="&amp;DATE(YEAR(A395),MONTH(A395),1),'TABLA COMBUSTIBLE'!$A:$A,"&lt;"&amp;DATE(YEAR(A395),MONTH(A395)+1,1))</f>
        <v>6732.0663999999997</v>
      </c>
      <c r="E395" s="46" t="str">
        <f>IFERROR(VLOOKUP(Tabla1[[#This Row],[DOMINIO]],Hoja1!A:B, 2, FALSE()), "No encontrado")</f>
        <v>LAD</v>
      </c>
      <c r="F395" s="26">
        <v>20183.981</v>
      </c>
      <c r="G395" s="28">
        <f t="shared" si="6"/>
        <v>33.353511381129422</v>
      </c>
      <c r="H395" s="37" t="str">
        <f>IFERROR(VLOOKUP(B395,Hoja1!A:C, 3, FALSE()), "No encontrado")</f>
        <v>SCANIA</v>
      </c>
      <c r="J395" s="47"/>
    </row>
    <row r="396" spans="1:10" x14ac:dyDescent="0.2">
      <c r="A396" s="160">
        <v>45930</v>
      </c>
      <c r="B396" s="24" t="s">
        <v>38</v>
      </c>
      <c r="C396" s="26"/>
      <c r="D396" s="26">
        <f>SUMIFS('TABLA COMBUSTIBLE'!$H:$H,'TABLA COMBUSTIBLE'!$D:$D,B396,'TABLA COMBUSTIBLE'!$A:$A,"&gt;="&amp;DATE(YEAR(A396),MONTH(A396),1),'TABLA COMBUSTIBLE'!$A:$A,"&lt;"&amp;DATE(YEAR(A396),MONTH(A396)+1,1))</f>
        <v>398.71999999999997</v>
      </c>
      <c r="E396" s="46" t="str">
        <f>IFERROR(VLOOKUP(Tabla1[[#This Row],[DOMINIO]],Hoja1!A:B, 2, FALSE()), "No encontrado")</f>
        <v>CAT</v>
      </c>
      <c r="F396" s="26">
        <v>2053.0320000000002</v>
      </c>
      <c r="G396" s="28">
        <f t="shared" si="6"/>
        <v>19.421031917671034</v>
      </c>
      <c r="H396" s="37" t="str">
        <f>IFERROR(VLOOKUP(B396,Hoja1!A:C, 3, FALSE()), "No encontrado")</f>
        <v>MERCEDES BENZ</v>
      </c>
      <c r="J396" s="47"/>
    </row>
    <row r="397" spans="1:10" x14ac:dyDescent="0.2">
      <c r="A397" s="160">
        <v>45930</v>
      </c>
      <c r="B397" s="24" t="s">
        <v>39</v>
      </c>
      <c r="C397" s="26"/>
      <c r="D397" s="26">
        <f>SUMIFS('TABLA COMBUSTIBLE'!$H:$H,'TABLA COMBUSTIBLE'!$D:$D,B397,'TABLA COMBUSTIBLE'!$A:$A,"&gt;="&amp;DATE(YEAR(A397),MONTH(A397),1),'TABLA COMBUSTIBLE'!$A:$A,"&lt;"&amp;DATE(YEAR(A397),MONTH(A397)+1,1))</f>
        <v>275.05</v>
      </c>
      <c r="E397" s="46" t="str">
        <f>IFERROR(VLOOKUP(Tabla1[[#This Row],[DOMINIO]],Hoja1!A:B, 2, FALSE()), "No encontrado")</f>
        <v>CAT</v>
      </c>
      <c r="F397" s="26">
        <v>1951.2950000000001</v>
      </c>
      <c r="G397" s="28">
        <f t="shared" si="6"/>
        <v>14.09576717000761</v>
      </c>
      <c r="H397" s="37" t="str">
        <f>IFERROR(VLOOKUP(B397,Hoja1!A:C, 3, FALSE()), "No encontrado")</f>
        <v>IVECO</v>
      </c>
      <c r="J397" s="47"/>
    </row>
    <row r="398" spans="1:10" x14ac:dyDescent="0.2">
      <c r="A398" s="160">
        <v>45930</v>
      </c>
      <c r="B398" s="24" t="s">
        <v>9</v>
      </c>
      <c r="C398" s="26"/>
      <c r="D398" s="26">
        <f>SUMIFS('TABLA COMBUSTIBLE'!$H:$H,'TABLA COMBUSTIBLE'!$D:$D,B398,'TABLA COMBUSTIBLE'!$A:$A,"&gt;="&amp;DATE(YEAR(A398),MONTH(A398),1),'TABLA COMBUSTIBLE'!$A:$A,"&lt;"&amp;DATE(YEAR(A398),MONTH(A398)+1,1))</f>
        <v>6387.4721000000009</v>
      </c>
      <c r="E398" s="46" t="str">
        <f>IFERROR(VLOOKUP(Tabla1[[#This Row],[DOMINIO]],Hoja1!A:B, 2, FALSE()), "No encontrado")</f>
        <v>LAD</v>
      </c>
      <c r="F398" s="26">
        <v>17141.600999999999</v>
      </c>
      <c r="G398" s="28">
        <f t="shared" si="6"/>
        <v>37.262984361845788</v>
      </c>
      <c r="H398" s="37" t="str">
        <f>IFERROR(VLOOKUP(B398,Hoja1!A:C, 3, FALSE()), "No encontrado")</f>
        <v>IVECO</v>
      </c>
      <c r="J398" s="47"/>
    </row>
    <row r="399" spans="1:10" x14ac:dyDescent="0.2">
      <c r="A399" s="160">
        <v>45930</v>
      </c>
      <c r="B399" s="24" t="s">
        <v>10</v>
      </c>
      <c r="C399" s="26"/>
      <c r="D399" s="26">
        <f>SUMIFS('TABLA COMBUSTIBLE'!$H:$H,'TABLA COMBUSTIBLE'!$D:$D,B399,'TABLA COMBUSTIBLE'!$A:$A,"&gt;="&amp;DATE(YEAR(A399),MONTH(A399),1),'TABLA COMBUSTIBLE'!$A:$A,"&lt;"&amp;DATE(YEAR(A399),MONTH(A399)+1,1))</f>
        <v>6314.1817000000001</v>
      </c>
      <c r="E399" s="46" t="str">
        <f>IFERROR(VLOOKUP(Tabla1[[#This Row],[DOMINIO]],Hoja1!A:B, 2, FALSE()), "No encontrado")</f>
        <v>LAD</v>
      </c>
      <c r="F399" s="26">
        <v>18839.327000000001</v>
      </c>
      <c r="G399" s="28">
        <f t="shared" si="6"/>
        <v>33.515962114782553</v>
      </c>
      <c r="H399" s="37" t="str">
        <f>IFERROR(VLOOKUP(B399,Hoja1!A:C, 3, FALSE()), "No encontrado")</f>
        <v>SCANIA</v>
      </c>
      <c r="J399" s="47"/>
    </row>
    <row r="400" spans="1:10" x14ac:dyDescent="0.2">
      <c r="A400" s="160">
        <v>45930</v>
      </c>
      <c r="B400" s="24" t="s">
        <v>27</v>
      </c>
      <c r="C400" s="26"/>
      <c r="D400" s="26">
        <f>SUMIFS('TABLA COMBUSTIBLE'!$H:$H,'TABLA COMBUSTIBLE'!$D:$D,B400,'TABLA COMBUSTIBLE'!$A:$A,"&gt;="&amp;DATE(YEAR(A400),MONTH(A400),1),'TABLA COMBUSTIBLE'!$A:$A,"&lt;"&amp;DATE(YEAR(A400),MONTH(A400)+1,1))</f>
        <v>396.97999999999996</v>
      </c>
      <c r="E400" s="46" t="str">
        <f>IFERROR(VLOOKUP(Tabla1[[#This Row],[DOMINIO]],Hoja1!A:B, 2, FALSE()), "No encontrado")</f>
        <v>CHI</v>
      </c>
      <c r="F400" s="26">
        <v>4464.2269999999999</v>
      </c>
      <c r="G400" s="28">
        <f t="shared" si="6"/>
        <v>8.8924689537516777</v>
      </c>
      <c r="H400" s="37" t="str">
        <f>IFERROR(VLOOKUP(B400,Hoja1!A:C, 3, FALSE()), "No encontrado")</f>
        <v>IVECO</v>
      </c>
      <c r="J400" s="47"/>
    </row>
    <row r="401" spans="1:10" x14ac:dyDescent="0.2">
      <c r="A401" s="160">
        <v>45930</v>
      </c>
      <c r="B401" s="24" t="s">
        <v>24</v>
      </c>
      <c r="C401" s="26"/>
      <c r="D401" s="26">
        <f>SUMIFS('TABLA COMBUSTIBLE'!$H:$H,'TABLA COMBUSTIBLE'!$D:$D,B401,'TABLA COMBUSTIBLE'!$A:$A,"&gt;="&amp;DATE(YEAR(A401),MONTH(A401),1),'TABLA COMBUSTIBLE'!$A:$A,"&lt;"&amp;DATE(YEAR(A401),MONTH(A401)+1,1))</f>
        <v>6565.7758999999996</v>
      </c>
      <c r="E401" s="46" t="str">
        <f>IFERROR(VLOOKUP(Tabla1[[#This Row],[DOMINIO]],Hoja1!A:B, 2, FALSE()), "No encontrado")</f>
        <v>LAD</v>
      </c>
      <c r="F401" s="26">
        <v>15916.884</v>
      </c>
      <c r="G401" s="28">
        <f t="shared" si="6"/>
        <v>41.250384811499536</v>
      </c>
      <c r="H401" s="37" t="str">
        <f>IFERROR(VLOOKUP(B401,Hoja1!A:C, 3, FALSE()), "No encontrado")</f>
        <v>IVECO</v>
      </c>
      <c r="J401" s="47"/>
    </row>
    <row r="402" spans="1:10" x14ac:dyDescent="0.2">
      <c r="A402" s="160">
        <v>45930</v>
      </c>
      <c r="B402" s="24" t="s">
        <v>11</v>
      </c>
      <c r="C402" s="26"/>
      <c r="D402" s="26">
        <f>SUMIFS('TABLA COMBUSTIBLE'!$H:$H,'TABLA COMBUSTIBLE'!$D:$D,B402,'TABLA COMBUSTIBLE'!$A:$A,"&gt;="&amp;DATE(YEAR(A402),MONTH(A402),1),'TABLA COMBUSTIBLE'!$A:$A,"&lt;"&amp;DATE(YEAR(A402),MONTH(A402)+1,1))</f>
        <v>6704.6925000000001</v>
      </c>
      <c r="E402" s="46" t="str">
        <f>IFERROR(VLOOKUP(Tabla1[[#This Row],[DOMINIO]],Hoja1!A:B, 2, FALSE()), "No encontrado")</f>
        <v>LAD</v>
      </c>
      <c r="F402" s="26">
        <v>18974.327000000001</v>
      </c>
      <c r="G402" s="28">
        <f t="shared" si="6"/>
        <v>35.335601099316989</v>
      </c>
      <c r="H402" s="37" t="str">
        <f>IFERROR(VLOOKUP(B402,Hoja1!A:C, 3, FALSE()), "No encontrado")</f>
        <v>IVECO</v>
      </c>
      <c r="J402" s="47"/>
    </row>
    <row r="403" spans="1:10" x14ac:dyDescent="0.2">
      <c r="A403" s="160">
        <v>45930</v>
      </c>
      <c r="B403" s="24" t="s">
        <v>62</v>
      </c>
      <c r="C403" s="26"/>
      <c r="D403" s="26">
        <f>SUMIFS('TABLA COMBUSTIBLE'!$H:$H,'TABLA COMBUSTIBLE'!$D:$D,B403,'TABLA COMBUSTIBLE'!$A:$A,"&gt;="&amp;DATE(YEAR(A403),MONTH(A403),1),'TABLA COMBUSTIBLE'!$A:$A,"&lt;"&amp;DATE(YEAR(A403),MONTH(A403)+1,1))</f>
        <v>291.39</v>
      </c>
      <c r="E403" s="46" t="str">
        <f>IFERROR(VLOOKUP(Tabla1[[#This Row],[DOMINIO]],Hoja1!A:B, 2, FALSE()), "No encontrado")</f>
        <v>CAT</v>
      </c>
      <c r="F403" s="26">
        <v>1758.61</v>
      </c>
      <c r="G403" s="28">
        <f t="shared" si="6"/>
        <v>16.569336009689472</v>
      </c>
      <c r="H403" s="37" t="str">
        <f>IFERROR(VLOOKUP(B403,Hoja1!A:C, 3, FALSE()), "No encontrado")</f>
        <v>TOYOTA</v>
      </c>
      <c r="J403" s="47"/>
    </row>
    <row r="404" spans="1:10" x14ac:dyDescent="0.2">
      <c r="A404" s="160">
        <v>45930</v>
      </c>
      <c r="B404" s="24" t="s">
        <v>25</v>
      </c>
      <c r="C404" s="26"/>
      <c r="D404" s="26">
        <f>SUMIFS('TABLA COMBUSTIBLE'!$H:$H,'TABLA COMBUSTIBLE'!$D:$D,B404,'TABLA COMBUSTIBLE'!$A:$A,"&gt;="&amp;DATE(YEAR(A404),MONTH(A404),1),'TABLA COMBUSTIBLE'!$A:$A,"&lt;"&amp;DATE(YEAR(A404),MONTH(A404)+1,1))</f>
        <v>10465.957000000002</v>
      </c>
      <c r="E404" s="46" t="str">
        <f>IFERROR(VLOOKUP(Tabla1[[#This Row],[DOMINIO]],Hoja1!A:B, 2, FALSE()), "No encontrado")</f>
        <v>LAD</v>
      </c>
      <c r="F404" s="26">
        <v>23734.830999999998</v>
      </c>
      <c r="G404" s="28">
        <f t="shared" si="6"/>
        <v>44.095350836919813</v>
      </c>
      <c r="H404" s="37" t="str">
        <f>IFERROR(VLOOKUP(B404,Hoja1!A:C, 3, FALSE()), "No encontrado")</f>
        <v>IVECO</v>
      </c>
      <c r="J404" s="47"/>
    </row>
    <row r="405" spans="1:10" x14ac:dyDescent="0.2">
      <c r="A405" s="160">
        <v>45930</v>
      </c>
      <c r="B405" s="24" t="s">
        <v>29</v>
      </c>
      <c r="C405" s="26"/>
      <c r="D405" s="26">
        <f>SUMIFS('TABLA COMBUSTIBLE'!$H:$H,'TABLA COMBUSTIBLE'!$D:$D,B405,'TABLA COMBUSTIBLE'!$A:$A,"&gt;="&amp;DATE(YEAR(A405),MONTH(A405),1),'TABLA COMBUSTIBLE'!$A:$A,"&lt;"&amp;DATE(YEAR(A405),MONTH(A405)+1,1))</f>
        <v>1222.3679999999999</v>
      </c>
      <c r="E405" s="46" t="str">
        <f>IFERROR(VLOOKUP(Tabla1[[#This Row],[DOMINIO]],Hoja1!A:B, 2, FALSE()), "No encontrado")</f>
        <v>BUE</v>
      </c>
      <c r="F405" s="26">
        <v>2695.6590000000001</v>
      </c>
      <c r="G405" s="28">
        <f t="shared" si="6"/>
        <v>45.345794850164644</v>
      </c>
      <c r="H405" s="37" t="str">
        <f>IFERROR(VLOOKUP(B405,Hoja1!A:C, 3, FALSE()), "No encontrado")</f>
        <v>IVECO</v>
      </c>
      <c r="J405" s="47"/>
    </row>
    <row r="406" spans="1:10" x14ac:dyDescent="0.2">
      <c r="A406" s="160">
        <v>45930</v>
      </c>
      <c r="B406" s="24" t="s">
        <v>12</v>
      </c>
      <c r="C406" s="26"/>
      <c r="D406" s="48">
        <f>SUMIFS('TABLA COMBUSTIBLE'!$H:$H,'TABLA COMBUSTIBLE'!$D:$D,B406,'TABLA COMBUSTIBLE'!$A:$A,"&gt;="&amp;DATE(YEAR(A406),MONTH(A406),1),'TABLA COMBUSTIBLE'!$A:$A,"&lt;"&amp;DATE(YEAR(A406),MONTH(A406)+1,1))</f>
        <v>7534.0044000000007</v>
      </c>
      <c r="E406" s="46" t="str">
        <f>IFERROR(VLOOKUP(Tabla1[[#This Row],[DOMINIO]],Hoja1!A:B, 2, FALSE()), "No encontrado")</f>
        <v>LAD</v>
      </c>
      <c r="F406" s="26">
        <v>19171.129000000001</v>
      </c>
      <c r="G406" s="28">
        <f t="shared" si="6"/>
        <v>39.298699622750441</v>
      </c>
      <c r="H406" s="37" t="str">
        <f>IFERROR(VLOOKUP(B406,Hoja1!A:C, 3, FALSE()), "No encontrado")</f>
        <v>IVECO</v>
      </c>
      <c r="J406" s="47"/>
    </row>
    <row r="407" spans="1:10" x14ac:dyDescent="0.2">
      <c r="A407" s="160">
        <v>45930</v>
      </c>
      <c r="B407" s="24" t="s">
        <v>13</v>
      </c>
      <c r="C407" s="26"/>
      <c r="D407" s="26">
        <f>SUMIFS('TABLA COMBUSTIBLE'!$H:$H,'TABLA COMBUSTIBLE'!$D:$D,B407,'TABLA COMBUSTIBLE'!$A:$A,"&gt;="&amp;DATE(YEAR(A407),MONTH(A407),1),'TABLA COMBUSTIBLE'!$A:$A,"&lt;"&amp;DATE(YEAR(A407),MONTH(A407)+1,1))</f>
        <v>5829.0549000000001</v>
      </c>
      <c r="E407" s="46" t="str">
        <f>IFERROR(VLOOKUP(Tabla1[[#This Row],[DOMINIO]],Hoja1!A:B, 2, FALSE()), "No encontrado")</f>
        <v>LAD</v>
      </c>
      <c r="F407" s="26">
        <v>16958.295999999998</v>
      </c>
      <c r="G407" s="28">
        <f t="shared" si="6"/>
        <v>34.372880978136017</v>
      </c>
      <c r="H407" s="37" t="str">
        <f>IFERROR(VLOOKUP(B407,Hoja1!A:C, 3, FALSE()), "No encontrado")</f>
        <v>IVECO</v>
      </c>
      <c r="J407" s="47"/>
    </row>
    <row r="408" spans="1:10" x14ac:dyDescent="0.2">
      <c r="A408" s="160">
        <v>45930</v>
      </c>
      <c r="B408" s="24" t="s">
        <v>14</v>
      </c>
      <c r="C408" s="26"/>
      <c r="D408" s="26">
        <f>SUMIFS('TABLA COMBUSTIBLE'!$H:$H,'TABLA COMBUSTIBLE'!$D:$D,B408,'TABLA COMBUSTIBLE'!$A:$A,"&gt;="&amp;DATE(YEAR(A408),MONTH(A408),1),'TABLA COMBUSTIBLE'!$A:$A,"&lt;"&amp;DATE(YEAR(A408),MONTH(A408)+1,1))</f>
        <v>7399.7644</v>
      </c>
      <c r="E408" s="46" t="str">
        <f>IFERROR(VLOOKUP(Tabla1[[#This Row],[DOMINIO]],Hoja1!A:B, 2, FALSE()), "No encontrado")</f>
        <v>LAD</v>
      </c>
      <c r="F408" s="26">
        <v>19212.901000000002</v>
      </c>
      <c r="G408" s="28">
        <f t="shared" si="6"/>
        <v>38.514560606958831</v>
      </c>
      <c r="H408" s="37" t="str">
        <f>IFERROR(VLOOKUP(B408,Hoja1!A:C, 3, FALSE()), "No encontrado")</f>
        <v>IVECO</v>
      </c>
      <c r="J408" s="47"/>
    </row>
    <row r="409" spans="1:10" x14ac:dyDescent="0.2">
      <c r="A409" s="160">
        <v>45930</v>
      </c>
      <c r="B409" s="24" t="s">
        <v>28</v>
      </c>
      <c r="C409" s="26"/>
      <c r="D409" s="26">
        <f>SUMIFS('TABLA COMBUSTIBLE'!$H:$H,'TABLA COMBUSTIBLE'!$D:$D,B409,'TABLA COMBUSTIBLE'!$A:$A,"&gt;="&amp;DATE(YEAR(A409),MONTH(A409),1),'TABLA COMBUSTIBLE'!$A:$A,"&lt;"&amp;DATE(YEAR(A409),MONTH(A409)+1,1))</f>
        <v>317.26</v>
      </c>
      <c r="E409" s="46" t="str">
        <f>IFERROR(VLOOKUP(Tabla1[[#This Row],[DOMINIO]],Hoja1!A:B, 2, FALSE()), "No encontrado")</f>
        <v>CAT</v>
      </c>
      <c r="F409" s="26">
        <v>1560.172</v>
      </c>
      <c r="G409" s="28">
        <f t="shared" si="6"/>
        <v>20.334937429975668</v>
      </c>
      <c r="H409" s="37" t="str">
        <f>IFERROR(VLOOKUP(B409,Hoja1!A:C, 3, FALSE()), "No encontrado")</f>
        <v>IVECO</v>
      </c>
      <c r="J409" s="47"/>
    </row>
    <row r="410" spans="1:10" x14ac:dyDescent="0.2">
      <c r="A410" s="160">
        <v>45930</v>
      </c>
      <c r="B410" s="24" t="s">
        <v>15</v>
      </c>
      <c r="C410" s="26"/>
      <c r="D410" s="26">
        <f>SUMIFS('TABLA COMBUSTIBLE'!$H:$H,'TABLA COMBUSTIBLE'!$D:$D,B410,'TABLA COMBUSTIBLE'!$A:$A,"&gt;="&amp;DATE(YEAR(A410),MONTH(A410),1),'TABLA COMBUSTIBLE'!$A:$A,"&lt;"&amp;DATE(YEAR(A410),MONTH(A410)+1,1))</f>
        <v>6119.9309999999996</v>
      </c>
      <c r="E410" s="46" t="str">
        <f>IFERROR(VLOOKUP(Tabla1[[#This Row],[DOMINIO]],Hoja1!A:B, 2, FALSE()), "No encontrado")</f>
        <v>LAD</v>
      </c>
      <c r="F410" s="26">
        <v>15503.223</v>
      </c>
      <c r="G410" s="28">
        <f t="shared" si="6"/>
        <v>39.475217507998174</v>
      </c>
      <c r="H410" s="37" t="str">
        <f>IFERROR(VLOOKUP(B410,Hoja1!A:C, 3, FALSE()), "No encontrado")</f>
        <v>IVECO</v>
      </c>
      <c r="J410" s="47"/>
    </row>
    <row r="411" spans="1:10" x14ac:dyDescent="0.2">
      <c r="A411" s="160">
        <v>45930</v>
      </c>
      <c r="B411" s="24" t="s">
        <v>40</v>
      </c>
      <c r="C411" s="26"/>
      <c r="D411" s="26">
        <f>SUMIFS('TABLA COMBUSTIBLE'!$H:$H,'TABLA COMBUSTIBLE'!$D:$D,B411,'TABLA COMBUSTIBLE'!$A:$A,"&gt;="&amp;DATE(YEAR(A411),MONTH(A411),1),'TABLA COMBUSTIBLE'!$A:$A,"&lt;"&amp;DATE(YEAR(A411),MONTH(A411)+1,1))</f>
        <v>838.29</v>
      </c>
      <c r="E411" s="46" t="str">
        <f>IFERROR(VLOOKUP(Tabla1[[#This Row],[DOMINIO]],Hoja1!A:B, 2, FALSE()), "No encontrado")</f>
        <v>CAT</v>
      </c>
      <c r="F411" s="26">
        <v>2165.3519999999999</v>
      </c>
      <c r="G411" s="28">
        <f t="shared" si="6"/>
        <v>38.713798033760796</v>
      </c>
      <c r="H411" s="37" t="str">
        <f>IFERROR(VLOOKUP(B411,Hoja1!A:C, 3, FALSE()), "No encontrado")</f>
        <v>IVECO</v>
      </c>
      <c r="J411" s="47"/>
    </row>
    <row r="412" spans="1:10" x14ac:dyDescent="0.2">
      <c r="A412" s="160">
        <v>45930</v>
      </c>
      <c r="B412" s="24" t="s">
        <v>41</v>
      </c>
      <c r="C412" s="26"/>
      <c r="D412" s="26">
        <f>SUMIFS('TABLA COMBUSTIBLE'!$H:$H,'TABLA COMBUSTIBLE'!$D:$D,B412,'TABLA COMBUSTIBLE'!$A:$A,"&gt;="&amp;DATE(YEAR(A412),MONTH(A412),1),'TABLA COMBUSTIBLE'!$A:$A,"&lt;"&amp;DATE(YEAR(A412),MONTH(A412)+1,1))</f>
        <v>396.96660000000003</v>
      </c>
      <c r="E412" s="46" t="str">
        <f>IFERROR(VLOOKUP(Tabla1[[#This Row],[DOMINIO]],Hoja1!A:B, 2, FALSE()), "No encontrado")</f>
        <v>BUE</v>
      </c>
      <c r="F412" s="26">
        <v>3176.183</v>
      </c>
      <c r="G412" s="28">
        <f t="shared" si="6"/>
        <v>12.498228219217848</v>
      </c>
      <c r="H412" s="37" t="str">
        <f>IFERROR(VLOOKUP(B412,Hoja1!A:C, 3, FALSE()), "No encontrado")</f>
        <v>IVECO</v>
      </c>
      <c r="J412" s="47"/>
    </row>
    <row r="413" spans="1:10" x14ac:dyDescent="0.2">
      <c r="A413" s="160">
        <v>45930</v>
      </c>
      <c r="B413" s="24" t="s">
        <v>63</v>
      </c>
      <c r="C413" s="26"/>
      <c r="D413" s="26">
        <f>SUMIFS('TABLA COMBUSTIBLE'!$H:$H,'TABLA COMBUSTIBLE'!$D:$D,B413,'TABLA COMBUSTIBLE'!$A:$A,"&gt;="&amp;DATE(YEAR(A413),MONTH(A413),1),'TABLA COMBUSTIBLE'!$A:$A,"&lt;"&amp;DATE(YEAR(A413),MONTH(A413)+1,1))</f>
        <v>2610.31</v>
      </c>
      <c r="E413" s="46" t="str">
        <f>IFERROR(VLOOKUP(Tabla1[[#This Row],[DOMINIO]],Hoja1!A:B, 2, FALSE()), "No encontrado")</f>
        <v>LRJ</v>
      </c>
      <c r="F413" s="26">
        <v>7749.5360000000001</v>
      </c>
      <c r="G413" s="28">
        <f t="shared" si="6"/>
        <v>33.683436014749788</v>
      </c>
      <c r="H413" s="37" t="str">
        <f>IFERROR(VLOOKUP(B413,Hoja1!A:C, 3, FALSE()), "No encontrado")</f>
        <v>IVECO</v>
      </c>
      <c r="J413" s="47"/>
    </row>
    <row r="414" spans="1:10" x14ac:dyDescent="0.2">
      <c r="A414" s="160">
        <v>45930</v>
      </c>
      <c r="B414" s="24" t="s">
        <v>16</v>
      </c>
      <c r="C414" s="26"/>
      <c r="D414" s="48">
        <f>SUMIFS('TABLA COMBUSTIBLE'!$H:$H,'TABLA COMBUSTIBLE'!$D:$D,B414,'TABLA COMBUSTIBLE'!$A:$A,"&gt;="&amp;DATE(YEAR(A414),MONTH(A414),1),'TABLA COMBUSTIBLE'!$A:$A,"&lt;"&amp;DATE(YEAR(A414),MONTH(A414)+1,1))</f>
        <v>5813.5463</v>
      </c>
      <c r="E414" s="46" t="str">
        <f>IFERROR(VLOOKUP(Tabla1[[#This Row],[DOMINIO]],Hoja1!A:B, 2, FALSE()), "No encontrado")</f>
        <v>LAD</v>
      </c>
      <c r="F414" s="26">
        <v>11604.873</v>
      </c>
      <c r="G414" s="28">
        <f t="shared" si="6"/>
        <v>50.095733921431112</v>
      </c>
      <c r="H414" s="37" t="str">
        <f>IFERROR(VLOOKUP(B414,Hoja1!A:C, 3, FALSE()), "No encontrado")</f>
        <v>IVECO</v>
      </c>
      <c r="J414" s="47"/>
    </row>
    <row r="415" spans="1:10" x14ac:dyDescent="0.2">
      <c r="A415" s="160">
        <v>45930</v>
      </c>
      <c r="B415" s="24" t="s">
        <v>26</v>
      </c>
      <c r="C415" s="26"/>
      <c r="D415" s="26">
        <f>SUMIFS('TABLA COMBUSTIBLE'!$H:$H,'TABLA COMBUSTIBLE'!$D:$D,B415,'TABLA COMBUSTIBLE'!$A:$A,"&gt;="&amp;DATE(YEAR(A415),MONTH(A415),1),'TABLA COMBUSTIBLE'!$A:$A,"&lt;"&amp;DATE(YEAR(A415),MONTH(A415)+1,1))</f>
        <v>6654.8638999999994</v>
      </c>
      <c r="E415" s="46" t="str">
        <f>IFERROR(VLOOKUP(Tabla1[[#This Row],[DOMINIO]],Hoja1!A:B, 2, FALSE()), "No encontrado")</f>
        <v>LAD</v>
      </c>
      <c r="F415" s="26">
        <v>18398.982</v>
      </c>
      <c r="G415" s="28">
        <f t="shared" si="6"/>
        <v>36.169739717121303</v>
      </c>
      <c r="H415" s="37" t="str">
        <f>IFERROR(VLOOKUP(B415,Hoja1!A:C, 3, FALSE()), "No encontrado")</f>
        <v>IVECO</v>
      </c>
      <c r="J415" s="47"/>
    </row>
    <row r="416" spans="1:10" x14ac:dyDescent="0.2">
      <c r="A416" s="160">
        <v>45930</v>
      </c>
      <c r="B416" s="24" t="s">
        <v>42</v>
      </c>
      <c r="C416" s="26"/>
      <c r="D416" s="26">
        <f>SUMIFS('TABLA COMBUSTIBLE'!$H:$H,'TABLA COMBUSTIBLE'!$D:$D,B416,'TABLA COMBUSTIBLE'!$A:$A,"&gt;="&amp;DATE(YEAR(A416),MONTH(A416),1),'TABLA COMBUSTIBLE'!$A:$A,"&lt;"&amp;DATE(YEAR(A416),MONTH(A416)+1,1))</f>
        <v>266.40769999999998</v>
      </c>
      <c r="E416" s="46" t="str">
        <f>IFERROR(VLOOKUP(Tabla1[[#This Row],[DOMINIO]],Hoja1!A:B, 2, FALSE()), "No encontrado")</f>
        <v>BUE</v>
      </c>
      <c r="F416" s="26">
        <v>1822.2370000000001</v>
      </c>
      <c r="G416" s="28">
        <f t="shared" si="6"/>
        <v>14.619816192954042</v>
      </c>
      <c r="H416" s="37" t="str">
        <f>IFERROR(VLOOKUP(B416,Hoja1!A:C, 3, FALSE()), "No encontrado")</f>
        <v>TOYOTA</v>
      </c>
      <c r="J416" s="47"/>
    </row>
    <row r="417" spans="1:10" x14ac:dyDescent="0.2">
      <c r="A417" s="160">
        <v>45930</v>
      </c>
      <c r="B417" s="24" t="s">
        <v>17</v>
      </c>
      <c r="C417" s="26"/>
      <c r="D417" s="48">
        <f>SUMIFS('TABLA COMBUSTIBLE'!$H:$H,'TABLA COMBUSTIBLE'!$D:$D,B417,'TABLA COMBUSTIBLE'!$A:$A,"&gt;="&amp;DATE(YEAR(A417),MONTH(A417),1),'TABLA COMBUSTIBLE'!$A:$A,"&lt;"&amp;DATE(YEAR(A417),MONTH(A417)+1,1))</f>
        <v>6592.9910000000009</v>
      </c>
      <c r="E417" s="46" t="str">
        <f>IFERROR(VLOOKUP(Tabla1[[#This Row],[DOMINIO]],Hoja1!A:B, 2, FALSE()), "No encontrado")</f>
        <v>LAD</v>
      </c>
      <c r="F417" s="26">
        <v>17541.244999999999</v>
      </c>
      <c r="G417" s="28">
        <f t="shared" si="6"/>
        <v>37.585650277389099</v>
      </c>
      <c r="H417" s="37" t="str">
        <f>IFERROR(VLOOKUP(B417,Hoja1!A:C, 3, FALSE()), "No encontrado")</f>
        <v>IVECO</v>
      </c>
      <c r="J417" s="47"/>
    </row>
    <row r="418" spans="1:10" x14ac:dyDescent="0.2">
      <c r="A418" s="160">
        <v>45930</v>
      </c>
      <c r="B418" s="24" t="s">
        <v>22</v>
      </c>
      <c r="C418" s="26"/>
      <c r="D418" s="48">
        <f>SUMIFS('TABLA COMBUSTIBLE'!$H:$H,'TABLA COMBUSTIBLE'!$D:$D,B418,'TABLA COMBUSTIBLE'!$A:$A,"&gt;="&amp;DATE(YEAR(A418),MONTH(A418),1),'TABLA COMBUSTIBLE'!$A:$A,"&lt;"&amp;DATE(YEAR(A418),MONTH(A418)+1,1))</f>
        <v>4281.7420999999995</v>
      </c>
      <c r="E418" s="46" t="str">
        <f>IFERROR(VLOOKUP(Tabla1[[#This Row],[DOMINIO]],Hoja1!A:B, 2, FALSE()), "No encontrado")</f>
        <v>LAD</v>
      </c>
      <c r="F418" s="26">
        <v>16054.096</v>
      </c>
      <c r="G418" s="28">
        <f t="shared" si="6"/>
        <v>26.670714439480115</v>
      </c>
      <c r="H418" s="37" t="str">
        <f>IFERROR(VLOOKUP(B418,Hoja1!A:C, 3, FALSE()), "No encontrado")</f>
        <v>IVECO</v>
      </c>
      <c r="J418" s="47"/>
    </row>
    <row r="419" spans="1:10" x14ac:dyDescent="0.2">
      <c r="A419" s="160">
        <v>45930</v>
      </c>
      <c r="B419" s="24" t="s">
        <v>30</v>
      </c>
      <c r="C419" s="26"/>
      <c r="D419" s="45">
        <f>SUMIFS('TABLA COMBUSTIBLE'!$H:$H,'TABLA COMBUSTIBLE'!$D:$D,B419,'TABLA COMBUSTIBLE'!$A:$A,"&gt;="&amp;DATE(YEAR(A419),MONTH(A419),1),'TABLA COMBUSTIBLE'!$A:$A,"&lt;"&amp;DATE(YEAR(A419),MONTH(A419)+1,1))</f>
        <v>8062.1459000000004</v>
      </c>
      <c r="E419" s="46" t="str">
        <f>IFERROR(VLOOKUP(Tabla1[[#This Row],[DOMINIO]],Hoja1!A:B, 2, FALSE()), "No encontrado")</f>
        <v>LAD</v>
      </c>
      <c r="F419" s="26">
        <v>22431.649000000001</v>
      </c>
      <c r="G419" s="28">
        <f t="shared" si="6"/>
        <v>35.940941747082441</v>
      </c>
      <c r="H419" s="37" t="str">
        <f>IFERROR(VLOOKUP(B419,Hoja1!A:C, 3, FALSE()), "No encontrado")</f>
        <v>IVECO</v>
      </c>
      <c r="J419" s="47"/>
    </row>
    <row r="420" spans="1:10" x14ac:dyDescent="0.2">
      <c r="A420" s="160">
        <v>45930</v>
      </c>
      <c r="B420" s="24" t="s">
        <v>44</v>
      </c>
      <c r="C420" s="26"/>
      <c r="D420" s="26">
        <f>SUMIFS('TABLA COMBUSTIBLE'!$H:$H,'TABLA COMBUSTIBLE'!$D:$D,B420,'TABLA COMBUSTIBLE'!$A:$A,"&gt;="&amp;DATE(YEAR(A420),MONTH(A420),1),'TABLA COMBUSTIBLE'!$A:$A,"&lt;"&amp;DATE(YEAR(A420),MONTH(A420)+1,1))</f>
        <v>299.16000000000003</v>
      </c>
      <c r="E420" s="46" t="str">
        <f>IFERROR(VLOOKUP(Tabla1[[#This Row],[DOMINIO]],Hoja1!A:B, 2, FALSE()), "No encontrado")</f>
        <v>LRJ</v>
      </c>
      <c r="F420" s="26">
        <v>1336.37</v>
      </c>
      <c r="G420" s="28">
        <f t="shared" si="6"/>
        <v>22.386015848904126</v>
      </c>
      <c r="H420" s="37" t="str">
        <f>IFERROR(VLOOKUP(B420,Hoja1!A:C, 3, FALSE()), "No encontrado")</f>
        <v>MERCEDES BENZ</v>
      </c>
      <c r="J420" s="47"/>
    </row>
    <row r="421" spans="1:10" x14ac:dyDescent="0.2">
      <c r="A421" s="160">
        <v>45930</v>
      </c>
      <c r="B421" s="24" t="s">
        <v>45</v>
      </c>
      <c r="C421" s="26"/>
      <c r="D421" s="26">
        <f>SUMIFS('TABLA COMBUSTIBLE'!$H:$H,'TABLA COMBUSTIBLE'!$D:$D,B421,'TABLA COMBUSTIBLE'!$A:$A,"&gt;="&amp;DATE(YEAR(A421),MONTH(A421),1),'TABLA COMBUSTIBLE'!$A:$A,"&lt;"&amp;DATE(YEAR(A421),MONTH(A421)+1,1))</f>
        <v>194.04999999999998</v>
      </c>
      <c r="E421" s="46" t="str">
        <f>IFERROR(VLOOKUP(Tabla1[[#This Row],[DOMINIO]],Hoja1!A:B, 2, FALSE()), "No encontrado")</f>
        <v>LRJ</v>
      </c>
      <c r="F421" s="26">
        <v>1194.6189999999999</v>
      </c>
      <c r="G421" s="28">
        <f t="shared" si="6"/>
        <v>16.243672668859279</v>
      </c>
      <c r="H421" s="37" t="str">
        <f>IFERROR(VLOOKUP(B421,Hoja1!A:C, 3, FALSE()), "No encontrado")</f>
        <v>MERCEDES BENZ</v>
      </c>
      <c r="J421" s="47"/>
    </row>
    <row r="422" spans="1:10" x14ac:dyDescent="0.2">
      <c r="A422" s="160">
        <v>45930</v>
      </c>
      <c r="B422" s="24" t="s">
        <v>46</v>
      </c>
      <c r="C422" s="26"/>
      <c r="D422" s="26">
        <f>SUMIFS('TABLA COMBUSTIBLE'!$H:$H,'TABLA COMBUSTIBLE'!$D:$D,B422,'TABLA COMBUSTIBLE'!$A:$A,"&gt;="&amp;DATE(YEAR(A422),MONTH(A422),1),'TABLA COMBUSTIBLE'!$A:$A,"&lt;"&amp;DATE(YEAR(A422),MONTH(A422)+1,1))</f>
        <v>374.36399999999998</v>
      </c>
      <c r="E422" s="46" t="str">
        <f>IFERROR(VLOOKUP(Tabla1[[#This Row],[DOMINIO]],Hoja1!A:B, 2, FALSE()), "No encontrado")</f>
        <v>CAT</v>
      </c>
      <c r="F422" s="26">
        <v>1202.8389999999999</v>
      </c>
      <c r="G422" s="28">
        <f t="shared" si="6"/>
        <v>31.123367300195618</v>
      </c>
      <c r="H422" s="37" t="str">
        <f>IFERROR(VLOOKUP(B422,Hoja1!A:C, 3, FALSE()), "No encontrado")</f>
        <v>FORD</v>
      </c>
      <c r="J422" s="47"/>
    </row>
    <row r="423" spans="1:10" x14ac:dyDescent="0.2">
      <c r="A423" s="160">
        <v>45930</v>
      </c>
      <c r="B423" s="24" t="s">
        <v>47</v>
      </c>
      <c r="C423" s="26"/>
      <c r="D423" s="26">
        <f>SUMIFS('TABLA COMBUSTIBLE'!$H:$H,'TABLA COMBUSTIBLE'!$D:$D,B423,'TABLA COMBUSTIBLE'!$A:$A,"&gt;="&amp;DATE(YEAR(A423),MONTH(A423),1),'TABLA COMBUSTIBLE'!$A:$A,"&lt;"&amp;DATE(YEAR(A423),MONTH(A423)+1,1))</f>
        <v>104.41</v>
      </c>
      <c r="E423" s="46" t="str">
        <f>IFERROR(VLOOKUP(Tabla1[[#This Row],[DOMINIO]],Hoja1!A:B, 2, FALSE()), "No encontrado")</f>
        <v>CAT</v>
      </c>
      <c r="F423" s="26">
        <v>660.59699999999998</v>
      </c>
      <c r="G423" s="28">
        <f t="shared" si="6"/>
        <v>15.80540026672843</v>
      </c>
      <c r="H423" s="37" t="str">
        <f>IFERROR(VLOOKUP(B423,Hoja1!A:C, 3, FALSE()), "No encontrado")</f>
        <v>PEUGEOT</v>
      </c>
      <c r="J423" s="47"/>
    </row>
    <row r="424" spans="1:10" x14ac:dyDescent="0.2">
      <c r="A424" s="160">
        <v>45930</v>
      </c>
      <c r="B424" s="24" t="s">
        <v>48</v>
      </c>
      <c r="C424" s="26"/>
      <c r="D424" s="26">
        <f>SUMIFS('TABLA COMBUSTIBLE'!$H:$H,'TABLA COMBUSTIBLE'!$D:$D,B424,'TABLA COMBUSTIBLE'!$A:$A,"&gt;="&amp;DATE(YEAR(A424),MONTH(A424),1),'TABLA COMBUSTIBLE'!$A:$A,"&lt;"&amp;DATE(YEAR(A424),MONTH(A424)+1,1))</f>
        <v>704.03</v>
      </c>
      <c r="E424" s="46" t="str">
        <f>IFERROR(VLOOKUP(Tabla1[[#This Row],[DOMINIO]],Hoja1!A:B, 2, FALSE()), "No encontrado")</f>
        <v>TUC</v>
      </c>
      <c r="F424" s="26">
        <v>2865.895</v>
      </c>
      <c r="G424" s="28">
        <f t="shared" si="6"/>
        <v>24.565798816774517</v>
      </c>
      <c r="H424" s="37" t="str">
        <f>IFERROR(VLOOKUP(B424,Hoja1!A:C, 3, FALSE()), "No encontrado")</f>
        <v>SCANIA</v>
      </c>
      <c r="J424" s="47"/>
    </row>
    <row r="425" spans="1:10" x14ac:dyDescent="0.2">
      <c r="A425" s="160">
        <v>45930</v>
      </c>
      <c r="B425" s="24" t="s">
        <v>49</v>
      </c>
      <c r="C425" s="26"/>
      <c r="D425" s="26">
        <f>SUMIFS('TABLA COMBUSTIBLE'!$H:$H,'TABLA COMBUSTIBLE'!$D:$D,B425,'TABLA COMBUSTIBLE'!$A:$A,"&gt;="&amp;DATE(YEAR(A425),MONTH(A425),1),'TABLA COMBUSTIBLE'!$A:$A,"&lt;"&amp;DATE(YEAR(A425),MONTH(A425)+1,1))</f>
        <v>83.56</v>
      </c>
      <c r="E425" s="46" t="str">
        <f>IFERROR(VLOOKUP(Tabla1[[#This Row],[DOMINIO]],Hoja1!A:B, 2, FALSE()), "No encontrado")</f>
        <v>BEL</v>
      </c>
      <c r="F425" s="26">
        <v>785.06100000000004</v>
      </c>
      <c r="G425" s="28">
        <f t="shared" si="6"/>
        <v>10.643758892621083</v>
      </c>
      <c r="H425" s="37" t="str">
        <f>IFERROR(VLOOKUP(B425,Hoja1!A:C, 3, FALSE()), "No encontrado")</f>
        <v>IVECO</v>
      </c>
      <c r="J425" s="47"/>
    </row>
    <row r="426" spans="1:10" x14ac:dyDescent="0.2">
      <c r="A426" s="160">
        <v>45930</v>
      </c>
      <c r="B426" s="24" t="s">
        <v>50</v>
      </c>
      <c r="C426" s="26"/>
      <c r="D426" s="26">
        <f>SUMIFS('TABLA COMBUSTIBLE'!$H:$H,'TABLA COMBUSTIBLE'!$D:$D,B426,'TABLA COMBUSTIBLE'!$A:$A,"&gt;="&amp;DATE(YEAR(A426),MONTH(A426),1),'TABLA COMBUSTIBLE'!$A:$A,"&lt;"&amp;DATE(YEAR(A426),MONTH(A426)+1,1))</f>
        <v>1165.0717000000002</v>
      </c>
      <c r="E426" s="46" t="str">
        <f>IFERROR(VLOOKUP(Tabla1[[#This Row],[DOMINIO]],Hoja1!A:B, 2, FALSE()), "No encontrado")</f>
        <v>BEL</v>
      </c>
      <c r="F426" s="26">
        <v>5174.942</v>
      </c>
      <c r="G426" s="28">
        <f t="shared" si="6"/>
        <v>22.513715129560875</v>
      </c>
      <c r="H426" s="37" t="str">
        <f>IFERROR(VLOOKUP(B426,Hoja1!A:C, 3, FALSE()), "No encontrado")</f>
        <v>MERCEDES BENZ</v>
      </c>
      <c r="J426" s="47"/>
    </row>
    <row r="427" spans="1:10" x14ac:dyDescent="0.2">
      <c r="A427" s="160">
        <v>45930</v>
      </c>
      <c r="B427" s="24" t="s">
        <v>51</v>
      </c>
      <c r="C427" s="26"/>
      <c r="D427" s="26">
        <f>SUMIFS('TABLA COMBUSTIBLE'!$H:$H,'TABLA COMBUSTIBLE'!$D:$D,B427,'TABLA COMBUSTIBLE'!$A:$A,"&gt;="&amp;DATE(YEAR(A427),MONTH(A427),1),'TABLA COMBUSTIBLE'!$A:$A,"&lt;"&amp;DATE(YEAR(A427),MONTH(A427)+1,1))</f>
        <v>77.849999999999994</v>
      </c>
      <c r="E427" s="46" t="str">
        <f>IFERROR(VLOOKUP(Tabla1[[#This Row],[DOMINIO]],Hoja1!A:B, 2, FALSE()), "No encontrado")</f>
        <v>LRJ</v>
      </c>
      <c r="F427" s="26">
        <v>2122.1729999999998</v>
      </c>
      <c r="G427" s="28">
        <f t="shared" si="6"/>
        <v>3.6684096913870827</v>
      </c>
      <c r="H427" s="37" t="str">
        <f>IFERROR(VLOOKUP(B427,Hoja1!A:C, 3, FALSE()), "No encontrado")</f>
        <v>RENAULT</v>
      </c>
      <c r="J427" s="47"/>
    </row>
    <row r="428" spans="1:10" x14ac:dyDescent="0.2">
      <c r="A428" s="160">
        <v>45930</v>
      </c>
      <c r="B428" s="24" t="s">
        <v>66</v>
      </c>
      <c r="C428" s="26"/>
      <c r="D428" s="26">
        <f>SUMIFS('TABLA COMBUSTIBLE'!$H:$H,'TABLA COMBUSTIBLE'!$D:$D,B428,'TABLA COMBUSTIBLE'!$A:$A,"&gt;="&amp;DATE(YEAR(A428),MONTH(A428),1),'TABLA COMBUSTIBLE'!$A:$A,"&lt;"&amp;DATE(YEAR(A428),MONTH(A428)+1,1))</f>
        <v>98.37</v>
      </c>
      <c r="E428" s="46" t="str">
        <f>IFERROR(VLOOKUP(Tabla1[[#This Row],[DOMINIO]],Hoja1!A:B, 2, FALSE()), "No encontrado")</f>
        <v>LRJ</v>
      </c>
      <c r="F428" s="26">
        <v>1636.8409999999999</v>
      </c>
      <c r="G428" s="28">
        <f t="shared" si="6"/>
        <v>6.0097468233017137</v>
      </c>
      <c r="H428" s="37" t="str">
        <f>IFERROR(VLOOKUP(B428,Hoja1!A:C, 3, FALSE()), "No encontrado")</f>
        <v xml:space="preserve">KIA </v>
      </c>
      <c r="J428" s="47"/>
    </row>
    <row r="429" spans="1:10" x14ac:dyDescent="0.2">
      <c r="A429" s="160">
        <v>45930</v>
      </c>
      <c r="B429" s="24" t="s">
        <v>52</v>
      </c>
      <c r="C429" s="26"/>
      <c r="D429" s="26">
        <f>SUMIFS('TABLA COMBUSTIBLE'!$H:$H,'TABLA COMBUSTIBLE'!$D:$D,B429,'TABLA COMBUSTIBLE'!$A:$A,"&gt;="&amp;DATE(YEAR(A429),MONTH(A429),1),'TABLA COMBUSTIBLE'!$A:$A,"&lt;"&amp;DATE(YEAR(A429),MONTH(A429)+1,1))</f>
        <v>514.02949999999998</v>
      </c>
      <c r="E429" s="46" t="str">
        <f>IFERROR(VLOOKUP(Tabla1[[#This Row],[DOMINIO]],Hoja1!A:B, 2, FALSE()), "No encontrado")</f>
        <v>BUE</v>
      </c>
      <c r="F429" s="26">
        <v>3585.6529999999998</v>
      </c>
      <c r="G429" s="28">
        <f t="shared" si="6"/>
        <v>14.335729084772007</v>
      </c>
      <c r="H429" s="37" t="str">
        <f>IFERROR(VLOOKUP(B429,Hoja1!A:C, 3, FALSE()), "No encontrado")</f>
        <v>IVECO</v>
      </c>
      <c r="J429" s="47"/>
    </row>
    <row r="430" spans="1:10" x14ac:dyDescent="0.2">
      <c r="A430" s="160">
        <v>45930</v>
      </c>
      <c r="B430" s="24" t="s">
        <v>53</v>
      </c>
      <c r="C430" s="26"/>
      <c r="D430" s="26">
        <f>SUMIFS('TABLA COMBUSTIBLE'!$H:$H,'TABLA COMBUSTIBLE'!$D:$D,B430,'TABLA COMBUSTIBLE'!$A:$A,"&gt;="&amp;DATE(YEAR(A430),MONTH(A430),1),'TABLA COMBUSTIBLE'!$A:$A,"&lt;"&amp;DATE(YEAR(A430),MONTH(A430)+1,1))</f>
        <v>209.13560000000001</v>
      </c>
      <c r="E430" s="46" t="str">
        <f>IFERROR(VLOOKUP(Tabla1[[#This Row],[DOMINIO]],Hoja1!A:B, 2, FALSE()), "No encontrado")</f>
        <v>BUE</v>
      </c>
      <c r="F430" s="26">
        <v>2594.0010000000002</v>
      </c>
      <c r="G430" s="28">
        <f t="shared" si="6"/>
        <v>8.0622790816194758</v>
      </c>
      <c r="H430" s="37" t="str">
        <f>IFERROR(VLOOKUP(B430,Hoja1!A:C, 3, FALSE()), "No encontrado")</f>
        <v>FORD</v>
      </c>
      <c r="J430" s="47"/>
    </row>
    <row r="431" spans="1:10" x14ac:dyDescent="0.2">
      <c r="A431" s="160">
        <v>45930</v>
      </c>
      <c r="B431" s="24" t="s">
        <v>54</v>
      </c>
      <c r="C431" s="26"/>
      <c r="D431" s="26">
        <f>SUMIFS('TABLA COMBUSTIBLE'!$H:$H,'TABLA COMBUSTIBLE'!$D:$D,B431,'TABLA COMBUSTIBLE'!$A:$A,"&gt;="&amp;DATE(YEAR(A431),MONTH(A431),1),'TABLA COMBUSTIBLE'!$A:$A,"&lt;"&amp;DATE(YEAR(A431),MONTH(A431)+1,1))</f>
        <v>488.59999999999997</v>
      </c>
      <c r="E431" s="46" t="str">
        <f>IFERROR(VLOOKUP(Tabla1[[#This Row],[DOMINIO]],Hoja1!A:B, 2, FALSE()), "No encontrado")</f>
        <v>COR</v>
      </c>
      <c r="F431" s="26">
        <v>2983.9549999999999</v>
      </c>
      <c r="G431" s="28">
        <f t="shared" si="6"/>
        <v>16.374241568656362</v>
      </c>
      <c r="H431" s="37" t="str">
        <f>IFERROR(VLOOKUP(B431,Hoja1!A:C, 3, FALSE()), "No encontrado")</f>
        <v>HYUNDAI</v>
      </c>
      <c r="J431" s="47"/>
    </row>
    <row r="432" spans="1:10" x14ac:dyDescent="0.2">
      <c r="A432" s="160">
        <v>45930</v>
      </c>
      <c r="B432" s="24" t="s">
        <v>55</v>
      </c>
      <c r="C432" s="26"/>
      <c r="D432" s="26">
        <f>SUMIFS('TABLA COMBUSTIBLE'!$H:$H,'TABLA COMBUSTIBLE'!$D:$D,B432,'TABLA COMBUSTIBLE'!$A:$A,"&gt;="&amp;DATE(YEAR(A432),MONTH(A432),1),'TABLA COMBUSTIBLE'!$A:$A,"&lt;"&amp;DATE(YEAR(A432),MONTH(A432)+1,1))</f>
        <v>635.47</v>
      </c>
      <c r="E432" s="46" t="str">
        <f>IFERROR(VLOOKUP(Tabla1[[#This Row],[DOMINIO]],Hoja1!A:B, 2, FALSE()), "No encontrado")</f>
        <v>COR</v>
      </c>
      <c r="F432" s="26">
        <v>3263.8110000000001</v>
      </c>
      <c r="G432" s="28">
        <f t="shared" si="6"/>
        <v>19.470183782087872</v>
      </c>
      <c r="H432" s="37" t="str">
        <f>IFERROR(VLOOKUP(B432,Hoja1!A:C, 3, FALSE()), "No encontrado")</f>
        <v>FORD</v>
      </c>
      <c r="J432" s="47"/>
    </row>
    <row r="433" spans="1:10" x14ac:dyDescent="0.2">
      <c r="A433" s="160">
        <v>45930</v>
      </c>
      <c r="B433" s="24" t="s">
        <v>18</v>
      </c>
      <c r="C433" s="26"/>
      <c r="D433" s="49">
        <f>SUMIFS('TABLA COMBUSTIBLE'!$H:$H,'TABLA COMBUSTIBLE'!$D:$D,B433,'TABLA COMBUSTIBLE'!$A:$A,"&gt;="&amp;DATE(YEAR(A433),MONTH(A433),1),'TABLA COMBUSTIBLE'!$A:$A,"&lt;"&amp;DATE(YEAR(A433),MONTH(A433)+1,1))</f>
        <v>8224.1455999999998</v>
      </c>
      <c r="E433" s="46" t="str">
        <f>IFERROR(VLOOKUP(Tabla1[[#This Row],[DOMINIO]],Hoja1!A:B, 2, FALSE()), "No encontrado")</f>
        <v>LAD</v>
      </c>
      <c r="F433" s="26">
        <v>20813.673999999999</v>
      </c>
      <c r="G433" s="28">
        <f t="shared" si="6"/>
        <v>39.513185418393697</v>
      </c>
      <c r="H433" s="37" t="str">
        <f>IFERROR(VLOOKUP(B433,Hoja1!A:C, 3, FALSE()), "No encontrado")</f>
        <v>SCANIA</v>
      </c>
      <c r="J433" s="47"/>
    </row>
    <row r="434" spans="1:10" x14ac:dyDescent="0.2">
      <c r="A434" s="160">
        <v>45930</v>
      </c>
      <c r="B434" s="24" t="s">
        <v>19</v>
      </c>
      <c r="C434" s="26"/>
      <c r="D434" s="49">
        <f>SUMIFS('TABLA COMBUSTIBLE'!$H:$H,'TABLA COMBUSTIBLE'!$D:$D,B434,'TABLA COMBUSTIBLE'!$A:$A,"&gt;="&amp;DATE(YEAR(A434),MONTH(A434),1),'TABLA COMBUSTIBLE'!$A:$A,"&lt;"&amp;DATE(YEAR(A434),MONTH(A434)+1,1))</f>
        <v>5670.7241000000004</v>
      </c>
      <c r="E434" s="46" t="str">
        <f>IFERROR(VLOOKUP(Tabla1[[#This Row],[DOMINIO]],Hoja1!A:B, 2, FALSE()), "No encontrado")</f>
        <v>LAD</v>
      </c>
      <c r="F434" s="26">
        <v>17551.952000000001</v>
      </c>
      <c r="G434" s="28">
        <f t="shared" si="6"/>
        <v>32.308224749019367</v>
      </c>
      <c r="H434" s="37" t="str">
        <f>IFERROR(VLOOKUP(B434,Hoja1!A:C, 3, FALSE()), "No encontrado")</f>
        <v>SCANIA</v>
      </c>
      <c r="J434" s="47"/>
    </row>
    <row r="435" spans="1:10" x14ac:dyDescent="0.2">
      <c r="A435" s="160">
        <v>45930</v>
      </c>
      <c r="B435" s="24" t="s">
        <v>56</v>
      </c>
      <c r="C435" s="26"/>
      <c r="D435" s="26">
        <f>SUMIFS('TABLA COMBUSTIBLE'!$H:$H,'TABLA COMBUSTIBLE'!$D:$D,B435,'TABLA COMBUSTIBLE'!$A:$A,"&gt;="&amp;DATE(YEAR(A435),MONTH(A435),1),'TABLA COMBUSTIBLE'!$A:$A,"&lt;"&amp;DATE(YEAR(A435),MONTH(A435)+1,1))</f>
        <v>259.42</v>
      </c>
      <c r="E435" s="46" t="str">
        <f>IFERROR(VLOOKUP(Tabla1[[#This Row],[DOMINIO]],Hoja1!A:B, 2, FALSE()), "No encontrado")</f>
        <v>CAT</v>
      </c>
      <c r="F435" s="26">
        <v>1793.5160000000001</v>
      </c>
      <c r="G435" s="28">
        <f t="shared" si="6"/>
        <v>14.464325938547523</v>
      </c>
      <c r="H435" s="37" t="str">
        <f>IFERROR(VLOOKUP(B435,Hoja1!A:C, 3, FALSE()), "No encontrado")</f>
        <v>MERCEDES BENZ</v>
      </c>
      <c r="J435" s="47"/>
    </row>
    <row r="436" spans="1:10" x14ac:dyDescent="0.2">
      <c r="A436" s="160">
        <v>45930</v>
      </c>
      <c r="B436" s="24" t="s">
        <v>57</v>
      </c>
      <c r="C436" s="26"/>
      <c r="D436" s="26">
        <f>SUMIFS('TABLA COMBUSTIBLE'!$H:$H,'TABLA COMBUSTIBLE'!$D:$D,B436,'TABLA COMBUSTIBLE'!$A:$A,"&gt;="&amp;DATE(YEAR(A436),MONTH(A436),1),'TABLA COMBUSTIBLE'!$A:$A,"&lt;"&amp;DATE(YEAR(A436),MONTH(A436)+1,1))</f>
        <v>356.35700000000003</v>
      </c>
      <c r="E436" s="46" t="str">
        <f>IFERROR(VLOOKUP(Tabla1[[#This Row],[DOMINIO]],Hoja1!A:B, 2, FALSE()), "No encontrado")</f>
        <v>COR</v>
      </c>
      <c r="F436" s="26">
        <v>2079.8150000000001</v>
      </c>
      <c r="G436" s="28">
        <f t="shared" si="6"/>
        <v>17.134072020828778</v>
      </c>
      <c r="H436" s="37" t="str">
        <f>IFERROR(VLOOKUP(B436,Hoja1!A:C, 3, FALSE()), "No encontrado")</f>
        <v>MERCEDES BENZ</v>
      </c>
      <c r="J436" s="47"/>
    </row>
    <row r="437" spans="1:10" x14ac:dyDescent="0.2">
      <c r="A437" s="160">
        <v>45930</v>
      </c>
      <c r="B437" s="24" t="s">
        <v>21</v>
      </c>
      <c r="C437" s="26"/>
      <c r="D437" s="49">
        <f>SUMIFS('TABLA COMBUSTIBLE'!$H:$H,'TABLA COMBUSTIBLE'!$D:$D,B437,'TABLA COMBUSTIBLE'!$A:$A,"&gt;="&amp;DATE(YEAR(A437),MONTH(A437),1),'TABLA COMBUSTIBLE'!$A:$A,"&lt;"&amp;DATE(YEAR(A437),MONTH(A437)+1,1))</f>
        <v>6193.7516999999998</v>
      </c>
      <c r="E437" s="46" t="str">
        <f>IFERROR(VLOOKUP(Tabla1[[#This Row],[DOMINIO]],Hoja1!A:B, 2, FALSE()), "No encontrado")</f>
        <v>LAD</v>
      </c>
      <c r="F437" s="26">
        <v>19340.187000000002</v>
      </c>
      <c r="G437" s="28">
        <f t="shared" si="6"/>
        <v>32.02529375750089</v>
      </c>
      <c r="H437" s="37" t="str">
        <f>IFERROR(VLOOKUP(B437,Hoja1!A:C, 3, FALSE()), "No encontrado")</f>
        <v>SCANIA</v>
      </c>
      <c r="J437" s="47"/>
    </row>
    <row r="438" spans="1:10" x14ac:dyDescent="0.2">
      <c r="A438" s="160">
        <v>45930</v>
      </c>
      <c r="B438" s="24" t="s">
        <v>58</v>
      </c>
      <c r="C438" s="26"/>
      <c r="D438" s="26">
        <f>SUMIFS('TABLA COMBUSTIBLE'!$H:$H,'TABLA COMBUSTIBLE'!$D:$D,B438,'TABLA COMBUSTIBLE'!$A:$A,"&gt;="&amp;DATE(YEAR(A438),MONTH(A438),1),'TABLA COMBUSTIBLE'!$A:$A,"&lt;"&amp;DATE(YEAR(A438),MONTH(A438)+1,1))</f>
        <v>107.86</v>
      </c>
      <c r="E438" s="46" t="str">
        <f>IFERROR(VLOOKUP(Tabla1[[#This Row],[DOMINIO]],Hoja1!A:B, 2, FALSE()), "No encontrado")</f>
        <v>LRJ</v>
      </c>
      <c r="F438" s="26">
        <v>4356.2529999999997</v>
      </c>
      <c r="G438" s="28">
        <f t="shared" si="6"/>
        <v>2.475981078233978</v>
      </c>
      <c r="H438" s="37" t="str">
        <f>IFERROR(VLOOKUP(B438,Hoja1!A:C, 3, FALSE()), "No encontrado")</f>
        <v>MERCEDES BENZ</v>
      </c>
      <c r="J438" s="47"/>
    </row>
    <row r="439" spans="1:10" x14ac:dyDescent="0.2">
      <c r="A439" s="160">
        <v>45930</v>
      </c>
      <c r="B439" s="24" t="s">
        <v>59</v>
      </c>
      <c r="C439" s="26"/>
      <c r="D439" s="26">
        <f>SUMIFS('TABLA COMBUSTIBLE'!$H:$H,'TABLA COMBUSTIBLE'!$D:$D,B439,'TABLA COMBUSTIBLE'!$A:$A,"&gt;="&amp;DATE(YEAR(A439),MONTH(A439),1),'TABLA COMBUSTIBLE'!$A:$A,"&lt;"&amp;DATE(YEAR(A439),MONTH(A439)+1,1))</f>
        <v>271.88220000000001</v>
      </c>
      <c r="E439" s="46" t="str">
        <f>IFERROR(VLOOKUP(Tabla1[[#This Row],[DOMINIO]],Hoja1!A:B, 2, FALSE()), "No encontrado")</f>
        <v>BUE</v>
      </c>
      <c r="F439" s="26">
        <v>1446.7660000000001</v>
      </c>
      <c r="G439" s="28">
        <f t="shared" si="6"/>
        <v>18.792410106402833</v>
      </c>
      <c r="H439" s="37" t="str">
        <f>IFERROR(VLOOKUP(B439,Hoja1!A:C, 3, FALSE()), "No encontrado")</f>
        <v>MERCEDES BENZ</v>
      </c>
      <c r="J439" s="47"/>
    </row>
    <row r="440" spans="1:10" x14ac:dyDescent="0.2">
      <c r="A440" s="160">
        <v>45930</v>
      </c>
      <c r="B440" s="24" t="s">
        <v>60</v>
      </c>
      <c r="C440" s="26"/>
      <c r="D440" s="26">
        <f>SUMIFS('TABLA COMBUSTIBLE'!$H:$H,'TABLA COMBUSTIBLE'!$D:$D,B440,'TABLA COMBUSTIBLE'!$A:$A,"&gt;="&amp;DATE(YEAR(A440),MONTH(A440),1),'TABLA COMBUSTIBLE'!$A:$A,"&lt;"&amp;DATE(YEAR(A440),MONTH(A440)+1,1))</f>
        <v>532.97149999999999</v>
      </c>
      <c r="E440" s="46" t="str">
        <f>IFERROR(VLOOKUP(Tabla1[[#This Row],[DOMINIO]],Hoja1!A:B, 2, FALSE()), "No encontrado")</f>
        <v>BUE</v>
      </c>
      <c r="F440" s="26">
        <v>2405.9499999999998</v>
      </c>
      <c r="G440" s="28">
        <f t="shared" si="6"/>
        <v>22.152226771129911</v>
      </c>
      <c r="H440" s="37" t="str">
        <f>IFERROR(VLOOKUP(B440,Hoja1!A:C, 3, FALSE()), "No encontrado")</f>
        <v>MERCEDES BENZ</v>
      </c>
      <c r="J440" s="47"/>
    </row>
    <row r="441" spans="1:10" x14ac:dyDescent="0.2">
      <c r="A441" s="160">
        <v>45930</v>
      </c>
      <c r="B441" s="50" t="s">
        <v>61</v>
      </c>
      <c r="C441" s="41"/>
      <c r="D441" s="26">
        <f>SUMIFS('TABLA COMBUSTIBLE'!$H:$H,'TABLA COMBUSTIBLE'!$D:$D,B441,'TABLA COMBUSTIBLE'!$A:$A,"&gt;="&amp;DATE(YEAR(A441),MONTH(A441),1),'TABLA COMBUSTIBLE'!$A:$A,"&lt;"&amp;DATE(YEAR(A441),MONTH(A441)+1,1))</f>
        <v>596.66570000000002</v>
      </c>
      <c r="E441" s="51" t="str">
        <f>IFERROR(VLOOKUP(Tabla1[[#This Row],[DOMINIO]],Hoja1!A:B, 2, FALSE()), "No encontrado")</f>
        <v>BUE</v>
      </c>
      <c r="F441" s="26">
        <v>2786.3989999999999</v>
      </c>
      <c r="G441" s="43">
        <f t="shared" si="6"/>
        <v>21.413505388137164</v>
      </c>
      <c r="H441" s="44" t="str">
        <f>IFERROR(VLOOKUP(B441,Hoja1!A:C, 3, FALSE()), "No encontrado")</f>
        <v>MERCEDES BENZ</v>
      </c>
      <c r="J441" s="47"/>
    </row>
    <row r="442" spans="1:10" x14ac:dyDescent="0.2">
      <c r="A442" s="160">
        <v>45961</v>
      </c>
      <c r="B442" s="24" t="s">
        <v>37</v>
      </c>
      <c r="C442" s="26"/>
      <c r="D442" s="45">
        <f>SUMIFS('TABLA COMBUSTIBLE'!$H:$H,'TABLA COMBUSTIBLE'!$D:$D,B442,'TABLA COMBUSTIBLE'!$A:$A,"&gt;="&amp;DATE(YEAR(A442),MONTH(A442),1),'TABLA COMBUSTIBLE'!$A:$A,"&lt;"&amp;DATE(YEAR(A442),MONTH(A442)+1,1))</f>
        <v>2900.3399999999997</v>
      </c>
      <c r="E442" s="46" t="str">
        <f>IFERROR(VLOOKUP(Tabla1[[#This Row],[DOMINIO]],Hoja1!A:B, 2, FALSE()), "No encontrado")</f>
        <v>CAT</v>
      </c>
      <c r="F442" s="52">
        <v>11506.99</v>
      </c>
      <c r="G442" s="28">
        <f t="shared" si="6"/>
        <v>25.205027552817892</v>
      </c>
      <c r="H442" s="37" t="str">
        <f>IFERROR(VLOOKUP(B442,Hoja1!A:C, 3, FALSE()), "No encontrado")</f>
        <v>IVECO</v>
      </c>
      <c r="J442" s="47"/>
    </row>
    <row r="443" spans="1:10" x14ac:dyDescent="0.2">
      <c r="A443" s="160">
        <v>45961</v>
      </c>
      <c r="B443" s="24" t="s">
        <v>7</v>
      </c>
      <c r="C443" s="26"/>
      <c r="D443" s="45">
        <f>SUMIFS('TABLA COMBUSTIBLE'!$H:$H,'TABLA COMBUSTIBLE'!$D:$D,B443,'TABLA COMBUSTIBLE'!$A:$A,"&gt;="&amp;DATE(YEAR(A443),MONTH(A443),1),'TABLA COMBUSTIBLE'!$A:$A,"&lt;"&amp;DATE(YEAR(A443),MONTH(A443)+1,1))</f>
        <v>6250.6403999999993</v>
      </c>
      <c r="E443" s="46" t="str">
        <f>IFERROR(VLOOKUP(Tabla1[[#This Row],[DOMINIO]],Hoja1!A:B, 2, FALSE()), "No encontrado")</f>
        <v>LAD</v>
      </c>
      <c r="F443" s="52">
        <v>18165.7</v>
      </c>
      <c r="G443" s="28">
        <f t="shared" si="6"/>
        <v>34.409025801372913</v>
      </c>
      <c r="H443" s="37" t="str">
        <f>IFERROR(VLOOKUP(B443,Hoja1!A:C, 3, FALSE()), "No encontrado")</f>
        <v>SCANIA</v>
      </c>
      <c r="J443" s="47"/>
    </row>
    <row r="444" spans="1:10" x14ac:dyDescent="0.2">
      <c r="A444" s="160">
        <v>45961</v>
      </c>
      <c r="B444" s="24" t="s">
        <v>8</v>
      </c>
      <c r="C444" s="26"/>
      <c r="D444" s="45">
        <f>SUMIFS('TABLA COMBUSTIBLE'!$H:$H,'TABLA COMBUSTIBLE'!$D:$D,B444,'TABLA COMBUSTIBLE'!$A:$A,"&gt;="&amp;DATE(YEAR(A444),MONTH(A444),1),'TABLA COMBUSTIBLE'!$A:$A,"&lt;"&amp;DATE(YEAR(A444),MONTH(A444)+1,1))</f>
        <v>5944.2172999999993</v>
      </c>
      <c r="E444" s="46" t="str">
        <f>IFERROR(VLOOKUP(Tabla1[[#This Row],[DOMINIO]],Hoja1!A:B, 2, FALSE()), "No encontrado")</f>
        <v>LAD</v>
      </c>
      <c r="F444" s="52">
        <v>17154.68</v>
      </c>
      <c r="G444" s="28">
        <f t="shared" si="6"/>
        <v>34.650703481498923</v>
      </c>
      <c r="H444" s="37" t="str">
        <f>IFERROR(VLOOKUP(B444,Hoja1!A:C, 3, FALSE()), "No encontrado")</f>
        <v>SCANIA</v>
      </c>
    </row>
    <row r="445" spans="1:10" x14ac:dyDescent="0.2">
      <c r="A445" s="160">
        <v>45961</v>
      </c>
      <c r="B445" s="24" t="s">
        <v>23</v>
      </c>
      <c r="C445" s="26"/>
      <c r="D445" s="45">
        <f>SUMIFS('TABLA COMBUSTIBLE'!$H:$H,'TABLA COMBUSTIBLE'!$D:$D,B445,'TABLA COMBUSTIBLE'!$A:$A,"&gt;="&amp;DATE(YEAR(A445),MONTH(A445),1),'TABLA COMBUSTIBLE'!$A:$A,"&lt;"&amp;DATE(YEAR(A445),MONTH(A445)+1,1))</f>
        <v>3041.9223999999999</v>
      </c>
      <c r="E445" s="46" t="str">
        <f>IFERROR(VLOOKUP(Tabla1[[#This Row],[DOMINIO]],Hoja1!A:B, 2, FALSE()), "No encontrado")</f>
        <v>LAD</v>
      </c>
      <c r="F445" s="52">
        <v>9361.16</v>
      </c>
      <c r="G445" s="28">
        <f t="shared" si="6"/>
        <v>32.495143764234349</v>
      </c>
      <c r="H445" s="37" t="str">
        <f>IFERROR(VLOOKUP(B445,Hoja1!A:C, 3, FALSE()), "No encontrado")</f>
        <v>SCANIA</v>
      </c>
    </row>
    <row r="446" spans="1:10" x14ac:dyDescent="0.2">
      <c r="A446" s="160">
        <v>45961</v>
      </c>
      <c r="B446" s="24" t="s">
        <v>38</v>
      </c>
      <c r="C446" s="26"/>
      <c r="D446" s="45">
        <f>SUMIFS('TABLA COMBUSTIBLE'!$H:$H,'TABLA COMBUSTIBLE'!$D:$D,B446,'TABLA COMBUSTIBLE'!$A:$A,"&gt;="&amp;DATE(YEAR(A446),MONTH(A446),1),'TABLA COMBUSTIBLE'!$A:$A,"&lt;"&amp;DATE(YEAR(A446),MONTH(A446)+1,1))</f>
        <v>260.57</v>
      </c>
      <c r="E446" s="46" t="str">
        <f>IFERROR(VLOOKUP(Tabla1[[#This Row],[DOMINIO]],Hoja1!A:B, 2, FALSE()), "No encontrado")</f>
        <v>CAT</v>
      </c>
      <c r="F446" s="52">
        <v>1526.53</v>
      </c>
      <c r="G446" s="28">
        <f t="shared" si="6"/>
        <v>17.069431979718708</v>
      </c>
      <c r="H446" s="37" t="str">
        <f>IFERROR(VLOOKUP(B446,Hoja1!A:C, 3, FALSE()), "No encontrado")</f>
        <v>MERCEDES BENZ</v>
      </c>
    </row>
    <row r="447" spans="1:10" x14ac:dyDescent="0.2">
      <c r="A447" s="160">
        <v>45961</v>
      </c>
      <c r="B447" s="24" t="s">
        <v>39</v>
      </c>
      <c r="C447" s="26"/>
      <c r="D447" s="45">
        <f>SUMIFS('TABLA COMBUSTIBLE'!$H:$H,'TABLA COMBUSTIBLE'!$D:$D,B447,'TABLA COMBUSTIBLE'!$A:$A,"&gt;="&amp;DATE(YEAR(A447),MONTH(A447),1),'TABLA COMBUSTIBLE'!$A:$A,"&lt;"&amp;DATE(YEAR(A447),MONTH(A447)+1,1))</f>
        <v>310.47000000000003</v>
      </c>
      <c r="E447" s="46" t="str">
        <f>IFERROR(VLOOKUP(Tabla1[[#This Row],[DOMINIO]],Hoja1!A:B, 2, FALSE()), "No encontrado")</f>
        <v>CAT</v>
      </c>
      <c r="F447" s="52">
        <v>2203.33</v>
      </c>
      <c r="G447" s="28">
        <f t="shared" si="6"/>
        <v>14.090944161791473</v>
      </c>
      <c r="H447" s="37" t="str">
        <f>IFERROR(VLOOKUP(B447,Hoja1!A:C, 3, FALSE()), "No encontrado")</f>
        <v>IVECO</v>
      </c>
    </row>
    <row r="448" spans="1:10" x14ac:dyDescent="0.2">
      <c r="A448" s="160">
        <v>45961</v>
      </c>
      <c r="B448" s="24" t="s">
        <v>9</v>
      </c>
      <c r="C448" s="26"/>
      <c r="D448" s="45">
        <f>SUMIFS('TABLA COMBUSTIBLE'!$H:$H,'TABLA COMBUSTIBLE'!$D:$D,B448,'TABLA COMBUSTIBLE'!$A:$A,"&gt;="&amp;DATE(YEAR(A448),MONTH(A448),1),'TABLA COMBUSTIBLE'!$A:$A,"&lt;"&amp;DATE(YEAR(A448),MONTH(A448)+1,1))</f>
        <v>5401.2058000000006</v>
      </c>
      <c r="E448" s="46" t="str">
        <f>IFERROR(VLOOKUP(Tabla1[[#This Row],[DOMINIO]],Hoja1!A:B, 2, FALSE()), "No encontrado")</f>
        <v>LAD</v>
      </c>
      <c r="F448" s="52">
        <v>16706.29</v>
      </c>
      <c r="G448" s="28">
        <f t="shared" si="6"/>
        <v>32.330372572246745</v>
      </c>
      <c r="H448" s="37" t="str">
        <f>IFERROR(VLOOKUP(B448,Hoja1!A:C, 3, FALSE()), "No encontrado")</f>
        <v>IVECO</v>
      </c>
    </row>
    <row r="449" spans="1:8" x14ac:dyDescent="0.2">
      <c r="A449" s="160">
        <v>45961</v>
      </c>
      <c r="B449" s="24" t="s">
        <v>10</v>
      </c>
      <c r="C449" s="26"/>
      <c r="D449" s="45">
        <f>SUMIFS('TABLA COMBUSTIBLE'!$H:$H,'TABLA COMBUSTIBLE'!$D:$D,B449,'TABLA COMBUSTIBLE'!$A:$A,"&gt;="&amp;DATE(YEAR(A449),MONTH(A449),1),'TABLA COMBUSTIBLE'!$A:$A,"&lt;"&amp;DATE(YEAR(A449),MONTH(A449)+1,1))</f>
        <v>4754.8044</v>
      </c>
      <c r="E449" s="46" t="str">
        <f>IFERROR(VLOOKUP(Tabla1[[#This Row],[DOMINIO]],Hoja1!A:B, 2, FALSE()), "No encontrado")</f>
        <v>LAD</v>
      </c>
      <c r="F449" s="52">
        <v>17263.080000000002</v>
      </c>
      <c r="G449" s="28">
        <f t="shared" si="6"/>
        <v>27.543198548578815</v>
      </c>
      <c r="H449" s="37" t="str">
        <f>IFERROR(VLOOKUP(B449,Hoja1!A:C, 3, FALSE()), "No encontrado")</f>
        <v>SCANIA</v>
      </c>
    </row>
    <row r="450" spans="1:8" x14ac:dyDescent="0.2">
      <c r="A450" s="160">
        <v>45961</v>
      </c>
      <c r="B450" s="24" t="s">
        <v>27</v>
      </c>
      <c r="C450" s="26"/>
      <c r="D450" s="45">
        <f>SUMIFS('TABLA COMBUSTIBLE'!$H:$H,'TABLA COMBUSTIBLE'!$D:$D,B450,'TABLA COMBUSTIBLE'!$A:$A,"&gt;="&amp;DATE(YEAR(A450),MONTH(A450),1),'TABLA COMBUSTIBLE'!$A:$A,"&lt;"&amp;DATE(YEAR(A450),MONTH(A450)+1,1))</f>
        <v>377.25</v>
      </c>
      <c r="E450" s="46" t="str">
        <f>IFERROR(VLOOKUP(Tabla1[[#This Row],[DOMINIO]],Hoja1!A:B, 2, FALSE()), "No encontrado")</f>
        <v>CHI</v>
      </c>
      <c r="F450" s="52">
        <v>3894.49</v>
      </c>
      <c r="G450" s="28">
        <f t="shared" ref="G450:G513" si="7">+(100*D450)/F450</f>
        <v>9.6867625799527026</v>
      </c>
      <c r="H450" s="37" t="str">
        <f>IFERROR(VLOOKUP(B450,Hoja1!A:C, 3, FALSE()), "No encontrado")</f>
        <v>IVECO</v>
      </c>
    </row>
    <row r="451" spans="1:8" x14ac:dyDescent="0.2">
      <c r="A451" s="160">
        <v>45961</v>
      </c>
      <c r="B451" s="24" t="s">
        <v>24</v>
      </c>
      <c r="C451" s="26"/>
      <c r="D451" s="45">
        <f>SUMIFS('TABLA COMBUSTIBLE'!$H:$H,'TABLA COMBUSTIBLE'!$D:$D,B451,'TABLA COMBUSTIBLE'!$A:$A,"&gt;="&amp;DATE(YEAR(A451),MONTH(A451),1),'TABLA COMBUSTIBLE'!$A:$A,"&lt;"&amp;DATE(YEAR(A451),MONTH(A451)+1,1))</f>
        <v>7523.1402000000016</v>
      </c>
      <c r="E451" s="46" t="str">
        <f>IFERROR(VLOOKUP(Tabla1[[#This Row],[DOMINIO]],Hoja1!A:B, 2, FALSE()), "No encontrado")</f>
        <v>LAD</v>
      </c>
      <c r="F451" s="52">
        <v>18210.97</v>
      </c>
      <c r="G451" s="28">
        <f t="shared" si="7"/>
        <v>41.31103505194946</v>
      </c>
      <c r="H451" s="37" t="str">
        <f>IFERROR(VLOOKUP(B451,Hoja1!A:C, 3, FALSE()), "No encontrado")</f>
        <v>IVECO</v>
      </c>
    </row>
    <row r="452" spans="1:8" x14ac:dyDescent="0.2">
      <c r="A452" s="160">
        <v>45961</v>
      </c>
      <c r="B452" s="24" t="s">
        <v>11</v>
      </c>
      <c r="C452" s="26"/>
      <c r="D452" s="45">
        <f>SUMIFS('TABLA COMBUSTIBLE'!$H:$H,'TABLA COMBUSTIBLE'!$D:$D,B452,'TABLA COMBUSTIBLE'!$A:$A,"&gt;="&amp;DATE(YEAR(A452),MONTH(A452),1),'TABLA COMBUSTIBLE'!$A:$A,"&lt;"&amp;DATE(YEAR(A452),MONTH(A452)+1,1))</f>
        <v>6065.9741000000004</v>
      </c>
      <c r="E452" s="46" t="str">
        <f>IFERROR(VLOOKUP(Tabla1[[#This Row],[DOMINIO]],Hoja1!A:B, 2, FALSE()), "No encontrado")</f>
        <v>LAD</v>
      </c>
      <c r="F452" s="52">
        <v>18347.03</v>
      </c>
      <c r="G452" s="28">
        <f t="shared" si="7"/>
        <v>33.062430813052579</v>
      </c>
      <c r="H452" s="37" t="str">
        <f>IFERROR(VLOOKUP(B452,Hoja1!A:C, 3, FALSE()), "No encontrado")</f>
        <v>IVECO</v>
      </c>
    </row>
    <row r="453" spans="1:8" x14ac:dyDescent="0.2">
      <c r="A453" s="160">
        <v>45961</v>
      </c>
      <c r="B453" s="24" t="s">
        <v>62</v>
      </c>
      <c r="C453" s="26"/>
      <c r="D453" s="45">
        <f>SUMIFS('TABLA COMBUSTIBLE'!$H:$H,'TABLA COMBUSTIBLE'!$D:$D,B453,'TABLA COMBUSTIBLE'!$A:$A,"&gt;="&amp;DATE(YEAR(A453),MONTH(A453),1),'TABLA COMBUSTIBLE'!$A:$A,"&lt;"&amp;DATE(YEAR(A453),MONTH(A453)+1,1))</f>
        <v>349.09209999999996</v>
      </c>
      <c r="E453" s="46" t="str">
        <f>IFERROR(VLOOKUP(Tabla1[[#This Row],[DOMINIO]],Hoja1!A:B, 2, FALSE()), "No encontrado")</f>
        <v>CAT</v>
      </c>
      <c r="F453" s="52">
        <v>1840.99</v>
      </c>
      <c r="G453" s="28">
        <f t="shared" si="7"/>
        <v>18.962194254178456</v>
      </c>
      <c r="H453" s="37" t="str">
        <f>IFERROR(VLOOKUP(B453,Hoja1!A:C, 3, FALSE()), "No encontrado")</f>
        <v>TOYOTA</v>
      </c>
    </row>
    <row r="454" spans="1:8" x14ac:dyDescent="0.2">
      <c r="A454" s="160">
        <v>45961</v>
      </c>
      <c r="B454" s="24" t="s">
        <v>25</v>
      </c>
      <c r="C454" s="26"/>
      <c r="D454" s="45">
        <f>SUMIFS('TABLA COMBUSTIBLE'!$H:$H,'TABLA COMBUSTIBLE'!$D:$D,B454,'TABLA COMBUSTIBLE'!$A:$A,"&gt;="&amp;DATE(YEAR(A454),MONTH(A454),1),'TABLA COMBUSTIBLE'!$A:$A,"&lt;"&amp;DATE(YEAR(A454),MONTH(A454)+1,1))</f>
        <v>8258.9645999999993</v>
      </c>
      <c r="E454" s="46" t="str">
        <f>IFERROR(VLOOKUP(Tabla1[[#This Row],[DOMINIO]],Hoja1!A:B, 2, FALSE()), "No encontrado")</f>
        <v>LAD</v>
      </c>
      <c r="F454" s="52">
        <v>21599.23</v>
      </c>
      <c r="G454" s="28">
        <f t="shared" si="7"/>
        <v>38.237310311524993</v>
      </c>
      <c r="H454" s="37" t="str">
        <f>IFERROR(VLOOKUP(B454,Hoja1!A:C, 3, FALSE()), "No encontrado")</f>
        <v>IVECO</v>
      </c>
    </row>
    <row r="455" spans="1:8" x14ac:dyDescent="0.2">
      <c r="A455" s="160">
        <v>45961</v>
      </c>
      <c r="B455" s="24" t="s">
        <v>29</v>
      </c>
      <c r="C455" s="26"/>
      <c r="D455" s="45">
        <f>SUMIFS('TABLA COMBUSTIBLE'!$H:$H,'TABLA COMBUSTIBLE'!$D:$D,B455,'TABLA COMBUSTIBLE'!$A:$A,"&gt;="&amp;DATE(YEAR(A455),MONTH(A455),1),'TABLA COMBUSTIBLE'!$A:$A,"&lt;"&amp;DATE(YEAR(A455),MONTH(A455)+1,1))</f>
        <v>2098.9340000000007</v>
      </c>
      <c r="E455" s="46" t="str">
        <f>IFERROR(VLOOKUP(Tabla1[[#This Row],[DOMINIO]],Hoja1!A:B, 2, FALSE()), "No encontrado")</f>
        <v>BUE</v>
      </c>
      <c r="F455" s="52">
        <v>6453.63</v>
      </c>
      <c r="G455" s="28">
        <f t="shared" si="7"/>
        <v>32.523308587570106</v>
      </c>
      <c r="H455" s="37" t="str">
        <f>IFERROR(VLOOKUP(B455,Hoja1!A:C, 3, FALSE()), "No encontrado")</f>
        <v>IVECO</v>
      </c>
    </row>
    <row r="456" spans="1:8" x14ac:dyDescent="0.2">
      <c r="A456" s="160">
        <v>45961</v>
      </c>
      <c r="B456" s="24" t="s">
        <v>12</v>
      </c>
      <c r="C456" s="26"/>
      <c r="D456" s="45">
        <f>SUMIFS('TABLA COMBUSTIBLE'!$H:$H,'TABLA COMBUSTIBLE'!$D:$D,B456,'TABLA COMBUSTIBLE'!$A:$A,"&gt;="&amp;DATE(YEAR(A456),MONTH(A456),1),'TABLA COMBUSTIBLE'!$A:$A,"&lt;"&amp;DATE(YEAR(A456),MONTH(A456)+1,1))</f>
        <v>6417.2400000000007</v>
      </c>
      <c r="E456" s="46" t="str">
        <f>IFERROR(VLOOKUP(Tabla1[[#This Row],[DOMINIO]],Hoja1!A:B, 2, FALSE()), "No encontrado")</f>
        <v>LAD</v>
      </c>
      <c r="F456" s="52">
        <v>18150.23</v>
      </c>
      <c r="G456" s="28">
        <f t="shared" si="7"/>
        <v>35.356246174290909</v>
      </c>
      <c r="H456" s="37" t="str">
        <f>IFERROR(VLOOKUP(B456,Hoja1!A:C, 3, FALSE()), "No encontrado")</f>
        <v>IVECO</v>
      </c>
    </row>
    <row r="457" spans="1:8" x14ac:dyDescent="0.2">
      <c r="A457" s="160">
        <v>45961</v>
      </c>
      <c r="B457" s="24" t="s">
        <v>13</v>
      </c>
      <c r="C457" s="26"/>
      <c r="D457" s="45">
        <f>SUMIFS('TABLA COMBUSTIBLE'!$H:$H,'TABLA COMBUSTIBLE'!$D:$D,B457,'TABLA COMBUSTIBLE'!$A:$A,"&gt;="&amp;DATE(YEAR(A457),MONTH(A457),1),'TABLA COMBUSTIBLE'!$A:$A,"&lt;"&amp;DATE(YEAR(A457),MONTH(A457)+1,1))</f>
        <v>6307.9904999999999</v>
      </c>
      <c r="E457" s="46" t="str">
        <f>IFERROR(VLOOKUP(Tabla1[[#This Row],[DOMINIO]],Hoja1!A:B, 2, FALSE()), "No encontrado")</f>
        <v>LAD</v>
      </c>
      <c r="F457" s="52">
        <v>17529.099999999999</v>
      </c>
      <c r="G457" s="28">
        <f t="shared" si="7"/>
        <v>35.985820720972562</v>
      </c>
      <c r="H457" s="37" t="str">
        <f>IFERROR(VLOOKUP(B457,Hoja1!A:C, 3, FALSE()), "No encontrado")</f>
        <v>IVECO</v>
      </c>
    </row>
    <row r="458" spans="1:8" x14ac:dyDescent="0.2">
      <c r="A458" s="160">
        <v>45961</v>
      </c>
      <c r="B458" s="24" t="s">
        <v>14</v>
      </c>
      <c r="C458" s="26"/>
      <c r="D458" s="45">
        <f>SUMIFS('TABLA COMBUSTIBLE'!$H:$H,'TABLA COMBUSTIBLE'!$D:$D,B458,'TABLA COMBUSTIBLE'!$A:$A,"&gt;="&amp;DATE(YEAR(A458),MONTH(A458),1),'TABLA COMBUSTIBLE'!$A:$A,"&lt;"&amp;DATE(YEAR(A458),MONTH(A458)+1,1))</f>
        <v>9410.3839000000007</v>
      </c>
      <c r="E458" s="46" t="str">
        <f>IFERROR(VLOOKUP(Tabla1[[#This Row],[DOMINIO]],Hoja1!A:B, 2, FALSE()), "No encontrado")</f>
        <v>LAD</v>
      </c>
      <c r="F458" s="52">
        <v>21315.5</v>
      </c>
      <c r="G458" s="28">
        <f t="shared" si="7"/>
        <v>44.148079566512635</v>
      </c>
      <c r="H458" s="37" t="str">
        <f>IFERROR(VLOOKUP(B458,Hoja1!A:C, 3, FALSE()), "No encontrado")</f>
        <v>IVECO</v>
      </c>
    </row>
    <row r="459" spans="1:8" x14ac:dyDescent="0.2">
      <c r="A459" s="160">
        <v>45961</v>
      </c>
      <c r="B459" s="24" t="s">
        <v>28</v>
      </c>
      <c r="C459" s="26"/>
      <c r="D459" s="45">
        <f>SUMIFS('TABLA COMBUSTIBLE'!$H:$H,'TABLA COMBUSTIBLE'!$D:$D,B459,'TABLA COMBUSTIBLE'!$A:$A,"&gt;="&amp;DATE(YEAR(A459),MONTH(A459),1),'TABLA COMBUSTIBLE'!$A:$A,"&lt;"&amp;DATE(YEAR(A459),MONTH(A459)+1,1))</f>
        <v>305.77999999999997</v>
      </c>
      <c r="E459" s="46" t="str">
        <f>IFERROR(VLOOKUP(Tabla1[[#This Row],[DOMINIO]],Hoja1!A:B, 2, FALSE()), "No encontrado")</f>
        <v>CAT</v>
      </c>
      <c r="F459" s="52">
        <v>1633.01</v>
      </c>
      <c r="G459" s="28">
        <f t="shared" si="7"/>
        <v>18.724931261902864</v>
      </c>
      <c r="H459" s="37" t="str">
        <f>IFERROR(VLOOKUP(B459,Hoja1!A:C, 3, FALSE()), "No encontrado")</f>
        <v>IVECO</v>
      </c>
    </row>
    <row r="460" spans="1:8" x14ac:dyDescent="0.2">
      <c r="A460" s="160">
        <v>45961</v>
      </c>
      <c r="B460" s="24" t="s">
        <v>15</v>
      </c>
      <c r="C460" s="26"/>
      <c r="D460" s="45">
        <f>SUMIFS('TABLA COMBUSTIBLE'!$H:$H,'TABLA COMBUSTIBLE'!$D:$D,B460,'TABLA COMBUSTIBLE'!$A:$A,"&gt;="&amp;DATE(YEAR(A460),MONTH(A460),1),'TABLA COMBUSTIBLE'!$A:$A,"&lt;"&amp;DATE(YEAR(A460),MONTH(A460)+1,1))</f>
        <v>5404.4543999999996</v>
      </c>
      <c r="E460" s="46" t="str">
        <f>IFERROR(VLOOKUP(Tabla1[[#This Row],[DOMINIO]],Hoja1!A:B, 2, FALSE()), "No encontrado")</f>
        <v>LAD</v>
      </c>
      <c r="F460" s="52">
        <v>13805.99</v>
      </c>
      <c r="G460" s="28">
        <f t="shared" si="7"/>
        <v>39.145721531016605</v>
      </c>
      <c r="H460" s="37" t="str">
        <f>IFERROR(VLOOKUP(B460,Hoja1!A:C, 3, FALSE()), "No encontrado")</f>
        <v>IVECO</v>
      </c>
    </row>
    <row r="461" spans="1:8" x14ac:dyDescent="0.2">
      <c r="A461" s="160">
        <v>45961</v>
      </c>
      <c r="B461" s="24" t="s">
        <v>40</v>
      </c>
      <c r="C461" s="26"/>
      <c r="D461" s="45">
        <f>SUMIFS('TABLA COMBUSTIBLE'!$H:$H,'TABLA COMBUSTIBLE'!$D:$D,B461,'TABLA COMBUSTIBLE'!$A:$A,"&gt;="&amp;DATE(YEAR(A461),MONTH(A461),1),'TABLA COMBUSTIBLE'!$A:$A,"&lt;"&amp;DATE(YEAR(A461),MONTH(A461)+1,1))</f>
        <v>804.5</v>
      </c>
      <c r="E461" s="46" t="str">
        <f>IFERROR(VLOOKUP(Tabla1[[#This Row],[DOMINIO]],Hoja1!A:B, 2, FALSE()), "No encontrado")</f>
        <v>CAT</v>
      </c>
      <c r="F461" s="52">
        <v>1077.8499999999999</v>
      </c>
      <c r="G461" s="28">
        <f t="shared" si="7"/>
        <v>74.639328292434016</v>
      </c>
      <c r="H461" s="37" t="str">
        <f>IFERROR(VLOOKUP(B461,Hoja1!A:C, 3, FALSE()), "No encontrado")</f>
        <v>IVECO</v>
      </c>
    </row>
    <row r="462" spans="1:8" x14ac:dyDescent="0.2">
      <c r="A462" s="160">
        <v>45961</v>
      </c>
      <c r="B462" s="24" t="s">
        <v>41</v>
      </c>
      <c r="C462" s="26"/>
      <c r="D462" s="45">
        <f>SUMIFS('TABLA COMBUSTIBLE'!$H:$H,'TABLA COMBUSTIBLE'!$D:$D,B462,'TABLA COMBUSTIBLE'!$A:$A,"&gt;="&amp;DATE(YEAR(A462),MONTH(A462),1),'TABLA COMBUSTIBLE'!$A:$A,"&lt;"&amp;DATE(YEAR(A462),MONTH(A462)+1,1))</f>
        <v>487.39580000000007</v>
      </c>
      <c r="E462" s="46" t="str">
        <f>IFERROR(VLOOKUP(Tabla1[[#This Row],[DOMINIO]],Hoja1!A:B, 2, FALSE()), "No encontrado")</f>
        <v>BUE</v>
      </c>
      <c r="F462" s="52">
        <v>3205.04</v>
      </c>
      <c r="G462" s="28">
        <f t="shared" si="7"/>
        <v>15.207167461248536</v>
      </c>
      <c r="H462" s="37" t="str">
        <f>IFERROR(VLOOKUP(B462,Hoja1!A:C, 3, FALSE()), "No encontrado")</f>
        <v>IVECO</v>
      </c>
    </row>
    <row r="463" spans="1:8" x14ac:dyDescent="0.2">
      <c r="A463" s="160">
        <v>45961</v>
      </c>
      <c r="B463" s="24" t="s">
        <v>63</v>
      </c>
      <c r="C463" s="26"/>
      <c r="D463" s="45">
        <f>SUMIFS('TABLA COMBUSTIBLE'!$H:$H,'TABLA COMBUSTIBLE'!$D:$D,B463,'TABLA COMBUSTIBLE'!$A:$A,"&gt;="&amp;DATE(YEAR(A463),MONTH(A463),1),'TABLA COMBUSTIBLE'!$A:$A,"&lt;"&amp;DATE(YEAR(A463),MONTH(A463)+1,1))</f>
        <v>2438.2400000000002</v>
      </c>
      <c r="E463" s="46" t="str">
        <f>IFERROR(VLOOKUP(Tabla1[[#This Row],[DOMINIO]],Hoja1!A:B, 2, FALSE()), "No encontrado")</f>
        <v>LRJ</v>
      </c>
      <c r="F463" s="52">
        <v>6773.47</v>
      </c>
      <c r="G463" s="28">
        <f t="shared" si="7"/>
        <v>35.996911479640424</v>
      </c>
      <c r="H463" s="37" t="str">
        <f>IFERROR(VLOOKUP(B463,Hoja1!A:C, 3, FALSE()), "No encontrado")</f>
        <v>IVECO</v>
      </c>
    </row>
    <row r="464" spans="1:8" x14ac:dyDescent="0.2">
      <c r="A464" s="160">
        <v>45961</v>
      </c>
      <c r="B464" s="24" t="s">
        <v>16</v>
      </c>
      <c r="C464" s="26"/>
      <c r="D464" s="45">
        <f>SUMIFS('TABLA COMBUSTIBLE'!$H:$H,'TABLA COMBUSTIBLE'!$D:$D,B464,'TABLA COMBUSTIBLE'!$A:$A,"&gt;="&amp;DATE(YEAR(A464),MONTH(A464),1),'TABLA COMBUSTIBLE'!$A:$A,"&lt;"&amp;DATE(YEAR(A464),MONTH(A464)+1,1))</f>
        <v>8341.7147999999997</v>
      </c>
      <c r="E464" s="46" t="str">
        <f>IFERROR(VLOOKUP(Tabla1[[#This Row],[DOMINIO]],Hoja1!A:B, 2, FALSE()), "No encontrado")</f>
        <v>LAD</v>
      </c>
      <c r="F464" s="52">
        <v>18787.28</v>
      </c>
      <c r="G464" s="28">
        <f t="shared" si="7"/>
        <v>44.400864840466532</v>
      </c>
      <c r="H464" s="37" t="str">
        <f>IFERROR(VLOOKUP(B464,Hoja1!A:C, 3, FALSE()), "No encontrado")</f>
        <v>IVECO</v>
      </c>
    </row>
    <row r="465" spans="1:8" x14ac:dyDescent="0.2">
      <c r="A465" s="160">
        <v>45961</v>
      </c>
      <c r="B465" s="24" t="s">
        <v>26</v>
      </c>
      <c r="C465" s="26"/>
      <c r="D465" s="45">
        <f>SUMIFS('TABLA COMBUSTIBLE'!$H:$H,'TABLA COMBUSTIBLE'!$D:$D,B465,'TABLA COMBUSTIBLE'!$A:$A,"&gt;="&amp;DATE(YEAR(A465),MONTH(A465),1),'TABLA COMBUSTIBLE'!$A:$A,"&lt;"&amp;DATE(YEAR(A465),MONTH(A465)+1,1))</f>
        <v>5874.6848999999993</v>
      </c>
      <c r="E465" s="46" t="str">
        <f>IFERROR(VLOOKUP(Tabla1[[#This Row],[DOMINIO]],Hoja1!A:B, 2, FALSE()), "No encontrado")</f>
        <v>LAD</v>
      </c>
      <c r="F465" s="52">
        <v>15099.45</v>
      </c>
      <c r="G465" s="28">
        <f t="shared" si="7"/>
        <v>38.906615141611105</v>
      </c>
      <c r="H465" s="37" t="str">
        <f>IFERROR(VLOOKUP(B465,Hoja1!A:C, 3, FALSE()), "No encontrado")</f>
        <v>IVECO</v>
      </c>
    </row>
    <row r="466" spans="1:8" x14ac:dyDescent="0.2">
      <c r="A466" s="160">
        <v>45961</v>
      </c>
      <c r="B466" s="24" t="s">
        <v>42</v>
      </c>
      <c r="C466" s="26"/>
      <c r="D466" s="45">
        <f>SUMIFS('TABLA COMBUSTIBLE'!$H:$H,'TABLA COMBUSTIBLE'!$D:$D,B466,'TABLA COMBUSTIBLE'!$A:$A,"&gt;="&amp;DATE(YEAR(A466),MONTH(A466),1),'TABLA COMBUSTIBLE'!$A:$A,"&lt;"&amp;DATE(YEAR(A466),MONTH(A466)+1,1))</f>
        <v>261.21279999999996</v>
      </c>
      <c r="E466" s="46" t="str">
        <f>IFERROR(VLOOKUP(Tabla1[[#This Row],[DOMINIO]],Hoja1!A:B, 2, FALSE()), "No encontrado")</f>
        <v>BUE</v>
      </c>
      <c r="F466" s="52">
        <v>1911.89</v>
      </c>
      <c r="G466" s="28">
        <f t="shared" si="7"/>
        <v>13.66254334715909</v>
      </c>
      <c r="H466" s="37" t="str">
        <f>IFERROR(VLOOKUP(B466,Hoja1!A:C, 3, FALSE()), "No encontrado")</f>
        <v>TOYOTA</v>
      </c>
    </row>
    <row r="467" spans="1:8" x14ac:dyDescent="0.2">
      <c r="A467" s="160">
        <v>45961</v>
      </c>
      <c r="B467" s="24" t="s">
        <v>17</v>
      </c>
      <c r="C467" s="26"/>
      <c r="D467" s="45">
        <f>SUMIFS('TABLA COMBUSTIBLE'!$H:$H,'TABLA COMBUSTIBLE'!$D:$D,B467,'TABLA COMBUSTIBLE'!$A:$A,"&gt;="&amp;DATE(YEAR(A467),MONTH(A467),1),'TABLA COMBUSTIBLE'!$A:$A,"&lt;"&amp;DATE(YEAR(A467),MONTH(A467)+1,1))</f>
        <v>5098.5911999999998</v>
      </c>
      <c r="E467" s="46" t="str">
        <f>IFERROR(VLOOKUP(Tabla1[[#This Row],[DOMINIO]],Hoja1!A:B, 2, FALSE()), "No encontrado")</f>
        <v>LAD</v>
      </c>
      <c r="F467" s="52">
        <v>18314.509999999998</v>
      </c>
      <c r="G467" s="28">
        <f t="shared" si="7"/>
        <v>27.839080597842916</v>
      </c>
      <c r="H467" s="37" t="str">
        <f>IFERROR(VLOOKUP(B467,Hoja1!A:C, 3, FALSE()), "No encontrado")</f>
        <v>IVECO</v>
      </c>
    </row>
    <row r="468" spans="1:8" x14ac:dyDescent="0.2">
      <c r="A468" s="160">
        <v>45961</v>
      </c>
      <c r="B468" s="24" t="s">
        <v>22</v>
      </c>
      <c r="C468" s="26"/>
      <c r="D468" s="45">
        <f>SUMIFS('TABLA COMBUSTIBLE'!$H:$H,'TABLA COMBUSTIBLE'!$D:$D,B468,'TABLA COMBUSTIBLE'!$A:$A,"&gt;="&amp;DATE(YEAR(A468),MONTH(A468),1),'TABLA COMBUSTIBLE'!$A:$A,"&lt;"&amp;DATE(YEAR(A468),MONTH(A468)+1,1))</f>
        <v>6572.418099999998</v>
      </c>
      <c r="E468" s="46" t="str">
        <f>IFERROR(VLOOKUP(Tabla1[[#This Row],[DOMINIO]],Hoja1!A:B, 2, FALSE()), "No encontrado")</f>
        <v>LAD</v>
      </c>
      <c r="F468" s="52">
        <v>18503.34</v>
      </c>
      <c r="G468" s="28">
        <f t="shared" si="7"/>
        <v>35.52017149336281</v>
      </c>
      <c r="H468" s="37" t="str">
        <f>IFERROR(VLOOKUP(B468,Hoja1!A:C, 3, FALSE()), "No encontrado")</f>
        <v>IVECO</v>
      </c>
    </row>
    <row r="469" spans="1:8" x14ac:dyDescent="0.2">
      <c r="A469" s="160">
        <v>45961</v>
      </c>
      <c r="B469" s="24" t="s">
        <v>30</v>
      </c>
      <c r="C469" s="26"/>
      <c r="D469" s="45">
        <f>SUMIFS('TABLA COMBUSTIBLE'!$H:$H,'TABLA COMBUSTIBLE'!$D:$D,B469,'TABLA COMBUSTIBLE'!$A:$A,"&gt;="&amp;DATE(YEAR(A469),MONTH(A469),1),'TABLA COMBUSTIBLE'!$A:$A,"&lt;"&amp;DATE(YEAR(A469),MONTH(A469)+1,1))</f>
        <v>7421.9224999999979</v>
      </c>
      <c r="E469" s="46" t="str">
        <f>IFERROR(VLOOKUP(Tabla1[[#This Row],[DOMINIO]],Hoja1!A:B, 2, FALSE()), "No encontrado")</f>
        <v>LAD</v>
      </c>
      <c r="F469" s="52">
        <v>21325.8</v>
      </c>
      <c r="G469" s="28">
        <f t="shared" si="7"/>
        <v>34.802551369702414</v>
      </c>
      <c r="H469" s="37" t="str">
        <f>IFERROR(VLOOKUP(B469,Hoja1!A:C, 3, FALSE()), "No encontrado")</f>
        <v>IVECO</v>
      </c>
    </row>
    <row r="470" spans="1:8" x14ac:dyDescent="0.2">
      <c r="A470" s="160">
        <v>45961</v>
      </c>
      <c r="B470" s="24" t="s">
        <v>31</v>
      </c>
      <c r="C470" s="26"/>
      <c r="D470" s="45">
        <f>SUMIFS('TABLA COMBUSTIBLE'!$H:$H,'TABLA COMBUSTIBLE'!$D:$D,B470,'TABLA COMBUSTIBLE'!$A:$A,"&gt;="&amp;DATE(YEAR(A470),MONTH(A470),1),'TABLA COMBUSTIBLE'!$A:$A,"&lt;"&amp;DATE(YEAR(A470),MONTH(A470)+1,1))</f>
        <v>2758.9016000000001</v>
      </c>
      <c r="E470" s="46" t="str">
        <f>IFERROR(VLOOKUP(Tabla1[[#This Row],[DOMINIO]],Hoja1!A:B, 2, FALSE()), "No encontrado")</f>
        <v>LAD</v>
      </c>
      <c r="F470" s="52">
        <v>6262.81</v>
      </c>
      <c r="G470" s="28">
        <f t="shared" si="7"/>
        <v>44.05213634135476</v>
      </c>
      <c r="H470" s="37" t="str">
        <f>IFERROR(VLOOKUP(B470,Hoja1!A:C, 3, FALSE()), "No encontrado")</f>
        <v>IVECO</v>
      </c>
    </row>
    <row r="471" spans="1:8" x14ac:dyDescent="0.2">
      <c r="A471" s="160">
        <v>45961</v>
      </c>
      <c r="B471" s="24" t="s">
        <v>44</v>
      </c>
      <c r="C471" s="26"/>
      <c r="D471" s="45">
        <f>SUMIFS('TABLA COMBUSTIBLE'!$H:$H,'TABLA COMBUSTIBLE'!$D:$D,B471,'TABLA COMBUSTIBLE'!$A:$A,"&gt;="&amp;DATE(YEAR(A471),MONTH(A471),1),'TABLA COMBUSTIBLE'!$A:$A,"&lt;"&amp;DATE(YEAR(A471),MONTH(A471)+1,1))</f>
        <v>177.78</v>
      </c>
      <c r="E471" s="46" t="str">
        <f>IFERROR(VLOOKUP(Tabla1[[#This Row],[DOMINIO]],Hoja1!A:B, 2, FALSE()), "No encontrado")</f>
        <v>LRJ</v>
      </c>
      <c r="F471" s="52">
        <v>1105.08</v>
      </c>
      <c r="G471" s="28">
        <f t="shared" si="7"/>
        <v>16.08752307525247</v>
      </c>
      <c r="H471" s="37" t="str">
        <f>IFERROR(VLOOKUP(B471,Hoja1!A:C, 3, FALSE()), "No encontrado")</f>
        <v>MERCEDES BENZ</v>
      </c>
    </row>
    <row r="472" spans="1:8" x14ac:dyDescent="0.2">
      <c r="A472" s="160">
        <v>45961</v>
      </c>
      <c r="B472" s="24" t="s">
        <v>45</v>
      </c>
      <c r="C472" s="26"/>
      <c r="D472" s="45">
        <f>SUMIFS('TABLA COMBUSTIBLE'!$H:$H,'TABLA COMBUSTIBLE'!$D:$D,B472,'TABLA COMBUSTIBLE'!$A:$A,"&gt;="&amp;DATE(YEAR(A472),MONTH(A472),1),'TABLA COMBUSTIBLE'!$A:$A,"&lt;"&amp;DATE(YEAR(A472),MONTH(A472)+1,1))</f>
        <v>143.70999999999998</v>
      </c>
      <c r="E472" s="46" t="str">
        <f>IFERROR(VLOOKUP(Tabla1[[#This Row],[DOMINIO]],Hoja1!A:B, 2, FALSE()), "No encontrado")</f>
        <v>LRJ</v>
      </c>
      <c r="F472" s="52">
        <v>1135.03</v>
      </c>
      <c r="G472" s="28">
        <f t="shared" si="7"/>
        <v>12.661339347858645</v>
      </c>
      <c r="H472" s="37" t="str">
        <f>IFERROR(VLOOKUP(B472,Hoja1!A:C, 3, FALSE()), "No encontrado")</f>
        <v>MERCEDES BENZ</v>
      </c>
    </row>
    <row r="473" spans="1:8" x14ac:dyDescent="0.2">
      <c r="A473" s="160">
        <v>45961</v>
      </c>
      <c r="B473" s="24" t="s">
        <v>46</v>
      </c>
      <c r="C473" s="26"/>
      <c r="D473" s="45">
        <f>SUMIFS('TABLA COMBUSTIBLE'!$H:$H,'TABLA COMBUSTIBLE'!$D:$D,B473,'TABLA COMBUSTIBLE'!$A:$A,"&gt;="&amp;DATE(YEAR(A473),MONTH(A473),1),'TABLA COMBUSTIBLE'!$A:$A,"&lt;"&amp;DATE(YEAR(A473),MONTH(A473)+1,1))</f>
        <v>366.33</v>
      </c>
      <c r="E473" s="46" t="str">
        <f>IFERROR(VLOOKUP(Tabla1[[#This Row],[DOMINIO]],Hoja1!A:B, 2, FALSE()), "No encontrado")</f>
        <v>CAT</v>
      </c>
      <c r="F473" s="52">
        <v>928.35</v>
      </c>
      <c r="G473" s="28">
        <f t="shared" si="7"/>
        <v>39.460332848602356</v>
      </c>
      <c r="H473" s="37" t="str">
        <f>IFERROR(VLOOKUP(B473,Hoja1!A:C, 3, FALSE()), "No encontrado")</f>
        <v>FORD</v>
      </c>
    </row>
    <row r="474" spans="1:8" x14ac:dyDescent="0.2">
      <c r="A474" s="160">
        <v>45961</v>
      </c>
      <c r="B474" s="24" t="s">
        <v>47</v>
      </c>
      <c r="C474" s="26"/>
      <c r="D474" s="45">
        <f>SUMIFS('TABLA COMBUSTIBLE'!$H:$H,'TABLA COMBUSTIBLE'!$D:$D,B474,'TABLA COMBUSTIBLE'!$A:$A,"&gt;="&amp;DATE(YEAR(A474),MONTH(A474),1),'TABLA COMBUSTIBLE'!$A:$A,"&lt;"&amp;DATE(YEAR(A474),MONTH(A474)+1,1))</f>
        <v>118.67</v>
      </c>
      <c r="E474" s="46" t="str">
        <f>IFERROR(VLOOKUP(Tabla1[[#This Row],[DOMINIO]],Hoja1!A:B, 2, FALSE()), "No encontrado")</f>
        <v>CAT</v>
      </c>
      <c r="F474" s="52">
        <v>716.74</v>
      </c>
      <c r="G474" s="28">
        <f t="shared" si="7"/>
        <v>16.556910455674302</v>
      </c>
      <c r="H474" s="37" t="str">
        <f>IFERROR(VLOOKUP(B474,Hoja1!A:C, 3, FALSE()), "No encontrado")</f>
        <v>PEUGEOT</v>
      </c>
    </row>
    <row r="475" spans="1:8" x14ac:dyDescent="0.2">
      <c r="A475" s="160">
        <v>45961</v>
      </c>
      <c r="B475" s="24" t="s">
        <v>48</v>
      </c>
      <c r="C475" s="26"/>
      <c r="D475" s="45">
        <f>SUMIFS('TABLA COMBUSTIBLE'!$H:$H,'TABLA COMBUSTIBLE'!$D:$D,B475,'TABLA COMBUSTIBLE'!$A:$A,"&gt;="&amp;DATE(YEAR(A475),MONTH(A475),1),'TABLA COMBUSTIBLE'!$A:$A,"&lt;"&amp;DATE(YEAR(A475),MONTH(A475)+1,1))</f>
        <v>706.4</v>
      </c>
      <c r="E475" s="46" t="str">
        <f>IFERROR(VLOOKUP(Tabla1[[#This Row],[DOMINIO]],Hoja1!A:B, 2, FALSE()), "No encontrado")</f>
        <v>TUC</v>
      </c>
      <c r="F475" s="52">
        <v>2237.5700000000002</v>
      </c>
      <c r="G475" s="28">
        <f t="shared" si="7"/>
        <v>31.569962057052962</v>
      </c>
      <c r="H475" s="37" t="str">
        <f>IFERROR(VLOOKUP(B475,Hoja1!A:C, 3, FALSE()), "No encontrado")</f>
        <v>SCANIA</v>
      </c>
    </row>
    <row r="476" spans="1:8" x14ac:dyDescent="0.2">
      <c r="A476" s="160">
        <v>45961</v>
      </c>
      <c r="B476" s="24" t="s">
        <v>49</v>
      </c>
      <c r="C476" s="26"/>
      <c r="D476" s="45">
        <f>SUMIFS('TABLA COMBUSTIBLE'!$H:$H,'TABLA COMBUSTIBLE'!$D:$D,B476,'TABLA COMBUSTIBLE'!$A:$A,"&gt;="&amp;DATE(YEAR(A476),MONTH(A476),1),'TABLA COMBUSTIBLE'!$A:$A,"&lt;"&amp;DATE(YEAR(A476),MONTH(A476)+1,1))</f>
        <v>148.23500000000001</v>
      </c>
      <c r="E476" s="46" t="str">
        <f>IFERROR(VLOOKUP(Tabla1[[#This Row],[DOMINIO]],Hoja1!A:B, 2, FALSE()), "No encontrado")</f>
        <v>BEL</v>
      </c>
      <c r="F476" s="52">
        <v>997.81</v>
      </c>
      <c r="G476" s="28">
        <f t="shared" si="7"/>
        <v>14.856034716028104</v>
      </c>
      <c r="H476" s="37" t="str">
        <f>IFERROR(VLOOKUP(B476,Hoja1!A:C, 3, FALSE()), "No encontrado")</f>
        <v>IVECO</v>
      </c>
    </row>
    <row r="477" spans="1:8" x14ac:dyDescent="0.2">
      <c r="A477" s="160">
        <v>45961</v>
      </c>
      <c r="B477" s="24" t="s">
        <v>50</v>
      </c>
      <c r="C477" s="26"/>
      <c r="D477" s="45">
        <f>SUMIFS('TABLA COMBUSTIBLE'!$H:$H,'TABLA COMBUSTIBLE'!$D:$D,B477,'TABLA COMBUSTIBLE'!$A:$A,"&gt;="&amp;DATE(YEAR(A477),MONTH(A477),1),'TABLA COMBUSTIBLE'!$A:$A,"&lt;"&amp;DATE(YEAR(A477),MONTH(A477)+1,1))</f>
        <v>1324.34</v>
      </c>
      <c r="E477" s="46" t="str">
        <f>IFERROR(VLOOKUP(Tabla1[[#This Row],[DOMINIO]],Hoja1!A:B, 2, FALSE()), "No encontrado")</f>
        <v>BEL</v>
      </c>
      <c r="F477" s="52">
        <v>5081.29</v>
      </c>
      <c r="G477" s="28">
        <f t="shared" si="7"/>
        <v>26.063066662205859</v>
      </c>
      <c r="H477" s="37" t="str">
        <f>IFERROR(VLOOKUP(B477,Hoja1!A:C, 3, FALSE()), "No encontrado")</f>
        <v>MERCEDES BENZ</v>
      </c>
    </row>
    <row r="478" spans="1:8" x14ac:dyDescent="0.2">
      <c r="A478" s="160">
        <v>45961</v>
      </c>
      <c r="B478" s="24" t="s">
        <v>66</v>
      </c>
      <c r="C478" s="26"/>
      <c r="D478" s="45">
        <f>SUMIFS('TABLA COMBUSTIBLE'!$H:$H,'TABLA COMBUSTIBLE'!$D:$D,B478,'TABLA COMBUSTIBLE'!$A:$A,"&gt;="&amp;DATE(YEAR(A478),MONTH(A478),1),'TABLA COMBUSTIBLE'!$A:$A,"&lt;"&amp;DATE(YEAR(A478),MONTH(A478)+1,1))</f>
        <v>226.61</v>
      </c>
      <c r="E478" s="46" t="str">
        <f>IFERROR(VLOOKUP(Tabla1[[#This Row],[DOMINIO]],Hoja1!A:B, 2, FALSE()), "No encontrado")</f>
        <v>LRJ</v>
      </c>
      <c r="F478" s="52">
        <v>1511.54</v>
      </c>
      <c r="G478" s="28">
        <f t="shared" si="7"/>
        <v>14.991994919089141</v>
      </c>
      <c r="H478" s="37" t="str">
        <f>IFERROR(VLOOKUP(B478,Hoja1!A:C, 3, FALSE()), "No encontrado")</f>
        <v xml:space="preserve">KIA </v>
      </c>
    </row>
    <row r="479" spans="1:8" x14ac:dyDescent="0.2">
      <c r="A479" s="160">
        <v>45961</v>
      </c>
      <c r="B479" s="24" t="s">
        <v>52</v>
      </c>
      <c r="C479" s="26"/>
      <c r="D479" s="45">
        <f>SUMIFS('TABLA COMBUSTIBLE'!$H:$H,'TABLA COMBUSTIBLE'!$D:$D,B479,'TABLA COMBUSTIBLE'!$A:$A,"&gt;="&amp;DATE(YEAR(A479),MONTH(A479),1),'TABLA COMBUSTIBLE'!$A:$A,"&lt;"&amp;DATE(YEAR(A479),MONTH(A479)+1,1))</f>
        <v>522.93370000000004</v>
      </c>
      <c r="E479" s="46" t="str">
        <f>IFERROR(VLOOKUP(Tabla1[[#This Row],[DOMINIO]],Hoja1!A:B, 2, FALSE()), "No encontrado")</f>
        <v>BUE</v>
      </c>
      <c r="F479" s="52">
        <v>3905.99</v>
      </c>
      <c r="G479" s="28">
        <f t="shared" si="7"/>
        <v>13.387993824868985</v>
      </c>
      <c r="H479" s="37" t="str">
        <f>IFERROR(VLOOKUP(B479,Hoja1!A:C, 3, FALSE()), "No encontrado")</f>
        <v>IVECO</v>
      </c>
    </row>
    <row r="480" spans="1:8" x14ac:dyDescent="0.2">
      <c r="A480" s="160">
        <v>45961</v>
      </c>
      <c r="B480" s="24" t="s">
        <v>53</v>
      </c>
      <c r="C480" s="26"/>
      <c r="D480" s="45">
        <f>SUMIFS('TABLA COMBUSTIBLE'!$H:$H,'TABLA COMBUSTIBLE'!$D:$D,B480,'TABLA COMBUSTIBLE'!$A:$A,"&gt;="&amp;DATE(YEAR(A480),MONTH(A480),1),'TABLA COMBUSTIBLE'!$A:$A,"&lt;"&amp;DATE(YEAR(A480),MONTH(A480)+1,1))</f>
        <v>265.2491</v>
      </c>
      <c r="E480" s="46" t="str">
        <f>IFERROR(VLOOKUP(Tabla1[[#This Row],[DOMINIO]],Hoja1!A:B, 2, FALSE()), "No encontrado")</f>
        <v>BUE</v>
      </c>
      <c r="F480" s="52">
        <v>2231.27</v>
      </c>
      <c r="G480" s="28">
        <f t="shared" si="7"/>
        <v>11.887808288553156</v>
      </c>
      <c r="H480" s="37" t="str">
        <f>IFERROR(VLOOKUP(B480,Hoja1!A:C, 3, FALSE()), "No encontrado")</f>
        <v>FORD</v>
      </c>
    </row>
    <row r="481" spans="1:8" x14ac:dyDescent="0.2">
      <c r="A481" s="160">
        <v>45961</v>
      </c>
      <c r="B481" s="24" t="s">
        <v>54</v>
      </c>
      <c r="C481" s="26"/>
      <c r="D481" s="45">
        <f>SUMIFS('TABLA COMBUSTIBLE'!$H:$H,'TABLA COMBUSTIBLE'!$D:$D,B481,'TABLA COMBUSTIBLE'!$A:$A,"&gt;="&amp;DATE(YEAR(A481),MONTH(A481),1),'TABLA COMBUSTIBLE'!$A:$A,"&lt;"&amp;DATE(YEAR(A481),MONTH(A481)+1,1))</f>
        <v>314.62</v>
      </c>
      <c r="E481" s="46" t="str">
        <f>IFERROR(VLOOKUP(Tabla1[[#This Row],[DOMINIO]],Hoja1!A:B, 2, FALSE()), "No encontrado")</f>
        <v>COR</v>
      </c>
      <c r="F481" s="52">
        <v>2025.15</v>
      </c>
      <c r="G481" s="28">
        <f t="shared" si="7"/>
        <v>15.535639335357875</v>
      </c>
      <c r="H481" s="37" t="str">
        <f>IFERROR(VLOOKUP(B481,Hoja1!A:C, 3, FALSE()), "No encontrado")</f>
        <v>HYUNDAI</v>
      </c>
    </row>
    <row r="482" spans="1:8" x14ac:dyDescent="0.2">
      <c r="A482" s="160">
        <v>45961</v>
      </c>
      <c r="B482" s="24" t="s">
        <v>55</v>
      </c>
      <c r="C482" s="26"/>
      <c r="D482" s="45">
        <f>SUMIFS('TABLA COMBUSTIBLE'!$H:$H,'TABLA COMBUSTIBLE'!$D:$D,B482,'TABLA COMBUSTIBLE'!$A:$A,"&gt;="&amp;DATE(YEAR(A482),MONTH(A482),1),'TABLA COMBUSTIBLE'!$A:$A,"&lt;"&amp;DATE(YEAR(A482),MONTH(A482)+1,1))</f>
        <v>673.36</v>
      </c>
      <c r="E482" s="46" t="str">
        <f>IFERROR(VLOOKUP(Tabla1[[#This Row],[DOMINIO]],Hoja1!A:B, 2, FALSE()), "No encontrado")</f>
        <v>COR</v>
      </c>
      <c r="F482" s="52">
        <v>2323.6799999999998</v>
      </c>
      <c r="G482" s="28">
        <f t="shared" si="7"/>
        <v>28.978172553880054</v>
      </c>
      <c r="H482" s="37" t="str">
        <f>IFERROR(VLOOKUP(B482,Hoja1!A:C, 3, FALSE()), "No encontrado")</f>
        <v>FORD</v>
      </c>
    </row>
    <row r="483" spans="1:8" x14ac:dyDescent="0.2">
      <c r="A483" s="160">
        <v>45961</v>
      </c>
      <c r="B483" s="24" t="s">
        <v>56</v>
      </c>
      <c r="C483" s="26"/>
      <c r="D483" s="45">
        <f>SUMIFS('TABLA COMBUSTIBLE'!$H:$H,'TABLA COMBUSTIBLE'!$D:$D,B483,'TABLA COMBUSTIBLE'!$A:$A,"&gt;="&amp;DATE(YEAR(A483),MONTH(A483),1),'TABLA COMBUSTIBLE'!$A:$A,"&lt;"&amp;DATE(YEAR(A483),MONTH(A483)+1,1))</f>
        <v>258.59000000000003</v>
      </c>
      <c r="E483" s="46" t="str">
        <f>IFERROR(VLOOKUP(Tabla1[[#This Row],[DOMINIO]],Hoja1!A:B, 2, FALSE()), "No encontrado")</f>
        <v>CAT</v>
      </c>
      <c r="F483" s="52">
        <v>1677.74</v>
      </c>
      <c r="G483" s="28">
        <f t="shared" si="7"/>
        <v>15.412996054215792</v>
      </c>
      <c r="H483" s="37" t="str">
        <f>IFERROR(VLOOKUP(B483,Hoja1!A:C, 3, FALSE()), "No encontrado")</f>
        <v>MERCEDES BENZ</v>
      </c>
    </row>
    <row r="484" spans="1:8" x14ac:dyDescent="0.2">
      <c r="A484" s="160">
        <v>45961</v>
      </c>
      <c r="B484" s="24" t="s">
        <v>58</v>
      </c>
      <c r="C484" s="26"/>
      <c r="D484" s="45">
        <f>SUMIFS('TABLA COMBUSTIBLE'!$H:$H,'TABLA COMBUSTIBLE'!$D:$D,B484,'TABLA COMBUSTIBLE'!$A:$A,"&gt;="&amp;DATE(YEAR(A484),MONTH(A484),1),'TABLA COMBUSTIBLE'!$A:$A,"&lt;"&amp;DATE(YEAR(A484),MONTH(A484)+1,1))</f>
        <v>156.59</v>
      </c>
      <c r="E484" s="46" t="str">
        <f>IFERROR(VLOOKUP(Tabla1[[#This Row],[DOMINIO]],Hoja1!A:B, 2, FALSE()), "No encontrado")</f>
        <v>LRJ</v>
      </c>
      <c r="F484" s="52">
        <v>730.92</v>
      </c>
      <c r="G484" s="28">
        <f t="shared" si="7"/>
        <v>21.423685218628577</v>
      </c>
      <c r="H484" s="37" t="str">
        <f>IFERROR(VLOOKUP(B484,Hoja1!A:C, 3, FALSE()), "No encontrado")</f>
        <v>MERCEDES BENZ</v>
      </c>
    </row>
    <row r="485" spans="1:8" x14ac:dyDescent="0.2">
      <c r="A485" s="160">
        <v>45961</v>
      </c>
      <c r="B485" s="24" t="s">
        <v>59</v>
      </c>
      <c r="C485" s="26"/>
      <c r="D485" s="45">
        <f>SUMIFS('TABLA COMBUSTIBLE'!$H:$H,'TABLA COMBUSTIBLE'!$D:$D,B485,'TABLA COMBUSTIBLE'!$A:$A,"&gt;="&amp;DATE(YEAR(A485),MONTH(A485),1),'TABLA COMBUSTIBLE'!$A:$A,"&lt;"&amp;DATE(YEAR(A485),MONTH(A485)+1,1))</f>
        <v>1142.1378</v>
      </c>
      <c r="E485" s="46" t="str">
        <f>IFERROR(VLOOKUP(Tabla1[[#This Row],[DOMINIO]],Hoja1!A:B, 2, FALSE()), "No encontrado")</f>
        <v>BUE</v>
      </c>
      <c r="F485" s="52">
        <v>938.14</v>
      </c>
      <c r="G485" s="28">
        <f t="shared" si="7"/>
        <v>121.74492080073337</v>
      </c>
      <c r="H485" s="37" t="str">
        <f>IFERROR(VLOOKUP(B485,Hoja1!A:C, 3, FALSE()), "No encontrado")</f>
        <v>MERCEDES BENZ</v>
      </c>
    </row>
    <row r="486" spans="1:8" x14ac:dyDescent="0.2">
      <c r="A486" s="160">
        <v>45961</v>
      </c>
      <c r="B486" s="24" t="s">
        <v>60</v>
      </c>
      <c r="C486" s="26"/>
      <c r="D486" s="45">
        <f>SUMIFS('TABLA COMBUSTIBLE'!$H:$H,'TABLA COMBUSTIBLE'!$D:$D,B486,'TABLA COMBUSTIBLE'!$A:$A,"&gt;="&amp;DATE(YEAR(A486),MONTH(A486),1),'TABLA COMBUSTIBLE'!$A:$A,"&lt;"&amp;DATE(YEAR(A486),MONTH(A486)+1,1))</f>
        <v>786.1191</v>
      </c>
      <c r="E486" s="46" t="str">
        <f>IFERROR(VLOOKUP(Tabla1[[#This Row],[DOMINIO]],Hoja1!A:B, 2, FALSE()), "No encontrado")</f>
        <v>BUE</v>
      </c>
      <c r="F486" s="52">
        <v>2805.7</v>
      </c>
      <c r="G486" s="28">
        <f t="shared" si="7"/>
        <v>28.018644188616033</v>
      </c>
      <c r="H486" s="37" t="str">
        <f>IFERROR(VLOOKUP(B486,Hoja1!A:C, 3, FALSE()), "No encontrado")</f>
        <v>MERCEDES BENZ</v>
      </c>
    </row>
    <row r="487" spans="1:8" x14ac:dyDescent="0.2">
      <c r="A487" s="160">
        <v>45961</v>
      </c>
      <c r="B487" s="50" t="s">
        <v>61</v>
      </c>
      <c r="C487" s="41"/>
      <c r="D487" s="45">
        <f>SUMIFS('TABLA COMBUSTIBLE'!$H:$H,'TABLA COMBUSTIBLE'!$D:$D,B487,'TABLA COMBUSTIBLE'!$A:$A,"&gt;="&amp;DATE(YEAR(A487),MONTH(A487),1),'TABLA COMBUSTIBLE'!$A:$A,"&lt;"&amp;DATE(YEAR(A487),MONTH(A487)+1,1))</f>
        <v>863.11250000000007</v>
      </c>
      <c r="E487" s="51" t="str">
        <f>IFERROR(VLOOKUP(Tabla1[[#This Row],[DOMINIO]],Hoja1!A:B, 2, FALSE()), "No encontrado")</f>
        <v>BUE</v>
      </c>
      <c r="F487" s="52">
        <v>3345.79</v>
      </c>
      <c r="G487" s="43">
        <f t="shared" si="7"/>
        <v>25.796971716694713</v>
      </c>
      <c r="H487" s="44" t="str">
        <f>IFERROR(VLOOKUP(B487,Hoja1!A:C, 3, FALSE()), "No encontrado")</f>
        <v>MERCEDES BENZ</v>
      </c>
    </row>
    <row r="488" spans="1:8" x14ac:dyDescent="0.2">
      <c r="A488" s="160">
        <v>45991</v>
      </c>
      <c r="B488" s="25" t="s">
        <v>37</v>
      </c>
      <c r="C488" s="26"/>
      <c r="D488" s="45">
        <f>SUMIFS('TABLA COMBUSTIBLE'!$H:$H,'TABLA COMBUSTIBLE'!$D:$D,B488,'TABLA COMBUSTIBLE'!$A:$A,"&gt;="&amp;DATE(YEAR(A488),MONTH(A488),1),'TABLA COMBUSTIBLE'!$A:$A,"&lt;"&amp;DATE(YEAR(A488),MONTH(A488)+1,1))</f>
        <v>2278.5</v>
      </c>
      <c r="E488" s="51" t="str">
        <f>IFERROR(VLOOKUP(Tabla1[[#This Row],[DOMINIO]],Hoja1!A:B, 2, FALSE()), "No encontrado")</f>
        <v>CAT</v>
      </c>
      <c r="F488" s="26">
        <v>8551.14</v>
      </c>
      <c r="G488" s="43">
        <f t="shared" si="7"/>
        <v>26.645570064342301</v>
      </c>
      <c r="H488" s="44" t="str">
        <f>IFERROR(VLOOKUP(B488,Hoja1!A:C, 3, FALSE()), "No encontrado")</f>
        <v>IVECO</v>
      </c>
    </row>
    <row r="489" spans="1:8" x14ac:dyDescent="0.2">
      <c r="A489" s="160">
        <v>45991</v>
      </c>
      <c r="B489" s="25" t="s">
        <v>7</v>
      </c>
      <c r="C489" s="26"/>
      <c r="D489" s="45">
        <f>SUMIFS('TABLA COMBUSTIBLE'!$H:$H,'TABLA COMBUSTIBLE'!$D:$D,B489,'TABLA COMBUSTIBLE'!$A:$A,"&gt;="&amp;DATE(YEAR(A489),MONTH(A489),1),'TABLA COMBUSTIBLE'!$A:$A,"&lt;"&amp;DATE(YEAR(A489),MONTH(A489)+1,1))</f>
        <v>5016.2311000000009</v>
      </c>
      <c r="E489" s="51" t="str">
        <f>IFERROR(VLOOKUP(Tabla1[[#This Row],[DOMINIO]],Hoja1!A:B, 2, FALSE()), "No encontrado")</f>
        <v>LAD</v>
      </c>
      <c r="F489" s="26">
        <v>14509.93</v>
      </c>
      <c r="G489" s="43">
        <f t="shared" si="7"/>
        <v>34.571022051794884</v>
      </c>
      <c r="H489" s="44" t="str">
        <f>IFERROR(VLOOKUP(B489,Hoja1!A:C, 3, FALSE()), "No encontrado")</f>
        <v>SCANIA</v>
      </c>
    </row>
    <row r="490" spans="1:8" x14ac:dyDescent="0.2">
      <c r="A490" s="160">
        <v>45991</v>
      </c>
      <c r="B490" s="25" t="s">
        <v>8</v>
      </c>
      <c r="C490" s="26"/>
      <c r="D490" s="45">
        <f>SUMIFS('TABLA COMBUSTIBLE'!$H:$H,'TABLA COMBUSTIBLE'!$D:$D,B490,'TABLA COMBUSTIBLE'!$A:$A,"&gt;="&amp;DATE(YEAR(A490),MONTH(A490),1),'TABLA COMBUSTIBLE'!$A:$A,"&lt;"&amp;DATE(YEAR(A490),MONTH(A490)+1,1))</f>
        <v>6112.1406999999999</v>
      </c>
      <c r="E490" s="51" t="str">
        <f>IFERROR(VLOOKUP(Tabla1[[#This Row],[DOMINIO]],Hoja1!A:B, 2, FALSE()), "No encontrado")</f>
        <v>LAD</v>
      </c>
      <c r="F490" s="26">
        <v>17781.310000000001</v>
      </c>
      <c r="G490" s="43">
        <f t="shared" si="7"/>
        <v>34.373961760972612</v>
      </c>
      <c r="H490" s="44" t="str">
        <f>IFERROR(VLOOKUP(B490,Hoja1!A:C, 3, FALSE()), "No encontrado")</f>
        <v>SCANIA</v>
      </c>
    </row>
    <row r="491" spans="1:8" x14ac:dyDescent="0.2">
      <c r="A491" s="160">
        <v>45991</v>
      </c>
      <c r="B491" s="25" t="s">
        <v>38</v>
      </c>
      <c r="C491" s="26"/>
      <c r="D491" s="45">
        <f>SUMIFS('TABLA COMBUSTIBLE'!$H:$H,'TABLA COMBUSTIBLE'!$D:$D,B491,'TABLA COMBUSTIBLE'!$A:$A,"&gt;="&amp;DATE(YEAR(A491),MONTH(A491),1),'TABLA COMBUSTIBLE'!$A:$A,"&lt;"&amp;DATE(YEAR(A491),MONTH(A491)+1,1))</f>
        <v>121.04</v>
      </c>
      <c r="E491" s="51" t="str">
        <f>IFERROR(VLOOKUP(Tabla1[[#This Row],[DOMINIO]],Hoja1!A:B, 2, FALSE()), "No encontrado")</f>
        <v>CAT</v>
      </c>
      <c r="F491" s="26">
        <v>1598.27</v>
      </c>
      <c r="G491" s="43">
        <f t="shared" si="7"/>
        <v>7.5731885100765206</v>
      </c>
      <c r="H491" s="44" t="str">
        <f>IFERROR(VLOOKUP(B491,Hoja1!A:C, 3, FALSE()), "No encontrado")</f>
        <v>MERCEDES BENZ</v>
      </c>
    </row>
    <row r="492" spans="1:8" x14ac:dyDescent="0.2">
      <c r="A492" s="160">
        <v>45991</v>
      </c>
      <c r="B492" s="25" t="s">
        <v>39</v>
      </c>
      <c r="C492" s="26"/>
      <c r="D492" s="45">
        <f>SUMIFS('TABLA COMBUSTIBLE'!$H:$H,'TABLA COMBUSTIBLE'!$D:$D,B492,'TABLA COMBUSTIBLE'!$A:$A,"&gt;="&amp;DATE(YEAR(A492),MONTH(A492),1),'TABLA COMBUSTIBLE'!$A:$A,"&lt;"&amp;DATE(YEAR(A492),MONTH(A492)+1,1))</f>
        <v>283.87599999999998</v>
      </c>
      <c r="E492" s="51" t="str">
        <f>IFERROR(VLOOKUP(Tabla1[[#This Row],[DOMINIO]],Hoja1!A:B, 2, FALSE()), "No encontrado")</f>
        <v>CAT</v>
      </c>
      <c r="F492" s="26">
        <v>2115.4299999999998</v>
      </c>
      <c r="G492" s="43">
        <f t="shared" si="7"/>
        <v>13.419304822187451</v>
      </c>
      <c r="H492" s="44" t="str">
        <f>IFERROR(VLOOKUP(B492,Hoja1!A:C, 3, FALSE()), "No encontrado")</f>
        <v>IVECO</v>
      </c>
    </row>
    <row r="493" spans="1:8" x14ac:dyDescent="0.2">
      <c r="A493" s="160">
        <v>45991</v>
      </c>
      <c r="B493" s="25" t="s">
        <v>9</v>
      </c>
      <c r="C493" s="26"/>
      <c r="D493" s="45">
        <f>SUMIFS('TABLA COMBUSTIBLE'!$H:$H,'TABLA COMBUSTIBLE'!$D:$D,B493,'TABLA COMBUSTIBLE'!$A:$A,"&gt;="&amp;DATE(YEAR(A493),MONTH(A493),1),'TABLA COMBUSTIBLE'!$A:$A,"&lt;"&amp;DATE(YEAR(A493),MONTH(A493)+1,1))</f>
        <v>4831.6670999999997</v>
      </c>
      <c r="E493" s="51" t="str">
        <f>IFERROR(VLOOKUP(Tabla1[[#This Row],[DOMINIO]],Hoja1!A:B, 2, FALSE()), "No encontrado")</f>
        <v>LAD</v>
      </c>
      <c r="F493" s="26">
        <v>14773.34</v>
      </c>
      <c r="G493" s="43">
        <f t="shared" si="7"/>
        <v>32.705313084244992</v>
      </c>
      <c r="H493" s="44" t="str">
        <f>IFERROR(VLOOKUP(B493,Hoja1!A:C, 3, FALSE()), "No encontrado")</f>
        <v>IVECO</v>
      </c>
    </row>
    <row r="494" spans="1:8" x14ac:dyDescent="0.2">
      <c r="A494" s="160">
        <v>45991</v>
      </c>
      <c r="B494" s="25" t="s">
        <v>10</v>
      </c>
      <c r="C494" s="26"/>
      <c r="D494" s="45">
        <f>SUMIFS('TABLA COMBUSTIBLE'!$H:$H,'TABLA COMBUSTIBLE'!$D:$D,B494,'TABLA COMBUSTIBLE'!$A:$A,"&gt;="&amp;DATE(YEAR(A494),MONTH(A494),1),'TABLA COMBUSTIBLE'!$A:$A,"&lt;"&amp;DATE(YEAR(A494),MONTH(A494)+1,1))</f>
        <v>5889.6761000000006</v>
      </c>
      <c r="E494" s="51" t="str">
        <f>IFERROR(VLOOKUP(Tabla1[[#This Row],[DOMINIO]],Hoja1!A:B, 2, FALSE()), "No encontrado")</f>
        <v>LAD</v>
      </c>
      <c r="F494" s="26">
        <v>18232.2</v>
      </c>
      <c r="G494" s="43">
        <f t="shared" si="7"/>
        <v>32.303704983490753</v>
      </c>
      <c r="H494" s="44" t="str">
        <f>IFERROR(VLOOKUP(B494,Hoja1!A:C, 3, FALSE()), "No encontrado")</f>
        <v>SCANIA</v>
      </c>
    </row>
    <row r="495" spans="1:8" x14ac:dyDescent="0.2">
      <c r="A495" s="160">
        <v>45991</v>
      </c>
      <c r="B495" s="25" t="s">
        <v>27</v>
      </c>
      <c r="C495" s="26"/>
      <c r="D495" s="45">
        <f>SUMIFS('TABLA COMBUSTIBLE'!$H:$H,'TABLA COMBUSTIBLE'!$D:$D,B495,'TABLA COMBUSTIBLE'!$A:$A,"&gt;="&amp;DATE(YEAR(A495),MONTH(A495),1),'TABLA COMBUSTIBLE'!$A:$A,"&lt;"&amp;DATE(YEAR(A495),MONTH(A495)+1,1))</f>
        <v>239.17999999999998</v>
      </c>
      <c r="E495" s="51" t="str">
        <f>IFERROR(VLOOKUP(Tabla1[[#This Row],[DOMINIO]],Hoja1!A:B, 2, FALSE()), "No encontrado")</f>
        <v>CHI</v>
      </c>
      <c r="F495" s="26">
        <v>2374.86</v>
      </c>
      <c r="G495" s="43">
        <f t="shared" si="7"/>
        <v>10.071330520535945</v>
      </c>
      <c r="H495" s="44" t="str">
        <f>IFERROR(VLOOKUP(B495,Hoja1!A:C, 3, FALSE()), "No encontrado")</f>
        <v>IVECO</v>
      </c>
    </row>
    <row r="496" spans="1:8" x14ac:dyDescent="0.2">
      <c r="A496" s="160">
        <v>45991</v>
      </c>
      <c r="B496" s="25" t="s">
        <v>24</v>
      </c>
      <c r="C496" s="26"/>
      <c r="D496" s="45">
        <f>SUMIFS('TABLA COMBUSTIBLE'!$H:$H,'TABLA COMBUSTIBLE'!$D:$D,B496,'TABLA COMBUSTIBLE'!$A:$A,"&gt;="&amp;DATE(YEAR(A496),MONTH(A496),1),'TABLA COMBUSTIBLE'!$A:$A,"&lt;"&amp;DATE(YEAR(A496),MONTH(A496)+1,1))</f>
        <v>5171.5349999999999</v>
      </c>
      <c r="E496" s="51" t="str">
        <f>IFERROR(VLOOKUP(Tabla1[[#This Row],[DOMINIO]],Hoja1!A:B, 2, FALSE()), "No encontrado")</f>
        <v>LAD</v>
      </c>
      <c r="F496" s="26">
        <v>14055.19</v>
      </c>
      <c r="G496" s="43">
        <f t="shared" si="7"/>
        <v>36.794486591785663</v>
      </c>
      <c r="H496" s="44" t="str">
        <f>IFERROR(VLOOKUP(B496,Hoja1!A:C, 3, FALSE()), "No encontrado")</f>
        <v>IVECO</v>
      </c>
    </row>
    <row r="497" spans="1:8" x14ac:dyDescent="0.2">
      <c r="A497" s="160">
        <v>45991</v>
      </c>
      <c r="B497" s="25" t="s">
        <v>11</v>
      </c>
      <c r="C497" s="26"/>
      <c r="D497" s="45">
        <f>SUMIFS('TABLA COMBUSTIBLE'!$H:$H,'TABLA COMBUSTIBLE'!$D:$D,B497,'TABLA COMBUSTIBLE'!$A:$A,"&gt;="&amp;DATE(YEAR(A497),MONTH(A497),1),'TABLA COMBUSTIBLE'!$A:$A,"&lt;"&amp;DATE(YEAR(A497),MONTH(A497)+1,1))</f>
        <v>6064.8410999999996</v>
      </c>
      <c r="E497" s="51" t="str">
        <f>IFERROR(VLOOKUP(Tabla1[[#This Row],[DOMINIO]],Hoja1!A:B, 2, FALSE()), "No encontrado")</f>
        <v>LAD</v>
      </c>
      <c r="F497" s="26">
        <v>19003.22</v>
      </c>
      <c r="G497" s="43">
        <f t="shared" si="7"/>
        <v>31.914807595765346</v>
      </c>
      <c r="H497" s="44" t="str">
        <f>IFERROR(VLOOKUP(B497,Hoja1!A:C, 3, FALSE()), "No encontrado")</f>
        <v>IVECO</v>
      </c>
    </row>
    <row r="498" spans="1:8" x14ac:dyDescent="0.2">
      <c r="A498" s="160">
        <v>45991</v>
      </c>
      <c r="B498" s="25" t="s">
        <v>62</v>
      </c>
      <c r="C498" s="26"/>
      <c r="D498" s="45">
        <f>SUMIFS('TABLA COMBUSTIBLE'!$H:$H,'TABLA COMBUSTIBLE'!$D:$D,B498,'TABLA COMBUSTIBLE'!$A:$A,"&gt;="&amp;DATE(YEAR(A498),MONTH(A498),1),'TABLA COMBUSTIBLE'!$A:$A,"&lt;"&amp;DATE(YEAR(A498),MONTH(A498)+1,1))</f>
        <v>352.29</v>
      </c>
      <c r="E498" s="51" t="str">
        <f>IFERROR(VLOOKUP(Tabla1[[#This Row],[DOMINIO]],Hoja1!A:B, 2, FALSE()), "No encontrado")</f>
        <v>CAT</v>
      </c>
      <c r="F498" s="26">
        <v>1738.98</v>
      </c>
      <c r="G498" s="43">
        <f t="shared" si="7"/>
        <v>20.258427353966116</v>
      </c>
      <c r="H498" s="44" t="str">
        <f>IFERROR(VLOOKUP(B498,Hoja1!A:C, 3, FALSE()), "No encontrado")</f>
        <v>TOYOTA</v>
      </c>
    </row>
    <row r="499" spans="1:8" x14ac:dyDescent="0.2">
      <c r="A499" s="160">
        <v>45991</v>
      </c>
      <c r="B499" s="25" t="s">
        <v>25</v>
      </c>
      <c r="C499" s="26"/>
      <c r="D499" s="45">
        <f>SUMIFS('TABLA COMBUSTIBLE'!$H:$H,'TABLA COMBUSTIBLE'!$D:$D,B499,'TABLA COMBUSTIBLE'!$A:$A,"&gt;="&amp;DATE(YEAR(A499),MONTH(A499),1),'TABLA COMBUSTIBLE'!$A:$A,"&lt;"&amp;DATE(YEAR(A499),MONTH(A499)+1,1))</f>
        <v>5572.4823999999999</v>
      </c>
      <c r="E499" s="51" t="str">
        <f>IFERROR(VLOOKUP(Tabla1[[#This Row],[DOMINIO]],Hoja1!A:B, 2, FALSE()), "No encontrado")</f>
        <v>LAD</v>
      </c>
      <c r="F499" s="26">
        <v>18843.41</v>
      </c>
      <c r="G499" s="43">
        <f t="shared" si="7"/>
        <v>29.572579485347926</v>
      </c>
      <c r="H499" s="44" t="str">
        <f>IFERROR(VLOOKUP(B499,Hoja1!A:C, 3, FALSE()), "No encontrado")</f>
        <v>IVECO</v>
      </c>
    </row>
    <row r="500" spans="1:8" x14ac:dyDescent="0.2">
      <c r="A500" s="160">
        <v>45991</v>
      </c>
      <c r="B500" s="25" t="s">
        <v>29</v>
      </c>
      <c r="C500" s="26"/>
      <c r="D500" s="45">
        <f>SUMIFS('TABLA COMBUSTIBLE'!$H:$H,'TABLA COMBUSTIBLE'!$D:$D,B500,'TABLA COMBUSTIBLE'!$A:$A,"&gt;="&amp;DATE(YEAR(A500),MONTH(A500),1),'TABLA COMBUSTIBLE'!$A:$A,"&lt;"&amp;DATE(YEAR(A500),MONTH(A500)+1,1))</f>
        <v>995.49099999999987</v>
      </c>
      <c r="E500" s="51" t="str">
        <f>IFERROR(VLOOKUP(Tabla1[[#This Row],[DOMINIO]],Hoja1!A:B, 2, FALSE()), "No encontrado")</f>
        <v>BUE</v>
      </c>
      <c r="F500" s="26">
        <v>2865.98</v>
      </c>
      <c r="G500" s="43">
        <f t="shared" si="7"/>
        <v>34.734750416960338</v>
      </c>
      <c r="H500" s="44" t="str">
        <f>IFERROR(VLOOKUP(B500,Hoja1!A:C, 3, FALSE()), "No encontrado")</f>
        <v>IVECO</v>
      </c>
    </row>
    <row r="501" spans="1:8" x14ac:dyDescent="0.2">
      <c r="A501" s="160">
        <v>45991</v>
      </c>
      <c r="B501" s="25" t="s">
        <v>12</v>
      </c>
      <c r="C501" s="26"/>
      <c r="D501" s="45">
        <f>SUMIFS('TABLA COMBUSTIBLE'!$H:$H,'TABLA COMBUSTIBLE'!$D:$D,B501,'TABLA COMBUSTIBLE'!$A:$A,"&gt;="&amp;DATE(YEAR(A501),MONTH(A501),1),'TABLA COMBUSTIBLE'!$A:$A,"&lt;"&amp;DATE(YEAR(A501),MONTH(A501)+1,1))</f>
        <v>6788.0877</v>
      </c>
      <c r="E501" s="51" t="str">
        <f>IFERROR(VLOOKUP(Tabla1[[#This Row],[DOMINIO]],Hoja1!A:B, 2, FALSE()), "No encontrado")</f>
        <v>LAD</v>
      </c>
      <c r="F501" s="26">
        <v>18767.97</v>
      </c>
      <c r="G501" s="43">
        <f t="shared" si="7"/>
        <v>36.168470537836534</v>
      </c>
      <c r="H501" s="44" t="str">
        <f>IFERROR(VLOOKUP(B501,Hoja1!A:C, 3, FALSE()), "No encontrado")</f>
        <v>IVECO</v>
      </c>
    </row>
    <row r="502" spans="1:8" x14ac:dyDescent="0.2">
      <c r="A502" s="160">
        <v>45991</v>
      </c>
      <c r="B502" s="25" t="s">
        <v>13</v>
      </c>
      <c r="C502" s="26"/>
      <c r="D502" s="45">
        <f>SUMIFS('TABLA COMBUSTIBLE'!$H:$H,'TABLA COMBUSTIBLE'!$D:$D,B502,'TABLA COMBUSTIBLE'!$A:$A,"&gt;="&amp;DATE(YEAR(A502),MONTH(A502),1),'TABLA COMBUSTIBLE'!$A:$A,"&lt;"&amp;DATE(YEAR(A502),MONTH(A502)+1,1))</f>
        <v>4440.5587999999998</v>
      </c>
      <c r="E502" s="51" t="str">
        <f>IFERROR(VLOOKUP(Tabla1[[#This Row],[DOMINIO]],Hoja1!A:B, 2, FALSE()), "No encontrado")</f>
        <v>LAD</v>
      </c>
      <c r="F502" s="26">
        <v>14662.93</v>
      </c>
      <c r="G502" s="43">
        <f t="shared" si="7"/>
        <v>30.284252874425508</v>
      </c>
      <c r="H502" s="44" t="str">
        <f>IFERROR(VLOOKUP(B502,Hoja1!A:C, 3, FALSE()), "No encontrado")</f>
        <v>IVECO</v>
      </c>
    </row>
    <row r="503" spans="1:8" x14ac:dyDescent="0.2">
      <c r="A503" s="160">
        <v>45991</v>
      </c>
      <c r="B503" s="25" t="s">
        <v>14</v>
      </c>
      <c r="C503" s="26"/>
      <c r="D503" s="45">
        <f>SUMIFS('TABLA COMBUSTIBLE'!$H:$H,'TABLA COMBUSTIBLE'!$D:$D,B503,'TABLA COMBUSTIBLE'!$A:$A,"&gt;="&amp;DATE(YEAR(A503),MONTH(A503),1),'TABLA COMBUSTIBLE'!$A:$A,"&lt;"&amp;DATE(YEAR(A503),MONTH(A503)+1,1))</f>
        <v>4251.1090000000004</v>
      </c>
      <c r="E503" s="51" t="str">
        <f>IFERROR(VLOOKUP(Tabla1[[#This Row],[DOMINIO]],Hoja1!A:B, 2, FALSE()), "No encontrado")</f>
        <v>LAD</v>
      </c>
      <c r="F503" s="26">
        <v>12923</v>
      </c>
      <c r="G503" s="43">
        <f t="shared" si="7"/>
        <v>32.895682117155459</v>
      </c>
      <c r="H503" s="44" t="str">
        <f>IFERROR(VLOOKUP(B503,Hoja1!A:C, 3, FALSE()), "No encontrado")</f>
        <v>IVECO</v>
      </c>
    </row>
    <row r="504" spans="1:8" x14ac:dyDescent="0.2">
      <c r="A504" s="160">
        <v>45991</v>
      </c>
      <c r="B504" s="25" t="s">
        <v>28</v>
      </c>
      <c r="C504" s="26"/>
      <c r="D504" s="45">
        <f>SUMIFS('TABLA COMBUSTIBLE'!$H:$H,'TABLA COMBUSTIBLE'!$D:$D,B504,'TABLA COMBUSTIBLE'!$A:$A,"&gt;="&amp;DATE(YEAR(A504),MONTH(A504),1),'TABLA COMBUSTIBLE'!$A:$A,"&lt;"&amp;DATE(YEAR(A504),MONTH(A504)+1,1))</f>
        <v>234.661</v>
      </c>
      <c r="E504" s="51" t="str">
        <f>IFERROR(VLOOKUP(Tabla1[[#This Row],[DOMINIO]],Hoja1!A:B, 2, FALSE()), "No encontrado")</f>
        <v>CAT</v>
      </c>
      <c r="F504" s="26">
        <v>1693.99</v>
      </c>
      <c r="G504" s="43">
        <f t="shared" si="7"/>
        <v>13.852561113111646</v>
      </c>
      <c r="H504" s="44" t="str">
        <f>IFERROR(VLOOKUP(B504,Hoja1!A:C, 3, FALSE()), "No encontrado")</f>
        <v>IVECO</v>
      </c>
    </row>
    <row r="505" spans="1:8" x14ac:dyDescent="0.2">
      <c r="A505" s="160">
        <v>45991</v>
      </c>
      <c r="B505" s="25" t="s">
        <v>15</v>
      </c>
      <c r="C505" s="26"/>
      <c r="D505" s="45">
        <f>SUMIFS('TABLA COMBUSTIBLE'!$H:$H,'TABLA COMBUSTIBLE'!$D:$D,B505,'TABLA COMBUSTIBLE'!$A:$A,"&gt;="&amp;DATE(YEAR(A505),MONTH(A505),1),'TABLA COMBUSTIBLE'!$A:$A,"&lt;"&amp;DATE(YEAR(A505),MONTH(A505)+1,1))</f>
        <v>4917.8190000000004</v>
      </c>
      <c r="E505" s="51" t="str">
        <f>IFERROR(VLOOKUP(Tabla1[[#This Row],[DOMINIO]],Hoja1!A:B, 2, FALSE()), "No encontrado")</f>
        <v>LAD</v>
      </c>
      <c r="F505" s="26">
        <v>15276.26</v>
      </c>
      <c r="G505" s="43">
        <f t="shared" si="7"/>
        <v>32.192558911670787</v>
      </c>
      <c r="H505" s="44" t="str">
        <f>IFERROR(VLOOKUP(B505,Hoja1!A:C, 3, FALSE()), "No encontrado")</f>
        <v>IVECO</v>
      </c>
    </row>
    <row r="506" spans="1:8" x14ac:dyDescent="0.2">
      <c r="A506" s="160">
        <v>45991</v>
      </c>
      <c r="B506" s="25" t="s">
        <v>40</v>
      </c>
      <c r="C506" s="26"/>
      <c r="D506" s="45">
        <f>SUMIFS('TABLA COMBUSTIBLE'!$H:$H,'TABLA COMBUSTIBLE'!$D:$D,B506,'TABLA COMBUSTIBLE'!$A:$A,"&gt;="&amp;DATE(YEAR(A506),MONTH(A506),1),'TABLA COMBUSTIBLE'!$A:$A,"&lt;"&amp;DATE(YEAR(A506),MONTH(A506)+1,1))</f>
        <v>1006.645</v>
      </c>
      <c r="E506" s="51" t="str">
        <f>IFERROR(VLOOKUP(Tabla1[[#This Row],[DOMINIO]],Hoja1!A:B, 2, FALSE()), "No encontrado")</f>
        <v>CAT</v>
      </c>
      <c r="F506" s="26">
        <v>3256.91</v>
      </c>
      <c r="G506" s="43">
        <f t="shared" si="7"/>
        <v>30.907977193106351</v>
      </c>
      <c r="H506" s="44" t="str">
        <f>IFERROR(VLOOKUP(B506,Hoja1!A:C, 3, FALSE()), "No encontrado")</f>
        <v>IVECO</v>
      </c>
    </row>
    <row r="507" spans="1:8" x14ac:dyDescent="0.2">
      <c r="A507" s="160">
        <v>45991</v>
      </c>
      <c r="B507" s="25" t="s">
        <v>41</v>
      </c>
      <c r="C507" s="26"/>
      <c r="D507" s="45">
        <f>SUMIFS('TABLA COMBUSTIBLE'!$H:$H,'TABLA COMBUSTIBLE'!$D:$D,B507,'TABLA COMBUSTIBLE'!$A:$A,"&gt;="&amp;DATE(YEAR(A507),MONTH(A507),1),'TABLA COMBUSTIBLE'!$A:$A,"&lt;"&amp;DATE(YEAR(A507),MONTH(A507)+1,1))</f>
        <v>389.66789999999997</v>
      </c>
      <c r="E507" s="51" t="str">
        <f>IFERROR(VLOOKUP(Tabla1[[#This Row],[DOMINIO]],Hoja1!A:B, 2, FALSE()), "No encontrado")</f>
        <v>BUE</v>
      </c>
      <c r="F507" s="26">
        <v>2997.21</v>
      </c>
      <c r="G507" s="43">
        <f t="shared" si="7"/>
        <v>13.001020949483019</v>
      </c>
      <c r="H507" s="44" t="str">
        <f>IFERROR(VLOOKUP(B507,Hoja1!A:C, 3, FALSE()), "No encontrado")</f>
        <v>IVECO</v>
      </c>
    </row>
    <row r="508" spans="1:8" x14ac:dyDescent="0.2">
      <c r="A508" s="160">
        <v>45991</v>
      </c>
      <c r="B508" s="25" t="s">
        <v>63</v>
      </c>
      <c r="C508" s="26"/>
      <c r="D508" s="45">
        <f>SUMIFS('TABLA COMBUSTIBLE'!$H:$H,'TABLA COMBUSTIBLE'!$D:$D,B508,'TABLA COMBUSTIBLE'!$A:$A,"&gt;="&amp;DATE(YEAR(A508),MONTH(A508),1),'TABLA COMBUSTIBLE'!$A:$A,"&lt;"&amp;DATE(YEAR(A508),MONTH(A508)+1,1))</f>
        <v>3547.7469999999998</v>
      </c>
      <c r="E508" s="51" t="str">
        <f>IFERROR(VLOOKUP(Tabla1[[#This Row],[DOMINIO]],Hoja1!A:B, 2, FALSE()), "No encontrado")</f>
        <v>LRJ</v>
      </c>
      <c r="F508" s="26">
        <v>7759.04</v>
      </c>
      <c r="G508" s="43">
        <f t="shared" si="7"/>
        <v>45.724045758238134</v>
      </c>
      <c r="H508" s="44" t="str">
        <f>IFERROR(VLOOKUP(B508,Hoja1!A:C, 3, FALSE()), "No encontrado")</f>
        <v>IVECO</v>
      </c>
    </row>
    <row r="509" spans="1:8" x14ac:dyDescent="0.2">
      <c r="A509" s="160">
        <v>45991</v>
      </c>
      <c r="B509" s="25" t="s">
        <v>16</v>
      </c>
      <c r="C509" s="26"/>
      <c r="D509" s="45">
        <f>SUMIFS('TABLA COMBUSTIBLE'!$H:$H,'TABLA COMBUSTIBLE'!$D:$D,B509,'TABLA COMBUSTIBLE'!$A:$A,"&gt;="&amp;DATE(YEAR(A509),MONTH(A509),1),'TABLA COMBUSTIBLE'!$A:$A,"&lt;"&amp;DATE(YEAR(A509),MONTH(A509)+1,1))</f>
        <v>6315.4903000000004</v>
      </c>
      <c r="E509" s="51" t="str">
        <f>IFERROR(VLOOKUP(Tabla1[[#This Row],[DOMINIO]],Hoja1!A:B, 2, FALSE()), "No encontrado")</f>
        <v>LAD</v>
      </c>
      <c r="F509" s="26">
        <v>16557.91</v>
      </c>
      <c r="G509" s="43">
        <f t="shared" si="7"/>
        <v>38.141832513886115</v>
      </c>
      <c r="H509" s="44" t="str">
        <f>IFERROR(VLOOKUP(B509,Hoja1!A:C, 3, FALSE()), "No encontrado")</f>
        <v>IVECO</v>
      </c>
    </row>
    <row r="510" spans="1:8" x14ac:dyDescent="0.2">
      <c r="A510" s="160">
        <v>45991</v>
      </c>
      <c r="B510" s="25" t="s">
        <v>26</v>
      </c>
      <c r="C510" s="26"/>
      <c r="D510" s="45">
        <f>SUMIFS('TABLA COMBUSTIBLE'!$H:$H,'TABLA COMBUSTIBLE'!$D:$D,B510,'TABLA COMBUSTIBLE'!$A:$A,"&gt;="&amp;DATE(YEAR(A510),MONTH(A510),1),'TABLA COMBUSTIBLE'!$A:$A,"&lt;"&amp;DATE(YEAR(A510),MONTH(A510)+1,1))</f>
        <v>4265.9512999999997</v>
      </c>
      <c r="E510" s="51" t="str">
        <f>IFERROR(VLOOKUP(Tabla1[[#This Row],[DOMINIO]],Hoja1!A:B, 2, FALSE()), "No encontrado")</f>
        <v>LAD</v>
      </c>
      <c r="F510" s="26">
        <v>11543.6</v>
      </c>
      <c r="G510" s="43">
        <f t="shared" si="7"/>
        <v>36.955120586298897</v>
      </c>
      <c r="H510" s="44" t="str">
        <f>IFERROR(VLOOKUP(B510,Hoja1!A:C, 3, FALSE()), "No encontrado")</f>
        <v>IVECO</v>
      </c>
    </row>
    <row r="511" spans="1:8" x14ac:dyDescent="0.2">
      <c r="A511" s="160">
        <v>45991</v>
      </c>
      <c r="B511" s="25" t="s">
        <v>42</v>
      </c>
      <c r="C511" s="26"/>
      <c r="D511" s="45">
        <f>SUMIFS('TABLA COMBUSTIBLE'!$H:$H,'TABLA COMBUSTIBLE'!$D:$D,B511,'TABLA COMBUSTIBLE'!$A:$A,"&gt;="&amp;DATE(YEAR(A511),MONTH(A511),1),'TABLA COMBUSTIBLE'!$A:$A,"&lt;"&amp;DATE(YEAR(A511),MONTH(A511)+1,1))</f>
        <v>194.04160000000002</v>
      </c>
      <c r="E511" s="51" t="str">
        <f>IFERROR(VLOOKUP(Tabla1[[#This Row],[DOMINIO]],Hoja1!A:B, 2, FALSE()), "No encontrado")</f>
        <v>BUE</v>
      </c>
      <c r="F511" s="26">
        <v>1384.23</v>
      </c>
      <c r="G511" s="43">
        <f t="shared" si="7"/>
        <v>14.018017237019862</v>
      </c>
      <c r="H511" s="44" t="str">
        <f>IFERROR(VLOOKUP(B511,Hoja1!A:C, 3, FALSE()), "No encontrado")</f>
        <v>TOYOTA</v>
      </c>
    </row>
    <row r="512" spans="1:8" x14ac:dyDescent="0.2">
      <c r="A512" s="160">
        <v>45991</v>
      </c>
      <c r="B512" s="25" t="s">
        <v>17</v>
      </c>
      <c r="C512" s="26"/>
      <c r="D512" s="45">
        <f>SUMIFS('TABLA COMBUSTIBLE'!$H:$H,'TABLA COMBUSTIBLE'!$D:$D,B512,'TABLA COMBUSTIBLE'!$A:$A,"&gt;="&amp;DATE(YEAR(A512),MONTH(A512),1),'TABLA COMBUSTIBLE'!$A:$A,"&lt;"&amp;DATE(YEAR(A512),MONTH(A512)+1,1))</f>
        <v>2504.3669</v>
      </c>
      <c r="E512" s="51" t="str">
        <f>IFERROR(VLOOKUP(Tabla1[[#This Row],[DOMINIO]],Hoja1!A:B, 2, FALSE()), "No encontrado")</f>
        <v>LAD</v>
      </c>
      <c r="F512" s="26">
        <v>10977.44</v>
      </c>
      <c r="G512" s="43">
        <f t="shared" si="7"/>
        <v>22.813760767537786</v>
      </c>
      <c r="H512" s="44" t="str">
        <f>IFERROR(VLOOKUP(B512,Hoja1!A:C, 3, FALSE()), "No encontrado")</f>
        <v>IVECO</v>
      </c>
    </row>
    <row r="513" spans="1:8" x14ac:dyDescent="0.2">
      <c r="A513" s="160">
        <v>45991</v>
      </c>
      <c r="B513" s="25" t="s">
        <v>22</v>
      </c>
      <c r="C513" s="26"/>
      <c r="D513" s="45">
        <f>SUMIFS('TABLA COMBUSTIBLE'!$H:$H,'TABLA COMBUSTIBLE'!$D:$D,B513,'TABLA COMBUSTIBLE'!$A:$A,"&gt;="&amp;DATE(YEAR(A513),MONTH(A513),1),'TABLA COMBUSTIBLE'!$A:$A,"&lt;"&amp;DATE(YEAR(A513),MONTH(A513)+1,1))</f>
        <v>4833.1697999999997</v>
      </c>
      <c r="E513" s="51" t="str">
        <f>IFERROR(VLOOKUP(Tabla1[[#This Row],[DOMINIO]],Hoja1!A:B, 2, FALSE()), "No encontrado")</f>
        <v>LAD</v>
      </c>
      <c r="F513" s="26">
        <v>16238.24</v>
      </c>
      <c r="G513" s="43">
        <f t="shared" si="7"/>
        <v>29.764123451802657</v>
      </c>
      <c r="H513" s="44" t="str">
        <f>IFERROR(VLOOKUP(B513,Hoja1!A:C, 3, FALSE()), "No encontrado")</f>
        <v>IVECO</v>
      </c>
    </row>
    <row r="514" spans="1:8" x14ac:dyDescent="0.2">
      <c r="A514" s="160">
        <v>45991</v>
      </c>
      <c r="B514" s="25" t="s">
        <v>30</v>
      </c>
      <c r="C514" s="26"/>
      <c r="D514" s="45">
        <f>SUMIFS('TABLA COMBUSTIBLE'!$H:$H,'TABLA COMBUSTIBLE'!$D:$D,B514,'TABLA COMBUSTIBLE'!$A:$A,"&gt;="&amp;DATE(YEAR(A514),MONTH(A514),1),'TABLA COMBUSTIBLE'!$A:$A,"&lt;"&amp;DATE(YEAR(A514),MONTH(A514)+1,1))</f>
        <v>7299.5494999999992</v>
      </c>
      <c r="E514" s="51" t="str">
        <f>IFERROR(VLOOKUP(Tabla1[[#This Row],[DOMINIO]],Hoja1!A:B, 2, FALSE()), "No encontrado")</f>
        <v>LAD</v>
      </c>
      <c r="F514" s="26">
        <v>23641.13</v>
      </c>
      <c r="G514" s="43">
        <f t="shared" ref="G514:G577" si="8">+(100*D514)/F514</f>
        <v>30.876483061511863</v>
      </c>
      <c r="H514" s="44" t="str">
        <f>IFERROR(VLOOKUP(B514,Hoja1!A:C, 3, FALSE()), "No encontrado")</f>
        <v>IVECO</v>
      </c>
    </row>
    <row r="515" spans="1:8" x14ac:dyDescent="0.2">
      <c r="A515" s="160">
        <v>45991</v>
      </c>
      <c r="B515" s="25" t="s">
        <v>31</v>
      </c>
      <c r="C515" s="26"/>
      <c r="D515" s="45">
        <f>SUMIFS('TABLA COMBUSTIBLE'!$H:$H,'TABLA COMBUSTIBLE'!$D:$D,B515,'TABLA COMBUSTIBLE'!$A:$A,"&gt;="&amp;DATE(YEAR(A515),MONTH(A515),1),'TABLA COMBUSTIBLE'!$A:$A,"&lt;"&amp;DATE(YEAR(A515),MONTH(A515)+1,1))</f>
        <v>5032.4385000000011</v>
      </c>
      <c r="E515" s="51" t="str">
        <f>IFERROR(VLOOKUP(Tabla1[[#This Row],[DOMINIO]],Hoja1!A:B, 2, FALSE()), "No encontrado")</f>
        <v>LAD</v>
      </c>
      <c r="F515" s="26">
        <v>16183.51</v>
      </c>
      <c r="G515" s="43">
        <f t="shared" si="8"/>
        <v>31.096087931480877</v>
      </c>
      <c r="H515" s="44" t="str">
        <f>IFERROR(VLOOKUP(B515,Hoja1!A:C, 3, FALSE()), "No encontrado")</f>
        <v>IVECO</v>
      </c>
    </row>
    <row r="516" spans="1:8" x14ac:dyDescent="0.2">
      <c r="A516" s="160">
        <v>45991</v>
      </c>
      <c r="B516" s="25" t="s">
        <v>32</v>
      </c>
      <c r="C516" s="26"/>
      <c r="D516" s="45">
        <f>SUMIFS('TABLA COMBUSTIBLE'!$H:$H,'TABLA COMBUSTIBLE'!$D:$D,B516,'TABLA COMBUSTIBLE'!$A:$A,"&gt;="&amp;DATE(YEAR(A516),MONTH(A516),1),'TABLA COMBUSTIBLE'!$A:$A,"&lt;"&amp;DATE(YEAR(A516),MONTH(A516)+1,1))</f>
        <v>3592.8842</v>
      </c>
      <c r="E516" s="51" t="str">
        <f>IFERROR(VLOOKUP(Tabla1[[#This Row],[DOMINIO]],Hoja1!A:B, 2, FALSE()), "No encontrado")</f>
        <v>LAD</v>
      </c>
      <c r="F516" s="26">
        <v>9575.91</v>
      </c>
      <c r="G516" s="43">
        <f t="shared" si="8"/>
        <v>37.520028905868998</v>
      </c>
      <c r="H516" s="44" t="str">
        <f>IFERROR(VLOOKUP(B516,Hoja1!A:C, 3, FALSE()), "No encontrado")</f>
        <v>IVECO</v>
      </c>
    </row>
    <row r="517" spans="1:8" x14ac:dyDescent="0.2">
      <c r="A517" s="160">
        <v>45991</v>
      </c>
      <c r="B517" s="25" t="s">
        <v>43</v>
      </c>
      <c r="C517" s="26"/>
      <c r="D517" s="45">
        <f>SUMIFS('TABLA COMBUSTIBLE'!$H:$H,'TABLA COMBUSTIBLE'!$D:$D,B517,'TABLA COMBUSTIBLE'!$A:$A,"&gt;="&amp;DATE(YEAR(A517),MONTH(A517),1),'TABLA COMBUSTIBLE'!$A:$A,"&lt;"&amp;DATE(YEAR(A517),MONTH(A517)+1,1))</f>
        <v>176.12</v>
      </c>
      <c r="E517" s="51" t="str">
        <f>IFERROR(VLOOKUP(Tabla1[[#This Row],[DOMINIO]],Hoja1!A:B, 2, FALSE()), "No encontrado")</f>
        <v>TUC</v>
      </c>
      <c r="F517" s="26">
        <v>390.04</v>
      </c>
      <c r="G517" s="43">
        <f t="shared" si="8"/>
        <v>45.154343144292888</v>
      </c>
      <c r="H517" s="44" t="str">
        <f>IFERROR(VLOOKUP(B517,Hoja1!A:C, 3, FALSE()), "No encontrado")</f>
        <v>MERCEDES BENZ</v>
      </c>
    </row>
    <row r="518" spans="1:8" x14ac:dyDescent="0.2">
      <c r="A518" s="160">
        <v>45991</v>
      </c>
      <c r="B518" s="25" t="s">
        <v>44</v>
      </c>
      <c r="C518" s="26"/>
      <c r="D518" s="45">
        <f>SUMIFS('TABLA COMBUSTIBLE'!$H:$H,'TABLA COMBUSTIBLE'!$D:$D,B518,'TABLA COMBUSTIBLE'!$A:$A,"&gt;="&amp;DATE(YEAR(A518),MONTH(A518),1),'TABLA COMBUSTIBLE'!$A:$A,"&lt;"&amp;DATE(YEAR(A518),MONTH(A518)+1,1))</f>
        <v>288.19</v>
      </c>
      <c r="E518" s="51" t="str">
        <f>IFERROR(VLOOKUP(Tabla1[[#This Row],[DOMINIO]],Hoja1!A:B, 2, FALSE()), "No encontrado")</f>
        <v>LRJ</v>
      </c>
      <c r="F518" s="26">
        <v>1365.31</v>
      </c>
      <c r="G518" s="43">
        <f t="shared" si="8"/>
        <v>21.108026748504003</v>
      </c>
      <c r="H518" s="44" t="str">
        <f>IFERROR(VLOOKUP(B518,Hoja1!A:C, 3, FALSE()), "No encontrado")</f>
        <v>MERCEDES BENZ</v>
      </c>
    </row>
    <row r="519" spans="1:8" x14ac:dyDescent="0.2">
      <c r="A519" s="160">
        <v>45991</v>
      </c>
      <c r="B519" s="25" t="s">
        <v>45</v>
      </c>
      <c r="C519" s="26"/>
      <c r="D519" s="45">
        <f>SUMIFS('TABLA COMBUSTIBLE'!$H:$H,'TABLA COMBUSTIBLE'!$D:$D,B519,'TABLA COMBUSTIBLE'!$A:$A,"&gt;="&amp;DATE(YEAR(A519),MONTH(A519),1),'TABLA COMBUSTIBLE'!$A:$A,"&lt;"&amp;DATE(YEAR(A519),MONTH(A519)+1,1))</f>
        <v>124.50199999999998</v>
      </c>
      <c r="E519" s="51" t="str">
        <f>IFERROR(VLOOKUP(Tabla1[[#This Row],[DOMINIO]],Hoja1!A:B, 2, FALSE()), "No encontrado")</f>
        <v>LRJ</v>
      </c>
      <c r="F519" s="26">
        <v>1068.43</v>
      </c>
      <c r="G519" s="43">
        <f t="shared" si="8"/>
        <v>11.65279896670816</v>
      </c>
      <c r="H519" s="44" t="str">
        <f>IFERROR(VLOOKUP(B519,Hoja1!A:C, 3, FALSE()), "No encontrado")</f>
        <v>MERCEDES BENZ</v>
      </c>
    </row>
    <row r="520" spans="1:8" x14ac:dyDescent="0.2">
      <c r="A520" s="160">
        <v>45991</v>
      </c>
      <c r="B520" s="25" t="s">
        <v>47</v>
      </c>
      <c r="C520" s="26"/>
      <c r="D520" s="45">
        <f>SUMIFS('TABLA COMBUSTIBLE'!$H:$H,'TABLA COMBUSTIBLE'!$D:$D,B520,'TABLA COMBUSTIBLE'!$A:$A,"&gt;="&amp;DATE(YEAR(A520),MONTH(A520),1),'TABLA COMBUSTIBLE'!$A:$A,"&lt;"&amp;DATE(YEAR(A520),MONTH(A520)+1,1))</f>
        <v>140.91</v>
      </c>
      <c r="E520" s="51" t="str">
        <f>IFERROR(VLOOKUP(Tabla1[[#This Row],[DOMINIO]],Hoja1!A:B, 2, FALSE()), "No encontrado")</f>
        <v>CAT</v>
      </c>
      <c r="F520" s="26">
        <v>590.57000000000005</v>
      </c>
      <c r="G520" s="43">
        <f t="shared" si="8"/>
        <v>23.859999661344123</v>
      </c>
      <c r="H520" s="44" t="str">
        <f>IFERROR(VLOOKUP(B520,Hoja1!A:C, 3, FALSE()), "No encontrado")</f>
        <v>PEUGEOT</v>
      </c>
    </row>
    <row r="521" spans="1:8" x14ac:dyDescent="0.2">
      <c r="A521" s="160">
        <v>45991</v>
      </c>
      <c r="B521" s="25" t="s">
        <v>48</v>
      </c>
      <c r="C521" s="26"/>
      <c r="D521" s="45">
        <f>SUMIFS('TABLA COMBUSTIBLE'!$H:$H,'TABLA COMBUSTIBLE'!$D:$D,B521,'TABLA COMBUSTIBLE'!$A:$A,"&gt;="&amp;DATE(YEAR(A521),MONTH(A521),1),'TABLA COMBUSTIBLE'!$A:$A,"&lt;"&amp;DATE(YEAR(A521),MONTH(A521)+1,1))</f>
        <v>857.96999999999991</v>
      </c>
      <c r="E521" s="51" t="str">
        <f>IFERROR(VLOOKUP(Tabla1[[#This Row],[DOMINIO]],Hoja1!A:B, 2, FALSE()), "No encontrado")</f>
        <v>TUC</v>
      </c>
      <c r="F521" s="26">
        <v>2919.79</v>
      </c>
      <c r="G521" s="43">
        <f t="shared" si="8"/>
        <v>29.384647526020704</v>
      </c>
      <c r="H521" s="44" t="str">
        <f>IFERROR(VLOOKUP(B521,Hoja1!A:C, 3, FALSE()), "No encontrado")</f>
        <v>SCANIA</v>
      </c>
    </row>
    <row r="522" spans="1:8" x14ac:dyDescent="0.2">
      <c r="A522" s="160">
        <v>45991</v>
      </c>
      <c r="B522" s="25" t="s">
        <v>49</v>
      </c>
      <c r="C522" s="26"/>
      <c r="D522" s="45">
        <f>SUMIFS('TABLA COMBUSTIBLE'!$H:$H,'TABLA COMBUSTIBLE'!$D:$D,B522,'TABLA COMBUSTIBLE'!$A:$A,"&gt;="&amp;DATE(YEAR(A522),MONTH(A522),1),'TABLA COMBUSTIBLE'!$A:$A,"&lt;"&amp;DATE(YEAR(A522),MONTH(A522)+1,1))</f>
        <v>140.76999999999998</v>
      </c>
      <c r="E522" s="51" t="str">
        <f>IFERROR(VLOOKUP(Tabla1[[#This Row],[DOMINIO]],Hoja1!A:B, 2, FALSE()), "No encontrado")</f>
        <v>BEL</v>
      </c>
      <c r="F522" s="26">
        <v>759.37</v>
      </c>
      <c r="G522" s="43">
        <f t="shared" si="8"/>
        <v>18.537735227886273</v>
      </c>
      <c r="H522" s="44" t="str">
        <f>IFERROR(VLOOKUP(B522,Hoja1!A:C, 3, FALSE()), "No encontrado")</f>
        <v>IVECO</v>
      </c>
    </row>
    <row r="523" spans="1:8" x14ac:dyDescent="0.2">
      <c r="A523" s="160">
        <v>45991</v>
      </c>
      <c r="B523" s="25" t="s">
        <v>50</v>
      </c>
      <c r="C523" s="26"/>
      <c r="D523" s="45">
        <f>SUMIFS('TABLA COMBUSTIBLE'!$H:$H,'TABLA COMBUSTIBLE'!$D:$D,B523,'TABLA COMBUSTIBLE'!$A:$A,"&gt;="&amp;DATE(YEAR(A523),MONTH(A523),1),'TABLA COMBUSTIBLE'!$A:$A,"&lt;"&amp;DATE(YEAR(A523),MONTH(A523)+1,1))</f>
        <v>1352.93</v>
      </c>
      <c r="E523" s="51" t="str">
        <f>IFERROR(VLOOKUP(Tabla1[[#This Row],[DOMINIO]],Hoja1!A:B, 2, FALSE()), "No encontrado")</f>
        <v>BEL</v>
      </c>
      <c r="F523" s="26">
        <v>5838.2</v>
      </c>
      <c r="G523" s="43">
        <f t="shared" si="8"/>
        <v>23.173752183892297</v>
      </c>
      <c r="H523" s="44" t="str">
        <f>IFERROR(VLOOKUP(B523,Hoja1!A:C, 3, FALSE()), "No encontrado")</f>
        <v>MERCEDES BENZ</v>
      </c>
    </row>
    <row r="524" spans="1:8" x14ac:dyDescent="0.2">
      <c r="A524" s="160">
        <v>45991</v>
      </c>
      <c r="B524" s="25" t="s">
        <v>66</v>
      </c>
      <c r="C524" s="26"/>
      <c r="D524" s="45">
        <f>SUMIFS('TABLA COMBUSTIBLE'!$H:$H,'TABLA COMBUSTIBLE'!$D:$D,B524,'TABLA COMBUSTIBLE'!$A:$A,"&gt;="&amp;DATE(YEAR(A524),MONTH(A524),1),'TABLA COMBUSTIBLE'!$A:$A,"&lt;"&amp;DATE(YEAR(A524),MONTH(A524)+1,1))</f>
        <v>90.490000000000009</v>
      </c>
      <c r="E524" s="51" t="str">
        <f>IFERROR(VLOOKUP(Tabla1[[#This Row],[DOMINIO]],Hoja1!A:B, 2, FALSE()), "No encontrado")</f>
        <v>LRJ</v>
      </c>
      <c r="F524" s="26">
        <v>747.93</v>
      </c>
      <c r="G524" s="43">
        <f t="shared" si="8"/>
        <v>12.098725816587114</v>
      </c>
      <c r="H524" s="44" t="str">
        <f>IFERROR(VLOOKUP(B524,Hoja1!A:C, 3, FALSE()), "No encontrado")</f>
        <v xml:space="preserve">KIA </v>
      </c>
    </row>
    <row r="525" spans="1:8" x14ac:dyDescent="0.2">
      <c r="A525" s="160">
        <v>45991</v>
      </c>
      <c r="B525" s="25" t="s">
        <v>52</v>
      </c>
      <c r="C525" s="26"/>
      <c r="D525" s="45">
        <f>SUMIFS('TABLA COMBUSTIBLE'!$H:$H,'TABLA COMBUSTIBLE'!$D:$D,B525,'TABLA COMBUSTIBLE'!$A:$A,"&gt;="&amp;DATE(YEAR(A525),MONTH(A525),1),'TABLA COMBUSTIBLE'!$A:$A,"&lt;"&amp;DATE(YEAR(A525),MONTH(A525)+1,1))</f>
        <v>441.41730000000001</v>
      </c>
      <c r="E525" s="51" t="str">
        <f>IFERROR(VLOOKUP(Tabla1[[#This Row],[DOMINIO]],Hoja1!A:B, 2, FALSE()), "No encontrado")</f>
        <v>BUE</v>
      </c>
      <c r="F525" s="26">
        <v>3463.72</v>
      </c>
      <c r="G525" s="43">
        <f t="shared" si="8"/>
        <v>12.74402376635525</v>
      </c>
      <c r="H525" s="44" t="str">
        <f>IFERROR(VLOOKUP(B525,Hoja1!A:C, 3, FALSE()), "No encontrado")</f>
        <v>IVECO</v>
      </c>
    </row>
    <row r="526" spans="1:8" x14ac:dyDescent="0.2">
      <c r="A526" s="160">
        <v>45991</v>
      </c>
      <c r="B526" s="25" t="s">
        <v>53</v>
      </c>
      <c r="C526" s="26"/>
      <c r="D526" s="45">
        <f>SUMIFS('TABLA COMBUSTIBLE'!$H:$H,'TABLA COMBUSTIBLE'!$D:$D,B526,'TABLA COMBUSTIBLE'!$A:$A,"&gt;="&amp;DATE(YEAR(A526),MONTH(A526),1),'TABLA COMBUSTIBLE'!$A:$A,"&lt;"&amp;DATE(YEAR(A526),MONTH(A526)+1,1))</f>
        <v>225.04470000000001</v>
      </c>
      <c r="E526" s="51" t="str">
        <f>IFERROR(VLOOKUP(Tabla1[[#This Row],[DOMINIO]],Hoja1!A:B, 2, FALSE()), "No encontrado")</f>
        <v>BUE</v>
      </c>
      <c r="F526" s="26">
        <v>2784.18</v>
      </c>
      <c r="G526" s="43">
        <f t="shared" si="8"/>
        <v>8.0829795487360734</v>
      </c>
      <c r="H526" s="44" t="str">
        <f>IFERROR(VLOOKUP(B526,Hoja1!A:C, 3, FALSE()), "No encontrado")</f>
        <v>FORD</v>
      </c>
    </row>
    <row r="527" spans="1:8" x14ac:dyDescent="0.2">
      <c r="A527" s="160">
        <v>45991</v>
      </c>
      <c r="B527" s="25" t="s">
        <v>54</v>
      </c>
      <c r="C527" s="26"/>
      <c r="D527" s="45">
        <f>SUMIFS('TABLA COMBUSTIBLE'!$H:$H,'TABLA COMBUSTIBLE'!$D:$D,B527,'TABLA COMBUSTIBLE'!$A:$A,"&gt;="&amp;DATE(YEAR(A527),MONTH(A527),1),'TABLA COMBUSTIBLE'!$A:$A,"&lt;"&amp;DATE(YEAR(A527),MONTH(A527)+1,1))</f>
        <v>375.2</v>
      </c>
      <c r="E527" s="51" t="str">
        <f>IFERROR(VLOOKUP(Tabla1[[#This Row],[DOMINIO]],Hoja1!A:B, 2, FALSE()), "No encontrado")</f>
        <v>COR</v>
      </c>
      <c r="F527" s="26">
        <v>2165.81</v>
      </c>
      <c r="G527" s="43">
        <f t="shared" si="8"/>
        <v>17.323772630101441</v>
      </c>
      <c r="H527" s="44" t="str">
        <f>IFERROR(VLOOKUP(B527,Hoja1!A:C, 3, FALSE()), "No encontrado")</f>
        <v>HYUNDAI</v>
      </c>
    </row>
    <row r="528" spans="1:8" x14ac:dyDescent="0.2">
      <c r="A528" s="160">
        <v>45991</v>
      </c>
      <c r="B528" s="25" t="s">
        <v>55</v>
      </c>
      <c r="C528" s="26"/>
      <c r="D528" s="45">
        <f>SUMIFS('TABLA COMBUSTIBLE'!$H:$H,'TABLA COMBUSTIBLE'!$D:$D,B528,'TABLA COMBUSTIBLE'!$A:$A,"&gt;="&amp;DATE(YEAR(A528),MONTH(A528),1),'TABLA COMBUSTIBLE'!$A:$A,"&lt;"&amp;DATE(YEAR(A528),MONTH(A528)+1,1))</f>
        <v>227.524</v>
      </c>
      <c r="E528" s="51" t="str">
        <f>IFERROR(VLOOKUP(Tabla1[[#This Row],[DOMINIO]],Hoja1!A:B, 2, FALSE()), "No encontrado")</f>
        <v>COR</v>
      </c>
      <c r="F528" s="26">
        <v>1245.82</v>
      </c>
      <c r="G528" s="43">
        <f t="shared" si="8"/>
        <v>18.262991443386689</v>
      </c>
      <c r="H528" s="44" t="str">
        <f>IFERROR(VLOOKUP(B528,Hoja1!A:C, 3, FALSE()), "No encontrado")</f>
        <v>FORD</v>
      </c>
    </row>
    <row r="529" spans="1:8" x14ac:dyDescent="0.2">
      <c r="A529" s="160">
        <v>45991</v>
      </c>
      <c r="B529" s="25" t="s">
        <v>56</v>
      </c>
      <c r="C529" s="26"/>
      <c r="D529" s="45">
        <f>SUMIFS('TABLA COMBUSTIBLE'!$H:$H,'TABLA COMBUSTIBLE'!$D:$D,B529,'TABLA COMBUSTIBLE'!$A:$A,"&gt;="&amp;DATE(YEAR(A529),MONTH(A529),1),'TABLA COMBUSTIBLE'!$A:$A,"&lt;"&amp;DATE(YEAR(A529),MONTH(A529)+1,1))</f>
        <v>266.76199999999994</v>
      </c>
      <c r="E529" s="51" t="str">
        <f>IFERROR(VLOOKUP(Tabla1[[#This Row],[DOMINIO]],Hoja1!A:B, 2, FALSE()), "No encontrado")</f>
        <v>CAT</v>
      </c>
      <c r="F529" s="26">
        <v>1728.1</v>
      </c>
      <c r="G529" s="43">
        <f t="shared" si="8"/>
        <v>15.436722411897456</v>
      </c>
      <c r="H529" s="44" t="str">
        <f>IFERROR(VLOOKUP(B529,Hoja1!A:C, 3, FALSE()), "No encontrado")</f>
        <v>MERCEDES BENZ</v>
      </c>
    </row>
    <row r="530" spans="1:8" x14ac:dyDescent="0.2">
      <c r="A530" s="160">
        <v>45991</v>
      </c>
      <c r="B530" s="25" t="s">
        <v>58</v>
      </c>
      <c r="C530" s="26"/>
      <c r="D530" s="45">
        <f>SUMIFS('TABLA COMBUSTIBLE'!$H:$H,'TABLA COMBUSTIBLE'!$D:$D,B530,'TABLA COMBUSTIBLE'!$A:$A,"&gt;="&amp;DATE(YEAR(A530),MONTH(A530),1),'TABLA COMBUSTIBLE'!$A:$A,"&lt;"&amp;DATE(YEAR(A530),MONTH(A530)+1,1))</f>
        <v>134.32</v>
      </c>
      <c r="E530" s="51" t="str">
        <f>IFERROR(VLOOKUP(Tabla1[[#This Row],[DOMINIO]],Hoja1!A:B, 2, FALSE()), "No encontrado")</f>
        <v>LRJ</v>
      </c>
      <c r="F530" s="26">
        <v>637.44000000000005</v>
      </c>
      <c r="G530" s="43">
        <f t="shared" si="8"/>
        <v>21.071787148594375</v>
      </c>
      <c r="H530" s="44" t="str">
        <f>IFERROR(VLOOKUP(B530,Hoja1!A:C, 3, FALSE()), "No encontrado")</f>
        <v>MERCEDES BENZ</v>
      </c>
    </row>
    <row r="531" spans="1:8" x14ac:dyDescent="0.2">
      <c r="A531" s="160">
        <v>45991</v>
      </c>
      <c r="B531" s="25" t="s">
        <v>59</v>
      </c>
      <c r="C531" s="26"/>
      <c r="D531" s="45">
        <f>SUMIFS('TABLA COMBUSTIBLE'!$H:$H,'TABLA COMBUSTIBLE'!$D:$D,B531,'TABLA COMBUSTIBLE'!$A:$A,"&gt;="&amp;DATE(YEAR(A531),MONTH(A531),1),'TABLA COMBUSTIBLE'!$A:$A,"&lt;"&amp;DATE(YEAR(A531),MONTH(A531)+1,1))</f>
        <v>312.57740000000001</v>
      </c>
      <c r="E531" s="51" t="str">
        <f>IFERROR(VLOOKUP(Tabla1[[#This Row],[DOMINIO]],Hoja1!A:B, 2, FALSE()), "No encontrado")</f>
        <v>BUE</v>
      </c>
      <c r="F531" s="26">
        <v>1247.51</v>
      </c>
      <c r="G531" s="43">
        <f t="shared" si="8"/>
        <v>25.056103758687307</v>
      </c>
      <c r="H531" s="44" t="str">
        <f>IFERROR(VLOOKUP(B531,Hoja1!A:C, 3, FALSE()), "No encontrado")</f>
        <v>MERCEDES BENZ</v>
      </c>
    </row>
    <row r="532" spans="1:8" x14ac:dyDescent="0.2">
      <c r="A532" s="160">
        <v>45991</v>
      </c>
      <c r="B532" s="25" t="s">
        <v>60</v>
      </c>
      <c r="C532" s="26"/>
      <c r="D532" s="45">
        <f>SUMIFS('TABLA COMBUSTIBLE'!$H:$H,'TABLA COMBUSTIBLE'!$D:$D,B532,'TABLA COMBUSTIBLE'!$A:$A,"&gt;="&amp;DATE(YEAR(A532),MONTH(A532),1),'TABLA COMBUSTIBLE'!$A:$A,"&lt;"&amp;DATE(YEAR(A532),MONTH(A532)+1,1))</f>
        <v>435.65</v>
      </c>
      <c r="E532" s="51" t="str">
        <f>IFERROR(VLOOKUP(Tabla1[[#This Row],[DOMINIO]],Hoja1!A:B, 2, FALSE()), "No encontrado")</f>
        <v>BUE</v>
      </c>
      <c r="F532" s="26">
        <v>2119.81</v>
      </c>
      <c r="G532" s="43">
        <f t="shared" si="8"/>
        <v>20.551370169968063</v>
      </c>
      <c r="H532" s="44" t="str">
        <f>IFERROR(VLOOKUP(B532,Hoja1!A:C, 3, FALSE()), "No encontrado")</f>
        <v>MERCEDES BENZ</v>
      </c>
    </row>
    <row r="533" spans="1:8" x14ac:dyDescent="0.2">
      <c r="A533" s="160">
        <v>45991</v>
      </c>
      <c r="B533" s="25" t="s">
        <v>61</v>
      </c>
      <c r="C533" s="41"/>
      <c r="D533" s="45">
        <f>SUMIFS('TABLA COMBUSTIBLE'!$H:$H,'TABLA COMBUSTIBLE'!$D:$D,B533,'TABLA COMBUSTIBLE'!$A:$A,"&gt;="&amp;DATE(YEAR(A533),MONTH(A533),1),'TABLA COMBUSTIBLE'!$A:$A,"&lt;"&amp;DATE(YEAR(A533),MONTH(A533)+1,1))</f>
        <v>611.66190000000006</v>
      </c>
      <c r="E533" s="51" t="str">
        <f>IFERROR(VLOOKUP(Tabla1[[#This Row],[DOMINIO]],Hoja1!A:B, 2, FALSE()), "No encontrado")</f>
        <v>BUE</v>
      </c>
      <c r="F533" s="41">
        <v>3123.4</v>
      </c>
      <c r="G533" s="43">
        <f t="shared" si="8"/>
        <v>19.58320740218992</v>
      </c>
      <c r="H533" s="44" t="str">
        <f>IFERROR(VLOOKUP(B533,Hoja1!A:C, 3, FALSE()), "No encontrado")</f>
        <v>MERCEDES BENZ</v>
      </c>
    </row>
    <row r="534" spans="1:8" x14ac:dyDescent="0.2">
      <c r="A534" s="160">
        <v>46022</v>
      </c>
      <c r="B534" s="25" t="s">
        <v>37</v>
      </c>
      <c r="C534" s="26"/>
      <c r="D534" s="45">
        <f>SUMIFS('TABLA COMBUSTIBLE'!$H:$H,'TABLA COMBUSTIBLE'!$D:$D,B534,'TABLA COMBUSTIBLE'!$A:$A,"&gt;="&amp;DATE(YEAR(A534),MONTH(A534),1),'TABLA COMBUSTIBLE'!$A:$A,"&lt;"&amp;DATE(YEAR(A534),MONTH(A534)+1,1))</f>
        <v>2095.56</v>
      </c>
      <c r="E534" s="46" t="str">
        <f>IFERROR(VLOOKUP(Tabla1[[#This Row],[DOMINIO]],Hoja1!A:B, 2, FALSE()), "No encontrado")</f>
        <v>CAT</v>
      </c>
      <c r="F534" s="26">
        <v>7614.6049999999996</v>
      </c>
      <c r="G534" s="28">
        <f t="shared" si="8"/>
        <v>27.520271898542344</v>
      </c>
      <c r="H534" s="37" t="str">
        <f>IFERROR(VLOOKUP(B534,Hoja1!A:C, 3, FALSE()), "No encontrado")</f>
        <v>IVECO</v>
      </c>
    </row>
    <row r="535" spans="1:8" x14ac:dyDescent="0.2">
      <c r="A535" s="160">
        <v>46022</v>
      </c>
      <c r="B535" s="25" t="s">
        <v>7</v>
      </c>
      <c r="C535" s="26"/>
      <c r="D535" s="45">
        <f>SUMIFS('TABLA COMBUSTIBLE'!$H:$H,'TABLA COMBUSTIBLE'!$D:$D,B535,'TABLA COMBUSTIBLE'!$A:$A,"&gt;="&amp;DATE(YEAR(A535),MONTH(A535),1),'TABLA COMBUSTIBLE'!$A:$A,"&lt;"&amp;DATE(YEAR(A535),MONTH(A535)+1,1))</f>
        <v>5841.1076000000003</v>
      </c>
      <c r="E535" s="46" t="str">
        <f>IFERROR(VLOOKUP(Tabla1[[#This Row],[DOMINIO]],Hoja1!A:B, 2, FALSE()), "No encontrado")</f>
        <v>LAD</v>
      </c>
      <c r="F535" s="26">
        <v>17655.691999999999</v>
      </c>
      <c r="G535" s="28">
        <f t="shared" si="8"/>
        <v>33.083424880769329</v>
      </c>
      <c r="H535" s="37" t="str">
        <f>IFERROR(VLOOKUP(B535,Hoja1!A:C, 3, FALSE()), "No encontrado")</f>
        <v>SCANIA</v>
      </c>
    </row>
    <row r="536" spans="1:8" x14ac:dyDescent="0.2">
      <c r="A536" s="160">
        <v>46022</v>
      </c>
      <c r="B536" s="25" t="s">
        <v>8</v>
      </c>
      <c r="C536" s="26"/>
      <c r="D536" s="45">
        <f>SUMIFS('TABLA COMBUSTIBLE'!$H:$H,'TABLA COMBUSTIBLE'!$D:$D,B536,'TABLA COMBUSTIBLE'!$A:$A,"&gt;="&amp;DATE(YEAR(A536),MONTH(A536),1),'TABLA COMBUSTIBLE'!$A:$A,"&lt;"&amp;DATE(YEAR(A536),MONTH(A536)+1,1))</f>
        <v>7136.1100999999999</v>
      </c>
      <c r="E536" s="46" t="str">
        <f>IFERROR(VLOOKUP(Tabla1[[#This Row],[DOMINIO]],Hoja1!A:B, 2, FALSE()), "No encontrado")</f>
        <v>LAD</v>
      </c>
      <c r="F536" s="26">
        <v>19685.974999999999</v>
      </c>
      <c r="G536" s="28">
        <f t="shared" si="8"/>
        <v>36.249716358981459</v>
      </c>
      <c r="H536" s="37" t="str">
        <f>IFERROR(VLOOKUP(B536,Hoja1!A:C, 3, FALSE()), "No encontrado")</f>
        <v>SCANIA</v>
      </c>
    </row>
    <row r="537" spans="1:8" x14ac:dyDescent="0.2">
      <c r="A537" s="160">
        <v>46022</v>
      </c>
      <c r="B537" s="25" t="s">
        <v>23</v>
      </c>
      <c r="C537" s="26"/>
      <c r="D537" s="26">
        <f>SUMIFS('TABLA COMBUSTIBLE'!$H:$H,'TABLA COMBUSTIBLE'!$D:$D,B537,'TABLA COMBUSTIBLE'!$A:$A,"&gt;="&amp;DATE(YEAR(A537),MONTH(A537),1),'TABLA COMBUSTIBLE'!$A:$A,"&lt;"&amp;DATE(YEAR(A537),MONTH(A537)+1,1))</f>
        <v>0</v>
      </c>
      <c r="E537" s="46" t="str">
        <f>IFERROR(VLOOKUP(Tabla1[[#This Row],[DOMINIO]],Hoja1!A:B, 2, FALSE()), "No encontrado")</f>
        <v>LAD</v>
      </c>
      <c r="F537" s="26">
        <v>137.95400000000001</v>
      </c>
      <c r="G537" s="28">
        <f t="shared" si="8"/>
        <v>0</v>
      </c>
      <c r="H537" s="37" t="str">
        <f>IFERROR(VLOOKUP(B537,Hoja1!A:C, 3, FALSE()), "No encontrado")</f>
        <v>SCANIA</v>
      </c>
    </row>
    <row r="538" spans="1:8" x14ac:dyDescent="0.2">
      <c r="A538" s="160">
        <v>46022</v>
      </c>
      <c r="B538" s="25" t="s">
        <v>38</v>
      </c>
      <c r="C538" s="26"/>
      <c r="D538" s="45">
        <f>SUMIFS('TABLA COMBUSTIBLE'!$H:$H,'TABLA COMBUSTIBLE'!$D:$D,B538,'TABLA COMBUSTIBLE'!$A:$A,"&gt;="&amp;DATE(YEAR(A538),MONTH(A538),1),'TABLA COMBUSTIBLE'!$A:$A,"&lt;"&amp;DATE(YEAR(A538),MONTH(A538)+1,1))</f>
        <v>489.95</v>
      </c>
      <c r="E538" s="46" t="str">
        <f>IFERROR(VLOOKUP(Tabla1[[#This Row],[DOMINIO]],Hoja1!A:B, 2, FALSE()), "No encontrado")</f>
        <v>CAT</v>
      </c>
      <c r="F538" s="26">
        <v>2112.2089999999998</v>
      </c>
      <c r="G538" s="28">
        <f t="shared" si="8"/>
        <v>23.19609470464334</v>
      </c>
      <c r="H538" s="37" t="str">
        <f>IFERROR(VLOOKUP(B538,Hoja1!A:C, 3, FALSE()), "No encontrado")</f>
        <v>MERCEDES BENZ</v>
      </c>
    </row>
    <row r="539" spans="1:8" x14ac:dyDescent="0.2">
      <c r="A539" s="160">
        <v>46022</v>
      </c>
      <c r="B539" s="25" t="s">
        <v>39</v>
      </c>
      <c r="C539" s="26"/>
      <c r="D539" s="45">
        <f>SUMIFS('TABLA COMBUSTIBLE'!$H:$H,'TABLA COMBUSTIBLE'!$D:$D,B539,'TABLA COMBUSTIBLE'!$A:$A,"&gt;="&amp;DATE(YEAR(A539),MONTH(A539),1),'TABLA COMBUSTIBLE'!$A:$A,"&lt;"&amp;DATE(YEAR(A539),MONTH(A539)+1,1))</f>
        <v>331.08</v>
      </c>
      <c r="E539" s="46" t="str">
        <f>IFERROR(VLOOKUP(Tabla1[[#This Row],[DOMINIO]],Hoja1!A:B, 2, FALSE()), "No encontrado")</f>
        <v>CAT</v>
      </c>
      <c r="F539" s="26">
        <v>2220.8879999999999</v>
      </c>
      <c r="G539" s="28">
        <f t="shared" si="8"/>
        <v>14.907550493316188</v>
      </c>
      <c r="H539" s="37" t="str">
        <f>IFERROR(VLOOKUP(B539,Hoja1!A:C, 3, FALSE()), "No encontrado")</f>
        <v>IVECO</v>
      </c>
    </row>
    <row r="540" spans="1:8" x14ac:dyDescent="0.2">
      <c r="A540" s="160">
        <v>46022</v>
      </c>
      <c r="B540" s="25" t="s">
        <v>9</v>
      </c>
      <c r="C540" s="26"/>
      <c r="D540" s="45">
        <f>SUMIFS('TABLA COMBUSTIBLE'!$H:$H,'TABLA COMBUSTIBLE'!$D:$D,B540,'TABLA COMBUSTIBLE'!$A:$A,"&gt;="&amp;DATE(YEAR(A540),MONTH(A540),1),'TABLA COMBUSTIBLE'!$A:$A,"&lt;"&amp;DATE(YEAR(A540),MONTH(A540)+1,1))</f>
        <v>4900.5351000000001</v>
      </c>
      <c r="E540" s="46" t="str">
        <f>IFERROR(VLOOKUP(Tabla1[[#This Row],[DOMINIO]],Hoja1!A:B, 2, FALSE()), "No encontrado")</f>
        <v>LAD</v>
      </c>
      <c r="F540" s="26">
        <v>13366.259</v>
      </c>
      <c r="G540" s="28">
        <f t="shared" si="8"/>
        <v>36.663475546897601</v>
      </c>
      <c r="H540" s="37" t="str">
        <f>IFERROR(VLOOKUP(B540,Hoja1!A:C, 3, FALSE()), "No encontrado")</f>
        <v>IVECO</v>
      </c>
    </row>
    <row r="541" spans="1:8" x14ac:dyDescent="0.2">
      <c r="A541" s="160">
        <v>46022</v>
      </c>
      <c r="B541" s="25" t="s">
        <v>10</v>
      </c>
      <c r="C541" s="26"/>
      <c r="D541" s="45">
        <f>SUMIFS('TABLA COMBUSTIBLE'!$H:$H,'TABLA COMBUSTIBLE'!$D:$D,B541,'TABLA COMBUSTIBLE'!$A:$A,"&gt;="&amp;DATE(YEAR(A541),MONTH(A541),1),'TABLA COMBUSTIBLE'!$A:$A,"&lt;"&amp;DATE(YEAR(A541),MONTH(A541)+1,1))</f>
        <v>6628.5398000000014</v>
      </c>
      <c r="E541" s="46" t="str">
        <f>IFERROR(VLOOKUP(Tabla1[[#This Row],[DOMINIO]],Hoja1!A:B, 2, FALSE()), "No encontrado")</f>
        <v>LAD</v>
      </c>
      <c r="F541" s="26">
        <v>20133.585999999999</v>
      </c>
      <c r="G541" s="28">
        <f t="shared" si="8"/>
        <v>32.92279775694206</v>
      </c>
      <c r="H541" s="37" t="str">
        <f>IFERROR(VLOOKUP(B541,Hoja1!A:C, 3, FALSE()), "No encontrado")</f>
        <v>SCANIA</v>
      </c>
    </row>
    <row r="542" spans="1:8" x14ac:dyDescent="0.2">
      <c r="A542" s="160">
        <v>46022</v>
      </c>
      <c r="B542" s="25" t="s">
        <v>27</v>
      </c>
      <c r="C542" s="26"/>
      <c r="D542" s="45">
        <f>SUMIFS('TABLA COMBUSTIBLE'!$H:$H,'TABLA COMBUSTIBLE'!$D:$D,B542,'TABLA COMBUSTIBLE'!$A:$A,"&gt;="&amp;DATE(YEAR(A542),MONTH(A542),1),'TABLA COMBUSTIBLE'!$A:$A,"&lt;"&amp;DATE(YEAR(A542),MONTH(A542)+1,1))</f>
        <v>437.96</v>
      </c>
      <c r="E542" s="46" t="str">
        <f>IFERROR(VLOOKUP(Tabla1[[#This Row],[DOMINIO]],Hoja1!A:B, 2, FALSE()), "No encontrado")</f>
        <v>CHI</v>
      </c>
      <c r="F542" s="26">
        <v>4419.8149999999996</v>
      </c>
      <c r="G542" s="28">
        <f t="shared" si="8"/>
        <v>9.9090120287840104</v>
      </c>
      <c r="H542" s="37" t="str">
        <f>IFERROR(VLOOKUP(B542,Hoja1!A:C, 3, FALSE()), "No encontrado")</f>
        <v>IVECO</v>
      </c>
    </row>
    <row r="543" spans="1:8" x14ac:dyDescent="0.2">
      <c r="A543" s="160">
        <v>46022</v>
      </c>
      <c r="B543" s="25" t="s">
        <v>24</v>
      </c>
      <c r="C543" s="26"/>
      <c r="D543" s="45">
        <f>SUMIFS('TABLA COMBUSTIBLE'!$H:$H,'TABLA COMBUSTIBLE'!$D:$D,B543,'TABLA COMBUSTIBLE'!$A:$A,"&gt;="&amp;DATE(YEAR(A543),MONTH(A543),1),'TABLA COMBUSTIBLE'!$A:$A,"&lt;"&amp;DATE(YEAR(A543),MONTH(A543)+1,1))</f>
        <v>5636.83</v>
      </c>
      <c r="E543" s="46" t="str">
        <f>IFERROR(VLOOKUP(Tabla1[[#This Row],[DOMINIO]],Hoja1!A:B, 2, FALSE()), "No encontrado")</f>
        <v>LAD</v>
      </c>
      <c r="F543" s="26">
        <v>16979.386999999999</v>
      </c>
      <c r="G543" s="28">
        <f t="shared" si="8"/>
        <v>33.198077174399764</v>
      </c>
      <c r="H543" s="37" t="str">
        <f>IFERROR(VLOOKUP(B543,Hoja1!A:C, 3, FALSE()), "No encontrado")</f>
        <v>IVECO</v>
      </c>
    </row>
    <row r="544" spans="1:8" x14ac:dyDescent="0.2">
      <c r="A544" s="160">
        <v>46022</v>
      </c>
      <c r="B544" s="25" t="s">
        <v>11</v>
      </c>
      <c r="C544" s="26"/>
      <c r="D544" s="45">
        <f>SUMIFS('TABLA COMBUSTIBLE'!$H:$H,'TABLA COMBUSTIBLE'!$D:$D,B544,'TABLA COMBUSTIBLE'!$A:$A,"&gt;="&amp;DATE(YEAR(A544),MONTH(A544),1),'TABLA COMBUSTIBLE'!$A:$A,"&lt;"&amp;DATE(YEAR(A544),MONTH(A544)+1,1))</f>
        <v>5305.3371000000006</v>
      </c>
      <c r="E544" s="46" t="str">
        <f>IFERROR(VLOOKUP(Tabla1[[#This Row],[DOMINIO]],Hoja1!A:B, 2, FALSE()), "No encontrado")</f>
        <v>LAD</v>
      </c>
      <c r="F544" s="26">
        <v>16214.223</v>
      </c>
      <c r="G544" s="28">
        <f t="shared" si="8"/>
        <v>32.72026726165047</v>
      </c>
      <c r="H544" s="37" t="str">
        <f>IFERROR(VLOOKUP(B544,Hoja1!A:C, 3, FALSE()), "No encontrado")</f>
        <v>IVECO</v>
      </c>
    </row>
    <row r="545" spans="1:8" x14ac:dyDescent="0.2">
      <c r="A545" s="160">
        <v>46022</v>
      </c>
      <c r="B545" s="25" t="s">
        <v>62</v>
      </c>
      <c r="C545" s="26"/>
      <c r="D545" s="45">
        <f>SUMIFS('TABLA COMBUSTIBLE'!$H:$H,'TABLA COMBUSTIBLE'!$D:$D,B545,'TABLA COMBUSTIBLE'!$A:$A,"&gt;="&amp;DATE(YEAR(A545),MONTH(A545),1),'TABLA COMBUSTIBLE'!$A:$A,"&lt;"&amp;DATE(YEAR(A545),MONTH(A545)+1,1))</f>
        <v>466.40000000000003</v>
      </c>
      <c r="E545" s="46" t="str">
        <f>IFERROR(VLOOKUP(Tabla1[[#This Row],[DOMINIO]],Hoja1!A:B, 2, FALSE()), "No encontrado")</f>
        <v>CAT</v>
      </c>
      <c r="F545" s="26">
        <v>3275.431</v>
      </c>
      <c r="G545" s="28">
        <f t="shared" si="8"/>
        <v>14.239347432444768</v>
      </c>
      <c r="H545" s="37" t="str">
        <f>IFERROR(VLOOKUP(B545,Hoja1!A:C, 3, FALSE()), "No encontrado")</f>
        <v>TOYOTA</v>
      </c>
    </row>
    <row r="546" spans="1:8" x14ac:dyDescent="0.2">
      <c r="A546" s="160">
        <v>46022</v>
      </c>
      <c r="B546" s="25" t="s">
        <v>25</v>
      </c>
      <c r="C546" s="26"/>
      <c r="D546" s="45">
        <f>SUMIFS('TABLA COMBUSTIBLE'!$H:$H,'TABLA COMBUSTIBLE'!$D:$D,B546,'TABLA COMBUSTIBLE'!$A:$A,"&gt;="&amp;DATE(YEAR(A546),MONTH(A546),1),'TABLA COMBUSTIBLE'!$A:$A,"&lt;"&amp;DATE(YEAR(A546),MONTH(A546)+1,1))</f>
        <v>7073.0065000000004</v>
      </c>
      <c r="E546" s="46" t="str">
        <f>IFERROR(VLOOKUP(Tabla1[[#This Row],[DOMINIO]],Hoja1!A:B, 2, FALSE()), "No encontrado")</f>
        <v>LAD</v>
      </c>
      <c r="F546" s="26">
        <v>20187.462</v>
      </c>
      <c r="G546" s="28">
        <f t="shared" si="8"/>
        <v>35.036630657187125</v>
      </c>
      <c r="H546" s="37" t="str">
        <f>IFERROR(VLOOKUP(B546,Hoja1!A:C, 3, FALSE()), "No encontrado")</f>
        <v>IVECO</v>
      </c>
    </row>
    <row r="547" spans="1:8" x14ac:dyDescent="0.2">
      <c r="A547" s="160">
        <v>46022</v>
      </c>
      <c r="B547" s="25" t="s">
        <v>29</v>
      </c>
      <c r="C547" s="26"/>
      <c r="D547" s="45">
        <f>SUMIFS('TABLA COMBUSTIBLE'!$H:$H,'TABLA COMBUSTIBLE'!$D:$D,B547,'TABLA COMBUSTIBLE'!$A:$A,"&gt;="&amp;DATE(YEAR(A547),MONTH(A547),1),'TABLA COMBUSTIBLE'!$A:$A,"&lt;"&amp;DATE(YEAR(A547),MONTH(A547)+1,1))</f>
        <v>1027.3800000000001</v>
      </c>
      <c r="E547" s="46" t="str">
        <f>IFERROR(VLOOKUP(Tabla1[[#This Row],[DOMINIO]],Hoja1!A:B, 2, FALSE()), "No encontrado")</f>
        <v>BUE</v>
      </c>
      <c r="F547" s="26">
        <v>2829.4989999999998</v>
      </c>
      <c r="G547" s="28">
        <f t="shared" si="8"/>
        <v>36.309608167382287</v>
      </c>
      <c r="H547" s="37" t="str">
        <f>IFERROR(VLOOKUP(B547,Hoja1!A:C, 3, FALSE()), "No encontrado")</f>
        <v>IVECO</v>
      </c>
    </row>
    <row r="548" spans="1:8" x14ac:dyDescent="0.2">
      <c r="A548" s="160">
        <v>46022</v>
      </c>
      <c r="B548" s="25" t="s">
        <v>12</v>
      </c>
      <c r="C548" s="26"/>
      <c r="D548" s="45">
        <f>SUMIFS('TABLA COMBUSTIBLE'!$H:$H,'TABLA COMBUSTIBLE'!$D:$D,B548,'TABLA COMBUSTIBLE'!$A:$A,"&gt;="&amp;DATE(YEAR(A548),MONTH(A548),1),'TABLA COMBUSTIBLE'!$A:$A,"&lt;"&amp;DATE(YEAR(A548),MONTH(A548)+1,1))</f>
        <v>5542.1885000000011</v>
      </c>
      <c r="E548" s="46" t="str">
        <f>IFERROR(VLOOKUP(Tabla1[[#This Row],[DOMINIO]],Hoja1!A:B, 2, FALSE()), "No encontrado")</f>
        <v>LAD</v>
      </c>
      <c r="F548" s="26">
        <v>14977.816999999999</v>
      </c>
      <c r="G548" s="28">
        <f t="shared" si="8"/>
        <v>37.002645312063841</v>
      </c>
      <c r="H548" s="37" t="str">
        <f>IFERROR(VLOOKUP(B548,Hoja1!A:C, 3, FALSE()), "No encontrado")</f>
        <v>IVECO</v>
      </c>
    </row>
    <row r="549" spans="1:8" x14ac:dyDescent="0.2">
      <c r="A549" s="160">
        <v>46022</v>
      </c>
      <c r="B549" s="25" t="s">
        <v>13</v>
      </c>
      <c r="C549" s="26"/>
      <c r="D549" s="45">
        <f>SUMIFS('TABLA COMBUSTIBLE'!$H:$H,'TABLA COMBUSTIBLE'!$D:$D,B549,'TABLA COMBUSTIBLE'!$A:$A,"&gt;="&amp;DATE(YEAR(A549),MONTH(A549),1),'TABLA COMBUSTIBLE'!$A:$A,"&lt;"&amp;DATE(YEAR(A549),MONTH(A549)+1,1))</f>
        <v>5223.4763000000003</v>
      </c>
      <c r="E549" s="46" t="str">
        <f>IFERROR(VLOOKUP(Tabla1[[#This Row],[DOMINIO]],Hoja1!A:B, 2, FALSE()), "No encontrado")</f>
        <v>LAD</v>
      </c>
      <c r="F549" s="26">
        <v>15729.853999999999</v>
      </c>
      <c r="G549" s="28">
        <f t="shared" si="8"/>
        <v>33.207404849402927</v>
      </c>
      <c r="H549" s="37" t="str">
        <f>IFERROR(VLOOKUP(B549,Hoja1!A:C, 3, FALSE()), "No encontrado")</f>
        <v>IVECO</v>
      </c>
    </row>
    <row r="550" spans="1:8" x14ac:dyDescent="0.2">
      <c r="A550" s="160">
        <v>46022</v>
      </c>
      <c r="B550" s="25" t="s">
        <v>14</v>
      </c>
      <c r="C550" s="26"/>
      <c r="D550" s="45">
        <f>SUMIFS('TABLA COMBUSTIBLE'!$H:$H,'TABLA COMBUSTIBLE'!$D:$D,B550,'TABLA COMBUSTIBLE'!$A:$A,"&gt;="&amp;DATE(YEAR(A550),MONTH(A550),1),'TABLA COMBUSTIBLE'!$A:$A,"&lt;"&amp;DATE(YEAR(A550),MONTH(A550)+1,1))</f>
        <v>5733.5441000000001</v>
      </c>
      <c r="E550" s="46" t="str">
        <f>IFERROR(VLOOKUP(Tabla1[[#This Row],[DOMINIO]],Hoja1!A:B, 2, FALSE()), "No encontrado")</f>
        <v>LAD</v>
      </c>
      <c r="F550" s="26">
        <v>16766.848999999998</v>
      </c>
      <c r="G550" s="28">
        <f t="shared" si="8"/>
        <v>34.195716201654832</v>
      </c>
      <c r="H550" s="37" t="str">
        <f>IFERROR(VLOOKUP(B550,Hoja1!A:C, 3, FALSE()), "No encontrado")</f>
        <v>IVECO</v>
      </c>
    </row>
    <row r="551" spans="1:8" x14ac:dyDescent="0.2">
      <c r="A551" s="160">
        <v>46022</v>
      </c>
      <c r="B551" s="25" t="s">
        <v>28</v>
      </c>
      <c r="C551" s="26"/>
      <c r="D551" s="45">
        <f>SUMIFS('TABLA COMBUSTIBLE'!$H:$H,'TABLA COMBUSTIBLE'!$D:$D,B551,'TABLA COMBUSTIBLE'!$A:$A,"&gt;="&amp;DATE(YEAR(A551),MONTH(A551),1),'TABLA COMBUSTIBLE'!$A:$A,"&lt;"&amp;DATE(YEAR(A551),MONTH(A551)+1,1))</f>
        <v>312.58000000000004</v>
      </c>
      <c r="E551" s="46" t="str">
        <f>IFERROR(VLOOKUP(Tabla1[[#This Row],[DOMINIO]],Hoja1!A:B, 2, FALSE()), "No encontrado")</f>
        <v>CAT</v>
      </c>
      <c r="F551" s="26">
        <v>1557.107</v>
      </c>
      <c r="G551" s="28">
        <f t="shared" si="8"/>
        <v>20.074407218001078</v>
      </c>
      <c r="H551" s="37" t="str">
        <f>IFERROR(VLOOKUP(B551,Hoja1!A:C, 3, FALSE()), "No encontrado")</f>
        <v>IVECO</v>
      </c>
    </row>
    <row r="552" spans="1:8" x14ac:dyDescent="0.2">
      <c r="A552" s="160">
        <v>46022</v>
      </c>
      <c r="B552" s="25" t="s">
        <v>15</v>
      </c>
      <c r="C552" s="26"/>
      <c r="D552" s="45">
        <f>SUMIFS('TABLA COMBUSTIBLE'!$H:$H,'TABLA COMBUSTIBLE'!$D:$D,B552,'TABLA COMBUSTIBLE'!$A:$A,"&gt;="&amp;DATE(YEAR(A552),MONTH(A552),1),'TABLA COMBUSTIBLE'!$A:$A,"&lt;"&amp;DATE(YEAR(A552),MONTH(A552)+1,1))</f>
        <v>3896.0277999999998</v>
      </c>
      <c r="E552" s="46" t="str">
        <f>IFERROR(VLOOKUP(Tabla1[[#This Row],[DOMINIO]],Hoja1!A:B, 2, FALSE()), "No encontrado")</f>
        <v>LAD</v>
      </c>
      <c r="F552" s="26">
        <v>11693.888999999999</v>
      </c>
      <c r="G552" s="28">
        <f t="shared" si="8"/>
        <v>33.316784518820043</v>
      </c>
      <c r="H552" s="37" t="str">
        <f>IFERROR(VLOOKUP(B552,Hoja1!A:C, 3, FALSE()), "No encontrado")</f>
        <v>IVECO</v>
      </c>
    </row>
    <row r="553" spans="1:8" x14ac:dyDescent="0.2">
      <c r="A553" s="160">
        <v>46022</v>
      </c>
      <c r="B553" s="25" t="s">
        <v>40</v>
      </c>
      <c r="C553" s="26"/>
      <c r="D553" s="45">
        <f>SUMIFS('TABLA COMBUSTIBLE'!$H:$H,'TABLA COMBUSTIBLE'!$D:$D,B553,'TABLA COMBUSTIBLE'!$A:$A,"&gt;="&amp;DATE(YEAR(A553),MONTH(A553),1),'TABLA COMBUSTIBLE'!$A:$A,"&lt;"&amp;DATE(YEAR(A553),MONTH(A553)+1,1))</f>
        <v>1174.8700000000001</v>
      </c>
      <c r="E553" s="46" t="str">
        <f>IFERROR(VLOOKUP(Tabla1[[#This Row],[DOMINIO]],Hoja1!A:B, 2, FALSE()), "No encontrado")</f>
        <v>CAT</v>
      </c>
      <c r="F553" s="26">
        <v>3337.2640000000001</v>
      </c>
      <c r="G553" s="28">
        <f t="shared" si="8"/>
        <v>35.20458675130287</v>
      </c>
      <c r="H553" s="37" t="str">
        <f>IFERROR(VLOOKUP(B553,Hoja1!A:C, 3, FALSE()), "No encontrado")</f>
        <v>IVECO</v>
      </c>
    </row>
    <row r="554" spans="1:8" x14ac:dyDescent="0.2">
      <c r="A554" s="160">
        <v>46022</v>
      </c>
      <c r="B554" s="25" t="s">
        <v>41</v>
      </c>
      <c r="C554" s="26"/>
      <c r="D554" s="45">
        <f>SUMIFS('TABLA COMBUSTIBLE'!$H:$H,'TABLA COMBUSTIBLE'!$D:$D,B554,'TABLA COMBUSTIBLE'!$A:$A,"&gt;="&amp;DATE(YEAR(A554),MONTH(A554),1),'TABLA COMBUSTIBLE'!$A:$A,"&lt;"&amp;DATE(YEAR(A554),MONTH(A554)+1,1))</f>
        <v>463.74420000000003</v>
      </c>
      <c r="E554" s="46" t="str">
        <f>IFERROR(VLOOKUP(Tabla1[[#This Row],[DOMINIO]],Hoja1!A:B, 2, FALSE()), "No encontrado")</f>
        <v>BUE</v>
      </c>
      <c r="F554" s="26">
        <v>3550.75</v>
      </c>
      <c r="G554" s="28">
        <f t="shared" si="8"/>
        <v>13.0604576497923</v>
      </c>
      <c r="H554" s="37" t="str">
        <f>IFERROR(VLOOKUP(B554,Hoja1!A:C, 3, FALSE()), "No encontrado")</f>
        <v>IVECO</v>
      </c>
    </row>
    <row r="555" spans="1:8" x14ac:dyDescent="0.2">
      <c r="A555" s="160">
        <v>46022</v>
      </c>
      <c r="B555" s="25" t="s">
        <v>63</v>
      </c>
      <c r="C555" s="26"/>
      <c r="D555" s="45">
        <f>SUMIFS('TABLA COMBUSTIBLE'!$H:$H,'TABLA COMBUSTIBLE'!$D:$D,B555,'TABLA COMBUSTIBLE'!$A:$A,"&gt;="&amp;DATE(YEAR(A555),MONTH(A555),1),'TABLA COMBUSTIBLE'!$A:$A,"&lt;"&amp;DATE(YEAR(A555),MONTH(A555)+1,1))</f>
        <v>2970.7900000000004</v>
      </c>
      <c r="E555" s="46" t="str">
        <f>IFERROR(VLOOKUP(Tabla1[[#This Row],[DOMINIO]],Hoja1!A:B, 2, FALSE()), "No encontrado")</f>
        <v>LRJ</v>
      </c>
      <c r="F555" s="26">
        <v>8614.2289999999994</v>
      </c>
      <c r="G555" s="28">
        <f t="shared" si="8"/>
        <v>34.487009806681492</v>
      </c>
      <c r="H555" s="37" t="str">
        <f>IFERROR(VLOOKUP(B555,Hoja1!A:C, 3, FALSE()), "No encontrado")</f>
        <v>IVECO</v>
      </c>
    </row>
    <row r="556" spans="1:8" x14ac:dyDescent="0.2">
      <c r="A556" s="160">
        <v>46022</v>
      </c>
      <c r="B556" s="25" t="s">
        <v>16</v>
      </c>
      <c r="C556" s="26"/>
      <c r="D556" s="45">
        <f>SUMIFS('TABLA COMBUSTIBLE'!$H:$H,'TABLA COMBUSTIBLE'!$D:$D,B556,'TABLA COMBUSTIBLE'!$A:$A,"&gt;="&amp;DATE(YEAR(A556),MONTH(A556),1),'TABLA COMBUSTIBLE'!$A:$A,"&lt;"&amp;DATE(YEAR(A556),MONTH(A556)+1,1))</f>
        <v>7699.4398999999985</v>
      </c>
      <c r="E556" s="46" t="str">
        <f>IFERROR(VLOOKUP(Tabla1[[#This Row],[DOMINIO]],Hoja1!A:B, 2, FALSE()), "No encontrado")</f>
        <v>LAD</v>
      </c>
      <c r="F556" s="26">
        <v>18313.821</v>
      </c>
      <c r="G556" s="28">
        <f t="shared" si="8"/>
        <v>42.041690262234184</v>
      </c>
      <c r="H556" s="37" t="str">
        <f>IFERROR(VLOOKUP(B556,Hoja1!A:C, 3, FALSE()), "No encontrado")</f>
        <v>IVECO</v>
      </c>
    </row>
    <row r="557" spans="1:8" x14ac:dyDescent="0.2">
      <c r="A557" s="160">
        <v>46022</v>
      </c>
      <c r="B557" s="25" t="s">
        <v>26</v>
      </c>
      <c r="C557" s="26"/>
      <c r="D557" s="45">
        <f>SUMIFS('TABLA COMBUSTIBLE'!$H:$H,'TABLA COMBUSTIBLE'!$D:$D,B557,'TABLA COMBUSTIBLE'!$A:$A,"&gt;="&amp;DATE(YEAR(A557),MONTH(A557),1),'TABLA COMBUSTIBLE'!$A:$A,"&lt;"&amp;DATE(YEAR(A557),MONTH(A557)+1,1))</f>
        <v>3377.9629</v>
      </c>
      <c r="E557" s="46" t="str">
        <f>IFERROR(VLOOKUP(Tabla1[[#This Row],[DOMINIO]],Hoja1!A:B, 2, FALSE()), "No encontrado")</f>
        <v>LAD</v>
      </c>
      <c r="F557" s="26">
        <v>9814.6859999999997</v>
      </c>
      <c r="G557" s="28">
        <f t="shared" si="8"/>
        <v>34.417432203129067</v>
      </c>
      <c r="H557" s="37" t="str">
        <f>IFERROR(VLOOKUP(B557,Hoja1!A:C, 3, FALSE()), "No encontrado")</f>
        <v>IVECO</v>
      </c>
    </row>
    <row r="558" spans="1:8" x14ac:dyDescent="0.2">
      <c r="A558" s="160">
        <v>46022</v>
      </c>
      <c r="B558" s="25" t="s">
        <v>42</v>
      </c>
      <c r="C558" s="26"/>
      <c r="D558" s="45">
        <f>SUMIFS('TABLA COMBUSTIBLE'!$H:$H,'TABLA COMBUSTIBLE'!$D:$D,B558,'TABLA COMBUSTIBLE'!$A:$A,"&gt;="&amp;DATE(YEAR(A558),MONTH(A558),1),'TABLA COMBUSTIBLE'!$A:$A,"&lt;"&amp;DATE(YEAR(A558),MONTH(A558)+1,1))</f>
        <v>315.22879999999998</v>
      </c>
      <c r="E558" s="46" t="str">
        <f>IFERROR(VLOOKUP(Tabla1[[#This Row],[DOMINIO]],Hoja1!A:B, 2, FALSE()), "No encontrado")</f>
        <v>BUE</v>
      </c>
      <c r="F558" s="26">
        <v>1830.4010000000001</v>
      </c>
      <c r="G558" s="28">
        <f t="shared" si="8"/>
        <v>17.221843738066138</v>
      </c>
      <c r="H558" s="37" t="str">
        <f>IFERROR(VLOOKUP(B558,Hoja1!A:C, 3, FALSE()), "No encontrado")</f>
        <v>TOYOTA</v>
      </c>
    </row>
    <row r="559" spans="1:8" x14ac:dyDescent="0.2">
      <c r="A559" s="160">
        <v>46022</v>
      </c>
      <c r="B559" s="25" t="s">
        <v>17</v>
      </c>
      <c r="C559" s="26"/>
      <c r="D559" s="45">
        <f>SUMIFS('TABLA COMBUSTIBLE'!$H:$H,'TABLA COMBUSTIBLE'!$D:$D,B559,'TABLA COMBUSTIBLE'!$A:$A,"&gt;="&amp;DATE(YEAR(A559),MONTH(A559),1),'TABLA COMBUSTIBLE'!$A:$A,"&lt;"&amp;DATE(YEAR(A559),MONTH(A559)+1,1))</f>
        <v>4494.1513999999997</v>
      </c>
      <c r="E559" s="46" t="str">
        <f>IFERROR(VLOOKUP(Tabla1[[#This Row],[DOMINIO]],Hoja1!A:B, 2, FALSE()), "No encontrado")</f>
        <v>LAD</v>
      </c>
      <c r="F559" s="26">
        <v>14512.448</v>
      </c>
      <c r="G559" s="28">
        <f t="shared" si="8"/>
        <v>30.967562467751819</v>
      </c>
      <c r="H559" s="37" t="str">
        <f>IFERROR(VLOOKUP(B559,Hoja1!A:C, 3, FALSE()), "No encontrado")</f>
        <v>IVECO</v>
      </c>
    </row>
    <row r="560" spans="1:8" x14ac:dyDescent="0.2">
      <c r="A560" s="160">
        <v>46022</v>
      </c>
      <c r="B560" s="25" t="s">
        <v>22</v>
      </c>
      <c r="C560" s="26"/>
      <c r="D560" s="45">
        <f>SUMIFS('TABLA COMBUSTIBLE'!$H:$H,'TABLA COMBUSTIBLE'!$D:$D,B560,'TABLA COMBUSTIBLE'!$A:$A,"&gt;="&amp;DATE(YEAR(A560),MONTH(A560),1),'TABLA COMBUSTIBLE'!$A:$A,"&lt;"&amp;DATE(YEAR(A560),MONTH(A560)+1,1))</f>
        <v>3588.7492000000002</v>
      </c>
      <c r="E560" s="46" t="str">
        <f>IFERROR(VLOOKUP(Tabla1[[#This Row],[DOMINIO]],Hoja1!A:B, 2, FALSE()), "No encontrado")</f>
        <v>LAD</v>
      </c>
      <c r="F560" s="26">
        <v>10858.314</v>
      </c>
      <c r="G560" s="28">
        <f t="shared" si="8"/>
        <v>33.050703820132668</v>
      </c>
      <c r="H560" s="37" t="str">
        <f>IFERROR(VLOOKUP(B560,Hoja1!A:C, 3, FALSE()), "No encontrado")</f>
        <v>IVECO</v>
      </c>
    </row>
    <row r="561" spans="1:8" x14ac:dyDescent="0.2">
      <c r="A561" s="160">
        <v>46022</v>
      </c>
      <c r="B561" s="25" t="s">
        <v>30</v>
      </c>
      <c r="C561" s="26"/>
      <c r="D561" s="45">
        <f>SUMIFS('TABLA COMBUSTIBLE'!$H:$H,'TABLA COMBUSTIBLE'!$D:$D,B561,'TABLA COMBUSTIBLE'!$A:$A,"&gt;="&amp;DATE(YEAR(A561),MONTH(A561),1),'TABLA COMBUSTIBLE'!$A:$A,"&lt;"&amp;DATE(YEAR(A561),MONTH(A561)+1,1))</f>
        <v>6342.1107000000002</v>
      </c>
      <c r="E561" s="46" t="str">
        <f>IFERROR(VLOOKUP(Tabla1[[#This Row],[DOMINIO]],Hoja1!A:B, 2, FALSE()), "No encontrado")</f>
        <v>LAD</v>
      </c>
      <c r="F561" s="26">
        <v>18884.473000000002</v>
      </c>
      <c r="G561" s="28">
        <f t="shared" si="8"/>
        <v>33.58373146023191</v>
      </c>
      <c r="H561" s="37" t="str">
        <f>IFERROR(VLOOKUP(B561,Hoja1!A:C, 3, FALSE()), "No encontrado")</f>
        <v>IVECO</v>
      </c>
    </row>
    <row r="562" spans="1:8" x14ac:dyDescent="0.2">
      <c r="A562" s="160">
        <v>46022</v>
      </c>
      <c r="B562" s="25" t="s">
        <v>31</v>
      </c>
      <c r="C562" s="26"/>
      <c r="D562" s="45">
        <f>SUMIFS('TABLA COMBUSTIBLE'!$H:$H,'TABLA COMBUSTIBLE'!$D:$D,B562,'TABLA COMBUSTIBLE'!$A:$A,"&gt;="&amp;DATE(YEAR(A562),MONTH(A562),1),'TABLA COMBUSTIBLE'!$A:$A,"&lt;"&amp;DATE(YEAR(A562),MONTH(A562)+1,1))</f>
        <v>4958.2707</v>
      </c>
      <c r="E562" s="46" t="str">
        <f>IFERROR(VLOOKUP(Tabla1[[#This Row],[DOMINIO]],Hoja1!A:B, 2, FALSE()), "No encontrado")</f>
        <v>LAD</v>
      </c>
      <c r="F562" s="26">
        <v>15021.317999999999</v>
      </c>
      <c r="G562" s="28">
        <f t="shared" si="8"/>
        <v>33.008226708202308</v>
      </c>
      <c r="H562" s="37" t="str">
        <f>IFERROR(VLOOKUP(B562,Hoja1!A:C, 3, FALSE()), "No encontrado")</f>
        <v>IVECO</v>
      </c>
    </row>
    <row r="563" spans="1:8" x14ac:dyDescent="0.2">
      <c r="A563" s="160">
        <v>46022</v>
      </c>
      <c r="B563" s="25" t="s">
        <v>32</v>
      </c>
      <c r="C563" s="26"/>
      <c r="D563" s="45">
        <f>SUMIFS('TABLA COMBUSTIBLE'!$H:$H,'TABLA COMBUSTIBLE'!$D:$D,B563,'TABLA COMBUSTIBLE'!$A:$A,"&gt;="&amp;DATE(YEAR(A563),MONTH(A563),1),'TABLA COMBUSTIBLE'!$A:$A,"&lt;"&amp;DATE(YEAR(A563),MONTH(A563)+1,1))</f>
        <v>5181.2794999999996</v>
      </c>
      <c r="E563" s="46" t="str">
        <f>IFERROR(VLOOKUP(Tabla1[[#This Row],[DOMINIO]],Hoja1!A:B, 2, FALSE()), "No encontrado")</f>
        <v>LAD</v>
      </c>
      <c r="F563" s="26">
        <v>15716.24</v>
      </c>
      <c r="G563" s="28">
        <f t="shared" si="8"/>
        <v>32.96767865596351</v>
      </c>
      <c r="H563" s="37" t="str">
        <f>IFERROR(VLOOKUP(B563,Hoja1!A:C, 3, FALSE()), "No encontrado")</f>
        <v>IVECO</v>
      </c>
    </row>
    <row r="564" spans="1:8" x14ac:dyDescent="0.2">
      <c r="A564" s="160">
        <v>46022</v>
      </c>
      <c r="B564" s="25" t="s">
        <v>44</v>
      </c>
      <c r="C564" s="26"/>
      <c r="D564" s="45">
        <f>SUMIFS('TABLA COMBUSTIBLE'!$H:$H,'TABLA COMBUSTIBLE'!$D:$D,B564,'TABLA COMBUSTIBLE'!$A:$A,"&gt;="&amp;DATE(YEAR(A564),MONTH(A564),1),'TABLA COMBUSTIBLE'!$A:$A,"&lt;"&amp;DATE(YEAR(A564),MONTH(A564)+1,1))</f>
        <v>255.11</v>
      </c>
      <c r="E564" s="46" t="str">
        <f>IFERROR(VLOOKUP(Tabla1[[#This Row],[DOMINIO]],Hoja1!A:B, 2, FALSE()), "No encontrado")</f>
        <v>LRJ</v>
      </c>
      <c r="F564" s="26">
        <v>1381.3720000000001</v>
      </c>
      <c r="G564" s="28">
        <f t="shared" si="8"/>
        <v>18.467871073107027</v>
      </c>
      <c r="H564" s="37" t="str">
        <f>IFERROR(VLOOKUP(B564,Hoja1!A:C, 3, FALSE()), "No encontrado")</f>
        <v>MERCEDES BENZ</v>
      </c>
    </row>
    <row r="565" spans="1:8" x14ac:dyDescent="0.2">
      <c r="A565" s="160">
        <v>46022</v>
      </c>
      <c r="B565" s="25" t="s">
        <v>45</v>
      </c>
      <c r="C565" s="26"/>
      <c r="D565" s="45">
        <f>SUMIFS('TABLA COMBUSTIBLE'!$H:$H,'TABLA COMBUSTIBLE'!$D:$D,B565,'TABLA COMBUSTIBLE'!$A:$A,"&gt;="&amp;DATE(YEAR(A565),MONTH(A565),1),'TABLA COMBUSTIBLE'!$A:$A,"&lt;"&amp;DATE(YEAR(A565),MONTH(A565)+1,1))</f>
        <v>142.24</v>
      </c>
      <c r="E565" s="46" t="str">
        <f>IFERROR(VLOOKUP(Tabla1[[#This Row],[DOMINIO]],Hoja1!A:B, 2, FALSE()), "No encontrado")</f>
        <v>LRJ</v>
      </c>
      <c r="F565" s="26">
        <v>1198.42</v>
      </c>
      <c r="G565" s="28">
        <f t="shared" si="8"/>
        <v>11.868960798384538</v>
      </c>
      <c r="H565" s="37" t="str">
        <f>IFERROR(VLOOKUP(B565,Hoja1!A:C, 3, FALSE()), "No encontrado")</f>
        <v>MERCEDES BENZ</v>
      </c>
    </row>
    <row r="566" spans="1:8" x14ac:dyDescent="0.2">
      <c r="A566" s="160">
        <v>46022</v>
      </c>
      <c r="B566" s="25" t="s">
        <v>47</v>
      </c>
      <c r="C566" s="26"/>
      <c r="D566" s="45">
        <f>SUMIFS('TABLA COMBUSTIBLE'!$H:$H,'TABLA COMBUSTIBLE'!$D:$D,B566,'TABLA COMBUSTIBLE'!$A:$A,"&gt;="&amp;DATE(YEAR(A566),MONTH(A566),1),'TABLA COMBUSTIBLE'!$A:$A,"&lt;"&amp;DATE(YEAR(A566),MONTH(A566)+1,1))</f>
        <v>118.1</v>
      </c>
      <c r="E566" s="46" t="str">
        <f>IFERROR(VLOOKUP(Tabla1[[#This Row],[DOMINIO]],Hoja1!A:B, 2, FALSE()), "No encontrado")</f>
        <v>CAT</v>
      </c>
      <c r="F566" s="26">
        <v>693.68499999999995</v>
      </c>
      <c r="G566" s="28">
        <f t="shared" si="8"/>
        <v>17.025018560297543</v>
      </c>
      <c r="H566" s="37" t="str">
        <f>IFERROR(VLOOKUP(B566,Hoja1!A:C, 3, FALSE()), "No encontrado")</f>
        <v>PEUGEOT</v>
      </c>
    </row>
    <row r="567" spans="1:8" x14ac:dyDescent="0.2">
      <c r="A567" s="160">
        <v>46022</v>
      </c>
      <c r="B567" s="25" t="s">
        <v>48</v>
      </c>
      <c r="C567" s="26"/>
      <c r="D567" s="45">
        <f>SUMIFS('TABLA COMBUSTIBLE'!$H:$H,'TABLA COMBUSTIBLE'!$D:$D,B567,'TABLA COMBUSTIBLE'!$A:$A,"&gt;="&amp;DATE(YEAR(A567),MONTH(A567),1),'TABLA COMBUSTIBLE'!$A:$A,"&lt;"&amp;DATE(YEAR(A567),MONTH(A567)+1,1))</f>
        <v>945.23</v>
      </c>
      <c r="E567" s="46" t="str">
        <f>IFERROR(VLOOKUP(Tabla1[[#This Row],[DOMINIO]],Hoja1!A:B, 2, FALSE()), "No encontrado")</f>
        <v>TUC</v>
      </c>
      <c r="F567" s="26">
        <v>3655.8710000000001</v>
      </c>
      <c r="G567" s="28">
        <f t="shared" si="8"/>
        <v>25.855124538037582</v>
      </c>
      <c r="H567" s="37" t="str">
        <f>IFERROR(VLOOKUP(B567,Hoja1!A:C, 3, FALSE()), "No encontrado")</f>
        <v>SCANIA</v>
      </c>
    </row>
    <row r="568" spans="1:8" x14ac:dyDescent="0.2">
      <c r="A568" s="160">
        <v>46022</v>
      </c>
      <c r="B568" s="25" t="s">
        <v>49</v>
      </c>
      <c r="C568" s="26"/>
      <c r="D568" s="45">
        <f>SUMIFS('TABLA COMBUSTIBLE'!$H:$H,'TABLA COMBUSTIBLE'!$D:$D,B568,'TABLA COMBUSTIBLE'!$A:$A,"&gt;="&amp;DATE(YEAR(A568),MONTH(A568),1),'TABLA COMBUSTIBLE'!$A:$A,"&lt;"&amp;DATE(YEAR(A568),MONTH(A568)+1,1))</f>
        <v>155.81</v>
      </c>
      <c r="E568" s="46" t="str">
        <f>IFERROR(VLOOKUP(Tabla1[[#This Row],[DOMINIO]],Hoja1!A:B, 2, FALSE()), "No encontrado")</f>
        <v>BEL</v>
      </c>
      <c r="F568" s="26">
        <v>1088.6479999999999</v>
      </c>
      <c r="G568" s="28">
        <f t="shared" si="8"/>
        <v>14.312247852382038</v>
      </c>
      <c r="H568" s="37" t="str">
        <f>IFERROR(VLOOKUP(B568,Hoja1!A:C, 3, FALSE()), "No encontrado")</f>
        <v>IVECO</v>
      </c>
    </row>
    <row r="569" spans="1:8" x14ac:dyDescent="0.2">
      <c r="A569" s="160">
        <v>46022</v>
      </c>
      <c r="B569" s="25" t="s">
        <v>50</v>
      </c>
      <c r="C569" s="26"/>
      <c r="D569" s="45">
        <f>SUMIFS('TABLA COMBUSTIBLE'!$H:$H,'TABLA COMBUSTIBLE'!$D:$D,B569,'TABLA COMBUSTIBLE'!$A:$A,"&gt;="&amp;DATE(YEAR(A569),MONTH(A569),1),'TABLA COMBUSTIBLE'!$A:$A,"&lt;"&amp;DATE(YEAR(A569),MONTH(A569)+1,1))</f>
        <v>816.3599999999999</v>
      </c>
      <c r="E569" s="46" t="str">
        <f>IFERROR(VLOOKUP(Tabla1[[#This Row],[DOMINIO]],Hoja1!A:B, 2, FALSE()), "No encontrado")</f>
        <v>BEL</v>
      </c>
      <c r="F569" s="26">
        <v>3277.9490000000001</v>
      </c>
      <c r="G569" s="28">
        <f t="shared" si="8"/>
        <v>24.90459735645673</v>
      </c>
      <c r="H569" s="37" t="str">
        <f>IFERROR(VLOOKUP(B569,Hoja1!A:C, 3, FALSE()), "No encontrado")</f>
        <v>MERCEDES BENZ</v>
      </c>
    </row>
    <row r="570" spans="1:8" x14ac:dyDescent="0.2">
      <c r="A570" s="160">
        <v>46022</v>
      </c>
      <c r="B570" s="25" t="s">
        <v>51</v>
      </c>
      <c r="C570" s="26"/>
      <c r="D570" s="45">
        <f>SUMIFS('TABLA COMBUSTIBLE'!$H:$H,'TABLA COMBUSTIBLE'!$D:$D,B570,'TABLA COMBUSTIBLE'!$A:$A,"&gt;="&amp;DATE(YEAR(A570),MONTH(A570),1),'TABLA COMBUSTIBLE'!$A:$A,"&lt;"&amp;DATE(YEAR(A570),MONTH(A570)+1,1))</f>
        <v>9.8049999999999997</v>
      </c>
      <c r="E570" s="46" t="str">
        <f>IFERROR(VLOOKUP(Tabla1[[#This Row],[DOMINIO]],Hoja1!A:B, 2, FALSE()), "No encontrado")</f>
        <v>LRJ</v>
      </c>
      <c r="F570" s="26">
        <v>98.915000000000006</v>
      </c>
      <c r="G570" s="28">
        <f t="shared" si="8"/>
        <v>9.9125511803063233</v>
      </c>
      <c r="H570" s="37" t="str">
        <f>IFERROR(VLOOKUP(B570,Hoja1!A:C, 3, FALSE()), "No encontrado")</f>
        <v>RENAULT</v>
      </c>
    </row>
    <row r="571" spans="1:8" x14ac:dyDescent="0.2">
      <c r="A571" s="160">
        <v>46022</v>
      </c>
      <c r="B571" s="25" t="s">
        <v>52</v>
      </c>
      <c r="C571" s="26"/>
      <c r="D571" s="45">
        <f>SUMIFS('TABLA COMBUSTIBLE'!$H:$H,'TABLA COMBUSTIBLE'!$D:$D,B571,'TABLA COMBUSTIBLE'!$A:$A,"&gt;="&amp;DATE(YEAR(A571),MONTH(A571),1),'TABLA COMBUSTIBLE'!$A:$A,"&lt;"&amp;DATE(YEAR(A571),MONTH(A571)+1,1))</f>
        <v>498.29680000000002</v>
      </c>
      <c r="E571" s="46" t="str">
        <f>IFERROR(VLOOKUP(Tabla1[[#This Row],[DOMINIO]],Hoja1!A:B, 2, FALSE()), "No encontrado")</f>
        <v>BUE</v>
      </c>
      <c r="F571" s="26">
        <v>2963.7310000000002</v>
      </c>
      <c r="G571" s="28">
        <f t="shared" si="8"/>
        <v>16.81315881906961</v>
      </c>
      <c r="H571" s="37" t="str">
        <f>IFERROR(VLOOKUP(B571,Hoja1!A:C, 3, FALSE()), "No encontrado")</f>
        <v>IVECO</v>
      </c>
    </row>
    <row r="572" spans="1:8" x14ac:dyDescent="0.2">
      <c r="A572" s="160">
        <v>46022</v>
      </c>
      <c r="B572" s="25" t="s">
        <v>53</v>
      </c>
      <c r="C572" s="26"/>
      <c r="D572" s="45">
        <f>SUMIFS('TABLA COMBUSTIBLE'!$H:$H,'TABLA COMBUSTIBLE'!$D:$D,B572,'TABLA COMBUSTIBLE'!$A:$A,"&gt;="&amp;DATE(YEAR(A572),MONTH(A572),1),'TABLA COMBUSTIBLE'!$A:$A,"&lt;"&amp;DATE(YEAR(A572),MONTH(A572)+1,1))</f>
        <v>358.39399999999995</v>
      </c>
      <c r="E572" s="46" t="str">
        <f>IFERROR(VLOOKUP(Tabla1[[#This Row],[DOMINIO]],Hoja1!A:B, 2, FALSE()), "No encontrado")</f>
        <v>BUE</v>
      </c>
      <c r="F572" s="26">
        <v>3353.7109999999998</v>
      </c>
      <c r="G572" s="28">
        <f t="shared" si="8"/>
        <v>10.686490278977526</v>
      </c>
      <c r="H572" s="37" t="str">
        <f>IFERROR(VLOOKUP(B572,Hoja1!A:C, 3, FALSE()), "No encontrado")</f>
        <v>FORD</v>
      </c>
    </row>
    <row r="573" spans="1:8" x14ac:dyDescent="0.2">
      <c r="A573" s="160">
        <v>46022</v>
      </c>
      <c r="B573" s="25" t="s">
        <v>54</v>
      </c>
      <c r="C573" s="26"/>
      <c r="D573" s="45">
        <f>SUMIFS('TABLA COMBUSTIBLE'!$H:$H,'TABLA COMBUSTIBLE'!$D:$D,B573,'TABLA COMBUSTIBLE'!$A:$A,"&gt;="&amp;DATE(YEAR(A573),MONTH(A573),1),'TABLA COMBUSTIBLE'!$A:$A,"&lt;"&amp;DATE(YEAR(A573),MONTH(A573)+1,1))</f>
        <v>127.11000000000001</v>
      </c>
      <c r="E573" s="46" t="str">
        <f>IFERROR(VLOOKUP(Tabla1[[#This Row],[DOMINIO]],Hoja1!A:B, 2, FALSE()), "No encontrado")</f>
        <v>COR</v>
      </c>
      <c r="F573" s="26">
        <v>581.79</v>
      </c>
      <c r="G573" s="28">
        <f t="shared" si="8"/>
        <v>21.848089516835977</v>
      </c>
      <c r="H573" s="37" t="str">
        <f>IFERROR(VLOOKUP(B573,Hoja1!A:C, 3, FALSE()), "No encontrado")</f>
        <v>HYUNDAI</v>
      </c>
    </row>
    <row r="574" spans="1:8" x14ac:dyDescent="0.2">
      <c r="A574" s="160">
        <v>46022</v>
      </c>
      <c r="B574" s="25" t="s">
        <v>55</v>
      </c>
      <c r="C574" s="26"/>
      <c r="D574" s="45">
        <f>SUMIFS('TABLA COMBUSTIBLE'!$H:$H,'TABLA COMBUSTIBLE'!$D:$D,B574,'TABLA COMBUSTIBLE'!$A:$A,"&gt;="&amp;DATE(YEAR(A574),MONTH(A574),1),'TABLA COMBUSTIBLE'!$A:$A,"&lt;"&amp;DATE(YEAR(A574),MONTH(A574)+1,1))</f>
        <v>465.89</v>
      </c>
      <c r="E574" s="46" t="str">
        <f>IFERROR(VLOOKUP(Tabla1[[#This Row],[DOMINIO]],Hoja1!A:B, 2, FALSE()), "No encontrado")</f>
        <v>COR</v>
      </c>
      <c r="F574" s="26">
        <v>1500.0730000000001</v>
      </c>
      <c r="G574" s="28">
        <f t="shared" si="8"/>
        <v>31.057821852669836</v>
      </c>
      <c r="H574" s="37" t="str">
        <f>IFERROR(VLOOKUP(B574,Hoja1!A:C, 3, FALSE()), "No encontrado")</f>
        <v>FORD</v>
      </c>
    </row>
    <row r="575" spans="1:8" x14ac:dyDescent="0.2">
      <c r="A575" s="160">
        <v>46022</v>
      </c>
      <c r="B575" s="25" t="s">
        <v>56</v>
      </c>
      <c r="C575" s="26"/>
      <c r="D575" s="45">
        <f>SUMIFS('TABLA COMBUSTIBLE'!$H:$H,'TABLA COMBUSTIBLE'!$D:$D,B575,'TABLA COMBUSTIBLE'!$A:$A,"&gt;="&amp;DATE(YEAR(A575),MONTH(A575),1),'TABLA COMBUSTIBLE'!$A:$A,"&lt;"&amp;DATE(YEAR(A575),MONTH(A575)+1,1))</f>
        <v>203.82999999999998</v>
      </c>
      <c r="E575" s="46" t="str">
        <f>IFERROR(VLOOKUP(Tabla1[[#This Row],[DOMINIO]],Hoja1!A:B, 2, FALSE()), "No encontrado")</f>
        <v>CAT</v>
      </c>
      <c r="F575" s="26">
        <v>1651.8320000000001</v>
      </c>
      <c r="G575" s="28">
        <f t="shared" si="8"/>
        <v>12.339632601862659</v>
      </c>
      <c r="H575" s="37" t="str">
        <f>IFERROR(VLOOKUP(B575,Hoja1!A:C, 3, FALSE()), "No encontrado")</f>
        <v>MERCEDES BENZ</v>
      </c>
    </row>
    <row r="576" spans="1:8" x14ac:dyDescent="0.2">
      <c r="A576" s="160">
        <v>46022</v>
      </c>
      <c r="B576" s="25" t="s">
        <v>58</v>
      </c>
      <c r="C576" s="26"/>
      <c r="D576" s="45">
        <f>SUMIFS('TABLA COMBUSTIBLE'!$H:$H,'TABLA COMBUSTIBLE'!$D:$D,B576,'TABLA COMBUSTIBLE'!$A:$A,"&gt;="&amp;DATE(YEAR(A576),MONTH(A576),1),'TABLA COMBUSTIBLE'!$A:$A,"&lt;"&amp;DATE(YEAR(A576),MONTH(A576)+1,1))</f>
        <v>103.72999999999999</v>
      </c>
      <c r="E576" s="46" t="str">
        <f>IFERROR(VLOOKUP(Tabla1[[#This Row],[DOMINIO]],Hoja1!A:B, 2, FALSE()), "No encontrado")</f>
        <v>LRJ</v>
      </c>
      <c r="F576" s="26">
        <v>2088.5230000000001</v>
      </c>
      <c r="G576" s="28">
        <f t="shared" si="8"/>
        <v>4.9666678317643607</v>
      </c>
      <c r="H576" s="37" t="str">
        <f>IFERROR(VLOOKUP(B576,Hoja1!A:C, 3, FALSE()), "No encontrado")</f>
        <v>MERCEDES BENZ</v>
      </c>
    </row>
    <row r="577" spans="1:8" x14ac:dyDescent="0.2">
      <c r="A577" s="160">
        <v>46022</v>
      </c>
      <c r="B577" s="25" t="s">
        <v>59</v>
      </c>
      <c r="C577" s="26"/>
      <c r="D577" s="45">
        <f>SUMIFS('TABLA COMBUSTIBLE'!$H:$H,'TABLA COMBUSTIBLE'!$D:$D,B577,'TABLA COMBUSTIBLE'!$A:$A,"&gt;="&amp;DATE(YEAR(A577),MONTH(A577),1),'TABLA COMBUSTIBLE'!$A:$A,"&lt;"&amp;DATE(YEAR(A577),MONTH(A577)+1,1))</f>
        <v>458.154</v>
      </c>
      <c r="E577" s="46" t="str">
        <f>IFERROR(VLOOKUP(Tabla1[[#This Row],[DOMINIO]],Hoja1!A:B, 2, FALSE()), "No encontrado")</f>
        <v>BUE</v>
      </c>
      <c r="F577" s="26">
        <v>2203.2370000000001</v>
      </c>
      <c r="G577" s="28">
        <f t="shared" si="8"/>
        <v>20.794585421359571</v>
      </c>
      <c r="H577" s="37" t="str">
        <f>IFERROR(VLOOKUP(B577,Hoja1!A:C, 3, FALSE()), "No encontrado")</f>
        <v>MERCEDES BENZ</v>
      </c>
    </row>
    <row r="578" spans="1:8" x14ac:dyDescent="0.2">
      <c r="A578" s="160">
        <v>46022</v>
      </c>
      <c r="B578" s="25" t="s">
        <v>60</v>
      </c>
      <c r="C578" s="26"/>
      <c r="D578" s="45">
        <f>SUMIFS('TABLA COMBUSTIBLE'!$H:$H,'TABLA COMBUSTIBLE'!$D:$D,B578,'TABLA COMBUSTIBLE'!$A:$A,"&gt;="&amp;DATE(YEAR(A578),MONTH(A578),1),'TABLA COMBUSTIBLE'!$A:$A,"&lt;"&amp;DATE(YEAR(A578),MONTH(A578)+1,1))</f>
        <v>500.83849999999995</v>
      </c>
      <c r="E578" s="46" t="str">
        <f>IFERROR(VLOOKUP(Tabla1[[#This Row],[DOMINIO]],Hoja1!A:B, 2, FALSE()), "No encontrado")</f>
        <v>BUE</v>
      </c>
      <c r="F578" s="26">
        <v>1852.1959999999999</v>
      </c>
      <c r="G578" s="28">
        <f t="shared" ref="G578:G626" si="9">+(100*D578)/F578</f>
        <v>27.040253839226519</v>
      </c>
      <c r="H578" s="37" t="str">
        <f>IFERROR(VLOOKUP(B578,Hoja1!A:C, 3, FALSE()), "No encontrado")</f>
        <v>MERCEDES BENZ</v>
      </c>
    </row>
    <row r="579" spans="1:8" x14ac:dyDescent="0.2">
      <c r="A579" s="160">
        <v>46022</v>
      </c>
      <c r="B579" s="25" t="s">
        <v>61</v>
      </c>
      <c r="C579" s="26"/>
      <c r="D579" s="45">
        <f>SUMIFS('TABLA COMBUSTIBLE'!$H:$H,'TABLA COMBUSTIBLE'!$D:$D,B579,'TABLA COMBUSTIBLE'!$A:$A,"&gt;="&amp;DATE(YEAR(A579),MONTH(A579),1),'TABLA COMBUSTIBLE'!$A:$A,"&lt;"&amp;DATE(YEAR(A579),MONTH(A579)+1,1))</f>
        <v>704.17139999999995</v>
      </c>
      <c r="E579" s="51" t="str">
        <f>IFERROR(VLOOKUP(Tabla1[[#This Row],[DOMINIO]],Hoja1!A:B, 2, FALSE()), "No encontrado")</f>
        <v>BUE</v>
      </c>
      <c r="F579" s="26">
        <v>3177.665</v>
      </c>
      <c r="G579" s="43">
        <f t="shared" si="9"/>
        <v>22.160026308625987</v>
      </c>
      <c r="H579" s="44" t="str">
        <f>IFERROR(VLOOKUP(B579,Hoja1!A:C, 3, FALSE()), "No encontrado")</f>
        <v>MERCEDES BENZ</v>
      </c>
    </row>
    <row r="580" spans="1:8" x14ac:dyDescent="0.2">
      <c r="A580" s="160">
        <v>46053</v>
      </c>
      <c r="B580" s="25" t="s">
        <v>37</v>
      </c>
      <c r="C580" s="26"/>
      <c r="D580" s="49">
        <f>SUMIFS('TABLA COMBUSTIBLE'!$H:$H,'TABLA COMBUSTIBLE'!$D:$D,B580,'TABLA COMBUSTIBLE'!$A:$A,"&gt;="&amp;DATE(YEAR(A580),MONTH(A580),1),'TABLA COMBUSTIBLE'!$A:$A,"&lt;"&amp;DATE(YEAR(A580),MONTH(A580)+1,1))</f>
        <v>1906.7699999999998</v>
      </c>
      <c r="E580" s="46" t="str">
        <f>IFERROR(VLOOKUP(Tabla1[[#This Row],[DOMINIO]],Hoja1!A:B, 2, FALSE()), "No encontrado")</f>
        <v>CAT</v>
      </c>
      <c r="F580" s="26">
        <v>7601.05</v>
      </c>
      <c r="G580" s="28">
        <f t="shared" si="9"/>
        <v>25.085613171864409</v>
      </c>
      <c r="H580" s="44" t="str">
        <f>IFERROR(VLOOKUP(B580,Hoja1!A:C, 3, FALSE()), "No encontrado")</f>
        <v>IVECO</v>
      </c>
    </row>
    <row r="581" spans="1:8" x14ac:dyDescent="0.2">
      <c r="A581" s="160">
        <v>46053</v>
      </c>
      <c r="B581" s="25" t="s">
        <v>7</v>
      </c>
      <c r="C581" s="26"/>
      <c r="D581" s="49">
        <f>SUMIFS('TABLA COMBUSTIBLE'!$H:$H,'TABLA COMBUSTIBLE'!$D:$D,B581,'TABLA COMBUSTIBLE'!$A:$A,"&gt;="&amp;DATE(YEAR(A581),MONTH(A581),1),'TABLA COMBUSTIBLE'!$A:$A,"&lt;"&amp;DATE(YEAR(A581),MONTH(A581)+1,1))</f>
        <v>5240.0113999999994</v>
      </c>
      <c r="E581" s="46" t="str">
        <f>IFERROR(VLOOKUP(Tabla1[[#This Row],[DOMINIO]],Hoja1!A:B, 2, FALSE()), "No encontrado")</f>
        <v>LAD</v>
      </c>
      <c r="F581" s="26">
        <v>15424.95</v>
      </c>
      <c r="G581" s="28">
        <f t="shared" si="9"/>
        <v>33.971010602951708</v>
      </c>
      <c r="H581" s="44" t="str">
        <f>IFERROR(VLOOKUP(B581,Hoja1!A:C, 3, FALSE()), "No encontrado")</f>
        <v>SCANIA</v>
      </c>
    </row>
    <row r="582" spans="1:8" x14ac:dyDescent="0.2">
      <c r="A582" s="160">
        <v>46053</v>
      </c>
      <c r="B582" s="25" t="s">
        <v>8</v>
      </c>
      <c r="C582" s="26"/>
      <c r="D582" s="49">
        <f>SUMIFS('TABLA COMBUSTIBLE'!$H:$H,'TABLA COMBUSTIBLE'!$D:$D,B582,'TABLA COMBUSTIBLE'!$A:$A,"&gt;="&amp;DATE(YEAR(A582),MONTH(A582),1),'TABLA COMBUSTIBLE'!$A:$A,"&lt;"&amp;DATE(YEAR(A582),MONTH(A582)+1,1))</f>
        <v>6969.9518000000007</v>
      </c>
      <c r="E582" s="46" t="str">
        <f>IFERROR(VLOOKUP(Tabla1[[#This Row],[DOMINIO]],Hoja1!A:B, 2, FALSE()), "No encontrado")</f>
        <v>LAD</v>
      </c>
      <c r="F582" s="26">
        <v>20968.21</v>
      </c>
      <c r="G582" s="28">
        <f t="shared" si="9"/>
        <v>33.240566552891259</v>
      </c>
      <c r="H582" s="44" t="str">
        <f>IFERROR(VLOOKUP(B582,Hoja1!A:C, 3, FALSE()), "No encontrado")</f>
        <v>SCANIA</v>
      </c>
    </row>
    <row r="583" spans="1:8" x14ac:dyDescent="0.2">
      <c r="A583" s="160">
        <v>46053</v>
      </c>
      <c r="B583" s="25" t="s">
        <v>23</v>
      </c>
      <c r="C583" s="26"/>
      <c r="D583" s="49">
        <f>SUMIFS('TABLA COMBUSTIBLE'!$H:$H,'TABLA COMBUSTIBLE'!$D:$D,B583,'TABLA COMBUSTIBLE'!$A:$A,"&gt;="&amp;DATE(YEAR(A583),MONTH(A583),1),'TABLA COMBUSTIBLE'!$A:$A,"&lt;"&amp;DATE(YEAR(A583),MONTH(A583)+1,1))</f>
        <v>200</v>
      </c>
      <c r="E583" s="46" t="str">
        <f>IFERROR(VLOOKUP(Tabla1[[#This Row],[DOMINIO]],Hoja1!A:B, 2, FALSE()), "No encontrado")</f>
        <v>LAD</v>
      </c>
      <c r="F583" s="26">
        <v>1107.6500000000001</v>
      </c>
      <c r="G583" s="28">
        <f t="shared" si="9"/>
        <v>18.056245203809866</v>
      </c>
      <c r="H583" s="44" t="str">
        <f>IFERROR(VLOOKUP(B583,Hoja1!A:C, 3, FALSE()), "No encontrado")</f>
        <v>SCANIA</v>
      </c>
    </row>
    <row r="584" spans="1:8" x14ac:dyDescent="0.2">
      <c r="A584" s="160">
        <v>46053</v>
      </c>
      <c r="B584" s="25" t="s">
        <v>38</v>
      </c>
      <c r="C584" s="26"/>
      <c r="D584" s="49">
        <f>SUMIFS('TABLA COMBUSTIBLE'!$H:$H,'TABLA COMBUSTIBLE'!$D:$D,B584,'TABLA COMBUSTIBLE'!$A:$A,"&gt;="&amp;DATE(YEAR(A584),MONTH(A584),1),'TABLA COMBUSTIBLE'!$A:$A,"&lt;"&amp;DATE(YEAR(A584),MONTH(A584)+1,1))</f>
        <v>392</v>
      </c>
      <c r="E584" s="46" t="str">
        <f>IFERROR(VLOOKUP(Tabla1[[#This Row],[DOMINIO]],Hoja1!A:B, 2, FALSE()), "No encontrado")</f>
        <v>CAT</v>
      </c>
      <c r="F584" s="26">
        <v>2175.64</v>
      </c>
      <c r="G584" s="28">
        <f t="shared" si="9"/>
        <v>18.017686749646082</v>
      </c>
      <c r="H584" s="44" t="str">
        <f>IFERROR(VLOOKUP(B584,Hoja1!A:C, 3, FALSE()), "No encontrado")</f>
        <v>MERCEDES BENZ</v>
      </c>
    </row>
    <row r="585" spans="1:8" x14ac:dyDescent="0.2">
      <c r="A585" s="160">
        <v>46053</v>
      </c>
      <c r="B585" s="25" t="s">
        <v>39</v>
      </c>
      <c r="C585" s="26"/>
      <c r="D585" s="26">
        <f>SUMIFS('TABLA COMBUSTIBLE'!$H:$H,'TABLA COMBUSTIBLE'!$D:$D,B585,'TABLA COMBUSTIBLE'!$A:$A,"&gt;="&amp;DATE(YEAR(A585),MONTH(A585),1),'TABLA COMBUSTIBLE'!$A:$A,"&lt;"&amp;DATE(YEAR(A585),MONTH(A585)+1,1))</f>
        <v>0</v>
      </c>
      <c r="E585" s="46" t="str">
        <f>IFERROR(VLOOKUP(Tabla1[[#This Row],[DOMINIO]],Hoja1!A:B, 2, FALSE()), "No encontrado")</f>
        <v>CAT</v>
      </c>
      <c r="F585" s="26">
        <v>1405.48</v>
      </c>
      <c r="G585" s="28">
        <f t="shared" si="9"/>
        <v>0</v>
      </c>
      <c r="H585" s="44" t="str">
        <f>IFERROR(VLOOKUP(B585,Hoja1!A:C, 3, FALSE()), "No encontrado")</f>
        <v>IVECO</v>
      </c>
    </row>
    <row r="586" spans="1:8" x14ac:dyDescent="0.2">
      <c r="A586" s="160">
        <v>46053</v>
      </c>
      <c r="B586" s="25" t="s">
        <v>9</v>
      </c>
      <c r="C586" s="26"/>
      <c r="D586" s="49">
        <f>SUMIFS('TABLA COMBUSTIBLE'!$H:$H,'TABLA COMBUSTIBLE'!$D:$D,B586,'TABLA COMBUSTIBLE'!$A:$A,"&gt;="&amp;DATE(YEAR(A586),MONTH(A586),1),'TABLA COMBUSTIBLE'!$A:$A,"&lt;"&amp;DATE(YEAR(A586),MONTH(A586)+1,1))</f>
        <v>5796.0043999999998</v>
      </c>
      <c r="E586" s="46" t="str">
        <f>IFERROR(VLOOKUP(Tabla1[[#This Row],[DOMINIO]],Hoja1!A:B, 2, FALSE()), "No encontrado")</f>
        <v>LAD</v>
      </c>
      <c r="F586" s="26">
        <v>15579.35</v>
      </c>
      <c r="G586" s="28">
        <f t="shared" si="9"/>
        <v>37.203120797722619</v>
      </c>
      <c r="H586" s="44" t="str">
        <f>IFERROR(VLOOKUP(B586,Hoja1!A:C, 3, FALSE()), "No encontrado")</f>
        <v>IVECO</v>
      </c>
    </row>
    <row r="587" spans="1:8" x14ac:dyDescent="0.2">
      <c r="A587" s="160">
        <v>46053</v>
      </c>
      <c r="B587" s="25" t="s">
        <v>10</v>
      </c>
      <c r="C587" s="26"/>
      <c r="D587" s="49">
        <f>SUMIFS('TABLA COMBUSTIBLE'!$H:$H,'TABLA COMBUSTIBLE'!$D:$D,B587,'TABLA COMBUSTIBLE'!$A:$A,"&gt;="&amp;DATE(YEAR(A587),MONTH(A587),1),'TABLA COMBUSTIBLE'!$A:$A,"&lt;"&amp;DATE(YEAR(A587),MONTH(A587)+1,1))</f>
        <v>5965.2289999999994</v>
      </c>
      <c r="E587" s="46" t="str">
        <f>IFERROR(VLOOKUP(Tabla1[[#This Row],[DOMINIO]],Hoja1!A:B, 2, FALSE()), "No encontrado")</f>
        <v>LAD</v>
      </c>
      <c r="F587" s="26">
        <v>17880.330000000002</v>
      </c>
      <c r="G587" s="28">
        <f t="shared" si="9"/>
        <v>33.361962558856568</v>
      </c>
      <c r="H587" s="44" t="str">
        <f>IFERROR(VLOOKUP(B587,Hoja1!A:C, 3, FALSE()), "No encontrado")</f>
        <v>SCANIA</v>
      </c>
    </row>
    <row r="588" spans="1:8" x14ac:dyDescent="0.2">
      <c r="A588" s="160">
        <v>46053</v>
      </c>
      <c r="B588" s="25" t="s">
        <v>27</v>
      </c>
      <c r="C588" s="26"/>
      <c r="D588" s="49">
        <f>SUMIFS('TABLA COMBUSTIBLE'!$H:$H,'TABLA COMBUSTIBLE'!$D:$D,B588,'TABLA COMBUSTIBLE'!$A:$A,"&gt;="&amp;DATE(YEAR(A588),MONTH(A588),1),'TABLA COMBUSTIBLE'!$A:$A,"&lt;"&amp;DATE(YEAR(A588),MONTH(A588)+1,1))</f>
        <v>327.05999999999995</v>
      </c>
      <c r="E588" s="46" t="str">
        <f>IFERROR(VLOOKUP(Tabla1[[#This Row],[DOMINIO]],Hoja1!A:B, 2, FALSE()), "No encontrado")</f>
        <v>CHI</v>
      </c>
      <c r="F588" s="26">
        <v>3146.1</v>
      </c>
      <c r="G588" s="28">
        <f t="shared" si="9"/>
        <v>10.395728044245255</v>
      </c>
      <c r="H588" s="44" t="str">
        <f>IFERROR(VLOOKUP(B588,Hoja1!A:C, 3, FALSE()), "No encontrado")</f>
        <v>IVECO</v>
      </c>
    </row>
    <row r="589" spans="1:8" x14ac:dyDescent="0.2">
      <c r="A589" s="160">
        <v>46053</v>
      </c>
      <c r="B589" s="25" t="s">
        <v>24</v>
      </c>
      <c r="C589" s="26"/>
      <c r="D589" s="49">
        <f>SUMIFS('TABLA COMBUSTIBLE'!$H:$H,'TABLA COMBUSTIBLE'!$D:$D,B589,'TABLA COMBUSTIBLE'!$A:$A,"&gt;="&amp;DATE(YEAR(A589),MONTH(A589),1),'TABLA COMBUSTIBLE'!$A:$A,"&lt;"&amp;DATE(YEAR(A589),MONTH(A589)+1,1))</f>
        <v>5390.7709999999997</v>
      </c>
      <c r="E589" s="46" t="str">
        <f>IFERROR(VLOOKUP(Tabla1[[#This Row],[DOMINIO]],Hoja1!A:B, 2, FALSE()), "No encontrado")</f>
        <v>LAD</v>
      </c>
      <c r="F589" s="26">
        <v>14369.68</v>
      </c>
      <c r="G589" s="28">
        <f t="shared" si="9"/>
        <v>37.514899427127112</v>
      </c>
      <c r="H589" s="44" t="str">
        <f>IFERROR(VLOOKUP(B589,Hoja1!A:C, 3, FALSE()), "No encontrado")</f>
        <v>IVECO</v>
      </c>
    </row>
    <row r="590" spans="1:8" x14ac:dyDescent="0.2">
      <c r="A590" s="160">
        <v>46053</v>
      </c>
      <c r="B590" s="25" t="s">
        <v>11</v>
      </c>
      <c r="C590" s="26"/>
      <c r="D590" s="49">
        <f>SUMIFS('TABLA COMBUSTIBLE'!$H:$H,'TABLA COMBUSTIBLE'!$D:$D,B590,'TABLA COMBUSTIBLE'!$A:$A,"&gt;="&amp;DATE(YEAR(A590),MONTH(A590),1),'TABLA COMBUSTIBLE'!$A:$A,"&lt;"&amp;DATE(YEAR(A590),MONTH(A590)+1,1))</f>
        <v>5071.5176000000001</v>
      </c>
      <c r="E590" s="46" t="str">
        <f>IFERROR(VLOOKUP(Tabla1[[#This Row],[DOMINIO]],Hoja1!A:B, 2, FALSE()), "No encontrado")</f>
        <v>LAD</v>
      </c>
      <c r="F590" s="26">
        <v>15075.64</v>
      </c>
      <c r="G590" s="28">
        <f t="shared" si="9"/>
        <v>33.640479608162572</v>
      </c>
      <c r="H590" s="44" t="str">
        <f>IFERROR(VLOOKUP(B590,Hoja1!A:C, 3, FALSE()), "No encontrado")</f>
        <v>IVECO</v>
      </c>
    </row>
    <row r="591" spans="1:8" x14ac:dyDescent="0.2">
      <c r="A591" s="160">
        <v>46053</v>
      </c>
      <c r="B591" s="25" t="s">
        <v>62</v>
      </c>
      <c r="C591" s="26"/>
      <c r="D591" s="49">
        <f>SUMIFS('TABLA COMBUSTIBLE'!$H:$H,'TABLA COMBUSTIBLE'!$D:$D,B591,'TABLA COMBUSTIBLE'!$A:$A,"&gt;="&amp;DATE(YEAR(A591),MONTH(A591),1),'TABLA COMBUSTIBLE'!$A:$A,"&lt;"&amp;DATE(YEAR(A591),MONTH(A591)+1,1))</f>
        <v>457.82</v>
      </c>
      <c r="E591" s="46" t="str">
        <f>IFERROR(VLOOKUP(Tabla1[[#This Row],[DOMINIO]],Hoja1!A:B, 2, FALSE()), "No encontrado")</f>
        <v>CAT</v>
      </c>
      <c r="F591" s="26">
        <v>1674.58</v>
      </c>
      <c r="G591" s="28">
        <f t="shared" si="9"/>
        <v>27.339392564105626</v>
      </c>
      <c r="H591" s="44" t="str">
        <f>IFERROR(VLOOKUP(B591,Hoja1!A:C, 3, FALSE()), "No encontrado")</f>
        <v>TOYOTA</v>
      </c>
    </row>
    <row r="592" spans="1:8" x14ac:dyDescent="0.2">
      <c r="A592" s="160">
        <v>46053</v>
      </c>
      <c r="B592" s="25" t="s">
        <v>25</v>
      </c>
      <c r="C592" s="26"/>
      <c r="D592" s="49">
        <f>SUMIFS('TABLA COMBUSTIBLE'!$H:$H,'TABLA COMBUSTIBLE'!$D:$D,B592,'TABLA COMBUSTIBLE'!$A:$A,"&gt;="&amp;DATE(YEAR(A592),MONTH(A592),1),'TABLA COMBUSTIBLE'!$A:$A,"&lt;"&amp;DATE(YEAR(A592),MONTH(A592)+1,1))</f>
        <v>7590.1539999999995</v>
      </c>
      <c r="E592" s="46" t="str">
        <f>IFERROR(VLOOKUP(Tabla1[[#This Row],[DOMINIO]],Hoja1!A:B, 2, FALSE()), "No encontrado")</f>
        <v>LAD</v>
      </c>
      <c r="F592" s="26">
        <v>21388.37</v>
      </c>
      <c r="G592" s="28">
        <f t="shared" si="9"/>
        <v>35.487295198278311</v>
      </c>
      <c r="H592" s="44" t="str">
        <f>IFERROR(VLOOKUP(B592,Hoja1!A:C, 3, FALSE()), "No encontrado")</f>
        <v>IVECO</v>
      </c>
    </row>
    <row r="593" spans="1:8" x14ac:dyDescent="0.2">
      <c r="A593" s="160">
        <v>46053</v>
      </c>
      <c r="B593" s="25" t="s">
        <v>29</v>
      </c>
      <c r="C593" s="26"/>
      <c r="D593" s="49">
        <f>SUMIFS('TABLA COMBUSTIBLE'!$H:$H,'TABLA COMBUSTIBLE'!$D:$D,B593,'TABLA COMBUSTIBLE'!$A:$A,"&gt;="&amp;DATE(YEAR(A593),MONTH(A593),1),'TABLA COMBUSTIBLE'!$A:$A,"&lt;"&amp;DATE(YEAR(A593),MONTH(A593)+1,1))</f>
        <v>1172.8</v>
      </c>
      <c r="E593" s="46" t="str">
        <f>IFERROR(VLOOKUP(Tabla1[[#This Row],[DOMINIO]],Hoja1!A:B, 2, FALSE()), "No encontrado")</f>
        <v>BUE</v>
      </c>
      <c r="F593" s="26">
        <v>3252.62</v>
      </c>
      <c r="G593" s="28">
        <f t="shared" si="9"/>
        <v>36.057086287362189</v>
      </c>
      <c r="H593" s="44" t="str">
        <f>IFERROR(VLOOKUP(B593,Hoja1!A:C, 3, FALSE()), "No encontrado")</f>
        <v>IVECO</v>
      </c>
    </row>
    <row r="594" spans="1:8" x14ac:dyDescent="0.2">
      <c r="A594" s="160">
        <v>46053</v>
      </c>
      <c r="B594" s="25" t="s">
        <v>12</v>
      </c>
      <c r="C594" s="26"/>
      <c r="D594" s="49">
        <f>SUMIFS('TABLA COMBUSTIBLE'!$H:$H,'TABLA COMBUSTIBLE'!$D:$D,B594,'TABLA COMBUSTIBLE'!$A:$A,"&gt;="&amp;DATE(YEAR(A594),MONTH(A594),1),'TABLA COMBUSTIBLE'!$A:$A,"&lt;"&amp;DATE(YEAR(A594),MONTH(A594)+1,1))</f>
        <v>4504.1707999999999</v>
      </c>
      <c r="E594" s="46" t="str">
        <f>IFERROR(VLOOKUP(Tabla1[[#This Row],[DOMINIO]],Hoja1!A:B, 2, FALSE()), "No encontrado")</f>
        <v>LAD</v>
      </c>
      <c r="F594" s="26">
        <v>14586.24</v>
      </c>
      <c r="G594" s="28">
        <f t="shared" si="9"/>
        <v>30.879587885568863</v>
      </c>
      <c r="H594" s="44" t="str">
        <f>IFERROR(VLOOKUP(B594,Hoja1!A:C, 3, FALSE()), "No encontrado")</f>
        <v>IVECO</v>
      </c>
    </row>
    <row r="595" spans="1:8" x14ac:dyDescent="0.2">
      <c r="A595" s="160">
        <v>46053</v>
      </c>
      <c r="B595" s="25" t="s">
        <v>13</v>
      </c>
      <c r="C595" s="26"/>
      <c r="D595" s="49">
        <f>SUMIFS('TABLA COMBUSTIBLE'!$H:$H,'TABLA COMBUSTIBLE'!$D:$D,B595,'TABLA COMBUSTIBLE'!$A:$A,"&gt;="&amp;DATE(YEAR(A595),MONTH(A595),1),'TABLA COMBUSTIBLE'!$A:$A,"&lt;"&amp;DATE(YEAR(A595),MONTH(A595)+1,1))</f>
        <v>3467.529</v>
      </c>
      <c r="E595" s="46" t="str">
        <f>IFERROR(VLOOKUP(Tabla1[[#This Row],[DOMINIO]],Hoja1!A:B, 2, FALSE()), "No encontrado")</f>
        <v>LAD</v>
      </c>
      <c r="F595" s="26">
        <v>9291.49</v>
      </c>
      <c r="G595" s="28">
        <f t="shared" si="9"/>
        <v>37.319407328641589</v>
      </c>
      <c r="H595" s="44" t="str">
        <f>IFERROR(VLOOKUP(B595,Hoja1!A:C, 3, FALSE()), "No encontrado")</f>
        <v>IVECO</v>
      </c>
    </row>
    <row r="596" spans="1:8" x14ac:dyDescent="0.2">
      <c r="A596" s="160">
        <v>46053</v>
      </c>
      <c r="B596" s="25" t="s">
        <v>14</v>
      </c>
      <c r="C596" s="26"/>
      <c r="D596" s="49">
        <f>SUMIFS('TABLA COMBUSTIBLE'!$H:$H,'TABLA COMBUSTIBLE'!$D:$D,B596,'TABLA COMBUSTIBLE'!$A:$A,"&gt;="&amp;DATE(YEAR(A596),MONTH(A596),1),'TABLA COMBUSTIBLE'!$A:$A,"&lt;"&amp;DATE(YEAR(A596),MONTH(A596)+1,1))</f>
        <v>3583.7549999999997</v>
      </c>
      <c r="E596" s="46" t="str">
        <f>IFERROR(VLOOKUP(Tabla1[[#This Row],[DOMINIO]],Hoja1!A:B, 2, FALSE()), "No encontrado")</f>
        <v>LAD</v>
      </c>
      <c r="F596" s="26">
        <v>12176.11</v>
      </c>
      <c r="G596" s="28">
        <f t="shared" si="9"/>
        <v>29.432675953157446</v>
      </c>
      <c r="H596" s="44" t="str">
        <f>IFERROR(VLOOKUP(B596,Hoja1!A:C, 3, FALSE()), "No encontrado")</f>
        <v>IVECO</v>
      </c>
    </row>
    <row r="597" spans="1:8" x14ac:dyDescent="0.2">
      <c r="A597" s="160">
        <v>46053</v>
      </c>
      <c r="B597" s="25" t="s">
        <v>28</v>
      </c>
      <c r="C597" s="26"/>
      <c r="D597" s="49">
        <f>SUMIFS('TABLA COMBUSTIBLE'!$H:$H,'TABLA COMBUSTIBLE'!$D:$D,B597,'TABLA COMBUSTIBLE'!$A:$A,"&gt;="&amp;DATE(YEAR(A597),MONTH(A597),1),'TABLA COMBUSTIBLE'!$A:$A,"&lt;"&amp;DATE(YEAR(A597),MONTH(A597)+1,1))</f>
        <v>244.77500000000003</v>
      </c>
      <c r="E597" s="46" t="str">
        <f>IFERROR(VLOOKUP(Tabla1[[#This Row],[DOMINIO]],Hoja1!A:B, 2, FALSE()), "No encontrado")</f>
        <v>CAT</v>
      </c>
      <c r="F597" s="26">
        <v>1761.5</v>
      </c>
      <c r="G597" s="28">
        <f t="shared" si="9"/>
        <v>13.895827419812662</v>
      </c>
      <c r="H597" s="44" t="str">
        <f>IFERROR(VLOOKUP(B597,Hoja1!A:C, 3, FALSE()), "No encontrado")</f>
        <v>IVECO</v>
      </c>
    </row>
    <row r="598" spans="1:8" x14ac:dyDescent="0.2">
      <c r="A598" s="160">
        <v>46053</v>
      </c>
      <c r="B598" s="25" t="s">
        <v>15</v>
      </c>
      <c r="C598" s="26"/>
      <c r="D598" s="49">
        <f>SUMIFS('TABLA COMBUSTIBLE'!$H:$H,'TABLA COMBUSTIBLE'!$D:$D,B598,'TABLA COMBUSTIBLE'!$A:$A,"&gt;="&amp;DATE(YEAR(A598),MONTH(A598),1),'TABLA COMBUSTIBLE'!$A:$A,"&lt;"&amp;DATE(YEAR(A598),MONTH(A598)+1,1))</f>
        <v>3398.9920999999999</v>
      </c>
      <c r="E598" s="46" t="str">
        <f>IFERROR(VLOOKUP(Tabla1[[#This Row],[DOMINIO]],Hoja1!A:B, 2, FALSE()), "No encontrado")</f>
        <v>LAD</v>
      </c>
      <c r="F598" s="26">
        <v>8547.5</v>
      </c>
      <c r="G598" s="28">
        <f t="shared" si="9"/>
        <v>39.765921029540806</v>
      </c>
      <c r="H598" s="44" t="str">
        <f>IFERROR(VLOOKUP(B598,Hoja1!A:C, 3, FALSE()), "No encontrado")</f>
        <v>IVECO</v>
      </c>
    </row>
    <row r="599" spans="1:8" x14ac:dyDescent="0.2">
      <c r="A599" s="160">
        <v>46053</v>
      </c>
      <c r="B599" s="25" t="s">
        <v>40</v>
      </c>
      <c r="C599" s="26"/>
      <c r="D599" s="49">
        <f>SUMIFS('TABLA COMBUSTIBLE'!$H:$H,'TABLA COMBUSTIBLE'!$D:$D,B599,'TABLA COMBUSTIBLE'!$A:$A,"&gt;="&amp;DATE(YEAR(A599),MONTH(A599),1),'TABLA COMBUSTIBLE'!$A:$A,"&lt;"&amp;DATE(YEAR(A599),MONTH(A599)+1,1))</f>
        <v>919.66</v>
      </c>
      <c r="E599" s="46" t="str">
        <f>IFERROR(VLOOKUP(Tabla1[[#This Row],[DOMINIO]],Hoja1!A:B, 2, FALSE()), "No encontrado")</f>
        <v>CAT</v>
      </c>
      <c r="F599" s="26">
        <v>2876.55</v>
      </c>
      <c r="G599" s="28">
        <f t="shared" si="9"/>
        <v>31.970937407658479</v>
      </c>
      <c r="H599" s="44" t="str">
        <f>IFERROR(VLOOKUP(B599,Hoja1!A:C, 3, FALSE()), "No encontrado")</f>
        <v>IVECO</v>
      </c>
    </row>
    <row r="600" spans="1:8" x14ac:dyDescent="0.2">
      <c r="A600" s="160">
        <v>46053</v>
      </c>
      <c r="B600" s="25" t="s">
        <v>41</v>
      </c>
      <c r="C600" s="26"/>
      <c r="D600" s="49">
        <f>SUMIFS('TABLA COMBUSTIBLE'!$H:$H,'TABLA COMBUSTIBLE'!$D:$D,B600,'TABLA COMBUSTIBLE'!$A:$A,"&gt;="&amp;DATE(YEAR(A600),MONTH(A600),1),'TABLA COMBUSTIBLE'!$A:$A,"&lt;"&amp;DATE(YEAR(A600),MONTH(A600)+1,1))</f>
        <v>403.78679999999997</v>
      </c>
      <c r="E600" s="46" t="str">
        <f>IFERROR(VLOOKUP(Tabla1[[#This Row],[DOMINIO]],Hoja1!A:B, 2, FALSE()), "No encontrado")</f>
        <v>BUE</v>
      </c>
      <c r="F600" s="26">
        <v>3091.61</v>
      </c>
      <c r="G600" s="28">
        <f t="shared" si="9"/>
        <v>13.060728875893142</v>
      </c>
      <c r="H600" s="44" t="str">
        <f>IFERROR(VLOOKUP(B600,Hoja1!A:C, 3, FALSE()), "No encontrado")</f>
        <v>IVECO</v>
      </c>
    </row>
    <row r="601" spans="1:8" x14ac:dyDescent="0.2">
      <c r="A601" s="160">
        <v>46053</v>
      </c>
      <c r="B601" s="25" t="s">
        <v>63</v>
      </c>
      <c r="C601" s="26"/>
      <c r="D601" s="49">
        <f>SUMIFS('TABLA COMBUSTIBLE'!$H:$H,'TABLA COMBUSTIBLE'!$D:$D,B601,'TABLA COMBUSTIBLE'!$A:$A,"&gt;="&amp;DATE(YEAR(A601),MONTH(A601),1),'TABLA COMBUSTIBLE'!$A:$A,"&lt;"&amp;DATE(YEAR(A601),MONTH(A601)+1,1))</f>
        <v>2277.346</v>
      </c>
      <c r="E601" s="46" t="str">
        <f>IFERROR(VLOOKUP(Tabla1[[#This Row],[DOMINIO]],Hoja1!A:B, 2, FALSE()), "No encontrado")</f>
        <v>LRJ</v>
      </c>
      <c r="F601" s="26">
        <v>6944.57</v>
      </c>
      <c r="G601" s="28">
        <f t="shared" si="9"/>
        <v>32.793189499133859</v>
      </c>
      <c r="H601" s="44" t="str">
        <f>IFERROR(VLOOKUP(B601,Hoja1!A:C, 3, FALSE()), "No encontrado")</f>
        <v>IVECO</v>
      </c>
    </row>
    <row r="602" spans="1:8" x14ac:dyDescent="0.2">
      <c r="A602" s="160">
        <v>46053</v>
      </c>
      <c r="B602" s="25" t="s">
        <v>16</v>
      </c>
      <c r="C602" s="26"/>
      <c r="D602" s="49">
        <f>SUMIFS('TABLA COMBUSTIBLE'!$H:$H,'TABLA COMBUSTIBLE'!$D:$D,B602,'TABLA COMBUSTIBLE'!$A:$A,"&gt;="&amp;DATE(YEAR(A602),MONTH(A602),1),'TABLA COMBUSTIBLE'!$A:$A,"&lt;"&amp;DATE(YEAR(A602),MONTH(A602)+1,1))</f>
        <v>6299.6368000000011</v>
      </c>
      <c r="E602" s="46" t="str">
        <f>IFERROR(VLOOKUP(Tabla1[[#This Row],[DOMINIO]],Hoja1!A:B, 2, FALSE()), "No encontrado")</f>
        <v>LAD</v>
      </c>
      <c r="F602" s="26">
        <v>18622.3</v>
      </c>
      <c r="G602" s="28">
        <f t="shared" si="9"/>
        <v>33.828457279713042</v>
      </c>
      <c r="H602" s="44" t="str">
        <f>IFERROR(VLOOKUP(B602,Hoja1!A:C, 3, FALSE()), "No encontrado")</f>
        <v>IVECO</v>
      </c>
    </row>
    <row r="603" spans="1:8" x14ac:dyDescent="0.2">
      <c r="A603" s="160">
        <v>46053</v>
      </c>
      <c r="B603" s="25" t="s">
        <v>26</v>
      </c>
      <c r="C603" s="26"/>
      <c r="D603" s="49">
        <f>SUMIFS('TABLA COMBUSTIBLE'!$H:$H,'TABLA COMBUSTIBLE'!$D:$D,B603,'TABLA COMBUSTIBLE'!$A:$A,"&gt;="&amp;DATE(YEAR(A603),MONTH(A603),1),'TABLA COMBUSTIBLE'!$A:$A,"&lt;"&amp;DATE(YEAR(A603),MONTH(A603)+1,1))</f>
        <v>4965.4000000000005</v>
      </c>
      <c r="E603" s="46" t="str">
        <f>IFERROR(VLOOKUP(Tabla1[[#This Row],[DOMINIO]],Hoja1!A:B, 2, FALSE()), "No encontrado")</f>
        <v>LAD</v>
      </c>
      <c r="F603" s="26">
        <v>17624.87</v>
      </c>
      <c r="G603" s="28">
        <f t="shared" si="9"/>
        <v>28.172690068068594</v>
      </c>
      <c r="H603" s="44" t="str">
        <f>IFERROR(VLOOKUP(B603,Hoja1!A:C, 3, FALSE()), "No encontrado")</f>
        <v>IVECO</v>
      </c>
    </row>
    <row r="604" spans="1:8" x14ac:dyDescent="0.2">
      <c r="A604" s="160">
        <v>46053</v>
      </c>
      <c r="B604" s="25" t="s">
        <v>42</v>
      </c>
      <c r="C604" s="26"/>
      <c r="D604" s="49">
        <f>SUMIFS('TABLA COMBUSTIBLE'!$H:$H,'TABLA COMBUSTIBLE'!$D:$D,B604,'TABLA COMBUSTIBLE'!$A:$A,"&gt;="&amp;DATE(YEAR(A604),MONTH(A604),1),'TABLA COMBUSTIBLE'!$A:$A,"&lt;"&amp;DATE(YEAR(A604),MONTH(A604)+1,1))</f>
        <v>309.99520000000001</v>
      </c>
      <c r="E604" s="46" t="str">
        <f>IFERROR(VLOOKUP(Tabla1[[#This Row],[DOMINIO]],Hoja1!A:B, 2, FALSE()), "No encontrado")</f>
        <v>BUE</v>
      </c>
      <c r="F604" s="26">
        <v>2044.15</v>
      </c>
      <c r="G604" s="28">
        <f t="shared" si="9"/>
        <v>15.164992784286866</v>
      </c>
      <c r="H604" s="44" t="str">
        <f>IFERROR(VLOOKUP(B604,Hoja1!A:C, 3, FALSE()), "No encontrado")</f>
        <v>TOYOTA</v>
      </c>
    </row>
    <row r="605" spans="1:8" x14ac:dyDescent="0.2">
      <c r="A605" s="160">
        <v>46053</v>
      </c>
      <c r="B605" s="25" t="s">
        <v>17</v>
      </c>
      <c r="C605" s="26"/>
      <c r="D605" s="49">
        <f>SUMIFS('TABLA COMBUSTIBLE'!$H:$H,'TABLA COMBUSTIBLE'!$D:$D,B605,'TABLA COMBUSTIBLE'!$A:$A,"&gt;="&amp;DATE(YEAR(A605),MONTH(A605),1),'TABLA COMBUSTIBLE'!$A:$A,"&lt;"&amp;DATE(YEAR(A605),MONTH(A605)+1,1))</f>
        <v>4418.6498000000001</v>
      </c>
      <c r="E605" s="46" t="str">
        <f>IFERROR(VLOOKUP(Tabla1[[#This Row],[DOMINIO]],Hoja1!A:B, 2, FALSE()), "No encontrado")</f>
        <v>LAD</v>
      </c>
      <c r="F605" s="26">
        <v>10005.43</v>
      </c>
      <c r="G605" s="28">
        <f t="shared" si="9"/>
        <v>44.162517752860197</v>
      </c>
      <c r="H605" s="44" t="str">
        <f>IFERROR(VLOOKUP(B605,Hoja1!A:C, 3, FALSE()), "No encontrado")</f>
        <v>IVECO</v>
      </c>
    </row>
    <row r="606" spans="1:8" x14ac:dyDescent="0.2">
      <c r="A606" s="160">
        <v>46053</v>
      </c>
      <c r="B606" s="25" t="s">
        <v>22</v>
      </c>
      <c r="C606" s="26"/>
      <c r="D606" s="49">
        <f>SUMIFS('TABLA COMBUSTIBLE'!$H:$H,'TABLA COMBUSTIBLE'!$D:$D,B606,'TABLA COMBUSTIBLE'!$A:$A,"&gt;="&amp;DATE(YEAR(A606),MONTH(A606),1),'TABLA COMBUSTIBLE'!$A:$A,"&lt;"&amp;DATE(YEAR(A606),MONTH(A606)+1,1))</f>
        <v>3703.8018999999995</v>
      </c>
      <c r="E606" s="46" t="str">
        <f>IFERROR(VLOOKUP(Tabla1[[#This Row],[DOMINIO]],Hoja1!A:B, 2, FALSE()), "No encontrado")</f>
        <v>LAD</v>
      </c>
      <c r="F606" s="26">
        <v>13207.95</v>
      </c>
      <c r="G606" s="28">
        <f t="shared" si="9"/>
        <v>28.042216240976074</v>
      </c>
      <c r="H606" s="44" t="str">
        <f>IFERROR(VLOOKUP(B606,Hoja1!A:C, 3, FALSE()), "No encontrado")</f>
        <v>IVECO</v>
      </c>
    </row>
    <row r="607" spans="1:8" x14ac:dyDescent="0.2">
      <c r="A607" s="160">
        <v>46053</v>
      </c>
      <c r="B607" s="25" t="s">
        <v>30</v>
      </c>
      <c r="C607" s="26"/>
      <c r="D607" s="49">
        <f>SUMIFS('TABLA COMBUSTIBLE'!$H:$H,'TABLA COMBUSTIBLE'!$D:$D,B607,'TABLA COMBUSTIBLE'!$A:$A,"&gt;="&amp;DATE(YEAR(A607),MONTH(A607),1),'TABLA COMBUSTIBLE'!$A:$A,"&lt;"&amp;DATE(YEAR(A607),MONTH(A607)+1,1))</f>
        <v>4725.8050000000003</v>
      </c>
      <c r="E607" s="46" t="str">
        <f>IFERROR(VLOOKUP(Tabla1[[#This Row],[DOMINIO]],Hoja1!A:B, 2, FALSE()), "No encontrado")</f>
        <v>LAD</v>
      </c>
      <c r="F607" s="26">
        <v>18211.189999999999</v>
      </c>
      <c r="G607" s="28">
        <f t="shared" si="9"/>
        <v>25.950006561899581</v>
      </c>
      <c r="H607" s="44" t="str">
        <f>IFERROR(VLOOKUP(B607,Hoja1!A:C, 3, FALSE()), "No encontrado")</f>
        <v>IVECO</v>
      </c>
    </row>
    <row r="608" spans="1:8" x14ac:dyDescent="0.2">
      <c r="A608" s="160">
        <v>46053</v>
      </c>
      <c r="B608" s="25" t="s">
        <v>31</v>
      </c>
      <c r="C608" s="26"/>
      <c r="D608" s="26">
        <f>SUMIFS('TABLA COMBUSTIBLE'!$H:$H,'TABLA COMBUSTIBLE'!$D:$D,B608,'TABLA COMBUSTIBLE'!$A:$A,"&gt;="&amp;DATE(YEAR(A608),MONTH(A608),1),'TABLA COMBUSTIBLE'!$A:$A,"&lt;"&amp;DATE(YEAR(A608),MONTH(A608)+1,1))</f>
        <v>5010.8761999999997</v>
      </c>
      <c r="E608" s="46" t="str">
        <f>IFERROR(VLOOKUP(Tabla1[[#This Row],[DOMINIO]],Hoja1!A:B, 2, FALSE()), "No encontrado")</f>
        <v>LAD</v>
      </c>
      <c r="F608" s="26">
        <v>13704.85</v>
      </c>
      <c r="G608" s="28">
        <f t="shared" si="9"/>
        <v>36.562794922965224</v>
      </c>
      <c r="H608" s="44" t="str">
        <f>IFERROR(VLOOKUP(B608,Hoja1!A:C, 3, FALSE()), "No encontrado")</f>
        <v>IVECO</v>
      </c>
    </row>
    <row r="609" spans="1:8" x14ac:dyDescent="0.2">
      <c r="A609" s="160">
        <v>46053</v>
      </c>
      <c r="B609" s="25" t="s">
        <v>32</v>
      </c>
      <c r="C609" s="26"/>
      <c r="D609" s="26">
        <f>SUMIFS('TABLA COMBUSTIBLE'!$H:$H,'TABLA COMBUSTIBLE'!$D:$D,B609,'TABLA COMBUSTIBLE'!$A:$A,"&gt;="&amp;DATE(YEAR(A609),MONTH(A609),1),'TABLA COMBUSTIBLE'!$A:$A,"&lt;"&amp;DATE(YEAR(A609),MONTH(A609)+1,1))</f>
        <v>5142.2539999999999</v>
      </c>
      <c r="E609" s="46" t="str">
        <f>IFERROR(VLOOKUP(Tabla1[[#This Row],[DOMINIO]],Hoja1!A:B, 2, FALSE()), "No encontrado")</f>
        <v>LAD</v>
      </c>
      <c r="F609" s="26">
        <v>15046.57</v>
      </c>
      <c r="G609" s="28">
        <f t="shared" si="9"/>
        <v>34.17558951973772</v>
      </c>
      <c r="H609" s="44" t="str">
        <f>IFERROR(VLOOKUP(B609,Hoja1!A:C, 3, FALSE()), "No encontrado")</f>
        <v>IVECO</v>
      </c>
    </row>
    <row r="610" spans="1:8" x14ac:dyDescent="0.2">
      <c r="A610" s="160">
        <v>46053</v>
      </c>
      <c r="B610" s="25" t="s">
        <v>44</v>
      </c>
      <c r="C610" s="26"/>
      <c r="D610" s="26">
        <f>SUMIFS('TABLA COMBUSTIBLE'!$H:$H,'TABLA COMBUSTIBLE'!$D:$D,B610,'TABLA COMBUSTIBLE'!$A:$A,"&gt;="&amp;DATE(YEAR(A610),MONTH(A610),1),'TABLA COMBUSTIBLE'!$A:$A,"&lt;"&amp;DATE(YEAR(A610),MONTH(A610)+1,1))</f>
        <v>230.03999999999996</v>
      </c>
      <c r="E610" s="46" t="str">
        <f>IFERROR(VLOOKUP(Tabla1[[#This Row],[DOMINIO]],Hoja1!A:B, 2, FALSE()), "No encontrado")</f>
        <v>LRJ</v>
      </c>
      <c r="F610" s="26">
        <v>1209.4100000000001</v>
      </c>
      <c r="G610" s="28">
        <f t="shared" si="9"/>
        <v>19.020844874773644</v>
      </c>
      <c r="H610" s="44" t="str">
        <f>IFERROR(VLOOKUP(B610,Hoja1!A:C, 3, FALSE()), "No encontrado")</f>
        <v>MERCEDES BENZ</v>
      </c>
    </row>
    <row r="611" spans="1:8" x14ac:dyDescent="0.2">
      <c r="A611" s="160">
        <v>46053</v>
      </c>
      <c r="B611" s="25" t="s">
        <v>45</v>
      </c>
      <c r="C611" s="26"/>
      <c r="D611" s="26">
        <f>SUMIFS('TABLA COMBUSTIBLE'!$H:$H,'TABLA COMBUSTIBLE'!$D:$D,B611,'TABLA COMBUSTIBLE'!$A:$A,"&gt;="&amp;DATE(YEAR(A611),MONTH(A611),1),'TABLA COMBUSTIBLE'!$A:$A,"&lt;"&amp;DATE(YEAR(A611),MONTH(A611)+1,1))</f>
        <v>138.11000000000001</v>
      </c>
      <c r="E611" s="46" t="str">
        <f>IFERROR(VLOOKUP(Tabla1[[#This Row],[DOMINIO]],Hoja1!A:B, 2, FALSE()), "No encontrado")</f>
        <v>LRJ</v>
      </c>
      <c r="F611" s="26">
        <v>1155.6300000000001</v>
      </c>
      <c r="G611" s="28">
        <f t="shared" si="9"/>
        <v>11.95105699921255</v>
      </c>
      <c r="H611" s="44" t="str">
        <f>IFERROR(VLOOKUP(B611,Hoja1!A:C, 3, FALSE()), "No encontrado")</f>
        <v>MERCEDES BENZ</v>
      </c>
    </row>
    <row r="612" spans="1:8" x14ac:dyDescent="0.2">
      <c r="A612" s="160">
        <v>46053</v>
      </c>
      <c r="B612" s="25" t="s">
        <v>46</v>
      </c>
      <c r="C612" s="26"/>
      <c r="D612" s="26">
        <f>SUMIFS('TABLA COMBUSTIBLE'!$H:$H,'TABLA COMBUSTIBLE'!$D:$D,B612,'TABLA COMBUSTIBLE'!$A:$A,"&gt;="&amp;DATE(YEAR(A612),MONTH(A612),1),'TABLA COMBUSTIBLE'!$A:$A,"&lt;"&amp;DATE(YEAR(A612),MONTH(A612)+1,1))</f>
        <v>222.17000000000002</v>
      </c>
      <c r="E612" s="46" t="str">
        <f>IFERROR(VLOOKUP(Tabla1[[#This Row],[DOMINIO]],Hoja1!A:B, 2, FALSE()), "No encontrado")</f>
        <v>CAT</v>
      </c>
      <c r="F612" s="26">
        <v>602.01</v>
      </c>
      <c r="G612" s="28">
        <f t="shared" si="9"/>
        <v>36.904702579691367</v>
      </c>
      <c r="H612" s="44" t="str">
        <f>IFERROR(VLOOKUP(B612,Hoja1!A:C, 3, FALSE()), "No encontrado")</f>
        <v>FORD</v>
      </c>
    </row>
    <row r="613" spans="1:8" x14ac:dyDescent="0.2">
      <c r="A613" s="160">
        <v>46053</v>
      </c>
      <c r="B613" s="25" t="s">
        <v>47</v>
      </c>
      <c r="C613" s="26"/>
      <c r="D613" s="26">
        <f>SUMIFS('TABLA COMBUSTIBLE'!$H:$H,'TABLA COMBUSTIBLE'!$D:$D,B613,'TABLA COMBUSTIBLE'!$A:$A,"&gt;="&amp;DATE(YEAR(A613),MONTH(A613),1),'TABLA COMBUSTIBLE'!$A:$A,"&lt;"&amp;DATE(YEAR(A613),MONTH(A613)+1,1))</f>
        <v>98.7</v>
      </c>
      <c r="E613" s="46" t="str">
        <f>IFERROR(VLOOKUP(Tabla1[[#This Row],[DOMINIO]],Hoja1!A:B, 2, FALSE()), "No encontrado")</f>
        <v>CAT</v>
      </c>
      <c r="F613" s="26">
        <v>322.85000000000002</v>
      </c>
      <c r="G613" s="28">
        <f t="shared" si="9"/>
        <v>30.571472820195137</v>
      </c>
      <c r="H613" s="44" t="str">
        <f>IFERROR(VLOOKUP(B613,Hoja1!A:C, 3, FALSE()), "No encontrado")</f>
        <v>PEUGEOT</v>
      </c>
    </row>
    <row r="614" spans="1:8" x14ac:dyDescent="0.2">
      <c r="A614" s="160">
        <v>46053</v>
      </c>
      <c r="B614" s="25" t="s">
        <v>48</v>
      </c>
      <c r="C614" s="26"/>
      <c r="D614" s="26">
        <f>SUMIFS('TABLA COMBUSTIBLE'!$H:$H,'TABLA COMBUSTIBLE'!$D:$D,B614,'TABLA COMBUSTIBLE'!$A:$A,"&gt;="&amp;DATE(YEAR(A614),MONTH(A614),1),'TABLA COMBUSTIBLE'!$A:$A,"&lt;"&amp;DATE(YEAR(A614),MONTH(A614)+1,1))</f>
        <v>1011.74</v>
      </c>
      <c r="E614" s="46" t="str">
        <f>IFERROR(VLOOKUP(Tabla1[[#This Row],[DOMINIO]],Hoja1!A:B, 2, FALSE()), "No encontrado")</f>
        <v>TUC</v>
      </c>
      <c r="F614" s="26">
        <v>3665.67</v>
      </c>
      <c r="G614" s="28">
        <f t="shared" si="9"/>
        <v>27.600411384549073</v>
      </c>
      <c r="H614" s="44" t="str">
        <f>IFERROR(VLOOKUP(B614,Hoja1!A:C, 3, FALSE()), "No encontrado")</f>
        <v>SCANIA</v>
      </c>
    </row>
    <row r="615" spans="1:8" x14ac:dyDescent="0.2">
      <c r="A615" s="160">
        <v>46053</v>
      </c>
      <c r="B615" s="25" t="s">
        <v>49</v>
      </c>
      <c r="C615" s="26"/>
      <c r="D615" s="26">
        <f>SUMIFS('TABLA COMBUSTIBLE'!$H:$H,'TABLA COMBUSTIBLE'!$D:$D,B615,'TABLA COMBUSTIBLE'!$A:$A,"&gt;="&amp;DATE(YEAR(A615),MONTH(A615),1),'TABLA COMBUSTIBLE'!$A:$A,"&lt;"&amp;DATE(YEAR(A615),MONTH(A615)+1,1))</f>
        <v>56.3</v>
      </c>
      <c r="E615" s="46" t="str">
        <f>IFERROR(VLOOKUP(Tabla1[[#This Row],[DOMINIO]],Hoja1!A:B, 2, FALSE()), "No encontrado")</f>
        <v>BEL</v>
      </c>
      <c r="F615" s="26">
        <v>490.69</v>
      </c>
      <c r="G615" s="28">
        <f t="shared" si="9"/>
        <v>11.473639161181193</v>
      </c>
      <c r="H615" s="44" t="str">
        <f>IFERROR(VLOOKUP(B615,Hoja1!A:C, 3, FALSE()), "No encontrado")</f>
        <v>IVECO</v>
      </c>
    </row>
    <row r="616" spans="1:8" x14ac:dyDescent="0.2">
      <c r="A616" s="160">
        <v>46053</v>
      </c>
      <c r="B616" s="25" t="s">
        <v>50</v>
      </c>
      <c r="C616" s="26"/>
      <c r="D616" s="26">
        <f>SUMIFS('TABLA COMBUSTIBLE'!$H:$H,'TABLA COMBUSTIBLE'!$D:$D,B616,'TABLA COMBUSTIBLE'!$A:$A,"&gt;="&amp;DATE(YEAR(A616),MONTH(A616),1),'TABLA COMBUSTIBLE'!$A:$A,"&lt;"&amp;DATE(YEAR(A616),MONTH(A616)+1,1))</f>
        <v>795.53</v>
      </c>
      <c r="E616" s="46" t="str">
        <f>IFERROR(VLOOKUP(Tabla1[[#This Row],[DOMINIO]],Hoja1!A:B, 2, FALSE()), "No encontrado")</f>
        <v>BEL</v>
      </c>
      <c r="F616" s="26">
        <v>1967.95</v>
      </c>
      <c r="G616" s="28">
        <f t="shared" si="9"/>
        <v>40.424299397850554</v>
      </c>
      <c r="H616" s="44" t="str">
        <f>IFERROR(VLOOKUP(B616,Hoja1!A:C, 3, FALSE()), "No encontrado")</f>
        <v>MERCEDES BENZ</v>
      </c>
    </row>
    <row r="617" spans="1:8" x14ac:dyDescent="0.2">
      <c r="A617" s="160">
        <v>46053</v>
      </c>
      <c r="B617" s="25" t="s">
        <v>66</v>
      </c>
      <c r="C617" s="26"/>
      <c r="D617" s="26">
        <f>SUMIFS('TABLA COMBUSTIBLE'!$H:$H,'TABLA COMBUSTIBLE'!$D:$D,B617,'TABLA COMBUSTIBLE'!$A:$A,"&gt;="&amp;DATE(YEAR(A617),MONTH(A617),1),'TABLA COMBUSTIBLE'!$A:$A,"&lt;"&amp;DATE(YEAR(A617),MONTH(A617)+1,1))</f>
        <v>0</v>
      </c>
      <c r="E617" s="46" t="str">
        <f>IFERROR(VLOOKUP(Tabla1[[#This Row],[DOMINIO]],Hoja1!A:B, 2, FALSE()), "No encontrado")</f>
        <v>LRJ</v>
      </c>
      <c r="F617" s="26">
        <v>48.02</v>
      </c>
      <c r="G617" s="28">
        <f t="shared" si="9"/>
        <v>0</v>
      </c>
      <c r="H617" s="44" t="str">
        <f>IFERROR(VLOOKUP(B617,Hoja1!A:C, 3, FALSE()), "No encontrado")</f>
        <v xml:space="preserve">KIA </v>
      </c>
    </row>
    <row r="618" spans="1:8" x14ac:dyDescent="0.2">
      <c r="A618" s="160">
        <v>46053</v>
      </c>
      <c r="B618" s="25" t="s">
        <v>52</v>
      </c>
      <c r="C618" s="26"/>
      <c r="D618" s="26">
        <f>SUMIFS('TABLA COMBUSTIBLE'!$H:$H,'TABLA COMBUSTIBLE'!$D:$D,B618,'TABLA COMBUSTIBLE'!$A:$A,"&gt;="&amp;DATE(YEAR(A618),MONTH(A618),1),'TABLA COMBUSTIBLE'!$A:$A,"&lt;"&amp;DATE(YEAR(A618),MONTH(A618)+1,1))</f>
        <v>459.4393</v>
      </c>
      <c r="E618" s="46" t="str">
        <f>IFERROR(VLOOKUP(Tabla1[[#This Row],[DOMINIO]],Hoja1!A:B, 2, FALSE()), "No encontrado")</f>
        <v>BUE</v>
      </c>
      <c r="F618" s="26">
        <v>4159.95</v>
      </c>
      <c r="G618" s="28">
        <f t="shared" si="9"/>
        <v>11.044346686859217</v>
      </c>
      <c r="H618" s="44" t="str">
        <f>IFERROR(VLOOKUP(B618,Hoja1!A:C, 3, FALSE()), "No encontrado")</f>
        <v>IVECO</v>
      </c>
    </row>
    <row r="619" spans="1:8" x14ac:dyDescent="0.2">
      <c r="A619" s="160">
        <v>46053</v>
      </c>
      <c r="B619" s="25" t="s">
        <v>53</v>
      </c>
      <c r="C619" s="26"/>
      <c r="D619" s="26">
        <f>SUMIFS('TABLA COMBUSTIBLE'!$H:$H,'TABLA COMBUSTIBLE'!$D:$D,B619,'TABLA COMBUSTIBLE'!$A:$A,"&gt;="&amp;DATE(YEAR(A619),MONTH(A619),1),'TABLA COMBUSTIBLE'!$A:$A,"&lt;"&amp;DATE(YEAR(A619),MONTH(A619)+1,1))</f>
        <v>0</v>
      </c>
      <c r="E619" s="46" t="str">
        <f>IFERROR(VLOOKUP(Tabla1[[#This Row],[DOMINIO]],Hoja1!A:B, 2, FALSE()), "No encontrado")</f>
        <v>BUE</v>
      </c>
      <c r="F619" s="26">
        <v>231.07</v>
      </c>
      <c r="G619" s="28">
        <f t="shared" si="9"/>
        <v>0</v>
      </c>
      <c r="H619" s="44" t="str">
        <f>IFERROR(VLOOKUP(B619,Hoja1!A:C, 3, FALSE()), "No encontrado")</f>
        <v>FORD</v>
      </c>
    </row>
    <row r="620" spans="1:8" x14ac:dyDescent="0.2">
      <c r="A620" s="160">
        <v>46053</v>
      </c>
      <c r="B620" s="25" t="s">
        <v>54</v>
      </c>
      <c r="C620" s="26"/>
      <c r="D620" s="26">
        <f>SUMIFS('TABLA COMBUSTIBLE'!$H:$H,'TABLA COMBUSTIBLE'!$D:$D,B620,'TABLA COMBUSTIBLE'!$A:$A,"&gt;="&amp;DATE(YEAR(A620),MONTH(A620),1),'TABLA COMBUSTIBLE'!$A:$A,"&lt;"&amp;DATE(YEAR(A620),MONTH(A620)+1,1))</f>
        <v>245.5</v>
      </c>
      <c r="E620" s="46" t="str">
        <f>IFERROR(VLOOKUP(Tabla1[[#This Row],[DOMINIO]],Hoja1!A:B, 2, FALSE()), "No encontrado")</f>
        <v>COR</v>
      </c>
      <c r="F620" s="26">
        <v>1814</v>
      </c>
      <c r="G620" s="28">
        <f t="shared" si="9"/>
        <v>13.533627342888645</v>
      </c>
      <c r="H620" s="44" t="str">
        <f>IFERROR(VLOOKUP(B620,Hoja1!A:C, 3, FALSE()), "No encontrado")</f>
        <v>HYUNDAI</v>
      </c>
    </row>
    <row r="621" spans="1:8" x14ac:dyDescent="0.2">
      <c r="A621" s="160">
        <v>46053</v>
      </c>
      <c r="B621" s="25" t="s">
        <v>55</v>
      </c>
      <c r="C621" s="26"/>
      <c r="D621" s="26">
        <f>SUMIFS('TABLA COMBUSTIBLE'!$H:$H,'TABLA COMBUSTIBLE'!$D:$D,B621,'TABLA COMBUSTIBLE'!$A:$A,"&gt;="&amp;DATE(YEAR(A621),MONTH(A621),1),'TABLA COMBUSTIBLE'!$A:$A,"&lt;"&amp;DATE(YEAR(A621),MONTH(A621)+1,1))</f>
        <v>263.13</v>
      </c>
      <c r="E621" s="46" t="str">
        <f>IFERROR(VLOOKUP(Tabla1[[#This Row],[DOMINIO]],Hoja1!A:B, 2, FALSE()), "No encontrado")</f>
        <v>COR</v>
      </c>
      <c r="F621" s="26">
        <v>1447.08</v>
      </c>
      <c r="G621" s="28">
        <f t="shared" si="9"/>
        <v>18.183514387594329</v>
      </c>
      <c r="H621" s="44" t="str">
        <f>IFERROR(VLOOKUP(B621,Hoja1!A:C, 3, FALSE()), "No encontrado")</f>
        <v>FORD</v>
      </c>
    </row>
    <row r="622" spans="1:8" x14ac:dyDescent="0.2">
      <c r="A622" s="160">
        <v>46053</v>
      </c>
      <c r="B622" s="25" t="s">
        <v>56</v>
      </c>
      <c r="C622" s="26"/>
      <c r="D622" s="26">
        <f>SUMIFS('TABLA COMBUSTIBLE'!$H:$H,'TABLA COMBUSTIBLE'!$D:$D,B622,'TABLA COMBUSTIBLE'!$A:$A,"&gt;="&amp;DATE(YEAR(A622),MONTH(A622),1),'TABLA COMBUSTIBLE'!$A:$A,"&lt;"&amp;DATE(YEAR(A622),MONTH(A622)+1,1))</f>
        <v>345.48</v>
      </c>
      <c r="E622" s="46" t="str">
        <f>IFERROR(VLOOKUP(Tabla1[[#This Row],[DOMINIO]],Hoja1!A:B, 2, FALSE()), "No encontrado")</f>
        <v>CAT</v>
      </c>
      <c r="F622" s="26">
        <v>1691.68</v>
      </c>
      <c r="G622" s="28">
        <f t="shared" si="9"/>
        <v>20.422302090229831</v>
      </c>
      <c r="H622" s="44" t="str">
        <f>IFERROR(VLOOKUP(B622,Hoja1!A:C, 3, FALSE()), "No encontrado")</f>
        <v>MERCEDES BENZ</v>
      </c>
    </row>
    <row r="623" spans="1:8" x14ac:dyDescent="0.2">
      <c r="A623" s="160">
        <v>46053</v>
      </c>
      <c r="B623" s="25" t="s">
        <v>58</v>
      </c>
      <c r="C623" s="26"/>
      <c r="D623" s="26">
        <f>SUMIFS('TABLA COMBUSTIBLE'!$H:$H,'TABLA COMBUSTIBLE'!$D:$D,B623,'TABLA COMBUSTIBLE'!$A:$A,"&gt;="&amp;DATE(YEAR(A623),MONTH(A623),1),'TABLA COMBUSTIBLE'!$A:$A,"&lt;"&amp;DATE(YEAR(A623),MONTH(A623)+1,1))</f>
        <v>148.727</v>
      </c>
      <c r="E623" s="46" t="str">
        <f>IFERROR(VLOOKUP(Tabla1[[#This Row],[DOMINIO]],Hoja1!A:B, 2, FALSE()), "No encontrado")</f>
        <v>LRJ</v>
      </c>
      <c r="F623" s="26">
        <v>555.37</v>
      </c>
      <c r="G623" s="28">
        <f t="shared" si="9"/>
        <v>26.779804454687866</v>
      </c>
      <c r="H623" s="44" t="str">
        <f>IFERROR(VLOOKUP(B623,Hoja1!A:C, 3, FALSE()), "No encontrado")</f>
        <v>MERCEDES BENZ</v>
      </c>
    </row>
    <row r="624" spans="1:8" x14ac:dyDescent="0.2">
      <c r="A624" s="160">
        <v>46053</v>
      </c>
      <c r="B624" s="25" t="s">
        <v>59</v>
      </c>
      <c r="C624" s="26"/>
      <c r="D624" s="26">
        <f>SUMIFS('TABLA COMBUSTIBLE'!$H:$H,'TABLA COMBUSTIBLE'!$D:$D,B624,'TABLA COMBUSTIBLE'!$A:$A,"&gt;="&amp;DATE(YEAR(A624),MONTH(A624),1),'TABLA COMBUSTIBLE'!$A:$A,"&lt;"&amp;DATE(YEAR(A624),MONTH(A624)+1,1))</f>
        <v>460.10359999999997</v>
      </c>
      <c r="E624" s="46" t="str">
        <f>IFERROR(VLOOKUP(Tabla1[[#This Row],[DOMINIO]],Hoja1!A:B, 2, FALSE()), "No encontrado")</f>
        <v>BUE</v>
      </c>
      <c r="F624" s="26">
        <v>1800.77</v>
      </c>
      <c r="G624" s="28">
        <f t="shared" si="9"/>
        <v>25.550381225808959</v>
      </c>
      <c r="H624" s="44" t="str">
        <f>IFERROR(VLOOKUP(B624,Hoja1!A:C, 3, FALSE()), "No encontrado")</f>
        <v>MERCEDES BENZ</v>
      </c>
    </row>
    <row r="625" spans="1:8" x14ac:dyDescent="0.2">
      <c r="A625" s="160">
        <v>46053</v>
      </c>
      <c r="B625" s="25" t="s">
        <v>60</v>
      </c>
      <c r="C625" s="26"/>
      <c r="D625" s="26">
        <f>SUMIFS('TABLA COMBUSTIBLE'!$H:$H,'TABLA COMBUSTIBLE'!$D:$D,B625,'TABLA COMBUSTIBLE'!$A:$A,"&gt;="&amp;DATE(YEAR(A625),MONTH(A625),1),'TABLA COMBUSTIBLE'!$A:$A,"&lt;"&amp;DATE(YEAR(A625),MONTH(A625)+1,1))</f>
        <v>576.66369999999995</v>
      </c>
      <c r="E625" s="46" t="str">
        <f>IFERROR(VLOOKUP(Tabla1[[#This Row],[DOMINIO]],Hoja1!A:B, 2, FALSE()), "No encontrado")</f>
        <v>BUE</v>
      </c>
      <c r="F625" s="26">
        <v>2784.43</v>
      </c>
      <c r="G625" s="28">
        <f t="shared" si="9"/>
        <v>20.710296182701665</v>
      </c>
      <c r="H625" s="44" t="str">
        <f>IFERROR(VLOOKUP(B625,Hoja1!A:C, 3, FALSE()), "No encontrado")</f>
        <v>MERCEDES BENZ</v>
      </c>
    </row>
    <row r="626" spans="1:8" x14ac:dyDescent="0.2">
      <c r="A626" s="160">
        <v>46053</v>
      </c>
      <c r="B626" s="25" t="s">
        <v>61</v>
      </c>
      <c r="C626" s="26"/>
      <c r="D626" s="26">
        <f>SUMIFS('TABLA COMBUSTIBLE'!$H:$H,'TABLA COMBUSTIBLE'!$D:$D,B626,'TABLA COMBUSTIBLE'!$A:$A,"&gt;="&amp;DATE(YEAR(A626),MONTH(A626),1),'TABLA COMBUSTIBLE'!$A:$A,"&lt;"&amp;DATE(YEAR(A626),MONTH(A626)+1,1))</f>
        <v>528.75810000000001</v>
      </c>
      <c r="E626" s="46" t="str">
        <f>IFERROR(VLOOKUP(Tabla1[[#This Row],[DOMINIO]],Hoja1!A:B, 2, FALSE()), "No encontrado")</f>
        <v>BUE</v>
      </c>
      <c r="F626" s="26">
        <v>2220.84</v>
      </c>
      <c r="G626" s="28">
        <f t="shared" si="9"/>
        <v>23.808923650510614</v>
      </c>
      <c r="H626" s="44" t="str">
        <f>IFERROR(VLOOKUP(B626,Hoja1!A:C, 3, FALSE()), "No encontrado")</f>
        <v>MERCEDES BENZ</v>
      </c>
    </row>
  </sheetData>
  <conditionalFormatting sqref="G2:G626">
    <cfRule type="top10" dxfId="7" priority="4" percent="1" rank="10"/>
  </conditionalFormatting>
  <conditionalFormatting sqref="H2:H1048576">
    <cfRule type="top10" dxfId="6" priority="2" percent="1" rank="10"/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9127"/>
  <sheetViews>
    <sheetView topLeftCell="B1" zoomScale="114" zoomScaleNormal="114" workbookViewId="0">
      <selection activeCell="I24" sqref="A1:XFD1048576"/>
    </sheetView>
  </sheetViews>
  <sheetFormatPr baseColWidth="10" defaultColWidth="10.83203125" defaultRowHeight="13.5" customHeight="1" x14ac:dyDescent="0.15"/>
  <cols>
    <col min="1" max="1" width="16.1640625" style="53" customWidth="1"/>
    <col min="2" max="2" width="16" style="53" customWidth="1"/>
    <col min="3" max="3" width="17.5" style="53" customWidth="1"/>
    <col min="4" max="4" width="6.83203125" style="53" customWidth="1"/>
    <col min="5" max="6" width="8.1640625" style="53" customWidth="1"/>
    <col min="7" max="7" width="27.5" style="53" bestFit="1" customWidth="1"/>
    <col min="8" max="8" width="20.5" style="53" bestFit="1" customWidth="1"/>
    <col min="9" max="10" width="10.5" style="53" bestFit="1" customWidth="1"/>
    <col min="11" max="12" width="9.5" style="53" bestFit="1" customWidth="1"/>
    <col min="13" max="13" width="12" style="53" bestFit="1" customWidth="1"/>
    <col min="14" max="14" width="10.5" style="53" bestFit="1" customWidth="1"/>
    <col min="15" max="16" width="9.5" style="53" bestFit="1" customWidth="1"/>
    <col min="17" max="17" width="12" style="53" bestFit="1" customWidth="1"/>
    <col min="18" max="19" width="9.1640625" style="53" customWidth="1"/>
    <col min="20" max="21" width="11.1640625" style="53" customWidth="1"/>
    <col min="22" max="22" width="8.1640625" style="53" customWidth="1"/>
    <col min="23" max="24" width="11.1640625" style="53" customWidth="1"/>
    <col min="25" max="25" width="8.1640625" style="53" customWidth="1"/>
    <col min="26" max="27" width="10.1640625" style="53" customWidth="1"/>
    <col min="28" max="29" width="11.1640625" style="53" customWidth="1"/>
    <col min="30" max="30" width="9.1640625" style="53" customWidth="1"/>
    <col min="31" max="31" width="11.1640625" style="53" customWidth="1"/>
    <col min="32" max="32" width="9" style="53" customWidth="1"/>
    <col min="33" max="33" width="11.1640625" style="53" customWidth="1"/>
    <col min="34" max="34" width="8.6640625" style="53" customWidth="1"/>
    <col min="35" max="35" width="9.33203125" style="53" customWidth="1"/>
    <col min="36" max="38" width="10.1640625" style="53" customWidth="1"/>
    <col min="39" max="39" width="8.33203125" style="53" customWidth="1"/>
    <col min="40" max="41" width="11.1640625" style="53" customWidth="1"/>
    <col min="42" max="42" width="10.1640625" style="53" customWidth="1"/>
    <col min="43" max="44" width="11.1640625" style="53" customWidth="1"/>
    <col min="45" max="46" width="8.33203125" style="53" customWidth="1"/>
    <col min="47" max="47" width="11.1640625" style="53" customWidth="1"/>
    <col min="48" max="48" width="7.33203125" style="53" customWidth="1"/>
    <col min="49" max="49" width="10.1640625" style="53" customWidth="1"/>
    <col min="50" max="50" width="8.1640625" style="53" customWidth="1"/>
    <col min="51" max="51" width="10.1640625" style="53" customWidth="1"/>
    <col min="52" max="52" width="8.1640625" style="53" customWidth="1"/>
    <col min="53" max="53" width="7.1640625" style="53" customWidth="1"/>
    <col min="54" max="55" width="8.1640625" style="53" customWidth="1"/>
    <col min="56" max="56" width="7.33203125" style="53" customWidth="1"/>
    <col min="57" max="57" width="13.6640625" style="53" customWidth="1"/>
    <col min="58" max="61" width="8.1640625" style="53" customWidth="1"/>
    <col min="62" max="62" width="9.1640625" style="53" customWidth="1"/>
    <col min="63" max="63" width="11.1640625" style="53" customWidth="1"/>
    <col min="64" max="64" width="8" style="53" customWidth="1"/>
    <col min="65" max="65" width="7.1640625" style="53" customWidth="1"/>
    <col min="66" max="66" width="8.1640625" style="53" customWidth="1"/>
    <col min="67" max="67" width="6.83203125" style="53" customWidth="1"/>
    <col min="68" max="68" width="7.83203125" style="53" customWidth="1"/>
    <col min="69" max="69" width="11.1640625" style="53" customWidth="1"/>
    <col min="70" max="70" width="9.1640625" style="53" customWidth="1"/>
    <col min="71" max="71" width="7.1640625" style="53" customWidth="1"/>
    <col min="72" max="73" width="8.1640625" style="53" customWidth="1"/>
    <col min="74" max="74" width="6.5" style="53" customWidth="1"/>
    <col min="75" max="75" width="8.1640625" style="53" customWidth="1"/>
    <col min="76" max="76" width="10.1640625" style="53" customWidth="1"/>
    <col min="77" max="77" width="6.6640625" style="53" customWidth="1"/>
    <col min="78" max="79" width="7.1640625" style="53" customWidth="1"/>
    <col min="80" max="80" width="10.1640625" style="53" customWidth="1"/>
    <col min="81" max="81" width="8.1640625" style="53" customWidth="1"/>
    <col min="82" max="82" width="9.1640625" style="53" customWidth="1"/>
    <col min="83" max="83" width="6.83203125" style="53" customWidth="1"/>
    <col min="84" max="84" width="8.1640625" style="53" customWidth="1"/>
    <col min="85" max="85" width="9.1640625" style="53" customWidth="1"/>
    <col min="86" max="87" width="8.1640625" style="53" customWidth="1"/>
    <col min="88" max="88" width="7.6640625" style="53" customWidth="1"/>
    <col min="89" max="89" width="11.1640625" style="53" customWidth="1"/>
    <col min="90" max="90" width="10.1640625" style="53" customWidth="1"/>
    <col min="91" max="91" width="8.1640625" style="53" customWidth="1"/>
    <col min="92" max="93" width="11.1640625" style="53" customWidth="1"/>
    <col min="94" max="94" width="9.1640625" style="53" customWidth="1"/>
    <col min="95" max="95" width="8.1640625" style="53" customWidth="1"/>
    <col min="96" max="96" width="9.1640625" style="53" customWidth="1"/>
    <col min="97" max="97" width="11.1640625" style="53" customWidth="1"/>
    <col min="98" max="99" width="9.1640625" style="53" customWidth="1"/>
    <col min="100" max="100" width="7.5" style="53" customWidth="1"/>
    <col min="101" max="102" width="8.1640625" style="53" customWidth="1"/>
    <col min="103" max="106" width="10.1640625" style="53" customWidth="1"/>
    <col min="107" max="107" width="12.1640625" style="53" customWidth="1"/>
    <col min="108" max="111" width="10.1640625" style="53" customWidth="1"/>
    <col min="112" max="112" width="9.1640625" style="53" customWidth="1"/>
    <col min="113" max="113" width="10.1640625" style="53" customWidth="1"/>
    <col min="114" max="114" width="9.1640625" style="53" customWidth="1"/>
    <col min="115" max="115" width="7.83203125" style="53" customWidth="1"/>
    <col min="116" max="118" width="10.1640625" style="53" customWidth="1"/>
    <col min="119" max="119" width="9.1640625" style="53" customWidth="1"/>
    <col min="120" max="127" width="10.1640625" style="53" customWidth="1"/>
    <col min="128" max="128" width="7.1640625" style="53" customWidth="1"/>
    <col min="129" max="131" width="10.1640625" style="53" customWidth="1"/>
    <col min="132" max="132" width="9.1640625" style="53" customWidth="1"/>
    <col min="133" max="140" width="10.1640625" style="53" customWidth="1"/>
    <col min="141" max="141" width="9.1640625" style="53" customWidth="1"/>
    <col min="142" max="142" width="8.1640625" style="53" customWidth="1"/>
    <col min="143" max="152" width="10.1640625" style="53" customWidth="1"/>
    <col min="153" max="154" width="9.1640625" style="53" customWidth="1"/>
    <col min="155" max="155" width="10.1640625" style="53" customWidth="1"/>
    <col min="156" max="156" width="8.1640625" style="53" customWidth="1"/>
    <col min="157" max="167" width="10.1640625" style="53" customWidth="1"/>
    <col min="168" max="168" width="9.1640625" style="53" customWidth="1"/>
    <col min="169" max="169" width="10.1640625" style="53" customWidth="1"/>
    <col min="170" max="170" width="9.1640625" style="53" customWidth="1"/>
    <col min="171" max="178" width="10.1640625" style="53" customWidth="1"/>
    <col min="179" max="179" width="9.1640625" style="53" customWidth="1"/>
    <col min="180" max="184" width="10.1640625" style="53" customWidth="1"/>
    <col min="185" max="185" width="9.1640625" style="53" customWidth="1"/>
    <col min="186" max="192" width="10.1640625" style="53" customWidth="1"/>
    <col min="193" max="193" width="9.1640625" style="53" customWidth="1"/>
    <col min="194" max="194" width="10.1640625" style="53" customWidth="1"/>
    <col min="195" max="195" width="9.1640625" style="53" customWidth="1"/>
    <col min="196" max="198" width="10.1640625" style="53" customWidth="1"/>
    <col min="199" max="199" width="7.83203125" style="53" customWidth="1"/>
    <col min="200" max="203" width="10.1640625" style="53" customWidth="1"/>
    <col min="204" max="205" width="9.1640625" style="53" customWidth="1"/>
    <col min="206" max="206" width="10.1640625" style="53" customWidth="1"/>
    <col min="207" max="207" width="9.1640625" style="53" customWidth="1"/>
    <col min="208" max="208" width="10.1640625" style="53" customWidth="1"/>
    <col min="209" max="209" width="9.1640625" style="53" customWidth="1"/>
    <col min="210" max="218" width="10.1640625" style="53" customWidth="1"/>
    <col min="219" max="219" width="8.1640625" style="53" customWidth="1"/>
    <col min="220" max="225" width="10.1640625" style="53" customWidth="1"/>
    <col min="226" max="226" width="9.1640625" style="53" customWidth="1"/>
    <col min="227" max="239" width="10.1640625" style="53" customWidth="1"/>
    <col min="240" max="240" width="9.1640625" style="53" customWidth="1"/>
    <col min="241" max="245" width="10.1640625" style="53" customWidth="1"/>
    <col min="246" max="246" width="9.1640625" style="53" customWidth="1"/>
    <col min="247" max="261" width="10.1640625" style="53" customWidth="1"/>
    <col min="262" max="262" width="9.1640625" style="53" customWidth="1"/>
    <col min="263" max="266" width="10.1640625" style="53" customWidth="1"/>
    <col min="267" max="268" width="9.1640625" style="53" customWidth="1"/>
    <col min="269" max="272" width="10.1640625" style="53" customWidth="1"/>
    <col min="273" max="273" width="9.1640625" style="53" customWidth="1"/>
    <col min="274" max="274" width="10.1640625" style="53" customWidth="1"/>
    <col min="275" max="275" width="9.1640625" style="53" customWidth="1"/>
    <col min="276" max="277" width="10.1640625" style="53" customWidth="1"/>
    <col min="278" max="278" width="11.1640625" style="53" customWidth="1"/>
    <col min="279" max="283" width="10.1640625" style="53" customWidth="1"/>
    <col min="284" max="285" width="11.1640625" style="53" customWidth="1"/>
    <col min="286" max="286" width="10.1640625" style="53" customWidth="1"/>
    <col min="287" max="287" width="11.1640625" style="53" customWidth="1"/>
    <col min="288" max="288" width="10.1640625" style="53" customWidth="1"/>
    <col min="289" max="289" width="9.1640625" style="53" customWidth="1"/>
    <col min="290" max="302" width="10.1640625" style="53" customWidth="1"/>
    <col min="303" max="305" width="9.1640625" style="53" customWidth="1"/>
    <col min="306" max="306" width="10.1640625" style="53" customWidth="1"/>
    <col min="307" max="308" width="8.1640625" style="53" customWidth="1"/>
    <col min="309" max="309" width="11.1640625" style="53" customWidth="1"/>
    <col min="310" max="16384" width="10.83203125" style="53"/>
  </cols>
  <sheetData>
    <row r="1" spans="2:17" ht="15.75" customHeight="1" thickBot="1" x14ac:dyDescent="0.25">
      <c r="B1" s="134" t="s">
        <v>67</v>
      </c>
      <c r="C1" t="s">
        <v>9324</v>
      </c>
      <c r="G1"/>
      <c r="H1"/>
    </row>
    <row r="2" spans="2:17" ht="15.75" customHeight="1" thickBot="1" x14ac:dyDescent="0.25">
      <c r="B2"/>
      <c r="C2"/>
      <c r="G2" s="134" t="s">
        <v>9330</v>
      </c>
      <c r="H2" s="134" t="s">
        <v>9329</v>
      </c>
      <c r="I2"/>
      <c r="J2"/>
      <c r="K2"/>
      <c r="L2"/>
      <c r="M2"/>
      <c r="N2"/>
      <c r="O2"/>
      <c r="P2"/>
      <c r="Q2"/>
    </row>
    <row r="3" spans="2:17" ht="15.75" customHeight="1" thickBot="1" x14ac:dyDescent="0.25">
      <c r="B3" s="134" t="s">
        <v>9322</v>
      </c>
      <c r="C3" t="s">
        <v>68</v>
      </c>
      <c r="G3" s="134" t="s">
        <v>9322</v>
      </c>
      <c r="H3" t="s">
        <v>276</v>
      </c>
      <c r="I3" t="s">
        <v>193</v>
      </c>
      <c r="J3" t="s">
        <v>211</v>
      </c>
      <c r="K3" t="s">
        <v>198</v>
      </c>
      <c r="L3" t="s">
        <v>224</v>
      </c>
      <c r="M3" t="s">
        <v>157</v>
      </c>
      <c r="N3" t="s">
        <v>196</v>
      </c>
      <c r="O3" t="s">
        <v>4833</v>
      </c>
      <c r="P3" t="s">
        <v>312</v>
      </c>
      <c r="Q3" t="s">
        <v>9323</v>
      </c>
    </row>
    <row r="4" spans="2:17" ht="15.75" customHeight="1" thickBot="1" x14ac:dyDescent="0.25">
      <c r="B4" s="33" t="s">
        <v>69</v>
      </c>
      <c r="C4">
        <v>19.98</v>
      </c>
      <c r="G4" s="33" t="s">
        <v>9325</v>
      </c>
      <c r="H4" s="136"/>
      <c r="I4" s="136"/>
      <c r="J4" s="136"/>
      <c r="K4" s="136"/>
      <c r="L4" s="136"/>
      <c r="M4" s="136">
        <v>337188</v>
      </c>
      <c r="N4" s="136"/>
      <c r="O4" s="136"/>
      <c r="P4" s="136"/>
      <c r="Q4" s="136">
        <v>337188</v>
      </c>
    </row>
    <row r="5" spans="2:17" ht="15.75" customHeight="1" thickBot="1" x14ac:dyDescent="0.25">
      <c r="B5" s="33" t="s">
        <v>70</v>
      </c>
      <c r="C5">
        <v>323.83999999999997</v>
      </c>
      <c r="G5" s="33" t="s">
        <v>9326</v>
      </c>
      <c r="H5" s="136">
        <v>65273.403999999995</v>
      </c>
      <c r="I5" s="136">
        <v>210606.10100000005</v>
      </c>
      <c r="J5" s="136">
        <v>198169.81300000002</v>
      </c>
      <c r="K5" s="136">
        <v>41903.464</v>
      </c>
      <c r="L5" s="136">
        <v>74411.440999999992</v>
      </c>
      <c r="M5" s="136">
        <v>4034542.844000001</v>
      </c>
      <c r="N5" s="136">
        <v>150067.15699999998</v>
      </c>
      <c r="O5" s="136">
        <v>11644.210999999999</v>
      </c>
      <c r="P5" s="136">
        <v>34027.253000000004</v>
      </c>
      <c r="Q5" s="136">
        <v>4820645.6880000001</v>
      </c>
    </row>
    <row r="6" spans="2:17" ht="15.75" customHeight="1" thickBot="1" x14ac:dyDescent="0.25">
      <c r="B6" s="33" t="s">
        <v>71</v>
      </c>
      <c r="C6">
        <v>350.495</v>
      </c>
      <c r="G6" s="33" t="s">
        <v>9328</v>
      </c>
      <c r="H6" s="136">
        <v>2458.64</v>
      </c>
      <c r="I6" s="136">
        <v>19585.439999999999</v>
      </c>
      <c r="J6" s="136">
        <v>20111.339999999997</v>
      </c>
      <c r="K6" s="136">
        <v>3146.1</v>
      </c>
      <c r="L6" s="136">
        <v>3261.08</v>
      </c>
      <c r="M6" s="136">
        <v>272818.68</v>
      </c>
      <c r="N6" s="136">
        <v>9913.0000000000018</v>
      </c>
      <c r="O6" s="136"/>
      <c r="P6" s="136">
        <v>3665.67</v>
      </c>
      <c r="Q6" s="136">
        <v>334959.94999999995</v>
      </c>
    </row>
    <row r="7" spans="2:17" ht="15.75" customHeight="1" thickBot="1" x14ac:dyDescent="0.25">
      <c r="B7" s="33" t="s">
        <v>37</v>
      </c>
      <c r="C7">
        <v>18537.244999999999</v>
      </c>
      <c r="G7" s="135" t="s">
        <v>9327</v>
      </c>
      <c r="H7" s="136">
        <v>2458.64</v>
      </c>
      <c r="I7" s="136">
        <v>19585.439999999999</v>
      </c>
      <c r="J7" s="136">
        <v>20111.339999999997</v>
      </c>
      <c r="K7" s="136">
        <v>3146.1</v>
      </c>
      <c r="L7" s="136">
        <v>3261.08</v>
      </c>
      <c r="M7" s="136">
        <v>272818.68</v>
      </c>
      <c r="N7" s="136">
        <v>9913.0000000000018</v>
      </c>
      <c r="O7" s="136"/>
      <c r="P7" s="136">
        <v>3665.67</v>
      </c>
      <c r="Q7" s="136">
        <v>334959.94999999995</v>
      </c>
    </row>
    <row r="8" spans="2:17" ht="15.75" customHeight="1" thickBot="1" x14ac:dyDescent="0.25">
      <c r="B8" s="33" t="s">
        <v>72</v>
      </c>
      <c r="C8">
        <v>1587.0500000000002</v>
      </c>
      <c r="G8" s="33" t="s">
        <v>9323</v>
      </c>
      <c r="H8" s="136">
        <v>67732.043999999994</v>
      </c>
      <c r="I8" s="136">
        <v>230191.54100000006</v>
      </c>
      <c r="J8" s="136">
        <v>218281.15300000002</v>
      </c>
      <c r="K8" s="136">
        <v>45049.563999999998</v>
      </c>
      <c r="L8" s="136">
        <v>77672.520999999993</v>
      </c>
      <c r="M8" s="136">
        <v>4644549.5240000002</v>
      </c>
      <c r="N8" s="136">
        <v>159980.15699999998</v>
      </c>
      <c r="O8" s="136">
        <v>11644.210999999999</v>
      </c>
      <c r="P8" s="136">
        <v>37692.923000000003</v>
      </c>
      <c r="Q8" s="136">
        <v>5492793.6380000003</v>
      </c>
    </row>
    <row r="9" spans="2:17" ht="15.75" customHeight="1" thickBot="1" x14ac:dyDescent="0.25">
      <c r="B9" s="33" t="s">
        <v>73</v>
      </c>
      <c r="C9">
        <v>145.02000000000001</v>
      </c>
      <c r="G9"/>
      <c r="H9"/>
      <c r="I9"/>
    </row>
    <row r="10" spans="2:17" ht="15.75" customHeight="1" thickBot="1" x14ac:dyDescent="0.25">
      <c r="B10" s="33" t="s">
        <v>74</v>
      </c>
      <c r="C10">
        <v>113.47</v>
      </c>
      <c r="G10"/>
      <c r="H10"/>
      <c r="I10"/>
    </row>
    <row r="11" spans="2:17" ht="15.75" customHeight="1" thickBot="1" x14ac:dyDescent="0.25">
      <c r="B11" s="33" t="s">
        <v>7</v>
      </c>
      <c r="C11">
        <v>86950.615600000034</v>
      </c>
      <c r="G11"/>
      <c r="H11"/>
      <c r="I11"/>
    </row>
    <row r="12" spans="2:17" ht="15.75" customHeight="1" thickBot="1" x14ac:dyDescent="0.25">
      <c r="B12" s="33" t="s">
        <v>75</v>
      </c>
      <c r="C12">
        <v>38.56</v>
      </c>
      <c r="G12"/>
      <c r="H12"/>
      <c r="I12"/>
    </row>
    <row r="13" spans="2:17" ht="15.75" customHeight="1" thickBot="1" x14ac:dyDescent="0.25">
      <c r="B13" s="33" t="s">
        <v>76</v>
      </c>
      <c r="C13">
        <v>1352.3100000000002</v>
      </c>
      <c r="G13"/>
      <c r="H13"/>
      <c r="I13"/>
    </row>
    <row r="14" spans="2:17" ht="15.75" customHeight="1" thickBot="1" x14ac:dyDescent="0.25">
      <c r="B14" s="33" t="s">
        <v>77</v>
      </c>
      <c r="C14">
        <v>86.949999999999989</v>
      </c>
      <c r="G14"/>
      <c r="H14"/>
      <c r="I14"/>
    </row>
    <row r="15" spans="2:17" ht="15.75" customHeight="1" thickBot="1" x14ac:dyDescent="0.25">
      <c r="B15" s="33" t="s">
        <v>78</v>
      </c>
      <c r="C15">
        <v>599.85</v>
      </c>
      <c r="G15"/>
      <c r="H15"/>
      <c r="I15"/>
    </row>
    <row r="16" spans="2:17" ht="15.75" customHeight="1" thickBot="1" x14ac:dyDescent="0.25">
      <c r="B16" s="33" t="s">
        <v>23</v>
      </c>
      <c r="C16">
        <v>51112.090299999996</v>
      </c>
      <c r="G16"/>
      <c r="H16"/>
      <c r="I16"/>
    </row>
    <row r="17" spans="2:9" ht="15.75" customHeight="1" thickBot="1" x14ac:dyDescent="0.25">
      <c r="B17" s="33" t="s">
        <v>38</v>
      </c>
      <c r="C17">
        <v>5233.6630000000014</v>
      </c>
      <c r="G17"/>
      <c r="H17"/>
      <c r="I17"/>
    </row>
    <row r="18" spans="2:9" ht="15.75" customHeight="1" thickBot="1" x14ac:dyDescent="0.25">
      <c r="B18" s="33" t="s">
        <v>39</v>
      </c>
      <c r="C18">
        <v>4550.5540000000001</v>
      </c>
      <c r="G18"/>
      <c r="H18"/>
      <c r="I18"/>
    </row>
    <row r="19" spans="2:9" ht="15.75" customHeight="1" thickBot="1" x14ac:dyDescent="0.25">
      <c r="B19" s="33" t="s">
        <v>9</v>
      </c>
      <c r="C19">
        <v>78965.924700000018</v>
      </c>
      <c r="G19"/>
      <c r="H19"/>
      <c r="I19"/>
    </row>
    <row r="20" spans="2:9" ht="15.75" customHeight="1" thickBot="1" x14ac:dyDescent="0.25">
      <c r="B20" s="33" t="s">
        <v>10</v>
      </c>
      <c r="C20">
        <v>82549.313299999994</v>
      </c>
      <c r="G20"/>
      <c r="H20"/>
    </row>
    <row r="21" spans="2:9" ht="15.75" customHeight="1" thickBot="1" x14ac:dyDescent="0.25">
      <c r="B21" s="33" t="s">
        <v>27</v>
      </c>
      <c r="C21">
        <v>5312.6099999999979</v>
      </c>
      <c r="G21"/>
      <c r="H21"/>
    </row>
    <row r="22" spans="2:9" ht="15.75" customHeight="1" thickBot="1" x14ac:dyDescent="0.25">
      <c r="B22" s="33" t="s">
        <v>24</v>
      </c>
      <c r="C22">
        <v>91606.388899999962</v>
      </c>
      <c r="G22"/>
      <c r="H22"/>
    </row>
    <row r="23" spans="2:9" ht="15.75" customHeight="1" thickBot="1" x14ac:dyDescent="0.25">
      <c r="B23" s="33" t="s">
        <v>79</v>
      </c>
      <c r="C23">
        <v>15</v>
      </c>
      <c r="G23"/>
      <c r="H23"/>
    </row>
    <row r="24" spans="2:9" ht="15.75" customHeight="1" thickBot="1" x14ac:dyDescent="0.25">
      <c r="B24" s="33" t="s">
        <v>11</v>
      </c>
      <c r="C24">
        <v>89261.666999999972</v>
      </c>
      <c r="G24"/>
      <c r="H24"/>
    </row>
    <row r="25" spans="2:9" ht="15.75" customHeight="1" thickBot="1" x14ac:dyDescent="0.25">
      <c r="B25" s="33" t="s">
        <v>62</v>
      </c>
      <c r="C25">
        <v>5247.8920999999991</v>
      </c>
      <c r="G25"/>
      <c r="H25"/>
    </row>
    <row r="26" spans="2:9" ht="15.75" customHeight="1" thickBot="1" x14ac:dyDescent="0.25">
      <c r="B26" s="33" t="s">
        <v>25</v>
      </c>
      <c r="C26">
        <v>109726.49470000001</v>
      </c>
      <c r="G26"/>
      <c r="H26"/>
    </row>
    <row r="27" spans="2:9" ht="15.75" customHeight="1" thickBot="1" x14ac:dyDescent="0.25">
      <c r="B27" s="33" t="s">
        <v>29</v>
      </c>
      <c r="C27">
        <v>14316.140799999999</v>
      </c>
      <c r="G27"/>
      <c r="H27"/>
    </row>
    <row r="28" spans="2:9" ht="15.75" customHeight="1" thickBot="1" x14ac:dyDescent="0.25">
      <c r="B28" s="33" t="s">
        <v>12</v>
      </c>
      <c r="C28">
        <v>94274.290299999979</v>
      </c>
      <c r="G28"/>
      <c r="H28"/>
    </row>
    <row r="29" spans="2:9" ht="15.75" customHeight="1" thickBot="1" x14ac:dyDescent="0.25">
      <c r="B29" s="33" t="s">
        <v>13</v>
      </c>
      <c r="C29">
        <v>80318.057500000024</v>
      </c>
      <c r="G29"/>
      <c r="H29"/>
    </row>
    <row r="30" spans="2:9" ht="15.75" customHeight="1" thickBot="1" x14ac:dyDescent="0.25">
      <c r="B30" s="33" t="s">
        <v>80</v>
      </c>
      <c r="C30">
        <v>2583.7040000000002</v>
      </c>
      <c r="G30"/>
      <c r="H30"/>
    </row>
    <row r="31" spans="2:9" ht="15.75" customHeight="1" thickBot="1" x14ac:dyDescent="0.25">
      <c r="B31" s="33" t="s">
        <v>14</v>
      </c>
      <c r="C31">
        <v>90146.699400000012</v>
      </c>
      <c r="G31"/>
      <c r="H31"/>
    </row>
    <row r="32" spans="2:9" ht="15.75" customHeight="1" thickBot="1" x14ac:dyDescent="0.25">
      <c r="B32" s="33" t="s">
        <v>28</v>
      </c>
      <c r="C32">
        <v>4360.1459999999979</v>
      </c>
      <c r="G32"/>
      <c r="H32"/>
    </row>
    <row r="33" spans="2:8" ht="15.75" customHeight="1" thickBot="1" x14ac:dyDescent="0.25">
      <c r="B33" s="33" t="s">
        <v>15</v>
      </c>
      <c r="C33">
        <v>73717.474099999992</v>
      </c>
      <c r="G33"/>
      <c r="H33"/>
    </row>
    <row r="34" spans="2:8" ht="15.75" customHeight="1" thickBot="1" x14ac:dyDescent="0.25">
      <c r="B34" s="33" t="s">
        <v>40</v>
      </c>
      <c r="C34">
        <v>13514.094999999999</v>
      </c>
      <c r="G34"/>
      <c r="H34"/>
    </row>
    <row r="35" spans="2:8" ht="15.75" customHeight="1" thickBot="1" x14ac:dyDescent="0.25">
      <c r="B35" s="33" t="s">
        <v>81</v>
      </c>
      <c r="C35">
        <v>376.67189999999999</v>
      </c>
      <c r="G35"/>
      <c r="H35"/>
    </row>
    <row r="36" spans="2:8" ht="15.75" customHeight="1" thickBot="1" x14ac:dyDescent="0.25">
      <c r="B36" s="33" t="s">
        <v>41</v>
      </c>
      <c r="C36">
        <v>5804.1565000000001</v>
      </c>
      <c r="G36"/>
      <c r="H36"/>
    </row>
    <row r="37" spans="2:8" ht="15.75" customHeight="1" thickBot="1" x14ac:dyDescent="0.25">
      <c r="B37" s="33" t="s">
        <v>82</v>
      </c>
      <c r="C37">
        <v>4599.2232000000013</v>
      </c>
      <c r="G37"/>
      <c r="H37"/>
    </row>
    <row r="38" spans="2:8" ht="15.75" customHeight="1" thickBot="1" x14ac:dyDescent="0.25">
      <c r="B38" s="33" t="s">
        <v>63</v>
      </c>
      <c r="C38">
        <v>34611.316999999995</v>
      </c>
      <c r="G38"/>
      <c r="H38"/>
    </row>
    <row r="39" spans="2:8" ht="15.75" customHeight="1" thickBot="1" x14ac:dyDescent="0.25">
      <c r="B39" s="33" t="s">
        <v>83</v>
      </c>
      <c r="C39">
        <v>389.125</v>
      </c>
      <c r="G39"/>
      <c r="H39"/>
    </row>
    <row r="40" spans="2:8" ht="15.75" customHeight="1" thickBot="1" x14ac:dyDescent="0.25">
      <c r="B40" s="33" t="s">
        <v>16</v>
      </c>
      <c r="C40">
        <v>89951.071800000005</v>
      </c>
      <c r="G40"/>
      <c r="H40"/>
    </row>
    <row r="41" spans="2:8" ht="15.75" customHeight="1" thickBot="1" x14ac:dyDescent="0.25">
      <c r="B41" s="33" t="s">
        <v>26</v>
      </c>
      <c r="C41">
        <v>74793.420000000042</v>
      </c>
      <c r="G41"/>
      <c r="H41"/>
    </row>
    <row r="42" spans="2:8" ht="15.75" customHeight="1" thickBot="1" x14ac:dyDescent="0.25">
      <c r="B42" s="33" t="s">
        <v>42</v>
      </c>
      <c r="C42">
        <v>3304.0978000000009</v>
      </c>
      <c r="G42"/>
      <c r="H42"/>
    </row>
    <row r="43" spans="2:8" ht="15.75" customHeight="1" thickBot="1" x14ac:dyDescent="0.25">
      <c r="B43" s="33" t="s">
        <v>17</v>
      </c>
      <c r="C43">
        <v>77098.941800000001</v>
      </c>
      <c r="G43"/>
      <c r="H43"/>
    </row>
    <row r="44" spans="2:8" ht="15.75" customHeight="1" thickBot="1" x14ac:dyDescent="0.25">
      <c r="B44" s="33" t="s">
        <v>22</v>
      </c>
      <c r="C44">
        <v>84597.25069999999</v>
      </c>
      <c r="G44"/>
      <c r="H44"/>
    </row>
    <row r="45" spans="2:8" ht="15.75" customHeight="1" thickBot="1" x14ac:dyDescent="0.25">
      <c r="B45" s="33" t="s">
        <v>84</v>
      </c>
      <c r="C45">
        <v>2839.6069999999995</v>
      </c>
      <c r="G45"/>
      <c r="H45"/>
    </row>
    <row r="46" spans="2:8" ht="15.75" customHeight="1" thickBot="1" x14ac:dyDescent="0.25">
      <c r="B46" s="33" t="s">
        <v>85</v>
      </c>
      <c r="C46">
        <v>488.25</v>
      </c>
      <c r="G46"/>
      <c r="H46"/>
    </row>
    <row r="47" spans="2:8" ht="15.75" customHeight="1" thickBot="1" x14ac:dyDescent="0.25">
      <c r="B47" s="33" t="s">
        <v>86</v>
      </c>
      <c r="C47">
        <v>1747.96</v>
      </c>
      <c r="G47"/>
      <c r="H47"/>
    </row>
    <row r="48" spans="2:8" ht="15.75" customHeight="1" thickBot="1" x14ac:dyDescent="0.25">
      <c r="B48" s="33" t="s">
        <v>30</v>
      </c>
      <c r="C48">
        <v>36629.239599999986</v>
      </c>
      <c r="G48"/>
      <c r="H48"/>
    </row>
    <row r="49" spans="2:8" ht="15.75" customHeight="1" thickBot="1" x14ac:dyDescent="0.25">
      <c r="B49" s="33" t="s">
        <v>31</v>
      </c>
      <c r="C49">
        <v>17760.486999999997</v>
      </c>
      <c r="G49"/>
      <c r="H49"/>
    </row>
    <row r="50" spans="2:8" ht="15.75" customHeight="1" thickBot="1" x14ac:dyDescent="0.25">
      <c r="B50" s="33" t="s">
        <v>87</v>
      </c>
      <c r="C50">
        <v>392.90999999999997</v>
      </c>
      <c r="G50"/>
      <c r="H50"/>
    </row>
    <row r="51" spans="2:8" ht="15.75" customHeight="1" thickBot="1" x14ac:dyDescent="0.25">
      <c r="B51" s="33" t="s">
        <v>88</v>
      </c>
      <c r="C51">
        <v>5342.0637000000006</v>
      </c>
      <c r="G51"/>
      <c r="H51"/>
    </row>
    <row r="52" spans="2:8" ht="15.75" customHeight="1" thickBot="1" x14ac:dyDescent="0.25">
      <c r="B52" s="33" t="s">
        <v>89</v>
      </c>
      <c r="C52">
        <v>7666.1840000000002</v>
      </c>
      <c r="G52"/>
      <c r="H52"/>
    </row>
    <row r="53" spans="2:8" ht="15.75" customHeight="1" thickBot="1" x14ac:dyDescent="0.25">
      <c r="B53" s="33" t="s">
        <v>90</v>
      </c>
      <c r="C53">
        <v>3220.5589000000004</v>
      </c>
      <c r="G53"/>
      <c r="H53"/>
    </row>
    <row r="54" spans="2:8" ht="15.75" customHeight="1" thickBot="1" x14ac:dyDescent="0.25">
      <c r="B54" s="33" t="s">
        <v>91</v>
      </c>
      <c r="C54">
        <v>1545.36</v>
      </c>
      <c r="G54"/>
      <c r="H54"/>
    </row>
    <row r="55" spans="2:8" ht="15.75" customHeight="1" thickBot="1" x14ac:dyDescent="0.25">
      <c r="B55" s="33" t="s">
        <v>92</v>
      </c>
      <c r="C55">
        <v>200.01</v>
      </c>
      <c r="G55"/>
      <c r="H55"/>
    </row>
    <row r="56" spans="2:8" ht="15.75" customHeight="1" thickBot="1" x14ac:dyDescent="0.25">
      <c r="B56" s="33" t="s">
        <v>93</v>
      </c>
      <c r="C56">
        <v>275.28399999999999</v>
      </c>
      <c r="G56"/>
      <c r="H56"/>
    </row>
    <row r="57" spans="2:8" ht="15.75" customHeight="1" thickBot="1" x14ac:dyDescent="0.25">
      <c r="B57" s="33" t="s">
        <v>94</v>
      </c>
      <c r="C57">
        <v>1319.9900000000002</v>
      </c>
      <c r="G57"/>
      <c r="H57"/>
    </row>
    <row r="58" spans="2:8" ht="15.75" customHeight="1" thickBot="1" x14ac:dyDescent="0.25">
      <c r="B58" s="33" t="s">
        <v>95</v>
      </c>
      <c r="C58">
        <v>6766.7785999999996</v>
      </c>
      <c r="G58"/>
      <c r="H58"/>
    </row>
    <row r="59" spans="2:8" ht="15.75" customHeight="1" thickBot="1" x14ac:dyDescent="0.25">
      <c r="B59" s="33" t="s">
        <v>96</v>
      </c>
      <c r="C59">
        <v>131.83000000000001</v>
      </c>
      <c r="G59"/>
      <c r="H59"/>
    </row>
    <row r="60" spans="2:8" ht="15.75" customHeight="1" thickBot="1" x14ac:dyDescent="0.25">
      <c r="B60" s="33" t="s">
        <v>97</v>
      </c>
      <c r="C60">
        <v>293.59000000000003</v>
      </c>
      <c r="G60"/>
      <c r="H60"/>
    </row>
    <row r="61" spans="2:8" ht="15.75" customHeight="1" thickBot="1" x14ac:dyDescent="0.25">
      <c r="B61" s="33" t="s">
        <v>43</v>
      </c>
      <c r="C61">
        <v>2493.96</v>
      </c>
      <c r="G61"/>
      <c r="H61"/>
    </row>
    <row r="62" spans="2:8" ht="15.75" customHeight="1" thickBot="1" x14ac:dyDescent="0.25">
      <c r="B62" s="33" t="s">
        <v>44</v>
      </c>
      <c r="C62">
        <v>3391.7499999999991</v>
      </c>
      <c r="G62"/>
      <c r="H62"/>
    </row>
    <row r="63" spans="2:8" ht="15.75" customHeight="1" thickBot="1" x14ac:dyDescent="0.25">
      <c r="B63" s="33" t="s">
        <v>45</v>
      </c>
      <c r="C63">
        <v>2159.0720000000001</v>
      </c>
      <c r="G63"/>
      <c r="H63"/>
    </row>
    <row r="64" spans="2:8" ht="15.75" customHeight="1" thickBot="1" x14ac:dyDescent="0.25">
      <c r="B64" s="33" t="s">
        <v>46</v>
      </c>
      <c r="C64">
        <v>4051.2919999999999</v>
      </c>
      <c r="G64"/>
      <c r="H64"/>
    </row>
    <row r="65" spans="2:8" ht="15.75" customHeight="1" thickBot="1" x14ac:dyDescent="0.25">
      <c r="B65" s="33" t="s">
        <v>98</v>
      </c>
      <c r="C65">
        <v>14803.205900000003</v>
      </c>
      <c r="G65"/>
      <c r="H65"/>
    </row>
    <row r="66" spans="2:8" ht="15.75" customHeight="1" thickBot="1" x14ac:dyDescent="0.25">
      <c r="B66" s="33" t="s">
        <v>47</v>
      </c>
      <c r="C66">
        <v>1540.72</v>
      </c>
      <c r="G66"/>
      <c r="H66"/>
    </row>
    <row r="67" spans="2:8" ht="15.75" customHeight="1" thickBot="1" x14ac:dyDescent="0.25">
      <c r="B67" s="33" t="s">
        <v>99</v>
      </c>
      <c r="C67">
        <v>1358.8499999999997</v>
      </c>
      <c r="G67"/>
      <c r="H67"/>
    </row>
    <row r="68" spans="2:8" ht="15.75" customHeight="1" thickBot="1" x14ac:dyDescent="0.25">
      <c r="B68" s="33" t="s">
        <v>48</v>
      </c>
      <c r="C68">
        <v>10867.429999999997</v>
      </c>
      <c r="G68"/>
      <c r="H68"/>
    </row>
    <row r="69" spans="2:8" ht="15.75" customHeight="1" thickBot="1" x14ac:dyDescent="0.25">
      <c r="B69" s="33" t="s">
        <v>100</v>
      </c>
      <c r="C69">
        <v>170</v>
      </c>
      <c r="G69"/>
      <c r="H69"/>
    </row>
    <row r="70" spans="2:8" ht="15.75" customHeight="1" thickBot="1" x14ac:dyDescent="0.25">
      <c r="B70" s="33" t="s">
        <v>49</v>
      </c>
      <c r="C70">
        <v>1398.6949999999999</v>
      </c>
      <c r="G70"/>
      <c r="H70"/>
    </row>
    <row r="71" spans="2:8" ht="15.75" customHeight="1" thickBot="1" x14ac:dyDescent="0.25">
      <c r="B71" s="33" t="s">
        <v>50</v>
      </c>
      <c r="C71">
        <v>17117.378700000005</v>
      </c>
      <c r="G71"/>
      <c r="H71"/>
    </row>
    <row r="72" spans="2:8" ht="15.75" customHeight="1" thickBot="1" x14ac:dyDescent="0.25">
      <c r="B72" s="33" t="s">
        <v>101</v>
      </c>
      <c r="C72">
        <v>1587.7600000000002</v>
      </c>
      <c r="G72"/>
      <c r="H72"/>
    </row>
    <row r="73" spans="2:8" ht="15.75" customHeight="1" thickBot="1" x14ac:dyDescent="0.25">
      <c r="B73" s="33" t="s">
        <v>102</v>
      </c>
      <c r="C73">
        <v>2398.77</v>
      </c>
      <c r="G73"/>
      <c r="H73"/>
    </row>
    <row r="74" spans="2:8" ht="15.75" customHeight="1" thickBot="1" x14ac:dyDescent="0.25">
      <c r="B74" s="33" t="s">
        <v>51</v>
      </c>
      <c r="C74">
        <v>1605.5652</v>
      </c>
      <c r="G74"/>
      <c r="H74"/>
    </row>
    <row r="75" spans="2:8" ht="15.75" customHeight="1" thickBot="1" x14ac:dyDescent="0.25">
      <c r="B75" s="33" t="s">
        <v>103</v>
      </c>
      <c r="C75">
        <v>223.4</v>
      </c>
      <c r="G75"/>
      <c r="H75"/>
    </row>
    <row r="76" spans="2:8" ht="15.75" customHeight="1" thickBot="1" x14ac:dyDescent="0.25">
      <c r="B76" s="33" t="s">
        <v>66</v>
      </c>
      <c r="C76">
        <v>493.71059999999989</v>
      </c>
      <c r="G76"/>
      <c r="H76"/>
    </row>
    <row r="77" spans="2:8" ht="15.75" customHeight="1" thickBot="1" x14ac:dyDescent="0.25">
      <c r="B77" s="33" t="s">
        <v>104</v>
      </c>
      <c r="C77">
        <v>9873.1749999999975</v>
      </c>
      <c r="G77"/>
      <c r="H77"/>
    </row>
    <row r="78" spans="2:8" ht="15.75" customHeight="1" thickBot="1" x14ac:dyDescent="0.25">
      <c r="B78" s="33" t="s">
        <v>105</v>
      </c>
      <c r="C78">
        <v>1459.5800000000002</v>
      </c>
      <c r="G78"/>
      <c r="H78"/>
    </row>
    <row r="79" spans="2:8" ht="15.75" customHeight="1" thickBot="1" x14ac:dyDescent="0.25">
      <c r="B79" s="33" t="s">
        <v>106</v>
      </c>
      <c r="C79">
        <v>410.93600000000004</v>
      </c>
      <c r="G79"/>
      <c r="H79"/>
    </row>
    <row r="80" spans="2:8" ht="15.75" customHeight="1" thickBot="1" x14ac:dyDescent="0.25">
      <c r="B80" s="33" t="s">
        <v>107</v>
      </c>
      <c r="C80">
        <v>20795.081699999999</v>
      </c>
      <c r="G80"/>
      <c r="H80"/>
    </row>
    <row r="81" spans="2:8" ht="15.75" customHeight="1" thickBot="1" x14ac:dyDescent="0.25">
      <c r="B81" s="33" t="s">
        <v>52</v>
      </c>
      <c r="C81">
        <v>5410.9541999999974</v>
      </c>
      <c r="G81"/>
      <c r="H81"/>
    </row>
    <row r="82" spans="2:8" ht="15.75" customHeight="1" thickBot="1" x14ac:dyDescent="0.25">
      <c r="B82" s="33" t="s">
        <v>53</v>
      </c>
      <c r="C82">
        <v>3207.2515999999996</v>
      </c>
      <c r="G82"/>
      <c r="H82"/>
    </row>
    <row r="83" spans="2:8" ht="15.75" customHeight="1" thickBot="1" x14ac:dyDescent="0.25">
      <c r="B83" s="33" t="s">
        <v>108</v>
      </c>
      <c r="C83">
        <v>12.42</v>
      </c>
      <c r="G83"/>
      <c r="H83"/>
    </row>
    <row r="84" spans="2:8" ht="15.75" customHeight="1" thickBot="1" x14ac:dyDescent="0.25">
      <c r="B84" s="33" t="s">
        <v>109</v>
      </c>
      <c r="C84">
        <v>2469.6000000000004</v>
      </c>
      <c r="G84"/>
      <c r="H84"/>
    </row>
    <row r="85" spans="2:8" ht="15.75" customHeight="1" thickBot="1" x14ac:dyDescent="0.25">
      <c r="B85" s="33" t="s">
        <v>110</v>
      </c>
      <c r="C85">
        <v>929.79949999999985</v>
      </c>
      <c r="G85"/>
      <c r="H85"/>
    </row>
    <row r="86" spans="2:8" ht="15.75" customHeight="1" thickBot="1" x14ac:dyDescent="0.25">
      <c r="B86" s="33" t="s">
        <v>54</v>
      </c>
      <c r="C86">
        <v>5352.89</v>
      </c>
      <c r="G86"/>
      <c r="H86"/>
    </row>
    <row r="87" spans="2:8" ht="15.75" customHeight="1" thickBot="1" x14ac:dyDescent="0.25">
      <c r="B87" s="33" t="s">
        <v>55</v>
      </c>
      <c r="C87">
        <v>8363.0440000000035</v>
      </c>
      <c r="G87"/>
      <c r="H87"/>
    </row>
    <row r="88" spans="2:8" ht="15.75" customHeight="1" thickBot="1" x14ac:dyDescent="0.25">
      <c r="B88" s="33" t="s">
        <v>111</v>
      </c>
      <c r="C88">
        <v>58.34</v>
      </c>
      <c r="G88"/>
      <c r="H88"/>
    </row>
    <row r="89" spans="2:8" ht="15.75" customHeight="1" thickBot="1" x14ac:dyDescent="0.25">
      <c r="B89" s="33" t="s">
        <v>18</v>
      </c>
      <c r="C89">
        <v>74495.884900000034</v>
      </c>
      <c r="G89"/>
      <c r="H89"/>
    </row>
    <row r="90" spans="2:8" ht="15.75" customHeight="1" thickBot="1" x14ac:dyDescent="0.25">
      <c r="B90" s="33" t="s">
        <v>64</v>
      </c>
      <c r="C90">
        <v>2950.8378000000012</v>
      </c>
      <c r="G90"/>
      <c r="H90"/>
    </row>
    <row r="91" spans="2:8" ht="15.75" customHeight="1" thickBot="1" x14ac:dyDescent="0.25">
      <c r="B91" s="33" t="s">
        <v>112</v>
      </c>
      <c r="C91">
        <v>1649.5302000000001</v>
      </c>
      <c r="G91"/>
      <c r="H91"/>
    </row>
    <row r="92" spans="2:8" ht="15.75" customHeight="1" thickBot="1" x14ac:dyDescent="0.25">
      <c r="B92" s="33" t="s">
        <v>19</v>
      </c>
      <c r="C92">
        <v>52194.034899999991</v>
      </c>
      <c r="G92"/>
      <c r="H92"/>
    </row>
    <row r="93" spans="2:8" ht="15.75" customHeight="1" thickBot="1" x14ac:dyDescent="0.25">
      <c r="B93" s="33" t="s">
        <v>20</v>
      </c>
      <c r="C93">
        <v>38946.745300000002</v>
      </c>
      <c r="G93"/>
      <c r="H93"/>
    </row>
    <row r="94" spans="2:8" ht="15.75" customHeight="1" thickBot="1" x14ac:dyDescent="0.25">
      <c r="B94" s="33" t="s">
        <v>56</v>
      </c>
      <c r="C94">
        <v>3646.5400000000004</v>
      </c>
      <c r="G94"/>
      <c r="H94"/>
    </row>
    <row r="95" spans="2:8" ht="15.75" customHeight="1" thickBot="1" x14ac:dyDescent="0.25">
      <c r="B95" s="33" t="s">
        <v>113</v>
      </c>
      <c r="C95">
        <v>2953.96</v>
      </c>
      <c r="G95"/>
      <c r="H95"/>
    </row>
    <row r="96" spans="2:8" ht="15.75" customHeight="1" thickBot="1" x14ac:dyDescent="0.25">
      <c r="B96" s="33" t="s">
        <v>57</v>
      </c>
      <c r="C96">
        <v>2654.4600000000005</v>
      </c>
      <c r="G96"/>
      <c r="H96"/>
    </row>
    <row r="97" spans="2:8" ht="15.75" customHeight="1" thickBot="1" x14ac:dyDescent="0.25">
      <c r="B97" s="33" t="s">
        <v>21</v>
      </c>
      <c r="C97">
        <v>64923.174200000001</v>
      </c>
      <c r="G97"/>
      <c r="H97"/>
    </row>
    <row r="98" spans="2:8" ht="15.75" customHeight="1" thickBot="1" x14ac:dyDescent="0.25">
      <c r="B98" s="33" t="s">
        <v>114</v>
      </c>
      <c r="C98">
        <v>1288.7980000000002</v>
      </c>
      <c r="G98"/>
      <c r="H98"/>
    </row>
    <row r="99" spans="2:8" ht="15.75" customHeight="1" thickBot="1" x14ac:dyDescent="0.25">
      <c r="B99" s="33" t="s">
        <v>115</v>
      </c>
      <c r="C99">
        <v>313.50459999999998</v>
      </c>
      <c r="G99"/>
      <c r="H99"/>
    </row>
    <row r="100" spans="2:8" ht="15.75" customHeight="1" thickBot="1" x14ac:dyDescent="0.25">
      <c r="B100" s="33" t="s">
        <v>116</v>
      </c>
      <c r="C100">
        <v>200</v>
      </c>
      <c r="G100"/>
      <c r="H100"/>
    </row>
    <row r="101" spans="2:8" ht="15.75" customHeight="1" thickBot="1" x14ac:dyDescent="0.25">
      <c r="B101" s="33" t="s">
        <v>58</v>
      </c>
      <c r="C101">
        <v>2060.4170000000008</v>
      </c>
      <c r="G101"/>
      <c r="H101"/>
    </row>
    <row r="102" spans="2:8" ht="15.75" customHeight="1" thickBot="1" x14ac:dyDescent="0.25">
      <c r="B102" s="33" t="s">
        <v>117</v>
      </c>
      <c r="C102">
        <v>1967.5149999999999</v>
      </c>
      <c r="G102"/>
      <c r="H102"/>
    </row>
    <row r="103" spans="2:8" ht="15.75" customHeight="1" thickBot="1" x14ac:dyDescent="0.25">
      <c r="B103" s="33" t="s">
        <v>59</v>
      </c>
      <c r="C103">
        <v>6096.4018999999998</v>
      </c>
      <c r="G103"/>
      <c r="H103"/>
    </row>
    <row r="104" spans="2:8" ht="15.75" customHeight="1" thickBot="1" x14ac:dyDescent="0.25">
      <c r="B104" s="33" t="s">
        <v>60</v>
      </c>
      <c r="C104">
        <v>8286.229699999998</v>
      </c>
      <c r="G104"/>
      <c r="H104"/>
    </row>
    <row r="105" spans="2:8" ht="15.75" customHeight="1" thickBot="1" x14ac:dyDescent="0.25">
      <c r="B105" s="33" t="s">
        <v>61</v>
      </c>
      <c r="C105">
        <v>7984.5221999999985</v>
      </c>
      <c r="G105"/>
      <c r="H105"/>
    </row>
    <row r="106" spans="2:8" ht="15.75" customHeight="1" thickBot="1" x14ac:dyDescent="0.25">
      <c r="B106" s="33" t="s">
        <v>118</v>
      </c>
      <c r="C106">
        <v>252.44</v>
      </c>
      <c r="G106"/>
      <c r="H106"/>
    </row>
    <row r="107" spans="2:8" ht="15.75" customHeight="1" thickBot="1" x14ac:dyDescent="0.25">
      <c r="B107" s="33" t="s">
        <v>119</v>
      </c>
      <c r="C107">
        <v>1344.69</v>
      </c>
      <c r="G107"/>
      <c r="H107"/>
    </row>
    <row r="108" spans="2:8" ht="15.75" customHeight="1" thickBot="1" x14ac:dyDescent="0.25">
      <c r="B108" s="33" t="s">
        <v>120</v>
      </c>
      <c r="C108">
        <v>312.31</v>
      </c>
      <c r="G108"/>
      <c r="H108"/>
    </row>
    <row r="109" spans="2:8" ht="15.75" customHeight="1" thickBot="1" x14ac:dyDescent="0.25">
      <c r="B109" s="33" t="s">
        <v>121</v>
      </c>
      <c r="C109">
        <v>3500.01</v>
      </c>
      <c r="G109"/>
      <c r="H109"/>
    </row>
    <row r="110" spans="2:8" ht="15.75" customHeight="1" thickBot="1" x14ac:dyDescent="0.25">
      <c r="B110" s="33" t="s">
        <v>122</v>
      </c>
      <c r="C110">
        <v>34.549999999999997</v>
      </c>
      <c r="G110"/>
      <c r="H110"/>
    </row>
    <row r="111" spans="2:8" ht="15.75" customHeight="1" thickBot="1" x14ac:dyDescent="0.25">
      <c r="B111" s="33" t="s">
        <v>123</v>
      </c>
      <c r="C111">
        <v>42.690100000000001</v>
      </c>
      <c r="G111"/>
      <c r="H111"/>
    </row>
    <row r="112" spans="2:8" ht="15.75" customHeight="1" thickBot="1" x14ac:dyDescent="0.25">
      <c r="B112" s="33" t="s">
        <v>124</v>
      </c>
      <c r="C112">
        <v>9714.6431000000011</v>
      </c>
      <c r="G112"/>
      <c r="H112"/>
    </row>
    <row r="113" spans="2:8" ht="15.75" customHeight="1" thickBot="1" x14ac:dyDescent="0.25">
      <c r="B113" s="33" t="s">
        <v>32</v>
      </c>
      <c r="C113">
        <v>13916.4177</v>
      </c>
      <c r="G113"/>
      <c r="H113"/>
    </row>
    <row r="114" spans="2:8" ht="15.75" customHeight="1" thickBot="1" x14ac:dyDescent="0.25">
      <c r="B114" s="33">
        <v>37616281</v>
      </c>
      <c r="C114">
        <v>31.47</v>
      </c>
      <c r="G114"/>
      <c r="H114"/>
    </row>
    <row r="115" spans="2:8" ht="15.75" customHeight="1" thickBot="1" x14ac:dyDescent="0.25">
      <c r="B115" s="33" t="s">
        <v>125</v>
      </c>
      <c r="C115">
        <v>404.49639999999999</v>
      </c>
      <c r="G115"/>
      <c r="H115"/>
    </row>
    <row r="116" spans="2:8" ht="15.75" customHeight="1" thickBot="1" x14ac:dyDescent="0.25">
      <c r="B116" s="33" t="s">
        <v>126</v>
      </c>
      <c r="C116">
        <v>99.814999999999998</v>
      </c>
      <c r="G116"/>
      <c r="H116"/>
    </row>
    <row r="117" spans="2:8" ht="15.75" customHeight="1" thickBot="1" x14ac:dyDescent="0.25">
      <c r="B117" s="33" t="s">
        <v>127</v>
      </c>
      <c r="C117">
        <v>30</v>
      </c>
      <c r="G117"/>
      <c r="H117"/>
    </row>
    <row r="118" spans="2:8" ht="15.75" customHeight="1" thickBot="1" x14ac:dyDescent="0.25">
      <c r="B118" s="33" t="s">
        <v>128</v>
      </c>
      <c r="C118">
        <v>86.033799999999999</v>
      </c>
      <c r="G118"/>
      <c r="H118"/>
    </row>
    <row r="119" spans="2:8" ht="15.75" customHeight="1" thickBot="1" x14ac:dyDescent="0.25">
      <c r="B119" s="33" t="s">
        <v>129</v>
      </c>
      <c r="C119">
        <v>83.52</v>
      </c>
      <c r="G119"/>
      <c r="H119"/>
    </row>
    <row r="120" spans="2:8" ht="15.75" customHeight="1" thickBot="1" x14ac:dyDescent="0.25">
      <c r="B120" s="33" t="s">
        <v>130</v>
      </c>
      <c r="C120">
        <v>10.6</v>
      </c>
      <c r="G120"/>
      <c r="H120"/>
    </row>
    <row r="121" spans="2:8" ht="15.75" customHeight="1" thickBot="1" x14ac:dyDescent="0.25">
      <c r="B121" s="33" t="s">
        <v>131</v>
      </c>
      <c r="C121">
        <v>92167.780699999974</v>
      </c>
      <c r="G121"/>
      <c r="H121"/>
    </row>
    <row r="122" spans="2:8" ht="15.75" customHeight="1" thickBot="1" x14ac:dyDescent="0.25">
      <c r="B122" s="33" t="s">
        <v>132</v>
      </c>
      <c r="C122">
        <v>3794.8320000000008</v>
      </c>
      <c r="G122"/>
      <c r="H122"/>
    </row>
    <row r="123" spans="2:8" ht="15.75" customHeight="1" thickBot="1" x14ac:dyDescent="0.25">
      <c r="B123" s="33" t="s">
        <v>9323</v>
      </c>
      <c r="C123">
        <v>1991506.4551000006</v>
      </c>
      <c r="G123"/>
      <c r="H123"/>
    </row>
    <row r="124" spans="2:8" ht="15.75" customHeight="1" thickBot="1" x14ac:dyDescent="0.25">
      <c r="B124"/>
      <c r="C124"/>
      <c r="G124"/>
      <c r="H124"/>
    </row>
    <row r="125" spans="2:8" ht="15.75" customHeight="1" x14ac:dyDescent="0.2">
      <c r="B125"/>
      <c r="C125"/>
      <c r="G125"/>
      <c r="H125"/>
    </row>
    <row r="126" spans="2:8" ht="15.75" customHeight="1" x14ac:dyDescent="0.2">
      <c r="B126"/>
      <c r="C126"/>
      <c r="G126"/>
      <c r="H126"/>
    </row>
    <row r="127" spans="2:8" ht="15.75" customHeight="1" x14ac:dyDescent="0.2">
      <c r="B127"/>
      <c r="C127"/>
      <c r="G127"/>
      <c r="H127"/>
    </row>
    <row r="128" spans="2:8" ht="15.75" customHeight="1" x14ac:dyDescent="0.2">
      <c r="B128"/>
      <c r="C128"/>
      <c r="G128"/>
      <c r="H128"/>
    </row>
    <row r="129" spans="2:8" ht="15.75" customHeight="1" x14ac:dyDescent="0.2">
      <c r="B129"/>
      <c r="C129"/>
      <c r="G129"/>
      <c r="H129"/>
    </row>
    <row r="130" spans="2:8" ht="15.75" customHeight="1" x14ac:dyDescent="0.2">
      <c r="B130"/>
      <c r="C130"/>
      <c r="G130"/>
      <c r="H130"/>
    </row>
    <row r="131" spans="2:8" ht="15.75" customHeight="1" x14ac:dyDescent="0.2">
      <c r="B131"/>
      <c r="C131"/>
      <c r="G131"/>
      <c r="H131"/>
    </row>
    <row r="132" spans="2:8" ht="15.75" customHeight="1" x14ac:dyDescent="0.2">
      <c r="B132"/>
      <c r="C132"/>
      <c r="G132"/>
      <c r="H132"/>
    </row>
    <row r="133" spans="2:8" ht="15.75" customHeight="1" x14ac:dyDescent="0.2">
      <c r="B133"/>
      <c r="C133"/>
      <c r="G133"/>
      <c r="H133"/>
    </row>
    <row r="134" spans="2:8" ht="15.75" customHeight="1" x14ac:dyDescent="0.2">
      <c r="B134"/>
      <c r="C134"/>
      <c r="G134"/>
      <c r="H134"/>
    </row>
    <row r="135" spans="2:8" ht="15.75" customHeight="1" x14ac:dyDescent="0.2">
      <c r="B135"/>
      <c r="C135"/>
      <c r="G135"/>
      <c r="H135"/>
    </row>
    <row r="136" spans="2:8" ht="15.75" customHeight="1" x14ac:dyDescent="0.2">
      <c r="B136"/>
      <c r="C136"/>
      <c r="G136"/>
      <c r="H136"/>
    </row>
    <row r="137" spans="2:8" ht="15.75" customHeight="1" x14ac:dyDescent="0.2">
      <c r="B137"/>
      <c r="C137"/>
      <c r="G137"/>
      <c r="H137"/>
    </row>
    <row r="138" spans="2:8" ht="15.75" customHeight="1" x14ac:dyDescent="0.2">
      <c r="B138"/>
      <c r="C138"/>
      <c r="G138"/>
      <c r="H138"/>
    </row>
    <row r="139" spans="2:8" ht="15.75" customHeight="1" x14ac:dyDescent="0.2">
      <c r="B139"/>
      <c r="C139"/>
      <c r="G139"/>
      <c r="H139"/>
    </row>
    <row r="140" spans="2:8" ht="15.75" customHeight="1" x14ac:dyDescent="0.2">
      <c r="B140"/>
      <c r="C140"/>
      <c r="G140"/>
      <c r="H140"/>
    </row>
    <row r="141" spans="2:8" ht="15.75" customHeight="1" x14ac:dyDescent="0.2">
      <c r="B141"/>
      <c r="C141"/>
      <c r="G141"/>
      <c r="H141"/>
    </row>
    <row r="142" spans="2:8" ht="15.75" customHeight="1" x14ac:dyDescent="0.2">
      <c r="B142"/>
      <c r="C142"/>
      <c r="G142"/>
      <c r="H142"/>
    </row>
    <row r="143" spans="2:8" ht="15.75" customHeight="1" x14ac:dyDescent="0.2">
      <c r="B143"/>
      <c r="C143"/>
      <c r="G143"/>
      <c r="H143"/>
    </row>
    <row r="144" spans="2:8" ht="15.75" customHeight="1" x14ac:dyDescent="0.2">
      <c r="B144"/>
      <c r="C144"/>
      <c r="G144"/>
      <c r="H144"/>
    </row>
    <row r="145" spans="2:8" ht="15.75" customHeight="1" x14ac:dyDescent="0.2">
      <c r="B145"/>
      <c r="C145"/>
      <c r="G145"/>
      <c r="H145"/>
    </row>
    <row r="146" spans="2:8" ht="15.75" customHeight="1" x14ac:dyDescent="0.2">
      <c r="B146"/>
      <c r="C146"/>
      <c r="G146"/>
      <c r="H146"/>
    </row>
    <row r="147" spans="2:8" ht="15.75" customHeight="1" x14ac:dyDescent="0.2">
      <c r="B147"/>
      <c r="C147"/>
      <c r="G147"/>
      <c r="H147"/>
    </row>
    <row r="148" spans="2:8" ht="15.75" customHeight="1" x14ac:dyDescent="0.2">
      <c r="B148"/>
      <c r="C148"/>
      <c r="G148"/>
      <c r="H148"/>
    </row>
    <row r="149" spans="2:8" ht="15.75" customHeight="1" x14ac:dyDescent="0.2">
      <c r="B149"/>
      <c r="C149"/>
      <c r="G149"/>
      <c r="H149"/>
    </row>
    <row r="150" spans="2:8" ht="15.75" customHeight="1" x14ac:dyDescent="0.2">
      <c r="B150"/>
      <c r="C150"/>
      <c r="G150"/>
      <c r="H150"/>
    </row>
    <row r="151" spans="2:8" ht="15.75" customHeight="1" x14ac:dyDescent="0.2">
      <c r="B151"/>
      <c r="C151"/>
      <c r="G151"/>
      <c r="H151"/>
    </row>
    <row r="152" spans="2:8" ht="15.75" customHeight="1" x14ac:dyDescent="0.2">
      <c r="B152"/>
      <c r="C152"/>
      <c r="G152"/>
      <c r="H152"/>
    </row>
    <row r="153" spans="2:8" ht="15.75" customHeight="1" x14ac:dyDescent="0.2">
      <c r="B153"/>
      <c r="C153"/>
      <c r="G153"/>
      <c r="H153"/>
    </row>
    <row r="154" spans="2:8" ht="15.75" customHeight="1" x14ac:dyDescent="0.2">
      <c r="B154"/>
      <c r="C154"/>
      <c r="G154"/>
      <c r="H154"/>
    </row>
    <row r="155" spans="2:8" ht="15.75" customHeight="1" x14ac:dyDescent="0.2">
      <c r="B155"/>
      <c r="C155"/>
      <c r="G155"/>
      <c r="H155"/>
    </row>
    <row r="156" spans="2:8" ht="15.75" customHeight="1" x14ac:dyDescent="0.2">
      <c r="B156"/>
      <c r="C156"/>
      <c r="G156"/>
      <c r="H156"/>
    </row>
    <row r="157" spans="2:8" ht="15.75" customHeight="1" x14ac:dyDescent="0.2">
      <c r="B157"/>
      <c r="C157"/>
      <c r="G157"/>
      <c r="H157"/>
    </row>
    <row r="158" spans="2:8" ht="15.75" customHeight="1" x14ac:dyDescent="0.2">
      <c r="B158"/>
      <c r="C158"/>
      <c r="G158"/>
      <c r="H158"/>
    </row>
    <row r="159" spans="2:8" ht="15.75" customHeight="1" x14ac:dyDescent="0.2">
      <c r="B159"/>
      <c r="C159"/>
      <c r="G159"/>
      <c r="H159"/>
    </row>
    <row r="160" spans="2:8" ht="15.75" customHeight="1" x14ac:dyDescent="0.2">
      <c r="B160"/>
      <c r="C160"/>
      <c r="G160"/>
      <c r="H160"/>
    </row>
    <row r="161" spans="2:8" ht="15.75" customHeight="1" x14ac:dyDescent="0.2">
      <c r="B161"/>
      <c r="C161"/>
      <c r="G161"/>
      <c r="H161"/>
    </row>
    <row r="162" spans="2:8" ht="15.75" customHeight="1" x14ac:dyDescent="0.2">
      <c r="B162"/>
      <c r="C162"/>
      <c r="G162"/>
      <c r="H162"/>
    </row>
    <row r="163" spans="2:8" ht="15.75" customHeight="1" x14ac:dyDescent="0.2">
      <c r="B163"/>
      <c r="C163"/>
      <c r="G163"/>
      <c r="H163"/>
    </row>
    <row r="164" spans="2:8" ht="15.75" customHeight="1" x14ac:dyDescent="0.2">
      <c r="B164"/>
      <c r="C164"/>
      <c r="G164"/>
      <c r="H164"/>
    </row>
    <row r="165" spans="2:8" ht="15.75" customHeight="1" x14ac:dyDescent="0.2">
      <c r="B165"/>
      <c r="C165"/>
      <c r="G165"/>
      <c r="H165"/>
    </row>
    <row r="166" spans="2:8" ht="15.75" customHeight="1" x14ac:dyDescent="0.2">
      <c r="B166"/>
      <c r="C166"/>
      <c r="G166"/>
      <c r="H166"/>
    </row>
    <row r="167" spans="2:8" ht="15.75" customHeight="1" x14ac:dyDescent="0.2">
      <c r="B167"/>
      <c r="C167"/>
      <c r="G167"/>
      <c r="H167"/>
    </row>
    <row r="168" spans="2:8" ht="15.75" customHeight="1" x14ac:dyDescent="0.2">
      <c r="B168"/>
      <c r="C168"/>
      <c r="G168"/>
      <c r="H168"/>
    </row>
    <row r="169" spans="2:8" ht="15.75" customHeight="1" x14ac:dyDescent="0.2">
      <c r="B169"/>
      <c r="C169"/>
      <c r="G169"/>
      <c r="H169"/>
    </row>
    <row r="170" spans="2:8" ht="15.75" customHeight="1" x14ac:dyDescent="0.2">
      <c r="B170"/>
      <c r="C170"/>
      <c r="G170"/>
      <c r="H170"/>
    </row>
    <row r="171" spans="2:8" ht="15.75" customHeight="1" x14ac:dyDescent="0.2">
      <c r="B171"/>
      <c r="C171"/>
      <c r="G171"/>
      <c r="H171"/>
    </row>
    <row r="172" spans="2:8" ht="15.75" customHeight="1" x14ac:dyDescent="0.2">
      <c r="G172"/>
      <c r="H172"/>
    </row>
    <row r="173" spans="2:8" ht="15.75" customHeight="1" x14ac:dyDescent="0.2">
      <c r="G173"/>
      <c r="H173"/>
    </row>
    <row r="174" spans="2:8" ht="15.75" customHeight="1" x14ac:dyDescent="0.2">
      <c r="G174"/>
      <c r="H174"/>
    </row>
    <row r="175" spans="2:8" ht="15.75" customHeight="1" x14ac:dyDescent="0.2">
      <c r="G175"/>
      <c r="H175"/>
    </row>
    <row r="176" spans="2:8" ht="15.75" customHeight="1" x14ac:dyDescent="0.2">
      <c r="G176"/>
      <c r="H176"/>
    </row>
    <row r="177" spans="7:8" ht="15.75" customHeight="1" x14ac:dyDescent="0.2">
      <c r="G177"/>
      <c r="H177"/>
    </row>
    <row r="178" spans="7:8" ht="15.75" customHeight="1" x14ac:dyDescent="0.2">
      <c r="G178"/>
      <c r="H178"/>
    </row>
    <row r="179" spans="7:8" ht="15.75" customHeight="1" x14ac:dyDescent="0.2">
      <c r="G179"/>
      <c r="H179"/>
    </row>
    <row r="180" spans="7:8" ht="15.75" customHeight="1" x14ac:dyDescent="0.2">
      <c r="G180"/>
      <c r="H180"/>
    </row>
    <row r="181" spans="7:8" ht="15.75" customHeight="1" x14ac:dyDescent="0.2">
      <c r="G181"/>
      <c r="H181"/>
    </row>
    <row r="182" spans="7:8" ht="15.75" customHeight="1" x14ac:dyDescent="0.2">
      <c r="G182"/>
      <c r="H182"/>
    </row>
    <row r="183" spans="7:8" ht="15.75" customHeight="1" x14ac:dyDescent="0.2">
      <c r="G183"/>
      <c r="H183"/>
    </row>
    <row r="184" spans="7:8" ht="15.75" customHeight="1" x14ac:dyDescent="0.2">
      <c r="G184"/>
      <c r="H184"/>
    </row>
    <row r="185" spans="7:8" ht="15.75" customHeight="1" x14ac:dyDescent="0.2">
      <c r="G185"/>
      <c r="H185"/>
    </row>
    <row r="186" spans="7:8" ht="15.75" customHeight="1" x14ac:dyDescent="0.2">
      <c r="G186"/>
      <c r="H186"/>
    </row>
    <row r="187" spans="7:8" ht="15.75" customHeight="1" x14ac:dyDescent="0.2">
      <c r="G187"/>
      <c r="H187"/>
    </row>
    <row r="188" spans="7:8" ht="15.75" customHeight="1" x14ac:dyDescent="0.2">
      <c r="G188"/>
      <c r="H188"/>
    </row>
    <row r="189" spans="7:8" ht="15.75" customHeight="1" x14ac:dyDescent="0.2">
      <c r="G189"/>
      <c r="H189"/>
    </row>
    <row r="190" spans="7:8" ht="15.75" customHeight="1" x14ac:dyDescent="0.2">
      <c r="G190"/>
      <c r="H190"/>
    </row>
    <row r="191" spans="7:8" ht="15.75" customHeight="1" x14ac:dyDescent="0.2">
      <c r="G191"/>
      <c r="H191"/>
    </row>
    <row r="192" spans="7:8" ht="15.75" customHeight="1" x14ac:dyDescent="0.2">
      <c r="G192"/>
      <c r="H192"/>
    </row>
    <row r="193" spans="7:8" ht="15.75" customHeight="1" x14ac:dyDescent="0.2">
      <c r="G193"/>
      <c r="H193"/>
    </row>
    <row r="194" spans="7:8" ht="15.75" customHeight="1" x14ac:dyDescent="0.2">
      <c r="G194"/>
      <c r="H194"/>
    </row>
    <row r="195" spans="7:8" ht="15.75" customHeight="1" x14ac:dyDescent="0.2">
      <c r="G195"/>
      <c r="H195"/>
    </row>
    <row r="196" spans="7:8" ht="15.75" customHeight="1" x14ac:dyDescent="0.2">
      <c r="G196"/>
      <c r="H196"/>
    </row>
    <row r="197" spans="7:8" ht="15.75" customHeight="1" x14ac:dyDescent="0.2">
      <c r="G197"/>
      <c r="H197"/>
    </row>
    <row r="198" spans="7:8" ht="15.75" customHeight="1" x14ac:dyDescent="0.2">
      <c r="G198"/>
      <c r="H198"/>
    </row>
    <row r="199" spans="7:8" ht="15.75" customHeight="1" x14ac:dyDescent="0.2">
      <c r="G199"/>
      <c r="H199"/>
    </row>
    <row r="200" spans="7:8" ht="15.75" customHeight="1" x14ac:dyDescent="0.2">
      <c r="G200"/>
      <c r="H200"/>
    </row>
    <row r="201" spans="7:8" ht="15.75" customHeight="1" x14ac:dyDescent="0.2">
      <c r="G201"/>
      <c r="H201"/>
    </row>
    <row r="202" spans="7:8" ht="15.75" customHeight="1" x14ac:dyDescent="0.2">
      <c r="G202"/>
      <c r="H202"/>
    </row>
    <row r="203" spans="7:8" ht="15.75" customHeight="1" x14ac:dyDescent="0.2">
      <c r="G203"/>
      <c r="H203"/>
    </row>
    <row r="204" spans="7:8" ht="15.75" customHeight="1" x14ac:dyDescent="0.2">
      <c r="G204"/>
      <c r="H204"/>
    </row>
    <row r="205" spans="7:8" ht="15.75" customHeight="1" x14ac:dyDescent="0.2">
      <c r="G205"/>
      <c r="H205"/>
    </row>
    <row r="206" spans="7:8" ht="15.75" customHeight="1" x14ac:dyDescent="0.2">
      <c r="G206"/>
      <c r="H206"/>
    </row>
    <row r="207" spans="7:8" ht="15.75" customHeight="1" x14ac:dyDescent="0.2">
      <c r="G207"/>
      <c r="H207"/>
    </row>
    <row r="208" spans="7:8" ht="15.75" customHeight="1" x14ac:dyDescent="0.2">
      <c r="G208"/>
      <c r="H208"/>
    </row>
    <row r="209" spans="7:8" ht="15.75" customHeight="1" x14ac:dyDescent="0.2">
      <c r="G209"/>
      <c r="H209"/>
    </row>
    <row r="210" spans="7:8" ht="15.75" customHeight="1" x14ac:dyDescent="0.2">
      <c r="G210"/>
      <c r="H210"/>
    </row>
    <row r="211" spans="7:8" ht="15.75" customHeight="1" x14ac:dyDescent="0.2">
      <c r="G211"/>
      <c r="H211"/>
    </row>
    <row r="212" spans="7:8" ht="15.75" customHeight="1" x14ac:dyDescent="0.2">
      <c r="G212"/>
      <c r="H212"/>
    </row>
    <row r="213" spans="7:8" ht="15.75" customHeight="1" x14ac:dyDescent="0.2">
      <c r="G213"/>
      <c r="H213"/>
    </row>
    <row r="214" spans="7:8" ht="15.75" customHeight="1" x14ac:dyDescent="0.2">
      <c r="G214"/>
      <c r="H214"/>
    </row>
    <row r="215" spans="7:8" ht="15.75" customHeight="1" x14ac:dyDescent="0.2">
      <c r="G215"/>
      <c r="H215"/>
    </row>
    <row r="216" spans="7:8" ht="15.75" customHeight="1" x14ac:dyDescent="0.2">
      <c r="G216"/>
      <c r="H216"/>
    </row>
    <row r="217" spans="7:8" ht="15.75" customHeight="1" x14ac:dyDescent="0.2">
      <c r="G217"/>
      <c r="H217"/>
    </row>
    <row r="218" spans="7:8" ht="15.75" customHeight="1" x14ac:dyDescent="0.2">
      <c r="G218"/>
      <c r="H218"/>
    </row>
    <row r="219" spans="7:8" ht="15.75" customHeight="1" x14ac:dyDescent="0.2">
      <c r="G219"/>
      <c r="H219"/>
    </row>
    <row r="220" spans="7:8" ht="15.75" customHeight="1" x14ac:dyDescent="0.2">
      <c r="G220"/>
      <c r="H220"/>
    </row>
    <row r="221" spans="7:8" ht="15.75" customHeight="1" x14ac:dyDescent="0.2">
      <c r="G221"/>
      <c r="H221"/>
    </row>
    <row r="222" spans="7:8" ht="15.75" customHeight="1" x14ac:dyDescent="0.2">
      <c r="G222"/>
      <c r="H222"/>
    </row>
    <row r="223" spans="7:8" ht="15.75" customHeight="1" x14ac:dyDescent="0.2">
      <c r="G223"/>
      <c r="H223"/>
    </row>
    <row r="224" spans="7:8" ht="15.75" customHeight="1" x14ac:dyDescent="0.2">
      <c r="G224"/>
      <c r="H224"/>
    </row>
    <row r="225" spans="7:8" ht="15.75" customHeight="1" x14ac:dyDescent="0.2">
      <c r="G225"/>
      <c r="H225"/>
    </row>
    <row r="226" spans="7:8" ht="15.75" customHeight="1" x14ac:dyDescent="0.2">
      <c r="G226"/>
      <c r="H226"/>
    </row>
    <row r="227" spans="7:8" ht="15.75" customHeight="1" x14ac:dyDescent="0.2">
      <c r="G227"/>
      <c r="H227"/>
    </row>
    <row r="228" spans="7:8" ht="15.75" customHeight="1" x14ac:dyDescent="0.2">
      <c r="G228"/>
      <c r="H228"/>
    </row>
    <row r="229" spans="7:8" ht="15.75" customHeight="1" x14ac:dyDescent="0.2">
      <c r="G229"/>
      <c r="H229"/>
    </row>
    <row r="230" spans="7:8" ht="15.75" customHeight="1" x14ac:dyDescent="0.2">
      <c r="G230"/>
      <c r="H230"/>
    </row>
    <row r="231" spans="7:8" ht="15.75" customHeight="1" x14ac:dyDescent="0.2">
      <c r="G231"/>
      <c r="H231"/>
    </row>
    <row r="232" spans="7:8" ht="15.75" customHeight="1" x14ac:dyDescent="0.2">
      <c r="G232"/>
      <c r="H232"/>
    </row>
    <row r="233" spans="7:8" ht="15.75" customHeight="1" x14ac:dyDescent="0.2">
      <c r="G233"/>
      <c r="H233"/>
    </row>
    <row r="234" spans="7:8" ht="15.75" customHeight="1" x14ac:dyDescent="0.2">
      <c r="G234"/>
      <c r="H234"/>
    </row>
    <row r="235" spans="7:8" ht="15.75" customHeight="1" x14ac:dyDescent="0.2">
      <c r="G235"/>
      <c r="H235"/>
    </row>
    <row r="236" spans="7:8" ht="15.75" customHeight="1" x14ac:dyDescent="0.2">
      <c r="G236"/>
      <c r="H236"/>
    </row>
    <row r="237" spans="7:8" ht="15.75" customHeight="1" x14ac:dyDescent="0.2">
      <c r="G237"/>
      <c r="H237"/>
    </row>
    <row r="238" spans="7:8" ht="15.75" customHeight="1" x14ac:dyDescent="0.2">
      <c r="G238"/>
      <c r="H238"/>
    </row>
    <row r="239" spans="7:8" ht="15.75" customHeight="1" x14ac:dyDescent="0.2">
      <c r="G239"/>
      <c r="H239"/>
    </row>
    <row r="240" spans="7:8" ht="15.75" customHeight="1" x14ac:dyDescent="0.2">
      <c r="G240"/>
      <c r="H240"/>
    </row>
    <row r="241" spans="7:8" ht="15.75" customHeight="1" x14ac:dyDescent="0.2">
      <c r="G241"/>
      <c r="H241"/>
    </row>
    <row r="242" spans="7:8" ht="15.75" customHeight="1" x14ac:dyDescent="0.2">
      <c r="G242"/>
      <c r="H242"/>
    </row>
    <row r="243" spans="7:8" ht="15.75" customHeight="1" x14ac:dyDescent="0.2">
      <c r="G243"/>
      <c r="H243"/>
    </row>
    <row r="244" spans="7:8" ht="15.75" customHeight="1" x14ac:dyDescent="0.2">
      <c r="G244"/>
      <c r="H244"/>
    </row>
    <row r="245" spans="7:8" ht="15.75" customHeight="1" x14ac:dyDescent="0.2">
      <c r="G245"/>
      <c r="H245"/>
    </row>
    <row r="246" spans="7:8" ht="15.75" customHeight="1" x14ac:dyDescent="0.2">
      <c r="G246"/>
      <c r="H246"/>
    </row>
    <row r="247" spans="7:8" ht="15.75" customHeight="1" x14ac:dyDescent="0.2">
      <c r="G247"/>
      <c r="H247"/>
    </row>
    <row r="248" spans="7:8" ht="15.75" customHeight="1" x14ac:dyDescent="0.2">
      <c r="G248"/>
      <c r="H248"/>
    </row>
    <row r="249" spans="7:8" ht="15.75" customHeight="1" x14ac:dyDescent="0.2">
      <c r="G249"/>
      <c r="H249"/>
    </row>
    <row r="250" spans="7:8" ht="15.75" customHeight="1" x14ac:dyDescent="0.2">
      <c r="G250"/>
      <c r="H250"/>
    </row>
    <row r="251" spans="7:8" ht="15.75" customHeight="1" x14ac:dyDescent="0.2">
      <c r="G251"/>
      <c r="H251"/>
    </row>
    <row r="252" spans="7:8" ht="15.75" customHeight="1" x14ac:dyDescent="0.2">
      <c r="G252"/>
      <c r="H252"/>
    </row>
    <row r="253" spans="7:8" ht="15.75" customHeight="1" x14ac:dyDescent="0.2">
      <c r="G253"/>
      <c r="H253"/>
    </row>
    <row r="254" spans="7:8" ht="15.75" customHeight="1" x14ac:dyDescent="0.2">
      <c r="G254"/>
      <c r="H254"/>
    </row>
    <row r="255" spans="7:8" ht="15.75" customHeight="1" x14ac:dyDescent="0.2">
      <c r="G255"/>
      <c r="H255"/>
    </row>
    <row r="256" spans="7:8" ht="15.75" customHeight="1" x14ac:dyDescent="0.2">
      <c r="G256"/>
      <c r="H256"/>
    </row>
    <row r="257" spans="7:8" ht="15.75" customHeight="1" x14ac:dyDescent="0.2">
      <c r="G257"/>
      <c r="H257"/>
    </row>
    <row r="258" spans="7:8" ht="15.75" customHeight="1" x14ac:dyDescent="0.2">
      <c r="G258"/>
      <c r="H258"/>
    </row>
    <row r="259" spans="7:8" ht="15.75" customHeight="1" x14ac:dyDescent="0.2">
      <c r="G259"/>
      <c r="H259"/>
    </row>
    <row r="260" spans="7:8" ht="15.75" customHeight="1" x14ac:dyDescent="0.2">
      <c r="G260"/>
      <c r="H260"/>
    </row>
    <row r="261" spans="7:8" ht="15.75" customHeight="1" x14ac:dyDescent="0.2">
      <c r="G261"/>
      <c r="H261"/>
    </row>
    <row r="262" spans="7:8" ht="15.75" customHeight="1" x14ac:dyDescent="0.2">
      <c r="G262"/>
      <c r="H262"/>
    </row>
    <row r="263" spans="7:8" ht="15.75" customHeight="1" x14ac:dyDescent="0.2">
      <c r="G263"/>
      <c r="H263"/>
    </row>
    <row r="264" spans="7:8" ht="15.75" customHeight="1" x14ac:dyDescent="0.2">
      <c r="G264"/>
      <c r="H264"/>
    </row>
    <row r="265" spans="7:8" ht="15.75" customHeight="1" x14ac:dyDescent="0.2">
      <c r="G265"/>
      <c r="H265"/>
    </row>
    <row r="266" spans="7:8" ht="15.75" customHeight="1" x14ac:dyDescent="0.2">
      <c r="G266"/>
      <c r="H266"/>
    </row>
    <row r="267" spans="7:8" ht="15.75" customHeight="1" x14ac:dyDescent="0.2">
      <c r="G267"/>
      <c r="H267"/>
    </row>
    <row r="268" spans="7:8" ht="15.75" customHeight="1" x14ac:dyDescent="0.2">
      <c r="G268"/>
      <c r="H268"/>
    </row>
    <row r="269" spans="7:8" ht="15.75" customHeight="1" x14ac:dyDescent="0.2">
      <c r="G269"/>
      <c r="H269"/>
    </row>
    <row r="270" spans="7:8" ht="15.75" customHeight="1" x14ac:dyDescent="0.2">
      <c r="G270"/>
      <c r="H270"/>
    </row>
    <row r="271" spans="7:8" ht="15.75" customHeight="1" x14ac:dyDescent="0.2">
      <c r="G271"/>
      <c r="H271"/>
    </row>
    <row r="272" spans="7:8" ht="15.75" customHeight="1" x14ac:dyDescent="0.2">
      <c r="G272"/>
      <c r="H272"/>
    </row>
    <row r="273" spans="7:8" ht="15.75" customHeight="1" x14ac:dyDescent="0.2">
      <c r="G273"/>
      <c r="H273"/>
    </row>
    <row r="274" spans="7:8" ht="15.75" customHeight="1" x14ac:dyDescent="0.2">
      <c r="G274"/>
      <c r="H274"/>
    </row>
    <row r="275" spans="7:8" ht="15.75" customHeight="1" x14ac:dyDescent="0.2">
      <c r="G275"/>
      <c r="H275"/>
    </row>
    <row r="276" spans="7:8" ht="15.75" customHeight="1" x14ac:dyDescent="0.2">
      <c r="G276"/>
      <c r="H276"/>
    </row>
    <row r="277" spans="7:8" ht="15.75" customHeight="1" x14ac:dyDescent="0.2">
      <c r="G277"/>
      <c r="H277"/>
    </row>
    <row r="278" spans="7:8" ht="15.75" customHeight="1" x14ac:dyDescent="0.2">
      <c r="G278"/>
      <c r="H278"/>
    </row>
    <row r="279" spans="7:8" ht="15.75" customHeight="1" x14ac:dyDescent="0.2">
      <c r="G279"/>
      <c r="H279"/>
    </row>
    <row r="280" spans="7:8" ht="15.75" customHeight="1" x14ac:dyDescent="0.2">
      <c r="G280"/>
      <c r="H280"/>
    </row>
    <row r="281" spans="7:8" ht="15.75" customHeight="1" x14ac:dyDescent="0.2">
      <c r="G281"/>
      <c r="H281"/>
    </row>
    <row r="282" spans="7:8" ht="15.75" customHeight="1" x14ac:dyDescent="0.2">
      <c r="G282"/>
      <c r="H282"/>
    </row>
    <row r="283" spans="7:8" ht="15.75" customHeight="1" x14ac:dyDescent="0.2">
      <c r="G283"/>
      <c r="H283"/>
    </row>
    <row r="284" spans="7:8" ht="15.75" customHeight="1" x14ac:dyDescent="0.2">
      <c r="G284"/>
      <c r="H284"/>
    </row>
    <row r="285" spans="7:8" ht="15.75" customHeight="1" x14ac:dyDescent="0.2">
      <c r="G285"/>
      <c r="H285"/>
    </row>
    <row r="286" spans="7:8" ht="15.75" customHeight="1" x14ac:dyDescent="0.2">
      <c r="G286"/>
      <c r="H286"/>
    </row>
    <row r="287" spans="7:8" ht="15.75" customHeight="1" x14ac:dyDescent="0.2">
      <c r="G287"/>
      <c r="H287"/>
    </row>
    <row r="288" spans="7:8" ht="15.75" customHeight="1" x14ac:dyDescent="0.2">
      <c r="G288"/>
      <c r="H288"/>
    </row>
    <row r="289" spans="7:8" ht="15.75" customHeight="1" x14ac:dyDescent="0.2">
      <c r="G289"/>
      <c r="H289"/>
    </row>
    <row r="290" spans="7:8" ht="15.75" customHeight="1" x14ac:dyDescent="0.2">
      <c r="G290"/>
      <c r="H290"/>
    </row>
    <row r="291" spans="7:8" ht="15.75" customHeight="1" x14ac:dyDescent="0.2">
      <c r="G291"/>
      <c r="H291"/>
    </row>
    <row r="292" spans="7:8" ht="15.75" customHeight="1" x14ac:dyDescent="0.2">
      <c r="G292"/>
      <c r="H292"/>
    </row>
    <row r="293" spans="7:8" ht="15.75" customHeight="1" x14ac:dyDescent="0.2">
      <c r="G293"/>
      <c r="H293"/>
    </row>
    <row r="294" spans="7:8" ht="15.75" customHeight="1" x14ac:dyDescent="0.2">
      <c r="G294"/>
      <c r="H294"/>
    </row>
    <row r="295" spans="7:8" ht="15.75" customHeight="1" x14ac:dyDescent="0.2">
      <c r="G295"/>
      <c r="H295"/>
    </row>
    <row r="296" spans="7:8" ht="15.75" customHeight="1" x14ac:dyDescent="0.2">
      <c r="G296"/>
      <c r="H296"/>
    </row>
    <row r="297" spans="7:8" ht="15.75" customHeight="1" x14ac:dyDescent="0.2">
      <c r="G297"/>
      <c r="H297"/>
    </row>
    <row r="298" spans="7:8" ht="15.75" customHeight="1" x14ac:dyDescent="0.2">
      <c r="G298"/>
      <c r="H298"/>
    </row>
    <row r="299" spans="7:8" ht="15.75" customHeight="1" x14ac:dyDescent="0.2">
      <c r="G299"/>
      <c r="H299"/>
    </row>
    <row r="300" spans="7:8" ht="15.75" customHeight="1" x14ac:dyDescent="0.2">
      <c r="G300"/>
      <c r="H300"/>
    </row>
    <row r="301" spans="7:8" ht="15.75" customHeight="1" x14ac:dyDescent="0.2">
      <c r="G301"/>
      <c r="H301"/>
    </row>
    <row r="302" spans="7:8" ht="15.75" customHeight="1" x14ac:dyDescent="0.2">
      <c r="G302"/>
      <c r="H302"/>
    </row>
    <row r="303" spans="7:8" ht="15.75" customHeight="1" x14ac:dyDescent="0.2">
      <c r="G303"/>
      <c r="H303"/>
    </row>
    <row r="304" spans="7:8" ht="15.75" customHeight="1" x14ac:dyDescent="0.2">
      <c r="G304"/>
      <c r="H304"/>
    </row>
    <row r="305" spans="7:8" ht="15.75" customHeight="1" x14ac:dyDescent="0.2">
      <c r="G305"/>
      <c r="H305"/>
    </row>
    <row r="306" spans="7:8" ht="15.75" customHeight="1" x14ac:dyDescent="0.2">
      <c r="G306"/>
      <c r="H306"/>
    </row>
    <row r="307" spans="7:8" ht="15.75" customHeight="1" x14ac:dyDescent="0.2">
      <c r="G307"/>
      <c r="H307"/>
    </row>
    <row r="308" spans="7:8" ht="15.75" customHeight="1" x14ac:dyDescent="0.2">
      <c r="G308"/>
      <c r="H308"/>
    </row>
    <row r="309" spans="7:8" ht="15.75" customHeight="1" x14ac:dyDescent="0.2">
      <c r="G309"/>
      <c r="H309"/>
    </row>
    <row r="310" spans="7:8" ht="15.75" customHeight="1" x14ac:dyDescent="0.2">
      <c r="G310"/>
      <c r="H310"/>
    </row>
    <row r="311" spans="7:8" ht="15.75" customHeight="1" x14ac:dyDescent="0.2">
      <c r="G311"/>
      <c r="H311"/>
    </row>
    <row r="312" spans="7:8" ht="15.75" customHeight="1" x14ac:dyDescent="0.2">
      <c r="G312"/>
      <c r="H312"/>
    </row>
    <row r="313" spans="7:8" ht="15.75" customHeight="1" x14ac:dyDescent="0.2">
      <c r="G313"/>
      <c r="H313"/>
    </row>
    <row r="314" spans="7:8" ht="15.75" customHeight="1" x14ac:dyDescent="0.2">
      <c r="G314"/>
      <c r="H314"/>
    </row>
    <row r="315" spans="7:8" ht="15.75" customHeight="1" x14ac:dyDescent="0.2">
      <c r="G315"/>
      <c r="H315"/>
    </row>
    <row r="316" spans="7:8" ht="15.75" customHeight="1" x14ac:dyDescent="0.2">
      <c r="G316"/>
      <c r="H316"/>
    </row>
    <row r="317" spans="7:8" ht="15.75" customHeight="1" x14ac:dyDescent="0.2">
      <c r="G317"/>
      <c r="H317"/>
    </row>
    <row r="318" spans="7:8" ht="15.75" customHeight="1" x14ac:dyDescent="0.2">
      <c r="G318"/>
      <c r="H318"/>
    </row>
    <row r="319" spans="7:8" ht="15.75" customHeight="1" x14ac:dyDescent="0.2">
      <c r="G319"/>
      <c r="H319"/>
    </row>
    <row r="320" spans="7:8" ht="15.75" customHeight="1" x14ac:dyDescent="0.2">
      <c r="G320"/>
      <c r="H320"/>
    </row>
    <row r="321" spans="7:8" ht="15.75" customHeight="1" x14ac:dyDescent="0.2">
      <c r="G321"/>
      <c r="H321"/>
    </row>
    <row r="322" spans="7:8" ht="15.75" customHeight="1" x14ac:dyDescent="0.2">
      <c r="G322"/>
      <c r="H322"/>
    </row>
    <row r="323" spans="7:8" ht="15.75" customHeight="1" x14ac:dyDescent="0.2">
      <c r="G323"/>
      <c r="H323"/>
    </row>
    <row r="324" spans="7:8" ht="15.75" customHeight="1" x14ac:dyDescent="0.2">
      <c r="G324"/>
      <c r="H324"/>
    </row>
    <row r="325" spans="7:8" ht="15.75" customHeight="1" x14ac:dyDescent="0.2">
      <c r="G325"/>
      <c r="H325"/>
    </row>
    <row r="326" spans="7:8" ht="15.75" customHeight="1" x14ac:dyDescent="0.2">
      <c r="G326"/>
      <c r="H326"/>
    </row>
    <row r="327" spans="7:8" ht="15.75" customHeight="1" x14ac:dyDescent="0.2">
      <c r="G327"/>
      <c r="H327"/>
    </row>
    <row r="328" spans="7:8" ht="15.75" customHeight="1" x14ac:dyDescent="0.2">
      <c r="G328"/>
      <c r="H328"/>
    </row>
    <row r="329" spans="7:8" ht="15.75" customHeight="1" x14ac:dyDescent="0.2">
      <c r="G329"/>
      <c r="H329"/>
    </row>
    <row r="330" spans="7:8" ht="15.75" customHeight="1" x14ac:dyDescent="0.2">
      <c r="G330"/>
      <c r="H330"/>
    </row>
    <row r="331" spans="7:8" ht="15.75" customHeight="1" x14ac:dyDescent="0.2">
      <c r="G331"/>
      <c r="H331"/>
    </row>
    <row r="332" spans="7:8" ht="15.75" customHeight="1" x14ac:dyDescent="0.2">
      <c r="G332"/>
      <c r="H332"/>
    </row>
    <row r="333" spans="7:8" ht="15.75" customHeight="1" x14ac:dyDescent="0.2">
      <c r="G333"/>
      <c r="H333"/>
    </row>
    <row r="334" spans="7:8" ht="15.75" customHeight="1" x14ac:dyDescent="0.2">
      <c r="G334"/>
      <c r="H334"/>
    </row>
    <row r="335" spans="7:8" ht="15.75" customHeight="1" x14ac:dyDescent="0.2">
      <c r="G335"/>
      <c r="H335"/>
    </row>
    <row r="336" spans="7:8" ht="15.75" customHeight="1" x14ac:dyDescent="0.2">
      <c r="G336"/>
      <c r="H336"/>
    </row>
    <row r="337" spans="7:8" ht="15.75" customHeight="1" x14ac:dyDescent="0.2">
      <c r="G337"/>
      <c r="H337"/>
    </row>
    <row r="338" spans="7:8" ht="15.75" customHeight="1" x14ac:dyDescent="0.2">
      <c r="G338"/>
      <c r="H338"/>
    </row>
    <row r="339" spans="7:8" ht="15.75" customHeight="1" x14ac:dyDescent="0.2">
      <c r="G339"/>
      <c r="H339"/>
    </row>
    <row r="340" spans="7:8" ht="15.75" customHeight="1" x14ac:dyDescent="0.2">
      <c r="G340"/>
      <c r="H340"/>
    </row>
    <row r="341" spans="7:8" ht="15.75" customHeight="1" x14ac:dyDescent="0.2">
      <c r="G341"/>
      <c r="H341"/>
    </row>
    <row r="342" spans="7:8" ht="15.75" customHeight="1" x14ac:dyDescent="0.2">
      <c r="G342"/>
      <c r="H342"/>
    </row>
    <row r="343" spans="7:8" ht="15.75" customHeight="1" x14ac:dyDescent="0.2">
      <c r="G343"/>
      <c r="H343"/>
    </row>
    <row r="344" spans="7:8" ht="15.75" customHeight="1" x14ac:dyDescent="0.2">
      <c r="G344"/>
      <c r="H344"/>
    </row>
    <row r="345" spans="7:8" ht="15.75" customHeight="1" x14ac:dyDescent="0.2">
      <c r="G345"/>
      <c r="H345"/>
    </row>
    <row r="346" spans="7:8" ht="15.75" customHeight="1" x14ac:dyDescent="0.2">
      <c r="G346"/>
      <c r="H346"/>
    </row>
    <row r="347" spans="7:8" ht="15.75" customHeight="1" x14ac:dyDescent="0.2">
      <c r="G347"/>
      <c r="H347"/>
    </row>
    <row r="348" spans="7:8" ht="15.75" customHeight="1" x14ac:dyDescent="0.2">
      <c r="G348"/>
      <c r="H348"/>
    </row>
    <row r="349" spans="7:8" ht="15.75" customHeight="1" x14ac:dyDescent="0.2">
      <c r="G349"/>
      <c r="H349"/>
    </row>
    <row r="350" spans="7:8" ht="15.75" customHeight="1" x14ac:dyDescent="0.2">
      <c r="G350"/>
      <c r="H350"/>
    </row>
    <row r="351" spans="7:8" ht="15.75" customHeight="1" x14ac:dyDescent="0.2">
      <c r="G351"/>
      <c r="H351"/>
    </row>
    <row r="352" spans="7:8" ht="15.75" customHeight="1" x14ac:dyDescent="0.2">
      <c r="G352"/>
      <c r="H352"/>
    </row>
    <row r="353" spans="7:8" ht="15.75" customHeight="1" x14ac:dyDescent="0.2">
      <c r="G353"/>
      <c r="H353"/>
    </row>
    <row r="354" spans="7:8" ht="15.75" customHeight="1" x14ac:dyDescent="0.2">
      <c r="G354"/>
      <c r="H354"/>
    </row>
    <row r="355" spans="7:8" ht="15.75" customHeight="1" x14ac:dyDescent="0.2">
      <c r="G355"/>
      <c r="H355"/>
    </row>
    <row r="356" spans="7:8" ht="15.75" customHeight="1" x14ac:dyDescent="0.2">
      <c r="G356"/>
      <c r="H356"/>
    </row>
    <row r="357" spans="7:8" ht="15.75" customHeight="1" x14ac:dyDescent="0.2">
      <c r="G357"/>
      <c r="H357"/>
    </row>
    <row r="358" spans="7:8" ht="15.75" customHeight="1" x14ac:dyDescent="0.2">
      <c r="G358"/>
      <c r="H358"/>
    </row>
    <row r="359" spans="7:8" ht="15.75" customHeight="1" x14ac:dyDescent="0.2">
      <c r="G359"/>
      <c r="H359"/>
    </row>
    <row r="360" spans="7:8" ht="15.75" customHeight="1" x14ac:dyDescent="0.2">
      <c r="G360"/>
      <c r="H360"/>
    </row>
    <row r="361" spans="7:8" ht="15.75" customHeight="1" x14ac:dyDescent="0.2">
      <c r="G361"/>
      <c r="H361"/>
    </row>
    <row r="362" spans="7:8" ht="15.75" customHeight="1" x14ac:dyDescent="0.2">
      <c r="G362"/>
      <c r="H362"/>
    </row>
    <row r="363" spans="7:8" ht="15.75" customHeight="1" x14ac:dyDescent="0.2">
      <c r="G363"/>
      <c r="H363"/>
    </row>
    <row r="364" spans="7:8" ht="15.75" customHeight="1" x14ac:dyDescent="0.2">
      <c r="G364"/>
      <c r="H364"/>
    </row>
    <row r="365" spans="7:8" ht="15.75" customHeight="1" x14ac:dyDescent="0.2">
      <c r="G365"/>
      <c r="H365"/>
    </row>
    <row r="366" spans="7:8" ht="15.75" customHeight="1" x14ac:dyDescent="0.2">
      <c r="G366"/>
      <c r="H366"/>
    </row>
    <row r="367" spans="7:8" ht="15.75" customHeight="1" x14ac:dyDescent="0.2">
      <c r="G367"/>
      <c r="H367"/>
    </row>
    <row r="368" spans="7:8" ht="15.75" customHeight="1" x14ac:dyDescent="0.2">
      <c r="G368"/>
      <c r="H368"/>
    </row>
    <row r="369" spans="7:8" ht="15.75" customHeight="1" x14ac:dyDescent="0.2">
      <c r="G369"/>
      <c r="H369"/>
    </row>
    <row r="370" spans="7:8" ht="15.75" customHeight="1" x14ac:dyDescent="0.2">
      <c r="G370"/>
      <c r="H370"/>
    </row>
    <row r="371" spans="7:8" ht="15.75" customHeight="1" x14ac:dyDescent="0.2">
      <c r="G371"/>
      <c r="H371"/>
    </row>
    <row r="372" spans="7:8" ht="15.75" customHeight="1" x14ac:dyDescent="0.2">
      <c r="G372"/>
      <c r="H372"/>
    </row>
    <row r="373" spans="7:8" ht="15.75" customHeight="1" x14ac:dyDescent="0.2">
      <c r="G373"/>
      <c r="H373"/>
    </row>
    <row r="374" spans="7:8" ht="15.75" customHeight="1" x14ac:dyDescent="0.2">
      <c r="G374"/>
      <c r="H374"/>
    </row>
    <row r="375" spans="7:8" ht="15.75" customHeight="1" x14ac:dyDescent="0.2">
      <c r="G375"/>
      <c r="H375"/>
    </row>
    <row r="376" spans="7:8" ht="15.75" customHeight="1" x14ac:dyDescent="0.2">
      <c r="G376"/>
      <c r="H376"/>
    </row>
    <row r="377" spans="7:8" ht="15.75" customHeight="1" x14ac:dyDescent="0.2">
      <c r="G377"/>
      <c r="H377"/>
    </row>
    <row r="378" spans="7:8" ht="15.75" customHeight="1" x14ac:dyDescent="0.2">
      <c r="G378"/>
      <c r="H378"/>
    </row>
    <row r="379" spans="7:8" ht="15.75" customHeight="1" x14ac:dyDescent="0.2">
      <c r="G379"/>
      <c r="H379"/>
    </row>
    <row r="380" spans="7:8" ht="15.75" customHeight="1" x14ac:dyDescent="0.2">
      <c r="G380"/>
      <c r="H380"/>
    </row>
    <row r="381" spans="7:8" ht="15.75" customHeight="1" x14ac:dyDescent="0.2">
      <c r="G381"/>
      <c r="H381"/>
    </row>
    <row r="382" spans="7:8" ht="15.75" customHeight="1" x14ac:dyDescent="0.2">
      <c r="G382"/>
      <c r="H382"/>
    </row>
    <row r="383" spans="7:8" ht="15.75" customHeight="1" x14ac:dyDescent="0.2">
      <c r="G383"/>
      <c r="H383"/>
    </row>
    <row r="384" spans="7:8" ht="15.75" customHeight="1" x14ac:dyDescent="0.2">
      <c r="G384"/>
      <c r="H384"/>
    </row>
    <row r="385" spans="7:8" ht="15.75" customHeight="1" x14ac:dyDescent="0.2">
      <c r="G385"/>
      <c r="H385"/>
    </row>
    <row r="386" spans="7:8" ht="15.75" customHeight="1" x14ac:dyDescent="0.2">
      <c r="G386"/>
      <c r="H386"/>
    </row>
    <row r="387" spans="7:8" ht="15.75" customHeight="1" x14ac:dyDescent="0.2">
      <c r="G387"/>
      <c r="H387"/>
    </row>
    <row r="388" spans="7:8" ht="15.75" customHeight="1" x14ac:dyDescent="0.2">
      <c r="G388"/>
      <c r="H388"/>
    </row>
    <row r="389" spans="7:8" ht="15.75" customHeight="1" x14ac:dyDescent="0.2">
      <c r="G389"/>
      <c r="H389"/>
    </row>
    <row r="390" spans="7:8" ht="15.75" customHeight="1" x14ac:dyDescent="0.2">
      <c r="G390"/>
      <c r="H390"/>
    </row>
    <row r="391" spans="7:8" ht="15.75" customHeight="1" x14ac:dyDescent="0.2">
      <c r="G391"/>
      <c r="H391"/>
    </row>
    <row r="392" spans="7:8" ht="15.75" customHeight="1" x14ac:dyDescent="0.2">
      <c r="G392"/>
      <c r="H392"/>
    </row>
    <row r="393" spans="7:8" ht="15.75" customHeight="1" x14ac:dyDescent="0.2">
      <c r="G393"/>
      <c r="H393"/>
    </row>
    <row r="394" spans="7:8" ht="15.75" customHeight="1" x14ac:dyDescent="0.2">
      <c r="G394"/>
      <c r="H394"/>
    </row>
    <row r="395" spans="7:8" ht="15.75" customHeight="1" x14ac:dyDescent="0.2">
      <c r="G395"/>
      <c r="H395"/>
    </row>
    <row r="396" spans="7:8" ht="15.75" customHeight="1" x14ac:dyDescent="0.2">
      <c r="G396"/>
      <c r="H396"/>
    </row>
    <row r="397" spans="7:8" ht="15.75" customHeight="1" x14ac:dyDescent="0.2">
      <c r="G397"/>
      <c r="H397"/>
    </row>
    <row r="398" spans="7:8" ht="15.75" customHeight="1" x14ac:dyDescent="0.2">
      <c r="G398"/>
      <c r="H398"/>
    </row>
    <row r="399" spans="7:8" ht="15.75" customHeight="1" x14ac:dyDescent="0.2">
      <c r="G399"/>
      <c r="H399"/>
    </row>
    <row r="400" spans="7:8" ht="15.75" customHeight="1" x14ac:dyDescent="0.2">
      <c r="G400"/>
      <c r="H400"/>
    </row>
    <row r="401" spans="7:8" ht="15.75" customHeight="1" x14ac:dyDescent="0.2">
      <c r="G401"/>
      <c r="H401"/>
    </row>
    <row r="402" spans="7:8" ht="15.75" customHeight="1" x14ac:dyDescent="0.2">
      <c r="G402"/>
      <c r="H402"/>
    </row>
    <row r="403" spans="7:8" ht="15.75" customHeight="1" x14ac:dyDescent="0.2">
      <c r="G403"/>
      <c r="H403"/>
    </row>
    <row r="404" spans="7:8" ht="15.75" customHeight="1" x14ac:dyDescent="0.2">
      <c r="G404"/>
      <c r="H404"/>
    </row>
    <row r="405" spans="7:8" ht="15.75" customHeight="1" x14ac:dyDescent="0.2">
      <c r="G405"/>
      <c r="H405"/>
    </row>
    <row r="406" spans="7:8" ht="15.75" customHeight="1" x14ac:dyDescent="0.2">
      <c r="G406"/>
      <c r="H406"/>
    </row>
    <row r="407" spans="7:8" ht="15.75" customHeight="1" x14ac:dyDescent="0.2">
      <c r="G407"/>
      <c r="H407"/>
    </row>
    <row r="408" spans="7:8" ht="15.75" customHeight="1" x14ac:dyDescent="0.2">
      <c r="G408"/>
      <c r="H408"/>
    </row>
    <row r="409" spans="7:8" ht="15.75" customHeight="1" x14ac:dyDescent="0.2">
      <c r="G409"/>
      <c r="H409"/>
    </row>
    <row r="410" spans="7:8" ht="15.75" customHeight="1" x14ac:dyDescent="0.2">
      <c r="G410"/>
      <c r="H410"/>
    </row>
    <row r="411" spans="7:8" ht="15.75" customHeight="1" x14ac:dyDescent="0.2">
      <c r="G411"/>
      <c r="H411"/>
    </row>
    <row r="412" spans="7:8" ht="15.75" customHeight="1" x14ac:dyDescent="0.2">
      <c r="G412"/>
      <c r="H412"/>
    </row>
    <row r="413" spans="7:8" ht="15.75" customHeight="1" x14ac:dyDescent="0.2">
      <c r="G413"/>
      <c r="H413"/>
    </row>
    <row r="414" spans="7:8" ht="15.75" customHeight="1" x14ac:dyDescent="0.2">
      <c r="G414"/>
      <c r="H414"/>
    </row>
    <row r="415" spans="7:8" ht="15.75" customHeight="1" x14ac:dyDescent="0.2">
      <c r="G415"/>
      <c r="H415"/>
    </row>
    <row r="416" spans="7:8" ht="15.75" customHeight="1" x14ac:dyDescent="0.2">
      <c r="G416"/>
      <c r="H416"/>
    </row>
    <row r="417" spans="7:8" ht="15.75" customHeight="1" x14ac:dyDescent="0.2">
      <c r="G417"/>
      <c r="H417"/>
    </row>
    <row r="418" spans="7:8" ht="15.75" customHeight="1" x14ac:dyDescent="0.2">
      <c r="G418"/>
      <c r="H418"/>
    </row>
    <row r="419" spans="7:8" ht="15.75" customHeight="1" x14ac:dyDescent="0.2">
      <c r="G419"/>
      <c r="H419"/>
    </row>
    <row r="420" spans="7:8" ht="15.75" customHeight="1" x14ac:dyDescent="0.2">
      <c r="G420"/>
      <c r="H420"/>
    </row>
    <row r="421" spans="7:8" ht="15.75" customHeight="1" x14ac:dyDescent="0.2">
      <c r="G421"/>
      <c r="H421"/>
    </row>
    <row r="422" spans="7:8" ht="15.75" customHeight="1" x14ac:dyDescent="0.2">
      <c r="G422"/>
      <c r="H422"/>
    </row>
    <row r="423" spans="7:8" ht="15.75" customHeight="1" x14ac:dyDescent="0.2">
      <c r="G423"/>
      <c r="H423"/>
    </row>
    <row r="424" spans="7:8" ht="15.75" customHeight="1" x14ac:dyDescent="0.2">
      <c r="G424"/>
      <c r="H424"/>
    </row>
    <row r="425" spans="7:8" ht="15.75" customHeight="1" x14ac:dyDescent="0.2">
      <c r="G425"/>
      <c r="H425"/>
    </row>
    <row r="426" spans="7:8" ht="15.75" customHeight="1" x14ac:dyDescent="0.2">
      <c r="G426"/>
      <c r="H426"/>
    </row>
    <row r="427" spans="7:8" ht="15.75" customHeight="1" x14ac:dyDescent="0.2">
      <c r="G427"/>
      <c r="H427"/>
    </row>
    <row r="428" spans="7:8" ht="15.75" customHeight="1" x14ac:dyDescent="0.2">
      <c r="G428"/>
      <c r="H428"/>
    </row>
    <row r="429" spans="7:8" ht="15.75" customHeight="1" x14ac:dyDescent="0.2">
      <c r="G429"/>
      <c r="H429"/>
    </row>
    <row r="430" spans="7:8" ht="15.75" customHeight="1" x14ac:dyDescent="0.2">
      <c r="G430"/>
      <c r="H430"/>
    </row>
    <row r="431" spans="7:8" ht="15.75" customHeight="1" x14ac:dyDescent="0.2">
      <c r="G431"/>
      <c r="H431"/>
    </row>
    <row r="432" spans="7:8" ht="15.75" customHeight="1" x14ac:dyDescent="0.2">
      <c r="G432"/>
      <c r="H432"/>
    </row>
    <row r="433" spans="7:8" ht="15.75" customHeight="1" x14ac:dyDescent="0.2">
      <c r="G433"/>
      <c r="H433"/>
    </row>
    <row r="434" spans="7:8" ht="15.75" customHeight="1" x14ac:dyDescent="0.2">
      <c r="G434"/>
      <c r="H434"/>
    </row>
    <row r="435" spans="7:8" ht="15.75" customHeight="1" x14ac:dyDescent="0.2">
      <c r="G435"/>
      <c r="H435"/>
    </row>
    <row r="436" spans="7:8" ht="15.75" customHeight="1" x14ac:dyDescent="0.2">
      <c r="G436"/>
      <c r="H436"/>
    </row>
    <row r="437" spans="7:8" ht="15.75" customHeight="1" x14ac:dyDescent="0.2">
      <c r="G437"/>
      <c r="H437"/>
    </row>
    <row r="438" spans="7:8" ht="15.75" customHeight="1" x14ac:dyDescent="0.2">
      <c r="G438"/>
      <c r="H438"/>
    </row>
    <row r="439" spans="7:8" ht="15.75" customHeight="1" x14ac:dyDescent="0.2">
      <c r="G439"/>
      <c r="H439"/>
    </row>
    <row r="440" spans="7:8" ht="15.75" customHeight="1" x14ac:dyDescent="0.2">
      <c r="G440"/>
      <c r="H440"/>
    </row>
    <row r="441" spans="7:8" ht="15.75" customHeight="1" x14ac:dyDescent="0.2">
      <c r="G441"/>
      <c r="H441"/>
    </row>
    <row r="442" spans="7:8" ht="15.75" customHeight="1" x14ac:dyDescent="0.2">
      <c r="G442"/>
      <c r="H442"/>
    </row>
    <row r="443" spans="7:8" ht="15.75" customHeight="1" x14ac:dyDescent="0.2">
      <c r="G443"/>
      <c r="H443"/>
    </row>
    <row r="444" spans="7:8" ht="15.75" customHeight="1" x14ac:dyDescent="0.2">
      <c r="G444"/>
      <c r="H444"/>
    </row>
    <row r="445" spans="7:8" ht="15.75" customHeight="1" x14ac:dyDescent="0.2">
      <c r="G445"/>
      <c r="H445"/>
    </row>
    <row r="446" spans="7:8" ht="15.75" customHeight="1" x14ac:dyDescent="0.2">
      <c r="G446"/>
      <c r="H446"/>
    </row>
    <row r="447" spans="7:8" ht="15.75" customHeight="1" x14ac:dyDescent="0.2">
      <c r="G447"/>
      <c r="H447"/>
    </row>
    <row r="448" spans="7:8" ht="15.75" customHeight="1" x14ac:dyDescent="0.2">
      <c r="G448"/>
      <c r="H448"/>
    </row>
    <row r="449" spans="7:8" ht="15.75" customHeight="1" x14ac:dyDescent="0.2">
      <c r="G449"/>
      <c r="H449"/>
    </row>
    <row r="450" spans="7:8" ht="15.75" customHeight="1" x14ac:dyDescent="0.2">
      <c r="G450"/>
      <c r="H450"/>
    </row>
    <row r="451" spans="7:8" ht="15.75" customHeight="1" x14ac:dyDescent="0.2">
      <c r="G451"/>
      <c r="H451"/>
    </row>
    <row r="452" spans="7:8" ht="15.75" customHeight="1" x14ac:dyDescent="0.2">
      <c r="G452"/>
      <c r="H452"/>
    </row>
    <row r="453" spans="7:8" ht="15.75" customHeight="1" x14ac:dyDescent="0.2">
      <c r="G453"/>
      <c r="H453"/>
    </row>
    <row r="454" spans="7:8" ht="15.75" customHeight="1" x14ac:dyDescent="0.2">
      <c r="G454"/>
      <c r="H454"/>
    </row>
    <row r="455" spans="7:8" ht="15.75" customHeight="1" x14ac:dyDescent="0.2">
      <c r="G455"/>
      <c r="H455"/>
    </row>
    <row r="456" spans="7:8" ht="15.75" customHeight="1" x14ac:dyDescent="0.2">
      <c r="G456"/>
      <c r="H456"/>
    </row>
    <row r="457" spans="7:8" ht="15.75" customHeight="1" x14ac:dyDescent="0.2">
      <c r="G457"/>
      <c r="H457"/>
    </row>
    <row r="458" spans="7:8" ht="15.75" customHeight="1" x14ac:dyDescent="0.2">
      <c r="G458"/>
      <c r="H458"/>
    </row>
    <row r="459" spans="7:8" ht="15.75" customHeight="1" x14ac:dyDescent="0.2">
      <c r="G459"/>
      <c r="H459"/>
    </row>
    <row r="460" spans="7:8" ht="15.75" customHeight="1" x14ac:dyDescent="0.2">
      <c r="G460"/>
      <c r="H460"/>
    </row>
    <row r="461" spans="7:8" ht="15.75" customHeight="1" x14ac:dyDescent="0.2">
      <c r="G461"/>
      <c r="H461"/>
    </row>
    <row r="462" spans="7:8" ht="15.75" customHeight="1" x14ac:dyDescent="0.2">
      <c r="G462"/>
      <c r="H462"/>
    </row>
    <row r="463" spans="7:8" ht="15.75" customHeight="1" x14ac:dyDescent="0.2">
      <c r="G463"/>
      <c r="H463"/>
    </row>
    <row r="464" spans="7:8" ht="15.75" customHeight="1" x14ac:dyDescent="0.2">
      <c r="G464"/>
      <c r="H464"/>
    </row>
    <row r="465" spans="7:8" ht="15.75" customHeight="1" x14ac:dyDescent="0.2">
      <c r="G465"/>
      <c r="H465"/>
    </row>
    <row r="466" spans="7:8" ht="15.75" customHeight="1" x14ac:dyDescent="0.2">
      <c r="G466"/>
      <c r="H466"/>
    </row>
    <row r="467" spans="7:8" ht="15.75" customHeight="1" x14ac:dyDescent="0.2">
      <c r="G467"/>
      <c r="H467"/>
    </row>
    <row r="468" spans="7:8" ht="15.75" customHeight="1" x14ac:dyDescent="0.2">
      <c r="G468"/>
      <c r="H468"/>
    </row>
    <row r="469" spans="7:8" ht="15.75" customHeight="1" x14ac:dyDescent="0.2">
      <c r="G469"/>
      <c r="H469"/>
    </row>
    <row r="470" spans="7:8" ht="15.75" customHeight="1" x14ac:dyDescent="0.2">
      <c r="G470"/>
      <c r="H470"/>
    </row>
    <row r="471" spans="7:8" ht="15.75" customHeight="1" x14ac:dyDescent="0.2">
      <c r="G471"/>
      <c r="H471"/>
    </row>
    <row r="472" spans="7:8" ht="15.75" customHeight="1" x14ac:dyDescent="0.2">
      <c r="G472"/>
      <c r="H472"/>
    </row>
    <row r="473" spans="7:8" ht="15.75" customHeight="1" x14ac:dyDescent="0.2">
      <c r="G473"/>
      <c r="H473"/>
    </row>
    <row r="474" spans="7:8" ht="15.75" customHeight="1" x14ac:dyDescent="0.2">
      <c r="G474"/>
      <c r="H474"/>
    </row>
    <row r="475" spans="7:8" ht="15.75" customHeight="1" x14ac:dyDescent="0.2">
      <c r="G475"/>
      <c r="H475"/>
    </row>
    <row r="476" spans="7:8" ht="15.75" customHeight="1" x14ac:dyDescent="0.2">
      <c r="G476"/>
      <c r="H476"/>
    </row>
    <row r="477" spans="7:8" ht="15.75" customHeight="1" x14ac:dyDescent="0.2">
      <c r="G477"/>
      <c r="H477"/>
    </row>
    <row r="478" spans="7:8" ht="15.75" customHeight="1" x14ac:dyDescent="0.2">
      <c r="G478"/>
      <c r="H478"/>
    </row>
    <row r="479" spans="7:8" ht="15.75" customHeight="1" x14ac:dyDescent="0.2">
      <c r="G479"/>
      <c r="H479"/>
    </row>
    <row r="480" spans="7:8" ht="15.75" customHeight="1" x14ac:dyDescent="0.2">
      <c r="G480"/>
      <c r="H480"/>
    </row>
    <row r="481" spans="7:8" ht="15.75" customHeight="1" x14ac:dyDescent="0.2">
      <c r="G481"/>
      <c r="H481"/>
    </row>
    <row r="482" spans="7:8" ht="15.75" customHeight="1" x14ac:dyDescent="0.2">
      <c r="G482"/>
      <c r="H482"/>
    </row>
    <row r="483" spans="7:8" ht="15.75" customHeight="1" x14ac:dyDescent="0.2">
      <c r="G483"/>
      <c r="H483"/>
    </row>
    <row r="484" spans="7:8" ht="15.75" customHeight="1" x14ac:dyDescent="0.2">
      <c r="G484"/>
      <c r="H484"/>
    </row>
    <row r="485" spans="7:8" ht="15.75" customHeight="1" x14ac:dyDescent="0.2">
      <c r="G485"/>
      <c r="H485"/>
    </row>
    <row r="486" spans="7:8" ht="15.75" customHeight="1" x14ac:dyDescent="0.2">
      <c r="G486"/>
      <c r="H486"/>
    </row>
    <row r="487" spans="7:8" ht="15.75" customHeight="1" x14ac:dyDescent="0.2">
      <c r="G487"/>
      <c r="H487"/>
    </row>
    <row r="488" spans="7:8" ht="15.75" customHeight="1" x14ac:dyDescent="0.2">
      <c r="G488"/>
      <c r="H488"/>
    </row>
    <row r="489" spans="7:8" ht="15.75" customHeight="1" x14ac:dyDescent="0.2">
      <c r="G489"/>
      <c r="H489"/>
    </row>
    <row r="490" spans="7:8" ht="15.75" customHeight="1" x14ac:dyDescent="0.2">
      <c r="G490"/>
      <c r="H490"/>
    </row>
    <row r="491" spans="7:8" ht="15.75" customHeight="1" x14ac:dyDescent="0.2">
      <c r="G491"/>
      <c r="H491"/>
    </row>
    <row r="492" spans="7:8" ht="15.75" customHeight="1" x14ac:dyDescent="0.2">
      <c r="G492"/>
      <c r="H492"/>
    </row>
    <row r="493" spans="7:8" ht="15.75" customHeight="1" x14ac:dyDescent="0.2">
      <c r="G493"/>
      <c r="H493"/>
    </row>
    <row r="494" spans="7:8" ht="15.75" customHeight="1" x14ac:dyDescent="0.2">
      <c r="G494"/>
      <c r="H494"/>
    </row>
    <row r="495" spans="7:8" ht="15.75" customHeight="1" x14ac:dyDescent="0.2">
      <c r="G495"/>
      <c r="H495"/>
    </row>
    <row r="496" spans="7:8" ht="15.75" customHeight="1" x14ac:dyDescent="0.2">
      <c r="G496"/>
      <c r="H496"/>
    </row>
    <row r="497" spans="7:8" ht="15.75" customHeight="1" x14ac:dyDescent="0.2">
      <c r="G497"/>
      <c r="H497"/>
    </row>
    <row r="498" spans="7:8" ht="15.75" customHeight="1" x14ac:dyDescent="0.2">
      <c r="G498"/>
      <c r="H498"/>
    </row>
    <row r="499" spans="7:8" ht="15.75" customHeight="1" x14ac:dyDescent="0.2">
      <c r="G499"/>
      <c r="H499"/>
    </row>
    <row r="500" spans="7:8" ht="15.75" customHeight="1" x14ac:dyDescent="0.2">
      <c r="G500"/>
      <c r="H500"/>
    </row>
    <row r="501" spans="7:8" ht="15.75" customHeight="1" x14ac:dyDescent="0.2">
      <c r="G501"/>
      <c r="H501"/>
    </row>
    <row r="502" spans="7:8" ht="15.75" customHeight="1" x14ac:dyDescent="0.2">
      <c r="G502"/>
      <c r="H502"/>
    </row>
    <row r="503" spans="7:8" ht="15.75" customHeight="1" x14ac:dyDescent="0.2">
      <c r="G503"/>
      <c r="H503"/>
    </row>
    <row r="504" spans="7:8" ht="15.75" customHeight="1" x14ac:dyDescent="0.2">
      <c r="G504"/>
      <c r="H504"/>
    </row>
    <row r="505" spans="7:8" ht="15.75" customHeight="1" x14ac:dyDescent="0.2">
      <c r="G505"/>
      <c r="H505"/>
    </row>
    <row r="506" spans="7:8" ht="15.75" customHeight="1" x14ac:dyDescent="0.2">
      <c r="G506"/>
      <c r="H506"/>
    </row>
    <row r="507" spans="7:8" ht="15.75" customHeight="1" x14ac:dyDescent="0.2">
      <c r="G507"/>
      <c r="H507"/>
    </row>
    <row r="508" spans="7:8" ht="15.75" customHeight="1" x14ac:dyDescent="0.2">
      <c r="G508"/>
      <c r="H508"/>
    </row>
    <row r="509" spans="7:8" ht="15.75" customHeight="1" x14ac:dyDescent="0.2">
      <c r="G509"/>
      <c r="H509"/>
    </row>
    <row r="510" spans="7:8" ht="15.75" customHeight="1" x14ac:dyDescent="0.2">
      <c r="G510"/>
      <c r="H510"/>
    </row>
    <row r="511" spans="7:8" ht="15.75" customHeight="1" x14ac:dyDescent="0.2">
      <c r="G511"/>
      <c r="H511"/>
    </row>
    <row r="512" spans="7:8" ht="15.75" customHeight="1" x14ac:dyDescent="0.2">
      <c r="G512"/>
      <c r="H512"/>
    </row>
    <row r="513" spans="7:8" ht="15.75" customHeight="1" x14ac:dyDescent="0.2">
      <c r="G513"/>
      <c r="H513"/>
    </row>
    <row r="514" spans="7:8" ht="15.75" customHeight="1" x14ac:dyDescent="0.2">
      <c r="G514"/>
      <c r="H514"/>
    </row>
    <row r="515" spans="7:8" ht="15.75" customHeight="1" x14ac:dyDescent="0.2">
      <c r="G515"/>
      <c r="H515"/>
    </row>
    <row r="516" spans="7:8" ht="15.75" customHeight="1" x14ac:dyDescent="0.2">
      <c r="G516"/>
      <c r="H516"/>
    </row>
    <row r="517" spans="7:8" ht="15.75" customHeight="1" x14ac:dyDescent="0.2">
      <c r="G517"/>
      <c r="H517"/>
    </row>
    <row r="518" spans="7:8" ht="15.75" customHeight="1" x14ac:dyDescent="0.2">
      <c r="G518"/>
      <c r="H518"/>
    </row>
    <row r="519" spans="7:8" ht="15.75" customHeight="1" x14ac:dyDescent="0.2">
      <c r="G519"/>
      <c r="H519"/>
    </row>
    <row r="520" spans="7:8" ht="15.75" customHeight="1" x14ac:dyDescent="0.2">
      <c r="G520"/>
      <c r="H520"/>
    </row>
    <row r="521" spans="7:8" ht="15.75" customHeight="1" x14ac:dyDescent="0.2">
      <c r="G521"/>
      <c r="H521"/>
    </row>
    <row r="522" spans="7:8" ht="15.75" customHeight="1" x14ac:dyDescent="0.2">
      <c r="G522"/>
      <c r="H522"/>
    </row>
    <row r="523" spans="7:8" ht="15.75" customHeight="1" x14ac:dyDescent="0.2">
      <c r="G523"/>
      <c r="H523"/>
    </row>
    <row r="524" spans="7:8" ht="15.75" customHeight="1" x14ac:dyDescent="0.2">
      <c r="G524"/>
      <c r="H524"/>
    </row>
    <row r="525" spans="7:8" ht="15.75" customHeight="1" x14ac:dyDescent="0.2">
      <c r="G525"/>
      <c r="H525"/>
    </row>
    <row r="526" spans="7:8" ht="15.75" customHeight="1" x14ac:dyDescent="0.2">
      <c r="G526"/>
      <c r="H526"/>
    </row>
    <row r="527" spans="7:8" ht="15.75" customHeight="1" x14ac:dyDescent="0.2">
      <c r="G527"/>
      <c r="H527"/>
    </row>
    <row r="528" spans="7:8" ht="15.75" customHeight="1" x14ac:dyDescent="0.2">
      <c r="G528"/>
      <c r="H528"/>
    </row>
    <row r="529" spans="7:8" ht="15.75" customHeight="1" x14ac:dyDescent="0.2">
      <c r="G529"/>
      <c r="H529"/>
    </row>
    <row r="530" spans="7:8" ht="15.75" customHeight="1" x14ac:dyDescent="0.2">
      <c r="G530"/>
      <c r="H530"/>
    </row>
    <row r="531" spans="7:8" ht="15.75" customHeight="1" x14ac:dyDescent="0.2">
      <c r="G531"/>
      <c r="H531"/>
    </row>
    <row r="532" spans="7:8" ht="15.75" customHeight="1" x14ac:dyDescent="0.2">
      <c r="G532"/>
      <c r="H532"/>
    </row>
    <row r="533" spans="7:8" ht="15.75" customHeight="1" x14ac:dyDescent="0.2">
      <c r="G533"/>
      <c r="H533"/>
    </row>
    <row r="534" spans="7:8" ht="15.75" customHeight="1" x14ac:dyDescent="0.2">
      <c r="G534"/>
      <c r="H534"/>
    </row>
    <row r="535" spans="7:8" ht="15.75" customHeight="1" x14ac:dyDescent="0.2">
      <c r="G535"/>
      <c r="H535"/>
    </row>
    <row r="536" spans="7:8" ht="15.75" customHeight="1" x14ac:dyDescent="0.2">
      <c r="G536"/>
      <c r="H536"/>
    </row>
    <row r="537" spans="7:8" ht="15.75" customHeight="1" x14ac:dyDescent="0.2">
      <c r="G537"/>
      <c r="H537"/>
    </row>
    <row r="538" spans="7:8" ht="15.75" customHeight="1" x14ac:dyDescent="0.2">
      <c r="G538"/>
      <c r="H538"/>
    </row>
    <row r="539" spans="7:8" ht="15.75" customHeight="1" x14ac:dyDescent="0.2">
      <c r="G539"/>
      <c r="H539"/>
    </row>
    <row r="540" spans="7:8" ht="15.75" customHeight="1" x14ac:dyDescent="0.2">
      <c r="G540"/>
      <c r="H540"/>
    </row>
    <row r="541" spans="7:8" ht="15.75" customHeight="1" x14ac:dyDescent="0.2">
      <c r="G541"/>
      <c r="H541"/>
    </row>
    <row r="542" spans="7:8" ht="15.75" customHeight="1" x14ac:dyDescent="0.2">
      <c r="G542"/>
      <c r="H542"/>
    </row>
    <row r="543" spans="7:8" ht="15.75" customHeight="1" x14ac:dyDescent="0.2">
      <c r="G543"/>
      <c r="H543"/>
    </row>
    <row r="544" spans="7:8" ht="15.75" customHeight="1" x14ac:dyDescent="0.2">
      <c r="G544"/>
      <c r="H544"/>
    </row>
    <row r="545" spans="7:8" ht="15.75" customHeight="1" x14ac:dyDescent="0.2">
      <c r="G545"/>
      <c r="H545"/>
    </row>
    <row r="546" spans="7:8" ht="15.75" customHeight="1" x14ac:dyDescent="0.2">
      <c r="G546"/>
      <c r="H546"/>
    </row>
    <row r="547" spans="7:8" ht="15.75" customHeight="1" x14ac:dyDescent="0.2">
      <c r="G547"/>
      <c r="H547"/>
    </row>
    <row r="548" spans="7:8" ht="15.75" customHeight="1" x14ac:dyDescent="0.2">
      <c r="G548"/>
      <c r="H548"/>
    </row>
    <row r="549" spans="7:8" ht="15.75" customHeight="1" x14ac:dyDescent="0.2">
      <c r="G549"/>
      <c r="H549"/>
    </row>
    <row r="550" spans="7:8" ht="15.75" customHeight="1" x14ac:dyDescent="0.2">
      <c r="G550"/>
      <c r="H550"/>
    </row>
    <row r="551" spans="7:8" ht="15.75" customHeight="1" x14ac:dyDescent="0.2">
      <c r="G551"/>
      <c r="H551"/>
    </row>
    <row r="552" spans="7:8" ht="15.75" customHeight="1" x14ac:dyDescent="0.2">
      <c r="G552"/>
      <c r="H552"/>
    </row>
    <row r="553" spans="7:8" ht="15.75" customHeight="1" x14ac:dyDescent="0.2">
      <c r="G553"/>
      <c r="H553"/>
    </row>
    <row r="554" spans="7:8" ht="15.75" customHeight="1" x14ac:dyDescent="0.2">
      <c r="G554"/>
      <c r="H554"/>
    </row>
    <row r="555" spans="7:8" ht="15.75" customHeight="1" x14ac:dyDescent="0.2">
      <c r="G555"/>
      <c r="H555"/>
    </row>
    <row r="556" spans="7:8" ht="15.75" customHeight="1" x14ac:dyDescent="0.2">
      <c r="G556"/>
      <c r="H556"/>
    </row>
    <row r="557" spans="7:8" ht="15.75" customHeight="1" x14ac:dyDescent="0.2">
      <c r="G557"/>
      <c r="H557"/>
    </row>
    <row r="558" spans="7:8" ht="15.75" customHeight="1" x14ac:dyDescent="0.2">
      <c r="G558"/>
      <c r="H558"/>
    </row>
    <row r="559" spans="7:8" ht="15.75" customHeight="1" x14ac:dyDescent="0.2">
      <c r="G559"/>
      <c r="H559"/>
    </row>
    <row r="560" spans="7:8" ht="15.75" customHeight="1" x14ac:dyDescent="0.2">
      <c r="G560"/>
      <c r="H560"/>
    </row>
    <row r="561" spans="7:8" ht="15.75" customHeight="1" x14ac:dyDescent="0.2">
      <c r="G561"/>
      <c r="H561"/>
    </row>
    <row r="562" spans="7:8" ht="15.75" customHeight="1" x14ac:dyDescent="0.2">
      <c r="G562"/>
      <c r="H562"/>
    </row>
    <row r="563" spans="7:8" ht="15.75" customHeight="1" x14ac:dyDescent="0.2">
      <c r="G563"/>
      <c r="H563"/>
    </row>
    <row r="564" spans="7:8" ht="15.75" customHeight="1" x14ac:dyDescent="0.2">
      <c r="G564"/>
      <c r="H564"/>
    </row>
    <row r="565" spans="7:8" ht="15.75" customHeight="1" x14ac:dyDescent="0.2">
      <c r="G565"/>
      <c r="H565"/>
    </row>
    <row r="566" spans="7:8" ht="15.75" customHeight="1" x14ac:dyDescent="0.2">
      <c r="G566"/>
      <c r="H566"/>
    </row>
    <row r="567" spans="7:8" ht="15.75" customHeight="1" x14ac:dyDescent="0.2">
      <c r="G567"/>
      <c r="H567"/>
    </row>
    <row r="568" spans="7:8" ht="15.75" customHeight="1" x14ac:dyDescent="0.2">
      <c r="G568"/>
      <c r="H568"/>
    </row>
    <row r="569" spans="7:8" ht="15.75" customHeight="1" x14ac:dyDescent="0.2">
      <c r="G569"/>
      <c r="H569"/>
    </row>
    <row r="570" spans="7:8" ht="15.75" customHeight="1" x14ac:dyDescent="0.2">
      <c r="G570"/>
      <c r="H570"/>
    </row>
    <row r="571" spans="7:8" ht="15.75" customHeight="1" x14ac:dyDescent="0.2">
      <c r="G571"/>
      <c r="H571"/>
    </row>
    <row r="572" spans="7:8" ht="15.75" customHeight="1" x14ac:dyDescent="0.2">
      <c r="G572"/>
      <c r="H572"/>
    </row>
    <row r="573" spans="7:8" ht="15.75" customHeight="1" x14ac:dyDescent="0.2">
      <c r="G573"/>
      <c r="H573"/>
    </row>
    <row r="574" spans="7:8" ht="15.75" customHeight="1" x14ac:dyDescent="0.2">
      <c r="G574"/>
      <c r="H574"/>
    </row>
    <row r="575" spans="7:8" ht="15.75" customHeight="1" x14ac:dyDescent="0.2">
      <c r="G575"/>
      <c r="H575"/>
    </row>
    <row r="576" spans="7:8" ht="15.75" customHeight="1" x14ac:dyDescent="0.2">
      <c r="G576"/>
      <c r="H576"/>
    </row>
    <row r="577" spans="7:8" ht="15.75" customHeight="1" x14ac:dyDescent="0.2">
      <c r="G577"/>
      <c r="H577"/>
    </row>
    <row r="578" spans="7:8" ht="15.75" customHeight="1" x14ac:dyDescent="0.2">
      <c r="G578"/>
      <c r="H578"/>
    </row>
    <row r="579" spans="7:8" ht="15.75" customHeight="1" x14ac:dyDescent="0.2">
      <c r="G579"/>
      <c r="H579"/>
    </row>
    <row r="580" spans="7:8" ht="15.75" customHeight="1" x14ac:dyDescent="0.2">
      <c r="G580"/>
      <c r="H580"/>
    </row>
    <row r="581" spans="7:8" ht="15.75" customHeight="1" x14ac:dyDescent="0.2">
      <c r="G581"/>
      <c r="H581"/>
    </row>
    <row r="582" spans="7:8" ht="15.75" customHeight="1" x14ac:dyDescent="0.2">
      <c r="G582"/>
      <c r="H582"/>
    </row>
    <row r="583" spans="7:8" ht="15.75" customHeight="1" x14ac:dyDescent="0.2">
      <c r="G583"/>
      <c r="H583"/>
    </row>
    <row r="584" spans="7:8" ht="15.75" customHeight="1" x14ac:dyDescent="0.2">
      <c r="G584"/>
      <c r="H584"/>
    </row>
    <row r="585" spans="7:8" ht="15.75" customHeight="1" x14ac:dyDescent="0.2">
      <c r="G585"/>
      <c r="H585"/>
    </row>
    <row r="586" spans="7:8" ht="15.75" customHeight="1" x14ac:dyDescent="0.2">
      <c r="G586"/>
      <c r="H586"/>
    </row>
    <row r="587" spans="7:8" ht="15.75" customHeight="1" x14ac:dyDescent="0.2">
      <c r="G587"/>
      <c r="H587"/>
    </row>
    <row r="588" spans="7:8" ht="15.75" customHeight="1" x14ac:dyDescent="0.2">
      <c r="G588"/>
      <c r="H588"/>
    </row>
    <row r="589" spans="7:8" ht="15.75" customHeight="1" x14ac:dyDescent="0.2">
      <c r="G589"/>
      <c r="H589"/>
    </row>
    <row r="590" spans="7:8" ht="15.75" customHeight="1" x14ac:dyDescent="0.2">
      <c r="G590"/>
      <c r="H590"/>
    </row>
    <row r="591" spans="7:8" ht="15.75" customHeight="1" x14ac:dyDescent="0.2">
      <c r="G591"/>
      <c r="H591"/>
    </row>
    <row r="592" spans="7:8" ht="15.75" customHeight="1" x14ac:dyDescent="0.2">
      <c r="G592"/>
      <c r="H592"/>
    </row>
    <row r="593" spans="7:8" ht="15.75" customHeight="1" x14ac:dyDescent="0.2">
      <c r="G593"/>
      <c r="H593"/>
    </row>
    <row r="594" spans="7:8" ht="15.75" customHeight="1" x14ac:dyDescent="0.2">
      <c r="G594"/>
      <c r="H594"/>
    </row>
    <row r="595" spans="7:8" ht="15.75" customHeight="1" x14ac:dyDescent="0.2">
      <c r="G595"/>
      <c r="H595"/>
    </row>
    <row r="596" spans="7:8" ht="15.75" customHeight="1" x14ac:dyDescent="0.2">
      <c r="G596"/>
      <c r="H596"/>
    </row>
    <row r="597" spans="7:8" ht="15.75" customHeight="1" x14ac:dyDescent="0.2">
      <c r="G597"/>
      <c r="H597"/>
    </row>
    <row r="598" spans="7:8" ht="15.75" customHeight="1" x14ac:dyDescent="0.2">
      <c r="G598"/>
      <c r="H598"/>
    </row>
    <row r="599" spans="7:8" ht="15.75" customHeight="1" x14ac:dyDescent="0.2">
      <c r="G599"/>
      <c r="H599"/>
    </row>
    <row r="600" spans="7:8" ht="15.75" customHeight="1" x14ac:dyDescent="0.2">
      <c r="G600"/>
      <c r="H600"/>
    </row>
    <row r="601" spans="7:8" ht="15.75" customHeight="1" x14ac:dyDescent="0.2">
      <c r="G601"/>
      <c r="H601"/>
    </row>
    <row r="602" spans="7:8" ht="15.75" customHeight="1" x14ac:dyDescent="0.2">
      <c r="G602"/>
      <c r="H602"/>
    </row>
    <row r="603" spans="7:8" ht="15.75" customHeight="1" x14ac:dyDescent="0.2">
      <c r="G603"/>
      <c r="H603"/>
    </row>
    <row r="604" spans="7:8" ht="15.75" customHeight="1" x14ac:dyDescent="0.2">
      <c r="G604"/>
      <c r="H604"/>
    </row>
    <row r="605" spans="7:8" ht="15.75" customHeight="1" x14ac:dyDescent="0.2">
      <c r="G605"/>
      <c r="H605"/>
    </row>
    <row r="606" spans="7:8" ht="15.75" customHeight="1" x14ac:dyDescent="0.2">
      <c r="G606"/>
      <c r="H606"/>
    </row>
    <row r="607" spans="7:8" ht="15.75" customHeight="1" x14ac:dyDescent="0.2">
      <c r="G607"/>
      <c r="H607"/>
    </row>
    <row r="608" spans="7:8" ht="15.75" customHeight="1" x14ac:dyDescent="0.2">
      <c r="G608"/>
      <c r="H608"/>
    </row>
    <row r="609" spans="7:8" ht="15.75" customHeight="1" x14ac:dyDescent="0.2">
      <c r="G609"/>
      <c r="H609"/>
    </row>
    <row r="610" spans="7:8" ht="15.75" customHeight="1" x14ac:dyDescent="0.2">
      <c r="G610"/>
      <c r="H610"/>
    </row>
    <row r="611" spans="7:8" ht="15.75" customHeight="1" x14ac:dyDescent="0.2">
      <c r="G611"/>
      <c r="H611"/>
    </row>
    <row r="612" spans="7:8" ht="15.75" customHeight="1" x14ac:dyDescent="0.2">
      <c r="G612"/>
      <c r="H612"/>
    </row>
    <row r="613" spans="7:8" ht="15.75" customHeight="1" x14ac:dyDescent="0.2">
      <c r="G613"/>
      <c r="H613"/>
    </row>
    <row r="614" spans="7:8" ht="15.75" customHeight="1" x14ac:dyDescent="0.2">
      <c r="G614"/>
      <c r="H614"/>
    </row>
    <row r="615" spans="7:8" ht="15.75" customHeight="1" x14ac:dyDescent="0.2">
      <c r="G615"/>
      <c r="H615"/>
    </row>
    <row r="616" spans="7:8" ht="15.75" customHeight="1" x14ac:dyDescent="0.2">
      <c r="G616"/>
      <c r="H616"/>
    </row>
    <row r="617" spans="7:8" ht="15.75" customHeight="1" x14ac:dyDescent="0.2">
      <c r="G617"/>
      <c r="H617"/>
    </row>
    <row r="618" spans="7:8" ht="15.75" customHeight="1" x14ac:dyDescent="0.2">
      <c r="G618"/>
      <c r="H618"/>
    </row>
    <row r="619" spans="7:8" ht="15.75" customHeight="1" x14ac:dyDescent="0.2">
      <c r="G619"/>
      <c r="H619"/>
    </row>
    <row r="620" spans="7:8" ht="15.75" customHeight="1" x14ac:dyDescent="0.2">
      <c r="G620"/>
      <c r="H620"/>
    </row>
    <row r="621" spans="7:8" ht="15.75" customHeight="1" x14ac:dyDescent="0.2">
      <c r="G621"/>
      <c r="H621"/>
    </row>
    <row r="622" spans="7:8" ht="15.75" customHeight="1" x14ac:dyDescent="0.2">
      <c r="G622"/>
      <c r="H622"/>
    </row>
    <row r="623" spans="7:8" ht="15.75" customHeight="1" x14ac:dyDescent="0.2">
      <c r="G623"/>
      <c r="H623"/>
    </row>
    <row r="624" spans="7:8" ht="15.75" customHeight="1" x14ac:dyDescent="0.2">
      <c r="G624"/>
      <c r="H624"/>
    </row>
    <row r="625" spans="7:8" ht="15.75" customHeight="1" x14ac:dyDescent="0.2">
      <c r="G625"/>
      <c r="H625"/>
    </row>
    <row r="626" spans="7:8" ht="15.75" customHeight="1" x14ac:dyDescent="0.2">
      <c r="G626"/>
      <c r="H626"/>
    </row>
    <row r="627" spans="7:8" ht="15.75" customHeight="1" x14ac:dyDescent="0.2">
      <c r="G627"/>
      <c r="H627"/>
    </row>
    <row r="628" spans="7:8" ht="15.75" customHeight="1" x14ac:dyDescent="0.2">
      <c r="G628"/>
      <c r="H628"/>
    </row>
    <row r="629" spans="7:8" ht="15.75" customHeight="1" x14ac:dyDescent="0.2">
      <c r="G629"/>
      <c r="H629"/>
    </row>
    <row r="630" spans="7:8" ht="15.75" customHeight="1" x14ac:dyDescent="0.2">
      <c r="G630"/>
      <c r="H630"/>
    </row>
    <row r="631" spans="7:8" ht="15.75" customHeight="1" x14ac:dyDescent="0.2">
      <c r="G631"/>
      <c r="H631"/>
    </row>
    <row r="632" spans="7:8" ht="15.75" customHeight="1" x14ac:dyDescent="0.2">
      <c r="G632"/>
      <c r="H632"/>
    </row>
    <row r="633" spans="7:8" ht="15.75" customHeight="1" x14ac:dyDescent="0.2">
      <c r="G633"/>
      <c r="H633"/>
    </row>
    <row r="634" spans="7:8" ht="15.75" customHeight="1" x14ac:dyDescent="0.2">
      <c r="G634"/>
      <c r="H634"/>
    </row>
    <row r="635" spans="7:8" ht="15.75" customHeight="1" x14ac:dyDescent="0.2">
      <c r="G635"/>
      <c r="H635"/>
    </row>
    <row r="636" spans="7:8" ht="15.75" customHeight="1" x14ac:dyDescent="0.2">
      <c r="G636"/>
      <c r="H636"/>
    </row>
    <row r="637" spans="7:8" ht="15.75" customHeight="1" x14ac:dyDescent="0.2">
      <c r="G637"/>
      <c r="H637"/>
    </row>
    <row r="638" spans="7:8" ht="15.75" customHeight="1" x14ac:dyDescent="0.2">
      <c r="G638"/>
      <c r="H638"/>
    </row>
    <row r="639" spans="7:8" ht="15.75" customHeight="1" x14ac:dyDescent="0.2">
      <c r="G639"/>
      <c r="H639"/>
    </row>
    <row r="640" spans="7:8" ht="15.75" customHeight="1" x14ac:dyDescent="0.2">
      <c r="G640"/>
      <c r="H640"/>
    </row>
    <row r="641" spans="7:8" ht="15.75" customHeight="1" x14ac:dyDescent="0.2">
      <c r="G641"/>
      <c r="H641"/>
    </row>
    <row r="642" spans="7:8" ht="15.75" customHeight="1" x14ac:dyDescent="0.2">
      <c r="G642"/>
      <c r="H642"/>
    </row>
    <row r="643" spans="7:8" ht="15.75" customHeight="1" x14ac:dyDescent="0.2">
      <c r="G643"/>
      <c r="H643"/>
    </row>
    <row r="644" spans="7:8" ht="15.75" customHeight="1" x14ac:dyDescent="0.2">
      <c r="G644"/>
      <c r="H644"/>
    </row>
    <row r="645" spans="7:8" ht="15.75" customHeight="1" x14ac:dyDescent="0.2">
      <c r="G645"/>
      <c r="H645"/>
    </row>
    <row r="646" spans="7:8" ht="15.75" customHeight="1" x14ac:dyDescent="0.2">
      <c r="G646"/>
      <c r="H646"/>
    </row>
    <row r="647" spans="7:8" ht="15.75" customHeight="1" x14ac:dyDescent="0.2">
      <c r="G647"/>
      <c r="H647"/>
    </row>
    <row r="648" spans="7:8" ht="15.75" customHeight="1" x14ac:dyDescent="0.2">
      <c r="G648"/>
      <c r="H648"/>
    </row>
    <row r="649" spans="7:8" ht="15.75" customHeight="1" x14ac:dyDescent="0.2">
      <c r="G649"/>
      <c r="H649"/>
    </row>
    <row r="650" spans="7:8" ht="15.75" customHeight="1" x14ac:dyDescent="0.2">
      <c r="G650"/>
      <c r="H650"/>
    </row>
    <row r="651" spans="7:8" ht="15.75" customHeight="1" x14ac:dyDescent="0.2">
      <c r="G651"/>
      <c r="H651"/>
    </row>
    <row r="652" spans="7:8" ht="15.75" customHeight="1" x14ac:dyDescent="0.2">
      <c r="G652"/>
      <c r="H652"/>
    </row>
    <row r="653" spans="7:8" ht="15.75" customHeight="1" x14ac:dyDescent="0.2">
      <c r="G653"/>
      <c r="H653"/>
    </row>
    <row r="654" spans="7:8" ht="15.75" customHeight="1" x14ac:dyDescent="0.2">
      <c r="G654"/>
      <c r="H654"/>
    </row>
    <row r="655" spans="7:8" ht="15.75" customHeight="1" x14ac:dyDescent="0.2">
      <c r="G655"/>
      <c r="H655"/>
    </row>
    <row r="656" spans="7:8" ht="15.75" customHeight="1" x14ac:dyDescent="0.2">
      <c r="G656"/>
      <c r="H656"/>
    </row>
    <row r="657" spans="7:8" ht="15.75" customHeight="1" x14ac:dyDescent="0.2">
      <c r="G657"/>
      <c r="H657"/>
    </row>
    <row r="658" spans="7:8" ht="15.75" customHeight="1" x14ac:dyDescent="0.2">
      <c r="G658"/>
      <c r="H658"/>
    </row>
    <row r="659" spans="7:8" ht="15.75" customHeight="1" x14ac:dyDescent="0.2">
      <c r="G659"/>
      <c r="H659"/>
    </row>
    <row r="660" spans="7:8" ht="15.75" customHeight="1" x14ac:dyDescent="0.2">
      <c r="G660"/>
      <c r="H660"/>
    </row>
    <row r="661" spans="7:8" ht="15.75" customHeight="1" x14ac:dyDescent="0.2">
      <c r="G661"/>
      <c r="H661"/>
    </row>
    <row r="662" spans="7:8" ht="15.75" customHeight="1" x14ac:dyDescent="0.2">
      <c r="G662"/>
      <c r="H662"/>
    </row>
    <row r="663" spans="7:8" ht="15.75" customHeight="1" x14ac:dyDescent="0.2">
      <c r="G663"/>
      <c r="H663"/>
    </row>
    <row r="664" spans="7:8" ht="15.75" customHeight="1" x14ac:dyDescent="0.2">
      <c r="G664"/>
      <c r="H664"/>
    </row>
    <row r="665" spans="7:8" ht="15.75" customHeight="1" x14ac:dyDescent="0.2">
      <c r="G665"/>
      <c r="H665"/>
    </row>
    <row r="666" spans="7:8" ht="15.75" customHeight="1" x14ac:dyDescent="0.2">
      <c r="G666"/>
      <c r="H666"/>
    </row>
    <row r="667" spans="7:8" ht="15.75" customHeight="1" x14ac:dyDescent="0.2">
      <c r="G667"/>
      <c r="H667"/>
    </row>
    <row r="668" spans="7:8" ht="15.75" customHeight="1" x14ac:dyDescent="0.2">
      <c r="G668"/>
      <c r="H668"/>
    </row>
    <row r="669" spans="7:8" ht="15.75" customHeight="1" x14ac:dyDescent="0.2">
      <c r="G669"/>
      <c r="H669"/>
    </row>
    <row r="670" spans="7:8" ht="15.75" customHeight="1" x14ac:dyDescent="0.2">
      <c r="G670"/>
      <c r="H670"/>
    </row>
    <row r="671" spans="7:8" ht="15.75" customHeight="1" x14ac:dyDescent="0.2">
      <c r="G671"/>
      <c r="H671"/>
    </row>
    <row r="672" spans="7:8" ht="15.75" customHeight="1" x14ac:dyDescent="0.2">
      <c r="G672"/>
      <c r="H672"/>
    </row>
    <row r="673" spans="7:8" ht="15.75" customHeight="1" x14ac:dyDescent="0.2">
      <c r="G673"/>
      <c r="H673"/>
    </row>
    <row r="674" spans="7:8" ht="15.75" customHeight="1" x14ac:dyDescent="0.2">
      <c r="G674"/>
      <c r="H674"/>
    </row>
    <row r="675" spans="7:8" ht="15.75" customHeight="1" x14ac:dyDescent="0.2">
      <c r="G675"/>
      <c r="H675"/>
    </row>
    <row r="676" spans="7:8" ht="15.75" customHeight="1" x14ac:dyDescent="0.2">
      <c r="G676"/>
      <c r="H676"/>
    </row>
    <row r="677" spans="7:8" ht="15.75" customHeight="1" x14ac:dyDescent="0.2">
      <c r="G677"/>
      <c r="H677"/>
    </row>
    <row r="678" spans="7:8" ht="15.75" customHeight="1" x14ac:dyDescent="0.2">
      <c r="G678"/>
      <c r="H678"/>
    </row>
    <row r="679" spans="7:8" ht="15.75" customHeight="1" x14ac:dyDescent="0.2">
      <c r="G679"/>
      <c r="H679"/>
    </row>
    <row r="680" spans="7:8" ht="15.75" customHeight="1" x14ac:dyDescent="0.2">
      <c r="G680"/>
      <c r="H680"/>
    </row>
    <row r="681" spans="7:8" ht="15.75" customHeight="1" x14ac:dyDescent="0.2">
      <c r="G681"/>
      <c r="H681"/>
    </row>
    <row r="682" spans="7:8" ht="15.75" customHeight="1" x14ac:dyDescent="0.2">
      <c r="G682"/>
      <c r="H682"/>
    </row>
    <row r="683" spans="7:8" ht="15.75" customHeight="1" x14ac:dyDescent="0.2">
      <c r="G683"/>
      <c r="H683"/>
    </row>
    <row r="684" spans="7:8" ht="15.75" customHeight="1" x14ac:dyDescent="0.2">
      <c r="G684"/>
      <c r="H684"/>
    </row>
    <row r="685" spans="7:8" ht="15.75" customHeight="1" x14ac:dyDescent="0.2">
      <c r="G685"/>
      <c r="H685"/>
    </row>
    <row r="686" spans="7:8" ht="15.75" customHeight="1" x14ac:dyDescent="0.2">
      <c r="G686"/>
      <c r="H686"/>
    </row>
    <row r="687" spans="7:8" ht="15.75" customHeight="1" x14ac:dyDescent="0.2">
      <c r="G687"/>
      <c r="H687"/>
    </row>
    <row r="688" spans="7:8" ht="15.75" customHeight="1" x14ac:dyDescent="0.2">
      <c r="G688"/>
      <c r="H688"/>
    </row>
    <row r="689" spans="7:8" ht="15.75" customHeight="1" x14ac:dyDescent="0.2">
      <c r="G689"/>
      <c r="H689"/>
    </row>
    <row r="690" spans="7:8" ht="15.75" customHeight="1" x14ac:dyDescent="0.2">
      <c r="G690"/>
      <c r="H690"/>
    </row>
    <row r="691" spans="7:8" ht="15.75" customHeight="1" x14ac:dyDescent="0.2">
      <c r="G691"/>
      <c r="H691"/>
    </row>
    <row r="692" spans="7:8" ht="15.75" customHeight="1" x14ac:dyDescent="0.2">
      <c r="G692"/>
      <c r="H692"/>
    </row>
    <row r="693" spans="7:8" ht="15.75" customHeight="1" x14ac:dyDescent="0.2">
      <c r="G693"/>
      <c r="H693"/>
    </row>
    <row r="694" spans="7:8" ht="15.75" customHeight="1" x14ac:dyDescent="0.2">
      <c r="G694"/>
      <c r="H694"/>
    </row>
    <row r="695" spans="7:8" ht="15.75" customHeight="1" x14ac:dyDescent="0.2">
      <c r="G695"/>
      <c r="H695"/>
    </row>
    <row r="696" spans="7:8" ht="15.75" customHeight="1" x14ac:dyDescent="0.2">
      <c r="G696"/>
      <c r="H696"/>
    </row>
    <row r="697" spans="7:8" ht="15.75" customHeight="1" x14ac:dyDescent="0.2">
      <c r="G697"/>
      <c r="H697"/>
    </row>
    <row r="698" spans="7:8" ht="15.75" customHeight="1" x14ac:dyDescent="0.2">
      <c r="G698"/>
      <c r="H698"/>
    </row>
    <row r="699" spans="7:8" ht="15.75" customHeight="1" x14ac:dyDescent="0.2">
      <c r="G699"/>
      <c r="H699"/>
    </row>
    <row r="700" spans="7:8" ht="15.75" customHeight="1" x14ac:dyDescent="0.2">
      <c r="G700"/>
      <c r="H700"/>
    </row>
    <row r="701" spans="7:8" ht="15.75" customHeight="1" x14ac:dyDescent="0.2">
      <c r="G701"/>
      <c r="H701"/>
    </row>
    <row r="702" spans="7:8" ht="15.75" customHeight="1" x14ac:dyDescent="0.2">
      <c r="G702"/>
      <c r="H702"/>
    </row>
    <row r="703" spans="7:8" ht="15.75" customHeight="1" x14ac:dyDescent="0.2">
      <c r="G703"/>
      <c r="H703"/>
    </row>
    <row r="704" spans="7:8" ht="15.75" customHeight="1" x14ac:dyDescent="0.2">
      <c r="G704"/>
      <c r="H704"/>
    </row>
    <row r="705" spans="7:8" ht="15.75" customHeight="1" x14ac:dyDescent="0.2">
      <c r="G705"/>
      <c r="H705"/>
    </row>
    <row r="706" spans="7:8" ht="15.75" customHeight="1" x14ac:dyDescent="0.2">
      <c r="G706"/>
      <c r="H706"/>
    </row>
    <row r="707" spans="7:8" ht="15.75" customHeight="1" x14ac:dyDescent="0.2">
      <c r="G707"/>
      <c r="H707"/>
    </row>
    <row r="708" spans="7:8" ht="15.75" customHeight="1" x14ac:dyDescent="0.2">
      <c r="G708"/>
      <c r="H708"/>
    </row>
    <row r="709" spans="7:8" ht="15.75" customHeight="1" x14ac:dyDescent="0.2">
      <c r="G709"/>
      <c r="H709"/>
    </row>
    <row r="710" spans="7:8" ht="15.75" customHeight="1" x14ac:dyDescent="0.2">
      <c r="G710"/>
      <c r="H710"/>
    </row>
    <row r="711" spans="7:8" ht="15.75" customHeight="1" x14ac:dyDescent="0.2">
      <c r="G711"/>
      <c r="H711"/>
    </row>
    <row r="712" spans="7:8" ht="15.75" customHeight="1" x14ac:dyDescent="0.2">
      <c r="G712"/>
      <c r="H712"/>
    </row>
    <row r="713" spans="7:8" ht="15.75" customHeight="1" x14ac:dyDescent="0.2">
      <c r="G713"/>
      <c r="H713"/>
    </row>
    <row r="714" spans="7:8" ht="15.75" customHeight="1" x14ac:dyDescent="0.2">
      <c r="G714"/>
      <c r="H714"/>
    </row>
    <row r="715" spans="7:8" ht="15.75" customHeight="1" x14ac:dyDescent="0.2">
      <c r="G715"/>
      <c r="H715"/>
    </row>
    <row r="716" spans="7:8" ht="15.75" customHeight="1" x14ac:dyDescent="0.2">
      <c r="G716"/>
      <c r="H716"/>
    </row>
    <row r="717" spans="7:8" ht="15.75" customHeight="1" x14ac:dyDescent="0.2">
      <c r="G717"/>
      <c r="H717"/>
    </row>
    <row r="718" spans="7:8" ht="15.75" customHeight="1" x14ac:dyDescent="0.2">
      <c r="G718"/>
      <c r="H718"/>
    </row>
    <row r="719" spans="7:8" ht="15.75" customHeight="1" x14ac:dyDescent="0.2">
      <c r="G719"/>
      <c r="H719"/>
    </row>
    <row r="720" spans="7:8" ht="15.75" customHeight="1" x14ac:dyDescent="0.2">
      <c r="G720"/>
      <c r="H720"/>
    </row>
    <row r="721" spans="7:8" ht="15.75" customHeight="1" x14ac:dyDescent="0.2">
      <c r="G721"/>
      <c r="H721"/>
    </row>
    <row r="722" spans="7:8" ht="15.75" customHeight="1" x14ac:dyDescent="0.2">
      <c r="G722"/>
      <c r="H722"/>
    </row>
    <row r="723" spans="7:8" ht="15.75" customHeight="1" x14ac:dyDescent="0.2">
      <c r="G723"/>
      <c r="H723"/>
    </row>
    <row r="724" spans="7:8" ht="15.75" customHeight="1" x14ac:dyDescent="0.2">
      <c r="G724"/>
      <c r="H724"/>
    </row>
    <row r="725" spans="7:8" ht="15.75" customHeight="1" x14ac:dyDescent="0.2">
      <c r="G725"/>
      <c r="H725"/>
    </row>
    <row r="726" spans="7:8" ht="15.75" customHeight="1" x14ac:dyDescent="0.2">
      <c r="G726"/>
      <c r="H726"/>
    </row>
    <row r="727" spans="7:8" ht="15.75" customHeight="1" x14ac:dyDescent="0.2">
      <c r="G727"/>
      <c r="H727"/>
    </row>
    <row r="728" spans="7:8" ht="15.75" customHeight="1" x14ac:dyDescent="0.2">
      <c r="G728"/>
      <c r="H728"/>
    </row>
    <row r="729" spans="7:8" ht="15.75" customHeight="1" x14ac:dyDescent="0.2">
      <c r="G729"/>
      <c r="H729"/>
    </row>
    <row r="730" spans="7:8" ht="15.75" customHeight="1" x14ac:dyDescent="0.2">
      <c r="G730"/>
      <c r="H730"/>
    </row>
    <row r="731" spans="7:8" ht="15.75" customHeight="1" x14ac:dyDescent="0.2">
      <c r="G731"/>
      <c r="H731"/>
    </row>
    <row r="732" spans="7:8" ht="15.75" customHeight="1" x14ac:dyDescent="0.2">
      <c r="G732"/>
      <c r="H732"/>
    </row>
    <row r="733" spans="7:8" ht="15.75" customHeight="1" x14ac:dyDescent="0.2">
      <c r="G733"/>
      <c r="H733"/>
    </row>
    <row r="734" spans="7:8" ht="15.75" customHeight="1" x14ac:dyDescent="0.2">
      <c r="G734"/>
      <c r="H734"/>
    </row>
    <row r="735" spans="7:8" ht="15.75" customHeight="1" x14ac:dyDescent="0.2">
      <c r="G735"/>
      <c r="H735"/>
    </row>
    <row r="736" spans="7:8" ht="15.75" customHeight="1" x14ac:dyDescent="0.2">
      <c r="G736"/>
      <c r="H736"/>
    </row>
    <row r="737" spans="7:8" ht="15.75" customHeight="1" x14ac:dyDescent="0.2">
      <c r="G737"/>
      <c r="H737"/>
    </row>
    <row r="738" spans="7:8" ht="15.75" customHeight="1" x14ac:dyDescent="0.2">
      <c r="G738"/>
      <c r="H738"/>
    </row>
    <row r="739" spans="7:8" ht="15.75" customHeight="1" x14ac:dyDescent="0.2">
      <c r="G739"/>
      <c r="H739"/>
    </row>
    <row r="740" spans="7:8" ht="15.75" customHeight="1" x14ac:dyDescent="0.2">
      <c r="G740"/>
      <c r="H740"/>
    </row>
    <row r="741" spans="7:8" ht="15.75" customHeight="1" x14ac:dyDescent="0.2">
      <c r="G741"/>
      <c r="H741"/>
    </row>
    <row r="742" spans="7:8" ht="15.75" customHeight="1" x14ac:dyDescent="0.2">
      <c r="G742"/>
      <c r="H742"/>
    </row>
    <row r="743" spans="7:8" ht="15.75" customHeight="1" x14ac:dyDescent="0.2">
      <c r="G743"/>
      <c r="H743"/>
    </row>
    <row r="744" spans="7:8" ht="15.75" customHeight="1" x14ac:dyDescent="0.2">
      <c r="G744"/>
      <c r="H744"/>
    </row>
    <row r="745" spans="7:8" ht="15.75" customHeight="1" x14ac:dyDescent="0.2">
      <c r="G745"/>
      <c r="H745"/>
    </row>
    <row r="746" spans="7:8" ht="15.75" customHeight="1" x14ac:dyDescent="0.2">
      <c r="G746"/>
      <c r="H746"/>
    </row>
    <row r="747" spans="7:8" ht="15.75" customHeight="1" x14ac:dyDescent="0.2">
      <c r="G747"/>
      <c r="H747"/>
    </row>
    <row r="748" spans="7:8" ht="15.75" customHeight="1" x14ac:dyDescent="0.2">
      <c r="G748"/>
      <c r="H748"/>
    </row>
    <row r="749" spans="7:8" ht="15.75" customHeight="1" x14ac:dyDescent="0.2">
      <c r="G749"/>
      <c r="H749"/>
    </row>
    <row r="750" spans="7:8" ht="15.75" customHeight="1" x14ac:dyDescent="0.2">
      <c r="G750"/>
      <c r="H750"/>
    </row>
    <row r="751" spans="7:8" ht="15.75" customHeight="1" x14ac:dyDescent="0.2">
      <c r="G751"/>
      <c r="H751"/>
    </row>
    <row r="752" spans="7:8" ht="15.75" customHeight="1" x14ac:dyDescent="0.2">
      <c r="G752"/>
      <c r="H752"/>
    </row>
    <row r="753" spans="7:8" ht="15.75" customHeight="1" x14ac:dyDescent="0.2">
      <c r="G753"/>
      <c r="H753"/>
    </row>
    <row r="754" spans="7:8" ht="15.75" customHeight="1" x14ac:dyDescent="0.2">
      <c r="G754"/>
      <c r="H754"/>
    </row>
    <row r="755" spans="7:8" ht="15.75" customHeight="1" x14ac:dyDescent="0.2">
      <c r="G755"/>
      <c r="H755"/>
    </row>
    <row r="756" spans="7:8" ht="15.75" customHeight="1" x14ac:dyDescent="0.2">
      <c r="G756"/>
      <c r="H756"/>
    </row>
    <row r="757" spans="7:8" ht="15.75" customHeight="1" x14ac:dyDescent="0.2">
      <c r="G757"/>
      <c r="H757"/>
    </row>
    <row r="758" spans="7:8" ht="15.75" customHeight="1" x14ac:dyDescent="0.2">
      <c r="G758"/>
      <c r="H758"/>
    </row>
    <row r="759" spans="7:8" ht="15.75" customHeight="1" x14ac:dyDescent="0.2">
      <c r="G759"/>
      <c r="H759"/>
    </row>
    <row r="760" spans="7:8" ht="15.75" customHeight="1" x14ac:dyDescent="0.2">
      <c r="G760"/>
      <c r="H760"/>
    </row>
    <row r="761" spans="7:8" ht="15.75" customHeight="1" x14ac:dyDescent="0.2">
      <c r="G761"/>
      <c r="H761"/>
    </row>
    <row r="762" spans="7:8" ht="15.75" customHeight="1" x14ac:dyDescent="0.2">
      <c r="G762"/>
      <c r="H762"/>
    </row>
    <row r="763" spans="7:8" ht="15.75" customHeight="1" x14ac:dyDescent="0.2">
      <c r="G763"/>
      <c r="H763"/>
    </row>
    <row r="764" spans="7:8" ht="15.75" customHeight="1" x14ac:dyDescent="0.2">
      <c r="G764"/>
      <c r="H764"/>
    </row>
    <row r="765" spans="7:8" ht="15.75" customHeight="1" x14ac:dyDescent="0.2">
      <c r="G765"/>
      <c r="H765"/>
    </row>
    <row r="766" spans="7:8" ht="15.75" customHeight="1" x14ac:dyDescent="0.2">
      <c r="G766"/>
      <c r="H766"/>
    </row>
    <row r="767" spans="7:8" ht="15.75" customHeight="1" x14ac:dyDescent="0.2">
      <c r="G767"/>
      <c r="H767"/>
    </row>
    <row r="768" spans="7:8" ht="15.75" customHeight="1" x14ac:dyDescent="0.2">
      <c r="G768"/>
      <c r="H768"/>
    </row>
    <row r="769" spans="7:8" ht="15.75" customHeight="1" x14ac:dyDescent="0.2">
      <c r="G769"/>
      <c r="H769"/>
    </row>
    <row r="770" spans="7:8" ht="15.75" customHeight="1" x14ac:dyDescent="0.2">
      <c r="G770"/>
      <c r="H770"/>
    </row>
    <row r="771" spans="7:8" ht="15.75" customHeight="1" x14ac:dyDescent="0.2">
      <c r="G771"/>
      <c r="H771"/>
    </row>
    <row r="772" spans="7:8" ht="15.75" customHeight="1" x14ac:dyDescent="0.2">
      <c r="G772"/>
      <c r="H772"/>
    </row>
    <row r="773" spans="7:8" ht="15.75" customHeight="1" x14ac:dyDescent="0.2">
      <c r="G773"/>
      <c r="H773"/>
    </row>
    <row r="774" spans="7:8" ht="15.75" customHeight="1" x14ac:dyDescent="0.2">
      <c r="G774"/>
      <c r="H774"/>
    </row>
    <row r="775" spans="7:8" ht="15.75" customHeight="1" x14ac:dyDescent="0.2">
      <c r="G775"/>
      <c r="H775"/>
    </row>
    <row r="776" spans="7:8" ht="15.75" customHeight="1" x14ac:dyDescent="0.2">
      <c r="G776"/>
      <c r="H776"/>
    </row>
    <row r="777" spans="7:8" ht="15.75" customHeight="1" x14ac:dyDescent="0.2">
      <c r="G777"/>
      <c r="H777"/>
    </row>
    <row r="778" spans="7:8" ht="15.75" customHeight="1" x14ac:dyDescent="0.2">
      <c r="G778"/>
      <c r="H778"/>
    </row>
    <row r="779" spans="7:8" ht="15.75" customHeight="1" x14ac:dyDescent="0.2">
      <c r="G779"/>
      <c r="H779"/>
    </row>
    <row r="780" spans="7:8" ht="15.75" customHeight="1" x14ac:dyDescent="0.2">
      <c r="G780"/>
      <c r="H780"/>
    </row>
    <row r="781" spans="7:8" ht="15.75" customHeight="1" x14ac:dyDescent="0.2">
      <c r="G781"/>
      <c r="H781"/>
    </row>
    <row r="782" spans="7:8" ht="15.75" customHeight="1" x14ac:dyDescent="0.2">
      <c r="G782"/>
      <c r="H782"/>
    </row>
    <row r="783" spans="7:8" ht="15.75" customHeight="1" x14ac:dyDescent="0.2">
      <c r="G783"/>
      <c r="H783"/>
    </row>
    <row r="784" spans="7:8" ht="15.75" customHeight="1" x14ac:dyDescent="0.2">
      <c r="G784"/>
      <c r="H784"/>
    </row>
    <row r="785" spans="7:8" ht="15.75" customHeight="1" x14ac:dyDescent="0.2">
      <c r="G785"/>
      <c r="H785"/>
    </row>
    <row r="786" spans="7:8" ht="15.75" customHeight="1" x14ac:dyDescent="0.2">
      <c r="G786"/>
      <c r="H786"/>
    </row>
    <row r="787" spans="7:8" ht="15.75" customHeight="1" x14ac:dyDescent="0.2">
      <c r="G787"/>
      <c r="H787"/>
    </row>
    <row r="788" spans="7:8" ht="15.75" customHeight="1" x14ac:dyDescent="0.2">
      <c r="G788"/>
      <c r="H788"/>
    </row>
    <row r="789" spans="7:8" ht="15.75" customHeight="1" x14ac:dyDescent="0.2">
      <c r="G789"/>
      <c r="H789"/>
    </row>
    <row r="790" spans="7:8" ht="15.75" customHeight="1" x14ac:dyDescent="0.2">
      <c r="G790"/>
      <c r="H790"/>
    </row>
    <row r="791" spans="7:8" ht="15.75" customHeight="1" x14ac:dyDescent="0.2">
      <c r="G791"/>
      <c r="H791"/>
    </row>
    <row r="792" spans="7:8" ht="15.75" customHeight="1" x14ac:dyDescent="0.2">
      <c r="G792"/>
      <c r="H792"/>
    </row>
    <row r="793" spans="7:8" ht="15.75" customHeight="1" x14ac:dyDescent="0.2">
      <c r="G793"/>
      <c r="H793"/>
    </row>
    <row r="794" spans="7:8" ht="15.75" customHeight="1" x14ac:dyDescent="0.2">
      <c r="G794"/>
      <c r="H794"/>
    </row>
    <row r="795" spans="7:8" ht="15.75" customHeight="1" x14ac:dyDescent="0.2">
      <c r="G795"/>
      <c r="H795"/>
    </row>
    <row r="796" spans="7:8" ht="15.75" customHeight="1" x14ac:dyDescent="0.2">
      <c r="G796"/>
      <c r="H796"/>
    </row>
    <row r="797" spans="7:8" ht="15.75" customHeight="1" x14ac:dyDescent="0.2">
      <c r="G797"/>
      <c r="H797"/>
    </row>
    <row r="798" spans="7:8" ht="15.75" customHeight="1" x14ac:dyDescent="0.2">
      <c r="G798"/>
      <c r="H798"/>
    </row>
    <row r="799" spans="7:8" ht="15.75" customHeight="1" x14ac:dyDescent="0.2">
      <c r="G799"/>
      <c r="H799"/>
    </row>
    <row r="800" spans="7:8" ht="15.75" customHeight="1" x14ac:dyDescent="0.2">
      <c r="G800"/>
      <c r="H800"/>
    </row>
    <row r="801" spans="7:8" ht="15.75" customHeight="1" x14ac:dyDescent="0.2">
      <c r="G801"/>
      <c r="H801"/>
    </row>
    <row r="802" spans="7:8" ht="15.75" customHeight="1" x14ac:dyDescent="0.2">
      <c r="G802"/>
      <c r="H802"/>
    </row>
    <row r="803" spans="7:8" ht="15.75" customHeight="1" x14ac:dyDescent="0.2">
      <c r="G803"/>
      <c r="H803"/>
    </row>
    <row r="804" spans="7:8" ht="15.75" customHeight="1" x14ac:dyDescent="0.2">
      <c r="G804"/>
      <c r="H804"/>
    </row>
    <row r="805" spans="7:8" ht="15.75" customHeight="1" x14ac:dyDescent="0.2">
      <c r="G805"/>
      <c r="H805"/>
    </row>
    <row r="806" spans="7:8" ht="15.75" customHeight="1" x14ac:dyDescent="0.2">
      <c r="G806"/>
      <c r="H806"/>
    </row>
    <row r="807" spans="7:8" ht="15.75" customHeight="1" x14ac:dyDescent="0.2">
      <c r="G807"/>
      <c r="H807"/>
    </row>
    <row r="808" spans="7:8" ht="15.75" customHeight="1" x14ac:dyDescent="0.2">
      <c r="G808"/>
      <c r="H808"/>
    </row>
    <row r="809" spans="7:8" ht="15.75" customHeight="1" x14ac:dyDescent="0.2">
      <c r="G809"/>
      <c r="H809"/>
    </row>
    <row r="810" spans="7:8" ht="15.75" customHeight="1" x14ac:dyDescent="0.2">
      <c r="G810"/>
      <c r="H810"/>
    </row>
    <row r="811" spans="7:8" ht="15.75" customHeight="1" x14ac:dyDescent="0.2">
      <c r="G811"/>
      <c r="H811"/>
    </row>
    <row r="812" spans="7:8" ht="15.75" customHeight="1" x14ac:dyDescent="0.2">
      <c r="G812"/>
      <c r="H812"/>
    </row>
    <row r="813" spans="7:8" ht="15.75" customHeight="1" x14ac:dyDescent="0.2">
      <c r="G813"/>
      <c r="H813"/>
    </row>
    <row r="814" spans="7:8" ht="15.75" customHeight="1" x14ac:dyDescent="0.2">
      <c r="G814"/>
      <c r="H814"/>
    </row>
    <row r="815" spans="7:8" ht="15.75" customHeight="1" x14ac:dyDescent="0.2">
      <c r="G815"/>
      <c r="H815"/>
    </row>
    <row r="816" spans="7:8" ht="15.75" customHeight="1" x14ac:dyDescent="0.2">
      <c r="G816"/>
      <c r="H816"/>
    </row>
    <row r="817" spans="7:8" ht="15.75" customHeight="1" x14ac:dyDescent="0.2">
      <c r="G817"/>
      <c r="H817"/>
    </row>
    <row r="818" spans="7:8" ht="15.75" customHeight="1" x14ac:dyDescent="0.2">
      <c r="G818"/>
      <c r="H818"/>
    </row>
    <row r="819" spans="7:8" ht="15.75" customHeight="1" x14ac:dyDescent="0.2">
      <c r="G819"/>
      <c r="H819"/>
    </row>
    <row r="820" spans="7:8" ht="15.75" customHeight="1" x14ac:dyDescent="0.2">
      <c r="G820"/>
      <c r="H820"/>
    </row>
    <row r="821" spans="7:8" ht="15.75" customHeight="1" x14ac:dyDescent="0.2">
      <c r="G821"/>
      <c r="H821"/>
    </row>
    <row r="822" spans="7:8" ht="15.75" customHeight="1" x14ac:dyDescent="0.2">
      <c r="G822"/>
      <c r="H822"/>
    </row>
    <row r="823" spans="7:8" ht="15.75" customHeight="1" x14ac:dyDescent="0.2">
      <c r="G823"/>
      <c r="H823"/>
    </row>
    <row r="824" spans="7:8" ht="15.75" customHeight="1" x14ac:dyDescent="0.2">
      <c r="G824"/>
      <c r="H824"/>
    </row>
    <row r="825" spans="7:8" ht="15.75" customHeight="1" x14ac:dyDescent="0.2">
      <c r="G825"/>
      <c r="H825"/>
    </row>
    <row r="826" spans="7:8" ht="15.75" customHeight="1" x14ac:dyDescent="0.2">
      <c r="G826"/>
      <c r="H826"/>
    </row>
    <row r="827" spans="7:8" ht="15.75" customHeight="1" x14ac:dyDescent="0.2">
      <c r="G827"/>
      <c r="H827"/>
    </row>
    <row r="828" spans="7:8" ht="15.75" customHeight="1" x14ac:dyDescent="0.2">
      <c r="G828"/>
      <c r="H828"/>
    </row>
    <row r="829" spans="7:8" ht="15.75" customHeight="1" x14ac:dyDescent="0.2">
      <c r="G829"/>
      <c r="H829"/>
    </row>
    <row r="830" spans="7:8" ht="15.75" customHeight="1" x14ac:dyDescent="0.2">
      <c r="G830"/>
      <c r="H830"/>
    </row>
    <row r="831" spans="7:8" ht="15.75" customHeight="1" x14ac:dyDescent="0.2">
      <c r="G831"/>
      <c r="H831"/>
    </row>
    <row r="832" spans="7:8" ht="15.75" customHeight="1" x14ac:dyDescent="0.2">
      <c r="G832"/>
      <c r="H832"/>
    </row>
    <row r="833" spans="7:8" ht="15.75" customHeight="1" x14ac:dyDescent="0.2">
      <c r="G833"/>
      <c r="H833"/>
    </row>
    <row r="834" spans="7:8" ht="15.75" customHeight="1" x14ac:dyDescent="0.2">
      <c r="G834"/>
      <c r="H834"/>
    </row>
    <row r="835" spans="7:8" ht="15.75" customHeight="1" x14ac:dyDescent="0.2">
      <c r="G835"/>
      <c r="H835"/>
    </row>
    <row r="836" spans="7:8" ht="15.75" customHeight="1" x14ac:dyDescent="0.2">
      <c r="G836"/>
      <c r="H836"/>
    </row>
    <row r="837" spans="7:8" ht="15.75" customHeight="1" x14ac:dyDescent="0.2">
      <c r="G837"/>
      <c r="H837"/>
    </row>
    <row r="838" spans="7:8" ht="15.75" customHeight="1" x14ac:dyDescent="0.2">
      <c r="G838"/>
      <c r="H838"/>
    </row>
    <row r="839" spans="7:8" ht="15.75" customHeight="1" x14ac:dyDescent="0.2">
      <c r="G839"/>
      <c r="H839"/>
    </row>
    <row r="840" spans="7:8" ht="15.75" customHeight="1" x14ac:dyDescent="0.2">
      <c r="G840"/>
      <c r="H840"/>
    </row>
    <row r="841" spans="7:8" ht="15.75" customHeight="1" x14ac:dyDescent="0.2">
      <c r="G841"/>
      <c r="H841"/>
    </row>
    <row r="842" spans="7:8" ht="15.75" customHeight="1" x14ac:dyDescent="0.2">
      <c r="G842"/>
      <c r="H842"/>
    </row>
    <row r="843" spans="7:8" ht="15.75" customHeight="1" x14ac:dyDescent="0.2">
      <c r="G843"/>
      <c r="H843"/>
    </row>
    <row r="844" spans="7:8" ht="15.75" customHeight="1" x14ac:dyDescent="0.2">
      <c r="G844"/>
      <c r="H844"/>
    </row>
    <row r="845" spans="7:8" ht="15.75" customHeight="1" x14ac:dyDescent="0.2">
      <c r="G845"/>
      <c r="H845"/>
    </row>
    <row r="846" spans="7:8" ht="15.75" customHeight="1" x14ac:dyDescent="0.2">
      <c r="G846"/>
      <c r="H846"/>
    </row>
    <row r="847" spans="7:8" ht="15.75" customHeight="1" x14ac:dyDescent="0.2">
      <c r="G847"/>
      <c r="H847"/>
    </row>
    <row r="848" spans="7:8" ht="15.75" customHeight="1" x14ac:dyDescent="0.2">
      <c r="G848"/>
      <c r="H848"/>
    </row>
    <row r="849" spans="7:8" ht="15.75" customHeight="1" x14ac:dyDescent="0.2">
      <c r="G849"/>
      <c r="H849"/>
    </row>
    <row r="850" spans="7:8" ht="15.75" customHeight="1" x14ac:dyDescent="0.2">
      <c r="G850"/>
      <c r="H850"/>
    </row>
    <row r="851" spans="7:8" ht="15.75" customHeight="1" x14ac:dyDescent="0.2">
      <c r="G851"/>
      <c r="H851"/>
    </row>
    <row r="852" spans="7:8" ht="15.75" customHeight="1" x14ac:dyDescent="0.2">
      <c r="G852"/>
      <c r="H852"/>
    </row>
    <row r="853" spans="7:8" ht="15.75" customHeight="1" x14ac:dyDescent="0.2">
      <c r="G853"/>
      <c r="H853"/>
    </row>
    <row r="854" spans="7:8" ht="15.75" customHeight="1" x14ac:dyDescent="0.2">
      <c r="G854"/>
      <c r="H854"/>
    </row>
    <row r="855" spans="7:8" ht="15.75" customHeight="1" x14ac:dyDescent="0.2">
      <c r="G855"/>
      <c r="H855"/>
    </row>
    <row r="856" spans="7:8" ht="15.75" customHeight="1" x14ac:dyDescent="0.2">
      <c r="G856"/>
      <c r="H856"/>
    </row>
    <row r="857" spans="7:8" ht="15.75" customHeight="1" x14ac:dyDescent="0.2">
      <c r="G857"/>
      <c r="H857"/>
    </row>
    <row r="858" spans="7:8" ht="15.75" customHeight="1" x14ac:dyDescent="0.2">
      <c r="G858"/>
      <c r="H858"/>
    </row>
    <row r="859" spans="7:8" ht="15.75" customHeight="1" x14ac:dyDescent="0.2">
      <c r="G859"/>
      <c r="H859"/>
    </row>
    <row r="860" spans="7:8" ht="15.75" customHeight="1" x14ac:dyDescent="0.2">
      <c r="G860"/>
      <c r="H860"/>
    </row>
    <row r="861" spans="7:8" ht="15.75" customHeight="1" x14ac:dyDescent="0.2">
      <c r="G861"/>
      <c r="H861"/>
    </row>
    <row r="862" spans="7:8" ht="15.75" customHeight="1" x14ac:dyDescent="0.2">
      <c r="G862"/>
      <c r="H862"/>
    </row>
    <row r="863" spans="7:8" ht="15.75" customHeight="1" x14ac:dyDescent="0.2">
      <c r="G863"/>
      <c r="H863"/>
    </row>
    <row r="864" spans="7:8" ht="15.75" customHeight="1" x14ac:dyDescent="0.2">
      <c r="G864"/>
      <c r="H864"/>
    </row>
    <row r="865" spans="7:8" ht="15.75" customHeight="1" x14ac:dyDescent="0.2">
      <c r="G865"/>
      <c r="H865"/>
    </row>
    <row r="866" spans="7:8" ht="15.75" customHeight="1" x14ac:dyDescent="0.2">
      <c r="G866"/>
      <c r="H866"/>
    </row>
    <row r="867" spans="7:8" ht="15.75" customHeight="1" x14ac:dyDescent="0.2">
      <c r="G867"/>
      <c r="H867"/>
    </row>
    <row r="868" spans="7:8" ht="15.75" customHeight="1" x14ac:dyDescent="0.2">
      <c r="G868"/>
      <c r="H868"/>
    </row>
    <row r="869" spans="7:8" ht="15.75" customHeight="1" x14ac:dyDescent="0.2">
      <c r="G869"/>
      <c r="H869"/>
    </row>
    <row r="870" spans="7:8" ht="15.75" customHeight="1" x14ac:dyDescent="0.2">
      <c r="G870"/>
      <c r="H870"/>
    </row>
    <row r="871" spans="7:8" ht="15.75" customHeight="1" x14ac:dyDescent="0.2">
      <c r="G871"/>
      <c r="H871"/>
    </row>
    <row r="872" spans="7:8" ht="15.75" customHeight="1" x14ac:dyDescent="0.2">
      <c r="G872"/>
      <c r="H872"/>
    </row>
    <row r="873" spans="7:8" ht="15.75" customHeight="1" x14ac:dyDescent="0.2">
      <c r="G873"/>
      <c r="H873"/>
    </row>
    <row r="874" spans="7:8" ht="15.75" customHeight="1" x14ac:dyDescent="0.2">
      <c r="G874"/>
      <c r="H874"/>
    </row>
    <row r="875" spans="7:8" ht="15.75" customHeight="1" x14ac:dyDescent="0.2">
      <c r="G875"/>
      <c r="H875"/>
    </row>
    <row r="876" spans="7:8" ht="15.75" customHeight="1" x14ac:dyDescent="0.2">
      <c r="G876"/>
      <c r="H876"/>
    </row>
    <row r="877" spans="7:8" ht="15.75" customHeight="1" x14ac:dyDescent="0.2">
      <c r="G877"/>
      <c r="H877"/>
    </row>
    <row r="878" spans="7:8" ht="15.75" customHeight="1" x14ac:dyDescent="0.2">
      <c r="G878"/>
      <c r="H878"/>
    </row>
    <row r="879" spans="7:8" ht="15.75" customHeight="1" x14ac:dyDescent="0.2">
      <c r="G879"/>
      <c r="H879"/>
    </row>
    <row r="880" spans="7:8" ht="15.75" customHeight="1" x14ac:dyDescent="0.2">
      <c r="G880"/>
      <c r="H880"/>
    </row>
    <row r="881" spans="7:8" ht="15.75" customHeight="1" x14ac:dyDescent="0.2">
      <c r="G881"/>
      <c r="H881"/>
    </row>
    <row r="882" spans="7:8" ht="15.75" customHeight="1" x14ac:dyDescent="0.2">
      <c r="G882"/>
      <c r="H882"/>
    </row>
    <row r="883" spans="7:8" ht="15.75" customHeight="1" x14ac:dyDescent="0.2">
      <c r="G883"/>
      <c r="H883"/>
    </row>
    <row r="884" spans="7:8" ht="15.75" customHeight="1" x14ac:dyDescent="0.2">
      <c r="G884"/>
      <c r="H884"/>
    </row>
    <row r="885" spans="7:8" ht="15.75" customHeight="1" x14ac:dyDescent="0.2">
      <c r="G885"/>
      <c r="H885"/>
    </row>
    <row r="886" spans="7:8" ht="15.75" customHeight="1" x14ac:dyDescent="0.2">
      <c r="G886"/>
      <c r="H886"/>
    </row>
    <row r="887" spans="7:8" ht="15.75" customHeight="1" x14ac:dyDescent="0.2">
      <c r="G887"/>
      <c r="H887"/>
    </row>
    <row r="888" spans="7:8" ht="15.75" customHeight="1" x14ac:dyDescent="0.2">
      <c r="G888"/>
      <c r="H888"/>
    </row>
    <row r="889" spans="7:8" ht="15.75" customHeight="1" x14ac:dyDescent="0.2">
      <c r="G889"/>
      <c r="H889"/>
    </row>
    <row r="890" spans="7:8" ht="15.75" customHeight="1" x14ac:dyDescent="0.2">
      <c r="G890"/>
      <c r="H890"/>
    </row>
    <row r="891" spans="7:8" ht="15.75" customHeight="1" x14ac:dyDescent="0.2">
      <c r="G891"/>
      <c r="H891"/>
    </row>
    <row r="892" spans="7:8" ht="15.75" customHeight="1" x14ac:dyDescent="0.2">
      <c r="G892"/>
      <c r="H892"/>
    </row>
    <row r="893" spans="7:8" ht="15.75" customHeight="1" x14ac:dyDescent="0.2">
      <c r="G893"/>
      <c r="H893"/>
    </row>
    <row r="894" spans="7:8" ht="15.75" customHeight="1" x14ac:dyDescent="0.2">
      <c r="G894"/>
      <c r="H894"/>
    </row>
    <row r="895" spans="7:8" ht="15.75" customHeight="1" x14ac:dyDescent="0.2">
      <c r="G895"/>
      <c r="H895"/>
    </row>
    <row r="896" spans="7:8" ht="15.75" customHeight="1" x14ac:dyDescent="0.2">
      <c r="G896"/>
      <c r="H896"/>
    </row>
    <row r="897" spans="7:8" ht="15.75" customHeight="1" x14ac:dyDescent="0.2">
      <c r="G897"/>
      <c r="H897"/>
    </row>
    <row r="898" spans="7:8" ht="15.75" customHeight="1" x14ac:dyDescent="0.2">
      <c r="G898"/>
      <c r="H898"/>
    </row>
    <row r="899" spans="7:8" ht="15.75" customHeight="1" x14ac:dyDescent="0.2">
      <c r="G899"/>
      <c r="H899"/>
    </row>
    <row r="900" spans="7:8" ht="15.75" customHeight="1" x14ac:dyDescent="0.2">
      <c r="G900"/>
      <c r="H900"/>
    </row>
    <row r="901" spans="7:8" ht="15.75" customHeight="1" x14ac:dyDescent="0.2">
      <c r="G901"/>
      <c r="H901"/>
    </row>
    <row r="902" spans="7:8" ht="15.75" customHeight="1" x14ac:dyDescent="0.2">
      <c r="G902"/>
      <c r="H902"/>
    </row>
    <row r="903" spans="7:8" ht="15.75" customHeight="1" x14ac:dyDescent="0.2">
      <c r="G903"/>
      <c r="H903"/>
    </row>
    <row r="904" spans="7:8" ht="15.75" customHeight="1" x14ac:dyDescent="0.2">
      <c r="G904"/>
      <c r="H904"/>
    </row>
    <row r="905" spans="7:8" ht="15.75" customHeight="1" x14ac:dyDescent="0.2">
      <c r="G905"/>
      <c r="H905"/>
    </row>
    <row r="906" spans="7:8" ht="15.75" customHeight="1" x14ac:dyDescent="0.2">
      <c r="G906"/>
      <c r="H906"/>
    </row>
    <row r="907" spans="7:8" ht="15.75" customHeight="1" x14ac:dyDescent="0.2">
      <c r="G907"/>
      <c r="H907"/>
    </row>
    <row r="908" spans="7:8" ht="15.75" customHeight="1" x14ac:dyDescent="0.2">
      <c r="G908"/>
      <c r="H908"/>
    </row>
    <row r="909" spans="7:8" ht="15.75" customHeight="1" x14ac:dyDescent="0.2">
      <c r="G909"/>
      <c r="H909"/>
    </row>
    <row r="910" spans="7:8" ht="15.75" customHeight="1" x14ac:dyDescent="0.2">
      <c r="G910"/>
      <c r="H910"/>
    </row>
    <row r="911" spans="7:8" ht="15.75" customHeight="1" x14ac:dyDescent="0.2">
      <c r="G911"/>
      <c r="H911"/>
    </row>
    <row r="912" spans="7:8" ht="15.75" customHeight="1" x14ac:dyDescent="0.2">
      <c r="G912"/>
      <c r="H912"/>
    </row>
    <row r="913" spans="7:8" ht="15.75" customHeight="1" x14ac:dyDescent="0.2">
      <c r="G913"/>
      <c r="H913"/>
    </row>
    <row r="914" spans="7:8" ht="15.75" customHeight="1" x14ac:dyDescent="0.2">
      <c r="G914"/>
      <c r="H914"/>
    </row>
    <row r="915" spans="7:8" ht="15.75" customHeight="1" x14ac:dyDescent="0.2">
      <c r="G915"/>
      <c r="H915"/>
    </row>
    <row r="916" spans="7:8" ht="15.75" customHeight="1" x14ac:dyDescent="0.2">
      <c r="G916"/>
      <c r="H916"/>
    </row>
    <row r="917" spans="7:8" ht="15.75" customHeight="1" x14ac:dyDescent="0.2">
      <c r="G917"/>
      <c r="H917"/>
    </row>
    <row r="918" spans="7:8" ht="15.75" customHeight="1" x14ac:dyDescent="0.2">
      <c r="G918"/>
      <c r="H918"/>
    </row>
    <row r="919" spans="7:8" ht="15.75" customHeight="1" x14ac:dyDescent="0.2">
      <c r="G919"/>
      <c r="H919"/>
    </row>
    <row r="920" spans="7:8" ht="15.75" customHeight="1" x14ac:dyDescent="0.2">
      <c r="G920"/>
      <c r="H920"/>
    </row>
    <row r="921" spans="7:8" ht="15.75" customHeight="1" x14ac:dyDescent="0.2">
      <c r="G921"/>
      <c r="H921"/>
    </row>
    <row r="922" spans="7:8" ht="15.75" customHeight="1" x14ac:dyDescent="0.2">
      <c r="G922"/>
      <c r="H922"/>
    </row>
    <row r="923" spans="7:8" ht="15.75" customHeight="1" x14ac:dyDescent="0.2">
      <c r="G923"/>
      <c r="H923"/>
    </row>
    <row r="924" spans="7:8" ht="15.75" customHeight="1" x14ac:dyDescent="0.2">
      <c r="G924"/>
      <c r="H924"/>
    </row>
    <row r="925" spans="7:8" ht="15.75" customHeight="1" x14ac:dyDescent="0.2">
      <c r="G925"/>
      <c r="H925"/>
    </row>
    <row r="926" spans="7:8" ht="15.75" customHeight="1" x14ac:dyDescent="0.2">
      <c r="G926"/>
      <c r="H926"/>
    </row>
    <row r="927" spans="7:8" ht="15.75" customHeight="1" x14ac:dyDescent="0.2">
      <c r="G927"/>
      <c r="H927"/>
    </row>
    <row r="928" spans="7:8" ht="15.75" customHeight="1" x14ac:dyDescent="0.2">
      <c r="G928"/>
      <c r="H928"/>
    </row>
    <row r="929" spans="7:8" ht="15.75" customHeight="1" x14ac:dyDescent="0.2">
      <c r="G929"/>
      <c r="H929"/>
    </row>
    <row r="930" spans="7:8" ht="15.75" customHeight="1" x14ac:dyDescent="0.2">
      <c r="G930"/>
      <c r="H930"/>
    </row>
    <row r="931" spans="7:8" ht="15.75" customHeight="1" x14ac:dyDescent="0.2">
      <c r="G931"/>
      <c r="H931"/>
    </row>
    <row r="932" spans="7:8" ht="15.75" customHeight="1" x14ac:dyDescent="0.2">
      <c r="G932"/>
      <c r="H932"/>
    </row>
    <row r="933" spans="7:8" ht="15.75" customHeight="1" x14ac:dyDescent="0.2">
      <c r="G933"/>
      <c r="H933"/>
    </row>
    <row r="934" spans="7:8" ht="15.75" customHeight="1" x14ac:dyDescent="0.2">
      <c r="G934"/>
      <c r="H934"/>
    </row>
    <row r="935" spans="7:8" ht="15.75" customHeight="1" x14ac:dyDescent="0.2">
      <c r="G935"/>
      <c r="H935"/>
    </row>
    <row r="936" spans="7:8" ht="15.75" customHeight="1" x14ac:dyDescent="0.2">
      <c r="G936"/>
      <c r="H936"/>
    </row>
    <row r="937" spans="7:8" ht="15.75" customHeight="1" x14ac:dyDescent="0.2">
      <c r="G937"/>
      <c r="H937"/>
    </row>
    <row r="938" spans="7:8" ht="15.75" customHeight="1" x14ac:dyDescent="0.2">
      <c r="G938"/>
      <c r="H938"/>
    </row>
    <row r="939" spans="7:8" ht="15.75" customHeight="1" x14ac:dyDescent="0.2">
      <c r="G939"/>
      <c r="H939"/>
    </row>
    <row r="940" spans="7:8" ht="15.75" customHeight="1" x14ac:dyDescent="0.2">
      <c r="G940"/>
      <c r="H940"/>
    </row>
    <row r="941" spans="7:8" ht="15.75" customHeight="1" x14ac:dyDescent="0.2">
      <c r="G941"/>
      <c r="H941"/>
    </row>
    <row r="942" spans="7:8" ht="15.75" customHeight="1" x14ac:dyDescent="0.2">
      <c r="G942"/>
      <c r="H942"/>
    </row>
    <row r="943" spans="7:8" ht="15.75" customHeight="1" x14ac:dyDescent="0.2">
      <c r="G943"/>
      <c r="H943"/>
    </row>
    <row r="944" spans="7:8" ht="15.75" customHeight="1" x14ac:dyDescent="0.2">
      <c r="G944"/>
      <c r="H944"/>
    </row>
    <row r="945" spans="7:8" ht="15.75" customHeight="1" x14ac:dyDescent="0.2">
      <c r="G945"/>
      <c r="H945"/>
    </row>
    <row r="946" spans="7:8" ht="15.75" customHeight="1" x14ac:dyDescent="0.2">
      <c r="G946"/>
      <c r="H946"/>
    </row>
    <row r="947" spans="7:8" ht="15.75" customHeight="1" x14ac:dyDescent="0.2">
      <c r="G947"/>
      <c r="H947"/>
    </row>
    <row r="948" spans="7:8" ht="15.75" customHeight="1" x14ac:dyDescent="0.2">
      <c r="G948"/>
      <c r="H948"/>
    </row>
    <row r="949" spans="7:8" ht="15.75" customHeight="1" x14ac:dyDescent="0.2">
      <c r="G949"/>
      <c r="H949"/>
    </row>
    <row r="950" spans="7:8" ht="15.75" customHeight="1" x14ac:dyDescent="0.2">
      <c r="G950"/>
      <c r="H950"/>
    </row>
    <row r="951" spans="7:8" ht="15.75" customHeight="1" x14ac:dyDescent="0.2">
      <c r="G951"/>
      <c r="H951"/>
    </row>
    <row r="952" spans="7:8" ht="15.75" customHeight="1" x14ac:dyDescent="0.2">
      <c r="G952"/>
      <c r="H952"/>
    </row>
    <row r="953" spans="7:8" ht="15.75" customHeight="1" x14ac:dyDescent="0.2">
      <c r="G953"/>
      <c r="H953"/>
    </row>
    <row r="954" spans="7:8" ht="15.75" customHeight="1" x14ac:dyDescent="0.2">
      <c r="G954"/>
      <c r="H954"/>
    </row>
    <row r="955" spans="7:8" ht="15.75" customHeight="1" x14ac:dyDescent="0.2">
      <c r="G955"/>
      <c r="H955"/>
    </row>
    <row r="956" spans="7:8" ht="15.75" customHeight="1" x14ac:dyDescent="0.2">
      <c r="G956"/>
      <c r="H956"/>
    </row>
    <row r="957" spans="7:8" ht="15.75" customHeight="1" x14ac:dyDescent="0.2">
      <c r="G957"/>
      <c r="H957"/>
    </row>
    <row r="958" spans="7:8" ht="15.75" customHeight="1" x14ac:dyDescent="0.2">
      <c r="G958"/>
      <c r="H958"/>
    </row>
    <row r="959" spans="7:8" ht="15.75" customHeight="1" x14ac:dyDescent="0.2">
      <c r="G959"/>
      <c r="H959"/>
    </row>
    <row r="960" spans="7:8" ht="15.75" customHeight="1" x14ac:dyDescent="0.2">
      <c r="G960"/>
      <c r="H960"/>
    </row>
    <row r="961" spans="7:8" ht="15.75" customHeight="1" x14ac:dyDescent="0.2">
      <c r="G961"/>
      <c r="H961"/>
    </row>
    <row r="962" spans="7:8" ht="15.75" customHeight="1" x14ac:dyDescent="0.2">
      <c r="G962"/>
      <c r="H962"/>
    </row>
    <row r="963" spans="7:8" ht="15.75" customHeight="1" x14ac:dyDescent="0.2">
      <c r="G963"/>
      <c r="H963"/>
    </row>
    <row r="964" spans="7:8" ht="15.75" customHeight="1" x14ac:dyDescent="0.2">
      <c r="G964"/>
      <c r="H964"/>
    </row>
    <row r="965" spans="7:8" ht="15.75" customHeight="1" x14ac:dyDescent="0.2">
      <c r="G965"/>
      <c r="H965"/>
    </row>
    <row r="966" spans="7:8" ht="15.75" customHeight="1" x14ac:dyDescent="0.2">
      <c r="G966"/>
      <c r="H966"/>
    </row>
    <row r="967" spans="7:8" ht="15.75" customHeight="1" x14ac:dyDescent="0.2">
      <c r="G967"/>
      <c r="H967"/>
    </row>
    <row r="968" spans="7:8" ht="15.75" customHeight="1" x14ac:dyDescent="0.2">
      <c r="G968"/>
      <c r="H968"/>
    </row>
    <row r="969" spans="7:8" ht="15.75" customHeight="1" x14ac:dyDescent="0.2">
      <c r="G969"/>
      <c r="H969"/>
    </row>
    <row r="970" spans="7:8" ht="15.75" customHeight="1" x14ac:dyDescent="0.2">
      <c r="G970"/>
      <c r="H970"/>
    </row>
    <row r="971" spans="7:8" ht="15.75" customHeight="1" x14ac:dyDescent="0.2">
      <c r="G971"/>
      <c r="H971"/>
    </row>
    <row r="972" spans="7:8" ht="15.75" customHeight="1" x14ac:dyDescent="0.2">
      <c r="G972"/>
      <c r="H972"/>
    </row>
    <row r="973" spans="7:8" ht="15.75" customHeight="1" x14ac:dyDescent="0.2">
      <c r="G973"/>
      <c r="H973"/>
    </row>
    <row r="974" spans="7:8" ht="15.75" customHeight="1" x14ac:dyDescent="0.2">
      <c r="G974"/>
      <c r="H974"/>
    </row>
    <row r="975" spans="7:8" ht="15.75" customHeight="1" x14ac:dyDescent="0.2">
      <c r="G975"/>
      <c r="H975"/>
    </row>
    <row r="976" spans="7:8" ht="15.75" customHeight="1" x14ac:dyDescent="0.2">
      <c r="G976"/>
      <c r="H976"/>
    </row>
    <row r="977" spans="7:8" ht="15.75" customHeight="1" x14ac:dyDescent="0.2">
      <c r="G977"/>
      <c r="H977"/>
    </row>
    <row r="978" spans="7:8" ht="15.75" customHeight="1" x14ac:dyDescent="0.2">
      <c r="G978"/>
      <c r="H978"/>
    </row>
    <row r="979" spans="7:8" ht="15.75" customHeight="1" x14ac:dyDescent="0.2">
      <c r="G979"/>
      <c r="H979"/>
    </row>
    <row r="980" spans="7:8" ht="15.75" customHeight="1" x14ac:dyDescent="0.2">
      <c r="G980"/>
      <c r="H980"/>
    </row>
    <row r="981" spans="7:8" ht="15.75" customHeight="1" x14ac:dyDescent="0.2">
      <c r="G981"/>
      <c r="H981"/>
    </row>
    <row r="982" spans="7:8" ht="15.75" customHeight="1" x14ac:dyDescent="0.2">
      <c r="G982"/>
      <c r="H982"/>
    </row>
    <row r="983" spans="7:8" ht="15.75" customHeight="1" x14ac:dyDescent="0.2">
      <c r="G983"/>
      <c r="H983"/>
    </row>
    <row r="984" spans="7:8" ht="15.75" customHeight="1" x14ac:dyDescent="0.2">
      <c r="G984"/>
      <c r="H984"/>
    </row>
    <row r="985" spans="7:8" ht="15.75" customHeight="1" x14ac:dyDescent="0.2">
      <c r="G985"/>
      <c r="H985"/>
    </row>
    <row r="986" spans="7:8" ht="15.75" customHeight="1" x14ac:dyDescent="0.2">
      <c r="G986"/>
      <c r="H986"/>
    </row>
    <row r="987" spans="7:8" ht="15.75" customHeight="1" x14ac:dyDescent="0.2">
      <c r="G987"/>
      <c r="H987"/>
    </row>
    <row r="988" spans="7:8" ht="15.75" customHeight="1" x14ac:dyDescent="0.2">
      <c r="G988"/>
      <c r="H988"/>
    </row>
    <row r="989" spans="7:8" ht="15.75" customHeight="1" x14ac:dyDescent="0.2">
      <c r="G989"/>
      <c r="H989"/>
    </row>
    <row r="990" spans="7:8" ht="15.75" customHeight="1" x14ac:dyDescent="0.2">
      <c r="G990"/>
      <c r="H990"/>
    </row>
    <row r="991" spans="7:8" ht="15.75" customHeight="1" x14ac:dyDescent="0.2">
      <c r="G991"/>
      <c r="H991"/>
    </row>
    <row r="992" spans="7:8" ht="15.75" customHeight="1" x14ac:dyDescent="0.2">
      <c r="G992"/>
      <c r="H992"/>
    </row>
    <row r="993" spans="7:8" ht="15.75" customHeight="1" x14ac:dyDescent="0.2">
      <c r="G993"/>
      <c r="H993"/>
    </row>
    <row r="994" spans="7:8" ht="15.75" customHeight="1" x14ac:dyDescent="0.2">
      <c r="G994"/>
      <c r="H994"/>
    </row>
    <row r="995" spans="7:8" ht="15.75" customHeight="1" x14ac:dyDescent="0.2">
      <c r="G995"/>
      <c r="H995"/>
    </row>
    <row r="996" spans="7:8" ht="15.75" customHeight="1" x14ac:dyDescent="0.2">
      <c r="G996"/>
      <c r="H996"/>
    </row>
    <row r="997" spans="7:8" ht="15.75" customHeight="1" x14ac:dyDescent="0.2">
      <c r="G997"/>
      <c r="H997"/>
    </row>
    <row r="998" spans="7:8" ht="15.75" customHeight="1" x14ac:dyDescent="0.2">
      <c r="G998"/>
      <c r="H998"/>
    </row>
    <row r="999" spans="7:8" ht="15.75" customHeight="1" x14ac:dyDescent="0.2">
      <c r="G999"/>
      <c r="H999"/>
    </row>
    <row r="1000" spans="7:8" ht="15.75" customHeight="1" x14ac:dyDescent="0.2">
      <c r="G1000"/>
      <c r="H1000"/>
    </row>
    <row r="1001" spans="7:8" ht="15.75" customHeight="1" x14ac:dyDescent="0.2">
      <c r="G1001"/>
      <c r="H1001"/>
    </row>
    <row r="1002" spans="7:8" ht="15.75" customHeight="1" x14ac:dyDescent="0.2">
      <c r="G1002"/>
      <c r="H1002"/>
    </row>
    <row r="1003" spans="7:8" ht="15.75" customHeight="1" x14ac:dyDescent="0.2">
      <c r="G1003"/>
      <c r="H1003"/>
    </row>
    <row r="1004" spans="7:8" ht="15.75" customHeight="1" x14ac:dyDescent="0.2">
      <c r="G1004"/>
      <c r="H1004"/>
    </row>
    <row r="1005" spans="7:8" ht="15.75" customHeight="1" x14ac:dyDescent="0.2">
      <c r="G1005"/>
      <c r="H1005"/>
    </row>
    <row r="1006" spans="7:8" ht="15.75" customHeight="1" x14ac:dyDescent="0.2">
      <c r="G1006"/>
      <c r="H1006"/>
    </row>
    <row r="1007" spans="7:8" ht="15.75" customHeight="1" x14ac:dyDescent="0.2">
      <c r="G1007"/>
      <c r="H1007"/>
    </row>
    <row r="1008" spans="7:8" ht="15.75" customHeight="1" x14ac:dyDescent="0.2">
      <c r="G1008"/>
      <c r="H1008"/>
    </row>
    <row r="1009" spans="7:8" ht="15.75" customHeight="1" x14ac:dyDescent="0.2">
      <c r="G1009"/>
      <c r="H1009"/>
    </row>
    <row r="1010" spans="7:8" ht="15.75" customHeight="1" x14ac:dyDescent="0.2">
      <c r="G1010"/>
      <c r="H1010"/>
    </row>
    <row r="1011" spans="7:8" ht="15.75" customHeight="1" x14ac:dyDescent="0.2">
      <c r="G1011"/>
      <c r="H1011"/>
    </row>
    <row r="1012" spans="7:8" ht="15.75" customHeight="1" x14ac:dyDescent="0.2">
      <c r="G1012"/>
      <c r="H1012"/>
    </row>
    <row r="1013" spans="7:8" ht="15.75" customHeight="1" x14ac:dyDescent="0.2">
      <c r="G1013"/>
      <c r="H1013"/>
    </row>
    <row r="1014" spans="7:8" ht="15.75" customHeight="1" x14ac:dyDescent="0.2">
      <c r="G1014"/>
      <c r="H1014"/>
    </row>
    <row r="1015" spans="7:8" ht="15.75" customHeight="1" x14ac:dyDescent="0.2">
      <c r="G1015"/>
      <c r="H1015"/>
    </row>
    <row r="1016" spans="7:8" ht="15.75" customHeight="1" x14ac:dyDescent="0.2">
      <c r="G1016"/>
      <c r="H1016"/>
    </row>
    <row r="1017" spans="7:8" ht="15.75" customHeight="1" x14ac:dyDescent="0.2">
      <c r="G1017"/>
      <c r="H1017"/>
    </row>
    <row r="1018" spans="7:8" ht="15.75" customHeight="1" x14ac:dyDescent="0.2">
      <c r="G1018"/>
      <c r="H1018"/>
    </row>
    <row r="1019" spans="7:8" ht="15.75" customHeight="1" x14ac:dyDescent="0.2">
      <c r="G1019"/>
      <c r="H1019"/>
    </row>
    <row r="1020" spans="7:8" ht="15.75" customHeight="1" x14ac:dyDescent="0.2">
      <c r="G1020"/>
      <c r="H1020"/>
    </row>
    <row r="1021" spans="7:8" ht="15.75" customHeight="1" x14ac:dyDescent="0.2">
      <c r="G1021"/>
      <c r="H1021"/>
    </row>
    <row r="1022" spans="7:8" ht="15.75" customHeight="1" x14ac:dyDescent="0.2">
      <c r="G1022"/>
      <c r="H1022"/>
    </row>
    <row r="1023" spans="7:8" ht="15.75" customHeight="1" x14ac:dyDescent="0.2">
      <c r="G1023"/>
      <c r="H1023"/>
    </row>
    <row r="1024" spans="7:8" ht="15.75" customHeight="1" x14ac:dyDescent="0.2">
      <c r="G1024"/>
      <c r="H1024"/>
    </row>
    <row r="1025" spans="7:8" ht="15.75" customHeight="1" x14ac:dyDescent="0.2">
      <c r="G1025"/>
      <c r="H1025"/>
    </row>
    <row r="1026" spans="7:8" ht="15.75" customHeight="1" x14ac:dyDescent="0.2">
      <c r="G1026"/>
      <c r="H1026"/>
    </row>
    <row r="1027" spans="7:8" ht="15.75" customHeight="1" x14ac:dyDescent="0.2">
      <c r="G1027"/>
      <c r="H1027"/>
    </row>
    <row r="1028" spans="7:8" ht="15.75" customHeight="1" x14ac:dyDescent="0.2">
      <c r="G1028"/>
      <c r="H1028"/>
    </row>
    <row r="1029" spans="7:8" ht="15.75" customHeight="1" x14ac:dyDescent="0.2">
      <c r="G1029"/>
      <c r="H1029"/>
    </row>
    <row r="1030" spans="7:8" ht="15.75" customHeight="1" x14ac:dyDescent="0.2">
      <c r="G1030"/>
      <c r="H1030"/>
    </row>
    <row r="1031" spans="7:8" ht="15.75" customHeight="1" x14ac:dyDescent="0.2">
      <c r="G1031"/>
      <c r="H1031"/>
    </row>
    <row r="1032" spans="7:8" ht="15.75" customHeight="1" x14ac:dyDescent="0.2">
      <c r="G1032"/>
      <c r="H1032"/>
    </row>
    <row r="1033" spans="7:8" ht="15.75" customHeight="1" x14ac:dyDescent="0.2">
      <c r="G1033"/>
      <c r="H1033"/>
    </row>
    <row r="1034" spans="7:8" ht="15.75" customHeight="1" x14ac:dyDescent="0.2">
      <c r="G1034"/>
      <c r="H1034"/>
    </row>
    <row r="1035" spans="7:8" ht="15.75" customHeight="1" x14ac:dyDescent="0.2">
      <c r="G1035"/>
      <c r="H1035"/>
    </row>
    <row r="1036" spans="7:8" ht="15.75" customHeight="1" x14ac:dyDescent="0.2">
      <c r="G1036"/>
      <c r="H1036"/>
    </row>
    <row r="1037" spans="7:8" ht="15.75" customHeight="1" x14ac:dyDescent="0.2">
      <c r="G1037"/>
      <c r="H1037"/>
    </row>
    <row r="1038" spans="7:8" ht="15.75" customHeight="1" x14ac:dyDescent="0.2">
      <c r="G1038"/>
      <c r="H1038"/>
    </row>
    <row r="1039" spans="7:8" ht="15.75" customHeight="1" x14ac:dyDescent="0.2">
      <c r="G1039"/>
      <c r="H1039"/>
    </row>
    <row r="1040" spans="7:8" ht="15.75" customHeight="1" x14ac:dyDescent="0.2">
      <c r="G1040"/>
      <c r="H1040"/>
    </row>
    <row r="1041" spans="7:8" ht="15.75" customHeight="1" x14ac:dyDescent="0.2">
      <c r="G1041"/>
      <c r="H1041"/>
    </row>
    <row r="1042" spans="7:8" ht="15.75" customHeight="1" x14ac:dyDescent="0.2">
      <c r="G1042"/>
      <c r="H1042"/>
    </row>
    <row r="1043" spans="7:8" ht="15.75" customHeight="1" x14ac:dyDescent="0.2">
      <c r="G1043"/>
      <c r="H1043"/>
    </row>
    <row r="1044" spans="7:8" ht="15.75" customHeight="1" x14ac:dyDescent="0.2">
      <c r="G1044"/>
      <c r="H1044"/>
    </row>
    <row r="1045" spans="7:8" ht="15.75" customHeight="1" x14ac:dyDescent="0.2">
      <c r="G1045"/>
      <c r="H1045"/>
    </row>
    <row r="1046" spans="7:8" ht="15.75" customHeight="1" x14ac:dyDescent="0.2">
      <c r="G1046"/>
      <c r="H1046"/>
    </row>
    <row r="1047" spans="7:8" ht="15.75" customHeight="1" x14ac:dyDescent="0.2">
      <c r="G1047"/>
      <c r="H1047"/>
    </row>
    <row r="1048" spans="7:8" ht="15.75" customHeight="1" x14ac:dyDescent="0.2">
      <c r="G1048"/>
      <c r="H1048"/>
    </row>
    <row r="1049" spans="7:8" ht="15.75" customHeight="1" x14ac:dyDescent="0.2">
      <c r="G1049"/>
      <c r="H1049"/>
    </row>
    <row r="1050" spans="7:8" ht="15.75" customHeight="1" x14ac:dyDescent="0.2">
      <c r="G1050"/>
      <c r="H1050"/>
    </row>
    <row r="1051" spans="7:8" ht="15.75" customHeight="1" x14ac:dyDescent="0.2">
      <c r="G1051"/>
      <c r="H1051"/>
    </row>
    <row r="1052" spans="7:8" ht="15.75" customHeight="1" x14ac:dyDescent="0.2">
      <c r="G1052"/>
      <c r="H1052"/>
    </row>
    <row r="1053" spans="7:8" ht="15.75" customHeight="1" x14ac:dyDescent="0.2">
      <c r="G1053"/>
      <c r="H1053"/>
    </row>
    <row r="1054" spans="7:8" ht="15.75" customHeight="1" x14ac:dyDescent="0.2">
      <c r="G1054"/>
      <c r="H1054"/>
    </row>
    <row r="1055" spans="7:8" ht="15.75" customHeight="1" x14ac:dyDescent="0.2">
      <c r="G1055"/>
      <c r="H1055"/>
    </row>
    <row r="1056" spans="7:8" ht="15.75" customHeight="1" x14ac:dyDescent="0.2">
      <c r="G1056"/>
      <c r="H1056"/>
    </row>
    <row r="1057" spans="7:8" ht="15.75" customHeight="1" x14ac:dyDescent="0.2">
      <c r="G1057"/>
      <c r="H1057"/>
    </row>
    <row r="1058" spans="7:8" ht="15.75" customHeight="1" x14ac:dyDescent="0.2">
      <c r="G1058"/>
      <c r="H1058"/>
    </row>
    <row r="1059" spans="7:8" ht="15.75" customHeight="1" x14ac:dyDescent="0.2">
      <c r="G1059"/>
      <c r="H1059"/>
    </row>
    <row r="1060" spans="7:8" ht="15.75" customHeight="1" x14ac:dyDescent="0.2">
      <c r="G1060"/>
      <c r="H1060"/>
    </row>
    <row r="1061" spans="7:8" ht="15.75" customHeight="1" x14ac:dyDescent="0.2">
      <c r="G1061"/>
      <c r="H1061"/>
    </row>
    <row r="1062" spans="7:8" ht="15.75" customHeight="1" x14ac:dyDescent="0.2">
      <c r="G1062"/>
      <c r="H1062"/>
    </row>
    <row r="1063" spans="7:8" ht="15.75" customHeight="1" x14ac:dyDescent="0.2">
      <c r="G1063"/>
      <c r="H1063"/>
    </row>
    <row r="1064" spans="7:8" ht="15.75" customHeight="1" x14ac:dyDescent="0.2">
      <c r="G1064"/>
      <c r="H1064"/>
    </row>
    <row r="1065" spans="7:8" ht="15.75" customHeight="1" x14ac:dyDescent="0.2">
      <c r="G1065"/>
      <c r="H1065"/>
    </row>
    <row r="1066" spans="7:8" ht="15.75" customHeight="1" x14ac:dyDescent="0.2">
      <c r="G1066"/>
      <c r="H1066"/>
    </row>
    <row r="1067" spans="7:8" ht="15.75" customHeight="1" x14ac:dyDescent="0.2">
      <c r="G1067"/>
      <c r="H1067"/>
    </row>
    <row r="1068" spans="7:8" ht="15.75" customHeight="1" x14ac:dyDescent="0.2">
      <c r="G1068"/>
      <c r="H1068"/>
    </row>
    <row r="1069" spans="7:8" ht="15.75" customHeight="1" x14ac:dyDescent="0.2">
      <c r="G1069"/>
      <c r="H1069"/>
    </row>
    <row r="1070" spans="7:8" ht="15.75" customHeight="1" x14ac:dyDescent="0.2">
      <c r="G1070"/>
      <c r="H1070"/>
    </row>
    <row r="1071" spans="7:8" ht="15.75" customHeight="1" x14ac:dyDescent="0.2">
      <c r="G1071"/>
      <c r="H1071"/>
    </row>
    <row r="1072" spans="7:8" ht="15.75" customHeight="1" x14ac:dyDescent="0.2">
      <c r="G1072"/>
      <c r="H1072"/>
    </row>
    <row r="1073" spans="7:8" ht="15.75" customHeight="1" x14ac:dyDescent="0.2">
      <c r="G1073"/>
      <c r="H1073"/>
    </row>
    <row r="1074" spans="7:8" ht="15.75" customHeight="1" x14ac:dyDescent="0.2">
      <c r="G1074"/>
      <c r="H1074"/>
    </row>
    <row r="1075" spans="7:8" ht="15.75" customHeight="1" x14ac:dyDescent="0.2">
      <c r="G1075"/>
      <c r="H1075"/>
    </row>
    <row r="1076" spans="7:8" ht="15.75" customHeight="1" x14ac:dyDescent="0.2">
      <c r="G1076"/>
      <c r="H1076"/>
    </row>
    <row r="1077" spans="7:8" ht="15.75" customHeight="1" x14ac:dyDescent="0.2">
      <c r="G1077"/>
      <c r="H1077"/>
    </row>
    <row r="1078" spans="7:8" ht="15.75" customHeight="1" x14ac:dyDescent="0.2">
      <c r="G1078"/>
      <c r="H1078"/>
    </row>
    <row r="1079" spans="7:8" ht="15.75" customHeight="1" x14ac:dyDescent="0.2">
      <c r="G1079"/>
      <c r="H1079"/>
    </row>
    <row r="1080" spans="7:8" ht="15.75" customHeight="1" x14ac:dyDescent="0.2">
      <c r="G1080"/>
      <c r="H1080"/>
    </row>
    <row r="1081" spans="7:8" ht="15.75" customHeight="1" x14ac:dyDescent="0.2">
      <c r="G1081"/>
      <c r="H1081"/>
    </row>
    <row r="1082" spans="7:8" ht="15.75" customHeight="1" x14ac:dyDescent="0.2">
      <c r="G1082"/>
      <c r="H1082"/>
    </row>
    <row r="1083" spans="7:8" ht="15.75" customHeight="1" x14ac:dyDescent="0.2">
      <c r="G1083"/>
      <c r="H1083"/>
    </row>
    <row r="1084" spans="7:8" ht="15.75" customHeight="1" x14ac:dyDescent="0.2">
      <c r="G1084"/>
      <c r="H1084"/>
    </row>
    <row r="1085" spans="7:8" ht="15.75" customHeight="1" x14ac:dyDescent="0.2">
      <c r="G1085"/>
      <c r="H1085"/>
    </row>
    <row r="1086" spans="7:8" ht="15.75" customHeight="1" x14ac:dyDescent="0.2">
      <c r="G1086"/>
      <c r="H1086"/>
    </row>
    <row r="1087" spans="7:8" ht="15.75" customHeight="1" x14ac:dyDescent="0.2">
      <c r="G1087"/>
      <c r="H1087"/>
    </row>
    <row r="1088" spans="7:8" ht="15.75" customHeight="1" x14ac:dyDescent="0.2">
      <c r="G1088"/>
      <c r="H1088"/>
    </row>
    <row r="1089" spans="7:8" ht="15.75" customHeight="1" x14ac:dyDescent="0.2">
      <c r="G1089"/>
      <c r="H1089"/>
    </row>
    <row r="1090" spans="7:8" ht="15.75" customHeight="1" x14ac:dyDescent="0.2">
      <c r="G1090"/>
      <c r="H1090"/>
    </row>
    <row r="1091" spans="7:8" ht="15.75" customHeight="1" x14ac:dyDescent="0.2">
      <c r="G1091"/>
      <c r="H1091"/>
    </row>
    <row r="1092" spans="7:8" ht="15.75" customHeight="1" x14ac:dyDescent="0.2">
      <c r="G1092"/>
      <c r="H1092"/>
    </row>
    <row r="1093" spans="7:8" ht="15.75" customHeight="1" x14ac:dyDescent="0.2">
      <c r="G1093"/>
      <c r="H1093"/>
    </row>
    <row r="1094" spans="7:8" ht="15.75" customHeight="1" x14ac:dyDescent="0.2">
      <c r="G1094"/>
      <c r="H1094"/>
    </row>
    <row r="1095" spans="7:8" ht="15.75" customHeight="1" x14ac:dyDescent="0.2">
      <c r="G1095"/>
      <c r="H1095"/>
    </row>
    <row r="1096" spans="7:8" ht="15.75" customHeight="1" x14ac:dyDescent="0.2">
      <c r="G1096"/>
      <c r="H1096"/>
    </row>
    <row r="1097" spans="7:8" ht="15.75" customHeight="1" x14ac:dyDescent="0.2">
      <c r="G1097"/>
      <c r="H1097"/>
    </row>
    <row r="1098" spans="7:8" ht="15.75" customHeight="1" x14ac:dyDescent="0.2">
      <c r="G1098"/>
      <c r="H1098"/>
    </row>
    <row r="1099" spans="7:8" ht="15.75" customHeight="1" x14ac:dyDescent="0.2">
      <c r="G1099"/>
      <c r="H1099"/>
    </row>
    <row r="1100" spans="7:8" ht="15.75" customHeight="1" x14ac:dyDescent="0.2">
      <c r="G1100"/>
      <c r="H1100"/>
    </row>
    <row r="1101" spans="7:8" ht="15.75" customHeight="1" x14ac:dyDescent="0.2">
      <c r="G1101"/>
      <c r="H1101"/>
    </row>
    <row r="1102" spans="7:8" ht="15.75" customHeight="1" x14ac:dyDescent="0.2">
      <c r="G1102"/>
      <c r="H1102"/>
    </row>
    <row r="1103" spans="7:8" ht="15.75" customHeight="1" x14ac:dyDescent="0.2">
      <c r="G1103"/>
      <c r="H1103"/>
    </row>
    <row r="1104" spans="7:8" ht="15.75" customHeight="1" x14ac:dyDescent="0.2">
      <c r="G1104"/>
      <c r="H1104"/>
    </row>
    <row r="1105" spans="7:8" ht="15.75" customHeight="1" x14ac:dyDescent="0.2">
      <c r="G1105"/>
      <c r="H1105"/>
    </row>
    <row r="1106" spans="7:8" ht="15.75" customHeight="1" x14ac:dyDescent="0.2">
      <c r="G1106"/>
      <c r="H1106"/>
    </row>
    <row r="1107" spans="7:8" ht="15.75" customHeight="1" x14ac:dyDescent="0.2">
      <c r="G1107"/>
      <c r="H1107"/>
    </row>
    <row r="1108" spans="7:8" ht="15.75" customHeight="1" x14ac:dyDescent="0.2">
      <c r="G1108"/>
      <c r="H1108"/>
    </row>
    <row r="1109" spans="7:8" ht="15.75" customHeight="1" x14ac:dyDescent="0.2">
      <c r="G1109"/>
      <c r="H1109"/>
    </row>
    <row r="1110" spans="7:8" ht="15.75" customHeight="1" x14ac:dyDescent="0.2">
      <c r="G1110"/>
      <c r="H1110"/>
    </row>
    <row r="1111" spans="7:8" ht="15.75" customHeight="1" x14ac:dyDescent="0.2">
      <c r="G1111"/>
      <c r="H1111"/>
    </row>
    <row r="1112" spans="7:8" ht="15.75" customHeight="1" x14ac:dyDescent="0.2">
      <c r="G1112"/>
      <c r="H1112"/>
    </row>
    <row r="1113" spans="7:8" ht="15.75" customHeight="1" x14ac:dyDescent="0.2">
      <c r="G1113"/>
      <c r="H1113"/>
    </row>
    <row r="1114" spans="7:8" ht="15.75" customHeight="1" x14ac:dyDescent="0.2">
      <c r="G1114"/>
      <c r="H1114"/>
    </row>
    <row r="1115" spans="7:8" ht="15.75" customHeight="1" x14ac:dyDescent="0.2">
      <c r="G1115"/>
      <c r="H1115"/>
    </row>
    <row r="1116" spans="7:8" ht="15.75" customHeight="1" x14ac:dyDescent="0.2">
      <c r="G1116"/>
      <c r="H1116"/>
    </row>
    <row r="1117" spans="7:8" ht="15.75" customHeight="1" x14ac:dyDescent="0.2">
      <c r="G1117"/>
      <c r="H1117"/>
    </row>
    <row r="1118" spans="7:8" ht="15.75" customHeight="1" x14ac:dyDescent="0.2">
      <c r="G1118"/>
      <c r="H1118"/>
    </row>
    <row r="1119" spans="7:8" ht="15.75" customHeight="1" x14ac:dyDescent="0.2">
      <c r="G1119"/>
      <c r="H1119"/>
    </row>
    <row r="1120" spans="7:8" ht="15.75" customHeight="1" x14ac:dyDescent="0.2">
      <c r="G1120"/>
      <c r="H1120"/>
    </row>
    <row r="1121" spans="7:8" ht="15.75" customHeight="1" x14ac:dyDescent="0.2">
      <c r="G1121"/>
      <c r="H1121"/>
    </row>
    <row r="1122" spans="7:8" ht="15.75" customHeight="1" x14ac:dyDescent="0.2">
      <c r="G1122"/>
      <c r="H1122"/>
    </row>
    <row r="1123" spans="7:8" ht="15.75" customHeight="1" x14ac:dyDescent="0.2">
      <c r="G1123"/>
      <c r="H1123"/>
    </row>
    <row r="1124" spans="7:8" ht="15.75" customHeight="1" x14ac:dyDescent="0.2">
      <c r="G1124"/>
      <c r="H1124"/>
    </row>
    <row r="1125" spans="7:8" ht="15.75" customHeight="1" x14ac:dyDescent="0.2">
      <c r="G1125"/>
      <c r="H1125"/>
    </row>
    <row r="1126" spans="7:8" ht="15.75" customHeight="1" x14ac:dyDescent="0.2">
      <c r="G1126"/>
      <c r="H1126"/>
    </row>
    <row r="1127" spans="7:8" ht="15.75" customHeight="1" x14ac:dyDescent="0.2">
      <c r="G1127"/>
      <c r="H1127"/>
    </row>
    <row r="1128" spans="7:8" ht="15.75" customHeight="1" x14ac:dyDescent="0.2">
      <c r="G1128"/>
      <c r="H1128"/>
    </row>
    <row r="1129" spans="7:8" ht="15.75" customHeight="1" x14ac:dyDescent="0.2">
      <c r="G1129"/>
      <c r="H1129"/>
    </row>
    <row r="1130" spans="7:8" ht="15.75" customHeight="1" x14ac:dyDescent="0.2">
      <c r="G1130"/>
      <c r="H1130"/>
    </row>
    <row r="1131" spans="7:8" ht="15.75" customHeight="1" x14ac:dyDescent="0.2">
      <c r="G1131"/>
      <c r="H1131"/>
    </row>
    <row r="1132" spans="7:8" ht="15.75" customHeight="1" x14ac:dyDescent="0.2">
      <c r="G1132"/>
      <c r="H1132"/>
    </row>
    <row r="1133" spans="7:8" ht="15.75" customHeight="1" x14ac:dyDescent="0.2">
      <c r="G1133"/>
      <c r="H1133"/>
    </row>
    <row r="1134" spans="7:8" ht="15.75" customHeight="1" x14ac:dyDescent="0.2">
      <c r="G1134"/>
      <c r="H1134"/>
    </row>
    <row r="1135" spans="7:8" ht="15.75" customHeight="1" x14ac:dyDescent="0.2">
      <c r="G1135"/>
      <c r="H1135"/>
    </row>
    <row r="1136" spans="7:8" ht="15.75" customHeight="1" x14ac:dyDescent="0.2">
      <c r="G1136"/>
      <c r="H1136"/>
    </row>
    <row r="1137" spans="7:8" ht="15.75" customHeight="1" x14ac:dyDescent="0.2">
      <c r="G1137"/>
      <c r="H1137"/>
    </row>
    <row r="1138" spans="7:8" ht="15.75" customHeight="1" x14ac:dyDescent="0.2">
      <c r="G1138"/>
      <c r="H1138"/>
    </row>
    <row r="1139" spans="7:8" ht="15.75" customHeight="1" x14ac:dyDescent="0.2">
      <c r="G1139"/>
      <c r="H1139"/>
    </row>
    <row r="1140" spans="7:8" ht="15.75" customHeight="1" x14ac:dyDescent="0.2">
      <c r="G1140"/>
      <c r="H1140"/>
    </row>
    <row r="1141" spans="7:8" ht="15.75" customHeight="1" x14ac:dyDescent="0.2">
      <c r="G1141"/>
      <c r="H1141"/>
    </row>
    <row r="1142" spans="7:8" ht="15.75" customHeight="1" x14ac:dyDescent="0.2">
      <c r="G1142"/>
      <c r="H1142"/>
    </row>
    <row r="1143" spans="7:8" ht="15.75" customHeight="1" x14ac:dyDescent="0.2">
      <c r="G1143"/>
      <c r="H1143"/>
    </row>
    <row r="1144" spans="7:8" ht="15.75" customHeight="1" x14ac:dyDescent="0.2">
      <c r="G1144"/>
      <c r="H1144"/>
    </row>
    <row r="1145" spans="7:8" ht="15.75" customHeight="1" x14ac:dyDescent="0.2">
      <c r="G1145"/>
      <c r="H1145"/>
    </row>
    <row r="1146" spans="7:8" ht="15.75" customHeight="1" x14ac:dyDescent="0.2">
      <c r="G1146"/>
      <c r="H1146"/>
    </row>
    <row r="1147" spans="7:8" ht="15.75" customHeight="1" x14ac:dyDescent="0.2">
      <c r="G1147"/>
      <c r="H1147"/>
    </row>
    <row r="1148" spans="7:8" ht="15.75" customHeight="1" x14ac:dyDescent="0.2">
      <c r="G1148"/>
      <c r="H1148"/>
    </row>
    <row r="1149" spans="7:8" ht="15.75" customHeight="1" x14ac:dyDescent="0.2">
      <c r="G1149"/>
      <c r="H1149"/>
    </row>
    <row r="1150" spans="7:8" ht="15.75" customHeight="1" x14ac:dyDescent="0.2">
      <c r="G1150"/>
      <c r="H1150"/>
    </row>
    <row r="1151" spans="7:8" ht="15.75" customHeight="1" x14ac:dyDescent="0.2">
      <c r="G1151"/>
      <c r="H1151"/>
    </row>
    <row r="1152" spans="7:8" ht="15.75" customHeight="1" x14ac:dyDescent="0.2">
      <c r="G1152"/>
      <c r="H1152"/>
    </row>
    <row r="1153" spans="7:8" ht="15.75" customHeight="1" x14ac:dyDescent="0.2">
      <c r="G1153"/>
      <c r="H1153"/>
    </row>
    <row r="1154" spans="7:8" ht="15.75" customHeight="1" x14ac:dyDescent="0.2">
      <c r="G1154"/>
      <c r="H1154"/>
    </row>
    <row r="1155" spans="7:8" ht="15.75" customHeight="1" x14ac:dyDescent="0.2">
      <c r="G1155"/>
      <c r="H1155"/>
    </row>
    <row r="1156" spans="7:8" ht="15.75" customHeight="1" x14ac:dyDescent="0.2">
      <c r="G1156"/>
      <c r="H1156"/>
    </row>
    <row r="1157" spans="7:8" ht="15.75" customHeight="1" x14ac:dyDescent="0.2">
      <c r="G1157"/>
      <c r="H1157"/>
    </row>
    <row r="1158" spans="7:8" ht="15.75" customHeight="1" x14ac:dyDescent="0.2">
      <c r="G1158"/>
      <c r="H1158"/>
    </row>
    <row r="1159" spans="7:8" ht="15.75" customHeight="1" x14ac:dyDescent="0.2">
      <c r="G1159"/>
      <c r="H1159"/>
    </row>
    <row r="1160" spans="7:8" ht="15.75" customHeight="1" x14ac:dyDescent="0.2">
      <c r="G1160"/>
      <c r="H1160"/>
    </row>
    <row r="1161" spans="7:8" ht="15.75" customHeight="1" x14ac:dyDescent="0.2">
      <c r="G1161"/>
      <c r="H1161"/>
    </row>
    <row r="1162" spans="7:8" ht="15.75" customHeight="1" x14ac:dyDescent="0.2">
      <c r="G1162"/>
      <c r="H1162"/>
    </row>
    <row r="1163" spans="7:8" ht="15.75" customHeight="1" x14ac:dyDescent="0.2">
      <c r="G1163"/>
      <c r="H1163"/>
    </row>
    <row r="1164" spans="7:8" ht="15.75" customHeight="1" x14ac:dyDescent="0.2">
      <c r="G1164"/>
      <c r="H1164"/>
    </row>
    <row r="1165" spans="7:8" ht="15.75" customHeight="1" x14ac:dyDescent="0.2">
      <c r="G1165"/>
      <c r="H1165"/>
    </row>
    <row r="1166" spans="7:8" ht="15.75" customHeight="1" x14ac:dyDescent="0.2">
      <c r="G1166"/>
      <c r="H1166"/>
    </row>
    <row r="1167" spans="7:8" ht="15.75" customHeight="1" x14ac:dyDescent="0.2">
      <c r="G1167"/>
      <c r="H1167"/>
    </row>
    <row r="1168" spans="7:8" ht="15.75" customHeight="1" x14ac:dyDescent="0.2">
      <c r="G1168"/>
      <c r="H1168"/>
    </row>
    <row r="1169" spans="7:8" ht="15.75" customHeight="1" x14ac:dyDescent="0.2">
      <c r="G1169"/>
      <c r="H1169"/>
    </row>
    <row r="1170" spans="7:8" ht="15.75" customHeight="1" x14ac:dyDescent="0.2">
      <c r="G1170"/>
      <c r="H1170"/>
    </row>
    <row r="1171" spans="7:8" ht="15.75" customHeight="1" x14ac:dyDescent="0.2">
      <c r="G1171"/>
      <c r="H1171"/>
    </row>
    <row r="1172" spans="7:8" ht="15.75" customHeight="1" x14ac:dyDescent="0.2">
      <c r="G1172"/>
      <c r="H1172"/>
    </row>
    <row r="1173" spans="7:8" ht="15.75" customHeight="1" x14ac:dyDescent="0.2">
      <c r="G1173"/>
      <c r="H1173"/>
    </row>
    <row r="1174" spans="7:8" ht="15.75" customHeight="1" x14ac:dyDescent="0.2">
      <c r="G1174"/>
      <c r="H1174"/>
    </row>
    <row r="1175" spans="7:8" ht="15.75" customHeight="1" x14ac:dyDescent="0.2">
      <c r="G1175"/>
      <c r="H1175"/>
    </row>
    <row r="1176" spans="7:8" ht="15.75" customHeight="1" x14ac:dyDescent="0.2">
      <c r="G1176"/>
      <c r="H1176"/>
    </row>
    <row r="1177" spans="7:8" ht="15.75" customHeight="1" x14ac:dyDescent="0.2">
      <c r="G1177"/>
      <c r="H1177"/>
    </row>
    <row r="1178" spans="7:8" ht="15.75" customHeight="1" x14ac:dyDescent="0.2">
      <c r="G1178"/>
      <c r="H1178"/>
    </row>
    <row r="1179" spans="7:8" ht="15.75" customHeight="1" x14ac:dyDescent="0.2">
      <c r="G1179"/>
      <c r="H1179"/>
    </row>
    <row r="1180" spans="7:8" ht="15.75" customHeight="1" x14ac:dyDescent="0.2">
      <c r="G1180"/>
      <c r="H1180"/>
    </row>
    <row r="1181" spans="7:8" ht="15.75" customHeight="1" x14ac:dyDescent="0.2">
      <c r="G1181"/>
      <c r="H1181"/>
    </row>
    <row r="1182" spans="7:8" ht="15.75" customHeight="1" x14ac:dyDescent="0.2">
      <c r="G1182"/>
      <c r="H1182"/>
    </row>
    <row r="1183" spans="7:8" ht="15.75" customHeight="1" x14ac:dyDescent="0.2">
      <c r="G1183"/>
      <c r="H1183"/>
    </row>
    <row r="1184" spans="7:8" ht="15.75" customHeight="1" x14ac:dyDescent="0.2">
      <c r="G1184"/>
      <c r="H1184"/>
    </row>
    <row r="1185" spans="7:8" ht="15.75" customHeight="1" x14ac:dyDescent="0.2">
      <c r="G1185"/>
      <c r="H1185"/>
    </row>
    <row r="1186" spans="7:8" ht="15.75" customHeight="1" x14ac:dyDescent="0.2">
      <c r="G1186"/>
      <c r="H1186"/>
    </row>
    <row r="1187" spans="7:8" ht="15.75" customHeight="1" x14ac:dyDescent="0.2">
      <c r="G1187"/>
      <c r="H1187"/>
    </row>
    <row r="1188" spans="7:8" ht="15.75" customHeight="1" x14ac:dyDescent="0.2">
      <c r="G1188"/>
      <c r="H1188"/>
    </row>
    <row r="1189" spans="7:8" ht="15.75" customHeight="1" x14ac:dyDescent="0.2">
      <c r="G1189"/>
      <c r="H1189"/>
    </row>
    <row r="1190" spans="7:8" ht="15.75" customHeight="1" x14ac:dyDescent="0.2">
      <c r="G1190"/>
      <c r="H1190"/>
    </row>
    <row r="1191" spans="7:8" ht="15.75" customHeight="1" x14ac:dyDescent="0.2">
      <c r="G1191"/>
      <c r="H1191"/>
    </row>
    <row r="1192" spans="7:8" ht="15.75" customHeight="1" x14ac:dyDescent="0.2">
      <c r="G1192"/>
      <c r="H1192"/>
    </row>
    <row r="1193" spans="7:8" ht="15.75" customHeight="1" x14ac:dyDescent="0.2">
      <c r="G1193"/>
      <c r="H1193"/>
    </row>
    <row r="1194" spans="7:8" ht="15.75" customHeight="1" x14ac:dyDescent="0.2">
      <c r="G1194"/>
      <c r="H1194"/>
    </row>
    <row r="1195" spans="7:8" ht="15.75" customHeight="1" x14ac:dyDescent="0.2">
      <c r="G1195"/>
      <c r="H1195"/>
    </row>
    <row r="1196" spans="7:8" ht="15.75" customHeight="1" x14ac:dyDescent="0.2">
      <c r="G1196"/>
      <c r="H1196"/>
    </row>
    <row r="1197" spans="7:8" ht="15.75" customHeight="1" x14ac:dyDescent="0.2">
      <c r="G1197"/>
      <c r="H1197"/>
    </row>
    <row r="1198" spans="7:8" ht="15.75" customHeight="1" x14ac:dyDescent="0.2">
      <c r="G1198"/>
      <c r="H1198"/>
    </row>
    <row r="1199" spans="7:8" ht="15.75" customHeight="1" x14ac:dyDescent="0.2">
      <c r="G1199"/>
      <c r="H1199"/>
    </row>
    <row r="1200" spans="7:8" ht="15.75" customHeight="1" x14ac:dyDescent="0.2">
      <c r="G1200"/>
      <c r="H1200"/>
    </row>
    <row r="1201" spans="7:8" ht="15.75" customHeight="1" x14ac:dyDescent="0.2">
      <c r="G1201"/>
      <c r="H1201"/>
    </row>
    <row r="1202" spans="7:8" ht="15.75" customHeight="1" x14ac:dyDescent="0.2">
      <c r="G1202"/>
      <c r="H1202"/>
    </row>
    <row r="1203" spans="7:8" ht="15.75" customHeight="1" x14ac:dyDescent="0.2">
      <c r="G1203"/>
      <c r="H1203"/>
    </row>
    <row r="1204" spans="7:8" ht="15.75" customHeight="1" x14ac:dyDescent="0.2">
      <c r="G1204"/>
      <c r="H1204"/>
    </row>
    <row r="1205" spans="7:8" ht="15.75" customHeight="1" x14ac:dyDescent="0.2">
      <c r="G1205"/>
      <c r="H1205"/>
    </row>
    <row r="1206" spans="7:8" ht="15.75" customHeight="1" x14ac:dyDescent="0.2">
      <c r="G1206"/>
      <c r="H1206"/>
    </row>
    <row r="1207" spans="7:8" ht="15.75" customHeight="1" x14ac:dyDescent="0.2">
      <c r="G1207"/>
      <c r="H1207"/>
    </row>
    <row r="1208" spans="7:8" ht="15.75" customHeight="1" x14ac:dyDescent="0.2">
      <c r="G1208"/>
      <c r="H1208"/>
    </row>
    <row r="1209" spans="7:8" ht="15.75" customHeight="1" x14ac:dyDescent="0.2">
      <c r="G1209"/>
      <c r="H1209"/>
    </row>
    <row r="1210" spans="7:8" ht="15.75" customHeight="1" x14ac:dyDescent="0.2">
      <c r="G1210"/>
      <c r="H1210"/>
    </row>
    <row r="1211" spans="7:8" ht="15.75" customHeight="1" x14ac:dyDescent="0.2">
      <c r="G1211"/>
      <c r="H1211"/>
    </row>
    <row r="1212" spans="7:8" ht="15.75" customHeight="1" x14ac:dyDescent="0.2">
      <c r="G1212"/>
      <c r="H1212"/>
    </row>
    <row r="1213" spans="7:8" ht="15.75" customHeight="1" x14ac:dyDescent="0.2">
      <c r="G1213"/>
      <c r="H1213"/>
    </row>
    <row r="1214" spans="7:8" ht="15.75" customHeight="1" x14ac:dyDescent="0.2">
      <c r="G1214"/>
      <c r="H1214"/>
    </row>
    <row r="1215" spans="7:8" ht="15.75" customHeight="1" x14ac:dyDescent="0.2">
      <c r="G1215"/>
      <c r="H1215"/>
    </row>
    <row r="1216" spans="7:8" ht="15.75" customHeight="1" x14ac:dyDescent="0.2">
      <c r="G1216"/>
      <c r="H1216"/>
    </row>
    <row r="1217" spans="7:8" ht="15.75" customHeight="1" x14ac:dyDescent="0.2">
      <c r="G1217"/>
      <c r="H1217"/>
    </row>
    <row r="1218" spans="7:8" ht="15.75" customHeight="1" x14ac:dyDescent="0.2">
      <c r="G1218"/>
      <c r="H1218"/>
    </row>
    <row r="1219" spans="7:8" ht="15.75" customHeight="1" x14ac:dyDescent="0.2">
      <c r="G1219"/>
      <c r="H1219"/>
    </row>
    <row r="1220" spans="7:8" ht="15.75" customHeight="1" x14ac:dyDescent="0.2">
      <c r="G1220"/>
      <c r="H1220"/>
    </row>
    <row r="1221" spans="7:8" ht="15.75" customHeight="1" x14ac:dyDescent="0.2">
      <c r="G1221"/>
      <c r="H1221"/>
    </row>
    <row r="1222" spans="7:8" ht="15.75" customHeight="1" x14ac:dyDescent="0.2">
      <c r="G1222"/>
      <c r="H1222"/>
    </row>
    <row r="1223" spans="7:8" ht="15.75" customHeight="1" x14ac:dyDescent="0.2">
      <c r="G1223"/>
      <c r="H1223"/>
    </row>
    <row r="1224" spans="7:8" ht="15.75" customHeight="1" x14ac:dyDescent="0.2">
      <c r="G1224"/>
      <c r="H1224"/>
    </row>
    <row r="1225" spans="7:8" ht="15.75" customHeight="1" x14ac:dyDescent="0.2">
      <c r="G1225"/>
      <c r="H1225"/>
    </row>
    <row r="1226" spans="7:8" ht="15.75" customHeight="1" x14ac:dyDescent="0.2">
      <c r="G1226"/>
      <c r="H1226"/>
    </row>
    <row r="1227" spans="7:8" ht="15.75" customHeight="1" x14ac:dyDescent="0.2">
      <c r="G1227"/>
      <c r="H1227"/>
    </row>
    <row r="1228" spans="7:8" ht="15.75" customHeight="1" x14ac:dyDescent="0.2">
      <c r="G1228"/>
      <c r="H1228"/>
    </row>
    <row r="1229" spans="7:8" ht="15.75" customHeight="1" x14ac:dyDescent="0.2">
      <c r="G1229"/>
      <c r="H1229"/>
    </row>
    <row r="1230" spans="7:8" ht="15.75" customHeight="1" x14ac:dyDescent="0.2">
      <c r="G1230"/>
      <c r="H1230"/>
    </row>
    <row r="1231" spans="7:8" ht="15.75" customHeight="1" x14ac:dyDescent="0.2">
      <c r="G1231"/>
      <c r="H1231"/>
    </row>
    <row r="1232" spans="7:8" ht="15.75" customHeight="1" x14ac:dyDescent="0.2">
      <c r="G1232"/>
      <c r="H1232"/>
    </row>
    <row r="1233" spans="7:8" ht="15.75" customHeight="1" x14ac:dyDescent="0.2">
      <c r="G1233"/>
      <c r="H1233"/>
    </row>
    <row r="1234" spans="7:8" ht="15.75" customHeight="1" x14ac:dyDescent="0.2">
      <c r="G1234"/>
      <c r="H1234"/>
    </row>
    <row r="1235" spans="7:8" ht="15.75" customHeight="1" x14ac:dyDescent="0.2">
      <c r="G1235"/>
      <c r="H1235"/>
    </row>
    <row r="1236" spans="7:8" ht="15.75" customHeight="1" x14ac:dyDescent="0.2">
      <c r="G1236"/>
      <c r="H1236"/>
    </row>
    <row r="1237" spans="7:8" ht="15.75" customHeight="1" x14ac:dyDescent="0.2">
      <c r="G1237"/>
      <c r="H1237"/>
    </row>
    <row r="1238" spans="7:8" ht="15.75" customHeight="1" x14ac:dyDescent="0.2">
      <c r="G1238"/>
      <c r="H1238"/>
    </row>
    <row r="1239" spans="7:8" ht="15.75" customHeight="1" x14ac:dyDescent="0.2">
      <c r="G1239"/>
      <c r="H1239"/>
    </row>
    <row r="1240" spans="7:8" ht="15.75" customHeight="1" x14ac:dyDescent="0.2">
      <c r="G1240"/>
      <c r="H1240"/>
    </row>
    <row r="1241" spans="7:8" ht="15.75" customHeight="1" x14ac:dyDescent="0.2">
      <c r="G1241"/>
      <c r="H1241"/>
    </row>
    <row r="1242" spans="7:8" ht="15.75" customHeight="1" x14ac:dyDescent="0.2">
      <c r="G1242"/>
      <c r="H1242"/>
    </row>
    <row r="1243" spans="7:8" ht="15.75" customHeight="1" x14ac:dyDescent="0.2">
      <c r="G1243"/>
      <c r="H1243"/>
    </row>
    <row r="1244" spans="7:8" ht="15.75" customHeight="1" x14ac:dyDescent="0.2">
      <c r="G1244"/>
      <c r="H1244"/>
    </row>
    <row r="1245" spans="7:8" ht="15.75" customHeight="1" x14ac:dyDescent="0.2">
      <c r="G1245"/>
      <c r="H1245"/>
    </row>
    <row r="1246" spans="7:8" ht="15.75" customHeight="1" x14ac:dyDescent="0.2">
      <c r="G1246"/>
      <c r="H1246"/>
    </row>
    <row r="1247" spans="7:8" ht="15.75" customHeight="1" x14ac:dyDescent="0.2">
      <c r="G1247"/>
      <c r="H1247"/>
    </row>
    <row r="1248" spans="7:8" ht="15.75" customHeight="1" x14ac:dyDescent="0.2">
      <c r="G1248"/>
      <c r="H1248"/>
    </row>
    <row r="1249" spans="7:8" ht="15.75" customHeight="1" x14ac:dyDescent="0.2">
      <c r="G1249"/>
      <c r="H1249"/>
    </row>
    <row r="1250" spans="7:8" ht="15.75" customHeight="1" x14ac:dyDescent="0.2">
      <c r="G1250"/>
      <c r="H1250"/>
    </row>
    <row r="1251" spans="7:8" ht="15.75" customHeight="1" x14ac:dyDescent="0.2">
      <c r="G1251"/>
      <c r="H1251"/>
    </row>
    <row r="1252" spans="7:8" ht="15.75" customHeight="1" x14ac:dyDescent="0.2">
      <c r="G1252"/>
      <c r="H1252"/>
    </row>
    <row r="1253" spans="7:8" ht="15.75" customHeight="1" x14ac:dyDescent="0.2">
      <c r="G1253"/>
      <c r="H1253"/>
    </row>
    <row r="1254" spans="7:8" ht="15.75" customHeight="1" x14ac:dyDescent="0.2">
      <c r="G1254"/>
      <c r="H1254"/>
    </row>
    <row r="1255" spans="7:8" ht="15.75" customHeight="1" x14ac:dyDescent="0.2">
      <c r="G1255"/>
      <c r="H1255"/>
    </row>
    <row r="1256" spans="7:8" ht="15.75" customHeight="1" x14ac:dyDescent="0.2">
      <c r="G1256"/>
      <c r="H1256"/>
    </row>
    <row r="1257" spans="7:8" ht="15.75" customHeight="1" x14ac:dyDescent="0.2">
      <c r="G1257"/>
      <c r="H1257"/>
    </row>
    <row r="1258" spans="7:8" ht="15.75" customHeight="1" x14ac:dyDescent="0.2">
      <c r="G1258"/>
      <c r="H1258"/>
    </row>
    <row r="1259" spans="7:8" ht="15.75" customHeight="1" x14ac:dyDescent="0.2">
      <c r="G1259"/>
      <c r="H1259"/>
    </row>
    <row r="1260" spans="7:8" ht="15.75" customHeight="1" x14ac:dyDescent="0.2">
      <c r="G1260"/>
      <c r="H1260"/>
    </row>
    <row r="1261" spans="7:8" ht="15.75" customHeight="1" x14ac:dyDescent="0.2">
      <c r="G1261"/>
      <c r="H1261"/>
    </row>
    <row r="1262" spans="7:8" ht="15.75" customHeight="1" x14ac:dyDescent="0.2">
      <c r="G1262"/>
      <c r="H1262"/>
    </row>
    <row r="1263" spans="7:8" ht="15.75" customHeight="1" x14ac:dyDescent="0.2">
      <c r="G1263"/>
      <c r="H1263"/>
    </row>
    <row r="1264" spans="7:8" ht="15.75" customHeight="1" x14ac:dyDescent="0.2">
      <c r="G1264"/>
      <c r="H1264"/>
    </row>
    <row r="1265" spans="7:8" ht="15.75" customHeight="1" x14ac:dyDescent="0.2">
      <c r="G1265"/>
      <c r="H1265"/>
    </row>
    <row r="1266" spans="7:8" ht="15.75" customHeight="1" x14ac:dyDescent="0.2">
      <c r="G1266"/>
      <c r="H1266"/>
    </row>
    <row r="1267" spans="7:8" ht="15.75" customHeight="1" x14ac:dyDescent="0.2">
      <c r="G1267"/>
      <c r="H1267"/>
    </row>
    <row r="1268" spans="7:8" ht="15.75" customHeight="1" x14ac:dyDescent="0.2">
      <c r="G1268"/>
      <c r="H1268"/>
    </row>
    <row r="1269" spans="7:8" ht="15.75" customHeight="1" x14ac:dyDescent="0.2">
      <c r="G1269"/>
      <c r="H1269"/>
    </row>
    <row r="1270" spans="7:8" ht="15.75" customHeight="1" x14ac:dyDescent="0.2">
      <c r="G1270"/>
      <c r="H1270"/>
    </row>
    <row r="1271" spans="7:8" ht="15.75" customHeight="1" x14ac:dyDescent="0.2">
      <c r="G1271"/>
      <c r="H1271"/>
    </row>
    <row r="1272" spans="7:8" ht="15.75" customHeight="1" x14ac:dyDescent="0.2">
      <c r="G1272"/>
      <c r="H1272"/>
    </row>
    <row r="1273" spans="7:8" ht="15.75" customHeight="1" x14ac:dyDescent="0.2">
      <c r="G1273"/>
      <c r="H1273"/>
    </row>
    <row r="1274" spans="7:8" ht="15.75" customHeight="1" x14ac:dyDescent="0.2">
      <c r="G1274"/>
      <c r="H1274"/>
    </row>
    <row r="1275" spans="7:8" ht="15.75" customHeight="1" x14ac:dyDescent="0.2">
      <c r="G1275"/>
      <c r="H1275"/>
    </row>
    <row r="1276" spans="7:8" ht="15.75" customHeight="1" x14ac:dyDescent="0.2">
      <c r="G1276"/>
      <c r="H1276"/>
    </row>
    <row r="1277" spans="7:8" ht="15.75" customHeight="1" x14ac:dyDescent="0.2">
      <c r="G1277"/>
      <c r="H1277"/>
    </row>
    <row r="1278" spans="7:8" ht="15.75" customHeight="1" x14ac:dyDescent="0.2">
      <c r="G1278"/>
      <c r="H1278"/>
    </row>
    <row r="1279" spans="7:8" ht="15.75" customHeight="1" x14ac:dyDescent="0.2">
      <c r="G1279"/>
      <c r="H1279"/>
    </row>
    <row r="1280" spans="7:8" ht="15.75" customHeight="1" x14ac:dyDescent="0.2">
      <c r="G1280"/>
      <c r="H1280"/>
    </row>
    <row r="1281" spans="7:8" ht="15.75" customHeight="1" x14ac:dyDescent="0.2">
      <c r="G1281"/>
      <c r="H1281"/>
    </row>
    <row r="1282" spans="7:8" ht="15.75" customHeight="1" x14ac:dyDescent="0.2">
      <c r="G1282"/>
      <c r="H1282"/>
    </row>
    <row r="1283" spans="7:8" ht="15.75" customHeight="1" x14ac:dyDescent="0.2">
      <c r="G1283"/>
      <c r="H1283"/>
    </row>
    <row r="1284" spans="7:8" ht="15.75" customHeight="1" x14ac:dyDescent="0.2">
      <c r="G1284"/>
      <c r="H1284"/>
    </row>
    <row r="1285" spans="7:8" ht="15.75" customHeight="1" x14ac:dyDescent="0.2">
      <c r="G1285"/>
      <c r="H1285"/>
    </row>
    <row r="1286" spans="7:8" ht="15.75" customHeight="1" x14ac:dyDescent="0.2">
      <c r="G1286"/>
      <c r="H1286"/>
    </row>
    <row r="1287" spans="7:8" ht="15.75" customHeight="1" x14ac:dyDescent="0.2">
      <c r="G1287"/>
      <c r="H1287"/>
    </row>
    <row r="1288" spans="7:8" ht="15.75" customHeight="1" x14ac:dyDescent="0.2">
      <c r="G1288"/>
      <c r="H1288"/>
    </row>
    <row r="1289" spans="7:8" ht="15.75" customHeight="1" x14ac:dyDescent="0.2">
      <c r="G1289"/>
      <c r="H1289"/>
    </row>
    <row r="1290" spans="7:8" ht="15.75" customHeight="1" x14ac:dyDescent="0.2">
      <c r="G1290"/>
      <c r="H1290"/>
    </row>
    <row r="1291" spans="7:8" ht="15.75" customHeight="1" x14ac:dyDescent="0.2">
      <c r="G1291"/>
      <c r="H1291"/>
    </row>
    <row r="1292" spans="7:8" ht="15.75" customHeight="1" x14ac:dyDescent="0.2">
      <c r="G1292"/>
      <c r="H1292"/>
    </row>
    <row r="1293" spans="7:8" ht="15.75" customHeight="1" x14ac:dyDescent="0.2">
      <c r="G1293"/>
      <c r="H1293"/>
    </row>
    <row r="1294" spans="7:8" ht="15.75" customHeight="1" x14ac:dyDescent="0.2">
      <c r="G1294"/>
      <c r="H1294"/>
    </row>
    <row r="1295" spans="7:8" ht="15.75" customHeight="1" x14ac:dyDescent="0.2">
      <c r="G1295"/>
      <c r="H1295"/>
    </row>
    <row r="1296" spans="7:8" ht="15.75" customHeight="1" x14ac:dyDescent="0.2">
      <c r="G1296"/>
      <c r="H1296"/>
    </row>
    <row r="1297" spans="7:8" ht="15.75" customHeight="1" x14ac:dyDescent="0.2">
      <c r="G1297"/>
      <c r="H1297"/>
    </row>
    <row r="1298" spans="7:8" ht="15.75" customHeight="1" x14ac:dyDescent="0.2">
      <c r="G1298"/>
      <c r="H1298"/>
    </row>
    <row r="1299" spans="7:8" ht="15.75" customHeight="1" x14ac:dyDescent="0.2">
      <c r="G1299"/>
      <c r="H1299"/>
    </row>
    <row r="1300" spans="7:8" ht="15.75" customHeight="1" x14ac:dyDescent="0.2">
      <c r="G1300"/>
      <c r="H1300"/>
    </row>
    <row r="1301" spans="7:8" ht="15.75" customHeight="1" x14ac:dyDescent="0.2">
      <c r="G1301"/>
      <c r="H1301"/>
    </row>
    <row r="1302" spans="7:8" ht="15.75" customHeight="1" x14ac:dyDescent="0.2">
      <c r="G1302"/>
      <c r="H1302"/>
    </row>
    <row r="1303" spans="7:8" ht="15.75" customHeight="1" x14ac:dyDescent="0.2">
      <c r="G1303"/>
      <c r="H1303"/>
    </row>
    <row r="1304" spans="7:8" ht="15.75" customHeight="1" x14ac:dyDescent="0.2">
      <c r="G1304"/>
      <c r="H1304"/>
    </row>
    <row r="1305" spans="7:8" ht="15.75" customHeight="1" x14ac:dyDescent="0.2">
      <c r="G1305"/>
      <c r="H1305"/>
    </row>
    <row r="1306" spans="7:8" ht="15.75" customHeight="1" x14ac:dyDescent="0.2">
      <c r="G1306"/>
      <c r="H1306"/>
    </row>
    <row r="1307" spans="7:8" ht="15.75" customHeight="1" x14ac:dyDescent="0.2">
      <c r="G1307"/>
      <c r="H1307"/>
    </row>
    <row r="1308" spans="7:8" ht="15.75" customHeight="1" x14ac:dyDescent="0.2">
      <c r="G1308"/>
      <c r="H1308"/>
    </row>
    <row r="1309" spans="7:8" ht="15.75" customHeight="1" x14ac:dyDescent="0.2">
      <c r="G1309"/>
      <c r="H1309"/>
    </row>
    <row r="1310" spans="7:8" ht="15.75" customHeight="1" x14ac:dyDescent="0.2">
      <c r="G1310"/>
      <c r="H1310"/>
    </row>
    <row r="1311" spans="7:8" ht="15.75" customHeight="1" x14ac:dyDescent="0.2">
      <c r="G1311"/>
      <c r="H1311"/>
    </row>
    <row r="1312" spans="7:8" ht="15.75" customHeight="1" x14ac:dyDescent="0.2">
      <c r="G1312"/>
      <c r="H1312"/>
    </row>
    <row r="1313" spans="7:8" ht="15.75" customHeight="1" x14ac:dyDescent="0.2">
      <c r="G1313"/>
      <c r="H1313"/>
    </row>
    <row r="1314" spans="7:8" ht="15.75" customHeight="1" x14ac:dyDescent="0.2">
      <c r="G1314"/>
      <c r="H1314"/>
    </row>
    <row r="1315" spans="7:8" ht="15.75" customHeight="1" x14ac:dyDescent="0.2">
      <c r="G1315"/>
      <c r="H1315"/>
    </row>
    <row r="1316" spans="7:8" ht="15.75" customHeight="1" x14ac:dyDescent="0.2">
      <c r="G1316"/>
      <c r="H1316"/>
    </row>
    <row r="1317" spans="7:8" ht="15.75" customHeight="1" x14ac:dyDescent="0.2">
      <c r="G1317"/>
      <c r="H1317"/>
    </row>
    <row r="1318" spans="7:8" ht="15.75" customHeight="1" x14ac:dyDescent="0.2">
      <c r="G1318"/>
      <c r="H1318"/>
    </row>
    <row r="1319" spans="7:8" ht="15.75" customHeight="1" x14ac:dyDescent="0.2">
      <c r="G1319"/>
      <c r="H1319"/>
    </row>
    <row r="1320" spans="7:8" ht="15.75" customHeight="1" x14ac:dyDescent="0.2">
      <c r="G1320"/>
      <c r="H1320"/>
    </row>
    <row r="1321" spans="7:8" ht="15.75" customHeight="1" x14ac:dyDescent="0.2">
      <c r="G1321"/>
      <c r="H1321"/>
    </row>
    <row r="1322" spans="7:8" ht="15.75" customHeight="1" x14ac:dyDescent="0.2">
      <c r="G1322"/>
      <c r="H1322"/>
    </row>
    <row r="1323" spans="7:8" ht="15.75" customHeight="1" x14ac:dyDescent="0.2">
      <c r="G1323"/>
      <c r="H1323"/>
    </row>
    <row r="1324" spans="7:8" ht="15.75" customHeight="1" x14ac:dyDescent="0.2">
      <c r="G1324"/>
      <c r="H1324"/>
    </row>
    <row r="1325" spans="7:8" ht="15.75" customHeight="1" x14ac:dyDescent="0.2">
      <c r="G1325"/>
      <c r="H1325"/>
    </row>
    <row r="1326" spans="7:8" ht="15.75" customHeight="1" x14ac:dyDescent="0.2">
      <c r="G1326"/>
      <c r="H1326"/>
    </row>
    <row r="1327" spans="7:8" ht="15.75" customHeight="1" x14ac:dyDescent="0.2">
      <c r="G1327"/>
      <c r="H1327"/>
    </row>
    <row r="1328" spans="7:8" ht="15.75" customHeight="1" x14ac:dyDescent="0.2">
      <c r="G1328"/>
      <c r="H1328"/>
    </row>
    <row r="1329" spans="7:8" ht="15.75" customHeight="1" x14ac:dyDescent="0.2">
      <c r="G1329"/>
      <c r="H1329"/>
    </row>
    <row r="1330" spans="7:8" ht="15.75" customHeight="1" x14ac:dyDescent="0.2">
      <c r="G1330"/>
      <c r="H1330"/>
    </row>
    <row r="1331" spans="7:8" ht="15.75" customHeight="1" x14ac:dyDescent="0.2">
      <c r="G1331"/>
      <c r="H1331"/>
    </row>
    <row r="1332" spans="7:8" ht="15.75" customHeight="1" x14ac:dyDescent="0.2">
      <c r="G1332"/>
      <c r="H1332"/>
    </row>
    <row r="1333" spans="7:8" ht="15.75" customHeight="1" x14ac:dyDescent="0.2">
      <c r="G1333"/>
      <c r="H1333"/>
    </row>
    <row r="1334" spans="7:8" ht="15.75" customHeight="1" x14ac:dyDescent="0.2">
      <c r="G1334"/>
      <c r="H1334"/>
    </row>
    <row r="1335" spans="7:8" ht="15.75" customHeight="1" x14ac:dyDescent="0.2">
      <c r="G1335"/>
      <c r="H1335"/>
    </row>
    <row r="1336" spans="7:8" ht="15.75" customHeight="1" x14ac:dyDescent="0.2">
      <c r="G1336"/>
      <c r="H1336"/>
    </row>
    <row r="1337" spans="7:8" ht="15.75" customHeight="1" x14ac:dyDescent="0.2">
      <c r="G1337"/>
      <c r="H1337"/>
    </row>
    <row r="1338" spans="7:8" ht="15.75" customHeight="1" x14ac:dyDescent="0.2">
      <c r="G1338"/>
      <c r="H1338"/>
    </row>
    <row r="1339" spans="7:8" ht="15.75" customHeight="1" x14ac:dyDescent="0.2">
      <c r="G1339"/>
      <c r="H1339"/>
    </row>
    <row r="1340" spans="7:8" ht="15.75" customHeight="1" x14ac:dyDescent="0.2">
      <c r="G1340"/>
      <c r="H1340"/>
    </row>
    <row r="1341" spans="7:8" ht="15.75" customHeight="1" x14ac:dyDescent="0.2">
      <c r="G1341"/>
      <c r="H1341"/>
    </row>
    <row r="1342" spans="7:8" ht="15.75" customHeight="1" x14ac:dyDescent="0.2">
      <c r="G1342"/>
      <c r="H1342"/>
    </row>
    <row r="1343" spans="7:8" ht="15.75" customHeight="1" x14ac:dyDescent="0.2">
      <c r="G1343"/>
      <c r="H1343"/>
    </row>
    <row r="1344" spans="7:8" ht="15.75" customHeight="1" x14ac:dyDescent="0.2">
      <c r="G1344"/>
      <c r="H1344"/>
    </row>
    <row r="1345" spans="7:8" ht="15.75" customHeight="1" x14ac:dyDescent="0.2">
      <c r="G1345"/>
      <c r="H1345"/>
    </row>
    <row r="1346" spans="7:8" ht="15.75" customHeight="1" x14ac:dyDescent="0.2">
      <c r="G1346"/>
      <c r="H1346"/>
    </row>
    <row r="1347" spans="7:8" ht="15.75" customHeight="1" x14ac:dyDescent="0.2">
      <c r="G1347"/>
      <c r="H1347"/>
    </row>
    <row r="1348" spans="7:8" ht="15.75" customHeight="1" x14ac:dyDescent="0.2">
      <c r="G1348"/>
      <c r="H1348"/>
    </row>
    <row r="1349" spans="7:8" ht="15.75" customHeight="1" x14ac:dyDescent="0.2">
      <c r="G1349"/>
      <c r="H1349"/>
    </row>
    <row r="1350" spans="7:8" ht="15.75" customHeight="1" x14ac:dyDescent="0.2">
      <c r="G1350"/>
      <c r="H1350"/>
    </row>
    <row r="1351" spans="7:8" ht="15.75" customHeight="1" x14ac:dyDescent="0.2">
      <c r="G1351"/>
      <c r="H1351"/>
    </row>
    <row r="1352" spans="7:8" ht="15.75" customHeight="1" x14ac:dyDescent="0.2">
      <c r="G1352"/>
      <c r="H1352"/>
    </row>
    <row r="1353" spans="7:8" ht="15.75" customHeight="1" x14ac:dyDescent="0.2">
      <c r="G1353"/>
      <c r="H1353"/>
    </row>
    <row r="1354" spans="7:8" ht="15.75" customHeight="1" x14ac:dyDescent="0.2">
      <c r="G1354"/>
      <c r="H1354"/>
    </row>
    <row r="1355" spans="7:8" ht="15.75" customHeight="1" x14ac:dyDescent="0.2">
      <c r="G1355"/>
      <c r="H1355"/>
    </row>
    <row r="1356" spans="7:8" ht="15.75" customHeight="1" x14ac:dyDescent="0.2">
      <c r="G1356"/>
      <c r="H1356"/>
    </row>
    <row r="1357" spans="7:8" ht="15.75" customHeight="1" x14ac:dyDescent="0.2">
      <c r="G1357"/>
      <c r="H1357"/>
    </row>
    <row r="1358" spans="7:8" ht="15.75" customHeight="1" x14ac:dyDescent="0.2">
      <c r="G1358"/>
      <c r="H1358"/>
    </row>
    <row r="1359" spans="7:8" ht="15.75" customHeight="1" x14ac:dyDescent="0.2">
      <c r="G1359"/>
      <c r="H1359"/>
    </row>
    <row r="1360" spans="7:8" ht="15.75" customHeight="1" x14ac:dyDescent="0.2">
      <c r="G1360"/>
      <c r="H1360"/>
    </row>
    <row r="1361" spans="7:8" ht="15.75" customHeight="1" x14ac:dyDescent="0.2">
      <c r="G1361"/>
      <c r="H1361"/>
    </row>
    <row r="1362" spans="7:8" ht="15.75" customHeight="1" x14ac:dyDescent="0.2">
      <c r="G1362"/>
      <c r="H1362"/>
    </row>
    <row r="1363" spans="7:8" ht="15.75" customHeight="1" x14ac:dyDescent="0.2">
      <c r="G1363"/>
      <c r="H1363"/>
    </row>
    <row r="1364" spans="7:8" ht="15.75" customHeight="1" x14ac:dyDescent="0.2">
      <c r="G1364"/>
      <c r="H1364"/>
    </row>
    <row r="1365" spans="7:8" ht="15.75" customHeight="1" x14ac:dyDescent="0.2">
      <c r="G1365"/>
      <c r="H1365"/>
    </row>
    <row r="1366" spans="7:8" ht="15.75" customHeight="1" x14ac:dyDescent="0.2">
      <c r="G1366"/>
      <c r="H1366"/>
    </row>
    <row r="1367" spans="7:8" ht="15.75" customHeight="1" x14ac:dyDescent="0.2">
      <c r="G1367"/>
      <c r="H1367"/>
    </row>
    <row r="1368" spans="7:8" ht="15.75" customHeight="1" x14ac:dyDescent="0.2">
      <c r="G1368"/>
      <c r="H1368"/>
    </row>
    <row r="1369" spans="7:8" ht="15.75" customHeight="1" x14ac:dyDescent="0.2">
      <c r="G1369"/>
      <c r="H1369"/>
    </row>
    <row r="1370" spans="7:8" ht="15.75" customHeight="1" x14ac:dyDescent="0.2">
      <c r="G1370"/>
      <c r="H1370"/>
    </row>
    <row r="1371" spans="7:8" ht="15.75" customHeight="1" x14ac:dyDescent="0.2">
      <c r="G1371"/>
      <c r="H1371"/>
    </row>
    <row r="1372" spans="7:8" ht="15.75" customHeight="1" x14ac:dyDescent="0.2">
      <c r="G1372"/>
      <c r="H1372"/>
    </row>
    <row r="1373" spans="7:8" ht="15.75" customHeight="1" x14ac:dyDescent="0.2">
      <c r="G1373"/>
      <c r="H1373"/>
    </row>
    <row r="1374" spans="7:8" ht="15.75" customHeight="1" x14ac:dyDescent="0.2">
      <c r="G1374"/>
      <c r="H1374"/>
    </row>
    <row r="1375" spans="7:8" ht="15.75" customHeight="1" x14ac:dyDescent="0.2">
      <c r="G1375"/>
      <c r="H1375"/>
    </row>
    <row r="1376" spans="7:8" ht="15.75" customHeight="1" x14ac:dyDescent="0.2">
      <c r="G1376"/>
      <c r="H1376"/>
    </row>
    <row r="1377" spans="7:8" ht="15.75" customHeight="1" x14ac:dyDescent="0.2">
      <c r="G1377"/>
      <c r="H1377"/>
    </row>
    <row r="1378" spans="7:8" ht="15.75" customHeight="1" x14ac:dyDescent="0.2">
      <c r="G1378"/>
      <c r="H1378"/>
    </row>
    <row r="1379" spans="7:8" ht="15.75" customHeight="1" x14ac:dyDescent="0.2">
      <c r="G1379"/>
      <c r="H1379"/>
    </row>
    <row r="1380" spans="7:8" ht="15.75" customHeight="1" x14ac:dyDescent="0.2">
      <c r="G1380"/>
      <c r="H1380"/>
    </row>
    <row r="1381" spans="7:8" ht="15.75" customHeight="1" x14ac:dyDescent="0.2">
      <c r="G1381"/>
      <c r="H1381"/>
    </row>
    <row r="1382" spans="7:8" ht="15.75" customHeight="1" x14ac:dyDescent="0.2">
      <c r="G1382"/>
      <c r="H1382"/>
    </row>
    <row r="1383" spans="7:8" ht="15.75" customHeight="1" x14ac:dyDescent="0.2">
      <c r="G1383"/>
      <c r="H1383"/>
    </row>
    <row r="1384" spans="7:8" ht="15.75" customHeight="1" x14ac:dyDescent="0.2">
      <c r="G1384"/>
      <c r="H1384"/>
    </row>
    <row r="1385" spans="7:8" ht="15.75" customHeight="1" x14ac:dyDescent="0.2">
      <c r="G1385"/>
      <c r="H1385"/>
    </row>
    <row r="1386" spans="7:8" ht="15.75" customHeight="1" x14ac:dyDescent="0.2">
      <c r="G1386"/>
      <c r="H1386"/>
    </row>
    <row r="1387" spans="7:8" ht="15.75" customHeight="1" x14ac:dyDescent="0.2">
      <c r="G1387"/>
      <c r="H1387"/>
    </row>
    <row r="1388" spans="7:8" ht="15.75" customHeight="1" x14ac:dyDescent="0.2">
      <c r="G1388"/>
      <c r="H1388"/>
    </row>
    <row r="1389" spans="7:8" ht="15.75" customHeight="1" x14ac:dyDescent="0.2">
      <c r="G1389"/>
      <c r="H1389"/>
    </row>
    <row r="1390" spans="7:8" ht="15.75" customHeight="1" x14ac:dyDescent="0.2">
      <c r="G1390"/>
      <c r="H1390"/>
    </row>
    <row r="1391" spans="7:8" ht="15.75" customHeight="1" x14ac:dyDescent="0.2">
      <c r="G1391"/>
      <c r="H1391"/>
    </row>
    <row r="1392" spans="7:8" ht="15.75" customHeight="1" x14ac:dyDescent="0.2">
      <c r="G1392"/>
      <c r="H1392"/>
    </row>
    <row r="1393" spans="7:8" ht="15.75" customHeight="1" x14ac:dyDescent="0.2">
      <c r="G1393"/>
      <c r="H1393"/>
    </row>
    <row r="1394" spans="7:8" ht="15.75" customHeight="1" x14ac:dyDescent="0.2">
      <c r="G1394"/>
      <c r="H1394"/>
    </row>
    <row r="1395" spans="7:8" ht="15.75" customHeight="1" x14ac:dyDescent="0.2">
      <c r="G1395"/>
      <c r="H1395"/>
    </row>
    <row r="1396" spans="7:8" ht="15.75" customHeight="1" x14ac:dyDescent="0.2">
      <c r="G1396"/>
      <c r="H1396"/>
    </row>
    <row r="1397" spans="7:8" ht="15.75" customHeight="1" x14ac:dyDescent="0.2">
      <c r="G1397"/>
      <c r="H1397"/>
    </row>
    <row r="1398" spans="7:8" ht="15.75" customHeight="1" x14ac:dyDescent="0.2">
      <c r="G1398"/>
      <c r="H1398"/>
    </row>
    <row r="1399" spans="7:8" ht="15.75" customHeight="1" x14ac:dyDescent="0.2">
      <c r="G1399"/>
      <c r="H1399"/>
    </row>
    <row r="1400" spans="7:8" ht="15.75" customHeight="1" x14ac:dyDescent="0.2">
      <c r="G1400"/>
      <c r="H1400"/>
    </row>
    <row r="1401" spans="7:8" ht="15.75" customHeight="1" x14ac:dyDescent="0.2">
      <c r="G1401"/>
      <c r="H1401"/>
    </row>
    <row r="1402" spans="7:8" ht="15.75" customHeight="1" x14ac:dyDescent="0.2">
      <c r="G1402"/>
      <c r="H1402"/>
    </row>
    <row r="1403" spans="7:8" ht="15.75" customHeight="1" x14ac:dyDescent="0.2">
      <c r="G1403"/>
      <c r="H1403"/>
    </row>
    <row r="1404" spans="7:8" ht="15.75" customHeight="1" x14ac:dyDescent="0.2">
      <c r="G1404"/>
      <c r="H1404"/>
    </row>
    <row r="1405" spans="7:8" ht="15.75" customHeight="1" x14ac:dyDescent="0.2">
      <c r="G1405"/>
      <c r="H1405"/>
    </row>
    <row r="1406" spans="7:8" ht="15.75" customHeight="1" x14ac:dyDescent="0.2">
      <c r="G1406"/>
      <c r="H1406"/>
    </row>
    <row r="1407" spans="7:8" ht="15.75" customHeight="1" x14ac:dyDescent="0.2">
      <c r="G1407"/>
      <c r="H1407"/>
    </row>
    <row r="1408" spans="7:8" ht="15.75" customHeight="1" x14ac:dyDescent="0.2">
      <c r="G1408"/>
      <c r="H1408"/>
    </row>
    <row r="1409" spans="7:8" ht="15.75" customHeight="1" x14ac:dyDescent="0.2">
      <c r="G1409"/>
      <c r="H1409"/>
    </row>
    <row r="1410" spans="7:8" ht="15.75" customHeight="1" x14ac:dyDescent="0.2">
      <c r="G1410"/>
      <c r="H1410"/>
    </row>
    <row r="1411" spans="7:8" ht="15.75" customHeight="1" x14ac:dyDescent="0.2">
      <c r="G1411"/>
      <c r="H1411"/>
    </row>
    <row r="1412" spans="7:8" ht="15.75" customHeight="1" x14ac:dyDescent="0.2">
      <c r="G1412"/>
      <c r="H1412"/>
    </row>
    <row r="1413" spans="7:8" ht="15.75" customHeight="1" x14ac:dyDescent="0.2">
      <c r="G1413"/>
      <c r="H1413"/>
    </row>
    <row r="1414" spans="7:8" ht="15.75" customHeight="1" x14ac:dyDescent="0.2">
      <c r="G1414"/>
      <c r="H1414"/>
    </row>
    <row r="1415" spans="7:8" ht="15.75" customHeight="1" x14ac:dyDescent="0.2">
      <c r="G1415"/>
      <c r="H1415"/>
    </row>
    <row r="1416" spans="7:8" ht="15.75" customHeight="1" x14ac:dyDescent="0.2">
      <c r="G1416"/>
      <c r="H1416"/>
    </row>
    <row r="1417" spans="7:8" ht="15.75" customHeight="1" x14ac:dyDescent="0.2">
      <c r="G1417"/>
      <c r="H1417"/>
    </row>
    <row r="1418" spans="7:8" ht="15.75" customHeight="1" x14ac:dyDescent="0.2">
      <c r="G1418"/>
      <c r="H1418"/>
    </row>
    <row r="1419" spans="7:8" ht="15.75" customHeight="1" x14ac:dyDescent="0.2">
      <c r="G1419"/>
      <c r="H1419"/>
    </row>
    <row r="1420" spans="7:8" ht="15.75" customHeight="1" x14ac:dyDescent="0.2">
      <c r="G1420"/>
      <c r="H1420"/>
    </row>
    <row r="1421" spans="7:8" ht="15.75" customHeight="1" x14ac:dyDescent="0.2">
      <c r="G1421"/>
      <c r="H1421"/>
    </row>
    <row r="1422" spans="7:8" ht="15.75" customHeight="1" x14ac:dyDescent="0.2">
      <c r="G1422"/>
      <c r="H1422"/>
    </row>
    <row r="1423" spans="7:8" ht="15.75" customHeight="1" x14ac:dyDescent="0.2">
      <c r="G1423"/>
      <c r="H1423"/>
    </row>
    <row r="1424" spans="7:8" ht="15.75" customHeight="1" x14ac:dyDescent="0.2">
      <c r="G1424"/>
      <c r="H1424"/>
    </row>
    <row r="1425" spans="7:8" ht="15.75" customHeight="1" x14ac:dyDescent="0.2">
      <c r="G1425"/>
      <c r="H1425"/>
    </row>
    <row r="1426" spans="7:8" ht="15.75" customHeight="1" x14ac:dyDescent="0.2">
      <c r="G1426"/>
      <c r="H1426"/>
    </row>
    <row r="1427" spans="7:8" ht="15.75" customHeight="1" x14ac:dyDescent="0.2">
      <c r="G1427"/>
      <c r="H1427"/>
    </row>
    <row r="1428" spans="7:8" ht="15.75" customHeight="1" x14ac:dyDescent="0.2">
      <c r="G1428"/>
      <c r="H1428"/>
    </row>
    <row r="1429" spans="7:8" ht="15.75" customHeight="1" x14ac:dyDescent="0.2">
      <c r="G1429"/>
      <c r="H1429"/>
    </row>
    <row r="1430" spans="7:8" ht="15.75" customHeight="1" x14ac:dyDescent="0.2">
      <c r="G1430"/>
      <c r="H1430"/>
    </row>
    <row r="1431" spans="7:8" ht="15.75" customHeight="1" x14ac:dyDescent="0.2">
      <c r="G1431"/>
      <c r="H1431"/>
    </row>
    <row r="1432" spans="7:8" ht="15.75" customHeight="1" x14ac:dyDescent="0.2">
      <c r="G1432"/>
      <c r="H1432"/>
    </row>
    <row r="1433" spans="7:8" ht="15.75" customHeight="1" x14ac:dyDescent="0.2">
      <c r="G1433"/>
      <c r="H1433"/>
    </row>
    <row r="1434" spans="7:8" ht="15.75" customHeight="1" x14ac:dyDescent="0.2">
      <c r="G1434"/>
      <c r="H1434"/>
    </row>
    <row r="1435" spans="7:8" ht="15.75" customHeight="1" x14ac:dyDescent="0.2">
      <c r="G1435"/>
      <c r="H1435"/>
    </row>
    <row r="1436" spans="7:8" ht="15.75" customHeight="1" x14ac:dyDescent="0.2">
      <c r="G1436"/>
      <c r="H1436"/>
    </row>
    <row r="1437" spans="7:8" ht="15.75" customHeight="1" x14ac:dyDescent="0.2">
      <c r="G1437"/>
      <c r="H1437"/>
    </row>
    <row r="1438" spans="7:8" ht="15.75" customHeight="1" x14ac:dyDescent="0.2">
      <c r="G1438"/>
      <c r="H1438"/>
    </row>
    <row r="1439" spans="7:8" ht="15.75" customHeight="1" x14ac:dyDescent="0.2">
      <c r="G1439"/>
      <c r="H1439"/>
    </row>
    <row r="1440" spans="7:8" ht="15.75" customHeight="1" x14ac:dyDescent="0.2">
      <c r="G1440"/>
      <c r="H1440"/>
    </row>
    <row r="1441" spans="7:8" ht="15.75" customHeight="1" x14ac:dyDescent="0.2">
      <c r="G1441"/>
      <c r="H1441"/>
    </row>
    <row r="1442" spans="7:8" ht="15.75" customHeight="1" x14ac:dyDescent="0.2">
      <c r="G1442"/>
      <c r="H1442"/>
    </row>
    <row r="1443" spans="7:8" ht="15.75" customHeight="1" x14ac:dyDescent="0.2">
      <c r="G1443"/>
      <c r="H1443"/>
    </row>
    <row r="1444" spans="7:8" ht="15.75" customHeight="1" x14ac:dyDescent="0.2">
      <c r="G1444"/>
      <c r="H1444"/>
    </row>
    <row r="1445" spans="7:8" ht="15.75" customHeight="1" x14ac:dyDescent="0.2">
      <c r="G1445"/>
      <c r="H1445"/>
    </row>
    <row r="1446" spans="7:8" ht="15.75" customHeight="1" x14ac:dyDescent="0.2">
      <c r="G1446"/>
      <c r="H1446"/>
    </row>
    <row r="1447" spans="7:8" ht="15.75" customHeight="1" x14ac:dyDescent="0.2">
      <c r="G1447"/>
      <c r="H1447"/>
    </row>
    <row r="1448" spans="7:8" ht="15.75" customHeight="1" x14ac:dyDescent="0.2">
      <c r="G1448"/>
      <c r="H1448"/>
    </row>
    <row r="1449" spans="7:8" ht="15.75" customHeight="1" x14ac:dyDescent="0.2">
      <c r="G1449"/>
      <c r="H1449"/>
    </row>
    <row r="1450" spans="7:8" ht="15.75" customHeight="1" x14ac:dyDescent="0.2">
      <c r="G1450"/>
      <c r="H1450"/>
    </row>
    <row r="1451" spans="7:8" ht="15.75" customHeight="1" x14ac:dyDescent="0.2">
      <c r="G1451"/>
      <c r="H1451"/>
    </row>
    <row r="1452" spans="7:8" ht="15.75" customHeight="1" x14ac:dyDescent="0.2">
      <c r="G1452"/>
      <c r="H1452"/>
    </row>
    <row r="1453" spans="7:8" ht="15.75" customHeight="1" x14ac:dyDescent="0.2">
      <c r="G1453"/>
      <c r="H1453"/>
    </row>
    <row r="1454" spans="7:8" ht="15.75" customHeight="1" x14ac:dyDescent="0.2">
      <c r="G1454"/>
      <c r="H1454"/>
    </row>
    <row r="1455" spans="7:8" ht="15.75" customHeight="1" x14ac:dyDescent="0.2">
      <c r="G1455"/>
      <c r="H1455"/>
    </row>
    <row r="1456" spans="7:8" ht="15.75" customHeight="1" x14ac:dyDescent="0.2">
      <c r="G1456"/>
      <c r="H1456"/>
    </row>
    <row r="1457" spans="7:8" ht="15.75" customHeight="1" x14ac:dyDescent="0.2">
      <c r="G1457"/>
      <c r="H1457"/>
    </row>
    <row r="1458" spans="7:8" ht="15.75" customHeight="1" x14ac:dyDescent="0.2">
      <c r="G1458"/>
      <c r="H1458"/>
    </row>
    <row r="1459" spans="7:8" ht="15.75" customHeight="1" x14ac:dyDescent="0.2">
      <c r="G1459"/>
      <c r="H1459"/>
    </row>
    <row r="1460" spans="7:8" ht="15.75" customHeight="1" x14ac:dyDescent="0.2">
      <c r="G1460"/>
      <c r="H1460"/>
    </row>
    <row r="1461" spans="7:8" ht="15.75" customHeight="1" x14ac:dyDescent="0.2">
      <c r="G1461"/>
      <c r="H1461"/>
    </row>
    <row r="1462" spans="7:8" ht="15.75" customHeight="1" x14ac:dyDescent="0.2">
      <c r="G1462"/>
      <c r="H1462"/>
    </row>
    <row r="1463" spans="7:8" ht="15.75" customHeight="1" x14ac:dyDescent="0.2">
      <c r="G1463"/>
      <c r="H1463"/>
    </row>
    <row r="1464" spans="7:8" ht="15.75" customHeight="1" x14ac:dyDescent="0.2">
      <c r="G1464"/>
      <c r="H1464"/>
    </row>
    <row r="1465" spans="7:8" ht="15.75" customHeight="1" x14ac:dyDescent="0.2">
      <c r="G1465"/>
      <c r="H1465"/>
    </row>
    <row r="1466" spans="7:8" ht="15.75" customHeight="1" x14ac:dyDescent="0.2">
      <c r="G1466"/>
      <c r="H1466"/>
    </row>
    <row r="1467" spans="7:8" ht="15.75" customHeight="1" x14ac:dyDescent="0.2">
      <c r="G1467"/>
      <c r="H1467"/>
    </row>
    <row r="1468" spans="7:8" ht="15.75" customHeight="1" x14ac:dyDescent="0.2">
      <c r="G1468"/>
      <c r="H1468"/>
    </row>
    <row r="1469" spans="7:8" ht="15.75" customHeight="1" x14ac:dyDescent="0.2">
      <c r="G1469"/>
      <c r="H1469"/>
    </row>
    <row r="1470" spans="7:8" ht="15.75" customHeight="1" x14ac:dyDescent="0.2">
      <c r="G1470"/>
      <c r="H1470"/>
    </row>
    <row r="1471" spans="7:8" ht="15.75" customHeight="1" x14ac:dyDescent="0.2">
      <c r="G1471"/>
      <c r="H1471"/>
    </row>
    <row r="1472" spans="7:8" ht="15.75" customHeight="1" x14ac:dyDescent="0.2">
      <c r="G1472"/>
      <c r="H1472"/>
    </row>
    <row r="1473" spans="7:8" ht="15.75" customHeight="1" x14ac:dyDescent="0.2">
      <c r="G1473"/>
      <c r="H1473"/>
    </row>
    <row r="1474" spans="7:8" ht="15.75" customHeight="1" x14ac:dyDescent="0.2">
      <c r="G1474"/>
      <c r="H1474"/>
    </row>
    <row r="1475" spans="7:8" ht="15.75" customHeight="1" x14ac:dyDescent="0.2">
      <c r="G1475"/>
      <c r="H1475"/>
    </row>
    <row r="1476" spans="7:8" ht="15.75" customHeight="1" x14ac:dyDescent="0.2">
      <c r="G1476"/>
      <c r="H1476"/>
    </row>
    <row r="1477" spans="7:8" ht="15.75" customHeight="1" x14ac:dyDescent="0.2">
      <c r="G1477"/>
      <c r="H1477"/>
    </row>
    <row r="1478" spans="7:8" ht="15.75" customHeight="1" x14ac:dyDescent="0.2">
      <c r="G1478"/>
      <c r="H1478"/>
    </row>
    <row r="1479" spans="7:8" ht="15.75" customHeight="1" x14ac:dyDescent="0.2">
      <c r="G1479"/>
      <c r="H1479"/>
    </row>
    <row r="1480" spans="7:8" ht="15.75" customHeight="1" x14ac:dyDescent="0.2">
      <c r="G1480"/>
      <c r="H1480"/>
    </row>
    <row r="1481" spans="7:8" ht="15.75" customHeight="1" x14ac:dyDescent="0.2">
      <c r="G1481"/>
      <c r="H1481"/>
    </row>
    <row r="1482" spans="7:8" ht="15.75" customHeight="1" x14ac:dyDescent="0.2">
      <c r="G1482"/>
      <c r="H1482"/>
    </row>
    <row r="1483" spans="7:8" ht="15.75" customHeight="1" x14ac:dyDescent="0.2">
      <c r="G1483"/>
      <c r="H1483"/>
    </row>
    <row r="1484" spans="7:8" ht="15.75" customHeight="1" x14ac:dyDescent="0.2">
      <c r="G1484"/>
      <c r="H1484"/>
    </row>
    <row r="1485" spans="7:8" ht="15.75" customHeight="1" x14ac:dyDescent="0.2">
      <c r="G1485"/>
      <c r="H1485"/>
    </row>
    <row r="1486" spans="7:8" ht="15.75" customHeight="1" x14ac:dyDescent="0.2">
      <c r="G1486"/>
      <c r="H1486"/>
    </row>
    <row r="1487" spans="7:8" ht="15.75" customHeight="1" x14ac:dyDescent="0.2">
      <c r="G1487"/>
      <c r="H1487"/>
    </row>
    <row r="1488" spans="7:8" ht="15.75" customHeight="1" x14ac:dyDescent="0.2">
      <c r="G1488"/>
      <c r="H1488"/>
    </row>
    <row r="1489" spans="7:8" ht="15.75" customHeight="1" x14ac:dyDescent="0.2">
      <c r="G1489"/>
      <c r="H1489"/>
    </row>
    <row r="1490" spans="7:8" ht="15.75" customHeight="1" x14ac:dyDescent="0.2">
      <c r="G1490"/>
      <c r="H1490"/>
    </row>
    <row r="1491" spans="7:8" ht="15.75" customHeight="1" x14ac:dyDescent="0.2">
      <c r="G1491"/>
      <c r="H1491"/>
    </row>
    <row r="1492" spans="7:8" ht="15.75" customHeight="1" x14ac:dyDescent="0.2">
      <c r="G1492"/>
      <c r="H1492"/>
    </row>
    <row r="1493" spans="7:8" ht="15.75" customHeight="1" x14ac:dyDescent="0.2">
      <c r="G1493"/>
      <c r="H1493"/>
    </row>
    <row r="1494" spans="7:8" ht="15.75" customHeight="1" x14ac:dyDescent="0.2">
      <c r="G1494"/>
      <c r="H1494"/>
    </row>
    <row r="1495" spans="7:8" ht="15.75" customHeight="1" x14ac:dyDescent="0.2">
      <c r="G1495"/>
      <c r="H1495"/>
    </row>
    <row r="1496" spans="7:8" ht="15.75" customHeight="1" x14ac:dyDescent="0.2">
      <c r="G1496"/>
      <c r="H1496"/>
    </row>
    <row r="1497" spans="7:8" ht="15.75" customHeight="1" x14ac:dyDescent="0.2">
      <c r="G1497"/>
      <c r="H1497"/>
    </row>
    <row r="1498" spans="7:8" ht="15.75" customHeight="1" x14ac:dyDescent="0.2">
      <c r="G1498"/>
      <c r="H1498"/>
    </row>
    <row r="1499" spans="7:8" ht="15.75" customHeight="1" x14ac:dyDescent="0.2">
      <c r="G1499"/>
      <c r="H1499"/>
    </row>
    <row r="1500" spans="7:8" ht="15.75" customHeight="1" x14ac:dyDescent="0.2">
      <c r="G1500"/>
      <c r="H1500"/>
    </row>
    <row r="1501" spans="7:8" ht="15.75" customHeight="1" x14ac:dyDescent="0.2">
      <c r="G1501"/>
      <c r="H1501"/>
    </row>
    <row r="1502" spans="7:8" ht="15.75" customHeight="1" x14ac:dyDescent="0.2">
      <c r="G1502"/>
      <c r="H1502"/>
    </row>
    <row r="1503" spans="7:8" ht="15.75" customHeight="1" x14ac:dyDescent="0.2">
      <c r="G1503"/>
      <c r="H1503"/>
    </row>
    <row r="1504" spans="7:8" ht="15.75" customHeight="1" x14ac:dyDescent="0.2">
      <c r="G1504"/>
      <c r="H1504"/>
    </row>
    <row r="1505" spans="7:8" ht="15.75" customHeight="1" x14ac:dyDescent="0.2">
      <c r="G1505"/>
      <c r="H1505"/>
    </row>
    <row r="1506" spans="7:8" ht="15.75" customHeight="1" x14ac:dyDescent="0.2">
      <c r="G1506"/>
      <c r="H1506"/>
    </row>
    <row r="1507" spans="7:8" ht="15.75" customHeight="1" x14ac:dyDescent="0.2">
      <c r="G1507"/>
      <c r="H1507"/>
    </row>
    <row r="1508" spans="7:8" ht="15.75" customHeight="1" x14ac:dyDescent="0.2">
      <c r="G1508"/>
      <c r="H1508"/>
    </row>
    <row r="1509" spans="7:8" ht="15.75" customHeight="1" x14ac:dyDescent="0.2">
      <c r="G1509"/>
      <c r="H1509"/>
    </row>
    <row r="1510" spans="7:8" ht="15.75" customHeight="1" x14ac:dyDescent="0.2">
      <c r="G1510"/>
      <c r="H1510"/>
    </row>
    <row r="1511" spans="7:8" ht="15.75" customHeight="1" x14ac:dyDescent="0.2">
      <c r="G1511"/>
      <c r="H1511"/>
    </row>
    <row r="1512" spans="7:8" ht="15.75" customHeight="1" x14ac:dyDescent="0.2">
      <c r="G1512"/>
      <c r="H1512"/>
    </row>
    <row r="1513" spans="7:8" ht="15.75" customHeight="1" x14ac:dyDescent="0.2">
      <c r="G1513"/>
      <c r="H1513"/>
    </row>
    <row r="1514" spans="7:8" ht="15.75" customHeight="1" x14ac:dyDescent="0.2">
      <c r="G1514"/>
      <c r="H1514"/>
    </row>
    <row r="1515" spans="7:8" ht="15.75" customHeight="1" x14ac:dyDescent="0.2">
      <c r="G1515"/>
      <c r="H1515"/>
    </row>
    <row r="1516" spans="7:8" ht="15.75" customHeight="1" x14ac:dyDescent="0.2">
      <c r="G1516"/>
      <c r="H1516"/>
    </row>
    <row r="1517" spans="7:8" ht="15.75" customHeight="1" x14ac:dyDescent="0.2">
      <c r="G1517"/>
      <c r="H1517"/>
    </row>
    <row r="1518" spans="7:8" ht="15.75" customHeight="1" x14ac:dyDescent="0.2">
      <c r="G1518"/>
      <c r="H1518"/>
    </row>
    <row r="1519" spans="7:8" ht="15.75" customHeight="1" x14ac:dyDescent="0.2">
      <c r="G1519"/>
      <c r="H1519"/>
    </row>
    <row r="1520" spans="7:8" ht="15.75" customHeight="1" x14ac:dyDescent="0.2">
      <c r="G1520"/>
      <c r="H1520"/>
    </row>
    <row r="1521" spans="7:8" ht="15.75" customHeight="1" x14ac:dyDescent="0.2">
      <c r="G1521"/>
      <c r="H1521"/>
    </row>
    <row r="1522" spans="7:8" ht="15.75" customHeight="1" x14ac:dyDescent="0.2">
      <c r="G1522"/>
      <c r="H1522"/>
    </row>
    <row r="1523" spans="7:8" ht="15.75" customHeight="1" x14ac:dyDescent="0.2">
      <c r="G1523"/>
      <c r="H1523"/>
    </row>
    <row r="1524" spans="7:8" ht="15.75" customHeight="1" x14ac:dyDescent="0.2">
      <c r="G1524"/>
      <c r="H1524"/>
    </row>
    <row r="1525" spans="7:8" ht="15.75" customHeight="1" x14ac:dyDescent="0.2">
      <c r="G1525"/>
      <c r="H1525"/>
    </row>
    <row r="1526" spans="7:8" ht="15.75" customHeight="1" x14ac:dyDescent="0.2">
      <c r="G1526"/>
      <c r="H1526"/>
    </row>
    <row r="1527" spans="7:8" ht="15.75" customHeight="1" x14ac:dyDescent="0.2">
      <c r="G1527"/>
      <c r="H1527"/>
    </row>
    <row r="1528" spans="7:8" ht="15.75" customHeight="1" x14ac:dyDescent="0.2">
      <c r="G1528"/>
      <c r="H1528"/>
    </row>
    <row r="1529" spans="7:8" ht="15.75" customHeight="1" x14ac:dyDescent="0.2">
      <c r="G1529"/>
      <c r="H1529"/>
    </row>
    <row r="1530" spans="7:8" ht="15.75" customHeight="1" x14ac:dyDescent="0.2">
      <c r="G1530"/>
      <c r="H1530"/>
    </row>
    <row r="1531" spans="7:8" ht="15.75" customHeight="1" x14ac:dyDescent="0.2">
      <c r="G1531"/>
      <c r="H1531"/>
    </row>
    <row r="1532" spans="7:8" ht="15.75" customHeight="1" x14ac:dyDescent="0.2">
      <c r="G1532"/>
      <c r="H1532"/>
    </row>
    <row r="1533" spans="7:8" ht="15.75" customHeight="1" x14ac:dyDescent="0.2">
      <c r="G1533"/>
      <c r="H1533"/>
    </row>
    <row r="1534" spans="7:8" ht="15.75" customHeight="1" x14ac:dyDescent="0.2">
      <c r="G1534"/>
      <c r="H1534"/>
    </row>
    <row r="1535" spans="7:8" ht="15.75" customHeight="1" x14ac:dyDescent="0.2">
      <c r="G1535"/>
      <c r="H1535"/>
    </row>
    <row r="1536" spans="7:8" ht="15.75" customHeight="1" x14ac:dyDescent="0.2">
      <c r="G1536"/>
      <c r="H1536"/>
    </row>
    <row r="1537" spans="7:8" ht="15.75" customHeight="1" x14ac:dyDescent="0.2">
      <c r="G1537"/>
      <c r="H1537"/>
    </row>
    <row r="1538" spans="7:8" ht="15.75" customHeight="1" x14ac:dyDescent="0.2">
      <c r="G1538"/>
      <c r="H1538"/>
    </row>
    <row r="1539" spans="7:8" ht="15.75" customHeight="1" x14ac:dyDescent="0.2">
      <c r="G1539"/>
      <c r="H1539"/>
    </row>
    <row r="1540" spans="7:8" ht="15.75" customHeight="1" x14ac:dyDescent="0.2">
      <c r="G1540"/>
      <c r="H1540"/>
    </row>
    <row r="1541" spans="7:8" ht="15.75" customHeight="1" x14ac:dyDescent="0.2">
      <c r="G1541"/>
      <c r="H1541"/>
    </row>
    <row r="1542" spans="7:8" ht="15.75" customHeight="1" x14ac:dyDescent="0.2">
      <c r="G1542"/>
      <c r="H1542"/>
    </row>
    <row r="1543" spans="7:8" ht="15.75" customHeight="1" x14ac:dyDescent="0.2">
      <c r="G1543"/>
      <c r="H1543"/>
    </row>
    <row r="1544" spans="7:8" ht="15.75" customHeight="1" x14ac:dyDescent="0.2">
      <c r="G1544"/>
      <c r="H1544"/>
    </row>
    <row r="1545" spans="7:8" ht="15.75" customHeight="1" x14ac:dyDescent="0.2">
      <c r="G1545"/>
      <c r="H1545"/>
    </row>
    <row r="1546" spans="7:8" ht="15.75" customHeight="1" x14ac:dyDescent="0.2">
      <c r="G1546"/>
      <c r="H1546"/>
    </row>
    <row r="1547" spans="7:8" ht="15.75" customHeight="1" x14ac:dyDescent="0.2">
      <c r="G1547"/>
      <c r="H1547"/>
    </row>
    <row r="1548" spans="7:8" ht="15.75" customHeight="1" x14ac:dyDescent="0.2">
      <c r="G1548"/>
      <c r="H1548"/>
    </row>
    <row r="1549" spans="7:8" ht="15.75" customHeight="1" x14ac:dyDescent="0.2">
      <c r="G1549"/>
      <c r="H1549"/>
    </row>
    <row r="1550" spans="7:8" ht="15.75" customHeight="1" x14ac:dyDescent="0.2">
      <c r="G1550"/>
      <c r="H1550"/>
    </row>
    <row r="1551" spans="7:8" ht="15.75" customHeight="1" x14ac:dyDescent="0.2">
      <c r="G1551"/>
      <c r="H1551"/>
    </row>
    <row r="1552" spans="7:8" ht="15.75" customHeight="1" x14ac:dyDescent="0.2">
      <c r="G1552"/>
      <c r="H1552"/>
    </row>
    <row r="1553" spans="7:8" ht="15.75" customHeight="1" x14ac:dyDescent="0.2">
      <c r="G1553"/>
      <c r="H1553"/>
    </row>
    <row r="1554" spans="7:8" ht="15.75" customHeight="1" x14ac:dyDescent="0.2">
      <c r="G1554"/>
      <c r="H1554"/>
    </row>
    <row r="1555" spans="7:8" ht="15.75" customHeight="1" x14ac:dyDescent="0.2">
      <c r="G1555"/>
      <c r="H1555"/>
    </row>
    <row r="1556" spans="7:8" ht="15.75" customHeight="1" x14ac:dyDescent="0.2">
      <c r="G1556"/>
      <c r="H1556"/>
    </row>
    <row r="1557" spans="7:8" ht="15.75" customHeight="1" x14ac:dyDescent="0.2">
      <c r="G1557"/>
      <c r="H1557"/>
    </row>
    <row r="1558" spans="7:8" ht="15.75" customHeight="1" x14ac:dyDescent="0.2">
      <c r="G1558"/>
      <c r="H1558"/>
    </row>
    <row r="1559" spans="7:8" ht="15.75" customHeight="1" x14ac:dyDescent="0.2">
      <c r="G1559"/>
      <c r="H1559"/>
    </row>
    <row r="1560" spans="7:8" ht="15.75" customHeight="1" x14ac:dyDescent="0.2">
      <c r="G1560"/>
      <c r="H1560"/>
    </row>
    <row r="1561" spans="7:8" ht="15.75" customHeight="1" x14ac:dyDescent="0.2">
      <c r="G1561"/>
      <c r="H1561"/>
    </row>
    <row r="1562" spans="7:8" ht="15.75" customHeight="1" x14ac:dyDescent="0.2">
      <c r="G1562"/>
      <c r="H1562"/>
    </row>
    <row r="1563" spans="7:8" ht="15.75" customHeight="1" x14ac:dyDescent="0.2">
      <c r="G1563"/>
      <c r="H1563"/>
    </row>
    <row r="1564" spans="7:8" ht="15.75" customHeight="1" x14ac:dyDescent="0.2">
      <c r="G1564"/>
      <c r="H1564"/>
    </row>
    <row r="1565" spans="7:8" ht="15.75" customHeight="1" x14ac:dyDescent="0.2">
      <c r="G1565"/>
      <c r="H1565"/>
    </row>
    <row r="1566" spans="7:8" ht="15.75" customHeight="1" x14ac:dyDescent="0.2">
      <c r="G1566"/>
      <c r="H1566"/>
    </row>
    <row r="1567" spans="7:8" ht="15.75" customHeight="1" x14ac:dyDescent="0.2">
      <c r="G1567"/>
      <c r="H1567"/>
    </row>
    <row r="1568" spans="7:8" ht="15.75" customHeight="1" x14ac:dyDescent="0.2">
      <c r="G1568"/>
      <c r="H1568"/>
    </row>
    <row r="1569" spans="7:8" ht="15.75" customHeight="1" x14ac:dyDescent="0.2">
      <c r="G1569"/>
      <c r="H1569"/>
    </row>
    <row r="1570" spans="7:8" ht="15.75" customHeight="1" x14ac:dyDescent="0.2">
      <c r="G1570"/>
      <c r="H1570"/>
    </row>
    <row r="1571" spans="7:8" ht="15.75" customHeight="1" x14ac:dyDescent="0.2">
      <c r="G1571"/>
      <c r="H1571"/>
    </row>
    <row r="1572" spans="7:8" ht="15.75" customHeight="1" x14ac:dyDescent="0.2">
      <c r="G1572"/>
      <c r="H1572"/>
    </row>
    <row r="1573" spans="7:8" ht="15.75" customHeight="1" x14ac:dyDescent="0.2">
      <c r="G1573"/>
      <c r="H1573"/>
    </row>
    <row r="1574" spans="7:8" ht="15.75" customHeight="1" x14ac:dyDescent="0.2">
      <c r="G1574"/>
      <c r="H1574"/>
    </row>
    <row r="1575" spans="7:8" ht="15.75" customHeight="1" x14ac:dyDescent="0.2">
      <c r="G1575"/>
      <c r="H1575"/>
    </row>
    <row r="1576" spans="7:8" ht="15.75" customHeight="1" x14ac:dyDescent="0.2">
      <c r="G1576"/>
      <c r="H1576"/>
    </row>
    <row r="1577" spans="7:8" ht="15.75" customHeight="1" x14ac:dyDescent="0.2">
      <c r="G1577"/>
      <c r="H1577"/>
    </row>
    <row r="1578" spans="7:8" ht="15.75" customHeight="1" x14ac:dyDescent="0.2">
      <c r="G1578"/>
      <c r="H1578"/>
    </row>
    <row r="1579" spans="7:8" ht="15.75" customHeight="1" x14ac:dyDescent="0.2">
      <c r="G1579"/>
      <c r="H1579"/>
    </row>
    <row r="1580" spans="7:8" ht="15.75" customHeight="1" x14ac:dyDescent="0.2">
      <c r="G1580"/>
      <c r="H1580"/>
    </row>
    <row r="1581" spans="7:8" ht="15.75" customHeight="1" x14ac:dyDescent="0.2">
      <c r="G1581"/>
      <c r="H1581"/>
    </row>
    <row r="1582" spans="7:8" ht="15.75" customHeight="1" x14ac:dyDescent="0.2">
      <c r="G1582"/>
      <c r="H1582"/>
    </row>
    <row r="1583" spans="7:8" ht="15.75" customHeight="1" x14ac:dyDescent="0.2">
      <c r="G1583"/>
      <c r="H1583"/>
    </row>
    <row r="1584" spans="7:8" ht="15.75" customHeight="1" x14ac:dyDescent="0.2">
      <c r="G1584"/>
      <c r="H1584"/>
    </row>
    <row r="1585" spans="7:8" ht="15.75" customHeight="1" x14ac:dyDescent="0.2">
      <c r="G1585"/>
      <c r="H1585"/>
    </row>
    <row r="1586" spans="7:8" ht="15.75" customHeight="1" x14ac:dyDescent="0.2">
      <c r="G1586"/>
      <c r="H1586"/>
    </row>
    <row r="1587" spans="7:8" ht="15.75" customHeight="1" x14ac:dyDescent="0.2">
      <c r="G1587"/>
      <c r="H1587"/>
    </row>
    <row r="1588" spans="7:8" ht="15.75" customHeight="1" x14ac:dyDescent="0.2">
      <c r="G1588"/>
      <c r="H1588"/>
    </row>
    <row r="1589" spans="7:8" ht="15.75" customHeight="1" x14ac:dyDescent="0.2">
      <c r="G1589"/>
      <c r="H1589"/>
    </row>
    <row r="1590" spans="7:8" ht="15.75" customHeight="1" x14ac:dyDescent="0.2">
      <c r="G1590"/>
      <c r="H1590"/>
    </row>
    <row r="1591" spans="7:8" ht="15.75" customHeight="1" x14ac:dyDescent="0.2">
      <c r="G1591"/>
      <c r="H1591"/>
    </row>
    <row r="1592" spans="7:8" ht="15.75" customHeight="1" x14ac:dyDescent="0.2">
      <c r="G1592"/>
      <c r="H1592"/>
    </row>
    <row r="1593" spans="7:8" ht="15.75" customHeight="1" x14ac:dyDescent="0.2">
      <c r="G1593"/>
      <c r="H1593"/>
    </row>
    <row r="1594" spans="7:8" ht="15.75" customHeight="1" x14ac:dyDescent="0.2">
      <c r="G1594"/>
      <c r="H1594"/>
    </row>
    <row r="1595" spans="7:8" ht="15.75" customHeight="1" x14ac:dyDescent="0.2">
      <c r="G1595"/>
      <c r="H1595"/>
    </row>
    <row r="1596" spans="7:8" ht="15.75" customHeight="1" x14ac:dyDescent="0.2">
      <c r="G1596"/>
      <c r="H1596"/>
    </row>
    <row r="1597" spans="7:8" ht="15.75" customHeight="1" x14ac:dyDescent="0.2">
      <c r="G1597"/>
      <c r="H1597"/>
    </row>
    <row r="1598" spans="7:8" ht="15.75" customHeight="1" x14ac:dyDescent="0.2">
      <c r="G1598"/>
      <c r="H1598"/>
    </row>
    <row r="1599" spans="7:8" ht="15.75" customHeight="1" x14ac:dyDescent="0.2">
      <c r="G1599"/>
      <c r="H1599"/>
    </row>
    <row r="1600" spans="7:8" ht="15.75" customHeight="1" x14ac:dyDescent="0.2">
      <c r="G1600"/>
      <c r="H1600"/>
    </row>
    <row r="1601" spans="7:8" ht="15.75" customHeight="1" x14ac:dyDescent="0.2">
      <c r="G1601"/>
      <c r="H1601"/>
    </row>
    <row r="1602" spans="7:8" ht="15.75" customHeight="1" x14ac:dyDescent="0.2">
      <c r="G1602"/>
      <c r="H1602"/>
    </row>
    <row r="1603" spans="7:8" ht="15.75" customHeight="1" x14ac:dyDescent="0.2">
      <c r="G1603"/>
      <c r="H1603"/>
    </row>
    <row r="1604" spans="7:8" ht="15.75" customHeight="1" x14ac:dyDescent="0.2">
      <c r="G1604"/>
      <c r="H1604"/>
    </row>
    <row r="1605" spans="7:8" ht="15.75" customHeight="1" x14ac:dyDescent="0.2">
      <c r="G1605"/>
      <c r="H1605"/>
    </row>
    <row r="1606" spans="7:8" ht="15.75" customHeight="1" x14ac:dyDescent="0.2">
      <c r="G1606"/>
      <c r="H1606"/>
    </row>
    <row r="1607" spans="7:8" ht="15.75" customHeight="1" x14ac:dyDescent="0.2">
      <c r="G1607"/>
      <c r="H1607"/>
    </row>
    <row r="1608" spans="7:8" ht="15.75" customHeight="1" x14ac:dyDescent="0.2">
      <c r="G1608"/>
      <c r="H1608"/>
    </row>
    <row r="1609" spans="7:8" ht="15.75" customHeight="1" x14ac:dyDescent="0.2">
      <c r="G1609"/>
      <c r="H1609"/>
    </row>
    <row r="1610" spans="7:8" ht="15.75" customHeight="1" x14ac:dyDescent="0.2">
      <c r="G1610"/>
      <c r="H1610"/>
    </row>
    <row r="1611" spans="7:8" ht="15.75" customHeight="1" x14ac:dyDescent="0.2">
      <c r="G1611"/>
      <c r="H1611"/>
    </row>
    <row r="1612" spans="7:8" ht="15.75" customHeight="1" x14ac:dyDescent="0.2">
      <c r="G1612"/>
      <c r="H1612"/>
    </row>
    <row r="1613" spans="7:8" ht="15.75" customHeight="1" x14ac:dyDescent="0.2">
      <c r="G1613"/>
      <c r="H1613"/>
    </row>
    <row r="1614" spans="7:8" ht="15.75" customHeight="1" x14ac:dyDescent="0.2">
      <c r="G1614"/>
      <c r="H1614"/>
    </row>
    <row r="1615" spans="7:8" ht="15.75" customHeight="1" x14ac:dyDescent="0.2">
      <c r="G1615"/>
      <c r="H1615"/>
    </row>
    <row r="1616" spans="7:8" ht="15.75" customHeight="1" x14ac:dyDescent="0.2">
      <c r="G1616"/>
      <c r="H1616"/>
    </row>
    <row r="1617" spans="7:8" ht="15.75" customHeight="1" x14ac:dyDescent="0.2">
      <c r="G1617"/>
      <c r="H1617"/>
    </row>
    <row r="1618" spans="7:8" ht="15.75" customHeight="1" x14ac:dyDescent="0.2">
      <c r="G1618"/>
      <c r="H1618"/>
    </row>
    <row r="1619" spans="7:8" ht="15.75" customHeight="1" x14ac:dyDescent="0.2">
      <c r="G1619"/>
      <c r="H1619"/>
    </row>
    <row r="1620" spans="7:8" ht="15.75" customHeight="1" x14ac:dyDescent="0.2">
      <c r="G1620"/>
      <c r="H1620"/>
    </row>
    <row r="1621" spans="7:8" ht="15.75" customHeight="1" x14ac:dyDescent="0.2">
      <c r="G1621"/>
      <c r="H1621"/>
    </row>
    <row r="1622" spans="7:8" ht="15.75" customHeight="1" x14ac:dyDescent="0.2">
      <c r="G1622"/>
      <c r="H1622"/>
    </row>
    <row r="1623" spans="7:8" ht="15.75" customHeight="1" x14ac:dyDescent="0.2">
      <c r="G1623"/>
      <c r="H1623"/>
    </row>
    <row r="1624" spans="7:8" ht="15.75" customHeight="1" x14ac:dyDescent="0.2">
      <c r="G1624"/>
      <c r="H1624"/>
    </row>
    <row r="1625" spans="7:8" ht="15.75" customHeight="1" x14ac:dyDescent="0.2">
      <c r="G1625"/>
      <c r="H1625"/>
    </row>
    <row r="1626" spans="7:8" ht="15.75" customHeight="1" x14ac:dyDescent="0.2">
      <c r="G1626"/>
      <c r="H1626"/>
    </row>
    <row r="1627" spans="7:8" ht="15.75" customHeight="1" x14ac:dyDescent="0.2">
      <c r="G1627"/>
      <c r="H1627"/>
    </row>
    <row r="1628" spans="7:8" ht="15.75" customHeight="1" x14ac:dyDescent="0.2">
      <c r="G1628"/>
      <c r="H1628"/>
    </row>
    <row r="1629" spans="7:8" ht="15.75" customHeight="1" x14ac:dyDescent="0.2">
      <c r="G1629"/>
      <c r="H1629"/>
    </row>
    <row r="1630" spans="7:8" ht="15.75" customHeight="1" x14ac:dyDescent="0.2">
      <c r="G1630"/>
      <c r="H1630"/>
    </row>
    <row r="1631" spans="7:8" ht="15.75" customHeight="1" x14ac:dyDescent="0.2">
      <c r="G1631"/>
      <c r="H1631"/>
    </row>
    <row r="1632" spans="7:8" ht="15.75" customHeight="1" x14ac:dyDescent="0.2">
      <c r="G1632"/>
      <c r="H1632"/>
    </row>
    <row r="1633" spans="7:8" ht="15.75" customHeight="1" x14ac:dyDescent="0.2">
      <c r="G1633"/>
      <c r="H1633"/>
    </row>
    <row r="1634" spans="7:8" ht="15.75" customHeight="1" x14ac:dyDescent="0.2">
      <c r="G1634"/>
      <c r="H1634"/>
    </row>
    <row r="1635" spans="7:8" ht="15.75" customHeight="1" x14ac:dyDescent="0.2">
      <c r="G1635"/>
      <c r="H1635"/>
    </row>
    <row r="1636" spans="7:8" ht="15.75" customHeight="1" x14ac:dyDescent="0.2">
      <c r="G1636"/>
      <c r="H1636"/>
    </row>
    <row r="1637" spans="7:8" ht="15.75" customHeight="1" x14ac:dyDescent="0.2">
      <c r="G1637"/>
      <c r="H1637"/>
    </row>
    <row r="1638" spans="7:8" ht="15.75" customHeight="1" x14ac:dyDescent="0.2">
      <c r="G1638"/>
      <c r="H1638"/>
    </row>
    <row r="1639" spans="7:8" ht="15.75" customHeight="1" x14ac:dyDescent="0.2">
      <c r="G1639"/>
      <c r="H1639"/>
    </row>
    <row r="1640" spans="7:8" ht="15.75" customHeight="1" x14ac:dyDescent="0.2">
      <c r="G1640"/>
      <c r="H1640"/>
    </row>
    <row r="1641" spans="7:8" ht="15.75" customHeight="1" x14ac:dyDescent="0.2">
      <c r="G1641"/>
      <c r="H1641"/>
    </row>
    <row r="1642" spans="7:8" ht="15.75" customHeight="1" x14ac:dyDescent="0.2">
      <c r="G1642"/>
      <c r="H1642"/>
    </row>
    <row r="1643" spans="7:8" ht="15.75" customHeight="1" x14ac:dyDescent="0.2">
      <c r="G1643"/>
      <c r="H1643"/>
    </row>
    <row r="1644" spans="7:8" ht="15.75" customHeight="1" x14ac:dyDescent="0.2">
      <c r="G1644"/>
      <c r="H1644"/>
    </row>
    <row r="1645" spans="7:8" ht="15.75" customHeight="1" x14ac:dyDescent="0.2">
      <c r="G1645"/>
      <c r="H1645"/>
    </row>
    <row r="1646" spans="7:8" ht="15.75" customHeight="1" x14ac:dyDescent="0.2">
      <c r="G1646"/>
      <c r="H1646"/>
    </row>
    <row r="1647" spans="7:8" ht="15.75" customHeight="1" x14ac:dyDescent="0.2">
      <c r="G1647"/>
      <c r="H1647"/>
    </row>
    <row r="1648" spans="7:8" ht="15.75" customHeight="1" x14ac:dyDescent="0.2">
      <c r="G1648"/>
      <c r="H1648"/>
    </row>
    <row r="1649" spans="7:8" ht="15.75" customHeight="1" x14ac:dyDescent="0.2">
      <c r="G1649"/>
      <c r="H1649"/>
    </row>
    <row r="1650" spans="7:8" ht="15.75" customHeight="1" x14ac:dyDescent="0.2">
      <c r="G1650"/>
      <c r="H1650"/>
    </row>
    <row r="1651" spans="7:8" ht="15.75" customHeight="1" x14ac:dyDescent="0.2">
      <c r="G1651"/>
      <c r="H1651"/>
    </row>
    <row r="1652" spans="7:8" ht="15.75" customHeight="1" x14ac:dyDescent="0.2">
      <c r="G1652"/>
      <c r="H1652"/>
    </row>
    <row r="1653" spans="7:8" ht="15.75" customHeight="1" x14ac:dyDescent="0.2">
      <c r="G1653"/>
      <c r="H1653"/>
    </row>
    <row r="1654" spans="7:8" ht="15.75" customHeight="1" x14ac:dyDescent="0.2">
      <c r="G1654"/>
      <c r="H1654"/>
    </row>
    <row r="1655" spans="7:8" ht="15.75" customHeight="1" x14ac:dyDescent="0.2">
      <c r="G1655"/>
      <c r="H1655"/>
    </row>
    <row r="1656" spans="7:8" ht="15.75" customHeight="1" x14ac:dyDescent="0.2">
      <c r="G1656"/>
      <c r="H1656"/>
    </row>
    <row r="1657" spans="7:8" ht="15.75" customHeight="1" x14ac:dyDescent="0.2">
      <c r="G1657"/>
      <c r="H1657"/>
    </row>
    <row r="1658" spans="7:8" ht="15.75" customHeight="1" x14ac:dyDescent="0.2">
      <c r="G1658"/>
      <c r="H1658"/>
    </row>
    <row r="1659" spans="7:8" ht="15.75" customHeight="1" x14ac:dyDescent="0.2">
      <c r="G1659"/>
      <c r="H1659"/>
    </row>
    <row r="1660" spans="7:8" ht="15.75" customHeight="1" x14ac:dyDescent="0.2">
      <c r="G1660"/>
      <c r="H1660"/>
    </row>
    <row r="1661" spans="7:8" ht="15.75" customHeight="1" x14ac:dyDescent="0.2">
      <c r="G1661"/>
      <c r="H1661"/>
    </row>
    <row r="1662" spans="7:8" ht="15.75" customHeight="1" x14ac:dyDescent="0.2">
      <c r="G1662"/>
      <c r="H1662"/>
    </row>
    <row r="1663" spans="7:8" ht="15.75" customHeight="1" x14ac:dyDescent="0.2">
      <c r="G1663"/>
      <c r="H1663"/>
    </row>
    <row r="1664" spans="7:8" ht="15.75" customHeight="1" x14ac:dyDescent="0.2">
      <c r="G1664"/>
      <c r="H1664"/>
    </row>
    <row r="1665" spans="7:8" ht="15.75" customHeight="1" x14ac:dyDescent="0.2">
      <c r="G1665"/>
      <c r="H1665"/>
    </row>
    <row r="1666" spans="7:8" ht="15.75" customHeight="1" x14ac:dyDescent="0.2">
      <c r="G1666"/>
      <c r="H1666"/>
    </row>
    <row r="1667" spans="7:8" ht="15.75" customHeight="1" x14ac:dyDescent="0.2">
      <c r="G1667"/>
      <c r="H1667"/>
    </row>
    <row r="1668" spans="7:8" ht="15.75" customHeight="1" x14ac:dyDescent="0.2">
      <c r="G1668"/>
      <c r="H1668"/>
    </row>
    <row r="1669" spans="7:8" ht="15.75" customHeight="1" x14ac:dyDescent="0.2">
      <c r="G1669"/>
      <c r="H1669"/>
    </row>
    <row r="1670" spans="7:8" ht="15.75" customHeight="1" x14ac:dyDescent="0.2">
      <c r="G1670"/>
      <c r="H1670"/>
    </row>
    <row r="1671" spans="7:8" ht="15.75" customHeight="1" x14ac:dyDescent="0.2">
      <c r="G1671"/>
      <c r="H1671"/>
    </row>
    <row r="1672" spans="7:8" ht="15.75" customHeight="1" x14ac:dyDescent="0.2">
      <c r="G1672"/>
      <c r="H1672"/>
    </row>
    <row r="1673" spans="7:8" ht="15.75" customHeight="1" x14ac:dyDescent="0.2">
      <c r="G1673"/>
      <c r="H1673"/>
    </row>
    <row r="1674" spans="7:8" ht="15.75" customHeight="1" x14ac:dyDescent="0.2">
      <c r="G1674"/>
      <c r="H1674"/>
    </row>
    <row r="1675" spans="7:8" ht="15.75" customHeight="1" x14ac:dyDescent="0.2">
      <c r="G1675"/>
      <c r="H1675"/>
    </row>
    <row r="1676" spans="7:8" ht="15.75" customHeight="1" x14ac:dyDescent="0.2">
      <c r="G1676"/>
      <c r="H1676"/>
    </row>
    <row r="1677" spans="7:8" ht="15.75" customHeight="1" x14ac:dyDescent="0.2">
      <c r="G1677"/>
      <c r="H1677"/>
    </row>
    <row r="1678" spans="7:8" ht="15.75" customHeight="1" x14ac:dyDescent="0.2">
      <c r="G1678"/>
      <c r="H1678"/>
    </row>
    <row r="1679" spans="7:8" ht="15.75" customHeight="1" x14ac:dyDescent="0.2">
      <c r="G1679"/>
      <c r="H1679"/>
    </row>
    <row r="1680" spans="7:8" ht="15.75" customHeight="1" x14ac:dyDescent="0.2">
      <c r="G1680"/>
      <c r="H1680"/>
    </row>
    <row r="1681" spans="7:8" ht="15.75" customHeight="1" x14ac:dyDescent="0.2">
      <c r="G1681"/>
      <c r="H1681"/>
    </row>
    <row r="1682" spans="7:8" ht="15.75" customHeight="1" x14ac:dyDescent="0.2">
      <c r="G1682"/>
      <c r="H1682"/>
    </row>
    <row r="1683" spans="7:8" ht="15.75" customHeight="1" x14ac:dyDescent="0.2">
      <c r="G1683"/>
      <c r="H1683"/>
    </row>
    <row r="1684" spans="7:8" ht="15.75" customHeight="1" x14ac:dyDescent="0.2">
      <c r="G1684"/>
      <c r="H1684"/>
    </row>
    <row r="1685" spans="7:8" ht="15.75" customHeight="1" x14ac:dyDescent="0.2">
      <c r="G1685"/>
      <c r="H1685"/>
    </row>
    <row r="1686" spans="7:8" ht="15.75" customHeight="1" x14ac:dyDescent="0.2">
      <c r="G1686"/>
      <c r="H1686"/>
    </row>
    <row r="1687" spans="7:8" ht="15.75" customHeight="1" x14ac:dyDescent="0.2">
      <c r="G1687"/>
      <c r="H1687"/>
    </row>
    <row r="1688" spans="7:8" ht="15.75" customHeight="1" x14ac:dyDescent="0.2">
      <c r="G1688"/>
      <c r="H1688"/>
    </row>
    <row r="1689" spans="7:8" ht="15.75" customHeight="1" x14ac:dyDescent="0.2">
      <c r="G1689"/>
      <c r="H1689"/>
    </row>
    <row r="1690" spans="7:8" ht="15.75" customHeight="1" x14ac:dyDescent="0.2">
      <c r="G1690"/>
      <c r="H1690"/>
    </row>
    <row r="1691" spans="7:8" ht="15.75" customHeight="1" x14ac:dyDescent="0.2">
      <c r="G1691"/>
      <c r="H1691"/>
    </row>
    <row r="1692" spans="7:8" ht="15.75" customHeight="1" x14ac:dyDescent="0.2">
      <c r="G1692"/>
      <c r="H1692"/>
    </row>
    <row r="1693" spans="7:8" ht="15.75" customHeight="1" x14ac:dyDescent="0.2">
      <c r="G1693"/>
      <c r="H1693"/>
    </row>
    <row r="1694" spans="7:8" ht="15.75" customHeight="1" x14ac:dyDescent="0.2">
      <c r="G1694"/>
      <c r="H1694"/>
    </row>
    <row r="1695" spans="7:8" ht="15.75" customHeight="1" x14ac:dyDescent="0.2">
      <c r="G1695"/>
      <c r="H1695"/>
    </row>
    <row r="1696" spans="7:8" ht="15.75" customHeight="1" x14ac:dyDescent="0.2">
      <c r="G1696"/>
      <c r="H1696"/>
    </row>
    <row r="1697" spans="7:8" ht="15.75" customHeight="1" x14ac:dyDescent="0.2">
      <c r="G1697"/>
      <c r="H1697"/>
    </row>
    <row r="1698" spans="7:8" ht="15.75" customHeight="1" x14ac:dyDescent="0.2">
      <c r="G1698"/>
      <c r="H1698"/>
    </row>
    <row r="1699" spans="7:8" ht="15.75" customHeight="1" x14ac:dyDescent="0.2">
      <c r="G1699"/>
      <c r="H1699"/>
    </row>
    <row r="1700" spans="7:8" ht="15.75" customHeight="1" x14ac:dyDescent="0.2">
      <c r="G1700"/>
      <c r="H1700"/>
    </row>
    <row r="1701" spans="7:8" ht="15.75" customHeight="1" x14ac:dyDescent="0.2">
      <c r="G1701"/>
      <c r="H1701"/>
    </row>
    <row r="1702" spans="7:8" ht="15.75" customHeight="1" x14ac:dyDescent="0.2">
      <c r="G1702"/>
      <c r="H1702"/>
    </row>
    <row r="1703" spans="7:8" ht="15.75" customHeight="1" x14ac:dyDescent="0.2">
      <c r="G1703"/>
      <c r="H1703"/>
    </row>
    <row r="1704" spans="7:8" ht="15.75" customHeight="1" x14ac:dyDescent="0.2">
      <c r="G1704"/>
      <c r="H1704"/>
    </row>
    <row r="1705" spans="7:8" ht="15.75" customHeight="1" x14ac:dyDescent="0.2">
      <c r="G1705"/>
      <c r="H1705"/>
    </row>
    <row r="1706" spans="7:8" ht="15.75" customHeight="1" x14ac:dyDescent="0.2">
      <c r="G1706"/>
      <c r="H1706"/>
    </row>
    <row r="1707" spans="7:8" ht="15.75" customHeight="1" x14ac:dyDescent="0.2">
      <c r="G1707"/>
      <c r="H1707"/>
    </row>
    <row r="1708" spans="7:8" ht="15.75" customHeight="1" x14ac:dyDescent="0.2">
      <c r="G1708"/>
      <c r="H1708"/>
    </row>
    <row r="1709" spans="7:8" ht="15.75" customHeight="1" x14ac:dyDescent="0.2">
      <c r="G1709"/>
      <c r="H1709"/>
    </row>
    <row r="1710" spans="7:8" ht="15.75" customHeight="1" x14ac:dyDescent="0.2">
      <c r="G1710"/>
      <c r="H1710"/>
    </row>
    <row r="1711" spans="7:8" ht="15.75" customHeight="1" x14ac:dyDescent="0.2">
      <c r="G1711"/>
      <c r="H1711"/>
    </row>
    <row r="1712" spans="7:8" ht="15.75" customHeight="1" x14ac:dyDescent="0.2">
      <c r="G1712"/>
      <c r="H1712"/>
    </row>
    <row r="1713" spans="7:8" ht="15.75" customHeight="1" x14ac:dyDescent="0.2">
      <c r="G1713"/>
      <c r="H1713"/>
    </row>
    <row r="1714" spans="7:8" ht="15.75" customHeight="1" x14ac:dyDescent="0.2">
      <c r="G1714"/>
      <c r="H1714"/>
    </row>
    <row r="1715" spans="7:8" ht="15.75" customHeight="1" x14ac:dyDescent="0.2">
      <c r="G1715"/>
      <c r="H1715"/>
    </row>
    <row r="1716" spans="7:8" ht="15.75" customHeight="1" x14ac:dyDescent="0.2">
      <c r="G1716"/>
      <c r="H1716"/>
    </row>
    <row r="1717" spans="7:8" ht="15.75" customHeight="1" x14ac:dyDescent="0.2">
      <c r="G1717"/>
      <c r="H1717"/>
    </row>
    <row r="1718" spans="7:8" ht="15.75" customHeight="1" x14ac:dyDescent="0.2">
      <c r="G1718"/>
      <c r="H1718"/>
    </row>
    <row r="1719" spans="7:8" ht="15.75" customHeight="1" x14ac:dyDescent="0.2">
      <c r="G1719"/>
      <c r="H1719"/>
    </row>
    <row r="1720" spans="7:8" ht="15.75" customHeight="1" x14ac:dyDescent="0.2">
      <c r="G1720"/>
      <c r="H1720"/>
    </row>
    <row r="1721" spans="7:8" ht="15.75" customHeight="1" x14ac:dyDescent="0.2">
      <c r="G1721"/>
      <c r="H1721"/>
    </row>
    <row r="1722" spans="7:8" ht="15.75" customHeight="1" x14ac:dyDescent="0.2">
      <c r="G1722"/>
      <c r="H1722"/>
    </row>
    <row r="1723" spans="7:8" ht="15.75" customHeight="1" x14ac:dyDescent="0.2">
      <c r="G1723"/>
      <c r="H1723"/>
    </row>
    <row r="1724" spans="7:8" ht="15.75" customHeight="1" x14ac:dyDescent="0.2">
      <c r="G1724"/>
      <c r="H1724"/>
    </row>
    <row r="1725" spans="7:8" ht="15.75" customHeight="1" x14ac:dyDescent="0.2">
      <c r="G1725"/>
      <c r="H1725"/>
    </row>
    <row r="1726" spans="7:8" ht="15.75" customHeight="1" x14ac:dyDescent="0.2">
      <c r="G1726"/>
      <c r="H1726"/>
    </row>
    <row r="1727" spans="7:8" ht="15.75" customHeight="1" x14ac:dyDescent="0.2">
      <c r="G1727"/>
      <c r="H1727"/>
    </row>
    <row r="1728" spans="7:8" ht="15.75" customHeight="1" x14ac:dyDescent="0.2">
      <c r="G1728"/>
      <c r="H1728"/>
    </row>
    <row r="1729" spans="7:8" ht="15.75" customHeight="1" x14ac:dyDescent="0.2">
      <c r="G1729"/>
      <c r="H1729"/>
    </row>
    <row r="1730" spans="7:8" ht="15.75" customHeight="1" x14ac:dyDescent="0.2">
      <c r="G1730"/>
      <c r="H1730"/>
    </row>
    <row r="1731" spans="7:8" ht="15.75" customHeight="1" x14ac:dyDescent="0.2">
      <c r="G1731"/>
      <c r="H1731"/>
    </row>
    <row r="1732" spans="7:8" ht="15.75" customHeight="1" x14ac:dyDescent="0.2">
      <c r="G1732"/>
      <c r="H1732"/>
    </row>
    <row r="1733" spans="7:8" ht="15.75" customHeight="1" x14ac:dyDescent="0.2">
      <c r="G1733"/>
      <c r="H1733"/>
    </row>
    <row r="1734" spans="7:8" ht="15.75" customHeight="1" x14ac:dyDescent="0.2">
      <c r="G1734"/>
      <c r="H1734"/>
    </row>
    <row r="1735" spans="7:8" ht="15.75" customHeight="1" x14ac:dyDescent="0.2">
      <c r="G1735"/>
      <c r="H1735"/>
    </row>
    <row r="1736" spans="7:8" ht="15.75" customHeight="1" x14ac:dyDescent="0.2">
      <c r="G1736"/>
      <c r="H1736"/>
    </row>
    <row r="1737" spans="7:8" ht="15.75" customHeight="1" x14ac:dyDescent="0.2">
      <c r="G1737"/>
      <c r="H1737"/>
    </row>
    <row r="1738" spans="7:8" ht="15.75" customHeight="1" x14ac:dyDescent="0.2">
      <c r="G1738"/>
      <c r="H1738"/>
    </row>
    <row r="1739" spans="7:8" ht="15.75" customHeight="1" x14ac:dyDescent="0.2">
      <c r="G1739"/>
      <c r="H1739"/>
    </row>
    <row r="1740" spans="7:8" ht="15.75" customHeight="1" x14ac:dyDescent="0.2">
      <c r="G1740"/>
      <c r="H1740"/>
    </row>
    <row r="1741" spans="7:8" ht="15.75" customHeight="1" x14ac:dyDescent="0.2">
      <c r="G1741"/>
      <c r="H1741"/>
    </row>
    <row r="1742" spans="7:8" ht="15.75" customHeight="1" x14ac:dyDescent="0.2">
      <c r="G1742"/>
      <c r="H1742"/>
    </row>
    <row r="1743" spans="7:8" ht="15.75" customHeight="1" x14ac:dyDescent="0.2">
      <c r="G1743"/>
      <c r="H1743"/>
    </row>
    <row r="1744" spans="7:8" ht="15.75" customHeight="1" x14ac:dyDescent="0.2">
      <c r="G1744"/>
      <c r="H1744"/>
    </row>
    <row r="1745" spans="7:8" ht="15.75" customHeight="1" x14ac:dyDescent="0.2">
      <c r="G1745"/>
      <c r="H1745"/>
    </row>
    <row r="1746" spans="7:8" ht="15.75" customHeight="1" x14ac:dyDescent="0.2">
      <c r="G1746"/>
      <c r="H1746"/>
    </row>
    <row r="1747" spans="7:8" ht="15.75" customHeight="1" x14ac:dyDescent="0.2">
      <c r="G1747"/>
      <c r="H1747"/>
    </row>
    <row r="1748" spans="7:8" ht="15.75" customHeight="1" x14ac:dyDescent="0.2">
      <c r="G1748"/>
      <c r="H1748"/>
    </row>
    <row r="1749" spans="7:8" ht="15.75" customHeight="1" x14ac:dyDescent="0.2">
      <c r="G1749"/>
      <c r="H1749"/>
    </row>
    <row r="1750" spans="7:8" ht="15.75" customHeight="1" x14ac:dyDescent="0.2">
      <c r="G1750"/>
      <c r="H1750"/>
    </row>
    <row r="1751" spans="7:8" ht="15.75" customHeight="1" x14ac:dyDescent="0.2">
      <c r="G1751"/>
      <c r="H1751"/>
    </row>
    <row r="1752" spans="7:8" ht="15.75" customHeight="1" x14ac:dyDescent="0.2">
      <c r="G1752"/>
      <c r="H1752"/>
    </row>
    <row r="1753" spans="7:8" ht="15.75" customHeight="1" x14ac:dyDescent="0.2">
      <c r="G1753"/>
      <c r="H1753"/>
    </row>
    <row r="1754" spans="7:8" ht="15.75" customHeight="1" x14ac:dyDescent="0.2">
      <c r="G1754"/>
      <c r="H1754"/>
    </row>
    <row r="1755" spans="7:8" ht="15.75" customHeight="1" x14ac:dyDescent="0.2">
      <c r="G1755"/>
      <c r="H1755"/>
    </row>
    <row r="1756" spans="7:8" ht="15.75" customHeight="1" x14ac:dyDescent="0.2">
      <c r="G1756"/>
      <c r="H1756"/>
    </row>
    <row r="1757" spans="7:8" ht="15.75" customHeight="1" x14ac:dyDescent="0.2">
      <c r="G1757"/>
      <c r="H1757"/>
    </row>
    <row r="1758" spans="7:8" ht="15.75" customHeight="1" x14ac:dyDescent="0.2">
      <c r="G1758"/>
      <c r="H1758"/>
    </row>
    <row r="1759" spans="7:8" ht="15.75" customHeight="1" x14ac:dyDescent="0.2">
      <c r="G1759"/>
      <c r="H1759"/>
    </row>
    <row r="1760" spans="7:8" ht="15.75" customHeight="1" x14ac:dyDescent="0.2">
      <c r="G1760"/>
      <c r="H1760"/>
    </row>
    <row r="1761" spans="7:8" ht="15.75" customHeight="1" x14ac:dyDescent="0.2">
      <c r="G1761"/>
      <c r="H1761"/>
    </row>
    <row r="1762" spans="7:8" ht="15.75" customHeight="1" x14ac:dyDescent="0.2">
      <c r="G1762"/>
      <c r="H1762"/>
    </row>
    <row r="1763" spans="7:8" ht="15.75" customHeight="1" x14ac:dyDescent="0.2">
      <c r="G1763"/>
      <c r="H1763"/>
    </row>
    <row r="1764" spans="7:8" ht="15.75" customHeight="1" x14ac:dyDescent="0.2">
      <c r="G1764"/>
      <c r="H1764"/>
    </row>
    <row r="1765" spans="7:8" ht="15.75" customHeight="1" x14ac:dyDescent="0.2">
      <c r="G1765"/>
      <c r="H1765"/>
    </row>
    <row r="1766" spans="7:8" ht="15.75" customHeight="1" x14ac:dyDescent="0.2">
      <c r="G1766"/>
      <c r="H1766"/>
    </row>
    <row r="1767" spans="7:8" ht="15.75" customHeight="1" x14ac:dyDescent="0.2">
      <c r="G1767"/>
      <c r="H1767"/>
    </row>
    <row r="1768" spans="7:8" ht="15.75" customHeight="1" x14ac:dyDescent="0.2">
      <c r="G1768"/>
      <c r="H1768"/>
    </row>
    <row r="1769" spans="7:8" ht="15.75" customHeight="1" x14ac:dyDescent="0.2">
      <c r="G1769"/>
      <c r="H1769"/>
    </row>
    <row r="1770" spans="7:8" ht="15.75" customHeight="1" x14ac:dyDescent="0.2">
      <c r="G1770"/>
      <c r="H1770"/>
    </row>
    <row r="1771" spans="7:8" ht="15.75" customHeight="1" x14ac:dyDescent="0.2">
      <c r="G1771"/>
      <c r="H1771"/>
    </row>
    <row r="1772" spans="7:8" ht="15.75" customHeight="1" x14ac:dyDescent="0.2">
      <c r="G1772"/>
      <c r="H1772"/>
    </row>
    <row r="1773" spans="7:8" ht="15.75" customHeight="1" x14ac:dyDescent="0.2">
      <c r="G1773"/>
      <c r="H1773"/>
    </row>
    <row r="1774" spans="7:8" ht="15.75" customHeight="1" x14ac:dyDescent="0.2">
      <c r="G1774"/>
      <c r="H1774"/>
    </row>
    <row r="1775" spans="7:8" ht="15.75" customHeight="1" x14ac:dyDescent="0.2">
      <c r="G1775"/>
      <c r="H1775"/>
    </row>
    <row r="1776" spans="7:8" ht="15.75" customHeight="1" x14ac:dyDescent="0.2">
      <c r="G1776"/>
      <c r="H1776"/>
    </row>
    <row r="1777" spans="7:8" ht="15.75" customHeight="1" x14ac:dyDescent="0.2">
      <c r="G1777"/>
      <c r="H1777"/>
    </row>
    <row r="1778" spans="7:8" ht="15.75" customHeight="1" x14ac:dyDescent="0.2">
      <c r="G1778"/>
      <c r="H1778"/>
    </row>
    <row r="1779" spans="7:8" ht="15.75" customHeight="1" x14ac:dyDescent="0.2">
      <c r="G1779"/>
      <c r="H1779"/>
    </row>
    <row r="1780" spans="7:8" ht="15.75" customHeight="1" x14ac:dyDescent="0.2">
      <c r="G1780"/>
      <c r="H1780"/>
    </row>
    <row r="1781" spans="7:8" ht="15.75" customHeight="1" x14ac:dyDescent="0.2">
      <c r="G1781"/>
      <c r="H1781"/>
    </row>
    <row r="1782" spans="7:8" ht="15.75" customHeight="1" x14ac:dyDescent="0.2">
      <c r="G1782"/>
      <c r="H1782"/>
    </row>
    <row r="1783" spans="7:8" ht="15.75" customHeight="1" x14ac:dyDescent="0.2">
      <c r="G1783"/>
      <c r="H1783"/>
    </row>
    <row r="1784" spans="7:8" ht="15.75" customHeight="1" x14ac:dyDescent="0.2">
      <c r="G1784"/>
      <c r="H1784"/>
    </row>
    <row r="1785" spans="7:8" ht="15.75" customHeight="1" x14ac:dyDescent="0.2">
      <c r="G1785"/>
      <c r="H1785"/>
    </row>
    <row r="1786" spans="7:8" ht="15.75" customHeight="1" x14ac:dyDescent="0.2">
      <c r="G1786"/>
      <c r="H1786"/>
    </row>
    <row r="1787" spans="7:8" ht="15.75" customHeight="1" x14ac:dyDescent="0.2">
      <c r="G1787"/>
      <c r="H1787"/>
    </row>
    <row r="1788" spans="7:8" ht="15.75" customHeight="1" x14ac:dyDescent="0.2">
      <c r="G1788"/>
      <c r="H1788"/>
    </row>
    <row r="1789" spans="7:8" ht="15.75" customHeight="1" x14ac:dyDescent="0.2">
      <c r="G1789"/>
      <c r="H1789"/>
    </row>
    <row r="1790" spans="7:8" ht="15.75" customHeight="1" x14ac:dyDescent="0.2">
      <c r="G1790"/>
      <c r="H1790"/>
    </row>
    <row r="1791" spans="7:8" ht="15.75" customHeight="1" x14ac:dyDescent="0.2">
      <c r="G1791"/>
      <c r="H1791"/>
    </row>
    <row r="1792" spans="7:8" ht="15.75" customHeight="1" x14ac:dyDescent="0.2">
      <c r="G1792"/>
      <c r="H1792"/>
    </row>
    <row r="1793" spans="7:8" ht="15.75" customHeight="1" x14ac:dyDescent="0.2">
      <c r="G1793"/>
      <c r="H1793"/>
    </row>
    <row r="1794" spans="7:8" ht="15.75" customHeight="1" x14ac:dyDescent="0.2">
      <c r="G1794"/>
      <c r="H1794"/>
    </row>
    <row r="1795" spans="7:8" ht="15.75" customHeight="1" x14ac:dyDescent="0.2">
      <c r="G1795"/>
      <c r="H1795"/>
    </row>
    <row r="1796" spans="7:8" ht="15.75" customHeight="1" x14ac:dyDescent="0.2">
      <c r="G1796"/>
      <c r="H1796"/>
    </row>
    <row r="1797" spans="7:8" ht="15.75" customHeight="1" x14ac:dyDescent="0.2">
      <c r="G1797"/>
      <c r="H1797"/>
    </row>
    <row r="1798" spans="7:8" ht="15.75" customHeight="1" x14ac:dyDescent="0.2">
      <c r="G1798"/>
      <c r="H1798"/>
    </row>
    <row r="1799" spans="7:8" ht="15.75" customHeight="1" x14ac:dyDescent="0.2">
      <c r="G1799"/>
      <c r="H1799"/>
    </row>
    <row r="1800" spans="7:8" ht="15.75" customHeight="1" x14ac:dyDescent="0.2">
      <c r="G1800"/>
      <c r="H1800"/>
    </row>
    <row r="1801" spans="7:8" ht="15.75" customHeight="1" x14ac:dyDescent="0.2">
      <c r="G1801"/>
      <c r="H1801"/>
    </row>
    <row r="1802" spans="7:8" ht="15.75" customHeight="1" x14ac:dyDescent="0.2">
      <c r="G1802"/>
      <c r="H1802"/>
    </row>
    <row r="1803" spans="7:8" ht="15.75" customHeight="1" x14ac:dyDescent="0.2">
      <c r="G1803"/>
      <c r="H1803"/>
    </row>
    <row r="1804" spans="7:8" ht="15.75" customHeight="1" x14ac:dyDescent="0.2">
      <c r="G1804"/>
      <c r="H1804"/>
    </row>
    <row r="1805" spans="7:8" ht="15.75" customHeight="1" x14ac:dyDescent="0.2">
      <c r="G1805"/>
      <c r="H1805"/>
    </row>
    <row r="1806" spans="7:8" ht="15.75" customHeight="1" x14ac:dyDescent="0.2">
      <c r="G1806"/>
      <c r="H1806"/>
    </row>
    <row r="1807" spans="7:8" ht="15.75" customHeight="1" x14ac:dyDescent="0.2">
      <c r="G1807"/>
      <c r="H1807"/>
    </row>
    <row r="1808" spans="7:8" ht="15.75" customHeight="1" x14ac:dyDescent="0.2">
      <c r="G1808"/>
      <c r="H1808"/>
    </row>
    <row r="1809" spans="7:8" ht="15.75" customHeight="1" x14ac:dyDescent="0.2">
      <c r="G1809"/>
      <c r="H1809"/>
    </row>
    <row r="1810" spans="7:8" ht="15.75" customHeight="1" x14ac:dyDescent="0.2">
      <c r="G1810"/>
      <c r="H1810"/>
    </row>
    <row r="1811" spans="7:8" ht="15.75" customHeight="1" x14ac:dyDescent="0.2">
      <c r="G1811"/>
      <c r="H1811"/>
    </row>
    <row r="1812" spans="7:8" ht="15.75" customHeight="1" x14ac:dyDescent="0.2">
      <c r="G1812"/>
      <c r="H1812"/>
    </row>
    <row r="1813" spans="7:8" ht="15.75" customHeight="1" x14ac:dyDescent="0.2">
      <c r="G1813"/>
      <c r="H1813"/>
    </row>
    <row r="1814" spans="7:8" ht="15.75" customHeight="1" x14ac:dyDescent="0.2">
      <c r="G1814"/>
      <c r="H1814"/>
    </row>
    <row r="1815" spans="7:8" ht="15.75" customHeight="1" x14ac:dyDescent="0.2">
      <c r="G1815"/>
      <c r="H1815"/>
    </row>
    <row r="1816" spans="7:8" ht="15.75" customHeight="1" x14ac:dyDescent="0.2">
      <c r="G1816"/>
      <c r="H1816"/>
    </row>
    <row r="1817" spans="7:8" ht="15.75" customHeight="1" x14ac:dyDescent="0.2">
      <c r="G1817"/>
      <c r="H1817"/>
    </row>
    <row r="1818" spans="7:8" ht="15.75" customHeight="1" x14ac:dyDescent="0.2">
      <c r="G1818"/>
      <c r="H1818"/>
    </row>
    <row r="1819" spans="7:8" ht="15.75" customHeight="1" x14ac:dyDescent="0.2">
      <c r="G1819"/>
      <c r="H1819"/>
    </row>
    <row r="1820" spans="7:8" ht="15.75" customHeight="1" x14ac:dyDescent="0.2">
      <c r="G1820"/>
      <c r="H1820"/>
    </row>
    <row r="1821" spans="7:8" ht="15.75" customHeight="1" x14ac:dyDescent="0.2">
      <c r="G1821"/>
      <c r="H1821"/>
    </row>
    <row r="1822" spans="7:8" ht="15.75" customHeight="1" x14ac:dyDescent="0.2">
      <c r="G1822"/>
      <c r="H1822"/>
    </row>
    <row r="1823" spans="7:8" ht="15.75" customHeight="1" x14ac:dyDescent="0.2">
      <c r="G1823"/>
      <c r="H1823"/>
    </row>
    <row r="1824" spans="7:8" ht="15.75" customHeight="1" x14ac:dyDescent="0.2">
      <c r="G1824"/>
      <c r="H1824"/>
    </row>
    <row r="1825" spans="7:8" ht="15.75" customHeight="1" x14ac:dyDescent="0.2">
      <c r="G1825"/>
      <c r="H1825"/>
    </row>
    <row r="1826" spans="7:8" ht="15.75" customHeight="1" x14ac:dyDescent="0.2">
      <c r="G1826"/>
      <c r="H1826"/>
    </row>
    <row r="1827" spans="7:8" ht="15.75" customHeight="1" x14ac:dyDescent="0.2">
      <c r="G1827"/>
      <c r="H1827"/>
    </row>
    <row r="1828" spans="7:8" ht="15.75" customHeight="1" x14ac:dyDescent="0.2">
      <c r="G1828"/>
      <c r="H1828"/>
    </row>
    <row r="1829" spans="7:8" ht="15.75" customHeight="1" x14ac:dyDescent="0.2">
      <c r="G1829"/>
      <c r="H1829"/>
    </row>
    <row r="1830" spans="7:8" ht="15.75" customHeight="1" x14ac:dyDescent="0.2">
      <c r="G1830"/>
      <c r="H1830"/>
    </row>
    <row r="1831" spans="7:8" ht="15.75" customHeight="1" x14ac:dyDescent="0.2">
      <c r="G1831"/>
      <c r="H1831"/>
    </row>
    <row r="1832" spans="7:8" ht="15.75" customHeight="1" x14ac:dyDescent="0.2">
      <c r="G1832"/>
      <c r="H1832"/>
    </row>
    <row r="1833" spans="7:8" ht="15.75" customHeight="1" x14ac:dyDescent="0.2">
      <c r="G1833"/>
      <c r="H1833"/>
    </row>
    <row r="1834" spans="7:8" ht="15.75" customHeight="1" x14ac:dyDescent="0.2">
      <c r="G1834"/>
      <c r="H1834"/>
    </row>
    <row r="1835" spans="7:8" ht="15.75" customHeight="1" x14ac:dyDescent="0.2">
      <c r="G1835"/>
      <c r="H1835"/>
    </row>
    <row r="1836" spans="7:8" ht="15.75" customHeight="1" x14ac:dyDescent="0.2">
      <c r="G1836"/>
      <c r="H1836"/>
    </row>
    <row r="1837" spans="7:8" ht="15.75" customHeight="1" x14ac:dyDescent="0.2">
      <c r="G1837"/>
      <c r="H1837"/>
    </row>
    <row r="1838" spans="7:8" ht="15.75" customHeight="1" x14ac:dyDescent="0.2">
      <c r="G1838"/>
      <c r="H1838"/>
    </row>
    <row r="1839" spans="7:8" ht="15.75" customHeight="1" x14ac:dyDescent="0.2">
      <c r="G1839"/>
      <c r="H1839"/>
    </row>
    <row r="1840" spans="7:8" ht="15.75" customHeight="1" x14ac:dyDescent="0.2">
      <c r="G1840"/>
      <c r="H1840"/>
    </row>
    <row r="1841" spans="7:8" ht="15.75" customHeight="1" x14ac:dyDescent="0.2">
      <c r="G1841"/>
      <c r="H1841"/>
    </row>
    <row r="1842" spans="7:8" ht="15.75" customHeight="1" x14ac:dyDescent="0.2">
      <c r="G1842"/>
      <c r="H1842"/>
    </row>
    <row r="1843" spans="7:8" ht="15.75" customHeight="1" x14ac:dyDescent="0.2">
      <c r="G1843"/>
      <c r="H1843"/>
    </row>
    <row r="1844" spans="7:8" ht="15.75" customHeight="1" x14ac:dyDescent="0.2">
      <c r="G1844"/>
      <c r="H1844"/>
    </row>
    <row r="1845" spans="7:8" ht="15.75" customHeight="1" x14ac:dyDescent="0.2">
      <c r="G1845"/>
      <c r="H1845"/>
    </row>
    <row r="1846" spans="7:8" ht="15.75" customHeight="1" x14ac:dyDescent="0.2">
      <c r="G1846"/>
      <c r="H1846"/>
    </row>
    <row r="1847" spans="7:8" ht="15.75" customHeight="1" x14ac:dyDescent="0.2">
      <c r="G1847"/>
      <c r="H1847"/>
    </row>
    <row r="1848" spans="7:8" ht="15.75" customHeight="1" x14ac:dyDescent="0.2">
      <c r="G1848"/>
      <c r="H1848"/>
    </row>
    <row r="1849" spans="7:8" ht="15.75" customHeight="1" x14ac:dyDescent="0.2">
      <c r="G1849"/>
      <c r="H1849"/>
    </row>
    <row r="1850" spans="7:8" ht="15.75" customHeight="1" x14ac:dyDescent="0.2">
      <c r="G1850"/>
      <c r="H1850"/>
    </row>
    <row r="1851" spans="7:8" ht="15.75" customHeight="1" x14ac:dyDescent="0.2">
      <c r="G1851"/>
      <c r="H1851"/>
    </row>
    <row r="1852" spans="7:8" ht="15.75" customHeight="1" x14ac:dyDescent="0.2">
      <c r="G1852"/>
      <c r="H1852"/>
    </row>
    <row r="1853" spans="7:8" ht="15.75" customHeight="1" x14ac:dyDescent="0.2">
      <c r="G1853"/>
      <c r="H1853"/>
    </row>
    <row r="1854" spans="7:8" ht="15.75" customHeight="1" x14ac:dyDescent="0.2">
      <c r="G1854"/>
      <c r="H1854"/>
    </row>
    <row r="1855" spans="7:8" ht="15.75" customHeight="1" x14ac:dyDescent="0.2">
      <c r="G1855"/>
      <c r="H1855"/>
    </row>
    <row r="1856" spans="7:8" ht="15.75" customHeight="1" x14ac:dyDescent="0.2">
      <c r="G1856"/>
      <c r="H1856"/>
    </row>
    <row r="1857" spans="7:8" ht="15.75" customHeight="1" x14ac:dyDescent="0.2">
      <c r="G1857"/>
      <c r="H1857"/>
    </row>
    <row r="1858" spans="7:8" ht="15.75" customHeight="1" x14ac:dyDescent="0.2">
      <c r="G1858"/>
      <c r="H1858"/>
    </row>
    <row r="1859" spans="7:8" ht="15.75" customHeight="1" x14ac:dyDescent="0.2">
      <c r="G1859"/>
      <c r="H1859"/>
    </row>
    <row r="1860" spans="7:8" ht="15.75" customHeight="1" x14ac:dyDescent="0.2">
      <c r="G1860"/>
      <c r="H1860"/>
    </row>
    <row r="1861" spans="7:8" ht="15.75" customHeight="1" x14ac:dyDescent="0.2">
      <c r="G1861"/>
      <c r="H1861"/>
    </row>
    <row r="1862" spans="7:8" ht="15.75" customHeight="1" x14ac:dyDescent="0.2">
      <c r="G1862"/>
      <c r="H1862"/>
    </row>
    <row r="1863" spans="7:8" ht="15.75" customHeight="1" x14ac:dyDescent="0.2">
      <c r="G1863"/>
      <c r="H1863"/>
    </row>
    <row r="1864" spans="7:8" ht="15.75" customHeight="1" x14ac:dyDescent="0.2">
      <c r="G1864"/>
      <c r="H1864"/>
    </row>
    <row r="1865" spans="7:8" ht="15.75" customHeight="1" x14ac:dyDescent="0.2">
      <c r="G1865"/>
      <c r="H1865"/>
    </row>
    <row r="1866" spans="7:8" ht="15.75" customHeight="1" x14ac:dyDescent="0.2">
      <c r="G1866"/>
      <c r="H1866"/>
    </row>
    <row r="1867" spans="7:8" ht="15.75" customHeight="1" x14ac:dyDescent="0.2">
      <c r="G1867"/>
      <c r="H1867"/>
    </row>
    <row r="1868" spans="7:8" ht="15.75" customHeight="1" x14ac:dyDescent="0.2">
      <c r="G1868"/>
      <c r="H1868"/>
    </row>
    <row r="1869" spans="7:8" ht="15.75" customHeight="1" x14ac:dyDescent="0.2">
      <c r="G1869"/>
      <c r="H1869"/>
    </row>
    <row r="1870" spans="7:8" ht="15.75" customHeight="1" x14ac:dyDescent="0.2">
      <c r="G1870"/>
      <c r="H1870"/>
    </row>
    <row r="1871" spans="7:8" ht="15.75" customHeight="1" x14ac:dyDescent="0.2">
      <c r="G1871"/>
      <c r="H1871"/>
    </row>
    <row r="1872" spans="7:8" ht="15.75" customHeight="1" x14ac:dyDescent="0.2">
      <c r="G1872"/>
      <c r="H1872"/>
    </row>
    <row r="1873" spans="7:8" ht="15.75" customHeight="1" x14ac:dyDescent="0.2">
      <c r="G1873"/>
      <c r="H1873"/>
    </row>
    <row r="1874" spans="7:8" ht="15.75" customHeight="1" x14ac:dyDescent="0.2">
      <c r="G1874"/>
      <c r="H1874"/>
    </row>
    <row r="1875" spans="7:8" ht="15.75" customHeight="1" x14ac:dyDescent="0.2">
      <c r="G1875"/>
      <c r="H1875"/>
    </row>
    <row r="1876" spans="7:8" ht="15.75" customHeight="1" x14ac:dyDescent="0.2">
      <c r="G1876"/>
      <c r="H1876"/>
    </row>
    <row r="1877" spans="7:8" ht="15.75" customHeight="1" x14ac:dyDescent="0.2">
      <c r="G1877"/>
      <c r="H1877"/>
    </row>
    <row r="1878" spans="7:8" ht="15.75" customHeight="1" x14ac:dyDescent="0.2">
      <c r="G1878"/>
      <c r="H1878"/>
    </row>
    <row r="1879" spans="7:8" ht="15.75" customHeight="1" x14ac:dyDescent="0.2">
      <c r="G1879"/>
      <c r="H1879"/>
    </row>
    <row r="1880" spans="7:8" ht="15.75" customHeight="1" x14ac:dyDescent="0.2">
      <c r="G1880"/>
      <c r="H1880"/>
    </row>
    <row r="1881" spans="7:8" ht="15.75" customHeight="1" x14ac:dyDescent="0.2">
      <c r="G1881"/>
      <c r="H1881"/>
    </row>
    <row r="1882" spans="7:8" ht="15.75" customHeight="1" x14ac:dyDescent="0.2">
      <c r="G1882"/>
      <c r="H1882"/>
    </row>
    <row r="1883" spans="7:8" ht="15.75" customHeight="1" x14ac:dyDescent="0.2">
      <c r="G1883"/>
      <c r="H1883"/>
    </row>
    <row r="1884" spans="7:8" ht="15.75" customHeight="1" x14ac:dyDescent="0.2">
      <c r="G1884"/>
      <c r="H1884"/>
    </row>
    <row r="1885" spans="7:8" ht="15.75" customHeight="1" x14ac:dyDescent="0.2">
      <c r="G1885"/>
      <c r="H1885"/>
    </row>
    <row r="1886" spans="7:8" ht="15.75" customHeight="1" x14ac:dyDescent="0.2">
      <c r="G1886"/>
      <c r="H1886"/>
    </row>
    <row r="1887" spans="7:8" ht="15.75" customHeight="1" x14ac:dyDescent="0.2">
      <c r="G1887"/>
      <c r="H1887"/>
    </row>
    <row r="1888" spans="7:8" ht="15.75" customHeight="1" x14ac:dyDescent="0.2">
      <c r="G1888"/>
      <c r="H1888"/>
    </row>
    <row r="1889" spans="7:8" ht="15.75" customHeight="1" x14ac:dyDescent="0.2">
      <c r="G1889"/>
      <c r="H1889"/>
    </row>
    <row r="1890" spans="7:8" ht="15.75" customHeight="1" x14ac:dyDescent="0.2">
      <c r="G1890"/>
      <c r="H1890"/>
    </row>
    <row r="1891" spans="7:8" ht="15.75" customHeight="1" x14ac:dyDescent="0.2">
      <c r="G1891"/>
      <c r="H1891"/>
    </row>
    <row r="1892" spans="7:8" ht="15.75" customHeight="1" x14ac:dyDescent="0.2">
      <c r="G1892"/>
      <c r="H1892"/>
    </row>
    <row r="1893" spans="7:8" ht="15.75" customHeight="1" x14ac:dyDescent="0.2">
      <c r="G1893"/>
      <c r="H1893"/>
    </row>
    <row r="1894" spans="7:8" ht="15.75" customHeight="1" x14ac:dyDescent="0.2">
      <c r="G1894"/>
      <c r="H1894"/>
    </row>
    <row r="1895" spans="7:8" ht="15.75" customHeight="1" x14ac:dyDescent="0.2">
      <c r="G1895"/>
      <c r="H1895"/>
    </row>
    <row r="1896" spans="7:8" ht="15.75" customHeight="1" x14ac:dyDescent="0.2">
      <c r="G1896"/>
      <c r="H1896"/>
    </row>
    <row r="1897" spans="7:8" ht="15.75" customHeight="1" x14ac:dyDescent="0.2">
      <c r="G1897"/>
      <c r="H1897"/>
    </row>
    <row r="1898" spans="7:8" ht="15.75" customHeight="1" x14ac:dyDescent="0.2">
      <c r="G1898"/>
      <c r="H1898"/>
    </row>
    <row r="1899" spans="7:8" ht="15.75" customHeight="1" x14ac:dyDescent="0.2">
      <c r="G1899"/>
      <c r="H1899"/>
    </row>
    <row r="1900" spans="7:8" ht="15.75" customHeight="1" x14ac:dyDescent="0.2">
      <c r="G1900"/>
      <c r="H1900"/>
    </row>
    <row r="1901" spans="7:8" ht="15.75" customHeight="1" x14ac:dyDescent="0.2">
      <c r="G1901"/>
      <c r="H1901"/>
    </row>
    <row r="1902" spans="7:8" ht="15.75" customHeight="1" x14ac:dyDescent="0.2">
      <c r="G1902"/>
      <c r="H1902"/>
    </row>
    <row r="1903" spans="7:8" ht="15.75" customHeight="1" x14ac:dyDescent="0.2">
      <c r="G1903"/>
      <c r="H1903"/>
    </row>
    <row r="1904" spans="7:8" ht="15.75" customHeight="1" x14ac:dyDescent="0.2">
      <c r="G1904"/>
      <c r="H1904"/>
    </row>
    <row r="1905" spans="7:8" ht="15.75" customHeight="1" x14ac:dyDescent="0.2">
      <c r="G1905"/>
      <c r="H1905"/>
    </row>
    <row r="1906" spans="7:8" ht="15.75" customHeight="1" x14ac:dyDescent="0.2">
      <c r="G1906"/>
      <c r="H1906"/>
    </row>
    <row r="1907" spans="7:8" ht="15.75" customHeight="1" x14ac:dyDescent="0.2">
      <c r="G1907"/>
      <c r="H1907"/>
    </row>
    <row r="1908" spans="7:8" ht="15.75" customHeight="1" x14ac:dyDescent="0.2">
      <c r="G1908"/>
      <c r="H1908"/>
    </row>
    <row r="1909" spans="7:8" ht="15.75" customHeight="1" x14ac:dyDescent="0.2">
      <c r="G1909"/>
      <c r="H1909"/>
    </row>
    <row r="1910" spans="7:8" ht="15.75" customHeight="1" x14ac:dyDescent="0.2">
      <c r="G1910"/>
      <c r="H1910"/>
    </row>
    <row r="1911" spans="7:8" ht="15.75" customHeight="1" x14ac:dyDescent="0.2">
      <c r="G1911"/>
      <c r="H1911"/>
    </row>
    <row r="1912" spans="7:8" ht="15.75" customHeight="1" x14ac:dyDescent="0.2">
      <c r="G1912"/>
      <c r="H1912"/>
    </row>
    <row r="1913" spans="7:8" ht="15.75" customHeight="1" x14ac:dyDescent="0.2">
      <c r="G1913"/>
      <c r="H1913"/>
    </row>
    <row r="1914" spans="7:8" ht="15.75" customHeight="1" x14ac:dyDescent="0.2">
      <c r="G1914"/>
      <c r="H1914"/>
    </row>
    <row r="1915" spans="7:8" ht="15.75" customHeight="1" x14ac:dyDescent="0.2">
      <c r="G1915"/>
      <c r="H1915"/>
    </row>
    <row r="1916" spans="7:8" ht="15.75" customHeight="1" x14ac:dyDescent="0.2">
      <c r="G1916"/>
      <c r="H1916"/>
    </row>
    <row r="1917" spans="7:8" ht="15.75" customHeight="1" x14ac:dyDescent="0.2">
      <c r="G1917"/>
      <c r="H1917"/>
    </row>
    <row r="1918" spans="7:8" ht="15.75" customHeight="1" x14ac:dyDescent="0.2">
      <c r="G1918"/>
      <c r="H1918"/>
    </row>
    <row r="1919" spans="7:8" ht="15.75" customHeight="1" x14ac:dyDescent="0.2">
      <c r="G1919"/>
      <c r="H1919"/>
    </row>
    <row r="1920" spans="7:8" ht="15.75" customHeight="1" x14ac:dyDescent="0.2">
      <c r="G1920"/>
      <c r="H1920"/>
    </row>
    <row r="1921" spans="7:8" ht="15.75" customHeight="1" x14ac:dyDescent="0.2">
      <c r="G1921"/>
      <c r="H1921"/>
    </row>
    <row r="1922" spans="7:8" ht="15.75" customHeight="1" x14ac:dyDescent="0.2">
      <c r="G1922"/>
      <c r="H1922"/>
    </row>
    <row r="1923" spans="7:8" ht="15.75" customHeight="1" x14ac:dyDescent="0.2">
      <c r="G1923"/>
      <c r="H1923"/>
    </row>
    <row r="1924" spans="7:8" ht="15.75" customHeight="1" x14ac:dyDescent="0.2">
      <c r="G1924"/>
      <c r="H1924"/>
    </row>
    <row r="1925" spans="7:8" ht="15.75" customHeight="1" x14ac:dyDescent="0.2">
      <c r="G1925"/>
      <c r="H1925"/>
    </row>
    <row r="1926" spans="7:8" ht="15.75" customHeight="1" x14ac:dyDescent="0.2">
      <c r="G1926"/>
      <c r="H1926"/>
    </row>
    <row r="1927" spans="7:8" ht="15.75" customHeight="1" x14ac:dyDescent="0.2">
      <c r="G1927"/>
      <c r="H1927"/>
    </row>
    <row r="1928" spans="7:8" ht="15.75" customHeight="1" x14ac:dyDescent="0.2">
      <c r="G1928"/>
      <c r="H1928"/>
    </row>
    <row r="1929" spans="7:8" ht="15.75" customHeight="1" x14ac:dyDescent="0.2">
      <c r="G1929"/>
      <c r="H1929"/>
    </row>
    <row r="1930" spans="7:8" ht="15.75" customHeight="1" x14ac:dyDescent="0.2">
      <c r="G1930"/>
      <c r="H1930"/>
    </row>
    <row r="1931" spans="7:8" ht="15.75" customHeight="1" x14ac:dyDescent="0.2">
      <c r="G1931"/>
      <c r="H1931"/>
    </row>
    <row r="1932" spans="7:8" ht="15.75" customHeight="1" x14ac:dyDescent="0.2">
      <c r="G1932"/>
      <c r="H1932"/>
    </row>
    <row r="1933" spans="7:8" ht="15.75" customHeight="1" x14ac:dyDescent="0.2">
      <c r="G1933"/>
      <c r="H1933"/>
    </row>
    <row r="1934" spans="7:8" ht="15.75" customHeight="1" x14ac:dyDescent="0.2">
      <c r="G1934"/>
      <c r="H1934"/>
    </row>
    <row r="1935" spans="7:8" ht="15.75" customHeight="1" x14ac:dyDescent="0.2">
      <c r="G1935"/>
      <c r="H1935"/>
    </row>
    <row r="1936" spans="7:8" ht="15.75" customHeight="1" x14ac:dyDescent="0.2">
      <c r="G1936"/>
      <c r="H1936"/>
    </row>
    <row r="1937" spans="7:8" ht="15.75" customHeight="1" x14ac:dyDescent="0.2">
      <c r="G1937"/>
      <c r="H1937"/>
    </row>
    <row r="1938" spans="7:8" ht="15.75" customHeight="1" x14ac:dyDescent="0.2">
      <c r="G1938"/>
      <c r="H1938"/>
    </row>
    <row r="1939" spans="7:8" ht="15.75" customHeight="1" x14ac:dyDescent="0.2">
      <c r="G1939"/>
      <c r="H1939"/>
    </row>
    <row r="1940" spans="7:8" ht="15.75" customHeight="1" x14ac:dyDescent="0.2">
      <c r="G1940"/>
      <c r="H1940"/>
    </row>
    <row r="1941" spans="7:8" ht="15.75" customHeight="1" x14ac:dyDescent="0.2">
      <c r="G1941"/>
      <c r="H1941"/>
    </row>
    <row r="1942" spans="7:8" ht="15.75" customHeight="1" x14ac:dyDescent="0.2">
      <c r="G1942"/>
      <c r="H1942"/>
    </row>
    <row r="1943" spans="7:8" ht="15.75" customHeight="1" x14ac:dyDescent="0.2">
      <c r="G1943"/>
      <c r="H1943"/>
    </row>
    <row r="1944" spans="7:8" ht="15.75" customHeight="1" x14ac:dyDescent="0.2">
      <c r="G1944"/>
      <c r="H1944"/>
    </row>
    <row r="1945" spans="7:8" ht="15.75" customHeight="1" x14ac:dyDescent="0.2">
      <c r="G1945"/>
      <c r="H1945"/>
    </row>
    <row r="1946" spans="7:8" ht="15.75" customHeight="1" x14ac:dyDescent="0.2">
      <c r="G1946"/>
      <c r="H1946"/>
    </row>
    <row r="1947" spans="7:8" ht="15.75" customHeight="1" x14ac:dyDescent="0.2">
      <c r="G1947"/>
      <c r="H1947"/>
    </row>
    <row r="1948" spans="7:8" ht="15.75" customHeight="1" x14ac:dyDescent="0.2">
      <c r="G1948"/>
      <c r="H1948"/>
    </row>
    <row r="1949" spans="7:8" ht="15.75" customHeight="1" x14ac:dyDescent="0.2">
      <c r="G1949"/>
      <c r="H1949"/>
    </row>
    <row r="1950" spans="7:8" ht="15.75" customHeight="1" x14ac:dyDescent="0.2">
      <c r="G1950"/>
      <c r="H1950"/>
    </row>
    <row r="1951" spans="7:8" ht="15.75" customHeight="1" x14ac:dyDescent="0.2">
      <c r="G1951"/>
      <c r="H1951"/>
    </row>
    <row r="1952" spans="7:8" ht="15.75" customHeight="1" x14ac:dyDescent="0.2">
      <c r="G1952"/>
      <c r="H1952"/>
    </row>
    <row r="1953" spans="7:8" ht="15.75" customHeight="1" x14ac:dyDescent="0.2">
      <c r="G1953"/>
      <c r="H1953"/>
    </row>
    <row r="1954" spans="7:8" ht="15.75" customHeight="1" x14ac:dyDescent="0.2">
      <c r="G1954"/>
      <c r="H1954"/>
    </row>
    <row r="1955" spans="7:8" ht="15.75" customHeight="1" x14ac:dyDescent="0.2">
      <c r="G1955"/>
      <c r="H1955"/>
    </row>
    <row r="1956" spans="7:8" ht="15.75" customHeight="1" x14ac:dyDescent="0.2">
      <c r="G1956"/>
      <c r="H1956"/>
    </row>
    <row r="1957" spans="7:8" ht="15.75" customHeight="1" x14ac:dyDescent="0.2">
      <c r="G1957"/>
      <c r="H1957"/>
    </row>
    <row r="1958" spans="7:8" ht="15.75" customHeight="1" x14ac:dyDescent="0.2">
      <c r="G1958"/>
      <c r="H1958"/>
    </row>
    <row r="1959" spans="7:8" ht="15.75" customHeight="1" x14ac:dyDescent="0.2">
      <c r="G1959"/>
      <c r="H1959"/>
    </row>
    <row r="1960" spans="7:8" ht="15.75" customHeight="1" x14ac:dyDescent="0.2">
      <c r="G1960"/>
      <c r="H1960"/>
    </row>
    <row r="1961" spans="7:8" ht="15.75" customHeight="1" x14ac:dyDescent="0.2">
      <c r="G1961"/>
      <c r="H1961"/>
    </row>
    <row r="1962" spans="7:8" ht="15.75" customHeight="1" x14ac:dyDescent="0.2">
      <c r="G1962"/>
      <c r="H1962"/>
    </row>
    <row r="1963" spans="7:8" ht="15.75" customHeight="1" x14ac:dyDescent="0.2">
      <c r="G1963"/>
      <c r="H1963"/>
    </row>
    <row r="1964" spans="7:8" ht="15.75" customHeight="1" x14ac:dyDescent="0.2">
      <c r="G1964"/>
      <c r="H1964"/>
    </row>
    <row r="1965" spans="7:8" ht="15.75" customHeight="1" x14ac:dyDescent="0.2">
      <c r="G1965"/>
      <c r="H1965"/>
    </row>
    <row r="1966" spans="7:8" ht="15.75" customHeight="1" x14ac:dyDescent="0.2">
      <c r="G1966"/>
      <c r="H1966"/>
    </row>
    <row r="1967" spans="7:8" ht="15.75" customHeight="1" x14ac:dyDescent="0.2">
      <c r="G1967"/>
      <c r="H1967"/>
    </row>
    <row r="1968" spans="7:8" ht="15.75" customHeight="1" x14ac:dyDescent="0.2">
      <c r="G1968"/>
      <c r="H1968"/>
    </row>
    <row r="1969" spans="7:8" ht="15.75" customHeight="1" x14ac:dyDescent="0.2">
      <c r="G1969"/>
      <c r="H1969"/>
    </row>
    <row r="1970" spans="7:8" ht="15.75" customHeight="1" x14ac:dyDescent="0.2">
      <c r="G1970"/>
      <c r="H1970"/>
    </row>
    <row r="1971" spans="7:8" ht="15.75" customHeight="1" x14ac:dyDescent="0.2">
      <c r="G1971"/>
      <c r="H1971"/>
    </row>
    <row r="1972" spans="7:8" ht="15.75" customHeight="1" x14ac:dyDescent="0.2">
      <c r="G1972"/>
      <c r="H1972"/>
    </row>
    <row r="1973" spans="7:8" ht="15.75" customHeight="1" x14ac:dyDescent="0.2">
      <c r="G1973"/>
      <c r="H1973"/>
    </row>
    <row r="1974" spans="7:8" ht="15.75" customHeight="1" x14ac:dyDescent="0.2">
      <c r="G1974"/>
      <c r="H1974"/>
    </row>
    <row r="1975" spans="7:8" ht="15.75" customHeight="1" x14ac:dyDescent="0.2">
      <c r="G1975"/>
      <c r="H1975"/>
    </row>
    <row r="1976" spans="7:8" ht="15.75" customHeight="1" x14ac:dyDescent="0.2">
      <c r="G1976"/>
      <c r="H1976"/>
    </row>
    <row r="1977" spans="7:8" ht="15.75" customHeight="1" x14ac:dyDescent="0.2">
      <c r="G1977"/>
      <c r="H1977"/>
    </row>
    <row r="1978" spans="7:8" ht="15.75" customHeight="1" x14ac:dyDescent="0.2">
      <c r="G1978"/>
      <c r="H1978"/>
    </row>
    <row r="1979" spans="7:8" ht="15.75" customHeight="1" x14ac:dyDescent="0.2">
      <c r="G1979"/>
      <c r="H1979"/>
    </row>
    <row r="1980" spans="7:8" ht="15.75" customHeight="1" x14ac:dyDescent="0.2">
      <c r="G1980"/>
      <c r="H1980"/>
    </row>
    <row r="1981" spans="7:8" ht="15.75" customHeight="1" x14ac:dyDescent="0.2">
      <c r="G1981"/>
      <c r="H1981"/>
    </row>
    <row r="1982" spans="7:8" ht="15.75" customHeight="1" x14ac:dyDescent="0.2">
      <c r="G1982"/>
      <c r="H1982"/>
    </row>
    <row r="1983" spans="7:8" ht="15.75" customHeight="1" x14ac:dyDescent="0.2">
      <c r="G1983"/>
      <c r="H1983"/>
    </row>
    <row r="1984" spans="7:8" ht="15.75" customHeight="1" x14ac:dyDescent="0.2">
      <c r="G1984"/>
      <c r="H1984"/>
    </row>
    <row r="1985" spans="7:8" ht="15.75" customHeight="1" x14ac:dyDescent="0.2">
      <c r="G1985"/>
      <c r="H1985"/>
    </row>
    <row r="1986" spans="7:8" ht="15.75" customHeight="1" x14ac:dyDescent="0.2">
      <c r="G1986"/>
      <c r="H1986"/>
    </row>
    <row r="1987" spans="7:8" ht="15.75" customHeight="1" x14ac:dyDescent="0.2">
      <c r="G1987"/>
      <c r="H1987"/>
    </row>
    <row r="1988" spans="7:8" ht="15.75" customHeight="1" x14ac:dyDescent="0.2">
      <c r="G1988"/>
      <c r="H1988"/>
    </row>
    <row r="1989" spans="7:8" ht="15.75" customHeight="1" x14ac:dyDescent="0.2">
      <c r="G1989"/>
      <c r="H1989"/>
    </row>
    <row r="1990" spans="7:8" ht="15.75" customHeight="1" x14ac:dyDescent="0.2">
      <c r="G1990"/>
      <c r="H1990"/>
    </row>
    <row r="1991" spans="7:8" ht="15.75" customHeight="1" x14ac:dyDescent="0.2">
      <c r="G1991"/>
      <c r="H1991"/>
    </row>
    <row r="1992" spans="7:8" ht="15.75" customHeight="1" x14ac:dyDescent="0.2">
      <c r="G1992"/>
      <c r="H1992"/>
    </row>
    <row r="1993" spans="7:8" ht="15.75" customHeight="1" x14ac:dyDescent="0.2">
      <c r="G1993"/>
      <c r="H1993"/>
    </row>
    <row r="1994" spans="7:8" ht="15.75" customHeight="1" x14ac:dyDescent="0.2">
      <c r="G1994"/>
      <c r="H1994"/>
    </row>
    <row r="1995" spans="7:8" ht="15.75" customHeight="1" x14ac:dyDescent="0.2">
      <c r="G1995"/>
      <c r="H1995"/>
    </row>
    <row r="1996" spans="7:8" ht="15.75" customHeight="1" x14ac:dyDescent="0.2">
      <c r="G1996"/>
      <c r="H1996"/>
    </row>
    <row r="1997" spans="7:8" ht="15.75" customHeight="1" x14ac:dyDescent="0.2">
      <c r="G1997"/>
      <c r="H1997"/>
    </row>
    <row r="1998" spans="7:8" ht="15.75" customHeight="1" x14ac:dyDescent="0.2">
      <c r="G1998"/>
      <c r="H1998"/>
    </row>
    <row r="1999" spans="7:8" ht="15.75" customHeight="1" x14ac:dyDescent="0.2">
      <c r="G1999"/>
      <c r="H1999"/>
    </row>
    <row r="2000" spans="7:8" ht="15.75" customHeight="1" x14ac:dyDescent="0.2">
      <c r="G2000"/>
      <c r="H2000"/>
    </row>
    <row r="2001" spans="7:8" ht="15.75" customHeight="1" x14ac:dyDescent="0.2">
      <c r="G2001"/>
      <c r="H2001"/>
    </row>
    <row r="2002" spans="7:8" ht="15.75" customHeight="1" x14ac:dyDescent="0.2">
      <c r="G2002"/>
      <c r="H2002"/>
    </row>
    <row r="2003" spans="7:8" ht="15.75" customHeight="1" x14ac:dyDescent="0.2">
      <c r="G2003"/>
      <c r="H2003"/>
    </row>
    <row r="2004" spans="7:8" ht="15.75" customHeight="1" x14ac:dyDescent="0.2">
      <c r="G2004"/>
      <c r="H2004"/>
    </row>
    <row r="2005" spans="7:8" ht="15.75" customHeight="1" x14ac:dyDescent="0.2">
      <c r="G2005"/>
      <c r="H2005"/>
    </row>
    <row r="2006" spans="7:8" ht="15.75" customHeight="1" x14ac:dyDescent="0.2">
      <c r="G2006"/>
      <c r="H2006"/>
    </row>
    <row r="2007" spans="7:8" ht="15.75" customHeight="1" x14ac:dyDescent="0.2">
      <c r="G2007"/>
      <c r="H2007"/>
    </row>
    <row r="2008" spans="7:8" ht="15.75" customHeight="1" x14ac:dyDescent="0.2">
      <c r="G2008"/>
      <c r="H2008"/>
    </row>
    <row r="2009" spans="7:8" ht="15.75" customHeight="1" x14ac:dyDescent="0.2">
      <c r="G2009"/>
      <c r="H2009"/>
    </row>
    <row r="2010" spans="7:8" ht="15.75" customHeight="1" x14ac:dyDescent="0.2">
      <c r="G2010"/>
      <c r="H2010"/>
    </row>
    <row r="2011" spans="7:8" ht="15.75" customHeight="1" x14ac:dyDescent="0.2">
      <c r="G2011"/>
      <c r="H2011"/>
    </row>
    <row r="2012" spans="7:8" ht="15.75" customHeight="1" x14ac:dyDescent="0.2">
      <c r="G2012"/>
      <c r="H2012"/>
    </row>
    <row r="2013" spans="7:8" ht="15.75" customHeight="1" x14ac:dyDescent="0.2">
      <c r="G2013"/>
      <c r="H2013"/>
    </row>
    <row r="2014" spans="7:8" ht="15.75" customHeight="1" x14ac:dyDescent="0.2">
      <c r="G2014"/>
      <c r="H2014"/>
    </row>
    <row r="2015" spans="7:8" ht="15.75" customHeight="1" x14ac:dyDescent="0.2">
      <c r="G2015"/>
      <c r="H2015"/>
    </row>
    <row r="2016" spans="7:8" ht="15.75" customHeight="1" x14ac:dyDescent="0.2">
      <c r="G2016"/>
      <c r="H2016"/>
    </row>
    <row r="2017" spans="7:8" ht="15.75" customHeight="1" x14ac:dyDescent="0.2">
      <c r="G2017"/>
      <c r="H2017"/>
    </row>
    <row r="2018" spans="7:8" ht="15.75" customHeight="1" x14ac:dyDescent="0.2">
      <c r="G2018"/>
      <c r="H2018"/>
    </row>
    <row r="2019" spans="7:8" ht="15.75" customHeight="1" x14ac:dyDescent="0.2">
      <c r="G2019"/>
      <c r="H2019"/>
    </row>
    <row r="2020" spans="7:8" ht="15.75" customHeight="1" x14ac:dyDescent="0.2">
      <c r="G2020"/>
      <c r="H2020"/>
    </row>
    <row r="2021" spans="7:8" ht="15.75" customHeight="1" x14ac:dyDescent="0.2">
      <c r="G2021"/>
      <c r="H2021"/>
    </row>
    <row r="2022" spans="7:8" ht="15.75" customHeight="1" x14ac:dyDescent="0.2">
      <c r="G2022"/>
      <c r="H2022"/>
    </row>
    <row r="2023" spans="7:8" ht="15.75" customHeight="1" x14ac:dyDescent="0.2">
      <c r="G2023"/>
      <c r="H2023"/>
    </row>
    <row r="2024" spans="7:8" ht="15.75" customHeight="1" x14ac:dyDescent="0.2">
      <c r="G2024"/>
      <c r="H2024"/>
    </row>
    <row r="2025" spans="7:8" ht="15.75" customHeight="1" x14ac:dyDescent="0.2">
      <c r="G2025"/>
      <c r="H2025"/>
    </row>
    <row r="2026" spans="7:8" ht="15.75" customHeight="1" x14ac:dyDescent="0.2">
      <c r="G2026"/>
      <c r="H2026"/>
    </row>
    <row r="2027" spans="7:8" ht="15.75" customHeight="1" x14ac:dyDescent="0.2">
      <c r="G2027"/>
      <c r="H2027"/>
    </row>
    <row r="2028" spans="7:8" ht="15.75" customHeight="1" x14ac:dyDescent="0.2">
      <c r="G2028"/>
      <c r="H2028"/>
    </row>
    <row r="2029" spans="7:8" ht="15.75" customHeight="1" x14ac:dyDescent="0.2">
      <c r="G2029"/>
      <c r="H2029"/>
    </row>
    <row r="2030" spans="7:8" ht="15.75" customHeight="1" x14ac:dyDescent="0.2">
      <c r="G2030"/>
      <c r="H2030"/>
    </row>
    <row r="2031" spans="7:8" ht="15.75" customHeight="1" x14ac:dyDescent="0.2">
      <c r="G2031"/>
      <c r="H2031"/>
    </row>
    <row r="2032" spans="7:8" ht="15.75" customHeight="1" x14ac:dyDescent="0.2">
      <c r="G2032"/>
      <c r="H2032"/>
    </row>
    <row r="2033" spans="7:8" ht="15.75" customHeight="1" x14ac:dyDescent="0.2">
      <c r="G2033"/>
      <c r="H2033"/>
    </row>
    <row r="2034" spans="7:8" ht="15.75" customHeight="1" x14ac:dyDescent="0.2">
      <c r="G2034"/>
      <c r="H2034"/>
    </row>
    <row r="2035" spans="7:8" ht="15.75" customHeight="1" x14ac:dyDescent="0.2">
      <c r="G2035"/>
      <c r="H2035"/>
    </row>
    <row r="2036" spans="7:8" ht="15.75" customHeight="1" x14ac:dyDescent="0.2">
      <c r="G2036"/>
      <c r="H2036"/>
    </row>
    <row r="2037" spans="7:8" ht="15.75" customHeight="1" x14ac:dyDescent="0.2">
      <c r="G2037"/>
      <c r="H2037"/>
    </row>
    <row r="2038" spans="7:8" ht="15.75" customHeight="1" x14ac:dyDescent="0.2">
      <c r="G2038"/>
      <c r="H2038"/>
    </row>
    <row r="2039" spans="7:8" ht="15.75" customHeight="1" x14ac:dyDescent="0.2">
      <c r="G2039"/>
      <c r="H2039"/>
    </row>
    <row r="2040" spans="7:8" ht="15.75" customHeight="1" x14ac:dyDescent="0.2">
      <c r="G2040"/>
      <c r="H2040"/>
    </row>
    <row r="2041" spans="7:8" ht="15.75" customHeight="1" x14ac:dyDescent="0.2">
      <c r="G2041"/>
      <c r="H2041"/>
    </row>
    <row r="2042" spans="7:8" ht="15.75" customHeight="1" x14ac:dyDescent="0.2">
      <c r="G2042"/>
      <c r="H2042"/>
    </row>
    <row r="2043" spans="7:8" ht="15.75" customHeight="1" x14ac:dyDescent="0.2">
      <c r="G2043"/>
      <c r="H2043"/>
    </row>
    <row r="2044" spans="7:8" ht="15.75" customHeight="1" x14ac:dyDescent="0.2">
      <c r="G2044"/>
      <c r="H2044"/>
    </row>
    <row r="2045" spans="7:8" ht="15.75" customHeight="1" x14ac:dyDescent="0.2">
      <c r="G2045"/>
      <c r="H2045"/>
    </row>
    <row r="2046" spans="7:8" ht="15.75" customHeight="1" x14ac:dyDescent="0.2">
      <c r="G2046"/>
      <c r="H2046"/>
    </row>
    <row r="2047" spans="7:8" ht="15.75" customHeight="1" x14ac:dyDescent="0.2">
      <c r="G2047"/>
      <c r="H2047"/>
    </row>
    <row r="2048" spans="7:8" ht="15.75" customHeight="1" x14ac:dyDescent="0.2">
      <c r="G2048"/>
      <c r="H2048"/>
    </row>
    <row r="2049" spans="7:8" ht="15.75" customHeight="1" x14ac:dyDescent="0.2">
      <c r="G2049"/>
      <c r="H2049"/>
    </row>
    <row r="2050" spans="7:8" ht="15.75" customHeight="1" x14ac:dyDescent="0.2">
      <c r="G2050"/>
      <c r="H2050"/>
    </row>
    <row r="2051" spans="7:8" ht="15.75" customHeight="1" x14ac:dyDescent="0.2">
      <c r="G2051"/>
      <c r="H2051"/>
    </row>
    <row r="2052" spans="7:8" ht="15.75" customHeight="1" x14ac:dyDescent="0.2">
      <c r="G2052"/>
      <c r="H2052"/>
    </row>
    <row r="2053" spans="7:8" ht="15.75" customHeight="1" x14ac:dyDescent="0.2">
      <c r="G2053"/>
      <c r="H2053"/>
    </row>
    <row r="2054" spans="7:8" ht="15.75" customHeight="1" x14ac:dyDescent="0.2">
      <c r="G2054"/>
      <c r="H2054"/>
    </row>
    <row r="2055" spans="7:8" ht="15.75" customHeight="1" x14ac:dyDescent="0.2">
      <c r="G2055"/>
      <c r="H2055"/>
    </row>
    <row r="2056" spans="7:8" ht="15.75" customHeight="1" x14ac:dyDescent="0.2">
      <c r="G2056"/>
      <c r="H2056"/>
    </row>
    <row r="2057" spans="7:8" ht="15.75" customHeight="1" x14ac:dyDescent="0.2">
      <c r="G2057"/>
      <c r="H2057"/>
    </row>
    <row r="2058" spans="7:8" ht="15.75" customHeight="1" x14ac:dyDescent="0.2">
      <c r="G2058"/>
      <c r="H2058"/>
    </row>
    <row r="2059" spans="7:8" ht="15.75" customHeight="1" x14ac:dyDescent="0.2">
      <c r="G2059"/>
      <c r="H2059"/>
    </row>
    <row r="2060" spans="7:8" ht="15.75" customHeight="1" x14ac:dyDescent="0.2">
      <c r="G2060"/>
      <c r="H2060"/>
    </row>
    <row r="2061" spans="7:8" ht="15.75" customHeight="1" x14ac:dyDescent="0.2">
      <c r="G2061"/>
      <c r="H2061"/>
    </row>
    <row r="2062" spans="7:8" ht="15.75" customHeight="1" x14ac:dyDescent="0.2">
      <c r="G2062"/>
      <c r="H2062"/>
    </row>
    <row r="2063" spans="7:8" ht="15.75" customHeight="1" x14ac:dyDescent="0.2">
      <c r="G2063"/>
      <c r="H2063"/>
    </row>
    <row r="2064" spans="7:8" ht="15.75" customHeight="1" x14ac:dyDescent="0.2">
      <c r="G2064"/>
      <c r="H2064"/>
    </row>
    <row r="2065" spans="7:8" ht="15.75" customHeight="1" x14ac:dyDescent="0.2">
      <c r="G2065"/>
      <c r="H2065"/>
    </row>
    <row r="2066" spans="7:8" ht="15.75" customHeight="1" x14ac:dyDescent="0.2">
      <c r="G2066"/>
      <c r="H2066"/>
    </row>
    <row r="2067" spans="7:8" ht="15.75" customHeight="1" x14ac:dyDescent="0.2">
      <c r="G2067"/>
      <c r="H2067"/>
    </row>
    <row r="2068" spans="7:8" ht="15.75" customHeight="1" x14ac:dyDescent="0.2">
      <c r="G2068"/>
      <c r="H2068"/>
    </row>
    <row r="2069" spans="7:8" ht="15.75" customHeight="1" x14ac:dyDescent="0.2">
      <c r="G2069"/>
      <c r="H2069"/>
    </row>
    <row r="2070" spans="7:8" ht="15.75" customHeight="1" x14ac:dyDescent="0.2">
      <c r="G2070"/>
      <c r="H2070"/>
    </row>
    <row r="2071" spans="7:8" ht="15.75" customHeight="1" x14ac:dyDescent="0.2">
      <c r="G2071"/>
      <c r="H2071"/>
    </row>
    <row r="2072" spans="7:8" ht="15.75" customHeight="1" x14ac:dyDescent="0.2">
      <c r="G2072"/>
      <c r="H2072"/>
    </row>
    <row r="2073" spans="7:8" ht="15.75" customHeight="1" x14ac:dyDescent="0.2">
      <c r="G2073"/>
      <c r="H2073"/>
    </row>
    <row r="2074" spans="7:8" ht="15.75" customHeight="1" x14ac:dyDescent="0.2">
      <c r="G2074"/>
      <c r="H2074"/>
    </row>
    <row r="2075" spans="7:8" ht="15.75" customHeight="1" x14ac:dyDescent="0.2">
      <c r="G2075"/>
      <c r="H2075"/>
    </row>
    <row r="2076" spans="7:8" ht="15.75" customHeight="1" x14ac:dyDescent="0.2">
      <c r="G2076"/>
      <c r="H2076"/>
    </row>
    <row r="2077" spans="7:8" ht="15.75" customHeight="1" x14ac:dyDescent="0.2">
      <c r="G2077"/>
      <c r="H2077"/>
    </row>
    <row r="2078" spans="7:8" ht="15.75" customHeight="1" x14ac:dyDescent="0.2">
      <c r="G2078"/>
      <c r="H2078"/>
    </row>
    <row r="2079" spans="7:8" ht="15.75" customHeight="1" x14ac:dyDescent="0.2">
      <c r="G2079"/>
      <c r="H2079"/>
    </row>
    <row r="2080" spans="7:8" ht="15.75" customHeight="1" x14ac:dyDescent="0.2">
      <c r="G2080"/>
      <c r="H2080"/>
    </row>
    <row r="2081" spans="7:8" ht="15.75" customHeight="1" x14ac:dyDescent="0.2">
      <c r="G2081"/>
      <c r="H2081"/>
    </row>
    <row r="2082" spans="7:8" ht="15.75" customHeight="1" x14ac:dyDescent="0.2">
      <c r="G2082"/>
      <c r="H2082"/>
    </row>
    <row r="2083" spans="7:8" ht="15.75" customHeight="1" x14ac:dyDescent="0.2">
      <c r="G2083"/>
      <c r="H2083"/>
    </row>
    <row r="2084" spans="7:8" ht="15.75" customHeight="1" x14ac:dyDescent="0.2">
      <c r="G2084"/>
      <c r="H2084"/>
    </row>
    <row r="2085" spans="7:8" ht="15.75" customHeight="1" x14ac:dyDescent="0.2">
      <c r="G2085"/>
      <c r="H2085"/>
    </row>
    <row r="2086" spans="7:8" ht="15.75" customHeight="1" x14ac:dyDescent="0.2">
      <c r="G2086"/>
      <c r="H2086"/>
    </row>
    <row r="2087" spans="7:8" ht="15.75" customHeight="1" x14ac:dyDescent="0.2">
      <c r="G2087"/>
      <c r="H2087"/>
    </row>
    <row r="2088" spans="7:8" ht="15.75" customHeight="1" x14ac:dyDescent="0.2">
      <c r="G2088"/>
      <c r="H2088"/>
    </row>
    <row r="2089" spans="7:8" ht="15.75" customHeight="1" x14ac:dyDescent="0.2">
      <c r="G2089"/>
      <c r="H2089"/>
    </row>
    <row r="2090" spans="7:8" ht="15.75" customHeight="1" x14ac:dyDescent="0.2">
      <c r="G2090"/>
      <c r="H2090"/>
    </row>
    <row r="2091" spans="7:8" ht="15.75" customHeight="1" x14ac:dyDescent="0.2">
      <c r="G2091"/>
      <c r="H2091"/>
    </row>
    <row r="2092" spans="7:8" ht="15.75" customHeight="1" x14ac:dyDescent="0.2">
      <c r="G2092"/>
      <c r="H2092"/>
    </row>
    <row r="2093" spans="7:8" ht="15.75" customHeight="1" x14ac:dyDescent="0.2">
      <c r="G2093"/>
      <c r="H2093"/>
    </row>
    <row r="2094" spans="7:8" ht="15.75" customHeight="1" x14ac:dyDescent="0.2">
      <c r="G2094"/>
      <c r="H2094"/>
    </row>
    <row r="2095" spans="7:8" ht="15.75" customHeight="1" x14ac:dyDescent="0.2">
      <c r="G2095"/>
      <c r="H2095"/>
    </row>
    <row r="2096" spans="7:8" ht="15.75" customHeight="1" x14ac:dyDescent="0.2">
      <c r="G2096"/>
      <c r="H2096"/>
    </row>
    <row r="2097" spans="7:8" ht="15.75" customHeight="1" x14ac:dyDescent="0.2">
      <c r="G2097"/>
      <c r="H2097"/>
    </row>
    <row r="2098" spans="7:8" ht="15.75" customHeight="1" x14ac:dyDescent="0.2">
      <c r="G2098"/>
      <c r="H2098"/>
    </row>
    <row r="2099" spans="7:8" ht="15.75" customHeight="1" x14ac:dyDescent="0.2">
      <c r="G2099"/>
      <c r="H2099"/>
    </row>
    <row r="2100" spans="7:8" ht="15.75" customHeight="1" x14ac:dyDescent="0.2">
      <c r="G2100"/>
      <c r="H2100"/>
    </row>
    <row r="2101" spans="7:8" ht="15.75" customHeight="1" x14ac:dyDescent="0.2">
      <c r="G2101"/>
      <c r="H2101"/>
    </row>
    <row r="2102" spans="7:8" ht="15.75" customHeight="1" x14ac:dyDescent="0.2">
      <c r="G2102"/>
      <c r="H2102"/>
    </row>
    <row r="2103" spans="7:8" ht="15.75" customHeight="1" x14ac:dyDescent="0.2">
      <c r="G2103"/>
      <c r="H2103"/>
    </row>
    <row r="2104" spans="7:8" ht="15.75" customHeight="1" x14ac:dyDescent="0.2">
      <c r="G2104"/>
      <c r="H2104"/>
    </row>
    <row r="2105" spans="7:8" ht="15.75" customHeight="1" x14ac:dyDescent="0.2">
      <c r="G2105"/>
      <c r="H2105"/>
    </row>
    <row r="2106" spans="7:8" ht="15.75" customHeight="1" x14ac:dyDescent="0.2">
      <c r="G2106"/>
      <c r="H2106"/>
    </row>
    <row r="2107" spans="7:8" ht="15.75" customHeight="1" x14ac:dyDescent="0.2">
      <c r="G2107"/>
      <c r="H2107"/>
    </row>
    <row r="2108" spans="7:8" ht="15.75" customHeight="1" x14ac:dyDescent="0.2">
      <c r="G2108"/>
      <c r="H2108"/>
    </row>
    <row r="2109" spans="7:8" ht="15.75" customHeight="1" x14ac:dyDescent="0.2">
      <c r="G2109"/>
      <c r="H2109"/>
    </row>
    <row r="2110" spans="7:8" ht="15.75" customHeight="1" x14ac:dyDescent="0.2">
      <c r="G2110"/>
      <c r="H2110"/>
    </row>
    <row r="2111" spans="7:8" ht="15.75" customHeight="1" x14ac:dyDescent="0.2">
      <c r="G2111"/>
      <c r="H2111"/>
    </row>
    <row r="2112" spans="7:8" ht="15.75" customHeight="1" x14ac:dyDescent="0.2">
      <c r="G2112"/>
      <c r="H2112"/>
    </row>
    <row r="2113" spans="7:8" ht="15.75" customHeight="1" x14ac:dyDescent="0.2">
      <c r="G2113"/>
      <c r="H2113"/>
    </row>
    <row r="2114" spans="7:8" ht="15.75" customHeight="1" x14ac:dyDescent="0.2">
      <c r="G2114"/>
      <c r="H2114"/>
    </row>
    <row r="2115" spans="7:8" ht="15.75" customHeight="1" x14ac:dyDescent="0.2">
      <c r="G2115"/>
      <c r="H2115"/>
    </row>
    <row r="2116" spans="7:8" ht="15.75" customHeight="1" x14ac:dyDescent="0.2">
      <c r="G2116"/>
      <c r="H2116"/>
    </row>
    <row r="2117" spans="7:8" ht="15.75" customHeight="1" x14ac:dyDescent="0.2">
      <c r="G2117"/>
      <c r="H2117"/>
    </row>
    <row r="2118" spans="7:8" ht="15.75" customHeight="1" x14ac:dyDescent="0.2">
      <c r="G2118"/>
      <c r="H2118"/>
    </row>
    <row r="2119" spans="7:8" ht="15.75" customHeight="1" x14ac:dyDescent="0.2">
      <c r="G2119"/>
      <c r="H2119"/>
    </row>
    <row r="2120" spans="7:8" ht="15.75" customHeight="1" x14ac:dyDescent="0.2">
      <c r="G2120"/>
      <c r="H2120"/>
    </row>
    <row r="2121" spans="7:8" ht="15.75" customHeight="1" x14ac:dyDescent="0.2">
      <c r="G2121"/>
      <c r="H2121"/>
    </row>
    <row r="2122" spans="7:8" ht="15.75" customHeight="1" x14ac:dyDescent="0.2">
      <c r="G2122"/>
      <c r="H2122"/>
    </row>
    <row r="2123" spans="7:8" ht="15.75" customHeight="1" x14ac:dyDescent="0.2">
      <c r="G2123"/>
      <c r="H2123"/>
    </row>
    <row r="2124" spans="7:8" ht="15.75" customHeight="1" x14ac:dyDescent="0.2">
      <c r="G2124"/>
      <c r="H2124"/>
    </row>
    <row r="2125" spans="7:8" ht="15.75" customHeight="1" x14ac:dyDescent="0.2">
      <c r="G2125"/>
      <c r="H2125"/>
    </row>
    <row r="2126" spans="7:8" ht="15.75" customHeight="1" x14ac:dyDescent="0.2">
      <c r="G2126"/>
      <c r="H2126"/>
    </row>
    <row r="2127" spans="7:8" ht="15.75" customHeight="1" x14ac:dyDescent="0.2">
      <c r="G2127"/>
      <c r="H2127"/>
    </row>
    <row r="2128" spans="7:8" ht="15.75" customHeight="1" x14ac:dyDescent="0.2">
      <c r="G2128"/>
      <c r="H2128"/>
    </row>
    <row r="2129" spans="7:8" ht="15.75" customHeight="1" x14ac:dyDescent="0.2">
      <c r="G2129"/>
      <c r="H2129"/>
    </row>
    <row r="2130" spans="7:8" ht="15.75" customHeight="1" x14ac:dyDescent="0.2">
      <c r="G2130"/>
      <c r="H2130"/>
    </row>
    <row r="2131" spans="7:8" ht="15.75" customHeight="1" x14ac:dyDescent="0.2">
      <c r="G2131"/>
      <c r="H2131"/>
    </row>
    <row r="2132" spans="7:8" ht="15.75" customHeight="1" x14ac:dyDescent="0.2">
      <c r="G2132"/>
      <c r="H2132"/>
    </row>
    <row r="2133" spans="7:8" ht="15.75" customHeight="1" x14ac:dyDescent="0.2">
      <c r="G2133"/>
      <c r="H2133"/>
    </row>
    <row r="2134" spans="7:8" ht="15.75" customHeight="1" x14ac:dyDescent="0.2">
      <c r="G2134"/>
      <c r="H2134"/>
    </row>
    <row r="2135" spans="7:8" ht="15.75" customHeight="1" x14ac:dyDescent="0.2">
      <c r="G2135"/>
      <c r="H2135"/>
    </row>
    <row r="2136" spans="7:8" ht="15.75" customHeight="1" x14ac:dyDescent="0.2">
      <c r="G2136"/>
      <c r="H2136"/>
    </row>
    <row r="2137" spans="7:8" ht="15.75" customHeight="1" x14ac:dyDescent="0.2">
      <c r="G2137"/>
      <c r="H2137"/>
    </row>
    <row r="2138" spans="7:8" ht="15.75" customHeight="1" x14ac:dyDescent="0.2">
      <c r="G2138"/>
      <c r="H2138"/>
    </row>
    <row r="2139" spans="7:8" ht="15.75" customHeight="1" x14ac:dyDescent="0.2">
      <c r="G2139"/>
      <c r="H2139"/>
    </row>
    <row r="2140" spans="7:8" ht="15.75" customHeight="1" x14ac:dyDescent="0.2">
      <c r="G2140"/>
      <c r="H2140"/>
    </row>
    <row r="2141" spans="7:8" ht="15.75" customHeight="1" x14ac:dyDescent="0.2">
      <c r="G2141"/>
      <c r="H2141"/>
    </row>
    <row r="2142" spans="7:8" ht="15.75" customHeight="1" x14ac:dyDescent="0.2">
      <c r="G2142"/>
      <c r="H2142"/>
    </row>
    <row r="2143" spans="7:8" ht="15.75" customHeight="1" x14ac:dyDescent="0.2">
      <c r="G2143"/>
      <c r="H2143"/>
    </row>
    <row r="2144" spans="7:8" ht="15.75" customHeight="1" x14ac:dyDescent="0.2">
      <c r="G2144"/>
      <c r="H2144"/>
    </row>
    <row r="2145" spans="7:8" ht="15.75" customHeight="1" x14ac:dyDescent="0.2">
      <c r="G2145"/>
      <c r="H2145"/>
    </row>
    <row r="2146" spans="7:8" ht="15.75" customHeight="1" x14ac:dyDescent="0.2">
      <c r="G2146"/>
      <c r="H2146"/>
    </row>
    <row r="2147" spans="7:8" ht="15.75" customHeight="1" x14ac:dyDescent="0.2">
      <c r="G2147"/>
      <c r="H2147"/>
    </row>
    <row r="2148" spans="7:8" ht="15.75" customHeight="1" x14ac:dyDescent="0.2">
      <c r="G2148"/>
      <c r="H2148"/>
    </row>
    <row r="2149" spans="7:8" ht="15.75" customHeight="1" x14ac:dyDescent="0.2">
      <c r="G2149"/>
      <c r="H2149"/>
    </row>
    <row r="2150" spans="7:8" ht="15.75" customHeight="1" x14ac:dyDescent="0.2">
      <c r="G2150"/>
      <c r="H2150"/>
    </row>
    <row r="2151" spans="7:8" ht="15.75" customHeight="1" x14ac:dyDescent="0.2">
      <c r="G2151"/>
      <c r="H2151"/>
    </row>
    <row r="2152" spans="7:8" ht="15.75" customHeight="1" x14ac:dyDescent="0.2">
      <c r="G2152"/>
      <c r="H2152"/>
    </row>
    <row r="2153" spans="7:8" ht="15.75" customHeight="1" x14ac:dyDescent="0.2">
      <c r="G2153"/>
      <c r="H2153"/>
    </row>
    <row r="2154" spans="7:8" ht="15.75" customHeight="1" x14ac:dyDescent="0.2">
      <c r="G2154"/>
      <c r="H2154"/>
    </row>
    <row r="2155" spans="7:8" ht="15.75" customHeight="1" x14ac:dyDescent="0.2">
      <c r="G2155"/>
      <c r="H2155"/>
    </row>
    <row r="2156" spans="7:8" ht="15.75" customHeight="1" x14ac:dyDescent="0.2">
      <c r="G2156"/>
      <c r="H2156"/>
    </row>
    <row r="2157" spans="7:8" ht="15.75" customHeight="1" x14ac:dyDescent="0.2">
      <c r="G2157"/>
      <c r="H2157"/>
    </row>
    <row r="2158" spans="7:8" ht="15.75" customHeight="1" x14ac:dyDescent="0.2">
      <c r="G2158"/>
      <c r="H2158"/>
    </row>
    <row r="2159" spans="7:8" ht="15.75" customHeight="1" x14ac:dyDescent="0.2">
      <c r="G2159"/>
      <c r="H2159"/>
    </row>
    <row r="2160" spans="7:8" ht="15.75" customHeight="1" x14ac:dyDescent="0.2">
      <c r="G2160"/>
      <c r="H2160"/>
    </row>
    <row r="2161" spans="7:8" ht="15.75" customHeight="1" x14ac:dyDescent="0.2">
      <c r="G2161"/>
      <c r="H2161"/>
    </row>
    <row r="2162" spans="7:8" ht="15.75" customHeight="1" x14ac:dyDescent="0.2">
      <c r="G2162"/>
      <c r="H2162"/>
    </row>
    <row r="2163" spans="7:8" ht="15.75" customHeight="1" x14ac:dyDescent="0.2">
      <c r="G2163"/>
      <c r="H2163"/>
    </row>
    <row r="2164" spans="7:8" ht="15.75" customHeight="1" x14ac:dyDescent="0.2">
      <c r="G2164"/>
      <c r="H2164"/>
    </row>
    <row r="2165" spans="7:8" ht="15.75" customHeight="1" x14ac:dyDescent="0.2">
      <c r="G2165"/>
      <c r="H2165"/>
    </row>
    <row r="2166" spans="7:8" ht="15.75" customHeight="1" x14ac:dyDescent="0.2">
      <c r="G2166"/>
      <c r="H2166"/>
    </row>
    <row r="2167" spans="7:8" ht="15.75" customHeight="1" x14ac:dyDescent="0.2">
      <c r="G2167"/>
      <c r="H2167"/>
    </row>
    <row r="2168" spans="7:8" ht="15.75" customHeight="1" x14ac:dyDescent="0.2">
      <c r="G2168"/>
      <c r="H2168"/>
    </row>
    <row r="2169" spans="7:8" ht="15.75" customHeight="1" x14ac:dyDescent="0.2">
      <c r="G2169"/>
      <c r="H2169"/>
    </row>
    <row r="2170" spans="7:8" ht="15.75" customHeight="1" x14ac:dyDescent="0.2">
      <c r="G2170"/>
      <c r="H2170"/>
    </row>
    <row r="2171" spans="7:8" ht="15.75" customHeight="1" x14ac:dyDescent="0.2">
      <c r="G2171"/>
      <c r="H2171"/>
    </row>
    <row r="2172" spans="7:8" ht="15.75" customHeight="1" x14ac:dyDescent="0.2">
      <c r="G2172"/>
      <c r="H2172"/>
    </row>
    <row r="2173" spans="7:8" ht="15.75" customHeight="1" x14ac:dyDescent="0.2">
      <c r="G2173"/>
      <c r="H2173"/>
    </row>
    <row r="2174" spans="7:8" ht="15.75" customHeight="1" x14ac:dyDescent="0.2">
      <c r="G2174"/>
      <c r="H2174"/>
    </row>
    <row r="2175" spans="7:8" ht="15.75" customHeight="1" x14ac:dyDescent="0.2">
      <c r="G2175"/>
      <c r="H2175"/>
    </row>
    <row r="2176" spans="7:8" ht="15.75" customHeight="1" x14ac:dyDescent="0.2">
      <c r="G2176"/>
      <c r="H2176"/>
    </row>
    <row r="2177" spans="7:8" ht="15.75" customHeight="1" x14ac:dyDescent="0.2">
      <c r="G2177"/>
      <c r="H2177"/>
    </row>
    <row r="2178" spans="7:8" ht="15.75" customHeight="1" x14ac:dyDescent="0.2">
      <c r="G2178"/>
      <c r="H2178"/>
    </row>
    <row r="2179" spans="7:8" ht="15.75" customHeight="1" x14ac:dyDescent="0.2">
      <c r="G2179"/>
      <c r="H2179"/>
    </row>
    <row r="2180" spans="7:8" ht="15.75" customHeight="1" x14ac:dyDescent="0.2">
      <c r="G2180"/>
      <c r="H2180"/>
    </row>
    <row r="2181" spans="7:8" ht="15.75" customHeight="1" x14ac:dyDescent="0.2">
      <c r="G2181"/>
      <c r="H2181"/>
    </row>
    <row r="2182" spans="7:8" ht="15.75" customHeight="1" x14ac:dyDescent="0.2">
      <c r="G2182"/>
      <c r="H2182"/>
    </row>
    <row r="2183" spans="7:8" ht="15.75" customHeight="1" x14ac:dyDescent="0.2">
      <c r="G2183"/>
      <c r="H2183"/>
    </row>
    <row r="2184" spans="7:8" ht="15.75" customHeight="1" x14ac:dyDescent="0.2">
      <c r="G2184"/>
      <c r="H2184"/>
    </row>
    <row r="2185" spans="7:8" ht="15.75" customHeight="1" x14ac:dyDescent="0.2">
      <c r="G2185"/>
      <c r="H2185"/>
    </row>
    <row r="2186" spans="7:8" ht="15.75" customHeight="1" x14ac:dyDescent="0.2">
      <c r="G2186"/>
      <c r="H2186"/>
    </row>
    <row r="2187" spans="7:8" ht="15.75" customHeight="1" x14ac:dyDescent="0.2">
      <c r="G2187"/>
      <c r="H2187"/>
    </row>
    <row r="2188" spans="7:8" ht="15.75" customHeight="1" x14ac:dyDescent="0.2">
      <c r="G2188"/>
      <c r="H2188"/>
    </row>
    <row r="2189" spans="7:8" ht="15.75" customHeight="1" x14ac:dyDescent="0.2">
      <c r="G2189"/>
      <c r="H2189"/>
    </row>
    <row r="2190" spans="7:8" ht="15.75" customHeight="1" x14ac:dyDescent="0.2">
      <c r="G2190"/>
      <c r="H2190"/>
    </row>
    <row r="2191" spans="7:8" ht="15.75" customHeight="1" x14ac:dyDescent="0.2">
      <c r="G2191"/>
      <c r="H2191"/>
    </row>
    <row r="2192" spans="7:8" ht="15.75" customHeight="1" x14ac:dyDescent="0.2">
      <c r="G2192"/>
      <c r="H2192"/>
    </row>
    <row r="2193" spans="7:8" ht="15.75" customHeight="1" x14ac:dyDescent="0.2">
      <c r="G2193"/>
      <c r="H2193"/>
    </row>
    <row r="2194" spans="7:8" ht="15.75" customHeight="1" x14ac:dyDescent="0.2">
      <c r="G2194"/>
      <c r="H2194"/>
    </row>
    <row r="2195" spans="7:8" ht="15.75" customHeight="1" x14ac:dyDescent="0.2">
      <c r="G2195"/>
      <c r="H2195"/>
    </row>
    <row r="2196" spans="7:8" ht="15.75" customHeight="1" x14ac:dyDescent="0.2">
      <c r="G2196"/>
      <c r="H2196"/>
    </row>
    <row r="2197" spans="7:8" ht="15.75" customHeight="1" x14ac:dyDescent="0.2">
      <c r="G2197"/>
      <c r="H2197"/>
    </row>
    <row r="2198" spans="7:8" ht="15.75" customHeight="1" x14ac:dyDescent="0.2">
      <c r="G2198"/>
      <c r="H2198"/>
    </row>
    <row r="2199" spans="7:8" ht="15.75" customHeight="1" x14ac:dyDescent="0.2">
      <c r="G2199"/>
      <c r="H2199"/>
    </row>
    <row r="2200" spans="7:8" ht="15.75" customHeight="1" x14ac:dyDescent="0.2">
      <c r="G2200"/>
      <c r="H2200"/>
    </row>
    <row r="2201" spans="7:8" ht="15.75" customHeight="1" x14ac:dyDescent="0.2">
      <c r="G2201"/>
      <c r="H2201"/>
    </row>
    <row r="2202" spans="7:8" ht="15.75" customHeight="1" x14ac:dyDescent="0.2">
      <c r="G2202"/>
      <c r="H2202"/>
    </row>
    <row r="2203" spans="7:8" ht="15.75" customHeight="1" x14ac:dyDescent="0.2">
      <c r="G2203"/>
      <c r="H2203"/>
    </row>
    <row r="2204" spans="7:8" ht="15.75" customHeight="1" x14ac:dyDescent="0.2">
      <c r="G2204"/>
      <c r="H2204"/>
    </row>
    <row r="2205" spans="7:8" ht="15.75" customHeight="1" x14ac:dyDescent="0.2">
      <c r="G2205"/>
      <c r="H2205"/>
    </row>
    <row r="2206" spans="7:8" ht="15.75" customHeight="1" x14ac:dyDescent="0.2">
      <c r="G2206"/>
      <c r="H2206"/>
    </row>
    <row r="2207" spans="7:8" ht="15.75" customHeight="1" x14ac:dyDescent="0.2">
      <c r="G2207"/>
      <c r="H2207"/>
    </row>
    <row r="2208" spans="7:8" ht="15.75" customHeight="1" x14ac:dyDescent="0.2">
      <c r="G2208"/>
      <c r="H2208"/>
    </row>
    <row r="2209" spans="7:8" ht="15.75" customHeight="1" x14ac:dyDescent="0.2">
      <c r="G2209"/>
      <c r="H2209"/>
    </row>
    <row r="2210" spans="7:8" ht="15.75" customHeight="1" x14ac:dyDescent="0.2">
      <c r="G2210"/>
      <c r="H2210"/>
    </row>
    <row r="2211" spans="7:8" ht="15.75" customHeight="1" x14ac:dyDescent="0.2">
      <c r="G2211"/>
      <c r="H2211"/>
    </row>
    <row r="2212" spans="7:8" ht="15.75" customHeight="1" x14ac:dyDescent="0.2">
      <c r="G2212"/>
      <c r="H2212"/>
    </row>
    <row r="2213" spans="7:8" ht="15.75" customHeight="1" x14ac:dyDescent="0.2">
      <c r="G2213"/>
      <c r="H2213"/>
    </row>
    <row r="2214" spans="7:8" ht="15.75" customHeight="1" x14ac:dyDescent="0.2">
      <c r="G2214"/>
      <c r="H2214"/>
    </row>
    <row r="2215" spans="7:8" ht="15.75" customHeight="1" x14ac:dyDescent="0.2">
      <c r="G2215"/>
      <c r="H2215"/>
    </row>
    <row r="2216" spans="7:8" ht="15.75" customHeight="1" x14ac:dyDescent="0.2">
      <c r="G2216"/>
      <c r="H2216"/>
    </row>
    <row r="2217" spans="7:8" ht="15.75" customHeight="1" x14ac:dyDescent="0.2">
      <c r="G2217"/>
      <c r="H2217"/>
    </row>
    <row r="2218" spans="7:8" ht="15.75" customHeight="1" x14ac:dyDescent="0.2">
      <c r="G2218"/>
      <c r="H2218"/>
    </row>
    <row r="2219" spans="7:8" ht="15.75" customHeight="1" x14ac:dyDescent="0.2">
      <c r="G2219"/>
      <c r="H2219"/>
    </row>
    <row r="2220" spans="7:8" ht="15.75" customHeight="1" x14ac:dyDescent="0.2">
      <c r="G2220"/>
      <c r="H2220"/>
    </row>
    <row r="2221" spans="7:8" ht="15.75" customHeight="1" x14ac:dyDescent="0.2">
      <c r="G2221"/>
      <c r="H2221"/>
    </row>
    <row r="2222" spans="7:8" ht="15.75" customHeight="1" x14ac:dyDescent="0.2">
      <c r="G2222"/>
      <c r="H2222"/>
    </row>
    <row r="2223" spans="7:8" ht="15.75" customHeight="1" x14ac:dyDescent="0.2">
      <c r="G2223"/>
      <c r="H2223"/>
    </row>
    <row r="2224" spans="7:8" ht="15.75" customHeight="1" x14ac:dyDescent="0.2">
      <c r="G2224"/>
      <c r="H2224"/>
    </row>
    <row r="2225" spans="7:8" ht="15.75" customHeight="1" x14ac:dyDescent="0.2">
      <c r="G2225"/>
      <c r="H2225"/>
    </row>
    <row r="2226" spans="7:8" ht="15.75" customHeight="1" x14ac:dyDescent="0.2">
      <c r="G2226"/>
      <c r="H2226"/>
    </row>
    <row r="2227" spans="7:8" ht="15.75" customHeight="1" x14ac:dyDescent="0.2">
      <c r="G2227"/>
      <c r="H2227"/>
    </row>
    <row r="2228" spans="7:8" ht="15.75" customHeight="1" x14ac:dyDescent="0.2">
      <c r="G2228"/>
      <c r="H2228"/>
    </row>
    <row r="2229" spans="7:8" ht="15.75" customHeight="1" x14ac:dyDescent="0.2">
      <c r="G2229"/>
      <c r="H2229"/>
    </row>
    <row r="2230" spans="7:8" ht="15.75" customHeight="1" x14ac:dyDescent="0.2">
      <c r="G2230"/>
      <c r="H2230"/>
    </row>
    <row r="2231" spans="7:8" ht="15.75" customHeight="1" x14ac:dyDescent="0.2">
      <c r="G2231"/>
      <c r="H2231"/>
    </row>
    <row r="2232" spans="7:8" ht="15.75" customHeight="1" x14ac:dyDescent="0.2">
      <c r="G2232"/>
      <c r="H2232"/>
    </row>
    <row r="2233" spans="7:8" ht="15.75" customHeight="1" x14ac:dyDescent="0.2">
      <c r="G2233"/>
      <c r="H2233"/>
    </row>
    <row r="2234" spans="7:8" ht="15.75" customHeight="1" x14ac:dyDescent="0.2">
      <c r="G2234"/>
      <c r="H2234"/>
    </row>
    <row r="2235" spans="7:8" ht="15.75" customHeight="1" x14ac:dyDescent="0.2">
      <c r="G2235"/>
      <c r="H2235"/>
    </row>
    <row r="2236" spans="7:8" ht="15.75" customHeight="1" x14ac:dyDescent="0.2">
      <c r="G2236"/>
      <c r="H2236"/>
    </row>
    <row r="2237" spans="7:8" ht="15.75" customHeight="1" x14ac:dyDescent="0.2">
      <c r="G2237"/>
      <c r="H2237"/>
    </row>
    <row r="2238" spans="7:8" ht="15.75" customHeight="1" x14ac:dyDescent="0.2">
      <c r="G2238"/>
      <c r="H2238"/>
    </row>
    <row r="2239" spans="7:8" ht="15.75" customHeight="1" x14ac:dyDescent="0.2">
      <c r="G2239"/>
      <c r="H2239"/>
    </row>
    <row r="2240" spans="7:8" ht="15.75" customHeight="1" x14ac:dyDescent="0.2">
      <c r="G2240"/>
      <c r="H2240"/>
    </row>
    <row r="2241" spans="7:8" ht="15.75" customHeight="1" x14ac:dyDescent="0.2">
      <c r="G2241"/>
      <c r="H2241"/>
    </row>
    <row r="2242" spans="7:8" ht="15.75" customHeight="1" x14ac:dyDescent="0.2">
      <c r="G2242"/>
      <c r="H2242"/>
    </row>
    <row r="2243" spans="7:8" ht="15.75" customHeight="1" x14ac:dyDescent="0.2">
      <c r="G2243"/>
      <c r="H2243"/>
    </row>
    <row r="2244" spans="7:8" ht="15.75" customHeight="1" x14ac:dyDescent="0.2">
      <c r="G2244"/>
      <c r="H2244"/>
    </row>
    <row r="2245" spans="7:8" ht="15.75" customHeight="1" x14ac:dyDescent="0.2">
      <c r="G2245"/>
      <c r="H2245"/>
    </row>
    <row r="2246" spans="7:8" ht="15.75" customHeight="1" x14ac:dyDescent="0.2">
      <c r="G2246"/>
      <c r="H2246"/>
    </row>
    <row r="2247" spans="7:8" ht="15.75" customHeight="1" x14ac:dyDescent="0.2">
      <c r="G2247"/>
      <c r="H2247"/>
    </row>
    <row r="2248" spans="7:8" ht="15.75" customHeight="1" x14ac:dyDescent="0.2">
      <c r="G2248"/>
      <c r="H2248"/>
    </row>
    <row r="2249" spans="7:8" ht="15.75" customHeight="1" x14ac:dyDescent="0.2">
      <c r="G2249"/>
      <c r="H2249"/>
    </row>
    <row r="2250" spans="7:8" ht="15.75" customHeight="1" x14ac:dyDescent="0.2">
      <c r="G2250"/>
      <c r="H2250"/>
    </row>
    <row r="2251" spans="7:8" ht="15.75" customHeight="1" x14ac:dyDescent="0.2">
      <c r="G2251"/>
      <c r="H2251"/>
    </row>
    <row r="2252" spans="7:8" ht="15.75" customHeight="1" x14ac:dyDescent="0.2">
      <c r="G2252"/>
      <c r="H2252"/>
    </row>
    <row r="2253" spans="7:8" ht="15.75" customHeight="1" x14ac:dyDescent="0.2">
      <c r="G2253"/>
      <c r="H2253"/>
    </row>
    <row r="2254" spans="7:8" ht="15.75" customHeight="1" x14ac:dyDescent="0.2">
      <c r="G2254"/>
      <c r="H2254"/>
    </row>
    <row r="2255" spans="7:8" ht="15.75" customHeight="1" x14ac:dyDescent="0.2">
      <c r="G2255"/>
      <c r="H2255"/>
    </row>
    <row r="2256" spans="7:8" ht="15.75" customHeight="1" x14ac:dyDescent="0.2">
      <c r="G2256"/>
      <c r="H2256"/>
    </row>
    <row r="2257" spans="7:8" ht="15.75" customHeight="1" x14ac:dyDescent="0.2">
      <c r="G2257"/>
      <c r="H2257"/>
    </row>
    <row r="2258" spans="7:8" ht="15.75" customHeight="1" x14ac:dyDescent="0.2">
      <c r="G2258"/>
      <c r="H2258"/>
    </row>
    <row r="2259" spans="7:8" ht="15.75" customHeight="1" x14ac:dyDescent="0.2">
      <c r="G2259"/>
      <c r="H2259"/>
    </row>
    <row r="2260" spans="7:8" ht="15.75" customHeight="1" x14ac:dyDescent="0.2">
      <c r="G2260"/>
      <c r="H2260"/>
    </row>
    <row r="2261" spans="7:8" ht="15.75" customHeight="1" x14ac:dyDescent="0.2">
      <c r="G2261"/>
      <c r="H2261"/>
    </row>
    <row r="2262" spans="7:8" ht="15.75" customHeight="1" x14ac:dyDescent="0.2">
      <c r="G2262"/>
      <c r="H2262"/>
    </row>
    <row r="2263" spans="7:8" ht="15.75" customHeight="1" x14ac:dyDescent="0.2">
      <c r="G2263"/>
      <c r="H2263"/>
    </row>
    <row r="2264" spans="7:8" ht="15.75" customHeight="1" x14ac:dyDescent="0.2">
      <c r="G2264"/>
      <c r="H2264"/>
    </row>
    <row r="2265" spans="7:8" ht="15.75" customHeight="1" x14ac:dyDescent="0.2">
      <c r="G2265"/>
      <c r="H2265"/>
    </row>
    <row r="2266" spans="7:8" ht="15.75" customHeight="1" x14ac:dyDescent="0.2">
      <c r="G2266"/>
      <c r="H2266"/>
    </row>
    <row r="2267" spans="7:8" ht="15.75" customHeight="1" x14ac:dyDescent="0.2">
      <c r="G2267"/>
      <c r="H2267"/>
    </row>
    <row r="2268" spans="7:8" ht="15.75" customHeight="1" x14ac:dyDescent="0.2">
      <c r="G2268"/>
      <c r="H2268"/>
    </row>
    <row r="2269" spans="7:8" ht="15.75" customHeight="1" x14ac:dyDescent="0.2">
      <c r="G2269"/>
      <c r="H2269"/>
    </row>
    <row r="2270" spans="7:8" ht="15.75" customHeight="1" x14ac:dyDescent="0.2">
      <c r="G2270"/>
      <c r="H2270"/>
    </row>
    <row r="2271" spans="7:8" ht="15.75" customHeight="1" x14ac:dyDescent="0.2">
      <c r="G2271"/>
      <c r="H2271"/>
    </row>
    <row r="2272" spans="7:8" ht="15.75" customHeight="1" x14ac:dyDescent="0.2">
      <c r="G2272"/>
      <c r="H2272"/>
    </row>
    <row r="2273" spans="7:8" ht="15.75" customHeight="1" x14ac:dyDescent="0.2">
      <c r="G2273"/>
      <c r="H2273"/>
    </row>
    <row r="2274" spans="7:8" ht="15.75" customHeight="1" x14ac:dyDescent="0.2">
      <c r="G2274"/>
      <c r="H2274"/>
    </row>
    <row r="2275" spans="7:8" ht="15.75" customHeight="1" x14ac:dyDescent="0.2">
      <c r="G2275"/>
      <c r="H2275"/>
    </row>
    <row r="2276" spans="7:8" ht="15.75" customHeight="1" x14ac:dyDescent="0.2">
      <c r="G2276"/>
      <c r="H2276"/>
    </row>
    <row r="2277" spans="7:8" ht="15.75" customHeight="1" x14ac:dyDescent="0.2">
      <c r="G2277"/>
      <c r="H2277"/>
    </row>
    <row r="2278" spans="7:8" ht="15.75" customHeight="1" x14ac:dyDescent="0.2">
      <c r="G2278"/>
      <c r="H2278"/>
    </row>
    <row r="2279" spans="7:8" ht="15.75" customHeight="1" x14ac:dyDescent="0.2">
      <c r="G2279"/>
      <c r="H2279"/>
    </row>
    <row r="2280" spans="7:8" ht="15.75" customHeight="1" x14ac:dyDescent="0.2">
      <c r="G2280"/>
      <c r="H2280"/>
    </row>
    <row r="2281" spans="7:8" ht="15.75" customHeight="1" x14ac:dyDescent="0.2">
      <c r="G2281"/>
      <c r="H2281"/>
    </row>
    <row r="2282" spans="7:8" ht="15.75" customHeight="1" x14ac:dyDescent="0.2">
      <c r="G2282"/>
      <c r="H2282"/>
    </row>
    <row r="2283" spans="7:8" ht="15.75" customHeight="1" x14ac:dyDescent="0.2">
      <c r="G2283"/>
      <c r="H2283"/>
    </row>
    <row r="2284" spans="7:8" ht="15.75" customHeight="1" x14ac:dyDescent="0.2">
      <c r="G2284"/>
      <c r="H2284"/>
    </row>
    <row r="2285" spans="7:8" ht="15.75" customHeight="1" x14ac:dyDescent="0.2">
      <c r="G2285"/>
      <c r="H2285"/>
    </row>
    <row r="2286" spans="7:8" ht="15.75" customHeight="1" x14ac:dyDescent="0.2">
      <c r="G2286"/>
      <c r="H2286"/>
    </row>
    <row r="2287" spans="7:8" ht="15.75" customHeight="1" x14ac:dyDescent="0.2">
      <c r="G2287"/>
      <c r="H2287"/>
    </row>
    <row r="2288" spans="7:8" ht="15.75" customHeight="1" x14ac:dyDescent="0.2">
      <c r="G2288"/>
      <c r="H2288"/>
    </row>
    <row r="2289" spans="7:8" ht="15.75" customHeight="1" x14ac:dyDescent="0.2">
      <c r="G2289"/>
      <c r="H2289"/>
    </row>
    <row r="2290" spans="7:8" ht="15.75" customHeight="1" x14ac:dyDescent="0.2">
      <c r="G2290"/>
      <c r="H2290"/>
    </row>
    <row r="2291" spans="7:8" ht="15.75" customHeight="1" x14ac:dyDescent="0.2">
      <c r="G2291"/>
      <c r="H2291"/>
    </row>
    <row r="2292" spans="7:8" ht="15.75" customHeight="1" x14ac:dyDescent="0.2">
      <c r="G2292"/>
      <c r="H2292"/>
    </row>
    <row r="2293" spans="7:8" ht="15.75" customHeight="1" x14ac:dyDescent="0.2">
      <c r="G2293"/>
      <c r="H2293"/>
    </row>
    <row r="2294" spans="7:8" ht="15.75" customHeight="1" x14ac:dyDescent="0.2">
      <c r="G2294"/>
      <c r="H2294"/>
    </row>
    <row r="2295" spans="7:8" ht="15.75" customHeight="1" x14ac:dyDescent="0.2">
      <c r="G2295"/>
      <c r="H2295"/>
    </row>
    <row r="2296" spans="7:8" ht="15.75" customHeight="1" x14ac:dyDescent="0.2">
      <c r="G2296"/>
      <c r="H2296"/>
    </row>
    <row r="2297" spans="7:8" ht="15.75" customHeight="1" x14ac:dyDescent="0.2">
      <c r="G2297"/>
      <c r="H2297"/>
    </row>
    <row r="2298" spans="7:8" ht="15.75" customHeight="1" x14ac:dyDescent="0.2">
      <c r="G2298"/>
      <c r="H2298"/>
    </row>
    <row r="2299" spans="7:8" ht="15.75" customHeight="1" x14ac:dyDescent="0.2">
      <c r="G2299"/>
      <c r="H2299"/>
    </row>
    <row r="2300" spans="7:8" ht="15.75" customHeight="1" x14ac:dyDescent="0.2">
      <c r="G2300"/>
      <c r="H2300"/>
    </row>
    <row r="2301" spans="7:8" ht="15.75" customHeight="1" x14ac:dyDescent="0.2">
      <c r="G2301"/>
      <c r="H2301"/>
    </row>
    <row r="2302" spans="7:8" ht="15.75" customHeight="1" x14ac:dyDescent="0.2">
      <c r="G2302"/>
      <c r="H2302"/>
    </row>
    <row r="2303" spans="7:8" ht="15.75" customHeight="1" x14ac:dyDescent="0.2">
      <c r="G2303"/>
      <c r="H2303"/>
    </row>
    <row r="2304" spans="7:8" ht="15.75" customHeight="1" x14ac:dyDescent="0.2">
      <c r="G2304"/>
      <c r="H2304"/>
    </row>
    <row r="2305" spans="7:8" ht="15.75" customHeight="1" x14ac:dyDescent="0.2">
      <c r="G2305"/>
      <c r="H2305"/>
    </row>
    <row r="2306" spans="7:8" ht="15.75" customHeight="1" x14ac:dyDescent="0.2">
      <c r="G2306"/>
      <c r="H2306"/>
    </row>
    <row r="2307" spans="7:8" ht="15.75" customHeight="1" x14ac:dyDescent="0.2">
      <c r="G2307"/>
      <c r="H2307"/>
    </row>
    <row r="2308" spans="7:8" ht="15.75" customHeight="1" x14ac:dyDescent="0.2">
      <c r="G2308"/>
      <c r="H2308"/>
    </row>
    <row r="2309" spans="7:8" ht="15.75" customHeight="1" x14ac:dyDescent="0.2">
      <c r="G2309"/>
      <c r="H2309"/>
    </row>
    <row r="2310" spans="7:8" ht="15.75" customHeight="1" x14ac:dyDescent="0.2">
      <c r="G2310"/>
      <c r="H2310"/>
    </row>
    <row r="2311" spans="7:8" ht="15.75" customHeight="1" x14ac:dyDescent="0.2">
      <c r="G2311"/>
      <c r="H2311"/>
    </row>
    <row r="2312" spans="7:8" ht="15.75" customHeight="1" x14ac:dyDescent="0.2">
      <c r="G2312"/>
      <c r="H2312"/>
    </row>
    <row r="2313" spans="7:8" ht="15.75" customHeight="1" x14ac:dyDescent="0.2">
      <c r="G2313"/>
      <c r="H2313"/>
    </row>
    <row r="2314" spans="7:8" ht="15.75" customHeight="1" x14ac:dyDescent="0.2">
      <c r="G2314"/>
      <c r="H2314"/>
    </row>
    <row r="2315" spans="7:8" ht="15.75" customHeight="1" x14ac:dyDescent="0.2">
      <c r="G2315"/>
      <c r="H2315"/>
    </row>
    <row r="2316" spans="7:8" ht="15.75" customHeight="1" x14ac:dyDescent="0.2">
      <c r="G2316"/>
      <c r="H2316"/>
    </row>
    <row r="2317" spans="7:8" ht="15.75" customHeight="1" x14ac:dyDescent="0.2">
      <c r="G2317"/>
      <c r="H2317"/>
    </row>
    <row r="2318" spans="7:8" ht="15.75" customHeight="1" x14ac:dyDescent="0.2">
      <c r="G2318"/>
      <c r="H2318"/>
    </row>
    <row r="2319" spans="7:8" ht="15.75" customHeight="1" x14ac:dyDescent="0.2">
      <c r="G2319"/>
      <c r="H2319"/>
    </row>
    <row r="2320" spans="7:8" ht="15.75" customHeight="1" x14ac:dyDescent="0.2">
      <c r="G2320"/>
      <c r="H2320"/>
    </row>
    <row r="2321" spans="7:8" ht="15.75" customHeight="1" x14ac:dyDescent="0.2">
      <c r="G2321"/>
      <c r="H2321"/>
    </row>
    <row r="2322" spans="7:8" ht="15.75" customHeight="1" x14ac:dyDescent="0.2">
      <c r="G2322"/>
      <c r="H2322"/>
    </row>
    <row r="2323" spans="7:8" ht="15.75" customHeight="1" x14ac:dyDescent="0.2">
      <c r="G2323"/>
      <c r="H2323"/>
    </row>
    <row r="2324" spans="7:8" ht="15.75" customHeight="1" x14ac:dyDescent="0.2">
      <c r="G2324"/>
      <c r="H2324"/>
    </row>
    <row r="2325" spans="7:8" ht="15.75" customHeight="1" x14ac:dyDescent="0.2">
      <c r="G2325"/>
      <c r="H2325"/>
    </row>
    <row r="2326" spans="7:8" ht="15.75" customHeight="1" x14ac:dyDescent="0.2">
      <c r="G2326"/>
      <c r="H2326"/>
    </row>
    <row r="2327" spans="7:8" ht="15.75" customHeight="1" x14ac:dyDescent="0.2">
      <c r="G2327"/>
      <c r="H2327"/>
    </row>
    <row r="2328" spans="7:8" ht="15.75" customHeight="1" x14ac:dyDescent="0.2">
      <c r="G2328"/>
      <c r="H2328"/>
    </row>
    <row r="2329" spans="7:8" ht="15.75" customHeight="1" x14ac:dyDescent="0.2">
      <c r="G2329"/>
      <c r="H2329"/>
    </row>
    <row r="2330" spans="7:8" ht="15.75" customHeight="1" x14ac:dyDescent="0.2">
      <c r="G2330"/>
      <c r="H2330"/>
    </row>
    <row r="2331" spans="7:8" ht="15.75" customHeight="1" x14ac:dyDescent="0.2">
      <c r="G2331"/>
      <c r="H2331"/>
    </row>
    <row r="2332" spans="7:8" ht="15.75" customHeight="1" x14ac:dyDescent="0.2">
      <c r="G2332"/>
      <c r="H2332"/>
    </row>
    <row r="2333" spans="7:8" ht="15.75" customHeight="1" x14ac:dyDescent="0.2">
      <c r="G2333"/>
      <c r="H2333"/>
    </row>
    <row r="2334" spans="7:8" ht="15.75" customHeight="1" x14ac:dyDescent="0.2">
      <c r="G2334"/>
      <c r="H2334"/>
    </row>
    <row r="2335" spans="7:8" ht="15.75" customHeight="1" x14ac:dyDescent="0.2">
      <c r="G2335"/>
      <c r="H2335"/>
    </row>
    <row r="2336" spans="7:8" ht="15.75" customHeight="1" x14ac:dyDescent="0.2">
      <c r="G2336"/>
      <c r="H2336"/>
    </row>
    <row r="2337" spans="7:8" ht="15.75" customHeight="1" x14ac:dyDescent="0.2">
      <c r="G2337"/>
      <c r="H2337"/>
    </row>
    <row r="2338" spans="7:8" ht="15.75" customHeight="1" x14ac:dyDescent="0.2">
      <c r="G2338"/>
      <c r="H2338"/>
    </row>
    <row r="2339" spans="7:8" ht="15.75" customHeight="1" x14ac:dyDescent="0.2">
      <c r="G2339"/>
      <c r="H2339"/>
    </row>
    <row r="2340" spans="7:8" ht="15.75" customHeight="1" x14ac:dyDescent="0.2">
      <c r="G2340"/>
      <c r="H2340"/>
    </row>
    <row r="2341" spans="7:8" ht="15.75" customHeight="1" x14ac:dyDescent="0.2">
      <c r="G2341"/>
      <c r="H2341"/>
    </row>
    <row r="2342" spans="7:8" ht="15.75" customHeight="1" x14ac:dyDescent="0.2">
      <c r="G2342"/>
      <c r="H2342"/>
    </row>
    <row r="2343" spans="7:8" ht="15.75" customHeight="1" x14ac:dyDescent="0.2">
      <c r="G2343"/>
      <c r="H2343"/>
    </row>
    <row r="2344" spans="7:8" ht="15.75" customHeight="1" x14ac:dyDescent="0.2">
      <c r="G2344"/>
      <c r="H2344"/>
    </row>
    <row r="2345" spans="7:8" ht="15.75" customHeight="1" x14ac:dyDescent="0.2">
      <c r="G2345"/>
      <c r="H2345"/>
    </row>
    <row r="2346" spans="7:8" ht="15.75" customHeight="1" x14ac:dyDescent="0.2">
      <c r="G2346"/>
      <c r="H2346"/>
    </row>
    <row r="2347" spans="7:8" ht="15.75" customHeight="1" x14ac:dyDescent="0.2">
      <c r="G2347"/>
      <c r="H2347"/>
    </row>
    <row r="2348" spans="7:8" ht="15.75" customHeight="1" x14ac:dyDescent="0.2">
      <c r="G2348"/>
      <c r="H2348"/>
    </row>
    <row r="2349" spans="7:8" ht="15.75" customHeight="1" x14ac:dyDescent="0.2">
      <c r="G2349"/>
      <c r="H2349"/>
    </row>
    <row r="2350" spans="7:8" ht="15.75" customHeight="1" x14ac:dyDescent="0.2">
      <c r="G2350"/>
      <c r="H2350"/>
    </row>
    <row r="2351" spans="7:8" ht="15.75" customHeight="1" x14ac:dyDescent="0.2">
      <c r="G2351"/>
      <c r="H2351"/>
    </row>
    <row r="2352" spans="7:8" ht="15.75" customHeight="1" x14ac:dyDescent="0.2">
      <c r="G2352"/>
      <c r="H2352"/>
    </row>
    <row r="2353" spans="7:8" ht="15.75" customHeight="1" x14ac:dyDescent="0.2">
      <c r="G2353"/>
      <c r="H2353"/>
    </row>
    <row r="2354" spans="7:8" ht="15.75" customHeight="1" x14ac:dyDescent="0.2">
      <c r="G2354"/>
      <c r="H2354"/>
    </row>
    <row r="2355" spans="7:8" ht="15.75" customHeight="1" x14ac:dyDescent="0.2">
      <c r="G2355"/>
      <c r="H2355"/>
    </row>
    <row r="2356" spans="7:8" ht="15.75" customHeight="1" x14ac:dyDescent="0.2">
      <c r="G2356"/>
      <c r="H2356"/>
    </row>
    <row r="2357" spans="7:8" ht="15.75" customHeight="1" x14ac:dyDescent="0.2">
      <c r="G2357"/>
      <c r="H2357"/>
    </row>
    <row r="2358" spans="7:8" ht="15.75" customHeight="1" x14ac:dyDescent="0.2">
      <c r="G2358"/>
      <c r="H2358"/>
    </row>
    <row r="2359" spans="7:8" ht="15.75" customHeight="1" x14ac:dyDescent="0.2">
      <c r="G2359"/>
      <c r="H2359"/>
    </row>
    <row r="2360" spans="7:8" ht="15.75" customHeight="1" x14ac:dyDescent="0.2">
      <c r="G2360"/>
      <c r="H2360"/>
    </row>
    <row r="2361" spans="7:8" ht="15.75" customHeight="1" x14ac:dyDescent="0.2">
      <c r="G2361"/>
      <c r="H2361"/>
    </row>
    <row r="2362" spans="7:8" ht="15.75" customHeight="1" x14ac:dyDescent="0.2">
      <c r="G2362"/>
      <c r="H2362"/>
    </row>
    <row r="2363" spans="7:8" ht="15.75" customHeight="1" x14ac:dyDescent="0.2">
      <c r="G2363"/>
      <c r="H2363"/>
    </row>
    <row r="2364" spans="7:8" ht="15.75" customHeight="1" x14ac:dyDescent="0.2">
      <c r="G2364"/>
      <c r="H2364"/>
    </row>
    <row r="2365" spans="7:8" ht="15.75" customHeight="1" x14ac:dyDescent="0.2">
      <c r="G2365"/>
      <c r="H2365"/>
    </row>
    <row r="2366" spans="7:8" ht="15.75" customHeight="1" x14ac:dyDescent="0.2">
      <c r="G2366"/>
      <c r="H2366"/>
    </row>
    <row r="2367" spans="7:8" ht="15.75" customHeight="1" x14ac:dyDescent="0.2">
      <c r="G2367"/>
      <c r="H2367"/>
    </row>
    <row r="2368" spans="7:8" ht="15.75" customHeight="1" x14ac:dyDescent="0.2">
      <c r="G2368"/>
      <c r="H2368"/>
    </row>
    <row r="2369" spans="7:8" ht="15.75" customHeight="1" x14ac:dyDescent="0.2">
      <c r="G2369"/>
      <c r="H2369"/>
    </row>
    <row r="2370" spans="7:8" ht="15.75" customHeight="1" x14ac:dyDescent="0.2">
      <c r="G2370"/>
      <c r="H2370"/>
    </row>
    <row r="2371" spans="7:8" ht="15.75" customHeight="1" x14ac:dyDescent="0.2">
      <c r="G2371"/>
      <c r="H2371"/>
    </row>
    <row r="2372" spans="7:8" ht="15.75" customHeight="1" x14ac:dyDescent="0.2">
      <c r="G2372"/>
      <c r="H2372"/>
    </row>
    <row r="2373" spans="7:8" ht="15.75" customHeight="1" x14ac:dyDescent="0.2">
      <c r="G2373"/>
      <c r="H2373"/>
    </row>
    <row r="2374" spans="7:8" ht="15.75" customHeight="1" x14ac:dyDescent="0.2">
      <c r="G2374"/>
      <c r="H2374"/>
    </row>
    <row r="2375" spans="7:8" ht="15.75" customHeight="1" x14ac:dyDescent="0.2">
      <c r="G2375"/>
      <c r="H2375"/>
    </row>
    <row r="2376" spans="7:8" ht="15.75" customHeight="1" x14ac:dyDescent="0.2">
      <c r="G2376"/>
      <c r="H2376"/>
    </row>
    <row r="2377" spans="7:8" ht="15.75" customHeight="1" x14ac:dyDescent="0.2">
      <c r="G2377"/>
      <c r="H2377"/>
    </row>
    <row r="2378" spans="7:8" ht="15.75" customHeight="1" x14ac:dyDescent="0.2">
      <c r="G2378"/>
      <c r="H2378"/>
    </row>
    <row r="2379" spans="7:8" ht="15.75" customHeight="1" x14ac:dyDescent="0.2">
      <c r="G2379"/>
      <c r="H2379"/>
    </row>
    <row r="2380" spans="7:8" ht="15.75" customHeight="1" x14ac:dyDescent="0.2">
      <c r="G2380"/>
      <c r="H2380"/>
    </row>
    <row r="2381" spans="7:8" ht="15.75" customHeight="1" x14ac:dyDescent="0.2">
      <c r="G2381"/>
      <c r="H2381"/>
    </row>
    <row r="2382" spans="7:8" ht="15.75" customHeight="1" x14ac:dyDescent="0.2">
      <c r="G2382"/>
      <c r="H2382"/>
    </row>
    <row r="2383" spans="7:8" ht="15.75" customHeight="1" x14ac:dyDescent="0.2">
      <c r="G2383"/>
      <c r="H2383"/>
    </row>
    <row r="2384" spans="7:8" ht="15.75" customHeight="1" x14ac:dyDescent="0.2">
      <c r="G2384"/>
      <c r="H2384"/>
    </row>
    <row r="2385" spans="7:8" ht="15.75" customHeight="1" x14ac:dyDescent="0.2">
      <c r="G2385"/>
      <c r="H2385"/>
    </row>
    <row r="2386" spans="7:8" ht="15.75" customHeight="1" x14ac:dyDescent="0.2">
      <c r="G2386"/>
      <c r="H2386"/>
    </row>
    <row r="2387" spans="7:8" ht="15.75" customHeight="1" x14ac:dyDescent="0.2">
      <c r="G2387"/>
      <c r="H2387"/>
    </row>
    <row r="2388" spans="7:8" ht="15.75" customHeight="1" x14ac:dyDescent="0.2">
      <c r="G2388"/>
      <c r="H2388"/>
    </row>
    <row r="2389" spans="7:8" ht="15.75" customHeight="1" x14ac:dyDescent="0.2">
      <c r="G2389"/>
      <c r="H2389"/>
    </row>
    <row r="2390" spans="7:8" ht="15.75" customHeight="1" x14ac:dyDescent="0.2">
      <c r="G2390"/>
      <c r="H2390"/>
    </row>
    <row r="2391" spans="7:8" ht="15.75" customHeight="1" x14ac:dyDescent="0.2">
      <c r="G2391"/>
      <c r="H2391"/>
    </row>
    <row r="2392" spans="7:8" ht="15.75" customHeight="1" x14ac:dyDescent="0.2">
      <c r="G2392"/>
      <c r="H2392"/>
    </row>
    <row r="2393" spans="7:8" ht="15.75" customHeight="1" x14ac:dyDescent="0.2">
      <c r="G2393"/>
      <c r="H2393"/>
    </row>
    <row r="2394" spans="7:8" ht="15.75" customHeight="1" x14ac:dyDescent="0.2">
      <c r="G2394"/>
      <c r="H2394"/>
    </row>
    <row r="2395" spans="7:8" ht="15.75" customHeight="1" x14ac:dyDescent="0.2">
      <c r="G2395"/>
      <c r="H2395"/>
    </row>
    <row r="2396" spans="7:8" ht="15.75" customHeight="1" x14ac:dyDescent="0.2">
      <c r="G2396"/>
      <c r="H2396"/>
    </row>
    <row r="2397" spans="7:8" ht="15.75" customHeight="1" x14ac:dyDescent="0.2">
      <c r="G2397"/>
      <c r="H2397"/>
    </row>
    <row r="2398" spans="7:8" ht="15.75" customHeight="1" x14ac:dyDescent="0.2">
      <c r="G2398"/>
      <c r="H2398"/>
    </row>
    <row r="2399" spans="7:8" ht="15.75" customHeight="1" x14ac:dyDescent="0.2">
      <c r="G2399"/>
      <c r="H2399"/>
    </row>
    <row r="2400" spans="7:8" ht="15.75" customHeight="1" x14ac:dyDescent="0.2">
      <c r="G2400"/>
      <c r="H2400"/>
    </row>
    <row r="2401" spans="7:8" ht="15.75" customHeight="1" x14ac:dyDescent="0.2">
      <c r="G2401"/>
      <c r="H2401"/>
    </row>
    <row r="2402" spans="7:8" ht="15.75" customHeight="1" x14ac:dyDescent="0.2">
      <c r="G2402"/>
      <c r="H2402"/>
    </row>
    <row r="2403" spans="7:8" ht="15.75" customHeight="1" x14ac:dyDescent="0.2">
      <c r="G2403"/>
      <c r="H2403"/>
    </row>
    <row r="2404" spans="7:8" ht="15.75" customHeight="1" x14ac:dyDescent="0.2">
      <c r="G2404"/>
      <c r="H2404"/>
    </row>
    <row r="2405" spans="7:8" ht="15.75" customHeight="1" x14ac:dyDescent="0.2">
      <c r="G2405"/>
      <c r="H2405"/>
    </row>
    <row r="2406" spans="7:8" ht="15.75" customHeight="1" x14ac:dyDescent="0.2">
      <c r="G2406"/>
      <c r="H2406"/>
    </row>
    <row r="2407" spans="7:8" ht="15.75" customHeight="1" x14ac:dyDescent="0.2">
      <c r="G2407"/>
      <c r="H2407"/>
    </row>
    <row r="2408" spans="7:8" ht="15.75" customHeight="1" x14ac:dyDescent="0.2">
      <c r="G2408"/>
      <c r="H2408"/>
    </row>
    <row r="2409" spans="7:8" ht="15.75" customHeight="1" x14ac:dyDescent="0.2">
      <c r="G2409"/>
      <c r="H2409"/>
    </row>
    <row r="2410" spans="7:8" ht="15.75" customHeight="1" x14ac:dyDescent="0.2">
      <c r="G2410"/>
      <c r="H2410"/>
    </row>
    <row r="2411" spans="7:8" ht="15.75" customHeight="1" x14ac:dyDescent="0.2">
      <c r="G2411"/>
      <c r="H2411"/>
    </row>
    <row r="2412" spans="7:8" ht="15.75" customHeight="1" x14ac:dyDescent="0.2">
      <c r="G2412"/>
      <c r="H2412"/>
    </row>
    <row r="2413" spans="7:8" ht="15.75" customHeight="1" x14ac:dyDescent="0.2">
      <c r="G2413"/>
      <c r="H2413"/>
    </row>
    <row r="2414" spans="7:8" ht="15.75" customHeight="1" x14ac:dyDescent="0.2">
      <c r="G2414"/>
      <c r="H2414"/>
    </row>
    <row r="2415" spans="7:8" ht="15.75" customHeight="1" x14ac:dyDescent="0.2">
      <c r="G2415"/>
      <c r="H2415"/>
    </row>
    <row r="2416" spans="7:8" ht="15.75" customHeight="1" x14ac:dyDescent="0.2">
      <c r="G2416"/>
      <c r="H2416"/>
    </row>
    <row r="2417" spans="7:8" ht="15.75" customHeight="1" x14ac:dyDescent="0.2">
      <c r="G2417"/>
      <c r="H2417"/>
    </row>
    <row r="2418" spans="7:8" ht="15.75" customHeight="1" x14ac:dyDescent="0.2">
      <c r="G2418"/>
      <c r="H2418"/>
    </row>
    <row r="2419" spans="7:8" ht="15.75" customHeight="1" x14ac:dyDescent="0.2">
      <c r="G2419"/>
      <c r="H2419"/>
    </row>
    <row r="2420" spans="7:8" ht="15.75" customHeight="1" x14ac:dyDescent="0.2">
      <c r="G2420"/>
      <c r="H2420"/>
    </row>
    <row r="2421" spans="7:8" ht="15.75" customHeight="1" x14ac:dyDescent="0.2">
      <c r="G2421"/>
      <c r="H2421"/>
    </row>
    <row r="2422" spans="7:8" ht="15.75" customHeight="1" x14ac:dyDescent="0.2">
      <c r="G2422"/>
      <c r="H2422"/>
    </row>
    <row r="2423" spans="7:8" ht="15.75" customHeight="1" x14ac:dyDescent="0.2">
      <c r="G2423"/>
      <c r="H2423"/>
    </row>
    <row r="2424" spans="7:8" ht="15.75" customHeight="1" x14ac:dyDescent="0.2">
      <c r="G2424"/>
      <c r="H2424"/>
    </row>
    <row r="2425" spans="7:8" ht="15.75" customHeight="1" x14ac:dyDescent="0.2">
      <c r="G2425"/>
      <c r="H2425"/>
    </row>
    <row r="2426" spans="7:8" ht="15.75" customHeight="1" x14ac:dyDescent="0.2">
      <c r="G2426"/>
      <c r="H2426"/>
    </row>
    <row r="2427" spans="7:8" ht="15.75" customHeight="1" x14ac:dyDescent="0.2">
      <c r="G2427"/>
      <c r="H2427"/>
    </row>
    <row r="2428" spans="7:8" ht="15.75" customHeight="1" x14ac:dyDescent="0.2">
      <c r="G2428"/>
      <c r="H2428"/>
    </row>
    <row r="2429" spans="7:8" ht="15.75" customHeight="1" x14ac:dyDescent="0.2">
      <c r="G2429"/>
      <c r="H2429"/>
    </row>
    <row r="2430" spans="7:8" ht="15.75" customHeight="1" x14ac:dyDescent="0.2">
      <c r="G2430"/>
      <c r="H2430"/>
    </row>
    <row r="2431" spans="7:8" ht="15.75" customHeight="1" x14ac:dyDescent="0.2">
      <c r="G2431"/>
      <c r="H2431"/>
    </row>
    <row r="2432" spans="7:8" ht="15.75" customHeight="1" x14ac:dyDescent="0.2">
      <c r="G2432"/>
      <c r="H2432"/>
    </row>
    <row r="2433" spans="7:8" ht="15.75" customHeight="1" x14ac:dyDescent="0.2">
      <c r="G2433"/>
      <c r="H2433"/>
    </row>
    <row r="2434" spans="7:8" ht="15.75" customHeight="1" x14ac:dyDescent="0.2">
      <c r="G2434"/>
      <c r="H2434"/>
    </row>
    <row r="2435" spans="7:8" ht="15.75" customHeight="1" x14ac:dyDescent="0.2">
      <c r="G2435"/>
      <c r="H2435"/>
    </row>
    <row r="2436" spans="7:8" ht="15.75" customHeight="1" x14ac:dyDescent="0.2">
      <c r="G2436"/>
      <c r="H2436"/>
    </row>
    <row r="2437" spans="7:8" ht="15.75" customHeight="1" x14ac:dyDescent="0.2">
      <c r="G2437"/>
      <c r="H2437"/>
    </row>
    <row r="2438" spans="7:8" ht="15.75" customHeight="1" x14ac:dyDescent="0.2">
      <c r="G2438"/>
      <c r="H2438"/>
    </row>
    <row r="2439" spans="7:8" ht="15.75" customHeight="1" x14ac:dyDescent="0.2">
      <c r="G2439"/>
      <c r="H2439"/>
    </row>
    <row r="2440" spans="7:8" ht="15.75" customHeight="1" x14ac:dyDescent="0.2">
      <c r="G2440"/>
      <c r="H2440"/>
    </row>
    <row r="2441" spans="7:8" ht="15.75" customHeight="1" x14ac:dyDescent="0.2">
      <c r="G2441"/>
      <c r="H2441"/>
    </row>
    <row r="2442" spans="7:8" ht="15.75" customHeight="1" x14ac:dyDescent="0.2">
      <c r="G2442"/>
      <c r="H2442"/>
    </row>
    <row r="2443" spans="7:8" ht="15.75" customHeight="1" x14ac:dyDescent="0.2">
      <c r="G2443"/>
      <c r="H2443"/>
    </row>
    <row r="2444" spans="7:8" ht="15.75" customHeight="1" x14ac:dyDescent="0.2">
      <c r="G2444"/>
      <c r="H2444"/>
    </row>
    <row r="2445" spans="7:8" ht="15.75" customHeight="1" x14ac:dyDescent="0.2">
      <c r="G2445"/>
      <c r="H2445"/>
    </row>
    <row r="2446" spans="7:8" ht="15.75" customHeight="1" x14ac:dyDescent="0.2">
      <c r="G2446"/>
      <c r="H2446"/>
    </row>
    <row r="2447" spans="7:8" ht="15.75" customHeight="1" x14ac:dyDescent="0.2">
      <c r="G2447"/>
      <c r="H2447"/>
    </row>
    <row r="2448" spans="7:8" ht="15.75" customHeight="1" x14ac:dyDescent="0.2">
      <c r="G2448"/>
      <c r="H2448"/>
    </row>
    <row r="2449" spans="7:8" ht="15.75" customHeight="1" x14ac:dyDescent="0.2">
      <c r="G2449"/>
      <c r="H2449"/>
    </row>
    <row r="2450" spans="7:8" ht="15.75" customHeight="1" x14ac:dyDescent="0.2">
      <c r="G2450"/>
      <c r="H2450"/>
    </row>
    <row r="2451" spans="7:8" ht="15.75" customHeight="1" x14ac:dyDescent="0.2">
      <c r="G2451"/>
      <c r="H2451"/>
    </row>
    <row r="2452" spans="7:8" ht="15.75" customHeight="1" x14ac:dyDescent="0.2">
      <c r="G2452"/>
      <c r="H2452"/>
    </row>
    <row r="2453" spans="7:8" ht="15.75" customHeight="1" x14ac:dyDescent="0.2">
      <c r="G2453"/>
      <c r="H2453"/>
    </row>
    <row r="2454" spans="7:8" ht="15.75" customHeight="1" x14ac:dyDescent="0.2">
      <c r="G2454"/>
      <c r="H2454"/>
    </row>
    <row r="2455" spans="7:8" ht="15.75" customHeight="1" x14ac:dyDescent="0.2">
      <c r="G2455"/>
      <c r="H2455"/>
    </row>
    <row r="2456" spans="7:8" ht="15.75" customHeight="1" x14ac:dyDescent="0.2">
      <c r="G2456"/>
      <c r="H2456"/>
    </row>
    <row r="2457" spans="7:8" ht="15.75" customHeight="1" x14ac:dyDescent="0.2">
      <c r="G2457"/>
      <c r="H2457"/>
    </row>
    <row r="2458" spans="7:8" ht="15.75" customHeight="1" x14ac:dyDescent="0.2">
      <c r="G2458"/>
      <c r="H2458"/>
    </row>
    <row r="2459" spans="7:8" ht="15.75" customHeight="1" x14ac:dyDescent="0.2">
      <c r="G2459"/>
      <c r="H2459"/>
    </row>
    <row r="2460" spans="7:8" ht="15.75" customHeight="1" x14ac:dyDescent="0.2">
      <c r="G2460"/>
      <c r="H2460"/>
    </row>
    <row r="2461" spans="7:8" ht="15.75" customHeight="1" x14ac:dyDescent="0.2">
      <c r="G2461"/>
      <c r="H2461"/>
    </row>
    <row r="2462" spans="7:8" ht="15.75" customHeight="1" x14ac:dyDescent="0.2">
      <c r="G2462"/>
      <c r="H2462"/>
    </row>
    <row r="2463" spans="7:8" ht="15.75" customHeight="1" x14ac:dyDescent="0.2">
      <c r="G2463"/>
      <c r="H2463"/>
    </row>
    <row r="2464" spans="7:8" ht="15.75" customHeight="1" x14ac:dyDescent="0.2">
      <c r="G2464"/>
      <c r="H2464"/>
    </row>
    <row r="2465" spans="7:8" ht="15.75" customHeight="1" x14ac:dyDescent="0.2">
      <c r="G2465"/>
      <c r="H2465"/>
    </row>
    <row r="2466" spans="7:8" ht="15.75" customHeight="1" x14ac:dyDescent="0.2">
      <c r="G2466"/>
      <c r="H2466"/>
    </row>
    <row r="2467" spans="7:8" ht="15.75" customHeight="1" x14ac:dyDescent="0.2">
      <c r="G2467"/>
      <c r="H2467"/>
    </row>
    <row r="2468" spans="7:8" ht="15.75" customHeight="1" x14ac:dyDescent="0.2">
      <c r="G2468"/>
      <c r="H2468"/>
    </row>
    <row r="2469" spans="7:8" ht="15.75" customHeight="1" x14ac:dyDescent="0.2">
      <c r="G2469"/>
      <c r="H2469"/>
    </row>
    <row r="2470" spans="7:8" ht="15.75" customHeight="1" x14ac:dyDescent="0.2">
      <c r="G2470"/>
      <c r="H2470"/>
    </row>
    <row r="2471" spans="7:8" ht="15.75" customHeight="1" x14ac:dyDescent="0.2">
      <c r="G2471"/>
      <c r="H2471"/>
    </row>
    <row r="2472" spans="7:8" ht="15.75" customHeight="1" x14ac:dyDescent="0.2">
      <c r="G2472"/>
      <c r="H2472"/>
    </row>
    <row r="2473" spans="7:8" ht="15.75" customHeight="1" x14ac:dyDescent="0.2">
      <c r="G2473"/>
      <c r="H2473"/>
    </row>
    <row r="2474" spans="7:8" ht="15.75" customHeight="1" x14ac:dyDescent="0.2">
      <c r="G2474"/>
      <c r="H2474"/>
    </row>
    <row r="2475" spans="7:8" ht="15.75" customHeight="1" x14ac:dyDescent="0.2">
      <c r="G2475"/>
      <c r="H2475"/>
    </row>
    <row r="2476" spans="7:8" ht="15.75" customHeight="1" x14ac:dyDescent="0.2">
      <c r="G2476"/>
      <c r="H2476"/>
    </row>
    <row r="2477" spans="7:8" ht="15.75" customHeight="1" x14ac:dyDescent="0.2">
      <c r="G2477"/>
      <c r="H2477"/>
    </row>
    <row r="2478" spans="7:8" ht="15.75" customHeight="1" x14ac:dyDescent="0.2">
      <c r="G2478"/>
      <c r="H2478"/>
    </row>
    <row r="2479" spans="7:8" ht="15.75" customHeight="1" x14ac:dyDescent="0.2">
      <c r="G2479"/>
      <c r="H2479"/>
    </row>
    <row r="2480" spans="7:8" ht="15.75" customHeight="1" x14ac:dyDescent="0.2">
      <c r="G2480"/>
      <c r="H2480"/>
    </row>
    <row r="2481" spans="7:8" ht="15.75" customHeight="1" x14ac:dyDescent="0.2">
      <c r="G2481"/>
      <c r="H2481"/>
    </row>
    <row r="2482" spans="7:8" ht="15.75" customHeight="1" x14ac:dyDescent="0.2">
      <c r="G2482"/>
      <c r="H2482"/>
    </row>
    <row r="2483" spans="7:8" ht="15.75" customHeight="1" x14ac:dyDescent="0.2">
      <c r="G2483"/>
      <c r="H2483"/>
    </row>
    <row r="2484" spans="7:8" ht="15.75" customHeight="1" x14ac:dyDescent="0.2">
      <c r="G2484"/>
      <c r="H2484"/>
    </row>
    <row r="2485" spans="7:8" ht="15.75" customHeight="1" x14ac:dyDescent="0.2">
      <c r="G2485"/>
      <c r="H2485"/>
    </row>
    <row r="2486" spans="7:8" ht="15.75" customHeight="1" x14ac:dyDescent="0.2">
      <c r="G2486"/>
      <c r="H2486"/>
    </row>
    <row r="2487" spans="7:8" ht="15.75" customHeight="1" x14ac:dyDescent="0.2">
      <c r="G2487"/>
      <c r="H2487"/>
    </row>
    <row r="2488" spans="7:8" ht="15.75" customHeight="1" x14ac:dyDescent="0.2">
      <c r="G2488"/>
      <c r="H2488"/>
    </row>
    <row r="2489" spans="7:8" ht="15.75" customHeight="1" x14ac:dyDescent="0.2">
      <c r="G2489"/>
      <c r="H2489"/>
    </row>
    <row r="2490" spans="7:8" ht="15.75" customHeight="1" x14ac:dyDescent="0.2">
      <c r="G2490"/>
      <c r="H2490"/>
    </row>
    <row r="2491" spans="7:8" ht="15.75" customHeight="1" x14ac:dyDescent="0.2">
      <c r="G2491"/>
      <c r="H2491"/>
    </row>
    <row r="2492" spans="7:8" ht="15.75" customHeight="1" x14ac:dyDescent="0.2">
      <c r="G2492"/>
      <c r="H2492"/>
    </row>
    <row r="2493" spans="7:8" ht="15.75" customHeight="1" x14ac:dyDescent="0.2">
      <c r="G2493"/>
      <c r="H2493"/>
    </row>
    <row r="2494" spans="7:8" ht="15.75" customHeight="1" x14ac:dyDescent="0.2">
      <c r="G2494"/>
      <c r="H2494"/>
    </row>
    <row r="2495" spans="7:8" ht="15.75" customHeight="1" x14ac:dyDescent="0.2">
      <c r="G2495"/>
      <c r="H2495"/>
    </row>
    <row r="2496" spans="7:8" ht="15.75" customHeight="1" x14ac:dyDescent="0.2">
      <c r="G2496"/>
      <c r="H2496"/>
    </row>
    <row r="2497" spans="7:8" ht="15.75" customHeight="1" x14ac:dyDescent="0.2">
      <c r="G2497"/>
      <c r="H2497"/>
    </row>
    <row r="2498" spans="7:8" ht="15.75" customHeight="1" x14ac:dyDescent="0.2">
      <c r="G2498"/>
      <c r="H2498"/>
    </row>
    <row r="2499" spans="7:8" ht="15.75" customHeight="1" x14ac:dyDescent="0.2">
      <c r="G2499"/>
      <c r="H2499"/>
    </row>
    <row r="2500" spans="7:8" ht="15.75" customHeight="1" x14ac:dyDescent="0.2">
      <c r="G2500"/>
      <c r="H2500"/>
    </row>
    <row r="2501" spans="7:8" ht="15.75" customHeight="1" x14ac:dyDescent="0.2">
      <c r="G2501"/>
      <c r="H2501"/>
    </row>
    <row r="2502" spans="7:8" ht="15.75" customHeight="1" x14ac:dyDescent="0.2">
      <c r="G2502"/>
      <c r="H2502"/>
    </row>
    <row r="2503" spans="7:8" ht="15.75" customHeight="1" x14ac:dyDescent="0.2">
      <c r="G2503"/>
      <c r="H2503"/>
    </row>
    <row r="2504" spans="7:8" ht="15.75" customHeight="1" x14ac:dyDescent="0.2">
      <c r="G2504"/>
      <c r="H2504"/>
    </row>
    <row r="2505" spans="7:8" ht="15.75" customHeight="1" x14ac:dyDescent="0.2">
      <c r="G2505"/>
      <c r="H2505"/>
    </row>
    <row r="2506" spans="7:8" ht="15.75" customHeight="1" x14ac:dyDescent="0.2">
      <c r="G2506"/>
      <c r="H2506"/>
    </row>
    <row r="2507" spans="7:8" ht="15.75" customHeight="1" x14ac:dyDescent="0.2">
      <c r="G2507"/>
      <c r="H2507"/>
    </row>
    <row r="2508" spans="7:8" ht="15.75" customHeight="1" x14ac:dyDescent="0.2">
      <c r="G2508"/>
      <c r="H2508"/>
    </row>
    <row r="2509" spans="7:8" ht="15.75" customHeight="1" x14ac:dyDescent="0.2">
      <c r="G2509"/>
      <c r="H2509"/>
    </row>
    <row r="2510" spans="7:8" ht="15.75" customHeight="1" x14ac:dyDescent="0.2">
      <c r="G2510"/>
      <c r="H2510"/>
    </row>
    <row r="2511" spans="7:8" ht="15.75" customHeight="1" x14ac:dyDescent="0.2">
      <c r="G2511"/>
      <c r="H2511"/>
    </row>
    <row r="2512" spans="7:8" ht="15.75" customHeight="1" x14ac:dyDescent="0.2">
      <c r="G2512"/>
      <c r="H2512"/>
    </row>
    <row r="2513" spans="7:8" ht="15.75" customHeight="1" x14ac:dyDescent="0.2">
      <c r="G2513"/>
      <c r="H2513"/>
    </row>
    <row r="2514" spans="7:8" ht="15.75" customHeight="1" x14ac:dyDescent="0.2">
      <c r="G2514"/>
      <c r="H2514"/>
    </row>
    <row r="2515" spans="7:8" ht="15.75" customHeight="1" x14ac:dyDescent="0.2">
      <c r="G2515"/>
      <c r="H2515"/>
    </row>
    <row r="2516" spans="7:8" ht="15.75" customHeight="1" x14ac:dyDescent="0.2">
      <c r="G2516"/>
      <c r="H2516"/>
    </row>
    <row r="2517" spans="7:8" ht="15.75" customHeight="1" x14ac:dyDescent="0.2">
      <c r="G2517"/>
      <c r="H2517"/>
    </row>
    <row r="2518" spans="7:8" ht="15.75" customHeight="1" x14ac:dyDescent="0.2">
      <c r="G2518"/>
      <c r="H2518"/>
    </row>
    <row r="2519" spans="7:8" ht="15.75" customHeight="1" x14ac:dyDescent="0.2">
      <c r="G2519"/>
      <c r="H2519"/>
    </row>
    <row r="2520" spans="7:8" ht="15.75" customHeight="1" x14ac:dyDescent="0.2">
      <c r="G2520"/>
      <c r="H2520"/>
    </row>
    <row r="2521" spans="7:8" ht="15.75" customHeight="1" x14ac:dyDescent="0.2">
      <c r="G2521"/>
      <c r="H2521"/>
    </row>
    <row r="2522" spans="7:8" ht="15.75" customHeight="1" x14ac:dyDescent="0.2">
      <c r="G2522"/>
      <c r="H2522"/>
    </row>
    <row r="2523" spans="7:8" ht="15.75" customHeight="1" x14ac:dyDescent="0.2">
      <c r="G2523"/>
      <c r="H2523"/>
    </row>
    <row r="2524" spans="7:8" ht="15.75" customHeight="1" x14ac:dyDescent="0.2">
      <c r="G2524"/>
      <c r="H2524"/>
    </row>
    <row r="2525" spans="7:8" ht="15.75" customHeight="1" x14ac:dyDescent="0.2">
      <c r="G2525"/>
      <c r="H2525"/>
    </row>
    <row r="2526" spans="7:8" ht="15.75" customHeight="1" x14ac:dyDescent="0.2">
      <c r="G2526"/>
      <c r="H2526"/>
    </row>
    <row r="2527" spans="7:8" ht="15.75" customHeight="1" x14ac:dyDescent="0.2">
      <c r="G2527"/>
      <c r="H2527"/>
    </row>
    <row r="2528" spans="7:8" ht="15.75" customHeight="1" x14ac:dyDescent="0.2">
      <c r="G2528"/>
      <c r="H2528"/>
    </row>
    <row r="2529" spans="7:8" ht="15.75" customHeight="1" x14ac:dyDescent="0.2">
      <c r="G2529"/>
      <c r="H2529"/>
    </row>
    <row r="2530" spans="7:8" ht="15.75" customHeight="1" x14ac:dyDescent="0.2">
      <c r="G2530"/>
      <c r="H2530"/>
    </row>
    <row r="2531" spans="7:8" ht="15.75" customHeight="1" x14ac:dyDescent="0.2">
      <c r="G2531"/>
      <c r="H2531"/>
    </row>
    <row r="2532" spans="7:8" ht="15.75" customHeight="1" x14ac:dyDescent="0.2">
      <c r="G2532"/>
      <c r="H2532"/>
    </row>
    <row r="2533" spans="7:8" ht="15.75" customHeight="1" x14ac:dyDescent="0.2">
      <c r="G2533"/>
      <c r="H2533"/>
    </row>
    <row r="2534" spans="7:8" ht="15.75" customHeight="1" x14ac:dyDescent="0.2">
      <c r="G2534"/>
      <c r="H2534"/>
    </row>
    <row r="2535" spans="7:8" ht="15.75" customHeight="1" x14ac:dyDescent="0.2">
      <c r="G2535"/>
      <c r="H2535"/>
    </row>
    <row r="2536" spans="7:8" ht="15.75" customHeight="1" x14ac:dyDescent="0.2">
      <c r="G2536"/>
      <c r="H2536"/>
    </row>
    <row r="2537" spans="7:8" ht="15.75" customHeight="1" x14ac:dyDescent="0.2">
      <c r="G2537"/>
      <c r="H2537"/>
    </row>
    <row r="2538" spans="7:8" ht="15.75" customHeight="1" x14ac:dyDescent="0.2">
      <c r="G2538"/>
      <c r="H2538"/>
    </row>
    <row r="2539" spans="7:8" ht="15.75" customHeight="1" x14ac:dyDescent="0.2">
      <c r="G2539"/>
      <c r="H2539"/>
    </row>
    <row r="2540" spans="7:8" ht="15.75" customHeight="1" x14ac:dyDescent="0.2">
      <c r="G2540"/>
      <c r="H2540"/>
    </row>
    <row r="2541" spans="7:8" ht="15.75" customHeight="1" x14ac:dyDescent="0.2">
      <c r="G2541"/>
      <c r="H2541"/>
    </row>
    <row r="2542" spans="7:8" ht="15.75" customHeight="1" x14ac:dyDescent="0.2">
      <c r="G2542"/>
      <c r="H2542"/>
    </row>
    <row r="2543" spans="7:8" ht="15.75" customHeight="1" x14ac:dyDescent="0.2">
      <c r="G2543"/>
      <c r="H2543"/>
    </row>
    <row r="2544" spans="7:8" ht="15.75" customHeight="1" x14ac:dyDescent="0.2">
      <c r="G2544"/>
      <c r="H2544"/>
    </row>
    <row r="2545" spans="7:8" ht="15.75" customHeight="1" x14ac:dyDescent="0.2">
      <c r="G2545"/>
      <c r="H2545"/>
    </row>
    <row r="2546" spans="7:8" ht="15.75" customHeight="1" x14ac:dyDescent="0.2">
      <c r="G2546"/>
      <c r="H2546"/>
    </row>
    <row r="2547" spans="7:8" ht="15.75" customHeight="1" x14ac:dyDescent="0.2">
      <c r="G2547"/>
      <c r="H2547"/>
    </row>
    <row r="2548" spans="7:8" ht="15.75" customHeight="1" x14ac:dyDescent="0.2">
      <c r="G2548"/>
      <c r="H2548"/>
    </row>
    <row r="2549" spans="7:8" ht="15.75" customHeight="1" x14ac:dyDescent="0.2">
      <c r="G2549"/>
      <c r="H2549"/>
    </row>
    <row r="2550" spans="7:8" ht="15.75" customHeight="1" x14ac:dyDescent="0.2">
      <c r="G2550"/>
      <c r="H2550"/>
    </row>
    <row r="2551" spans="7:8" ht="15.75" customHeight="1" x14ac:dyDescent="0.2">
      <c r="G2551"/>
      <c r="H2551"/>
    </row>
    <row r="2552" spans="7:8" ht="15.75" customHeight="1" x14ac:dyDescent="0.2">
      <c r="G2552"/>
      <c r="H2552"/>
    </row>
    <row r="2553" spans="7:8" ht="15.75" customHeight="1" x14ac:dyDescent="0.2">
      <c r="G2553"/>
      <c r="H2553"/>
    </row>
    <row r="2554" spans="7:8" ht="15.75" customHeight="1" x14ac:dyDescent="0.2">
      <c r="G2554"/>
      <c r="H2554"/>
    </row>
    <row r="2555" spans="7:8" ht="15.75" customHeight="1" x14ac:dyDescent="0.2">
      <c r="G2555"/>
      <c r="H2555"/>
    </row>
    <row r="2556" spans="7:8" ht="15.75" customHeight="1" x14ac:dyDescent="0.2">
      <c r="G2556"/>
      <c r="H2556"/>
    </row>
    <row r="2557" spans="7:8" ht="15.75" customHeight="1" x14ac:dyDescent="0.2">
      <c r="G2557"/>
      <c r="H2557"/>
    </row>
    <row r="2558" spans="7:8" ht="15.75" customHeight="1" x14ac:dyDescent="0.2">
      <c r="G2558"/>
      <c r="H2558"/>
    </row>
    <row r="2559" spans="7:8" ht="15.75" customHeight="1" x14ac:dyDescent="0.2">
      <c r="G2559"/>
      <c r="H2559"/>
    </row>
    <row r="2560" spans="7:8" ht="15.75" customHeight="1" x14ac:dyDescent="0.2">
      <c r="G2560"/>
      <c r="H2560"/>
    </row>
    <row r="2561" spans="7:8" ht="15.75" customHeight="1" x14ac:dyDescent="0.2">
      <c r="G2561"/>
      <c r="H2561"/>
    </row>
    <row r="2562" spans="7:8" ht="15.75" customHeight="1" x14ac:dyDescent="0.2">
      <c r="G2562"/>
      <c r="H2562"/>
    </row>
    <row r="2563" spans="7:8" ht="15.75" customHeight="1" x14ac:dyDescent="0.2">
      <c r="G2563"/>
      <c r="H2563"/>
    </row>
    <row r="2564" spans="7:8" ht="15.75" customHeight="1" x14ac:dyDescent="0.2">
      <c r="G2564"/>
      <c r="H2564"/>
    </row>
    <row r="2565" spans="7:8" ht="15.75" customHeight="1" x14ac:dyDescent="0.2">
      <c r="G2565"/>
      <c r="H2565"/>
    </row>
    <row r="2566" spans="7:8" ht="15.75" customHeight="1" x14ac:dyDescent="0.2">
      <c r="G2566"/>
      <c r="H2566"/>
    </row>
    <row r="2567" spans="7:8" ht="15.75" customHeight="1" x14ac:dyDescent="0.2">
      <c r="G2567"/>
      <c r="H2567"/>
    </row>
    <row r="2568" spans="7:8" ht="15.75" customHeight="1" x14ac:dyDescent="0.2">
      <c r="G2568"/>
      <c r="H2568"/>
    </row>
    <row r="2569" spans="7:8" ht="15.75" customHeight="1" x14ac:dyDescent="0.2">
      <c r="G2569"/>
      <c r="H2569"/>
    </row>
    <row r="2570" spans="7:8" ht="15.75" customHeight="1" x14ac:dyDescent="0.2">
      <c r="G2570"/>
      <c r="H2570"/>
    </row>
    <row r="2571" spans="7:8" ht="15.75" customHeight="1" x14ac:dyDescent="0.2">
      <c r="G2571"/>
      <c r="H2571"/>
    </row>
    <row r="2572" spans="7:8" ht="15.75" customHeight="1" x14ac:dyDescent="0.2">
      <c r="G2572"/>
      <c r="H2572"/>
    </row>
    <row r="2573" spans="7:8" ht="15.75" customHeight="1" x14ac:dyDescent="0.2">
      <c r="G2573"/>
      <c r="H2573"/>
    </row>
    <row r="2574" spans="7:8" ht="15.75" customHeight="1" x14ac:dyDescent="0.2">
      <c r="G2574"/>
      <c r="H2574"/>
    </row>
    <row r="2575" spans="7:8" ht="15.75" customHeight="1" x14ac:dyDescent="0.2">
      <c r="G2575"/>
      <c r="H2575"/>
    </row>
    <row r="2576" spans="7:8" ht="15.75" customHeight="1" x14ac:dyDescent="0.2">
      <c r="G2576"/>
      <c r="H2576"/>
    </row>
    <row r="2577" spans="7:8" ht="15.75" customHeight="1" x14ac:dyDescent="0.2">
      <c r="G2577"/>
      <c r="H2577"/>
    </row>
    <row r="2578" spans="7:8" ht="15.75" customHeight="1" x14ac:dyDescent="0.2">
      <c r="G2578"/>
      <c r="H2578"/>
    </row>
    <row r="2579" spans="7:8" ht="15.75" customHeight="1" x14ac:dyDescent="0.2">
      <c r="G2579"/>
      <c r="H2579"/>
    </row>
    <row r="2580" spans="7:8" ht="15.75" customHeight="1" x14ac:dyDescent="0.2">
      <c r="G2580"/>
      <c r="H2580"/>
    </row>
    <row r="2581" spans="7:8" ht="15.75" customHeight="1" x14ac:dyDescent="0.2">
      <c r="G2581"/>
      <c r="H2581"/>
    </row>
    <row r="2582" spans="7:8" ht="15.75" customHeight="1" x14ac:dyDescent="0.2">
      <c r="G2582"/>
      <c r="H2582"/>
    </row>
    <row r="2583" spans="7:8" ht="15.75" customHeight="1" x14ac:dyDescent="0.2">
      <c r="G2583"/>
      <c r="H2583"/>
    </row>
    <row r="2584" spans="7:8" ht="15.75" customHeight="1" x14ac:dyDescent="0.2">
      <c r="G2584"/>
      <c r="H2584"/>
    </row>
    <row r="2585" spans="7:8" ht="15.75" customHeight="1" x14ac:dyDescent="0.2">
      <c r="G2585"/>
      <c r="H2585"/>
    </row>
    <row r="2586" spans="7:8" ht="15.75" customHeight="1" x14ac:dyDescent="0.2">
      <c r="G2586"/>
      <c r="H2586"/>
    </row>
    <row r="2587" spans="7:8" ht="15.75" customHeight="1" x14ac:dyDescent="0.2">
      <c r="G2587"/>
      <c r="H2587"/>
    </row>
    <row r="2588" spans="7:8" ht="15.75" customHeight="1" x14ac:dyDescent="0.2">
      <c r="G2588"/>
      <c r="H2588"/>
    </row>
    <row r="2589" spans="7:8" ht="15.75" customHeight="1" x14ac:dyDescent="0.2">
      <c r="G2589"/>
      <c r="H2589"/>
    </row>
    <row r="2590" spans="7:8" ht="15.75" customHeight="1" x14ac:dyDescent="0.2">
      <c r="G2590"/>
      <c r="H2590"/>
    </row>
    <row r="2591" spans="7:8" ht="15.75" customHeight="1" x14ac:dyDescent="0.2">
      <c r="G2591"/>
      <c r="H2591"/>
    </row>
    <row r="2592" spans="7:8" ht="15.75" customHeight="1" x14ac:dyDescent="0.2">
      <c r="G2592"/>
      <c r="H2592"/>
    </row>
    <row r="2593" spans="7:8" ht="15.75" customHeight="1" x14ac:dyDescent="0.2">
      <c r="G2593"/>
      <c r="H2593"/>
    </row>
    <row r="2594" spans="7:8" ht="15.75" customHeight="1" x14ac:dyDescent="0.2">
      <c r="G2594"/>
      <c r="H2594"/>
    </row>
    <row r="2595" spans="7:8" ht="15.75" customHeight="1" x14ac:dyDescent="0.2">
      <c r="G2595"/>
      <c r="H2595"/>
    </row>
    <row r="2596" spans="7:8" ht="15.75" customHeight="1" x14ac:dyDescent="0.2">
      <c r="G2596"/>
      <c r="H2596"/>
    </row>
    <row r="2597" spans="7:8" ht="15.75" customHeight="1" x14ac:dyDescent="0.2">
      <c r="G2597"/>
      <c r="H2597"/>
    </row>
    <row r="2598" spans="7:8" ht="15.75" customHeight="1" x14ac:dyDescent="0.2">
      <c r="G2598"/>
      <c r="H2598"/>
    </row>
    <row r="2599" spans="7:8" ht="15.75" customHeight="1" x14ac:dyDescent="0.2">
      <c r="G2599"/>
      <c r="H2599"/>
    </row>
    <row r="2600" spans="7:8" ht="15.75" customHeight="1" x14ac:dyDescent="0.2">
      <c r="G2600"/>
      <c r="H2600"/>
    </row>
    <row r="2601" spans="7:8" ht="15.75" customHeight="1" x14ac:dyDescent="0.2">
      <c r="G2601"/>
      <c r="H2601"/>
    </row>
    <row r="2602" spans="7:8" ht="15.75" customHeight="1" x14ac:dyDescent="0.2">
      <c r="G2602"/>
      <c r="H2602"/>
    </row>
    <row r="2603" spans="7:8" ht="15.75" customHeight="1" x14ac:dyDescent="0.2">
      <c r="G2603"/>
      <c r="H2603"/>
    </row>
    <row r="2604" spans="7:8" ht="15.75" customHeight="1" x14ac:dyDescent="0.2">
      <c r="G2604"/>
      <c r="H2604"/>
    </row>
    <row r="2605" spans="7:8" ht="15.75" customHeight="1" x14ac:dyDescent="0.2">
      <c r="G2605"/>
      <c r="H2605"/>
    </row>
    <row r="2606" spans="7:8" ht="15.75" customHeight="1" x14ac:dyDescent="0.2">
      <c r="G2606"/>
      <c r="H2606"/>
    </row>
    <row r="2607" spans="7:8" ht="15.75" customHeight="1" x14ac:dyDescent="0.2">
      <c r="G2607"/>
      <c r="H2607"/>
    </row>
    <row r="2608" spans="7:8" ht="15.75" customHeight="1" x14ac:dyDescent="0.2">
      <c r="G2608"/>
      <c r="H2608"/>
    </row>
    <row r="2609" spans="7:8" ht="15.75" customHeight="1" x14ac:dyDescent="0.2">
      <c r="G2609"/>
      <c r="H2609"/>
    </row>
    <row r="2610" spans="7:8" ht="15.75" customHeight="1" x14ac:dyDescent="0.2">
      <c r="G2610"/>
      <c r="H2610"/>
    </row>
    <row r="2611" spans="7:8" ht="15.75" customHeight="1" x14ac:dyDescent="0.2">
      <c r="G2611"/>
      <c r="H2611"/>
    </row>
    <row r="2612" spans="7:8" ht="15.75" customHeight="1" x14ac:dyDescent="0.2">
      <c r="G2612"/>
      <c r="H2612"/>
    </row>
    <row r="2613" spans="7:8" ht="15.75" customHeight="1" x14ac:dyDescent="0.2">
      <c r="G2613"/>
      <c r="H2613"/>
    </row>
    <row r="2614" spans="7:8" ht="15.75" customHeight="1" x14ac:dyDescent="0.2">
      <c r="G2614"/>
      <c r="H2614"/>
    </row>
    <row r="2615" spans="7:8" ht="15.75" customHeight="1" x14ac:dyDescent="0.2">
      <c r="G2615"/>
      <c r="H2615"/>
    </row>
    <row r="2616" spans="7:8" ht="15.75" customHeight="1" x14ac:dyDescent="0.2">
      <c r="G2616"/>
      <c r="H2616"/>
    </row>
    <row r="2617" spans="7:8" ht="15.75" customHeight="1" x14ac:dyDescent="0.2">
      <c r="G2617"/>
      <c r="H2617"/>
    </row>
    <row r="2618" spans="7:8" ht="15.75" customHeight="1" x14ac:dyDescent="0.2">
      <c r="G2618"/>
      <c r="H2618"/>
    </row>
    <row r="2619" spans="7:8" ht="15.75" customHeight="1" x14ac:dyDescent="0.2">
      <c r="G2619"/>
      <c r="H2619"/>
    </row>
    <row r="2620" spans="7:8" ht="15.75" customHeight="1" x14ac:dyDescent="0.2">
      <c r="G2620"/>
      <c r="H2620"/>
    </row>
    <row r="2621" spans="7:8" ht="15.75" customHeight="1" x14ac:dyDescent="0.2">
      <c r="G2621"/>
      <c r="H2621"/>
    </row>
    <row r="2622" spans="7:8" ht="15.75" customHeight="1" x14ac:dyDescent="0.2">
      <c r="G2622"/>
      <c r="H2622"/>
    </row>
    <row r="2623" spans="7:8" ht="15.75" customHeight="1" x14ac:dyDescent="0.2">
      <c r="G2623"/>
      <c r="H2623"/>
    </row>
    <row r="2624" spans="7:8" ht="15.75" customHeight="1" x14ac:dyDescent="0.2">
      <c r="G2624"/>
      <c r="H2624"/>
    </row>
    <row r="2625" spans="7:8" ht="15.75" customHeight="1" x14ac:dyDescent="0.2">
      <c r="G2625"/>
      <c r="H2625"/>
    </row>
    <row r="2626" spans="7:8" ht="15.75" customHeight="1" x14ac:dyDescent="0.2">
      <c r="G2626"/>
      <c r="H2626"/>
    </row>
    <row r="2627" spans="7:8" ht="15.75" customHeight="1" x14ac:dyDescent="0.2">
      <c r="G2627"/>
      <c r="H2627"/>
    </row>
    <row r="2628" spans="7:8" ht="15.75" customHeight="1" x14ac:dyDescent="0.2">
      <c r="G2628"/>
      <c r="H2628"/>
    </row>
    <row r="2629" spans="7:8" ht="15.75" customHeight="1" x14ac:dyDescent="0.2">
      <c r="G2629"/>
      <c r="H2629"/>
    </row>
    <row r="2630" spans="7:8" ht="15.75" customHeight="1" x14ac:dyDescent="0.2">
      <c r="G2630"/>
      <c r="H2630"/>
    </row>
    <row r="2631" spans="7:8" ht="15.75" customHeight="1" x14ac:dyDescent="0.2">
      <c r="G2631"/>
      <c r="H2631"/>
    </row>
    <row r="2632" spans="7:8" ht="15.75" customHeight="1" x14ac:dyDescent="0.2">
      <c r="G2632"/>
      <c r="H2632"/>
    </row>
    <row r="2633" spans="7:8" ht="15.75" customHeight="1" x14ac:dyDescent="0.2">
      <c r="G2633"/>
      <c r="H2633"/>
    </row>
    <row r="2634" spans="7:8" ht="15.75" customHeight="1" x14ac:dyDescent="0.2">
      <c r="G2634"/>
      <c r="H2634"/>
    </row>
    <row r="2635" spans="7:8" ht="15.75" customHeight="1" x14ac:dyDescent="0.2">
      <c r="G2635"/>
      <c r="H2635"/>
    </row>
    <row r="2636" spans="7:8" ht="15.75" customHeight="1" x14ac:dyDescent="0.2">
      <c r="G2636"/>
      <c r="H2636"/>
    </row>
    <row r="2637" spans="7:8" ht="15.75" customHeight="1" x14ac:dyDescent="0.2">
      <c r="G2637"/>
      <c r="H2637"/>
    </row>
    <row r="2638" spans="7:8" ht="15.75" customHeight="1" x14ac:dyDescent="0.2">
      <c r="G2638"/>
      <c r="H2638"/>
    </row>
    <row r="2639" spans="7:8" ht="15.75" customHeight="1" x14ac:dyDescent="0.2">
      <c r="G2639"/>
      <c r="H2639"/>
    </row>
    <row r="2640" spans="7:8" ht="15.75" customHeight="1" x14ac:dyDescent="0.2">
      <c r="G2640"/>
      <c r="H2640"/>
    </row>
    <row r="2641" spans="7:8" ht="15.75" customHeight="1" x14ac:dyDescent="0.2">
      <c r="G2641"/>
      <c r="H2641"/>
    </row>
    <row r="2642" spans="7:8" ht="15.75" customHeight="1" x14ac:dyDescent="0.2">
      <c r="G2642"/>
      <c r="H2642"/>
    </row>
    <row r="2643" spans="7:8" ht="15.75" customHeight="1" x14ac:dyDescent="0.2">
      <c r="G2643"/>
      <c r="H2643"/>
    </row>
    <row r="2644" spans="7:8" ht="15.75" customHeight="1" x14ac:dyDescent="0.2">
      <c r="G2644"/>
      <c r="H2644"/>
    </row>
    <row r="2645" spans="7:8" ht="15.75" customHeight="1" x14ac:dyDescent="0.2">
      <c r="G2645"/>
      <c r="H2645"/>
    </row>
    <row r="2646" spans="7:8" ht="15.75" customHeight="1" x14ac:dyDescent="0.2">
      <c r="G2646"/>
      <c r="H2646"/>
    </row>
    <row r="2647" spans="7:8" ht="15.75" customHeight="1" x14ac:dyDescent="0.2">
      <c r="G2647"/>
      <c r="H2647"/>
    </row>
    <row r="2648" spans="7:8" ht="15.75" customHeight="1" x14ac:dyDescent="0.2">
      <c r="G2648"/>
      <c r="H2648"/>
    </row>
    <row r="2649" spans="7:8" ht="15.75" customHeight="1" x14ac:dyDescent="0.2">
      <c r="G2649"/>
      <c r="H2649"/>
    </row>
    <row r="2650" spans="7:8" ht="15.75" customHeight="1" x14ac:dyDescent="0.2">
      <c r="G2650"/>
      <c r="H2650"/>
    </row>
    <row r="2651" spans="7:8" ht="15.75" customHeight="1" x14ac:dyDescent="0.2">
      <c r="G2651"/>
      <c r="H2651"/>
    </row>
    <row r="2652" spans="7:8" ht="15.75" customHeight="1" x14ac:dyDescent="0.2">
      <c r="G2652"/>
      <c r="H2652"/>
    </row>
    <row r="2653" spans="7:8" ht="15.75" customHeight="1" x14ac:dyDescent="0.2">
      <c r="G2653"/>
      <c r="H2653"/>
    </row>
    <row r="2654" spans="7:8" ht="15.75" customHeight="1" x14ac:dyDescent="0.2">
      <c r="G2654"/>
      <c r="H2654"/>
    </row>
    <row r="2655" spans="7:8" ht="15.75" customHeight="1" x14ac:dyDescent="0.2">
      <c r="G2655"/>
      <c r="H2655"/>
    </row>
    <row r="2656" spans="7:8" ht="15.75" customHeight="1" x14ac:dyDescent="0.2">
      <c r="G2656"/>
      <c r="H2656"/>
    </row>
    <row r="2657" spans="7:8" ht="15.75" customHeight="1" x14ac:dyDescent="0.2">
      <c r="G2657"/>
      <c r="H2657"/>
    </row>
    <row r="2658" spans="7:8" ht="15.75" customHeight="1" x14ac:dyDescent="0.2">
      <c r="G2658"/>
      <c r="H2658"/>
    </row>
    <row r="2659" spans="7:8" ht="15.75" customHeight="1" x14ac:dyDescent="0.2">
      <c r="G2659"/>
      <c r="H2659"/>
    </row>
    <row r="2660" spans="7:8" ht="15.75" customHeight="1" x14ac:dyDescent="0.2">
      <c r="G2660"/>
      <c r="H2660"/>
    </row>
    <row r="2661" spans="7:8" ht="15.75" customHeight="1" x14ac:dyDescent="0.2">
      <c r="G2661"/>
      <c r="H2661"/>
    </row>
    <row r="2662" spans="7:8" ht="15.75" customHeight="1" x14ac:dyDescent="0.2">
      <c r="G2662"/>
      <c r="H2662"/>
    </row>
    <row r="2663" spans="7:8" ht="15.75" customHeight="1" x14ac:dyDescent="0.2">
      <c r="G2663"/>
      <c r="H2663"/>
    </row>
    <row r="2664" spans="7:8" ht="15.75" customHeight="1" x14ac:dyDescent="0.2">
      <c r="G2664"/>
      <c r="H2664"/>
    </row>
    <row r="2665" spans="7:8" ht="15.75" customHeight="1" x14ac:dyDescent="0.2">
      <c r="G2665"/>
      <c r="H2665"/>
    </row>
    <row r="2666" spans="7:8" ht="15.75" customHeight="1" x14ac:dyDescent="0.2">
      <c r="G2666"/>
      <c r="H2666"/>
    </row>
    <row r="2667" spans="7:8" ht="15.75" customHeight="1" x14ac:dyDescent="0.2">
      <c r="G2667"/>
      <c r="H2667"/>
    </row>
    <row r="2668" spans="7:8" ht="15.75" customHeight="1" x14ac:dyDescent="0.2">
      <c r="G2668"/>
      <c r="H2668"/>
    </row>
    <row r="2669" spans="7:8" ht="15.75" customHeight="1" x14ac:dyDescent="0.2">
      <c r="G2669"/>
      <c r="H2669"/>
    </row>
    <row r="2670" spans="7:8" ht="15.75" customHeight="1" x14ac:dyDescent="0.2">
      <c r="G2670"/>
      <c r="H2670"/>
    </row>
    <row r="2671" spans="7:8" ht="15.75" customHeight="1" x14ac:dyDescent="0.2">
      <c r="G2671"/>
      <c r="H2671"/>
    </row>
    <row r="2672" spans="7:8" ht="15.75" customHeight="1" x14ac:dyDescent="0.2">
      <c r="G2672"/>
      <c r="H2672"/>
    </row>
    <row r="2673" spans="7:8" ht="15.75" customHeight="1" x14ac:dyDescent="0.2">
      <c r="G2673"/>
      <c r="H2673"/>
    </row>
    <row r="2674" spans="7:8" ht="15.75" customHeight="1" x14ac:dyDescent="0.2">
      <c r="G2674"/>
      <c r="H2674"/>
    </row>
    <row r="2675" spans="7:8" ht="15.75" customHeight="1" x14ac:dyDescent="0.2">
      <c r="G2675"/>
      <c r="H2675"/>
    </row>
    <row r="2676" spans="7:8" ht="15.75" customHeight="1" x14ac:dyDescent="0.2">
      <c r="G2676"/>
      <c r="H2676"/>
    </row>
    <row r="2677" spans="7:8" ht="15.75" customHeight="1" x14ac:dyDescent="0.2">
      <c r="G2677"/>
      <c r="H2677"/>
    </row>
    <row r="2678" spans="7:8" ht="15.75" customHeight="1" x14ac:dyDescent="0.2">
      <c r="G2678"/>
      <c r="H2678"/>
    </row>
    <row r="2679" spans="7:8" ht="15.75" customHeight="1" x14ac:dyDescent="0.2">
      <c r="G2679"/>
      <c r="H2679"/>
    </row>
    <row r="2680" spans="7:8" ht="15.75" customHeight="1" x14ac:dyDescent="0.2">
      <c r="G2680"/>
      <c r="H2680"/>
    </row>
    <row r="2681" spans="7:8" ht="15.75" customHeight="1" x14ac:dyDescent="0.2">
      <c r="G2681"/>
      <c r="H2681"/>
    </row>
    <row r="2682" spans="7:8" ht="15.75" customHeight="1" x14ac:dyDescent="0.2">
      <c r="G2682"/>
      <c r="H2682"/>
    </row>
    <row r="2683" spans="7:8" ht="15.75" customHeight="1" x14ac:dyDescent="0.2">
      <c r="G2683"/>
      <c r="H2683"/>
    </row>
    <row r="2684" spans="7:8" ht="15.75" customHeight="1" x14ac:dyDescent="0.2">
      <c r="G2684"/>
      <c r="H2684"/>
    </row>
    <row r="2685" spans="7:8" ht="15.75" customHeight="1" x14ac:dyDescent="0.2">
      <c r="G2685"/>
      <c r="H2685"/>
    </row>
    <row r="2686" spans="7:8" ht="15.75" customHeight="1" x14ac:dyDescent="0.2">
      <c r="G2686"/>
      <c r="H2686"/>
    </row>
    <row r="2687" spans="7:8" ht="15.75" customHeight="1" x14ac:dyDescent="0.2">
      <c r="G2687"/>
      <c r="H2687"/>
    </row>
    <row r="2688" spans="7:8" ht="15.75" customHeight="1" x14ac:dyDescent="0.2">
      <c r="G2688"/>
      <c r="H2688"/>
    </row>
    <row r="2689" spans="7:8" ht="15.75" customHeight="1" x14ac:dyDescent="0.2">
      <c r="G2689"/>
      <c r="H2689"/>
    </row>
    <row r="2690" spans="7:8" ht="15.75" customHeight="1" x14ac:dyDescent="0.2">
      <c r="G2690"/>
      <c r="H2690"/>
    </row>
    <row r="2691" spans="7:8" ht="15.75" customHeight="1" x14ac:dyDescent="0.2">
      <c r="G2691"/>
      <c r="H2691"/>
    </row>
    <row r="2692" spans="7:8" ht="15.75" customHeight="1" x14ac:dyDescent="0.2">
      <c r="G2692"/>
      <c r="H2692"/>
    </row>
    <row r="2693" spans="7:8" ht="15.75" customHeight="1" x14ac:dyDescent="0.2">
      <c r="G2693"/>
      <c r="H2693"/>
    </row>
    <row r="2694" spans="7:8" ht="15.75" customHeight="1" x14ac:dyDescent="0.2">
      <c r="G2694"/>
      <c r="H2694"/>
    </row>
    <row r="2695" spans="7:8" ht="15.75" customHeight="1" x14ac:dyDescent="0.2">
      <c r="G2695"/>
      <c r="H2695"/>
    </row>
    <row r="2696" spans="7:8" ht="15.75" customHeight="1" x14ac:dyDescent="0.2">
      <c r="G2696"/>
      <c r="H2696"/>
    </row>
    <row r="2697" spans="7:8" ht="15.75" customHeight="1" x14ac:dyDescent="0.2">
      <c r="G2697"/>
      <c r="H2697"/>
    </row>
    <row r="2698" spans="7:8" ht="15.75" customHeight="1" x14ac:dyDescent="0.2">
      <c r="G2698"/>
      <c r="H2698"/>
    </row>
    <row r="2699" spans="7:8" ht="15.75" customHeight="1" x14ac:dyDescent="0.2">
      <c r="G2699"/>
      <c r="H2699"/>
    </row>
    <row r="2700" spans="7:8" ht="15.75" customHeight="1" x14ac:dyDescent="0.2">
      <c r="G2700"/>
      <c r="H2700"/>
    </row>
    <row r="2701" spans="7:8" ht="15.75" customHeight="1" x14ac:dyDescent="0.2">
      <c r="G2701"/>
      <c r="H2701"/>
    </row>
    <row r="2702" spans="7:8" ht="15.75" customHeight="1" x14ac:dyDescent="0.2">
      <c r="G2702"/>
      <c r="H2702"/>
    </row>
    <row r="2703" spans="7:8" ht="15.75" customHeight="1" x14ac:dyDescent="0.2">
      <c r="G2703"/>
      <c r="H2703"/>
    </row>
    <row r="2704" spans="7:8" ht="15.75" customHeight="1" x14ac:dyDescent="0.2">
      <c r="G2704"/>
      <c r="H2704"/>
    </row>
    <row r="2705" spans="7:8" ht="15.75" customHeight="1" x14ac:dyDescent="0.2">
      <c r="G2705"/>
      <c r="H2705"/>
    </row>
    <row r="2706" spans="7:8" ht="15.75" customHeight="1" x14ac:dyDescent="0.2">
      <c r="G2706"/>
      <c r="H2706"/>
    </row>
    <row r="2707" spans="7:8" ht="15.75" customHeight="1" x14ac:dyDescent="0.2">
      <c r="G2707"/>
      <c r="H2707"/>
    </row>
    <row r="2708" spans="7:8" ht="15.75" customHeight="1" x14ac:dyDescent="0.2">
      <c r="G2708"/>
      <c r="H2708"/>
    </row>
    <row r="2709" spans="7:8" ht="15.75" customHeight="1" x14ac:dyDescent="0.2">
      <c r="G2709"/>
      <c r="H2709"/>
    </row>
    <row r="2710" spans="7:8" ht="15.75" customHeight="1" x14ac:dyDescent="0.2">
      <c r="G2710"/>
      <c r="H2710"/>
    </row>
    <row r="2711" spans="7:8" ht="15.75" customHeight="1" x14ac:dyDescent="0.2">
      <c r="G2711"/>
      <c r="H2711"/>
    </row>
    <row r="2712" spans="7:8" ht="15.75" customHeight="1" x14ac:dyDescent="0.2">
      <c r="G2712"/>
      <c r="H2712"/>
    </row>
    <row r="2713" spans="7:8" ht="15.75" customHeight="1" x14ac:dyDescent="0.2">
      <c r="G2713"/>
      <c r="H2713"/>
    </row>
    <row r="2714" spans="7:8" ht="15.75" customHeight="1" x14ac:dyDescent="0.2">
      <c r="G2714"/>
      <c r="H2714"/>
    </row>
    <row r="2715" spans="7:8" ht="15.75" customHeight="1" x14ac:dyDescent="0.2">
      <c r="G2715"/>
      <c r="H2715"/>
    </row>
    <row r="2716" spans="7:8" ht="15.75" customHeight="1" x14ac:dyDescent="0.2">
      <c r="G2716"/>
      <c r="H2716"/>
    </row>
    <row r="2717" spans="7:8" ht="15.75" customHeight="1" x14ac:dyDescent="0.2">
      <c r="G2717"/>
      <c r="H2717"/>
    </row>
    <row r="2718" spans="7:8" ht="15.75" customHeight="1" x14ac:dyDescent="0.2">
      <c r="G2718"/>
      <c r="H2718"/>
    </row>
    <row r="2719" spans="7:8" ht="15.75" customHeight="1" x14ac:dyDescent="0.2">
      <c r="G2719"/>
      <c r="H2719"/>
    </row>
    <row r="2720" spans="7:8" ht="15.75" customHeight="1" x14ac:dyDescent="0.2">
      <c r="G2720"/>
      <c r="H2720"/>
    </row>
    <row r="2721" spans="7:8" ht="15.75" customHeight="1" x14ac:dyDescent="0.2">
      <c r="G2721"/>
      <c r="H2721"/>
    </row>
    <row r="2722" spans="7:8" ht="15.75" customHeight="1" x14ac:dyDescent="0.2">
      <c r="G2722"/>
      <c r="H2722"/>
    </row>
    <row r="2723" spans="7:8" ht="15.75" customHeight="1" x14ac:dyDescent="0.2">
      <c r="G2723"/>
      <c r="H2723"/>
    </row>
    <row r="2724" spans="7:8" ht="15.75" customHeight="1" x14ac:dyDescent="0.2">
      <c r="G2724"/>
      <c r="H2724"/>
    </row>
    <row r="2725" spans="7:8" ht="15.75" customHeight="1" x14ac:dyDescent="0.2">
      <c r="G2725"/>
      <c r="H2725"/>
    </row>
    <row r="2726" spans="7:8" ht="15.75" customHeight="1" x14ac:dyDescent="0.2">
      <c r="G2726"/>
      <c r="H2726"/>
    </row>
    <row r="2727" spans="7:8" ht="15.75" customHeight="1" x14ac:dyDescent="0.2">
      <c r="G2727"/>
      <c r="H2727"/>
    </row>
    <row r="2728" spans="7:8" ht="15.75" customHeight="1" x14ac:dyDescent="0.2">
      <c r="G2728"/>
      <c r="H2728"/>
    </row>
    <row r="2729" spans="7:8" ht="15.75" customHeight="1" x14ac:dyDescent="0.2">
      <c r="G2729"/>
      <c r="H2729"/>
    </row>
    <row r="2730" spans="7:8" ht="15.75" customHeight="1" x14ac:dyDescent="0.2">
      <c r="G2730"/>
      <c r="H2730"/>
    </row>
    <row r="2731" spans="7:8" ht="15.75" customHeight="1" x14ac:dyDescent="0.2">
      <c r="G2731"/>
      <c r="H2731"/>
    </row>
    <row r="2732" spans="7:8" ht="15.75" customHeight="1" x14ac:dyDescent="0.2">
      <c r="G2732"/>
      <c r="H2732"/>
    </row>
    <row r="2733" spans="7:8" ht="15.75" customHeight="1" x14ac:dyDescent="0.2">
      <c r="G2733"/>
      <c r="H2733"/>
    </row>
    <row r="2734" spans="7:8" ht="15.75" customHeight="1" x14ac:dyDescent="0.2">
      <c r="G2734"/>
      <c r="H2734"/>
    </row>
    <row r="2735" spans="7:8" ht="15.75" customHeight="1" x14ac:dyDescent="0.2">
      <c r="G2735"/>
      <c r="H2735"/>
    </row>
    <row r="2736" spans="7:8" ht="15.75" customHeight="1" x14ac:dyDescent="0.2">
      <c r="G2736"/>
      <c r="H2736"/>
    </row>
    <row r="2737" spans="7:8" ht="15.75" customHeight="1" x14ac:dyDescent="0.2">
      <c r="G2737"/>
      <c r="H2737"/>
    </row>
    <row r="2738" spans="7:8" ht="15.75" customHeight="1" x14ac:dyDescent="0.2">
      <c r="G2738"/>
      <c r="H2738"/>
    </row>
    <row r="2739" spans="7:8" ht="15.75" customHeight="1" x14ac:dyDescent="0.2">
      <c r="G2739"/>
      <c r="H2739"/>
    </row>
    <row r="2740" spans="7:8" ht="15.75" customHeight="1" x14ac:dyDescent="0.2">
      <c r="G2740"/>
      <c r="H2740"/>
    </row>
    <row r="2741" spans="7:8" ht="15.75" customHeight="1" x14ac:dyDescent="0.2">
      <c r="G2741"/>
      <c r="H2741"/>
    </row>
    <row r="2742" spans="7:8" ht="15.75" customHeight="1" x14ac:dyDescent="0.2">
      <c r="G2742"/>
      <c r="H2742"/>
    </row>
    <row r="2743" spans="7:8" ht="15.75" customHeight="1" x14ac:dyDescent="0.2">
      <c r="G2743"/>
      <c r="H2743"/>
    </row>
    <row r="2744" spans="7:8" ht="15.75" customHeight="1" x14ac:dyDescent="0.2">
      <c r="G2744"/>
      <c r="H2744"/>
    </row>
    <row r="2745" spans="7:8" ht="15.75" customHeight="1" x14ac:dyDescent="0.2">
      <c r="G2745"/>
      <c r="H2745"/>
    </row>
    <row r="2746" spans="7:8" ht="15.75" customHeight="1" x14ac:dyDescent="0.2">
      <c r="G2746"/>
      <c r="H2746"/>
    </row>
    <row r="2747" spans="7:8" ht="15.75" customHeight="1" x14ac:dyDescent="0.2">
      <c r="G2747"/>
      <c r="H2747"/>
    </row>
    <row r="2748" spans="7:8" ht="15.75" customHeight="1" x14ac:dyDescent="0.2">
      <c r="G2748"/>
      <c r="H2748"/>
    </row>
    <row r="2749" spans="7:8" ht="15.75" customHeight="1" x14ac:dyDescent="0.2">
      <c r="G2749"/>
      <c r="H2749"/>
    </row>
    <row r="2750" spans="7:8" ht="15.75" customHeight="1" x14ac:dyDescent="0.2">
      <c r="G2750"/>
      <c r="H2750"/>
    </row>
    <row r="2751" spans="7:8" ht="15.75" customHeight="1" x14ac:dyDescent="0.2">
      <c r="G2751"/>
      <c r="H2751"/>
    </row>
    <row r="2752" spans="7:8" ht="15.75" customHeight="1" x14ac:dyDescent="0.2">
      <c r="G2752"/>
      <c r="H2752"/>
    </row>
    <row r="2753" spans="7:8" ht="15.75" customHeight="1" x14ac:dyDescent="0.2">
      <c r="G2753"/>
      <c r="H2753"/>
    </row>
    <row r="2754" spans="7:8" ht="15.75" customHeight="1" x14ac:dyDescent="0.2">
      <c r="G2754"/>
      <c r="H2754"/>
    </row>
    <row r="2755" spans="7:8" ht="15.75" customHeight="1" x14ac:dyDescent="0.2">
      <c r="G2755"/>
      <c r="H2755"/>
    </row>
    <row r="2756" spans="7:8" ht="15.75" customHeight="1" x14ac:dyDescent="0.2">
      <c r="G2756"/>
      <c r="H2756"/>
    </row>
    <row r="2757" spans="7:8" ht="15.75" customHeight="1" x14ac:dyDescent="0.2">
      <c r="G2757"/>
      <c r="H2757"/>
    </row>
    <row r="2758" spans="7:8" ht="15.75" customHeight="1" x14ac:dyDescent="0.2">
      <c r="G2758"/>
      <c r="H2758"/>
    </row>
    <row r="2759" spans="7:8" ht="15.75" customHeight="1" x14ac:dyDescent="0.2">
      <c r="G2759"/>
      <c r="H2759"/>
    </row>
    <row r="2760" spans="7:8" ht="15.75" customHeight="1" x14ac:dyDescent="0.2">
      <c r="G2760"/>
      <c r="H2760"/>
    </row>
    <row r="2761" spans="7:8" ht="15.75" customHeight="1" x14ac:dyDescent="0.2">
      <c r="G2761"/>
      <c r="H2761"/>
    </row>
    <row r="2762" spans="7:8" ht="15.75" customHeight="1" x14ac:dyDescent="0.2">
      <c r="G2762"/>
      <c r="H2762"/>
    </row>
    <row r="2763" spans="7:8" ht="15.75" customHeight="1" x14ac:dyDescent="0.2">
      <c r="G2763"/>
      <c r="H2763"/>
    </row>
    <row r="2764" spans="7:8" ht="15.75" customHeight="1" x14ac:dyDescent="0.2">
      <c r="G2764"/>
      <c r="H2764"/>
    </row>
    <row r="2765" spans="7:8" ht="15.75" customHeight="1" x14ac:dyDescent="0.2">
      <c r="G2765"/>
      <c r="H2765"/>
    </row>
    <row r="2766" spans="7:8" ht="15.75" customHeight="1" x14ac:dyDescent="0.2">
      <c r="G2766"/>
      <c r="H2766"/>
    </row>
    <row r="2767" spans="7:8" ht="15.75" customHeight="1" x14ac:dyDescent="0.2">
      <c r="G2767"/>
      <c r="H2767"/>
    </row>
    <row r="2768" spans="7:8" ht="15.75" customHeight="1" x14ac:dyDescent="0.2">
      <c r="G2768"/>
      <c r="H2768"/>
    </row>
    <row r="2769" spans="7:8" ht="15.75" customHeight="1" x14ac:dyDescent="0.2">
      <c r="G2769"/>
      <c r="H2769"/>
    </row>
    <row r="2770" spans="7:8" ht="15.75" customHeight="1" x14ac:dyDescent="0.2">
      <c r="G2770"/>
      <c r="H2770"/>
    </row>
    <row r="2771" spans="7:8" ht="15.75" customHeight="1" x14ac:dyDescent="0.2">
      <c r="G2771"/>
      <c r="H2771"/>
    </row>
    <row r="2772" spans="7:8" ht="15.75" customHeight="1" x14ac:dyDescent="0.2">
      <c r="G2772"/>
      <c r="H2772"/>
    </row>
    <row r="2773" spans="7:8" ht="15.75" customHeight="1" x14ac:dyDescent="0.2">
      <c r="G2773"/>
      <c r="H2773"/>
    </row>
    <row r="2774" spans="7:8" ht="15.75" customHeight="1" x14ac:dyDescent="0.2">
      <c r="G2774"/>
      <c r="H2774"/>
    </row>
    <row r="2775" spans="7:8" ht="15.75" customHeight="1" x14ac:dyDescent="0.2">
      <c r="G2775"/>
      <c r="H2775"/>
    </row>
    <row r="2776" spans="7:8" ht="15.75" customHeight="1" x14ac:dyDescent="0.2">
      <c r="G2776"/>
      <c r="H2776"/>
    </row>
    <row r="2777" spans="7:8" ht="15.75" customHeight="1" x14ac:dyDescent="0.2">
      <c r="G2777"/>
      <c r="H2777"/>
    </row>
    <row r="2778" spans="7:8" ht="15.75" customHeight="1" x14ac:dyDescent="0.2">
      <c r="G2778"/>
      <c r="H2778"/>
    </row>
    <row r="2779" spans="7:8" ht="15.75" customHeight="1" x14ac:dyDescent="0.2">
      <c r="G2779"/>
      <c r="H2779"/>
    </row>
    <row r="2780" spans="7:8" ht="15.75" customHeight="1" x14ac:dyDescent="0.2">
      <c r="G2780"/>
      <c r="H2780"/>
    </row>
    <row r="2781" spans="7:8" ht="15.75" customHeight="1" x14ac:dyDescent="0.2">
      <c r="G2781"/>
      <c r="H2781"/>
    </row>
    <row r="2782" spans="7:8" ht="15.75" customHeight="1" x14ac:dyDescent="0.2">
      <c r="G2782"/>
      <c r="H2782"/>
    </row>
    <row r="2783" spans="7:8" ht="15.75" customHeight="1" x14ac:dyDescent="0.2">
      <c r="G2783"/>
      <c r="H2783"/>
    </row>
    <row r="2784" spans="7:8" ht="15.75" customHeight="1" x14ac:dyDescent="0.2">
      <c r="G2784"/>
      <c r="H2784"/>
    </row>
    <row r="2785" spans="7:8" ht="15.75" customHeight="1" x14ac:dyDescent="0.2">
      <c r="G2785"/>
      <c r="H2785"/>
    </row>
    <row r="2786" spans="7:8" ht="15.75" customHeight="1" x14ac:dyDescent="0.2">
      <c r="G2786"/>
      <c r="H2786"/>
    </row>
    <row r="2787" spans="7:8" ht="15.75" customHeight="1" x14ac:dyDescent="0.2">
      <c r="G2787"/>
      <c r="H2787"/>
    </row>
    <row r="2788" spans="7:8" ht="15.75" customHeight="1" x14ac:dyDescent="0.2">
      <c r="G2788"/>
      <c r="H2788"/>
    </row>
    <row r="2789" spans="7:8" ht="15.75" customHeight="1" x14ac:dyDescent="0.2">
      <c r="G2789"/>
      <c r="H2789"/>
    </row>
    <row r="2790" spans="7:8" ht="15.75" customHeight="1" x14ac:dyDescent="0.2">
      <c r="G2790"/>
      <c r="H2790"/>
    </row>
    <row r="2791" spans="7:8" ht="15.75" customHeight="1" x14ac:dyDescent="0.2">
      <c r="G2791"/>
      <c r="H2791"/>
    </row>
    <row r="2792" spans="7:8" ht="15.75" customHeight="1" x14ac:dyDescent="0.2">
      <c r="G2792"/>
      <c r="H2792"/>
    </row>
    <row r="2793" spans="7:8" ht="15.75" customHeight="1" x14ac:dyDescent="0.2">
      <c r="G2793"/>
      <c r="H2793"/>
    </row>
    <row r="2794" spans="7:8" ht="15.75" customHeight="1" x14ac:dyDescent="0.2">
      <c r="G2794"/>
      <c r="H2794"/>
    </row>
    <row r="2795" spans="7:8" ht="15.75" customHeight="1" x14ac:dyDescent="0.2">
      <c r="G2795"/>
      <c r="H2795"/>
    </row>
    <row r="2796" spans="7:8" ht="15.75" customHeight="1" x14ac:dyDescent="0.2">
      <c r="G2796"/>
      <c r="H2796"/>
    </row>
    <row r="2797" spans="7:8" ht="15.75" customHeight="1" x14ac:dyDescent="0.2">
      <c r="G2797"/>
      <c r="H2797"/>
    </row>
    <row r="2798" spans="7:8" ht="15.75" customHeight="1" x14ac:dyDescent="0.2">
      <c r="G2798"/>
      <c r="H2798"/>
    </row>
    <row r="2799" spans="7:8" ht="15.75" customHeight="1" x14ac:dyDescent="0.2">
      <c r="G2799"/>
      <c r="H2799"/>
    </row>
    <row r="2800" spans="7:8" ht="15.75" customHeight="1" x14ac:dyDescent="0.2">
      <c r="G2800"/>
      <c r="H2800"/>
    </row>
    <row r="2801" spans="7:8" ht="15.75" customHeight="1" x14ac:dyDescent="0.2">
      <c r="G2801"/>
      <c r="H2801"/>
    </row>
    <row r="2802" spans="7:8" ht="15.75" customHeight="1" x14ac:dyDescent="0.2">
      <c r="G2802"/>
      <c r="H2802"/>
    </row>
    <row r="2803" spans="7:8" ht="15.75" customHeight="1" x14ac:dyDescent="0.2">
      <c r="G2803"/>
      <c r="H2803"/>
    </row>
    <row r="2804" spans="7:8" ht="15.75" customHeight="1" x14ac:dyDescent="0.2">
      <c r="G2804"/>
      <c r="H2804"/>
    </row>
    <row r="2805" spans="7:8" ht="15.75" customHeight="1" x14ac:dyDescent="0.2">
      <c r="G2805"/>
      <c r="H2805"/>
    </row>
    <row r="2806" spans="7:8" ht="15.75" customHeight="1" x14ac:dyDescent="0.2">
      <c r="G2806"/>
      <c r="H2806"/>
    </row>
    <row r="2807" spans="7:8" ht="15.75" customHeight="1" x14ac:dyDescent="0.2">
      <c r="G2807"/>
      <c r="H2807"/>
    </row>
    <row r="2808" spans="7:8" ht="15.75" customHeight="1" x14ac:dyDescent="0.2">
      <c r="G2808"/>
      <c r="H2808"/>
    </row>
    <row r="2809" spans="7:8" ht="15.75" customHeight="1" x14ac:dyDescent="0.2">
      <c r="G2809"/>
      <c r="H2809"/>
    </row>
    <row r="2810" spans="7:8" ht="15.75" customHeight="1" x14ac:dyDescent="0.2">
      <c r="G2810"/>
      <c r="H2810"/>
    </row>
    <row r="2811" spans="7:8" ht="15.75" customHeight="1" x14ac:dyDescent="0.2">
      <c r="G2811"/>
      <c r="H2811"/>
    </row>
    <row r="2812" spans="7:8" ht="15.75" customHeight="1" x14ac:dyDescent="0.2">
      <c r="G2812"/>
      <c r="H2812"/>
    </row>
    <row r="2813" spans="7:8" ht="15.75" customHeight="1" x14ac:dyDescent="0.2">
      <c r="G2813"/>
      <c r="H2813"/>
    </row>
    <row r="2814" spans="7:8" ht="15.75" customHeight="1" x14ac:dyDescent="0.2">
      <c r="G2814"/>
      <c r="H2814"/>
    </row>
    <row r="2815" spans="7:8" ht="15.75" customHeight="1" x14ac:dyDescent="0.2">
      <c r="G2815"/>
      <c r="H2815"/>
    </row>
    <row r="2816" spans="7:8" ht="15.75" customHeight="1" x14ac:dyDescent="0.2">
      <c r="G2816"/>
      <c r="H2816"/>
    </row>
    <row r="2817" spans="7:8" ht="15.75" customHeight="1" x14ac:dyDescent="0.2">
      <c r="G2817"/>
      <c r="H2817"/>
    </row>
    <row r="2818" spans="7:8" ht="15.75" customHeight="1" x14ac:dyDescent="0.2">
      <c r="G2818"/>
      <c r="H2818"/>
    </row>
    <row r="2819" spans="7:8" ht="15.75" customHeight="1" x14ac:dyDescent="0.2">
      <c r="G2819"/>
      <c r="H2819"/>
    </row>
    <row r="2820" spans="7:8" ht="15.75" customHeight="1" x14ac:dyDescent="0.2">
      <c r="G2820"/>
      <c r="H2820"/>
    </row>
    <row r="2821" spans="7:8" ht="15.75" customHeight="1" x14ac:dyDescent="0.2">
      <c r="G2821"/>
      <c r="H2821"/>
    </row>
    <row r="2822" spans="7:8" ht="15.75" customHeight="1" x14ac:dyDescent="0.2">
      <c r="G2822"/>
      <c r="H2822"/>
    </row>
    <row r="2823" spans="7:8" ht="15.75" customHeight="1" x14ac:dyDescent="0.2">
      <c r="G2823"/>
      <c r="H2823"/>
    </row>
    <row r="2824" spans="7:8" ht="15.75" customHeight="1" x14ac:dyDescent="0.2">
      <c r="G2824"/>
      <c r="H2824"/>
    </row>
    <row r="2825" spans="7:8" ht="15.75" customHeight="1" x14ac:dyDescent="0.2">
      <c r="G2825"/>
      <c r="H2825"/>
    </row>
    <row r="2826" spans="7:8" ht="15.75" customHeight="1" x14ac:dyDescent="0.2">
      <c r="G2826"/>
      <c r="H2826"/>
    </row>
    <row r="2827" spans="7:8" ht="15.75" customHeight="1" x14ac:dyDescent="0.2">
      <c r="G2827"/>
      <c r="H2827"/>
    </row>
    <row r="2828" spans="7:8" ht="15.75" customHeight="1" x14ac:dyDescent="0.2">
      <c r="G2828"/>
      <c r="H2828"/>
    </row>
    <row r="2829" spans="7:8" ht="15.75" customHeight="1" x14ac:dyDescent="0.2">
      <c r="G2829"/>
      <c r="H2829"/>
    </row>
    <row r="2830" spans="7:8" ht="15.75" customHeight="1" x14ac:dyDescent="0.2">
      <c r="G2830"/>
      <c r="H2830"/>
    </row>
    <row r="2831" spans="7:8" ht="15.75" customHeight="1" x14ac:dyDescent="0.2">
      <c r="G2831"/>
      <c r="H2831"/>
    </row>
    <row r="2832" spans="7:8" ht="15.75" customHeight="1" x14ac:dyDescent="0.2">
      <c r="G2832"/>
      <c r="H2832"/>
    </row>
    <row r="2833" spans="7:8" ht="15.75" customHeight="1" x14ac:dyDescent="0.2">
      <c r="G2833"/>
      <c r="H2833"/>
    </row>
    <row r="2834" spans="7:8" ht="15.75" customHeight="1" x14ac:dyDescent="0.2">
      <c r="G2834"/>
      <c r="H2834"/>
    </row>
    <row r="2835" spans="7:8" ht="15.75" customHeight="1" x14ac:dyDescent="0.2">
      <c r="G2835"/>
      <c r="H2835"/>
    </row>
    <row r="2836" spans="7:8" ht="15.75" customHeight="1" x14ac:dyDescent="0.2">
      <c r="G2836"/>
      <c r="H2836"/>
    </row>
    <row r="2837" spans="7:8" ht="15.75" customHeight="1" x14ac:dyDescent="0.2">
      <c r="G2837"/>
      <c r="H2837"/>
    </row>
    <row r="2838" spans="7:8" ht="15.75" customHeight="1" x14ac:dyDescent="0.2">
      <c r="G2838"/>
      <c r="H2838"/>
    </row>
    <row r="2839" spans="7:8" ht="15.75" customHeight="1" x14ac:dyDescent="0.2">
      <c r="G2839"/>
      <c r="H2839"/>
    </row>
    <row r="2840" spans="7:8" ht="15.75" customHeight="1" x14ac:dyDescent="0.2">
      <c r="G2840"/>
      <c r="H2840"/>
    </row>
    <row r="2841" spans="7:8" ht="15.75" customHeight="1" x14ac:dyDescent="0.2">
      <c r="G2841"/>
      <c r="H2841"/>
    </row>
    <row r="2842" spans="7:8" ht="15.75" customHeight="1" x14ac:dyDescent="0.2">
      <c r="G2842"/>
      <c r="H2842"/>
    </row>
    <row r="2843" spans="7:8" ht="15.75" customHeight="1" x14ac:dyDescent="0.2">
      <c r="G2843"/>
      <c r="H2843"/>
    </row>
    <row r="2844" spans="7:8" ht="15.75" customHeight="1" x14ac:dyDescent="0.2">
      <c r="G2844"/>
      <c r="H2844"/>
    </row>
    <row r="2845" spans="7:8" ht="15.75" customHeight="1" x14ac:dyDescent="0.2">
      <c r="G2845"/>
      <c r="H2845"/>
    </row>
    <row r="2846" spans="7:8" ht="15.75" customHeight="1" x14ac:dyDescent="0.2">
      <c r="G2846"/>
      <c r="H2846"/>
    </row>
    <row r="2847" spans="7:8" ht="15.75" customHeight="1" x14ac:dyDescent="0.2">
      <c r="G2847"/>
      <c r="H2847"/>
    </row>
    <row r="2848" spans="7:8" ht="15.75" customHeight="1" x14ac:dyDescent="0.2">
      <c r="G2848"/>
      <c r="H2848"/>
    </row>
    <row r="2849" spans="7:8" ht="15.75" customHeight="1" x14ac:dyDescent="0.2">
      <c r="G2849"/>
      <c r="H2849"/>
    </row>
    <row r="2850" spans="7:8" ht="15.75" customHeight="1" x14ac:dyDescent="0.2">
      <c r="G2850"/>
      <c r="H2850"/>
    </row>
    <row r="2851" spans="7:8" ht="15.75" customHeight="1" x14ac:dyDescent="0.2">
      <c r="G2851"/>
      <c r="H2851"/>
    </row>
    <row r="2852" spans="7:8" ht="15.75" customHeight="1" x14ac:dyDescent="0.2">
      <c r="G2852"/>
      <c r="H2852"/>
    </row>
    <row r="2853" spans="7:8" ht="15.75" customHeight="1" x14ac:dyDescent="0.2">
      <c r="G2853"/>
      <c r="H2853"/>
    </row>
    <row r="2854" spans="7:8" ht="15.75" customHeight="1" x14ac:dyDescent="0.2">
      <c r="G2854"/>
      <c r="H2854"/>
    </row>
    <row r="2855" spans="7:8" ht="15.75" customHeight="1" x14ac:dyDescent="0.2">
      <c r="G2855"/>
      <c r="H2855"/>
    </row>
    <row r="2856" spans="7:8" ht="15.75" customHeight="1" x14ac:dyDescent="0.2">
      <c r="G2856"/>
      <c r="H2856"/>
    </row>
    <row r="2857" spans="7:8" ht="15.75" customHeight="1" x14ac:dyDescent="0.2">
      <c r="G2857"/>
      <c r="H2857"/>
    </row>
    <row r="2858" spans="7:8" ht="15.75" customHeight="1" x14ac:dyDescent="0.2">
      <c r="G2858"/>
      <c r="H2858"/>
    </row>
    <row r="2859" spans="7:8" ht="15.75" customHeight="1" x14ac:dyDescent="0.2">
      <c r="G2859"/>
      <c r="H2859"/>
    </row>
    <row r="2860" spans="7:8" ht="15.75" customHeight="1" x14ac:dyDescent="0.2">
      <c r="G2860"/>
      <c r="H2860"/>
    </row>
    <row r="2861" spans="7:8" ht="15.75" customHeight="1" x14ac:dyDescent="0.2">
      <c r="G2861"/>
      <c r="H2861"/>
    </row>
    <row r="2862" spans="7:8" ht="15.75" customHeight="1" x14ac:dyDescent="0.2">
      <c r="G2862"/>
      <c r="H2862"/>
    </row>
    <row r="2863" spans="7:8" ht="15.75" customHeight="1" x14ac:dyDescent="0.2">
      <c r="G2863"/>
      <c r="H2863"/>
    </row>
    <row r="2864" spans="7:8" ht="15.75" customHeight="1" x14ac:dyDescent="0.2">
      <c r="G2864"/>
      <c r="H2864"/>
    </row>
    <row r="2865" spans="7:8" ht="15.75" customHeight="1" x14ac:dyDescent="0.2">
      <c r="G2865"/>
      <c r="H2865"/>
    </row>
    <row r="2866" spans="7:8" ht="15.75" customHeight="1" x14ac:dyDescent="0.2">
      <c r="G2866"/>
      <c r="H2866"/>
    </row>
    <row r="2867" spans="7:8" ht="15.75" customHeight="1" x14ac:dyDescent="0.2">
      <c r="G2867"/>
      <c r="H2867"/>
    </row>
    <row r="2868" spans="7:8" ht="15.75" customHeight="1" x14ac:dyDescent="0.2">
      <c r="G2868"/>
      <c r="H2868"/>
    </row>
    <row r="2869" spans="7:8" ht="15.75" customHeight="1" x14ac:dyDescent="0.2">
      <c r="G2869"/>
      <c r="H2869"/>
    </row>
    <row r="2870" spans="7:8" ht="15.75" customHeight="1" x14ac:dyDescent="0.2">
      <c r="G2870"/>
      <c r="H2870"/>
    </row>
    <row r="2871" spans="7:8" ht="15.75" customHeight="1" x14ac:dyDescent="0.2">
      <c r="G2871"/>
      <c r="H2871"/>
    </row>
    <row r="2872" spans="7:8" ht="15.75" customHeight="1" x14ac:dyDescent="0.2">
      <c r="G2872"/>
      <c r="H2872"/>
    </row>
    <row r="2873" spans="7:8" ht="15.75" customHeight="1" x14ac:dyDescent="0.2">
      <c r="G2873"/>
      <c r="H2873"/>
    </row>
    <row r="2874" spans="7:8" ht="15.75" customHeight="1" x14ac:dyDescent="0.2">
      <c r="G2874"/>
      <c r="H2874"/>
    </row>
    <row r="2875" spans="7:8" ht="15.75" customHeight="1" x14ac:dyDescent="0.2">
      <c r="G2875"/>
      <c r="H2875"/>
    </row>
    <row r="2876" spans="7:8" ht="15.75" customHeight="1" x14ac:dyDescent="0.2">
      <c r="G2876"/>
      <c r="H2876"/>
    </row>
    <row r="2877" spans="7:8" ht="15.75" customHeight="1" x14ac:dyDescent="0.2">
      <c r="G2877"/>
      <c r="H2877"/>
    </row>
    <row r="2878" spans="7:8" ht="15.75" customHeight="1" x14ac:dyDescent="0.2">
      <c r="G2878"/>
      <c r="H2878"/>
    </row>
    <row r="2879" spans="7:8" ht="15.75" customHeight="1" x14ac:dyDescent="0.2">
      <c r="G2879"/>
      <c r="H2879"/>
    </row>
    <row r="2880" spans="7:8" ht="15.75" customHeight="1" x14ac:dyDescent="0.2">
      <c r="G2880"/>
      <c r="H2880"/>
    </row>
    <row r="2881" spans="7:8" ht="15.75" customHeight="1" x14ac:dyDescent="0.2">
      <c r="G2881"/>
      <c r="H2881"/>
    </row>
    <row r="2882" spans="7:8" ht="15.75" customHeight="1" x14ac:dyDescent="0.2">
      <c r="G2882"/>
      <c r="H2882"/>
    </row>
    <row r="2883" spans="7:8" ht="15.75" customHeight="1" x14ac:dyDescent="0.2">
      <c r="G2883"/>
      <c r="H2883"/>
    </row>
    <row r="2884" spans="7:8" ht="15.75" customHeight="1" x14ac:dyDescent="0.2">
      <c r="G2884"/>
      <c r="H2884"/>
    </row>
    <row r="2885" spans="7:8" ht="15.75" customHeight="1" x14ac:dyDescent="0.2">
      <c r="G2885"/>
      <c r="H2885"/>
    </row>
    <row r="2886" spans="7:8" ht="15.75" customHeight="1" x14ac:dyDescent="0.2">
      <c r="G2886"/>
      <c r="H2886"/>
    </row>
    <row r="2887" spans="7:8" ht="15.75" customHeight="1" x14ac:dyDescent="0.2">
      <c r="G2887"/>
      <c r="H2887"/>
    </row>
    <row r="2888" spans="7:8" ht="15.75" customHeight="1" x14ac:dyDescent="0.2">
      <c r="G2888"/>
      <c r="H2888"/>
    </row>
    <row r="2889" spans="7:8" ht="15.75" customHeight="1" x14ac:dyDescent="0.2">
      <c r="G2889"/>
      <c r="H2889"/>
    </row>
    <row r="2890" spans="7:8" ht="15.75" customHeight="1" x14ac:dyDescent="0.2">
      <c r="G2890"/>
      <c r="H2890"/>
    </row>
    <row r="2891" spans="7:8" ht="15.75" customHeight="1" x14ac:dyDescent="0.2">
      <c r="G2891"/>
      <c r="H2891"/>
    </row>
    <row r="2892" spans="7:8" ht="15.75" customHeight="1" x14ac:dyDescent="0.2">
      <c r="G2892"/>
      <c r="H2892"/>
    </row>
    <row r="2893" spans="7:8" ht="15.75" customHeight="1" x14ac:dyDescent="0.2">
      <c r="G2893"/>
      <c r="H2893"/>
    </row>
    <row r="2894" spans="7:8" ht="15.75" customHeight="1" x14ac:dyDescent="0.2">
      <c r="G2894"/>
      <c r="H2894"/>
    </row>
    <row r="2895" spans="7:8" ht="15.75" customHeight="1" x14ac:dyDescent="0.2">
      <c r="G2895"/>
      <c r="H2895"/>
    </row>
    <row r="2896" spans="7:8" ht="15.75" customHeight="1" x14ac:dyDescent="0.2">
      <c r="G2896"/>
      <c r="H2896"/>
    </row>
    <row r="2897" spans="7:8" ht="15.75" customHeight="1" x14ac:dyDescent="0.2">
      <c r="G2897"/>
      <c r="H2897"/>
    </row>
    <row r="2898" spans="7:8" ht="15.75" customHeight="1" x14ac:dyDescent="0.2">
      <c r="G2898"/>
      <c r="H2898"/>
    </row>
    <row r="2899" spans="7:8" ht="15.75" customHeight="1" x14ac:dyDescent="0.2">
      <c r="G2899"/>
      <c r="H2899"/>
    </row>
    <row r="2900" spans="7:8" ht="15.75" customHeight="1" x14ac:dyDescent="0.2">
      <c r="G2900"/>
      <c r="H2900"/>
    </row>
    <row r="2901" spans="7:8" ht="15.75" customHeight="1" x14ac:dyDescent="0.2">
      <c r="G2901"/>
      <c r="H2901"/>
    </row>
    <row r="2902" spans="7:8" ht="15.75" customHeight="1" x14ac:dyDescent="0.2">
      <c r="G2902"/>
      <c r="H2902"/>
    </row>
    <row r="2903" spans="7:8" ht="15.75" customHeight="1" x14ac:dyDescent="0.2">
      <c r="G2903"/>
      <c r="H2903"/>
    </row>
    <row r="2904" spans="7:8" ht="15.75" customHeight="1" x14ac:dyDescent="0.2">
      <c r="G2904"/>
      <c r="H2904"/>
    </row>
    <row r="2905" spans="7:8" ht="15.75" customHeight="1" x14ac:dyDescent="0.2">
      <c r="G2905"/>
      <c r="H2905"/>
    </row>
    <row r="2906" spans="7:8" ht="15.75" customHeight="1" x14ac:dyDescent="0.2">
      <c r="G2906"/>
      <c r="H2906"/>
    </row>
    <row r="2907" spans="7:8" ht="15.75" customHeight="1" x14ac:dyDescent="0.2">
      <c r="G2907"/>
      <c r="H2907"/>
    </row>
    <row r="2908" spans="7:8" ht="15.75" customHeight="1" x14ac:dyDescent="0.2">
      <c r="G2908"/>
      <c r="H2908"/>
    </row>
    <row r="2909" spans="7:8" ht="15.75" customHeight="1" x14ac:dyDescent="0.2">
      <c r="G2909"/>
      <c r="H2909"/>
    </row>
    <row r="2910" spans="7:8" ht="15.75" customHeight="1" x14ac:dyDescent="0.2">
      <c r="G2910"/>
      <c r="H2910"/>
    </row>
    <row r="2911" spans="7:8" ht="15.75" customHeight="1" x14ac:dyDescent="0.2">
      <c r="G2911"/>
      <c r="H2911"/>
    </row>
    <row r="2912" spans="7:8" ht="15.75" customHeight="1" x14ac:dyDescent="0.2">
      <c r="G2912"/>
      <c r="H2912"/>
    </row>
    <row r="2913" spans="7:8" ht="15.75" customHeight="1" x14ac:dyDescent="0.2">
      <c r="G2913"/>
      <c r="H2913"/>
    </row>
    <row r="2914" spans="7:8" ht="15.75" customHeight="1" x14ac:dyDescent="0.2">
      <c r="G2914"/>
      <c r="H2914"/>
    </row>
    <row r="2915" spans="7:8" ht="15.75" customHeight="1" x14ac:dyDescent="0.2">
      <c r="G2915"/>
      <c r="H2915"/>
    </row>
    <row r="2916" spans="7:8" ht="15.75" customHeight="1" x14ac:dyDescent="0.2">
      <c r="G2916"/>
      <c r="H2916"/>
    </row>
    <row r="2917" spans="7:8" ht="15.75" customHeight="1" x14ac:dyDescent="0.2">
      <c r="G2917"/>
      <c r="H2917"/>
    </row>
    <row r="2918" spans="7:8" ht="15.75" customHeight="1" x14ac:dyDescent="0.2">
      <c r="G2918"/>
      <c r="H2918"/>
    </row>
    <row r="2919" spans="7:8" ht="15.75" customHeight="1" x14ac:dyDescent="0.2">
      <c r="G2919"/>
      <c r="H2919"/>
    </row>
    <row r="2920" spans="7:8" ht="15.75" customHeight="1" x14ac:dyDescent="0.2">
      <c r="G2920"/>
      <c r="H2920"/>
    </row>
    <row r="2921" spans="7:8" ht="15.75" customHeight="1" x14ac:dyDescent="0.2">
      <c r="G2921"/>
      <c r="H2921"/>
    </row>
    <row r="2922" spans="7:8" ht="15.75" customHeight="1" x14ac:dyDescent="0.2">
      <c r="G2922"/>
      <c r="H2922"/>
    </row>
    <row r="2923" spans="7:8" ht="15.75" customHeight="1" x14ac:dyDescent="0.2">
      <c r="G2923"/>
      <c r="H2923"/>
    </row>
    <row r="2924" spans="7:8" ht="15.75" customHeight="1" x14ac:dyDescent="0.2">
      <c r="G2924"/>
      <c r="H2924"/>
    </row>
    <row r="2925" spans="7:8" ht="15.75" customHeight="1" x14ac:dyDescent="0.2">
      <c r="G2925"/>
      <c r="H2925"/>
    </row>
    <row r="2926" spans="7:8" ht="15.75" customHeight="1" x14ac:dyDescent="0.2">
      <c r="G2926"/>
      <c r="H2926"/>
    </row>
    <row r="2927" spans="7:8" ht="15.75" customHeight="1" x14ac:dyDescent="0.2">
      <c r="G2927"/>
      <c r="H2927"/>
    </row>
    <row r="2928" spans="7:8" ht="15.75" customHeight="1" x14ac:dyDescent="0.2">
      <c r="G2928"/>
      <c r="H2928"/>
    </row>
    <row r="2929" spans="7:8" ht="15.75" customHeight="1" x14ac:dyDescent="0.2">
      <c r="G2929"/>
      <c r="H2929"/>
    </row>
    <row r="2930" spans="7:8" ht="15.75" customHeight="1" x14ac:dyDescent="0.2">
      <c r="G2930"/>
      <c r="H2930"/>
    </row>
    <row r="2931" spans="7:8" ht="15.75" customHeight="1" x14ac:dyDescent="0.2">
      <c r="G2931"/>
      <c r="H2931"/>
    </row>
    <row r="2932" spans="7:8" ht="15.75" customHeight="1" x14ac:dyDescent="0.2">
      <c r="G2932"/>
      <c r="H2932"/>
    </row>
    <row r="2933" spans="7:8" ht="15.75" customHeight="1" x14ac:dyDescent="0.2">
      <c r="G2933"/>
      <c r="H2933"/>
    </row>
    <row r="2934" spans="7:8" ht="15.75" customHeight="1" x14ac:dyDescent="0.2">
      <c r="G2934"/>
      <c r="H2934"/>
    </row>
    <row r="2935" spans="7:8" ht="15.75" customHeight="1" x14ac:dyDescent="0.2">
      <c r="G2935"/>
      <c r="H2935"/>
    </row>
    <row r="2936" spans="7:8" ht="15.75" customHeight="1" x14ac:dyDescent="0.2">
      <c r="G2936"/>
      <c r="H2936"/>
    </row>
    <row r="2937" spans="7:8" ht="15.75" customHeight="1" x14ac:dyDescent="0.2">
      <c r="G2937"/>
      <c r="H2937"/>
    </row>
    <row r="2938" spans="7:8" ht="15.75" customHeight="1" x14ac:dyDescent="0.2">
      <c r="G2938"/>
      <c r="H2938"/>
    </row>
    <row r="2939" spans="7:8" ht="15.75" customHeight="1" x14ac:dyDescent="0.2">
      <c r="G2939"/>
      <c r="H2939"/>
    </row>
    <row r="2940" spans="7:8" ht="15.75" customHeight="1" x14ac:dyDescent="0.2">
      <c r="G2940"/>
      <c r="H2940"/>
    </row>
    <row r="2941" spans="7:8" ht="15.75" customHeight="1" x14ac:dyDescent="0.2">
      <c r="G2941"/>
      <c r="H2941"/>
    </row>
    <row r="2942" spans="7:8" ht="15.75" customHeight="1" x14ac:dyDescent="0.2">
      <c r="G2942"/>
      <c r="H2942"/>
    </row>
    <row r="2943" spans="7:8" ht="15.75" customHeight="1" x14ac:dyDescent="0.2">
      <c r="G2943"/>
      <c r="H2943"/>
    </row>
    <row r="2944" spans="7:8" ht="15.75" customHeight="1" x14ac:dyDescent="0.2">
      <c r="G2944"/>
      <c r="H2944"/>
    </row>
    <row r="2945" spans="7:8" ht="15.75" customHeight="1" x14ac:dyDescent="0.2">
      <c r="G2945"/>
      <c r="H2945"/>
    </row>
    <row r="2946" spans="7:8" ht="15.75" customHeight="1" x14ac:dyDescent="0.2">
      <c r="G2946"/>
      <c r="H2946"/>
    </row>
    <row r="2947" spans="7:8" ht="15.75" customHeight="1" x14ac:dyDescent="0.2">
      <c r="G2947"/>
      <c r="H2947"/>
    </row>
    <row r="2948" spans="7:8" ht="15.75" customHeight="1" x14ac:dyDescent="0.2">
      <c r="G2948"/>
      <c r="H2948"/>
    </row>
    <row r="2949" spans="7:8" ht="15.75" customHeight="1" x14ac:dyDescent="0.2">
      <c r="G2949"/>
      <c r="H2949"/>
    </row>
    <row r="2950" spans="7:8" ht="15.75" customHeight="1" x14ac:dyDescent="0.2">
      <c r="G2950"/>
      <c r="H2950"/>
    </row>
    <row r="2951" spans="7:8" ht="15.75" customHeight="1" x14ac:dyDescent="0.2">
      <c r="G2951"/>
      <c r="H2951"/>
    </row>
    <row r="2952" spans="7:8" ht="15.75" customHeight="1" x14ac:dyDescent="0.2">
      <c r="G2952"/>
      <c r="H2952"/>
    </row>
    <row r="2953" spans="7:8" ht="15.75" customHeight="1" x14ac:dyDescent="0.2">
      <c r="G2953"/>
      <c r="H2953"/>
    </row>
    <row r="2954" spans="7:8" ht="15.75" customHeight="1" x14ac:dyDescent="0.2">
      <c r="G2954"/>
      <c r="H2954"/>
    </row>
    <row r="2955" spans="7:8" ht="15.75" customHeight="1" x14ac:dyDescent="0.2">
      <c r="G2955"/>
      <c r="H2955"/>
    </row>
    <row r="2956" spans="7:8" ht="15.75" customHeight="1" x14ac:dyDescent="0.2">
      <c r="G2956"/>
      <c r="H2956"/>
    </row>
    <row r="2957" spans="7:8" ht="15.75" customHeight="1" x14ac:dyDescent="0.2">
      <c r="G2957"/>
      <c r="H2957"/>
    </row>
    <row r="2958" spans="7:8" ht="15.75" customHeight="1" x14ac:dyDescent="0.2">
      <c r="G2958"/>
      <c r="H2958"/>
    </row>
    <row r="2959" spans="7:8" ht="15.75" customHeight="1" x14ac:dyDescent="0.2">
      <c r="G2959"/>
      <c r="H2959"/>
    </row>
    <row r="2960" spans="7:8" ht="15.75" customHeight="1" x14ac:dyDescent="0.2">
      <c r="G2960"/>
      <c r="H2960"/>
    </row>
    <row r="2961" spans="7:8" ht="15.75" customHeight="1" x14ac:dyDescent="0.2">
      <c r="G2961"/>
      <c r="H2961"/>
    </row>
    <row r="2962" spans="7:8" ht="15.75" customHeight="1" x14ac:dyDescent="0.2">
      <c r="G2962"/>
      <c r="H2962"/>
    </row>
    <row r="2963" spans="7:8" ht="15.75" customHeight="1" x14ac:dyDescent="0.2">
      <c r="G2963"/>
      <c r="H2963"/>
    </row>
    <row r="2964" spans="7:8" ht="15.75" customHeight="1" x14ac:dyDescent="0.2">
      <c r="G2964"/>
      <c r="H2964"/>
    </row>
    <row r="2965" spans="7:8" ht="15.75" customHeight="1" x14ac:dyDescent="0.2">
      <c r="G2965"/>
      <c r="H2965"/>
    </row>
    <row r="2966" spans="7:8" ht="15.75" customHeight="1" x14ac:dyDescent="0.2">
      <c r="G2966"/>
      <c r="H2966"/>
    </row>
    <row r="2967" spans="7:8" ht="15.75" customHeight="1" x14ac:dyDescent="0.2">
      <c r="G2967"/>
      <c r="H2967"/>
    </row>
    <row r="2968" spans="7:8" ht="15.75" customHeight="1" x14ac:dyDescent="0.2">
      <c r="G2968"/>
      <c r="H2968"/>
    </row>
    <row r="2969" spans="7:8" ht="15.75" customHeight="1" x14ac:dyDescent="0.2">
      <c r="G2969"/>
      <c r="H2969"/>
    </row>
    <row r="2970" spans="7:8" ht="15.75" customHeight="1" x14ac:dyDescent="0.2">
      <c r="G2970"/>
      <c r="H2970"/>
    </row>
    <row r="2971" spans="7:8" ht="15.75" customHeight="1" x14ac:dyDescent="0.2">
      <c r="G2971"/>
      <c r="H2971"/>
    </row>
    <row r="2972" spans="7:8" ht="15.75" customHeight="1" x14ac:dyDescent="0.2">
      <c r="G2972"/>
      <c r="H2972"/>
    </row>
    <row r="2973" spans="7:8" ht="15.75" customHeight="1" x14ac:dyDescent="0.2">
      <c r="G2973"/>
      <c r="H2973"/>
    </row>
    <row r="2974" spans="7:8" ht="15.75" customHeight="1" x14ac:dyDescent="0.2">
      <c r="G2974"/>
      <c r="H2974"/>
    </row>
    <row r="2975" spans="7:8" ht="15.75" customHeight="1" x14ac:dyDescent="0.2">
      <c r="G2975"/>
      <c r="H2975"/>
    </row>
    <row r="2976" spans="7:8" ht="15.75" customHeight="1" x14ac:dyDescent="0.2">
      <c r="G2976"/>
      <c r="H2976"/>
    </row>
    <row r="2977" spans="7:8" ht="15.75" customHeight="1" x14ac:dyDescent="0.2">
      <c r="G2977"/>
      <c r="H2977"/>
    </row>
    <row r="2978" spans="7:8" ht="15.75" customHeight="1" x14ac:dyDescent="0.2">
      <c r="G2978"/>
      <c r="H2978"/>
    </row>
    <row r="2979" spans="7:8" ht="15.75" customHeight="1" x14ac:dyDescent="0.2">
      <c r="G2979"/>
      <c r="H2979"/>
    </row>
    <row r="2980" spans="7:8" ht="15.75" customHeight="1" x14ac:dyDescent="0.2">
      <c r="G2980"/>
      <c r="H2980"/>
    </row>
    <row r="2981" spans="7:8" ht="15.75" customHeight="1" x14ac:dyDescent="0.2">
      <c r="G2981"/>
      <c r="H2981"/>
    </row>
    <row r="2982" spans="7:8" ht="15.75" customHeight="1" x14ac:dyDescent="0.2">
      <c r="G2982"/>
      <c r="H2982"/>
    </row>
    <row r="2983" spans="7:8" ht="15.75" customHeight="1" x14ac:dyDescent="0.2">
      <c r="G2983"/>
      <c r="H2983"/>
    </row>
    <row r="2984" spans="7:8" ht="15.75" customHeight="1" x14ac:dyDescent="0.2">
      <c r="G2984"/>
      <c r="H2984"/>
    </row>
    <row r="2985" spans="7:8" ht="15.75" customHeight="1" x14ac:dyDescent="0.2">
      <c r="G2985"/>
      <c r="H2985"/>
    </row>
    <row r="2986" spans="7:8" ht="15.75" customHeight="1" x14ac:dyDescent="0.2">
      <c r="G2986"/>
      <c r="H2986"/>
    </row>
    <row r="2987" spans="7:8" ht="15.75" customHeight="1" x14ac:dyDescent="0.2">
      <c r="G2987"/>
      <c r="H2987"/>
    </row>
    <row r="2988" spans="7:8" ht="15.75" customHeight="1" x14ac:dyDescent="0.2">
      <c r="G2988"/>
      <c r="H2988"/>
    </row>
    <row r="2989" spans="7:8" ht="15.75" customHeight="1" x14ac:dyDescent="0.2">
      <c r="G2989"/>
      <c r="H2989"/>
    </row>
    <row r="2990" spans="7:8" ht="15.75" customHeight="1" x14ac:dyDescent="0.2">
      <c r="G2990"/>
      <c r="H2990"/>
    </row>
    <row r="2991" spans="7:8" ht="15.75" customHeight="1" x14ac:dyDescent="0.2">
      <c r="G2991"/>
      <c r="H2991"/>
    </row>
    <row r="2992" spans="7:8" ht="15.75" customHeight="1" x14ac:dyDescent="0.2">
      <c r="G2992"/>
      <c r="H2992"/>
    </row>
    <row r="2993" spans="7:8" ht="15.75" customHeight="1" x14ac:dyDescent="0.2">
      <c r="G2993"/>
      <c r="H2993"/>
    </row>
    <row r="2994" spans="7:8" ht="15.75" customHeight="1" x14ac:dyDescent="0.2">
      <c r="G2994"/>
      <c r="H2994"/>
    </row>
    <row r="2995" spans="7:8" ht="15.75" customHeight="1" x14ac:dyDescent="0.2">
      <c r="G2995"/>
      <c r="H2995"/>
    </row>
    <row r="2996" spans="7:8" ht="15.75" customHeight="1" x14ac:dyDescent="0.2">
      <c r="G2996"/>
      <c r="H2996"/>
    </row>
    <row r="2997" spans="7:8" ht="15.75" customHeight="1" x14ac:dyDescent="0.2">
      <c r="G2997"/>
      <c r="H2997"/>
    </row>
    <row r="2998" spans="7:8" ht="15.75" customHeight="1" x14ac:dyDescent="0.2">
      <c r="G2998"/>
      <c r="H2998"/>
    </row>
    <row r="2999" spans="7:8" ht="15.75" customHeight="1" x14ac:dyDescent="0.2">
      <c r="G2999"/>
      <c r="H2999"/>
    </row>
    <row r="3000" spans="7:8" ht="15.75" customHeight="1" x14ac:dyDescent="0.2">
      <c r="G3000"/>
      <c r="H3000"/>
    </row>
    <row r="3001" spans="7:8" ht="15.75" customHeight="1" x14ac:dyDescent="0.2">
      <c r="G3001"/>
      <c r="H3001"/>
    </row>
    <row r="3002" spans="7:8" ht="15.75" customHeight="1" x14ac:dyDescent="0.2">
      <c r="G3002"/>
      <c r="H3002"/>
    </row>
    <row r="3003" spans="7:8" ht="15.75" customHeight="1" x14ac:dyDescent="0.2">
      <c r="G3003"/>
      <c r="H3003"/>
    </row>
    <row r="3004" spans="7:8" ht="15.75" customHeight="1" x14ac:dyDescent="0.2">
      <c r="G3004"/>
      <c r="H3004"/>
    </row>
    <row r="3005" spans="7:8" ht="15.75" customHeight="1" x14ac:dyDescent="0.2">
      <c r="G3005"/>
      <c r="H3005"/>
    </row>
    <row r="3006" spans="7:8" ht="15.75" customHeight="1" x14ac:dyDescent="0.2">
      <c r="G3006"/>
      <c r="H3006"/>
    </row>
    <row r="3007" spans="7:8" ht="15.75" customHeight="1" x14ac:dyDescent="0.2">
      <c r="G3007"/>
      <c r="H3007"/>
    </row>
    <row r="3008" spans="7:8" ht="15.75" customHeight="1" x14ac:dyDescent="0.2">
      <c r="G3008"/>
      <c r="H3008"/>
    </row>
    <row r="3009" spans="7:8" ht="15.75" customHeight="1" x14ac:dyDescent="0.2">
      <c r="G3009"/>
      <c r="H3009"/>
    </row>
    <row r="3010" spans="7:8" ht="15.75" customHeight="1" x14ac:dyDescent="0.2">
      <c r="G3010"/>
      <c r="H3010"/>
    </row>
    <row r="3011" spans="7:8" ht="15.75" customHeight="1" x14ac:dyDescent="0.2">
      <c r="G3011"/>
      <c r="H3011"/>
    </row>
    <row r="3012" spans="7:8" ht="15.75" customHeight="1" x14ac:dyDescent="0.2">
      <c r="G3012"/>
      <c r="H3012"/>
    </row>
    <row r="3013" spans="7:8" ht="15.75" customHeight="1" x14ac:dyDescent="0.2">
      <c r="G3013"/>
      <c r="H3013"/>
    </row>
    <row r="3014" spans="7:8" ht="15.75" customHeight="1" x14ac:dyDescent="0.2">
      <c r="G3014"/>
      <c r="H3014"/>
    </row>
    <row r="3015" spans="7:8" ht="15.75" customHeight="1" x14ac:dyDescent="0.2">
      <c r="G3015"/>
      <c r="H3015"/>
    </row>
    <row r="3016" spans="7:8" ht="15.75" customHeight="1" x14ac:dyDescent="0.2">
      <c r="G3016"/>
      <c r="H3016"/>
    </row>
    <row r="3017" spans="7:8" ht="15.75" customHeight="1" x14ac:dyDescent="0.2">
      <c r="G3017"/>
      <c r="H3017"/>
    </row>
    <row r="3018" spans="7:8" ht="15.75" customHeight="1" x14ac:dyDescent="0.2">
      <c r="G3018"/>
      <c r="H3018"/>
    </row>
    <row r="3019" spans="7:8" ht="15.75" customHeight="1" x14ac:dyDescent="0.2">
      <c r="G3019"/>
      <c r="H3019"/>
    </row>
    <row r="3020" spans="7:8" ht="15.75" customHeight="1" x14ac:dyDescent="0.2">
      <c r="G3020"/>
      <c r="H3020"/>
    </row>
    <row r="3021" spans="7:8" ht="15.75" customHeight="1" x14ac:dyDescent="0.2">
      <c r="G3021"/>
      <c r="H3021"/>
    </row>
    <row r="3022" spans="7:8" ht="15.75" customHeight="1" x14ac:dyDescent="0.2">
      <c r="G3022"/>
      <c r="H3022"/>
    </row>
    <row r="3023" spans="7:8" ht="15.75" customHeight="1" x14ac:dyDescent="0.2">
      <c r="G3023"/>
      <c r="H3023"/>
    </row>
    <row r="3024" spans="7:8" ht="15.75" customHeight="1" x14ac:dyDescent="0.2">
      <c r="G3024"/>
      <c r="H3024"/>
    </row>
    <row r="3025" spans="7:8" ht="15.75" customHeight="1" x14ac:dyDescent="0.2">
      <c r="G3025"/>
      <c r="H3025"/>
    </row>
    <row r="3026" spans="7:8" ht="15.75" customHeight="1" x14ac:dyDescent="0.2">
      <c r="G3026"/>
      <c r="H3026"/>
    </row>
    <row r="3027" spans="7:8" ht="15.75" customHeight="1" x14ac:dyDescent="0.2">
      <c r="G3027"/>
      <c r="H3027"/>
    </row>
    <row r="3028" spans="7:8" ht="15.75" customHeight="1" x14ac:dyDescent="0.2">
      <c r="G3028"/>
      <c r="H3028"/>
    </row>
    <row r="3029" spans="7:8" ht="15.75" customHeight="1" x14ac:dyDescent="0.2">
      <c r="G3029"/>
      <c r="H3029"/>
    </row>
    <row r="3030" spans="7:8" ht="15.75" customHeight="1" x14ac:dyDescent="0.2">
      <c r="G3030"/>
      <c r="H3030"/>
    </row>
    <row r="3031" spans="7:8" ht="15.75" customHeight="1" x14ac:dyDescent="0.2">
      <c r="G3031"/>
      <c r="H3031"/>
    </row>
    <row r="3032" spans="7:8" ht="15.75" customHeight="1" x14ac:dyDescent="0.2">
      <c r="G3032"/>
      <c r="H3032"/>
    </row>
    <row r="3033" spans="7:8" ht="15.75" customHeight="1" x14ac:dyDescent="0.2">
      <c r="G3033"/>
      <c r="H3033"/>
    </row>
    <row r="3034" spans="7:8" ht="15.75" customHeight="1" x14ac:dyDescent="0.2">
      <c r="G3034"/>
      <c r="H3034"/>
    </row>
    <row r="3035" spans="7:8" ht="15.75" customHeight="1" x14ac:dyDescent="0.2">
      <c r="G3035"/>
      <c r="H3035"/>
    </row>
    <row r="3036" spans="7:8" ht="15.75" customHeight="1" x14ac:dyDescent="0.2">
      <c r="G3036"/>
      <c r="H3036"/>
    </row>
    <row r="3037" spans="7:8" ht="15.75" customHeight="1" x14ac:dyDescent="0.2">
      <c r="G3037"/>
      <c r="H3037"/>
    </row>
    <row r="3038" spans="7:8" ht="15.75" customHeight="1" x14ac:dyDescent="0.2">
      <c r="G3038"/>
      <c r="H3038"/>
    </row>
    <row r="3039" spans="7:8" ht="15.75" customHeight="1" x14ac:dyDescent="0.2">
      <c r="G3039"/>
      <c r="H3039"/>
    </row>
    <row r="3040" spans="7:8" ht="15.75" customHeight="1" x14ac:dyDescent="0.2">
      <c r="G3040"/>
      <c r="H3040"/>
    </row>
    <row r="3041" spans="7:8" ht="15.75" customHeight="1" x14ac:dyDescent="0.2">
      <c r="G3041"/>
      <c r="H3041"/>
    </row>
    <row r="3042" spans="7:8" ht="15.75" customHeight="1" x14ac:dyDescent="0.2">
      <c r="G3042"/>
      <c r="H3042"/>
    </row>
    <row r="3043" spans="7:8" ht="15.75" customHeight="1" x14ac:dyDescent="0.2">
      <c r="G3043"/>
      <c r="H3043"/>
    </row>
    <row r="3044" spans="7:8" ht="15.75" customHeight="1" x14ac:dyDescent="0.2">
      <c r="G3044"/>
      <c r="H3044"/>
    </row>
    <row r="3045" spans="7:8" ht="15.75" customHeight="1" x14ac:dyDescent="0.2">
      <c r="G3045"/>
      <c r="H3045"/>
    </row>
    <row r="3046" spans="7:8" ht="15.75" customHeight="1" x14ac:dyDescent="0.2">
      <c r="G3046"/>
      <c r="H3046"/>
    </row>
    <row r="3047" spans="7:8" ht="15.75" customHeight="1" x14ac:dyDescent="0.2">
      <c r="G3047"/>
      <c r="H3047"/>
    </row>
    <row r="3048" spans="7:8" ht="15.75" customHeight="1" x14ac:dyDescent="0.2">
      <c r="G3048"/>
      <c r="H3048"/>
    </row>
    <row r="3049" spans="7:8" ht="15.75" customHeight="1" x14ac:dyDescent="0.2">
      <c r="G3049"/>
      <c r="H3049"/>
    </row>
    <row r="3050" spans="7:8" ht="15.75" customHeight="1" x14ac:dyDescent="0.2">
      <c r="G3050"/>
      <c r="H3050"/>
    </row>
    <row r="3051" spans="7:8" ht="15.75" customHeight="1" x14ac:dyDescent="0.2">
      <c r="G3051"/>
      <c r="H3051"/>
    </row>
    <row r="3052" spans="7:8" ht="15.75" customHeight="1" x14ac:dyDescent="0.2">
      <c r="G3052"/>
      <c r="H3052"/>
    </row>
    <row r="3053" spans="7:8" ht="15.75" customHeight="1" x14ac:dyDescent="0.2">
      <c r="G3053"/>
      <c r="H3053"/>
    </row>
    <row r="3054" spans="7:8" ht="15.75" customHeight="1" x14ac:dyDescent="0.2">
      <c r="G3054"/>
      <c r="H3054"/>
    </row>
    <row r="3055" spans="7:8" ht="15.75" customHeight="1" x14ac:dyDescent="0.2">
      <c r="G3055"/>
      <c r="H3055"/>
    </row>
    <row r="3056" spans="7:8" ht="15.75" customHeight="1" x14ac:dyDescent="0.2">
      <c r="G3056"/>
      <c r="H3056"/>
    </row>
    <row r="3057" spans="7:8" ht="15.75" customHeight="1" x14ac:dyDescent="0.2">
      <c r="G3057"/>
      <c r="H3057"/>
    </row>
    <row r="3058" spans="7:8" ht="15.75" customHeight="1" x14ac:dyDescent="0.2">
      <c r="G3058"/>
      <c r="H3058"/>
    </row>
    <row r="3059" spans="7:8" ht="15.75" customHeight="1" x14ac:dyDescent="0.2">
      <c r="G3059"/>
      <c r="H3059"/>
    </row>
    <row r="3060" spans="7:8" ht="15.75" customHeight="1" x14ac:dyDescent="0.2">
      <c r="G3060"/>
      <c r="H3060"/>
    </row>
    <row r="3061" spans="7:8" ht="15.75" customHeight="1" x14ac:dyDescent="0.2">
      <c r="G3061"/>
      <c r="H3061"/>
    </row>
    <row r="3062" spans="7:8" ht="15.75" customHeight="1" x14ac:dyDescent="0.2">
      <c r="G3062"/>
      <c r="H3062"/>
    </row>
    <row r="3063" spans="7:8" ht="15.75" customHeight="1" x14ac:dyDescent="0.2">
      <c r="G3063"/>
      <c r="H3063"/>
    </row>
    <row r="3064" spans="7:8" ht="15.75" customHeight="1" x14ac:dyDescent="0.2">
      <c r="G3064"/>
      <c r="H3064"/>
    </row>
    <row r="3065" spans="7:8" ht="15.75" customHeight="1" x14ac:dyDescent="0.2">
      <c r="G3065"/>
      <c r="H3065"/>
    </row>
    <row r="3066" spans="7:8" ht="15.75" customHeight="1" x14ac:dyDescent="0.2">
      <c r="G3066"/>
      <c r="H3066"/>
    </row>
    <row r="3067" spans="7:8" ht="15.75" customHeight="1" x14ac:dyDescent="0.2">
      <c r="G3067"/>
      <c r="H3067"/>
    </row>
    <row r="3068" spans="7:8" ht="15.75" customHeight="1" x14ac:dyDescent="0.2">
      <c r="G3068"/>
      <c r="H3068"/>
    </row>
    <row r="3069" spans="7:8" ht="15.75" customHeight="1" x14ac:dyDescent="0.2">
      <c r="G3069"/>
      <c r="H3069"/>
    </row>
    <row r="3070" spans="7:8" ht="15.75" customHeight="1" x14ac:dyDescent="0.2">
      <c r="G3070"/>
      <c r="H3070"/>
    </row>
    <row r="3071" spans="7:8" ht="15.75" customHeight="1" x14ac:dyDescent="0.2">
      <c r="G3071"/>
      <c r="H3071"/>
    </row>
    <row r="3072" spans="7:8" ht="15.75" customHeight="1" x14ac:dyDescent="0.2">
      <c r="G3072"/>
      <c r="H3072"/>
    </row>
    <row r="3073" spans="7:8" ht="15.75" customHeight="1" x14ac:dyDescent="0.2">
      <c r="G3073"/>
      <c r="H3073"/>
    </row>
    <row r="3074" spans="7:8" ht="15.75" customHeight="1" x14ac:dyDescent="0.2">
      <c r="G3074"/>
      <c r="H3074"/>
    </row>
    <row r="3075" spans="7:8" ht="15.75" customHeight="1" x14ac:dyDescent="0.2">
      <c r="G3075"/>
      <c r="H3075"/>
    </row>
    <row r="3076" spans="7:8" ht="15.75" customHeight="1" x14ac:dyDescent="0.2">
      <c r="G3076"/>
      <c r="H3076"/>
    </row>
    <row r="3077" spans="7:8" ht="15.75" customHeight="1" x14ac:dyDescent="0.2">
      <c r="G3077"/>
      <c r="H3077"/>
    </row>
    <row r="3078" spans="7:8" ht="15.75" customHeight="1" x14ac:dyDescent="0.2">
      <c r="G3078"/>
      <c r="H3078"/>
    </row>
    <row r="3079" spans="7:8" ht="15.75" customHeight="1" x14ac:dyDescent="0.2">
      <c r="G3079"/>
      <c r="H3079"/>
    </row>
    <row r="3080" spans="7:8" ht="15.75" customHeight="1" x14ac:dyDescent="0.2">
      <c r="G3080"/>
      <c r="H3080"/>
    </row>
    <row r="3081" spans="7:8" ht="15.75" customHeight="1" x14ac:dyDescent="0.2">
      <c r="G3081"/>
      <c r="H3081"/>
    </row>
    <row r="3082" spans="7:8" ht="15.75" customHeight="1" x14ac:dyDescent="0.2">
      <c r="G3082"/>
      <c r="H3082"/>
    </row>
    <row r="3083" spans="7:8" ht="15.75" customHeight="1" x14ac:dyDescent="0.2">
      <c r="G3083"/>
      <c r="H3083"/>
    </row>
    <row r="3084" spans="7:8" ht="15.75" customHeight="1" x14ac:dyDescent="0.2">
      <c r="G3084"/>
      <c r="H3084"/>
    </row>
    <row r="3085" spans="7:8" ht="15.75" customHeight="1" x14ac:dyDescent="0.2">
      <c r="G3085"/>
      <c r="H3085"/>
    </row>
    <row r="3086" spans="7:8" ht="15.75" customHeight="1" x14ac:dyDescent="0.2">
      <c r="G3086"/>
      <c r="H3086"/>
    </row>
    <row r="3087" spans="7:8" ht="15.75" customHeight="1" x14ac:dyDescent="0.2">
      <c r="G3087"/>
      <c r="H3087"/>
    </row>
    <row r="3088" spans="7:8" ht="15.75" customHeight="1" x14ac:dyDescent="0.2">
      <c r="G3088"/>
      <c r="H3088"/>
    </row>
    <row r="3089" spans="7:8" ht="15.75" customHeight="1" x14ac:dyDescent="0.2">
      <c r="G3089"/>
      <c r="H3089"/>
    </row>
    <row r="3090" spans="7:8" ht="15.75" customHeight="1" x14ac:dyDescent="0.2">
      <c r="G3090"/>
      <c r="H3090"/>
    </row>
    <row r="3091" spans="7:8" ht="15.75" customHeight="1" x14ac:dyDescent="0.2">
      <c r="G3091"/>
      <c r="H3091"/>
    </row>
    <row r="3092" spans="7:8" ht="15.75" customHeight="1" x14ac:dyDescent="0.2">
      <c r="G3092"/>
      <c r="H3092"/>
    </row>
    <row r="3093" spans="7:8" ht="15.75" customHeight="1" x14ac:dyDescent="0.2">
      <c r="G3093"/>
      <c r="H3093"/>
    </row>
    <row r="3094" spans="7:8" ht="15.75" customHeight="1" x14ac:dyDescent="0.2">
      <c r="G3094"/>
      <c r="H3094"/>
    </row>
    <row r="3095" spans="7:8" ht="15.75" customHeight="1" x14ac:dyDescent="0.2">
      <c r="G3095"/>
      <c r="H3095"/>
    </row>
    <row r="3096" spans="7:8" ht="15.75" customHeight="1" x14ac:dyDescent="0.2">
      <c r="G3096"/>
      <c r="H3096"/>
    </row>
    <row r="3097" spans="7:8" ht="15.75" customHeight="1" x14ac:dyDescent="0.2">
      <c r="G3097"/>
      <c r="H3097"/>
    </row>
    <row r="3098" spans="7:8" ht="15.75" customHeight="1" x14ac:dyDescent="0.2">
      <c r="G3098"/>
      <c r="H3098"/>
    </row>
    <row r="3099" spans="7:8" ht="15.75" customHeight="1" x14ac:dyDescent="0.2">
      <c r="G3099"/>
      <c r="H3099"/>
    </row>
    <row r="3100" spans="7:8" ht="15.75" customHeight="1" x14ac:dyDescent="0.2">
      <c r="G3100"/>
      <c r="H3100"/>
    </row>
    <row r="3101" spans="7:8" ht="15.75" customHeight="1" x14ac:dyDescent="0.2">
      <c r="G3101"/>
      <c r="H3101"/>
    </row>
    <row r="3102" spans="7:8" ht="15.75" customHeight="1" x14ac:dyDescent="0.2">
      <c r="G3102"/>
      <c r="H3102"/>
    </row>
    <row r="3103" spans="7:8" ht="15.75" customHeight="1" x14ac:dyDescent="0.2">
      <c r="G3103"/>
      <c r="H3103"/>
    </row>
    <row r="3104" spans="7:8" ht="15.75" customHeight="1" x14ac:dyDescent="0.2">
      <c r="G3104"/>
      <c r="H3104"/>
    </row>
    <row r="3105" spans="7:8" ht="15.75" customHeight="1" x14ac:dyDescent="0.2">
      <c r="G3105"/>
      <c r="H3105"/>
    </row>
    <row r="3106" spans="7:8" ht="15.75" customHeight="1" x14ac:dyDescent="0.2">
      <c r="G3106"/>
      <c r="H3106"/>
    </row>
    <row r="3107" spans="7:8" ht="15.75" customHeight="1" x14ac:dyDescent="0.2">
      <c r="G3107"/>
      <c r="H3107"/>
    </row>
    <row r="3108" spans="7:8" ht="15.75" customHeight="1" x14ac:dyDescent="0.2">
      <c r="G3108"/>
      <c r="H3108"/>
    </row>
    <row r="3109" spans="7:8" ht="15.75" customHeight="1" x14ac:dyDescent="0.2">
      <c r="G3109"/>
      <c r="H3109"/>
    </row>
    <row r="3110" spans="7:8" ht="15.75" customHeight="1" x14ac:dyDescent="0.2">
      <c r="G3110"/>
      <c r="H3110"/>
    </row>
    <row r="3111" spans="7:8" ht="15.75" customHeight="1" x14ac:dyDescent="0.2">
      <c r="G3111"/>
      <c r="H3111"/>
    </row>
    <row r="3112" spans="7:8" ht="15.75" customHeight="1" x14ac:dyDescent="0.2">
      <c r="G3112"/>
      <c r="H3112"/>
    </row>
    <row r="3113" spans="7:8" ht="15.75" customHeight="1" x14ac:dyDescent="0.2">
      <c r="G3113"/>
      <c r="H3113"/>
    </row>
    <row r="3114" spans="7:8" ht="15.75" customHeight="1" x14ac:dyDescent="0.2">
      <c r="G3114"/>
      <c r="H3114"/>
    </row>
    <row r="3115" spans="7:8" ht="15.75" customHeight="1" x14ac:dyDescent="0.2">
      <c r="G3115"/>
      <c r="H3115"/>
    </row>
    <row r="3116" spans="7:8" ht="15.75" customHeight="1" x14ac:dyDescent="0.2">
      <c r="G3116"/>
      <c r="H3116"/>
    </row>
    <row r="3117" spans="7:8" ht="15.75" customHeight="1" x14ac:dyDescent="0.2">
      <c r="G3117"/>
      <c r="H3117"/>
    </row>
    <row r="3118" spans="7:8" ht="15.75" customHeight="1" x14ac:dyDescent="0.2">
      <c r="G3118"/>
      <c r="H3118"/>
    </row>
    <row r="3119" spans="7:8" ht="15.75" customHeight="1" x14ac:dyDescent="0.2">
      <c r="G3119"/>
      <c r="H3119"/>
    </row>
    <row r="3120" spans="7:8" ht="15.75" customHeight="1" x14ac:dyDescent="0.2">
      <c r="G3120"/>
      <c r="H3120"/>
    </row>
    <row r="3121" spans="7:8" ht="15.75" customHeight="1" x14ac:dyDescent="0.2">
      <c r="G3121"/>
      <c r="H3121"/>
    </row>
    <row r="3122" spans="7:8" ht="15.75" customHeight="1" x14ac:dyDescent="0.2">
      <c r="G3122"/>
      <c r="H3122"/>
    </row>
    <row r="3123" spans="7:8" ht="15.75" customHeight="1" x14ac:dyDescent="0.2">
      <c r="G3123"/>
      <c r="H3123"/>
    </row>
    <row r="3124" spans="7:8" ht="15.75" customHeight="1" x14ac:dyDescent="0.2">
      <c r="G3124"/>
      <c r="H3124"/>
    </row>
    <row r="3125" spans="7:8" ht="15.75" customHeight="1" x14ac:dyDescent="0.2">
      <c r="G3125"/>
      <c r="H3125"/>
    </row>
    <row r="3126" spans="7:8" ht="15.75" customHeight="1" x14ac:dyDescent="0.2">
      <c r="G3126"/>
      <c r="H3126"/>
    </row>
    <row r="3127" spans="7:8" ht="15.75" customHeight="1" x14ac:dyDescent="0.2">
      <c r="G3127"/>
      <c r="H3127"/>
    </row>
    <row r="3128" spans="7:8" ht="15.75" customHeight="1" x14ac:dyDescent="0.2">
      <c r="G3128"/>
      <c r="H3128"/>
    </row>
    <row r="3129" spans="7:8" ht="15.75" customHeight="1" x14ac:dyDescent="0.2">
      <c r="G3129"/>
      <c r="H3129"/>
    </row>
    <row r="3130" spans="7:8" ht="15.75" customHeight="1" x14ac:dyDescent="0.2">
      <c r="G3130"/>
      <c r="H3130"/>
    </row>
    <row r="3131" spans="7:8" ht="15.75" customHeight="1" x14ac:dyDescent="0.2">
      <c r="G3131"/>
      <c r="H3131"/>
    </row>
    <row r="3132" spans="7:8" ht="15.75" customHeight="1" x14ac:dyDescent="0.2">
      <c r="G3132"/>
      <c r="H3132"/>
    </row>
    <row r="3133" spans="7:8" ht="15.75" customHeight="1" x14ac:dyDescent="0.2">
      <c r="G3133"/>
      <c r="H3133"/>
    </row>
    <row r="3134" spans="7:8" ht="15.75" customHeight="1" x14ac:dyDescent="0.2">
      <c r="G3134"/>
      <c r="H3134"/>
    </row>
    <row r="3135" spans="7:8" ht="15.75" customHeight="1" x14ac:dyDescent="0.2">
      <c r="G3135"/>
      <c r="H3135"/>
    </row>
    <row r="3136" spans="7:8" ht="15.75" customHeight="1" x14ac:dyDescent="0.2">
      <c r="G3136"/>
      <c r="H3136"/>
    </row>
    <row r="3137" spans="7:8" ht="15.75" customHeight="1" x14ac:dyDescent="0.2">
      <c r="G3137"/>
      <c r="H3137"/>
    </row>
    <row r="3138" spans="7:8" ht="15.75" customHeight="1" x14ac:dyDescent="0.2">
      <c r="G3138"/>
      <c r="H3138"/>
    </row>
    <row r="3139" spans="7:8" ht="15.75" customHeight="1" x14ac:dyDescent="0.2">
      <c r="G3139"/>
      <c r="H3139"/>
    </row>
    <row r="3140" spans="7:8" ht="15.75" customHeight="1" x14ac:dyDescent="0.2">
      <c r="G3140"/>
      <c r="H3140"/>
    </row>
    <row r="3141" spans="7:8" ht="15.75" customHeight="1" x14ac:dyDescent="0.2">
      <c r="G3141"/>
      <c r="H3141"/>
    </row>
    <row r="3142" spans="7:8" ht="15.75" customHeight="1" x14ac:dyDescent="0.2">
      <c r="G3142"/>
      <c r="H3142"/>
    </row>
    <row r="3143" spans="7:8" ht="15.75" customHeight="1" x14ac:dyDescent="0.2">
      <c r="G3143"/>
      <c r="H3143"/>
    </row>
    <row r="3144" spans="7:8" ht="15.75" customHeight="1" x14ac:dyDescent="0.2">
      <c r="G3144"/>
      <c r="H3144"/>
    </row>
    <row r="3145" spans="7:8" ht="15.75" customHeight="1" x14ac:dyDescent="0.2">
      <c r="G3145"/>
      <c r="H3145"/>
    </row>
    <row r="3146" spans="7:8" ht="15.75" customHeight="1" x14ac:dyDescent="0.2">
      <c r="G3146"/>
      <c r="H3146"/>
    </row>
    <row r="3147" spans="7:8" ht="15.75" customHeight="1" x14ac:dyDescent="0.2">
      <c r="G3147"/>
      <c r="H3147"/>
    </row>
    <row r="3148" spans="7:8" ht="15.75" customHeight="1" x14ac:dyDescent="0.2">
      <c r="G3148"/>
      <c r="H3148"/>
    </row>
    <row r="3149" spans="7:8" ht="15.75" customHeight="1" x14ac:dyDescent="0.2">
      <c r="G3149"/>
      <c r="H3149"/>
    </row>
    <row r="3150" spans="7:8" ht="15.75" customHeight="1" x14ac:dyDescent="0.2">
      <c r="G3150"/>
      <c r="H3150"/>
    </row>
    <row r="3151" spans="7:8" ht="15.75" customHeight="1" x14ac:dyDescent="0.2">
      <c r="G3151"/>
      <c r="H3151"/>
    </row>
    <row r="3152" spans="7:8" ht="15.75" customHeight="1" x14ac:dyDescent="0.2">
      <c r="G3152"/>
      <c r="H3152"/>
    </row>
    <row r="3153" spans="7:8" ht="15.75" customHeight="1" x14ac:dyDescent="0.2">
      <c r="G3153"/>
      <c r="H3153"/>
    </row>
    <row r="3154" spans="7:8" ht="15.75" customHeight="1" x14ac:dyDescent="0.2">
      <c r="G3154"/>
      <c r="H3154"/>
    </row>
    <row r="3155" spans="7:8" ht="15.75" customHeight="1" x14ac:dyDescent="0.2">
      <c r="G3155"/>
      <c r="H3155"/>
    </row>
    <row r="3156" spans="7:8" ht="15.75" customHeight="1" x14ac:dyDescent="0.2">
      <c r="G3156"/>
      <c r="H3156"/>
    </row>
    <row r="3157" spans="7:8" ht="15.75" customHeight="1" x14ac:dyDescent="0.2">
      <c r="G3157"/>
      <c r="H3157"/>
    </row>
    <row r="3158" spans="7:8" ht="15.75" customHeight="1" x14ac:dyDescent="0.2">
      <c r="G3158"/>
      <c r="H3158"/>
    </row>
    <row r="3159" spans="7:8" ht="15.75" customHeight="1" x14ac:dyDescent="0.2">
      <c r="G3159"/>
      <c r="H3159"/>
    </row>
    <row r="3160" spans="7:8" ht="15.75" customHeight="1" x14ac:dyDescent="0.2">
      <c r="G3160"/>
      <c r="H3160"/>
    </row>
    <row r="3161" spans="7:8" ht="15.75" customHeight="1" x14ac:dyDescent="0.2">
      <c r="G3161"/>
      <c r="H3161"/>
    </row>
    <row r="3162" spans="7:8" ht="15.75" customHeight="1" x14ac:dyDescent="0.2">
      <c r="G3162"/>
      <c r="H3162"/>
    </row>
    <row r="3163" spans="7:8" ht="15.75" customHeight="1" x14ac:dyDescent="0.2">
      <c r="G3163"/>
      <c r="H3163"/>
    </row>
    <row r="3164" spans="7:8" ht="15.75" customHeight="1" x14ac:dyDescent="0.2">
      <c r="G3164"/>
      <c r="H3164"/>
    </row>
    <row r="3165" spans="7:8" ht="15.75" customHeight="1" x14ac:dyDescent="0.2">
      <c r="G3165"/>
      <c r="H3165"/>
    </row>
    <row r="3166" spans="7:8" ht="15.75" customHeight="1" x14ac:dyDescent="0.2">
      <c r="G3166"/>
      <c r="H3166"/>
    </row>
    <row r="3167" spans="7:8" ht="15.75" customHeight="1" x14ac:dyDescent="0.2">
      <c r="G3167"/>
      <c r="H3167"/>
    </row>
    <row r="3168" spans="7:8" ht="15.75" customHeight="1" x14ac:dyDescent="0.2">
      <c r="G3168"/>
      <c r="H3168"/>
    </row>
    <row r="3169" spans="7:8" ht="15.75" customHeight="1" x14ac:dyDescent="0.2">
      <c r="G3169"/>
      <c r="H3169"/>
    </row>
    <row r="3170" spans="7:8" ht="15.75" customHeight="1" x14ac:dyDescent="0.2">
      <c r="G3170"/>
      <c r="H3170"/>
    </row>
    <row r="3171" spans="7:8" ht="15.75" customHeight="1" x14ac:dyDescent="0.2">
      <c r="G3171"/>
      <c r="H3171"/>
    </row>
    <row r="3172" spans="7:8" ht="15.75" customHeight="1" x14ac:dyDescent="0.2">
      <c r="G3172"/>
      <c r="H3172"/>
    </row>
    <row r="3173" spans="7:8" ht="15.75" customHeight="1" x14ac:dyDescent="0.2">
      <c r="G3173"/>
      <c r="H3173"/>
    </row>
    <row r="3174" spans="7:8" ht="15.75" customHeight="1" x14ac:dyDescent="0.2">
      <c r="G3174"/>
      <c r="H3174"/>
    </row>
    <row r="3175" spans="7:8" ht="15.75" customHeight="1" x14ac:dyDescent="0.2">
      <c r="G3175"/>
      <c r="H3175"/>
    </row>
    <row r="3176" spans="7:8" ht="15.75" customHeight="1" x14ac:dyDescent="0.2">
      <c r="G3176"/>
      <c r="H3176"/>
    </row>
    <row r="3177" spans="7:8" ht="15.75" customHeight="1" x14ac:dyDescent="0.2">
      <c r="G3177"/>
      <c r="H3177"/>
    </row>
    <row r="3178" spans="7:8" ht="15.75" customHeight="1" x14ac:dyDescent="0.2">
      <c r="G3178"/>
      <c r="H3178"/>
    </row>
    <row r="3179" spans="7:8" ht="15.75" customHeight="1" x14ac:dyDescent="0.2">
      <c r="G3179"/>
      <c r="H3179"/>
    </row>
    <row r="3180" spans="7:8" ht="15.75" customHeight="1" x14ac:dyDescent="0.2">
      <c r="G3180"/>
      <c r="H3180"/>
    </row>
    <row r="3181" spans="7:8" ht="15.75" customHeight="1" x14ac:dyDescent="0.2">
      <c r="G3181"/>
      <c r="H3181"/>
    </row>
    <row r="3182" spans="7:8" ht="15.75" customHeight="1" x14ac:dyDescent="0.2">
      <c r="G3182"/>
      <c r="H3182"/>
    </row>
    <row r="3183" spans="7:8" ht="15.75" customHeight="1" x14ac:dyDescent="0.2">
      <c r="G3183"/>
      <c r="H3183"/>
    </row>
    <row r="3184" spans="7:8" ht="15.75" customHeight="1" x14ac:dyDescent="0.2">
      <c r="G3184"/>
      <c r="H3184"/>
    </row>
    <row r="3185" spans="7:8" ht="15.75" customHeight="1" x14ac:dyDescent="0.2">
      <c r="G3185"/>
      <c r="H3185"/>
    </row>
    <row r="3186" spans="7:8" ht="15.75" customHeight="1" x14ac:dyDescent="0.2">
      <c r="G3186"/>
      <c r="H3186"/>
    </row>
    <row r="3187" spans="7:8" ht="15.75" customHeight="1" x14ac:dyDescent="0.2">
      <c r="G3187"/>
      <c r="H3187"/>
    </row>
    <row r="3188" spans="7:8" ht="15.75" customHeight="1" x14ac:dyDescent="0.2">
      <c r="G3188"/>
      <c r="H3188"/>
    </row>
    <row r="3189" spans="7:8" ht="15.75" customHeight="1" x14ac:dyDescent="0.2">
      <c r="G3189"/>
      <c r="H3189"/>
    </row>
    <row r="3190" spans="7:8" ht="15.75" customHeight="1" x14ac:dyDescent="0.2">
      <c r="G3190"/>
      <c r="H3190"/>
    </row>
    <row r="3191" spans="7:8" ht="15.75" customHeight="1" x14ac:dyDescent="0.2">
      <c r="G3191"/>
      <c r="H3191"/>
    </row>
    <row r="3192" spans="7:8" ht="15.75" customHeight="1" x14ac:dyDescent="0.2">
      <c r="G3192"/>
      <c r="H3192"/>
    </row>
    <row r="3193" spans="7:8" ht="15.75" customHeight="1" x14ac:dyDescent="0.2">
      <c r="G3193"/>
      <c r="H3193"/>
    </row>
    <row r="3194" spans="7:8" ht="15.75" customHeight="1" x14ac:dyDescent="0.2">
      <c r="G3194"/>
      <c r="H3194"/>
    </row>
    <row r="3195" spans="7:8" ht="15.75" customHeight="1" x14ac:dyDescent="0.2">
      <c r="G3195"/>
      <c r="H3195"/>
    </row>
    <row r="3196" spans="7:8" ht="15.75" customHeight="1" x14ac:dyDescent="0.2">
      <c r="G3196"/>
      <c r="H3196"/>
    </row>
    <row r="3197" spans="7:8" ht="15.75" customHeight="1" x14ac:dyDescent="0.2">
      <c r="G3197"/>
      <c r="H3197"/>
    </row>
    <row r="3198" spans="7:8" ht="15.75" customHeight="1" x14ac:dyDescent="0.2">
      <c r="G3198"/>
      <c r="H3198"/>
    </row>
    <row r="3199" spans="7:8" ht="15.75" customHeight="1" x14ac:dyDescent="0.2">
      <c r="G3199"/>
      <c r="H3199"/>
    </row>
    <row r="3200" spans="7:8" ht="15.75" customHeight="1" x14ac:dyDescent="0.2">
      <c r="G3200"/>
      <c r="H3200"/>
    </row>
    <row r="3201" spans="7:8" ht="15.75" customHeight="1" x14ac:dyDescent="0.2">
      <c r="G3201"/>
      <c r="H3201"/>
    </row>
    <row r="3202" spans="7:8" ht="15.75" customHeight="1" x14ac:dyDescent="0.2">
      <c r="G3202"/>
      <c r="H3202"/>
    </row>
    <row r="3203" spans="7:8" ht="15.75" customHeight="1" x14ac:dyDescent="0.2">
      <c r="G3203"/>
      <c r="H3203"/>
    </row>
    <row r="3204" spans="7:8" ht="15.75" customHeight="1" x14ac:dyDescent="0.2">
      <c r="G3204"/>
      <c r="H3204"/>
    </row>
    <row r="3205" spans="7:8" ht="15.75" customHeight="1" x14ac:dyDescent="0.2">
      <c r="G3205"/>
      <c r="H3205"/>
    </row>
    <row r="3206" spans="7:8" ht="15.75" customHeight="1" x14ac:dyDescent="0.2">
      <c r="G3206"/>
      <c r="H3206"/>
    </row>
    <row r="3207" spans="7:8" ht="15.75" customHeight="1" x14ac:dyDescent="0.2">
      <c r="G3207"/>
      <c r="H3207"/>
    </row>
    <row r="3208" spans="7:8" ht="15.75" customHeight="1" x14ac:dyDescent="0.2">
      <c r="G3208"/>
      <c r="H3208"/>
    </row>
    <row r="3209" spans="7:8" ht="15.75" customHeight="1" x14ac:dyDescent="0.2">
      <c r="G3209"/>
      <c r="H3209"/>
    </row>
    <row r="3210" spans="7:8" ht="15.75" customHeight="1" x14ac:dyDescent="0.2">
      <c r="G3210"/>
      <c r="H3210"/>
    </row>
    <row r="3211" spans="7:8" ht="15.75" customHeight="1" x14ac:dyDescent="0.2">
      <c r="G3211"/>
      <c r="H3211"/>
    </row>
    <row r="3212" spans="7:8" ht="15.75" customHeight="1" x14ac:dyDescent="0.2">
      <c r="G3212"/>
      <c r="H3212"/>
    </row>
    <row r="3213" spans="7:8" ht="15.75" customHeight="1" x14ac:dyDescent="0.2">
      <c r="G3213"/>
      <c r="H3213"/>
    </row>
    <row r="3214" spans="7:8" ht="15.75" customHeight="1" x14ac:dyDescent="0.2">
      <c r="G3214"/>
      <c r="H3214"/>
    </row>
    <row r="3215" spans="7:8" ht="15.75" customHeight="1" x14ac:dyDescent="0.2">
      <c r="G3215"/>
      <c r="H3215"/>
    </row>
    <row r="3216" spans="7:8" ht="15.75" customHeight="1" x14ac:dyDescent="0.2">
      <c r="G3216"/>
      <c r="H3216"/>
    </row>
    <row r="3217" spans="7:8" ht="15.75" customHeight="1" x14ac:dyDescent="0.2">
      <c r="G3217"/>
      <c r="H3217"/>
    </row>
    <row r="3218" spans="7:8" ht="15.75" customHeight="1" x14ac:dyDescent="0.2">
      <c r="G3218"/>
      <c r="H3218"/>
    </row>
    <row r="3219" spans="7:8" ht="15.75" customHeight="1" x14ac:dyDescent="0.2">
      <c r="G3219"/>
      <c r="H3219"/>
    </row>
    <row r="3220" spans="7:8" ht="15.75" customHeight="1" x14ac:dyDescent="0.2">
      <c r="G3220"/>
      <c r="H3220"/>
    </row>
    <row r="3221" spans="7:8" ht="15.75" customHeight="1" x14ac:dyDescent="0.2">
      <c r="G3221"/>
      <c r="H3221"/>
    </row>
    <row r="3222" spans="7:8" ht="15.75" customHeight="1" x14ac:dyDescent="0.2">
      <c r="G3222"/>
      <c r="H3222"/>
    </row>
    <row r="3223" spans="7:8" ht="15.75" customHeight="1" x14ac:dyDescent="0.2">
      <c r="G3223"/>
      <c r="H3223"/>
    </row>
    <row r="3224" spans="7:8" ht="15.75" customHeight="1" x14ac:dyDescent="0.2">
      <c r="G3224"/>
      <c r="H3224"/>
    </row>
    <row r="3225" spans="7:8" ht="15.75" customHeight="1" x14ac:dyDescent="0.2">
      <c r="G3225"/>
      <c r="H3225"/>
    </row>
    <row r="3226" spans="7:8" ht="15.75" customHeight="1" x14ac:dyDescent="0.2">
      <c r="G3226"/>
      <c r="H3226"/>
    </row>
    <row r="3227" spans="7:8" ht="15.75" customHeight="1" x14ac:dyDescent="0.2">
      <c r="G3227"/>
      <c r="H3227"/>
    </row>
    <row r="3228" spans="7:8" ht="15.75" customHeight="1" x14ac:dyDescent="0.2">
      <c r="G3228"/>
      <c r="H3228"/>
    </row>
    <row r="3229" spans="7:8" ht="15.75" customHeight="1" x14ac:dyDescent="0.2">
      <c r="G3229"/>
      <c r="H3229"/>
    </row>
    <row r="3230" spans="7:8" ht="15.75" customHeight="1" x14ac:dyDescent="0.2">
      <c r="G3230"/>
      <c r="H3230"/>
    </row>
    <row r="3231" spans="7:8" ht="15.75" customHeight="1" x14ac:dyDescent="0.2">
      <c r="G3231"/>
      <c r="H3231"/>
    </row>
    <row r="3232" spans="7:8" ht="15.75" customHeight="1" x14ac:dyDescent="0.2">
      <c r="G3232"/>
      <c r="H3232"/>
    </row>
    <row r="3233" spans="7:8" ht="15.75" customHeight="1" x14ac:dyDescent="0.2">
      <c r="G3233"/>
      <c r="H3233"/>
    </row>
    <row r="3234" spans="7:8" ht="15.75" customHeight="1" x14ac:dyDescent="0.2">
      <c r="G3234"/>
      <c r="H3234"/>
    </row>
    <row r="3235" spans="7:8" ht="15.75" customHeight="1" x14ac:dyDescent="0.2">
      <c r="G3235"/>
      <c r="H3235"/>
    </row>
    <row r="3236" spans="7:8" ht="15.75" customHeight="1" x14ac:dyDescent="0.2">
      <c r="G3236"/>
      <c r="H3236"/>
    </row>
    <row r="3237" spans="7:8" ht="15.75" customHeight="1" x14ac:dyDescent="0.2">
      <c r="G3237"/>
      <c r="H3237"/>
    </row>
    <row r="3238" spans="7:8" ht="15.75" customHeight="1" x14ac:dyDescent="0.2">
      <c r="G3238"/>
      <c r="H3238"/>
    </row>
    <row r="3239" spans="7:8" ht="15.75" customHeight="1" x14ac:dyDescent="0.2">
      <c r="G3239"/>
      <c r="H3239"/>
    </row>
    <row r="3240" spans="7:8" ht="15.75" customHeight="1" x14ac:dyDescent="0.2">
      <c r="G3240"/>
      <c r="H3240"/>
    </row>
    <row r="3241" spans="7:8" ht="15.75" customHeight="1" x14ac:dyDescent="0.2">
      <c r="G3241"/>
      <c r="H3241"/>
    </row>
    <row r="3242" spans="7:8" ht="15.75" customHeight="1" x14ac:dyDescent="0.2">
      <c r="G3242"/>
      <c r="H3242"/>
    </row>
    <row r="3243" spans="7:8" ht="15.75" customHeight="1" x14ac:dyDescent="0.2">
      <c r="G3243"/>
      <c r="H3243"/>
    </row>
    <row r="3244" spans="7:8" ht="15.75" customHeight="1" x14ac:dyDescent="0.2">
      <c r="G3244"/>
      <c r="H3244"/>
    </row>
    <row r="3245" spans="7:8" ht="15.75" customHeight="1" x14ac:dyDescent="0.2">
      <c r="G3245"/>
      <c r="H3245"/>
    </row>
    <row r="3246" spans="7:8" ht="15.75" customHeight="1" x14ac:dyDescent="0.2">
      <c r="G3246"/>
      <c r="H3246"/>
    </row>
    <row r="3247" spans="7:8" ht="15.75" customHeight="1" x14ac:dyDescent="0.2">
      <c r="G3247"/>
      <c r="H3247"/>
    </row>
    <row r="3248" spans="7:8" ht="15.75" customHeight="1" x14ac:dyDescent="0.2">
      <c r="G3248"/>
      <c r="H3248"/>
    </row>
    <row r="3249" spans="7:8" ht="15.75" customHeight="1" x14ac:dyDescent="0.2">
      <c r="G3249"/>
      <c r="H3249"/>
    </row>
    <row r="3250" spans="7:8" ht="15.75" customHeight="1" x14ac:dyDescent="0.2">
      <c r="G3250"/>
      <c r="H3250"/>
    </row>
    <row r="3251" spans="7:8" ht="15.75" customHeight="1" x14ac:dyDescent="0.2">
      <c r="G3251"/>
      <c r="H3251"/>
    </row>
    <row r="3252" spans="7:8" ht="15.75" customHeight="1" x14ac:dyDescent="0.2">
      <c r="G3252"/>
      <c r="H3252"/>
    </row>
    <row r="3253" spans="7:8" ht="15.75" customHeight="1" x14ac:dyDescent="0.2">
      <c r="G3253"/>
      <c r="H3253"/>
    </row>
    <row r="3254" spans="7:8" ht="15.75" customHeight="1" x14ac:dyDescent="0.2">
      <c r="G3254"/>
      <c r="H3254"/>
    </row>
    <row r="3255" spans="7:8" ht="15.75" customHeight="1" x14ac:dyDescent="0.2">
      <c r="G3255"/>
      <c r="H3255"/>
    </row>
    <row r="3256" spans="7:8" ht="15.75" customHeight="1" x14ac:dyDescent="0.2">
      <c r="G3256"/>
      <c r="H3256"/>
    </row>
    <row r="3257" spans="7:8" ht="15.75" customHeight="1" x14ac:dyDescent="0.2">
      <c r="G3257"/>
      <c r="H3257"/>
    </row>
    <row r="3258" spans="7:8" ht="15.75" customHeight="1" x14ac:dyDescent="0.2">
      <c r="G3258"/>
      <c r="H3258"/>
    </row>
    <row r="3259" spans="7:8" ht="15.75" customHeight="1" x14ac:dyDescent="0.2">
      <c r="G3259"/>
      <c r="H3259"/>
    </row>
    <row r="3260" spans="7:8" ht="15.75" customHeight="1" x14ac:dyDescent="0.2">
      <c r="G3260"/>
      <c r="H3260"/>
    </row>
    <row r="3261" spans="7:8" ht="15.75" customHeight="1" x14ac:dyDescent="0.2">
      <c r="G3261"/>
      <c r="H3261"/>
    </row>
    <row r="3262" spans="7:8" ht="15.75" customHeight="1" x14ac:dyDescent="0.2">
      <c r="G3262"/>
      <c r="H3262"/>
    </row>
    <row r="3263" spans="7:8" ht="15.75" customHeight="1" x14ac:dyDescent="0.2">
      <c r="G3263"/>
      <c r="H3263"/>
    </row>
    <row r="3264" spans="7:8" ht="15.75" customHeight="1" x14ac:dyDescent="0.2">
      <c r="G3264"/>
      <c r="H3264"/>
    </row>
    <row r="3265" spans="7:8" ht="15.75" customHeight="1" x14ac:dyDescent="0.2">
      <c r="G3265"/>
      <c r="H3265"/>
    </row>
    <row r="3266" spans="7:8" ht="15.75" customHeight="1" x14ac:dyDescent="0.2">
      <c r="G3266"/>
      <c r="H3266"/>
    </row>
    <row r="3267" spans="7:8" ht="15.75" customHeight="1" x14ac:dyDescent="0.2">
      <c r="G3267"/>
      <c r="H3267"/>
    </row>
    <row r="3268" spans="7:8" ht="15.75" customHeight="1" x14ac:dyDescent="0.2">
      <c r="G3268"/>
      <c r="H3268"/>
    </row>
    <row r="3269" spans="7:8" ht="15.75" customHeight="1" x14ac:dyDescent="0.2">
      <c r="G3269"/>
      <c r="H3269"/>
    </row>
    <row r="3270" spans="7:8" ht="15.75" customHeight="1" x14ac:dyDescent="0.2">
      <c r="G3270"/>
      <c r="H3270"/>
    </row>
    <row r="3271" spans="7:8" ht="15.75" customHeight="1" x14ac:dyDescent="0.2">
      <c r="G3271"/>
      <c r="H3271"/>
    </row>
    <row r="3272" spans="7:8" ht="15.75" customHeight="1" x14ac:dyDescent="0.2">
      <c r="G3272"/>
      <c r="H3272"/>
    </row>
    <row r="3273" spans="7:8" ht="15.75" customHeight="1" x14ac:dyDescent="0.2">
      <c r="G3273"/>
      <c r="H3273"/>
    </row>
    <row r="3274" spans="7:8" ht="15.75" customHeight="1" x14ac:dyDescent="0.2">
      <c r="G3274"/>
      <c r="H3274"/>
    </row>
    <row r="3275" spans="7:8" ht="15.75" customHeight="1" x14ac:dyDescent="0.2">
      <c r="G3275"/>
      <c r="H3275"/>
    </row>
    <row r="3276" spans="7:8" ht="15.75" customHeight="1" x14ac:dyDescent="0.2">
      <c r="G3276"/>
      <c r="H3276"/>
    </row>
    <row r="3277" spans="7:8" ht="15.75" customHeight="1" x14ac:dyDescent="0.2">
      <c r="G3277"/>
      <c r="H3277"/>
    </row>
    <row r="3278" spans="7:8" ht="15.75" customHeight="1" x14ac:dyDescent="0.2">
      <c r="G3278"/>
      <c r="H3278"/>
    </row>
    <row r="3279" spans="7:8" ht="15.75" customHeight="1" x14ac:dyDescent="0.2">
      <c r="G3279"/>
      <c r="H3279"/>
    </row>
    <row r="3280" spans="7:8" ht="15.75" customHeight="1" x14ac:dyDescent="0.2">
      <c r="G3280"/>
      <c r="H3280"/>
    </row>
    <row r="3281" spans="7:8" ht="15.75" customHeight="1" x14ac:dyDescent="0.2">
      <c r="G3281"/>
      <c r="H3281"/>
    </row>
    <row r="3282" spans="7:8" ht="15.75" customHeight="1" x14ac:dyDescent="0.2">
      <c r="G3282"/>
      <c r="H3282"/>
    </row>
    <row r="3283" spans="7:8" ht="15.75" customHeight="1" x14ac:dyDescent="0.2">
      <c r="G3283"/>
      <c r="H3283"/>
    </row>
    <row r="3284" spans="7:8" ht="15.75" customHeight="1" x14ac:dyDescent="0.2">
      <c r="G3284"/>
      <c r="H3284"/>
    </row>
    <row r="3285" spans="7:8" ht="15.75" customHeight="1" x14ac:dyDescent="0.2">
      <c r="G3285"/>
      <c r="H3285"/>
    </row>
    <row r="3286" spans="7:8" ht="15.75" customHeight="1" x14ac:dyDescent="0.2">
      <c r="G3286"/>
      <c r="H3286"/>
    </row>
    <row r="3287" spans="7:8" ht="15.75" customHeight="1" x14ac:dyDescent="0.2">
      <c r="G3287"/>
      <c r="H3287"/>
    </row>
    <row r="3288" spans="7:8" ht="15.75" customHeight="1" x14ac:dyDescent="0.2">
      <c r="G3288"/>
      <c r="H3288"/>
    </row>
    <row r="3289" spans="7:8" ht="15.75" customHeight="1" x14ac:dyDescent="0.2">
      <c r="G3289"/>
      <c r="H3289"/>
    </row>
    <row r="3290" spans="7:8" ht="15.75" customHeight="1" x14ac:dyDescent="0.2">
      <c r="G3290"/>
      <c r="H3290"/>
    </row>
    <row r="3291" spans="7:8" ht="15.75" customHeight="1" x14ac:dyDescent="0.2">
      <c r="G3291"/>
      <c r="H3291"/>
    </row>
    <row r="3292" spans="7:8" ht="15.75" customHeight="1" x14ac:dyDescent="0.2">
      <c r="G3292"/>
      <c r="H3292"/>
    </row>
    <row r="3293" spans="7:8" ht="15.75" customHeight="1" x14ac:dyDescent="0.2">
      <c r="G3293"/>
      <c r="H3293"/>
    </row>
    <row r="3294" spans="7:8" ht="15.75" customHeight="1" x14ac:dyDescent="0.2">
      <c r="G3294"/>
      <c r="H3294"/>
    </row>
    <row r="3295" spans="7:8" ht="15.75" customHeight="1" x14ac:dyDescent="0.2">
      <c r="G3295"/>
      <c r="H3295"/>
    </row>
    <row r="3296" spans="7:8" ht="15.75" customHeight="1" x14ac:dyDescent="0.2">
      <c r="G3296"/>
      <c r="H3296"/>
    </row>
    <row r="3297" spans="7:8" ht="15.75" customHeight="1" x14ac:dyDescent="0.2">
      <c r="G3297"/>
      <c r="H3297"/>
    </row>
    <row r="3298" spans="7:8" ht="15.75" customHeight="1" x14ac:dyDescent="0.2">
      <c r="G3298"/>
      <c r="H3298"/>
    </row>
    <row r="3299" spans="7:8" ht="15.75" customHeight="1" x14ac:dyDescent="0.2">
      <c r="G3299"/>
      <c r="H3299"/>
    </row>
    <row r="3300" spans="7:8" ht="15.75" customHeight="1" x14ac:dyDescent="0.2">
      <c r="G3300"/>
      <c r="H3300"/>
    </row>
    <row r="3301" spans="7:8" ht="15.75" customHeight="1" x14ac:dyDescent="0.2">
      <c r="G3301"/>
      <c r="H3301"/>
    </row>
    <row r="3302" spans="7:8" ht="15.75" customHeight="1" x14ac:dyDescent="0.2">
      <c r="G3302"/>
      <c r="H3302"/>
    </row>
    <row r="3303" spans="7:8" ht="15.75" customHeight="1" x14ac:dyDescent="0.2">
      <c r="G3303"/>
      <c r="H3303"/>
    </row>
    <row r="3304" spans="7:8" ht="15.75" customHeight="1" x14ac:dyDescent="0.2">
      <c r="G3304"/>
      <c r="H3304"/>
    </row>
    <row r="3305" spans="7:8" ht="15.75" customHeight="1" x14ac:dyDescent="0.2">
      <c r="G3305"/>
      <c r="H3305"/>
    </row>
    <row r="3306" spans="7:8" ht="15.75" customHeight="1" x14ac:dyDescent="0.2">
      <c r="G3306"/>
      <c r="H3306"/>
    </row>
    <row r="3307" spans="7:8" ht="15.75" customHeight="1" x14ac:dyDescent="0.2">
      <c r="G3307"/>
      <c r="H3307"/>
    </row>
    <row r="3308" spans="7:8" ht="15.75" customHeight="1" x14ac:dyDescent="0.2">
      <c r="G3308"/>
      <c r="H3308"/>
    </row>
    <row r="3309" spans="7:8" ht="15.75" customHeight="1" x14ac:dyDescent="0.2">
      <c r="G3309"/>
      <c r="H3309"/>
    </row>
    <row r="3310" spans="7:8" ht="15.75" customHeight="1" x14ac:dyDescent="0.2">
      <c r="G3310"/>
      <c r="H3310"/>
    </row>
    <row r="3311" spans="7:8" ht="15.75" customHeight="1" x14ac:dyDescent="0.2">
      <c r="G3311"/>
      <c r="H3311"/>
    </row>
    <row r="3312" spans="7:8" ht="15.75" customHeight="1" x14ac:dyDescent="0.2">
      <c r="G3312"/>
      <c r="H3312"/>
    </row>
    <row r="3313" spans="7:8" ht="15.75" customHeight="1" x14ac:dyDescent="0.2">
      <c r="G3313"/>
      <c r="H3313"/>
    </row>
    <row r="3314" spans="7:8" ht="15.75" customHeight="1" x14ac:dyDescent="0.2">
      <c r="G3314"/>
      <c r="H3314"/>
    </row>
    <row r="3315" spans="7:8" ht="15.75" customHeight="1" x14ac:dyDescent="0.2">
      <c r="G3315"/>
      <c r="H3315"/>
    </row>
    <row r="3316" spans="7:8" ht="15.75" customHeight="1" x14ac:dyDescent="0.2">
      <c r="G3316"/>
      <c r="H3316"/>
    </row>
    <row r="3317" spans="7:8" ht="15.75" customHeight="1" x14ac:dyDescent="0.2">
      <c r="G3317"/>
      <c r="H3317"/>
    </row>
    <row r="3318" spans="7:8" ht="15.75" customHeight="1" x14ac:dyDescent="0.2">
      <c r="G3318"/>
      <c r="H3318"/>
    </row>
    <row r="3319" spans="7:8" ht="15.75" customHeight="1" x14ac:dyDescent="0.2">
      <c r="G3319"/>
      <c r="H3319"/>
    </row>
    <row r="3320" spans="7:8" ht="15.75" customHeight="1" x14ac:dyDescent="0.2">
      <c r="G3320"/>
      <c r="H3320"/>
    </row>
    <row r="3321" spans="7:8" ht="15.75" customHeight="1" x14ac:dyDescent="0.2">
      <c r="G3321"/>
      <c r="H3321"/>
    </row>
    <row r="3322" spans="7:8" ht="15.75" customHeight="1" x14ac:dyDescent="0.2">
      <c r="G3322"/>
      <c r="H3322"/>
    </row>
    <row r="3323" spans="7:8" ht="15.75" customHeight="1" x14ac:dyDescent="0.2">
      <c r="G3323"/>
      <c r="H3323"/>
    </row>
    <row r="3324" spans="7:8" ht="15.75" customHeight="1" x14ac:dyDescent="0.2">
      <c r="G3324"/>
      <c r="H3324"/>
    </row>
    <row r="3325" spans="7:8" ht="15.75" customHeight="1" x14ac:dyDescent="0.2">
      <c r="G3325"/>
      <c r="H3325"/>
    </row>
    <row r="3326" spans="7:8" ht="15.75" customHeight="1" x14ac:dyDescent="0.2">
      <c r="G3326"/>
      <c r="H3326"/>
    </row>
    <row r="3327" spans="7:8" ht="15.75" customHeight="1" x14ac:dyDescent="0.2">
      <c r="G3327"/>
      <c r="H3327"/>
    </row>
    <row r="3328" spans="7:8" ht="15.75" customHeight="1" x14ac:dyDescent="0.2">
      <c r="G3328"/>
      <c r="H3328"/>
    </row>
    <row r="3329" spans="7:8" ht="15.75" customHeight="1" x14ac:dyDescent="0.2">
      <c r="G3329"/>
      <c r="H3329"/>
    </row>
    <row r="3330" spans="7:8" ht="15.75" customHeight="1" x14ac:dyDescent="0.2">
      <c r="G3330"/>
      <c r="H3330"/>
    </row>
    <row r="3331" spans="7:8" ht="15.75" customHeight="1" x14ac:dyDescent="0.2">
      <c r="G3331"/>
      <c r="H3331"/>
    </row>
    <row r="3332" spans="7:8" ht="15.75" customHeight="1" x14ac:dyDescent="0.2">
      <c r="G3332"/>
      <c r="H3332"/>
    </row>
    <row r="3333" spans="7:8" ht="15.75" customHeight="1" x14ac:dyDescent="0.2">
      <c r="G3333"/>
      <c r="H3333"/>
    </row>
    <row r="3334" spans="7:8" ht="15.75" customHeight="1" x14ac:dyDescent="0.2">
      <c r="G3334"/>
      <c r="H3334"/>
    </row>
    <row r="3335" spans="7:8" ht="15.75" customHeight="1" x14ac:dyDescent="0.2">
      <c r="G3335"/>
      <c r="H3335"/>
    </row>
    <row r="3336" spans="7:8" ht="15.75" customHeight="1" x14ac:dyDescent="0.2">
      <c r="G3336"/>
      <c r="H3336"/>
    </row>
    <row r="3337" spans="7:8" ht="15.75" customHeight="1" x14ac:dyDescent="0.2">
      <c r="G3337"/>
      <c r="H3337"/>
    </row>
    <row r="3338" spans="7:8" ht="15.75" customHeight="1" x14ac:dyDescent="0.2">
      <c r="G3338"/>
      <c r="H3338"/>
    </row>
    <row r="3339" spans="7:8" ht="15.75" customHeight="1" x14ac:dyDescent="0.2">
      <c r="G3339"/>
      <c r="H3339"/>
    </row>
    <row r="3340" spans="7:8" ht="15.75" customHeight="1" x14ac:dyDescent="0.2">
      <c r="G3340"/>
      <c r="H3340"/>
    </row>
    <row r="3341" spans="7:8" ht="15.75" customHeight="1" x14ac:dyDescent="0.2">
      <c r="G3341"/>
      <c r="H3341"/>
    </row>
    <row r="3342" spans="7:8" ht="15.75" customHeight="1" x14ac:dyDescent="0.2">
      <c r="G3342"/>
      <c r="H3342"/>
    </row>
    <row r="3343" spans="7:8" ht="15.75" customHeight="1" x14ac:dyDescent="0.2">
      <c r="G3343"/>
      <c r="H3343"/>
    </row>
    <row r="3344" spans="7:8" ht="15.75" customHeight="1" x14ac:dyDescent="0.2">
      <c r="G3344"/>
      <c r="H3344"/>
    </row>
    <row r="3345" spans="7:8" ht="15.75" customHeight="1" x14ac:dyDescent="0.2">
      <c r="G3345"/>
      <c r="H3345"/>
    </row>
    <row r="3346" spans="7:8" ht="15.75" customHeight="1" x14ac:dyDescent="0.2">
      <c r="G3346"/>
      <c r="H3346"/>
    </row>
    <row r="3347" spans="7:8" ht="15.75" customHeight="1" x14ac:dyDescent="0.2">
      <c r="G3347"/>
      <c r="H3347"/>
    </row>
    <row r="3348" spans="7:8" ht="15.75" customHeight="1" x14ac:dyDescent="0.2">
      <c r="G3348"/>
      <c r="H3348"/>
    </row>
    <row r="3349" spans="7:8" ht="15.75" customHeight="1" x14ac:dyDescent="0.2">
      <c r="G3349"/>
      <c r="H3349"/>
    </row>
    <row r="3350" spans="7:8" ht="15.75" customHeight="1" x14ac:dyDescent="0.2">
      <c r="G3350"/>
      <c r="H3350"/>
    </row>
    <row r="3351" spans="7:8" ht="15.75" customHeight="1" x14ac:dyDescent="0.2">
      <c r="G3351"/>
      <c r="H3351"/>
    </row>
    <row r="3352" spans="7:8" ht="15.75" customHeight="1" x14ac:dyDescent="0.2">
      <c r="G3352"/>
      <c r="H3352"/>
    </row>
    <row r="3353" spans="7:8" ht="15.75" customHeight="1" x14ac:dyDescent="0.2">
      <c r="G3353"/>
      <c r="H3353"/>
    </row>
    <row r="3354" spans="7:8" ht="15.75" customHeight="1" x14ac:dyDescent="0.2">
      <c r="G3354"/>
      <c r="H3354"/>
    </row>
    <row r="3355" spans="7:8" ht="15.75" customHeight="1" x14ac:dyDescent="0.2">
      <c r="G3355"/>
      <c r="H3355"/>
    </row>
    <row r="3356" spans="7:8" ht="15.75" customHeight="1" x14ac:dyDescent="0.2">
      <c r="G3356"/>
      <c r="H3356"/>
    </row>
    <row r="3357" spans="7:8" ht="15.75" customHeight="1" x14ac:dyDescent="0.2">
      <c r="G3357"/>
      <c r="H3357"/>
    </row>
    <row r="3358" spans="7:8" ht="15.75" customHeight="1" x14ac:dyDescent="0.2">
      <c r="G3358"/>
      <c r="H3358"/>
    </row>
    <row r="3359" spans="7:8" ht="15.75" customHeight="1" x14ac:dyDescent="0.2">
      <c r="G3359"/>
      <c r="H3359"/>
    </row>
    <row r="3360" spans="7:8" ht="15.75" customHeight="1" x14ac:dyDescent="0.2">
      <c r="G3360"/>
      <c r="H3360"/>
    </row>
    <row r="3361" spans="7:8" ht="15.75" customHeight="1" x14ac:dyDescent="0.2">
      <c r="G3361"/>
      <c r="H3361"/>
    </row>
    <row r="3362" spans="7:8" ht="15.75" customHeight="1" x14ac:dyDescent="0.2">
      <c r="G3362"/>
      <c r="H3362"/>
    </row>
    <row r="3363" spans="7:8" ht="15.75" customHeight="1" x14ac:dyDescent="0.2">
      <c r="G3363"/>
      <c r="H3363"/>
    </row>
    <row r="3364" spans="7:8" ht="15.75" customHeight="1" x14ac:dyDescent="0.2">
      <c r="G3364"/>
      <c r="H3364"/>
    </row>
    <row r="3365" spans="7:8" ht="15.75" customHeight="1" x14ac:dyDescent="0.2">
      <c r="G3365"/>
      <c r="H3365"/>
    </row>
    <row r="3366" spans="7:8" ht="15.75" customHeight="1" x14ac:dyDescent="0.2">
      <c r="G3366"/>
      <c r="H3366"/>
    </row>
    <row r="3367" spans="7:8" ht="15.75" customHeight="1" x14ac:dyDescent="0.2">
      <c r="G3367"/>
      <c r="H3367"/>
    </row>
    <row r="3368" spans="7:8" ht="15.75" customHeight="1" x14ac:dyDescent="0.2">
      <c r="G3368"/>
      <c r="H3368"/>
    </row>
    <row r="3369" spans="7:8" ht="15.75" customHeight="1" x14ac:dyDescent="0.2">
      <c r="G3369"/>
      <c r="H3369"/>
    </row>
    <row r="3370" spans="7:8" ht="15.75" customHeight="1" x14ac:dyDescent="0.2">
      <c r="G3370"/>
      <c r="H3370"/>
    </row>
    <row r="3371" spans="7:8" ht="15.75" customHeight="1" x14ac:dyDescent="0.2">
      <c r="G3371"/>
      <c r="H3371"/>
    </row>
    <row r="3372" spans="7:8" ht="15.75" customHeight="1" x14ac:dyDescent="0.2">
      <c r="G3372"/>
      <c r="H3372"/>
    </row>
    <row r="3373" spans="7:8" ht="15.75" customHeight="1" x14ac:dyDescent="0.2">
      <c r="G3373"/>
      <c r="H3373"/>
    </row>
    <row r="3374" spans="7:8" ht="15.75" customHeight="1" x14ac:dyDescent="0.2">
      <c r="G3374"/>
      <c r="H3374"/>
    </row>
    <row r="3375" spans="7:8" ht="15.75" customHeight="1" x14ac:dyDescent="0.2">
      <c r="G3375"/>
      <c r="H3375"/>
    </row>
    <row r="3376" spans="7:8" ht="15.75" customHeight="1" x14ac:dyDescent="0.2">
      <c r="G3376"/>
      <c r="H3376"/>
    </row>
    <row r="3377" spans="7:8" ht="15.75" customHeight="1" x14ac:dyDescent="0.2">
      <c r="G3377"/>
      <c r="H3377"/>
    </row>
    <row r="3378" spans="7:8" ht="15.75" customHeight="1" x14ac:dyDescent="0.2">
      <c r="G3378"/>
      <c r="H3378"/>
    </row>
    <row r="3379" spans="7:8" ht="15.75" customHeight="1" x14ac:dyDescent="0.2">
      <c r="G3379"/>
      <c r="H3379"/>
    </row>
    <row r="3380" spans="7:8" ht="15.75" customHeight="1" x14ac:dyDescent="0.2">
      <c r="G3380"/>
      <c r="H3380"/>
    </row>
    <row r="3381" spans="7:8" ht="15.75" customHeight="1" x14ac:dyDescent="0.2">
      <c r="G3381"/>
      <c r="H3381"/>
    </row>
    <row r="3382" spans="7:8" ht="15.75" customHeight="1" x14ac:dyDescent="0.2">
      <c r="G3382"/>
      <c r="H3382"/>
    </row>
    <row r="3383" spans="7:8" ht="15.75" customHeight="1" x14ac:dyDescent="0.2">
      <c r="G3383"/>
      <c r="H3383"/>
    </row>
    <row r="3384" spans="7:8" ht="15.75" customHeight="1" x14ac:dyDescent="0.2">
      <c r="G3384"/>
      <c r="H3384"/>
    </row>
    <row r="3385" spans="7:8" ht="15.75" customHeight="1" x14ac:dyDescent="0.2">
      <c r="G3385"/>
      <c r="H3385"/>
    </row>
    <row r="3386" spans="7:8" ht="15.75" customHeight="1" x14ac:dyDescent="0.2">
      <c r="G3386"/>
      <c r="H3386"/>
    </row>
    <row r="3387" spans="7:8" ht="15.75" customHeight="1" x14ac:dyDescent="0.2">
      <c r="G3387"/>
      <c r="H3387"/>
    </row>
    <row r="3388" spans="7:8" ht="15.75" customHeight="1" x14ac:dyDescent="0.2">
      <c r="G3388"/>
      <c r="H3388"/>
    </row>
    <row r="3389" spans="7:8" ht="15.75" customHeight="1" x14ac:dyDescent="0.2">
      <c r="G3389"/>
      <c r="H3389"/>
    </row>
    <row r="3390" spans="7:8" ht="15.75" customHeight="1" x14ac:dyDescent="0.2">
      <c r="G3390"/>
      <c r="H3390"/>
    </row>
    <row r="3391" spans="7:8" ht="15.75" customHeight="1" x14ac:dyDescent="0.2">
      <c r="G3391"/>
      <c r="H3391"/>
    </row>
    <row r="3392" spans="7:8" ht="15.75" customHeight="1" x14ac:dyDescent="0.2">
      <c r="G3392"/>
      <c r="H3392"/>
    </row>
    <row r="3393" spans="7:8" ht="15.75" customHeight="1" x14ac:dyDescent="0.2">
      <c r="G3393"/>
      <c r="H3393"/>
    </row>
    <row r="3394" spans="7:8" ht="15.75" customHeight="1" x14ac:dyDescent="0.2">
      <c r="G3394"/>
      <c r="H3394"/>
    </row>
    <row r="3395" spans="7:8" ht="15.75" customHeight="1" x14ac:dyDescent="0.2">
      <c r="G3395"/>
      <c r="H3395"/>
    </row>
    <row r="3396" spans="7:8" ht="15.75" customHeight="1" x14ac:dyDescent="0.2">
      <c r="G3396"/>
      <c r="H3396"/>
    </row>
    <row r="3397" spans="7:8" ht="15.75" customHeight="1" x14ac:dyDescent="0.2">
      <c r="G3397"/>
      <c r="H3397"/>
    </row>
    <row r="3398" spans="7:8" ht="15.75" customHeight="1" x14ac:dyDescent="0.2">
      <c r="G3398"/>
      <c r="H3398"/>
    </row>
    <row r="3399" spans="7:8" ht="15.75" customHeight="1" x14ac:dyDescent="0.2">
      <c r="G3399"/>
      <c r="H3399"/>
    </row>
    <row r="3400" spans="7:8" ht="15.75" customHeight="1" x14ac:dyDescent="0.2">
      <c r="G3400"/>
      <c r="H3400"/>
    </row>
    <row r="3401" spans="7:8" ht="15.75" customHeight="1" x14ac:dyDescent="0.2">
      <c r="G3401"/>
      <c r="H3401"/>
    </row>
    <row r="3402" spans="7:8" ht="15.75" customHeight="1" x14ac:dyDescent="0.2">
      <c r="G3402"/>
      <c r="H3402"/>
    </row>
    <row r="3403" spans="7:8" ht="15.75" customHeight="1" x14ac:dyDescent="0.2">
      <c r="G3403"/>
      <c r="H3403"/>
    </row>
    <row r="3404" spans="7:8" ht="15.75" customHeight="1" x14ac:dyDescent="0.2">
      <c r="G3404"/>
      <c r="H3404"/>
    </row>
    <row r="3405" spans="7:8" ht="15.75" customHeight="1" x14ac:dyDescent="0.2">
      <c r="G3405"/>
      <c r="H3405"/>
    </row>
    <row r="3406" spans="7:8" ht="15.75" customHeight="1" x14ac:dyDescent="0.2">
      <c r="G3406"/>
      <c r="H3406"/>
    </row>
    <row r="3407" spans="7:8" ht="15.75" customHeight="1" x14ac:dyDescent="0.2">
      <c r="G3407"/>
      <c r="H3407"/>
    </row>
    <row r="3408" spans="7:8" ht="15.75" customHeight="1" x14ac:dyDescent="0.2">
      <c r="G3408"/>
      <c r="H3408"/>
    </row>
    <row r="3409" spans="7:8" ht="15.75" customHeight="1" x14ac:dyDescent="0.2">
      <c r="G3409"/>
      <c r="H3409"/>
    </row>
    <row r="3410" spans="7:8" ht="15.75" customHeight="1" x14ac:dyDescent="0.2">
      <c r="G3410"/>
      <c r="H3410"/>
    </row>
    <row r="3411" spans="7:8" ht="15.75" customHeight="1" x14ac:dyDescent="0.2">
      <c r="G3411"/>
      <c r="H3411"/>
    </row>
    <row r="3412" spans="7:8" ht="15.75" customHeight="1" x14ac:dyDescent="0.2">
      <c r="G3412"/>
      <c r="H3412"/>
    </row>
    <row r="3413" spans="7:8" ht="15.75" customHeight="1" x14ac:dyDescent="0.2">
      <c r="G3413"/>
      <c r="H3413"/>
    </row>
    <row r="3414" spans="7:8" ht="15.75" customHeight="1" x14ac:dyDescent="0.2">
      <c r="G3414"/>
      <c r="H3414"/>
    </row>
    <row r="3415" spans="7:8" ht="15.75" customHeight="1" x14ac:dyDescent="0.2">
      <c r="G3415"/>
      <c r="H3415"/>
    </row>
    <row r="3416" spans="7:8" ht="15.75" customHeight="1" x14ac:dyDescent="0.2">
      <c r="G3416"/>
      <c r="H3416"/>
    </row>
    <row r="3417" spans="7:8" ht="15.75" customHeight="1" x14ac:dyDescent="0.2">
      <c r="G3417"/>
      <c r="H3417"/>
    </row>
    <row r="3418" spans="7:8" ht="15.75" customHeight="1" x14ac:dyDescent="0.2">
      <c r="G3418"/>
      <c r="H3418"/>
    </row>
    <row r="3419" spans="7:8" ht="15.75" customHeight="1" x14ac:dyDescent="0.2">
      <c r="G3419"/>
      <c r="H3419"/>
    </row>
    <row r="3420" spans="7:8" ht="15.75" customHeight="1" x14ac:dyDescent="0.2">
      <c r="G3420"/>
      <c r="H3420"/>
    </row>
    <row r="3421" spans="7:8" ht="15.75" customHeight="1" x14ac:dyDescent="0.2">
      <c r="G3421"/>
      <c r="H3421"/>
    </row>
    <row r="3422" spans="7:8" ht="15.75" customHeight="1" x14ac:dyDescent="0.2">
      <c r="G3422"/>
      <c r="H3422"/>
    </row>
    <row r="3423" spans="7:8" ht="15.75" customHeight="1" x14ac:dyDescent="0.2">
      <c r="G3423"/>
      <c r="H3423"/>
    </row>
    <row r="3424" spans="7:8" ht="15.75" customHeight="1" x14ac:dyDescent="0.2">
      <c r="G3424"/>
      <c r="H3424"/>
    </row>
    <row r="3425" spans="7:8" ht="15.75" customHeight="1" x14ac:dyDescent="0.2">
      <c r="G3425"/>
      <c r="H3425"/>
    </row>
    <row r="3426" spans="7:8" ht="15.75" customHeight="1" x14ac:dyDescent="0.2">
      <c r="G3426"/>
      <c r="H3426"/>
    </row>
    <row r="3427" spans="7:8" ht="15.75" customHeight="1" x14ac:dyDescent="0.2">
      <c r="G3427"/>
      <c r="H3427"/>
    </row>
    <row r="3428" spans="7:8" ht="15.75" customHeight="1" x14ac:dyDescent="0.2">
      <c r="G3428"/>
      <c r="H3428"/>
    </row>
    <row r="3429" spans="7:8" ht="15.75" customHeight="1" x14ac:dyDescent="0.2">
      <c r="G3429"/>
      <c r="H3429"/>
    </row>
    <row r="3430" spans="7:8" ht="15.75" customHeight="1" x14ac:dyDescent="0.2">
      <c r="G3430"/>
      <c r="H3430"/>
    </row>
    <row r="3431" spans="7:8" ht="15.75" customHeight="1" x14ac:dyDescent="0.2">
      <c r="G3431"/>
      <c r="H3431"/>
    </row>
    <row r="3432" spans="7:8" ht="15.75" customHeight="1" x14ac:dyDescent="0.2">
      <c r="G3432"/>
      <c r="H3432"/>
    </row>
    <row r="3433" spans="7:8" ht="15.75" customHeight="1" x14ac:dyDescent="0.2">
      <c r="G3433"/>
      <c r="H3433"/>
    </row>
    <row r="3434" spans="7:8" ht="15.75" customHeight="1" x14ac:dyDescent="0.2">
      <c r="G3434"/>
      <c r="H3434"/>
    </row>
    <row r="3435" spans="7:8" ht="15.75" customHeight="1" x14ac:dyDescent="0.2">
      <c r="G3435"/>
      <c r="H3435"/>
    </row>
    <row r="3436" spans="7:8" ht="15.75" customHeight="1" x14ac:dyDescent="0.2">
      <c r="G3436"/>
      <c r="H3436"/>
    </row>
    <row r="3437" spans="7:8" ht="15.75" customHeight="1" x14ac:dyDescent="0.2">
      <c r="G3437"/>
      <c r="H3437"/>
    </row>
    <row r="3438" spans="7:8" ht="15.75" customHeight="1" x14ac:dyDescent="0.2">
      <c r="G3438"/>
      <c r="H3438"/>
    </row>
    <row r="3439" spans="7:8" ht="15.75" customHeight="1" x14ac:dyDescent="0.2">
      <c r="G3439"/>
      <c r="H3439"/>
    </row>
    <row r="3440" spans="7:8" ht="15.75" customHeight="1" x14ac:dyDescent="0.2">
      <c r="G3440"/>
      <c r="H3440"/>
    </row>
    <row r="3441" spans="7:8" ht="15.75" customHeight="1" x14ac:dyDescent="0.2">
      <c r="G3441"/>
      <c r="H3441"/>
    </row>
    <row r="3442" spans="7:8" ht="15.75" customHeight="1" x14ac:dyDescent="0.2">
      <c r="G3442"/>
      <c r="H3442"/>
    </row>
    <row r="3443" spans="7:8" ht="15.75" customHeight="1" x14ac:dyDescent="0.2">
      <c r="G3443"/>
      <c r="H3443"/>
    </row>
    <row r="3444" spans="7:8" ht="15.75" customHeight="1" x14ac:dyDescent="0.2">
      <c r="G3444"/>
      <c r="H3444"/>
    </row>
    <row r="3445" spans="7:8" ht="15.75" customHeight="1" x14ac:dyDescent="0.2">
      <c r="G3445"/>
      <c r="H3445"/>
    </row>
    <row r="3446" spans="7:8" ht="15.75" customHeight="1" x14ac:dyDescent="0.2">
      <c r="G3446"/>
      <c r="H3446"/>
    </row>
    <row r="3447" spans="7:8" ht="15.75" customHeight="1" x14ac:dyDescent="0.2">
      <c r="G3447"/>
      <c r="H3447"/>
    </row>
    <row r="3448" spans="7:8" ht="15.75" customHeight="1" x14ac:dyDescent="0.2">
      <c r="G3448"/>
      <c r="H3448"/>
    </row>
    <row r="3449" spans="7:8" ht="15.75" customHeight="1" x14ac:dyDescent="0.2">
      <c r="G3449"/>
      <c r="H3449"/>
    </row>
    <row r="3450" spans="7:8" ht="15.75" customHeight="1" x14ac:dyDescent="0.2">
      <c r="G3450"/>
      <c r="H3450"/>
    </row>
    <row r="3451" spans="7:8" ht="15.75" customHeight="1" x14ac:dyDescent="0.2">
      <c r="G3451"/>
      <c r="H3451"/>
    </row>
    <row r="3452" spans="7:8" ht="15.75" customHeight="1" x14ac:dyDescent="0.2">
      <c r="G3452"/>
      <c r="H3452"/>
    </row>
    <row r="3453" spans="7:8" ht="15.75" customHeight="1" x14ac:dyDescent="0.2">
      <c r="G3453"/>
      <c r="H3453"/>
    </row>
    <row r="3454" spans="7:8" ht="15.75" customHeight="1" x14ac:dyDescent="0.2">
      <c r="G3454"/>
      <c r="H3454"/>
    </row>
    <row r="3455" spans="7:8" ht="15.75" customHeight="1" x14ac:dyDescent="0.2">
      <c r="G3455"/>
      <c r="H3455"/>
    </row>
    <row r="3456" spans="7:8" ht="15.75" customHeight="1" x14ac:dyDescent="0.2">
      <c r="G3456"/>
      <c r="H3456"/>
    </row>
    <row r="3457" spans="7:8" ht="15.75" customHeight="1" x14ac:dyDescent="0.2">
      <c r="G3457"/>
      <c r="H3457"/>
    </row>
    <row r="3458" spans="7:8" ht="15.75" customHeight="1" x14ac:dyDescent="0.2">
      <c r="G3458"/>
      <c r="H3458"/>
    </row>
    <row r="3459" spans="7:8" ht="15.75" customHeight="1" x14ac:dyDescent="0.2">
      <c r="G3459"/>
      <c r="H3459"/>
    </row>
    <row r="3460" spans="7:8" ht="15.75" customHeight="1" x14ac:dyDescent="0.2">
      <c r="G3460"/>
      <c r="H3460"/>
    </row>
    <row r="3461" spans="7:8" ht="15.75" customHeight="1" x14ac:dyDescent="0.2">
      <c r="G3461"/>
      <c r="H3461"/>
    </row>
    <row r="3462" spans="7:8" ht="15.75" customHeight="1" x14ac:dyDescent="0.2">
      <c r="G3462"/>
      <c r="H3462"/>
    </row>
    <row r="3463" spans="7:8" ht="15.75" customHeight="1" x14ac:dyDescent="0.2">
      <c r="G3463"/>
      <c r="H3463"/>
    </row>
    <row r="3464" spans="7:8" ht="15.75" customHeight="1" x14ac:dyDescent="0.2">
      <c r="G3464"/>
      <c r="H3464"/>
    </row>
    <row r="3465" spans="7:8" ht="15.75" customHeight="1" x14ac:dyDescent="0.2">
      <c r="G3465"/>
      <c r="H3465"/>
    </row>
    <row r="3466" spans="7:8" ht="15.75" customHeight="1" x14ac:dyDescent="0.2">
      <c r="G3466"/>
      <c r="H3466"/>
    </row>
    <row r="3467" spans="7:8" ht="15.75" customHeight="1" x14ac:dyDescent="0.2">
      <c r="G3467"/>
      <c r="H3467"/>
    </row>
    <row r="3468" spans="7:8" ht="15.75" customHeight="1" x14ac:dyDescent="0.2">
      <c r="G3468"/>
      <c r="H3468"/>
    </row>
    <row r="3469" spans="7:8" ht="15.75" customHeight="1" x14ac:dyDescent="0.2">
      <c r="G3469"/>
      <c r="H3469"/>
    </row>
    <row r="3470" spans="7:8" ht="15.75" customHeight="1" x14ac:dyDescent="0.2">
      <c r="G3470"/>
      <c r="H3470"/>
    </row>
    <row r="3471" spans="7:8" ht="15.75" customHeight="1" x14ac:dyDescent="0.2">
      <c r="G3471"/>
      <c r="H3471"/>
    </row>
    <row r="3472" spans="7:8" ht="15.75" customHeight="1" x14ac:dyDescent="0.2">
      <c r="G3472"/>
      <c r="H3472"/>
    </row>
    <row r="3473" spans="7:8" ht="15.75" customHeight="1" x14ac:dyDescent="0.2">
      <c r="G3473"/>
      <c r="H3473"/>
    </row>
    <row r="3474" spans="7:8" ht="15.75" customHeight="1" x14ac:dyDescent="0.2">
      <c r="G3474"/>
      <c r="H3474"/>
    </row>
    <row r="3475" spans="7:8" ht="15.75" customHeight="1" x14ac:dyDescent="0.2">
      <c r="G3475"/>
      <c r="H3475"/>
    </row>
    <row r="3476" spans="7:8" ht="15.75" customHeight="1" x14ac:dyDescent="0.2">
      <c r="G3476"/>
      <c r="H3476"/>
    </row>
    <row r="3477" spans="7:8" ht="15.75" customHeight="1" x14ac:dyDescent="0.2">
      <c r="G3477"/>
      <c r="H3477"/>
    </row>
    <row r="3478" spans="7:8" ht="15.75" customHeight="1" x14ac:dyDescent="0.2">
      <c r="G3478"/>
      <c r="H3478"/>
    </row>
    <row r="3479" spans="7:8" ht="15.75" customHeight="1" x14ac:dyDescent="0.2">
      <c r="G3479"/>
      <c r="H3479"/>
    </row>
    <row r="3480" spans="7:8" ht="15.75" customHeight="1" x14ac:dyDescent="0.2">
      <c r="G3480"/>
      <c r="H3480"/>
    </row>
    <row r="3481" spans="7:8" ht="15.75" customHeight="1" x14ac:dyDescent="0.2">
      <c r="G3481"/>
      <c r="H3481"/>
    </row>
    <row r="3482" spans="7:8" ht="15.75" customHeight="1" x14ac:dyDescent="0.2">
      <c r="G3482"/>
      <c r="H3482"/>
    </row>
    <row r="3483" spans="7:8" ht="15.75" customHeight="1" x14ac:dyDescent="0.2">
      <c r="G3483"/>
      <c r="H3483"/>
    </row>
    <row r="3484" spans="7:8" ht="15.75" customHeight="1" x14ac:dyDescent="0.2">
      <c r="G3484"/>
      <c r="H3484"/>
    </row>
    <row r="3485" spans="7:8" ht="15.75" customHeight="1" x14ac:dyDescent="0.2">
      <c r="G3485"/>
      <c r="H3485"/>
    </row>
    <row r="3486" spans="7:8" ht="15.75" customHeight="1" x14ac:dyDescent="0.2">
      <c r="G3486"/>
      <c r="H3486"/>
    </row>
    <row r="3487" spans="7:8" ht="15.75" customHeight="1" x14ac:dyDescent="0.2">
      <c r="G3487"/>
      <c r="H3487"/>
    </row>
    <row r="3488" spans="7:8" ht="15.75" customHeight="1" x14ac:dyDescent="0.2">
      <c r="G3488"/>
      <c r="H3488"/>
    </row>
    <row r="3489" spans="7:8" ht="15.75" customHeight="1" x14ac:dyDescent="0.2">
      <c r="G3489"/>
      <c r="H3489"/>
    </row>
    <row r="3490" spans="7:8" ht="15.75" customHeight="1" x14ac:dyDescent="0.2">
      <c r="G3490"/>
      <c r="H3490"/>
    </row>
    <row r="3491" spans="7:8" ht="15.75" customHeight="1" x14ac:dyDescent="0.2">
      <c r="G3491"/>
      <c r="H3491"/>
    </row>
    <row r="3492" spans="7:8" ht="15.75" customHeight="1" x14ac:dyDescent="0.2">
      <c r="G3492"/>
      <c r="H3492"/>
    </row>
    <row r="3493" spans="7:8" ht="15.75" customHeight="1" x14ac:dyDescent="0.2">
      <c r="G3493"/>
      <c r="H3493"/>
    </row>
    <row r="3494" spans="7:8" ht="15.75" customHeight="1" x14ac:dyDescent="0.2">
      <c r="G3494"/>
      <c r="H3494"/>
    </row>
    <row r="3495" spans="7:8" ht="15.75" customHeight="1" x14ac:dyDescent="0.2">
      <c r="G3495"/>
      <c r="H3495"/>
    </row>
    <row r="3496" spans="7:8" ht="15.75" customHeight="1" x14ac:dyDescent="0.2">
      <c r="G3496"/>
      <c r="H3496"/>
    </row>
    <row r="3497" spans="7:8" ht="15.75" customHeight="1" x14ac:dyDescent="0.2">
      <c r="G3497"/>
      <c r="H3497"/>
    </row>
    <row r="3498" spans="7:8" ht="15.75" customHeight="1" x14ac:dyDescent="0.2">
      <c r="G3498"/>
      <c r="H3498"/>
    </row>
    <row r="3499" spans="7:8" ht="15.75" customHeight="1" x14ac:dyDescent="0.2">
      <c r="G3499"/>
      <c r="H3499"/>
    </row>
    <row r="3500" spans="7:8" ht="15.75" customHeight="1" x14ac:dyDescent="0.2">
      <c r="G3500"/>
      <c r="H3500"/>
    </row>
    <row r="3501" spans="7:8" ht="15.75" customHeight="1" x14ac:dyDescent="0.2">
      <c r="G3501"/>
      <c r="H3501"/>
    </row>
    <row r="3502" spans="7:8" ht="15.75" customHeight="1" x14ac:dyDescent="0.2">
      <c r="G3502"/>
      <c r="H3502"/>
    </row>
    <row r="3503" spans="7:8" ht="15.75" customHeight="1" x14ac:dyDescent="0.2">
      <c r="G3503"/>
      <c r="H3503"/>
    </row>
    <row r="3504" spans="7:8" ht="15.75" customHeight="1" x14ac:dyDescent="0.2">
      <c r="G3504"/>
      <c r="H3504"/>
    </row>
    <row r="3505" spans="7:8" ht="15.75" customHeight="1" x14ac:dyDescent="0.2">
      <c r="G3505"/>
      <c r="H3505"/>
    </row>
    <row r="3506" spans="7:8" ht="15.75" customHeight="1" x14ac:dyDescent="0.2">
      <c r="G3506"/>
      <c r="H3506"/>
    </row>
    <row r="3507" spans="7:8" ht="15.75" customHeight="1" x14ac:dyDescent="0.2">
      <c r="G3507"/>
      <c r="H3507"/>
    </row>
    <row r="3508" spans="7:8" ht="15.75" customHeight="1" x14ac:dyDescent="0.2">
      <c r="G3508"/>
      <c r="H3508"/>
    </row>
    <row r="3509" spans="7:8" ht="15.75" customHeight="1" x14ac:dyDescent="0.2">
      <c r="G3509"/>
      <c r="H3509"/>
    </row>
    <row r="3510" spans="7:8" ht="15.75" customHeight="1" x14ac:dyDescent="0.2">
      <c r="G3510"/>
      <c r="H3510"/>
    </row>
    <row r="3511" spans="7:8" ht="15.75" customHeight="1" x14ac:dyDescent="0.2">
      <c r="G3511"/>
      <c r="H3511"/>
    </row>
    <row r="3512" spans="7:8" ht="15.75" customHeight="1" x14ac:dyDescent="0.2">
      <c r="G3512"/>
      <c r="H3512"/>
    </row>
    <row r="3513" spans="7:8" ht="15.75" customHeight="1" x14ac:dyDescent="0.2">
      <c r="G3513"/>
      <c r="H3513"/>
    </row>
    <row r="3514" spans="7:8" ht="15.75" customHeight="1" x14ac:dyDescent="0.2">
      <c r="G3514"/>
      <c r="H3514"/>
    </row>
    <row r="3515" spans="7:8" ht="15.75" customHeight="1" x14ac:dyDescent="0.2">
      <c r="G3515"/>
      <c r="H3515"/>
    </row>
    <row r="3516" spans="7:8" ht="15.75" customHeight="1" x14ac:dyDescent="0.2">
      <c r="G3516"/>
      <c r="H3516"/>
    </row>
    <row r="3517" spans="7:8" ht="15.75" customHeight="1" x14ac:dyDescent="0.2">
      <c r="G3517"/>
      <c r="H3517"/>
    </row>
    <row r="3518" spans="7:8" ht="15.75" customHeight="1" x14ac:dyDescent="0.2">
      <c r="G3518"/>
      <c r="H3518"/>
    </row>
    <row r="3519" spans="7:8" ht="15.75" customHeight="1" x14ac:dyDescent="0.2">
      <c r="G3519"/>
      <c r="H3519"/>
    </row>
    <row r="3520" spans="7:8" ht="15.75" customHeight="1" x14ac:dyDescent="0.2">
      <c r="G3520"/>
      <c r="H3520"/>
    </row>
    <row r="3521" spans="7:8" ht="15.75" customHeight="1" x14ac:dyDescent="0.2">
      <c r="G3521"/>
      <c r="H3521"/>
    </row>
    <row r="3522" spans="7:8" ht="15.75" customHeight="1" x14ac:dyDescent="0.2">
      <c r="G3522"/>
      <c r="H3522"/>
    </row>
    <row r="3523" spans="7:8" ht="15.75" customHeight="1" x14ac:dyDescent="0.2">
      <c r="G3523"/>
      <c r="H3523"/>
    </row>
    <row r="3524" spans="7:8" ht="15.75" customHeight="1" x14ac:dyDescent="0.2">
      <c r="G3524"/>
      <c r="H3524"/>
    </row>
    <row r="3525" spans="7:8" ht="15.75" customHeight="1" x14ac:dyDescent="0.2">
      <c r="G3525"/>
      <c r="H3525"/>
    </row>
    <row r="3526" spans="7:8" ht="15.75" customHeight="1" x14ac:dyDescent="0.2">
      <c r="G3526"/>
      <c r="H3526"/>
    </row>
    <row r="3527" spans="7:8" ht="15.75" customHeight="1" x14ac:dyDescent="0.2">
      <c r="G3527"/>
      <c r="H3527"/>
    </row>
    <row r="3528" spans="7:8" ht="15.75" customHeight="1" x14ac:dyDescent="0.2">
      <c r="G3528"/>
      <c r="H3528"/>
    </row>
    <row r="3529" spans="7:8" ht="15.75" customHeight="1" x14ac:dyDescent="0.2">
      <c r="G3529"/>
      <c r="H3529"/>
    </row>
    <row r="3530" spans="7:8" ht="15.75" customHeight="1" x14ac:dyDescent="0.2">
      <c r="G3530"/>
      <c r="H3530"/>
    </row>
    <row r="3531" spans="7:8" ht="15.75" customHeight="1" x14ac:dyDescent="0.2">
      <c r="G3531"/>
      <c r="H3531"/>
    </row>
    <row r="3532" spans="7:8" ht="15.75" customHeight="1" x14ac:dyDescent="0.2">
      <c r="G3532"/>
      <c r="H3532"/>
    </row>
    <row r="3533" spans="7:8" ht="15.75" customHeight="1" x14ac:dyDescent="0.2">
      <c r="G3533"/>
      <c r="H3533"/>
    </row>
    <row r="3534" spans="7:8" ht="15.75" customHeight="1" x14ac:dyDescent="0.2">
      <c r="G3534"/>
      <c r="H3534"/>
    </row>
    <row r="3535" spans="7:8" ht="15.75" customHeight="1" x14ac:dyDescent="0.2">
      <c r="G3535"/>
      <c r="H3535"/>
    </row>
    <row r="3536" spans="7:8" ht="15.75" customHeight="1" x14ac:dyDescent="0.2">
      <c r="G3536"/>
      <c r="H3536"/>
    </row>
    <row r="3537" spans="7:8" ht="15.75" customHeight="1" x14ac:dyDescent="0.2">
      <c r="G3537"/>
      <c r="H3537"/>
    </row>
    <row r="3538" spans="7:8" ht="15.75" customHeight="1" x14ac:dyDescent="0.2">
      <c r="G3538"/>
      <c r="H3538"/>
    </row>
    <row r="3539" spans="7:8" ht="15.75" customHeight="1" x14ac:dyDescent="0.2">
      <c r="G3539"/>
      <c r="H3539"/>
    </row>
    <row r="3540" spans="7:8" ht="15.75" customHeight="1" x14ac:dyDescent="0.2">
      <c r="G3540"/>
      <c r="H3540"/>
    </row>
    <row r="3541" spans="7:8" ht="15.75" customHeight="1" x14ac:dyDescent="0.2">
      <c r="G3541"/>
      <c r="H3541"/>
    </row>
    <row r="3542" spans="7:8" ht="15.75" customHeight="1" x14ac:dyDescent="0.2">
      <c r="G3542"/>
      <c r="H3542"/>
    </row>
    <row r="3543" spans="7:8" ht="15.75" customHeight="1" x14ac:dyDescent="0.2">
      <c r="G3543"/>
      <c r="H3543"/>
    </row>
    <row r="3544" spans="7:8" ht="15.75" customHeight="1" x14ac:dyDescent="0.2">
      <c r="G3544"/>
      <c r="H3544"/>
    </row>
    <row r="3545" spans="7:8" ht="15.75" customHeight="1" x14ac:dyDescent="0.2">
      <c r="G3545"/>
      <c r="H3545"/>
    </row>
    <row r="3546" spans="7:8" ht="15.75" customHeight="1" x14ac:dyDescent="0.2">
      <c r="G3546"/>
      <c r="H3546"/>
    </row>
    <row r="3547" spans="7:8" ht="15.75" customHeight="1" x14ac:dyDescent="0.2">
      <c r="G3547"/>
      <c r="H3547"/>
    </row>
    <row r="3548" spans="7:8" ht="15.75" customHeight="1" x14ac:dyDescent="0.2">
      <c r="G3548"/>
      <c r="H3548"/>
    </row>
    <row r="3549" spans="7:8" ht="15.75" customHeight="1" x14ac:dyDescent="0.2">
      <c r="G3549"/>
      <c r="H3549"/>
    </row>
    <row r="3550" spans="7:8" ht="15.75" customHeight="1" x14ac:dyDescent="0.2">
      <c r="G3550"/>
      <c r="H3550"/>
    </row>
    <row r="3551" spans="7:8" ht="15.75" customHeight="1" x14ac:dyDescent="0.2">
      <c r="G3551"/>
      <c r="H3551"/>
    </row>
    <row r="3552" spans="7:8" ht="15.75" customHeight="1" x14ac:dyDescent="0.2">
      <c r="G3552"/>
      <c r="H3552"/>
    </row>
    <row r="3553" spans="7:8" ht="15.75" customHeight="1" x14ac:dyDescent="0.2">
      <c r="G3553"/>
      <c r="H3553"/>
    </row>
    <row r="3554" spans="7:8" ht="15.75" customHeight="1" x14ac:dyDescent="0.2">
      <c r="G3554"/>
      <c r="H3554"/>
    </row>
    <row r="3555" spans="7:8" ht="15.75" customHeight="1" x14ac:dyDescent="0.2">
      <c r="G3555"/>
      <c r="H3555"/>
    </row>
    <row r="3556" spans="7:8" ht="15.75" customHeight="1" x14ac:dyDescent="0.2">
      <c r="G3556"/>
      <c r="H3556"/>
    </row>
    <row r="3557" spans="7:8" ht="15.75" customHeight="1" x14ac:dyDescent="0.2">
      <c r="G3557"/>
      <c r="H3557"/>
    </row>
    <row r="3558" spans="7:8" ht="15.75" customHeight="1" x14ac:dyDescent="0.2">
      <c r="G3558"/>
      <c r="H3558"/>
    </row>
    <row r="3559" spans="7:8" ht="15.75" customHeight="1" x14ac:dyDescent="0.2">
      <c r="G3559"/>
      <c r="H3559"/>
    </row>
    <row r="3560" spans="7:8" ht="15.75" customHeight="1" x14ac:dyDescent="0.2">
      <c r="G3560"/>
      <c r="H3560"/>
    </row>
    <row r="3561" spans="7:8" ht="15.75" customHeight="1" x14ac:dyDescent="0.2">
      <c r="G3561"/>
      <c r="H3561"/>
    </row>
    <row r="3562" spans="7:8" ht="15.75" customHeight="1" x14ac:dyDescent="0.2">
      <c r="G3562"/>
      <c r="H3562"/>
    </row>
    <row r="3563" spans="7:8" ht="15.75" customHeight="1" x14ac:dyDescent="0.2">
      <c r="G3563"/>
      <c r="H3563"/>
    </row>
    <row r="3564" spans="7:8" ht="15.75" customHeight="1" x14ac:dyDescent="0.2">
      <c r="G3564"/>
      <c r="H3564"/>
    </row>
    <row r="3565" spans="7:8" ht="15.75" customHeight="1" x14ac:dyDescent="0.2">
      <c r="G3565"/>
      <c r="H3565"/>
    </row>
    <row r="3566" spans="7:8" ht="15.75" customHeight="1" x14ac:dyDescent="0.2">
      <c r="G3566"/>
      <c r="H3566"/>
    </row>
    <row r="3567" spans="7:8" ht="15.75" customHeight="1" x14ac:dyDescent="0.2">
      <c r="G3567"/>
      <c r="H3567"/>
    </row>
    <row r="3568" spans="7:8" ht="15.75" customHeight="1" x14ac:dyDescent="0.2">
      <c r="G3568"/>
      <c r="H3568"/>
    </row>
    <row r="3569" spans="7:8" ht="15.75" customHeight="1" x14ac:dyDescent="0.2">
      <c r="G3569"/>
      <c r="H3569"/>
    </row>
    <row r="3570" spans="7:8" ht="15.75" customHeight="1" x14ac:dyDescent="0.2">
      <c r="G3570"/>
      <c r="H3570"/>
    </row>
    <row r="3571" spans="7:8" ht="15.75" customHeight="1" x14ac:dyDescent="0.2">
      <c r="G3571"/>
      <c r="H3571"/>
    </row>
    <row r="3572" spans="7:8" ht="15.75" customHeight="1" x14ac:dyDescent="0.2">
      <c r="G3572"/>
      <c r="H3572"/>
    </row>
    <row r="3573" spans="7:8" ht="15.75" customHeight="1" x14ac:dyDescent="0.2">
      <c r="G3573"/>
      <c r="H3573"/>
    </row>
    <row r="3574" spans="7:8" ht="15.75" customHeight="1" x14ac:dyDescent="0.2">
      <c r="G3574"/>
      <c r="H3574"/>
    </row>
    <row r="3575" spans="7:8" ht="15.75" customHeight="1" x14ac:dyDescent="0.2">
      <c r="G3575"/>
      <c r="H3575"/>
    </row>
    <row r="3576" spans="7:8" ht="15.75" customHeight="1" x14ac:dyDescent="0.2">
      <c r="G3576"/>
      <c r="H3576"/>
    </row>
    <row r="3577" spans="7:8" ht="15.75" customHeight="1" x14ac:dyDescent="0.2">
      <c r="G3577"/>
      <c r="H3577"/>
    </row>
    <row r="3578" spans="7:8" ht="15.75" customHeight="1" x14ac:dyDescent="0.2">
      <c r="G3578"/>
      <c r="H3578"/>
    </row>
    <row r="3579" spans="7:8" ht="15.75" customHeight="1" x14ac:dyDescent="0.2">
      <c r="G3579"/>
      <c r="H3579"/>
    </row>
    <row r="3580" spans="7:8" ht="15.75" customHeight="1" x14ac:dyDescent="0.2">
      <c r="G3580"/>
      <c r="H3580"/>
    </row>
    <row r="3581" spans="7:8" ht="15.75" customHeight="1" x14ac:dyDescent="0.2">
      <c r="G3581"/>
      <c r="H3581"/>
    </row>
    <row r="3582" spans="7:8" ht="15.75" customHeight="1" x14ac:dyDescent="0.2">
      <c r="G3582"/>
      <c r="H3582"/>
    </row>
    <row r="3583" spans="7:8" ht="15.75" customHeight="1" x14ac:dyDescent="0.2">
      <c r="G3583"/>
      <c r="H3583"/>
    </row>
    <row r="3584" spans="7:8" ht="15.75" customHeight="1" x14ac:dyDescent="0.2">
      <c r="G3584"/>
      <c r="H3584"/>
    </row>
    <row r="3585" spans="7:8" ht="15.75" customHeight="1" x14ac:dyDescent="0.2">
      <c r="G3585"/>
      <c r="H3585"/>
    </row>
    <row r="3586" spans="7:8" ht="15.75" customHeight="1" x14ac:dyDescent="0.2">
      <c r="G3586"/>
      <c r="H3586"/>
    </row>
    <row r="3587" spans="7:8" ht="15.75" customHeight="1" x14ac:dyDescent="0.2">
      <c r="G3587"/>
      <c r="H3587"/>
    </row>
    <row r="3588" spans="7:8" ht="15.75" customHeight="1" x14ac:dyDescent="0.2">
      <c r="G3588"/>
      <c r="H3588"/>
    </row>
    <row r="3589" spans="7:8" ht="15.75" customHeight="1" x14ac:dyDescent="0.2">
      <c r="G3589"/>
      <c r="H3589"/>
    </row>
    <row r="3590" spans="7:8" ht="15.75" customHeight="1" x14ac:dyDescent="0.2">
      <c r="G3590"/>
      <c r="H3590"/>
    </row>
    <row r="3591" spans="7:8" ht="15.75" customHeight="1" x14ac:dyDescent="0.2">
      <c r="G3591"/>
      <c r="H3591"/>
    </row>
    <row r="3592" spans="7:8" ht="15.75" customHeight="1" x14ac:dyDescent="0.2">
      <c r="G3592"/>
      <c r="H3592"/>
    </row>
    <row r="3593" spans="7:8" ht="15.75" customHeight="1" x14ac:dyDescent="0.2">
      <c r="G3593"/>
      <c r="H3593"/>
    </row>
    <row r="3594" spans="7:8" ht="15.75" customHeight="1" x14ac:dyDescent="0.2">
      <c r="G3594"/>
      <c r="H3594"/>
    </row>
    <row r="3595" spans="7:8" ht="15.75" customHeight="1" x14ac:dyDescent="0.2">
      <c r="G3595"/>
      <c r="H3595"/>
    </row>
    <row r="3596" spans="7:8" ht="15.75" customHeight="1" x14ac:dyDescent="0.2">
      <c r="G3596"/>
      <c r="H3596"/>
    </row>
    <row r="3597" spans="7:8" ht="15.75" customHeight="1" x14ac:dyDescent="0.2">
      <c r="G3597"/>
      <c r="H3597"/>
    </row>
    <row r="3598" spans="7:8" ht="15.75" customHeight="1" x14ac:dyDescent="0.2">
      <c r="G3598"/>
      <c r="H3598"/>
    </row>
    <row r="3599" spans="7:8" ht="15.75" customHeight="1" x14ac:dyDescent="0.2">
      <c r="G3599"/>
      <c r="H3599"/>
    </row>
    <row r="3600" spans="7:8" ht="15.75" customHeight="1" x14ac:dyDescent="0.2">
      <c r="G3600"/>
      <c r="H3600"/>
    </row>
    <row r="3601" spans="7:8" ht="15.75" customHeight="1" x14ac:dyDescent="0.2">
      <c r="G3601"/>
      <c r="H3601"/>
    </row>
    <row r="3602" spans="7:8" ht="15.75" customHeight="1" x14ac:dyDescent="0.2">
      <c r="G3602"/>
      <c r="H3602"/>
    </row>
    <row r="3603" spans="7:8" ht="15.75" customHeight="1" x14ac:dyDescent="0.2">
      <c r="G3603"/>
      <c r="H3603"/>
    </row>
    <row r="3604" spans="7:8" ht="15.75" customHeight="1" x14ac:dyDescent="0.2">
      <c r="G3604"/>
      <c r="H3604"/>
    </row>
    <row r="3605" spans="7:8" ht="15.75" customHeight="1" x14ac:dyDescent="0.2">
      <c r="G3605"/>
      <c r="H3605"/>
    </row>
    <row r="3606" spans="7:8" ht="15.75" customHeight="1" x14ac:dyDescent="0.2">
      <c r="G3606"/>
      <c r="H3606"/>
    </row>
    <row r="3607" spans="7:8" ht="15.75" customHeight="1" x14ac:dyDescent="0.2">
      <c r="G3607"/>
      <c r="H3607"/>
    </row>
    <row r="3608" spans="7:8" ht="15.75" customHeight="1" x14ac:dyDescent="0.2">
      <c r="G3608"/>
      <c r="H3608"/>
    </row>
    <row r="3609" spans="7:8" ht="15.75" customHeight="1" x14ac:dyDescent="0.2">
      <c r="G3609"/>
      <c r="H3609"/>
    </row>
    <row r="3610" spans="7:8" ht="15.75" customHeight="1" x14ac:dyDescent="0.2">
      <c r="G3610"/>
      <c r="H3610"/>
    </row>
    <row r="3611" spans="7:8" ht="15.75" customHeight="1" x14ac:dyDescent="0.2">
      <c r="G3611"/>
      <c r="H3611"/>
    </row>
    <row r="3612" spans="7:8" ht="15.75" customHeight="1" x14ac:dyDescent="0.2">
      <c r="G3612"/>
      <c r="H3612"/>
    </row>
    <row r="3613" spans="7:8" ht="15.75" customHeight="1" x14ac:dyDescent="0.2">
      <c r="G3613"/>
      <c r="H3613"/>
    </row>
    <row r="3614" spans="7:8" ht="15.75" customHeight="1" x14ac:dyDescent="0.2">
      <c r="G3614"/>
      <c r="H3614"/>
    </row>
    <row r="3615" spans="7:8" ht="15.75" customHeight="1" x14ac:dyDescent="0.2">
      <c r="G3615"/>
      <c r="H3615"/>
    </row>
    <row r="3616" spans="7:8" ht="15.75" customHeight="1" x14ac:dyDescent="0.2">
      <c r="G3616"/>
      <c r="H3616"/>
    </row>
    <row r="3617" spans="7:8" ht="15.75" customHeight="1" x14ac:dyDescent="0.2">
      <c r="G3617"/>
      <c r="H3617"/>
    </row>
    <row r="3618" spans="7:8" ht="15.75" customHeight="1" x14ac:dyDescent="0.2">
      <c r="G3618"/>
      <c r="H3618"/>
    </row>
    <row r="3619" spans="7:8" ht="15.75" customHeight="1" x14ac:dyDescent="0.2">
      <c r="G3619"/>
      <c r="H3619"/>
    </row>
    <row r="3620" spans="7:8" ht="15.75" customHeight="1" x14ac:dyDescent="0.2">
      <c r="G3620"/>
      <c r="H3620"/>
    </row>
    <row r="3621" spans="7:8" ht="15.75" customHeight="1" x14ac:dyDescent="0.2">
      <c r="G3621"/>
      <c r="H3621"/>
    </row>
    <row r="3622" spans="7:8" ht="15.75" customHeight="1" x14ac:dyDescent="0.2">
      <c r="G3622"/>
      <c r="H3622"/>
    </row>
    <row r="3623" spans="7:8" ht="15.75" customHeight="1" x14ac:dyDescent="0.2">
      <c r="G3623"/>
      <c r="H3623"/>
    </row>
    <row r="3624" spans="7:8" ht="15.75" customHeight="1" x14ac:dyDescent="0.2">
      <c r="G3624"/>
      <c r="H3624"/>
    </row>
    <row r="3625" spans="7:8" ht="15.75" customHeight="1" x14ac:dyDescent="0.2">
      <c r="G3625"/>
      <c r="H3625"/>
    </row>
    <row r="3626" spans="7:8" ht="15.75" customHeight="1" x14ac:dyDescent="0.2">
      <c r="G3626"/>
      <c r="H3626"/>
    </row>
    <row r="3627" spans="7:8" ht="15.75" customHeight="1" x14ac:dyDescent="0.2">
      <c r="G3627"/>
      <c r="H3627"/>
    </row>
    <row r="3628" spans="7:8" ht="15.75" customHeight="1" x14ac:dyDescent="0.2">
      <c r="G3628"/>
      <c r="H3628"/>
    </row>
    <row r="3629" spans="7:8" ht="15.75" customHeight="1" x14ac:dyDescent="0.2">
      <c r="G3629"/>
      <c r="H3629"/>
    </row>
    <row r="3630" spans="7:8" ht="15.75" customHeight="1" x14ac:dyDescent="0.2">
      <c r="G3630"/>
      <c r="H3630"/>
    </row>
    <row r="3631" spans="7:8" ht="15.75" customHeight="1" x14ac:dyDescent="0.2">
      <c r="G3631"/>
      <c r="H3631"/>
    </row>
    <row r="3632" spans="7:8" ht="15.75" customHeight="1" x14ac:dyDescent="0.2">
      <c r="G3632"/>
      <c r="H3632"/>
    </row>
    <row r="3633" spans="7:8" ht="15.75" customHeight="1" x14ac:dyDescent="0.2">
      <c r="G3633"/>
      <c r="H3633"/>
    </row>
    <row r="3634" spans="7:8" ht="15.75" customHeight="1" x14ac:dyDescent="0.2">
      <c r="G3634"/>
      <c r="H3634"/>
    </row>
    <row r="3635" spans="7:8" ht="15.75" customHeight="1" x14ac:dyDescent="0.2">
      <c r="G3635"/>
      <c r="H3635"/>
    </row>
    <row r="3636" spans="7:8" ht="15.75" customHeight="1" x14ac:dyDescent="0.2">
      <c r="G3636"/>
      <c r="H3636"/>
    </row>
    <row r="3637" spans="7:8" ht="15.75" customHeight="1" x14ac:dyDescent="0.2">
      <c r="G3637"/>
      <c r="H3637"/>
    </row>
    <row r="3638" spans="7:8" ht="15.75" customHeight="1" x14ac:dyDescent="0.2">
      <c r="G3638"/>
      <c r="H3638"/>
    </row>
    <row r="3639" spans="7:8" ht="15.75" customHeight="1" x14ac:dyDescent="0.2">
      <c r="G3639"/>
      <c r="H3639"/>
    </row>
    <row r="3640" spans="7:8" ht="15.75" customHeight="1" x14ac:dyDescent="0.2">
      <c r="G3640"/>
      <c r="H3640"/>
    </row>
    <row r="3641" spans="7:8" ht="15.75" customHeight="1" x14ac:dyDescent="0.2">
      <c r="G3641"/>
      <c r="H3641"/>
    </row>
    <row r="3642" spans="7:8" ht="15.75" customHeight="1" x14ac:dyDescent="0.2">
      <c r="G3642"/>
      <c r="H3642"/>
    </row>
    <row r="3643" spans="7:8" ht="15.75" customHeight="1" x14ac:dyDescent="0.2">
      <c r="G3643"/>
      <c r="H3643"/>
    </row>
    <row r="3644" spans="7:8" ht="15.75" customHeight="1" x14ac:dyDescent="0.2">
      <c r="G3644"/>
      <c r="H3644"/>
    </row>
    <row r="3645" spans="7:8" ht="15.75" customHeight="1" x14ac:dyDescent="0.2">
      <c r="G3645"/>
      <c r="H3645"/>
    </row>
    <row r="3646" spans="7:8" ht="15.75" customHeight="1" x14ac:dyDescent="0.2">
      <c r="G3646"/>
      <c r="H3646"/>
    </row>
    <row r="3647" spans="7:8" ht="15.75" customHeight="1" x14ac:dyDescent="0.2">
      <c r="G3647"/>
      <c r="H3647"/>
    </row>
    <row r="3648" spans="7:8" ht="15.75" customHeight="1" x14ac:dyDescent="0.2">
      <c r="G3648"/>
      <c r="H3648"/>
    </row>
    <row r="3649" spans="7:8" ht="15.75" customHeight="1" x14ac:dyDescent="0.2">
      <c r="G3649"/>
      <c r="H3649"/>
    </row>
    <row r="3650" spans="7:8" ht="15.75" customHeight="1" x14ac:dyDescent="0.2">
      <c r="G3650"/>
      <c r="H3650"/>
    </row>
    <row r="3651" spans="7:8" ht="15.75" customHeight="1" x14ac:dyDescent="0.2">
      <c r="G3651"/>
      <c r="H3651"/>
    </row>
    <row r="3652" spans="7:8" ht="15.75" customHeight="1" x14ac:dyDescent="0.2">
      <c r="G3652"/>
      <c r="H3652"/>
    </row>
    <row r="3653" spans="7:8" ht="15.75" customHeight="1" x14ac:dyDescent="0.2">
      <c r="G3653"/>
      <c r="H3653"/>
    </row>
    <row r="3654" spans="7:8" ht="15.75" customHeight="1" x14ac:dyDescent="0.2">
      <c r="G3654"/>
      <c r="H3654"/>
    </row>
    <row r="3655" spans="7:8" ht="15.75" customHeight="1" x14ac:dyDescent="0.2">
      <c r="G3655"/>
      <c r="H3655"/>
    </row>
    <row r="3656" spans="7:8" ht="15.75" customHeight="1" x14ac:dyDescent="0.2">
      <c r="G3656"/>
      <c r="H3656"/>
    </row>
    <row r="3657" spans="7:8" ht="15.75" customHeight="1" x14ac:dyDescent="0.2">
      <c r="G3657"/>
      <c r="H3657"/>
    </row>
    <row r="3658" spans="7:8" ht="15.75" customHeight="1" x14ac:dyDescent="0.2">
      <c r="G3658"/>
      <c r="H3658"/>
    </row>
    <row r="3659" spans="7:8" ht="15.75" customHeight="1" x14ac:dyDescent="0.2">
      <c r="G3659"/>
      <c r="H3659"/>
    </row>
    <row r="3660" spans="7:8" ht="15.75" customHeight="1" x14ac:dyDescent="0.2">
      <c r="G3660"/>
      <c r="H3660"/>
    </row>
    <row r="3661" spans="7:8" ht="15.75" customHeight="1" x14ac:dyDescent="0.2">
      <c r="G3661"/>
      <c r="H3661"/>
    </row>
    <row r="3662" spans="7:8" ht="15.75" customHeight="1" x14ac:dyDescent="0.2">
      <c r="G3662"/>
      <c r="H3662"/>
    </row>
    <row r="3663" spans="7:8" ht="15.75" customHeight="1" x14ac:dyDescent="0.2">
      <c r="G3663"/>
      <c r="H3663"/>
    </row>
    <row r="3664" spans="7:8" ht="15.75" customHeight="1" x14ac:dyDescent="0.2">
      <c r="G3664"/>
      <c r="H3664"/>
    </row>
    <row r="3665" spans="7:8" ht="15.75" customHeight="1" x14ac:dyDescent="0.2">
      <c r="G3665"/>
      <c r="H3665"/>
    </row>
    <row r="3666" spans="7:8" ht="15.75" customHeight="1" x14ac:dyDescent="0.2">
      <c r="G3666"/>
      <c r="H3666"/>
    </row>
    <row r="3667" spans="7:8" ht="15.75" customHeight="1" x14ac:dyDescent="0.2">
      <c r="G3667"/>
      <c r="H3667"/>
    </row>
    <row r="3668" spans="7:8" ht="15.75" customHeight="1" x14ac:dyDescent="0.2">
      <c r="G3668"/>
      <c r="H3668"/>
    </row>
    <row r="3669" spans="7:8" ht="15.75" customHeight="1" x14ac:dyDescent="0.2">
      <c r="G3669"/>
      <c r="H3669"/>
    </row>
    <row r="3670" spans="7:8" ht="15.75" customHeight="1" x14ac:dyDescent="0.2">
      <c r="G3670"/>
      <c r="H3670"/>
    </row>
    <row r="3671" spans="7:8" ht="15.75" customHeight="1" x14ac:dyDescent="0.2">
      <c r="G3671"/>
      <c r="H3671"/>
    </row>
    <row r="3672" spans="7:8" ht="15.75" customHeight="1" x14ac:dyDescent="0.2">
      <c r="G3672"/>
      <c r="H3672"/>
    </row>
    <row r="3673" spans="7:8" ht="15.75" customHeight="1" x14ac:dyDescent="0.2">
      <c r="G3673"/>
      <c r="H3673"/>
    </row>
    <row r="3674" spans="7:8" ht="15.75" customHeight="1" x14ac:dyDescent="0.2">
      <c r="G3674"/>
      <c r="H3674"/>
    </row>
    <row r="3675" spans="7:8" ht="15.75" customHeight="1" x14ac:dyDescent="0.2">
      <c r="G3675"/>
      <c r="H3675"/>
    </row>
    <row r="3676" spans="7:8" ht="15.75" customHeight="1" x14ac:dyDescent="0.2">
      <c r="G3676"/>
      <c r="H3676"/>
    </row>
    <row r="3677" spans="7:8" ht="15.75" customHeight="1" x14ac:dyDescent="0.2">
      <c r="G3677"/>
      <c r="H3677"/>
    </row>
    <row r="3678" spans="7:8" ht="15.75" customHeight="1" x14ac:dyDescent="0.2">
      <c r="G3678"/>
      <c r="H3678"/>
    </row>
    <row r="3679" spans="7:8" ht="15.75" customHeight="1" x14ac:dyDescent="0.2">
      <c r="G3679"/>
      <c r="H3679"/>
    </row>
    <row r="3680" spans="7:8" ht="15.75" customHeight="1" x14ac:dyDescent="0.2">
      <c r="G3680"/>
      <c r="H3680"/>
    </row>
    <row r="3681" spans="7:8" ht="15.75" customHeight="1" x14ac:dyDescent="0.2">
      <c r="G3681"/>
      <c r="H3681"/>
    </row>
    <row r="3682" spans="7:8" ht="15.75" customHeight="1" x14ac:dyDescent="0.2">
      <c r="G3682"/>
      <c r="H3682"/>
    </row>
    <row r="3683" spans="7:8" ht="15.75" customHeight="1" x14ac:dyDescent="0.2">
      <c r="G3683"/>
      <c r="H3683"/>
    </row>
    <row r="3684" spans="7:8" ht="15.75" customHeight="1" x14ac:dyDescent="0.2">
      <c r="G3684"/>
      <c r="H3684"/>
    </row>
    <row r="3685" spans="7:8" ht="15.75" customHeight="1" x14ac:dyDescent="0.2">
      <c r="G3685"/>
      <c r="H3685"/>
    </row>
    <row r="3686" spans="7:8" ht="15.75" customHeight="1" x14ac:dyDescent="0.2">
      <c r="G3686"/>
      <c r="H3686"/>
    </row>
    <row r="3687" spans="7:8" ht="15.75" customHeight="1" x14ac:dyDescent="0.2">
      <c r="G3687"/>
      <c r="H3687"/>
    </row>
    <row r="3688" spans="7:8" ht="15.75" customHeight="1" x14ac:dyDescent="0.2">
      <c r="G3688"/>
      <c r="H3688"/>
    </row>
    <row r="3689" spans="7:8" ht="15.75" customHeight="1" x14ac:dyDescent="0.2">
      <c r="G3689"/>
      <c r="H3689"/>
    </row>
    <row r="3690" spans="7:8" ht="15.75" customHeight="1" x14ac:dyDescent="0.2">
      <c r="G3690"/>
      <c r="H3690"/>
    </row>
    <row r="3691" spans="7:8" ht="15.75" customHeight="1" x14ac:dyDescent="0.2">
      <c r="G3691"/>
      <c r="H3691"/>
    </row>
    <row r="3692" spans="7:8" ht="15.75" customHeight="1" x14ac:dyDescent="0.2">
      <c r="G3692"/>
      <c r="H3692"/>
    </row>
    <row r="3693" spans="7:8" ht="15.75" customHeight="1" x14ac:dyDescent="0.2">
      <c r="G3693"/>
      <c r="H3693"/>
    </row>
    <row r="3694" spans="7:8" ht="15.75" customHeight="1" x14ac:dyDescent="0.2">
      <c r="G3694"/>
      <c r="H3694"/>
    </row>
    <row r="3695" spans="7:8" ht="15.75" customHeight="1" x14ac:dyDescent="0.2">
      <c r="G3695"/>
      <c r="H3695"/>
    </row>
    <row r="3696" spans="7:8" ht="15.75" customHeight="1" x14ac:dyDescent="0.2">
      <c r="G3696"/>
      <c r="H3696"/>
    </row>
    <row r="3697" spans="7:8" ht="15.75" customHeight="1" x14ac:dyDescent="0.2">
      <c r="G3697"/>
      <c r="H3697"/>
    </row>
    <row r="3698" spans="7:8" ht="15.75" customHeight="1" x14ac:dyDescent="0.2">
      <c r="G3698"/>
      <c r="H3698"/>
    </row>
    <row r="3699" spans="7:8" ht="15.75" customHeight="1" x14ac:dyDescent="0.2">
      <c r="G3699"/>
      <c r="H3699"/>
    </row>
    <row r="3700" spans="7:8" ht="15.75" customHeight="1" x14ac:dyDescent="0.2">
      <c r="G3700"/>
      <c r="H3700"/>
    </row>
    <row r="3701" spans="7:8" ht="15.75" customHeight="1" x14ac:dyDescent="0.2">
      <c r="G3701"/>
      <c r="H3701"/>
    </row>
    <row r="3702" spans="7:8" ht="15.75" customHeight="1" x14ac:dyDescent="0.2">
      <c r="G3702"/>
      <c r="H3702"/>
    </row>
    <row r="3703" spans="7:8" ht="15.75" customHeight="1" x14ac:dyDescent="0.2">
      <c r="G3703"/>
      <c r="H3703"/>
    </row>
    <row r="3704" spans="7:8" ht="15.75" customHeight="1" x14ac:dyDescent="0.2">
      <c r="G3704"/>
      <c r="H3704"/>
    </row>
    <row r="3705" spans="7:8" ht="15.75" customHeight="1" x14ac:dyDescent="0.2">
      <c r="G3705"/>
      <c r="H3705"/>
    </row>
    <row r="3706" spans="7:8" ht="15.75" customHeight="1" x14ac:dyDescent="0.2">
      <c r="G3706"/>
      <c r="H3706"/>
    </row>
    <row r="3707" spans="7:8" ht="15.75" customHeight="1" x14ac:dyDescent="0.2">
      <c r="G3707"/>
      <c r="H3707"/>
    </row>
    <row r="3708" spans="7:8" ht="15.75" customHeight="1" x14ac:dyDescent="0.2">
      <c r="G3708"/>
      <c r="H3708"/>
    </row>
    <row r="3709" spans="7:8" ht="15.75" customHeight="1" x14ac:dyDescent="0.2">
      <c r="G3709"/>
      <c r="H3709"/>
    </row>
    <row r="3710" spans="7:8" ht="15.75" customHeight="1" x14ac:dyDescent="0.2">
      <c r="G3710"/>
      <c r="H3710"/>
    </row>
    <row r="3711" spans="7:8" ht="15.75" customHeight="1" x14ac:dyDescent="0.2">
      <c r="G3711"/>
      <c r="H3711"/>
    </row>
    <row r="3712" spans="7:8" ht="15.75" customHeight="1" x14ac:dyDescent="0.2">
      <c r="G3712"/>
      <c r="H3712"/>
    </row>
    <row r="3713" spans="7:8" ht="15.75" customHeight="1" x14ac:dyDescent="0.2">
      <c r="G3713"/>
      <c r="H3713"/>
    </row>
    <row r="3714" spans="7:8" ht="15.75" customHeight="1" x14ac:dyDescent="0.2">
      <c r="G3714"/>
      <c r="H3714"/>
    </row>
    <row r="3715" spans="7:8" ht="15.75" customHeight="1" x14ac:dyDescent="0.2">
      <c r="G3715"/>
      <c r="H3715"/>
    </row>
    <row r="3716" spans="7:8" ht="15.75" customHeight="1" x14ac:dyDescent="0.2">
      <c r="G3716"/>
      <c r="H3716"/>
    </row>
    <row r="3717" spans="7:8" ht="15.75" customHeight="1" x14ac:dyDescent="0.2">
      <c r="G3717"/>
      <c r="H3717"/>
    </row>
    <row r="3718" spans="7:8" ht="15.75" customHeight="1" x14ac:dyDescent="0.2">
      <c r="G3718"/>
      <c r="H3718"/>
    </row>
    <row r="3719" spans="7:8" ht="15.75" customHeight="1" x14ac:dyDescent="0.2">
      <c r="G3719"/>
      <c r="H3719"/>
    </row>
    <row r="3720" spans="7:8" ht="15.75" customHeight="1" x14ac:dyDescent="0.2">
      <c r="G3720"/>
      <c r="H3720"/>
    </row>
    <row r="3721" spans="7:8" ht="15.75" customHeight="1" x14ac:dyDescent="0.2">
      <c r="G3721"/>
      <c r="H3721"/>
    </row>
    <row r="3722" spans="7:8" ht="15.75" customHeight="1" x14ac:dyDescent="0.2">
      <c r="G3722"/>
      <c r="H3722"/>
    </row>
    <row r="3723" spans="7:8" ht="15.75" customHeight="1" x14ac:dyDescent="0.2">
      <c r="G3723"/>
      <c r="H3723"/>
    </row>
    <row r="3724" spans="7:8" ht="15.75" customHeight="1" x14ac:dyDescent="0.2">
      <c r="G3724"/>
      <c r="H3724"/>
    </row>
    <row r="3725" spans="7:8" ht="15.75" customHeight="1" x14ac:dyDescent="0.2">
      <c r="G3725"/>
      <c r="H3725"/>
    </row>
    <row r="3726" spans="7:8" ht="15.75" customHeight="1" x14ac:dyDescent="0.2">
      <c r="G3726"/>
      <c r="H3726"/>
    </row>
    <row r="3727" spans="7:8" ht="15.75" customHeight="1" x14ac:dyDescent="0.2">
      <c r="G3727"/>
      <c r="H3727"/>
    </row>
    <row r="3728" spans="7:8" ht="15.75" customHeight="1" x14ac:dyDescent="0.2">
      <c r="G3728"/>
      <c r="H3728"/>
    </row>
    <row r="3729" spans="7:8" ht="15.75" customHeight="1" x14ac:dyDescent="0.2">
      <c r="G3729"/>
      <c r="H3729"/>
    </row>
    <row r="3730" spans="7:8" ht="15.75" customHeight="1" x14ac:dyDescent="0.2">
      <c r="G3730"/>
      <c r="H3730"/>
    </row>
    <row r="3731" spans="7:8" ht="15.75" customHeight="1" x14ac:dyDescent="0.2">
      <c r="G3731"/>
      <c r="H3731"/>
    </row>
    <row r="3732" spans="7:8" ht="15.75" customHeight="1" x14ac:dyDescent="0.2">
      <c r="G3732"/>
      <c r="H3732"/>
    </row>
    <row r="3733" spans="7:8" ht="15.75" customHeight="1" x14ac:dyDescent="0.2">
      <c r="G3733"/>
      <c r="H3733"/>
    </row>
    <row r="3734" spans="7:8" ht="15.75" customHeight="1" x14ac:dyDescent="0.2">
      <c r="G3734"/>
      <c r="H3734"/>
    </row>
    <row r="3735" spans="7:8" ht="15.75" customHeight="1" x14ac:dyDescent="0.2">
      <c r="G3735"/>
      <c r="H3735"/>
    </row>
    <row r="3736" spans="7:8" ht="15.75" customHeight="1" x14ac:dyDescent="0.2">
      <c r="G3736"/>
      <c r="H3736"/>
    </row>
    <row r="3737" spans="7:8" ht="15.75" customHeight="1" x14ac:dyDescent="0.2">
      <c r="G3737"/>
      <c r="H3737"/>
    </row>
    <row r="3738" spans="7:8" ht="15.75" customHeight="1" x14ac:dyDescent="0.2">
      <c r="G3738"/>
      <c r="H3738"/>
    </row>
    <row r="3739" spans="7:8" ht="15.75" customHeight="1" x14ac:dyDescent="0.2">
      <c r="G3739"/>
      <c r="H3739"/>
    </row>
    <row r="3740" spans="7:8" ht="15.75" customHeight="1" x14ac:dyDescent="0.2">
      <c r="G3740"/>
      <c r="H3740"/>
    </row>
    <row r="3741" spans="7:8" ht="15.75" customHeight="1" x14ac:dyDescent="0.2">
      <c r="G3741"/>
      <c r="H3741"/>
    </row>
    <row r="3742" spans="7:8" ht="15.75" customHeight="1" x14ac:dyDescent="0.2">
      <c r="G3742"/>
      <c r="H3742"/>
    </row>
    <row r="3743" spans="7:8" ht="15.75" customHeight="1" x14ac:dyDescent="0.2">
      <c r="G3743"/>
      <c r="H3743"/>
    </row>
    <row r="3744" spans="7:8" ht="15.75" customHeight="1" x14ac:dyDescent="0.2">
      <c r="G3744"/>
      <c r="H3744"/>
    </row>
    <row r="3745" spans="7:8" ht="15.75" customHeight="1" x14ac:dyDescent="0.2">
      <c r="G3745"/>
      <c r="H3745"/>
    </row>
    <row r="3746" spans="7:8" ht="15.75" customHeight="1" x14ac:dyDescent="0.2">
      <c r="G3746"/>
      <c r="H3746"/>
    </row>
    <row r="3747" spans="7:8" ht="15.75" customHeight="1" x14ac:dyDescent="0.2">
      <c r="G3747"/>
      <c r="H3747"/>
    </row>
    <row r="3748" spans="7:8" ht="15.75" customHeight="1" x14ac:dyDescent="0.2">
      <c r="G3748"/>
      <c r="H3748"/>
    </row>
    <row r="3749" spans="7:8" ht="15.75" customHeight="1" x14ac:dyDescent="0.2">
      <c r="G3749"/>
      <c r="H3749"/>
    </row>
    <row r="3750" spans="7:8" ht="15.75" customHeight="1" x14ac:dyDescent="0.2">
      <c r="G3750"/>
      <c r="H3750"/>
    </row>
    <row r="3751" spans="7:8" ht="15.75" customHeight="1" x14ac:dyDescent="0.2">
      <c r="G3751"/>
      <c r="H3751"/>
    </row>
    <row r="3752" spans="7:8" ht="15.75" customHeight="1" x14ac:dyDescent="0.2">
      <c r="G3752"/>
      <c r="H3752"/>
    </row>
    <row r="3753" spans="7:8" ht="15.75" customHeight="1" x14ac:dyDescent="0.2">
      <c r="G3753"/>
      <c r="H3753"/>
    </row>
    <row r="3754" spans="7:8" ht="15.75" customHeight="1" x14ac:dyDescent="0.2">
      <c r="G3754"/>
      <c r="H3754"/>
    </row>
    <row r="3755" spans="7:8" ht="15.75" customHeight="1" x14ac:dyDescent="0.2">
      <c r="G3755"/>
      <c r="H3755"/>
    </row>
    <row r="3756" spans="7:8" ht="15.75" customHeight="1" x14ac:dyDescent="0.2">
      <c r="G3756"/>
      <c r="H3756"/>
    </row>
    <row r="3757" spans="7:8" ht="15.75" customHeight="1" x14ac:dyDescent="0.2">
      <c r="G3757"/>
      <c r="H3757"/>
    </row>
    <row r="3758" spans="7:8" ht="15.75" customHeight="1" x14ac:dyDescent="0.2">
      <c r="G3758"/>
      <c r="H3758"/>
    </row>
    <row r="3759" spans="7:8" ht="15.75" customHeight="1" x14ac:dyDescent="0.2">
      <c r="G3759"/>
      <c r="H3759"/>
    </row>
    <row r="3760" spans="7:8" ht="15.75" customHeight="1" x14ac:dyDescent="0.2">
      <c r="G3760"/>
      <c r="H3760"/>
    </row>
    <row r="3761" spans="7:8" ht="15.75" customHeight="1" x14ac:dyDescent="0.2">
      <c r="G3761"/>
      <c r="H3761"/>
    </row>
    <row r="3762" spans="7:8" ht="15.75" customHeight="1" x14ac:dyDescent="0.2">
      <c r="G3762"/>
      <c r="H3762"/>
    </row>
    <row r="3763" spans="7:8" ht="15.75" customHeight="1" x14ac:dyDescent="0.2">
      <c r="G3763"/>
      <c r="H3763"/>
    </row>
    <row r="3764" spans="7:8" ht="15.75" customHeight="1" x14ac:dyDescent="0.2">
      <c r="G3764"/>
      <c r="H3764"/>
    </row>
    <row r="3765" spans="7:8" ht="15.75" customHeight="1" x14ac:dyDescent="0.2">
      <c r="G3765"/>
      <c r="H3765"/>
    </row>
    <row r="3766" spans="7:8" ht="15.75" customHeight="1" x14ac:dyDescent="0.2">
      <c r="G3766"/>
      <c r="H3766"/>
    </row>
    <row r="3767" spans="7:8" ht="15.75" customHeight="1" x14ac:dyDescent="0.2">
      <c r="G3767"/>
      <c r="H3767"/>
    </row>
    <row r="3768" spans="7:8" ht="15.75" customHeight="1" x14ac:dyDescent="0.2">
      <c r="G3768"/>
      <c r="H3768"/>
    </row>
    <row r="3769" spans="7:8" ht="15.75" customHeight="1" x14ac:dyDescent="0.2">
      <c r="G3769"/>
      <c r="H3769"/>
    </row>
    <row r="3770" spans="7:8" ht="15.75" customHeight="1" x14ac:dyDescent="0.2">
      <c r="G3770"/>
      <c r="H3770"/>
    </row>
    <row r="3771" spans="7:8" ht="15.75" customHeight="1" x14ac:dyDescent="0.2">
      <c r="G3771"/>
      <c r="H3771"/>
    </row>
    <row r="3772" spans="7:8" ht="15.75" customHeight="1" x14ac:dyDescent="0.2">
      <c r="G3772"/>
      <c r="H3772"/>
    </row>
    <row r="3773" spans="7:8" ht="15.75" customHeight="1" x14ac:dyDescent="0.2">
      <c r="G3773"/>
      <c r="H3773"/>
    </row>
    <row r="3774" spans="7:8" ht="15.75" customHeight="1" x14ac:dyDescent="0.2">
      <c r="G3774"/>
      <c r="H3774"/>
    </row>
    <row r="3775" spans="7:8" ht="15.75" customHeight="1" x14ac:dyDescent="0.2">
      <c r="G3775"/>
      <c r="H3775"/>
    </row>
    <row r="3776" spans="7:8" ht="15.75" customHeight="1" x14ac:dyDescent="0.2">
      <c r="G3776"/>
      <c r="H3776"/>
    </row>
    <row r="3777" spans="7:8" ht="15.75" customHeight="1" x14ac:dyDescent="0.2">
      <c r="G3777"/>
      <c r="H3777"/>
    </row>
    <row r="3778" spans="7:8" ht="15.75" customHeight="1" x14ac:dyDescent="0.2">
      <c r="G3778"/>
      <c r="H3778"/>
    </row>
    <row r="3779" spans="7:8" ht="15.75" customHeight="1" x14ac:dyDescent="0.2">
      <c r="G3779"/>
      <c r="H3779"/>
    </row>
    <row r="3780" spans="7:8" ht="15.75" customHeight="1" x14ac:dyDescent="0.2">
      <c r="G3780"/>
      <c r="H3780"/>
    </row>
    <row r="3781" spans="7:8" ht="15.75" customHeight="1" x14ac:dyDescent="0.2">
      <c r="G3781"/>
      <c r="H3781"/>
    </row>
    <row r="3782" spans="7:8" ht="15.75" customHeight="1" x14ac:dyDescent="0.2">
      <c r="G3782"/>
      <c r="H3782"/>
    </row>
    <row r="3783" spans="7:8" ht="15.75" customHeight="1" x14ac:dyDescent="0.2">
      <c r="G3783"/>
      <c r="H3783"/>
    </row>
    <row r="3784" spans="7:8" ht="15.75" customHeight="1" x14ac:dyDescent="0.2">
      <c r="G3784"/>
      <c r="H3784"/>
    </row>
    <row r="3785" spans="7:8" ht="15.75" customHeight="1" x14ac:dyDescent="0.2">
      <c r="G3785"/>
      <c r="H3785"/>
    </row>
    <row r="3786" spans="7:8" ht="15.75" customHeight="1" x14ac:dyDescent="0.2">
      <c r="G3786"/>
      <c r="H3786"/>
    </row>
    <row r="3787" spans="7:8" ht="15.75" customHeight="1" x14ac:dyDescent="0.2">
      <c r="G3787"/>
      <c r="H3787"/>
    </row>
    <row r="3788" spans="7:8" ht="15.75" customHeight="1" x14ac:dyDescent="0.2">
      <c r="G3788"/>
      <c r="H3788"/>
    </row>
    <row r="3789" spans="7:8" ht="15.75" customHeight="1" x14ac:dyDescent="0.2">
      <c r="G3789"/>
      <c r="H3789"/>
    </row>
    <row r="3790" spans="7:8" ht="15.75" customHeight="1" x14ac:dyDescent="0.2">
      <c r="G3790"/>
      <c r="H3790"/>
    </row>
    <row r="3791" spans="7:8" ht="15.75" customHeight="1" x14ac:dyDescent="0.2">
      <c r="G3791"/>
      <c r="H3791"/>
    </row>
    <row r="3792" spans="7:8" ht="15.75" customHeight="1" x14ac:dyDescent="0.2">
      <c r="G3792"/>
      <c r="H3792"/>
    </row>
    <row r="3793" spans="7:8" ht="15.75" customHeight="1" x14ac:dyDescent="0.2">
      <c r="G3793"/>
      <c r="H3793"/>
    </row>
    <row r="3794" spans="7:8" ht="15.75" customHeight="1" x14ac:dyDescent="0.2">
      <c r="G3794"/>
      <c r="H3794"/>
    </row>
    <row r="3795" spans="7:8" ht="15.75" customHeight="1" x14ac:dyDescent="0.2">
      <c r="G3795"/>
      <c r="H3795"/>
    </row>
    <row r="3796" spans="7:8" ht="15.75" customHeight="1" x14ac:dyDescent="0.2">
      <c r="G3796"/>
      <c r="H3796"/>
    </row>
    <row r="3797" spans="7:8" ht="15.75" customHeight="1" x14ac:dyDescent="0.2">
      <c r="G3797"/>
      <c r="H3797"/>
    </row>
    <row r="3798" spans="7:8" ht="15.75" customHeight="1" x14ac:dyDescent="0.2">
      <c r="G3798"/>
      <c r="H3798"/>
    </row>
    <row r="3799" spans="7:8" ht="15.75" customHeight="1" x14ac:dyDescent="0.2">
      <c r="G3799"/>
      <c r="H3799"/>
    </row>
    <row r="3800" spans="7:8" ht="15.75" customHeight="1" x14ac:dyDescent="0.2">
      <c r="G3800"/>
      <c r="H3800"/>
    </row>
    <row r="3801" spans="7:8" ht="15.75" customHeight="1" x14ac:dyDescent="0.2">
      <c r="G3801"/>
      <c r="H3801"/>
    </row>
    <row r="3802" spans="7:8" ht="15.75" customHeight="1" x14ac:dyDescent="0.2">
      <c r="G3802"/>
      <c r="H3802"/>
    </row>
    <row r="3803" spans="7:8" ht="15.75" customHeight="1" x14ac:dyDescent="0.2">
      <c r="G3803"/>
      <c r="H3803"/>
    </row>
    <row r="3804" spans="7:8" ht="15.75" customHeight="1" x14ac:dyDescent="0.2">
      <c r="G3804"/>
      <c r="H3804"/>
    </row>
    <row r="3805" spans="7:8" ht="15.75" customHeight="1" x14ac:dyDescent="0.2">
      <c r="G3805"/>
      <c r="H3805"/>
    </row>
    <row r="3806" spans="7:8" ht="15.75" customHeight="1" x14ac:dyDescent="0.2">
      <c r="G3806"/>
      <c r="H3806"/>
    </row>
    <row r="3807" spans="7:8" ht="15.75" customHeight="1" x14ac:dyDescent="0.2">
      <c r="G3807"/>
      <c r="H3807"/>
    </row>
    <row r="3808" spans="7:8" ht="15.75" customHeight="1" x14ac:dyDescent="0.2">
      <c r="G3808"/>
      <c r="H3808"/>
    </row>
    <row r="3809" spans="7:8" ht="15.75" customHeight="1" x14ac:dyDescent="0.2">
      <c r="G3809"/>
      <c r="H3809"/>
    </row>
    <row r="3810" spans="7:8" ht="15.75" customHeight="1" x14ac:dyDescent="0.2">
      <c r="G3810"/>
      <c r="H3810"/>
    </row>
    <row r="3811" spans="7:8" ht="15.75" customHeight="1" x14ac:dyDescent="0.2">
      <c r="G3811"/>
      <c r="H3811"/>
    </row>
    <row r="3812" spans="7:8" ht="15.75" customHeight="1" x14ac:dyDescent="0.2">
      <c r="G3812"/>
      <c r="H3812"/>
    </row>
    <row r="3813" spans="7:8" ht="15.75" customHeight="1" x14ac:dyDescent="0.2">
      <c r="G3813"/>
      <c r="H3813"/>
    </row>
    <row r="3814" spans="7:8" ht="15.75" customHeight="1" x14ac:dyDescent="0.2">
      <c r="G3814"/>
      <c r="H3814"/>
    </row>
    <row r="3815" spans="7:8" ht="15.75" customHeight="1" x14ac:dyDescent="0.2">
      <c r="G3815"/>
      <c r="H3815"/>
    </row>
    <row r="3816" spans="7:8" ht="15.75" customHeight="1" x14ac:dyDescent="0.2">
      <c r="G3816"/>
      <c r="H3816"/>
    </row>
    <row r="3817" spans="7:8" ht="15.75" customHeight="1" x14ac:dyDescent="0.2">
      <c r="G3817"/>
      <c r="H3817"/>
    </row>
    <row r="3818" spans="7:8" ht="15.75" customHeight="1" x14ac:dyDescent="0.2">
      <c r="G3818"/>
      <c r="H3818"/>
    </row>
    <row r="3819" spans="7:8" ht="15.75" customHeight="1" x14ac:dyDescent="0.2">
      <c r="G3819"/>
      <c r="H3819"/>
    </row>
    <row r="3820" spans="7:8" ht="15.75" customHeight="1" x14ac:dyDescent="0.2">
      <c r="G3820"/>
      <c r="H3820"/>
    </row>
    <row r="3821" spans="7:8" ht="15.75" customHeight="1" x14ac:dyDescent="0.2">
      <c r="G3821"/>
      <c r="H3821"/>
    </row>
    <row r="3822" spans="7:8" ht="15.75" customHeight="1" x14ac:dyDescent="0.2">
      <c r="G3822"/>
      <c r="H3822"/>
    </row>
    <row r="3823" spans="7:8" ht="15.75" customHeight="1" x14ac:dyDescent="0.2">
      <c r="G3823"/>
      <c r="H3823"/>
    </row>
    <row r="3824" spans="7:8" ht="15.75" customHeight="1" x14ac:dyDescent="0.2">
      <c r="G3824"/>
      <c r="H3824"/>
    </row>
    <row r="3825" spans="7:8" ht="15.75" customHeight="1" x14ac:dyDescent="0.2">
      <c r="G3825"/>
      <c r="H3825"/>
    </row>
    <row r="3826" spans="7:8" ht="15.75" customHeight="1" x14ac:dyDescent="0.2">
      <c r="G3826"/>
      <c r="H3826"/>
    </row>
    <row r="3827" spans="7:8" ht="15.75" customHeight="1" x14ac:dyDescent="0.2">
      <c r="G3827"/>
      <c r="H3827"/>
    </row>
    <row r="3828" spans="7:8" ht="15.75" customHeight="1" x14ac:dyDescent="0.2">
      <c r="G3828"/>
      <c r="H3828"/>
    </row>
    <row r="3829" spans="7:8" ht="15.75" customHeight="1" x14ac:dyDescent="0.2">
      <c r="G3829"/>
      <c r="H3829"/>
    </row>
    <row r="3830" spans="7:8" ht="15.75" customHeight="1" x14ac:dyDescent="0.2">
      <c r="G3830"/>
      <c r="H3830"/>
    </row>
    <row r="3831" spans="7:8" ht="15.75" customHeight="1" x14ac:dyDescent="0.2">
      <c r="G3831"/>
      <c r="H3831"/>
    </row>
    <row r="3832" spans="7:8" ht="15.75" customHeight="1" x14ac:dyDescent="0.2">
      <c r="G3832"/>
      <c r="H3832"/>
    </row>
    <row r="3833" spans="7:8" ht="15.75" customHeight="1" x14ac:dyDescent="0.2">
      <c r="G3833"/>
      <c r="H3833"/>
    </row>
    <row r="3834" spans="7:8" ht="15.75" customHeight="1" x14ac:dyDescent="0.2">
      <c r="G3834"/>
      <c r="H3834"/>
    </row>
    <row r="3835" spans="7:8" ht="15.75" customHeight="1" x14ac:dyDescent="0.2">
      <c r="G3835"/>
      <c r="H3835"/>
    </row>
    <row r="3836" spans="7:8" ht="15.75" customHeight="1" x14ac:dyDescent="0.2">
      <c r="G3836"/>
      <c r="H3836"/>
    </row>
    <row r="3837" spans="7:8" ht="15.75" customHeight="1" x14ac:dyDescent="0.2">
      <c r="G3837"/>
      <c r="H3837"/>
    </row>
    <row r="3838" spans="7:8" ht="15.75" customHeight="1" x14ac:dyDescent="0.2">
      <c r="G3838"/>
      <c r="H3838"/>
    </row>
    <row r="3839" spans="7:8" ht="15.75" customHeight="1" x14ac:dyDescent="0.2">
      <c r="G3839"/>
      <c r="H3839"/>
    </row>
    <row r="3840" spans="7:8" ht="15.75" customHeight="1" x14ac:dyDescent="0.2">
      <c r="G3840"/>
      <c r="H3840"/>
    </row>
    <row r="3841" spans="7:8" ht="15.75" customHeight="1" x14ac:dyDescent="0.2">
      <c r="G3841"/>
      <c r="H3841"/>
    </row>
    <row r="3842" spans="7:8" ht="15.75" customHeight="1" x14ac:dyDescent="0.2">
      <c r="G3842"/>
      <c r="H3842"/>
    </row>
    <row r="3843" spans="7:8" ht="15.75" customHeight="1" x14ac:dyDescent="0.2">
      <c r="G3843"/>
      <c r="H3843"/>
    </row>
    <row r="3844" spans="7:8" ht="15.75" customHeight="1" x14ac:dyDescent="0.2">
      <c r="G3844"/>
      <c r="H3844"/>
    </row>
    <row r="3845" spans="7:8" ht="15.75" customHeight="1" x14ac:dyDescent="0.2">
      <c r="G3845"/>
      <c r="H3845"/>
    </row>
    <row r="3846" spans="7:8" ht="15.75" customHeight="1" x14ac:dyDescent="0.2">
      <c r="G3846"/>
      <c r="H3846"/>
    </row>
    <row r="3847" spans="7:8" ht="15.75" customHeight="1" x14ac:dyDescent="0.2">
      <c r="G3847"/>
      <c r="H3847"/>
    </row>
    <row r="3848" spans="7:8" ht="15.75" customHeight="1" x14ac:dyDescent="0.2">
      <c r="G3848"/>
      <c r="H3848"/>
    </row>
    <row r="3849" spans="7:8" ht="15.75" customHeight="1" x14ac:dyDescent="0.2">
      <c r="G3849"/>
      <c r="H3849"/>
    </row>
    <row r="3850" spans="7:8" ht="15.75" customHeight="1" x14ac:dyDescent="0.2">
      <c r="G3850"/>
      <c r="H3850"/>
    </row>
    <row r="3851" spans="7:8" ht="15.75" customHeight="1" x14ac:dyDescent="0.2">
      <c r="G3851"/>
      <c r="H3851"/>
    </row>
    <row r="3852" spans="7:8" ht="15.75" customHeight="1" x14ac:dyDescent="0.2">
      <c r="G3852"/>
      <c r="H3852"/>
    </row>
    <row r="3853" spans="7:8" ht="15.75" customHeight="1" x14ac:dyDescent="0.2">
      <c r="G3853"/>
      <c r="H3853"/>
    </row>
    <row r="3854" spans="7:8" ht="15.75" customHeight="1" x14ac:dyDescent="0.2">
      <c r="G3854"/>
      <c r="H3854"/>
    </row>
    <row r="3855" spans="7:8" ht="15.75" customHeight="1" x14ac:dyDescent="0.2">
      <c r="G3855"/>
      <c r="H3855"/>
    </row>
    <row r="3856" spans="7:8" ht="15.75" customHeight="1" x14ac:dyDescent="0.2">
      <c r="G3856"/>
      <c r="H3856"/>
    </row>
    <row r="3857" spans="7:8" ht="15.75" customHeight="1" x14ac:dyDescent="0.2">
      <c r="G3857"/>
      <c r="H3857"/>
    </row>
    <row r="3858" spans="7:8" ht="15.75" customHeight="1" x14ac:dyDescent="0.2">
      <c r="G3858"/>
      <c r="H3858"/>
    </row>
    <row r="3859" spans="7:8" ht="15.75" customHeight="1" x14ac:dyDescent="0.2">
      <c r="G3859"/>
      <c r="H3859"/>
    </row>
    <row r="3860" spans="7:8" ht="15.75" customHeight="1" x14ac:dyDescent="0.2">
      <c r="G3860"/>
      <c r="H3860"/>
    </row>
    <row r="3861" spans="7:8" ht="15.75" customHeight="1" x14ac:dyDescent="0.2">
      <c r="G3861"/>
      <c r="H3861"/>
    </row>
    <row r="3862" spans="7:8" ht="15.75" customHeight="1" x14ac:dyDescent="0.2">
      <c r="G3862"/>
      <c r="H3862"/>
    </row>
    <row r="3863" spans="7:8" ht="15.75" customHeight="1" x14ac:dyDescent="0.2">
      <c r="G3863"/>
      <c r="H3863"/>
    </row>
    <row r="3864" spans="7:8" ht="15.75" customHeight="1" x14ac:dyDescent="0.2">
      <c r="G3864"/>
      <c r="H3864"/>
    </row>
    <row r="3865" spans="7:8" ht="15.75" customHeight="1" x14ac:dyDescent="0.2">
      <c r="G3865"/>
      <c r="H3865"/>
    </row>
    <row r="3866" spans="7:8" ht="15.75" customHeight="1" x14ac:dyDescent="0.2">
      <c r="G3866"/>
      <c r="H3866"/>
    </row>
    <row r="3867" spans="7:8" ht="15.75" customHeight="1" x14ac:dyDescent="0.2">
      <c r="G3867"/>
      <c r="H3867"/>
    </row>
    <row r="3868" spans="7:8" ht="15.75" customHeight="1" x14ac:dyDescent="0.2">
      <c r="G3868"/>
      <c r="H3868"/>
    </row>
    <row r="3869" spans="7:8" ht="15.75" customHeight="1" x14ac:dyDescent="0.2">
      <c r="G3869"/>
      <c r="H3869"/>
    </row>
    <row r="3870" spans="7:8" ht="15.75" customHeight="1" x14ac:dyDescent="0.2">
      <c r="G3870"/>
      <c r="H3870"/>
    </row>
    <row r="3871" spans="7:8" ht="15.75" customHeight="1" x14ac:dyDescent="0.2">
      <c r="G3871"/>
      <c r="H3871"/>
    </row>
    <row r="3872" spans="7:8" ht="15.75" customHeight="1" x14ac:dyDescent="0.2">
      <c r="G3872"/>
      <c r="H3872"/>
    </row>
    <row r="3873" spans="7:8" ht="15.75" customHeight="1" x14ac:dyDescent="0.2">
      <c r="G3873"/>
      <c r="H3873"/>
    </row>
    <row r="3874" spans="7:8" ht="15.75" customHeight="1" x14ac:dyDescent="0.2">
      <c r="G3874"/>
      <c r="H3874"/>
    </row>
    <row r="3875" spans="7:8" ht="15.75" customHeight="1" x14ac:dyDescent="0.2">
      <c r="G3875"/>
      <c r="H3875"/>
    </row>
    <row r="3876" spans="7:8" ht="15.75" customHeight="1" x14ac:dyDescent="0.2">
      <c r="G3876"/>
      <c r="H3876"/>
    </row>
    <row r="3877" spans="7:8" ht="15.75" customHeight="1" x14ac:dyDescent="0.2">
      <c r="G3877"/>
      <c r="H3877"/>
    </row>
    <row r="3878" spans="7:8" ht="15.75" customHeight="1" x14ac:dyDescent="0.2">
      <c r="G3878"/>
      <c r="H3878"/>
    </row>
    <row r="3879" spans="7:8" ht="15.75" customHeight="1" x14ac:dyDescent="0.2">
      <c r="G3879"/>
      <c r="H3879"/>
    </row>
    <row r="3880" spans="7:8" ht="15.75" customHeight="1" x14ac:dyDescent="0.2">
      <c r="G3880"/>
      <c r="H3880"/>
    </row>
    <row r="3881" spans="7:8" ht="15.75" customHeight="1" x14ac:dyDescent="0.2">
      <c r="G3881"/>
      <c r="H3881"/>
    </row>
    <row r="3882" spans="7:8" ht="15.75" customHeight="1" x14ac:dyDescent="0.2">
      <c r="G3882"/>
      <c r="H3882"/>
    </row>
    <row r="3883" spans="7:8" ht="15.75" customHeight="1" x14ac:dyDescent="0.2">
      <c r="G3883"/>
      <c r="H3883"/>
    </row>
    <row r="3884" spans="7:8" ht="15.75" customHeight="1" x14ac:dyDescent="0.2">
      <c r="G3884"/>
      <c r="H3884"/>
    </row>
    <row r="3885" spans="7:8" ht="15.75" customHeight="1" x14ac:dyDescent="0.2">
      <c r="G3885"/>
      <c r="H3885"/>
    </row>
    <row r="3886" spans="7:8" ht="15.75" customHeight="1" x14ac:dyDescent="0.2">
      <c r="G3886"/>
      <c r="H3886"/>
    </row>
    <row r="3887" spans="7:8" ht="15.75" customHeight="1" x14ac:dyDescent="0.2">
      <c r="G3887"/>
      <c r="H3887"/>
    </row>
    <row r="3888" spans="7:8" ht="15.75" customHeight="1" x14ac:dyDescent="0.2">
      <c r="G3888"/>
      <c r="H3888"/>
    </row>
    <row r="3889" spans="7:8" ht="15.75" customHeight="1" x14ac:dyDescent="0.2">
      <c r="G3889"/>
      <c r="H3889"/>
    </row>
    <row r="3890" spans="7:8" ht="15.75" customHeight="1" x14ac:dyDescent="0.2">
      <c r="G3890"/>
      <c r="H3890"/>
    </row>
    <row r="3891" spans="7:8" ht="15.75" customHeight="1" x14ac:dyDescent="0.2">
      <c r="G3891"/>
      <c r="H3891"/>
    </row>
    <row r="3892" spans="7:8" ht="15.75" customHeight="1" x14ac:dyDescent="0.2">
      <c r="G3892"/>
      <c r="H3892"/>
    </row>
    <row r="3893" spans="7:8" ht="15.75" customHeight="1" x14ac:dyDescent="0.2">
      <c r="G3893"/>
      <c r="H3893"/>
    </row>
    <row r="3894" spans="7:8" ht="15.75" customHeight="1" x14ac:dyDescent="0.2">
      <c r="G3894"/>
      <c r="H3894"/>
    </row>
    <row r="3895" spans="7:8" ht="15.75" customHeight="1" x14ac:dyDescent="0.2">
      <c r="G3895"/>
      <c r="H3895"/>
    </row>
    <row r="3896" spans="7:8" ht="15.75" customHeight="1" x14ac:dyDescent="0.2">
      <c r="G3896"/>
      <c r="H3896"/>
    </row>
    <row r="3897" spans="7:8" ht="15.75" customHeight="1" x14ac:dyDescent="0.2">
      <c r="G3897"/>
      <c r="H3897"/>
    </row>
    <row r="3898" spans="7:8" ht="15.75" customHeight="1" x14ac:dyDescent="0.2">
      <c r="G3898"/>
      <c r="H3898"/>
    </row>
    <row r="3899" spans="7:8" ht="15.75" customHeight="1" x14ac:dyDescent="0.2">
      <c r="G3899"/>
      <c r="H3899"/>
    </row>
    <row r="3900" spans="7:8" ht="15.75" customHeight="1" x14ac:dyDescent="0.2">
      <c r="G3900"/>
      <c r="H3900"/>
    </row>
    <row r="3901" spans="7:8" ht="15.75" customHeight="1" x14ac:dyDescent="0.2">
      <c r="G3901"/>
      <c r="H3901"/>
    </row>
    <row r="3902" spans="7:8" ht="15.75" customHeight="1" x14ac:dyDescent="0.2">
      <c r="G3902"/>
      <c r="H3902"/>
    </row>
    <row r="3903" spans="7:8" ht="15.75" customHeight="1" x14ac:dyDescent="0.2">
      <c r="G3903"/>
      <c r="H3903"/>
    </row>
    <row r="3904" spans="7:8" ht="15.75" customHeight="1" x14ac:dyDescent="0.2">
      <c r="G3904"/>
      <c r="H3904"/>
    </row>
    <row r="3905" spans="7:8" ht="15.75" customHeight="1" x14ac:dyDescent="0.2">
      <c r="G3905"/>
      <c r="H3905"/>
    </row>
    <row r="3906" spans="7:8" ht="15.75" customHeight="1" x14ac:dyDescent="0.2">
      <c r="G3906"/>
      <c r="H3906"/>
    </row>
    <row r="3907" spans="7:8" ht="15.75" customHeight="1" x14ac:dyDescent="0.2">
      <c r="G3907"/>
      <c r="H3907"/>
    </row>
    <row r="3908" spans="7:8" ht="15.75" customHeight="1" x14ac:dyDescent="0.2">
      <c r="G3908"/>
      <c r="H3908"/>
    </row>
    <row r="3909" spans="7:8" ht="15.75" customHeight="1" x14ac:dyDescent="0.2">
      <c r="G3909"/>
      <c r="H3909"/>
    </row>
    <row r="3910" spans="7:8" ht="15.75" customHeight="1" x14ac:dyDescent="0.2">
      <c r="G3910"/>
      <c r="H3910"/>
    </row>
    <row r="3911" spans="7:8" ht="15.75" customHeight="1" x14ac:dyDescent="0.2">
      <c r="G3911"/>
      <c r="H3911"/>
    </row>
    <row r="3912" spans="7:8" ht="15.75" customHeight="1" x14ac:dyDescent="0.2">
      <c r="G3912"/>
      <c r="H3912"/>
    </row>
    <row r="3913" spans="7:8" ht="15.75" customHeight="1" x14ac:dyDescent="0.2">
      <c r="G3913"/>
      <c r="H3913"/>
    </row>
    <row r="3914" spans="7:8" ht="15.75" customHeight="1" x14ac:dyDescent="0.2">
      <c r="G3914"/>
      <c r="H3914"/>
    </row>
    <row r="3915" spans="7:8" ht="15.75" customHeight="1" x14ac:dyDescent="0.2">
      <c r="G3915"/>
      <c r="H3915"/>
    </row>
    <row r="3916" spans="7:8" ht="15.75" customHeight="1" x14ac:dyDescent="0.2">
      <c r="G3916"/>
      <c r="H3916"/>
    </row>
    <row r="3917" spans="7:8" ht="15.75" customHeight="1" x14ac:dyDescent="0.2">
      <c r="G3917"/>
      <c r="H3917"/>
    </row>
    <row r="3918" spans="7:8" ht="15.75" customHeight="1" x14ac:dyDescent="0.2">
      <c r="G3918"/>
      <c r="H3918"/>
    </row>
    <row r="3919" spans="7:8" ht="15.75" customHeight="1" x14ac:dyDescent="0.2">
      <c r="G3919"/>
      <c r="H3919"/>
    </row>
    <row r="3920" spans="7:8" ht="15.75" customHeight="1" x14ac:dyDescent="0.2">
      <c r="G3920"/>
      <c r="H3920"/>
    </row>
    <row r="3921" spans="7:8" ht="15.75" customHeight="1" x14ac:dyDescent="0.2">
      <c r="G3921"/>
      <c r="H3921"/>
    </row>
    <row r="3922" spans="7:8" ht="15.75" customHeight="1" x14ac:dyDescent="0.2">
      <c r="G3922"/>
      <c r="H3922"/>
    </row>
    <row r="3923" spans="7:8" ht="15.75" customHeight="1" x14ac:dyDescent="0.2">
      <c r="G3923"/>
      <c r="H3923"/>
    </row>
    <row r="3924" spans="7:8" ht="15.75" customHeight="1" x14ac:dyDescent="0.2">
      <c r="G3924"/>
      <c r="H3924"/>
    </row>
    <row r="3925" spans="7:8" ht="15.75" customHeight="1" x14ac:dyDescent="0.2">
      <c r="G3925"/>
      <c r="H3925"/>
    </row>
    <row r="3926" spans="7:8" ht="15.75" customHeight="1" x14ac:dyDescent="0.2">
      <c r="G3926"/>
      <c r="H3926"/>
    </row>
    <row r="3927" spans="7:8" ht="15.75" customHeight="1" x14ac:dyDescent="0.2">
      <c r="G3927"/>
      <c r="H3927"/>
    </row>
    <row r="3928" spans="7:8" ht="15.75" customHeight="1" x14ac:dyDescent="0.2">
      <c r="G3928"/>
      <c r="H3928"/>
    </row>
    <row r="3929" spans="7:8" ht="15.75" customHeight="1" x14ac:dyDescent="0.2">
      <c r="G3929"/>
      <c r="H3929"/>
    </row>
    <row r="3930" spans="7:8" ht="15.75" customHeight="1" x14ac:dyDescent="0.2">
      <c r="G3930"/>
      <c r="H3930"/>
    </row>
    <row r="3931" spans="7:8" ht="15.75" customHeight="1" x14ac:dyDescent="0.2">
      <c r="G3931"/>
      <c r="H3931"/>
    </row>
    <row r="3932" spans="7:8" ht="15.75" customHeight="1" x14ac:dyDescent="0.2">
      <c r="G3932"/>
      <c r="H3932"/>
    </row>
    <row r="3933" spans="7:8" ht="15.75" customHeight="1" x14ac:dyDescent="0.2">
      <c r="G3933"/>
      <c r="H3933"/>
    </row>
    <row r="3934" spans="7:8" ht="15.75" customHeight="1" x14ac:dyDescent="0.2">
      <c r="G3934"/>
      <c r="H3934"/>
    </row>
    <row r="3935" spans="7:8" ht="15.75" customHeight="1" x14ac:dyDescent="0.2">
      <c r="G3935"/>
      <c r="H3935"/>
    </row>
    <row r="3936" spans="7:8" ht="15.75" customHeight="1" x14ac:dyDescent="0.2">
      <c r="G3936"/>
      <c r="H3936"/>
    </row>
    <row r="3937" spans="7:8" ht="15.75" customHeight="1" x14ac:dyDescent="0.2">
      <c r="G3937"/>
      <c r="H3937"/>
    </row>
    <row r="3938" spans="7:8" ht="15.75" customHeight="1" x14ac:dyDescent="0.2">
      <c r="G3938"/>
      <c r="H3938"/>
    </row>
    <row r="3939" spans="7:8" ht="15.75" customHeight="1" x14ac:dyDescent="0.2">
      <c r="G3939"/>
      <c r="H3939"/>
    </row>
    <row r="3940" spans="7:8" ht="15.75" customHeight="1" x14ac:dyDescent="0.2">
      <c r="G3940"/>
      <c r="H3940"/>
    </row>
    <row r="3941" spans="7:8" ht="15.75" customHeight="1" x14ac:dyDescent="0.2">
      <c r="G3941"/>
      <c r="H3941"/>
    </row>
    <row r="3942" spans="7:8" ht="15.75" customHeight="1" x14ac:dyDescent="0.2">
      <c r="G3942"/>
      <c r="H3942"/>
    </row>
    <row r="3943" spans="7:8" ht="15.75" customHeight="1" x14ac:dyDescent="0.2">
      <c r="G3943"/>
      <c r="H3943"/>
    </row>
    <row r="3944" spans="7:8" ht="15.75" customHeight="1" x14ac:dyDescent="0.2">
      <c r="G3944"/>
      <c r="H3944"/>
    </row>
    <row r="3945" spans="7:8" ht="15.75" customHeight="1" x14ac:dyDescent="0.2">
      <c r="G3945"/>
      <c r="H3945"/>
    </row>
    <row r="3946" spans="7:8" ht="15.75" customHeight="1" x14ac:dyDescent="0.2">
      <c r="G3946"/>
      <c r="H3946"/>
    </row>
    <row r="3947" spans="7:8" ht="15.75" customHeight="1" x14ac:dyDescent="0.2">
      <c r="G3947"/>
      <c r="H3947"/>
    </row>
    <row r="3948" spans="7:8" ht="15.75" customHeight="1" x14ac:dyDescent="0.2">
      <c r="G3948"/>
      <c r="H3948"/>
    </row>
    <row r="3949" spans="7:8" ht="15.75" customHeight="1" x14ac:dyDescent="0.2">
      <c r="G3949"/>
      <c r="H3949"/>
    </row>
    <row r="3950" spans="7:8" ht="15.75" customHeight="1" x14ac:dyDescent="0.2">
      <c r="G3950"/>
      <c r="H3950"/>
    </row>
    <row r="3951" spans="7:8" ht="15.75" customHeight="1" x14ac:dyDescent="0.2">
      <c r="G3951"/>
      <c r="H3951"/>
    </row>
    <row r="3952" spans="7:8" ht="15.75" customHeight="1" x14ac:dyDescent="0.2">
      <c r="G3952"/>
      <c r="H3952"/>
    </row>
    <row r="3953" spans="7:8" ht="15.75" customHeight="1" x14ac:dyDescent="0.2">
      <c r="G3953"/>
      <c r="H3953"/>
    </row>
    <row r="3954" spans="7:8" ht="15.75" customHeight="1" x14ac:dyDescent="0.2">
      <c r="G3954"/>
      <c r="H3954"/>
    </row>
    <row r="3955" spans="7:8" ht="15.75" customHeight="1" x14ac:dyDescent="0.2">
      <c r="G3955"/>
      <c r="H3955"/>
    </row>
    <row r="3956" spans="7:8" ht="15.75" customHeight="1" x14ac:dyDescent="0.2">
      <c r="G3956"/>
      <c r="H3956"/>
    </row>
    <row r="3957" spans="7:8" ht="15.75" customHeight="1" x14ac:dyDescent="0.2">
      <c r="G3957"/>
      <c r="H3957"/>
    </row>
    <row r="3958" spans="7:8" ht="15.75" customHeight="1" x14ac:dyDescent="0.2">
      <c r="G3958"/>
      <c r="H3958"/>
    </row>
    <row r="3959" spans="7:8" ht="15.75" customHeight="1" x14ac:dyDescent="0.2">
      <c r="G3959"/>
      <c r="H3959"/>
    </row>
    <row r="3960" spans="7:8" ht="15.75" customHeight="1" x14ac:dyDescent="0.2">
      <c r="G3960"/>
      <c r="H3960"/>
    </row>
    <row r="3961" spans="7:8" ht="15.75" customHeight="1" x14ac:dyDescent="0.2">
      <c r="G3961"/>
      <c r="H3961"/>
    </row>
    <row r="3962" spans="7:8" ht="15.75" customHeight="1" x14ac:dyDescent="0.2">
      <c r="G3962"/>
      <c r="H3962"/>
    </row>
    <row r="3963" spans="7:8" ht="15.75" customHeight="1" x14ac:dyDescent="0.2">
      <c r="G3963"/>
      <c r="H3963"/>
    </row>
    <row r="3964" spans="7:8" ht="15.75" customHeight="1" x14ac:dyDescent="0.2">
      <c r="G3964"/>
      <c r="H3964"/>
    </row>
    <row r="3965" spans="7:8" ht="15.75" customHeight="1" x14ac:dyDescent="0.2">
      <c r="G3965"/>
      <c r="H3965"/>
    </row>
    <row r="3966" spans="7:8" ht="15.75" customHeight="1" x14ac:dyDescent="0.2">
      <c r="G3966"/>
      <c r="H3966"/>
    </row>
    <row r="3967" spans="7:8" ht="15.75" customHeight="1" x14ac:dyDescent="0.2">
      <c r="G3967"/>
      <c r="H3967"/>
    </row>
    <row r="3968" spans="7:8" ht="15.75" customHeight="1" x14ac:dyDescent="0.2">
      <c r="G3968"/>
      <c r="H3968"/>
    </row>
    <row r="3969" spans="7:8" ht="15.75" customHeight="1" x14ac:dyDescent="0.2">
      <c r="G3969"/>
      <c r="H3969"/>
    </row>
    <row r="3970" spans="7:8" ht="15.75" customHeight="1" x14ac:dyDescent="0.2">
      <c r="G3970"/>
      <c r="H3970"/>
    </row>
    <row r="3971" spans="7:8" ht="15.75" customHeight="1" x14ac:dyDescent="0.2">
      <c r="G3971"/>
      <c r="H3971"/>
    </row>
    <row r="3972" spans="7:8" ht="15.75" customHeight="1" x14ac:dyDescent="0.2">
      <c r="G3972"/>
      <c r="H3972"/>
    </row>
    <row r="3973" spans="7:8" ht="15.75" customHeight="1" x14ac:dyDescent="0.2">
      <c r="G3973"/>
      <c r="H3973"/>
    </row>
    <row r="3974" spans="7:8" ht="15.75" customHeight="1" x14ac:dyDescent="0.2">
      <c r="G3974"/>
      <c r="H3974"/>
    </row>
    <row r="3975" spans="7:8" ht="15.75" customHeight="1" x14ac:dyDescent="0.2">
      <c r="G3975"/>
      <c r="H3975"/>
    </row>
    <row r="3976" spans="7:8" ht="15.75" customHeight="1" x14ac:dyDescent="0.2">
      <c r="G3976"/>
      <c r="H3976"/>
    </row>
    <row r="3977" spans="7:8" ht="15.75" customHeight="1" x14ac:dyDescent="0.2">
      <c r="G3977"/>
      <c r="H3977"/>
    </row>
    <row r="3978" spans="7:8" ht="15.75" customHeight="1" x14ac:dyDescent="0.2">
      <c r="G3978"/>
      <c r="H3978"/>
    </row>
    <row r="3979" spans="7:8" ht="15.75" customHeight="1" x14ac:dyDescent="0.2">
      <c r="G3979"/>
      <c r="H3979"/>
    </row>
    <row r="3980" spans="7:8" ht="15.75" customHeight="1" x14ac:dyDescent="0.2">
      <c r="G3980"/>
      <c r="H3980"/>
    </row>
    <row r="3981" spans="7:8" ht="15.75" customHeight="1" x14ac:dyDescent="0.2">
      <c r="G3981"/>
      <c r="H3981"/>
    </row>
    <row r="3982" spans="7:8" ht="15.75" customHeight="1" x14ac:dyDescent="0.2">
      <c r="G3982"/>
      <c r="H3982"/>
    </row>
    <row r="3983" spans="7:8" ht="15.75" customHeight="1" x14ac:dyDescent="0.2">
      <c r="G3983"/>
      <c r="H3983"/>
    </row>
    <row r="3984" spans="7:8" ht="15.75" customHeight="1" x14ac:dyDescent="0.2">
      <c r="G3984"/>
      <c r="H3984"/>
    </row>
    <row r="3985" spans="7:8" ht="15.75" customHeight="1" x14ac:dyDescent="0.2">
      <c r="G3985"/>
      <c r="H3985"/>
    </row>
    <row r="3986" spans="7:8" ht="15.75" customHeight="1" x14ac:dyDescent="0.2">
      <c r="G3986"/>
      <c r="H3986"/>
    </row>
    <row r="3987" spans="7:8" ht="15.75" customHeight="1" x14ac:dyDescent="0.2">
      <c r="G3987"/>
      <c r="H3987"/>
    </row>
    <row r="3988" spans="7:8" ht="15.75" customHeight="1" x14ac:dyDescent="0.2">
      <c r="G3988"/>
      <c r="H3988"/>
    </row>
    <row r="3989" spans="7:8" ht="15.75" customHeight="1" x14ac:dyDescent="0.2">
      <c r="G3989"/>
      <c r="H3989"/>
    </row>
    <row r="3990" spans="7:8" ht="15.75" customHeight="1" x14ac:dyDescent="0.2">
      <c r="G3990"/>
      <c r="H3990"/>
    </row>
    <row r="3991" spans="7:8" ht="15.75" customHeight="1" x14ac:dyDescent="0.2">
      <c r="G3991"/>
      <c r="H3991"/>
    </row>
    <row r="3992" spans="7:8" ht="15.75" customHeight="1" x14ac:dyDescent="0.2">
      <c r="G3992"/>
      <c r="H3992"/>
    </row>
    <row r="3993" spans="7:8" ht="15.75" customHeight="1" x14ac:dyDescent="0.2">
      <c r="G3993"/>
      <c r="H3993"/>
    </row>
    <row r="3994" spans="7:8" ht="15.75" customHeight="1" x14ac:dyDescent="0.2">
      <c r="G3994"/>
      <c r="H3994"/>
    </row>
    <row r="3995" spans="7:8" ht="15.75" customHeight="1" x14ac:dyDescent="0.2">
      <c r="G3995"/>
      <c r="H3995"/>
    </row>
    <row r="3996" spans="7:8" ht="15.75" customHeight="1" x14ac:dyDescent="0.2">
      <c r="G3996"/>
      <c r="H3996"/>
    </row>
    <row r="3997" spans="7:8" ht="15.75" customHeight="1" x14ac:dyDescent="0.2">
      <c r="G3997"/>
      <c r="H3997"/>
    </row>
    <row r="3998" spans="7:8" ht="15.75" customHeight="1" x14ac:dyDescent="0.2">
      <c r="G3998"/>
      <c r="H3998"/>
    </row>
    <row r="3999" spans="7:8" ht="15.75" customHeight="1" x14ac:dyDescent="0.2">
      <c r="G3999"/>
      <c r="H3999"/>
    </row>
    <row r="4000" spans="7:8" ht="15.75" customHeight="1" x14ac:dyDescent="0.2">
      <c r="G4000"/>
      <c r="H4000"/>
    </row>
    <row r="4001" spans="7:8" ht="15.75" customHeight="1" x14ac:dyDescent="0.2">
      <c r="G4001"/>
      <c r="H4001"/>
    </row>
    <row r="4002" spans="7:8" ht="15.75" customHeight="1" x14ac:dyDescent="0.2">
      <c r="G4002"/>
      <c r="H4002"/>
    </row>
    <row r="4003" spans="7:8" ht="15.75" customHeight="1" x14ac:dyDescent="0.2">
      <c r="G4003"/>
      <c r="H4003"/>
    </row>
    <row r="4004" spans="7:8" ht="15.75" customHeight="1" x14ac:dyDescent="0.2">
      <c r="G4004"/>
      <c r="H4004"/>
    </row>
    <row r="4005" spans="7:8" ht="15.75" customHeight="1" x14ac:dyDescent="0.2">
      <c r="G4005"/>
      <c r="H4005"/>
    </row>
    <row r="4006" spans="7:8" ht="15.75" customHeight="1" x14ac:dyDescent="0.2">
      <c r="G4006"/>
      <c r="H4006"/>
    </row>
    <row r="4007" spans="7:8" ht="15.75" customHeight="1" x14ac:dyDescent="0.2">
      <c r="G4007"/>
      <c r="H4007"/>
    </row>
    <row r="4008" spans="7:8" ht="15.75" customHeight="1" x14ac:dyDescent="0.2">
      <c r="G4008"/>
      <c r="H4008"/>
    </row>
    <row r="4009" spans="7:8" ht="15.75" customHeight="1" x14ac:dyDescent="0.2">
      <c r="G4009"/>
      <c r="H4009"/>
    </row>
    <row r="4010" spans="7:8" ht="15.75" customHeight="1" x14ac:dyDescent="0.2">
      <c r="G4010"/>
      <c r="H4010"/>
    </row>
    <row r="4011" spans="7:8" ht="15.75" customHeight="1" x14ac:dyDescent="0.2">
      <c r="G4011"/>
      <c r="H4011"/>
    </row>
    <row r="4012" spans="7:8" ht="15.75" customHeight="1" x14ac:dyDescent="0.2">
      <c r="G4012"/>
      <c r="H4012"/>
    </row>
    <row r="4013" spans="7:8" ht="15.75" customHeight="1" x14ac:dyDescent="0.2">
      <c r="G4013"/>
      <c r="H4013"/>
    </row>
    <row r="4014" spans="7:8" ht="15.75" customHeight="1" x14ac:dyDescent="0.2">
      <c r="G4014"/>
      <c r="H4014"/>
    </row>
    <row r="4015" spans="7:8" ht="15.75" customHeight="1" x14ac:dyDescent="0.2">
      <c r="G4015"/>
      <c r="H4015"/>
    </row>
    <row r="4016" spans="7:8" ht="15.75" customHeight="1" x14ac:dyDescent="0.2">
      <c r="G4016"/>
      <c r="H4016"/>
    </row>
    <row r="4017" spans="7:8" ht="15.75" customHeight="1" x14ac:dyDescent="0.2">
      <c r="G4017"/>
      <c r="H4017"/>
    </row>
    <row r="4018" spans="7:8" ht="15.75" customHeight="1" x14ac:dyDescent="0.2">
      <c r="G4018"/>
      <c r="H4018"/>
    </row>
    <row r="4019" spans="7:8" ht="15.75" customHeight="1" x14ac:dyDescent="0.2">
      <c r="G4019"/>
      <c r="H4019"/>
    </row>
    <row r="4020" spans="7:8" ht="15.75" customHeight="1" x14ac:dyDescent="0.2">
      <c r="G4020"/>
      <c r="H4020"/>
    </row>
    <row r="4021" spans="7:8" ht="15.75" customHeight="1" x14ac:dyDescent="0.2">
      <c r="G4021"/>
      <c r="H4021"/>
    </row>
    <row r="4022" spans="7:8" ht="15.75" customHeight="1" x14ac:dyDescent="0.2">
      <c r="G4022"/>
      <c r="H4022"/>
    </row>
    <row r="4023" spans="7:8" ht="15.75" customHeight="1" x14ac:dyDescent="0.2">
      <c r="G4023"/>
      <c r="H4023"/>
    </row>
    <row r="4024" spans="7:8" ht="15.75" customHeight="1" x14ac:dyDescent="0.2">
      <c r="G4024"/>
      <c r="H4024"/>
    </row>
    <row r="4025" spans="7:8" ht="15.75" customHeight="1" x14ac:dyDescent="0.2">
      <c r="G4025"/>
      <c r="H4025"/>
    </row>
    <row r="4026" spans="7:8" ht="15.75" customHeight="1" x14ac:dyDescent="0.2">
      <c r="G4026"/>
      <c r="H4026"/>
    </row>
    <row r="4027" spans="7:8" ht="15.75" customHeight="1" x14ac:dyDescent="0.2">
      <c r="G4027"/>
      <c r="H4027"/>
    </row>
    <row r="4028" spans="7:8" ht="15.75" customHeight="1" x14ac:dyDescent="0.2">
      <c r="G4028"/>
      <c r="H4028"/>
    </row>
    <row r="4029" spans="7:8" ht="15.75" customHeight="1" x14ac:dyDescent="0.2">
      <c r="G4029"/>
      <c r="H4029"/>
    </row>
    <row r="4030" spans="7:8" ht="15.75" customHeight="1" x14ac:dyDescent="0.2">
      <c r="G4030"/>
      <c r="H4030"/>
    </row>
    <row r="4031" spans="7:8" ht="15.75" customHeight="1" x14ac:dyDescent="0.2">
      <c r="G4031"/>
      <c r="H4031"/>
    </row>
    <row r="4032" spans="7:8" ht="15.75" customHeight="1" x14ac:dyDescent="0.2">
      <c r="G4032"/>
      <c r="H4032"/>
    </row>
    <row r="4033" spans="7:8" ht="15.75" customHeight="1" x14ac:dyDescent="0.2">
      <c r="G4033"/>
      <c r="H4033"/>
    </row>
    <row r="4034" spans="7:8" ht="15.75" customHeight="1" x14ac:dyDescent="0.2">
      <c r="G4034"/>
      <c r="H4034"/>
    </row>
    <row r="4035" spans="7:8" ht="15.75" customHeight="1" x14ac:dyDescent="0.2">
      <c r="G4035"/>
      <c r="H4035"/>
    </row>
    <row r="4036" spans="7:8" ht="15.75" customHeight="1" x14ac:dyDescent="0.2">
      <c r="G4036"/>
      <c r="H4036"/>
    </row>
    <row r="4037" spans="7:8" ht="15.75" customHeight="1" x14ac:dyDescent="0.2">
      <c r="G4037"/>
      <c r="H4037"/>
    </row>
    <row r="4038" spans="7:8" ht="15.75" customHeight="1" x14ac:dyDescent="0.2">
      <c r="G4038"/>
      <c r="H4038"/>
    </row>
    <row r="4039" spans="7:8" ht="15.75" customHeight="1" x14ac:dyDescent="0.2">
      <c r="G4039"/>
      <c r="H4039"/>
    </row>
    <row r="4040" spans="7:8" ht="15.75" customHeight="1" x14ac:dyDescent="0.2">
      <c r="G4040"/>
      <c r="H4040"/>
    </row>
    <row r="4041" spans="7:8" ht="15.75" customHeight="1" x14ac:dyDescent="0.2">
      <c r="G4041"/>
      <c r="H4041"/>
    </row>
    <row r="4042" spans="7:8" ht="15.75" customHeight="1" x14ac:dyDescent="0.2">
      <c r="G4042"/>
      <c r="H4042"/>
    </row>
    <row r="4043" spans="7:8" ht="15.75" customHeight="1" x14ac:dyDescent="0.2">
      <c r="G4043"/>
      <c r="H4043"/>
    </row>
    <row r="4044" spans="7:8" ht="15.75" customHeight="1" x14ac:dyDescent="0.2">
      <c r="G4044"/>
      <c r="H4044"/>
    </row>
    <row r="4045" spans="7:8" ht="15.75" customHeight="1" x14ac:dyDescent="0.2">
      <c r="G4045"/>
      <c r="H4045"/>
    </row>
    <row r="4046" spans="7:8" ht="15.75" customHeight="1" x14ac:dyDescent="0.2">
      <c r="G4046"/>
      <c r="H4046"/>
    </row>
    <row r="4047" spans="7:8" ht="15.75" customHeight="1" x14ac:dyDescent="0.2">
      <c r="G4047"/>
      <c r="H4047"/>
    </row>
    <row r="4048" spans="7:8" ht="15.75" customHeight="1" x14ac:dyDescent="0.2">
      <c r="G4048"/>
      <c r="H4048"/>
    </row>
    <row r="4049" spans="7:8" ht="15.75" customHeight="1" x14ac:dyDescent="0.2">
      <c r="G4049"/>
      <c r="H4049"/>
    </row>
    <row r="4050" spans="7:8" ht="15.75" customHeight="1" x14ac:dyDescent="0.2">
      <c r="G4050"/>
      <c r="H4050"/>
    </row>
    <row r="4051" spans="7:8" ht="15.75" customHeight="1" x14ac:dyDescent="0.2">
      <c r="G4051"/>
      <c r="H4051"/>
    </row>
    <row r="4052" spans="7:8" ht="15.75" customHeight="1" x14ac:dyDescent="0.2">
      <c r="G4052"/>
      <c r="H4052"/>
    </row>
    <row r="4053" spans="7:8" ht="15.75" customHeight="1" x14ac:dyDescent="0.2">
      <c r="G4053"/>
      <c r="H4053"/>
    </row>
    <row r="4054" spans="7:8" ht="15.75" customHeight="1" x14ac:dyDescent="0.2">
      <c r="G4054"/>
      <c r="H4054"/>
    </row>
    <row r="4055" spans="7:8" ht="15.75" customHeight="1" x14ac:dyDescent="0.2">
      <c r="G4055"/>
      <c r="H4055"/>
    </row>
    <row r="4056" spans="7:8" ht="15.75" customHeight="1" x14ac:dyDescent="0.2">
      <c r="G4056"/>
      <c r="H4056"/>
    </row>
    <row r="4057" spans="7:8" ht="15.75" customHeight="1" x14ac:dyDescent="0.2">
      <c r="G4057"/>
      <c r="H4057"/>
    </row>
    <row r="4058" spans="7:8" ht="15.75" customHeight="1" x14ac:dyDescent="0.2">
      <c r="G4058"/>
      <c r="H4058"/>
    </row>
    <row r="4059" spans="7:8" ht="15.75" customHeight="1" x14ac:dyDescent="0.2">
      <c r="G4059"/>
      <c r="H4059"/>
    </row>
    <row r="4060" spans="7:8" ht="15.75" customHeight="1" x14ac:dyDescent="0.2">
      <c r="G4060"/>
      <c r="H4060"/>
    </row>
    <row r="4061" spans="7:8" ht="15.75" customHeight="1" x14ac:dyDescent="0.2">
      <c r="G4061"/>
      <c r="H4061"/>
    </row>
    <row r="4062" spans="7:8" ht="15.75" customHeight="1" x14ac:dyDescent="0.2">
      <c r="G4062"/>
      <c r="H4062"/>
    </row>
    <row r="4063" spans="7:8" ht="15.75" customHeight="1" x14ac:dyDescent="0.2">
      <c r="G4063"/>
      <c r="H4063"/>
    </row>
    <row r="4064" spans="7:8" ht="15.75" customHeight="1" x14ac:dyDescent="0.2">
      <c r="G4064"/>
      <c r="H4064"/>
    </row>
    <row r="4065" spans="7:8" ht="15.75" customHeight="1" x14ac:dyDescent="0.2">
      <c r="G4065"/>
      <c r="H4065"/>
    </row>
    <row r="4066" spans="7:8" ht="15.75" customHeight="1" x14ac:dyDescent="0.2">
      <c r="G4066"/>
      <c r="H4066"/>
    </row>
    <row r="4067" spans="7:8" ht="15.75" customHeight="1" x14ac:dyDescent="0.2">
      <c r="G4067"/>
      <c r="H4067"/>
    </row>
    <row r="4068" spans="7:8" ht="15.75" customHeight="1" x14ac:dyDescent="0.2">
      <c r="G4068"/>
      <c r="H4068"/>
    </row>
    <row r="4069" spans="7:8" ht="15.75" customHeight="1" x14ac:dyDescent="0.2">
      <c r="G4069"/>
      <c r="H4069"/>
    </row>
    <row r="4070" spans="7:8" ht="15.75" customHeight="1" x14ac:dyDescent="0.2">
      <c r="G4070"/>
      <c r="H4070"/>
    </row>
    <row r="4071" spans="7:8" ht="15.75" customHeight="1" x14ac:dyDescent="0.2">
      <c r="G4071"/>
      <c r="H4071"/>
    </row>
    <row r="4072" spans="7:8" ht="15.75" customHeight="1" x14ac:dyDescent="0.2">
      <c r="G4072"/>
      <c r="H4072"/>
    </row>
    <row r="4073" spans="7:8" ht="15.75" customHeight="1" x14ac:dyDescent="0.2">
      <c r="G4073"/>
      <c r="H4073"/>
    </row>
    <row r="4074" spans="7:8" ht="15.75" customHeight="1" x14ac:dyDescent="0.2">
      <c r="G4074"/>
      <c r="H4074"/>
    </row>
    <row r="4075" spans="7:8" ht="15.75" customHeight="1" x14ac:dyDescent="0.2">
      <c r="G4075"/>
      <c r="H4075"/>
    </row>
    <row r="4076" spans="7:8" ht="15.75" customHeight="1" x14ac:dyDescent="0.2">
      <c r="G4076"/>
      <c r="H4076"/>
    </row>
    <row r="4077" spans="7:8" ht="15.75" customHeight="1" x14ac:dyDescent="0.2">
      <c r="G4077"/>
      <c r="H4077"/>
    </row>
    <row r="4078" spans="7:8" ht="15.75" customHeight="1" x14ac:dyDescent="0.2">
      <c r="G4078"/>
      <c r="H4078"/>
    </row>
    <row r="4079" spans="7:8" ht="15.75" customHeight="1" x14ac:dyDescent="0.2">
      <c r="G4079"/>
      <c r="H4079"/>
    </row>
    <row r="4080" spans="7:8" ht="15.75" customHeight="1" x14ac:dyDescent="0.2">
      <c r="G4080"/>
      <c r="H4080"/>
    </row>
    <row r="4081" spans="7:8" ht="15.75" customHeight="1" x14ac:dyDescent="0.2">
      <c r="G4081"/>
      <c r="H4081"/>
    </row>
    <row r="4082" spans="7:8" ht="15.75" customHeight="1" x14ac:dyDescent="0.2">
      <c r="G4082"/>
      <c r="H4082"/>
    </row>
    <row r="4083" spans="7:8" ht="15.75" customHeight="1" x14ac:dyDescent="0.2">
      <c r="G4083"/>
      <c r="H4083"/>
    </row>
    <row r="4084" spans="7:8" ht="15.75" customHeight="1" x14ac:dyDescent="0.2">
      <c r="G4084"/>
      <c r="H4084"/>
    </row>
    <row r="4085" spans="7:8" ht="15.75" customHeight="1" x14ac:dyDescent="0.2">
      <c r="G4085"/>
      <c r="H4085"/>
    </row>
    <row r="4086" spans="7:8" ht="15.75" customHeight="1" x14ac:dyDescent="0.2">
      <c r="G4086"/>
      <c r="H4086"/>
    </row>
    <row r="4087" spans="7:8" ht="15.75" customHeight="1" x14ac:dyDescent="0.2">
      <c r="G4087"/>
      <c r="H4087"/>
    </row>
    <row r="4088" spans="7:8" ht="15.75" customHeight="1" x14ac:dyDescent="0.2">
      <c r="G4088"/>
      <c r="H4088"/>
    </row>
    <row r="4089" spans="7:8" ht="15.75" customHeight="1" x14ac:dyDescent="0.2">
      <c r="G4089"/>
      <c r="H4089"/>
    </row>
    <row r="4090" spans="7:8" ht="15.75" customHeight="1" x14ac:dyDescent="0.2">
      <c r="G4090"/>
      <c r="H4090"/>
    </row>
    <row r="4091" spans="7:8" ht="15.75" customHeight="1" x14ac:dyDescent="0.2">
      <c r="G4091"/>
      <c r="H4091"/>
    </row>
    <row r="4092" spans="7:8" ht="15.75" customHeight="1" x14ac:dyDescent="0.2">
      <c r="G4092"/>
      <c r="H4092"/>
    </row>
    <row r="4093" spans="7:8" ht="15.75" customHeight="1" x14ac:dyDescent="0.2">
      <c r="G4093"/>
      <c r="H4093"/>
    </row>
    <row r="4094" spans="7:8" ht="15.75" customHeight="1" x14ac:dyDescent="0.2">
      <c r="G4094"/>
      <c r="H4094"/>
    </row>
    <row r="4095" spans="7:8" ht="15.75" customHeight="1" x14ac:dyDescent="0.2">
      <c r="G4095"/>
      <c r="H4095"/>
    </row>
    <row r="4096" spans="7:8" ht="15.75" customHeight="1" x14ac:dyDescent="0.2">
      <c r="G4096"/>
      <c r="H4096"/>
    </row>
    <row r="4097" spans="7:8" ht="15.75" customHeight="1" x14ac:dyDescent="0.2">
      <c r="G4097"/>
      <c r="H4097"/>
    </row>
    <row r="4098" spans="7:8" ht="15.75" customHeight="1" x14ac:dyDescent="0.2">
      <c r="G4098"/>
      <c r="H4098"/>
    </row>
    <row r="4099" spans="7:8" ht="15.75" customHeight="1" x14ac:dyDescent="0.2">
      <c r="G4099"/>
      <c r="H4099"/>
    </row>
    <row r="4100" spans="7:8" ht="15.75" customHeight="1" x14ac:dyDescent="0.2">
      <c r="G4100"/>
      <c r="H4100"/>
    </row>
    <row r="4101" spans="7:8" ht="15.75" customHeight="1" x14ac:dyDescent="0.2">
      <c r="G4101"/>
      <c r="H4101"/>
    </row>
    <row r="4102" spans="7:8" ht="15.75" customHeight="1" x14ac:dyDescent="0.2">
      <c r="G4102"/>
      <c r="H4102"/>
    </row>
    <row r="4103" spans="7:8" ht="15.75" customHeight="1" x14ac:dyDescent="0.2">
      <c r="G4103"/>
      <c r="H4103"/>
    </row>
    <row r="4104" spans="7:8" ht="15.75" customHeight="1" x14ac:dyDescent="0.2">
      <c r="G4104"/>
      <c r="H4104"/>
    </row>
    <row r="4105" spans="7:8" ht="15.75" customHeight="1" x14ac:dyDescent="0.2">
      <c r="G4105"/>
      <c r="H4105"/>
    </row>
    <row r="4106" spans="7:8" ht="15.75" customHeight="1" x14ac:dyDescent="0.2">
      <c r="G4106"/>
      <c r="H4106"/>
    </row>
    <row r="4107" spans="7:8" ht="15.75" customHeight="1" x14ac:dyDescent="0.2">
      <c r="G4107"/>
      <c r="H4107"/>
    </row>
    <row r="4108" spans="7:8" ht="15.75" customHeight="1" x14ac:dyDescent="0.2">
      <c r="G4108"/>
      <c r="H4108"/>
    </row>
    <row r="4109" spans="7:8" ht="15.75" customHeight="1" x14ac:dyDescent="0.2">
      <c r="G4109"/>
      <c r="H4109"/>
    </row>
    <row r="4110" spans="7:8" ht="15.75" customHeight="1" x14ac:dyDescent="0.2">
      <c r="G4110"/>
      <c r="H4110"/>
    </row>
    <row r="4111" spans="7:8" ht="15.75" customHeight="1" x14ac:dyDescent="0.2">
      <c r="G4111"/>
      <c r="H4111"/>
    </row>
    <row r="4112" spans="7:8" ht="15.75" customHeight="1" x14ac:dyDescent="0.2">
      <c r="G4112"/>
      <c r="H4112"/>
    </row>
    <row r="4113" spans="7:8" ht="15.75" customHeight="1" x14ac:dyDescent="0.2">
      <c r="G4113"/>
      <c r="H4113"/>
    </row>
    <row r="4114" spans="7:8" ht="15.75" customHeight="1" x14ac:dyDescent="0.2">
      <c r="G4114"/>
      <c r="H4114"/>
    </row>
    <row r="4115" spans="7:8" ht="15.75" customHeight="1" x14ac:dyDescent="0.2">
      <c r="G4115"/>
      <c r="H4115"/>
    </row>
    <row r="4116" spans="7:8" ht="15.75" customHeight="1" x14ac:dyDescent="0.2">
      <c r="G4116"/>
      <c r="H4116"/>
    </row>
    <row r="4117" spans="7:8" ht="15.75" customHeight="1" x14ac:dyDescent="0.2">
      <c r="G4117"/>
      <c r="H4117"/>
    </row>
    <row r="4118" spans="7:8" ht="15.75" customHeight="1" x14ac:dyDescent="0.2">
      <c r="G4118"/>
      <c r="H4118"/>
    </row>
    <row r="4119" spans="7:8" ht="15.75" customHeight="1" x14ac:dyDescent="0.2">
      <c r="G4119"/>
      <c r="H4119"/>
    </row>
    <row r="4120" spans="7:8" ht="15.75" customHeight="1" x14ac:dyDescent="0.2">
      <c r="G4120"/>
      <c r="H4120"/>
    </row>
    <row r="4121" spans="7:8" ht="15.75" customHeight="1" x14ac:dyDescent="0.2">
      <c r="G4121"/>
      <c r="H4121"/>
    </row>
    <row r="4122" spans="7:8" ht="15.75" customHeight="1" x14ac:dyDescent="0.2">
      <c r="G4122"/>
      <c r="H4122"/>
    </row>
    <row r="4123" spans="7:8" ht="15.75" customHeight="1" x14ac:dyDescent="0.2">
      <c r="G4123"/>
      <c r="H4123"/>
    </row>
    <row r="4124" spans="7:8" ht="15.75" customHeight="1" x14ac:dyDescent="0.2">
      <c r="G4124"/>
      <c r="H4124"/>
    </row>
    <row r="4125" spans="7:8" ht="15.75" customHeight="1" x14ac:dyDescent="0.2">
      <c r="G4125"/>
      <c r="H4125"/>
    </row>
    <row r="4126" spans="7:8" ht="15.75" customHeight="1" x14ac:dyDescent="0.2">
      <c r="G4126"/>
      <c r="H4126"/>
    </row>
    <row r="4127" spans="7:8" ht="15.75" customHeight="1" x14ac:dyDescent="0.2">
      <c r="G4127"/>
      <c r="H4127"/>
    </row>
    <row r="4128" spans="7:8" ht="15.75" customHeight="1" x14ac:dyDescent="0.2">
      <c r="G4128"/>
      <c r="H4128"/>
    </row>
    <row r="4129" spans="7:8" ht="15.75" customHeight="1" x14ac:dyDescent="0.2">
      <c r="G4129"/>
      <c r="H4129"/>
    </row>
    <row r="4130" spans="7:8" ht="15.75" customHeight="1" x14ac:dyDescent="0.2">
      <c r="G4130"/>
      <c r="H4130"/>
    </row>
    <row r="4131" spans="7:8" ht="15.75" customHeight="1" x14ac:dyDescent="0.2">
      <c r="G4131"/>
      <c r="H4131"/>
    </row>
    <row r="4132" spans="7:8" ht="15.75" customHeight="1" x14ac:dyDescent="0.2">
      <c r="G4132"/>
      <c r="H4132"/>
    </row>
    <row r="4133" spans="7:8" ht="15.75" customHeight="1" x14ac:dyDescent="0.2">
      <c r="G4133"/>
      <c r="H4133"/>
    </row>
    <row r="4134" spans="7:8" ht="15.75" customHeight="1" x14ac:dyDescent="0.2">
      <c r="G4134"/>
      <c r="H4134"/>
    </row>
    <row r="4135" spans="7:8" ht="15.75" customHeight="1" x14ac:dyDescent="0.2">
      <c r="G4135"/>
      <c r="H4135"/>
    </row>
    <row r="4136" spans="7:8" ht="15.75" customHeight="1" x14ac:dyDescent="0.2">
      <c r="G4136"/>
      <c r="H4136"/>
    </row>
    <row r="4137" spans="7:8" ht="15.75" customHeight="1" x14ac:dyDescent="0.2">
      <c r="G4137"/>
      <c r="H4137"/>
    </row>
    <row r="4138" spans="7:8" ht="15.75" customHeight="1" x14ac:dyDescent="0.2">
      <c r="G4138"/>
      <c r="H4138"/>
    </row>
    <row r="4139" spans="7:8" ht="15.75" customHeight="1" x14ac:dyDescent="0.2">
      <c r="G4139"/>
      <c r="H4139"/>
    </row>
    <row r="4140" spans="7:8" ht="15.75" customHeight="1" x14ac:dyDescent="0.2">
      <c r="G4140"/>
      <c r="H4140"/>
    </row>
    <row r="4141" spans="7:8" ht="15.75" customHeight="1" x14ac:dyDescent="0.2">
      <c r="G4141"/>
      <c r="H4141"/>
    </row>
    <row r="4142" spans="7:8" ht="15.75" customHeight="1" x14ac:dyDescent="0.2">
      <c r="G4142"/>
      <c r="H4142"/>
    </row>
    <row r="4143" spans="7:8" ht="15.75" customHeight="1" x14ac:dyDescent="0.2">
      <c r="G4143"/>
      <c r="H4143"/>
    </row>
    <row r="4144" spans="7:8" ht="15.75" customHeight="1" x14ac:dyDescent="0.2">
      <c r="G4144"/>
      <c r="H4144"/>
    </row>
    <row r="4145" spans="7:8" ht="15.75" customHeight="1" x14ac:dyDescent="0.2">
      <c r="G4145"/>
      <c r="H4145"/>
    </row>
    <row r="4146" spans="7:8" ht="15.75" customHeight="1" x14ac:dyDescent="0.2">
      <c r="G4146"/>
      <c r="H4146"/>
    </row>
    <row r="4147" spans="7:8" ht="15.75" customHeight="1" x14ac:dyDescent="0.2">
      <c r="G4147"/>
      <c r="H4147"/>
    </row>
    <row r="4148" spans="7:8" ht="15.75" customHeight="1" x14ac:dyDescent="0.2">
      <c r="G4148"/>
      <c r="H4148"/>
    </row>
    <row r="4149" spans="7:8" ht="15.75" customHeight="1" x14ac:dyDescent="0.2">
      <c r="G4149"/>
      <c r="H4149"/>
    </row>
    <row r="4150" spans="7:8" ht="15.75" customHeight="1" x14ac:dyDescent="0.2">
      <c r="G4150"/>
      <c r="H4150"/>
    </row>
    <row r="4151" spans="7:8" ht="15.75" customHeight="1" x14ac:dyDescent="0.2">
      <c r="G4151"/>
      <c r="H4151"/>
    </row>
    <row r="4152" spans="7:8" ht="15.75" customHeight="1" x14ac:dyDescent="0.2">
      <c r="G4152"/>
      <c r="H4152"/>
    </row>
    <row r="4153" spans="7:8" ht="15.75" customHeight="1" x14ac:dyDescent="0.2">
      <c r="G4153"/>
      <c r="H4153"/>
    </row>
    <row r="4154" spans="7:8" ht="15.75" customHeight="1" x14ac:dyDescent="0.2">
      <c r="G4154"/>
      <c r="H4154"/>
    </row>
    <row r="4155" spans="7:8" ht="15.75" customHeight="1" x14ac:dyDescent="0.2">
      <c r="G4155"/>
      <c r="H4155"/>
    </row>
    <row r="4156" spans="7:8" ht="15.75" customHeight="1" x14ac:dyDescent="0.2">
      <c r="G4156"/>
      <c r="H4156"/>
    </row>
    <row r="4157" spans="7:8" ht="15.75" customHeight="1" x14ac:dyDescent="0.2">
      <c r="G4157"/>
      <c r="H4157"/>
    </row>
    <row r="4158" spans="7:8" ht="15.75" customHeight="1" x14ac:dyDescent="0.2">
      <c r="G4158"/>
      <c r="H4158"/>
    </row>
    <row r="4159" spans="7:8" ht="15.75" customHeight="1" x14ac:dyDescent="0.2">
      <c r="G4159"/>
      <c r="H4159"/>
    </row>
    <row r="4160" spans="7:8" ht="15.75" customHeight="1" x14ac:dyDescent="0.2">
      <c r="G4160"/>
      <c r="H4160"/>
    </row>
    <row r="4161" spans="7:8" ht="15.75" customHeight="1" x14ac:dyDescent="0.2">
      <c r="G4161"/>
      <c r="H4161"/>
    </row>
    <row r="4162" spans="7:8" ht="15.75" customHeight="1" x14ac:dyDescent="0.2">
      <c r="G4162"/>
      <c r="H4162"/>
    </row>
    <row r="4163" spans="7:8" ht="15.75" customHeight="1" x14ac:dyDescent="0.2">
      <c r="G4163"/>
      <c r="H4163"/>
    </row>
    <row r="4164" spans="7:8" ht="15.75" customHeight="1" x14ac:dyDescent="0.2">
      <c r="G4164"/>
      <c r="H4164"/>
    </row>
    <row r="4165" spans="7:8" ht="15.75" customHeight="1" x14ac:dyDescent="0.2">
      <c r="G4165"/>
      <c r="H4165"/>
    </row>
    <row r="4166" spans="7:8" ht="15.75" customHeight="1" x14ac:dyDescent="0.2">
      <c r="G4166"/>
      <c r="H4166"/>
    </row>
    <row r="4167" spans="7:8" ht="15.75" customHeight="1" x14ac:dyDescent="0.2">
      <c r="G4167"/>
      <c r="H4167"/>
    </row>
    <row r="4168" spans="7:8" ht="15.75" customHeight="1" x14ac:dyDescent="0.2">
      <c r="G4168"/>
      <c r="H4168"/>
    </row>
    <row r="4169" spans="7:8" ht="15.75" customHeight="1" x14ac:dyDescent="0.2">
      <c r="G4169"/>
      <c r="H4169"/>
    </row>
    <row r="4170" spans="7:8" ht="15.75" customHeight="1" x14ac:dyDescent="0.2">
      <c r="G4170"/>
      <c r="H4170"/>
    </row>
    <row r="4171" spans="7:8" ht="15.75" customHeight="1" x14ac:dyDescent="0.2">
      <c r="G4171"/>
      <c r="H4171"/>
    </row>
    <row r="4172" spans="7:8" ht="15.75" customHeight="1" x14ac:dyDescent="0.2">
      <c r="G4172"/>
      <c r="H4172"/>
    </row>
    <row r="4173" spans="7:8" ht="15.75" customHeight="1" x14ac:dyDescent="0.2">
      <c r="G4173"/>
      <c r="H4173"/>
    </row>
    <row r="4174" spans="7:8" ht="15.75" customHeight="1" x14ac:dyDescent="0.2">
      <c r="G4174"/>
      <c r="H4174"/>
    </row>
    <row r="4175" spans="7:8" ht="15.75" customHeight="1" x14ac:dyDescent="0.2">
      <c r="G4175"/>
      <c r="H4175"/>
    </row>
    <row r="4176" spans="7:8" ht="15.75" customHeight="1" x14ac:dyDescent="0.2">
      <c r="G4176"/>
      <c r="H4176"/>
    </row>
    <row r="4177" spans="7:8" ht="15.75" customHeight="1" x14ac:dyDescent="0.2">
      <c r="G4177"/>
      <c r="H4177"/>
    </row>
    <row r="4178" spans="7:8" ht="15.75" customHeight="1" x14ac:dyDescent="0.2">
      <c r="G4178"/>
      <c r="H4178"/>
    </row>
    <row r="4179" spans="7:8" ht="15.75" customHeight="1" x14ac:dyDescent="0.2">
      <c r="G4179"/>
      <c r="H4179"/>
    </row>
    <row r="4180" spans="7:8" ht="15.75" customHeight="1" x14ac:dyDescent="0.2">
      <c r="G4180"/>
      <c r="H4180"/>
    </row>
    <row r="4181" spans="7:8" ht="15.75" customHeight="1" x14ac:dyDescent="0.2">
      <c r="G4181"/>
      <c r="H4181"/>
    </row>
    <row r="4182" spans="7:8" ht="15.75" customHeight="1" x14ac:dyDescent="0.2">
      <c r="G4182"/>
      <c r="H4182"/>
    </row>
    <row r="4183" spans="7:8" ht="15.75" customHeight="1" x14ac:dyDescent="0.2">
      <c r="G4183"/>
      <c r="H4183"/>
    </row>
    <row r="4184" spans="7:8" ht="15.75" customHeight="1" x14ac:dyDescent="0.2">
      <c r="G4184"/>
      <c r="H4184"/>
    </row>
    <row r="4185" spans="7:8" ht="15.75" customHeight="1" x14ac:dyDescent="0.2">
      <c r="G4185"/>
      <c r="H4185"/>
    </row>
    <row r="4186" spans="7:8" ht="15.75" customHeight="1" x14ac:dyDescent="0.2">
      <c r="G4186"/>
      <c r="H4186"/>
    </row>
    <row r="4187" spans="7:8" ht="15.75" customHeight="1" x14ac:dyDescent="0.2">
      <c r="G4187"/>
      <c r="H4187"/>
    </row>
    <row r="4188" spans="7:8" ht="15.75" customHeight="1" x14ac:dyDescent="0.2">
      <c r="G4188"/>
      <c r="H4188"/>
    </row>
    <row r="4189" spans="7:8" ht="15.75" customHeight="1" x14ac:dyDescent="0.2">
      <c r="G4189"/>
      <c r="H4189"/>
    </row>
    <row r="4190" spans="7:8" ht="15.75" customHeight="1" x14ac:dyDescent="0.2">
      <c r="G4190"/>
      <c r="H4190"/>
    </row>
    <row r="4191" spans="7:8" ht="15.75" customHeight="1" x14ac:dyDescent="0.2">
      <c r="G4191"/>
      <c r="H4191"/>
    </row>
    <row r="4192" spans="7:8" ht="15.75" customHeight="1" x14ac:dyDescent="0.2">
      <c r="G4192"/>
      <c r="H4192"/>
    </row>
    <row r="4193" spans="7:8" ht="15.75" customHeight="1" x14ac:dyDescent="0.2">
      <c r="G4193"/>
      <c r="H4193"/>
    </row>
    <row r="4194" spans="7:8" ht="15.75" customHeight="1" x14ac:dyDescent="0.2">
      <c r="G4194"/>
      <c r="H4194"/>
    </row>
    <row r="4195" spans="7:8" ht="15.75" customHeight="1" x14ac:dyDescent="0.2">
      <c r="G4195"/>
      <c r="H4195"/>
    </row>
    <row r="4196" spans="7:8" ht="15.75" customHeight="1" x14ac:dyDescent="0.2">
      <c r="G4196"/>
      <c r="H4196"/>
    </row>
    <row r="4197" spans="7:8" ht="15.75" customHeight="1" x14ac:dyDescent="0.2">
      <c r="G4197"/>
      <c r="H4197"/>
    </row>
    <row r="4198" spans="7:8" ht="15.75" customHeight="1" x14ac:dyDescent="0.2">
      <c r="G4198"/>
      <c r="H4198"/>
    </row>
    <row r="4199" spans="7:8" ht="15.75" customHeight="1" x14ac:dyDescent="0.2">
      <c r="G4199"/>
      <c r="H4199"/>
    </row>
    <row r="4200" spans="7:8" ht="15.75" customHeight="1" x14ac:dyDescent="0.2">
      <c r="G4200"/>
      <c r="H4200"/>
    </row>
    <row r="4201" spans="7:8" ht="15.75" customHeight="1" x14ac:dyDescent="0.2">
      <c r="G4201"/>
      <c r="H4201"/>
    </row>
    <row r="4202" spans="7:8" ht="15.75" customHeight="1" x14ac:dyDescent="0.2">
      <c r="G4202"/>
      <c r="H4202"/>
    </row>
    <row r="4203" spans="7:8" ht="15.75" customHeight="1" x14ac:dyDescent="0.2">
      <c r="G4203"/>
      <c r="H4203"/>
    </row>
    <row r="4204" spans="7:8" ht="15.75" customHeight="1" x14ac:dyDescent="0.2">
      <c r="G4204"/>
      <c r="H4204"/>
    </row>
    <row r="4205" spans="7:8" ht="15.75" customHeight="1" x14ac:dyDescent="0.2">
      <c r="G4205"/>
      <c r="H4205"/>
    </row>
    <row r="4206" spans="7:8" ht="15.75" customHeight="1" x14ac:dyDescent="0.2">
      <c r="G4206"/>
      <c r="H4206"/>
    </row>
    <row r="4207" spans="7:8" ht="15.75" customHeight="1" x14ac:dyDescent="0.2">
      <c r="G4207"/>
      <c r="H4207"/>
    </row>
    <row r="4208" spans="7:8" ht="15.75" customHeight="1" x14ac:dyDescent="0.2">
      <c r="G4208"/>
      <c r="H4208"/>
    </row>
    <row r="4209" spans="7:8" ht="15.75" customHeight="1" x14ac:dyDescent="0.2">
      <c r="G4209"/>
      <c r="H4209"/>
    </row>
    <row r="4210" spans="7:8" ht="15.75" customHeight="1" x14ac:dyDescent="0.2">
      <c r="G4210"/>
      <c r="H4210"/>
    </row>
    <row r="4211" spans="7:8" ht="15.75" customHeight="1" x14ac:dyDescent="0.2">
      <c r="G4211"/>
      <c r="H4211"/>
    </row>
    <row r="4212" spans="7:8" ht="15.75" customHeight="1" x14ac:dyDescent="0.2">
      <c r="G4212"/>
      <c r="H4212"/>
    </row>
    <row r="4213" spans="7:8" ht="15.75" customHeight="1" x14ac:dyDescent="0.2">
      <c r="G4213"/>
      <c r="H4213"/>
    </row>
    <row r="4214" spans="7:8" ht="15.75" customHeight="1" x14ac:dyDescent="0.2">
      <c r="G4214"/>
      <c r="H4214"/>
    </row>
    <row r="4215" spans="7:8" ht="15.75" customHeight="1" x14ac:dyDescent="0.2">
      <c r="G4215"/>
      <c r="H4215"/>
    </row>
    <row r="4216" spans="7:8" ht="15.75" customHeight="1" x14ac:dyDescent="0.2">
      <c r="G4216"/>
      <c r="H4216"/>
    </row>
    <row r="4217" spans="7:8" ht="15.75" customHeight="1" x14ac:dyDescent="0.2">
      <c r="G4217"/>
      <c r="H4217"/>
    </row>
    <row r="4218" spans="7:8" ht="15.75" customHeight="1" x14ac:dyDescent="0.2">
      <c r="G4218"/>
      <c r="H4218"/>
    </row>
    <row r="4219" spans="7:8" ht="15.75" customHeight="1" x14ac:dyDescent="0.2">
      <c r="G4219"/>
      <c r="H4219"/>
    </row>
    <row r="4220" spans="7:8" ht="15.75" customHeight="1" x14ac:dyDescent="0.2">
      <c r="G4220"/>
      <c r="H4220"/>
    </row>
    <row r="4221" spans="7:8" ht="15.75" customHeight="1" x14ac:dyDescent="0.2">
      <c r="G4221"/>
      <c r="H4221"/>
    </row>
    <row r="4222" spans="7:8" ht="15.75" customHeight="1" x14ac:dyDescent="0.2">
      <c r="G4222"/>
      <c r="H4222"/>
    </row>
    <row r="4223" spans="7:8" ht="15.75" customHeight="1" x14ac:dyDescent="0.2">
      <c r="G4223"/>
      <c r="H4223"/>
    </row>
    <row r="4224" spans="7:8" ht="15.75" customHeight="1" x14ac:dyDescent="0.2">
      <c r="G4224"/>
      <c r="H4224"/>
    </row>
    <row r="4225" spans="7:8" ht="15.75" customHeight="1" x14ac:dyDescent="0.2">
      <c r="G4225"/>
      <c r="H4225"/>
    </row>
    <row r="4226" spans="7:8" ht="15.75" customHeight="1" x14ac:dyDescent="0.2">
      <c r="G4226"/>
      <c r="H4226"/>
    </row>
    <row r="4227" spans="7:8" ht="15.75" customHeight="1" x14ac:dyDescent="0.2">
      <c r="G4227"/>
      <c r="H4227"/>
    </row>
    <row r="4228" spans="7:8" ht="15.75" customHeight="1" x14ac:dyDescent="0.2">
      <c r="G4228"/>
      <c r="H4228"/>
    </row>
    <row r="4229" spans="7:8" ht="15.75" customHeight="1" x14ac:dyDescent="0.2">
      <c r="G4229"/>
      <c r="H4229"/>
    </row>
    <row r="4230" spans="7:8" ht="15.75" customHeight="1" x14ac:dyDescent="0.2">
      <c r="G4230"/>
      <c r="H4230"/>
    </row>
    <row r="4231" spans="7:8" ht="15.75" customHeight="1" x14ac:dyDescent="0.2">
      <c r="G4231"/>
      <c r="H4231"/>
    </row>
    <row r="4232" spans="7:8" ht="15.75" customHeight="1" x14ac:dyDescent="0.2">
      <c r="G4232"/>
      <c r="H4232"/>
    </row>
    <row r="4233" spans="7:8" ht="15.75" customHeight="1" x14ac:dyDescent="0.2">
      <c r="G4233"/>
      <c r="H4233"/>
    </row>
    <row r="4234" spans="7:8" ht="15.75" customHeight="1" x14ac:dyDescent="0.2">
      <c r="G4234"/>
      <c r="H4234"/>
    </row>
    <row r="4235" spans="7:8" ht="15.75" customHeight="1" x14ac:dyDescent="0.2">
      <c r="G4235"/>
      <c r="H4235"/>
    </row>
    <row r="4236" spans="7:8" ht="15.75" customHeight="1" x14ac:dyDescent="0.2">
      <c r="G4236"/>
      <c r="H4236"/>
    </row>
    <row r="4237" spans="7:8" ht="15.75" customHeight="1" x14ac:dyDescent="0.2">
      <c r="G4237"/>
      <c r="H4237"/>
    </row>
    <row r="4238" spans="7:8" ht="15.75" customHeight="1" x14ac:dyDescent="0.2">
      <c r="G4238"/>
      <c r="H4238"/>
    </row>
    <row r="4239" spans="7:8" ht="15.75" customHeight="1" x14ac:dyDescent="0.2">
      <c r="G4239"/>
      <c r="H4239"/>
    </row>
    <row r="4240" spans="7:8" ht="15.75" customHeight="1" x14ac:dyDescent="0.2">
      <c r="G4240"/>
      <c r="H4240"/>
    </row>
    <row r="4241" spans="7:8" ht="15.75" customHeight="1" x14ac:dyDescent="0.2">
      <c r="G4241"/>
      <c r="H4241"/>
    </row>
    <row r="4242" spans="7:8" ht="15.75" customHeight="1" x14ac:dyDescent="0.2">
      <c r="G4242"/>
      <c r="H4242"/>
    </row>
    <row r="4243" spans="7:8" ht="15.75" customHeight="1" x14ac:dyDescent="0.2">
      <c r="G4243"/>
      <c r="H4243"/>
    </row>
    <row r="4244" spans="7:8" ht="15.75" customHeight="1" x14ac:dyDescent="0.2">
      <c r="G4244"/>
      <c r="H4244"/>
    </row>
    <row r="4245" spans="7:8" ht="15.75" customHeight="1" x14ac:dyDescent="0.2">
      <c r="G4245"/>
      <c r="H4245"/>
    </row>
    <row r="4246" spans="7:8" ht="15.75" customHeight="1" x14ac:dyDescent="0.2">
      <c r="G4246"/>
      <c r="H4246"/>
    </row>
    <row r="4247" spans="7:8" ht="15.75" customHeight="1" x14ac:dyDescent="0.2">
      <c r="G4247"/>
      <c r="H4247"/>
    </row>
    <row r="4248" spans="7:8" ht="15.75" customHeight="1" x14ac:dyDescent="0.2">
      <c r="G4248"/>
      <c r="H4248"/>
    </row>
    <row r="4249" spans="7:8" ht="15.75" customHeight="1" x14ac:dyDescent="0.2">
      <c r="G4249"/>
      <c r="H4249"/>
    </row>
    <row r="4250" spans="7:8" ht="15.75" customHeight="1" x14ac:dyDescent="0.2">
      <c r="G4250"/>
      <c r="H4250"/>
    </row>
    <row r="4251" spans="7:8" ht="15.75" customHeight="1" x14ac:dyDescent="0.2">
      <c r="G4251"/>
      <c r="H4251"/>
    </row>
    <row r="4252" spans="7:8" ht="15.75" customHeight="1" x14ac:dyDescent="0.2">
      <c r="G4252"/>
      <c r="H4252"/>
    </row>
    <row r="4253" spans="7:8" ht="15.75" customHeight="1" x14ac:dyDescent="0.2">
      <c r="G4253"/>
      <c r="H4253"/>
    </row>
    <row r="4254" spans="7:8" ht="15.75" customHeight="1" x14ac:dyDescent="0.2">
      <c r="G4254"/>
      <c r="H4254"/>
    </row>
    <row r="4255" spans="7:8" ht="15.75" customHeight="1" x14ac:dyDescent="0.2">
      <c r="G4255"/>
      <c r="H4255"/>
    </row>
    <row r="4256" spans="7:8" ht="15.75" customHeight="1" x14ac:dyDescent="0.2">
      <c r="G4256"/>
      <c r="H4256"/>
    </row>
    <row r="4257" spans="7:8" ht="15.75" customHeight="1" x14ac:dyDescent="0.2">
      <c r="G4257"/>
      <c r="H4257"/>
    </row>
    <row r="4258" spans="7:8" ht="15.75" customHeight="1" x14ac:dyDescent="0.2">
      <c r="G4258"/>
      <c r="H4258"/>
    </row>
    <row r="4259" spans="7:8" ht="15.75" customHeight="1" x14ac:dyDescent="0.2">
      <c r="G4259"/>
      <c r="H4259"/>
    </row>
    <row r="4260" spans="7:8" ht="15.75" customHeight="1" x14ac:dyDescent="0.2">
      <c r="G4260"/>
      <c r="H4260"/>
    </row>
    <row r="4261" spans="7:8" ht="15.75" customHeight="1" x14ac:dyDescent="0.2">
      <c r="G4261"/>
      <c r="H4261"/>
    </row>
    <row r="4262" spans="7:8" ht="15.75" customHeight="1" x14ac:dyDescent="0.2">
      <c r="G4262"/>
      <c r="H4262"/>
    </row>
    <row r="4263" spans="7:8" ht="15.75" customHeight="1" x14ac:dyDescent="0.2">
      <c r="G4263"/>
      <c r="H4263"/>
    </row>
    <row r="4264" spans="7:8" ht="15.75" customHeight="1" x14ac:dyDescent="0.2">
      <c r="G4264"/>
      <c r="H4264"/>
    </row>
    <row r="4265" spans="7:8" ht="15.75" customHeight="1" x14ac:dyDescent="0.2">
      <c r="G4265"/>
      <c r="H4265"/>
    </row>
    <row r="4266" spans="7:8" ht="15.75" customHeight="1" x14ac:dyDescent="0.2">
      <c r="G4266"/>
      <c r="H4266"/>
    </row>
    <row r="4267" spans="7:8" ht="15.75" customHeight="1" x14ac:dyDescent="0.2">
      <c r="G4267"/>
      <c r="H4267"/>
    </row>
    <row r="4268" spans="7:8" ht="15.75" customHeight="1" x14ac:dyDescent="0.2">
      <c r="G4268"/>
      <c r="H4268"/>
    </row>
    <row r="4269" spans="7:8" ht="15.75" customHeight="1" x14ac:dyDescent="0.2">
      <c r="G4269"/>
      <c r="H4269"/>
    </row>
    <row r="4270" spans="7:8" ht="15.75" customHeight="1" x14ac:dyDescent="0.2">
      <c r="G4270"/>
      <c r="H4270"/>
    </row>
    <row r="4271" spans="7:8" ht="15.75" customHeight="1" x14ac:dyDescent="0.2">
      <c r="G4271"/>
      <c r="H4271"/>
    </row>
    <row r="4272" spans="7:8" ht="15.75" customHeight="1" x14ac:dyDescent="0.2">
      <c r="G4272"/>
      <c r="H4272"/>
    </row>
    <row r="4273" spans="7:8" ht="15.75" customHeight="1" x14ac:dyDescent="0.2">
      <c r="G4273"/>
      <c r="H4273"/>
    </row>
    <row r="4274" spans="7:8" ht="15.75" customHeight="1" x14ac:dyDescent="0.2">
      <c r="G4274"/>
      <c r="H4274"/>
    </row>
    <row r="4275" spans="7:8" ht="15.75" customHeight="1" x14ac:dyDescent="0.2">
      <c r="G4275"/>
      <c r="H4275"/>
    </row>
    <row r="4276" spans="7:8" ht="15.75" customHeight="1" x14ac:dyDescent="0.2">
      <c r="G4276"/>
      <c r="H4276"/>
    </row>
    <row r="4277" spans="7:8" ht="15.75" customHeight="1" x14ac:dyDescent="0.2">
      <c r="G4277"/>
      <c r="H4277"/>
    </row>
    <row r="4278" spans="7:8" ht="15.75" customHeight="1" x14ac:dyDescent="0.2">
      <c r="G4278"/>
      <c r="H4278"/>
    </row>
    <row r="4279" spans="7:8" ht="15.75" customHeight="1" x14ac:dyDescent="0.2">
      <c r="G4279"/>
      <c r="H4279"/>
    </row>
    <row r="4280" spans="7:8" ht="15.75" customHeight="1" x14ac:dyDescent="0.2">
      <c r="G4280"/>
      <c r="H4280"/>
    </row>
    <row r="4281" spans="7:8" ht="15.75" customHeight="1" x14ac:dyDescent="0.2">
      <c r="G4281"/>
      <c r="H4281"/>
    </row>
    <row r="4282" spans="7:8" ht="15.75" customHeight="1" x14ac:dyDescent="0.2">
      <c r="G4282"/>
      <c r="H4282"/>
    </row>
    <row r="4283" spans="7:8" ht="15.75" customHeight="1" x14ac:dyDescent="0.2">
      <c r="G4283"/>
      <c r="H4283"/>
    </row>
    <row r="4284" spans="7:8" ht="15.75" customHeight="1" x14ac:dyDescent="0.2">
      <c r="G4284"/>
      <c r="H4284"/>
    </row>
    <row r="4285" spans="7:8" ht="15.75" customHeight="1" x14ac:dyDescent="0.2">
      <c r="G4285"/>
      <c r="H4285"/>
    </row>
    <row r="4286" spans="7:8" ht="15.75" customHeight="1" x14ac:dyDescent="0.2">
      <c r="G4286"/>
      <c r="H4286"/>
    </row>
    <row r="4287" spans="7:8" ht="15.75" customHeight="1" x14ac:dyDescent="0.2">
      <c r="G4287"/>
      <c r="H4287"/>
    </row>
    <row r="4288" spans="7:8" ht="15.75" customHeight="1" x14ac:dyDescent="0.2">
      <c r="G4288"/>
      <c r="H4288"/>
    </row>
    <row r="4289" spans="7:8" ht="15.75" customHeight="1" x14ac:dyDescent="0.2">
      <c r="G4289"/>
      <c r="H4289"/>
    </row>
    <row r="4290" spans="7:8" ht="15.75" customHeight="1" x14ac:dyDescent="0.2">
      <c r="G4290"/>
      <c r="H4290"/>
    </row>
    <row r="4291" spans="7:8" ht="15.75" customHeight="1" x14ac:dyDescent="0.2">
      <c r="G4291"/>
      <c r="H4291"/>
    </row>
    <row r="4292" spans="7:8" ht="15.75" customHeight="1" x14ac:dyDescent="0.2">
      <c r="G4292"/>
      <c r="H4292"/>
    </row>
    <row r="4293" spans="7:8" ht="15.75" customHeight="1" x14ac:dyDescent="0.2">
      <c r="G4293"/>
      <c r="H4293"/>
    </row>
    <row r="4294" spans="7:8" ht="15.75" customHeight="1" x14ac:dyDescent="0.2">
      <c r="G4294"/>
      <c r="H4294"/>
    </row>
    <row r="4295" spans="7:8" ht="15.75" customHeight="1" x14ac:dyDescent="0.2">
      <c r="G4295"/>
      <c r="H4295"/>
    </row>
    <row r="4296" spans="7:8" ht="15.75" customHeight="1" x14ac:dyDescent="0.2">
      <c r="G4296"/>
      <c r="H4296"/>
    </row>
    <row r="4297" spans="7:8" ht="15.75" customHeight="1" x14ac:dyDescent="0.2">
      <c r="G4297"/>
      <c r="H4297"/>
    </row>
    <row r="4298" spans="7:8" ht="15.75" customHeight="1" x14ac:dyDescent="0.2">
      <c r="G4298"/>
      <c r="H4298"/>
    </row>
    <row r="4299" spans="7:8" ht="15.75" customHeight="1" x14ac:dyDescent="0.2">
      <c r="G4299"/>
      <c r="H4299"/>
    </row>
    <row r="4300" spans="7:8" ht="15.75" customHeight="1" x14ac:dyDescent="0.2">
      <c r="G4300"/>
      <c r="H4300"/>
    </row>
    <row r="4301" spans="7:8" ht="15.75" customHeight="1" x14ac:dyDescent="0.2">
      <c r="G4301"/>
      <c r="H4301"/>
    </row>
    <row r="4302" spans="7:8" ht="15.75" customHeight="1" x14ac:dyDescent="0.2">
      <c r="G4302"/>
      <c r="H4302"/>
    </row>
    <row r="4303" spans="7:8" ht="15.75" customHeight="1" x14ac:dyDescent="0.2">
      <c r="G4303"/>
      <c r="H4303"/>
    </row>
    <row r="4304" spans="7:8" ht="15.75" customHeight="1" x14ac:dyDescent="0.2">
      <c r="G4304"/>
      <c r="H4304"/>
    </row>
    <row r="4305" spans="7:8" ht="15.75" customHeight="1" x14ac:dyDescent="0.2">
      <c r="G4305"/>
      <c r="H4305"/>
    </row>
    <row r="4306" spans="7:8" ht="15.75" customHeight="1" x14ac:dyDescent="0.2">
      <c r="G4306"/>
      <c r="H4306"/>
    </row>
    <row r="4307" spans="7:8" ht="15.75" customHeight="1" x14ac:dyDescent="0.2">
      <c r="G4307"/>
      <c r="H4307"/>
    </row>
    <row r="4308" spans="7:8" ht="15.75" customHeight="1" x14ac:dyDescent="0.2">
      <c r="G4308"/>
      <c r="H4308"/>
    </row>
    <row r="4309" spans="7:8" ht="15.75" customHeight="1" x14ac:dyDescent="0.2">
      <c r="G4309"/>
      <c r="H4309"/>
    </row>
    <row r="4310" spans="7:8" ht="15.75" customHeight="1" x14ac:dyDescent="0.2">
      <c r="G4310"/>
      <c r="H4310"/>
    </row>
    <row r="4311" spans="7:8" ht="15.75" customHeight="1" x14ac:dyDescent="0.2">
      <c r="G4311"/>
      <c r="H4311"/>
    </row>
    <row r="4312" spans="7:8" ht="15.75" customHeight="1" x14ac:dyDescent="0.2">
      <c r="G4312"/>
      <c r="H4312"/>
    </row>
    <row r="4313" spans="7:8" ht="15.75" customHeight="1" x14ac:dyDescent="0.2">
      <c r="G4313"/>
      <c r="H4313"/>
    </row>
    <row r="4314" spans="7:8" ht="15.75" customHeight="1" x14ac:dyDescent="0.2">
      <c r="G4314"/>
      <c r="H4314"/>
    </row>
    <row r="4315" spans="7:8" ht="15.75" customHeight="1" x14ac:dyDescent="0.2">
      <c r="G4315"/>
      <c r="H4315"/>
    </row>
    <row r="4316" spans="7:8" ht="15.75" customHeight="1" x14ac:dyDescent="0.2">
      <c r="G4316"/>
      <c r="H4316"/>
    </row>
    <row r="4317" spans="7:8" ht="15.75" customHeight="1" x14ac:dyDescent="0.2">
      <c r="G4317"/>
      <c r="H4317"/>
    </row>
    <row r="4318" spans="7:8" ht="15.75" customHeight="1" x14ac:dyDescent="0.2">
      <c r="G4318"/>
      <c r="H4318"/>
    </row>
    <row r="4319" spans="7:8" ht="15.75" customHeight="1" x14ac:dyDescent="0.2">
      <c r="G4319"/>
      <c r="H4319"/>
    </row>
    <row r="4320" spans="7:8" ht="15.75" customHeight="1" x14ac:dyDescent="0.2">
      <c r="G4320"/>
      <c r="H4320"/>
    </row>
    <row r="4321" spans="7:8" ht="15.75" customHeight="1" x14ac:dyDescent="0.2">
      <c r="G4321"/>
      <c r="H4321"/>
    </row>
    <row r="4322" spans="7:8" ht="15.75" customHeight="1" x14ac:dyDescent="0.2">
      <c r="G4322"/>
      <c r="H4322"/>
    </row>
    <row r="4323" spans="7:8" ht="15.75" customHeight="1" x14ac:dyDescent="0.2">
      <c r="G4323"/>
      <c r="H4323"/>
    </row>
    <row r="4324" spans="7:8" ht="15.75" customHeight="1" x14ac:dyDescent="0.2">
      <c r="G4324"/>
      <c r="H4324"/>
    </row>
    <row r="4325" spans="7:8" ht="15.75" customHeight="1" x14ac:dyDescent="0.2">
      <c r="G4325"/>
      <c r="H4325"/>
    </row>
    <row r="4326" spans="7:8" ht="15.75" customHeight="1" x14ac:dyDescent="0.2">
      <c r="G4326"/>
      <c r="H4326"/>
    </row>
    <row r="4327" spans="7:8" ht="15.75" customHeight="1" x14ac:dyDescent="0.2">
      <c r="G4327"/>
      <c r="H4327"/>
    </row>
    <row r="4328" spans="7:8" ht="15.75" customHeight="1" x14ac:dyDescent="0.2">
      <c r="G4328"/>
      <c r="H4328"/>
    </row>
    <row r="4329" spans="7:8" ht="15.75" customHeight="1" x14ac:dyDescent="0.2">
      <c r="G4329"/>
      <c r="H4329"/>
    </row>
    <row r="4330" spans="7:8" ht="15.75" customHeight="1" x14ac:dyDescent="0.2">
      <c r="G4330"/>
      <c r="H4330"/>
    </row>
    <row r="4331" spans="7:8" ht="15.75" customHeight="1" x14ac:dyDescent="0.2">
      <c r="G4331"/>
      <c r="H4331"/>
    </row>
    <row r="4332" spans="7:8" ht="15.75" customHeight="1" x14ac:dyDescent="0.2">
      <c r="G4332"/>
      <c r="H4332"/>
    </row>
    <row r="4333" spans="7:8" ht="15.75" customHeight="1" x14ac:dyDescent="0.2">
      <c r="G4333"/>
      <c r="H4333"/>
    </row>
    <row r="4334" spans="7:8" ht="15.75" customHeight="1" x14ac:dyDescent="0.2">
      <c r="G4334"/>
      <c r="H4334"/>
    </row>
    <row r="4335" spans="7:8" ht="15.75" customHeight="1" x14ac:dyDescent="0.2">
      <c r="G4335"/>
      <c r="H4335"/>
    </row>
    <row r="4336" spans="7:8" ht="15.75" customHeight="1" x14ac:dyDescent="0.2">
      <c r="G4336"/>
      <c r="H4336"/>
    </row>
    <row r="4337" spans="7:8" ht="15.75" customHeight="1" x14ac:dyDescent="0.2">
      <c r="G4337"/>
      <c r="H4337"/>
    </row>
    <row r="4338" spans="7:8" ht="15.75" customHeight="1" x14ac:dyDescent="0.2">
      <c r="G4338"/>
      <c r="H4338"/>
    </row>
    <row r="4339" spans="7:8" ht="15.75" customHeight="1" x14ac:dyDescent="0.2">
      <c r="G4339"/>
      <c r="H4339"/>
    </row>
    <row r="4340" spans="7:8" ht="15.75" customHeight="1" x14ac:dyDescent="0.2">
      <c r="G4340"/>
      <c r="H4340"/>
    </row>
    <row r="4341" spans="7:8" ht="15.75" customHeight="1" x14ac:dyDescent="0.2">
      <c r="G4341"/>
      <c r="H4341"/>
    </row>
    <row r="4342" spans="7:8" ht="15.75" customHeight="1" x14ac:dyDescent="0.2">
      <c r="G4342"/>
      <c r="H4342"/>
    </row>
    <row r="4343" spans="7:8" ht="15.75" customHeight="1" x14ac:dyDescent="0.2">
      <c r="G4343"/>
      <c r="H4343"/>
    </row>
    <row r="4344" spans="7:8" ht="15.75" customHeight="1" x14ac:dyDescent="0.2">
      <c r="G4344"/>
      <c r="H4344"/>
    </row>
    <row r="4345" spans="7:8" ht="15.75" customHeight="1" x14ac:dyDescent="0.2">
      <c r="G4345"/>
      <c r="H4345"/>
    </row>
    <row r="4346" spans="7:8" ht="15.75" customHeight="1" x14ac:dyDescent="0.2">
      <c r="G4346"/>
      <c r="H4346"/>
    </row>
    <row r="4347" spans="7:8" ht="15.75" customHeight="1" x14ac:dyDescent="0.2">
      <c r="G4347"/>
      <c r="H4347"/>
    </row>
    <row r="4348" spans="7:8" ht="15.75" customHeight="1" x14ac:dyDescent="0.2">
      <c r="G4348"/>
      <c r="H4348"/>
    </row>
    <row r="4349" spans="7:8" ht="15.75" customHeight="1" x14ac:dyDescent="0.2">
      <c r="G4349"/>
      <c r="H4349"/>
    </row>
    <row r="4350" spans="7:8" ht="15.75" customHeight="1" x14ac:dyDescent="0.2">
      <c r="G4350"/>
      <c r="H4350"/>
    </row>
    <row r="4351" spans="7:8" ht="15.75" customHeight="1" x14ac:dyDescent="0.2">
      <c r="G4351"/>
      <c r="H4351"/>
    </row>
    <row r="4352" spans="7:8" ht="15.75" customHeight="1" x14ac:dyDescent="0.2">
      <c r="G4352"/>
      <c r="H4352"/>
    </row>
    <row r="4353" spans="7:8" ht="15.75" customHeight="1" x14ac:dyDescent="0.2">
      <c r="G4353"/>
      <c r="H4353"/>
    </row>
    <row r="4354" spans="7:8" ht="15.75" customHeight="1" x14ac:dyDescent="0.2">
      <c r="G4354"/>
      <c r="H4354"/>
    </row>
    <row r="4355" spans="7:8" ht="15.75" customHeight="1" x14ac:dyDescent="0.2">
      <c r="G4355"/>
      <c r="H4355"/>
    </row>
    <row r="4356" spans="7:8" ht="15.75" customHeight="1" x14ac:dyDescent="0.2">
      <c r="G4356"/>
      <c r="H4356"/>
    </row>
    <row r="4357" spans="7:8" ht="15.75" customHeight="1" x14ac:dyDescent="0.2">
      <c r="G4357"/>
      <c r="H4357"/>
    </row>
    <row r="4358" spans="7:8" ht="15.75" customHeight="1" x14ac:dyDescent="0.2">
      <c r="G4358"/>
      <c r="H4358"/>
    </row>
    <row r="4359" spans="7:8" ht="15.75" customHeight="1" x14ac:dyDescent="0.2">
      <c r="G4359"/>
      <c r="H4359"/>
    </row>
    <row r="4360" spans="7:8" ht="15.75" customHeight="1" x14ac:dyDescent="0.2">
      <c r="G4360"/>
      <c r="H4360"/>
    </row>
    <row r="4361" spans="7:8" ht="15.75" customHeight="1" x14ac:dyDescent="0.2">
      <c r="G4361"/>
      <c r="H4361"/>
    </row>
    <row r="4362" spans="7:8" ht="15.75" customHeight="1" x14ac:dyDescent="0.2">
      <c r="G4362"/>
      <c r="H4362"/>
    </row>
    <row r="4363" spans="7:8" ht="15.75" customHeight="1" x14ac:dyDescent="0.2">
      <c r="G4363"/>
      <c r="H4363"/>
    </row>
    <row r="4364" spans="7:8" ht="15.75" customHeight="1" x14ac:dyDescent="0.2">
      <c r="G4364"/>
      <c r="H4364"/>
    </row>
    <row r="4365" spans="7:8" ht="15.75" customHeight="1" x14ac:dyDescent="0.2">
      <c r="G4365"/>
      <c r="H4365"/>
    </row>
    <row r="4366" spans="7:8" ht="15.75" customHeight="1" x14ac:dyDescent="0.2">
      <c r="G4366"/>
      <c r="H4366"/>
    </row>
    <row r="4367" spans="7:8" ht="15.75" customHeight="1" x14ac:dyDescent="0.2">
      <c r="G4367"/>
      <c r="H4367"/>
    </row>
    <row r="4368" spans="7:8" ht="15.75" customHeight="1" x14ac:dyDescent="0.2">
      <c r="G4368"/>
      <c r="H4368"/>
    </row>
    <row r="4369" spans="7:8" ht="15.75" customHeight="1" x14ac:dyDescent="0.2">
      <c r="G4369"/>
      <c r="H4369"/>
    </row>
    <row r="4370" spans="7:8" ht="15.75" customHeight="1" x14ac:dyDescent="0.2">
      <c r="G4370"/>
      <c r="H4370"/>
    </row>
    <row r="4371" spans="7:8" ht="15.75" customHeight="1" x14ac:dyDescent="0.2">
      <c r="G4371"/>
      <c r="H4371"/>
    </row>
    <row r="4372" spans="7:8" ht="15.75" customHeight="1" x14ac:dyDescent="0.2">
      <c r="G4372"/>
      <c r="H4372"/>
    </row>
    <row r="4373" spans="7:8" ht="15.75" customHeight="1" x14ac:dyDescent="0.2">
      <c r="G4373"/>
      <c r="H4373"/>
    </row>
    <row r="4374" spans="7:8" ht="15.75" customHeight="1" x14ac:dyDescent="0.2">
      <c r="G4374"/>
      <c r="H4374"/>
    </row>
    <row r="4375" spans="7:8" ht="15.75" customHeight="1" x14ac:dyDescent="0.2">
      <c r="G4375"/>
      <c r="H4375"/>
    </row>
    <row r="4376" spans="7:8" ht="15.75" customHeight="1" x14ac:dyDescent="0.2">
      <c r="G4376"/>
      <c r="H4376"/>
    </row>
    <row r="4377" spans="7:8" ht="15.75" customHeight="1" x14ac:dyDescent="0.2">
      <c r="G4377"/>
      <c r="H4377"/>
    </row>
    <row r="4378" spans="7:8" ht="15.75" customHeight="1" x14ac:dyDescent="0.2">
      <c r="G4378"/>
      <c r="H4378"/>
    </row>
    <row r="4379" spans="7:8" ht="15.75" customHeight="1" x14ac:dyDescent="0.2">
      <c r="G4379"/>
      <c r="H4379"/>
    </row>
    <row r="4380" spans="7:8" ht="15.75" customHeight="1" x14ac:dyDescent="0.2">
      <c r="G4380"/>
      <c r="H4380"/>
    </row>
    <row r="4381" spans="7:8" ht="15.75" customHeight="1" x14ac:dyDescent="0.2">
      <c r="G4381"/>
      <c r="H4381"/>
    </row>
    <row r="4382" spans="7:8" ht="15.75" customHeight="1" x14ac:dyDescent="0.2">
      <c r="G4382"/>
      <c r="H4382"/>
    </row>
    <row r="4383" spans="7:8" ht="15.75" customHeight="1" x14ac:dyDescent="0.2">
      <c r="G4383"/>
      <c r="H4383"/>
    </row>
    <row r="4384" spans="7:8" ht="15.75" customHeight="1" x14ac:dyDescent="0.2">
      <c r="G4384"/>
      <c r="H4384"/>
    </row>
    <row r="4385" spans="7:8" ht="15.75" customHeight="1" x14ac:dyDescent="0.2">
      <c r="G4385"/>
      <c r="H4385"/>
    </row>
    <row r="4386" spans="7:8" ht="15.75" customHeight="1" x14ac:dyDescent="0.2">
      <c r="G4386"/>
      <c r="H4386"/>
    </row>
    <row r="4387" spans="7:8" ht="15.75" customHeight="1" x14ac:dyDescent="0.2">
      <c r="G4387"/>
      <c r="H4387"/>
    </row>
    <row r="4388" spans="7:8" ht="15.75" customHeight="1" x14ac:dyDescent="0.2">
      <c r="G4388"/>
      <c r="H4388"/>
    </row>
    <row r="4389" spans="7:8" ht="15.75" customHeight="1" x14ac:dyDescent="0.2">
      <c r="G4389"/>
      <c r="H4389"/>
    </row>
    <row r="4390" spans="7:8" ht="15.75" customHeight="1" x14ac:dyDescent="0.2">
      <c r="G4390"/>
      <c r="H4390"/>
    </row>
    <row r="4391" spans="7:8" ht="15.75" customHeight="1" x14ac:dyDescent="0.2">
      <c r="G4391"/>
      <c r="H4391"/>
    </row>
    <row r="4392" spans="7:8" ht="15.75" customHeight="1" x14ac:dyDescent="0.2">
      <c r="G4392"/>
      <c r="H4392"/>
    </row>
    <row r="4393" spans="7:8" ht="15.75" customHeight="1" x14ac:dyDescent="0.2">
      <c r="G4393"/>
      <c r="H4393"/>
    </row>
    <row r="4394" spans="7:8" ht="15.75" customHeight="1" x14ac:dyDescent="0.2">
      <c r="G4394"/>
      <c r="H4394"/>
    </row>
    <row r="4395" spans="7:8" ht="15.75" customHeight="1" x14ac:dyDescent="0.2">
      <c r="G4395"/>
      <c r="H4395"/>
    </row>
    <row r="4396" spans="7:8" ht="15.75" customHeight="1" x14ac:dyDescent="0.2">
      <c r="G4396"/>
      <c r="H4396"/>
    </row>
    <row r="4397" spans="7:8" ht="15.75" customHeight="1" x14ac:dyDescent="0.2">
      <c r="G4397"/>
      <c r="H4397"/>
    </row>
    <row r="4398" spans="7:8" ht="15.75" customHeight="1" x14ac:dyDescent="0.2">
      <c r="G4398"/>
      <c r="H4398"/>
    </row>
    <row r="4399" spans="7:8" ht="15.75" customHeight="1" x14ac:dyDescent="0.2">
      <c r="G4399"/>
      <c r="H4399"/>
    </row>
    <row r="4400" spans="7:8" ht="15.75" customHeight="1" x14ac:dyDescent="0.2">
      <c r="G4400"/>
      <c r="H4400"/>
    </row>
    <row r="4401" spans="7:8" ht="15.75" customHeight="1" x14ac:dyDescent="0.2">
      <c r="G4401"/>
      <c r="H4401"/>
    </row>
    <row r="4402" spans="7:8" ht="15.75" customHeight="1" x14ac:dyDescent="0.2">
      <c r="G4402"/>
      <c r="H4402"/>
    </row>
    <row r="4403" spans="7:8" ht="15.75" customHeight="1" x14ac:dyDescent="0.2">
      <c r="G4403"/>
      <c r="H4403"/>
    </row>
    <row r="4404" spans="7:8" ht="15.75" customHeight="1" x14ac:dyDescent="0.2">
      <c r="G4404"/>
      <c r="H4404"/>
    </row>
    <row r="4405" spans="7:8" ht="15.75" customHeight="1" x14ac:dyDescent="0.2">
      <c r="G4405"/>
      <c r="H4405"/>
    </row>
    <row r="4406" spans="7:8" ht="15.75" customHeight="1" x14ac:dyDescent="0.2">
      <c r="G4406"/>
      <c r="H4406"/>
    </row>
    <row r="4407" spans="7:8" ht="15.75" customHeight="1" x14ac:dyDescent="0.2">
      <c r="G4407"/>
      <c r="H4407"/>
    </row>
    <row r="4408" spans="7:8" ht="15.75" customHeight="1" x14ac:dyDescent="0.2">
      <c r="G4408"/>
      <c r="H4408"/>
    </row>
    <row r="4409" spans="7:8" ht="15.75" customHeight="1" x14ac:dyDescent="0.2">
      <c r="G4409"/>
      <c r="H4409"/>
    </row>
    <row r="4410" spans="7:8" ht="15.75" customHeight="1" x14ac:dyDescent="0.2">
      <c r="G4410"/>
      <c r="H4410"/>
    </row>
    <row r="4411" spans="7:8" ht="15.75" customHeight="1" x14ac:dyDescent="0.2">
      <c r="G4411"/>
      <c r="H4411"/>
    </row>
    <row r="4412" spans="7:8" ht="15.75" customHeight="1" x14ac:dyDescent="0.2">
      <c r="G4412"/>
      <c r="H4412"/>
    </row>
    <row r="4413" spans="7:8" ht="15.75" customHeight="1" x14ac:dyDescent="0.2">
      <c r="G4413"/>
      <c r="H4413"/>
    </row>
    <row r="4414" spans="7:8" ht="15.75" customHeight="1" x14ac:dyDescent="0.2">
      <c r="G4414"/>
      <c r="H4414"/>
    </row>
    <row r="4415" spans="7:8" ht="15.75" customHeight="1" x14ac:dyDescent="0.2">
      <c r="G4415"/>
      <c r="H4415"/>
    </row>
    <row r="4416" spans="7:8" ht="15.75" customHeight="1" x14ac:dyDescent="0.2">
      <c r="G4416"/>
      <c r="H4416"/>
    </row>
    <row r="4417" spans="7:8" ht="15.75" customHeight="1" x14ac:dyDescent="0.2">
      <c r="G4417"/>
      <c r="H4417"/>
    </row>
    <row r="4418" spans="7:8" ht="15.75" customHeight="1" x14ac:dyDescent="0.2">
      <c r="G4418"/>
      <c r="H4418"/>
    </row>
    <row r="4419" spans="7:8" ht="15.75" customHeight="1" x14ac:dyDescent="0.2">
      <c r="G4419"/>
      <c r="H4419"/>
    </row>
    <row r="4420" spans="7:8" ht="15.75" customHeight="1" x14ac:dyDescent="0.2">
      <c r="G4420"/>
      <c r="H4420"/>
    </row>
    <row r="4421" spans="7:8" ht="15.75" customHeight="1" x14ac:dyDescent="0.2">
      <c r="G4421"/>
      <c r="H4421"/>
    </row>
    <row r="4422" spans="7:8" ht="15.75" customHeight="1" x14ac:dyDescent="0.2">
      <c r="G4422"/>
      <c r="H4422"/>
    </row>
    <row r="4423" spans="7:8" ht="15.75" customHeight="1" x14ac:dyDescent="0.2">
      <c r="G4423"/>
      <c r="H4423"/>
    </row>
    <row r="4424" spans="7:8" ht="15.75" customHeight="1" x14ac:dyDescent="0.2">
      <c r="G4424"/>
      <c r="H4424"/>
    </row>
    <row r="4425" spans="7:8" ht="15.75" customHeight="1" x14ac:dyDescent="0.2">
      <c r="G4425"/>
      <c r="H4425"/>
    </row>
    <row r="4426" spans="7:8" ht="15.75" customHeight="1" x14ac:dyDescent="0.2">
      <c r="G4426"/>
      <c r="H4426"/>
    </row>
    <row r="4427" spans="7:8" ht="15.75" customHeight="1" x14ac:dyDescent="0.2">
      <c r="G4427"/>
      <c r="H4427"/>
    </row>
    <row r="4428" spans="7:8" ht="15.75" customHeight="1" x14ac:dyDescent="0.2">
      <c r="G4428"/>
      <c r="H4428"/>
    </row>
    <row r="4429" spans="7:8" ht="15.75" customHeight="1" x14ac:dyDescent="0.2">
      <c r="G4429"/>
      <c r="H4429"/>
    </row>
    <row r="4430" spans="7:8" ht="15.75" customHeight="1" x14ac:dyDescent="0.2">
      <c r="G4430"/>
      <c r="H4430"/>
    </row>
    <row r="4431" spans="7:8" ht="15.75" customHeight="1" x14ac:dyDescent="0.2">
      <c r="G4431"/>
      <c r="H4431"/>
    </row>
    <row r="4432" spans="7:8" ht="15.75" customHeight="1" x14ac:dyDescent="0.2">
      <c r="G4432"/>
      <c r="H4432"/>
    </row>
    <row r="4433" spans="7:8" ht="15.75" customHeight="1" x14ac:dyDescent="0.2">
      <c r="G4433"/>
      <c r="H4433"/>
    </row>
    <row r="4434" spans="7:8" ht="15.75" customHeight="1" x14ac:dyDescent="0.2">
      <c r="G4434"/>
      <c r="H4434"/>
    </row>
    <row r="4435" spans="7:8" ht="15.75" customHeight="1" x14ac:dyDescent="0.2">
      <c r="G4435"/>
      <c r="H4435"/>
    </row>
    <row r="4436" spans="7:8" ht="15.75" customHeight="1" x14ac:dyDescent="0.2">
      <c r="G4436"/>
      <c r="H4436"/>
    </row>
    <row r="4437" spans="7:8" ht="15.75" customHeight="1" x14ac:dyDescent="0.2">
      <c r="G4437"/>
      <c r="H4437"/>
    </row>
    <row r="4438" spans="7:8" ht="15.75" customHeight="1" x14ac:dyDescent="0.2">
      <c r="G4438"/>
      <c r="H4438"/>
    </row>
    <row r="4439" spans="7:8" ht="15.75" customHeight="1" x14ac:dyDescent="0.2">
      <c r="G4439"/>
      <c r="H4439"/>
    </row>
    <row r="4440" spans="7:8" ht="15.75" customHeight="1" x14ac:dyDescent="0.2">
      <c r="G4440"/>
      <c r="H4440"/>
    </row>
    <row r="4441" spans="7:8" ht="15.75" customHeight="1" x14ac:dyDescent="0.2">
      <c r="G4441"/>
      <c r="H4441"/>
    </row>
    <row r="4442" spans="7:8" ht="15.75" customHeight="1" x14ac:dyDescent="0.2">
      <c r="G4442"/>
      <c r="H4442"/>
    </row>
    <row r="4443" spans="7:8" ht="15.75" customHeight="1" x14ac:dyDescent="0.2">
      <c r="G4443"/>
      <c r="H4443"/>
    </row>
    <row r="4444" spans="7:8" ht="15.75" customHeight="1" x14ac:dyDescent="0.2">
      <c r="G4444"/>
      <c r="H4444"/>
    </row>
    <row r="4445" spans="7:8" ht="15.75" customHeight="1" x14ac:dyDescent="0.2">
      <c r="G4445"/>
      <c r="H4445"/>
    </row>
    <row r="4446" spans="7:8" ht="15.75" customHeight="1" x14ac:dyDescent="0.2">
      <c r="G4446"/>
      <c r="H4446"/>
    </row>
    <row r="4447" spans="7:8" ht="15.75" customHeight="1" x14ac:dyDescent="0.2">
      <c r="G4447"/>
      <c r="H4447"/>
    </row>
    <row r="4448" spans="7:8" ht="15.75" customHeight="1" x14ac:dyDescent="0.2">
      <c r="G4448"/>
      <c r="H4448"/>
    </row>
    <row r="4449" spans="7:8" ht="15.75" customHeight="1" x14ac:dyDescent="0.2">
      <c r="G4449"/>
      <c r="H4449"/>
    </row>
    <row r="4450" spans="7:8" ht="15.75" customHeight="1" x14ac:dyDescent="0.2">
      <c r="G4450"/>
      <c r="H4450"/>
    </row>
    <row r="4451" spans="7:8" ht="15.75" customHeight="1" x14ac:dyDescent="0.2">
      <c r="G4451"/>
      <c r="H4451"/>
    </row>
    <row r="4452" spans="7:8" ht="15.75" customHeight="1" x14ac:dyDescent="0.2">
      <c r="G4452"/>
      <c r="H4452"/>
    </row>
    <row r="4453" spans="7:8" ht="15.75" customHeight="1" x14ac:dyDescent="0.2">
      <c r="G4453"/>
      <c r="H4453"/>
    </row>
    <row r="4454" spans="7:8" ht="15.75" customHeight="1" x14ac:dyDescent="0.2">
      <c r="G4454"/>
      <c r="H4454"/>
    </row>
    <row r="4455" spans="7:8" ht="15.75" customHeight="1" x14ac:dyDescent="0.2">
      <c r="G4455"/>
      <c r="H4455"/>
    </row>
    <row r="4456" spans="7:8" ht="15.75" customHeight="1" x14ac:dyDescent="0.2">
      <c r="G4456"/>
      <c r="H4456"/>
    </row>
    <row r="4457" spans="7:8" ht="15.75" customHeight="1" x14ac:dyDescent="0.2">
      <c r="G4457"/>
      <c r="H4457"/>
    </row>
    <row r="4458" spans="7:8" ht="15.75" customHeight="1" x14ac:dyDescent="0.2">
      <c r="G4458"/>
      <c r="H4458"/>
    </row>
    <row r="4459" spans="7:8" ht="15.75" customHeight="1" x14ac:dyDescent="0.2">
      <c r="G4459"/>
      <c r="H4459"/>
    </row>
    <row r="4460" spans="7:8" ht="15.75" customHeight="1" x14ac:dyDescent="0.2">
      <c r="G4460"/>
      <c r="H4460"/>
    </row>
    <row r="4461" spans="7:8" ht="15.75" customHeight="1" x14ac:dyDescent="0.2">
      <c r="G4461"/>
      <c r="H4461"/>
    </row>
    <row r="4462" spans="7:8" ht="15.75" customHeight="1" x14ac:dyDescent="0.2">
      <c r="G4462"/>
      <c r="H4462"/>
    </row>
    <row r="4463" spans="7:8" ht="15.75" customHeight="1" x14ac:dyDescent="0.2">
      <c r="G4463"/>
      <c r="H4463"/>
    </row>
    <row r="4464" spans="7:8" ht="15.75" customHeight="1" x14ac:dyDescent="0.2">
      <c r="G4464"/>
      <c r="H4464"/>
    </row>
    <row r="4465" spans="7:8" ht="15.75" customHeight="1" x14ac:dyDescent="0.2">
      <c r="G4465"/>
      <c r="H4465"/>
    </row>
    <row r="4466" spans="7:8" ht="15.75" customHeight="1" x14ac:dyDescent="0.2">
      <c r="G4466"/>
      <c r="H4466"/>
    </row>
    <row r="4467" spans="7:8" ht="15.75" customHeight="1" x14ac:dyDescent="0.2">
      <c r="G4467"/>
      <c r="H4467"/>
    </row>
    <row r="4468" spans="7:8" ht="15.75" customHeight="1" x14ac:dyDescent="0.2">
      <c r="G4468"/>
      <c r="H4468"/>
    </row>
    <row r="4469" spans="7:8" ht="15.75" customHeight="1" x14ac:dyDescent="0.2">
      <c r="G4469"/>
      <c r="H4469"/>
    </row>
    <row r="4470" spans="7:8" ht="15.75" customHeight="1" x14ac:dyDescent="0.2">
      <c r="G4470"/>
      <c r="H4470"/>
    </row>
    <row r="4471" spans="7:8" ht="15.75" customHeight="1" x14ac:dyDescent="0.2">
      <c r="G4471"/>
      <c r="H4471"/>
    </row>
    <row r="4472" spans="7:8" ht="15.75" customHeight="1" x14ac:dyDescent="0.2">
      <c r="G4472"/>
      <c r="H4472"/>
    </row>
    <row r="4473" spans="7:8" ht="15.75" customHeight="1" x14ac:dyDescent="0.2">
      <c r="G4473"/>
      <c r="H4473"/>
    </row>
    <row r="4474" spans="7:8" ht="15.75" customHeight="1" x14ac:dyDescent="0.2">
      <c r="G4474"/>
      <c r="H4474"/>
    </row>
    <row r="4475" spans="7:8" ht="15.75" customHeight="1" x14ac:dyDescent="0.2">
      <c r="G4475"/>
      <c r="H4475"/>
    </row>
    <row r="4476" spans="7:8" ht="15.75" customHeight="1" x14ac:dyDescent="0.2">
      <c r="G4476"/>
      <c r="H4476"/>
    </row>
    <row r="4477" spans="7:8" ht="15.75" customHeight="1" x14ac:dyDescent="0.2">
      <c r="G4477"/>
      <c r="H4477"/>
    </row>
    <row r="4478" spans="7:8" ht="15.75" customHeight="1" x14ac:dyDescent="0.2">
      <c r="G4478"/>
      <c r="H4478"/>
    </row>
    <row r="4479" spans="7:8" ht="15.75" customHeight="1" x14ac:dyDescent="0.2">
      <c r="G4479"/>
      <c r="H4479"/>
    </row>
    <row r="4480" spans="7:8" ht="15.75" customHeight="1" x14ac:dyDescent="0.2">
      <c r="G4480"/>
      <c r="H4480"/>
    </row>
    <row r="4481" spans="7:8" ht="15.75" customHeight="1" x14ac:dyDescent="0.2">
      <c r="G4481"/>
      <c r="H4481"/>
    </row>
    <row r="4482" spans="7:8" ht="15.75" customHeight="1" x14ac:dyDescent="0.2">
      <c r="G4482"/>
      <c r="H4482"/>
    </row>
    <row r="4483" spans="7:8" ht="15.75" customHeight="1" x14ac:dyDescent="0.2">
      <c r="G4483"/>
      <c r="H4483"/>
    </row>
    <row r="4484" spans="7:8" ht="15.75" customHeight="1" x14ac:dyDescent="0.2">
      <c r="G4484"/>
      <c r="H4484"/>
    </row>
    <row r="4485" spans="7:8" ht="15.75" customHeight="1" x14ac:dyDescent="0.2">
      <c r="G4485"/>
      <c r="H4485"/>
    </row>
    <row r="4486" spans="7:8" ht="15.75" customHeight="1" x14ac:dyDescent="0.2">
      <c r="G4486"/>
      <c r="H4486"/>
    </row>
    <row r="4487" spans="7:8" ht="15.75" customHeight="1" x14ac:dyDescent="0.2">
      <c r="G4487"/>
      <c r="H4487"/>
    </row>
    <row r="4488" spans="7:8" ht="15.75" customHeight="1" x14ac:dyDescent="0.2">
      <c r="G4488"/>
      <c r="H4488"/>
    </row>
    <row r="4489" spans="7:8" ht="15.75" customHeight="1" x14ac:dyDescent="0.2">
      <c r="G4489"/>
      <c r="H4489"/>
    </row>
    <row r="4490" spans="7:8" ht="15.75" customHeight="1" x14ac:dyDescent="0.2">
      <c r="G4490"/>
      <c r="H4490"/>
    </row>
    <row r="4491" spans="7:8" ht="15.75" customHeight="1" x14ac:dyDescent="0.2">
      <c r="G4491"/>
      <c r="H4491"/>
    </row>
    <row r="4492" spans="7:8" ht="15.75" customHeight="1" x14ac:dyDescent="0.2">
      <c r="G4492"/>
      <c r="H4492"/>
    </row>
    <row r="4493" spans="7:8" ht="15.75" customHeight="1" x14ac:dyDescent="0.2">
      <c r="G4493"/>
      <c r="H4493"/>
    </row>
    <row r="4494" spans="7:8" ht="15.75" customHeight="1" x14ac:dyDescent="0.2">
      <c r="G4494"/>
      <c r="H4494"/>
    </row>
    <row r="4495" spans="7:8" ht="15.75" customHeight="1" x14ac:dyDescent="0.2">
      <c r="G4495"/>
      <c r="H4495"/>
    </row>
    <row r="4496" spans="7:8" ht="15.75" customHeight="1" x14ac:dyDescent="0.2">
      <c r="G4496"/>
      <c r="H4496"/>
    </row>
    <row r="4497" spans="7:8" ht="15.75" customHeight="1" x14ac:dyDescent="0.2">
      <c r="G4497"/>
      <c r="H4497"/>
    </row>
    <row r="4498" spans="7:8" ht="15.75" customHeight="1" x14ac:dyDescent="0.2">
      <c r="G4498"/>
      <c r="H4498"/>
    </row>
    <row r="4499" spans="7:8" ht="15.75" customHeight="1" x14ac:dyDescent="0.2">
      <c r="G4499"/>
      <c r="H4499"/>
    </row>
    <row r="4500" spans="7:8" ht="15.75" customHeight="1" x14ac:dyDescent="0.2">
      <c r="G4500"/>
      <c r="H4500"/>
    </row>
    <row r="4501" spans="7:8" ht="15.75" customHeight="1" x14ac:dyDescent="0.2">
      <c r="G4501"/>
      <c r="H4501"/>
    </row>
    <row r="4502" spans="7:8" ht="15.75" customHeight="1" x14ac:dyDescent="0.2">
      <c r="G4502"/>
      <c r="H4502"/>
    </row>
    <row r="4503" spans="7:8" ht="15.75" customHeight="1" x14ac:dyDescent="0.2">
      <c r="G4503"/>
      <c r="H4503"/>
    </row>
    <row r="4504" spans="7:8" ht="15.75" customHeight="1" x14ac:dyDescent="0.2">
      <c r="G4504"/>
      <c r="H4504"/>
    </row>
    <row r="4505" spans="7:8" ht="15.75" customHeight="1" x14ac:dyDescent="0.2">
      <c r="G4505"/>
      <c r="H4505"/>
    </row>
    <row r="4506" spans="7:8" ht="15.75" customHeight="1" x14ac:dyDescent="0.2">
      <c r="G4506"/>
      <c r="H4506"/>
    </row>
    <row r="4507" spans="7:8" ht="15.75" customHeight="1" x14ac:dyDescent="0.2">
      <c r="G4507"/>
      <c r="H4507"/>
    </row>
    <row r="4508" spans="7:8" ht="15.75" customHeight="1" x14ac:dyDescent="0.2">
      <c r="G4508"/>
      <c r="H4508"/>
    </row>
    <row r="4509" spans="7:8" ht="15.75" customHeight="1" x14ac:dyDescent="0.2">
      <c r="G4509"/>
      <c r="H4509"/>
    </row>
    <row r="4510" spans="7:8" ht="15.75" customHeight="1" x14ac:dyDescent="0.2">
      <c r="G4510"/>
      <c r="H4510"/>
    </row>
    <row r="4511" spans="7:8" ht="15.75" customHeight="1" x14ac:dyDescent="0.2">
      <c r="G4511"/>
      <c r="H4511"/>
    </row>
    <row r="4512" spans="7:8" ht="15.75" customHeight="1" x14ac:dyDescent="0.2">
      <c r="G4512"/>
      <c r="H4512"/>
    </row>
    <row r="4513" spans="7:8" ht="15.75" customHeight="1" x14ac:dyDescent="0.2">
      <c r="G4513"/>
      <c r="H4513"/>
    </row>
    <row r="4514" spans="7:8" ht="15.75" customHeight="1" x14ac:dyDescent="0.2">
      <c r="G4514"/>
      <c r="H4514"/>
    </row>
    <row r="4515" spans="7:8" ht="15.75" customHeight="1" x14ac:dyDescent="0.2">
      <c r="G4515"/>
      <c r="H4515"/>
    </row>
    <row r="4516" spans="7:8" ht="15.75" customHeight="1" x14ac:dyDescent="0.2">
      <c r="G4516"/>
      <c r="H4516"/>
    </row>
    <row r="4517" spans="7:8" ht="15.75" customHeight="1" x14ac:dyDescent="0.2">
      <c r="G4517"/>
      <c r="H4517"/>
    </row>
    <row r="4518" spans="7:8" ht="15.75" customHeight="1" x14ac:dyDescent="0.2">
      <c r="G4518"/>
      <c r="H4518"/>
    </row>
    <row r="4519" spans="7:8" ht="15.75" customHeight="1" x14ac:dyDescent="0.2">
      <c r="G4519"/>
      <c r="H4519"/>
    </row>
    <row r="4520" spans="7:8" ht="15.75" customHeight="1" x14ac:dyDescent="0.2">
      <c r="G4520"/>
      <c r="H4520"/>
    </row>
    <row r="4521" spans="7:8" ht="15.75" customHeight="1" x14ac:dyDescent="0.2">
      <c r="G4521"/>
      <c r="H4521"/>
    </row>
    <row r="4522" spans="7:8" ht="15.75" customHeight="1" x14ac:dyDescent="0.2">
      <c r="G4522"/>
      <c r="H4522"/>
    </row>
    <row r="4523" spans="7:8" ht="15.75" customHeight="1" x14ac:dyDescent="0.2">
      <c r="G4523"/>
      <c r="H4523"/>
    </row>
    <row r="4524" spans="7:8" ht="15.75" customHeight="1" x14ac:dyDescent="0.2">
      <c r="G4524"/>
      <c r="H4524"/>
    </row>
    <row r="4525" spans="7:8" ht="15.75" customHeight="1" x14ac:dyDescent="0.2">
      <c r="G4525"/>
      <c r="H4525"/>
    </row>
    <row r="4526" spans="7:8" ht="15.75" customHeight="1" x14ac:dyDescent="0.2">
      <c r="G4526"/>
      <c r="H4526"/>
    </row>
    <row r="4527" spans="7:8" ht="15.75" customHeight="1" x14ac:dyDescent="0.2">
      <c r="G4527"/>
      <c r="H4527"/>
    </row>
    <row r="4528" spans="7:8" ht="15.75" customHeight="1" x14ac:dyDescent="0.2">
      <c r="G4528"/>
      <c r="H4528"/>
    </row>
    <row r="4529" spans="7:8" ht="15.75" customHeight="1" x14ac:dyDescent="0.2">
      <c r="G4529"/>
      <c r="H4529"/>
    </row>
    <row r="4530" spans="7:8" ht="15.75" customHeight="1" x14ac:dyDescent="0.2">
      <c r="G4530"/>
      <c r="H4530"/>
    </row>
    <row r="4531" spans="7:8" ht="15.75" customHeight="1" x14ac:dyDescent="0.2">
      <c r="G4531"/>
      <c r="H4531"/>
    </row>
    <row r="4532" spans="7:8" ht="15.75" customHeight="1" x14ac:dyDescent="0.2">
      <c r="G4532"/>
      <c r="H4532"/>
    </row>
    <row r="4533" spans="7:8" ht="15.75" customHeight="1" x14ac:dyDescent="0.2">
      <c r="G4533"/>
      <c r="H4533"/>
    </row>
    <row r="4534" spans="7:8" ht="15.75" customHeight="1" x14ac:dyDescent="0.2">
      <c r="G4534"/>
      <c r="H4534"/>
    </row>
    <row r="4535" spans="7:8" ht="15.75" customHeight="1" x14ac:dyDescent="0.2">
      <c r="G4535"/>
      <c r="H4535"/>
    </row>
    <row r="4536" spans="7:8" ht="15.75" customHeight="1" x14ac:dyDescent="0.2">
      <c r="G4536"/>
      <c r="H4536"/>
    </row>
    <row r="4537" spans="7:8" ht="15.75" customHeight="1" x14ac:dyDescent="0.2">
      <c r="G4537"/>
      <c r="H4537"/>
    </row>
    <row r="4538" spans="7:8" ht="15.75" customHeight="1" x14ac:dyDescent="0.2">
      <c r="G4538"/>
      <c r="H4538"/>
    </row>
    <row r="4539" spans="7:8" ht="15.75" customHeight="1" x14ac:dyDescent="0.2">
      <c r="G4539"/>
      <c r="H4539"/>
    </row>
    <row r="4540" spans="7:8" ht="15.75" customHeight="1" x14ac:dyDescent="0.2">
      <c r="G4540"/>
      <c r="H4540"/>
    </row>
    <row r="4541" spans="7:8" ht="15.75" customHeight="1" x14ac:dyDescent="0.2">
      <c r="G4541"/>
      <c r="H4541"/>
    </row>
    <row r="4542" spans="7:8" ht="15.75" customHeight="1" x14ac:dyDescent="0.2">
      <c r="G4542"/>
      <c r="H4542"/>
    </row>
    <row r="4543" spans="7:8" ht="15.75" customHeight="1" x14ac:dyDescent="0.2">
      <c r="G4543"/>
      <c r="H4543"/>
    </row>
    <row r="4544" spans="7:8" ht="15.75" customHeight="1" x14ac:dyDescent="0.2">
      <c r="G4544"/>
      <c r="H4544"/>
    </row>
    <row r="4545" spans="7:8" ht="15.75" customHeight="1" x14ac:dyDescent="0.2">
      <c r="G4545"/>
      <c r="H4545"/>
    </row>
    <row r="4546" spans="7:8" ht="15.75" customHeight="1" x14ac:dyDescent="0.2">
      <c r="G4546"/>
      <c r="H4546"/>
    </row>
    <row r="4547" spans="7:8" ht="15.75" customHeight="1" x14ac:dyDescent="0.2">
      <c r="G4547"/>
      <c r="H4547"/>
    </row>
    <row r="4548" spans="7:8" ht="15.75" customHeight="1" x14ac:dyDescent="0.2">
      <c r="G4548"/>
      <c r="H4548"/>
    </row>
    <row r="4549" spans="7:8" ht="15.75" customHeight="1" x14ac:dyDescent="0.2">
      <c r="G4549"/>
      <c r="H4549"/>
    </row>
    <row r="4550" spans="7:8" ht="15.75" customHeight="1" x14ac:dyDescent="0.2">
      <c r="G4550"/>
      <c r="H4550"/>
    </row>
    <row r="4551" spans="7:8" ht="15.75" customHeight="1" x14ac:dyDescent="0.2">
      <c r="G4551"/>
      <c r="H4551"/>
    </row>
    <row r="4552" spans="7:8" ht="15.75" customHeight="1" x14ac:dyDescent="0.2">
      <c r="G4552"/>
      <c r="H4552"/>
    </row>
    <row r="4553" spans="7:8" ht="15.75" customHeight="1" x14ac:dyDescent="0.2">
      <c r="G4553"/>
      <c r="H4553"/>
    </row>
    <row r="4554" spans="7:8" ht="15.75" customHeight="1" x14ac:dyDescent="0.2">
      <c r="G4554"/>
      <c r="H4554"/>
    </row>
    <row r="4555" spans="7:8" ht="15.75" customHeight="1" x14ac:dyDescent="0.2">
      <c r="G4555"/>
      <c r="H4555"/>
    </row>
    <row r="4556" spans="7:8" ht="15.75" customHeight="1" x14ac:dyDescent="0.2">
      <c r="G4556"/>
      <c r="H4556"/>
    </row>
    <row r="4557" spans="7:8" ht="15.75" customHeight="1" x14ac:dyDescent="0.2">
      <c r="G4557"/>
      <c r="H4557"/>
    </row>
    <row r="4558" spans="7:8" ht="15.75" customHeight="1" x14ac:dyDescent="0.2">
      <c r="G4558"/>
      <c r="H4558"/>
    </row>
    <row r="4559" spans="7:8" ht="15.75" customHeight="1" x14ac:dyDescent="0.2">
      <c r="G4559"/>
      <c r="H4559"/>
    </row>
    <row r="4560" spans="7:8" ht="15.75" customHeight="1" x14ac:dyDescent="0.2">
      <c r="G4560"/>
      <c r="H4560"/>
    </row>
    <row r="4561" spans="7:8" ht="15.75" customHeight="1" x14ac:dyDescent="0.2">
      <c r="G4561"/>
      <c r="H4561"/>
    </row>
    <row r="4562" spans="7:8" ht="15.75" customHeight="1" x14ac:dyDescent="0.2">
      <c r="G4562"/>
      <c r="H4562"/>
    </row>
    <row r="4563" spans="7:8" ht="15.75" customHeight="1" x14ac:dyDescent="0.2">
      <c r="G4563"/>
      <c r="H4563"/>
    </row>
    <row r="4564" spans="7:8" ht="15.75" customHeight="1" x14ac:dyDescent="0.2">
      <c r="G4564"/>
      <c r="H4564"/>
    </row>
    <row r="4565" spans="7:8" ht="15.75" customHeight="1" x14ac:dyDescent="0.2">
      <c r="G4565"/>
      <c r="H4565"/>
    </row>
    <row r="4566" spans="7:8" ht="15.75" customHeight="1" x14ac:dyDescent="0.2">
      <c r="G4566"/>
      <c r="H4566"/>
    </row>
    <row r="4567" spans="7:8" ht="15.75" customHeight="1" x14ac:dyDescent="0.2">
      <c r="G4567"/>
      <c r="H4567"/>
    </row>
    <row r="4568" spans="7:8" ht="15.75" customHeight="1" x14ac:dyDescent="0.2">
      <c r="G4568"/>
      <c r="H4568"/>
    </row>
    <row r="4569" spans="7:8" ht="15.75" customHeight="1" x14ac:dyDescent="0.2">
      <c r="G4569"/>
      <c r="H4569"/>
    </row>
    <row r="4570" spans="7:8" ht="15.75" customHeight="1" x14ac:dyDescent="0.2">
      <c r="G4570"/>
      <c r="H4570"/>
    </row>
    <row r="4571" spans="7:8" ht="15.75" customHeight="1" x14ac:dyDescent="0.2">
      <c r="G4571"/>
      <c r="H4571"/>
    </row>
    <row r="4572" spans="7:8" ht="15.75" customHeight="1" x14ac:dyDescent="0.2">
      <c r="G4572"/>
      <c r="H4572"/>
    </row>
    <row r="4573" spans="7:8" ht="15.75" customHeight="1" x14ac:dyDescent="0.2">
      <c r="G4573"/>
      <c r="H4573"/>
    </row>
    <row r="4574" spans="7:8" ht="15.75" customHeight="1" x14ac:dyDescent="0.2">
      <c r="G4574"/>
      <c r="H4574"/>
    </row>
    <row r="4575" spans="7:8" ht="15.75" customHeight="1" x14ac:dyDescent="0.2">
      <c r="G4575"/>
      <c r="H4575"/>
    </row>
    <row r="4576" spans="7:8" ht="15.75" customHeight="1" x14ac:dyDescent="0.2">
      <c r="G4576"/>
      <c r="H4576"/>
    </row>
    <row r="4577" spans="7:8" ht="15.75" customHeight="1" x14ac:dyDescent="0.2">
      <c r="G4577"/>
      <c r="H4577"/>
    </row>
    <row r="4578" spans="7:8" ht="15.75" customHeight="1" x14ac:dyDescent="0.2">
      <c r="G4578"/>
      <c r="H4578"/>
    </row>
    <row r="4579" spans="7:8" ht="15.75" customHeight="1" x14ac:dyDescent="0.2">
      <c r="G4579"/>
      <c r="H4579"/>
    </row>
    <row r="4580" spans="7:8" ht="15.75" customHeight="1" x14ac:dyDescent="0.2">
      <c r="G4580"/>
      <c r="H4580"/>
    </row>
    <row r="4581" spans="7:8" ht="15.75" customHeight="1" x14ac:dyDescent="0.2">
      <c r="G4581"/>
      <c r="H4581"/>
    </row>
    <row r="4582" spans="7:8" ht="15.75" customHeight="1" x14ac:dyDescent="0.2">
      <c r="G4582"/>
      <c r="H4582"/>
    </row>
    <row r="4583" spans="7:8" ht="15.75" customHeight="1" x14ac:dyDescent="0.2">
      <c r="G4583"/>
      <c r="H4583"/>
    </row>
    <row r="4584" spans="7:8" ht="15.75" customHeight="1" x14ac:dyDescent="0.2">
      <c r="G4584"/>
      <c r="H4584"/>
    </row>
    <row r="4585" spans="7:8" ht="15.75" customHeight="1" x14ac:dyDescent="0.2">
      <c r="G4585"/>
      <c r="H4585"/>
    </row>
    <row r="4586" spans="7:8" ht="15.75" customHeight="1" x14ac:dyDescent="0.2">
      <c r="G4586"/>
      <c r="H4586"/>
    </row>
    <row r="4587" spans="7:8" ht="15.75" customHeight="1" x14ac:dyDescent="0.2">
      <c r="G4587"/>
      <c r="H4587"/>
    </row>
    <row r="4588" spans="7:8" ht="15.75" customHeight="1" x14ac:dyDescent="0.2">
      <c r="G4588"/>
      <c r="H4588"/>
    </row>
    <row r="4589" spans="7:8" ht="15.75" customHeight="1" x14ac:dyDescent="0.2">
      <c r="G4589"/>
      <c r="H4589"/>
    </row>
    <row r="4590" spans="7:8" ht="15.75" customHeight="1" x14ac:dyDescent="0.2">
      <c r="G4590"/>
      <c r="H4590"/>
    </row>
    <row r="4591" spans="7:8" ht="15.75" customHeight="1" x14ac:dyDescent="0.2">
      <c r="G4591"/>
      <c r="H4591"/>
    </row>
    <row r="4592" spans="7:8" ht="15.75" customHeight="1" x14ac:dyDescent="0.2">
      <c r="G4592"/>
      <c r="H4592"/>
    </row>
    <row r="4593" spans="7:8" ht="15.75" customHeight="1" x14ac:dyDescent="0.2">
      <c r="G4593"/>
      <c r="H4593"/>
    </row>
    <row r="4594" spans="7:8" ht="15.75" customHeight="1" x14ac:dyDescent="0.2">
      <c r="G4594"/>
      <c r="H4594"/>
    </row>
    <row r="4595" spans="7:8" ht="15.75" customHeight="1" x14ac:dyDescent="0.2">
      <c r="G4595"/>
      <c r="H4595"/>
    </row>
    <row r="4596" spans="7:8" ht="15.75" customHeight="1" x14ac:dyDescent="0.2">
      <c r="G4596"/>
      <c r="H4596"/>
    </row>
    <row r="4597" spans="7:8" ht="15.75" customHeight="1" x14ac:dyDescent="0.2">
      <c r="G4597"/>
      <c r="H4597"/>
    </row>
    <row r="4598" spans="7:8" ht="15.75" customHeight="1" x14ac:dyDescent="0.2">
      <c r="G4598"/>
      <c r="H4598"/>
    </row>
    <row r="4599" spans="7:8" ht="15.75" customHeight="1" x14ac:dyDescent="0.2">
      <c r="G4599"/>
      <c r="H4599"/>
    </row>
    <row r="4600" spans="7:8" ht="15.75" customHeight="1" x14ac:dyDescent="0.2">
      <c r="G4600"/>
      <c r="H4600"/>
    </row>
    <row r="4601" spans="7:8" ht="15.75" customHeight="1" x14ac:dyDescent="0.2">
      <c r="G4601"/>
      <c r="H4601"/>
    </row>
    <row r="4602" spans="7:8" ht="15.75" customHeight="1" x14ac:dyDescent="0.2">
      <c r="G4602"/>
      <c r="H4602"/>
    </row>
    <row r="4603" spans="7:8" ht="15.75" customHeight="1" x14ac:dyDescent="0.2">
      <c r="G4603"/>
      <c r="H4603"/>
    </row>
    <row r="4604" spans="7:8" ht="15.75" customHeight="1" x14ac:dyDescent="0.2">
      <c r="G4604"/>
      <c r="H4604"/>
    </row>
    <row r="4605" spans="7:8" ht="15.75" customHeight="1" x14ac:dyDescent="0.2">
      <c r="G4605"/>
      <c r="H4605"/>
    </row>
    <row r="4606" spans="7:8" ht="15.75" customHeight="1" x14ac:dyDescent="0.2">
      <c r="G4606"/>
      <c r="H4606"/>
    </row>
    <row r="4607" spans="7:8" ht="15.75" customHeight="1" x14ac:dyDescent="0.2">
      <c r="G4607"/>
      <c r="H4607"/>
    </row>
    <row r="4608" spans="7:8" ht="15.75" customHeight="1" x14ac:dyDescent="0.2">
      <c r="G4608"/>
      <c r="H4608"/>
    </row>
    <row r="4609" spans="7:8" ht="15.75" customHeight="1" x14ac:dyDescent="0.2">
      <c r="G4609"/>
      <c r="H4609"/>
    </row>
    <row r="4610" spans="7:8" ht="15.75" customHeight="1" x14ac:dyDescent="0.2">
      <c r="G4610"/>
      <c r="H4610"/>
    </row>
    <row r="4611" spans="7:8" ht="15.75" customHeight="1" x14ac:dyDescent="0.2">
      <c r="G4611"/>
      <c r="H4611"/>
    </row>
    <row r="4612" spans="7:8" ht="15.75" customHeight="1" x14ac:dyDescent="0.2">
      <c r="G4612"/>
      <c r="H4612"/>
    </row>
    <row r="4613" spans="7:8" ht="15.75" customHeight="1" x14ac:dyDescent="0.2">
      <c r="G4613"/>
      <c r="H4613"/>
    </row>
    <row r="4614" spans="7:8" ht="15.75" customHeight="1" x14ac:dyDescent="0.2">
      <c r="G4614"/>
      <c r="H4614"/>
    </row>
    <row r="4615" spans="7:8" ht="15.75" customHeight="1" x14ac:dyDescent="0.2">
      <c r="G4615"/>
      <c r="H4615"/>
    </row>
    <row r="4616" spans="7:8" ht="15.75" customHeight="1" x14ac:dyDescent="0.2">
      <c r="G4616"/>
      <c r="H4616"/>
    </row>
    <row r="4617" spans="7:8" ht="15.75" customHeight="1" x14ac:dyDescent="0.2">
      <c r="G4617"/>
      <c r="H4617"/>
    </row>
    <row r="4618" spans="7:8" ht="15.75" customHeight="1" x14ac:dyDescent="0.2">
      <c r="G4618"/>
      <c r="H4618"/>
    </row>
    <row r="4619" spans="7:8" ht="15.75" customHeight="1" x14ac:dyDescent="0.2">
      <c r="G4619"/>
      <c r="H4619"/>
    </row>
    <row r="4620" spans="7:8" ht="15.75" customHeight="1" x14ac:dyDescent="0.2">
      <c r="G4620"/>
      <c r="H4620"/>
    </row>
    <row r="4621" spans="7:8" ht="15.75" customHeight="1" x14ac:dyDescent="0.2">
      <c r="G4621"/>
      <c r="H4621"/>
    </row>
    <row r="4622" spans="7:8" ht="15.75" customHeight="1" x14ac:dyDescent="0.2">
      <c r="G4622"/>
      <c r="H4622"/>
    </row>
    <row r="4623" spans="7:8" ht="15.75" customHeight="1" x14ac:dyDescent="0.2">
      <c r="G4623"/>
      <c r="H4623"/>
    </row>
    <row r="4624" spans="7:8" ht="15.75" customHeight="1" x14ac:dyDescent="0.2">
      <c r="G4624"/>
      <c r="H4624"/>
    </row>
    <row r="4625" spans="7:8" ht="15.75" customHeight="1" x14ac:dyDescent="0.2">
      <c r="G4625"/>
      <c r="H4625"/>
    </row>
    <row r="4626" spans="7:8" ht="15.75" customHeight="1" x14ac:dyDescent="0.2">
      <c r="G4626"/>
      <c r="H4626"/>
    </row>
    <row r="4627" spans="7:8" ht="15.75" customHeight="1" x14ac:dyDescent="0.2">
      <c r="G4627"/>
      <c r="H4627"/>
    </row>
    <row r="4628" spans="7:8" ht="15.75" customHeight="1" x14ac:dyDescent="0.2">
      <c r="G4628"/>
      <c r="H4628"/>
    </row>
    <row r="4629" spans="7:8" ht="15.75" customHeight="1" x14ac:dyDescent="0.2">
      <c r="G4629"/>
      <c r="H4629"/>
    </row>
    <row r="4630" spans="7:8" ht="15.75" customHeight="1" x14ac:dyDescent="0.2">
      <c r="G4630"/>
      <c r="H4630"/>
    </row>
    <row r="4631" spans="7:8" ht="15.75" customHeight="1" x14ac:dyDescent="0.2">
      <c r="G4631"/>
      <c r="H4631"/>
    </row>
    <row r="4632" spans="7:8" ht="15.75" customHeight="1" x14ac:dyDescent="0.2">
      <c r="G4632"/>
      <c r="H4632"/>
    </row>
    <row r="4633" spans="7:8" ht="15.75" customHeight="1" x14ac:dyDescent="0.2">
      <c r="G4633"/>
      <c r="H4633"/>
    </row>
    <row r="4634" spans="7:8" ht="15.75" customHeight="1" x14ac:dyDescent="0.2">
      <c r="G4634"/>
      <c r="H4634"/>
    </row>
    <row r="4635" spans="7:8" ht="15.75" customHeight="1" x14ac:dyDescent="0.2">
      <c r="G4635"/>
      <c r="H4635"/>
    </row>
    <row r="4636" spans="7:8" ht="15.75" customHeight="1" x14ac:dyDescent="0.2">
      <c r="G4636"/>
      <c r="H4636"/>
    </row>
    <row r="4637" spans="7:8" ht="15.75" customHeight="1" x14ac:dyDescent="0.2">
      <c r="G4637"/>
      <c r="H4637"/>
    </row>
    <row r="4638" spans="7:8" ht="15.75" customHeight="1" x14ac:dyDescent="0.2">
      <c r="G4638"/>
      <c r="H4638"/>
    </row>
    <row r="4639" spans="7:8" ht="15.75" customHeight="1" x14ac:dyDescent="0.2">
      <c r="G4639"/>
      <c r="H4639"/>
    </row>
    <row r="4640" spans="7:8" ht="15.75" customHeight="1" x14ac:dyDescent="0.2">
      <c r="G4640"/>
      <c r="H4640"/>
    </row>
    <row r="4641" spans="7:8" ht="15.75" customHeight="1" x14ac:dyDescent="0.2">
      <c r="G4641"/>
      <c r="H4641"/>
    </row>
    <row r="4642" spans="7:8" ht="15.75" customHeight="1" x14ac:dyDescent="0.2">
      <c r="G4642"/>
      <c r="H4642"/>
    </row>
    <row r="4643" spans="7:8" ht="15.75" customHeight="1" x14ac:dyDescent="0.2">
      <c r="G4643"/>
      <c r="H4643"/>
    </row>
    <row r="4644" spans="7:8" ht="15.75" customHeight="1" x14ac:dyDescent="0.2">
      <c r="G4644"/>
      <c r="H4644"/>
    </row>
    <row r="4645" spans="7:8" ht="15.75" customHeight="1" x14ac:dyDescent="0.2">
      <c r="G4645"/>
      <c r="H4645"/>
    </row>
    <row r="4646" spans="7:8" ht="15.75" customHeight="1" x14ac:dyDescent="0.2">
      <c r="G4646"/>
      <c r="H4646"/>
    </row>
    <row r="4647" spans="7:8" ht="15.75" customHeight="1" x14ac:dyDescent="0.2">
      <c r="G4647"/>
      <c r="H4647"/>
    </row>
    <row r="4648" spans="7:8" ht="15.75" customHeight="1" x14ac:dyDescent="0.2">
      <c r="G4648"/>
      <c r="H4648"/>
    </row>
    <row r="4649" spans="7:8" ht="15.75" customHeight="1" x14ac:dyDescent="0.2">
      <c r="G4649"/>
      <c r="H4649"/>
    </row>
    <row r="4650" spans="7:8" ht="15.75" customHeight="1" x14ac:dyDescent="0.2">
      <c r="G4650"/>
      <c r="H4650"/>
    </row>
    <row r="4651" spans="7:8" ht="15.75" customHeight="1" x14ac:dyDescent="0.2">
      <c r="G4651"/>
      <c r="H4651"/>
    </row>
    <row r="4652" spans="7:8" ht="15.75" customHeight="1" x14ac:dyDescent="0.2">
      <c r="G4652"/>
      <c r="H4652"/>
    </row>
    <row r="4653" spans="7:8" ht="15.75" customHeight="1" x14ac:dyDescent="0.2">
      <c r="G4653"/>
      <c r="H4653"/>
    </row>
    <row r="4654" spans="7:8" ht="15.75" customHeight="1" x14ac:dyDescent="0.2">
      <c r="G4654"/>
      <c r="H4654"/>
    </row>
    <row r="4655" spans="7:8" ht="15.75" customHeight="1" x14ac:dyDescent="0.2">
      <c r="G4655"/>
      <c r="H4655"/>
    </row>
    <row r="4656" spans="7:8" ht="15.75" customHeight="1" x14ac:dyDescent="0.2">
      <c r="G4656"/>
      <c r="H4656"/>
    </row>
    <row r="4657" spans="7:8" ht="15.75" customHeight="1" x14ac:dyDescent="0.2">
      <c r="G4657"/>
      <c r="H4657"/>
    </row>
    <row r="4658" spans="7:8" ht="15.75" customHeight="1" x14ac:dyDescent="0.2">
      <c r="G4658"/>
      <c r="H4658"/>
    </row>
    <row r="4659" spans="7:8" ht="15.75" customHeight="1" x14ac:dyDescent="0.2">
      <c r="G4659"/>
      <c r="H4659"/>
    </row>
    <row r="4660" spans="7:8" ht="15.75" customHeight="1" x14ac:dyDescent="0.2">
      <c r="G4660"/>
      <c r="H4660"/>
    </row>
    <row r="4661" spans="7:8" ht="15.75" customHeight="1" x14ac:dyDescent="0.2">
      <c r="G4661"/>
      <c r="H4661"/>
    </row>
    <row r="4662" spans="7:8" ht="15.75" customHeight="1" x14ac:dyDescent="0.2">
      <c r="G4662"/>
      <c r="H4662"/>
    </row>
    <row r="4663" spans="7:8" ht="15.75" customHeight="1" x14ac:dyDescent="0.2">
      <c r="G4663"/>
      <c r="H4663"/>
    </row>
    <row r="4664" spans="7:8" ht="15.75" customHeight="1" x14ac:dyDescent="0.2">
      <c r="G4664"/>
      <c r="H4664"/>
    </row>
    <row r="4665" spans="7:8" ht="15.75" customHeight="1" x14ac:dyDescent="0.2">
      <c r="G4665"/>
      <c r="H4665"/>
    </row>
    <row r="4666" spans="7:8" ht="15.75" customHeight="1" x14ac:dyDescent="0.2">
      <c r="G4666"/>
      <c r="H4666"/>
    </row>
    <row r="4667" spans="7:8" ht="15.75" customHeight="1" x14ac:dyDescent="0.2">
      <c r="G4667"/>
      <c r="H4667"/>
    </row>
    <row r="4668" spans="7:8" ht="15.75" customHeight="1" x14ac:dyDescent="0.2">
      <c r="G4668"/>
      <c r="H4668"/>
    </row>
    <row r="4669" spans="7:8" ht="15.75" customHeight="1" x14ac:dyDescent="0.2">
      <c r="G4669"/>
      <c r="H4669"/>
    </row>
    <row r="4670" spans="7:8" ht="15.75" customHeight="1" x14ac:dyDescent="0.2">
      <c r="G4670"/>
      <c r="H4670"/>
    </row>
    <row r="4671" spans="7:8" ht="15.75" customHeight="1" x14ac:dyDescent="0.2">
      <c r="G4671"/>
      <c r="H4671"/>
    </row>
    <row r="4672" spans="7:8" ht="15.75" customHeight="1" x14ac:dyDescent="0.2">
      <c r="G4672"/>
      <c r="H4672"/>
    </row>
    <row r="4673" spans="7:8" ht="15.75" customHeight="1" x14ac:dyDescent="0.2">
      <c r="G4673"/>
      <c r="H4673"/>
    </row>
    <row r="4674" spans="7:8" ht="15.75" customHeight="1" x14ac:dyDescent="0.2">
      <c r="G4674"/>
      <c r="H4674"/>
    </row>
    <row r="4675" spans="7:8" ht="15.75" customHeight="1" x14ac:dyDescent="0.2">
      <c r="G4675"/>
      <c r="H4675"/>
    </row>
    <row r="4676" spans="7:8" ht="15.75" customHeight="1" x14ac:dyDescent="0.2">
      <c r="G4676"/>
      <c r="H4676"/>
    </row>
    <row r="4677" spans="7:8" ht="15.75" customHeight="1" x14ac:dyDescent="0.2">
      <c r="G4677"/>
      <c r="H4677"/>
    </row>
    <row r="4678" spans="7:8" ht="15.75" customHeight="1" x14ac:dyDescent="0.2">
      <c r="G4678"/>
      <c r="H4678"/>
    </row>
    <row r="4679" spans="7:8" ht="15.75" customHeight="1" x14ac:dyDescent="0.2">
      <c r="G4679"/>
      <c r="H4679"/>
    </row>
    <row r="4680" spans="7:8" ht="15.75" customHeight="1" x14ac:dyDescent="0.2">
      <c r="G4680"/>
      <c r="H4680"/>
    </row>
    <row r="4681" spans="7:8" ht="15.75" customHeight="1" x14ac:dyDescent="0.2">
      <c r="G4681"/>
      <c r="H4681"/>
    </row>
    <row r="4682" spans="7:8" ht="15.75" customHeight="1" x14ac:dyDescent="0.2">
      <c r="G4682"/>
      <c r="H4682"/>
    </row>
    <row r="4683" spans="7:8" ht="15.75" customHeight="1" x14ac:dyDescent="0.2">
      <c r="G4683"/>
      <c r="H4683"/>
    </row>
    <row r="4684" spans="7:8" ht="15.75" customHeight="1" x14ac:dyDescent="0.2">
      <c r="G4684"/>
      <c r="H4684"/>
    </row>
    <row r="4685" spans="7:8" ht="15.75" customHeight="1" x14ac:dyDescent="0.2">
      <c r="G4685"/>
      <c r="H4685"/>
    </row>
    <row r="4686" spans="7:8" ht="15.75" customHeight="1" x14ac:dyDescent="0.2">
      <c r="G4686"/>
      <c r="H4686"/>
    </row>
    <row r="4687" spans="7:8" ht="15.75" customHeight="1" x14ac:dyDescent="0.2">
      <c r="G4687"/>
      <c r="H4687"/>
    </row>
    <row r="4688" spans="7:8" ht="15.75" customHeight="1" x14ac:dyDescent="0.2">
      <c r="G4688"/>
      <c r="H4688"/>
    </row>
    <row r="4689" spans="7:8" ht="15.75" customHeight="1" x14ac:dyDescent="0.2">
      <c r="G4689"/>
      <c r="H4689"/>
    </row>
    <row r="4690" spans="7:8" ht="15.75" customHeight="1" x14ac:dyDescent="0.2">
      <c r="G4690"/>
      <c r="H4690"/>
    </row>
    <row r="4691" spans="7:8" ht="15.75" customHeight="1" x14ac:dyDescent="0.2">
      <c r="G4691"/>
      <c r="H4691"/>
    </row>
    <row r="4692" spans="7:8" ht="15.75" customHeight="1" x14ac:dyDescent="0.2">
      <c r="G4692"/>
      <c r="H4692"/>
    </row>
    <row r="4693" spans="7:8" ht="15.75" customHeight="1" x14ac:dyDescent="0.2">
      <c r="G4693"/>
      <c r="H4693"/>
    </row>
    <row r="4694" spans="7:8" ht="15.75" customHeight="1" x14ac:dyDescent="0.2">
      <c r="G4694"/>
      <c r="H4694"/>
    </row>
    <row r="4695" spans="7:8" ht="15.75" customHeight="1" x14ac:dyDescent="0.2">
      <c r="G4695"/>
      <c r="H4695"/>
    </row>
    <row r="4696" spans="7:8" ht="15.75" customHeight="1" x14ac:dyDescent="0.2">
      <c r="G4696"/>
      <c r="H4696"/>
    </row>
    <row r="4697" spans="7:8" ht="15.75" customHeight="1" x14ac:dyDescent="0.2">
      <c r="G4697"/>
      <c r="H4697"/>
    </row>
    <row r="4698" spans="7:8" ht="15.75" customHeight="1" x14ac:dyDescent="0.2">
      <c r="G4698"/>
      <c r="H4698"/>
    </row>
    <row r="4699" spans="7:8" ht="15.75" customHeight="1" x14ac:dyDescent="0.2">
      <c r="G4699"/>
      <c r="H4699"/>
    </row>
    <row r="4700" spans="7:8" ht="15.75" customHeight="1" x14ac:dyDescent="0.2">
      <c r="G4700"/>
      <c r="H4700"/>
    </row>
    <row r="4701" spans="7:8" ht="15.75" customHeight="1" x14ac:dyDescent="0.2">
      <c r="G4701"/>
      <c r="H4701"/>
    </row>
    <row r="4702" spans="7:8" ht="15.75" customHeight="1" x14ac:dyDescent="0.2">
      <c r="G4702"/>
      <c r="H4702"/>
    </row>
    <row r="4703" spans="7:8" ht="15.75" customHeight="1" x14ac:dyDescent="0.2">
      <c r="G4703"/>
      <c r="H4703"/>
    </row>
    <row r="4704" spans="7:8" ht="15.75" customHeight="1" x14ac:dyDescent="0.2">
      <c r="G4704"/>
      <c r="H4704"/>
    </row>
    <row r="4705" spans="7:8" ht="15.75" customHeight="1" x14ac:dyDescent="0.2">
      <c r="G4705"/>
      <c r="H4705"/>
    </row>
    <row r="4706" spans="7:8" ht="15.75" customHeight="1" x14ac:dyDescent="0.2">
      <c r="G4706"/>
      <c r="H4706"/>
    </row>
    <row r="4707" spans="7:8" ht="15.75" customHeight="1" x14ac:dyDescent="0.2">
      <c r="G4707"/>
      <c r="H4707"/>
    </row>
    <row r="4708" spans="7:8" ht="15.75" customHeight="1" x14ac:dyDescent="0.2">
      <c r="G4708"/>
      <c r="H4708"/>
    </row>
    <row r="4709" spans="7:8" ht="15.75" customHeight="1" x14ac:dyDescent="0.2">
      <c r="G4709"/>
      <c r="H4709"/>
    </row>
    <row r="4710" spans="7:8" ht="15.75" customHeight="1" x14ac:dyDescent="0.2">
      <c r="G4710"/>
      <c r="H4710"/>
    </row>
    <row r="4711" spans="7:8" ht="15.75" customHeight="1" x14ac:dyDescent="0.2">
      <c r="G4711"/>
      <c r="H4711"/>
    </row>
    <row r="4712" spans="7:8" ht="15.75" customHeight="1" x14ac:dyDescent="0.2">
      <c r="G4712"/>
      <c r="H4712"/>
    </row>
    <row r="4713" spans="7:8" ht="15.75" customHeight="1" x14ac:dyDescent="0.2">
      <c r="G4713"/>
      <c r="H4713"/>
    </row>
    <row r="4714" spans="7:8" ht="15.75" customHeight="1" x14ac:dyDescent="0.2">
      <c r="G4714"/>
      <c r="H4714"/>
    </row>
    <row r="4715" spans="7:8" ht="15.75" customHeight="1" x14ac:dyDescent="0.2">
      <c r="G4715"/>
      <c r="H4715"/>
    </row>
    <row r="4716" spans="7:8" ht="15.75" customHeight="1" x14ac:dyDescent="0.2">
      <c r="G4716"/>
      <c r="H4716"/>
    </row>
    <row r="4717" spans="7:8" ht="15.75" customHeight="1" x14ac:dyDescent="0.2">
      <c r="G4717"/>
      <c r="H4717"/>
    </row>
    <row r="4718" spans="7:8" ht="15.75" customHeight="1" x14ac:dyDescent="0.2">
      <c r="G4718"/>
      <c r="H4718"/>
    </row>
    <row r="4719" spans="7:8" ht="15.75" customHeight="1" x14ac:dyDescent="0.2">
      <c r="G4719"/>
      <c r="H4719"/>
    </row>
    <row r="4720" spans="7:8" ht="15.75" customHeight="1" x14ac:dyDescent="0.2">
      <c r="G4720"/>
      <c r="H4720"/>
    </row>
    <row r="4721" spans="7:8" ht="15.75" customHeight="1" x14ac:dyDescent="0.2">
      <c r="G4721"/>
      <c r="H4721"/>
    </row>
    <row r="4722" spans="7:8" ht="15.75" customHeight="1" x14ac:dyDescent="0.2">
      <c r="G4722"/>
      <c r="H4722"/>
    </row>
    <row r="4723" spans="7:8" ht="15.75" customHeight="1" x14ac:dyDescent="0.2">
      <c r="G4723"/>
      <c r="H4723"/>
    </row>
    <row r="4724" spans="7:8" ht="15.75" customHeight="1" x14ac:dyDescent="0.2">
      <c r="G4724"/>
      <c r="H4724"/>
    </row>
    <row r="4725" spans="7:8" ht="15.75" customHeight="1" x14ac:dyDescent="0.2">
      <c r="G4725"/>
      <c r="H4725"/>
    </row>
    <row r="4726" spans="7:8" ht="15.75" customHeight="1" x14ac:dyDescent="0.2">
      <c r="G4726"/>
      <c r="H4726"/>
    </row>
    <row r="4727" spans="7:8" ht="15.75" customHeight="1" x14ac:dyDescent="0.2">
      <c r="G4727"/>
      <c r="H4727"/>
    </row>
    <row r="4728" spans="7:8" ht="15.75" customHeight="1" x14ac:dyDescent="0.2">
      <c r="G4728"/>
      <c r="H4728"/>
    </row>
    <row r="4729" spans="7:8" ht="15.75" customHeight="1" x14ac:dyDescent="0.2">
      <c r="G4729"/>
      <c r="H4729"/>
    </row>
    <row r="4730" spans="7:8" ht="15.75" customHeight="1" x14ac:dyDescent="0.2">
      <c r="G4730"/>
      <c r="H4730"/>
    </row>
    <row r="4731" spans="7:8" ht="15.75" customHeight="1" x14ac:dyDescent="0.2">
      <c r="G4731"/>
      <c r="H4731"/>
    </row>
    <row r="4732" spans="7:8" ht="15.75" customHeight="1" x14ac:dyDescent="0.2">
      <c r="G4732"/>
      <c r="H4732"/>
    </row>
    <row r="4733" spans="7:8" ht="15.75" customHeight="1" x14ac:dyDescent="0.2">
      <c r="G4733"/>
      <c r="H4733"/>
    </row>
    <row r="4734" spans="7:8" ht="15.75" customHeight="1" x14ac:dyDescent="0.2">
      <c r="G4734"/>
      <c r="H4734"/>
    </row>
    <row r="4735" spans="7:8" ht="15.75" customHeight="1" x14ac:dyDescent="0.2">
      <c r="G4735"/>
      <c r="H4735"/>
    </row>
    <row r="4736" spans="7:8" ht="15.75" customHeight="1" x14ac:dyDescent="0.2">
      <c r="G4736"/>
      <c r="H4736"/>
    </row>
    <row r="4737" spans="7:8" ht="15.75" customHeight="1" x14ac:dyDescent="0.2">
      <c r="G4737"/>
      <c r="H4737"/>
    </row>
    <row r="4738" spans="7:8" ht="15.75" customHeight="1" x14ac:dyDescent="0.2">
      <c r="G4738"/>
      <c r="H4738"/>
    </row>
    <row r="4739" spans="7:8" ht="15.75" customHeight="1" x14ac:dyDescent="0.2">
      <c r="G4739"/>
      <c r="H4739"/>
    </row>
    <row r="4740" spans="7:8" ht="15.75" customHeight="1" x14ac:dyDescent="0.2">
      <c r="G4740"/>
      <c r="H4740"/>
    </row>
    <row r="4741" spans="7:8" ht="15.75" customHeight="1" x14ac:dyDescent="0.2">
      <c r="G4741"/>
      <c r="H4741"/>
    </row>
    <row r="4742" spans="7:8" ht="15.75" customHeight="1" x14ac:dyDescent="0.2">
      <c r="G4742"/>
      <c r="H4742"/>
    </row>
    <row r="4743" spans="7:8" ht="15.75" customHeight="1" x14ac:dyDescent="0.2">
      <c r="G4743"/>
      <c r="H4743"/>
    </row>
    <row r="4744" spans="7:8" ht="15.75" customHeight="1" x14ac:dyDescent="0.2">
      <c r="G4744"/>
      <c r="H4744"/>
    </row>
    <row r="4745" spans="7:8" ht="15.75" customHeight="1" x14ac:dyDescent="0.2">
      <c r="G4745"/>
      <c r="H4745"/>
    </row>
    <row r="4746" spans="7:8" ht="15.75" customHeight="1" x14ac:dyDescent="0.2">
      <c r="G4746"/>
      <c r="H4746"/>
    </row>
    <row r="4747" spans="7:8" ht="15.75" customHeight="1" x14ac:dyDescent="0.2">
      <c r="G4747"/>
      <c r="H4747"/>
    </row>
    <row r="4748" spans="7:8" ht="15.75" customHeight="1" x14ac:dyDescent="0.2">
      <c r="G4748"/>
      <c r="H4748"/>
    </row>
    <row r="4749" spans="7:8" ht="15.75" customHeight="1" x14ac:dyDescent="0.2">
      <c r="G4749"/>
      <c r="H4749"/>
    </row>
    <row r="4750" spans="7:8" ht="15.75" customHeight="1" x14ac:dyDescent="0.2">
      <c r="G4750"/>
      <c r="H4750"/>
    </row>
    <row r="4751" spans="7:8" ht="15.75" customHeight="1" x14ac:dyDescent="0.2">
      <c r="G4751"/>
      <c r="H4751"/>
    </row>
    <row r="4752" spans="7:8" ht="15.75" customHeight="1" x14ac:dyDescent="0.2">
      <c r="G4752"/>
      <c r="H4752"/>
    </row>
    <row r="4753" spans="7:8" ht="15.75" customHeight="1" x14ac:dyDescent="0.2">
      <c r="G4753"/>
      <c r="H4753"/>
    </row>
    <row r="4754" spans="7:8" ht="15.75" customHeight="1" x14ac:dyDescent="0.2">
      <c r="G4754"/>
      <c r="H4754"/>
    </row>
    <row r="4755" spans="7:8" ht="15.75" customHeight="1" x14ac:dyDescent="0.2">
      <c r="G4755"/>
      <c r="H4755"/>
    </row>
    <row r="4756" spans="7:8" ht="15.75" customHeight="1" x14ac:dyDescent="0.2">
      <c r="G4756"/>
      <c r="H4756"/>
    </row>
    <row r="4757" spans="7:8" ht="15.75" customHeight="1" x14ac:dyDescent="0.2">
      <c r="G4757"/>
      <c r="H4757"/>
    </row>
    <row r="4758" spans="7:8" ht="15.75" customHeight="1" x14ac:dyDescent="0.2">
      <c r="G4758"/>
      <c r="H4758"/>
    </row>
    <row r="4759" spans="7:8" ht="15.75" customHeight="1" x14ac:dyDescent="0.2">
      <c r="G4759"/>
      <c r="H4759"/>
    </row>
    <row r="4760" spans="7:8" ht="15.75" customHeight="1" x14ac:dyDescent="0.2">
      <c r="G4760"/>
      <c r="H4760"/>
    </row>
    <row r="4761" spans="7:8" ht="15.75" customHeight="1" x14ac:dyDescent="0.2">
      <c r="G4761"/>
      <c r="H4761"/>
    </row>
    <row r="4762" spans="7:8" ht="15.75" customHeight="1" x14ac:dyDescent="0.2">
      <c r="G4762"/>
      <c r="H4762"/>
    </row>
    <row r="4763" spans="7:8" ht="15.75" customHeight="1" x14ac:dyDescent="0.2">
      <c r="G4763"/>
      <c r="H4763"/>
    </row>
    <row r="4764" spans="7:8" ht="15.75" customHeight="1" x14ac:dyDescent="0.2">
      <c r="G4764"/>
      <c r="H4764"/>
    </row>
    <row r="4765" spans="7:8" ht="15.75" customHeight="1" x14ac:dyDescent="0.2">
      <c r="G4765"/>
      <c r="H4765"/>
    </row>
    <row r="4766" spans="7:8" ht="15.75" customHeight="1" x14ac:dyDescent="0.2">
      <c r="G4766"/>
      <c r="H4766"/>
    </row>
    <row r="4767" spans="7:8" ht="15.75" customHeight="1" x14ac:dyDescent="0.2">
      <c r="G4767"/>
      <c r="H4767"/>
    </row>
    <row r="4768" spans="7:8" ht="15.75" customHeight="1" x14ac:dyDescent="0.2">
      <c r="G4768"/>
      <c r="H4768"/>
    </row>
    <row r="4769" spans="7:8" ht="15.75" customHeight="1" x14ac:dyDescent="0.2">
      <c r="G4769"/>
      <c r="H4769"/>
    </row>
    <row r="4770" spans="7:8" ht="15.75" customHeight="1" x14ac:dyDescent="0.2">
      <c r="G4770"/>
      <c r="H4770"/>
    </row>
    <row r="4771" spans="7:8" ht="15.75" customHeight="1" x14ac:dyDescent="0.2">
      <c r="G4771"/>
      <c r="H4771"/>
    </row>
    <row r="4772" spans="7:8" ht="15.75" customHeight="1" x14ac:dyDescent="0.2">
      <c r="G4772"/>
      <c r="H4772"/>
    </row>
    <row r="4773" spans="7:8" ht="15.75" customHeight="1" x14ac:dyDescent="0.2">
      <c r="G4773"/>
      <c r="H4773"/>
    </row>
    <row r="4774" spans="7:8" ht="15.75" customHeight="1" x14ac:dyDescent="0.2">
      <c r="G4774"/>
      <c r="H4774"/>
    </row>
    <row r="4775" spans="7:8" ht="15.75" customHeight="1" x14ac:dyDescent="0.2">
      <c r="G4775"/>
      <c r="H4775"/>
    </row>
    <row r="4776" spans="7:8" ht="15.75" customHeight="1" x14ac:dyDescent="0.2">
      <c r="G4776"/>
      <c r="H4776"/>
    </row>
    <row r="4777" spans="7:8" ht="15.75" customHeight="1" x14ac:dyDescent="0.2">
      <c r="G4777"/>
      <c r="H4777"/>
    </row>
    <row r="4778" spans="7:8" ht="15.75" customHeight="1" x14ac:dyDescent="0.2">
      <c r="G4778"/>
      <c r="H4778"/>
    </row>
    <row r="4779" spans="7:8" ht="15.75" customHeight="1" x14ac:dyDescent="0.2">
      <c r="G4779"/>
      <c r="H4779"/>
    </row>
    <row r="4780" spans="7:8" ht="15.75" customHeight="1" x14ac:dyDescent="0.2">
      <c r="G4780"/>
      <c r="H4780"/>
    </row>
    <row r="4781" spans="7:8" ht="15.75" customHeight="1" x14ac:dyDescent="0.2">
      <c r="G4781"/>
      <c r="H4781"/>
    </row>
    <row r="4782" spans="7:8" ht="15.75" customHeight="1" x14ac:dyDescent="0.2">
      <c r="G4782"/>
      <c r="H4782"/>
    </row>
    <row r="4783" spans="7:8" ht="15.75" customHeight="1" x14ac:dyDescent="0.2">
      <c r="G4783"/>
      <c r="H4783"/>
    </row>
    <row r="4784" spans="7:8" ht="15.75" customHeight="1" x14ac:dyDescent="0.2">
      <c r="G4784"/>
      <c r="H4784"/>
    </row>
    <row r="4785" spans="7:8" ht="15.75" customHeight="1" x14ac:dyDescent="0.2">
      <c r="G4785"/>
      <c r="H4785"/>
    </row>
    <row r="4786" spans="7:8" ht="15.75" customHeight="1" x14ac:dyDescent="0.2">
      <c r="G4786"/>
      <c r="H4786"/>
    </row>
    <row r="4787" spans="7:8" ht="15.75" customHeight="1" x14ac:dyDescent="0.2">
      <c r="G4787"/>
      <c r="H4787"/>
    </row>
    <row r="4788" spans="7:8" ht="15.75" customHeight="1" x14ac:dyDescent="0.2">
      <c r="G4788"/>
      <c r="H4788"/>
    </row>
    <row r="4789" spans="7:8" ht="15.75" customHeight="1" x14ac:dyDescent="0.2">
      <c r="G4789"/>
      <c r="H4789"/>
    </row>
    <row r="4790" spans="7:8" ht="15.75" customHeight="1" x14ac:dyDescent="0.2">
      <c r="G4790"/>
      <c r="H4790"/>
    </row>
    <row r="4791" spans="7:8" ht="15.75" customHeight="1" x14ac:dyDescent="0.2">
      <c r="G4791"/>
      <c r="H4791"/>
    </row>
    <row r="4792" spans="7:8" ht="15.75" customHeight="1" x14ac:dyDescent="0.2">
      <c r="G4792"/>
      <c r="H4792"/>
    </row>
    <row r="4793" spans="7:8" ht="15.75" customHeight="1" x14ac:dyDescent="0.2">
      <c r="G4793"/>
      <c r="H4793"/>
    </row>
    <row r="4794" spans="7:8" ht="15.75" customHeight="1" x14ac:dyDescent="0.2">
      <c r="G4794"/>
      <c r="H4794"/>
    </row>
    <row r="4795" spans="7:8" ht="15.75" customHeight="1" x14ac:dyDescent="0.2">
      <c r="G4795"/>
      <c r="H4795"/>
    </row>
    <row r="4796" spans="7:8" ht="15.75" customHeight="1" x14ac:dyDescent="0.2">
      <c r="G4796"/>
      <c r="H4796"/>
    </row>
    <row r="4797" spans="7:8" ht="15.75" customHeight="1" x14ac:dyDescent="0.2">
      <c r="G4797"/>
      <c r="H4797"/>
    </row>
    <row r="4798" spans="7:8" ht="15.75" customHeight="1" x14ac:dyDescent="0.2">
      <c r="G4798"/>
      <c r="H4798"/>
    </row>
    <row r="4799" spans="7:8" ht="15.75" customHeight="1" x14ac:dyDescent="0.2">
      <c r="G4799"/>
      <c r="H4799"/>
    </row>
    <row r="4800" spans="7:8" ht="15.75" customHeight="1" x14ac:dyDescent="0.2">
      <c r="G4800"/>
      <c r="H4800"/>
    </row>
    <row r="4801" spans="7:8" ht="15.75" customHeight="1" x14ac:dyDescent="0.2">
      <c r="G4801"/>
      <c r="H4801"/>
    </row>
    <row r="4802" spans="7:8" ht="15.75" customHeight="1" x14ac:dyDescent="0.2">
      <c r="G4802"/>
      <c r="H4802"/>
    </row>
    <row r="4803" spans="7:8" ht="15.75" customHeight="1" x14ac:dyDescent="0.2">
      <c r="G4803"/>
      <c r="H4803"/>
    </row>
    <row r="4804" spans="7:8" ht="15.75" customHeight="1" x14ac:dyDescent="0.2">
      <c r="G4804"/>
      <c r="H4804"/>
    </row>
    <row r="4805" spans="7:8" ht="15.75" customHeight="1" x14ac:dyDescent="0.2">
      <c r="G4805"/>
      <c r="H4805"/>
    </row>
    <row r="4806" spans="7:8" ht="15.75" customHeight="1" x14ac:dyDescent="0.2">
      <c r="G4806"/>
      <c r="H4806"/>
    </row>
    <row r="4807" spans="7:8" ht="15.75" customHeight="1" x14ac:dyDescent="0.2">
      <c r="G4807"/>
      <c r="H4807"/>
    </row>
    <row r="4808" spans="7:8" ht="15.75" customHeight="1" x14ac:dyDescent="0.2">
      <c r="G4808"/>
      <c r="H4808"/>
    </row>
    <row r="4809" spans="7:8" ht="15.75" customHeight="1" x14ac:dyDescent="0.2">
      <c r="G4809"/>
      <c r="H4809"/>
    </row>
    <row r="4810" spans="7:8" ht="15.75" customHeight="1" x14ac:dyDescent="0.2">
      <c r="G4810"/>
      <c r="H4810"/>
    </row>
    <row r="4811" spans="7:8" ht="15.75" customHeight="1" x14ac:dyDescent="0.2">
      <c r="G4811"/>
      <c r="H4811"/>
    </row>
    <row r="4812" spans="7:8" ht="15.75" customHeight="1" x14ac:dyDescent="0.2">
      <c r="G4812"/>
      <c r="H4812"/>
    </row>
    <row r="4813" spans="7:8" ht="15.75" customHeight="1" x14ac:dyDescent="0.2">
      <c r="G4813"/>
      <c r="H4813"/>
    </row>
    <row r="4814" spans="7:8" ht="15.75" customHeight="1" x14ac:dyDescent="0.2">
      <c r="G4814"/>
      <c r="H4814"/>
    </row>
    <row r="4815" spans="7:8" ht="15.75" customHeight="1" x14ac:dyDescent="0.2">
      <c r="G4815"/>
      <c r="H4815"/>
    </row>
    <row r="4816" spans="7:8" ht="15.75" customHeight="1" x14ac:dyDescent="0.2">
      <c r="G4816"/>
      <c r="H4816"/>
    </row>
    <row r="4817" spans="7:8" ht="15.75" customHeight="1" x14ac:dyDescent="0.2">
      <c r="G4817"/>
      <c r="H4817"/>
    </row>
    <row r="4818" spans="7:8" ht="15.75" customHeight="1" x14ac:dyDescent="0.2">
      <c r="G4818"/>
      <c r="H4818"/>
    </row>
    <row r="4819" spans="7:8" ht="15.75" customHeight="1" x14ac:dyDescent="0.2">
      <c r="G4819"/>
      <c r="H4819"/>
    </row>
    <row r="4820" spans="7:8" ht="15.75" customHeight="1" x14ac:dyDescent="0.2">
      <c r="G4820"/>
      <c r="H4820"/>
    </row>
    <row r="4821" spans="7:8" ht="15.75" customHeight="1" x14ac:dyDescent="0.2">
      <c r="G4821"/>
      <c r="H4821"/>
    </row>
    <row r="4822" spans="7:8" ht="15.75" customHeight="1" x14ac:dyDescent="0.2">
      <c r="G4822"/>
      <c r="H4822"/>
    </row>
    <row r="4823" spans="7:8" ht="15.75" customHeight="1" x14ac:dyDescent="0.2">
      <c r="G4823"/>
      <c r="H4823"/>
    </row>
    <row r="4824" spans="7:8" ht="15.75" customHeight="1" x14ac:dyDescent="0.2">
      <c r="G4824"/>
      <c r="H4824"/>
    </row>
    <row r="4825" spans="7:8" ht="15.75" customHeight="1" x14ac:dyDescent="0.2">
      <c r="G4825"/>
      <c r="H4825"/>
    </row>
    <row r="4826" spans="7:8" ht="15.75" customHeight="1" x14ac:dyDescent="0.2">
      <c r="G4826"/>
      <c r="H4826"/>
    </row>
    <row r="4827" spans="7:8" ht="15.75" customHeight="1" x14ac:dyDescent="0.2">
      <c r="G4827"/>
      <c r="H4827"/>
    </row>
    <row r="4828" spans="7:8" ht="15.75" customHeight="1" x14ac:dyDescent="0.2">
      <c r="G4828"/>
      <c r="H4828"/>
    </row>
    <row r="4829" spans="7:8" ht="15.75" customHeight="1" x14ac:dyDescent="0.2">
      <c r="G4829"/>
      <c r="H4829"/>
    </row>
    <row r="4830" spans="7:8" ht="15.75" customHeight="1" x14ac:dyDescent="0.2">
      <c r="G4830"/>
      <c r="H4830"/>
    </row>
    <row r="4831" spans="7:8" ht="15.75" customHeight="1" x14ac:dyDescent="0.2">
      <c r="G4831"/>
      <c r="H4831"/>
    </row>
    <row r="4832" spans="7:8" ht="15.75" customHeight="1" x14ac:dyDescent="0.2">
      <c r="G4832"/>
      <c r="H4832"/>
    </row>
    <row r="4833" spans="7:8" ht="15.75" customHeight="1" x14ac:dyDescent="0.2">
      <c r="G4833"/>
      <c r="H4833"/>
    </row>
    <row r="4834" spans="7:8" ht="15.75" customHeight="1" x14ac:dyDescent="0.2">
      <c r="G4834"/>
      <c r="H4834"/>
    </row>
    <row r="4835" spans="7:8" ht="15.75" customHeight="1" x14ac:dyDescent="0.2">
      <c r="G4835"/>
      <c r="H4835"/>
    </row>
    <row r="4836" spans="7:8" ht="15.75" customHeight="1" x14ac:dyDescent="0.2">
      <c r="G4836"/>
      <c r="H4836"/>
    </row>
    <row r="4837" spans="7:8" ht="15.75" customHeight="1" x14ac:dyDescent="0.2">
      <c r="G4837"/>
      <c r="H4837"/>
    </row>
    <row r="4838" spans="7:8" ht="15.75" customHeight="1" x14ac:dyDescent="0.2">
      <c r="G4838"/>
      <c r="H4838"/>
    </row>
    <row r="4839" spans="7:8" ht="15.75" customHeight="1" x14ac:dyDescent="0.2">
      <c r="G4839"/>
      <c r="H4839"/>
    </row>
    <row r="4840" spans="7:8" ht="15.75" customHeight="1" x14ac:dyDescent="0.2">
      <c r="G4840"/>
      <c r="H4840"/>
    </row>
    <row r="4841" spans="7:8" ht="15.75" customHeight="1" x14ac:dyDescent="0.2">
      <c r="G4841"/>
      <c r="H4841"/>
    </row>
    <row r="4842" spans="7:8" ht="15.75" customHeight="1" x14ac:dyDescent="0.2">
      <c r="G4842"/>
      <c r="H4842"/>
    </row>
    <row r="4843" spans="7:8" ht="15.75" customHeight="1" x14ac:dyDescent="0.2">
      <c r="G4843"/>
      <c r="H4843"/>
    </row>
    <row r="4844" spans="7:8" ht="15.75" customHeight="1" x14ac:dyDescent="0.2">
      <c r="G4844"/>
      <c r="H4844"/>
    </row>
    <row r="4845" spans="7:8" ht="15.75" customHeight="1" x14ac:dyDescent="0.2">
      <c r="G4845"/>
      <c r="H4845"/>
    </row>
    <row r="4846" spans="7:8" ht="15.75" customHeight="1" x14ac:dyDescent="0.2">
      <c r="G4846"/>
      <c r="H4846"/>
    </row>
    <row r="4847" spans="7:8" ht="15.75" customHeight="1" x14ac:dyDescent="0.2">
      <c r="G4847"/>
      <c r="H4847"/>
    </row>
    <row r="4848" spans="7:8" ht="15.75" customHeight="1" x14ac:dyDescent="0.2">
      <c r="G4848"/>
      <c r="H4848"/>
    </row>
    <row r="4849" spans="7:8" ht="15.75" customHeight="1" x14ac:dyDescent="0.2">
      <c r="G4849"/>
      <c r="H4849"/>
    </row>
    <row r="4850" spans="7:8" ht="15.75" customHeight="1" x14ac:dyDescent="0.2">
      <c r="G4850"/>
      <c r="H4850"/>
    </row>
    <row r="4851" spans="7:8" ht="15.75" customHeight="1" x14ac:dyDescent="0.2">
      <c r="G4851"/>
      <c r="H4851"/>
    </row>
    <row r="4852" spans="7:8" ht="15.75" customHeight="1" x14ac:dyDescent="0.2">
      <c r="G4852"/>
      <c r="H4852"/>
    </row>
    <row r="4853" spans="7:8" ht="15.75" customHeight="1" x14ac:dyDescent="0.2">
      <c r="G4853"/>
      <c r="H4853"/>
    </row>
    <row r="4854" spans="7:8" ht="15.75" customHeight="1" x14ac:dyDescent="0.2">
      <c r="G4854"/>
      <c r="H4854"/>
    </row>
    <row r="4855" spans="7:8" ht="15.75" customHeight="1" x14ac:dyDescent="0.2">
      <c r="G4855"/>
      <c r="H4855"/>
    </row>
    <row r="4856" spans="7:8" ht="15.75" customHeight="1" x14ac:dyDescent="0.2">
      <c r="G4856"/>
      <c r="H4856"/>
    </row>
    <row r="4857" spans="7:8" ht="15.75" customHeight="1" x14ac:dyDescent="0.2">
      <c r="G4857"/>
      <c r="H4857"/>
    </row>
    <row r="4858" spans="7:8" ht="15.75" customHeight="1" x14ac:dyDescent="0.2">
      <c r="G4858"/>
      <c r="H4858"/>
    </row>
    <row r="4859" spans="7:8" ht="15.75" customHeight="1" x14ac:dyDescent="0.2">
      <c r="G4859"/>
      <c r="H4859"/>
    </row>
    <row r="4860" spans="7:8" ht="15.75" customHeight="1" x14ac:dyDescent="0.2">
      <c r="G4860"/>
      <c r="H4860"/>
    </row>
    <row r="4861" spans="7:8" ht="15.75" customHeight="1" x14ac:dyDescent="0.2">
      <c r="G4861"/>
      <c r="H4861"/>
    </row>
    <row r="4862" spans="7:8" ht="15.75" customHeight="1" x14ac:dyDescent="0.2">
      <c r="G4862"/>
      <c r="H4862"/>
    </row>
    <row r="4863" spans="7:8" ht="15.75" customHeight="1" x14ac:dyDescent="0.2">
      <c r="G4863"/>
      <c r="H4863"/>
    </row>
    <row r="4864" spans="7:8" ht="15.75" customHeight="1" x14ac:dyDescent="0.2">
      <c r="G4864"/>
      <c r="H4864"/>
    </row>
    <row r="4865" spans="7:8" ht="15.75" customHeight="1" x14ac:dyDescent="0.2">
      <c r="G4865"/>
      <c r="H4865"/>
    </row>
    <row r="4866" spans="7:8" ht="15.75" customHeight="1" x14ac:dyDescent="0.2">
      <c r="G4866"/>
      <c r="H4866"/>
    </row>
    <row r="4867" spans="7:8" ht="15.75" customHeight="1" x14ac:dyDescent="0.2">
      <c r="G4867"/>
      <c r="H4867"/>
    </row>
    <row r="4868" spans="7:8" ht="15.75" customHeight="1" x14ac:dyDescent="0.2">
      <c r="G4868"/>
      <c r="H4868"/>
    </row>
    <row r="4869" spans="7:8" ht="15.75" customHeight="1" x14ac:dyDescent="0.2">
      <c r="G4869"/>
      <c r="H4869"/>
    </row>
    <row r="4870" spans="7:8" ht="15.75" customHeight="1" x14ac:dyDescent="0.2">
      <c r="G4870"/>
      <c r="H4870"/>
    </row>
    <row r="4871" spans="7:8" ht="15.75" customHeight="1" x14ac:dyDescent="0.2">
      <c r="G4871"/>
      <c r="H4871"/>
    </row>
    <row r="4872" spans="7:8" ht="15.75" customHeight="1" x14ac:dyDescent="0.2">
      <c r="G4872"/>
      <c r="H4872"/>
    </row>
    <row r="4873" spans="7:8" ht="15.75" customHeight="1" x14ac:dyDescent="0.2">
      <c r="G4873"/>
      <c r="H4873"/>
    </row>
    <row r="4874" spans="7:8" ht="15.75" customHeight="1" x14ac:dyDescent="0.2">
      <c r="G4874"/>
      <c r="H4874"/>
    </row>
    <row r="4875" spans="7:8" ht="15.75" customHeight="1" x14ac:dyDescent="0.2">
      <c r="G4875"/>
      <c r="H4875"/>
    </row>
    <row r="4876" spans="7:8" ht="15.75" customHeight="1" x14ac:dyDescent="0.2">
      <c r="G4876"/>
      <c r="H4876"/>
    </row>
    <row r="4877" spans="7:8" ht="15.75" customHeight="1" x14ac:dyDescent="0.2">
      <c r="G4877"/>
      <c r="H4877"/>
    </row>
    <row r="4878" spans="7:8" ht="15.75" customHeight="1" x14ac:dyDescent="0.2">
      <c r="G4878"/>
      <c r="H4878"/>
    </row>
    <row r="4879" spans="7:8" ht="15.75" customHeight="1" x14ac:dyDescent="0.2">
      <c r="G4879"/>
      <c r="H4879"/>
    </row>
    <row r="4880" spans="7:8" ht="15.75" customHeight="1" x14ac:dyDescent="0.2">
      <c r="G4880"/>
      <c r="H4880"/>
    </row>
    <row r="4881" spans="7:8" ht="15.75" customHeight="1" x14ac:dyDescent="0.2">
      <c r="G4881"/>
      <c r="H4881"/>
    </row>
    <row r="4882" spans="7:8" ht="15.75" customHeight="1" x14ac:dyDescent="0.2">
      <c r="G4882"/>
      <c r="H4882"/>
    </row>
    <row r="4883" spans="7:8" ht="15.75" customHeight="1" x14ac:dyDescent="0.2">
      <c r="G4883"/>
      <c r="H4883"/>
    </row>
    <row r="4884" spans="7:8" ht="15.75" customHeight="1" x14ac:dyDescent="0.2">
      <c r="G4884"/>
      <c r="H4884"/>
    </row>
    <row r="4885" spans="7:8" ht="15.75" customHeight="1" x14ac:dyDescent="0.2">
      <c r="G4885"/>
      <c r="H4885"/>
    </row>
    <row r="4886" spans="7:8" ht="15.75" customHeight="1" x14ac:dyDescent="0.2">
      <c r="G4886"/>
      <c r="H4886"/>
    </row>
    <row r="4887" spans="7:8" ht="15.75" customHeight="1" x14ac:dyDescent="0.2">
      <c r="G4887"/>
      <c r="H4887"/>
    </row>
    <row r="4888" spans="7:8" ht="15.75" customHeight="1" x14ac:dyDescent="0.2">
      <c r="G4888"/>
      <c r="H4888"/>
    </row>
    <row r="4889" spans="7:8" ht="15.75" customHeight="1" x14ac:dyDescent="0.2">
      <c r="G4889"/>
      <c r="H4889"/>
    </row>
    <row r="4890" spans="7:8" ht="15.75" customHeight="1" x14ac:dyDescent="0.2">
      <c r="G4890"/>
      <c r="H4890"/>
    </row>
    <row r="4891" spans="7:8" ht="15.75" customHeight="1" x14ac:dyDescent="0.2">
      <c r="G4891"/>
      <c r="H4891"/>
    </row>
    <row r="4892" spans="7:8" ht="15.75" customHeight="1" x14ac:dyDescent="0.2">
      <c r="G4892"/>
      <c r="H4892"/>
    </row>
    <row r="4893" spans="7:8" ht="15.75" customHeight="1" x14ac:dyDescent="0.2">
      <c r="G4893"/>
      <c r="H4893"/>
    </row>
    <row r="4894" spans="7:8" ht="15.75" customHeight="1" x14ac:dyDescent="0.2">
      <c r="G4894"/>
      <c r="H4894"/>
    </row>
    <row r="4895" spans="7:8" ht="15.75" customHeight="1" x14ac:dyDescent="0.2">
      <c r="G4895"/>
      <c r="H4895"/>
    </row>
    <row r="4896" spans="7:8" ht="15.75" customHeight="1" x14ac:dyDescent="0.2">
      <c r="G4896"/>
      <c r="H4896"/>
    </row>
    <row r="4897" spans="7:8" ht="15.75" customHeight="1" x14ac:dyDescent="0.2">
      <c r="G4897"/>
      <c r="H4897"/>
    </row>
    <row r="4898" spans="7:8" ht="15.75" customHeight="1" x14ac:dyDescent="0.2">
      <c r="G4898"/>
      <c r="H4898"/>
    </row>
    <row r="4899" spans="7:8" ht="15.75" customHeight="1" x14ac:dyDescent="0.2">
      <c r="G4899"/>
      <c r="H4899"/>
    </row>
    <row r="4900" spans="7:8" ht="15.75" customHeight="1" x14ac:dyDescent="0.2">
      <c r="G4900"/>
      <c r="H4900"/>
    </row>
    <row r="4901" spans="7:8" ht="15.75" customHeight="1" x14ac:dyDescent="0.2">
      <c r="G4901"/>
      <c r="H4901"/>
    </row>
    <row r="4902" spans="7:8" ht="15.75" customHeight="1" x14ac:dyDescent="0.2">
      <c r="G4902"/>
      <c r="H4902"/>
    </row>
    <row r="4903" spans="7:8" ht="15.75" customHeight="1" x14ac:dyDescent="0.2">
      <c r="G4903"/>
      <c r="H4903"/>
    </row>
    <row r="4904" spans="7:8" ht="15.75" customHeight="1" x14ac:dyDescent="0.2">
      <c r="G4904"/>
      <c r="H4904"/>
    </row>
    <row r="4905" spans="7:8" ht="15.75" customHeight="1" x14ac:dyDescent="0.2">
      <c r="G4905"/>
      <c r="H4905"/>
    </row>
    <row r="4906" spans="7:8" ht="15.75" customHeight="1" x14ac:dyDescent="0.2">
      <c r="G4906"/>
      <c r="H4906"/>
    </row>
    <row r="4907" spans="7:8" ht="15.75" customHeight="1" x14ac:dyDescent="0.2">
      <c r="G4907"/>
      <c r="H4907"/>
    </row>
    <row r="4908" spans="7:8" ht="15.75" customHeight="1" x14ac:dyDescent="0.2">
      <c r="G4908"/>
      <c r="H4908"/>
    </row>
    <row r="4909" spans="7:8" ht="15.75" customHeight="1" x14ac:dyDescent="0.2">
      <c r="G4909"/>
      <c r="H4909"/>
    </row>
    <row r="4910" spans="7:8" ht="15.75" customHeight="1" x14ac:dyDescent="0.2">
      <c r="G4910"/>
      <c r="H4910"/>
    </row>
    <row r="4911" spans="7:8" ht="15.75" customHeight="1" x14ac:dyDescent="0.2">
      <c r="G4911"/>
      <c r="H4911"/>
    </row>
    <row r="4912" spans="7:8" ht="15.75" customHeight="1" x14ac:dyDescent="0.2">
      <c r="G4912"/>
      <c r="H4912"/>
    </row>
    <row r="4913" spans="7:8" ht="15.75" customHeight="1" x14ac:dyDescent="0.2">
      <c r="G4913"/>
      <c r="H4913"/>
    </row>
    <row r="4914" spans="7:8" ht="15.75" customHeight="1" x14ac:dyDescent="0.2">
      <c r="G4914"/>
      <c r="H4914"/>
    </row>
    <row r="4915" spans="7:8" ht="15.75" customHeight="1" x14ac:dyDescent="0.2">
      <c r="G4915"/>
      <c r="H4915"/>
    </row>
    <row r="4916" spans="7:8" ht="15.75" customHeight="1" x14ac:dyDescent="0.2">
      <c r="G4916"/>
      <c r="H4916"/>
    </row>
    <row r="4917" spans="7:8" ht="15.75" customHeight="1" x14ac:dyDescent="0.2">
      <c r="G4917"/>
      <c r="H4917"/>
    </row>
    <row r="4918" spans="7:8" ht="15.75" customHeight="1" x14ac:dyDescent="0.2">
      <c r="G4918"/>
      <c r="H4918"/>
    </row>
    <row r="4919" spans="7:8" ht="15.75" customHeight="1" x14ac:dyDescent="0.2">
      <c r="G4919"/>
      <c r="H4919"/>
    </row>
    <row r="4920" spans="7:8" ht="15.75" customHeight="1" x14ac:dyDescent="0.2">
      <c r="G4920"/>
      <c r="H4920"/>
    </row>
    <row r="4921" spans="7:8" ht="15.75" customHeight="1" x14ac:dyDescent="0.2">
      <c r="G4921"/>
      <c r="H4921"/>
    </row>
    <row r="4922" spans="7:8" ht="15.75" customHeight="1" x14ac:dyDescent="0.2">
      <c r="G4922"/>
      <c r="H4922"/>
    </row>
    <row r="4923" spans="7:8" ht="15.75" customHeight="1" x14ac:dyDescent="0.2">
      <c r="G4923"/>
      <c r="H4923"/>
    </row>
    <row r="4924" spans="7:8" ht="15.75" customHeight="1" x14ac:dyDescent="0.2">
      <c r="G4924"/>
      <c r="H4924"/>
    </row>
    <row r="4925" spans="7:8" ht="15.75" customHeight="1" x14ac:dyDescent="0.2">
      <c r="G4925"/>
      <c r="H4925"/>
    </row>
    <row r="4926" spans="7:8" ht="15.75" customHeight="1" x14ac:dyDescent="0.2">
      <c r="G4926"/>
      <c r="H4926"/>
    </row>
    <row r="4927" spans="7:8" ht="15.75" customHeight="1" x14ac:dyDescent="0.2">
      <c r="G4927"/>
      <c r="H4927"/>
    </row>
    <row r="4928" spans="7:8" ht="15.75" customHeight="1" x14ac:dyDescent="0.2">
      <c r="G4928"/>
      <c r="H4928"/>
    </row>
    <row r="4929" spans="7:8" ht="15.75" customHeight="1" x14ac:dyDescent="0.2">
      <c r="G4929"/>
      <c r="H4929"/>
    </row>
    <row r="4930" spans="7:8" ht="15.75" customHeight="1" x14ac:dyDescent="0.2">
      <c r="G4930"/>
      <c r="H4930"/>
    </row>
    <row r="4931" spans="7:8" ht="15.75" customHeight="1" x14ac:dyDescent="0.2">
      <c r="G4931"/>
      <c r="H4931"/>
    </row>
    <row r="4932" spans="7:8" ht="15.75" customHeight="1" x14ac:dyDescent="0.2">
      <c r="G4932"/>
      <c r="H4932"/>
    </row>
    <row r="4933" spans="7:8" ht="15.75" customHeight="1" x14ac:dyDescent="0.2">
      <c r="G4933"/>
      <c r="H4933"/>
    </row>
    <row r="4934" spans="7:8" ht="15.75" customHeight="1" x14ac:dyDescent="0.2">
      <c r="G4934"/>
      <c r="H4934"/>
    </row>
    <row r="4935" spans="7:8" ht="15.75" customHeight="1" x14ac:dyDescent="0.2">
      <c r="G4935"/>
      <c r="H4935"/>
    </row>
    <row r="4936" spans="7:8" ht="15.75" customHeight="1" x14ac:dyDescent="0.2">
      <c r="G4936"/>
      <c r="H4936"/>
    </row>
    <row r="4937" spans="7:8" ht="15.75" customHeight="1" x14ac:dyDescent="0.2">
      <c r="G4937"/>
      <c r="H4937"/>
    </row>
    <row r="4938" spans="7:8" ht="15.75" customHeight="1" x14ac:dyDescent="0.2">
      <c r="G4938"/>
      <c r="H4938"/>
    </row>
    <row r="4939" spans="7:8" ht="15.75" customHeight="1" x14ac:dyDescent="0.2">
      <c r="G4939"/>
      <c r="H4939"/>
    </row>
    <row r="4940" spans="7:8" ht="15.75" customHeight="1" x14ac:dyDescent="0.2">
      <c r="G4940"/>
      <c r="H4940"/>
    </row>
    <row r="4941" spans="7:8" ht="15.75" customHeight="1" x14ac:dyDescent="0.2">
      <c r="G4941"/>
      <c r="H4941"/>
    </row>
    <row r="4942" spans="7:8" ht="15.75" customHeight="1" x14ac:dyDescent="0.2">
      <c r="G4942"/>
      <c r="H4942"/>
    </row>
    <row r="4943" spans="7:8" ht="15.75" customHeight="1" x14ac:dyDescent="0.2">
      <c r="G4943"/>
      <c r="H4943"/>
    </row>
    <row r="4944" spans="7:8" ht="15.75" customHeight="1" x14ac:dyDescent="0.2">
      <c r="G4944"/>
      <c r="H4944"/>
    </row>
    <row r="4945" spans="7:8" ht="15.75" customHeight="1" x14ac:dyDescent="0.2">
      <c r="G4945"/>
      <c r="H4945"/>
    </row>
    <row r="4946" spans="7:8" ht="15.75" customHeight="1" x14ac:dyDescent="0.2">
      <c r="G4946"/>
      <c r="H4946"/>
    </row>
    <row r="4947" spans="7:8" ht="15.75" customHeight="1" x14ac:dyDescent="0.2">
      <c r="G4947"/>
      <c r="H4947"/>
    </row>
    <row r="4948" spans="7:8" ht="15.75" customHeight="1" x14ac:dyDescent="0.2">
      <c r="G4948"/>
      <c r="H4948"/>
    </row>
    <row r="4949" spans="7:8" ht="15.75" customHeight="1" x14ac:dyDescent="0.2">
      <c r="G4949"/>
      <c r="H4949"/>
    </row>
    <row r="4950" spans="7:8" ht="15.75" customHeight="1" x14ac:dyDescent="0.2">
      <c r="G4950"/>
      <c r="H4950"/>
    </row>
    <row r="4951" spans="7:8" ht="15.75" customHeight="1" x14ac:dyDescent="0.2">
      <c r="G4951"/>
      <c r="H4951"/>
    </row>
    <row r="4952" spans="7:8" ht="15.75" customHeight="1" x14ac:dyDescent="0.2">
      <c r="G4952"/>
      <c r="H4952"/>
    </row>
    <row r="4953" spans="7:8" ht="15.75" customHeight="1" x14ac:dyDescent="0.2">
      <c r="G4953"/>
      <c r="H4953"/>
    </row>
    <row r="4954" spans="7:8" ht="15.75" customHeight="1" x14ac:dyDescent="0.2">
      <c r="G4954"/>
      <c r="H4954"/>
    </row>
    <row r="4955" spans="7:8" ht="15.75" customHeight="1" x14ac:dyDescent="0.2">
      <c r="G4955"/>
      <c r="H4955"/>
    </row>
    <row r="4956" spans="7:8" ht="15.75" customHeight="1" x14ac:dyDescent="0.2">
      <c r="G4956"/>
      <c r="H4956"/>
    </row>
    <row r="4957" spans="7:8" ht="15.75" customHeight="1" x14ac:dyDescent="0.2">
      <c r="G4957"/>
      <c r="H4957"/>
    </row>
    <row r="4958" spans="7:8" ht="15.75" customHeight="1" x14ac:dyDescent="0.2">
      <c r="G4958"/>
      <c r="H4958"/>
    </row>
    <row r="4959" spans="7:8" ht="15.75" customHeight="1" x14ac:dyDescent="0.2">
      <c r="G4959"/>
      <c r="H4959"/>
    </row>
    <row r="4960" spans="7:8" ht="15.75" customHeight="1" x14ac:dyDescent="0.2">
      <c r="G4960"/>
      <c r="H4960"/>
    </row>
    <row r="4961" spans="7:8" ht="15.75" customHeight="1" x14ac:dyDescent="0.2">
      <c r="G4961"/>
      <c r="H4961"/>
    </row>
    <row r="4962" spans="7:8" ht="15.75" customHeight="1" x14ac:dyDescent="0.2">
      <c r="G4962"/>
      <c r="H4962"/>
    </row>
    <row r="4963" spans="7:8" ht="15.75" customHeight="1" x14ac:dyDescent="0.2">
      <c r="G4963"/>
      <c r="H4963"/>
    </row>
    <row r="4964" spans="7:8" ht="15.75" customHeight="1" x14ac:dyDescent="0.2">
      <c r="G4964"/>
      <c r="H4964"/>
    </row>
    <row r="4965" spans="7:8" ht="15.75" customHeight="1" x14ac:dyDescent="0.2">
      <c r="G4965"/>
      <c r="H4965"/>
    </row>
    <row r="4966" spans="7:8" ht="15.75" customHeight="1" x14ac:dyDescent="0.2">
      <c r="G4966"/>
      <c r="H4966"/>
    </row>
    <row r="4967" spans="7:8" ht="15.75" customHeight="1" x14ac:dyDescent="0.2">
      <c r="G4967"/>
      <c r="H4967"/>
    </row>
    <row r="4968" spans="7:8" ht="15.75" customHeight="1" x14ac:dyDescent="0.2">
      <c r="G4968"/>
      <c r="H4968"/>
    </row>
    <row r="4969" spans="7:8" ht="15.75" customHeight="1" x14ac:dyDescent="0.2">
      <c r="G4969"/>
      <c r="H4969"/>
    </row>
    <row r="4970" spans="7:8" ht="15.75" customHeight="1" x14ac:dyDescent="0.2">
      <c r="G4970"/>
      <c r="H4970"/>
    </row>
    <row r="4971" spans="7:8" ht="15.75" customHeight="1" x14ac:dyDescent="0.2">
      <c r="G4971"/>
      <c r="H4971"/>
    </row>
    <row r="4972" spans="7:8" ht="15.75" customHeight="1" x14ac:dyDescent="0.2">
      <c r="G4972"/>
      <c r="H4972"/>
    </row>
    <row r="4973" spans="7:8" ht="15.75" customHeight="1" x14ac:dyDescent="0.2">
      <c r="G4973"/>
      <c r="H4973"/>
    </row>
    <row r="4974" spans="7:8" ht="15.75" customHeight="1" x14ac:dyDescent="0.2">
      <c r="G4974"/>
      <c r="H4974"/>
    </row>
    <row r="4975" spans="7:8" ht="15.75" customHeight="1" x14ac:dyDescent="0.2">
      <c r="G4975"/>
      <c r="H4975"/>
    </row>
    <row r="4976" spans="7:8" ht="15.75" customHeight="1" x14ac:dyDescent="0.2">
      <c r="G4976"/>
      <c r="H4976"/>
    </row>
    <row r="4977" spans="7:8" ht="15.75" customHeight="1" x14ac:dyDescent="0.2">
      <c r="G4977"/>
      <c r="H4977"/>
    </row>
    <row r="4978" spans="7:8" ht="15.75" customHeight="1" x14ac:dyDescent="0.2">
      <c r="G4978"/>
      <c r="H4978"/>
    </row>
    <row r="4979" spans="7:8" ht="15.75" customHeight="1" x14ac:dyDescent="0.2">
      <c r="G4979"/>
      <c r="H4979"/>
    </row>
    <row r="4980" spans="7:8" ht="15.75" customHeight="1" x14ac:dyDescent="0.2">
      <c r="G4980"/>
      <c r="H4980"/>
    </row>
    <row r="4981" spans="7:8" ht="15.75" customHeight="1" x14ac:dyDescent="0.2">
      <c r="G4981"/>
      <c r="H4981"/>
    </row>
    <row r="4982" spans="7:8" ht="15.75" customHeight="1" x14ac:dyDescent="0.2">
      <c r="G4982"/>
      <c r="H4982"/>
    </row>
    <row r="4983" spans="7:8" ht="15.75" customHeight="1" x14ac:dyDescent="0.2">
      <c r="G4983"/>
      <c r="H4983"/>
    </row>
    <row r="4984" spans="7:8" ht="15.75" customHeight="1" x14ac:dyDescent="0.2">
      <c r="G4984"/>
      <c r="H4984"/>
    </row>
    <row r="4985" spans="7:8" ht="15.75" customHeight="1" x14ac:dyDescent="0.2">
      <c r="G4985"/>
      <c r="H4985"/>
    </row>
    <row r="4986" spans="7:8" ht="15.75" customHeight="1" x14ac:dyDescent="0.2">
      <c r="G4986"/>
      <c r="H4986"/>
    </row>
    <row r="4987" spans="7:8" ht="15.75" customHeight="1" x14ac:dyDescent="0.2">
      <c r="G4987"/>
      <c r="H4987"/>
    </row>
    <row r="4988" spans="7:8" ht="15.75" customHeight="1" x14ac:dyDescent="0.2">
      <c r="G4988"/>
      <c r="H4988"/>
    </row>
    <row r="4989" spans="7:8" ht="15.75" customHeight="1" x14ac:dyDescent="0.2">
      <c r="G4989"/>
      <c r="H4989"/>
    </row>
    <row r="4990" spans="7:8" ht="15.75" customHeight="1" x14ac:dyDescent="0.2">
      <c r="G4990"/>
      <c r="H4990"/>
    </row>
    <row r="4991" spans="7:8" ht="15.75" customHeight="1" x14ac:dyDescent="0.2">
      <c r="G4991"/>
      <c r="H4991"/>
    </row>
    <row r="4992" spans="7:8" ht="15.75" customHeight="1" x14ac:dyDescent="0.2">
      <c r="G4992"/>
      <c r="H4992"/>
    </row>
    <row r="4993" spans="7:8" ht="15.75" customHeight="1" x14ac:dyDescent="0.2">
      <c r="G4993"/>
      <c r="H4993"/>
    </row>
    <row r="4994" spans="7:8" ht="15.75" customHeight="1" x14ac:dyDescent="0.2">
      <c r="G4994"/>
      <c r="H4994"/>
    </row>
    <row r="4995" spans="7:8" ht="15.75" customHeight="1" x14ac:dyDescent="0.2">
      <c r="G4995"/>
      <c r="H4995"/>
    </row>
    <row r="4996" spans="7:8" ht="15.75" customHeight="1" x14ac:dyDescent="0.2">
      <c r="G4996"/>
      <c r="H4996"/>
    </row>
    <row r="4997" spans="7:8" ht="15.75" customHeight="1" x14ac:dyDescent="0.2">
      <c r="G4997"/>
      <c r="H4997"/>
    </row>
    <row r="4998" spans="7:8" ht="15.75" customHeight="1" x14ac:dyDescent="0.2">
      <c r="G4998"/>
      <c r="H4998"/>
    </row>
    <row r="4999" spans="7:8" ht="15.75" customHeight="1" x14ac:dyDescent="0.2">
      <c r="G4999"/>
      <c r="H4999"/>
    </row>
    <row r="5000" spans="7:8" ht="15.75" customHeight="1" x14ac:dyDescent="0.2">
      <c r="G5000"/>
      <c r="H5000"/>
    </row>
    <row r="5001" spans="7:8" ht="15.75" customHeight="1" x14ac:dyDescent="0.2">
      <c r="G5001"/>
      <c r="H5001"/>
    </row>
    <row r="5002" spans="7:8" ht="15.75" customHeight="1" x14ac:dyDescent="0.2">
      <c r="G5002"/>
      <c r="H5002"/>
    </row>
    <row r="5003" spans="7:8" ht="15.75" customHeight="1" x14ac:dyDescent="0.2">
      <c r="G5003"/>
      <c r="H5003"/>
    </row>
    <row r="5004" spans="7:8" ht="15.75" customHeight="1" x14ac:dyDescent="0.2">
      <c r="G5004"/>
      <c r="H5004"/>
    </row>
    <row r="5005" spans="7:8" ht="15.75" customHeight="1" x14ac:dyDescent="0.2">
      <c r="G5005"/>
      <c r="H5005"/>
    </row>
    <row r="5006" spans="7:8" ht="15.75" customHeight="1" x14ac:dyDescent="0.2">
      <c r="G5006"/>
      <c r="H5006"/>
    </row>
    <row r="5007" spans="7:8" ht="15.75" customHeight="1" x14ac:dyDescent="0.2">
      <c r="G5007"/>
      <c r="H5007"/>
    </row>
    <row r="5008" spans="7:8" ht="15.75" customHeight="1" x14ac:dyDescent="0.2">
      <c r="G5008"/>
      <c r="H5008"/>
    </row>
    <row r="5009" spans="7:8" ht="15.75" customHeight="1" x14ac:dyDescent="0.2">
      <c r="G5009"/>
      <c r="H5009"/>
    </row>
    <row r="5010" spans="7:8" ht="15.75" customHeight="1" x14ac:dyDescent="0.2">
      <c r="G5010"/>
      <c r="H5010"/>
    </row>
    <row r="5011" spans="7:8" ht="15.75" customHeight="1" x14ac:dyDescent="0.2">
      <c r="G5011"/>
      <c r="H5011"/>
    </row>
    <row r="5012" spans="7:8" ht="15.75" customHeight="1" x14ac:dyDescent="0.2">
      <c r="G5012"/>
      <c r="H5012"/>
    </row>
    <row r="5013" spans="7:8" ht="15.75" customHeight="1" x14ac:dyDescent="0.2">
      <c r="G5013"/>
      <c r="H5013"/>
    </row>
    <row r="5014" spans="7:8" ht="15.75" customHeight="1" x14ac:dyDescent="0.2">
      <c r="G5014"/>
      <c r="H5014"/>
    </row>
    <row r="5015" spans="7:8" ht="15.75" customHeight="1" x14ac:dyDescent="0.2">
      <c r="G5015"/>
      <c r="H5015"/>
    </row>
    <row r="5016" spans="7:8" ht="15.75" customHeight="1" x14ac:dyDescent="0.2">
      <c r="G5016"/>
      <c r="H5016"/>
    </row>
    <row r="5017" spans="7:8" ht="15.75" customHeight="1" x14ac:dyDescent="0.2">
      <c r="G5017"/>
      <c r="H5017"/>
    </row>
    <row r="5018" spans="7:8" ht="15.75" customHeight="1" x14ac:dyDescent="0.2">
      <c r="G5018"/>
      <c r="H5018"/>
    </row>
    <row r="5019" spans="7:8" ht="15.75" customHeight="1" x14ac:dyDescent="0.2">
      <c r="G5019"/>
      <c r="H5019"/>
    </row>
    <row r="5020" spans="7:8" ht="15.75" customHeight="1" x14ac:dyDescent="0.2">
      <c r="G5020"/>
      <c r="H5020"/>
    </row>
    <row r="5021" spans="7:8" ht="15.75" customHeight="1" x14ac:dyDescent="0.2">
      <c r="G5021"/>
      <c r="H5021"/>
    </row>
    <row r="5022" spans="7:8" ht="15.75" customHeight="1" x14ac:dyDescent="0.2">
      <c r="G5022"/>
      <c r="H5022"/>
    </row>
    <row r="5023" spans="7:8" ht="15.75" customHeight="1" x14ac:dyDescent="0.2">
      <c r="G5023"/>
      <c r="H5023"/>
    </row>
    <row r="5024" spans="7:8" ht="15.75" customHeight="1" x14ac:dyDescent="0.2">
      <c r="G5024"/>
      <c r="H5024"/>
    </row>
    <row r="5025" spans="7:8" ht="15.75" customHeight="1" x14ac:dyDescent="0.2">
      <c r="G5025"/>
      <c r="H5025"/>
    </row>
    <row r="5026" spans="7:8" ht="15.75" customHeight="1" x14ac:dyDescent="0.2">
      <c r="G5026"/>
      <c r="H5026"/>
    </row>
    <row r="5027" spans="7:8" ht="15.75" customHeight="1" x14ac:dyDescent="0.2">
      <c r="G5027"/>
      <c r="H5027"/>
    </row>
    <row r="5028" spans="7:8" ht="15.75" customHeight="1" x14ac:dyDescent="0.2">
      <c r="G5028"/>
      <c r="H5028"/>
    </row>
    <row r="5029" spans="7:8" ht="15.75" customHeight="1" x14ac:dyDescent="0.2">
      <c r="G5029"/>
      <c r="H5029"/>
    </row>
    <row r="5030" spans="7:8" ht="15.75" customHeight="1" x14ac:dyDescent="0.2">
      <c r="G5030"/>
      <c r="H5030"/>
    </row>
    <row r="5031" spans="7:8" ht="15.75" customHeight="1" x14ac:dyDescent="0.2">
      <c r="G5031"/>
      <c r="H5031"/>
    </row>
    <row r="5032" spans="7:8" ht="15.75" customHeight="1" x14ac:dyDescent="0.2">
      <c r="G5032"/>
      <c r="H5032"/>
    </row>
    <row r="5033" spans="7:8" ht="15.75" customHeight="1" x14ac:dyDescent="0.2">
      <c r="G5033"/>
      <c r="H5033"/>
    </row>
    <row r="5034" spans="7:8" ht="15.75" customHeight="1" x14ac:dyDescent="0.2">
      <c r="G5034"/>
      <c r="H5034"/>
    </row>
    <row r="5035" spans="7:8" ht="15.75" customHeight="1" x14ac:dyDescent="0.2">
      <c r="G5035"/>
      <c r="H5035"/>
    </row>
    <row r="5036" spans="7:8" ht="15.75" customHeight="1" x14ac:dyDescent="0.2">
      <c r="G5036"/>
      <c r="H5036"/>
    </row>
    <row r="5037" spans="7:8" ht="15.75" customHeight="1" x14ac:dyDescent="0.2">
      <c r="G5037"/>
      <c r="H5037"/>
    </row>
    <row r="5038" spans="7:8" ht="15.75" customHeight="1" x14ac:dyDescent="0.2">
      <c r="G5038"/>
      <c r="H5038"/>
    </row>
    <row r="5039" spans="7:8" ht="15.75" customHeight="1" x14ac:dyDescent="0.2">
      <c r="G5039"/>
      <c r="H5039"/>
    </row>
    <row r="5040" spans="7:8" ht="15.75" customHeight="1" x14ac:dyDescent="0.2">
      <c r="G5040"/>
      <c r="H5040"/>
    </row>
    <row r="5041" spans="7:8" ht="15.75" customHeight="1" x14ac:dyDescent="0.2">
      <c r="G5041"/>
      <c r="H5041"/>
    </row>
    <row r="5042" spans="7:8" ht="15.75" customHeight="1" x14ac:dyDescent="0.2">
      <c r="G5042"/>
      <c r="H5042"/>
    </row>
    <row r="5043" spans="7:8" ht="15.75" customHeight="1" x14ac:dyDescent="0.2">
      <c r="G5043"/>
      <c r="H5043"/>
    </row>
    <row r="5044" spans="7:8" ht="15.75" customHeight="1" x14ac:dyDescent="0.2">
      <c r="G5044"/>
      <c r="H5044"/>
    </row>
    <row r="5045" spans="7:8" ht="15.75" customHeight="1" x14ac:dyDescent="0.2">
      <c r="G5045"/>
      <c r="H5045"/>
    </row>
    <row r="5046" spans="7:8" ht="15.75" customHeight="1" x14ac:dyDescent="0.2">
      <c r="G5046"/>
      <c r="H5046"/>
    </row>
    <row r="5047" spans="7:8" ht="15.75" customHeight="1" x14ac:dyDescent="0.2">
      <c r="G5047"/>
      <c r="H5047"/>
    </row>
    <row r="5048" spans="7:8" ht="15.75" customHeight="1" x14ac:dyDescent="0.2">
      <c r="G5048"/>
      <c r="H5048"/>
    </row>
    <row r="5049" spans="7:8" ht="15.75" customHeight="1" x14ac:dyDescent="0.2">
      <c r="G5049"/>
      <c r="H5049"/>
    </row>
    <row r="5050" spans="7:8" ht="15.75" customHeight="1" x14ac:dyDescent="0.2">
      <c r="G5050"/>
      <c r="H5050"/>
    </row>
    <row r="5051" spans="7:8" ht="15.75" customHeight="1" x14ac:dyDescent="0.2">
      <c r="G5051"/>
      <c r="H5051"/>
    </row>
    <row r="5052" spans="7:8" ht="15.75" customHeight="1" x14ac:dyDescent="0.2">
      <c r="G5052"/>
      <c r="H5052"/>
    </row>
    <row r="5053" spans="7:8" ht="15.75" customHeight="1" x14ac:dyDescent="0.2">
      <c r="G5053"/>
      <c r="H5053"/>
    </row>
    <row r="5054" spans="7:8" ht="15.75" customHeight="1" x14ac:dyDescent="0.2">
      <c r="G5054"/>
      <c r="H5054"/>
    </row>
    <row r="5055" spans="7:8" ht="15.75" customHeight="1" x14ac:dyDescent="0.2">
      <c r="G5055"/>
      <c r="H5055"/>
    </row>
    <row r="5056" spans="7:8" ht="15.75" customHeight="1" x14ac:dyDescent="0.2">
      <c r="G5056"/>
      <c r="H5056"/>
    </row>
    <row r="5057" spans="7:8" ht="15.75" customHeight="1" x14ac:dyDescent="0.2">
      <c r="G5057"/>
      <c r="H5057"/>
    </row>
    <row r="5058" spans="7:8" ht="15.75" customHeight="1" x14ac:dyDescent="0.2">
      <c r="G5058"/>
      <c r="H5058"/>
    </row>
    <row r="5059" spans="7:8" ht="15.75" customHeight="1" x14ac:dyDescent="0.2">
      <c r="G5059"/>
      <c r="H5059"/>
    </row>
    <row r="5060" spans="7:8" ht="15.75" customHeight="1" x14ac:dyDescent="0.2">
      <c r="G5060"/>
      <c r="H5060"/>
    </row>
    <row r="5061" spans="7:8" ht="15.75" customHeight="1" x14ac:dyDescent="0.2">
      <c r="G5061"/>
      <c r="H5061"/>
    </row>
    <row r="5062" spans="7:8" ht="15.75" customHeight="1" x14ac:dyDescent="0.2">
      <c r="G5062"/>
      <c r="H5062"/>
    </row>
    <row r="5063" spans="7:8" ht="15.75" customHeight="1" x14ac:dyDescent="0.2">
      <c r="G5063"/>
      <c r="H5063"/>
    </row>
    <row r="5064" spans="7:8" ht="15.75" customHeight="1" x14ac:dyDescent="0.2">
      <c r="G5064"/>
      <c r="H5064"/>
    </row>
    <row r="5065" spans="7:8" ht="15.75" customHeight="1" x14ac:dyDescent="0.2">
      <c r="G5065"/>
      <c r="H5065"/>
    </row>
    <row r="5066" spans="7:8" ht="15.75" customHeight="1" x14ac:dyDescent="0.2">
      <c r="G5066"/>
      <c r="H5066"/>
    </row>
    <row r="5067" spans="7:8" ht="15.75" customHeight="1" x14ac:dyDescent="0.2">
      <c r="G5067"/>
      <c r="H5067"/>
    </row>
    <row r="5068" spans="7:8" ht="15.75" customHeight="1" x14ac:dyDescent="0.2">
      <c r="G5068"/>
      <c r="H5068"/>
    </row>
    <row r="5069" spans="7:8" ht="15.75" customHeight="1" x14ac:dyDescent="0.2">
      <c r="G5069"/>
      <c r="H5069"/>
    </row>
    <row r="5070" spans="7:8" ht="15.75" customHeight="1" x14ac:dyDescent="0.2">
      <c r="G5070"/>
      <c r="H5070"/>
    </row>
    <row r="5071" spans="7:8" ht="15.75" customHeight="1" x14ac:dyDescent="0.2">
      <c r="G5071"/>
      <c r="H5071"/>
    </row>
    <row r="5072" spans="7:8" ht="15.75" customHeight="1" x14ac:dyDescent="0.2">
      <c r="G5072"/>
      <c r="H5072"/>
    </row>
    <row r="5073" spans="7:8" ht="15.75" customHeight="1" x14ac:dyDescent="0.2">
      <c r="G5073"/>
      <c r="H5073"/>
    </row>
    <row r="5074" spans="7:8" ht="15.75" customHeight="1" x14ac:dyDescent="0.2">
      <c r="G5074"/>
      <c r="H5074"/>
    </row>
    <row r="5075" spans="7:8" ht="15.75" customHeight="1" x14ac:dyDescent="0.2">
      <c r="G5075"/>
      <c r="H5075"/>
    </row>
    <row r="5076" spans="7:8" ht="15.75" customHeight="1" x14ac:dyDescent="0.2">
      <c r="G5076"/>
      <c r="H5076"/>
    </row>
    <row r="5077" spans="7:8" ht="15.75" customHeight="1" x14ac:dyDescent="0.2">
      <c r="G5077"/>
      <c r="H5077"/>
    </row>
    <row r="5078" spans="7:8" ht="15.75" customHeight="1" x14ac:dyDescent="0.2">
      <c r="G5078"/>
      <c r="H5078"/>
    </row>
    <row r="5079" spans="7:8" ht="15.75" customHeight="1" x14ac:dyDescent="0.2">
      <c r="G5079"/>
      <c r="H5079"/>
    </row>
    <row r="5080" spans="7:8" ht="15.75" customHeight="1" x14ac:dyDescent="0.2">
      <c r="G5080"/>
      <c r="H5080"/>
    </row>
    <row r="5081" spans="7:8" ht="15.75" customHeight="1" x14ac:dyDescent="0.2">
      <c r="G5081"/>
      <c r="H5081"/>
    </row>
    <row r="5082" spans="7:8" ht="15.75" customHeight="1" x14ac:dyDescent="0.2">
      <c r="G5082"/>
      <c r="H5082"/>
    </row>
    <row r="5083" spans="7:8" ht="15.75" customHeight="1" x14ac:dyDescent="0.2">
      <c r="G5083"/>
      <c r="H5083"/>
    </row>
    <row r="5084" spans="7:8" ht="15.75" customHeight="1" x14ac:dyDescent="0.2">
      <c r="G5084"/>
      <c r="H5084"/>
    </row>
    <row r="5085" spans="7:8" ht="15.75" customHeight="1" x14ac:dyDescent="0.2">
      <c r="G5085"/>
      <c r="H5085"/>
    </row>
    <row r="5086" spans="7:8" ht="15.75" customHeight="1" x14ac:dyDescent="0.2">
      <c r="G5086"/>
      <c r="H5086"/>
    </row>
    <row r="5087" spans="7:8" ht="15.75" customHeight="1" x14ac:dyDescent="0.2">
      <c r="G5087"/>
      <c r="H5087"/>
    </row>
    <row r="5088" spans="7:8" ht="15.75" customHeight="1" x14ac:dyDescent="0.2">
      <c r="G5088"/>
      <c r="H5088"/>
    </row>
    <row r="5089" spans="7:8" ht="15.75" customHeight="1" x14ac:dyDescent="0.2">
      <c r="G5089"/>
      <c r="H5089"/>
    </row>
    <row r="5090" spans="7:8" ht="15.75" customHeight="1" x14ac:dyDescent="0.2">
      <c r="G5090"/>
      <c r="H5090"/>
    </row>
    <row r="5091" spans="7:8" ht="15.75" customHeight="1" x14ac:dyDescent="0.2">
      <c r="G5091"/>
      <c r="H5091"/>
    </row>
    <row r="5092" spans="7:8" ht="15.75" customHeight="1" x14ac:dyDescent="0.2">
      <c r="G5092"/>
      <c r="H5092"/>
    </row>
    <row r="5093" spans="7:8" ht="15.75" customHeight="1" x14ac:dyDescent="0.2">
      <c r="G5093"/>
      <c r="H5093"/>
    </row>
    <row r="5094" spans="7:8" ht="15.75" customHeight="1" x14ac:dyDescent="0.2">
      <c r="G5094"/>
      <c r="H5094"/>
    </row>
    <row r="5095" spans="7:8" ht="15.75" customHeight="1" x14ac:dyDescent="0.2">
      <c r="G5095"/>
      <c r="H5095"/>
    </row>
    <row r="5096" spans="7:8" ht="15.75" customHeight="1" x14ac:dyDescent="0.2">
      <c r="G5096"/>
      <c r="H5096"/>
    </row>
    <row r="5097" spans="7:8" ht="15.75" customHeight="1" x14ac:dyDescent="0.2">
      <c r="G5097"/>
      <c r="H5097"/>
    </row>
    <row r="5098" spans="7:8" ht="15.75" customHeight="1" x14ac:dyDescent="0.2">
      <c r="G5098"/>
      <c r="H5098"/>
    </row>
    <row r="5099" spans="7:8" ht="15.75" customHeight="1" x14ac:dyDescent="0.2">
      <c r="G5099"/>
      <c r="H5099"/>
    </row>
    <row r="5100" spans="7:8" ht="15.75" customHeight="1" x14ac:dyDescent="0.2">
      <c r="G5100"/>
      <c r="H5100"/>
    </row>
    <row r="5101" spans="7:8" ht="15.75" customHeight="1" x14ac:dyDescent="0.2">
      <c r="G5101"/>
      <c r="H5101"/>
    </row>
    <row r="5102" spans="7:8" ht="15.75" customHeight="1" x14ac:dyDescent="0.2">
      <c r="G5102"/>
      <c r="H5102"/>
    </row>
    <row r="5103" spans="7:8" ht="15.75" customHeight="1" x14ac:dyDescent="0.2">
      <c r="G5103"/>
      <c r="H5103"/>
    </row>
    <row r="5104" spans="7:8" ht="15.75" customHeight="1" x14ac:dyDescent="0.2">
      <c r="G5104"/>
      <c r="H5104"/>
    </row>
    <row r="5105" spans="7:8" ht="15.75" customHeight="1" x14ac:dyDescent="0.2">
      <c r="G5105"/>
      <c r="H5105"/>
    </row>
    <row r="5106" spans="7:8" ht="15.75" customHeight="1" x14ac:dyDescent="0.2">
      <c r="G5106"/>
      <c r="H5106"/>
    </row>
    <row r="5107" spans="7:8" ht="15.75" customHeight="1" x14ac:dyDescent="0.2">
      <c r="G5107"/>
      <c r="H5107"/>
    </row>
    <row r="5108" spans="7:8" ht="15.75" customHeight="1" x14ac:dyDescent="0.2">
      <c r="G5108"/>
      <c r="H5108"/>
    </row>
    <row r="5109" spans="7:8" ht="15.75" customHeight="1" x14ac:dyDescent="0.2">
      <c r="G5109"/>
      <c r="H5109"/>
    </row>
    <row r="5110" spans="7:8" ht="15.75" customHeight="1" x14ac:dyDescent="0.2">
      <c r="G5110"/>
      <c r="H5110"/>
    </row>
    <row r="5111" spans="7:8" ht="15.75" customHeight="1" x14ac:dyDescent="0.2">
      <c r="G5111"/>
      <c r="H5111"/>
    </row>
    <row r="5112" spans="7:8" ht="15.75" customHeight="1" x14ac:dyDescent="0.2">
      <c r="G5112"/>
      <c r="H5112"/>
    </row>
    <row r="5113" spans="7:8" ht="15.75" customHeight="1" x14ac:dyDescent="0.2">
      <c r="G5113"/>
      <c r="H5113"/>
    </row>
    <row r="5114" spans="7:8" ht="15.75" customHeight="1" x14ac:dyDescent="0.2">
      <c r="G5114"/>
      <c r="H5114"/>
    </row>
    <row r="5115" spans="7:8" ht="15.75" customHeight="1" x14ac:dyDescent="0.2">
      <c r="G5115"/>
      <c r="H5115"/>
    </row>
    <row r="5116" spans="7:8" ht="15.75" customHeight="1" x14ac:dyDescent="0.2">
      <c r="G5116"/>
      <c r="H5116"/>
    </row>
    <row r="5117" spans="7:8" ht="15.75" customHeight="1" x14ac:dyDescent="0.2">
      <c r="G5117"/>
      <c r="H5117"/>
    </row>
    <row r="5118" spans="7:8" ht="15.75" customHeight="1" x14ac:dyDescent="0.2">
      <c r="G5118"/>
      <c r="H5118"/>
    </row>
    <row r="5119" spans="7:8" ht="15.75" customHeight="1" x14ac:dyDescent="0.2">
      <c r="G5119"/>
      <c r="H5119"/>
    </row>
    <row r="5120" spans="7:8" ht="15.75" customHeight="1" x14ac:dyDescent="0.2">
      <c r="G5120"/>
      <c r="H5120"/>
    </row>
    <row r="5121" spans="7:8" ht="15.75" customHeight="1" x14ac:dyDescent="0.2">
      <c r="G5121"/>
      <c r="H5121"/>
    </row>
    <row r="5122" spans="7:8" ht="15.75" customHeight="1" x14ac:dyDescent="0.2">
      <c r="G5122"/>
      <c r="H5122"/>
    </row>
    <row r="5123" spans="7:8" ht="15.75" customHeight="1" x14ac:dyDescent="0.2">
      <c r="G5123"/>
      <c r="H5123"/>
    </row>
    <row r="5124" spans="7:8" ht="15.75" customHeight="1" x14ac:dyDescent="0.2">
      <c r="G5124"/>
      <c r="H5124"/>
    </row>
    <row r="5125" spans="7:8" ht="15.75" customHeight="1" x14ac:dyDescent="0.2">
      <c r="G5125"/>
      <c r="H5125"/>
    </row>
    <row r="5126" spans="7:8" ht="15.75" customHeight="1" x14ac:dyDescent="0.2">
      <c r="G5126"/>
      <c r="H5126"/>
    </row>
    <row r="5127" spans="7:8" ht="15.75" customHeight="1" x14ac:dyDescent="0.2">
      <c r="G5127"/>
      <c r="H5127"/>
    </row>
    <row r="5128" spans="7:8" ht="15.75" customHeight="1" x14ac:dyDescent="0.2">
      <c r="G5128"/>
      <c r="H5128"/>
    </row>
    <row r="5129" spans="7:8" ht="15.75" customHeight="1" x14ac:dyDescent="0.2">
      <c r="G5129"/>
      <c r="H5129"/>
    </row>
    <row r="5130" spans="7:8" ht="15.75" customHeight="1" x14ac:dyDescent="0.2">
      <c r="G5130"/>
      <c r="H5130"/>
    </row>
    <row r="5131" spans="7:8" ht="15.75" customHeight="1" x14ac:dyDescent="0.2">
      <c r="G5131"/>
      <c r="H5131"/>
    </row>
    <row r="5132" spans="7:8" ht="15.75" customHeight="1" x14ac:dyDescent="0.2">
      <c r="G5132"/>
      <c r="H5132"/>
    </row>
    <row r="5133" spans="7:8" ht="15.75" customHeight="1" x14ac:dyDescent="0.2">
      <c r="G5133"/>
      <c r="H5133"/>
    </row>
    <row r="5134" spans="7:8" ht="15.75" customHeight="1" x14ac:dyDescent="0.2">
      <c r="G5134"/>
      <c r="H5134"/>
    </row>
    <row r="5135" spans="7:8" ht="15.75" customHeight="1" x14ac:dyDescent="0.2">
      <c r="G5135"/>
      <c r="H5135"/>
    </row>
    <row r="5136" spans="7:8" ht="15.75" customHeight="1" x14ac:dyDescent="0.2">
      <c r="G5136"/>
      <c r="H5136"/>
    </row>
    <row r="5137" spans="7:8" ht="15.75" customHeight="1" x14ac:dyDescent="0.2">
      <c r="G5137"/>
      <c r="H5137"/>
    </row>
    <row r="5138" spans="7:8" ht="15.75" customHeight="1" x14ac:dyDescent="0.2">
      <c r="G5138"/>
      <c r="H5138"/>
    </row>
    <row r="5139" spans="7:8" ht="15.75" customHeight="1" x14ac:dyDescent="0.2">
      <c r="G5139"/>
      <c r="H5139"/>
    </row>
    <row r="5140" spans="7:8" ht="15.75" customHeight="1" x14ac:dyDescent="0.2">
      <c r="G5140"/>
      <c r="H5140"/>
    </row>
    <row r="5141" spans="7:8" ht="15.75" customHeight="1" x14ac:dyDescent="0.2">
      <c r="G5141"/>
      <c r="H5141"/>
    </row>
    <row r="5142" spans="7:8" ht="15.75" customHeight="1" x14ac:dyDescent="0.2">
      <c r="G5142"/>
      <c r="H5142"/>
    </row>
    <row r="5143" spans="7:8" ht="15.75" customHeight="1" x14ac:dyDescent="0.2">
      <c r="G5143"/>
      <c r="H5143"/>
    </row>
    <row r="5144" spans="7:8" ht="15.75" customHeight="1" x14ac:dyDescent="0.2">
      <c r="G5144"/>
      <c r="H5144"/>
    </row>
    <row r="5145" spans="7:8" ht="15.75" customHeight="1" x14ac:dyDescent="0.2">
      <c r="G5145"/>
      <c r="H5145"/>
    </row>
    <row r="5146" spans="7:8" ht="15.75" customHeight="1" x14ac:dyDescent="0.2">
      <c r="G5146"/>
      <c r="H5146"/>
    </row>
    <row r="5147" spans="7:8" ht="15.75" customHeight="1" x14ac:dyDescent="0.2">
      <c r="G5147"/>
      <c r="H5147"/>
    </row>
    <row r="5148" spans="7:8" ht="15.75" customHeight="1" x14ac:dyDescent="0.2">
      <c r="G5148"/>
      <c r="H5148"/>
    </row>
    <row r="5149" spans="7:8" ht="15.75" customHeight="1" x14ac:dyDescent="0.2">
      <c r="G5149"/>
      <c r="H5149"/>
    </row>
    <row r="5150" spans="7:8" ht="15.75" customHeight="1" x14ac:dyDescent="0.2">
      <c r="G5150"/>
      <c r="H5150"/>
    </row>
    <row r="5151" spans="7:8" ht="15.75" customHeight="1" x14ac:dyDescent="0.2">
      <c r="G5151"/>
      <c r="H5151"/>
    </row>
    <row r="5152" spans="7:8" ht="15.75" customHeight="1" x14ac:dyDescent="0.2">
      <c r="G5152"/>
      <c r="H5152"/>
    </row>
    <row r="5153" spans="7:8" ht="15.75" customHeight="1" x14ac:dyDescent="0.2">
      <c r="G5153"/>
      <c r="H5153"/>
    </row>
    <row r="5154" spans="7:8" ht="15.75" customHeight="1" x14ac:dyDescent="0.2">
      <c r="G5154"/>
      <c r="H5154"/>
    </row>
    <row r="5155" spans="7:8" ht="15.75" customHeight="1" x14ac:dyDescent="0.2">
      <c r="G5155"/>
      <c r="H5155"/>
    </row>
    <row r="5156" spans="7:8" ht="15.75" customHeight="1" x14ac:dyDescent="0.2">
      <c r="G5156"/>
      <c r="H5156"/>
    </row>
    <row r="5157" spans="7:8" ht="15.75" customHeight="1" x14ac:dyDescent="0.2">
      <c r="G5157"/>
      <c r="H5157"/>
    </row>
    <row r="5158" spans="7:8" ht="15.75" customHeight="1" x14ac:dyDescent="0.2">
      <c r="G5158"/>
      <c r="H5158"/>
    </row>
    <row r="5159" spans="7:8" ht="15.75" customHeight="1" x14ac:dyDescent="0.2">
      <c r="G5159"/>
      <c r="H5159"/>
    </row>
    <row r="5160" spans="7:8" ht="15.75" customHeight="1" x14ac:dyDescent="0.2">
      <c r="G5160"/>
      <c r="H5160"/>
    </row>
    <row r="5161" spans="7:8" ht="15.75" customHeight="1" x14ac:dyDescent="0.2">
      <c r="G5161"/>
      <c r="H5161"/>
    </row>
    <row r="5162" spans="7:8" ht="15.75" customHeight="1" x14ac:dyDescent="0.2">
      <c r="G5162"/>
      <c r="H5162"/>
    </row>
    <row r="5163" spans="7:8" ht="15.75" customHeight="1" x14ac:dyDescent="0.2">
      <c r="G5163"/>
      <c r="H5163"/>
    </row>
    <row r="5164" spans="7:8" ht="15.75" customHeight="1" x14ac:dyDescent="0.2">
      <c r="G5164"/>
      <c r="H5164"/>
    </row>
    <row r="5165" spans="7:8" ht="15.75" customHeight="1" x14ac:dyDescent="0.2">
      <c r="G5165"/>
      <c r="H5165"/>
    </row>
    <row r="5166" spans="7:8" ht="15.75" customHeight="1" x14ac:dyDescent="0.2">
      <c r="G5166"/>
      <c r="H5166"/>
    </row>
    <row r="5167" spans="7:8" ht="15.75" customHeight="1" x14ac:dyDescent="0.2">
      <c r="G5167"/>
      <c r="H5167"/>
    </row>
    <row r="5168" spans="7:8" ht="15.75" customHeight="1" x14ac:dyDescent="0.2">
      <c r="G5168"/>
      <c r="H5168"/>
    </row>
    <row r="5169" spans="7:8" ht="15.75" customHeight="1" x14ac:dyDescent="0.2">
      <c r="G5169"/>
      <c r="H5169"/>
    </row>
    <row r="5170" spans="7:8" ht="15.75" customHeight="1" x14ac:dyDescent="0.2">
      <c r="G5170"/>
      <c r="H5170"/>
    </row>
    <row r="5171" spans="7:8" ht="15.75" customHeight="1" x14ac:dyDescent="0.2">
      <c r="G5171"/>
      <c r="H5171"/>
    </row>
    <row r="5172" spans="7:8" ht="15.75" customHeight="1" x14ac:dyDescent="0.2">
      <c r="G5172"/>
      <c r="H5172"/>
    </row>
    <row r="5173" spans="7:8" ht="15.75" customHeight="1" x14ac:dyDescent="0.2">
      <c r="G5173"/>
      <c r="H5173"/>
    </row>
    <row r="5174" spans="7:8" ht="15.75" customHeight="1" x14ac:dyDescent="0.2">
      <c r="G5174"/>
      <c r="H5174"/>
    </row>
    <row r="5175" spans="7:8" ht="15.75" customHeight="1" x14ac:dyDescent="0.2">
      <c r="G5175"/>
      <c r="H5175"/>
    </row>
    <row r="5176" spans="7:8" ht="15.75" customHeight="1" x14ac:dyDescent="0.2">
      <c r="G5176"/>
      <c r="H5176"/>
    </row>
    <row r="5177" spans="7:8" ht="15.75" customHeight="1" x14ac:dyDescent="0.2">
      <c r="G5177"/>
      <c r="H5177"/>
    </row>
    <row r="5178" spans="7:8" ht="15.75" customHeight="1" x14ac:dyDescent="0.2">
      <c r="G5178"/>
      <c r="H5178"/>
    </row>
    <row r="5179" spans="7:8" ht="15.75" customHeight="1" x14ac:dyDescent="0.2">
      <c r="G5179"/>
      <c r="H5179"/>
    </row>
    <row r="5180" spans="7:8" ht="15.75" customHeight="1" x14ac:dyDescent="0.2">
      <c r="G5180"/>
      <c r="H5180"/>
    </row>
    <row r="5181" spans="7:8" ht="15.75" customHeight="1" x14ac:dyDescent="0.2">
      <c r="G5181"/>
      <c r="H5181"/>
    </row>
    <row r="5182" spans="7:8" ht="15.75" customHeight="1" x14ac:dyDescent="0.2">
      <c r="G5182"/>
      <c r="H5182"/>
    </row>
    <row r="5183" spans="7:8" ht="15.75" customHeight="1" x14ac:dyDescent="0.2">
      <c r="G5183"/>
      <c r="H5183"/>
    </row>
    <row r="5184" spans="7:8" ht="15.75" customHeight="1" x14ac:dyDescent="0.2">
      <c r="G5184"/>
      <c r="H5184"/>
    </row>
    <row r="5185" spans="7:8" ht="15.75" customHeight="1" x14ac:dyDescent="0.2">
      <c r="G5185"/>
      <c r="H5185"/>
    </row>
    <row r="5186" spans="7:8" ht="15.75" customHeight="1" x14ac:dyDescent="0.2">
      <c r="G5186"/>
      <c r="H5186"/>
    </row>
    <row r="5187" spans="7:8" ht="15.75" customHeight="1" x14ac:dyDescent="0.2">
      <c r="G5187"/>
      <c r="H5187"/>
    </row>
    <row r="5188" spans="7:8" ht="15.75" customHeight="1" x14ac:dyDescent="0.2">
      <c r="G5188"/>
      <c r="H5188"/>
    </row>
    <row r="5189" spans="7:8" ht="15.75" customHeight="1" x14ac:dyDescent="0.2">
      <c r="G5189"/>
      <c r="H5189"/>
    </row>
    <row r="5190" spans="7:8" ht="15.75" customHeight="1" x14ac:dyDescent="0.2">
      <c r="G5190"/>
      <c r="H5190"/>
    </row>
    <row r="5191" spans="7:8" ht="15.75" customHeight="1" x14ac:dyDescent="0.2">
      <c r="G5191"/>
      <c r="H5191"/>
    </row>
    <row r="5192" spans="7:8" ht="15.75" customHeight="1" x14ac:dyDescent="0.2">
      <c r="G5192"/>
      <c r="H5192"/>
    </row>
    <row r="5193" spans="7:8" ht="15.75" customHeight="1" x14ac:dyDescent="0.2">
      <c r="G5193"/>
      <c r="H5193"/>
    </row>
    <row r="5194" spans="7:8" ht="15.75" customHeight="1" x14ac:dyDescent="0.2">
      <c r="G5194"/>
      <c r="H5194"/>
    </row>
    <row r="5195" spans="7:8" ht="15.75" customHeight="1" x14ac:dyDescent="0.2">
      <c r="G5195"/>
      <c r="H5195"/>
    </row>
    <row r="5196" spans="7:8" ht="15.75" customHeight="1" x14ac:dyDescent="0.2">
      <c r="G5196"/>
      <c r="H5196"/>
    </row>
    <row r="5197" spans="7:8" ht="15.75" customHeight="1" x14ac:dyDescent="0.2">
      <c r="G5197"/>
      <c r="H5197"/>
    </row>
    <row r="5198" spans="7:8" ht="15.75" customHeight="1" x14ac:dyDescent="0.2">
      <c r="G5198"/>
      <c r="H5198"/>
    </row>
    <row r="5199" spans="7:8" ht="15.75" customHeight="1" x14ac:dyDescent="0.2">
      <c r="G5199"/>
      <c r="H5199"/>
    </row>
    <row r="5200" spans="7:8" ht="15.75" customHeight="1" x14ac:dyDescent="0.2">
      <c r="G5200"/>
      <c r="H5200"/>
    </row>
    <row r="5201" spans="7:8" ht="15.75" customHeight="1" x14ac:dyDescent="0.2">
      <c r="G5201"/>
      <c r="H5201"/>
    </row>
    <row r="5202" spans="7:8" ht="15.75" customHeight="1" x14ac:dyDescent="0.2">
      <c r="G5202"/>
      <c r="H5202"/>
    </row>
    <row r="5203" spans="7:8" ht="15.75" customHeight="1" x14ac:dyDescent="0.2">
      <c r="G5203"/>
      <c r="H5203"/>
    </row>
    <row r="5204" spans="7:8" ht="15.75" customHeight="1" x14ac:dyDescent="0.2">
      <c r="G5204"/>
      <c r="H5204"/>
    </row>
    <row r="5205" spans="7:8" ht="15.75" customHeight="1" x14ac:dyDescent="0.2">
      <c r="G5205"/>
      <c r="H5205"/>
    </row>
    <row r="5206" spans="7:8" ht="15.75" customHeight="1" x14ac:dyDescent="0.2">
      <c r="G5206"/>
      <c r="H5206"/>
    </row>
    <row r="5207" spans="7:8" ht="15.75" customHeight="1" x14ac:dyDescent="0.2">
      <c r="G5207"/>
      <c r="H5207"/>
    </row>
    <row r="5208" spans="7:8" ht="15.75" customHeight="1" x14ac:dyDescent="0.2">
      <c r="G5208"/>
      <c r="H5208"/>
    </row>
    <row r="5209" spans="7:8" ht="15.75" customHeight="1" x14ac:dyDescent="0.2">
      <c r="G5209"/>
      <c r="H5209"/>
    </row>
    <row r="5210" spans="7:8" ht="15.75" customHeight="1" x14ac:dyDescent="0.2">
      <c r="G5210"/>
      <c r="H5210"/>
    </row>
    <row r="5211" spans="7:8" ht="15.75" customHeight="1" x14ac:dyDescent="0.2">
      <c r="G5211"/>
      <c r="H5211"/>
    </row>
    <row r="5212" spans="7:8" ht="15.75" customHeight="1" x14ac:dyDescent="0.2">
      <c r="G5212"/>
      <c r="H5212"/>
    </row>
    <row r="5213" spans="7:8" ht="15.75" customHeight="1" x14ac:dyDescent="0.2">
      <c r="G5213"/>
      <c r="H5213"/>
    </row>
    <row r="5214" spans="7:8" ht="15.75" customHeight="1" x14ac:dyDescent="0.2">
      <c r="G5214"/>
      <c r="H5214"/>
    </row>
    <row r="5215" spans="7:8" ht="15.75" customHeight="1" x14ac:dyDescent="0.2">
      <c r="G5215"/>
      <c r="H5215"/>
    </row>
    <row r="5216" spans="7:8" ht="15.75" customHeight="1" x14ac:dyDescent="0.2">
      <c r="G5216"/>
      <c r="H5216"/>
    </row>
    <row r="5217" spans="7:8" ht="15.75" customHeight="1" x14ac:dyDescent="0.2">
      <c r="G5217"/>
      <c r="H5217"/>
    </row>
    <row r="5218" spans="7:8" ht="15.75" customHeight="1" x14ac:dyDescent="0.2">
      <c r="G5218"/>
      <c r="H5218"/>
    </row>
    <row r="5219" spans="7:8" ht="15.75" customHeight="1" x14ac:dyDescent="0.2">
      <c r="G5219"/>
      <c r="H5219"/>
    </row>
    <row r="5220" spans="7:8" ht="15.75" customHeight="1" x14ac:dyDescent="0.2">
      <c r="G5220"/>
      <c r="H5220"/>
    </row>
    <row r="5221" spans="7:8" ht="15.75" customHeight="1" x14ac:dyDescent="0.2">
      <c r="G5221"/>
      <c r="H5221"/>
    </row>
    <row r="5222" spans="7:8" ht="15.75" customHeight="1" x14ac:dyDescent="0.2">
      <c r="G5222"/>
      <c r="H5222"/>
    </row>
    <row r="5223" spans="7:8" ht="15.75" customHeight="1" x14ac:dyDescent="0.2">
      <c r="G5223"/>
      <c r="H5223"/>
    </row>
    <row r="5224" spans="7:8" ht="15.75" customHeight="1" x14ac:dyDescent="0.2">
      <c r="G5224"/>
      <c r="H5224"/>
    </row>
    <row r="5225" spans="7:8" ht="15.75" customHeight="1" x14ac:dyDescent="0.2">
      <c r="G5225"/>
      <c r="H5225"/>
    </row>
    <row r="5226" spans="7:8" ht="15.75" customHeight="1" x14ac:dyDescent="0.2">
      <c r="G5226"/>
      <c r="H5226"/>
    </row>
    <row r="5227" spans="7:8" ht="15.75" customHeight="1" x14ac:dyDescent="0.2">
      <c r="G5227"/>
      <c r="H5227"/>
    </row>
    <row r="5228" spans="7:8" ht="15.75" customHeight="1" x14ac:dyDescent="0.2">
      <c r="G5228"/>
      <c r="H5228"/>
    </row>
    <row r="5229" spans="7:8" ht="15.75" customHeight="1" x14ac:dyDescent="0.2">
      <c r="G5229"/>
      <c r="H5229"/>
    </row>
    <row r="5230" spans="7:8" ht="15.75" customHeight="1" x14ac:dyDescent="0.2">
      <c r="G5230"/>
      <c r="H5230"/>
    </row>
    <row r="5231" spans="7:8" ht="15.75" customHeight="1" x14ac:dyDescent="0.2">
      <c r="G5231"/>
      <c r="H5231"/>
    </row>
    <row r="5232" spans="7:8" ht="15.75" customHeight="1" x14ac:dyDescent="0.2">
      <c r="G5232"/>
      <c r="H5232"/>
    </row>
    <row r="5233" spans="7:8" ht="15.75" customHeight="1" x14ac:dyDescent="0.2">
      <c r="G5233"/>
      <c r="H5233"/>
    </row>
    <row r="5234" spans="7:8" ht="15.75" customHeight="1" x14ac:dyDescent="0.2">
      <c r="G5234"/>
      <c r="H5234"/>
    </row>
    <row r="5235" spans="7:8" ht="15.75" customHeight="1" x14ac:dyDescent="0.2">
      <c r="G5235"/>
      <c r="H5235"/>
    </row>
    <row r="5236" spans="7:8" ht="15.75" customHeight="1" x14ac:dyDescent="0.2">
      <c r="G5236"/>
      <c r="H5236"/>
    </row>
    <row r="5237" spans="7:8" ht="15.75" customHeight="1" x14ac:dyDescent="0.2">
      <c r="G5237"/>
      <c r="H5237"/>
    </row>
    <row r="5238" spans="7:8" ht="15.75" customHeight="1" x14ac:dyDescent="0.2">
      <c r="G5238"/>
      <c r="H5238"/>
    </row>
    <row r="5239" spans="7:8" ht="15.75" customHeight="1" x14ac:dyDescent="0.2">
      <c r="G5239"/>
      <c r="H5239"/>
    </row>
    <row r="5240" spans="7:8" ht="15.75" customHeight="1" x14ac:dyDescent="0.2">
      <c r="G5240"/>
      <c r="H5240"/>
    </row>
    <row r="5241" spans="7:8" ht="15.75" customHeight="1" x14ac:dyDescent="0.2">
      <c r="G5241"/>
      <c r="H5241"/>
    </row>
    <row r="5242" spans="7:8" ht="15.75" customHeight="1" x14ac:dyDescent="0.2">
      <c r="G5242"/>
      <c r="H5242"/>
    </row>
    <row r="5243" spans="7:8" ht="15.75" customHeight="1" x14ac:dyDescent="0.2">
      <c r="G5243"/>
      <c r="H5243"/>
    </row>
    <row r="5244" spans="7:8" ht="15.75" customHeight="1" x14ac:dyDescent="0.2">
      <c r="G5244"/>
      <c r="H5244"/>
    </row>
    <row r="5245" spans="7:8" ht="15.75" customHeight="1" x14ac:dyDescent="0.2">
      <c r="G5245"/>
      <c r="H5245"/>
    </row>
    <row r="5246" spans="7:8" ht="15.75" customHeight="1" x14ac:dyDescent="0.2">
      <c r="G5246"/>
      <c r="H5246"/>
    </row>
    <row r="5247" spans="7:8" ht="15.75" customHeight="1" x14ac:dyDescent="0.2">
      <c r="G5247"/>
      <c r="H5247"/>
    </row>
    <row r="5248" spans="7:8" ht="15.75" customHeight="1" x14ac:dyDescent="0.2">
      <c r="G5248"/>
      <c r="H5248"/>
    </row>
    <row r="5249" spans="7:8" ht="15.75" customHeight="1" x14ac:dyDescent="0.2">
      <c r="G5249"/>
      <c r="H5249"/>
    </row>
    <row r="5250" spans="7:8" ht="15.75" customHeight="1" x14ac:dyDescent="0.2">
      <c r="G5250"/>
      <c r="H5250"/>
    </row>
    <row r="5251" spans="7:8" ht="15.75" customHeight="1" x14ac:dyDescent="0.2">
      <c r="G5251"/>
      <c r="H5251"/>
    </row>
    <row r="5252" spans="7:8" ht="15.75" customHeight="1" x14ac:dyDescent="0.2">
      <c r="G5252"/>
      <c r="H5252"/>
    </row>
    <row r="5253" spans="7:8" ht="15.75" customHeight="1" x14ac:dyDescent="0.2">
      <c r="G5253"/>
      <c r="H5253"/>
    </row>
    <row r="5254" spans="7:8" ht="15.75" customHeight="1" x14ac:dyDescent="0.2">
      <c r="G5254"/>
      <c r="H5254"/>
    </row>
    <row r="5255" spans="7:8" ht="15.75" customHeight="1" x14ac:dyDescent="0.2">
      <c r="G5255"/>
      <c r="H5255"/>
    </row>
    <row r="5256" spans="7:8" ht="15.75" customHeight="1" x14ac:dyDescent="0.2">
      <c r="G5256"/>
      <c r="H5256"/>
    </row>
    <row r="5257" spans="7:8" ht="15.75" customHeight="1" x14ac:dyDescent="0.2">
      <c r="G5257"/>
      <c r="H5257"/>
    </row>
    <row r="5258" spans="7:8" ht="15.75" customHeight="1" x14ac:dyDescent="0.2">
      <c r="G5258"/>
      <c r="H5258"/>
    </row>
    <row r="5259" spans="7:8" ht="15.75" customHeight="1" x14ac:dyDescent="0.2">
      <c r="G5259"/>
      <c r="H5259"/>
    </row>
    <row r="5260" spans="7:8" ht="15.75" customHeight="1" x14ac:dyDescent="0.2">
      <c r="G5260"/>
      <c r="H5260"/>
    </row>
    <row r="5261" spans="7:8" ht="15.75" customHeight="1" x14ac:dyDescent="0.2">
      <c r="G5261"/>
      <c r="H5261"/>
    </row>
    <row r="5262" spans="7:8" ht="15.75" customHeight="1" x14ac:dyDescent="0.2">
      <c r="G5262"/>
      <c r="H5262"/>
    </row>
    <row r="5263" spans="7:8" ht="15.75" customHeight="1" x14ac:dyDescent="0.2">
      <c r="G5263"/>
      <c r="H5263"/>
    </row>
    <row r="5264" spans="7:8" ht="15.75" customHeight="1" x14ac:dyDescent="0.2">
      <c r="G5264"/>
      <c r="H5264"/>
    </row>
    <row r="5265" spans="7:8" ht="15.75" customHeight="1" x14ac:dyDescent="0.2">
      <c r="G5265"/>
      <c r="H5265"/>
    </row>
    <row r="5266" spans="7:8" ht="15.75" customHeight="1" x14ac:dyDescent="0.2">
      <c r="G5266"/>
      <c r="H5266"/>
    </row>
    <row r="5267" spans="7:8" ht="15.75" customHeight="1" x14ac:dyDescent="0.2">
      <c r="G5267"/>
      <c r="H5267"/>
    </row>
    <row r="5268" spans="7:8" ht="15.75" customHeight="1" x14ac:dyDescent="0.2">
      <c r="G5268"/>
      <c r="H5268"/>
    </row>
    <row r="5269" spans="7:8" ht="15.75" customHeight="1" x14ac:dyDescent="0.2">
      <c r="G5269"/>
      <c r="H5269"/>
    </row>
    <row r="5270" spans="7:8" ht="15.75" customHeight="1" x14ac:dyDescent="0.2">
      <c r="G5270"/>
      <c r="H5270"/>
    </row>
    <row r="5271" spans="7:8" ht="15.75" customHeight="1" x14ac:dyDescent="0.2">
      <c r="G5271"/>
      <c r="H5271"/>
    </row>
    <row r="5272" spans="7:8" ht="15.75" customHeight="1" x14ac:dyDescent="0.2">
      <c r="G5272"/>
      <c r="H5272"/>
    </row>
    <row r="5273" spans="7:8" ht="15.75" customHeight="1" x14ac:dyDescent="0.2">
      <c r="G5273"/>
      <c r="H5273"/>
    </row>
    <row r="5274" spans="7:8" ht="15.75" customHeight="1" x14ac:dyDescent="0.2">
      <c r="G5274"/>
      <c r="H5274"/>
    </row>
    <row r="5275" spans="7:8" ht="15.75" customHeight="1" x14ac:dyDescent="0.2">
      <c r="G5275"/>
      <c r="H5275"/>
    </row>
    <row r="5276" spans="7:8" ht="15.75" customHeight="1" x14ac:dyDescent="0.2">
      <c r="G5276"/>
      <c r="H5276"/>
    </row>
    <row r="5277" spans="7:8" ht="15.75" customHeight="1" x14ac:dyDescent="0.2">
      <c r="G5277"/>
      <c r="H5277"/>
    </row>
    <row r="5278" spans="7:8" ht="15.75" customHeight="1" x14ac:dyDescent="0.2">
      <c r="G5278"/>
      <c r="H5278"/>
    </row>
    <row r="5279" spans="7:8" ht="15.75" customHeight="1" x14ac:dyDescent="0.2">
      <c r="G5279"/>
      <c r="H5279"/>
    </row>
    <row r="5280" spans="7:8" ht="15.75" customHeight="1" x14ac:dyDescent="0.2">
      <c r="G5280"/>
      <c r="H5280"/>
    </row>
    <row r="5281" spans="7:8" ht="15.75" customHeight="1" x14ac:dyDescent="0.2">
      <c r="G5281"/>
      <c r="H5281"/>
    </row>
    <row r="5282" spans="7:8" ht="15.75" customHeight="1" x14ac:dyDescent="0.2">
      <c r="G5282"/>
      <c r="H5282"/>
    </row>
    <row r="5283" spans="7:8" ht="15.75" customHeight="1" x14ac:dyDescent="0.2">
      <c r="G5283"/>
      <c r="H5283"/>
    </row>
    <row r="5284" spans="7:8" ht="15.75" customHeight="1" x14ac:dyDescent="0.2">
      <c r="G5284"/>
      <c r="H5284"/>
    </row>
    <row r="5285" spans="7:8" ht="15.75" customHeight="1" x14ac:dyDescent="0.2">
      <c r="G5285"/>
      <c r="H5285"/>
    </row>
    <row r="5286" spans="7:8" ht="15.75" customHeight="1" x14ac:dyDescent="0.2">
      <c r="G5286"/>
      <c r="H5286"/>
    </row>
    <row r="5287" spans="7:8" ht="15.75" customHeight="1" x14ac:dyDescent="0.2">
      <c r="G5287"/>
      <c r="H5287"/>
    </row>
    <row r="5288" spans="7:8" ht="15.75" customHeight="1" x14ac:dyDescent="0.2">
      <c r="G5288"/>
      <c r="H5288"/>
    </row>
    <row r="5289" spans="7:8" ht="15.75" customHeight="1" x14ac:dyDescent="0.2">
      <c r="G5289"/>
      <c r="H5289"/>
    </row>
    <row r="5290" spans="7:8" ht="15.75" customHeight="1" x14ac:dyDescent="0.2">
      <c r="G5290"/>
      <c r="H5290"/>
    </row>
    <row r="5291" spans="7:8" ht="15.75" customHeight="1" x14ac:dyDescent="0.2">
      <c r="G5291"/>
      <c r="H5291"/>
    </row>
    <row r="5292" spans="7:8" ht="15.75" customHeight="1" x14ac:dyDescent="0.2">
      <c r="G5292"/>
      <c r="H5292"/>
    </row>
    <row r="5293" spans="7:8" ht="15.75" customHeight="1" x14ac:dyDescent="0.2">
      <c r="G5293"/>
      <c r="H5293"/>
    </row>
    <row r="5294" spans="7:8" ht="15.75" customHeight="1" x14ac:dyDescent="0.2">
      <c r="G5294"/>
      <c r="H5294"/>
    </row>
    <row r="5295" spans="7:8" ht="15.75" customHeight="1" x14ac:dyDescent="0.2">
      <c r="G5295"/>
      <c r="H5295"/>
    </row>
    <row r="5296" spans="7:8" ht="15.75" customHeight="1" x14ac:dyDescent="0.2">
      <c r="G5296"/>
      <c r="H5296"/>
    </row>
    <row r="5297" spans="7:8" ht="15.75" customHeight="1" x14ac:dyDescent="0.2">
      <c r="G5297"/>
      <c r="H5297"/>
    </row>
    <row r="5298" spans="7:8" ht="15.75" customHeight="1" x14ac:dyDescent="0.2">
      <c r="G5298"/>
      <c r="H5298"/>
    </row>
    <row r="5299" spans="7:8" ht="15.75" customHeight="1" x14ac:dyDescent="0.2">
      <c r="G5299"/>
      <c r="H5299"/>
    </row>
    <row r="5300" spans="7:8" ht="15.75" customHeight="1" x14ac:dyDescent="0.2">
      <c r="G5300"/>
      <c r="H5300"/>
    </row>
    <row r="5301" spans="7:8" ht="15.75" customHeight="1" x14ac:dyDescent="0.2">
      <c r="G5301"/>
      <c r="H5301"/>
    </row>
    <row r="5302" spans="7:8" ht="15.75" customHeight="1" x14ac:dyDescent="0.2">
      <c r="G5302"/>
      <c r="H5302"/>
    </row>
    <row r="5303" spans="7:8" ht="15.75" customHeight="1" x14ac:dyDescent="0.2">
      <c r="G5303"/>
      <c r="H5303"/>
    </row>
    <row r="5304" spans="7:8" ht="15.75" customHeight="1" x14ac:dyDescent="0.2">
      <c r="G5304"/>
      <c r="H5304"/>
    </row>
    <row r="5305" spans="7:8" ht="15.75" customHeight="1" x14ac:dyDescent="0.2">
      <c r="G5305"/>
      <c r="H5305"/>
    </row>
    <row r="5306" spans="7:8" ht="15.75" customHeight="1" x14ac:dyDescent="0.2">
      <c r="G5306"/>
      <c r="H5306"/>
    </row>
    <row r="5307" spans="7:8" ht="15.75" customHeight="1" x14ac:dyDescent="0.2">
      <c r="G5307"/>
      <c r="H5307"/>
    </row>
    <row r="5308" spans="7:8" ht="15.75" customHeight="1" x14ac:dyDescent="0.2">
      <c r="G5308"/>
      <c r="H5308"/>
    </row>
    <row r="5309" spans="7:8" ht="15.75" customHeight="1" x14ac:dyDescent="0.2">
      <c r="G5309"/>
      <c r="H5309"/>
    </row>
    <row r="5310" spans="7:8" ht="15.75" customHeight="1" x14ac:dyDescent="0.2">
      <c r="G5310"/>
      <c r="H5310"/>
    </row>
    <row r="5311" spans="7:8" ht="15.75" customHeight="1" x14ac:dyDescent="0.2">
      <c r="G5311"/>
      <c r="H5311"/>
    </row>
    <row r="5312" spans="7:8" ht="15.75" customHeight="1" x14ac:dyDescent="0.2">
      <c r="G5312"/>
      <c r="H5312"/>
    </row>
    <row r="5313" spans="7:8" ht="15.75" customHeight="1" x14ac:dyDescent="0.2">
      <c r="G5313"/>
      <c r="H5313"/>
    </row>
    <row r="5314" spans="7:8" ht="15.75" customHeight="1" x14ac:dyDescent="0.2">
      <c r="G5314"/>
      <c r="H5314"/>
    </row>
    <row r="5315" spans="7:8" ht="15.75" customHeight="1" x14ac:dyDescent="0.2">
      <c r="G5315"/>
      <c r="H5315"/>
    </row>
    <row r="5316" spans="7:8" ht="15.75" customHeight="1" x14ac:dyDescent="0.2">
      <c r="G5316"/>
      <c r="H5316"/>
    </row>
    <row r="5317" spans="7:8" ht="15.75" customHeight="1" x14ac:dyDescent="0.2">
      <c r="G5317"/>
      <c r="H5317"/>
    </row>
    <row r="5318" spans="7:8" ht="15.75" customHeight="1" x14ac:dyDescent="0.2">
      <c r="G5318"/>
      <c r="H5318"/>
    </row>
    <row r="5319" spans="7:8" ht="15.75" customHeight="1" x14ac:dyDescent="0.2">
      <c r="G5319"/>
      <c r="H5319"/>
    </row>
    <row r="5320" spans="7:8" ht="15.75" customHeight="1" x14ac:dyDescent="0.2">
      <c r="G5320"/>
      <c r="H5320"/>
    </row>
    <row r="5321" spans="7:8" ht="15.75" customHeight="1" x14ac:dyDescent="0.2">
      <c r="G5321"/>
      <c r="H5321"/>
    </row>
    <row r="5322" spans="7:8" ht="15.75" customHeight="1" x14ac:dyDescent="0.2">
      <c r="G5322"/>
      <c r="H5322"/>
    </row>
    <row r="5323" spans="7:8" ht="15.75" customHeight="1" x14ac:dyDescent="0.2">
      <c r="G5323"/>
      <c r="H5323"/>
    </row>
    <row r="5324" spans="7:8" ht="15.75" customHeight="1" x14ac:dyDescent="0.2">
      <c r="G5324"/>
      <c r="H5324"/>
    </row>
    <row r="5325" spans="7:8" ht="15.75" customHeight="1" x14ac:dyDescent="0.2">
      <c r="G5325"/>
      <c r="H5325"/>
    </row>
    <row r="5326" spans="7:8" ht="15.75" customHeight="1" x14ac:dyDescent="0.2">
      <c r="G5326"/>
      <c r="H5326"/>
    </row>
    <row r="5327" spans="7:8" ht="15.75" customHeight="1" x14ac:dyDescent="0.2">
      <c r="G5327"/>
      <c r="H5327"/>
    </row>
    <row r="5328" spans="7:8" ht="15.75" customHeight="1" x14ac:dyDescent="0.2">
      <c r="G5328"/>
      <c r="H5328"/>
    </row>
    <row r="5329" spans="7:8" ht="15.75" customHeight="1" x14ac:dyDescent="0.2">
      <c r="G5329"/>
      <c r="H5329"/>
    </row>
    <row r="5330" spans="7:8" ht="15.75" customHeight="1" x14ac:dyDescent="0.2">
      <c r="G5330"/>
      <c r="H5330"/>
    </row>
    <row r="5331" spans="7:8" ht="15.75" customHeight="1" x14ac:dyDescent="0.2">
      <c r="G5331"/>
      <c r="H5331"/>
    </row>
    <row r="5332" spans="7:8" ht="15.75" customHeight="1" x14ac:dyDescent="0.2">
      <c r="G5332"/>
      <c r="H5332"/>
    </row>
    <row r="5333" spans="7:8" ht="15.75" customHeight="1" x14ac:dyDescent="0.2">
      <c r="G5333"/>
      <c r="H5333"/>
    </row>
    <row r="5334" spans="7:8" ht="15.75" customHeight="1" x14ac:dyDescent="0.2">
      <c r="G5334"/>
      <c r="H5334"/>
    </row>
    <row r="5335" spans="7:8" ht="15.75" customHeight="1" x14ac:dyDescent="0.2">
      <c r="G5335"/>
      <c r="H5335"/>
    </row>
    <row r="5336" spans="7:8" ht="15.75" customHeight="1" x14ac:dyDescent="0.2">
      <c r="G5336"/>
      <c r="H5336"/>
    </row>
    <row r="5337" spans="7:8" ht="15.75" customHeight="1" x14ac:dyDescent="0.2">
      <c r="G5337"/>
      <c r="H5337"/>
    </row>
    <row r="5338" spans="7:8" ht="15.75" customHeight="1" x14ac:dyDescent="0.2">
      <c r="G5338"/>
      <c r="H5338"/>
    </row>
    <row r="5339" spans="7:8" ht="15.75" customHeight="1" x14ac:dyDescent="0.2">
      <c r="G5339"/>
      <c r="H5339"/>
    </row>
    <row r="5340" spans="7:8" ht="15.75" customHeight="1" x14ac:dyDescent="0.2">
      <c r="G5340"/>
      <c r="H5340"/>
    </row>
    <row r="5341" spans="7:8" ht="15.75" customHeight="1" x14ac:dyDescent="0.2">
      <c r="G5341"/>
      <c r="H5341"/>
    </row>
    <row r="5342" spans="7:8" ht="15.75" customHeight="1" x14ac:dyDescent="0.2">
      <c r="G5342"/>
      <c r="H5342"/>
    </row>
    <row r="5343" spans="7:8" ht="15.75" customHeight="1" x14ac:dyDescent="0.2">
      <c r="G5343"/>
      <c r="H5343"/>
    </row>
    <row r="5344" spans="7:8" ht="15.75" customHeight="1" x14ac:dyDescent="0.2">
      <c r="G5344"/>
      <c r="H5344"/>
    </row>
    <row r="5345" spans="7:8" ht="15.75" customHeight="1" x14ac:dyDescent="0.2">
      <c r="G5345"/>
      <c r="H5345"/>
    </row>
    <row r="5346" spans="7:8" ht="15.75" customHeight="1" x14ac:dyDescent="0.2">
      <c r="G5346"/>
      <c r="H5346"/>
    </row>
    <row r="5347" spans="7:8" ht="15.75" customHeight="1" x14ac:dyDescent="0.2">
      <c r="G5347"/>
      <c r="H5347"/>
    </row>
    <row r="5348" spans="7:8" ht="15.75" customHeight="1" x14ac:dyDescent="0.2">
      <c r="G5348"/>
      <c r="H5348"/>
    </row>
    <row r="5349" spans="7:8" ht="15.75" customHeight="1" x14ac:dyDescent="0.2">
      <c r="G5349"/>
      <c r="H5349"/>
    </row>
    <row r="5350" spans="7:8" ht="15.75" customHeight="1" x14ac:dyDescent="0.2">
      <c r="G5350"/>
      <c r="H5350"/>
    </row>
    <row r="5351" spans="7:8" ht="15.75" customHeight="1" x14ac:dyDescent="0.2">
      <c r="G5351"/>
      <c r="H5351"/>
    </row>
    <row r="5352" spans="7:8" ht="15.75" customHeight="1" x14ac:dyDescent="0.2">
      <c r="G5352"/>
      <c r="H5352"/>
    </row>
    <row r="5353" spans="7:8" ht="15.75" customHeight="1" x14ac:dyDescent="0.2">
      <c r="G5353"/>
      <c r="H5353"/>
    </row>
    <row r="5354" spans="7:8" ht="15.75" customHeight="1" x14ac:dyDescent="0.2">
      <c r="G5354"/>
      <c r="H5354"/>
    </row>
    <row r="5355" spans="7:8" ht="15.75" customHeight="1" x14ac:dyDescent="0.2">
      <c r="G5355"/>
      <c r="H5355"/>
    </row>
    <row r="5356" spans="7:8" ht="15.75" customHeight="1" x14ac:dyDescent="0.2">
      <c r="G5356"/>
      <c r="H5356"/>
    </row>
    <row r="5357" spans="7:8" ht="15.75" customHeight="1" x14ac:dyDescent="0.2">
      <c r="G5357"/>
      <c r="H5357"/>
    </row>
    <row r="5358" spans="7:8" ht="15.75" customHeight="1" x14ac:dyDescent="0.2">
      <c r="G5358"/>
      <c r="H5358"/>
    </row>
    <row r="5359" spans="7:8" ht="15.75" customHeight="1" x14ac:dyDescent="0.2">
      <c r="G5359"/>
      <c r="H5359"/>
    </row>
    <row r="5360" spans="7:8" ht="15.75" customHeight="1" x14ac:dyDescent="0.2">
      <c r="G5360"/>
      <c r="H5360"/>
    </row>
    <row r="5361" spans="7:8" ht="15.75" customHeight="1" x14ac:dyDescent="0.2">
      <c r="G5361"/>
      <c r="H5361"/>
    </row>
    <row r="5362" spans="7:8" ht="15.75" customHeight="1" x14ac:dyDescent="0.2">
      <c r="G5362"/>
      <c r="H5362"/>
    </row>
    <row r="5363" spans="7:8" ht="15.75" customHeight="1" x14ac:dyDescent="0.2">
      <c r="G5363"/>
      <c r="H5363"/>
    </row>
    <row r="5364" spans="7:8" ht="15.75" customHeight="1" x14ac:dyDescent="0.2">
      <c r="G5364"/>
      <c r="H5364"/>
    </row>
    <row r="5365" spans="7:8" ht="15.75" customHeight="1" x14ac:dyDescent="0.2">
      <c r="G5365"/>
      <c r="H5365"/>
    </row>
    <row r="5366" spans="7:8" ht="15.75" customHeight="1" x14ac:dyDescent="0.2">
      <c r="G5366"/>
      <c r="H5366"/>
    </row>
    <row r="5367" spans="7:8" ht="15.75" customHeight="1" x14ac:dyDescent="0.2">
      <c r="G5367"/>
      <c r="H5367"/>
    </row>
    <row r="5368" spans="7:8" ht="15.75" customHeight="1" x14ac:dyDescent="0.2">
      <c r="G5368"/>
      <c r="H5368"/>
    </row>
    <row r="5369" spans="7:8" ht="15.75" customHeight="1" x14ac:dyDescent="0.2">
      <c r="G5369"/>
      <c r="H5369"/>
    </row>
    <row r="5370" spans="7:8" ht="15.75" customHeight="1" x14ac:dyDescent="0.2">
      <c r="G5370"/>
      <c r="H5370"/>
    </row>
    <row r="5371" spans="7:8" ht="15.75" customHeight="1" x14ac:dyDescent="0.2">
      <c r="G5371"/>
      <c r="H5371"/>
    </row>
    <row r="5372" spans="7:8" ht="15.75" customHeight="1" x14ac:dyDescent="0.2">
      <c r="G5372"/>
      <c r="H5372"/>
    </row>
    <row r="5373" spans="7:8" ht="15.75" customHeight="1" x14ac:dyDescent="0.2">
      <c r="G5373"/>
      <c r="H5373"/>
    </row>
    <row r="5374" spans="7:8" ht="15.75" customHeight="1" x14ac:dyDescent="0.2">
      <c r="G5374"/>
      <c r="H5374"/>
    </row>
    <row r="5375" spans="7:8" ht="15.75" customHeight="1" x14ac:dyDescent="0.2">
      <c r="G5375"/>
      <c r="H5375"/>
    </row>
    <row r="5376" spans="7:8" ht="15.75" customHeight="1" x14ac:dyDescent="0.2">
      <c r="G5376"/>
      <c r="H5376"/>
    </row>
    <row r="5377" spans="7:8" ht="15.75" customHeight="1" x14ac:dyDescent="0.2">
      <c r="G5377"/>
      <c r="H5377"/>
    </row>
    <row r="5378" spans="7:8" ht="15.75" customHeight="1" x14ac:dyDescent="0.2">
      <c r="G5378"/>
      <c r="H5378"/>
    </row>
    <row r="5379" spans="7:8" ht="15.75" customHeight="1" x14ac:dyDescent="0.2">
      <c r="G5379"/>
      <c r="H5379"/>
    </row>
    <row r="5380" spans="7:8" ht="15.75" customHeight="1" x14ac:dyDescent="0.2">
      <c r="G5380"/>
      <c r="H5380"/>
    </row>
    <row r="5381" spans="7:8" ht="15.75" customHeight="1" x14ac:dyDescent="0.2">
      <c r="G5381"/>
      <c r="H5381"/>
    </row>
    <row r="5382" spans="7:8" ht="15.75" customHeight="1" x14ac:dyDescent="0.2">
      <c r="G5382"/>
      <c r="H5382"/>
    </row>
    <row r="5383" spans="7:8" ht="15.75" customHeight="1" x14ac:dyDescent="0.2">
      <c r="G5383"/>
      <c r="H5383"/>
    </row>
    <row r="5384" spans="7:8" ht="15.75" customHeight="1" x14ac:dyDescent="0.2">
      <c r="G5384"/>
      <c r="H5384"/>
    </row>
    <row r="5385" spans="7:8" ht="15.75" customHeight="1" x14ac:dyDescent="0.2">
      <c r="G5385"/>
      <c r="H5385"/>
    </row>
    <row r="5386" spans="7:8" ht="15.75" customHeight="1" x14ac:dyDescent="0.2">
      <c r="G5386"/>
      <c r="H5386"/>
    </row>
    <row r="5387" spans="7:8" ht="15.75" customHeight="1" x14ac:dyDescent="0.2">
      <c r="G5387"/>
      <c r="H5387"/>
    </row>
    <row r="5388" spans="7:8" ht="15.75" customHeight="1" x14ac:dyDescent="0.2">
      <c r="G5388"/>
      <c r="H5388"/>
    </row>
    <row r="5389" spans="7:8" ht="15.75" customHeight="1" x14ac:dyDescent="0.2">
      <c r="G5389"/>
      <c r="H5389"/>
    </row>
    <row r="5390" spans="7:8" ht="15.75" customHeight="1" x14ac:dyDescent="0.2">
      <c r="G5390"/>
      <c r="H5390"/>
    </row>
    <row r="5391" spans="7:8" ht="15.75" customHeight="1" x14ac:dyDescent="0.2">
      <c r="G5391"/>
      <c r="H5391"/>
    </row>
    <row r="5392" spans="7:8" ht="15.75" customHeight="1" x14ac:dyDescent="0.2">
      <c r="G5392"/>
      <c r="H5392"/>
    </row>
    <row r="5393" spans="7:8" ht="15.75" customHeight="1" x14ac:dyDescent="0.2">
      <c r="G5393"/>
      <c r="H5393"/>
    </row>
    <row r="5394" spans="7:8" ht="15.75" customHeight="1" x14ac:dyDescent="0.2">
      <c r="G5394"/>
      <c r="H5394"/>
    </row>
    <row r="5395" spans="7:8" ht="15.75" customHeight="1" x14ac:dyDescent="0.2">
      <c r="G5395"/>
      <c r="H5395"/>
    </row>
    <row r="5396" spans="7:8" ht="15.75" customHeight="1" x14ac:dyDescent="0.2">
      <c r="G5396"/>
      <c r="H5396"/>
    </row>
    <row r="5397" spans="7:8" ht="15.75" customHeight="1" x14ac:dyDescent="0.2">
      <c r="G5397"/>
      <c r="H5397"/>
    </row>
    <row r="5398" spans="7:8" ht="15.75" customHeight="1" x14ac:dyDescent="0.2">
      <c r="G5398"/>
      <c r="H5398"/>
    </row>
    <row r="5399" spans="7:8" ht="15.75" customHeight="1" x14ac:dyDescent="0.2">
      <c r="G5399"/>
      <c r="H5399"/>
    </row>
    <row r="5400" spans="7:8" ht="15.75" customHeight="1" x14ac:dyDescent="0.2">
      <c r="G5400"/>
      <c r="H5400"/>
    </row>
    <row r="5401" spans="7:8" ht="15.75" customHeight="1" x14ac:dyDescent="0.2">
      <c r="G5401"/>
      <c r="H5401"/>
    </row>
    <row r="5402" spans="7:8" ht="15.75" customHeight="1" x14ac:dyDescent="0.2">
      <c r="G5402"/>
      <c r="H5402"/>
    </row>
    <row r="5403" spans="7:8" ht="15.75" customHeight="1" x14ac:dyDescent="0.2">
      <c r="G5403"/>
      <c r="H5403"/>
    </row>
    <row r="5404" spans="7:8" ht="15.75" customHeight="1" x14ac:dyDescent="0.2">
      <c r="G5404"/>
      <c r="H5404"/>
    </row>
    <row r="5405" spans="7:8" ht="15.75" customHeight="1" x14ac:dyDescent="0.2">
      <c r="G5405"/>
      <c r="H5405"/>
    </row>
    <row r="5406" spans="7:8" ht="15.75" customHeight="1" x14ac:dyDescent="0.2">
      <c r="G5406"/>
      <c r="H5406"/>
    </row>
    <row r="5407" spans="7:8" ht="15.75" customHeight="1" x14ac:dyDescent="0.2">
      <c r="G5407"/>
      <c r="H5407"/>
    </row>
    <row r="5408" spans="7:8" ht="15.75" customHeight="1" x14ac:dyDescent="0.2">
      <c r="G5408"/>
      <c r="H5408"/>
    </row>
    <row r="5409" spans="7:8" ht="15.75" customHeight="1" x14ac:dyDescent="0.2">
      <c r="G5409"/>
      <c r="H5409"/>
    </row>
    <row r="5410" spans="7:8" ht="15.75" customHeight="1" x14ac:dyDescent="0.2">
      <c r="G5410"/>
      <c r="H5410"/>
    </row>
    <row r="5411" spans="7:8" ht="15.75" customHeight="1" x14ac:dyDescent="0.2">
      <c r="G5411"/>
      <c r="H5411"/>
    </row>
    <row r="5412" spans="7:8" ht="15.75" customHeight="1" x14ac:dyDescent="0.2">
      <c r="G5412"/>
      <c r="H5412"/>
    </row>
    <row r="5413" spans="7:8" ht="15.75" customHeight="1" x14ac:dyDescent="0.2">
      <c r="G5413"/>
      <c r="H5413"/>
    </row>
    <row r="5414" spans="7:8" ht="15.75" customHeight="1" x14ac:dyDescent="0.2">
      <c r="G5414"/>
      <c r="H5414"/>
    </row>
    <row r="5415" spans="7:8" ht="15.75" customHeight="1" x14ac:dyDescent="0.2">
      <c r="G5415"/>
      <c r="H5415"/>
    </row>
    <row r="5416" spans="7:8" ht="15.75" customHeight="1" x14ac:dyDescent="0.2">
      <c r="G5416"/>
      <c r="H5416"/>
    </row>
    <row r="5417" spans="7:8" ht="15.75" customHeight="1" x14ac:dyDescent="0.2">
      <c r="G5417"/>
      <c r="H5417"/>
    </row>
    <row r="5418" spans="7:8" ht="15.75" customHeight="1" x14ac:dyDescent="0.2">
      <c r="G5418"/>
      <c r="H5418"/>
    </row>
    <row r="5419" spans="7:8" ht="15.75" customHeight="1" x14ac:dyDescent="0.2">
      <c r="G5419"/>
      <c r="H5419"/>
    </row>
    <row r="5420" spans="7:8" ht="15.75" customHeight="1" x14ac:dyDescent="0.2">
      <c r="G5420"/>
      <c r="H5420"/>
    </row>
    <row r="5421" spans="7:8" ht="15.75" customHeight="1" x14ac:dyDescent="0.2">
      <c r="G5421"/>
      <c r="H5421"/>
    </row>
    <row r="5422" spans="7:8" ht="15.75" customHeight="1" x14ac:dyDescent="0.2">
      <c r="G5422"/>
      <c r="H5422"/>
    </row>
    <row r="5423" spans="7:8" ht="15.75" customHeight="1" x14ac:dyDescent="0.2">
      <c r="G5423"/>
      <c r="H5423"/>
    </row>
    <row r="5424" spans="7:8" ht="15.75" customHeight="1" x14ac:dyDescent="0.2">
      <c r="G5424"/>
      <c r="H5424"/>
    </row>
    <row r="5425" spans="7:8" ht="15.75" customHeight="1" x14ac:dyDescent="0.2">
      <c r="G5425"/>
      <c r="H5425"/>
    </row>
    <row r="5426" spans="7:8" ht="15.75" customHeight="1" x14ac:dyDescent="0.2">
      <c r="G5426"/>
      <c r="H5426"/>
    </row>
    <row r="5427" spans="7:8" ht="15.75" customHeight="1" x14ac:dyDescent="0.2">
      <c r="G5427"/>
      <c r="H5427"/>
    </row>
    <row r="5428" spans="7:8" ht="15.75" customHeight="1" x14ac:dyDescent="0.2">
      <c r="G5428"/>
      <c r="H5428"/>
    </row>
    <row r="5429" spans="7:8" ht="15.75" customHeight="1" x14ac:dyDescent="0.2">
      <c r="G5429"/>
      <c r="H5429"/>
    </row>
    <row r="5430" spans="7:8" ht="15.75" customHeight="1" x14ac:dyDescent="0.2">
      <c r="G5430"/>
      <c r="H5430"/>
    </row>
    <row r="5431" spans="7:8" ht="15.75" customHeight="1" x14ac:dyDescent="0.2">
      <c r="G5431"/>
      <c r="H5431"/>
    </row>
    <row r="5432" spans="7:8" ht="15.75" customHeight="1" x14ac:dyDescent="0.2">
      <c r="G5432"/>
      <c r="H5432"/>
    </row>
    <row r="5433" spans="7:8" ht="15.75" customHeight="1" x14ac:dyDescent="0.2">
      <c r="G5433"/>
      <c r="H5433"/>
    </row>
    <row r="5434" spans="7:8" ht="15.75" customHeight="1" x14ac:dyDescent="0.2">
      <c r="G5434"/>
      <c r="H5434"/>
    </row>
    <row r="5435" spans="7:8" ht="15.75" customHeight="1" x14ac:dyDescent="0.2">
      <c r="G5435"/>
      <c r="H5435"/>
    </row>
    <row r="5436" spans="7:8" ht="15.75" customHeight="1" x14ac:dyDescent="0.2">
      <c r="G5436"/>
      <c r="H5436"/>
    </row>
    <row r="5437" spans="7:8" ht="15.75" customHeight="1" x14ac:dyDescent="0.2">
      <c r="G5437"/>
      <c r="H5437"/>
    </row>
    <row r="5438" spans="7:8" ht="15.75" customHeight="1" x14ac:dyDescent="0.2">
      <c r="G5438"/>
      <c r="H5438"/>
    </row>
    <row r="5439" spans="7:8" ht="15.75" customHeight="1" x14ac:dyDescent="0.2">
      <c r="G5439"/>
      <c r="H5439"/>
    </row>
    <row r="5440" spans="7:8" ht="15.75" customHeight="1" x14ac:dyDescent="0.2">
      <c r="G5440"/>
      <c r="H5440"/>
    </row>
    <row r="5441" spans="7:8" ht="15.75" customHeight="1" x14ac:dyDescent="0.2">
      <c r="G5441"/>
      <c r="H5441"/>
    </row>
    <row r="5442" spans="7:8" ht="15.75" customHeight="1" x14ac:dyDescent="0.2">
      <c r="G5442"/>
      <c r="H5442"/>
    </row>
    <row r="5443" spans="7:8" ht="15.75" customHeight="1" x14ac:dyDescent="0.2">
      <c r="G5443"/>
      <c r="H5443"/>
    </row>
    <row r="5444" spans="7:8" ht="15.75" customHeight="1" x14ac:dyDescent="0.2">
      <c r="G5444"/>
      <c r="H5444"/>
    </row>
    <row r="5445" spans="7:8" ht="15.75" customHeight="1" x14ac:dyDescent="0.2">
      <c r="G5445"/>
      <c r="H5445"/>
    </row>
    <row r="5446" spans="7:8" ht="15.75" customHeight="1" x14ac:dyDescent="0.2">
      <c r="G5446"/>
      <c r="H5446"/>
    </row>
    <row r="5447" spans="7:8" ht="15.75" customHeight="1" x14ac:dyDescent="0.2">
      <c r="G5447"/>
      <c r="H5447"/>
    </row>
    <row r="5448" spans="7:8" ht="15.75" customHeight="1" x14ac:dyDescent="0.2">
      <c r="G5448"/>
      <c r="H5448"/>
    </row>
    <row r="5449" spans="7:8" ht="15.75" customHeight="1" x14ac:dyDescent="0.2">
      <c r="G5449"/>
      <c r="H5449"/>
    </row>
    <row r="5450" spans="7:8" ht="15.75" customHeight="1" x14ac:dyDescent="0.2">
      <c r="G5450"/>
      <c r="H5450"/>
    </row>
    <row r="5451" spans="7:8" ht="15.75" customHeight="1" x14ac:dyDescent="0.2">
      <c r="G5451"/>
      <c r="H5451"/>
    </row>
    <row r="5452" spans="7:8" ht="15.75" customHeight="1" x14ac:dyDescent="0.2">
      <c r="G5452"/>
      <c r="H5452"/>
    </row>
    <row r="5453" spans="7:8" ht="15.75" customHeight="1" x14ac:dyDescent="0.2">
      <c r="G5453"/>
      <c r="H5453"/>
    </row>
    <row r="5454" spans="7:8" ht="15.75" customHeight="1" x14ac:dyDescent="0.2">
      <c r="G5454"/>
      <c r="H5454"/>
    </row>
    <row r="5455" spans="7:8" ht="15.75" customHeight="1" x14ac:dyDescent="0.2">
      <c r="G5455"/>
      <c r="H5455"/>
    </row>
    <row r="5456" spans="7:8" ht="15.75" customHeight="1" x14ac:dyDescent="0.2">
      <c r="G5456"/>
      <c r="H5456"/>
    </row>
    <row r="5457" spans="7:8" ht="15.75" customHeight="1" x14ac:dyDescent="0.2">
      <c r="G5457"/>
      <c r="H5457"/>
    </row>
    <row r="5458" spans="7:8" ht="15.75" customHeight="1" x14ac:dyDescent="0.2">
      <c r="G5458"/>
      <c r="H5458"/>
    </row>
    <row r="5459" spans="7:8" ht="15.75" customHeight="1" x14ac:dyDescent="0.2">
      <c r="G5459"/>
      <c r="H5459"/>
    </row>
    <row r="5460" spans="7:8" ht="15.75" customHeight="1" x14ac:dyDescent="0.2">
      <c r="G5460"/>
      <c r="H5460"/>
    </row>
    <row r="5461" spans="7:8" ht="15.75" customHeight="1" x14ac:dyDescent="0.2">
      <c r="G5461"/>
      <c r="H5461"/>
    </row>
    <row r="5462" spans="7:8" ht="15.75" customHeight="1" x14ac:dyDescent="0.2">
      <c r="G5462"/>
      <c r="H5462"/>
    </row>
    <row r="5463" spans="7:8" ht="15.75" customHeight="1" x14ac:dyDescent="0.2">
      <c r="G5463"/>
      <c r="H5463"/>
    </row>
    <row r="5464" spans="7:8" ht="15.75" customHeight="1" x14ac:dyDescent="0.2">
      <c r="G5464"/>
      <c r="H5464"/>
    </row>
    <row r="5465" spans="7:8" ht="15.75" customHeight="1" x14ac:dyDescent="0.2">
      <c r="G5465"/>
      <c r="H5465"/>
    </row>
    <row r="5466" spans="7:8" ht="15.75" customHeight="1" x14ac:dyDescent="0.2">
      <c r="G5466"/>
      <c r="H5466"/>
    </row>
    <row r="5467" spans="7:8" ht="15.75" customHeight="1" x14ac:dyDescent="0.2">
      <c r="G5467"/>
      <c r="H5467"/>
    </row>
    <row r="5468" spans="7:8" ht="15.75" customHeight="1" x14ac:dyDescent="0.2">
      <c r="G5468"/>
      <c r="H5468"/>
    </row>
    <row r="5469" spans="7:8" ht="15.75" customHeight="1" x14ac:dyDescent="0.2">
      <c r="G5469"/>
      <c r="H5469"/>
    </row>
    <row r="5470" spans="7:8" ht="15.75" customHeight="1" x14ac:dyDescent="0.2">
      <c r="G5470"/>
      <c r="H5470"/>
    </row>
    <row r="5471" spans="7:8" ht="15.75" customHeight="1" x14ac:dyDescent="0.2">
      <c r="G5471"/>
      <c r="H5471"/>
    </row>
    <row r="5472" spans="7:8" ht="15.75" customHeight="1" x14ac:dyDescent="0.2">
      <c r="G5472"/>
      <c r="H5472"/>
    </row>
    <row r="5473" spans="7:8" ht="15.75" customHeight="1" x14ac:dyDescent="0.2">
      <c r="G5473"/>
      <c r="H5473"/>
    </row>
    <row r="5474" spans="7:8" ht="15.75" customHeight="1" x14ac:dyDescent="0.2">
      <c r="G5474"/>
      <c r="H5474"/>
    </row>
    <row r="5475" spans="7:8" ht="15.75" customHeight="1" x14ac:dyDescent="0.2">
      <c r="G5475"/>
      <c r="H5475"/>
    </row>
    <row r="5476" spans="7:8" ht="15.75" customHeight="1" x14ac:dyDescent="0.2">
      <c r="G5476"/>
      <c r="H5476"/>
    </row>
    <row r="5477" spans="7:8" ht="15.75" customHeight="1" x14ac:dyDescent="0.2">
      <c r="G5477"/>
      <c r="H5477"/>
    </row>
    <row r="5478" spans="7:8" ht="15.75" customHeight="1" x14ac:dyDescent="0.2">
      <c r="G5478"/>
      <c r="H5478"/>
    </row>
    <row r="5479" spans="7:8" ht="15.75" customHeight="1" x14ac:dyDescent="0.2">
      <c r="G5479"/>
      <c r="H5479"/>
    </row>
    <row r="5480" spans="7:8" ht="15.75" customHeight="1" x14ac:dyDescent="0.2">
      <c r="G5480"/>
      <c r="H5480"/>
    </row>
    <row r="5481" spans="7:8" ht="15.75" customHeight="1" x14ac:dyDescent="0.2">
      <c r="G5481"/>
      <c r="H5481"/>
    </row>
    <row r="5482" spans="7:8" ht="15.75" customHeight="1" x14ac:dyDescent="0.2">
      <c r="G5482"/>
      <c r="H5482"/>
    </row>
    <row r="5483" spans="7:8" ht="15.75" customHeight="1" x14ac:dyDescent="0.2">
      <c r="G5483"/>
      <c r="H5483"/>
    </row>
    <row r="5484" spans="7:8" ht="15.75" customHeight="1" x14ac:dyDescent="0.2">
      <c r="G5484"/>
      <c r="H5484"/>
    </row>
    <row r="5485" spans="7:8" ht="15.75" customHeight="1" x14ac:dyDescent="0.2">
      <c r="G5485"/>
      <c r="H5485"/>
    </row>
    <row r="5486" spans="7:8" ht="15.75" customHeight="1" x14ac:dyDescent="0.2">
      <c r="G5486"/>
      <c r="H5486"/>
    </row>
    <row r="5487" spans="7:8" ht="15.75" customHeight="1" x14ac:dyDescent="0.2">
      <c r="G5487"/>
      <c r="H5487"/>
    </row>
    <row r="5488" spans="7:8" ht="15.75" customHeight="1" x14ac:dyDescent="0.2">
      <c r="G5488"/>
      <c r="H5488"/>
    </row>
    <row r="5489" spans="7:8" ht="15.75" customHeight="1" x14ac:dyDescent="0.2">
      <c r="G5489"/>
      <c r="H5489"/>
    </row>
    <row r="5490" spans="7:8" ht="15.75" customHeight="1" x14ac:dyDescent="0.2">
      <c r="G5490"/>
      <c r="H5490"/>
    </row>
    <row r="5491" spans="7:8" ht="15.75" customHeight="1" x14ac:dyDescent="0.2">
      <c r="G5491"/>
      <c r="H5491"/>
    </row>
    <row r="5492" spans="7:8" ht="15.75" customHeight="1" x14ac:dyDescent="0.2">
      <c r="G5492"/>
      <c r="H5492"/>
    </row>
    <row r="5493" spans="7:8" ht="15.75" customHeight="1" x14ac:dyDescent="0.2">
      <c r="G5493"/>
      <c r="H5493"/>
    </row>
    <row r="5494" spans="7:8" ht="15.75" customHeight="1" x14ac:dyDescent="0.2">
      <c r="G5494"/>
      <c r="H5494"/>
    </row>
    <row r="5495" spans="7:8" ht="15.75" customHeight="1" x14ac:dyDescent="0.2">
      <c r="G5495"/>
      <c r="H5495"/>
    </row>
    <row r="5496" spans="7:8" ht="15.75" customHeight="1" x14ac:dyDescent="0.2">
      <c r="G5496"/>
      <c r="H5496"/>
    </row>
    <row r="5497" spans="7:8" ht="15.75" customHeight="1" x14ac:dyDescent="0.2">
      <c r="G5497"/>
      <c r="H5497"/>
    </row>
    <row r="5498" spans="7:8" ht="15.75" customHeight="1" x14ac:dyDescent="0.2">
      <c r="G5498"/>
      <c r="H5498"/>
    </row>
    <row r="5499" spans="7:8" ht="15.75" customHeight="1" x14ac:dyDescent="0.2">
      <c r="G5499"/>
      <c r="H5499"/>
    </row>
    <row r="5500" spans="7:8" ht="15.75" customHeight="1" x14ac:dyDescent="0.2">
      <c r="G5500"/>
      <c r="H5500"/>
    </row>
    <row r="5501" spans="7:8" ht="15.75" customHeight="1" x14ac:dyDescent="0.2">
      <c r="G5501"/>
      <c r="H5501"/>
    </row>
    <row r="5502" spans="7:8" ht="15.75" customHeight="1" x14ac:dyDescent="0.2">
      <c r="G5502"/>
      <c r="H5502"/>
    </row>
    <row r="5503" spans="7:8" ht="15.75" customHeight="1" x14ac:dyDescent="0.2">
      <c r="G5503"/>
      <c r="H5503"/>
    </row>
    <row r="5504" spans="7:8" ht="15.75" customHeight="1" x14ac:dyDescent="0.2">
      <c r="G5504"/>
      <c r="H5504"/>
    </row>
    <row r="5505" spans="7:8" ht="15.75" customHeight="1" x14ac:dyDescent="0.2">
      <c r="G5505"/>
      <c r="H5505"/>
    </row>
    <row r="5506" spans="7:8" ht="15.75" customHeight="1" x14ac:dyDescent="0.2">
      <c r="G5506"/>
      <c r="H5506"/>
    </row>
    <row r="5507" spans="7:8" ht="15.75" customHeight="1" x14ac:dyDescent="0.2">
      <c r="G5507"/>
      <c r="H5507"/>
    </row>
    <row r="5508" spans="7:8" ht="15.75" customHeight="1" x14ac:dyDescent="0.2">
      <c r="G5508"/>
      <c r="H5508"/>
    </row>
    <row r="5509" spans="7:8" ht="15.75" customHeight="1" x14ac:dyDescent="0.2">
      <c r="G5509"/>
      <c r="H5509"/>
    </row>
    <row r="5510" spans="7:8" ht="15.75" customHeight="1" x14ac:dyDescent="0.2">
      <c r="G5510"/>
      <c r="H5510"/>
    </row>
    <row r="5511" spans="7:8" ht="15.75" customHeight="1" x14ac:dyDescent="0.2">
      <c r="G5511"/>
      <c r="H5511"/>
    </row>
    <row r="5512" spans="7:8" ht="15.75" customHeight="1" x14ac:dyDescent="0.2">
      <c r="G5512"/>
      <c r="H5512"/>
    </row>
    <row r="5513" spans="7:8" ht="15.75" customHeight="1" x14ac:dyDescent="0.2">
      <c r="G5513"/>
      <c r="H5513"/>
    </row>
    <row r="5514" spans="7:8" ht="15.75" customHeight="1" x14ac:dyDescent="0.2">
      <c r="G5514"/>
      <c r="H5514"/>
    </row>
    <row r="5515" spans="7:8" ht="15.75" customHeight="1" x14ac:dyDescent="0.2">
      <c r="G5515"/>
      <c r="H5515"/>
    </row>
    <row r="5516" spans="7:8" ht="15.75" customHeight="1" x14ac:dyDescent="0.2">
      <c r="G5516"/>
      <c r="H5516"/>
    </row>
    <row r="5517" spans="7:8" ht="15.75" customHeight="1" x14ac:dyDescent="0.2">
      <c r="G5517"/>
      <c r="H5517"/>
    </row>
    <row r="5518" spans="7:8" ht="15.75" customHeight="1" x14ac:dyDescent="0.2">
      <c r="G5518"/>
      <c r="H5518"/>
    </row>
    <row r="5519" spans="7:8" ht="15.75" customHeight="1" x14ac:dyDescent="0.2">
      <c r="G5519"/>
      <c r="H5519"/>
    </row>
    <row r="5520" spans="7:8" ht="15.75" customHeight="1" x14ac:dyDescent="0.2">
      <c r="G5520"/>
      <c r="H5520"/>
    </row>
    <row r="5521" spans="7:8" ht="15.75" customHeight="1" x14ac:dyDescent="0.2">
      <c r="G5521"/>
      <c r="H5521"/>
    </row>
    <row r="5522" spans="7:8" ht="15.75" customHeight="1" x14ac:dyDescent="0.2">
      <c r="G5522"/>
      <c r="H5522"/>
    </row>
    <row r="5523" spans="7:8" ht="15.75" customHeight="1" x14ac:dyDescent="0.2">
      <c r="G5523"/>
      <c r="H5523"/>
    </row>
    <row r="5524" spans="7:8" ht="15.75" customHeight="1" x14ac:dyDescent="0.2">
      <c r="G5524"/>
      <c r="H5524"/>
    </row>
    <row r="5525" spans="7:8" ht="15.75" customHeight="1" x14ac:dyDescent="0.2">
      <c r="G5525"/>
      <c r="H5525"/>
    </row>
    <row r="5526" spans="7:8" ht="15.75" customHeight="1" x14ac:dyDescent="0.2">
      <c r="G5526"/>
      <c r="H5526"/>
    </row>
    <row r="5527" spans="7:8" ht="15.75" customHeight="1" x14ac:dyDescent="0.2">
      <c r="G5527"/>
      <c r="H5527"/>
    </row>
    <row r="5528" spans="7:8" ht="15.75" customHeight="1" x14ac:dyDescent="0.2">
      <c r="G5528"/>
      <c r="H5528"/>
    </row>
    <row r="5529" spans="7:8" ht="15.75" customHeight="1" x14ac:dyDescent="0.2">
      <c r="G5529"/>
      <c r="H5529"/>
    </row>
    <row r="5530" spans="7:8" ht="15.75" customHeight="1" x14ac:dyDescent="0.2">
      <c r="G5530"/>
      <c r="H5530"/>
    </row>
    <row r="5531" spans="7:8" ht="15.75" customHeight="1" x14ac:dyDescent="0.2">
      <c r="G5531"/>
      <c r="H5531"/>
    </row>
    <row r="5532" spans="7:8" ht="15.75" customHeight="1" x14ac:dyDescent="0.2">
      <c r="G5532"/>
      <c r="H5532"/>
    </row>
    <row r="5533" spans="7:8" ht="15.75" customHeight="1" x14ac:dyDescent="0.2">
      <c r="G5533"/>
      <c r="H5533"/>
    </row>
    <row r="5534" spans="7:8" ht="15.75" customHeight="1" x14ac:dyDescent="0.2">
      <c r="G5534"/>
      <c r="H5534"/>
    </row>
    <row r="5535" spans="7:8" ht="15.75" customHeight="1" x14ac:dyDescent="0.2">
      <c r="G5535"/>
      <c r="H5535"/>
    </row>
    <row r="5536" spans="7:8" ht="15.75" customHeight="1" x14ac:dyDescent="0.2">
      <c r="G5536"/>
      <c r="H5536"/>
    </row>
    <row r="5537" spans="7:8" ht="15.75" customHeight="1" x14ac:dyDescent="0.2">
      <c r="G5537"/>
      <c r="H5537"/>
    </row>
    <row r="5538" spans="7:8" ht="15.75" customHeight="1" x14ac:dyDescent="0.2">
      <c r="G5538"/>
      <c r="H5538"/>
    </row>
    <row r="5539" spans="7:8" ht="15.75" customHeight="1" x14ac:dyDescent="0.2">
      <c r="G5539"/>
      <c r="H5539"/>
    </row>
    <row r="5540" spans="7:8" ht="15.75" customHeight="1" x14ac:dyDescent="0.2">
      <c r="G5540"/>
      <c r="H5540"/>
    </row>
    <row r="5541" spans="7:8" ht="15.75" customHeight="1" x14ac:dyDescent="0.2">
      <c r="G5541"/>
      <c r="H5541"/>
    </row>
    <row r="5542" spans="7:8" ht="15.75" customHeight="1" x14ac:dyDescent="0.2">
      <c r="G5542"/>
      <c r="H5542"/>
    </row>
    <row r="5543" spans="7:8" ht="15.75" customHeight="1" x14ac:dyDescent="0.2">
      <c r="G5543"/>
      <c r="H5543"/>
    </row>
    <row r="5544" spans="7:8" ht="15.75" customHeight="1" x14ac:dyDescent="0.2">
      <c r="G5544"/>
      <c r="H5544"/>
    </row>
    <row r="5545" spans="7:8" ht="15.75" customHeight="1" x14ac:dyDescent="0.2">
      <c r="G5545"/>
      <c r="H5545"/>
    </row>
    <row r="5546" spans="7:8" ht="15.75" customHeight="1" x14ac:dyDescent="0.2">
      <c r="G5546"/>
      <c r="H5546"/>
    </row>
    <row r="5547" spans="7:8" ht="15.75" customHeight="1" x14ac:dyDescent="0.2">
      <c r="G5547"/>
      <c r="H5547"/>
    </row>
    <row r="5548" spans="7:8" ht="15.75" customHeight="1" x14ac:dyDescent="0.2">
      <c r="G5548"/>
      <c r="H5548"/>
    </row>
    <row r="5549" spans="7:8" ht="15.75" customHeight="1" x14ac:dyDescent="0.2">
      <c r="G5549"/>
      <c r="H5549"/>
    </row>
    <row r="5550" spans="7:8" ht="15.75" customHeight="1" x14ac:dyDescent="0.2">
      <c r="G5550"/>
      <c r="H5550"/>
    </row>
    <row r="5551" spans="7:8" ht="15.75" customHeight="1" x14ac:dyDescent="0.2">
      <c r="G5551"/>
      <c r="H5551"/>
    </row>
    <row r="5552" spans="7:8" ht="15.75" customHeight="1" x14ac:dyDescent="0.2">
      <c r="G5552"/>
      <c r="H5552"/>
    </row>
    <row r="5553" spans="7:8" ht="15.75" customHeight="1" x14ac:dyDescent="0.2">
      <c r="G5553"/>
      <c r="H5553"/>
    </row>
    <row r="5554" spans="7:8" ht="15.75" customHeight="1" x14ac:dyDescent="0.2">
      <c r="G5554"/>
      <c r="H5554"/>
    </row>
    <row r="5555" spans="7:8" ht="15.75" customHeight="1" x14ac:dyDescent="0.2">
      <c r="G5555"/>
      <c r="H5555"/>
    </row>
    <row r="5556" spans="7:8" ht="15.75" customHeight="1" x14ac:dyDescent="0.2">
      <c r="G5556"/>
      <c r="H5556"/>
    </row>
    <row r="5557" spans="7:8" ht="15.75" customHeight="1" x14ac:dyDescent="0.2">
      <c r="G5557"/>
      <c r="H5557"/>
    </row>
    <row r="5558" spans="7:8" ht="15.75" customHeight="1" x14ac:dyDescent="0.2">
      <c r="G5558"/>
      <c r="H5558"/>
    </row>
    <row r="5559" spans="7:8" ht="15.75" customHeight="1" x14ac:dyDescent="0.2">
      <c r="G5559"/>
      <c r="H5559"/>
    </row>
    <row r="5560" spans="7:8" ht="15.75" customHeight="1" x14ac:dyDescent="0.2">
      <c r="G5560"/>
      <c r="H5560"/>
    </row>
    <row r="5561" spans="7:8" ht="15.75" customHeight="1" x14ac:dyDescent="0.2">
      <c r="G5561"/>
      <c r="H5561"/>
    </row>
    <row r="5562" spans="7:8" ht="15.75" customHeight="1" x14ac:dyDescent="0.2">
      <c r="G5562"/>
      <c r="H5562"/>
    </row>
    <row r="5563" spans="7:8" ht="15.75" customHeight="1" x14ac:dyDescent="0.2">
      <c r="G5563"/>
      <c r="H5563"/>
    </row>
    <row r="5564" spans="7:8" ht="15.75" customHeight="1" x14ac:dyDescent="0.2">
      <c r="G5564"/>
      <c r="H5564"/>
    </row>
    <row r="5565" spans="7:8" ht="15.75" customHeight="1" x14ac:dyDescent="0.2">
      <c r="G5565"/>
      <c r="H5565"/>
    </row>
    <row r="5566" spans="7:8" ht="15.75" customHeight="1" x14ac:dyDescent="0.2">
      <c r="G5566"/>
      <c r="H5566"/>
    </row>
    <row r="5567" spans="7:8" ht="15.75" customHeight="1" x14ac:dyDescent="0.2">
      <c r="G5567"/>
      <c r="H5567"/>
    </row>
    <row r="5568" spans="7:8" ht="15.75" customHeight="1" x14ac:dyDescent="0.2">
      <c r="G5568"/>
      <c r="H5568"/>
    </row>
    <row r="5569" spans="7:8" ht="15.75" customHeight="1" x14ac:dyDescent="0.2">
      <c r="G5569"/>
      <c r="H5569"/>
    </row>
    <row r="5570" spans="7:8" ht="15.75" customHeight="1" x14ac:dyDescent="0.2">
      <c r="G5570"/>
      <c r="H5570"/>
    </row>
    <row r="5571" spans="7:8" ht="15.75" customHeight="1" x14ac:dyDescent="0.2">
      <c r="G5571"/>
      <c r="H5571"/>
    </row>
    <row r="5572" spans="7:8" ht="15.75" customHeight="1" x14ac:dyDescent="0.2">
      <c r="G5572"/>
      <c r="H5572"/>
    </row>
    <row r="5573" spans="7:8" ht="15.75" customHeight="1" x14ac:dyDescent="0.2">
      <c r="G5573"/>
      <c r="H5573"/>
    </row>
    <row r="5574" spans="7:8" ht="15.75" customHeight="1" x14ac:dyDescent="0.2">
      <c r="G5574"/>
      <c r="H5574"/>
    </row>
    <row r="5575" spans="7:8" ht="15.75" customHeight="1" x14ac:dyDescent="0.2">
      <c r="G5575"/>
      <c r="H5575"/>
    </row>
    <row r="5576" spans="7:8" ht="15.75" customHeight="1" x14ac:dyDescent="0.2">
      <c r="G5576"/>
      <c r="H5576"/>
    </row>
    <row r="5577" spans="7:8" ht="15.75" customHeight="1" x14ac:dyDescent="0.2">
      <c r="G5577"/>
      <c r="H5577"/>
    </row>
    <row r="5578" spans="7:8" ht="15.75" customHeight="1" x14ac:dyDescent="0.2">
      <c r="G5578"/>
      <c r="H5578"/>
    </row>
    <row r="5579" spans="7:8" ht="15.75" customHeight="1" x14ac:dyDescent="0.2">
      <c r="G5579"/>
      <c r="H5579"/>
    </row>
    <row r="5580" spans="7:8" ht="15.75" customHeight="1" x14ac:dyDescent="0.2">
      <c r="G5580"/>
      <c r="H5580"/>
    </row>
    <row r="5581" spans="7:8" ht="15.75" customHeight="1" x14ac:dyDescent="0.2">
      <c r="G5581"/>
      <c r="H5581"/>
    </row>
    <row r="5582" spans="7:8" ht="15.75" customHeight="1" x14ac:dyDescent="0.2">
      <c r="G5582"/>
      <c r="H5582"/>
    </row>
    <row r="5583" spans="7:8" ht="15.75" customHeight="1" x14ac:dyDescent="0.2">
      <c r="G5583"/>
      <c r="H5583"/>
    </row>
    <row r="5584" spans="7:8" ht="15.75" customHeight="1" x14ac:dyDescent="0.2">
      <c r="G5584"/>
      <c r="H5584"/>
    </row>
    <row r="5585" spans="7:8" ht="15.75" customHeight="1" x14ac:dyDescent="0.2">
      <c r="G5585"/>
      <c r="H5585"/>
    </row>
    <row r="5586" spans="7:8" ht="15.75" customHeight="1" x14ac:dyDescent="0.2">
      <c r="G5586"/>
      <c r="H5586"/>
    </row>
    <row r="5587" spans="7:8" ht="15.75" customHeight="1" x14ac:dyDescent="0.2">
      <c r="G5587"/>
      <c r="H5587"/>
    </row>
    <row r="5588" spans="7:8" ht="15.75" customHeight="1" x14ac:dyDescent="0.2">
      <c r="G5588"/>
      <c r="H5588"/>
    </row>
    <row r="5589" spans="7:8" ht="15.75" customHeight="1" x14ac:dyDescent="0.2">
      <c r="G5589"/>
      <c r="H5589"/>
    </row>
    <row r="5590" spans="7:8" ht="15.75" customHeight="1" x14ac:dyDescent="0.2">
      <c r="G5590"/>
      <c r="H5590"/>
    </row>
    <row r="5591" spans="7:8" ht="15.75" customHeight="1" x14ac:dyDescent="0.2">
      <c r="G5591"/>
      <c r="H5591"/>
    </row>
    <row r="5592" spans="7:8" ht="15.75" customHeight="1" x14ac:dyDescent="0.2">
      <c r="G5592"/>
      <c r="H5592"/>
    </row>
    <row r="5593" spans="7:8" ht="15.75" customHeight="1" x14ac:dyDescent="0.2">
      <c r="G5593"/>
      <c r="H5593"/>
    </row>
    <row r="5594" spans="7:8" ht="15.75" customHeight="1" x14ac:dyDescent="0.2">
      <c r="G5594"/>
      <c r="H5594"/>
    </row>
    <row r="5595" spans="7:8" ht="15.75" customHeight="1" x14ac:dyDescent="0.2">
      <c r="G5595"/>
      <c r="H5595"/>
    </row>
    <row r="5596" spans="7:8" ht="15.75" customHeight="1" x14ac:dyDescent="0.2">
      <c r="G5596"/>
      <c r="H5596"/>
    </row>
    <row r="5597" spans="7:8" ht="15.75" customHeight="1" x14ac:dyDescent="0.2">
      <c r="G5597"/>
      <c r="H5597"/>
    </row>
    <row r="5598" spans="7:8" ht="15.75" customHeight="1" x14ac:dyDescent="0.2">
      <c r="G5598"/>
      <c r="H5598"/>
    </row>
    <row r="5599" spans="7:8" ht="15.75" customHeight="1" x14ac:dyDescent="0.2">
      <c r="G5599"/>
      <c r="H5599"/>
    </row>
    <row r="5600" spans="7:8" ht="15.75" customHeight="1" x14ac:dyDescent="0.2">
      <c r="G5600"/>
      <c r="H5600"/>
    </row>
    <row r="5601" spans="7:8" ht="15.75" customHeight="1" x14ac:dyDescent="0.2">
      <c r="G5601"/>
      <c r="H5601"/>
    </row>
    <row r="5602" spans="7:8" ht="15.75" customHeight="1" x14ac:dyDescent="0.2">
      <c r="G5602"/>
      <c r="H5602"/>
    </row>
    <row r="5603" spans="7:8" ht="15.75" customHeight="1" x14ac:dyDescent="0.2">
      <c r="G5603"/>
      <c r="H5603"/>
    </row>
    <row r="5604" spans="7:8" ht="15.75" customHeight="1" x14ac:dyDescent="0.2">
      <c r="G5604"/>
      <c r="H5604"/>
    </row>
    <row r="5605" spans="7:8" ht="15.75" customHeight="1" x14ac:dyDescent="0.2">
      <c r="G5605"/>
      <c r="H5605"/>
    </row>
    <row r="5606" spans="7:8" ht="15.75" customHeight="1" x14ac:dyDescent="0.2">
      <c r="G5606"/>
      <c r="H5606"/>
    </row>
    <row r="5607" spans="7:8" ht="15.75" customHeight="1" x14ac:dyDescent="0.2">
      <c r="G5607"/>
      <c r="H5607"/>
    </row>
    <row r="5608" spans="7:8" ht="15.75" customHeight="1" x14ac:dyDescent="0.2">
      <c r="G5608"/>
      <c r="H5608"/>
    </row>
    <row r="5609" spans="7:8" ht="15.75" customHeight="1" x14ac:dyDescent="0.2">
      <c r="G5609"/>
      <c r="H5609"/>
    </row>
    <row r="5610" spans="7:8" ht="15.75" customHeight="1" x14ac:dyDescent="0.2">
      <c r="G5610"/>
      <c r="H5610"/>
    </row>
    <row r="5611" spans="7:8" ht="15.75" customHeight="1" x14ac:dyDescent="0.2">
      <c r="G5611"/>
      <c r="H5611"/>
    </row>
    <row r="5612" spans="7:8" ht="15.75" customHeight="1" x14ac:dyDescent="0.2">
      <c r="G5612"/>
      <c r="H5612"/>
    </row>
    <row r="5613" spans="7:8" ht="15.75" customHeight="1" x14ac:dyDescent="0.2">
      <c r="G5613"/>
      <c r="H5613"/>
    </row>
    <row r="5614" spans="7:8" ht="15.75" customHeight="1" x14ac:dyDescent="0.2">
      <c r="G5614"/>
      <c r="H5614"/>
    </row>
    <row r="5615" spans="7:8" ht="15.75" customHeight="1" x14ac:dyDescent="0.2">
      <c r="G5615"/>
      <c r="H5615"/>
    </row>
    <row r="5616" spans="7:8" ht="15.75" customHeight="1" x14ac:dyDescent="0.2">
      <c r="G5616"/>
      <c r="H5616"/>
    </row>
    <row r="5617" spans="7:8" ht="15.75" customHeight="1" x14ac:dyDescent="0.2">
      <c r="G5617"/>
      <c r="H5617"/>
    </row>
    <row r="5618" spans="7:8" ht="15.75" customHeight="1" x14ac:dyDescent="0.2">
      <c r="G5618"/>
      <c r="H5618"/>
    </row>
    <row r="5619" spans="7:8" ht="15.75" customHeight="1" x14ac:dyDescent="0.2">
      <c r="G5619"/>
      <c r="H5619"/>
    </row>
    <row r="5620" spans="7:8" ht="15.75" customHeight="1" x14ac:dyDescent="0.2">
      <c r="G5620"/>
      <c r="H5620"/>
    </row>
    <row r="5621" spans="7:8" ht="15.75" customHeight="1" x14ac:dyDescent="0.2">
      <c r="G5621"/>
      <c r="H5621"/>
    </row>
    <row r="5622" spans="7:8" ht="15.75" customHeight="1" x14ac:dyDescent="0.2">
      <c r="G5622"/>
      <c r="H5622"/>
    </row>
    <row r="5623" spans="7:8" ht="15.75" customHeight="1" x14ac:dyDescent="0.2">
      <c r="G5623"/>
      <c r="H5623"/>
    </row>
    <row r="5624" spans="7:8" ht="15.75" customHeight="1" x14ac:dyDescent="0.2">
      <c r="G5624"/>
      <c r="H5624"/>
    </row>
    <row r="5625" spans="7:8" ht="15.75" customHeight="1" x14ac:dyDescent="0.2">
      <c r="G5625"/>
      <c r="H5625"/>
    </row>
    <row r="5626" spans="7:8" ht="15.75" customHeight="1" x14ac:dyDescent="0.2">
      <c r="G5626"/>
      <c r="H5626"/>
    </row>
    <row r="5627" spans="7:8" ht="15.75" customHeight="1" x14ac:dyDescent="0.2">
      <c r="G5627"/>
      <c r="H5627"/>
    </row>
    <row r="5628" spans="7:8" ht="15.75" customHeight="1" x14ac:dyDescent="0.2">
      <c r="G5628"/>
      <c r="H5628"/>
    </row>
    <row r="5629" spans="7:8" ht="15.75" customHeight="1" x14ac:dyDescent="0.2">
      <c r="G5629"/>
      <c r="H5629"/>
    </row>
    <row r="5630" spans="7:8" ht="15.75" customHeight="1" x14ac:dyDescent="0.2">
      <c r="G5630"/>
      <c r="H5630"/>
    </row>
    <row r="5631" spans="7:8" ht="15.75" customHeight="1" x14ac:dyDescent="0.2">
      <c r="G5631"/>
      <c r="H5631"/>
    </row>
    <row r="5632" spans="7:8" ht="15.75" customHeight="1" x14ac:dyDescent="0.2">
      <c r="G5632"/>
      <c r="H5632"/>
    </row>
    <row r="5633" spans="7:8" ht="15.75" customHeight="1" x14ac:dyDescent="0.2">
      <c r="G5633"/>
      <c r="H5633"/>
    </row>
    <row r="5634" spans="7:8" ht="15.75" customHeight="1" x14ac:dyDescent="0.2">
      <c r="G5634"/>
      <c r="H5634"/>
    </row>
    <row r="5635" spans="7:8" ht="15.75" customHeight="1" x14ac:dyDescent="0.2">
      <c r="G5635"/>
      <c r="H5635"/>
    </row>
    <row r="5636" spans="7:8" ht="15.75" customHeight="1" x14ac:dyDescent="0.2">
      <c r="G5636"/>
      <c r="H5636"/>
    </row>
    <row r="5637" spans="7:8" ht="15.75" customHeight="1" x14ac:dyDescent="0.2">
      <c r="G5637"/>
      <c r="H5637"/>
    </row>
    <row r="5638" spans="7:8" ht="15.75" customHeight="1" x14ac:dyDescent="0.2">
      <c r="G5638"/>
      <c r="H5638"/>
    </row>
    <row r="5639" spans="7:8" ht="15.75" customHeight="1" x14ac:dyDescent="0.2">
      <c r="G5639"/>
      <c r="H5639"/>
    </row>
    <row r="5640" spans="7:8" ht="15.75" customHeight="1" x14ac:dyDescent="0.2">
      <c r="G5640"/>
      <c r="H5640"/>
    </row>
    <row r="5641" spans="7:8" ht="15.75" customHeight="1" x14ac:dyDescent="0.2">
      <c r="G5641"/>
      <c r="H5641"/>
    </row>
    <row r="5642" spans="7:8" ht="15.75" customHeight="1" x14ac:dyDescent="0.2">
      <c r="G5642"/>
      <c r="H5642"/>
    </row>
    <row r="5643" spans="7:8" ht="15.75" customHeight="1" x14ac:dyDescent="0.2">
      <c r="G5643"/>
      <c r="H5643"/>
    </row>
    <row r="5644" spans="7:8" ht="15.75" customHeight="1" x14ac:dyDescent="0.2">
      <c r="G5644"/>
      <c r="H5644"/>
    </row>
    <row r="5645" spans="7:8" ht="15.75" customHeight="1" x14ac:dyDescent="0.2">
      <c r="G5645"/>
      <c r="H5645"/>
    </row>
    <row r="5646" spans="7:8" ht="15.75" customHeight="1" x14ac:dyDescent="0.2">
      <c r="G5646"/>
      <c r="H5646"/>
    </row>
    <row r="5647" spans="7:8" ht="15.75" customHeight="1" x14ac:dyDescent="0.2">
      <c r="G5647"/>
      <c r="H5647"/>
    </row>
    <row r="5648" spans="7:8" ht="15.75" customHeight="1" x14ac:dyDescent="0.2">
      <c r="G5648"/>
      <c r="H5648"/>
    </row>
    <row r="5649" spans="7:8" ht="15.75" customHeight="1" x14ac:dyDescent="0.2">
      <c r="G5649"/>
      <c r="H5649"/>
    </row>
    <row r="5650" spans="7:8" ht="15.75" customHeight="1" x14ac:dyDescent="0.2">
      <c r="G5650"/>
      <c r="H5650"/>
    </row>
    <row r="5651" spans="7:8" ht="15.75" customHeight="1" x14ac:dyDescent="0.2">
      <c r="G5651"/>
      <c r="H5651"/>
    </row>
    <row r="5652" spans="7:8" ht="15.75" customHeight="1" x14ac:dyDescent="0.2">
      <c r="G5652"/>
      <c r="H5652"/>
    </row>
    <row r="5653" spans="7:8" ht="15.75" customHeight="1" x14ac:dyDescent="0.2">
      <c r="G5653"/>
      <c r="H5653"/>
    </row>
    <row r="5654" spans="7:8" ht="15.75" customHeight="1" x14ac:dyDescent="0.2">
      <c r="G5654"/>
      <c r="H5654"/>
    </row>
    <row r="5655" spans="7:8" ht="15.75" customHeight="1" x14ac:dyDescent="0.2">
      <c r="G5655"/>
      <c r="H5655"/>
    </row>
    <row r="5656" spans="7:8" ht="15.75" customHeight="1" x14ac:dyDescent="0.2">
      <c r="G5656"/>
      <c r="H5656"/>
    </row>
    <row r="5657" spans="7:8" ht="15.75" customHeight="1" x14ac:dyDescent="0.2">
      <c r="G5657"/>
      <c r="H5657"/>
    </row>
    <row r="5658" spans="7:8" ht="15.75" customHeight="1" x14ac:dyDescent="0.2">
      <c r="G5658"/>
      <c r="H5658"/>
    </row>
    <row r="5659" spans="7:8" ht="15.75" customHeight="1" x14ac:dyDescent="0.2">
      <c r="G5659"/>
      <c r="H5659"/>
    </row>
    <row r="5660" spans="7:8" ht="15.75" customHeight="1" x14ac:dyDescent="0.2">
      <c r="G5660"/>
      <c r="H5660"/>
    </row>
    <row r="5661" spans="7:8" ht="15.75" customHeight="1" x14ac:dyDescent="0.2">
      <c r="G5661"/>
      <c r="H5661"/>
    </row>
    <row r="5662" spans="7:8" ht="15.75" customHeight="1" x14ac:dyDescent="0.2">
      <c r="G5662"/>
      <c r="H5662"/>
    </row>
    <row r="5663" spans="7:8" ht="15.75" customHeight="1" x14ac:dyDescent="0.2">
      <c r="G5663"/>
      <c r="H5663"/>
    </row>
    <row r="5664" spans="7:8" ht="15.75" customHeight="1" x14ac:dyDescent="0.2">
      <c r="G5664"/>
      <c r="H5664"/>
    </row>
    <row r="5665" spans="7:8" ht="15.75" customHeight="1" x14ac:dyDescent="0.2">
      <c r="G5665"/>
      <c r="H5665"/>
    </row>
    <row r="5666" spans="7:8" ht="15.75" customHeight="1" x14ac:dyDescent="0.2">
      <c r="G5666"/>
      <c r="H5666"/>
    </row>
    <row r="5667" spans="7:8" ht="15.75" customHeight="1" x14ac:dyDescent="0.2">
      <c r="G5667"/>
      <c r="H5667"/>
    </row>
    <row r="5668" spans="7:8" ht="15.75" customHeight="1" x14ac:dyDescent="0.2">
      <c r="G5668"/>
      <c r="H5668"/>
    </row>
    <row r="5669" spans="7:8" ht="15.75" customHeight="1" x14ac:dyDescent="0.2">
      <c r="G5669"/>
      <c r="H5669"/>
    </row>
    <row r="5670" spans="7:8" ht="15.75" customHeight="1" x14ac:dyDescent="0.2">
      <c r="G5670"/>
      <c r="H5670"/>
    </row>
    <row r="5671" spans="7:8" ht="15.75" customHeight="1" x14ac:dyDescent="0.2">
      <c r="G5671"/>
      <c r="H5671"/>
    </row>
    <row r="5672" spans="7:8" ht="15.75" customHeight="1" x14ac:dyDescent="0.2">
      <c r="G5672"/>
      <c r="H5672"/>
    </row>
    <row r="5673" spans="7:8" ht="15.75" customHeight="1" x14ac:dyDescent="0.2">
      <c r="G5673"/>
      <c r="H5673"/>
    </row>
    <row r="5674" spans="7:8" ht="15.75" customHeight="1" x14ac:dyDescent="0.2">
      <c r="G5674"/>
      <c r="H5674"/>
    </row>
    <row r="5675" spans="7:8" ht="15.75" customHeight="1" x14ac:dyDescent="0.2">
      <c r="G5675"/>
      <c r="H5675"/>
    </row>
    <row r="5676" spans="7:8" ht="15.75" customHeight="1" x14ac:dyDescent="0.2">
      <c r="G5676"/>
      <c r="H5676"/>
    </row>
    <row r="5677" spans="7:8" ht="15.75" customHeight="1" x14ac:dyDescent="0.2">
      <c r="G5677"/>
      <c r="H5677"/>
    </row>
    <row r="5678" spans="7:8" ht="15.75" customHeight="1" x14ac:dyDescent="0.2">
      <c r="G5678"/>
      <c r="H5678"/>
    </row>
    <row r="5679" spans="7:8" ht="15.75" customHeight="1" x14ac:dyDescent="0.2">
      <c r="G5679"/>
      <c r="H5679"/>
    </row>
    <row r="5680" spans="7:8" ht="15.75" customHeight="1" x14ac:dyDescent="0.2">
      <c r="G5680"/>
      <c r="H5680"/>
    </row>
    <row r="5681" spans="7:8" ht="15.75" customHeight="1" x14ac:dyDescent="0.2">
      <c r="G5681"/>
      <c r="H5681"/>
    </row>
    <row r="5682" spans="7:8" ht="15.75" customHeight="1" x14ac:dyDescent="0.2">
      <c r="G5682"/>
      <c r="H5682"/>
    </row>
    <row r="5683" spans="7:8" ht="15.75" customHeight="1" x14ac:dyDescent="0.2">
      <c r="G5683"/>
      <c r="H5683"/>
    </row>
    <row r="5684" spans="7:8" ht="15.75" customHeight="1" x14ac:dyDescent="0.2">
      <c r="G5684"/>
      <c r="H5684"/>
    </row>
    <row r="5685" spans="7:8" ht="15.75" customHeight="1" x14ac:dyDescent="0.2">
      <c r="G5685"/>
      <c r="H5685"/>
    </row>
    <row r="5686" spans="7:8" ht="15.75" customHeight="1" x14ac:dyDescent="0.2">
      <c r="G5686"/>
      <c r="H5686"/>
    </row>
    <row r="5687" spans="7:8" ht="15.75" customHeight="1" x14ac:dyDescent="0.2">
      <c r="G5687"/>
      <c r="H5687"/>
    </row>
    <row r="5688" spans="7:8" ht="15.75" customHeight="1" x14ac:dyDescent="0.2">
      <c r="G5688"/>
      <c r="H5688"/>
    </row>
    <row r="5689" spans="7:8" ht="15.75" customHeight="1" x14ac:dyDescent="0.2">
      <c r="G5689"/>
      <c r="H5689"/>
    </row>
    <row r="5690" spans="7:8" ht="15.75" customHeight="1" x14ac:dyDescent="0.2">
      <c r="G5690"/>
      <c r="H5690"/>
    </row>
    <row r="5691" spans="7:8" ht="15.75" customHeight="1" x14ac:dyDescent="0.2">
      <c r="G5691"/>
      <c r="H5691"/>
    </row>
    <row r="5692" spans="7:8" ht="15.75" customHeight="1" x14ac:dyDescent="0.2">
      <c r="G5692"/>
      <c r="H5692"/>
    </row>
    <row r="5693" spans="7:8" ht="15.75" customHeight="1" x14ac:dyDescent="0.2">
      <c r="G5693"/>
      <c r="H5693"/>
    </row>
    <row r="5694" spans="7:8" ht="15.75" customHeight="1" x14ac:dyDescent="0.2">
      <c r="G5694"/>
      <c r="H5694"/>
    </row>
    <row r="5695" spans="7:8" ht="15.75" customHeight="1" x14ac:dyDescent="0.2">
      <c r="G5695"/>
      <c r="H5695"/>
    </row>
    <row r="5696" spans="7:8" ht="15.75" customHeight="1" x14ac:dyDescent="0.2">
      <c r="G5696"/>
      <c r="H5696"/>
    </row>
    <row r="5697" spans="7:8" ht="15.75" customHeight="1" x14ac:dyDescent="0.2">
      <c r="G5697"/>
      <c r="H5697"/>
    </row>
    <row r="5698" spans="7:8" ht="15.75" customHeight="1" x14ac:dyDescent="0.2">
      <c r="G5698"/>
      <c r="H5698"/>
    </row>
    <row r="5699" spans="7:8" ht="15.75" customHeight="1" x14ac:dyDescent="0.2">
      <c r="G5699"/>
      <c r="H5699"/>
    </row>
    <row r="5700" spans="7:8" ht="15.75" customHeight="1" x14ac:dyDescent="0.2">
      <c r="G5700"/>
      <c r="H5700"/>
    </row>
    <row r="5701" spans="7:8" ht="15.75" customHeight="1" x14ac:dyDescent="0.2">
      <c r="G5701"/>
      <c r="H5701"/>
    </row>
    <row r="5702" spans="7:8" ht="15.75" customHeight="1" x14ac:dyDescent="0.2">
      <c r="G5702"/>
      <c r="H5702"/>
    </row>
    <row r="5703" spans="7:8" ht="15.75" customHeight="1" x14ac:dyDescent="0.2">
      <c r="G5703"/>
      <c r="H5703"/>
    </row>
    <row r="5704" spans="7:8" ht="15.75" customHeight="1" x14ac:dyDescent="0.2">
      <c r="G5704"/>
      <c r="H5704"/>
    </row>
    <row r="5705" spans="7:8" ht="15.75" customHeight="1" x14ac:dyDescent="0.2">
      <c r="G5705"/>
      <c r="H5705"/>
    </row>
    <row r="5706" spans="7:8" ht="15.75" customHeight="1" x14ac:dyDescent="0.2">
      <c r="G5706"/>
      <c r="H5706"/>
    </row>
    <row r="5707" spans="7:8" ht="15.75" customHeight="1" x14ac:dyDescent="0.2">
      <c r="G5707"/>
      <c r="H5707"/>
    </row>
    <row r="5708" spans="7:8" ht="15.75" customHeight="1" x14ac:dyDescent="0.2">
      <c r="G5708"/>
      <c r="H5708"/>
    </row>
    <row r="5709" spans="7:8" ht="15.75" customHeight="1" x14ac:dyDescent="0.2">
      <c r="G5709"/>
      <c r="H5709"/>
    </row>
    <row r="5710" spans="7:8" ht="15.75" customHeight="1" x14ac:dyDescent="0.2">
      <c r="G5710"/>
      <c r="H5710"/>
    </row>
    <row r="5711" spans="7:8" ht="15.75" customHeight="1" x14ac:dyDescent="0.2">
      <c r="G5711"/>
      <c r="H5711"/>
    </row>
    <row r="5712" spans="7:8" ht="15.75" customHeight="1" x14ac:dyDescent="0.2">
      <c r="G5712"/>
      <c r="H5712"/>
    </row>
    <row r="5713" spans="7:8" ht="15.75" customHeight="1" x14ac:dyDescent="0.2">
      <c r="G5713"/>
      <c r="H5713"/>
    </row>
    <row r="5714" spans="7:8" ht="15.75" customHeight="1" x14ac:dyDescent="0.2">
      <c r="G5714"/>
      <c r="H5714"/>
    </row>
    <row r="5715" spans="7:8" ht="15.75" customHeight="1" x14ac:dyDescent="0.2">
      <c r="G5715"/>
      <c r="H5715"/>
    </row>
    <row r="5716" spans="7:8" ht="15.75" customHeight="1" x14ac:dyDescent="0.2">
      <c r="G5716"/>
      <c r="H5716"/>
    </row>
    <row r="5717" spans="7:8" ht="15.75" customHeight="1" x14ac:dyDescent="0.2">
      <c r="G5717"/>
      <c r="H5717"/>
    </row>
    <row r="5718" spans="7:8" ht="15.75" customHeight="1" x14ac:dyDescent="0.2">
      <c r="G5718"/>
      <c r="H5718"/>
    </row>
    <row r="5719" spans="7:8" ht="15.75" customHeight="1" x14ac:dyDescent="0.2">
      <c r="G5719"/>
      <c r="H5719"/>
    </row>
    <row r="5720" spans="7:8" ht="15.75" customHeight="1" x14ac:dyDescent="0.2">
      <c r="G5720"/>
      <c r="H5720"/>
    </row>
    <row r="5721" spans="7:8" ht="15.75" customHeight="1" x14ac:dyDescent="0.2">
      <c r="G5721"/>
      <c r="H5721"/>
    </row>
    <row r="5722" spans="7:8" ht="15.75" customHeight="1" x14ac:dyDescent="0.2">
      <c r="G5722"/>
      <c r="H5722"/>
    </row>
    <row r="5723" spans="7:8" ht="15.75" customHeight="1" x14ac:dyDescent="0.2">
      <c r="G5723"/>
      <c r="H5723"/>
    </row>
    <row r="5724" spans="7:8" ht="15.75" customHeight="1" x14ac:dyDescent="0.2">
      <c r="G5724"/>
      <c r="H5724"/>
    </row>
    <row r="5725" spans="7:8" ht="15.75" customHeight="1" x14ac:dyDescent="0.2">
      <c r="G5725"/>
      <c r="H5725"/>
    </row>
    <row r="5726" spans="7:8" ht="15.75" customHeight="1" x14ac:dyDescent="0.2">
      <c r="G5726"/>
      <c r="H5726"/>
    </row>
    <row r="5727" spans="7:8" ht="15.75" customHeight="1" x14ac:dyDescent="0.2">
      <c r="G5727"/>
      <c r="H5727"/>
    </row>
    <row r="5728" spans="7:8" ht="15.75" customHeight="1" x14ac:dyDescent="0.2">
      <c r="G5728"/>
      <c r="H5728"/>
    </row>
    <row r="5729" spans="7:8" ht="15.75" customHeight="1" x14ac:dyDescent="0.2">
      <c r="G5729"/>
      <c r="H5729"/>
    </row>
    <row r="5730" spans="7:8" ht="15.75" customHeight="1" x14ac:dyDescent="0.2">
      <c r="G5730"/>
      <c r="H5730"/>
    </row>
    <row r="5731" spans="7:8" ht="15.75" customHeight="1" x14ac:dyDescent="0.2">
      <c r="G5731"/>
      <c r="H5731"/>
    </row>
    <row r="5732" spans="7:8" ht="15.75" customHeight="1" x14ac:dyDescent="0.2">
      <c r="G5732"/>
      <c r="H5732"/>
    </row>
    <row r="5733" spans="7:8" ht="15.75" customHeight="1" x14ac:dyDescent="0.2">
      <c r="G5733"/>
      <c r="H5733"/>
    </row>
    <row r="5734" spans="7:8" ht="15.75" customHeight="1" x14ac:dyDescent="0.2">
      <c r="G5734"/>
      <c r="H5734"/>
    </row>
    <row r="5735" spans="7:8" ht="15.75" customHeight="1" x14ac:dyDescent="0.2">
      <c r="G5735"/>
      <c r="H5735"/>
    </row>
    <row r="5736" spans="7:8" ht="15.75" customHeight="1" x14ac:dyDescent="0.2">
      <c r="G5736"/>
      <c r="H5736"/>
    </row>
    <row r="5737" spans="7:8" ht="15.75" customHeight="1" x14ac:dyDescent="0.2">
      <c r="G5737"/>
      <c r="H5737"/>
    </row>
    <row r="5738" spans="7:8" ht="15.75" customHeight="1" x14ac:dyDescent="0.2">
      <c r="G5738"/>
      <c r="H5738"/>
    </row>
    <row r="5739" spans="7:8" ht="15.75" customHeight="1" x14ac:dyDescent="0.2">
      <c r="G5739"/>
      <c r="H5739"/>
    </row>
    <row r="5740" spans="7:8" ht="15.75" customHeight="1" x14ac:dyDescent="0.2">
      <c r="G5740"/>
      <c r="H5740"/>
    </row>
    <row r="5741" spans="7:8" ht="15.75" customHeight="1" x14ac:dyDescent="0.2">
      <c r="G5741"/>
      <c r="H5741"/>
    </row>
    <row r="5742" spans="7:8" ht="15.75" customHeight="1" x14ac:dyDescent="0.2">
      <c r="G5742"/>
      <c r="H5742"/>
    </row>
    <row r="5743" spans="7:8" ht="15.75" customHeight="1" x14ac:dyDescent="0.2">
      <c r="G5743"/>
      <c r="H5743"/>
    </row>
    <row r="5744" spans="7:8" ht="15.75" customHeight="1" x14ac:dyDescent="0.2">
      <c r="G5744"/>
      <c r="H5744"/>
    </row>
    <row r="5745" spans="7:8" ht="15.75" customHeight="1" x14ac:dyDescent="0.2">
      <c r="G5745"/>
      <c r="H5745"/>
    </row>
    <row r="5746" spans="7:8" ht="15.75" customHeight="1" x14ac:dyDescent="0.2">
      <c r="G5746"/>
      <c r="H5746"/>
    </row>
    <row r="5747" spans="7:8" ht="15.75" customHeight="1" x14ac:dyDescent="0.2">
      <c r="G5747"/>
      <c r="H5747"/>
    </row>
    <row r="5748" spans="7:8" ht="15.75" customHeight="1" x14ac:dyDescent="0.2">
      <c r="G5748"/>
      <c r="H5748"/>
    </row>
    <row r="5749" spans="7:8" ht="15.75" customHeight="1" x14ac:dyDescent="0.2">
      <c r="G5749"/>
      <c r="H5749"/>
    </row>
    <row r="5750" spans="7:8" ht="15.75" customHeight="1" x14ac:dyDescent="0.2">
      <c r="G5750"/>
      <c r="H5750"/>
    </row>
    <row r="5751" spans="7:8" ht="15.75" customHeight="1" x14ac:dyDescent="0.2">
      <c r="G5751"/>
      <c r="H5751"/>
    </row>
    <row r="5752" spans="7:8" ht="15.75" customHeight="1" x14ac:dyDescent="0.2">
      <c r="G5752"/>
      <c r="H5752"/>
    </row>
    <row r="5753" spans="7:8" ht="15.75" customHeight="1" x14ac:dyDescent="0.2">
      <c r="G5753"/>
      <c r="H5753"/>
    </row>
    <row r="5754" spans="7:8" ht="15.75" customHeight="1" x14ac:dyDescent="0.2">
      <c r="G5754"/>
      <c r="H5754"/>
    </row>
    <row r="5755" spans="7:8" ht="15.75" customHeight="1" x14ac:dyDescent="0.2">
      <c r="G5755"/>
      <c r="H5755"/>
    </row>
    <row r="5756" spans="7:8" ht="15.75" customHeight="1" x14ac:dyDescent="0.2">
      <c r="G5756"/>
      <c r="H5756"/>
    </row>
    <row r="5757" spans="7:8" ht="15.75" customHeight="1" x14ac:dyDescent="0.2">
      <c r="G5757"/>
      <c r="H5757"/>
    </row>
    <row r="5758" spans="7:8" ht="15.75" customHeight="1" x14ac:dyDescent="0.2">
      <c r="G5758"/>
      <c r="H5758"/>
    </row>
    <row r="5759" spans="7:8" ht="15.75" customHeight="1" x14ac:dyDescent="0.2">
      <c r="G5759"/>
      <c r="H5759"/>
    </row>
    <row r="5760" spans="7:8" ht="15.75" customHeight="1" x14ac:dyDescent="0.2">
      <c r="G5760"/>
      <c r="H5760"/>
    </row>
    <row r="5761" spans="7:8" ht="15.75" customHeight="1" x14ac:dyDescent="0.2">
      <c r="G5761"/>
      <c r="H5761"/>
    </row>
    <row r="5762" spans="7:8" ht="15.75" customHeight="1" x14ac:dyDescent="0.2">
      <c r="G5762"/>
      <c r="H5762"/>
    </row>
    <row r="5763" spans="7:8" ht="15.75" customHeight="1" x14ac:dyDescent="0.2">
      <c r="G5763"/>
      <c r="H5763"/>
    </row>
    <row r="5764" spans="7:8" ht="15.75" customHeight="1" x14ac:dyDescent="0.2">
      <c r="G5764"/>
      <c r="H5764"/>
    </row>
    <row r="5765" spans="7:8" ht="15.75" customHeight="1" x14ac:dyDescent="0.2">
      <c r="G5765"/>
      <c r="H5765"/>
    </row>
    <row r="5766" spans="7:8" ht="15.75" customHeight="1" x14ac:dyDescent="0.2">
      <c r="G5766"/>
      <c r="H5766"/>
    </row>
    <row r="5767" spans="7:8" ht="15.75" customHeight="1" x14ac:dyDescent="0.2">
      <c r="G5767"/>
      <c r="H5767"/>
    </row>
    <row r="5768" spans="7:8" ht="15.75" customHeight="1" x14ac:dyDescent="0.2">
      <c r="G5768"/>
      <c r="H5768"/>
    </row>
    <row r="5769" spans="7:8" ht="15.75" customHeight="1" x14ac:dyDescent="0.2">
      <c r="G5769"/>
      <c r="H5769"/>
    </row>
    <row r="5770" spans="7:8" ht="15.75" customHeight="1" x14ac:dyDescent="0.2">
      <c r="G5770"/>
      <c r="H5770"/>
    </row>
    <row r="5771" spans="7:8" ht="15.75" customHeight="1" x14ac:dyDescent="0.2">
      <c r="G5771"/>
      <c r="H5771"/>
    </row>
    <row r="5772" spans="7:8" ht="15.75" customHeight="1" x14ac:dyDescent="0.2">
      <c r="G5772"/>
      <c r="H5772"/>
    </row>
    <row r="5773" spans="7:8" ht="15.75" customHeight="1" x14ac:dyDescent="0.2">
      <c r="G5773"/>
      <c r="H5773"/>
    </row>
    <row r="5774" spans="7:8" ht="15.75" customHeight="1" x14ac:dyDescent="0.2">
      <c r="G5774"/>
      <c r="H5774"/>
    </row>
    <row r="5775" spans="7:8" ht="15.75" customHeight="1" x14ac:dyDescent="0.2">
      <c r="G5775"/>
      <c r="H5775"/>
    </row>
    <row r="5776" spans="7:8" ht="15.75" customHeight="1" x14ac:dyDescent="0.2">
      <c r="G5776"/>
      <c r="H5776"/>
    </row>
    <row r="5777" spans="7:8" ht="15.75" customHeight="1" x14ac:dyDescent="0.2">
      <c r="G5777"/>
      <c r="H5777"/>
    </row>
    <row r="5778" spans="7:8" ht="15.75" customHeight="1" x14ac:dyDescent="0.2">
      <c r="G5778"/>
      <c r="H5778"/>
    </row>
    <row r="5779" spans="7:8" ht="15.75" customHeight="1" x14ac:dyDescent="0.2">
      <c r="G5779"/>
      <c r="H5779"/>
    </row>
    <row r="5780" spans="7:8" ht="15.75" customHeight="1" x14ac:dyDescent="0.2">
      <c r="G5780"/>
      <c r="H5780"/>
    </row>
    <row r="5781" spans="7:8" ht="15.75" customHeight="1" x14ac:dyDescent="0.2">
      <c r="G5781"/>
      <c r="H5781"/>
    </row>
    <row r="5782" spans="7:8" ht="15.75" customHeight="1" x14ac:dyDescent="0.2">
      <c r="G5782"/>
      <c r="H5782"/>
    </row>
    <row r="5783" spans="7:8" ht="15.75" customHeight="1" x14ac:dyDescent="0.2">
      <c r="G5783"/>
      <c r="H5783"/>
    </row>
    <row r="5784" spans="7:8" ht="15.75" customHeight="1" x14ac:dyDescent="0.2">
      <c r="G5784"/>
      <c r="H5784"/>
    </row>
    <row r="5785" spans="7:8" ht="15.75" customHeight="1" x14ac:dyDescent="0.2">
      <c r="G5785"/>
      <c r="H5785"/>
    </row>
    <row r="5786" spans="7:8" ht="15.75" customHeight="1" x14ac:dyDescent="0.2">
      <c r="G5786"/>
      <c r="H5786"/>
    </row>
    <row r="5787" spans="7:8" ht="15.75" customHeight="1" x14ac:dyDescent="0.2">
      <c r="G5787"/>
      <c r="H5787"/>
    </row>
    <row r="5788" spans="7:8" ht="15.75" customHeight="1" x14ac:dyDescent="0.2">
      <c r="G5788"/>
      <c r="H5788"/>
    </row>
    <row r="5789" spans="7:8" ht="15.75" customHeight="1" x14ac:dyDescent="0.2">
      <c r="G5789"/>
      <c r="H5789"/>
    </row>
    <row r="5790" spans="7:8" ht="15.75" customHeight="1" x14ac:dyDescent="0.2">
      <c r="G5790"/>
      <c r="H5790"/>
    </row>
    <row r="5791" spans="7:8" ht="15.75" customHeight="1" x14ac:dyDescent="0.2">
      <c r="G5791"/>
      <c r="H5791"/>
    </row>
    <row r="5792" spans="7:8" ht="15.75" customHeight="1" x14ac:dyDescent="0.2">
      <c r="G5792"/>
      <c r="H5792"/>
    </row>
    <row r="5793" spans="7:8" ht="15.75" customHeight="1" x14ac:dyDescent="0.2">
      <c r="G5793"/>
      <c r="H5793"/>
    </row>
    <row r="5794" spans="7:8" ht="15.75" customHeight="1" x14ac:dyDescent="0.2">
      <c r="G5794"/>
      <c r="H5794"/>
    </row>
    <row r="5795" spans="7:8" ht="15.75" customHeight="1" x14ac:dyDescent="0.2">
      <c r="G5795"/>
      <c r="H5795"/>
    </row>
    <row r="5796" spans="7:8" ht="15.75" customHeight="1" x14ac:dyDescent="0.2">
      <c r="G5796"/>
      <c r="H5796"/>
    </row>
    <row r="5797" spans="7:8" ht="15.75" customHeight="1" x14ac:dyDescent="0.2">
      <c r="G5797"/>
      <c r="H5797"/>
    </row>
    <row r="5798" spans="7:8" ht="15.75" customHeight="1" x14ac:dyDescent="0.2">
      <c r="G5798"/>
      <c r="H5798"/>
    </row>
    <row r="5799" spans="7:8" ht="15.75" customHeight="1" x14ac:dyDescent="0.2">
      <c r="G5799"/>
      <c r="H5799"/>
    </row>
    <row r="5800" spans="7:8" ht="15.75" customHeight="1" x14ac:dyDescent="0.2">
      <c r="G5800"/>
      <c r="H5800"/>
    </row>
    <row r="5801" spans="7:8" ht="15.75" customHeight="1" x14ac:dyDescent="0.2">
      <c r="G5801"/>
      <c r="H5801"/>
    </row>
    <row r="5802" spans="7:8" ht="15.75" customHeight="1" x14ac:dyDescent="0.2">
      <c r="G5802"/>
      <c r="H5802"/>
    </row>
    <row r="5803" spans="7:8" ht="15.75" customHeight="1" x14ac:dyDescent="0.2">
      <c r="G5803"/>
      <c r="H5803"/>
    </row>
    <row r="5804" spans="7:8" ht="15.75" customHeight="1" x14ac:dyDescent="0.2">
      <c r="G5804"/>
      <c r="H5804"/>
    </row>
    <row r="5805" spans="7:8" ht="15.75" customHeight="1" x14ac:dyDescent="0.2">
      <c r="G5805"/>
      <c r="H5805"/>
    </row>
    <row r="5806" spans="7:8" ht="15.75" customHeight="1" x14ac:dyDescent="0.2">
      <c r="G5806"/>
      <c r="H5806"/>
    </row>
    <row r="5807" spans="7:8" ht="15.75" customHeight="1" x14ac:dyDescent="0.2">
      <c r="G5807"/>
      <c r="H5807"/>
    </row>
    <row r="5808" spans="7:8" ht="15.75" customHeight="1" x14ac:dyDescent="0.2">
      <c r="G5808"/>
      <c r="H5808"/>
    </row>
    <row r="5809" spans="7:8" ht="15.75" customHeight="1" x14ac:dyDescent="0.2">
      <c r="G5809"/>
      <c r="H5809"/>
    </row>
    <row r="5810" spans="7:8" ht="15.75" customHeight="1" x14ac:dyDescent="0.2">
      <c r="G5810"/>
      <c r="H5810"/>
    </row>
    <row r="5811" spans="7:8" ht="15.75" customHeight="1" x14ac:dyDescent="0.2">
      <c r="G5811"/>
      <c r="H5811"/>
    </row>
    <row r="5812" spans="7:8" ht="15.75" customHeight="1" x14ac:dyDescent="0.2">
      <c r="G5812"/>
      <c r="H5812"/>
    </row>
    <row r="5813" spans="7:8" ht="15.75" customHeight="1" x14ac:dyDescent="0.2">
      <c r="G5813"/>
      <c r="H5813"/>
    </row>
    <row r="5814" spans="7:8" ht="15.75" customHeight="1" x14ac:dyDescent="0.2">
      <c r="G5814"/>
      <c r="H5814"/>
    </row>
    <row r="5815" spans="7:8" ht="15.75" customHeight="1" x14ac:dyDescent="0.2">
      <c r="G5815"/>
      <c r="H5815"/>
    </row>
    <row r="5816" spans="7:8" ht="15.75" customHeight="1" x14ac:dyDescent="0.2">
      <c r="G5816"/>
      <c r="H5816"/>
    </row>
    <row r="5817" spans="7:8" ht="15.75" customHeight="1" x14ac:dyDescent="0.2">
      <c r="G5817"/>
      <c r="H5817"/>
    </row>
    <row r="5818" spans="7:8" ht="15.75" customHeight="1" x14ac:dyDescent="0.2">
      <c r="G5818"/>
      <c r="H5818"/>
    </row>
    <row r="5819" spans="7:8" ht="15.75" customHeight="1" x14ac:dyDescent="0.2">
      <c r="G5819"/>
      <c r="H5819"/>
    </row>
    <row r="5820" spans="7:8" ht="15.75" customHeight="1" x14ac:dyDescent="0.2">
      <c r="G5820"/>
      <c r="H5820"/>
    </row>
    <row r="5821" spans="7:8" ht="15.75" customHeight="1" x14ac:dyDescent="0.2">
      <c r="G5821"/>
      <c r="H5821"/>
    </row>
    <row r="5822" spans="7:8" ht="15.75" customHeight="1" x14ac:dyDescent="0.2">
      <c r="G5822"/>
      <c r="H5822"/>
    </row>
    <row r="5823" spans="7:8" ht="15.75" customHeight="1" x14ac:dyDescent="0.2">
      <c r="G5823"/>
      <c r="H5823"/>
    </row>
    <row r="5824" spans="7:8" ht="15.75" customHeight="1" x14ac:dyDescent="0.2">
      <c r="G5824"/>
      <c r="H5824"/>
    </row>
    <row r="5825" spans="7:8" ht="15.75" customHeight="1" x14ac:dyDescent="0.2">
      <c r="G5825"/>
      <c r="H5825"/>
    </row>
    <row r="5826" spans="7:8" ht="15.75" customHeight="1" x14ac:dyDescent="0.2">
      <c r="G5826"/>
      <c r="H5826"/>
    </row>
    <row r="5827" spans="7:8" ht="15.75" customHeight="1" x14ac:dyDescent="0.2">
      <c r="G5827"/>
      <c r="H5827"/>
    </row>
    <row r="5828" spans="7:8" ht="15.75" customHeight="1" x14ac:dyDescent="0.2">
      <c r="G5828"/>
      <c r="H5828"/>
    </row>
    <row r="5829" spans="7:8" ht="15.75" customHeight="1" x14ac:dyDescent="0.2">
      <c r="G5829"/>
      <c r="H5829"/>
    </row>
    <row r="5830" spans="7:8" ht="15.75" customHeight="1" x14ac:dyDescent="0.2">
      <c r="G5830"/>
      <c r="H5830"/>
    </row>
    <row r="5831" spans="7:8" ht="15.75" customHeight="1" x14ac:dyDescent="0.2">
      <c r="G5831"/>
      <c r="H5831"/>
    </row>
    <row r="5832" spans="7:8" ht="15.75" customHeight="1" x14ac:dyDescent="0.2">
      <c r="G5832"/>
      <c r="H5832"/>
    </row>
    <row r="5833" spans="7:8" ht="15.75" customHeight="1" x14ac:dyDescent="0.2">
      <c r="G5833"/>
      <c r="H5833"/>
    </row>
    <row r="5834" spans="7:8" ht="15.75" customHeight="1" x14ac:dyDescent="0.2">
      <c r="G5834"/>
      <c r="H5834"/>
    </row>
    <row r="5835" spans="7:8" ht="15.75" customHeight="1" x14ac:dyDescent="0.2">
      <c r="G5835"/>
      <c r="H5835"/>
    </row>
    <row r="5836" spans="7:8" ht="15.75" customHeight="1" x14ac:dyDescent="0.2">
      <c r="G5836"/>
      <c r="H5836"/>
    </row>
    <row r="5837" spans="7:8" ht="15.75" customHeight="1" x14ac:dyDescent="0.2">
      <c r="G5837"/>
      <c r="H5837"/>
    </row>
    <row r="5838" spans="7:8" ht="15.75" customHeight="1" x14ac:dyDescent="0.2">
      <c r="G5838"/>
      <c r="H5838"/>
    </row>
    <row r="5839" spans="7:8" ht="15.75" customHeight="1" x14ac:dyDescent="0.2">
      <c r="G5839"/>
      <c r="H5839"/>
    </row>
    <row r="5840" spans="7:8" ht="15.75" customHeight="1" x14ac:dyDescent="0.2">
      <c r="G5840"/>
      <c r="H5840"/>
    </row>
    <row r="5841" spans="7:8" ht="15.75" customHeight="1" x14ac:dyDescent="0.2">
      <c r="G5841"/>
      <c r="H5841"/>
    </row>
    <row r="5842" spans="7:8" ht="15.75" customHeight="1" x14ac:dyDescent="0.2">
      <c r="G5842"/>
      <c r="H5842"/>
    </row>
    <row r="5843" spans="7:8" ht="15.75" customHeight="1" x14ac:dyDescent="0.2">
      <c r="G5843"/>
      <c r="H5843"/>
    </row>
    <row r="5844" spans="7:8" ht="15.75" customHeight="1" x14ac:dyDescent="0.2">
      <c r="G5844"/>
      <c r="H5844"/>
    </row>
    <row r="5845" spans="7:8" ht="15.75" customHeight="1" x14ac:dyDescent="0.2">
      <c r="G5845"/>
      <c r="H5845"/>
    </row>
    <row r="5846" spans="7:8" ht="15.75" customHeight="1" x14ac:dyDescent="0.2">
      <c r="G5846"/>
      <c r="H5846"/>
    </row>
    <row r="5847" spans="7:8" ht="15.75" customHeight="1" x14ac:dyDescent="0.2">
      <c r="G5847"/>
      <c r="H5847"/>
    </row>
    <row r="5848" spans="7:8" ht="15.75" customHeight="1" x14ac:dyDescent="0.2">
      <c r="G5848"/>
      <c r="H5848"/>
    </row>
    <row r="5849" spans="7:8" ht="15.75" customHeight="1" x14ac:dyDescent="0.2">
      <c r="G5849"/>
      <c r="H5849"/>
    </row>
    <row r="5850" spans="7:8" ht="15.75" customHeight="1" x14ac:dyDescent="0.2">
      <c r="G5850"/>
      <c r="H5850"/>
    </row>
    <row r="5851" spans="7:8" ht="15.75" customHeight="1" x14ac:dyDescent="0.2">
      <c r="G5851"/>
      <c r="H5851"/>
    </row>
    <row r="5852" spans="7:8" ht="15.75" customHeight="1" x14ac:dyDescent="0.2">
      <c r="G5852"/>
      <c r="H5852"/>
    </row>
    <row r="5853" spans="7:8" ht="15.75" customHeight="1" x14ac:dyDescent="0.2">
      <c r="G5853"/>
      <c r="H5853"/>
    </row>
    <row r="5854" spans="7:8" ht="15.75" customHeight="1" x14ac:dyDescent="0.2">
      <c r="G5854"/>
      <c r="H5854"/>
    </row>
    <row r="5855" spans="7:8" ht="15.75" customHeight="1" x14ac:dyDescent="0.2">
      <c r="G5855"/>
      <c r="H5855"/>
    </row>
    <row r="5856" spans="7:8" ht="15.75" customHeight="1" x14ac:dyDescent="0.2">
      <c r="G5856"/>
      <c r="H5856"/>
    </row>
    <row r="5857" spans="7:8" ht="15.75" customHeight="1" x14ac:dyDescent="0.2">
      <c r="G5857"/>
      <c r="H5857"/>
    </row>
    <row r="5858" spans="7:8" ht="15.75" customHeight="1" x14ac:dyDescent="0.2">
      <c r="G5858"/>
      <c r="H5858"/>
    </row>
    <row r="5859" spans="7:8" ht="15.75" customHeight="1" x14ac:dyDescent="0.2">
      <c r="G5859"/>
      <c r="H5859"/>
    </row>
    <row r="5860" spans="7:8" ht="15.75" customHeight="1" x14ac:dyDescent="0.2">
      <c r="G5860"/>
      <c r="H5860"/>
    </row>
    <row r="5861" spans="7:8" ht="15.75" customHeight="1" x14ac:dyDescent="0.2">
      <c r="G5861"/>
      <c r="H5861"/>
    </row>
    <row r="5862" spans="7:8" ht="15.75" customHeight="1" x14ac:dyDescent="0.2">
      <c r="G5862"/>
      <c r="H5862"/>
    </row>
    <row r="5863" spans="7:8" ht="15.75" customHeight="1" x14ac:dyDescent="0.2">
      <c r="G5863"/>
      <c r="H5863"/>
    </row>
    <row r="5864" spans="7:8" ht="15.75" customHeight="1" x14ac:dyDescent="0.2">
      <c r="G5864"/>
      <c r="H5864"/>
    </row>
    <row r="5865" spans="7:8" ht="15.75" customHeight="1" x14ac:dyDescent="0.2">
      <c r="G5865"/>
      <c r="H5865"/>
    </row>
    <row r="5866" spans="7:8" ht="15.75" customHeight="1" x14ac:dyDescent="0.2">
      <c r="G5866"/>
      <c r="H5866"/>
    </row>
    <row r="5867" spans="7:8" ht="15.75" customHeight="1" x14ac:dyDescent="0.2">
      <c r="G5867"/>
      <c r="H5867"/>
    </row>
    <row r="5868" spans="7:8" ht="15.75" customHeight="1" x14ac:dyDescent="0.2">
      <c r="G5868"/>
      <c r="H5868"/>
    </row>
    <row r="5869" spans="7:8" ht="15.75" customHeight="1" x14ac:dyDescent="0.2">
      <c r="G5869"/>
      <c r="H5869"/>
    </row>
    <row r="5870" spans="7:8" ht="15.75" customHeight="1" x14ac:dyDescent="0.2">
      <c r="G5870"/>
      <c r="H5870"/>
    </row>
    <row r="5871" spans="7:8" ht="15.75" customHeight="1" x14ac:dyDescent="0.2">
      <c r="G5871"/>
      <c r="H5871"/>
    </row>
    <row r="5872" spans="7:8" ht="15.75" customHeight="1" x14ac:dyDescent="0.2">
      <c r="G5872"/>
      <c r="H5872"/>
    </row>
    <row r="5873" spans="7:8" ht="15.75" customHeight="1" x14ac:dyDescent="0.2">
      <c r="G5873"/>
      <c r="H5873"/>
    </row>
    <row r="5874" spans="7:8" ht="15.75" customHeight="1" x14ac:dyDescent="0.2">
      <c r="G5874"/>
      <c r="H5874"/>
    </row>
    <row r="5875" spans="7:8" ht="15.75" customHeight="1" x14ac:dyDescent="0.2">
      <c r="G5875"/>
      <c r="H5875"/>
    </row>
    <row r="5876" spans="7:8" ht="15.75" customHeight="1" x14ac:dyDescent="0.2">
      <c r="G5876"/>
      <c r="H5876"/>
    </row>
    <row r="5877" spans="7:8" ht="15.75" customHeight="1" x14ac:dyDescent="0.2">
      <c r="G5877"/>
      <c r="H5877"/>
    </row>
    <row r="5878" spans="7:8" ht="15.75" customHeight="1" x14ac:dyDescent="0.2">
      <c r="G5878"/>
      <c r="H5878"/>
    </row>
    <row r="5879" spans="7:8" ht="15.75" customHeight="1" x14ac:dyDescent="0.2">
      <c r="G5879"/>
      <c r="H5879"/>
    </row>
    <row r="5880" spans="7:8" ht="15.75" customHeight="1" x14ac:dyDescent="0.2">
      <c r="G5880"/>
      <c r="H5880"/>
    </row>
    <row r="5881" spans="7:8" ht="15.75" customHeight="1" x14ac:dyDescent="0.2">
      <c r="G5881"/>
      <c r="H5881"/>
    </row>
    <row r="5882" spans="7:8" ht="15.75" customHeight="1" x14ac:dyDescent="0.2">
      <c r="G5882"/>
      <c r="H5882"/>
    </row>
    <row r="5883" spans="7:8" ht="15.75" customHeight="1" x14ac:dyDescent="0.2">
      <c r="G5883"/>
      <c r="H5883"/>
    </row>
    <row r="5884" spans="7:8" ht="15.75" customHeight="1" x14ac:dyDescent="0.2">
      <c r="G5884"/>
      <c r="H5884"/>
    </row>
    <row r="5885" spans="7:8" ht="15.75" customHeight="1" x14ac:dyDescent="0.2">
      <c r="G5885"/>
      <c r="H5885"/>
    </row>
    <row r="5886" spans="7:8" ht="15.75" customHeight="1" x14ac:dyDescent="0.2">
      <c r="G5886"/>
      <c r="H5886"/>
    </row>
    <row r="5887" spans="7:8" ht="15.75" customHeight="1" x14ac:dyDescent="0.2">
      <c r="G5887"/>
      <c r="H5887"/>
    </row>
    <row r="5888" spans="7:8" ht="15.75" customHeight="1" x14ac:dyDescent="0.2">
      <c r="G5888"/>
      <c r="H5888"/>
    </row>
    <row r="5889" spans="7:8" ht="15.75" customHeight="1" x14ac:dyDescent="0.2">
      <c r="G5889"/>
      <c r="H5889"/>
    </row>
    <row r="5890" spans="7:8" ht="15.75" customHeight="1" x14ac:dyDescent="0.2">
      <c r="G5890"/>
      <c r="H5890"/>
    </row>
    <row r="5891" spans="7:8" ht="15.75" customHeight="1" x14ac:dyDescent="0.2">
      <c r="G5891"/>
      <c r="H5891"/>
    </row>
    <row r="5892" spans="7:8" ht="15.75" customHeight="1" x14ac:dyDescent="0.2">
      <c r="G5892"/>
      <c r="H5892"/>
    </row>
    <row r="5893" spans="7:8" ht="15.75" customHeight="1" x14ac:dyDescent="0.2">
      <c r="G5893"/>
      <c r="H5893"/>
    </row>
    <row r="5894" spans="7:8" ht="15.75" customHeight="1" x14ac:dyDescent="0.2">
      <c r="G5894"/>
      <c r="H5894"/>
    </row>
    <row r="5895" spans="7:8" ht="15.75" customHeight="1" x14ac:dyDescent="0.2">
      <c r="G5895"/>
      <c r="H5895"/>
    </row>
    <row r="5896" spans="7:8" ht="15.75" customHeight="1" x14ac:dyDescent="0.2">
      <c r="G5896"/>
      <c r="H5896"/>
    </row>
    <row r="5897" spans="7:8" ht="15.75" customHeight="1" x14ac:dyDescent="0.2">
      <c r="G5897"/>
      <c r="H5897"/>
    </row>
    <row r="5898" spans="7:8" ht="15.75" customHeight="1" x14ac:dyDescent="0.2">
      <c r="G5898"/>
      <c r="H5898"/>
    </row>
    <row r="5899" spans="7:8" ht="15.75" customHeight="1" x14ac:dyDescent="0.2">
      <c r="G5899"/>
      <c r="H5899"/>
    </row>
    <row r="5900" spans="7:8" ht="15.75" customHeight="1" x14ac:dyDescent="0.2">
      <c r="G5900"/>
      <c r="H5900"/>
    </row>
    <row r="5901" spans="7:8" ht="15.75" customHeight="1" x14ac:dyDescent="0.2">
      <c r="G5901"/>
      <c r="H5901"/>
    </row>
    <row r="5902" spans="7:8" ht="15.75" customHeight="1" x14ac:dyDescent="0.2">
      <c r="G5902"/>
      <c r="H5902"/>
    </row>
    <row r="5903" spans="7:8" ht="15.75" customHeight="1" x14ac:dyDescent="0.2">
      <c r="G5903"/>
      <c r="H5903"/>
    </row>
    <row r="5904" spans="7:8" ht="15.75" customHeight="1" x14ac:dyDescent="0.2">
      <c r="G5904"/>
      <c r="H5904"/>
    </row>
    <row r="5905" spans="7:8" ht="15.75" customHeight="1" x14ac:dyDescent="0.2">
      <c r="G5905"/>
      <c r="H5905"/>
    </row>
    <row r="5906" spans="7:8" ht="15.75" customHeight="1" x14ac:dyDescent="0.2">
      <c r="G5906"/>
      <c r="H5906"/>
    </row>
    <row r="5907" spans="7:8" ht="15.75" customHeight="1" x14ac:dyDescent="0.2">
      <c r="G5907"/>
      <c r="H5907"/>
    </row>
    <row r="5908" spans="7:8" ht="15.75" customHeight="1" x14ac:dyDescent="0.2">
      <c r="G5908"/>
      <c r="H5908"/>
    </row>
    <row r="5909" spans="7:8" ht="15.75" customHeight="1" x14ac:dyDescent="0.2">
      <c r="G5909"/>
      <c r="H5909"/>
    </row>
    <row r="5910" spans="7:8" ht="15.75" customHeight="1" x14ac:dyDescent="0.2">
      <c r="G5910"/>
      <c r="H5910"/>
    </row>
    <row r="5911" spans="7:8" ht="15.75" customHeight="1" x14ac:dyDescent="0.2">
      <c r="G5911"/>
      <c r="H5911"/>
    </row>
    <row r="5912" spans="7:8" ht="15.75" customHeight="1" x14ac:dyDescent="0.2">
      <c r="G5912"/>
      <c r="H5912"/>
    </row>
    <row r="5913" spans="7:8" ht="15.75" customHeight="1" x14ac:dyDescent="0.2">
      <c r="G5913"/>
      <c r="H5913"/>
    </row>
    <row r="5914" spans="7:8" ht="15.75" customHeight="1" x14ac:dyDescent="0.2">
      <c r="G5914"/>
      <c r="H5914"/>
    </row>
    <row r="5915" spans="7:8" ht="15.75" customHeight="1" x14ac:dyDescent="0.2">
      <c r="G5915"/>
      <c r="H5915"/>
    </row>
    <row r="5916" spans="7:8" ht="15.75" customHeight="1" x14ac:dyDescent="0.2">
      <c r="G5916"/>
      <c r="H5916"/>
    </row>
    <row r="5917" spans="7:8" ht="15.75" customHeight="1" x14ac:dyDescent="0.2">
      <c r="G5917"/>
      <c r="H5917"/>
    </row>
    <row r="5918" spans="7:8" ht="15.75" customHeight="1" x14ac:dyDescent="0.2">
      <c r="G5918"/>
      <c r="H5918"/>
    </row>
    <row r="5919" spans="7:8" ht="15.75" customHeight="1" x14ac:dyDescent="0.2">
      <c r="G5919"/>
      <c r="H5919"/>
    </row>
    <row r="5920" spans="7:8" ht="15.75" customHeight="1" x14ac:dyDescent="0.2">
      <c r="G5920"/>
      <c r="H5920"/>
    </row>
    <row r="5921" spans="7:8" ht="15.75" customHeight="1" x14ac:dyDescent="0.2">
      <c r="G5921"/>
      <c r="H5921"/>
    </row>
    <row r="5922" spans="7:8" ht="15.75" customHeight="1" x14ac:dyDescent="0.2">
      <c r="G5922"/>
      <c r="H5922"/>
    </row>
    <row r="5923" spans="7:8" ht="15.75" customHeight="1" x14ac:dyDescent="0.2">
      <c r="G5923"/>
      <c r="H5923"/>
    </row>
    <row r="5924" spans="7:8" ht="15.75" customHeight="1" x14ac:dyDescent="0.2">
      <c r="G5924"/>
      <c r="H5924"/>
    </row>
    <row r="5925" spans="7:8" ht="15.75" customHeight="1" x14ac:dyDescent="0.2">
      <c r="G5925"/>
      <c r="H5925"/>
    </row>
    <row r="5926" spans="7:8" ht="15.75" customHeight="1" x14ac:dyDescent="0.2">
      <c r="G5926"/>
      <c r="H5926"/>
    </row>
    <row r="5927" spans="7:8" ht="15.75" customHeight="1" x14ac:dyDescent="0.2">
      <c r="G5927"/>
      <c r="H5927"/>
    </row>
    <row r="5928" spans="7:8" ht="15.75" customHeight="1" x14ac:dyDescent="0.2">
      <c r="G5928"/>
      <c r="H5928"/>
    </row>
    <row r="5929" spans="7:8" ht="15.75" customHeight="1" x14ac:dyDescent="0.2">
      <c r="G5929"/>
      <c r="H5929"/>
    </row>
    <row r="5930" spans="7:8" ht="15.75" customHeight="1" x14ac:dyDescent="0.2">
      <c r="G5930"/>
      <c r="H5930"/>
    </row>
    <row r="5931" spans="7:8" ht="15.75" customHeight="1" x14ac:dyDescent="0.2">
      <c r="G5931"/>
      <c r="H5931"/>
    </row>
    <row r="5932" spans="7:8" ht="15.75" customHeight="1" x14ac:dyDescent="0.2">
      <c r="G5932"/>
      <c r="H5932"/>
    </row>
    <row r="5933" spans="7:8" ht="15.75" customHeight="1" x14ac:dyDescent="0.2">
      <c r="G5933"/>
      <c r="H5933"/>
    </row>
    <row r="5934" spans="7:8" ht="15.75" customHeight="1" x14ac:dyDescent="0.2">
      <c r="G5934"/>
      <c r="H5934"/>
    </row>
    <row r="5935" spans="7:8" ht="15.75" customHeight="1" x14ac:dyDescent="0.2">
      <c r="G5935"/>
      <c r="H5935"/>
    </row>
    <row r="5936" spans="7:8" ht="15.75" customHeight="1" x14ac:dyDescent="0.2">
      <c r="G5936"/>
      <c r="H5936"/>
    </row>
    <row r="5937" spans="7:8" ht="15.75" customHeight="1" x14ac:dyDescent="0.2">
      <c r="G5937"/>
      <c r="H5937"/>
    </row>
    <row r="5938" spans="7:8" ht="15.75" customHeight="1" x14ac:dyDescent="0.2">
      <c r="G5938"/>
      <c r="H5938"/>
    </row>
    <row r="5939" spans="7:8" ht="15.75" customHeight="1" x14ac:dyDescent="0.2">
      <c r="G5939"/>
      <c r="H5939"/>
    </row>
    <row r="5940" spans="7:8" ht="15.75" customHeight="1" x14ac:dyDescent="0.2">
      <c r="G5940"/>
      <c r="H5940"/>
    </row>
    <row r="5941" spans="7:8" ht="15.75" customHeight="1" x14ac:dyDescent="0.2">
      <c r="G5941"/>
      <c r="H5941"/>
    </row>
    <row r="5942" spans="7:8" ht="15.75" customHeight="1" x14ac:dyDescent="0.2">
      <c r="G5942"/>
      <c r="H5942"/>
    </row>
    <row r="5943" spans="7:8" ht="15.75" customHeight="1" x14ac:dyDescent="0.2">
      <c r="G5943"/>
      <c r="H5943"/>
    </row>
    <row r="5944" spans="7:8" ht="15.75" customHeight="1" x14ac:dyDescent="0.2">
      <c r="G5944"/>
      <c r="H5944"/>
    </row>
    <row r="5945" spans="7:8" ht="15.75" customHeight="1" x14ac:dyDescent="0.2">
      <c r="G5945"/>
      <c r="H5945"/>
    </row>
    <row r="5946" spans="7:8" ht="15.75" customHeight="1" x14ac:dyDescent="0.2">
      <c r="G5946"/>
      <c r="H5946"/>
    </row>
    <row r="5947" spans="7:8" ht="15.75" customHeight="1" x14ac:dyDescent="0.2">
      <c r="G5947"/>
      <c r="H5947"/>
    </row>
    <row r="5948" spans="7:8" ht="15.75" customHeight="1" x14ac:dyDescent="0.2">
      <c r="G5948"/>
      <c r="H5948"/>
    </row>
    <row r="5949" spans="7:8" ht="15.75" customHeight="1" x14ac:dyDescent="0.2">
      <c r="G5949"/>
      <c r="H5949"/>
    </row>
    <row r="5950" spans="7:8" ht="15.75" customHeight="1" x14ac:dyDescent="0.2">
      <c r="G5950"/>
      <c r="H5950"/>
    </row>
    <row r="5951" spans="7:8" ht="15.75" customHeight="1" x14ac:dyDescent="0.2">
      <c r="G5951"/>
      <c r="H5951"/>
    </row>
    <row r="5952" spans="7:8" ht="15.75" customHeight="1" x14ac:dyDescent="0.2">
      <c r="G5952"/>
      <c r="H5952"/>
    </row>
    <row r="5953" spans="7:8" ht="15.75" customHeight="1" x14ac:dyDescent="0.2">
      <c r="G5953"/>
      <c r="H5953"/>
    </row>
    <row r="5954" spans="7:8" ht="15.75" customHeight="1" x14ac:dyDescent="0.2">
      <c r="G5954"/>
      <c r="H5954"/>
    </row>
    <row r="5955" spans="7:8" ht="15.75" customHeight="1" x14ac:dyDescent="0.2">
      <c r="G5955"/>
      <c r="H5955"/>
    </row>
    <row r="5956" spans="7:8" ht="15.75" customHeight="1" x14ac:dyDescent="0.2">
      <c r="G5956"/>
      <c r="H5956"/>
    </row>
    <row r="5957" spans="7:8" ht="15.75" customHeight="1" x14ac:dyDescent="0.2">
      <c r="G5957"/>
      <c r="H5957"/>
    </row>
    <row r="5958" spans="7:8" ht="15.75" customHeight="1" x14ac:dyDescent="0.2">
      <c r="G5958"/>
      <c r="H5958"/>
    </row>
    <row r="5959" spans="7:8" ht="15.75" customHeight="1" x14ac:dyDescent="0.2">
      <c r="G5959"/>
      <c r="H5959"/>
    </row>
    <row r="5960" spans="7:8" ht="15.75" customHeight="1" x14ac:dyDescent="0.2">
      <c r="G5960"/>
      <c r="H5960"/>
    </row>
    <row r="5961" spans="7:8" ht="15.75" customHeight="1" x14ac:dyDescent="0.2">
      <c r="G5961"/>
      <c r="H5961"/>
    </row>
    <row r="5962" spans="7:8" ht="15.75" customHeight="1" x14ac:dyDescent="0.2">
      <c r="G5962"/>
      <c r="H5962"/>
    </row>
    <row r="5963" spans="7:8" ht="15.75" customHeight="1" x14ac:dyDescent="0.2">
      <c r="G5963"/>
      <c r="H5963"/>
    </row>
    <row r="5964" spans="7:8" ht="15.75" customHeight="1" x14ac:dyDescent="0.2">
      <c r="G5964"/>
      <c r="H5964"/>
    </row>
    <row r="5965" spans="7:8" ht="15.75" customHeight="1" x14ac:dyDescent="0.2">
      <c r="G5965"/>
      <c r="H5965"/>
    </row>
    <row r="5966" spans="7:8" ht="15.75" customHeight="1" x14ac:dyDescent="0.2">
      <c r="G5966"/>
      <c r="H5966"/>
    </row>
    <row r="5967" spans="7:8" ht="15.75" customHeight="1" x14ac:dyDescent="0.2">
      <c r="G5967"/>
      <c r="H5967"/>
    </row>
    <row r="5968" spans="7:8" ht="15.75" customHeight="1" x14ac:dyDescent="0.2">
      <c r="G5968"/>
      <c r="H5968"/>
    </row>
    <row r="5969" spans="7:8" ht="15.75" customHeight="1" x14ac:dyDescent="0.2">
      <c r="G5969"/>
      <c r="H5969"/>
    </row>
    <row r="5970" spans="7:8" ht="15.75" customHeight="1" x14ac:dyDescent="0.2">
      <c r="G5970"/>
      <c r="H5970"/>
    </row>
    <row r="5971" spans="7:8" ht="15.75" customHeight="1" x14ac:dyDescent="0.2">
      <c r="G5971"/>
      <c r="H5971"/>
    </row>
    <row r="5972" spans="7:8" ht="15.75" customHeight="1" x14ac:dyDescent="0.2">
      <c r="G5972"/>
      <c r="H5972"/>
    </row>
    <row r="5973" spans="7:8" ht="15.75" customHeight="1" x14ac:dyDescent="0.2">
      <c r="G5973"/>
      <c r="H5973"/>
    </row>
    <row r="5974" spans="7:8" ht="15.75" customHeight="1" x14ac:dyDescent="0.2">
      <c r="G5974"/>
      <c r="H5974"/>
    </row>
    <row r="5975" spans="7:8" ht="15.75" customHeight="1" x14ac:dyDescent="0.2">
      <c r="G5975"/>
      <c r="H5975"/>
    </row>
    <row r="5976" spans="7:8" ht="15.75" customHeight="1" x14ac:dyDescent="0.2">
      <c r="G5976"/>
      <c r="H5976"/>
    </row>
    <row r="5977" spans="7:8" ht="15.75" customHeight="1" x14ac:dyDescent="0.2">
      <c r="G5977"/>
      <c r="H5977"/>
    </row>
    <row r="5978" spans="7:8" ht="15.75" customHeight="1" x14ac:dyDescent="0.2">
      <c r="G5978"/>
      <c r="H5978"/>
    </row>
    <row r="5979" spans="7:8" ht="15.75" customHeight="1" x14ac:dyDescent="0.2">
      <c r="G5979"/>
      <c r="H5979"/>
    </row>
    <row r="5980" spans="7:8" ht="15.75" customHeight="1" x14ac:dyDescent="0.2">
      <c r="G5980"/>
      <c r="H5980"/>
    </row>
    <row r="5981" spans="7:8" ht="15.75" customHeight="1" x14ac:dyDescent="0.2">
      <c r="G5981"/>
      <c r="H5981"/>
    </row>
    <row r="5982" spans="7:8" ht="15.75" customHeight="1" x14ac:dyDescent="0.2">
      <c r="G5982"/>
      <c r="H5982"/>
    </row>
    <row r="5983" spans="7:8" ht="15.75" customHeight="1" x14ac:dyDescent="0.2">
      <c r="G5983"/>
      <c r="H5983"/>
    </row>
    <row r="5984" spans="7:8" ht="15.75" customHeight="1" x14ac:dyDescent="0.2">
      <c r="G5984"/>
      <c r="H5984"/>
    </row>
    <row r="5985" spans="7:8" ht="15.75" customHeight="1" x14ac:dyDescent="0.2">
      <c r="G5985"/>
      <c r="H5985"/>
    </row>
    <row r="5986" spans="7:8" ht="15.75" customHeight="1" x14ac:dyDescent="0.2">
      <c r="G5986"/>
      <c r="H5986"/>
    </row>
    <row r="5987" spans="7:8" ht="15.75" customHeight="1" x14ac:dyDescent="0.2">
      <c r="G5987"/>
      <c r="H5987"/>
    </row>
    <row r="5988" spans="7:8" ht="15.75" customHeight="1" x14ac:dyDescent="0.2">
      <c r="G5988"/>
      <c r="H5988"/>
    </row>
    <row r="5989" spans="7:8" ht="15.75" customHeight="1" x14ac:dyDescent="0.2">
      <c r="G5989"/>
      <c r="H5989"/>
    </row>
    <row r="5990" spans="7:8" ht="15.75" customHeight="1" x14ac:dyDescent="0.2">
      <c r="G5990"/>
      <c r="H5990"/>
    </row>
    <row r="5991" spans="7:8" ht="15.75" customHeight="1" x14ac:dyDescent="0.2">
      <c r="G5991"/>
      <c r="H5991"/>
    </row>
    <row r="5992" spans="7:8" ht="15.75" customHeight="1" x14ac:dyDescent="0.2">
      <c r="G5992"/>
      <c r="H5992"/>
    </row>
    <row r="5993" spans="7:8" ht="15.75" customHeight="1" x14ac:dyDescent="0.2">
      <c r="G5993"/>
      <c r="H5993"/>
    </row>
    <row r="5994" spans="7:8" ht="15.75" customHeight="1" x14ac:dyDescent="0.2">
      <c r="G5994"/>
      <c r="H5994"/>
    </row>
    <row r="5995" spans="7:8" ht="15.75" customHeight="1" x14ac:dyDescent="0.2">
      <c r="G5995"/>
      <c r="H5995"/>
    </row>
    <row r="5996" spans="7:8" ht="15.75" customHeight="1" x14ac:dyDescent="0.2">
      <c r="G5996"/>
      <c r="H5996"/>
    </row>
    <row r="5997" spans="7:8" ht="15.75" customHeight="1" x14ac:dyDescent="0.2">
      <c r="G5997"/>
      <c r="H5997"/>
    </row>
    <row r="5998" spans="7:8" ht="15.75" customHeight="1" x14ac:dyDescent="0.2">
      <c r="G5998"/>
      <c r="H5998"/>
    </row>
    <row r="5999" spans="7:8" ht="15.75" customHeight="1" x14ac:dyDescent="0.2">
      <c r="G5999"/>
      <c r="H5999"/>
    </row>
    <row r="6000" spans="7:8" ht="15.75" customHeight="1" x14ac:dyDescent="0.2">
      <c r="G6000"/>
      <c r="H6000"/>
    </row>
    <row r="6001" spans="7:8" ht="15.75" customHeight="1" x14ac:dyDescent="0.2">
      <c r="G6001"/>
      <c r="H6001"/>
    </row>
    <row r="6002" spans="7:8" ht="15.75" customHeight="1" x14ac:dyDescent="0.2">
      <c r="G6002"/>
      <c r="H6002"/>
    </row>
    <row r="6003" spans="7:8" ht="15.75" customHeight="1" x14ac:dyDescent="0.2">
      <c r="G6003"/>
      <c r="H6003"/>
    </row>
    <row r="6004" spans="7:8" ht="15.75" customHeight="1" x14ac:dyDescent="0.2">
      <c r="G6004"/>
      <c r="H6004"/>
    </row>
    <row r="6005" spans="7:8" ht="15.75" customHeight="1" x14ac:dyDescent="0.2">
      <c r="G6005"/>
      <c r="H6005"/>
    </row>
    <row r="6006" spans="7:8" ht="15.75" customHeight="1" x14ac:dyDescent="0.2">
      <c r="G6006"/>
      <c r="H6006"/>
    </row>
    <row r="6007" spans="7:8" ht="15.75" customHeight="1" x14ac:dyDescent="0.2">
      <c r="G6007"/>
      <c r="H6007"/>
    </row>
    <row r="6008" spans="7:8" ht="15.75" customHeight="1" x14ac:dyDescent="0.2">
      <c r="G6008"/>
      <c r="H6008"/>
    </row>
    <row r="6009" spans="7:8" ht="15.75" customHeight="1" x14ac:dyDescent="0.2">
      <c r="G6009"/>
      <c r="H6009"/>
    </row>
    <row r="6010" spans="7:8" ht="15.75" customHeight="1" x14ac:dyDescent="0.2">
      <c r="G6010"/>
      <c r="H6010"/>
    </row>
    <row r="6011" spans="7:8" ht="15.75" customHeight="1" x14ac:dyDescent="0.2">
      <c r="G6011"/>
      <c r="H6011"/>
    </row>
    <row r="6012" spans="7:8" ht="15.75" customHeight="1" x14ac:dyDescent="0.2">
      <c r="G6012"/>
      <c r="H6012"/>
    </row>
    <row r="6013" spans="7:8" ht="15.75" customHeight="1" x14ac:dyDescent="0.2">
      <c r="G6013"/>
      <c r="H6013"/>
    </row>
    <row r="6014" spans="7:8" ht="15.75" customHeight="1" x14ac:dyDescent="0.2">
      <c r="G6014"/>
      <c r="H6014"/>
    </row>
    <row r="6015" spans="7:8" ht="15.75" customHeight="1" x14ac:dyDescent="0.2">
      <c r="G6015"/>
      <c r="H6015"/>
    </row>
    <row r="6016" spans="7:8" ht="15.75" customHeight="1" x14ac:dyDescent="0.2">
      <c r="G6016"/>
      <c r="H6016"/>
    </row>
    <row r="6017" spans="7:8" ht="15.75" customHeight="1" x14ac:dyDescent="0.2">
      <c r="G6017"/>
      <c r="H6017"/>
    </row>
    <row r="6018" spans="7:8" ht="15.75" customHeight="1" x14ac:dyDescent="0.2">
      <c r="G6018"/>
      <c r="H6018"/>
    </row>
    <row r="6019" spans="7:8" ht="15.75" customHeight="1" x14ac:dyDescent="0.2">
      <c r="G6019"/>
      <c r="H6019"/>
    </row>
    <row r="6020" spans="7:8" ht="15.75" customHeight="1" x14ac:dyDescent="0.2">
      <c r="G6020"/>
      <c r="H6020"/>
    </row>
    <row r="6021" spans="7:8" ht="15.75" customHeight="1" x14ac:dyDescent="0.2">
      <c r="G6021"/>
      <c r="H6021"/>
    </row>
    <row r="6022" spans="7:8" ht="15.75" customHeight="1" x14ac:dyDescent="0.2">
      <c r="G6022"/>
      <c r="H6022"/>
    </row>
    <row r="6023" spans="7:8" ht="15.75" customHeight="1" x14ac:dyDescent="0.2">
      <c r="G6023"/>
      <c r="H6023"/>
    </row>
    <row r="6024" spans="7:8" ht="15.75" customHeight="1" x14ac:dyDescent="0.2">
      <c r="G6024"/>
      <c r="H6024"/>
    </row>
    <row r="6025" spans="7:8" ht="15.75" customHeight="1" x14ac:dyDescent="0.2">
      <c r="G6025"/>
      <c r="H6025"/>
    </row>
    <row r="6026" spans="7:8" ht="15.75" customHeight="1" x14ac:dyDescent="0.2">
      <c r="G6026"/>
      <c r="H6026"/>
    </row>
    <row r="6027" spans="7:8" ht="15.75" customHeight="1" x14ac:dyDescent="0.2">
      <c r="G6027"/>
      <c r="H6027"/>
    </row>
    <row r="6028" spans="7:8" ht="15.75" customHeight="1" x14ac:dyDescent="0.2">
      <c r="G6028"/>
      <c r="H6028"/>
    </row>
    <row r="6029" spans="7:8" ht="15.75" customHeight="1" x14ac:dyDescent="0.2">
      <c r="G6029"/>
      <c r="H6029"/>
    </row>
    <row r="6030" spans="7:8" ht="15.75" customHeight="1" x14ac:dyDescent="0.2">
      <c r="G6030"/>
      <c r="H6030"/>
    </row>
    <row r="6031" spans="7:8" ht="15.75" customHeight="1" x14ac:dyDescent="0.2">
      <c r="G6031"/>
      <c r="H6031"/>
    </row>
    <row r="6032" spans="7:8" ht="15.75" customHeight="1" x14ac:dyDescent="0.2">
      <c r="G6032"/>
      <c r="H6032"/>
    </row>
    <row r="6033" spans="7:8" ht="15.75" customHeight="1" x14ac:dyDescent="0.2">
      <c r="G6033"/>
      <c r="H6033"/>
    </row>
    <row r="6034" spans="7:8" ht="15.75" customHeight="1" x14ac:dyDescent="0.2">
      <c r="G6034"/>
      <c r="H6034"/>
    </row>
    <row r="6035" spans="7:8" ht="15.75" customHeight="1" x14ac:dyDescent="0.2">
      <c r="G6035"/>
      <c r="H6035"/>
    </row>
    <row r="6036" spans="7:8" ht="15.75" customHeight="1" x14ac:dyDescent="0.2">
      <c r="G6036"/>
      <c r="H6036"/>
    </row>
    <row r="6037" spans="7:8" ht="15.75" customHeight="1" x14ac:dyDescent="0.2">
      <c r="G6037"/>
      <c r="H6037"/>
    </row>
    <row r="6038" spans="7:8" ht="15.75" customHeight="1" x14ac:dyDescent="0.2">
      <c r="G6038"/>
      <c r="H6038"/>
    </row>
    <row r="6039" spans="7:8" ht="15.75" customHeight="1" x14ac:dyDescent="0.2">
      <c r="G6039"/>
      <c r="H6039"/>
    </row>
    <row r="6040" spans="7:8" ht="15.75" customHeight="1" x14ac:dyDescent="0.2">
      <c r="G6040"/>
      <c r="H6040"/>
    </row>
    <row r="6041" spans="7:8" ht="15.75" customHeight="1" x14ac:dyDescent="0.2">
      <c r="G6041"/>
      <c r="H6041"/>
    </row>
    <row r="6042" spans="7:8" ht="15.75" customHeight="1" x14ac:dyDescent="0.2">
      <c r="G6042"/>
      <c r="H6042"/>
    </row>
    <row r="6043" spans="7:8" ht="15.75" customHeight="1" x14ac:dyDescent="0.2">
      <c r="G6043"/>
      <c r="H6043"/>
    </row>
    <row r="6044" spans="7:8" ht="15.75" customHeight="1" x14ac:dyDescent="0.2">
      <c r="G6044"/>
      <c r="H6044"/>
    </row>
    <row r="6045" spans="7:8" ht="15.75" customHeight="1" x14ac:dyDescent="0.2">
      <c r="G6045"/>
      <c r="H6045"/>
    </row>
    <row r="6046" spans="7:8" ht="15.75" customHeight="1" x14ac:dyDescent="0.2">
      <c r="G6046"/>
      <c r="H6046"/>
    </row>
    <row r="6047" spans="7:8" ht="15.75" customHeight="1" x14ac:dyDescent="0.2">
      <c r="G6047"/>
      <c r="H6047"/>
    </row>
    <row r="6048" spans="7:8" ht="15.75" customHeight="1" x14ac:dyDescent="0.2">
      <c r="G6048"/>
      <c r="H6048"/>
    </row>
    <row r="6049" spans="7:8" ht="15.75" customHeight="1" x14ac:dyDescent="0.2">
      <c r="G6049"/>
      <c r="H6049"/>
    </row>
    <row r="6050" spans="7:8" ht="15.75" customHeight="1" x14ac:dyDescent="0.2">
      <c r="G6050"/>
      <c r="H6050"/>
    </row>
    <row r="6051" spans="7:8" ht="15.75" customHeight="1" x14ac:dyDescent="0.2">
      <c r="G6051"/>
      <c r="H6051"/>
    </row>
    <row r="6052" spans="7:8" ht="15.75" customHeight="1" x14ac:dyDescent="0.2">
      <c r="G6052"/>
      <c r="H6052"/>
    </row>
    <row r="6053" spans="7:8" ht="15.75" customHeight="1" x14ac:dyDescent="0.2">
      <c r="G6053"/>
      <c r="H6053"/>
    </row>
    <row r="6054" spans="7:8" ht="15.75" customHeight="1" x14ac:dyDescent="0.2">
      <c r="G6054"/>
      <c r="H6054"/>
    </row>
    <row r="6055" spans="7:8" ht="15.75" customHeight="1" x14ac:dyDescent="0.2">
      <c r="G6055"/>
      <c r="H6055"/>
    </row>
    <row r="6056" spans="7:8" ht="15.75" customHeight="1" x14ac:dyDescent="0.2">
      <c r="G6056"/>
      <c r="H6056"/>
    </row>
    <row r="6057" spans="7:8" ht="15.75" customHeight="1" x14ac:dyDescent="0.2">
      <c r="G6057"/>
      <c r="H6057"/>
    </row>
    <row r="6058" spans="7:8" ht="15.75" customHeight="1" x14ac:dyDescent="0.2">
      <c r="G6058"/>
      <c r="H6058"/>
    </row>
    <row r="6059" spans="7:8" ht="15.75" customHeight="1" x14ac:dyDescent="0.2">
      <c r="G6059"/>
      <c r="H6059"/>
    </row>
    <row r="6060" spans="7:8" ht="15.75" customHeight="1" x14ac:dyDescent="0.2">
      <c r="G6060"/>
      <c r="H6060"/>
    </row>
    <row r="6061" spans="7:8" ht="15.75" customHeight="1" x14ac:dyDescent="0.2">
      <c r="G6061"/>
      <c r="H6061"/>
    </row>
    <row r="6062" spans="7:8" ht="15.75" customHeight="1" x14ac:dyDescent="0.2">
      <c r="G6062"/>
      <c r="H6062"/>
    </row>
    <row r="6063" spans="7:8" ht="15.75" customHeight="1" x14ac:dyDescent="0.2">
      <c r="G6063"/>
      <c r="H6063"/>
    </row>
    <row r="6064" spans="7:8" ht="15.75" customHeight="1" x14ac:dyDescent="0.2">
      <c r="G6064"/>
      <c r="H6064"/>
    </row>
    <row r="6065" spans="7:8" ht="15.75" customHeight="1" x14ac:dyDescent="0.2">
      <c r="G6065"/>
      <c r="H6065"/>
    </row>
    <row r="6066" spans="7:8" ht="15.75" customHeight="1" x14ac:dyDescent="0.2">
      <c r="G6066"/>
      <c r="H6066"/>
    </row>
    <row r="6067" spans="7:8" ht="15.75" customHeight="1" x14ac:dyDescent="0.2">
      <c r="G6067"/>
      <c r="H6067"/>
    </row>
    <row r="6068" spans="7:8" ht="15.75" customHeight="1" x14ac:dyDescent="0.2">
      <c r="G6068"/>
      <c r="H6068"/>
    </row>
    <row r="6069" spans="7:8" ht="15.75" customHeight="1" x14ac:dyDescent="0.2">
      <c r="G6069"/>
      <c r="H6069"/>
    </row>
    <row r="6070" spans="7:8" ht="15.75" customHeight="1" x14ac:dyDescent="0.2">
      <c r="G6070"/>
      <c r="H6070"/>
    </row>
    <row r="6071" spans="7:8" ht="15.75" customHeight="1" x14ac:dyDescent="0.2">
      <c r="G6071"/>
      <c r="H6071"/>
    </row>
    <row r="6072" spans="7:8" ht="15.75" customHeight="1" x14ac:dyDescent="0.2">
      <c r="G6072"/>
      <c r="H6072"/>
    </row>
    <row r="6073" spans="7:8" ht="15.75" customHeight="1" x14ac:dyDescent="0.2">
      <c r="G6073"/>
      <c r="H6073"/>
    </row>
    <row r="6074" spans="7:8" ht="15.75" customHeight="1" x14ac:dyDescent="0.2">
      <c r="G6074"/>
      <c r="H6074"/>
    </row>
    <row r="6075" spans="7:8" ht="15.75" customHeight="1" x14ac:dyDescent="0.2">
      <c r="G6075"/>
      <c r="H6075"/>
    </row>
    <row r="6076" spans="7:8" ht="15.75" customHeight="1" x14ac:dyDescent="0.2">
      <c r="G6076"/>
      <c r="H6076"/>
    </row>
    <row r="6077" spans="7:8" ht="15.75" customHeight="1" x14ac:dyDescent="0.2">
      <c r="G6077"/>
      <c r="H6077"/>
    </row>
    <row r="6078" spans="7:8" ht="15.75" customHeight="1" x14ac:dyDescent="0.2">
      <c r="G6078"/>
      <c r="H6078"/>
    </row>
    <row r="6079" spans="7:8" ht="15.75" customHeight="1" x14ac:dyDescent="0.2">
      <c r="G6079"/>
      <c r="H6079"/>
    </row>
    <row r="6080" spans="7:8" ht="15.75" customHeight="1" x14ac:dyDescent="0.2">
      <c r="G6080"/>
      <c r="H6080"/>
    </row>
    <row r="6081" spans="7:8" ht="15.75" customHeight="1" x14ac:dyDescent="0.2">
      <c r="G6081"/>
      <c r="H6081"/>
    </row>
    <row r="6082" spans="7:8" ht="15.75" customHeight="1" x14ac:dyDescent="0.2">
      <c r="G6082"/>
      <c r="H6082"/>
    </row>
    <row r="6083" spans="7:8" ht="15.75" customHeight="1" x14ac:dyDescent="0.2">
      <c r="G6083"/>
      <c r="H6083"/>
    </row>
    <row r="6084" spans="7:8" ht="15.75" customHeight="1" x14ac:dyDescent="0.2">
      <c r="G6084"/>
      <c r="H6084"/>
    </row>
    <row r="6085" spans="7:8" ht="15.75" customHeight="1" x14ac:dyDescent="0.2">
      <c r="G6085"/>
      <c r="H6085"/>
    </row>
    <row r="6086" spans="7:8" ht="15.75" customHeight="1" x14ac:dyDescent="0.2">
      <c r="G6086"/>
      <c r="H6086"/>
    </row>
    <row r="6087" spans="7:8" ht="15.75" customHeight="1" x14ac:dyDescent="0.2">
      <c r="G6087"/>
      <c r="H6087"/>
    </row>
    <row r="6088" spans="7:8" ht="15.75" customHeight="1" x14ac:dyDescent="0.2">
      <c r="G6088"/>
      <c r="H6088"/>
    </row>
    <row r="6089" spans="7:8" ht="15.75" customHeight="1" x14ac:dyDescent="0.2">
      <c r="G6089"/>
      <c r="H6089"/>
    </row>
    <row r="6090" spans="7:8" ht="15.75" customHeight="1" x14ac:dyDescent="0.2">
      <c r="G6090"/>
      <c r="H6090"/>
    </row>
    <row r="6091" spans="7:8" ht="15.75" customHeight="1" x14ac:dyDescent="0.2">
      <c r="G6091"/>
      <c r="H6091"/>
    </row>
    <row r="6092" spans="7:8" ht="15.75" customHeight="1" x14ac:dyDescent="0.2">
      <c r="G6092"/>
      <c r="H6092"/>
    </row>
    <row r="6093" spans="7:8" ht="15.75" customHeight="1" x14ac:dyDescent="0.2">
      <c r="G6093"/>
      <c r="H6093"/>
    </row>
    <row r="6094" spans="7:8" ht="15.75" customHeight="1" x14ac:dyDescent="0.2">
      <c r="G6094"/>
      <c r="H6094"/>
    </row>
    <row r="6095" spans="7:8" ht="15.75" customHeight="1" x14ac:dyDescent="0.2">
      <c r="G6095"/>
      <c r="H6095"/>
    </row>
    <row r="6096" spans="7:8" ht="15.75" customHeight="1" x14ac:dyDescent="0.2">
      <c r="G6096"/>
      <c r="H6096"/>
    </row>
    <row r="6097" spans="7:8" ht="15.75" customHeight="1" x14ac:dyDescent="0.2">
      <c r="G6097"/>
      <c r="H6097"/>
    </row>
    <row r="6098" spans="7:8" ht="15.75" customHeight="1" x14ac:dyDescent="0.2">
      <c r="G6098"/>
      <c r="H6098"/>
    </row>
    <row r="6099" spans="7:8" ht="15.75" customHeight="1" x14ac:dyDescent="0.2">
      <c r="G6099"/>
      <c r="H6099"/>
    </row>
    <row r="6100" spans="7:8" ht="15.75" customHeight="1" x14ac:dyDescent="0.2">
      <c r="G6100"/>
      <c r="H6100"/>
    </row>
    <row r="6101" spans="7:8" ht="15.75" customHeight="1" x14ac:dyDescent="0.2">
      <c r="G6101"/>
      <c r="H6101"/>
    </row>
    <row r="6102" spans="7:8" ht="15.75" customHeight="1" x14ac:dyDescent="0.2">
      <c r="G6102"/>
      <c r="H6102"/>
    </row>
    <row r="6103" spans="7:8" ht="15.75" customHeight="1" x14ac:dyDescent="0.2">
      <c r="G6103"/>
      <c r="H6103"/>
    </row>
    <row r="6104" spans="7:8" ht="15.75" customHeight="1" x14ac:dyDescent="0.2">
      <c r="G6104"/>
      <c r="H6104"/>
    </row>
    <row r="6105" spans="7:8" ht="15.75" customHeight="1" x14ac:dyDescent="0.2">
      <c r="G6105"/>
      <c r="H6105"/>
    </row>
    <row r="6106" spans="7:8" ht="15.75" customHeight="1" x14ac:dyDescent="0.2">
      <c r="G6106"/>
      <c r="H6106"/>
    </row>
    <row r="6107" spans="7:8" ht="15.75" customHeight="1" x14ac:dyDescent="0.2">
      <c r="G6107"/>
      <c r="H6107"/>
    </row>
    <row r="6108" spans="7:8" ht="15.75" customHeight="1" x14ac:dyDescent="0.2">
      <c r="G6108"/>
      <c r="H6108"/>
    </row>
    <row r="6109" spans="7:8" ht="15.75" customHeight="1" x14ac:dyDescent="0.2">
      <c r="G6109"/>
      <c r="H6109"/>
    </row>
    <row r="6110" spans="7:8" ht="15.75" customHeight="1" x14ac:dyDescent="0.2">
      <c r="G6110"/>
      <c r="H6110"/>
    </row>
    <row r="6111" spans="7:8" ht="15.75" customHeight="1" x14ac:dyDescent="0.2">
      <c r="G6111"/>
      <c r="H6111"/>
    </row>
    <row r="6112" spans="7:8" ht="15.75" customHeight="1" x14ac:dyDescent="0.2">
      <c r="G6112"/>
      <c r="H6112"/>
    </row>
    <row r="6113" spans="7:8" ht="15.75" customHeight="1" x14ac:dyDescent="0.2">
      <c r="G6113"/>
      <c r="H6113"/>
    </row>
    <row r="6114" spans="7:8" ht="15.75" customHeight="1" x14ac:dyDescent="0.2">
      <c r="G6114"/>
      <c r="H6114"/>
    </row>
    <row r="6115" spans="7:8" ht="15.75" customHeight="1" x14ac:dyDescent="0.2">
      <c r="G6115"/>
      <c r="H6115"/>
    </row>
    <row r="6116" spans="7:8" ht="15.75" customHeight="1" x14ac:dyDescent="0.2">
      <c r="G6116"/>
      <c r="H6116"/>
    </row>
    <row r="6117" spans="7:8" ht="15.75" customHeight="1" x14ac:dyDescent="0.2">
      <c r="G6117"/>
      <c r="H6117"/>
    </row>
    <row r="6118" spans="7:8" ht="15.75" customHeight="1" x14ac:dyDescent="0.2">
      <c r="G6118"/>
      <c r="H6118"/>
    </row>
    <row r="6119" spans="7:8" ht="15.75" customHeight="1" x14ac:dyDescent="0.2">
      <c r="G6119"/>
      <c r="H6119"/>
    </row>
    <row r="6120" spans="7:8" ht="15.75" customHeight="1" x14ac:dyDescent="0.2">
      <c r="G6120"/>
      <c r="H6120"/>
    </row>
    <row r="6121" spans="7:8" ht="15.75" customHeight="1" x14ac:dyDescent="0.2">
      <c r="G6121"/>
      <c r="H6121"/>
    </row>
    <row r="6122" spans="7:8" ht="15.75" customHeight="1" x14ac:dyDescent="0.2">
      <c r="G6122"/>
      <c r="H6122"/>
    </row>
    <row r="6123" spans="7:8" ht="15.75" customHeight="1" x14ac:dyDescent="0.2">
      <c r="G6123"/>
      <c r="H6123"/>
    </row>
    <row r="6124" spans="7:8" ht="15.75" customHeight="1" x14ac:dyDescent="0.2">
      <c r="G6124"/>
      <c r="H6124"/>
    </row>
    <row r="6125" spans="7:8" ht="15.75" customHeight="1" x14ac:dyDescent="0.2">
      <c r="G6125"/>
      <c r="H6125"/>
    </row>
    <row r="6126" spans="7:8" ht="15.75" customHeight="1" x14ac:dyDescent="0.2">
      <c r="G6126"/>
      <c r="H6126"/>
    </row>
    <row r="6127" spans="7:8" ht="15.75" customHeight="1" x14ac:dyDescent="0.2">
      <c r="G6127"/>
      <c r="H6127"/>
    </row>
    <row r="6128" spans="7:8" ht="15.75" customHeight="1" x14ac:dyDescent="0.2">
      <c r="G6128"/>
      <c r="H6128"/>
    </row>
    <row r="6129" spans="7:8" ht="15.75" customHeight="1" x14ac:dyDescent="0.2">
      <c r="G6129"/>
      <c r="H6129"/>
    </row>
    <row r="6130" spans="7:8" ht="15.75" customHeight="1" x14ac:dyDescent="0.2">
      <c r="G6130"/>
      <c r="H6130"/>
    </row>
    <row r="6131" spans="7:8" ht="15.75" customHeight="1" x14ac:dyDescent="0.2">
      <c r="G6131"/>
      <c r="H6131"/>
    </row>
    <row r="6132" spans="7:8" ht="15.75" customHeight="1" x14ac:dyDescent="0.2">
      <c r="G6132"/>
      <c r="H6132"/>
    </row>
    <row r="6133" spans="7:8" ht="15.75" customHeight="1" x14ac:dyDescent="0.2">
      <c r="G6133"/>
      <c r="H6133"/>
    </row>
    <row r="6134" spans="7:8" ht="15.75" customHeight="1" x14ac:dyDescent="0.2">
      <c r="G6134"/>
      <c r="H6134"/>
    </row>
    <row r="6135" spans="7:8" ht="15.75" customHeight="1" x14ac:dyDescent="0.2">
      <c r="G6135"/>
      <c r="H6135"/>
    </row>
    <row r="6136" spans="7:8" ht="15.75" customHeight="1" x14ac:dyDescent="0.2">
      <c r="G6136"/>
      <c r="H6136"/>
    </row>
    <row r="6137" spans="7:8" ht="15.75" customHeight="1" x14ac:dyDescent="0.2">
      <c r="G6137"/>
      <c r="H6137"/>
    </row>
    <row r="6138" spans="7:8" ht="15.75" customHeight="1" x14ac:dyDescent="0.2">
      <c r="G6138"/>
      <c r="H6138"/>
    </row>
    <row r="6139" spans="7:8" ht="15.75" customHeight="1" x14ac:dyDescent="0.2">
      <c r="G6139"/>
      <c r="H6139"/>
    </row>
    <row r="6140" spans="7:8" ht="15.75" customHeight="1" x14ac:dyDescent="0.2">
      <c r="G6140"/>
      <c r="H6140"/>
    </row>
    <row r="6141" spans="7:8" ht="15.75" customHeight="1" x14ac:dyDescent="0.2">
      <c r="G6141"/>
      <c r="H6141"/>
    </row>
    <row r="6142" spans="7:8" ht="15.75" customHeight="1" x14ac:dyDescent="0.2">
      <c r="G6142"/>
      <c r="H6142"/>
    </row>
    <row r="6143" spans="7:8" ht="15.75" customHeight="1" x14ac:dyDescent="0.2">
      <c r="G6143"/>
      <c r="H6143"/>
    </row>
    <row r="6144" spans="7:8" ht="15.75" customHeight="1" x14ac:dyDescent="0.2">
      <c r="G6144"/>
      <c r="H6144"/>
    </row>
    <row r="6145" spans="7:8" ht="15.75" customHeight="1" x14ac:dyDescent="0.2">
      <c r="G6145"/>
      <c r="H6145"/>
    </row>
    <row r="6146" spans="7:8" ht="15.75" customHeight="1" x14ac:dyDescent="0.2">
      <c r="G6146"/>
      <c r="H6146"/>
    </row>
    <row r="6147" spans="7:8" ht="15.75" customHeight="1" x14ac:dyDescent="0.2">
      <c r="G6147"/>
      <c r="H6147"/>
    </row>
    <row r="6148" spans="7:8" ht="15.75" customHeight="1" x14ac:dyDescent="0.2">
      <c r="G6148"/>
      <c r="H6148"/>
    </row>
    <row r="6149" spans="7:8" ht="15.75" customHeight="1" x14ac:dyDescent="0.2">
      <c r="G6149"/>
      <c r="H6149"/>
    </row>
    <row r="6150" spans="7:8" ht="15.75" customHeight="1" x14ac:dyDescent="0.2">
      <c r="G6150"/>
      <c r="H6150"/>
    </row>
    <row r="6151" spans="7:8" ht="15.75" customHeight="1" x14ac:dyDescent="0.2">
      <c r="G6151"/>
      <c r="H6151"/>
    </row>
    <row r="6152" spans="7:8" ht="15.75" customHeight="1" x14ac:dyDescent="0.2">
      <c r="G6152"/>
      <c r="H6152"/>
    </row>
    <row r="6153" spans="7:8" ht="15.75" customHeight="1" x14ac:dyDescent="0.2">
      <c r="G6153"/>
      <c r="H6153"/>
    </row>
    <row r="6154" spans="7:8" ht="15.75" customHeight="1" x14ac:dyDescent="0.2">
      <c r="G6154"/>
      <c r="H6154"/>
    </row>
    <row r="6155" spans="7:8" ht="15.75" customHeight="1" x14ac:dyDescent="0.2">
      <c r="G6155"/>
      <c r="H6155"/>
    </row>
    <row r="6156" spans="7:8" ht="15.75" customHeight="1" x14ac:dyDescent="0.2">
      <c r="G6156"/>
      <c r="H6156"/>
    </row>
    <row r="6157" spans="7:8" ht="15.75" customHeight="1" x14ac:dyDescent="0.2">
      <c r="G6157"/>
      <c r="H6157"/>
    </row>
    <row r="6158" spans="7:8" ht="15.75" customHeight="1" x14ac:dyDescent="0.2">
      <c r="G6158"/>
      <c r="H6158"/>
    </row>
    <row r="6159" spans="7:8" ht="15.75" customHeight="1" x14ac:dyDescent="0.2">
      <c r="G6159"/>
      <c r="H6159"/>
    </row>
    <row r="6160" spans="7:8" ht="15.75" customHeight="1" x14ac:dyDescent="0.2">
      <c r="G6160"/>
      <c r="H6160"/>
    </row>
    <row r="6161" spans="7:8" ht="15.75" customHeight="1" x14ac:dyDescent="0.2">
      <c r="G6161"/>
      <c r="H6161"/>
    </row>
    <row r="6162" spans="7:8" ht="15.75" customHeight="1" x14ac:dyDescent="0.2">
      <c r="G6162"/>
      <c r="H6162"/>
    </row>
    <row r="6163" spans="7:8" ht="15.75" customHeight="1" x14ac:dyDescent="0.2">
      <c r="G6163"/>
      <c r="H6163"/>
    </row>
    <row r="6164" spans="7:8" ht="15.75" customHeight="1" x14ac:dyDescent="0.2">
      <c r="G6164"/>
      <c r="H6164"/>
    </row>
    <row r="6165" spans="7:8" ht="15.75" customHeight="1" x14ac:dyDescent="0.2">
      <c r="G6165"/>
      <c r="H6165"/>
    </row>
    <row r="6166" spans="7:8" ht="15.75" customHeight="1" x14ac:dyDescent="0.2">
      <c r="G6166"/>
      <c r="H6166"/>
    </row>
    <row r="6167" spans="7:8" ht="15.75" customHeight="1" x14ac:dyDescent="0.2">
      <c r="G6167"/>
      <c r="H6167"/>
    </row>
    <row r="6168" spans="7:8" ht="15.75" customHeight="1" x14ac:dyDescent="0.2">
      <c r="G6168"/>
      <c r="H6168"/>
    </row>
    <row r="6169" spans="7:8" ht="15.75" customHeight="1" x14ac:dyDescent="0.2">
      <c r="G6169"/>
      <c r="H6169"/>
    </row>
    <row r="6170" spans="7:8" ht="15.75" customHeight="1" x14ac:dyDescent="0.2">
      <c r="G6170"/>
      <c r="H6170"/>
    </row>
    <row r="6171" spans="7:8" ht="15.75" customHeight="1" x14ac:dyDescent="0.2">
      <c r="G6171"/>
      <c r="H6171"/>
    </row>
    <row r="6172" spans="7:8" ht="15.75" customHeight="1" x14ac:dyDescent="0.2">
      <c r="G6172"/>
      <c r="H6172"/>
    </row>
    <row r="6173" spans="7:8" ht="15.75" customHeight="1" x14ac:dyDescent="0.2">
      <c r="G6173"/>
      <c r="H6173"/>
    </row>
    <row r="6174" spans="7:8" ht="15.75" customHeight="1" x14ac:dyDescent="0.2">
      <c r="G6174"/>
      <c r="H6174"/>
    </row>
    <row r="6175" spans="7:8" ht="15.75" customHeight="1" x14ac:dyDescent="0.2">
      <c r="G6175"/>
      <c r="H6175"/>
    </row>
    <row r="6176" spans="7:8" ht="15.75" customHeight="1" x14ac:dyDescent="0.2">
      <c r="G6176"/>
      <c r="H6176"/>
    </row>
    <row r="6177" spans="7:8" ht="15.75" customHeight="1" x14ac:dyDescent="0.2">
      <c r="G6177"/>
      <c r="H6177"/>
    </row>
    <row r="6178" spans="7:8" ht="15.75" customHeight="1" x14ac:dyDescent="0.2">
      <c r="G6178"/>
      <c r="H6178"/>
    </row>
    <row r="6179" spans="7:8" ht="15.75" customHeight="1" x14ac:dyDescent="0.2">
      <c r="G6179"/>
      <c r="H6179"/>
    </row>
    <row r="6180" spans="7:8" ht="15.75" customHeight="1" x14ac:dyDescent="0.2">
      <c r="G6180"/>
      <c r="H6180"/>
    </row>
    <row r="6181" spans="7:8" ht="15.75" customHeight="1" x14ac:dyDescent="0.2">
      <c r="G6181"/>
      <c r="H6181"/>
    </row>
    <row r="6182" spans="7:8" ht="15.75" customHeight="1" x14ac:dyDescent="0.2">
      <c r="G6182"/>
      <c r="H6182"/>
    </row>
    <row r="6183" spans="7:8" ht="15.75" customHeight="1" x14ac:dyDescent="0.2">
      <c r="G6183"/>
      <c r="H6183"/>
    </row>
    <row r="6184" spans="7:8" ht="15.75" customHeight="1" x14ac:dyDescent="0.2">
      <c r="G6184"/>
      <c r="H6184"/>
    </row>
    <row r="6185" spans="7:8" ht="15.75" customHeight="1" x14ac:dyDescent="0.2">
      <c r="G6185"/>
      <c r="H6185"/>
    </row>
    <row r="6186" spans="7:8" ht="15.75" customHeight="1" x14ac:dyDescent="0.2">
      <c r="G6186"/>
      <c r="H6186"/>
    </row>
    <row r="6187" spans="7:8" ht="15.75" customHeight="1" x14ac:dyDescent="0.2">
      <c r="G6187"/>
      <c r="H6187"/>
    </row>
    <row r="6188" spans="7:8" ht="15.75" customHeight="1" x14ac:dyDescent="0.2">
      <c r="G6188"/>
      <c r="H6188"/>
    </row>
    <row r="6189" spans="7:8" ht="15.75" customHeight="1" x14ac:dyDescent="0.2">
      <c r="G6189"/>
      <c r="H6189"/>
    </row>
    <row r="6190" spans="7:8" ht="15.75" customHeight="1" x14ac:dyDescent="0.2">
      <c r="G6190"/>
      <c r="H6190"/>
    </row>
    <row r="6191" spans="7:8" ht="15.75" customHeight="1" x14ac:dyDescent="0.2">
      <c r="G6191"/>
      <c r="H6191"/>
    </row>
    <row r="6192" spans="7:8" ht="15.75" customHeight="1" x14ac:dyDescent="0.2">
      <c r="G6192"/>
      <c r="H6192"/>
    </row>
    <row r="6193" spans="7:8" ht="15.75" customHeight="1" x14ac:dyDescent="0.2">
      <c r="G6193"/>
      <c r="H6193"/>
    </row>
    <row r="6194" spans="7:8" ht="15.75" customHeight="1" x14ac:dyDescent="0.2">
      <c r="G6194"/>
      <c r="H6194"/>
    </row>
    <row r="6195" spans="7:8" ht="15.75" customHeight="1" x14ac:dyDescent="0.2">
      <c r="G6195"/>
      <c r="H6195"/>
    </row>
    <row r="6196" spans="7:8" ht="15.75" customHeight="1" x14ac:dyDescent="0.2">
      <c r="G6196"/>
      <c r="H6196"/>
    </row>
    <row r="6197" spans="7:8" ht="15.75" customHeight="1" x14ac:dyDescent="0.2">
      <c r="G6197"/>
      <c r="H6197"/>
    </row>
    <row r="6198" spans="7:8" ht="15.75" customHeight="1" x14ac:dyDescent="0.2">
      <c r="G6198"/>
      <c r="H6198"/>
    </row>
    <row r="6199" spans="7:8" ht="15.75" customHeight="1" x14ac:dyDescent="0.2">
      <c r="G6199"/>
      <c r="H6199"/>
    </row>
    <row r="6200" spans="7:8" ht="15.75" customHeight="1" x14ac:dyDescent="0.2">
      <c r="G6200"/>
      <c r="H6200"/>
    </row>
    <row r="6201" spans="7:8" ht="15.75" customHeight="1" x14ac:dyDescent="0.2">
      <c r="G6201"/>
      <c r="H6201"/>
    </row>
    <row r="6202" spans="7:8" ht="15.75" customHeight="1" x14ac:dyDescent="0.2">
      <c r="G6202"/>
      <c r="H6202"/>
    </row>
    <row r="6203" spans="7:8" ht="15.75" customHeight="1" x14ac:dyDescent="0.2">
      <c r="G6203"/>
      <c r="H6203"/>
    </row>
    <row r="6204" spans="7:8" ht="15.75" customHeight="1" x14ac:dyDescent="0.2">
      <c r="G6204"/>
      <c r="H6204"/>
    </row>
    <row r="6205" spans="7:8" ht="15.75" customHeight="1" x14ac:dyDescent="0.2">
      <c r="G6205"/>
      <c r="H6205"/>
    </row>
    <row r="6206" spans="7:8" ht="15.75" customHeight="1" x14ac:dyDescent="0.2">
      <c r="G6206"/>
      <c r="H6206"/>
    </row>
    <row r="6207" spans="7:8" ht="15.75" customHeight="1" x14ac:dyDescent="0.2">
      <c r="G6207"/>
      <c r="H6207"/>
    </row>
    <row r="6208" spans="7:8" ht="15.75" customHeight="1" x14ac:dyDescent="0.2">
      <c r="G6208"/>
      <c r="H6208"/>
    </row>
    <row r="6209" spans="7:8" ht="15.75" customHeight="1" x14ac:dyDescent="0.2">
      <c r="G6209"/>
      <c r="H6209"/>
    </row>
    <row r="6210" spans="7:8" ht="15.75" customHeight="1" x14ac:dyDescent="0.2">
      <c r="G6210"/>
      <c r="H6210"/>
    </row>
    <row r="6211" spans="7:8" ht="15.75" customHeight="1" x14ac:dyDescent="0.2">
      <c r="G6211"/>
      <c r="H6211"/>
    </row>
    <row r="6212" spans="7:8" ht="15.75" customHeight="1" x14ac:dyDescent="0.2">
      <c r="G6212"/>
      <c r="H6212"/>
    </row>
    <row r="6213" spans="7:8" ht="15.75" customHeight="1" x14ac:dyDescent="0.2">
      <c r="G6213"/>
      <c r="H6213"/>
    </row>
    <row r="6214" spans="7:8" ht="15.75" customHeight="1" x14ac:dyDescent="0.2">
      <c r="G6214"/>
      <c r="H6214"/>
    </row>
    <row r="6215" spans="7:8" ht="15.75" customHeight="1" x14ac:dyDescent="0.2">
      <c r="G6215"/>
      <c r="H6215"/>
    </row>
    <row r="6216" spans="7:8" ht="15.75" customHeight="1" x14ac:dyDescent="0.2">
      <c r="G6216"/>
      <c r="H6216"/>
    </row>
    <row r="6217" spans="7:8" ht="15.75" customHeight="1" x14ac:dyDescent="0.2">
      <c r="G6217"/>
      <c r="H6217"/>
    </row>
    <row r="6218" spans="7:8" ht="15.75" customHeight="1" x14ac:dyDescent="0.2">
      <c r="G6218"/>
      <c r="H6218"/>
    </row>
    <row r="6219" spans="7:8" ht="15.75" customHeight="1" x14ac:dyDescent="0.2">
      <c r="G6219"/>
      <c r="H6219"/>
    </row>
    <row r="6220" spans="7:8" ht="15.75" customHeight="1" x14ac:dyDescent="0.2">
      <c r="G6220"/>
      <c r="H6220"/>
    </row>
    <row r="6221" spans="7:8" ht="15.75" customHeight="1" x14ac:dyDescent="0.2">
      <c r="G6221"/>
      <c r="H6221"/>
    </row>
    <row r="6222" spans="7:8" ht="15.75" customHeight="1" x14ac:dyDescent="0.2">
      <c r="G6222"/>
      <c r="H6222"/>
    </row>
    <row r="6223" spans="7:8" ht="15.75" customHeight="1" x14ac:dyDescent="0.2">
      <c r="G6223"/>
      <c r="H6223"/>
    </row>
    <row r="6224" spans="7:8" ht="15.75" customHeight="1" x14ac:dyDescent="0.2">
      <c r="G6224"/>
      <c r="H6224"/>
    </row>
    <row r="6225" spans="7:8" ht="15.75" customHeight="1" x14ac:dyDescent="0.2">
      <c r="G6225"/>
      <c r="H6225"/>
    </row>
    <row r="6226" spans="7:8" ht="15.75" customHeight="1" x14ac:dyDescent="0.2">
      <c r="G6226"/>
      <c r="H6226"/>
    </row>
    <row r="6227" spans="7:8" ht="15.75" customHeight="1" x14ac:dyDescent="0.2">
      <c r="G6227"/>
      <c r="H6227"/>
    </row>
    <row r="6228" spans="7:8" ht="15.75" customHeight="1" x14ac:dyDescent="0.2">
      <c r="G6228"/>
      <c r="H6228"/>
    </row>
    <row r="6229" spans="7:8" ht="15.75" customHeight="1" x14ac:dyDescent="0.2">
      <c r="G6229"/>
      <c r="H6229"/>
    </row>
    <row r="6230" spans="7:8" ht="15.75" customHeight="1" x14ac:dyDescent="0.2">
      <c r="G6230"/>
      <c r="H6230"/>
    </row>
    <row r="6231" spans="7:8" ht="15.75" customHeight="1" x14ac:dyDescent="0.2">
      <c r="G6231"/>
      <c r="H6231"/>
    </row>
    <row r="6232" spans="7:8" ht="15.75" customHeight="1" x14ac:dyDescent="0.2">
      <c r="G6232"/>
      <c r="H6232"/>
    </row>
    <row r="6233" spans="7:8" ht="15.75" customHeight="1" x14ac:dyDescent="0.2">
      <c r="G6233"/>
      <c r="H6233"/>
    </row>
    <row r="6234" spans="7:8" ht="15.75" customHeight="1" x14ac:dyDescent="0.2">
      <c r="G6234"/>
      <c r="H6234"/>
    </row>
    <row r="6235" spans="7:8" ht="15.75" customHeight="1" x14ac:dyDescent="0.2">
      <c r="G6235"/>
      <c r="H6235"/>
    </row>
    <row r="6236" spans="7:8" ht="15.75" customHeight="1" x14ac:dyDescent="0.2">
      <c r="G6236"/>
      <c r="H6236"/>
    </row>
    <row r="6237" spans="7:8" ht="15.75" customHeight="1" x14ac:dyDescent="0.2">
      <c r="G6237"/>
      <c r="H6237"/>
    </row>
    <row r="6238" spans="7:8" ht="15.75" customHeight="1" x14ac:dyDescent="0.2">
      <c r="G6238"/>
      <c r="H6238"/>
    </row>
    <row r="6239" spans="7:8" ht="15.75" customHeight="1" x14ac:dyDescent="0.2">
      <c r="G6239"/>
      <c r="H6239"/>
    </row>
    <row r="6240" spans="7:8" ht="15.75" customHeight="1" x14ac:dyDescent="0.2">
      <c r="G6240"/>
      <c r="H6240"/>
    </row>
    <row r="6241" spans="7:8" ht="15.75" customHeight="1" x14ac:dyDescent="0.2">
      <c r="G6241"/>
      <c r="H6241"/>
    </row>
    <row r="6242" spans="7:8" ht="15.75" customHeight="1" x14ac:dyDescent="0.2">
      <c r="G6242"/>
      <c r="H6242"/>
    </row>
    <row r="6243" spans="7:8" ht="15.75" customHeight="1" x14ac:dyDescent="0.2">
      <c r="G6243"/>
      <c r="H6243"/>
    </row>
    <row r="6244" spans="7:8" ht="15.75" customHeight="1" x14ac:dyDescent="0.2">
      <c r="G6244"/>
      <c r="H6244"/>
    </row>
    <row r="6245" spans="7:8" ht="15.75" customHeight="1" x14ac:dyDescent="0.2">
      <c r="G6245"/>
      <c r="H6245"/>
    </row>
    <row r="6246" spans="7:8" ht="15.75" customHeight="1" x14ac:dyDescent="0.2">
      <c r="G6246"/>
      <c r="H6246"/>
    </row>
    <row r="6247" spans="7:8" ht="15.75" customHeight="1" x14ac:dyDescent="0.2">
      <c r="G6247"/>
      <c r="H6247"/>
    </row>
    <row r="6248" spans="7:8" ht="15.75" customHeight="1" x14ac:dyDescent="0.2">
      <c r="G6248"/>
      <c r="H6248"/>
    </row>
    <row r="6249" spans="7:8" ht="15.75" customHeight="1" x14ac:dyDescent="0.2">
      <c r="G6249"/>
      <c r="H6249"/>
    </row>
    <row r="6250" spans="7:8" ht="15.75" customHeight="1" x14ac:dyDescent="0.2">
      <c r="G6250"/>
      <c r="H6250"/>
    </row>
    <row r="6251" spans="7:8" ht="15.75" customHeight="1" x14ac:dyDescent="0.2">
      <c r="G6251"/>
      <c r="H6251"/>
    </row>
    <row r="6252" spans="7:8" ht="15.75" customHeight="1" x14ac:dyDescent="0.2">
      <c r="G6252"/>
      <c r="H6252"/>
    </row>
    <row r="6253" spans="7:8" ht="15.75" customHeight="1" x14ac:dyDescent="0.2">
      <c r="G6253"/>
      <c r="H6253"/>
    </row>
    <row r="6254" spans="7:8" ht="15.75" customHeight="1" x14ac:dyDescent="0.2">
      <c r="G6254"/>
      <c r="H6254"/>
    </row>
    <row r="6255" spans="7:8" ht="15.75" customHeight="1" x14ac:dyDescent="0.2">
      <c r="G6255"/>
      <c r="H6255"/>
    </row>
    <row r="6256" spans="7:8" ht="15.75" customHeight="1" x14ac:dyDescent="0.2">
      <c r="G6256"/>
      <c r="H6256"/>
    </row>
    <row r="6257" spans="7:8" ht="15.75" customHeight="1" x14ac:dyDescent="0.2">
      <c r="G6257"/>
      <c r="H6257"/>
    </row>
    <row r="6258" spans="7:8" ht="15.75" customHeight="1" x14ac:dyDescent="0.2">
      <c r="G6258"/>
      <c r="H6258"/>
    </row>
    <row r="6259" spans="7:8" ht="15.75" customHeight="1" x14ac:dyDescent="0.2">
      <c r="G6259"/>
      <c r="H6259"/>
    </row>
    <row r="6260" spans="7:8" ht="15.75" customHeight="1" x14ac:dyDescent="0.2">
      <c r="G6260"/>
      <c r="H6260"/>
    </row>
    <row r="6261" spans="7:8" ht="15.75" customHeight="1" x14ac:dyDescent="0.2">
      <c r="G6261"/>
      <c r="H6261"/>
    </row>
    <row r="6262" spans="7:8" ht="15.75" customHeight="1" x14ac:dyDescent="0.2">
      <c r="G6262"/>
      <c r="H6262"/>
    </row>
    <row r="6263" spans="7:8" ht="15.75" customHeight="1" x14ac:dyDescent="0.2">
      <c r="G6263"/>
      <c r="H6263"/>
    </row>
    <row r="6264" spans="7:8" ht="15.75" customHeight="1" x14ac:dyDescent="0.2">
      <c r="G6264"/>
      <c r="H6264"/>
    </row>
    <row r="6265" spans="7:8" ht="15.75" customHeight="1" x14ac:dyDescent="0.2">
      <c r="G6265"/>
      <c r="H6265"/>
    </row>
    <row r="6266" spans="7:8" ht="15.75" customHeight="1" x14ac:dyDescent="0.2">
      <c r="G6266"/>
      <c r="H6266"/>
    </row>
    <row r="6267" spans="7:8" ht="15.75" customHeight="1" x14ac:dyDescent="0.2">
      <c r="G6267"/>
      <c r="H6267"/>
    </row>
    <row r="6268" spans="7:8" ht="15.75" customHeight="1" x14ac:dyDescent="0.2">
      <c r="G6268"/>
      <c r="H6268"/>
    </row>
    <row r="6269" spans="7:8" ht="15.75" customHeight="1" x14ac:dyDescent="0.2">
      <c r="G6269"/>
      <c r="H6269"/>
    </row>
    <row r="6270" spans="7:8" ht="15.75" customHeight="1" x14ac:dyDescent="0.2">
      <c r="G6270"/>
      <c r="H6270"/>
    </row>
    <row r="6271" spans="7:8" ht="15.75" customHeight="1" x14ac:dyDescent="0.2">
      <c r="G6271"/>
      <c r="H6271"/>
    </row>
    <row r="6272" spans="7:8" ht="15.75" customHeight="1" x14ac:dyDescent="0.2">
      <c r="G6272"/>
      <c r="H6272"/>
    </row>
    <row r="6273" spans="7:8" ht="15.75" customHeight="1" x14ac:dyDescent="0.2">
      <c r="G6273"/>
      <c r="H6273"/>
    </row>
    <row r="6274" spans="7:8" ht="15.75" customHeight="1" x14ac:dyDescent="0.2">
      <c r="G6274"/>
      <c r="H6274"/>
    </row>
    <row r="6275" spans="7:8" ht="15.75" customHeight="1" x14ac:dyDescent="0.2">
      <c r="G6275"/>
      <c r="H6275"/>
    </row>
    <row r="6276" spans="7:8" ht="15.75" customHeight="1" x14ac:dyDescent="0.2">
      <c r="G6276"/>
      <c r="H6276"/>
    </row>
    <row r="6277" spans="7:8" ht="15.75" customHeight="1" x14ac:dyDescent="0.2">
      <c r="G6277"/>
      <c r="H6277"/>
    </row>
    <row r="6278" spans="7:8" ht="15.75" customHeight="1" x14ac:dyDescent="0.2">
      <c r="G6278"/>
      <c r="H6278"/>
    </row>
    <row r="6279" spans="7:8" ht="15.75" customHeight="1" x14ac:dyDescent="0.2">
      <c r="G6279"/>
      <c r="H6279"/>
    </row>
    <row r="6280" spans="7:8" ht="15.75" customHeight="1" x14ac:dyDescent="0.2">
      <c r="G6280"/>
      <c r="H6280"/>
    </row>
    <row r="6281" spans="7:8" ht="15.75" customHeight="1" x14ac:dyDescent="0.2">
      <c r="G6281"/>
      <c r="H6281"/>
    </row>
    <row r="6282" spans="7:8" ht="15.75" customHeight="1" x14ac:dyDescent="0.2">
      <c r="G6282"/>
      <c r="H6282"/>
    </row>
    <row r="6283" spans="7:8" ht="15.75" customHeight="1" x14ac:dyDescent="0.2">
      <c r="G6283"/>
      <c r="H6283"/>
    </row>
    <row r="6284" spans="7:8" ht="15.75" customHeight="1" x14ac:dyDescent="0.2">
      <c r="G6284"/>
      <c r="H6284"/>
    </row>
    <row r="6285" spans="7:8" ht="15.75" customHeight="1" x14ac:dyDescent="0.2">
      <c r="G6285"/>
      <c r="H6285"/>
    </row>
    <row r="6286" spans="7:8" ht="15.75" customHeight="1" x14ac:dyDescent="0.2">
      <c r="G6286"/>
      <c r="H6286"/>
    </row>
    <row r="6287" spans="7:8" ht="15.75" customHeight="1" x14ac:dyDescent="0.2">
      <c r="G6287"/>
      <c r="H6287"/>
    </row>
    <row r="6288" spans="7:8" ht="15.75" customHeight="1" x14ac:dyDescent="0.2">
      <c r="G6288"/>
      <c r="H6288"/>
    </row>
    <row r="6289" spans="7:8" ht="15.75" customHeight="1" x14ac:dyDescent="0.2">
      <c r="G6289"/>
      <c r="H6289"/>
    </row>
    <row r="6290" spans="7:8" ht="15.75" customHeight="1" x14ac:dyDescent="0.2">
      <c r="G6290"/>
      <c r="H6290"/>
    </row>
    <row r="6291" spans="7:8" ht="15.75" customHeight="1" x14ac:dyDescent="0.2">
      <c r="G6291"/>
      <c r="H6291"/>
    </row>
    <row r="6292" spans="7:8" ht="15.75" customHeight="1" x14ac:dyDescent="0.2">
      <c r="G6292"/>
      <c r="H6292"/>
    </row>
    <row r="6293" spans="7:8" ht="15.75" customHeight="1" x14ac:dyDescent="0.2">
      <c r="G6293"/>
      <c r="H6293"/>
    </row>
    <row r="6294" spans="7:8" ht="15.75" customHeight="1" x14ac:dyDescent="0.2">
      <c r="G6294"/>
      <c r="H6294"/>
    </row>
    <row r="6295" spans="7:8" ht="15.75" customHeight="1" x14ac:dyDescent="0.2">
      <c r="G6295"/>
      <c r="H6295"/>
    </row>
    <row r="6296" spans="7:8" ht="15.75" customHeight="1" x14ac:dyDescent="0.2">
      <c r="G6296"/>
      <c r="H6296"/>
    </row>
    <row r="6297" spans="7:8" ht="15.75" customHeight="1" x14ac:dyDescent="0.2">
      <c r="G6297"/>
      <c r="H6297"/>
    </row>
    <row r="6298" spans="7:8" ht="15.75" customHeight="1" x14ac:dyDescent="0.2">
      <c r="G6298"/>
      <c r="H6298"/>
    </row>
    <row r="6299" spans="7:8" ht="15.75" customHeight="1" x14ac:dyDescent="0.2">
      <c r="G6299"/>
      <c r="H6299"/>
    </row>
    <row r="6300" spans="7:8" ht="15.75" customHeight="1" x14ac:dyDescent="0.2">
      <c r="G6300"/>
      <c r="H6300"/>
    </row>
    <row r="6301" spans="7:8" ht="15.75" customHeight="1" x14ac:dyDescent="0.2">
      <c r="G6301"/>
      <c r="H6301"/>
    </row>
    <row r="6302" spans="7:8" ht="15.75" customHeight="1" x14ac:dyDescent="0.2">
      <c r="G6302"/>
      <c r="H6302"/>
    </row>
    <row r="6303" spans="7:8" ht="15.75" customHeight="1" x14ac:dyDescent="0.2">
      <c r="G6303"/>
      <c r="H6303"/>
    </row>
    <row r="6304" spans="7:8" ht="15.75" customHeight="1" x14ac:dyDescent="0.2">
      <c r="G6304"/>
      <c r="H6304"/>
    </row>
    <row r="6305" spans="7:8" ht="15.75" customHeight="1" x14ac:dyDescent="0.2">
      <c r="G6305"/>
      <c r="H6305"/>
    </row>
    <row r="6306" spans="7:8" ht="15.75" customHeight="1" x14ac:dyDescent="0.2">
      <c r="G6306"/>
      <c r="H6306"/>
    </row>
    <row r="6307" spans="7:8" ht="15.75" customHeight="1" x14ac:dyDescent="0.2">
      <c r="G6307"/>
      <c r="H6307"/>
    </row>
    <row r="6308" spans="7:8" ht="15.75" customHeight="1" x14ac:dyDescent="0.2">
      <c r="G6308"/>
      <c r="H6308"/>
    </row>
    <row r="6309" spans="7:8" ht="15.75" customHeight="1" x14ac:dyDescent="0.2">
      <c r="G6309"/>
      <c r="H6309"/>
    </row>
    <row r="6310" spans="7:8" ht="15.75" customHeight="1" x14ac:dyDescent="0.2">
      <c r="G6310"/>
      <c r="H6310"/>
    </row>
    <row r="6311" spans="7:8" ht="15.75" customHeight="1" x14ac:dyDescent="0.2">
      <c r="G6311"/>
      <c r="H6311"/>
    </row>
    <row r="6312" spans="7:8" ht="15.75" customHeight="1" x14ac:dyDescent="0.2">
      <c r="G6312"/>
      <c r="H6312"/>
    </row>
    <row r="6313" spans="7:8" ht="15.75" customHeight="1" x14ac:dyDescent="0.2">
      <c r="G6313"/>
      <c r="H6313"/>
    </row>
    <row r="6314" spans="7:8" ht="15.75" customHeight="1" x14ac:dyDescent="0.2">
      <c r="G6314"/>
      <c r="H6314"/>
    </row>
    <row r="6315" spans="7:8" ht="15.75" customHeight="1" x14ac:dyDescent="0.2">
      <c r="G6315"/>
      <c r="H6315"/>
    </row>
    <row r="6316" spans="7:8" ht="15.75" customHeight="1" x14ac:dyDescent="0.2">
      <c r="G6316"/>
      <c r="H6316"/>
    </row>
    <row r="6317" spans="7:8" ht="15.75" customHeight="1" x14ac:dyDescent="0.2">
      <c r="G6317"/>
      <c r="H6317"/>
    </row>
    <row r="6318" spans="7:8" ht="15.75" customHeight="1" x14ac:dyDescent="0.2">
      <c r="G6318"/>
      <c r="H6318"/>
    </row>
    <row r="6319" spans="7:8" ht="15.75" customHeight="1" x14ac:dyDescent="0.2">
      <c r="G6319"/>
      <c r="H6319"/>
    </row>
    <row r="6320" spans="7:8" ht="15.75" customHeight="1" x14ac:dyDescent="0.2">
      <c r="G6320"/>
      <c r="H6320"/>
    </row>
    <row r="6321" spans="7:8" ht="15.75" customHeight="1" x14ac:dyDescent="0.2">
      <c r="G6321"/>
      <c r="H6321"/>
    </row>
    <row r="6322" spans="7:8" ht="15.75" customHeight="1" x14ac:dyDescent="0.2">
      <c r="G6322"/>
      <c r="H6322"/>
    </row>
    <row r="6323" spans="7:8" ht="15.75" customHeight="1" x14ac:dyDescent="0.2">
      <c r="G6323"/>
      <c r="H6323"/>
    </row>
    <row r="6324" spans="7:8" ht="15.75" customHeight="1" x14ac:dyDescent="0.2">
      <c r="G6324"/>
      <c r="H6324"/>
    </row>
    <row r="6325" spans="7:8" ht="15.75" customHeight="1" x14ac:dyDescent="0.2">
      <c r="G6325"/>
      <c r="H6325"/>
    </row>
    <row r="6326" spans="7:8" ht="15.75" customHeight="1" x14ac:dyDescent="0.2">
      <c r="G6326"/>
      <c r="H6326"/>
    </row>
    <row r="6327" spans="7:8" ht="15.75" customHeight="1" x14ac:dyDescent="0.2">
      <c r="G6327"/>
      <c r="H6327"/>
    </row>
    <row r="6328" spans="7:8" ht="15.75" customHeight="1" x14ac:dyDescent="0.2">
      <c r="G6328"/>
      <c r="H6328"/>
    </row>
    <row r="6329" spans="7:8" ht="15.75" customHeight="1" x14ac:dyDescent="0.2">
      <c r="G6329"/>
      <c r="H6329"/>
    </row>
    <row r="6330" spans="7:8" ht="15.75" customHeight="1" x14ac:dyDescent="0.2">
      <c r="G6330"/>
      <c r="H6330"/>
    </row>
    <row r="6331" spans="7:8" ht="15.75" customHeight="1" x14ac:dyDescent="0.2">
      <c r="G6331"/>
      <c r="H6331"/>
    </row>
    <row r="6332" spans="7:8" ht="15.75" customHeight="1" x14ac:dyDescent="0.2">
      <c r="G6332"/>
      <c r="H6332"/>
    </row>
    <row r="6333" spans="7:8" ht="15.75" customHeight="1" x14ac:dyDescent="0.2">
      <c r="G6333"/>
      <c r="H6333"/>
    </row>
    <row r="6334" spans="7:8" ht="15.75" customHeight="1" x14ac:dyDescent="0.2">
      <c r="G6334"/>
      <c r="H6334"/>
    </row>
    <row r="6335" spans="7:8" ht="15.75" customHeight="1" x14ac:dyDescent="0.2">
      <c r="G6335"/>
      <c r="H6335"/>
    </row>
    <row r="6336" spans="7:8" ht="15.75" customHeight="1" x14ac:dyDescent="0.2">
      <c r="G6336"/>
      <c r="H6336"/>
    </row>
    <row r="6337" spans="7:8" ht="15.75" customHeight="1" x14ac:dyDescent="0.2">
      <c r="G6337"/>
      <c r="H6337"/>
    </row>
    <row r="6338" spans="7:8" ht="15.75" customHeight="1" x14ac:dyDescent="0.2">
      <c r="G6338"/>
      <c r="H6338"/>
    </row>
    <row r="6339" spans="7:8" ht="15.75" customHeight="1" x14ac:dyDescent="0.2">
      <c r="G6339"/>
      <c r="H6339"/>
    </row>
    <row r="6340" spans="7:8" ht="15.75" customHeight="1" x14ac:dyDescent="0.2">
      <c r="G6340"/>
      <c r="H6340"/>
    </row>
    <row r="6341" spans="7:8" ht="15.75" customHeight="1" x14ac:dyDescent="0.2">
      <c r="G6341"/>
      <c r="H6341"/>
    </row>
    <row r="6342" spans="7:8" ht="15.75" customHeight="1" x14ac:dyDescent="0.2">
      <c r="G6342"/>
      <c r="H6342"/>
    </row>
    <row r="6343" spans="7:8" ht="15.75" customHeight="1" x14ac:dyDescent="0.2">
      <c r="G6343"/>
      <c r="H6343"/>
    </row>
    <row r="6344" spans="7:8" ht="15.75" customHeight="1" x14ac:dyDescent="0.2">
      <c r="G6344"/>
      <c r="H6344"/>
    </row>
    <row r="6345" spans="7:8" ht="15.75" customHeight="1" x14ac:dyDescent="0.2">
      <c r="G6345"/>
      <c r="H6345"/>
    </row>
    <row r="6346" spans="7:8" ht="15.75" customHeight="1" x14ac:dyDescent="0.2">
      <c r="G6346"/>
      <c r="H6346"/>
    </row>
    <row r="6347" spans="7:8" ht="15.75" customHeight="1" x14ac:dyDescent="0.2">
      <c r="G6347"/>
      <c r="H6347"/>
    </row>
    <row r="6348" spans="7:8" ht="15.75" customHeight="1" x14ac:dyDescent="0.2">
      <c r="G6348"/>
      <c r="H6348"/>
    </row>
    <row r="6349" spans="7:8" ht="15.75" customHeight="1" x14ac:dyDescent="0.2">
      <c r="G6349"/>
      <c r="H6349"/>
    </row>
    <row r="6350" spans="7:8" ht="15.75" customHeight="1" x14ac:dyDescent="0.2">
      <c r="G6350"/>
      <c r="H6350"/>
    </row>
    <row r="6351" spans="7:8" ht="15.75" customHeight="1" x14ac:dyDescent="0.2">
      <c r="G6351"/>
      <c r="H6351"/>
    </row>
    <row r="6352" spans="7:8" ht="15.75" customHeight="1" x14ac:dyDescent="0.2">
      <c r="G6352"/>
      <c r="H6352"/>
    </row>
    <row r="6353" spans="7:8" ht="15.75" customHeight="1" x14ac:dyDescent="0.2">
      <c r="G6353"/>
      <c r="H6353"/>
    </row>
    <row r="6354" spans="7:8" ht="15.75" customHeight="1" x14ac:dyDescent="0.2">
      <c r="G6354"/>
      <c r="H6354"/>
    </row>
    <row r="6355" spans="7:8" ht="15.75" customHeight="1" x14ac:dyDescent="0.2">
      <c r="G6355"/>
      <c r="H6355"/>
    </row>
    <row r="6356" spans="7:8" ht="15.75" customHeight="1" x14ac:dyDescent="0.2">
      <c r="G6356"/>
      <c r="H6356"/>
    </row>
    <row r="6357" spans="7:8" ht="15.75" customHeight="1" x14ac:dyDescent="0.2">
      <c r="G6357"/>
      <c r="H6357"/>
    </row>
    <row r="6358" spans="7:8" ht="15.75" customHeight="1" x14ac:dyDescent="0.2">
      <c r="G6358"/>
      <c r="H6358"/>
    </row>
    <row r="6359" spans="7:8" ht="15.75" customHeight="1" x14ac:dyDescent="0.2">
      <c r="G6359"/>
      <c r="H6359"/>
    </row>
    <row r="6360" spans="7:8" ht="15.75" customHeight="1" x14ac:dyDescent="0.2">
      <c r="G6360"/>
      <c r="H6360"/>
    </row>
    <row r="6361" spans="7:8" ht="15.75" customHeight="1" x14ac:dyDescent="0.2">
      <c r="G6361"/>
      <c r="H6361"/>
    </row>
    <row r="6362" spans="7:8" ht="15.75" customHeight="1" x14ac:dyDescent="0.2">
      <c r="G6362"/>
      <c r="H6362"/>
    </row>
    <row r="6363" spans="7:8" ht="15.75" customHeight="1" x14ac:dyDescent="0.2">
      <c r="G6363"/>
      <c r="H6363"/>
    </row>
    <row r="6364" spans="7:8" ht="15.75" customHeight="1" x14ac:dyDescent="0.2">
      <c r="G6364"/>
      <c r="H6364"/>
    </row>
    <row r="6365" spans="7:8" ht="15.75" customHeight="1" x14ac:dyDescent="0.2">
      <c r="G6365"/>
      <c r="H6365"/>
    </row>
    <row r="6366" spans="7:8" ht="15.75" customHeight="1" x14ac:dyDescent="0.2">
      <c r="G6366"/>
      <c r="H6366"/>
    </row>
    <row r="6367" spans="7:8" ht="15.75" customHeight="1" x14ac:dyDescent="0.2">
      <c r="G6367"/>
      <c r="H6367"/>
    </row>
    <row r="6368" spans="7:8" ht="15.75" customHeight="1" x14ac:dyDescent="0.2">
      <c r="G6368"/>
      <c r="H6368"/>
    </row>
    <row r="6369" spans="7:8" ht="15.75" customHeight="1" x14ac:dyDescent="0.2">
      <c r="G6369"/>
      <c r="H6369"/>
    </row>
    <row r="6370" spans="7:8" ht="15.75" customHeight="1" x14ac:dyDescent="0.2">
      <c r="G6370"/>
      <c r="H6370"/>
    </row>
    <row r="6371" spans="7:8" ht="15.75" customHeight="1" x14ac:dyDescent="0.2">
      <c r="G6371"/>
      <c r="H6371"/>
    </row>
    <row r="6372" spans="7:8" ht="15.75" customHeight="1" x14ac:dyDescent="0.2">
      <c r="G6372"/>
      <c r="H6372"/>
    </row>
    <row r="6373" spans="7:8" ht="15.75" customHeight="1" x14ac:dyDescent="0.2">
      <c r="G6373"/>
      <c r="H6373"/>
    </row>
    <row r="6374" spans="7:8" ht="15.75" customHeight="1" x14ac:dyDescent="0.2">
      <c r="G6374"/>
      <c r="H6374"/>
    </row>
    <row r="6375" spans="7:8" ht="15.75" customHeight="1" x14ac:dyDescent="0.2">
      <c r="G6375"/>
      <c r="H6375"/>
    </row>
    <row r="6376" spans="7:8" ht="15.75" customHeight="1" x14ac:dyDescent="0.2">
      <c r="G6376"/>
      <c r="H6376"/>
    </row>
    <row r="6377" spans="7:8" ht="15.75" customHeight="1" x14ac:dyDescent="0.2">
      <c r="G6377"/>
      <c r="H6377"/>
    </row>
    <row r="6378" spans="7:8" ht="15.75" customHeight="1" x14ac:dyDescent="0.2">
      <c r="G6378"/>
      <c r="H6378"/>
    </row>
    <row r="6379" spans="7:8" ht="15.75" customHeight="1" x14ac:dyDescent="0.2">
      <c r="G6379"/>
      <c r="H6379"/>
    </row>
    <row r="6380" spans="7:8" ht="15.75" customHeight="1" x14ac:dyDescent="0.2">
      <c r="G6380"/>
      <c r="H6380"/>
    </row>
    <row r="6381" spans="7:8" ht="15.75" customHeight="1" x14ac:dyDescent="0.2">
      <c r="G6381"/>
      <c r="H6381"/>
    </row>
    <row r="6382" spans="7:8" ht="15.75" customHeight="1" x14ac:dyDescent="0.2">
      <c r="G6382"/>
      <c r="H6382"/>
    </row>
    <row r="6383" spans="7:8" ht="15.75" customHeight="1" x14ac:dyDescent="0.2">
      <c r="G6383"/>
      <c r="H6383"/>
    </row>
    <row r="6384" spans="7:8" ht="15.75" customHeight="1" x14ac:dyDescent="0.2">
      <c r="G6384"/>
      <c r="H6384"/>
    </row>
    <row r="6385" spans="7:8" ht="15.75" customHeight="1" x14ac:dyDescent="0.2">
      <c r="G6385"/>
      <c r="H6385"/>
    </row>
    <row r="6386" spans="7:8" ht="15.75" customHeight="1" x14ac:dyDescent="0.2">
      <c r="G6386"/>
      <c r="H6386"/>
    </row>
    <row r="6387" spans="7:8" ht="15.75" customHeight="1" x14ac:dyDescent="0.2">
      <c r="G6387"/>
      <c r="H6387"/>
    </row>
    <row r="6388" spans="7:8" ht="15.75" customHeight="1" x14ac:dyDescent="0.2">
      <c r="G6388"/>
      <c r="H6388"/>
    </row>
    <row r="6389" spans="7:8" ht="15.75" customHeight="1" x14ac:dyDescent="0.2">
      <c r="G6389"/>
      <c r="H6389"/>
    </row>
    <row r="6390" spans="7:8" ht="15.75" customHeight="1" x14ac:dyDescent="0.2">
      <c r="G6390"/>
      <c r="H6390"/>
    </row>
    <row r="6391" spans="7:8" ht="15.75" customHeight="1" x14ac:dyDescent="0.2">
      <c r="G6391"/>
      <c r="H6391"/>
    </row>
    <row r="6392" spans="7:8" ht="15.75" customHeight="1" x14ac:dyDescent="0.2">
      <c r="G6392"/>
      <c r="H6392"/>
    </row>
    <row r="6393" spans="7:8" ht="15.75" customHeight="1" x14ac:dyDescent="0.2">
      <c r="G6393"/>
      <c r="H6393"/>
    </row>
    <row r="6394" spans="7:8" ht="15.75" customHeight="1" x14ac:dyDescent="0.2">
      <c r="G6394"/>
      <c r="H6394"/>
    </row>
    <row r="6395" spans="7:8" ht="15.75" customHeight="1" x14ac:dyDescent="0.2">
      <c r="G6395"/>
      <c r="H6395"/>
    </row>
    <row r="6396" spans="7:8" ht="15.75" customHeight="1" x14ac:dyDescent="0.2">
      <c r="G6396"/>
      <c r="H6396"/>
    </row>
    <row r="6397" spans="7:8" ht="15.75" customHeight="1" x14ac:dyDescent="0.2">
      <c r="G6397"/>
      <c r="H6397"/>
    </row>
    <row r="6398" spans="7:8" ht="15.75" customHeight="1" x14ac:dyDescent="0.2">
      <c r="G6398"/>
      <c r="H6398"/>
    </row>
    <row r="6399" spans="7:8" ht="15.75" customHeight="1" x14ac:dyDescent="0.2">
      <c r="G6399"/>
      <c r="H6399"/>
    </row>
    <row r="6400" spans="7:8" ht="15.75" customHeight="1" x14ac:dyDescent="0.2">
      <c r="G6400"/>
      <c r="H6400"/>
    </row>
    <row r="6401" spans="7:8" ht="15.75" customHeight="1" x14ac:dyDescent="0.2">
      <c r="G6401"/>
      <c r="H6401"/>
    </row>
    <row r="6402" spans="7:8" ht="15.75" customHeight="1" x14ac:dyDescent="0.2">
      <c r="G6402"/>
      <c r="H6402"/>
    </row>
    <row r="6403" spans="7:8" ht="15.75" customHeight="1" x14ac:dyDescent="0.2">
      <c r="G6403"/>
      <c r="H6403"/>
    </row>
    <row r="6404" spans="7:8" ht="15.75" customHeight="1" x14ac:dyDescent="0.2">
      <c r="G6404"/>
      <c r="H6404"/>
    </row>
    <row r="6405" spans="7:8" ht="15.75" customHeight="1" x14ac:dyDescent="0.2">
      <c r="G6405"/>
      <c r="H6405"/>
    </row>
    <row r="6406" spans="7:8" ht="15.75" customHeight="1" x14ac:dyDescent="0.2">
      <c r="G6406"/>
      <c r="H6406"/>
    </row>
    <row r="6407" spans="7:8" ht="15.75" customHeight="1" x14ac:dyDescent="0.2">
      <c r="G6407"/>
      <c r="H6407"/>
    </row>
    <row r="6408" spans="7:8" ht="15.75" customHeight="1" x14ac:dyDescent="0.2">
      <c r="G6408"/>
      <c r="H6408"/>
    </row>
    <row r="6409" spans="7:8" ht="15.75" customHeight="1" x14ac:dyDescent="0.2">
      <c r="G6409"/>
      <c r="H6409"/>
    </row>
    <row r="6410" spans="7:8" ht="15.75" customHeight="1" x14ac:dyDescent="0.2">
      <c r="G6410"/>
      <c r="H6410"/>
    </row>
    <row r="6411" spans="7:8" ht="15.75" customHeight="1" x14ac:dyDescent="0.2">
      <c r="G6411"/>
      <c r="H6411"/>
    </row>
    <row r="6412" spans="7:8" ht="15.75" customHeight="1" x14ac:dyDescent="0.2">
      <c r="G6412"/>
      <c r="H6412"/>
    </row>
    <row r="6413" spans="7:8" ht="15.75" customHeight="1" x14ac:dyDescent="0.2">
      <c r="G6413"/>
      <c r="H6413"/>
    </row>
    <row r="6414" spans="7:8" ht="15.75" customHeight="1" x14ac:dyDescent="0.2">
      <c r="G6414"/>
      <c r="H6414"/>
    </row>
    <row r="6415" spans="7:8" ht="15.75" customHeight="1" x14ac:dyDescent="0.2">
      <c r="G6415"/>
      <c r="H6415"/>
    </row>
    <row r="6416" spans="7:8" ht="15.75" customHeight="1" x14ac:dyDescent="0.2">
      <c r="G6416"/>
      <c r="H6416"/>
    </row>
    <row r="6417" spans="7:8" ht="15.75" customHeight="1" x14ac:dyDescent="0.2">
      <c r="G6417"/>
      <c r="H6417"/>
    </row>
    <row r="6418" spans="7:8" ht="15.75" customHeight="1" x14ac:dyDescent="0.2">
      <c r="G6418"/>
      <c r="H6418"/>
    </row>
    <row r="6419" spans="7:8" ht="15.75" customHeight="1" x14ac:dyDescent="0.2">
      <c r="G6419"/>
      <c r="H6419"/>
    </row>
    <row r="6420" spans="7:8" ht="15.75" customHeight="1" x14ac:dyDescent="0.2">
      <c r="G6420"/>
      <c r="H6420"/>
    </row>
    <row r="6421" spans="7:8" ht="15.75" customHeight="1" x14ac:dyDescent="0.2">
      <c r="G6421"/>
      <c r="H6421"/>
    </row>
    <row r="6422" spans="7:8" ht="15.75" customHeight="1" x14ac:dyDescent="0.2">
      <c r="G6422"/>
      <c r="H6422"/>
    </row>
    <row r="6423" spans="7:8" ht="15.75" customHeight="1" x14ac:dyDescent="0.2">
      <c r="G6423"/>
      <c r="H6423"/>
    </row>
    <row r="6424" spans="7:8" ht="15.75" customHeight="1" x14ac:dyDescent="0.2">
      <c r="G6424"/>
      <c r="H6424"/>
    </row>
    <row r="6425" spans="7:8" ht="15.75" customHeight="1" x14ac:dyDescent="0.2">
      <c r="G6425"/>
      <c r="H6425"/>
    </row>
    <row r="6426" spans="7:8" ht="15.75" customHeight="1" x14ac:dyDescent="0.2">
      <c r="G6426"/>
      <c r="H6426"/>
    </row>
    <row r="6427" spans="7:8" ht="15.75" customHeight="1" x14ac:dyDescent="0.2">
      <c r="G6427"/>
      <c r="H6427"/>
    </row>
    <row r="6428" spans="7:8" ht="15.75" customHeight="1" x14ac:dyDescent="0.2">
      <c r="G6428"/>
      <c r="H6428"/>
    </row>
    <row r="6429" spans="7:8" ht="15.75" customHeight="1" x14ac:dyDescent="0.2">
      <c r="G6429"/>
      <c r="H6429"/>
    </row>
    <row r="6430" spans="7:8" ht="15.75" customHeight="1" x14ac:dyDescent="0.2">
      <c r="G6430"/>
      <c r="H6430"/>
    </row>
    <row r="6431" spans="7:8" ht="15.75" customHeight="1" x14ac:dyDescent="0.2">
      <c r="G6431"/>
      <c r="H6431"/>
    </row>
    <row r="6432" spans="7:8" ht="15.75" customHeight="1" x14ac:dyDescent="0.2">
      <c r="G6432"/>
      <c r="H6432"/>
    </row>
    <row r="6433" spans="7:8" ht="15.75" customHeight="1" x14ac:dyDescent="0.2">
      <c r="G6433"/>
      <c r="H6433"/>
    </row>
    <row r="6434" spans="7:8" ht="15.75" customHeight="1" x14ac:dyDescent="0.2">
      <c r="G6434"/>
      <c r="H6434"/>
    </row>
    <row r="6435" spans="7:8" ht="15.75" customHeight="1" x14ac:dyDescent="0.2">
      <c r="G6435"/>
      <c r="H6435"/>
    </row>
    <row r="6436" spans="7:8" ht="15.75" customHeight="1" x14ac:dyDescent="0.2">
      <c r="G6436"/>
      <c r="H6436"/>
    </row>
    <row r="6437" spans="7:8" ht="15.75" customHeight="1" x14ac:dyDescent="0.2">
      <c r="G6437"/>
      <c r="H6437"/>
    </row>
    <row r="6438" spans="7:8" ht="15.75" customHeight="1" x14ac:dyDescent="0.2">
      <c r="G6438"/>
      <c r="H6438"/>
    </row>
    <row r="6439" spans="7:8" ht="15.75" customHeight="1" x14ac:dyDescent="0.2">
      <c r="G6439"/>
      <c r="H6439"/>
    </row>
    <row r="6440" spans="7:8" ht="15.75" customHeight="1" x14ac:dyDescent="0.2">
      <c r="G6440"/>
      <c r="H6440"/>
    </row>
    <row r="6441" spans="7:8" ht="15.75" customHeight="1" x14ac:dyDescent="0.2">
      <c r="G6441"/>
      <c r="H6441"/>
    </row>
    <row r="6442" spans="7:8" ht="15.75" customHeight="1" x14ac:dyDescent="0.2">
      <c r="G6442"/>
      <c r="H6442"/>
    </row>
    <row r="6443" spans="7:8" ht="15.75" customHeight="1" x14ac:dyDescent="0.2">
      <c r="G6443"/>
      <c r="H6443"/>
    </row>
    <row r="6444" spans="7:8" ht="15.75" customHeight="1" x14ac:dyDescent="0.2">
      <c r="G6444"/>
      <c r="H6444"/>
    </row>
    <row r="6445" spans="7:8" ht="15.75" customHeight="1" x14ac:dyDescent="0.2">
      <c r="G6445"/>
      <c r="H6445"/>
    </row>
    <row r="6446" spans="7:8" ht="15.75" customHeight="1" x14ac:dyDescent="0.2">
      <c r="G6446"/>
      <c r="H6446"/>
    </row>
    <row r="6447" spans="7:8" ht="15.75" customHeight="1" x14ac:dyDescent="0.2">
      <c r="G6447"/>
      <c r="H6447"/>
    </row>
    <row r="6448" spans="7:8" ht="15.75" customHeight="1" x14ac:dyDescent="0.2">
      <c r="G6448"/>
      <c r="H6448"/>
    </row>
    <row r="6449" spans="7:8" ht="15.75" customHeight="1" x14ac:dyDescent="0.2">
      <c r="G6449"/>
      <c r="H6449"/>
    </row>
    <row r="6450" spans="7:8" ht="15.75" customHeight="1" x14ac:dyDescent="0.2">
      <c r="G6450"/>
      <c r="H6450"/>
    </row>
    <row r="6451" spans="7:8" ht="15.75" customHeight="1" x14ac:dyDescent="0.2">
      <c r="G6451"/>
      <c r="H6451"/>
    </row>
    <row r="6452" spans="7:8" ht="15.75" customHeight="1" x14ac:dyDescent="0.2">
      <c r="G6452"/>
      <c r="H6452"/>
    </row>
    <row r="6453" spans="7:8" ht="15.75" customHeight="1" x14ac:dyDescent="0.2">
      <c r="G6453"/>
      <c r="H6453"/>
    </row>
    <row r="6454" spans="7:8" ht="15.75" customHeight="1" x14ac:dyDescent="0.2">
      <c r="G6454"/>
      <c r="H6454"/>
    </row>
    <row r="6455" spans="7:8" ht="15.75" customHeight="1" x14ac:dyDescent="0.2">
      <c r="G6455"/>
      <c r="H6455"/>
    </row>
    <row r="6456" spans="7:8" ht="15.75" customHeight="1" x14ac:dyDescent="0.2">
      <c r="G6456"/>
      <c r="H6456"/>
    </row>
    <row r="6457" spans="7:8" ht="15.75" customHeight="1" x14ac:dyDescent="0.2">
      <c r="G6457"/>
      <c r="H6457"/>
    </row>
    <row r="6458" spans="7:8" ht="15.75" customHeight="1" x14ac:dyDescent="0.2">
      <c r="G6458"/>
      <c r="H6458"/>
    </row>
    <row r="6459" spans="7:8" ht="15.75" customHeight="1" x14ac:dyDescent="0.2">
      <c r="G6459"/>
      <c r="H6459"/>
    </row>
    <row r="6460" spans="7:8" ht="15.75" customHeight="1" x14ac:dyDescent="0.2">
      <c r="G6460"/>
      <c r="H6460"/>
    </row>
    <row r="6461" spans="7:8" ht="15.75" customHeight="1" x14ac:dyDescent="0.2">
      <c r="G6461"/>
      <c r="H6461"/>
    </row>
    <row r="6462" spans="7:8" ht="15.75" customHeight="1" x14ac:dyDescent="0.2">
      <c r="G6462"/>
      <c r="H6462"/>
    </row>
    <row r="6463" spans="7:8" ht="15.75" customHeight="1" x14ac:dyDescent="0.2">
      <c r="G6463"/>
      <c r="H6463"/>
    </row>
    <row r="6464" spans="7:8" ht="15.75" customHeight="1" x14ac:dyDescent="0.2">
      <c r="G6464"/>
      <c r="H6464"/>
    </row>
    <row r="6465" spans="7:8" ht="15.75" customHeight="1" x14ac:dyDescent="0.2">
      <c r="G6465"/>
      <c r="H6465"/>
    </row>
    <row r="6466" spans="7:8" ht="15.75" customHeight="1" x14ac:dyDescent="0.2">
      <c r="G6466"/>
      <c r="H6466"/>
    </row>
    <row r="6467" spans="7:8" ht="15.75" customHeight="1" x14ac:dyDescent="0.2">
      <c r="G6467"/>
      <c r="H6467"/>
    </row>
    <row r="6468" spans="7:8" ht="15.75" customHeight="1" x14ac:dyDescent="0.2">
      <c r="G6468"/>
      <c r="H6468"/>
    </row>
    <row r="6469" spans="7:8" ht="15.75" customHeight="1" x14ac:dyDescent="0.2">
      <c r="G6469"/>
      <c r="H6469"/>
    </row>
    <row r="6470" spans="7:8" ht="15.75" customHeight="1" x14ac:dyDescent="0.2">
      <c r="G6470"/>
      <c r="H6470"/>
    </row>
    <row r="6471" spans="7:8" ht="15.75" customHeight="1" x14ac:dyDescent="0.2">
      <c r="G6471"/>
      <c r="H6471"/>
    </row>
    <row r="6472" spans="7:8" ht="15.75" customHeight="1" x14ac:dyDescent="0.2">
      <c r="G6472"/>
      <c r="H6472"/>
    </row>
    <row r="6473" spans="7:8" ht="15.75" customHeight="1" x14ac:dyDescent="0.2">
      <c r="G6473"/>
      <c r="H6473"/>
    </row>
    <row r="6474" spans="7:8" ht="15.75" customHeight="1" x14ac:dyDescent="0.2">
      <c r="G6474"/>
      <c r="H6474"/>
    </row>
    <row r="6475" spans="7:8" ht="15.75" customHeight="1" x14ac:dyDescent="0.2">
      <c r="G6475"/>
      <c r="H6475"/>
    </row>
    <row r="6476" spans="7:8" ht="15.75" customHeight="1" x14ac:dyDescent="0.2">
      <c r="G6476"/>
      <c r="H6476"/>
    </row>
    <row r="6477" spans="7:8" ht="15.75" customHeight="1" x14ac:dyDescent="0.2">
      <c r="G6477"/>
      <c r="H6477"/>
    </row>
    <row r="6478" spans="7:8" ht="15.75" customHeight="1" x14ac:dyDescent="0.2">
      <c r="G6478"/>
      <c r="H6478"/>
    </row>
    <row r="6479" spans="7:8" ht="15.75" customHeight="1" x14ac:dyDescent="0.2">
      <c r="G6479"/>
      <c r="H6479"/>
    </row>
    <row r="6480" spans="7:8" ht="15.75" customHeight="1" x14ac:dyDescent="0.2">
      <c r="G6480"/>
      <c r="H6480"/>
    </row>
    <row r="6481" spans="7:8" ht="15.75" customHeight="1" x14ac:dyDescent="0.2">
      <c r="G6481"/>
      <c r="H6481"/>
    </row>
    <row r="6482" spans="7:8" ht="15.75" customHeight="1" x14ac:dyDescent="0.2">
      <c r="G6482"/>
      <c r="H6482"/>
    </row>
    <row r="6483" spans="7:8" ht="15.75" customHeight="1" x14ac:dyDescent="0.2">
      <c r="G6483"/>
      <c r="H6483"/>
    </row>
    <row r="6484" spans="7:8" ht="15.75" customHeight="1" x14ac:dyDescent="0.2">
      <c r="G6484"/>
      <c r="H6484"/>
    </row>
    <row r="6485" spans="7:8" ht="15.75" customHeight="1" x14ac:dyDescent="0.2">
      <c r="G6485"/>
      <c r="H6485"/>
    </row>
    <row r="6486" spans="7:8" ht="15.75" customHeight="1" x14ac:dyDescent="0.2">
      <c r="G6486"/>
      <c r="H6486"/>
    </row>
    <row r="6487" spans="7:8" ht="15.75" customHeight="1" x14ac:dyDescent="0.2">
      <c r="G6487"/>
      <c r="H6487"/>
    </row>
    <row r="6488" spans="7:8" ht="15.75" customHeight="1" x14ac:dyDescent="0.2">
      <c r="G6488"/>
      <c r="H6488"/>
    </row>
    <row r="6489" spans="7:8" ht="15.75" customHeight="1" x14ac:dyDescent="0.2">
      <c r="G6489"/>
      <c r="H6489"/>
    </row>
    <row r="6490" spans="7:8" ht="15.75" customHeight="1" x14ac:dyDescent="0.2">
      <c r="G6490"/>
      <c r="H6490"/>
    </row>
    <row r="6491" spans="7:8" ht="15.75" customHeight="1" x14ac:dyDescent="0.2">
      <c r="G6491"/>
      <c r="H6491"/>
    </row>
    <row r="6492" spans="7:8" ht="15.75" customHeight="1" x14ac:dyDescent="0.2">
      <c r="G6492"/>
      <c r="H6492"/>
    </row>
    <row r="6493" spans="7:8" ht="15.75" customHeight="1" x14ac:dyDescent="0.2">
      <c r="G6493"/>
      <c r="H6493"/>
    </row>
    <row r="6494" spans="7:8" ht="15.75" customHeight="1" x14ac:dyDescent="0.2">
      <c r="G6494"/>
      <c r="H6494"/>
    </row>
    <row r="6495" spans="7:8" ht="15.75" customHeight="1" x14ac:dyDescent="0.2">
      <c r="G6495"/>
      <c r="H6495"/>
    </row>
    <row r="6496" spans="7:8" ht="15.75" customHeight="1" x14ac:dyDescent="0.2">
      <c r="G6496"/>
      <c r="H6496"/>
    </row>
    <row r="6497" spans="7:8" ht="15.75" customHeight="1" x14ac:dyDescent="0.2">
      <c r="G6497"/>
      <c r="H6497"/>
    </row>
    <row r="6498" spans="7:8" ht="15.75" customHeight="1" x14ac:dyDescent="0.2">
      <c r="G6498"/>
      <c r="H6498"/>
    </row>
    <row r="6499" spans="7:8" ht="15.75" customHeight="1" x14ac:dyDescent="0.2">
      <c r="G6499"/>
      <c r="H6499"/>
    </row>
    <row r="6500" spans="7:8" ht="15.75" customHeight="1" x14ac:dyDescent="0.2">
      <c r="G6500"/>
      <c r="H6500"/>
    </row>
    <row r="6501" spans="7:8" ht="15.75" customHeight="1" x14ac:dyDescent="0.2">
      <c r="G6501"/>
      <c r="H6501"/>
    </row>
    <row r="6502" spans="7:8" ht="15.75" customHeight="1" x14ac:dyDescent="0.2">
      <c r="G6502"/>
      <c r="H6502"/>
    </row>
    <row r="6503" spans="7:8" ht="15.75" customHeight="1" x14ac:dyDescent="0.2">
      <c r="G6503"/>
      <c r="H6503"/>
    </row>
    <row r="6504" spans="7:8" ht="15.75" customHeight="1" x14ac:dyDescent="0.2">
      <c r="G6504"/>
      <c r="H6504"/>
    </row>
    <row r="6505" spans="7:8" ht="15.75" customHeight="1" x14ac:dyDescent="0.2">
      <c r="G6505"/>
      <c r="H6505"/>
    </row>
    <row r="6506" spans="7:8" ht="15.75" customHeight="1" x14ac:dyDescent="0.2">
      <c r="G6506"/>
      <c r="H6506"/>
    </row>
    <row r="6507" spans="7:8" ht="15.75" customHeight="1" x14ac:dyDescent="0.2">
      <c r="G6507"/>
      <c r="H6507"/>
    </row>
    <row r="6508" spans="7:8" ht="15.75" customHeight="1" x14ac:dyDescent="0.2">
      <c r="G6508"/>
      <c r="H6508"/>
    </row>
    <row r="6509" spans="7:8" ht="15.75" customHeight="1" x14ac:dyDescent="0.2">
      <c r="G6509"/>
      <c r="H6509"/>
    </row>
    <row r="6510" spans="7:8" ht="15.75" customHeight="1" x14ac:dyDescent="0.2">
      <c r="G6510"/>
      <c r="H6510"/>
    </row>
    <row r="6511" spans="7:8" ht="15.75" customHeight="1" x14ac:dyDescent="0.2">
      <c r="G6511"/>
      <c r="H6511"/>
    </row>
    <row r="6512" spans="7:8" ht="15.75" customHeight="1" x14ac:dyDescent="0.2">
      <c r="G6512"/>
      <c r="H6512"/>
    </row>
    <row r="6513" spans="7:8" ht="15.75" customHeight="1" x14ac:dyDescent="0.2">
      <c r="G6513"/>
      <c r="H6513"/>
    </row>
    <row r="6514" spans="7:8" ht="15.75" customHeight="1" x14ac:dyDescent="0.2">
      <c r="G6514"/>
      <c r="H6514"/>
    </row>
    <row r="6515" spans="7:8" ht="15.75" customHeight="1" x14ac:dyDescent="0.2">
      <c r="G6515"/>
      <c r="H6515"/>
    </row>
    <row r="6516" spans="7:8" ht="15.75" customHeight="1" x14ac:dyDescent="0.2">
      <c r="G6516"/>
      <c r="H6516"/>
    </row>
    <row r="6517" spans="7:8" ht="15.75" customHeight="1" x14ac:dyDescent="0.2">
      <c r="G6517"/>
      <c r="H6517"/>
    </row>
    <row r="6518" spans="7:8" ht="15.75" customHeight="1" x14ac:dyDescent="0.2">
      <c r="G6518"/>
      <c r="H6518"/>
    </row>
    <row r="6519" spans="7:8" ht="15.75" customHeight="1" x14ac:dyDescent="0.2">
      <c r="G6519"/>
      <c r="H6519"/>
    </row>
    <row r="6520" spans="7:8" ht="15.75" customHeight="1" x14ac:dyDescent="0.2">
      <c r="G6520"/>
      <c r="H6520"/>
    </row>
    <row r="6521" spans="7:8" ht="15.75" customHeight="1" x14ac:dyDescent="0.2">
      <c r="G6521"/>
      <c r="H6521"/>
    </row>
    <row r="6522" spans="7:8" ht="15.75" customHeight="1" x14ac:dyDescent="0.2">
      <c r="G6522"/>
      <c r="H6522"/>
    </row>
    <row r="6523" spans="7:8" ht="15.75" customHeight="1" x14ac:dyDescent="0.2">
      <c r="G6523"/>
      <c r="H6523"/>
    </row>
    <row r="6524" spans="7:8" ht="15.75" customHeight="1" x14ac:dyDescent="0.2">
      <c r="G6524"/>
      <c r="H6524"/>
    </row>
    <row r="6525" spans="7:8" ht="15.75" customHeight="1" x14ac:dyDescent="0.2">
      <c r="G6525"/>
      <c r="H6525"/>
    </row>
    <row r="6526" spans="7:8" ht="15.75" customHeight="1" x14ac:dyDescent="0.2">
      <c r="G6526"/>
      <c r="H6526"/>
    </row>
    <row r="6527" spans="7:8" ht="15.75" customHeight="1" x14ac:dyDescent="0.2">
      <c r="G6527"/>
      <c r="H6527"/>
    </row>
    <row r="6528" spans="7:8" ht="15.75" customHeight="1" x14ac:dyDescent="0.2">
      <c r="G6528"/>
      <c r="H6528"/>
    </row>
    <row r="6529" spans="7:8" ht="15.75" customHeight="1" x14ac:dyDescent="0.2">
      <c r="G6529"/>
      <c r="H6529"/>
    </row>
    <row r="6530" spans="7:8" ht="15.75" customHeight="1" x14ac:dyDescent="0.2">
      <c r="G6530"/>
      <c r="H6530"/>
    </row>
    <row r="6531" spans="7:8" ht="15.75" customHeight="1" x14ac:dyDescent="0.2">
      <c r="G6531"/>
      <c r="H6531"/>
    </row>
    <row r="6532" spans="7:8" ht="15.75" customHeight="1" x14ac:dyDescent="0.2">
      <c r="G6532"/>
      <c r="H6532"/>
    </row>
    <row r="6533" spans="7:8" ht="15.75" customHeight="1" x14ac:dyDescent="0.2">
      <c r="G6533"/>
      <c r="H6533"/>
    </row>
    <row r="6534" spans="7:8" ht="15.75" customHeight="1" x14ac:dyDescent="0.2">
      <c r="G6534"/>
      <c r="H6534"/>
    </row>
    <row r="6535" spans="7:8" ht="15.75" customHeight="1" x14ac:dyDescent="0.2">
      <c r="G6535"/>
      <c r="H6535"/>
    </row>
    <row r="6536" spans="7:8" ht="15.75" customHeight="1" x14ac:dyDescent="0.2">
      <c r="G6536"/>
      <c r="H6536"/>
    </row>
    <row r="6537" spans="7:8" ht="15.75" customHeight="1" x14ac:dyDescent="0.2">
      <c r="G6537"/>
      <c r="H6537"/>
    </row>
    <row r="6538" spans="7:8" ht="15.75" customHeight="1" x14ac:dyDescent="0.2">
      <c r="G6538"/>
      <c r="H6538"/>
    </row>
    <row r="6539" spans="7:8" ht="15.75" customHeight="1" x14ac:dyDescent="0.2">
      <c r="G6539"/>
      <c r="H6539"/>
    </row>
    <row r="6540" spans="7:8" ht="15.75" customHeight="1" x14ac:dyDescent="0.2">
      <c r="G6540"/>
      <c r="H6540"/>
    </row>
    <row r="6541" spans="7:8" ht="15.75" customHeight="1" x14ac:dyDescent="0.2">
      <c r="G6541"/>
      <c r="H6541"/>
    </row>
    <row r="6542" spans="7:8" ht="15.75" customHeight="1" x14ac:dyDescent="0.2">
      <c r="G6542"/>
      <c r="H6542"/>
    </row>
    <row r="6543" spans="7:8" ht="15.75" customHeight="1" x14ac:dyDescent="0.2">
      <c r="G6543"/>
      <c r="H6543"/>
    </row>
    <row r="6544" spans="7:8" ht="15.75" customHeight="1" x14ac:dyDescent="0.2">
      <c r="G6544"/>
      <c r="H6544"/>
    </row>
    <row r="6545" spans="7:8" ht="15.75" customHeight="1" x14ac:dyDescent="0.2">
      <c r="G6545"/>
      <c r="H6545"/>
    </row>
    <row r="6546" spans="7:8" ht="15.75" customHeight="1" x14ac:dyDescent="0.2">
      <c r="G6546"/>
      <c r="H6546"/>
    </row>
    <row r="6547" spans="7:8" ht="15.75" customHeight="1" x14ac:dyDescent="0.2">
      <c r="G6547"/>
      <c r="H6547"/>
    </row>
    <row r="6548" spans="7:8" ht="15.75" customHeight="1" x14ac:dyDescent="0.2">
      <c r="G6548"/>
      <c r="H6548"/>
    </row>
    <row r="6549" spans="7:8" ht="15.75" customHeight="1" x14ac:dyDescent="0.2">
      <c r="G6549"/>
      <c r="H6549"/>
    </row>
    <row r="6550" spans="7:8" ht="15.75" customHeight="1" x14ac:dyDescent="0.2">
      <c r="G6550"/>
      <c r="H6550"/>
    </row>
    <row r="6551" spans="7:8" ht="15.75" customHeight="1" x14ac:dyDescent="0.2">
      <c r="G6551"/>
      <c r="H6551"/>
    </row>
    <row r="6552" spans="7:8" ht="15.75" customHeight="1" x14ac:dyDescent="0.2">
      <c r="G6552"/>
      <c r="H6552"/>
    </row>
    <row r="6553" spans="7:8" ht="15.75" customHeight="1" x14ac:dyDescent="0.2">
      <c r="G6553"/>
      <c r="H6553"/>
    </row>
    <row r="6554" spans="7:8" ht="15.75" customHeight="1" x14ac:dyDescent="0.2">
      <c r="G6554"/>
      <c r="H6554"/>
    </row>
    <row r="6555" spans="7:8" ht="15.75" customHeight="1" x14ac:dyDescent="0.2">
      <c r="G6555"/>
      <c r="H6555"/>
    </row>
    <row r="6556" spans="7:8" ht="15.75" customHeight="1" x14ac:dyDescent="0.2">
      <c r="G6556"/>
      <c r="H6556"/>
    </row>
    <row r="6557" spans="7:8" ht="15.75" customHeight="1" x14ac:dyDescent="0.2">
      <c r="G6557"/>
      <c r="H6557"/>
    </row>
    <row r="6558" spans="7:8" ht="15.75" customHeight="1" x14ac:dyDescent="0.2">
      <c r="G6558"/>
      <c r="H6558"/>
    </row>
    <row r="6559" spans="7:8" ht="15.75" customHeight="1" x14ac:dyDescent="0.2">
      <c r="G6559"/>
      <c r="H6559"/>
    </row>
    <row r="6560" spans="7:8" ht="15.75" customHeight="1" x14ac:dyDescent="0.2">
      <c r="G6560"/>
      <c r="H6560"/>
    </row>
    <row r="6561" spans="7:8" ht="15.75" customHeight="1" x14ac:dyDescent="0.2">
      <c r="G6561"/>
      <c r="H6561"/>
    </row>
    <row r="6562" spans="7:8" ht="15.75" customHeight="1" x14ac:dyDescent="0.2">
      <c r="G6562"/>
      <c r="H6562"/>
    </row>
    <row r="6563" spans="7:8" ht="15.75" customHeight="1" x14ac:dyDescent="0.2">
      <c r="G6563"/>
      <c r="H6563"/>
    </row>
    <row r="6564" spans="7:8" ht="15.75" customHeight="1" x14ac:dyDescent="0.2">
      <c r="G6564"/>
      <c r="H6564"/>
    </row>
    <row r="6565" spans="7:8" ht="15.75" customHeight="1" x14ac:dyDescent="0.2">
      <c r="G6565"/>
      <c r="H6565"/>
    </row>
    <row r="6566" spans="7:8" ht="15.75" customHeight="1" x14ac:dyDescent="0.2">
      <c r="G6566"/>
      <c r="H6566"/>
    </row>
    <row r="6567" spans="7:8" ht="15.75" customHeight="1" x14ac:dyDescent="0.2">
      <c r="G6567"/>
      <c r="H6567"/>
    </row>
    <row r="6568" spans="7:8" ht="15.75" customHeight="1" x14ac:dyDescent="0.2">
      <c r="G6568"/>
      <c r="H6568"/>
    </row>
    <row r="6569" spans="7:8" ht="15.75" customHeight="1" x14ac:dyDescent="0.2">
      <c r="G6569"/>
      <c r="H6569"/>
    </row>
    <row r="6570" spans="7:8" ht="15.75" customHeight="1" x14ac:dyDescent="0.2">
      <c r="G6570"/>
      <c r="H6570"/>
    </row>
    <row r="6571" spans="7:8" ht="15.75" customHeight="1" x14ac:dyDescent="0.2">
      <c r="G6571"/>
      <c r="H6571"/>
    </row>
    <row r="6572" spans="7:8" ht="15.75" customHeight="1" x14ac:dyDescent="0.2">
      <c r="G6572"/>
      <c r="H6572"/>
    </row>
    <row r="6573" spans="7:8" ht="15.75" customHeight="1" x14ac:dyDescent="0.2">
      <c r="G6573"/>
      <c r="H6573"/>
    </row>
    <row r="6574" spans="7:8" ht="15.75" customHeight="1" x14ac:dyDescent="0.2">
      <c r="G6574"/>
      <c r="H6574"/>
    </row>
    <row r="6575" spans="7:8" ht="15.75" customHeight="1" x14ac:dyDescent="0.2">
      <c r="G6575"/>
      <c r="H6575"/>
    </row>
    <row r="6576" spans="7:8" ht="15.75" customHeight="1" x14ac:dyDescent="0.2">
      <c r="G6576"/>
      <c r="H6576"/>
    </row>
    <row r="6577" spans="7:8" ht="15.75" customHeight="1" x14ac:dyDescent="0.2">
      <c r="G6577"/>
      <c r="H6577"/>
    </row>
    <row r="6578" spans="7:8" ht="15.75" customHeight="1" x14ac:dyDescent="0.2">
      <c r="G6578"/>
      <c r="H6578"/>
    </row>
    <row r="6579" spans="7:8" ht="15.75" customHeight="1" x14ac:dyDescent="0.2">
      <c r="G6579"/>
      <c r="H6579"/>
    </row>
    <row r="6580" spans="7:8" ht="15.75" customHeight="1" x14ac:dyDescent="0.2">
      <c r="G6580"/>
      <c r="H6580"/>
    </row>
    <row r="6581" spans="7:8" ht="15.75" customHeight="1" x14ac:dyDescent="0.2">
      <c r="G6581"/>
      <c r="H6581"/>
    </row>
    <row r="6582" spans="7:8" ht="15.75" customHeight="1" x14ac:dyDescent="0.2">
      <c r="G6582"/>
      <c r="H6582"/>
    </row>
    <row r="6583" spans="7:8" ht="15.75" customHeight="1" x14ac:dyDescent="0.2">
      <c r="G6583"/>
      <c r="H6583"/>
    </row>
    <row r="6584" spans="7:8" ht="15.75" customHeight="1" x14ac:dyDescent="0.2">
      <c r="G6584"/>
      <c r="H6584"/>
    </row>
    <row r="6585" spans="7:8" ht="15.75" customHeight="1" x14ac:dyDescent="0.2">
      <c r="G6585"/>
      <c r="H6585"/>
    </row>
    <row r="6586" spans="7:8" ht="15.75" customHeight="1" x14ac:dyDescent="0.2">
      <c r="G6586"/>
      <c r="H6586"/>
    </row>
    <row r="6587" spans="7:8" ht="15.75" customHeight="1" x14ac:dyDescent="0.2">
      <c r="G6587"/>
      <c r="H6587"/>
    </row>
    <row r="6588" spans="7:8" ht="15.75" customHeight="1" x14ac:dyDescent="0.2">
      <c r="G6588"/>
      <c r="H6588"/>
    </row>
    <row r="6589" spans="7:8" ht="15.75" customHeight="1" x14ac:dyDescent="0.2">
      <c r="G6589"/>
      <c r="H6589"/>
    </row>
    <row r="6590" spans="7:8" ht="15.75" customHeight="1" x14ac:dyDescent="0.2">
      <c r="G6590"/>
      <c r="H6590"/>
    </row>
    <row r="6591" spans="7:8" ht="15.75" customHeight="1" x14ac:dyDescent="0.2">
      <c r="G6591"/>
      <c r="H6591"/>
    </row>
    <row r="6592" spans="7:8" ht="15.75" customHeight="1" x14ac:dyDescent="0.2">
      <c r="G6592"/>
      <c r="H6592"/>
    </row>
    <row r="6593" spans="7:8" ht="15.75" customHeight="1" x14ac:dyDescent="0.2">
      <c r="G6593"/>
      <c r="H6593"/>
    </row>
    <row r="6594" spans="7:8" ht="15.75" customHeight="1" x14ac:dyDescent="0.2">
      <c r="G6594"/>
      <c r="H6594"/>
    </row>
    <row r="6595" spans="7:8" ht="15.75" customHeight="1" x14ac:dyDescent="0.2">
      <c r="G6595"/>
      <c r="H6595"/>
    </row>
    <row r="6596" spans="7:8" ht="15.75" customHeight="1" x14ac:dyDescent="0.2">
      <c r="G6596"/>
      <c r="H6596"/>
    </row>
    <row r="6597" spans="7:8" ht="15.75" customHeight="1" x14ac:dyDescent="0.2">
      <c r="G6597"/>
      <c r="H6597"/>
    </row>
    <row r="6598" spans="7:8" ht="15.75" customHeight="1" x14ac:dyDescent="0.2">
      <c r="G6598"/>
      <c r="H6598"/>
    </row>
    <row r="6599" spans="7:8" ht="15.75" customHeight="1" x14ac:dyDescent="0.2">
      <c r="G6599"/>
      <c r="H6599"/>
    </row>
    <row r="6600" spans="7:8" ht="15.75" customHeight="1" x14ac:dyDescent="0.2">
      <c r="G6600"/>
      <c r="H6600"/>
    </row>
    <row r="6601" spans="7:8" ht="15.75" customHeight="1" x14ac:dyDescent="0.2">
      <c r="G6601"/>
      <c r="H6601"/>
    </row>
    <row r="6602" spans="7:8" ht="15.75" customHeight="1" x14ac:dyDescent="0.2">
      <c r="G6602"/>
      <c r="H6602"/>
    </row>
    <row r="6603" spans="7:8" ht="15.75" customHeight="1" x14ac:dyDescent="0.2">
      <c r="G6603"/>
      <c r="H6603"/>
    </row>
    <row r="6604" spans="7:8" ht="15.75" customHeight="1" x14ac:dyDescent="0.2">
      <c r="G6604"/>
      <c r="H6604"/>
    </row>
    <row r="6605" spans="7:8" ht="15.75" customHeight="1" x14ac:dyDescent="0.2">
      <c r="G6605"/>
      <c r="H6605"/>
    </row>
    <row r="6606" spans="7:8" ht="15.75" customHeight="1" x14ac:dyDescent="0.2">
      <c r="G6606"/>
      <c r="H6606"/>
    </row>
    <row r="6607" spans="7:8" ht="15.75" customHeight="1" x14ac:dyDescent="0.2">
      <c r="G6607"/>
      <c r="H6607"/>
    </row>
    <row r="6608" spans="7:8" ht="15.75" customHeight="1" x14ac:dyDescent="0.2">
      <c r="G6608"/>
      <c r="H6608"/>
    </row>
    <row r="6609" spans="7:8" ht="15.75" customHeight="1" x14ac:dyDescent="0.2">
      <c r="G6609"/>
      <c r="H6609"/>
    </row>
    <row r="6610" spans="7:8" ht="15.75" customHeight="1" x14ac:dyDescent="0.2">
      <c r="G6610"/>
      <c r="H6610"/>
    </row>
    <row r="6611" spans="7:8" ht="15.75" customHeight="1" x14ac:dyDescent="0.2">
      <c r="G6611"/>
      <c r="H6611"/>
    </row>
    <row r="6612" spans="7:8" ht="15.75" customHeight="1" x14ac:dyDescent="0.2">
      <c r="G6612"/>
      <c r="H6612"/>
    </row>
    <row r="6613" spans="7:8" ht="15.75" customHeight="1" x14ac:dyDescent="0.2">
      <c r="G6613"/>
      <c r="H6613"/>
    </row>
    <row r="6614" spans="7:8" ht="15.75" customHeight="1" x14ac:dyDescent="0.2">
      <c r="G6614"/>
      <c r="H6614"/>
    </row>
    <row r="6615" spans="7:8" ht="15.75" customHeight="1" x14ac:dyDescent="0.2">
      <c r="G6615"/>
      <c r="H6615"/>
    </row>
    <row r="6616" spans="7:8" ht="15.75" customHeight="1" x14ac:dyDescent="0.2">
      <c r="G6616"/>
      <c r="H6616"/>
    </row>
    <row r="6617" spans="7:8" ht="15.75" customHeight="1" x14ac:dyDescent="0.2">
      <c r="G6617"/>
      <c r="H6617"/>
    </row>
    <row r="6618" spans="7:8" ht="15.75" customHeight="1" x14ac:dyDescent="0.2">
      <c r="G6618"/>
      <c r="H6618"/>
    </row>
    <row r="6619" spans="7:8" ht="15.75" customHeight="1" x14ac:dyDescent="0.2">
      <c r="G6619"/>
      <c r="H6619"/>
    </row>
    <row r="6620" spans="7:8" ht="15.75" customHeight="1" x14ac:dyDescent="0.2">
      <c r="G6620"/>
      <c r="H6620"/>
    </row>
    <row r="6621" spans="7:8" ht="15.75" customHeight="1" x14ac:dyDescent="0.2">
      <c r="G6621"/>
      <c r="H6621"/>
    </row>
    <row r="6622" spans="7:8" ht="15.75" customHeight="1" x14ac:dyDescent="0.2">
      <c r="G6622"/>
      <c r="H6622"/>
    </row>
    <row r="6623" spans="7:8" ht="15.75" customHeight="1" x14ac:dyDescent="0.2">
      <c r="G6623"/>
      <c r="H6623"/>
    </row>
    <row r="6624" spans="7:8" ht="15.75" customHeight="1" x14ac:dyDescent="0.2">
      <c r="G6624"/>
      <c r="H6624"/>
    </row>
    <row r="6625" spans="7:8" ht="15.75" customHeight="1" x14ac:dyDescent="0.2">
      <c r="G6625"/>
      <c r="H6625"/>
    </row>
    <row r="6626" spans="7:8" ht="15.75" customHeight="1" x14ac:dyDescent="0.2">
      <c r="G6626"/>
      <c r="H6626"/>
    </row>
    <row r="6627" spans="7:8" ht="15.75" customHeight="1" x14ac:dyDescent="0.2">
      <c r="G6627"/>
      <c r="H6627"/>
    </row>
    <row r="6628" spans="7:8" ht="15.75" customHeight="1" x14ac:dyDescent="0.2">
      <c r="G6628"/>
      <c r="H6628"/>
    </row>
    <row r="6629" spans="7:8" ht="15.75" customHeight="1" x14ac:dyDescent="0.2">
      <c r="G6629"/>
      <c r="H6629"/>
    </row>
    <row r="6630" spans="7:8" ht="15.75" customHeight="1" x14ac:dyDescent="0.2">
      <c r="G6630"/>
      <c r="H6630"/>
    </row>
    <row r="6631" spans="7:8" ht="15.75" customHeight="1" x14ac:dyDescent="0.2">
      <c r="G6631"/>
      <c r="H6631"/>
    </row>
    <row r="6632" spans="7:8" ht="15.75" customHeight="1" x14ac:dyDescent="0.2">
      <c r="G6632"/>
      <c r="H6632"/>
    </row>
    <row r="6633" spans="7:8" ht="15.75" customHeight="1" x14ac:dyDescent="0.2">
      <c r="G6633"/>
      <c r="H6633"/>
    </row>
    <row r="6634" spans="7:8" ht="15.75" customHeight="1" x14ac:dyDescent="0.2">
      <c r="G6634"/>
      <c r="H6634"/>
    </row>
    <row r="6635" spans="7:8" ht="15.75" customHeight="1" x14ac:dyDescent="0.2">
      <c r="G6635"/>
      <c r="H6635"/>
    </row>
    <row r="6636" spans="7:8" ht="15.75" customHeight="1" x14ac:dyDescent="0.2">
      <c r="G6636"/>
      <c r="H6636"/>
    </row>
    <row r="6637" spans="7:8" ht="15.75" customHeight="1" x14ac:dyDescent="0.2">
      <c r="G6637"/>
      <c r="H6637"/>
    </row>
    <row r="6638" spans="7:8" ht="15.75" customHeight="1" x14ac:dyDescent="0.2">
      <c r="G6638"/>
      <c r="H6638"/>
    </row>
    <row r="6639" spans="7:8" ht="15.75" customHeight="1" x14ac:dyDescent="0.2">
      <c r="G6639"/>
      <c r="H6639"/>
    </row>
    <row r="6640" spans="7:8" ht="15.75" customHeight="1" x14ac:dyDescent="0.2">
      <c r="G6640"/>
      <c r="H6640"/>
    </row>
    <row r="6641" spans="7:8" ht="15.75" customHeight="1" x14ac:dyDescent="0.2">
      <c r="G6641"/>
      <c r="H6641"/>
    </row>
    <row r="6642" spans="7:8" ht="15.75" customHeight="1" x14ac:dyDescent="0.2">
      <c r="G6642"/>
      <c r="H6642"/>
    </row>
    <row r="6643" spans="7:8" ht="15.75" customHeight="1" x14ac:dyDescent="0.2">
      <c r="G6643"/>
      <c r="H6643"/>
    </row>
    <row r="6644" spans="7:8" ht="15.75" customHeight="1" x14ac:dyDescent="0.2">
      <c r="G6644"/>
      <c r="H6644"/>
    </row>
    <row r="6645" spans="7:8" ht="15.75" customHeight="1" x14ac:dyDescent="0.2">
      <c r="G6645"/>
      <c r="H6645"/>
    </row>
    <row r="6646" spans="7:8" ht="15.75" customHeight="1" x14ac:dyDescent="0.2">
      <c r="G6646"/>
      <c r="H6646"/>
    </row>
    <row r="6647" spans="7:8" ht="15.75" customHeight="1" x14ac:dyDescent="0.2">
      <c r="G6647"/>
      <c r="H6647"/>
    </row>
    <row r="6648" spans="7:8" ht="15.75" customHeight="1" x14ac:dyDescent="0.2">
      <c r="G6648"/>
      <c r="H6648"/>
    </row>
    <row r="6649" spans="7:8" ht="15.75" customHeight="1" x14ac:dyDescent="0.2">
      <c r="G6649"/>
      <c r="H6649"/>
    </row>
    <row r="6650" spans="7:8" ht="15.75" customHeight="1" x14ac:dyDescent="0.2">
      <c r="G6650"/>
      <c r="H6650"/>
    </row>
    <row r="6651" spans="7:8" ht="15.75" customHeight="1" x14ac:dyDescent="0.2">
      <c r="G6651"/>
      <c r="H6651"/>
    </row>
    <row r="6652" spans="7:8" ht="15.75" customHeight="1" x14ac:dyDescent="0.2">
      <c r="G6652"/>
      <c r="H6652"/>
    </row>
    <row r="6653" spans="7:8" ht="15.75" customHeight="1" x14ac:dyDescent="0.2">
      <c r="G6653"/>
      <c r="H6653"/>
    </row>
    <row r="6654" spans="7:8" ht="15.75" customHeight="1" x14ac:dyDescent="0.2">
      <c r="G6654"/>
      <c r="H6654"/>
    </row>
    <row r="6655" spans="7:8" ht="15.75" customHeight="1" x14ac:dyDescent="0.2">
      <c r="G6655"/>
      <c r="H6655"/>
    </row>
    <row r="6656" spans="7:8" ht="15.75" customHeight="1" x14ac:dyDescent="0.2">
      <c r="G6656"/>
      <c r="H6656"/>
    </row>
    <row r="6657" spans="7:8" ht="15.75" customHeight="1" x14ac:dyDescent="0.2">
      <c r="G6657"/>
      <c r="H6657"/>
    </row>
    <row r="6658" spans="7:8" ht="15.75" customHeight="1" x14ac:dyDescent="0.2">
      <c r="G6658"/>
      <c r="H6658"/>
    </row>
    <row r="6659" spans="7:8" ht="15.75" customHeight="1" x14ac:dyDescent="0.2">
      <c r="G6659"/>
      <c r="H6659"/>
    </row>
    <row r="6660" spans="7:8" ht="15.75" customHeight="1" x14ac:dyDescent="0.2">
      <c r="G6660"/>
      <c r="H6660"/>
    </row>
    <row r="6661" spans="7:8" ht="15.75" customHeight="1" x14ac:dyDescent="0.2">
      <c r="G6661"/>
      <c r="H6661"/>
    </row>
    <row r="6662" spans="7:8" ht="15.75" customHeight="1" x14ac:dyDescent="0.2">
      <c r="G6662"/>
      <c r="H6662"/>
    </row>
    <row r="6663" spans="7:8" ht="15.75" customHeight="1" x14ac:dyDescent="0.2">
      <c r="G6663"/>
      <c r="H6663"/>
    </row>
    <row r="6664" spans="7:8" ht="15.75" customHeight="1" x14ac:dyDescent="0.2">
      <c r="G6664"/>
      <c r="H6664"/>
    </row>
    <row r="6665" spans="7:8" ht="15.75" customHeight="1" x14ac:dyDescent="0.2">
      <c r="G6665"/>
      <c r="H6665"/>
    </row>
    <row r="6666" spans="7:8" ht="15.75" customHeight="1" x14ac:dyDescent="0.2">
      <c r="G6666"/>
      <c r="H6666"/>
    </row>
    <row r="6667" spans="7:8" ht="15.75" customHeight="1" x14ac:dyDescent="0.2">
      <c r="G6667"/>
      <c r="H6667"/>
    </row>
    <row r="6668" spans="7:8" ht="15.75" customHeight="1" x14ac:dyDescent="0.2">
      <c r="G6668"/>
      <c r="H6668"/>
    </row>
    <row r="6669" spans="7:8" ht="15.75" customHeight="1" x14ac:dyDescent="0.2">
      <c r="G6669"/>
      <c r="H6669"/>
    </row>
    <row r="6670" spans="7:8" ht="15.75" customHeight="1" x14ac:dyDescent="0.2">
      <c r="G6670"/>
      <c r="H6670"/>
    </row>
    <row r="6671" spans="7:8" ht="15.75" customHeight="1" x14ac:dyDescent="0.2">
      <c r="G6671"/>
      <c r="H6671"/>
    </row>
    <row r="6672" spans="7:8" ht="15.75" customHeight="1" x14ac:dyDescent="0.2">
      <c r="G6672"/>
      <c r="H6672"/>
    </row>
    <row r="6673" spans="7:8" ht="15.75" customHeight="1" x14ac:dyDescent="0.2">
      <c r="G6673"/>
      <c r="H6673"/>
    </row>
    <row r="6674" spans="7:8" ht="15.75" customHeight="1" x14ac:dyDescent="0.2">
      <c r="G6674"/>
      <c r="H6674"/>
    </row>
    <row r="6675" spans="7:8" ht="15.75" customHeight="1" x14ac:dyDescent="0.2">
      <c r="G6675"/>
      <c r="H6675"/>
    </row>
    <row r="6676" spans="7:8" ht="15.75" customHeight="1" x14ac:dyDescent="0.2">
      <c r="G6676"/>
      <c r="H6676"/>
    </row>
    <row r="6677" spans="7:8" ht="15.75" customHeight="1" x14ac:dyDescent="0.2">
      <c r="G6677"/>
      <c r="H6677"/>
    </row>
    <row r="6678" spans="7:8" ht="15.75" customHeight="1" x14ac:dyDescent="0.2">
      <c r="G6678"/>
      <c r="H6678"/>
    </row>
    <row r="6679" spans="7:8" ht="15.75" customHeight="1" x14ac:dyDescent="0.2">
      <c r="G6679"/>
      <c r="H6679"/>
    </row>
    <row r="6680" spans="7:8" ht="15.75" customHeight="1" x14ac:dyDescent="0.2">
      <c r="G6680"/>
      <c r="H6680"/>
    </row>
    <row r="6681" spans="7:8" ht="15.75" customHeight="1" x14ac:dyDescent="0.2">
      <c r="G6681"/>
      <c r="H6681"/>
    </row>
    <row r="6682" spans="7:8" ht="15.75" customHeight="1" x14ac:dyDescent="0.2">
      <c r="G6682"/>
      <c r="H6682"/>
    </row>
    <row r="6683" spans="7:8" ht="15.75" customHeight="1" x14ac:dyDescent="0.2">
      <c r="G6683"/>
      <c r="H6683"/>
    </row>
    <row r="6684" spans="7:8" ht="15.75" customHeight="1" x14ac:dyDescent="0.2">
      <c r="G6684"/>
      <c r="H6684"/>
    </row>
    <row r="6685" spans="7:8" ht="15.75" customHeight="1" x14ac:dyDescent="0.2">
      <c r="G6685"/>
      <c r="H6685"/>
    </row>
    <row r="6686" spans="7:8" ht="15.75" customHeight="1" x14ac:dyDescent="0.2">
      <c r="G6686"/>
      <c r="H6686"/>
    </row>
    <row r="6687" spans="7:8" ht="15.75" customHeight="1" x14ac:dyDescent="0.2">
      <c r="G6687"/>
      <c r="H6687"/>
    </row>
    <row r="6688" spans="7:8" ht="15.75" customHeight="1" x14ac:dyDescent="0.2">
      <c r="G6688"/>
      <c r="H6688"/>
    </row>
    <row r="6689" spans="7:8" ht="15.75" customHeight="1" x14ac:dyDescent="0.2">
      <c r="G6689"/>
      <c r="H6689"/>
    </row>
    <row r="6690" spans="7:8" ht="15.75" customHeight="1" x14ac:dyDescent="0.2">
      <c r="G6690"/>
      <c r="H6690"/>
    </row>
    <row r="6691" spans="7:8" ht="15.75" customHeight="1" x14ac:dyDescent="0.2">
      <c r="G6691"/>
      <c r="H6691"/>
    </row>
    <row r="6692" spans="7:8" ht="15.75" customHeight="1" x14ac:dyDescent="0.2">
      <c r="G6692"/>
      <c r="H6692"/>
    </row>
    <row r="6693" spans="7:8" ht="15.75" customHeight="1" x14ac:dyDescent="0.2">
      <c r="G6693"/>
      <c r="H6693"/>
    </row>
    <row r="6694" spans="7:8" ht="15.75" customHeight="1" x14ac:dyDescent="0.2">
      <c r="G6694"/>
      <c r="H6694"/>
    </row>
    <row r="6695" spans="7:8" ht="15.75" customHeight="1" x14ac:dyDescent="0.2">
      <c r="G6695"/>
      <c r="H6695"/>
    </row>
    <row r="6696" spans="7:8" ht="15.75" customHeight="1" x14ac:dyDescent="0.2">
      <c r="G6696"/>
      <c r="H6696"/>
    </row>
    <row r="6697" spans="7:8" ht="15.75" customHeight="1" x14ac:dyDescent="0.2">
      <c r="G6697"/>
      <c r="H6697"/>
    </row>
    <row r="6698" spans="7:8" ht="15.75" customHeight="1" x14ac:dyDescent="0.2">
      <c r="G6698"/>
      <c r="H6698"/>
    </row>
    <row r="6699" spans="7:8" ht="15.75" customHeight="1" x14ac:dyDescent="0.2">
      <c r="G6699"/>
      <c r="H6699"/>
    </row>
    <row r="6700" spans="7:8" ht="15.75" customHeight="1" x14ac:dyDescent="0.2">
      <c r="G6700"/>
      <c r="H6700"/>
    </row>
    <row r="6701" spans="7:8" ht="15.75" customHeight="1" x14ac:dyDescent="0.2">
      <c r="G6701"/>
      <c r="H6701"/>
    </row>
    <row r="6702" spans="7:8" ht="15.75" customHeight="1" x14ac:dyDescent="0.2">
      <c r="G6702"/>
      <c r="H6702"/>
    </row>
    <row r="6703" spans="7:8" ht="15.75" customHeight="1" x14ac:dyDescent="0.2">
      <c r="G6703"/>
      <c r="H6703"/>
    </row>
    <row r="6704" spans="7:8" ht="15.75" customHeight="1" x14ac:dyDescent="0.2">
      <c r="G6704"/>
      <c r="H6704"/>
    </row>
    <row r="6705" spans="7:8" ht="15.75" customHeight="1" x14ac:dyDescent="0.2">
      <c r="G6705"/>
      <c r="H6705"/>
    </row>
    <row r="6706" spans="7:8" ht="15.75" customHeight="1" x14ac:dyDescent="0.2">
      <c r="G6706"/>
      <c r="H6706"/>
    </row>
    <row r="6707" spans="7:8" ht="15.75" customHeight="1" x14ac:dyDescent="0.2">
      <c r="G6707"/>
      <c r="H6707"/>
    </row>
    <row r="6708" spans="7:8" ht="15.75" customHeight="1" x14ac:dyDescent="0.2">
      <c r="G6708"/>
      <c r="H6708"/>
    </row>
    <row r="6709" spans="7:8" ht="15.75" customHeight="1" x14ac:dyDescent="0.2">
      <c r="G6709"/>
      <c r="H6709"/>
    </row>
    <row r="6710" spans="7:8" ht="15.75" customHeight="1" x14ac:dyDescent="0.2">
      <c r="G6710"/>
      <c r="H6710"/>
    </row>
    <row r="6711" spans="7:8" ht="15.75" customHeight="1" x14ac:dyDescent="0.2">
      <c r="G6711"/>
      <c r="H6711"/>
    </row>
    <row r="6712" spans="7:8" ht="15.75" customHeight="1" x14ac:dyDescent="0.2">
      <c r="G6712"/>
      <c r="H6712"/>
    </row>
    <row r="6713" spans="7:8" ht="15.75" customHeight="1" x14ac:dyDescent="0.2">
      <c r="G6713"/>
      <c r="H6713"/>
    </row>
    <row r="6714" spans="7:8" ht="15.75" customHeight="1" x14ac:dyDescent="0.2">
      <c r="G6714"/>
      <c r="H6714"/>
    </row>
    <row r="6715" spans="7:8" ht="15.75" customHeight="1" x14ac:dyDescent="0.2">
      <c r="G6715"/>
      <c r="H6715"/>
    </row>
    <row r="6716" spans="7:8" ht="15.75" customHeight="1" x14ac:dyDescent="0.2">
      <c r="G6716"/>
      <c r="H6716"/>
    </row>
    <row r="6717" spans="7:8" ht="15.75" customHeight="1" x14ac:dyDescent="0.2">
      <c r="G6717"/>
      <c r="H6717"/>
    </row>
    <row r="6718" spans="7:8" ht="15.75" customHeight="1" x14ac:dyDescent="0.2">
      <c r="G6718"/>
      <c r="H6718"/>
    </row>
    <row r="6719" spans="7:8" ht="15.75" customHeight="1" x14ac:dyDescent="0.2">
      <c r="G6719"/>
      <c r="H6719"/>
    </row>
    <row r="6720" spans="7:8" ht="15.75" customHeight="1" x14ac:dyDescent="0.2">
      <c r="G6720"/>
      <c r="H6720"/>
    </row>
    <row r="6721" spans="7:8" ht="15.75" customHeight="1" x14ac:dyDescent="0.2">
      <c r="G6721"/>
      <c r="H6721"/>
    </row>
    <row r="6722" spans="7:8" ht="15.75" customHeight="1" x14ac:dyDescent="0.2">
      <c r="G6722"/>
      <c r="H6722"/>
    </row>
    <row r="6723" spans="7:8" ht="15.75" customHeight="1" x14ac:dyDescent="0.2">
      <c r="G6723"/>
      <c r="H6723"/>
    </row>
    <row r="6724" spans="7:8" ht="15.75" customHeight="1" x14ac:dyDescent="0.2">
      <c r="G6724"/>
      <c r="H6724"/>
    </row>
    <row r="6725" spans="7:8" ht="15.75" customHeight="1" x14ac:dyDescent="0.2">
      <c r="G6725"/>
      <c r="H6725"/>
    </row>
    <row r="6726" spans="7:8" ht="15.75" customHeight="1" x14ac:dyDescent="0.2">
      <c r="G6726"/>
      <c r="H6726"/>
    </row>
    <row r="6727" spans="7:8" ht="15.75" customHeight="1" x14ac:dyDescent="0.2">
      <c r="G6727"/>
      <c r="H6727"/>
    </row>
    <row r="6728" spans="7:8" ht="15.75" customHeight="1" x14ac:dyDescent="0.2">
      <c r="G6728"/>
      <c r="H6728"/>
    </row>
    <row r="6729" spans="7:8" ht="15.75" customHeight="1" x14ac:dyDescent="0.2">
      <c r="G6729"/>
      <c r="H6729"/>
    </row>
    <row r="6730" spans="7:8" ht="15.75" customHeight="1" x14ac:dyDescent="0.2">
      <c r="G6730"/>
      <c r="H6730"/>
    </row>
    <row r="6731" spans="7:8" ht="15.75" customHeight="1" x14ac:dyDescent="0.2">
      <c r="G6731"/>
      <c r="H6731"/>
    </row>
    <row r="6732" spans="7:8" ht="15.75" customHeight="1" x14ac:dyDescent="0.2">
      <c r="G6732"/>
      <c r="H6732"/>
    </row>
    <row r="6733" spans="7:8" ht="15.75" customHeight="1" x14ac:dyDescent="0.2">
      <c r="G6733"/>
      <c r="H6733"/>
    </row>
    <row r="6734" spans="7:8" ht="15.75" customHeight="1" x14ac:dyDescent="0.2">
      <c r="G6734"/>
      <c r="H6734"/>
    </row>
    <row r="6735" spans="7:8" ht="15.75" customHeight="1" x14ac:dyDescent="0.2">
      <c r="G6735"/>
      <c r="H6735"/>
    </row>
    <row r="6736" spans="7:8" ht="15.75" customHeight="1" x14ac:dyDescent="0.2">
      <c r="G6736"/>
      <c r="H6736"/>
    </row>
    <row r="6737" spans="7:8" ht="15.75" customHeight="1" x14ac:dyDescent="0.2">
      <c r="G6737"/>
      <c r="H6737"/>
    </row>
    <row r="6738" spans="7:8" ht="15.75" customHeight="1" x14ac:dyDescent="0.2">
      <c r="G6738"/>
      <c r="H6738"/>
    </row>
    <row r="6739" spans="7:8" ht="15.75" customHeight="1" x14ac:dyDescent="0.2">
      <c r="G6739"/>
      <c r="H6739"/>
    </row>
    <row r="6740" spans="7:8" ht="15.75" customHeight="1" x14ac:dyDescent="0.2">
      <c r="G6740"/>
      <c r="H6740"/>
    </row>
    <row r="6741" spans="7:8" ht="15.75" customHeight="1" x14ac:dyDescent="0.2">
      <c r="G6741"/>
      <c r="H6741"/>
    </row>
    <row r="6742" spans="7:8" ht="15.75" customHeight="1" x14ac:dyDescent="0.2">
      <c r="G6742"/>
      <c r="H6742"/>
    </row>
    <row r="6743" spans="7:8" ht="15.75" customHeight="1" x14ac:dyDescent="0.2">
      <c r="G6743"/>
      <c r="H6743"/>
    </row>
    <row r="6744" spans="7:8" ht="15.75" customHeight="1" x14ac:dyDescent="0.2">
      <c r="G6744"/>
      <c r="H6744"/>
    </row>
    <row r="6745" spans="7:8" ht="15.75" customHeight="1" x14ac:dyDescent="0.2">
      <c r="G6745"/>
      <c r="H6745"/>
    </row>
    <row r="6746" spans="7:8" ht="15.75" customHeight="1" x14ac:dyDescent="0.2">
      <c r="G6746"/>
      <c r="H6746"/>
    </row>
    <row r="6747" spans="7:8" ht="15.75" customHeight="1" x14ac:dyDescent="0.2">
      <c r="G6747"/>
      <c r="H6747"/>
    </row>
    <row r="6748" spans="7:8" ht="15.75" customHeight="1" x14ac:dyDescent="0.2">
      <c r="G6748"/>
      <c r="H6748"/>
    </row>
    <row r="6749" spans="7:8" ht="15.75" customHeight="1" x14ac:dyDescent="0.2">
      <c r="G6749"/>
      <c r="H6749"/>
    </row>
    <row r="6750" spans="7:8" ht="15.75" customHeight="1" x14ac:dyDescent="0.2">
      <c r="G6750"/>
      <c r="H6750"/>
    </row>
    <row r="6751" spans="7:8" ht="15.75" customHeight="1" x14ac:dyDescent="0.2">
      <c r="G6751"/>
      <c r="H6751"/>
    </row>
    <row r="6752" spans="7:8" ht="15.75" customHeight="1" x14ac:dyDescent="0.2">
      <c r="G6752"/>
      <c r="H6752"/>
    </row>
    <row r="6753" spans="7:8" ht="15.75" customHeight="1" x14ac:dyDescent="0.2">
      <c r="G6753"/>
      <c r="H6753"/>
    </row>
    <row r="6754" spans="7:8" ht="15.75" customHeight="1" x14ac:dyDescent="0.2">
      <c r="G6754"/>
      <c r="H6754"/>
    </row>
    <row r="6755" spans="7:8" ht="15.75" customHeight="1" x14ac:dyDescent="0.2">
      <c r="G6755"/>
      <c r="H6755"/>
    </row>
    <row r="6756" spans="7:8" ht="15.75" customHeight="1" x14ac:dyDescent="0.2">
      <c r="G6756"/>
      <c r="H6756"/>
    </row>
    <row r="6757" spans="7:8" ht="15.75" customHeight="1" x14ac:dyDescent="0.2">
      <c r="G6757"/>
      <c r="H6757"/>
    </row>
    <row r="6758" spans="7:8" ht="15.75" customHeight="1" x14ac:dyDescent="0.2">
      <c r="G6758"/>
      <c r="H6758"/>
    </row>
    <row r="6759" spans="7:8" ht="15.75" customHeight="1" x14ac:dyDescent="0.2">
      <c r="G6759"/>
      <c r="H6759"/>
    </row>
    <row r="6760" spans="7:8" ht="15.75" customHeight="1" x14ac:dyDescent="0.2">
      <c r="G6760"/>
      <c r="H6760"/>
    </row>
    <row r="6761" spans="7:8" ht="15.75" customHeight="1" x14ac:dyDescent="0.2">
      <c r="G6761"/>
      <c r="H6761"/>
    </row>
    <row r="6762" spans="7:8" ht="15.75" customHeight="1" x14ac:dyDescent="0.2">
      <c r="G6762"/>
      <c r="H6762"/>
    </row>
    <row r="6763" spans="7:8" ht="15.75" customHeight="1" x14ac:dyDescent="0.2">
      <c r="G6763"/>
      <c r="H6763"/>
    </row>
    <row r="6764" spans="7:8" ht="15.75" customHeight="1" x14ac:dyDescent="0.2">
      <c r="G6764"/>
      <c r="H6764"/>
    </row>
    <row r="6765" spans="7:8" ht="15.75" customHeight="1" x14ac:dyDescent="0.2">
      <c r="G6765"/>
      <c r="H6765"/>
    </row>
    <row r="6766" spans="7:8" ht="15.75" customHeight="1" x14ac:dyDescent="0.2">
      <c r="G6766"/>
      <c r="H6766"/>
    </row>
    <row r="6767" spans="7:8" ht="15.75" customHeight="1" x14ac:dyDescent="0.2">
      <c r="G6767"/>
      <c r="H6767"/>
    </row>
    <row r="6768" spans="7:8" ht="15.75" customHeight="1" x14ac:dyDescent="0.2">
      <c r="G6768"/>
      <c r="H6768"/>
    </row>
    <row r="6769" spans="7:8" ht="15.75" customHeight="1" x14ac:dyDescent="0.2">
      <c r="G6769"/>
      <c r="H6769"/>
    </row>
    <row r="6770" spans="7:8" ht="15.75" customHeight="1" x14ac:dyDescent="0.2">
      <c r="G6770"/>
      <c r="H6770"/>
    </row>
    <row r="6771" spans="7:8" ht="15.75" customHeight="1" x14ac:dyDescent="0.2">
      <c r="G6771"/>
      <c r="H6771"/>
    </row>
    <row r="6772" spans="7:8" ht="15.75" customHeight="1" x14ac:dyDescent="0.2">
      <c r="G6772"/>
      <c r="H6772"/>
    </row>
    <row r="6773" spans="7:8" ht="15.75" customHeight="1" x14ac:dyDescent="0.2">
      <c r="G6773"/>
      <c r="H6773"/>
    </row>
    <row r="6774" spans="7:8" ht="15.75" customHeight="1" x14ac:dyDescent="0.2">
      <c r="G6774"/>
      <c r="H6774"/>
    </row>
    <row r="6775" spans="7:8" ht="15.75" customHeight="1" x14ac:dyDescent="0.2">
      <c r="G6775"/>
      <c r="H6775"/>
    </row>
    <row r="6776" spans="7:8" ht="15.75" customHeight="1" x14ac:dyDescent="0.2">
      <c r="G6776"/>
      <c r="H6776"/>
    </row>
    <row r="6777" spans="7:8" ht="15.75" customHeight="1" x14ac:dyDescent="0.2">
      <c r="G6777"/>
      <c r="H6777"/>
    </row>
    <row r="6778" spans="7:8" ht="15.75" customHeight="1" x14ac:dyDescent="0.2">
      <c r="G6778"/>
      <c r="H6778"/>
    </row>
    <row r="6779" spans="7:8" ht="15.75" customHeight="1" x14ac:dyDescent="0.2">
      <c r="G6779"/>
      <c r="H6779"/>
    </row>
    <row r="6780" spans="7:8" ht="15.75" customHeight="1" x14ac:dyDescent="0.2">
      <c r="G6780"/>
      <c r="H6780"/>
    </row>
    <row r="6781" spans="7:8" ht="15.75" customHeight="1" x14ac:dyDescent="0.2">
      <c r="G6781"/>
      <c r="H6781"/>
    </row>
    <row r="6782" spans="7:8" ht="15.75" customHeight="1" x14ac:dyDescent="0.2">
      <c r="G6782"/>
      <c r="H6782"/>
    </row>
    <row r="6783" spans="7:8" ht="15.75" customHeight="1" x14ac:dyDescent="0.2">
      <c r="G6783"/>
      <c r="H6783"/>
    </row>
    <row r="6784" spans="7:8" ht="15.75" customHeight="1" x14ac:dyDescent="0.2">
      <c r="G6784"/>
      <c r="H6784"/>
    </row>
    <row r="6785" spans="7:8" ht="15.75" customHeight="1" x14ac:dyDescent="0.2">
      <c r="G6785"/>
      <c r="H6785"/>
    </row>
    <row r="6786" spans="7:8" ht="15.75" customHeight="1" x14ac:dyDescent="0.2">
      <c r="G6786"/>
      <c r="H6786"/>
    </row>
    <row r="6787" spans="7:8" ht="15.75" customHeight="1" x14ac:dyDescent="0.2">
      <c r="G6787"/>
      <c r="H6787"/>
    </row>
    <row r="6788" spans="7:8" ht="15.75" customHeight="1" x14ac:dyDescent="0.2">
      <c r="G6788"/>
      <c r="H6788"/>
    </row>
    <row r="6789" spans="7:8" ht="15.75" customHeight="1" x14ac:dyDescent="0.2">
      <c r="G6789"/>
      <c r="H6789"/>
    </row>
    <row r="6790" spans="7:8" ht="15.75" customHeight="1" x14ac:dyDescent="0.2">
      <c r="G6790"/>
      <c r="H6790"/>
    </row>
    <row r="6791" spans="7:8" ht="15.75" customHeight="1" x14ac:dyDescent="0.2">
      <c r="G6791"/>
      <c r="H6791"/>
    </row>
    <row r="6792" spans="7:8" ht="15.75" customHeight="1" x14ac:dyDescent="0.2">
      <c r="G6792"/>
      <c r="H6792"/>
    </row>
    <row r="6793" spans="7:8" ht="15.75" customHeight="1" x14ac:dyDescent="0.2">
      <c r="G6793"/>
      <c r="H6793"/>
    </row>
    <row r="6794" spans="7:8" ht="15.75" customHeight="1" x14ac:dyDescent="0.2">
      <c r="G6794"/>
      <c r="H6794"/>
    </row>
    <row r="6795" spans="7:8" ht="15.75" customHeight="1" x14ac:dyDescent="0.2">
      <c r="G6795"/>
      <c r="H6795"/>
    </row>
    <row r="6796" spans="7:8" ht="15.75" customHeight="1" x14ac:dyDescent="0.2">
      <c r="G6796"/>
      <c r="H6796"/>
    </row>
    <row r="6797" spans="7:8" ht="15.75" customHeight="1" x14ac:dyDescent="0.2">
      <c r="G6797"/>
      <c r="H6797"/>
    </row>
    <row r="6798" spans="7:8" ht="15.75" customHeight="1" x14ac:dyDescent="0.2">
      <c r="G6798"/>
      <c r="H6798"/>
    </row>
    <row r="6799" spans="7:8" ht="15.75" customHeight="1" x14ac:dyDescent="0.2">
      <c r="G6799"/>
      <c r="H6799"/>
    </row>
    <row r="6800" spans="7:8" ht="15.75" customHeight="1" x14ac:dyDescent="0.2">
      <c r="G6800"/>
      <c r="H6800"/>
    </row>
    <row r="6801" spans="7:8" ht="15.75" customHeight="1" x14ac:dyDescent="0.2">
      <c r="G6801"/>
      <c r="H6801"/>
    </row>
    <row r="6802" spans="7:8" ht="15.75" customHeight="1" x14ac:dyDescent="0.2">
      <c r="G6802"/>
      <c r="H6802"/>
    </row>
    <row r="6803" spans="7:8" ht="15.75" customHeight="1" x14ac:dyDescent="0.2">
      <c r="G6803"/>
      <c r="H6803"/>
    </row>
    <row r="6804" spans="7:8" ht="15.75" customHeight="1" x14ac:dyDescent="0.2">
      <c r="G6804"/>
      <c r="H6804"/>
    </row>
    <row r="6805" spans="7:8" ht="15.75" customHeight="1" x14ac:dyDescent="0.2">
      <c r="G6805"/>
      <c r="H6805"/>
    </row>
    <row r="6806" spans="7:8" ht="15.75" customHeight="1" x14ac:dyDescent="0.2">
      <c r="G6806"/>
      <c r="H6806"/>
    </row>
    <row r="6807" spans="7:8" ht="15.75" customHeight="1" x14ac:dyDescent="0.2">
      <c r="G6807"/>
      <c r="H6807"/>
    </row>
    <row r="6808" spans="7:8" ht="15.75" customHeight="1" x14ac:dyDescent="0.2">
      <c r="G6808"/>
      <c r="H6808"/>
    </row>
    <row r="6809" spans="7:8" ht="15.75" customHeight="1" x14ac:dyDescent="0.2">
      <c r="G6809"/>
      <c r="H6809"/>
    </row>
    <row r="6810" spans="7:8" ht="15.75" customHeight="1" x14ac:dyDescent="0.2">
      <c r="G6810"/>
      <c r="H6810"/>
    </row>
    <row r="6811" spans="7:8" ht="15.75" customHeight="1" x14ac:dyDescent="0.2">
      <c r="G6811"/>
      <c r="H6811"/>
    </row>
    <row r="6812" spans="7:8" ht="15.75" customHeight="1" x14ac:dyDescent="0.2">
      <c r="G6812"/>
      <c r="H6812"/>
    </row>
    <row r="6813" spans="7:8" ht="15.75" customHeight="1" x14ac:dyDescent="0.2">
      <c r="G6813"/>
      <c r="H6813"/>
    </row>
    <row r="6814" spans="7:8" ht="15.75" customHeight="1" x14ac:dyDescent="0.2">
      <c r="G6814"/>
      <c r="H6814"/>
    </row>
    <row r="6815" spans="7:8" ht="15.75" customHeight="1" x14ac:dyDescent="0.2">
      <c r="G6815"/>
      <c r="H6815"/>
    </row>
    <row r="6816" spans="7:8" ht="15.75" customHeight="1" x14ac:dyDescent="0.2">
      <c r="G6816"/>
      <c r="H6816"/>
    </row>
    <row r="6817" spans="7:8" ht="15.75" customHeight="1" x14ac:dyDescent="0.2">
      <c r="G6817"/>
      <c r="H6817"/>
    </row>
    <row r="6818" spans="7:8" ht="15.75" customHeight="1" x14ac:dyDescent="0.2">
      <c r="G6818"/>
      <c r="H6818"/>
    </row>
    <row r="6819" spans="7:8" ht="15.75" customHeight="1" x14ac:dyDescent="0.2">
      <c r="G6819"/>
      <c r="H6819"/>
    </row>
    <row r="6820" spans="7:8" ht="15.75" customHeight="1" x14ac:dyDescent="0.2">
      <c r="G6820"/>
      <c r="H6820"/>
    </row>
    <row r="6821" spans="7:8" ht="15.75" customHeight="1" x14ac:dyDescent="0.2">
      <c r="G6821"/>
      <c r="H6821"/>
    </row>
    <row r="6822" spans="7:8" ht="15.75" customHeight="1" x14ac:dyDescent="0.2">
      <c r="G6822"/>
      <c r="H6822"/>
    </row>
    <row r="6823" spans="7:8" ht="15.75" customHeight="1" x14ac:dyDescent="0.2">
      <c r="G6823"/>
      <c r="H6823"/>
    </row>
    <row r="6824" spans="7:8" ht="15.75" customHeight="1" x14ac:dyDescent="0.2">
      <c r="G6824"/>
      <c r="H6824"/>
    </row>
    <row r="6825" spans="7:8" ht="15.75" customHeight="1" x14ac:dyDescent="0.2">
      <c r="G6825"/>
      <c r="H6825"/>
    </row>
    <row r="6826" spans="7:8" ht="15.75" customHeight="1" x14ac:dyDescent="0.2">
      <c r="G6826"/>
      <c r="H6826"/>
    </row>
    <row r="6827" spans="7:8" ht="15.75" customHeight="1" x14ac:dyDescent="0.2">
      <c r="G6827"/>
      <c r="H6827"/>
    </row>
    <row r="6828" spans="7:8" ht="15.75" customHeight="1" x14ac:dyDescent="0.2">
      <c r="G6828"/>
      <c r="H6828"/>
    </row>
    <row r="6829" spans="7:8" ht="15.75" customHeight="1" x14ac:dyDescent="0.2">
      <c r="G6829"/>
      <c r="H6829"/>
    </row>
    <row r="6830" spans="7:8" ht="15.75" customHeight="1" x14ac:dyDescent="0.2">
      <c r="G6830"/>
      <c r="H6830"/>
    </row>
    <row r="6831" spans="7:8" ht="15.75" customHeight="1" x14ac:dyDescent="0.2">
      <c r="G6831"/>
      <c r="H6831"/>
    </row>
    <row r="6832" spans="7:8" ht="15.75" customHeight="1" x14ac:dyDescent="0.2">
      <c r="G6832"/>
      <c r="H6832"/>
    </row>
    <row r="6833" spans="7:8" ht="15.75" customHeight="1" x14ac:dyDescent="0.2">
      <c r="G6833"/>
      <c r="H6833"/>
    </row>
    <row r="6834" spans="7:8" ht="15.75" customHeight="1" x14ac:dyDescent="0.2">
      <c r="G6834"/>
      <c r="H6834"/>
    </row>
    <row r="6835" spans="7:8" ht="15.75" customHeight="1" x14ac:dyDescent="0.2">
      <c r="G6835"/>
      <c r="H6835"/>
    </row>
    <row r="6836" spans="7:8" ht="15.75" customHeight="1" x14ac:dyDescent="0.2">
      <c r="G6836"/>
      <c r="H6836"/>
    </row>
    <row r="6837" spans="7:8" ht="15.75" customHeight="1" x14ac:dyDescent="0.2">
      <c r="G6837"/>
      <c r="H6837"/>
    </row>
    <row r="6838" spans="7:8" ht="15.75" customHeight="1" x14ac:dyDescent="0.2">
      <c r="G6838"/>
      <c r="H6838"/>
    </row>
    <row r="6839" spans="7:8" ht="15.75" customHeight="1" x14ac:dyDescent="0.2">
      <c r="G6839"/>
      <c r="H6839"/>
    </row>
    <row r="6840" spans="7:8" ht="15.75" customHeight="1" x14ac:dyDescent="0.2">
      <c r="G6840"/>
      <c r="H6840"/>
    </row>
    <row r="6841" spans="7:8" ht="15.75" customHeight="1" x14ac:dyDescent="0.2">
      <c r="G6841"/>
      <c r="H6841"/>
    </row>
    <row r="6842" spans="7:8" ht="15.75" customHeight="1" x14ac:dyDescent="0.2">
      <c r="G6842"/>
      <c r="H6842"/>
    </row>
    <row r="6843" spans="7:8" ht="15.75" customHeight="1" x14ac:dyDescent="0.2">
      <c r="G6843"/>
      <c r="H6843"/>
    </row>
    <row r="6844" spans="7:8" ht="15.75" customHeight="1" x14ac:dyDescent="0.2">
      <c r="G6844"/>
      <c r="H6844"/>
    </row>
    <row r="6845" spans="7:8" ht="15.75" customHeight="1" x14ac:dyDescent="0.2">
      <c r="G6845"/>
      <c r="H6845"/>
    </row>
    <row r="6846" spans="7:8" ht="15.75" customHeight="1" x14ac:dyDescent="0.2">
      <c r="G6846"/>
      <c r="H6846"/>
    </row>
    <row r="6847" spans="7:8" ht="15.75" customHeight="1" x14ac:dyDescent="0.2">
      <c r="G6847"/>
      <c r="H6847"/>
    </row>
    <row r="6848" spans="7:8" ht="15.75" customHeight="1" x14ac:dyDescent="0.2">
      <c r="G6848"/>
      <c r="H6848"/>
    </row>
    <row r="6849" spans="7:8" ht="15.75" customHeight="1" x14ac:dyDescent="0.2">
      <c r="G6849"/>
      <c r="H6849"/>
    </row>
    <row r="6850" spans="7:8" ht="15.75" customHeight="1" x14ac:dyDescent="0.2">
      <c r="G6850"/>
      <c r="H6850"/>
    </row>
    <row r="6851" spans="7:8" ht="15.75" customHeight="1" x14ac:dyDescent="0.2">
      <c r="G6851"/>
      <c r="H6851"/>
    </row>
    <row r="6852" spans="7:8" ht="15.75" customHeight="1" x14ac:dyDescent="0.2">
      <c r="G6852"/>
      <c r="H6852"/>
    </row>
    <row r="6853" spans="7:8" ht="15.75" customHeight="1" x14ac:dyDescent="0.2">
      <c r="G6853"/>
      <c r="H6853"/>
    </row>
    <row r="6854" spans="7:8" ht="15.75" customHeight="1" x14ac:dyDescent="0.2">
      <c r="G6854"/>
      <c r="H6854"/>
    </row>
    <row r="6855" spans="7:8" ht="15.75" customHeight="1" x14ac:dyDescent="0.2">
      <c r="G6855"/>
      <c r="H6855"/>
    </row>
    <row r="6856" spans="7:8" ht="15.75" customHeight="1" x14ac:dyDescent="0.2">
      <c r="G6856"/>
      <c r="H6856"/>
    </row>
    <row r="6857" spans="7:8" ht="15.75" customHeight="1" x14ac:dyDescent="0.2">
      <c r="G6857"/>
      <c r="H6857"/>
    </row>
    <row r="6858" spans="7:8" ht="15.75" customHeight="1" x14ac:dyDescent="0.2">
      <c r="G6858"/>
      <c r="H6858"/>
    </row>
    <row r="6859" spans="7:8" ht="15.75" customHeight="1" x14ac:dyDescent="0.2">
      <c r="G6859"/>
      <c r="H6859"/>
    </row>
    <row r="6860" spans="7:8" ht="15.75" customHeight="1" x14ac:dyDescent="0.2">
      <c r="G6860"/>
      <c r="H6860"/>
    </row>
    <row r="6861" spans="7:8" ht="15.75" customHeight="1" x14ac:dyDescent="0.2">
      <c r="G6861"/>
      <c r="H6861"/>
    </row>
    <row r="6862" spans="7:8" ht="15.75" customHeight="1" x14ac:dyDescent="0.2">
      <c r="G6862"/>
      <c r="H6862"/>
    </row>
    <row r="6863" spans="7:8" ht="15.75" customHeight="1" x14ac:dyDescent="0.2">
      <c r="G6863"/>
      <c r="H6863"/>
    </row>
    <row r="6864" spans="7:8" ht="15.75" customHeight="1" x14ac:dyDescent="0.2">
      <c r="G6864"/>
      <c r="H6864"/>
    </row>
    <row r="6865" spans="7:8" ht="15.75" customHeight="1" x14ac:dyDescent="0.2">
      <c r="G6865"/>
      <c r="H6865"/>
    </row>
    <row r="6866" spans="7:8" ht="15.75" customHeight="1" x14ac:dyDescent="0.2">
      <c r="G6866"/>
      <c r="H6866"/>
    </row>
    <row r="6867" spans="7:8" ht="15.75" customHeight="1" x14ac:dyDescent="0.2">
      <c r="G6867"/>
      <c r="H6867"/>
    </row>
    <row r="6868" spans="7:8" ht="15.75" customHeight="1" x14ac:dyDescent="0.2">
      <c r="G6868"/>
      <c r="H6868"/>
    </row>
    <row r="6869" spans="7:8" ht="15.75" customHeight="1" x14ac:dyDescent="0.2">
      <c r="G6869"/>
      <c r="H6869"/>
    </row>
    <row r="6870" spans="7:8" ht="15.75" customHeight="1" x14ac:dyDescent="0.2">
      <c r="G6870"/>
      <c r="H6870"/>
    </row>
    <row r="6871" spans="7:8" ht="15.75" customHeight="1" x14ac:dyDescent="0.2">
      <c r="G6871"/>
      <c r="H6871"/>
    </row>
    <row r="6872" spans="7:8" ht="15.75" customHeight="1" x14ac:dyDescent="0.2">
      <c r="G6872"/>
      <c r="H6872"/>
    </row>
    <row r="6873" spans="7:8" ht="15.75" customHeight="1" x14ac:dyDescent="0.2">
      <c r="G6873"/>
      <c r="H6873"/>
    </row>
    <row r="6874" spans="7:8" ht="15.75" customHeight="1" x14ac:dyDescent="0.2">
      <c r="G6874"/>
      <c r="H6874"/>
    </row>
    <row r="6875" spans="7:8" ht="15.75" customHeight="1" x14ac:dyDescent="0.2">
      <c r="G6875"/>
      <c r="H6875"/>
    </row>
    <row r="6876" spans="7:8" ht="15.75" customHeight="1" x14ac:dyDescent="0.2">
      <c r="G6876"/>
      <c r="H6876"/>
    </row>
    <row r="6877" spans="7:8" ht="15.75" customHeight="1" x14ac:dyDescent="0.2">
      <c r="G6877"/>
      <c r="H6877"/>
    </row>
    <row r="6878" spans="7:8" ht="15.75" customHeight="1" x14ac:dyDescent="0.2">
      <c r="G6878"/>
      <c r="H6878"/>
    </row>
    <row r="6879" spans="7:8" ht="15.75" customHeight="1" x14ac:dyDescent="0.2">
      <c r="G6879"/>
      <c r="H6879"/>
    </row>
    <row r="6880" spans="7:8" ht="15.75" customHeight="1" x14ac:dyDescent="0.2">
      <c r="G6880"/>
      <c r="H6880"/>
    </row>
    <row r="6881" spans="7:8" ht="15.75" customHeight="1" x14ac:dyDescent="0.2">
      <c r="G6881"/>
      <c r="H6881"/>
    </row>
    <row r="6882" spans="7:8" ht="15.75" customHeight="1" x14ac:dyDescent="0.2">
      <c r="G6882"/>
      <c r="H6882"/>
    </row>
    <row r="6883" spans="7:8" ht="15.75" customHeight="1" x14ac:dyDescent="0.2">
      <c r="G6883"/>
      <c r="H6883"/>
    </row>
    <row r="6884" spans="7:8" ht="15.75" customHeight="1" x14ac:dyDescent="0.2">
      <c r="G6884"/>
      <c r="H6884"/>
    </row>
    <row r="6885" spans="7:8" ht="15.75" customHeight="1" x14ac:dyDescent="0.2">
      <c r="G6885"/>
      <c r="H6885"/>
    </row>
    <row r="6886" spans="7:8" ht="15.75" customHeight="1" x14ac:dyDescent="0.2">
      <c r="G6886"/>
      <c r="H6886"/>
    </row>
    <row r="6887" spans="7:8" ht="15.75" customHeight="1" x14ac:dyDescent="0.2">
      <c r="G6887"/>
      <c r="H6887"/>
    </row>
    <row r="6888" spans="7:8" ht="15.75" customHeight="1" x14ac:dyDescent="0.2">
      <c r="G6888"/>
      <c r="H6888"/>
    </row>
    <row r="6889" spans="7:8" ht="15.75" customHeight="1" x14ac:dyDescent="0.2">
      <c r="G6889"/>
      <c r="H6889"/>
    </row>
    <row r="6890" spans="7:8" ht="15.75" customHeight="1" x14ac:dyDescent="0.2">
      <c r="G6890"/>
      <c r="H6890"/>
    </row>
    <row r="6891" spans="7:8" ht="15.75" customHeight="1" x14ac:dyDescent="0.2">
      <c r="G6891"/>
      <c r="H6891"/>
    </row>
    <row r="6892" spans="7:8" ht="15.75" customHeight="1" x14ac:dyDescent="0.2">
      <c r="G6892"/>
      <c r="H6892"/>
    </row>
    <row r="6893" spans="7:8" ht="15.75" customHeight="1" x14ac:dyDescent="0.2">
      <c r="G6893"/>
      <c r="H6893"/>
    </row>
    <row r="6894" spans="7:8" ht="15.75" customHeight="1" x14ac:dyDescent="0.2">
      <c r="G6894"/>
      <c r="H6894"/>
    </row>
    <row r="6895" spans="7:8" ht="15.75" customHeight="1" x14ac:dyDescent="0.2">
      <c r="G6895"/>
      <c r="H6895"/>
    </row>
    <row r="6896" spans="7:8" ht="15.75" customHeight="1" x14ac:dyDescent="0.2">
      <c r="G6896"/>
      <c r="H6896"/>
    </row>
    <row r="6897" spans="7:8" ht="15.75" customHeight="1" x14ac:dyDescent="0.2">
      <c r="G6897"/>
      <c r="H6897"/>
    </row>
    <row r="6898" spans="7:8" ht="15.75" customHeight="1" x14ac:dyDescent="0.2">
      <c r="G6898"/>
      <c r="H6898"/>
    </row>
    <row r="6899" spans="7:8" ht="15.75" customHeight="1" x14ac:dyDescent="0.2">
      <c r="G6899"/>
      <c r="H6899"/>
    </row>
    <row r="6900" spans="7:8" ht="15.75" customHeight="1" x14ac:dyDescent="0.2">
      <c r="G6900"/>
      <c r="H6900"/>
    </row>
    <row r="6901" spans="7:8" ht="15.75" customHeight="1" x14ac:dyDescent="0.2">
      <c r="G6901"/>
      <c r="H6901"/>
    </row>
    <row r="6902" spans="7:8" ht="15.75" customHeight="1" x14ac:dyDescent="0.2">
      <c r="G6902"/>
      <c r="H6902"/>
    </row>
    <row r="6903" spans="7:8" ht="15.75" customHeight="1" x14ac:dyDescent="0.2">
      <c r="G6903"/>
      <c r="H6903"/>
    </row>
    <row r="6904" spans="7:8" ht="15.75" customHeight="1" x14ac:dyDescent="0.2">
      <c r="G6904"/>
      <c r="H6904"/>
    </row>
    <row r="6905" spans="7:8" ht="15.75" customHeight="1" x14ac:dyDescent="0.2">
      <c r="G6905"/>
      <c r="H6905"/>
    </row>
    <row r="6906" spans="7:8" ht="15.75" customHeight="1" x14ac:dyDescent="0.2">
      <c r="G6906"/>
      <c r="H6906"/>
    </row>
    <row r="6907" spans="7:8" ht="15.75" customHeight="1" x14ac:dyDescent="0.2">
      <c r="G6907"/>
      <c r="H6907"/>
    </row>
    <row r="6908" spans="7:8" ht="15.75" customHeight="1" x14ac:dyDescent="0.2">
      <c r="G6908"/>
      <c r="H6908"/>
    </row>
    <row r="6909" spans="7:8" ht="15.75" customHeight="1" x14ac:dyDescent="0.2">
      <c r="G6909"/>
      <c r="H6909"/>
    </row>
    <row r="6910" spans="7:8" ht="15.75" customHeight="1" x14ac:dyDescent="0.2">
      <c r="G6910"/>
      <c r="H6910"/>
    </row>
    <row r="6911" spans="7:8" ht="15.75" customHeight="1" x14ac:dyDescent="0.2">
      <c r="G6911"/>
      <c r="H6911"/>
    </row>
    <row r="6912" spans="7:8" ht="15.75" customHeight="1" x14ac:dyDescent="0.2">
      <c r="G6912"/>
      <c r="H6912"/>
    </row>
    <row r="6913" spans="7:8" ht="15.75" customHeight="1" x14ac:dyDescent="0.2">
      <c r="G6913"/>
      <c r="H6913"/>
    </row>
    <row r="6914" spans="7:8" ht="15.75" customHeight="1" x14ac:dyDescent="0.2">
      <c r="G6914"/>
      <c r="H6914"/>
    </row>
    <row r="6915" spans="7:8" ht="15.75" customHeight="1" x14ac:dyDescent="0.2">
      <c r="G6915"/>
      <c r="H6915"/>
    </row>
    <row r="6916" spans="7:8" ht="15.75" customHeight="1" x14ac:dyDescent="0.2">
      <c r="G6916"/>
      <c r="H6916"/>
    </row>
    <row r="6917" spans="7:8" ht="15.75" customHeight="1" x14ac:dyDescent="0.2">
      <c r="G6917"/>
      <c r="H6917"/>
    </row>
    <row r="6918" spans="7:8" ht="15.75" customHeight="1" x14ac:dyDescent="0.2">
      <c r="G6918"/>
      <c r="H6918"/>
    </row>
    <row r="6919" spans="7:8" ht="15.75" customHeight="1" x14ac:dyDescent="0.2">
      <c r="G6919"/>
      <c r="H6919"/>
    </row>
    <row r="6920" spans="7:8" ht="15.75" customHeight="1" x14ac:dyDescent="0.2">
      <c r="G6920"/>
      <c r="H6920"/>
    </row>
    <row r="6921" spans="7:8" ht="15.75" customHeight="1" x14ac:dyDescent="0.2">
      <c r="G6921"/>
      <c r="H6921"/>
    </row>
    <row r="6922" spans="7:8" ht="15.75" customHeight="1" x14ac:dyDescent="0.2">
      <c r="G6922"/>
      <c r="H6922"/>
    </row>
    <row r="6923" spans="7:8" ht="15.75" customHeight="1" x14ac:dyDescent="0.2">
      <c r="G6923"/>
      <c r="H6923"/>
    </row>
    <row r="6924" spans="7:8" ht="15.75" customHeight="1" x14ac:dyDescent="0.2">
      <c r="G6924"/>
      <c r="H6924"/>
    </row>
    <row r="6925" spans="7:8" ht="15.75" customHeight="1" x14ac:dyDescent="0.2">
      <c r="G6925"/>
      <c r="H6925"/>
    </row>
    <row r="6926" spans="7:8" ht="15.75" customHeight="1" x14ac:dyDescent="0.2">
      <c r="G6926"/>
      <c r="H6926"/>
    </row>
    <row r="6927" spans="7:8" ht="15.75" customHeight="1" x14ac:dyDescent="0.2">
      <c r="G6927"/>
      <c r="H6927"/>
    </row>
    <row r="6928" spans="7:8" ht="15.75" customHeight="1" x14ac:dyDescent="0.2">
      <c r="G6928"/>
      <c r="H6928"/>
    </row>
    <row r="6929" spans="7:8" ht="15.75" customHeight="1" x14ac:dyDescent="0.2">
      <c r="G6929"/>
      <c r="H6929"/>
    </row>
    <row r="6930" spans="7:8" ht="15.75" customHeight="1" x14ac:dyDescent="0.2">
      <c r="G6930"/>
      <c r="H6930"/>
    </row>
    <row r="6931" spans="7:8" ht="15.75" customHeight="1" x14ac:dyDescent="0.2">
      <c r="G6931"/>
      <c r="H6931"/>
    </row>
    <row r="6932" spans="7:8" ht="15.75" customHeight="1" x14ac:dyDescent="0.2">
      <c r="G6932"/>
      <c r="H6932"/>
    </row>
    <row r="6933" spans="7:8" ht="15.75" customHeight="1" x14ac:dyDescent="0.2">
      <c r="G6933"/>
      <c r="H6933"/>
    </row>
    <row r="6934" spans="7:8" ht="15.75" customHeight="1" x14ac:dyDescent="0.2">
      <c r="G6934"/>
      <c r="H6934"/>
    </row>
    <row r="6935" spans="7:8" ht="15.75" customHeight="1" x14ac:dyDescent="0.2">
      <c r="G6935"/>
      <c r="H6935"/>
    </row>
    <row r="6936" spans="7:8" ht="15.75" customHeight="1" x14ac:dyDescent="0.2">
      <c r="G6936"/>
      <c r="H6936"/>
    </row>
    <row r="6937" spans="7:8" ht="15.75" customHeight="1" x14ac:dyDescent="0.2">
      <c r="G6937"/>
      <c r="H6937"/>
    </row>
    <row r="6938" spans="7:8" ht="15.75" customHeight="1" x14ac:dyDescent="0.2">
      <c r="G6938"/>
      <c r="H6938"/>
    </row>
    <row r="6939" spans="7:8" ht="15.75" customHeight="1" x14ac:dyDescent="0.2">
      <c r="G6939"/>
      <c r="H6939"/>
    </row>
    <row r="6940" spans="7:8" ht="15.75" customHeight="1" x14ac:dyDescent="0.2">
      <c r="G6940"/>
      <c r="H6940"/>
    </row>
    <row r="6941" spans="7:8" ht="15.75" customHeight="1" x14ac:dyDescent="0.2">
      <c r="G6941"/>
      <c r="H6941"/>
    </row>
    <row r="6942" spans="7:8" ht="15.75" customHeight="1" x14ac:dyDescent="0.2">
      <c r="G6942"/>
      <c r="H6942"/>
    </row>
    <row r="6943" spans="7:8" ht="15.75" customHeight="1" x14ac:dyDescent="0.2">
      <c r="G6943"/>
      <c r="H6943"/>
    </row>
    <row r="6944" spans="7:8" ht="15.75" customHeight="1" x14ac:dyDescent="0.2">
      <c r="G6944"/>
      <c r="H6944"/>
    </row>
    <row r="6945" spans="7:8" ht="15.75" customHeight="1" x14ac:dyDescent="0.2">
      <c r="G6945"/>
      <c r="H6945"/>
    </row>
    <row r="6946" spans="7:8" ht="15.75" customHeight="1" x14ac:dyDescent="0.2">
      <c r="G6946"/>
      <c r="H6946"/>
    </row>
    <row r="6947" spans="7:8" ht="15.75" customHeight="1" x14ac:dyDescent="0.2">
      <c r="G6947"/>
      <c r="H6947"/>
    </row>
    <row r="6948" spans="7:8" ht="15.75" customHeight="1" x14ac:dyDescent="0.2">
      <c r="G6948"/>
      <c r="H6948"/>
    </row>
    <row r="6949" spans="7:8" ht="15.75" customHeight="1" x14ac:dyDescent="0.2">
      <c r="G6949"/>
      <c r="H6949"/>
    </row>
    <row r="6950" spans="7:8" ht="15.75" customHeight="1" x14ac:dyDescent="0.2">
      <c r="G6950"/>
      <c r="H6950"/>
    </row>
    <row r="6951" spans="7:8" ht="15.75" customHeight="1" x14ac:dyDescent="0.2">
      <c r="G6951"/>
      <c r="H6951"/>
    </row>
    <row r="6952" spans="7:8" ht="15.75" customHeight="1" x14ac:dyDescent="0.2">
      <c r="G6952"/>
      <c r="H6952"/>
    </row>
    <row r="6953" spans="7:8" ht="15.75" customHeight="1" x14ac:dyDescent="0.2">
      <c r="G6953"/>
      <c r="H6953"/>
    </row>
    <row r="6954" spans="7:8" ht="15.75" customHeight="1" x14ac:dyDescent="0.2">
      <c r="G6954"/>
      <c r="H6954"/>
    </row>
    <row r="6955" spans="7:8" ht="15.75" customHeight="1" x14ac:dyDescent="0.2">
      <c r="G6955"/>
      <c r="H6955"/>
    </row>
    <row r="6956" spans="7:8" ht="15.75" customHeight="1" x14ac:dyDescent="0.2">
      <c r="G6956"/>
      <c r="H6956"/>
    </row>
    <row r="6957" spans="7:8" ht="15.75" customHeight="1" x14ac:dyDescent="0.2">
      <c r="G6957"/>
      <c r="H6957"/>
    </row>
    <row r="6958" spans="7:8" ht="15.75" customHeight="1" x14ac:dyDescent="0.2">
      <c r="G6958"/>
      <c r="H6958"/>
    </row>
    <row r="6959" spans="7:8" ht="15.75" customHeight="1" x14ac:dyDescent="0.2">
      <c r="G6959"/>
      <c r="H6959"/>
    </row>
    <row r="6960" spans="7:8" ht="15.75" customHeight="1" x14ac:dyDescent="0.2">
      <c r="G6960"/>
      <c r="H6960"/>
    </row>
    <row r="6961" spans="7:8" ht="15.75" customHeight="1" x14ac:dyDescent="0.2">
      <c r="G6961"/>
      <c r="H6961"/>
    </row>
    <row r="6962" spans="7:8" ht="15.75" customHeight="1" x14ac:dyDescent="0.2">
      <c r="G6962"/>
      <c r="H6962"/>
    </row>
    <row r="6963" spans="7:8" ht="15.75" customHeight="1" x14ac:dyDescent="0.2">
      <c r="G6963"/>
      <c r="H6963"/>
    </row>
    <row r="6964" spans="7:8" ht="15.75" customHeight="1" x14ac:dyDescent="0.2">
      <c r="G6964"/>
      <c r="H6964"/>
    </row>
    <row r="6965" spans="7:8" ht="15.75" customHeight="1" x14ac:dyDescent="0.2">
      <c r="G6965"/>
      <c r="H6965"/>
    </row>
    <row r="6966" spans="7:8" ht="15.75" customHeight="1" x14ac:dyDescent="0.2">
      <c r="G6966"/>
      <c r="H6966"/>
    </row>
    <row r="6967" spans="7:8" ht="15.75" customHeight="1" x14ac:dyDescent="0.2">
      <c r="G6967"/>
      <c r="H6967"/>
    </row>
    <row r="6968" spans="7:8" ht="15.75" customHeight="1" x14ac:dyDescent="0.2">
      <c r="G6968"/>
      <c r="H6968"/>
    </row>
    <row r="6969" spans="7:8" ht="15.75" customHeight="1" x14ac:dyDescent="0.2">
      <c r="G6969"/>
      <c r="H6969"/>
    </row>
    <row r="6970" spans="7:8" ht="15.75" customHeight="1" x14ac:dyDescent="0.2">
      <c r="G6970"/>
      <c r="H6970"/>
    </row>
    <row r="6971" spans="7:8" ht="15.75" customHeight="1" x14ac:dyDescent="0.2">
      <c r="G6971"/>
      <c r="H6971"/>
    </row>
    <row r="6972" spans="7:8" ht="15.75" customHeight="1" x14ac:dyDescent="0.2">
      <c r="G6972"/>
      <c r="H6972"/>
    </row>
    <row r="6973" spans="7:8" ht="15.75" customHeight="1" x14ac:dyDescent="0.2">
      <c r="G6973"/>
      <c r="H6973"/>
    </row>
    <row r="6974" spans="7:8" ht="15.75" customHeight="1" x14ac:dyDescent="0.2">
      <c r="G6974"/>
      <c r="H6974"/>
    </row>
    <row r="6975" spans="7:8" ht="15.75" customHeight="1" x14ac:dyDescent="0.2">
      <c r="G6975"/>
      <c r="H6975"/>
    </row>
    <row r="6976" spans="7:8" ht="15.75" customHeight="1" x14ac:dyDescent="0.2">
      <c r="G6976"/>
      <c r="H6976"/>
    </row>
    <row r="6977" spans="7:8" ht="15.75" customHeight="1" x14ac:dyDescent="0.2">
      <c r="G6977"/>
      <c r="H6977"/>
    </row>
    <row r="6978" spans="7:8" ht="15.75" customHeight="1" x14ac:dyDescent="0.2">
      <c r="G6978"/>
      <c r="H6978"/>
    </row>
    <row r="6979" spans="7:8" ht="15.75" customHeight="1" x14ac:dyDescent="0.2">
      <c r="G6979"/>
      <c r="H6979"/>
    </row>
    <row r="6980" spans="7:8" ht="15.75" customHeight="1" x14ac:dyDescent="0.2">
      <c r="G6980"/>
      <c r="H6980"/>
    </row>
    <row r="6981" spans="7:8" ht="15.75" customHeight="1" x14ac:dyDescent="0.2">
      <c r="G6981"/>
      <c r="H6981"/>
    </row>
    <row r="6982" spans="7:8" ht="15.75" customHeight="1" x14ac:dyDescent="0.2">
      <c r="G6982"/>
      <c r="H6982"/>
    </row>
    <row r="6983" spans="7:8" ht="15.75" customHeight="1" x14ac:dyDescent="0.2">
      <c r="G6983"/>
      <c r="H6983"/>
    </row>
    <row r="6984" spans="7:8" ht="15.75" customHeight="1" x14ac:dyDescent="0.2">
      <c r="G6984"/>
      <c r="H6984"/>
    </row>
    <row r="6985" spans="7:8" ht="15.75" customHeight="1" x14ac:dyDescent="0.2">
      <c r="G6985"/>
      <c r="H6985"/>
    </row>
    <row r="6986" spans="7:8" ht="15.75" customHeight="1" x14ac:dyDescent="0.2">
      <c r="G6986"/>
      <c r="H6986"/>
    </row>
    <row r="6987" spans="7:8" ht="15.75" customHeight="1" x14ac:dyDescent="0.2">
      <c r="G6987"/>
      <c r="H6987"/>
    </row>
    <row r="6988" spans="7:8" ht="15.75" customHeight="1" x14ac:dyDescent="0.2">
      <c r="G6988"/>
      <c r="H6988"/>
    </row>
    <row r="6989" spans="7:8" ht="15.75" customHeight="1" x14ac:dyDescent="0.2">
      <c r="G6989"/>
      <c r="H6989"/>
    </row>
    <row r="6990" spans="7:8" ht="15.75" customHeight="1" x14ac:dyDescent="0.2">
      <c r="G6990"/>
      <c r="H6990"/>
    </row>
    <row r="6991" spans="7:8" ht="15.75" customHeight="1" x14ac:dyDescent="0.2">
      <c r="G6991"/>
      <c r="H6991"/>
    </row>
    <row r="6992" spans="7:8" ht="15.75" customHeight="1" x14ac:dyDescent="0.2">
      <c r="G6992"/>
      <c r="H6992"/>
    </row>
    <row r="6993" spans="7:8" ht="15.75" customHeight="1" x14ac:dyDescent="0.2">
      <c r="G6993"/>
      <c r="H6993"/>
    </row>
    <row r="6994" spans="7:8" ht="15.75" customHeight="1" x14ac:dyDescent="0.2">
      <c r="G6994"/>
      <c r="H6994"/>
    </row>
    <row r="6995" spans="7:8" ht="15.75" customHeight="1" x14ac:dyDescent="0.2">
      <c r="G6995"/>
      <c r="H6995"/>
    </row>
    <row r="6996" spans="7:8" ht="15.75" customHeight="1" x14ac:dyDescent="0.2">
      <c r="G6996"/>
      <c r="H6996"/>
    </row>
    <row r="6997" spans="7:8" ht="15.75" customHeight="1" x14ac:dyDescent="0.2">
      <c r="G6997"/>
      <c r="H6997"/>
    </row>
    <row r="6998" spans="7:8" ht="15.75" customHeight="1" x14ac:dyDescent="0.2">
      <c r="G6998"/>
      <c r="H6998"/>
    </row>
    <row r="6999" spans="7:8" ht="15.75" customHeight="1" x14ac:dyDescent="0.2">
      <c r="G6999"/>
      <c r="H6999"/>
    </row>
    <row r="7000" spans="7:8" ht="15.75" customHeight="1" x14ac:dyDescent="0.2">
      <c r="G7000"/>
      <c r="H7000"/>
    </row>
    <row r="7001" spans="7:8" ht="15.75" customHeight="1" x14ac:dyDescent="0.2">
      <c r="G7001"/>
      <c r="H7001"/>
    </row>
    <row r="7002" spans="7:8" ht="15.75" customHeight="1" x14ac:dyDescent="0.2">
      <c r="G7002"/>
      <c r="H7002"/>
    </row>
    <row r="7003" spans="7:8" ht="15.75" customHeight="1" x14ac:dyDescent="0.2">
      <c r="G7003"/>
      <c r="H7003"/>
    </row>
    <row r="7004" spans="7:8" ht="15.75" customHeight="1" x14ac:dyDescent="0.2">
      <c r="G7004"/>
      <c r="H7004"/>
    </row>
    <row r="7005" spans="7:8" ht="15.75" customHeight="1" x14ac:dyDescent="0.2">
      <c r="G7005"/>
      <c r="H7005"/>
    </row>
    <row r="7006" spans="7:8" ht="15.75" customHeight="1" x14ac:dyDescent="0.2">
      <c r="G7006"/>
      <c r="H7006"/>
    </row>
    <row r="7007" spans="7:8" ht="15.75" customHeight="1" x14ac:dyDescent="0.2">
      <c r="G7007"/>
      <c r="H7007"/>
    </row>
    <row r="7008" spans="7:8" ht="15.75" customHeight="1" x14ac:dyDescent="0.2">
      <c r="G7008"/>
      <c r="H7008"/>
    </row>
    <row r="7009" spans="7:8" ht="15.75" customHeight="1" x14ac:dyDescent="0.2">
      <c r="G7009"/>
      <c r="H7009"/>
    </row>
    <row r="7010" spans="7:8" ht="15.75" customHeight="1" x14ac:dyDescent="0.2">
      <c r="G7010"/>
      <c r="H7010"/>
    </row>
    <row r="7011" spans="7:8" ht="15.75" customHeight="1" x14ac:dyDescent="0.2">
      <c r="G7011"/>
      <c r="H7011"/>
    </row>
    <row r="7012" spans="7:8" ht="15.75" customHeight="1" x14ac:dyDescent="0.2">
      <c r="G7012"/>
      <c r="H7012"/>
    </row>
    <row r="7013" spans="7:8" ht="15.75" customHeight="1" x14ac:dyDescent="0.2">
      <c r="G7013"/>
      <c r="H7013"/>
    </row>
    <row r="7014" spans="7:8" ht="15.75" customHeight="1" x14ac:dyDescent="0.2">
      <c r="G7014"/>
      <c r="H7014"/>
    </row>
    <row r="7015" spans="7:8" ht="15.75" customHeight="1" x14ac:dyDescent="0.2">
      <c r="G7015"/>
      <c r="H7015"/>
    </row>
    <row r="7016" spans="7:8" ht="15.75" customHeight="1" x14ac:dyDescent="0.2">
      <c r="G7016"/>
      <c r="H7016"/>
    </row>
    <row r="7017" spans="7:8" ht="15.75" customHeight="1" x14ac:dyDescent="0.2">
      <c r="G7017"/>
      <c r="H7017"/>
    </row>
    <row r="7018" spans="7:8" ht="15.75" customHeight="1" x14ac:dyDescent="0.2">
      <c r="G7018"/>
      <c r="H7018"/>
    </row>
    <row r="7019" spans="7:8" ht="15.75" customHeight="1" x14ac:dyDescent="0.2">
      <c r="G7019"/>
      <c r="H7019"/>
    </row>
    <row r="7020" spans="7:8" ht="15.75" customHeight="1" x14ac:dyDescent="0.2">
      <c r="G7020"/>
      <c r="H7020"/>
    </row>
    <row r="7021" spans="7:8" ht="15.75" customHeight="1" x14ac:dyDescent="0.2">
      <c r="G7021"/>
      <c r="H7021"/>
    </row>
    <row r="7022" spans="7:8" ht="15.75" customHeight="1" x14ac:dyDescent="0.2">
      <c r="G7022"/>
      <c r="H7022"/>
    </row>
    <row r="7023" spans="7:8" ht="15.75" customHeight="1" x14ac:dyDescent="0.2">
      <c r="G7023"/>
      <c r="H7023"/>
    </row>
    <row r="7024" spans="7:8" ht="15.75" customHeight="1" x14ac:dyDescent="0.2">
      <c r="G7024"/>
      <c r="H7024"/>
    </row>
    <row r="7025" spans="7:8" ht="15.75" customHeight="1" x14ac:dyDescent="0.2">
      <c r="G7025"/>
      <c r="H7025"/>
    </row>
    <row r="7026" spans="7:8" ht="15.75" customHeight="1" x14ac:dyDescent="0.2">
      <c r="G7026"/>
      <c r="H7026"/>
    </row>
    <row r="7027" spans="7:8" ht="15.75" customHeight="1" x14ac:dyDescent="0.2">
      <c r="G7027"/>
      <c r="H7027"/>
    </row>
    <row r="7028" spans="7:8" ht="15.75" customHeight="1" x14ac:dyDescent="0.2">
      <c r="G7028"/>
      <c r="H7028"/>
    </row>
    <row r="7029" spans="7:8" ht="15.75" customHeight="1" x14ac:dyDescent="0.2">
      <c r="G7029"/>
      <c r="H7029"/>
    </row>
    <row r="7030" spans="7:8" ht="15.75" customHeight="1" x14ac:dyDescent="0.2">
      <c r="G7030"/>
      <c r="H7030"/>
    </row>
    <row r="7031" spans="7:8" ht="15.75" customHeight="1" x14ac:dyDescent="0.2">
      <c r="G7031"/>
      <c r="H7031"/>
    </row>
    <row r="7032" spans="7:8" ht="15.75" customHeight="1" x14ac:dyDescent="0.2">
      <c r="G7032"/>
      <c r="H7032"/>
    </row>
    <row r="7033" spans="7:8" ht="15.75" customHeight="1" x14ac:dyDescent="0.2">
      <c r="G7033"/>
      <c r="H7033"/>
    </row>
    <row r="7034" spans="7:8" ht="15.75" customHeight="1" x14ac:dyDescent="0.2">
      <c r="G7034"/>
      <c r="H7034"/>
    </row>
    <row r="7035" spans="7:8" ht="15.75" customHeight="1" x14ac:dyDescent="0.2">
      <c r="G7035"/>
      <c r="H7035"/>
    </row>
    <row r="7036" spans="7:8" ht="15.75" customHeight="1" x14ac:dyDescent="0.2">
      <c r="G7036"/>
      <c r="H7036"/>
    </row>
    <row r="7037" spans="7:8" ht="15.75" customHeight="1" x14ac:dyDescent="0.2">
      <c r="G7037"/>
      <c r="H7037"/>
    </row>
    <row r="7038" spans="7:8" ht="15.75" customHeight="1" x14ac:dyDescent="0.2">
      <c r="G7038"/>
      <c r="H7038"/>
    </row>
    <row r="7039" spans="7:8" ht="15.75" customHeight="1" x14ac:dyDescent="0.2">
      <c r="G7039"/>
      <c r="H7039"/>
    </row>
    <row r="7040" spans="7:8" ht="15.75" customHeight="1" x14ac:dyDescent="0.2">
      <c r="G7040"/>
      <c r="H7040"/>
    </row>
    <row r="7041" spans="7:8" ht="15.75" customHeight="1" x14ac:dyDescent="0.2">
      <c r="G7041"/>
      <c r="H7041"/>
    </row>
    <row r="7042" spans="7:8" ht="15.75" customHeight="1" x14ac:dyDescent="0.2">
      <c r="G7042"/>
      <c r="H7042"/>
    </row>
    <row r="7043" spans="7:8" ht="15.75" customHeight="1" x14ac:dyDescent="0.2">
      <c r="G7043"/>
      <c r="H7043"/>
    </row>
    <row r="7044" spans="7:8" ht="15.75" customHeight="1" x14ac:dyDescent="0.2">
      <c r="G7044"/>
      <c r="H7044"/>
    </row>
    <row r="7045" spans="7:8" ht="15.75" customHeight="1" x14ac:dyDescent="0.2">
      <c r="G7045"/>
      <c r="H7045"/>
    </row>
    <row r="7046" spans="7:8" ht="15.75" customHeight="1" x14ac:dyDescent="0.2">
      <c r="G7046"/>
      <c r="H7046"/>
    </row>
    <row r="7047" spans="7:8" ht="15.75" customHeight="1" x14ac:dyDescent="0.2">
      <c r="G7047"/>
      <c r="H7047"/>
    </row>
    <row r="7048" spans="7:8" ht="15.75" customHeight="1" x14ac:dyDescent="0.2">
      <c r="G7048"/>
      <c r="H7048"/>
    </row>
    <row r="7049" spans="7:8" ht="15.75" customHeight="1" x14ac:dyDescent="0.2">
      <c r="G7049"/>
      <c r="H7049"/>
    </row>
    <row r="7050" spans="7:8" ht="15.75" customHeight="1" x14ac:dyDescent="0.2">
      <c r="G7050"/>
      <c r="H7050"/>
    </row>
    <row r="7051" spans="7:8" ht="15.75" customHeight="1" x14ac:dyDescent="0.2">
      <c r="G7051"/>
      <c r="H7051"/>
    </row>
    <row r="7052" spans="7:8" ht="15.75" customHeight="1" x14ac:dyDescent="0.2">
      <c r="G7052"/>
      <c r="H7052"/>
    </row>
    <row r="7053" spans="7:8" ht="15.75" customHeight="1" x14ac:dyDescent="0.2">
      <c r="G7053"/>
      <c r="H7053"/>
    </row>
    <row r="7054" spans="7:8" ht="15.75" customHeight="1" x14ac:dyDescent="0.2">
      <c r="G7054"/>
      <c r="H7054"/>
    </row>
    <row r="7055" spans="7:8" ht="15.75" customHeight="1" x14ac:dyDescent="0.2">
      <c r="G7055"/>
      <c r="H7055"/>
    </row>
    <row r="7056" spans="7:8" ht="15.75" customHeight="1" x14ac:dyDescent="0.2">
      <c r="G7056"/>
      <c r="H7056"/>
    </row>
    <row r="7057" spans="7:8" ht="15.75" customHeight="1" x14ac:dyDescent="0.2">
      <c r="G7057"/>
      <c r="H7057"/>
    </row>
    <row r="7058" spans="7:8" ht="15.75" customHeight="1" x14ac:dyDescent="0.2">
      <c r="G7058"/>
      <c r="H7058"/>
    </row>
    <row r="7059" spans="7:8" ht="15.75" customHeight="1" x14ac:dyDescent="0.2">
      <c r="G7059"/>
      <c r="H7059"/>
    </row>
    <row r="7060" spans="7:8" ht="15.75" customHeight="1" x14ac:dyDescent="0.2">
      <c r="G7060"/>
      <c r="H7060"/>
    </row>
    <row r="7061" spans="7:8" ht="15.75" customHeight="1" x14ac:dyDescent="0.2">
      <c r="G7061"/>
      <c r="H7061"/>
    </row>
    <row r="7062" spans="7:8" ht="15.75" customHeight="1" x14ac:dyDescent="0.2">
      <c r="G7062"/>
      <c r="H7062"/>
    </row>
    <row r="7063" spans="7:8" ht="15.75" customHeight="1" x14ac:dyDescent="0.2">
      <c r="G7063"/>
      <c r="H7063"/>
    </row>
    <row r="7064" spans="7:8" ht="15.75" customHeight="1" x14ac:dyDescent="0.2">
      <c r="G7064"/>
      <c r="H7064"/>
    </row>
    <row r="7065" spans="7:8" ht="15.75" customHeight="1" x14ac:dyDescent="0.2">
      <c r="G7065"/>
      <c r="H7065"/>
    </row>
    <row r="7066" spans="7:8" ht="15.75" customHeight="1" x14ac:dyDescent="0.2">
      <c r="G7066"/>
      <c r="H7066"/>
    </row>
    <row r="7067" spans="7:8" ht="15.75" customHeight="1" x14ac:dyDescent="0.2">
      <c r="G7067"/>
      <c r="H7067"/>
    </row>
    <row r="7068" spans="7:8" ht="15.75" customHeight="1" x14ac:dyDescent="0.2">
      <c r="G7068"/>
      <c r="H7068"/>
    </row>
    <row r="7069" spans="7:8" ht="15.75" customHeight="1" x14ac:dyDescent="0.2">
      <c r="G7069"/>
      <c r="H7069"/>
    </row>
    <row r="7070" spans="7:8" ht="15.75" customHeight="1" x14ac:dyDescent="0.2">
      <c r="G7070"/>
      <c r="H7070"/>
    </row>
    <row r="7071" spans="7:8" ht="15.75" customHeight="1" x14ac:dyDescent="0.2">
      <c r="G7071"/>
      <c r="H7071"/>
    </row>
    <row r="7072" spans="7:8" ht="15.75" customHeight="1" x14ac:dyDescent="0.2">
      <c r="G7072"/>
      <c r="H7072"/>
    </row>
    <row r="7073" spans="7:8" ht="15.75" customHeight="1" x14ac:dyDescent="0.2">
      <c r="G7073"/>
      <c r="H7073"/>
    </row>
    <row r="7074" spans="7:8" ht="15.75" customHeight="1" x14ac:dyDescent="0.2">
      <c r="G7074"/>
      <c r="H7074"/>
    </row>
    <row r="7075" spans="7:8" ht="15.75" customHeight="1" x14ac:dyDescent="0.2">
      <c r="G7075"/>
      <c r="H7075"/>
    </row>
    <row r="7076" spans="7:8" ht="15.75" customHeight="1" x14ac:dyDescent="0.2">
      <c r="G7076"/>
      <c r="H7076"/>
    </row>
    <row r="7077" spans="7:8" ht="15.75" customHeight="1" x14ac:dyDescent="0.2">
      <c r="G7077"/>
      <c r="H7077"/>
    </row>
    <row r="7078" spans="7:8" ht="15.75" customHeight="1" x14ac:dyDescent="0.2">
      <c r="G7078"/>
      <c r="H7078"/>
    </row>
    <row r="7079" spans="7:8" ht="15.75" customHeight="1" x14ac:dyDescent="0.2">
      <c r="G7079"/>
      <c r="H7079"/>
    </row>
    <row r="7080" spans="7:8" ht="15.75" customHeight="1" x14ac:dyDescent="0.2">
      <c r="G7080"/>
      <c r="H7080"/>
    </row>
    <row r="7081" spans="7:8" ht="15.75" customHeight="1" x14ac:dyDescent="0.2">
      <c r="G7081"/>
      <c r="H7081"/>
    </row>
    <row r="7082" spans="7:8" ht="15.75" customHeight="1" x14ac:dyDescent="0.2">
      <c r="G7082"/>
      <c r="H7082"/>
    </row>
    <row r="7083" spans="7:8" ht="15.75" customHeight="1" x14ac:dyDescent="0.2">
      <c r="G7083"/>
      <c r="H7083"/>
    </row>
    <row r="7084" spans="7:8" ht="15.75" customHeight="1" x14ac:dyDescent="0.2">
      <c r="G7084"/>
      <c r="H7084"/>
    </row>
    <row r="7085" spans="7:8" ht="15.75" customHeight="1" x14ac:dyDescent="0.2">
      <c r="G7085"/>
      <c r="H7085"/>
    </row>
    <row r="7086" spans="7:8" ht="15.75" customHeight="1" x14ac:dyDescent="0.2">
      <c r="G7086"/>
      <c r="H7086"/>
    </row>
    <row r="7087" spans="7:8" ht="15.75" customHeight="1" x14ac:dyDescent="0.2">
      <c r="G7087"/>
      <c r="H7087"/>
    </row>
    <row r="7088" spans="7:8" ht="15.75" customHeight="1" x14ac:dyDescent="0.2">
      <c r="G7088"/>
      <c r="H7088"/>
    </row>
    <row r="7089" spans="7:8" ht="15.75" customHeight="1" x14ac:dyDescent="0.2">
      <c r="G7089"/>
      <c r="H7089"/>
    </row>
    <row r="7090" spans="7:8" ht="15.75" customHeight="1" x14ac:dyDescent="0.2">
      <c r="G7090"/>
      <c r="H7090"/>
    </row>
    <row r="7091" spans="7:8" ht="15.75" customHeight="1" x14ac:dyDescent="0.2">
      <c r="G7091"/>
      <c r="H7091"/>
    </row>
    <row r="7092" spans="7:8" ht="15.75" customHeight="1" x14ac:dyDescent="0.2">
      <c r="G7092"/>
      <c r="H7092"/>
    </row>
    <row r="7093" spans="7:8" ht="15.75" customHeight="1" x14ac:dyDescent="0.2">
      <c r="G7093"/>
      <c r="H7093"/>
    </row>
    <row r="7094" spans="7:8" ht="15.75" customHeight="1" x14ac:dyDescent="0.2">
      <c r="G7094"/>
      <c r="H7094"/>
    </row>
    <row r="7095" spans="7:8" ht="15.75" customHeight="1" x14ac:dyDescent="0.2">
      <c r="G7095"/>
      <c r="H7095"/>
    </row>
    <row r="7096" spans="7:8" ht="15.75" customHeight="1" x14ac:dyDescent="0.2">
      <c r="G7096"/>
      <c r="H7096"/>
    </row>
    <row r="7097" spans="7:8" ht="15.75" customHeight="1" x14ac:dyDescent="0.2">
      <c r="G7097"/>
      <c r="H7097"/>
    </row>
    <row r="7098" spans="7:8" ht="15.75" customHeight="1" x14ac:dyDescent="0.2">
      <c r="G7098"/>
      <c r="H7098"/>
    </row>
    <row r="7099" spans="7:8" ht="15.75" customHeight="1" x14ac:dyDescent="0.2">
      <c r="G7099"/>
      <c r="H7099"/>
    </row>
    <row r="7100" spans="7:8" ht="15.75" customHeight="1" x14ac:dyDescent="0.2">
      <c r="G7100"/>
      <c r="H7100"/>
    </row>
    <row r="7101" spans="7:8" ht="15.75" customHeight="1" x14ac:dyDescent="0.2">
      <c r="G7101"/>
      <c r="H7101"/>
    </row>
    <row r="7102" spans="7:8" ht="15.75" customHeight="1" x14ac:dyDescent="0.2">
      <c r="G7102"/>
      <c r="H7102"/>
    </row>
    <row r="7103" spans="7:8" ht="15.75" customHeight="1" x14ac:dyDescent="0.2">
      <c r="G7103"/>
      <c r="H7103"/>
    </row>
    <row r="7104" spans="7:8" ht="15.75" customHeight="1" x14ac:dyDescent="0.2">
      <c r="G7104"/>
      <c r="H7104"/>
    </row>
    <row r="7105" spans="7:8" ht="15.75" customHeight="1" x14ac:dyDescent="0.2">
      <c r="G7105"/>
      <c r="H7105"/>
    </row>
    <row r="7106" spans="7:8" ht="15.75" customHeight="1" x14ac:dyDescent="0.2">
      <c r="G7106"/>
      <c r="H7106"/>
    </row>
    <row r="7107" spans="7:8" ht="15.75" customHeight="1" x14ac:dyDescent="0.2">
      <c r="G7107"/>
      <c r="H7107"/>
    </row>
    <row r="7108" spans="7:8" ht="15.75" customHeight="1" x14ac:dyDescent="0.2">
      <c r="G7108"/>
      <c r="H7108"/>
    </row>
    <row r="7109" spans="7:8" ht="15.75" customHeight="1" x14ac:dyDescent="0.2">
      <c r="G7109"/>
      <c r="H7109"/>
    </row>
    <row r="7110" spans="7:8" ht="15.75" customHeight="1" x14ac:dyDescent="0.2">
      <c r="G7110"/>
      <c r="H7110"/>
    </row>
    <row r="7111" spans="7:8" ht="15.75" customHeight="1" x14ac:dyDescent="0.2">
      <c r="G7111"/>
      <c r="H7111"/>
    </row>
    <row r="7112" spans="7:8" ht="15.75" customHeight="1" x14ac:dyDescent="0.2">
      <c r="G7112"/>
      <c r="H7112"/>
    </row>
    <row r="7113" spans="7:8" ht="15.75" customHeight="1" x14ac:dyDescent="0.2">
      <c r="G7113"/>
      <c r="H7113"/>
    </row>
    <row r="7114" spans="7:8" ht="15.75" customHeight="1" x14ac:dyDescent="0.2">
      <c r="G7114"/>
      <c r="H7114"/>
    </row>
    <row r="7115" spans="7:8" ht="15.75" customHeight="1" x14ac:dyDescent="0.2">
      <c r="G7115"/>
      <c r="H7115"/>
    </row>
    <row r="7116" spans="7:8" ht="15.75" customHeight="1" x14ac:dyDescent="0.2">
      <c r="G7116"/>
      <c r="H7116"/>
    </row>
    <row r="7117" spans="7:8" ht="15.75" customHeight="1" x14ac:dyDescent="0.2">
      <c r="G7117"/>
      <c r="H7117"/>
    </row>
    <row r="7118" spans="7:8" ht="15.75" customHeight="1" x14ac:dyDescent="0.2">
      <c r="G7118"/>
      <c r="H7118"/>
    </row>
    <row r="7119" spans="7:8" ht="15.75" customHeight="1" x14ac:dyDescent="0.2">
      <c r="G7119"/>
      <c r="H7119"/>
    </row>
    <row r="7120" spans="7:8" ht="15.75" customHeight="1" x14ac:dyDescent="0.2">
      <c r="G7120"/>
      <c r="H7120"/>
    </row>
    <row r="7121" spans="7:8" ht="15.75" customHeight="1" x14ac:dyDescent="0.2">
      <c r="G7121"/>
      <c r="H7121"/>
    </row>
    <row r="7122" spans="7:8" ht="15.75" customHeight="1" x14ac:dyDescent="0.2">
      <c r="G7122"/>
      <c r="H7122"/>
    </row>
    <row r="7123" spans="7:8" ht="15.75" customHeight="1" x14ac:dyDescent="0.2">
      <c r="G7123"/>
      <c r="H7123"/>
    </row>
    <row r="7124" spans="7:8" ht="15.75" customHeight="1" x14ac:dyDescent="0.2">
      <c r="G7124"/>
      <c r="H7124"/>
    </row>
    <row r="7125" spans="7:8" ht="15.75" customHeight="1" x14ac:dyDescent="0.2">
      <c r="G7125"/>
      <c r="H7125"/>
    </row>
    <row r="7126" spans="7:8" ht="15.75" customHeight="1" x14ac:dyDescent="0.2">
      <c r="G7126"/>
      <c r="H7126"/>
    </row>
    <row r="7127" spans="7:8" ht="15.75" customHeight="1" x14ac:dyDescent="0.2">
      <c r="G7127"/>
      <c r="H7127"/>
    </row>
    <row r="7128" spans="7:8" ht="15.75" customHeight="1" x14ac:dyDescent="0.2">
      <c r="G7128"/>
      <c r="H7128"/>
    </row>
    <row r="7129" spans="7:8" ht="15.75" customHeight="1" x14ac:dyDescent="0.2">
      <c r="G7129"/>
      <c r="H7129"/>
    </row>
    <row r="7130" spans="7:8" ht="15.75" customHeight="1" x14ac:dyDescent="0.2">
      <c r="G7130"/>
      <c r="H7130"/>
    </row>
    <row r="7131" spans="7:8" ht="15.75" customHeight="1" x14ac:dyDescent="0.2">
      <c r="G7131"/>
      <c r="H7131"/>
    </row>
    <row r="7132" spans="7:8" ht="15.75" customHeight="1" x14ac:dyDescent="0.2">
      <c r="G7132"/>
      <c r="H7132"/>
    </row>
    <row r="7133" spans="7:8" ht="15.75" customHeight="1" x14ac:dyDescent="0.2">
      <c r="G7133"/>
      <c r="H7133"/>
    </row>
    <row r="7134" spans="7:8" ht="15.75" customHeight="1" x14ac:dyDescent="0.2">
      <c r="G7134"/>
      <c r="H7134"/>
    </row>
    <row r="7135" spans="7:8" ht="15.75" customHeight="1" x14ac:dyDescent="0.2">
      <c r="G7135"/>
      <c r="H7135"/>
    </row>
    <row r="7136" spans="7:8" ht="15.75" customHeight="1" x14ac:dyDescent="0.2">
      <c r="G7136"/>
      <c r="H7136"/>
    </row>
    <row r="7137" spans="7:8" ht="15.75" customHeight="1" x14ac:dyDescent="0.2">
      <c r="G7137"/>
      <c r="H7137"/>
    </row>
    <row r="7138" spans="7:8" ht="15.75" customHeight="1" x14ac:dyDescent="0.2">
      <c r="G7138"/>
      <c r="H7138"/>
    </row>
    <row r="7139" spans="7:8" ht="15.75" customHeight="1" x14ac:dyDescent="0.2">
      <c r="G7139"/>
      <c r="H7139"/>
    </row>
    <row r="7140" spans="7:8" ht="15.75" customHeight="1" x14ac:dyDescent="0.2">
      <c r="G7140"/>
      <c r="H7140"/>
    </row>
    <row r="7141" spans="7:8" ht="15.75" customHeight="1" x14ac:dyDescent="0.2">
      <c r="G7141"/>
      <c r="H7141"/>
    </row>
    <row r="7142" spans="7:8" ht="15.75" customHeight="1" x14ac:dyDescent="0.2">
      <c r="G7142"/>
      <c r="H7142"/>
    </row>
    <row r="7143" spans="7:8" ht="15.75" customHeight="1" x14ac:dyDescent="0.2">
      <c r="G7143"/>
      <c r="H7143"/>
    </row>
    <row r="7144" spans="7:8" ht="15.75" customHeight="1" x14ac:dyDescent="0.2">
      <c r="G7144"/>
      <c r="H7144"/>
    </row>
    <row r="7145" spans="7:8" ht="15.75" customHeight="1" x14ac:dyDescent="0.2">
      <c r="G7145"/>
      <c r="H7145"/>
    </row>
    <row r="7146" spans="7:8" ht="15.75" customHeight="1" x14ac:dyDescent="0.2">
      <c r="G7146"/>
      <c r="H7146"/>
    </row>
    <row r="7147" spans="7:8" ht="15.75" customHeight="1" x14ac:dyDescent="0.2">
      <c r="G7147"/>
      <c r="H7147"/>
    </row>
    <row r="7148" spans="7:8" ht="15.75" customHeight="1" x14ac:dyDescent="0.2">
      <c r="G7148"/>
      <c r="H7148"/>
    </row>
    <row r="7149" spans="7:8" ht="15.75" customHeight="1" x14ac:dyDescent="0.2">
      <c r="G7149"/>
      <c r="H7149"/>
    </row>
    <row r="7150" spans="7:8" ht="15.75" customHeight="1" x14ac:dyDescent="0.2">
      <c r="G7150"/>
      <c r="H7150"/>
    </row>
    <row r="7151" spans="7:8" ht="15.75" customHeight="1" x14ac:dyDescent="0.2">
      <c r="G7151"/>
      <c r="H7151"/>
    </row>
    <row r="7152" spans="7:8" ht="15.75" customHeight="1" x14ac:dyDescent="0.2">
      <c r="G7152"/>
      <c r="H7152"/>
    </row>
    <row r="7153" spans="7:8" ht="15.75" customHeight="1" x14ac:dyDescent="0.2">
      <c r="G7153"/>
      <c r="H7153"/>
    </row>
    <row r="7154" spans="7:8" ht="15.75" customHeight="1" x14ac:dyDescent="0.2">
      <c r="G7154"/>
      <c r="H7154"/>
    </row>
    <row r="7155" spans="7:8" ht="15.75" customHeight="1" x14ac:dyDescent="0.2">
      <c r="G7155"/>
      <c r="H7155"/>
    </row>
    <row r="7156" spans="7:8" ht="15.75" customHeight="1" x14ac:dyDescent="0.2">
      <c r="G7156"/>
      <c r="H7156"/>
    </row>
    <row r="7157" spans="7:8" ht="15.75" customHeight="1" x14ac:dyDescent="0.2">
      <c r="G7157"/>
      <c r="H7157"/>
    </row>
    <row r="7158" spans="7:8" ht="15.75" customHeight="1" x14ac:dyDescent="0.2">
      <c r="G7158"/>
      <c r="H7158"/>
    </row>
    <row r="7159" spans="7:8" ht="15.75" customHeight="1" x14ac:dyDescent="0.2">
      <c r="G7159"/>
      <c r="H7159"/>
    </row>
    <row r="7160" spans="7:8" ht="15.75" customHeight="1" x14ac:dyDescent="0.2">
      <c r="G7160"/>
      <c r="H7160"/>
    </row>
    <row r="7161" spans="7:8" ht="15.75" customHeight="1" x14ac:dyDescent="0.2">
      <c r="G7161"/>
      <c r="H7161"/>
    </row>
    <row r="7162" spans="7:8" ht="15.75" customHeight="1" x14ac:dyDescent="0.2">
      <c r="G7162"/>
      <c r="H7162"/>
    </row>
    <row r="7163" spans="7:8" ht="15.75" customHeight="1" x14ac:dyDescent="0.2">
      <c r="G7163"/>
      <c r="H7163"/>
    </row>
    <row r="7164" spans="7:8" ht="15.75" customHeight="1" x14ac:dyDescent="0.2">
      <c r="G7164"/>
      <c r="H7164"/>
    </row>
    <row r="7165" spans="7:8" ht="15.75" customHeight="1" x14ac:dyDescent="0.2">
      <c r="G7165"/>
      <c r="H7165"/>
    </row>
    <row r="7166" spans="7:8" ht="15.75" customHeight="1" x14ac:dyDescent="0.2">
      <c r="G7166"/>
      <c r="H7166"/>
    </row>
    <row r="7167" spans="7:8" ht="15.75" customHeight="1" x14ac:dyDescent="0.2">
      <c r="G7167"/>
      <c r="H7167"/>
    </row>
    <row r="7168" spans="7:8" ht="15.75" customHeight="1" x14ac:dyDescent="0.2">
      <c r="G7168"/>
      <c r="H7168"/>
    </row>
    <row r="7169" spans="7:8" ht="15.75" customHeight="1" x14ac:dyDescent="0.2">
      <c r="G7169"/>
      <c r="H7169"/>
    </row>
    <row r="7170" spans="7:8" ht="15.75" customHeight="1" x14ac:dyDescent="0.2">
      <c r="G7170"/>
      <c r="H7170"/>
    </row>
    <row r="7171" spans="7:8" ht="15.75" customHeight="1" x14ac:dyDescent="0.2">
      <c r="G7171"/>
      <c r="H7171"/>
    </row>
    <row r="7172" spans="7:8" ht="15.75" customHeight="1" x14ac:dyDescent="0.2">
      <c r="G7172"/>
      <c r="H7172"/>
    </row>
    <row r="7173" spans="7:8" ht="15.75" customHeight="1" x14ac:dyDescent="0.2">
      <c r="G7173"/>
      <c r="H7173"/>
    </row>
    <row r="7174" spans="7:8" ht="15.75" customHeight="1" x14ac:dyDescent="0.2">
      <c r="G7174"/>
      <c r="H7174"/>
    </row>
    <row r="7175" spans="7:8" ht="15.75" customHeight="1" x14ac:dyDescent="0.2">
      <c r="G7175"/>
      <c r="H7175"/>
    </row>
    <row r="7176" spans="7:8" ht="15.75" customHeight="1" x14ac:dyDescent="0.2">
      <c r="G7176"/>
      <c r="H7176"/>
    </row>
    <row r="7177" spans="7:8" ht="15.75" customHeight="1" x14ac:dyDescent="0.2">
      <c r="G7177"/>
      <c r="H7177"/>
    </row>
    <row r="7178" spans="7:8" ht="15.75" customHeight="1" x14ac:dyDescent="0.2">
      <c r="G7178"/>
      <c r="H7178"/>
    </row>
    <row r="7179" spans="7:8" ht="15.75" customHeight="1" x14ac:dyDescent="0.2">
      <c r="G7179"/>
      <c r="H7179"/>
    </row>
    <row r="7180" spans="7:8" ht="15.75" customHeight="1" x14ac:dyDescent="0.2">
      <c r="G7180"/>
      <c r="H7180"/>
    </row>
    <row r="7181" spans="7:8" ht="15.75" customHeight="1" x14ac:dyDescent="0.2">
      <c r="G7181"/>
      <c r="H7181"/>
    </row>
    <row r="7182" spans="7:8" ht="15.75" customHeight="1" x14ac:dyDescent="0.2">
      <c r="G7182"/>
      <c r="H7182"/>
    </row>
    <row r="7183" spans="7:8" ht="15.75" customHeight="1" x14ac:dyDescent="0.2">
      <c r="G7183"/>
      <c r="H7183"/>
    </row>
    <row r="7184" spans="7:8" ht="15.75" customHeight="1" x14ac:dyDescent="0.2">
      <c r="G7184"/>
      <c r="H7184"/>
    </row>
    <row r="7185" spans="7:8" ht="15.75" customHeight="1" x14ac:dyDescent="0.2">
      <c r="G7185"/>
      <c r="H7185"/>
    </row>
    <row r="7186" spans="7:8" ht="15.75" customHeight="1" x14ac:dyDescent="0.2">
      <c r="G7186"/>
      <c r="H7186"/>
    </row>
    <row r="7187" spans="7:8" ht="15.75" customHeight="1" x14ac:dyDescent="0.2">
      <c r="G7187"/>
      <c r="H7187"/>
    </row>
    <row r="7188" spans="7:8" ht="15.75" customHeight="1" x14ac:dyDescent="0.2">
      <c r="G7188"/>
      <c r="H7188"/>
    </row>
    <row r="7189" spans="7:8" ht="15.75" customHeight="1" x14ac:dyDescent="0.2">
      <c r="G7189"/>
      <c r="H7189"/>
    </row>
    <row r="7190" spans="7:8" ht="15.75" customHeight="1" x14ac:dyDescent="0.2">
      <c r="G7190"/>
      <c r="H7190"/>
    </row>
    <row r="7191" spans="7:8" ht="15.75" customHeight="1" x14ac:dyDescent="0.2">
      <c r="G7191"/>
      <c r="H7191"/>
    </row>
    <row r="7192" spans="7:8" ht="15.75" customHeight="1" x14ac:dyDescent="0.2">
      <c r="G7192"/>
      <c r="H7192"/>
    </row>
    <row r="7193" spans="7:8" ht="15.75" customHeight="1" x14ac:dyDescent="0.2">
      <c r="G7193"/>
      <c r="H7193"/>
    </row>
    <row r="7194" spans="7:8" ht="15.75" customHeight="1" x14ac:dyDescent="0.2">
      <c r="G7194"/>
      <c r="H7194"/>
    </row>
    <row r="7195" spans="7:8" ht="15.75" customHeight="1" x14ac:dyDescent="0.2">
      <c r="G7195"/>
      <c r="H7195"/>
    </row>
    <row r="7196" spans="7:8" ht="15.75" customHeight="1" x14ac:dyDescent="0.2">
      <c r="G7196"/>
      <c r="H7196"/>
    </row>
    <row r="7197" spans="7:8" ht="15.75" customHeight="1" x14ac:dyDescent="0.2">
      <c r="G7197"/>
      <c r="H7197"/>
    </row>
    <row r="7198" spans="7:8" ht="15.75" customHeight="1" x14ac:dyDescent="0.2">
      <c r="G7198"/>
      <c r="H7198"/>
    </row>
    <row r="7199" spans="7:8" ht="15.75" customHeight="1" x14ac:dyDescent="0.2">
      <c r="G7199"/>
      <c r="H7199"/>
    </row>
    <row r="7200" spans="7:8" ht="15.75" customHeight="1" x14ac:dyDescent="0.2">
      <c r="G7200"/>
      <c r="H7200"/>
    </row>
    <row r="7201" spans="7:8" ht="15.75" customHeight="1" x14ac:dyDescent="0.2">
      <c r="G7201"/>
      <c r="H7201"/>
    </row>
    <row r="7202" spans="7:8" ht="15.75" customHeight="1" x14ac:dyDescent="0.2">
      <c r="G7202"/>
      <c r="H7202"/>
    </row>
    <row r="7203" spans="7:8" ht="15.75" customHeight="1" x14ac:dyDescent="0.2">
      <c r="G7203"/>
      <c r="H7203"/>
    </row>
    <row r="7204" spans="7:8" ht="15.75" customHeight="1" x14ac:dyDescent="0.2">
      <c r="G7204"/>
      <c r="H7204"/>
    </row>
    <row r="7205" spans="7:8" ht="15.75" customHeight="1" x14ac:dyDescent="0.2">
      <c r="G7205"/>
      <c r="H7205"/>
    </row>
    <row r="7206" spans="7:8" ht="15.75" customHeight="1" x14ac:dyDescent="0.2">
      <c r="G7206"/>
      <c r="H7206"/>
    </row>
    <row r="7207" spans="7:8" ht="15.75" customHeight="1" x14ac:dyDescent="0.2">
      <c r="G7207"/>
      <c r="H7207"/>
    </row>
    <row r="7208" spans="7:8" ht="15.75" customHeight="1" x14ac:dyDescent="0.2">
      <c r="G7208"/>
      <c r="H7208"/>
    </row>
    <row r="7209" spans="7:8" ht="15.75" customHeight="1" x14ac:dyDescent="0.2">
      <c r="G7209"/>
      <c r="H7209"/>
    </row>
    <row r="7210" spans="7:8" ht="15.75" customHeight="1" x14ac:dyDescent="0.2">
      <c r="G7210"/>
      <c r="H7210"/>
    </row>
    <row r="7211" spans="7:8" ht="15.75" customHeight="1" x14ac:dyDescent="0.2">
      <c r="G7211"/>
      <c r="H7211"/>
    </row>
    <row r="7212" spans="7:8" ht="15.75" customHeight="1" x14ac:dyDescent="0.2">
      <c r="G7212"/>
      <c r="H7212"/>
    </row>
    <row r="7213" spans="7:8" ht="15.75" customHeight="1" x14ac:dyDescent="0.2">
      <c r="G7213"/>
      <c r="H7213"/>
    </row>
    <row r="7214" spans="7:8" ht="15.75" customHeight="1" x14ac:dyDescent="0.2">
      <c r="G7214"/>
      <c r="H7214"/>
    </row>
    <row r="7215" spans="7:8" ht="15.75" customHeight="1" x14ac:dyDescent="0.2">
      <c r="G7215"/>
      <c r="H7215"/>
    </row>
    <row r="7216" spans="7:8" ht="15.75" customHeight="1" x14ac:dyDescent="0.2">
      <c r="G7216"/>
      <c r="H7216"/>
    </row>
    <row r="7217" spans="7:8" ht="15.75" customHeight="1" x14ac:dyDescent="0.2">
      <c r="G7217"/>
      <c r="H7217"/>
    </row>
    <row r="7218" spans="7:8" ht="15.75" customHeight="1" x14ac:dyDescent="0.2">
      <c r="G7218"/>
      <c r="H7218"/>
    </row>
    <row r="7219" spans="7:8" ht="15.75" customHeight="1" x14ac:dyDescent="0.2">
      <c r="G7219"/>
      <c r="H7219"/>
    </row>
    <row r="7220" spans="7:8" ht="15.75" customHeight="1" x14ac:dyDescent="0.2">
      <c r="G7220"/>
      <c r="H7220"/>
    </row>
    <row r="7221" spans="7:8" ht="15.75" customHeight="1" x14ac:dyDescent="0.2">
      <c r="G7221"/>
      <c r="H7221"/>
    </row>
    <row r="7222" spans="7:8" ht="15.75" customHeight="1" x14ac:dyDescent="0.2">
      <c r="G7222"/>
      <c r="H7222"/>
    </row>
    <row r="7223" spans="7:8" ht="15.75" customHeight="1" x14ac:dyDescent="0.2">
      <c r="G7223"/>
      <c r="H7223"/>
    </row>
    <row r="7224" spans="7:8" ht="15.75" customHeight="1" x14ac:dyDescent="0.2">
      <c r="G7224"/>
      <c r="H7224"/>
    </row>
    <row r="7225" spans="7:8" ht="15.75" customHeight="1" x14ac:dyDescent="0.2">
      <c r="G7225"/>
      <c r="H7225"/>
    </row>
    <row r="7226" spans="7:8" ht="15.75" customHeight="1" x14ac:dyDescent="0.2">
      <c r="G7226"/>
      <c r="H7226"/>
    </row>
    <row r="7227" spans="7:8" ht="15.75" customHeight="1" x14ac:dyDescent="0.2">
      <c r="G7227"/>
      <c r="H7227"/>
    </row>
    <row r="7228" spans="7:8" ht="15.75" customHeight="1" x14ac:dyDescent="0.2">
      <c r="G7228"/>
      <c r="H7228"/>
    </row>
    <row r="7229" spans="7:8" ht="15.75" customHeight="1" x14ac:dyDescent="0.2">
      <c r="G7229"/>
      <c r="H7229"/>
    </row>
    <row r="7230" spans="7:8" ht="15.75" customHeight="1" x14ac:dyDescent="0.2">
      <c r="G7230"/>
      <c r="H7230"/>
    </row>
    <row r="7231" spans="7:8" ht="15.75" customHeight="1" x14ac:dyDescent="0.2">
      <c r="G7231"/>
      <c r="H7231"/>
    </row>
    <row r="7232" spans="7:8" ht="15.75" customHeight="1" x14ac:dyDescent="0.2">
      <c r="G7232"/>
      <c r="H7232"/>
    </row>
    <row r="7233" spans="7:8" ht="15.75" customHeight="1" x14ac:dyDescent="0.2">
      <c r="G7233"/>
      <c r="H7233"/>
    </row>
    <row r="7234" spans="7:8" ht="15.75" customHeight="1" x14ac:dyDescent="0.2">
      <c r="G7234"/>
      <c r="H7234"/>
    </row>
    <row r="7235" spans="7:8" ht="15.75" customHeight="1" x14ac:dyDescent="0.2">
      <c r="G7235"/>
      <c r="H7235"/>
    </row>
    <row r="7236" spans="7:8" ht="15.75" customHeight="1" x14ac:dyDescent="0.2">
      <c r="G7236"/>
      <c r="H7236"/>
    </row>
    <row r="7237" spans="7:8" ht="15.75" customHeight="1" x14ac:dyDescent="0.2">
      <c r="G7237"/>
      <c r="H7237"/>
    </row>
    <row r="7238" spans="7:8" ht="15.75" customHeight="1" x14ac:dyDescent="0.2">
      <c r="G7238"/>
      <c r="H7238"/>
    </row>
    <row r="7239" spans="7:8" ht="15.75" customHeight="1" x14ac:dyDescent="0.2">
      <c r="G7239"/>
      <c r="H7239"/>
    </row>
    <row r="7240" spans="7:8" ht="15.75" customHeight="1" x14ac:dyDescent="0.2">
      <c r="G7240"/>
      <c r="H7240"/>
    </row>
    <row r="7241" spans="7:8" ht="15.75" customHeight="1" x14ac:dyDescent="0.2">
      <c r="G7241"/>
      <c r="H7241"/>
    </row>
    <row r="7242" spans="7:8" ht="15.75" customHeight="1" x14ac:dyDescent="0.2">
      <c r="G7242"/>
      <c r="H7242"/>
    </row>
    <row r="7243" spans="7:8" ht="15.75" customHeight="1" x14ac:dyDescent="0.2">
      <c r="G7243"/>
      <c r="H7243"/>
    </row>
    <row r="7244" spans="7:8" ht="15.75" customHeight="1" x14ac:dyDescent="0.2">
      <c r="G7244"/>
      <c r="H7244"/>
    </row>
    <row r="7245" spans="7:8" ht="15.75" customHeight="1" x14ac:dyDescent="0.2">
      <c r="G7245"/>
      <c r="H7245"/>
    </row>
    <row r="7246" spans="7:8" ht="15.75" customHeight="1" x14ac:dyDescent="0.2">
      <c r="G7246"/>
      <c r="H7246"/>
    </row>
    <row r="7247" spans="7:8" ht="15.75" customHeight="1" x14ac:dyDescent="0.2">
      <c r="G7247"/>
      <c r="H7247"/>
    </row>
    <row r="7248" spans="7:8" ht="15.75" customHeight="1" x14ac:dyDescent="0.2">
      <c r="G7248"/>
      <c r="H7248"/>
    </row>
    <row r="7249" spans="7:8" ht="15.75" customHeight="1" x14ac:dyDescent="0.2">
      <c r="G7249"/>
      <c r="H7249"/>
    </row>
    <row r="7250" spans="7:8" ht="15.75" customHeight="1" x14ac:dyDescent="0.2">
      <c r="G7250"/>
      <c r="H7250"/>
    </row>
    <row r="7251" spans="7:8" ht="15.75" customHeight="1" x14ac:dyDescent="0.2">
      <c r="G7251"/>
      <c r="H7251"/>
    </row>
    <row r="7252" spans="7:8" ht="15.75" customHeight="1" x14ac:dyDescent="0.2">
      <c r="G7252"/>
      <c r="H7252"/>
    </row>
    <row r="7253" spans="7:8" ht="15.75" customHeight="1" x14ac:dyDescent="0.2">
      <c r="G7253"/>
      <c r="H7253"/>
    </row>
    <row r="7254" spans="7:8" ht="15.75" customHeight="1" x14ac:dyDescent="0.2">
      <c r="G7254"/>
      <c r="H7254"/>
    </row>
    <row r="7255" spans="7:8" ht="15.75" customHeight="1" x14ac:dyDescent="0.2">
      <c r="G7255"/>
      <c r="H7255"/>
    </row>
    <row r="7256" spans="7:8" ht="15.75" customHeight="1" x14ac:dyDescent="0.2">
      <c r="G7256"/>
      <c r="H7256"/>
    </row>
    <row r="7257" spans="7:8" ht="15.75" customHeight="1" x14ac:dyDescent="0.2">
      <c r="G7257"/>
      <c r="H7257"/>
    </row>
    <row r="7258" spans="7:8" ht="15.75" customHeight="1" x14ac:dyDescent="0.2">
      <c r="G7258"/>
      <c r="H7258"/>
    </row>
    <row r="7259" spans="7:8" ht="15.75" customHeight="1" x14ac:dyDescent="0.2">
      <c r="G7259"/>
      <c r="H7259"/>
    </row>
    <row r="7260" spans="7:8" ht="15.75" customHeight="1" x14ac:dyDescent="0.2">
      <c r="G7260"/>
      <c r="H7260"/>
    </row>
    <row r="7261" spans="7:8" ht="15.75" customHeight="1" x14ac:dyDescent="0.2">
      <c r="G7261"/>
      <c r="H7261"/>
    </row>
    <row r="7262" spans="7:8" ht="15.75" customHeight="1" x14ac:dyDescent="0.2">
      <c r="G7262"/>
      <c r="H7262"/>
    </row>
    <row r="7263" spans="7:8" ht="15.75" customHeight="1" x14ac:dyDescent="0.2">
      <c r="G7263"/>
      <c r="H7263"/>
    </row>
    <row r="7264" spans="7:8" ht="15.75" customHeight="1" x14ac:dyDescent="0.2">
      <c r="G7264"/>
      <c r="H7264"/>
    </row>
    <row r="7265" spans="7:8" ht="15.75" customHeight="1" x14ac:dyDescent="0.2">
      <c r="G7265"/>
      <c r="H7265"/>
    </row>
    <row r="7266" spans="7:8" ht="15.75" customHeight="1" x14ac:dyDescent="0.2">
      <c r="G7266"/>
      <c r="H7266"/>
    </row>
    <row r="7267" spans="7:8" ht="15.75" customHeight="1" x14ac:dyDescent="0.2">
      <c r="G7267"/>
      <c r="H7267"/>
    </row>
    <row r="7268" spans="7:8" ht="15.75" customHeight="1" x14ac:dyDescent="0.2">
      <c r="G7268"/>
      <c r="H7268"/>
    </row>
    <row r="7269" spans="7:8" ht="15.75" customHeight="1" x14ac:dyDescent="0.2">
      <c r="G7269"/>
      <c r="H7269"/>
    </row>
    <row r="7270" spans="7:8" ht="15.75" customHeight="1" x14ac:dyDescent="0.2">
      <c r="G7270"/>
      <c r="H7270"/>
    </row>
    <row r="7271" spans="7:8" ht="15.75" customHeight="1" x14ac:dyDescent="0.2">
      <c r="G7271"/>
      <c r="H7271"/>
    </row>
    <row r="7272" spans="7:8" ht="15.75" customHeight="1" x14ac:dyDescent="0.2">
      <c r="G7272"/>
      <c r="H7272"/>
    </row>
    <row r="7273" spans="7:8" ht="15.75" customHeight="1" x14ac:dyDescent="0.2">
      <c r="G7273"/>
      <c r="H7273"/>
    </row>
    <row r="7274" spans="7:8" ht="15.75" customHeight="1" x14ac:dyDescent="0.2">
      <c r="G7274"/>
      <c r="H7274"/>
    </row>
    <row r="7275" spans="7:8" ht="15.75" customHeight="1" x14ac:dyDescent="0.2">
      <c r="G7275"/>
      <c r="H7275"/>
    </row>
    <row r="7276" spans="7:8" ht="15.75" customHeight="1" x14ac:dyDescent="0.2">
      <c r="G7276"/>
      <c r="H7276"/>
    </row>
    <row r="7277" spans="7:8" ht="15.75" customHeight="1" x14ac:dyDescent="0.2">
      <c r="G7277"/>
      <c r="H7277"/>
    </row>
    <row r="7278" spans="7:8" ht="15.75" customHeight="1" x14ac:dyDescent="0.2">
      <c r="G7278"/>
      <c r="H7278"/>
    </row>
    <row r="7279" spans="7:8" ht="15.75" customHeight="1" x14ac:dyDescent="0.2">
      <c r="G7279"/>
      <c r="H7279"/>
    </row>
    <row r="7280" spans="7:8" ht="15.75" customHeight="1" x14ac:dyDescent="0.2">
      <c r="G7280"/>
      <c r="H7280"/>
    </row>
    <row r="7281" spans="7:8" ht="15.75" customHeight="1" x14ac:dyDescent="0.2">
      <c r="G7281"/>
      <c r="H7281"/>
    </row>
    <row r="7282" spans="7:8" ht="15.75" customHeight="1" x14ac:dyDescent="0.2">
      <c r="G7282"/>
      <c r="H7282"/>
    </row>
    <row r="7283" spans="7:8" ht="15.75" customHeight="1" x14ac:dyDescent="0.2">
      <c r="G7283"/>
      <c r="H7283"/>
    </row>
    <row r="7284" spans="7:8" ht="15.75" customHeight="1" x14ac:dyDescent="0.2">
      <c r="G7284"/>
      <c r="H7284"/>
    </row>
    <row r="7285" spans="7:8" ht="15.75" customHeight="1" x14ac:dyDescent="0.2">
      <c r="G7285"/>
      <c r="H7285"/>
    </row>
    <row r="7286" spans="7:8" ht="15.75" customHeight="1" x14ac:dyDescent="0.2">
      <c r="G7286"/>
      <c r="H7286"/>
    </row>
    <row r="7287" spans="7:8" ht="15.75" customHeight="1" x14ac:dyDescent="0.2">
      <c r="G7287"/>
      <c r="H7287"/>
    </row>
    <row r="7288" spans="7:8" ht="15.75" customHeight="1" x14ac:dyDescent="0.2">
      <c r="G7288"/>
      <c r="H7288"/>
    </row>
    <row r="7289" spans="7:8" ht="15.75" customHeight="1" x14ac:dyDescent="0.2">
      <c r="G7289"/>
      <c r="H7289"/>
    </row>
    <row r="7290" spans="7:8" ht="15.75" customHeight="1" x14ac:dyDescent="0.2">
      <c r="G7290"/>
      <c r="H7290"/>
    </row>
    <row r="7291" spans="7:8" ht="15.75" customHeight="1" x14ac:dyDescent="0.2">
      <c r="G7291"/>
      <c r="H7291"/>
    </row>
    <row r="7292" spans="7:8" ht="15.75" customHeight="1" x14ac:dyDescent="0.2">
      <c r="G7292"/>
      <c r="H7292"/>
    </row>
    <row r="7293" spans="7:8" ht="15.75" customHeight="1" x14ac:dyDescent="0.2">
      <c r="G7293"/>
      <c r="H7293"/>
    </row>
    <row r="7294" spans="7:8" ht="15.75" customHeight="1" x14ac:dyDescent="0.2">
      <c r="G7294"/>
      <c r="H7294"/>
    </row>
    <row r="7295" spans="7:8" ht="15.75" customHeight="1" x14ac:dyDescent="0.2">
      <c r="G7295"/>
      <c r="H7295"/>
    </row>
    <row r="7296" spans="7:8" ht="15.75" customHeight="1" x14ac:dyDescent="0.2">
      <c r="G7296"/>
      <c r="H7296"/>
    </row>
    <row r="7297" spans="7:8" ht="15.75" customHeight="1" x14ac:dyDescent="0.2">
      <c r="G7297"/>
      <c r="H7297"/>
    </row>
    <row r="7298" spans="7:8" ht="15.75" customHeight="1" x14ac:dyDescent="0.2">
      <c r="G7298"/>
      <c r="H7298"/>
    </row>
    <row r="7299" spans="7:8" ht="15.75" customHeight="1" x14ac:dyDescent="0.2">
      <c r="G7299"/>
      <c r="H7299"/>
    </row>
    <row r="7300" spans="7:8" ht="15.75" customHeight="1" x14ac:dyDescent="0.2">
      <c r="G7300"/>
      <c r="H7300"/>
    </row>
    <row r="7301" spans="7:8" ht="15.75" customHeight="1" x14ac:dyDescent="0.2">
      <c r="G7301"/>
      <c r="H7301"/>
    </row>
    <row r="7302" spans="7:8" ht="15.75" customHeight="1" x14ac:dyDescent="0.2">
      <c r="G7302"/>
      <c r="H7302"/>
    </row>
    <row r="7303" spans="7:8" ht="15.75" customHeight="1" x14ac:dyDescent="0.2">
      <c r="G7303"/>
      <c r="H7303"/>
    </row>
    <row r="7304" spans="7:8" ht="15.75" customHeight="1" x14ac:dyDescent="0.2">
      <c r="G7304"/>
      <c r="H7304"/>
    </row>
    <row r="7305" spans="7:8" ht="15.75" customHeight="1" x14ac:dyDescent="0.2">
      <c r="G7305"/>
      <c r="H7305"/>
    </row>
    <row r="7306" spans="7:8" ht="15.75" customHeight="1" x14ac:dyDescent="0.2">
      <c r="G7306"/>
      <c r="H7306"/>
    </row>
    <row r="7307" spans="7:8" ht="15.75" customHeight="1" x14ac:dyDescent="0.2">
      <c r="G7307"/>
      <c r="H7307"/>
    </row>
    <row r="7308" spans="7:8" ht="15.75" customHeight="1" x14ac:dyDescent="0.2">
      <c r="G7308"/>
      <c r="H7308"/>
    </row>
    <row r="7309" spans="7:8" ht="15.75" customHeight="1" x14ac:dyDescent="0.2">
      <c r="G7309"/>
      <c r="H7309"/>
    </row>
    <row r="7310" spans="7:8" ht="15.75" customHeight="1" x14ac:dyDescent="0.2">
      <c r="G7310"/>
      <c r="H7310"/>
    </row>
    <row r="7311" spans="7:8" ht="15.75" customHeight="1" x14ac:dyDescent="0.2">
      <c r="G7311"/>
      <c r="H7311"/>
    </row>
    <row r="7312" spans="7:8" ht="15.75" customHeight="1" x14ac:dyDescent="0.2">
      <c r="G7312"/>
      <c r="H7312"/>
    </row>
    <row r="7313" spans="7:8" ht="15.75" customHeight="1" x14ac:dyDescent="0.2">
      <c r="G7313"/>
      <c r="H7313"/>
    </row>
    <row r="7314" spans="7:8" ht="15.75" customHeight="1" x14ac:dyDescent="0.2">
      <c r="G7314"/>
      <c r="H7314"/>
    </row>
    <row r="7315" spans="7:8" ht="15.75" customHeight="1" x14ac:dyDescent="0.2">
      <c r="G7315"/>
      <c r="H7315"/>
    </row>
    <row r="7316" spans="7:8" ht="15.75" customHeight="1" x14ac:dyDescent="0.2">
      <c r="G7316"/>
      <c r="H7316"/>
    </row>
    <row r="7317" spans="7:8" ht="15.75" customHeight="1" x14ac:dyDescent="0.2">
      <c r="G7317"/>
      <c r="H7317"/>
    </row>
    <row r="7318" spans="7:8" ht="15.75" customHeight="1" x14ac:dyDescent="0.2">
      <c r="G7318"/>
      <c r="H7318"/>
    </row>
    <row r="7319" spans="7:8" ht="15.75" customHeight="1" x14ac:dyDescent="0.2">
      <c r="G7319"/>
      <c r="H7319"/>
    </row>
    <row r="7320" spans="7:8" ht="15.75" customHeight="1" x14ac:dyDescent="0.2">
      <c r="G7320"/>
      <c r="H7320"/>
    </row>
    <row r="7321" spans="7:8" ht="15.75" customHeight="1" x14ac:dyDescent="0.2">
      <c r="G7321"/>
      <c r="H7321"/>
    </row>
    <row r="7322" spans="7:8" ht="15.75" customHeight="1" x14ac:dyDescent="0.2">
      <c r="G7322"/>
      <c r="H7322"/>
    </row>
    <row r="7323" spans="7:8" ht="15.75" customHeight="1" x14ac:dyDescent="0.2">
      <c r="G7323"/>
      <c r="H7323"/>
    </row>
    <row r="7324" spans="7:8" ht="15.75" customHeight="1" x14ac:dyDescent="0.2">
      <c r="G7324"/>
      <c r="H7324"/>
    </row>
    <row r="7325" spans="7:8" ht="15.75" customHeight="1" x14ac:dyDescent="0.2">
      <c r="G7325"/>
      <c r="H7325"/>
    </row>
    <row r="7326" spans="7:8" ht="15.75" customHeight="1" x14ac:dyDescent="0.2">
      <c r="G7326"/>
      <c r="H7326"/>
    </row>
    <row r="7327" spans="7:8" ht="15.75" customHeight="1" x14ac:dyDescent="0.2">
      <c r="G7327"/>
      <c r="H7327"/>
    </row>
    <row r="7328" spans="7:8" ht="15.75" customHeight="1" x14ac:dyDescent="0.2">
      <c r="G7328"/>
      <c r="H7328"/>
    </row>
    <row r="7329" spans="7:8" ht="15.75" customHeight="1" x14ac:dyDescent="0.2">
      <c r="G7329"/>
      <c r="H7329"/>
    </row>
    <row r="7330" spans="7:8" ht="15.75" customHeight="1" x14ac:dyDescent="0.2">
      <c r="G7330"/>
      <c r="H7330"/>
    </row>
    <row r="7331" spans="7:8" ht="15.75" customHeight="1" x14ac:dyDescent="0.2">
      <c r="G7331"/>
      <c r="H7331"/>
    </row>
    <row r="7332" spans="7:8" ht="15.75" customHeight="1" x14ac:dyDescent="0.2">
      <c r="G7332"/>
      <c r="H7332"/>
    </row>
    <row r="7333" spans="7:8" ht="15.75" customHeight="1" x14ac:dyDescent="0.2">
      <c r="G7333"/>
      <c r="H7333"/>
    </row>
    <row r="7334" spans="7:8" ht="15.75" customHeight="1" x14ac:dyDescent="0.2">
      <c r="G7334"/>
      <c r="H7334"/>
    </row>
    <row r="7335" spans="7:8" ht="15.75" customHeight="1" x14ac:dyDescent="0.2">
      <c r="G7335"/>
      <c r="H7335"/>
    </row>
    <row r="7336" spans="7:8" ht="15.75" customHeight="1" x14ac:dyDescent="0.2">
      <c r="G7336"/>
      <c r="H7336"/>
    </row>
    <row r="7337" spans="7:8" ht="15.75" customHeight="1" x14ac:dyDescent="0.2">
      <c r="G7337"/>
      <c r="H7337"/>
    </row>
    <row r="7338" spans="7:8" ht="15.75" customHeight="1" x14ac:dyDescent="0.2">
      <c r="G7338"/>
      <c r="H7338"/>
    </row>
    <row r="7339" spans="7:8" ht="15.75" customHeight="1" x14ac:dyDescent="0.2">
      <c r="G7339"/>
      <c r="H7339"/>
    </row>
    <row r="7340" spans="7:8" ht="15.75" customHeight="1" x14ac:dyDescent="0.2">
      <c r="G7340"/>
      <c r="H7340"/>
    </row>
    <row r="7341" spans="7:8" ht="15.75" customHeight="1" x14ac:dyDescent="0.2">
      <c r="G7341"/>
      <c r="H7341"/>
    </row>
    <row r="7342" spans="7:8" ht="15.75" customHeight="1" x14ac:dyDescent="0.2">
      <c r="G7342"/>
      <c r="H7342"/>
    </row>
    <row r="7343" spans="7:8" ht="15.75" customHeight="1" x14ac:dyDescent="0.2">
      <c r="G7343"/>
      <c r="H7343"/>
    </row>
    <row r="7344" spans="7:8" ht="15.75" customHeight="1" x14ac:dyDescent="0.2">
      <c r="G7344"/>
      <c r="H7344"/>
    </row>
    <row r="7345" spans="7:8" ht="15.75" customHeight="1" x14ac:dyDescent="0.2">
      <c r="G7345"/>
      <c r="H7345"/>
    </row>
    <row r="7346" spans="7:8" ht="15.75" customHeight="1" x14ac:dyDescent="0.2">
      <c r="G7346"/>
      <c r="H7346"/>
    </row>
    <row r="7347" spans="7:8" ht="15.75" customHeight="1" x14ac:dyDescent="0.2">
      <c r="G7347"/>
      <c r="H7347"/>
    </row>
    <row r="7348" spans="7:8" ht="15.75" customHeight="1" x14ac:dyDescent="0.2">
      <c r="G7348"/>
      <c r="H7348"/>
    </row>
    <row r="7349" spans="7:8" ht="15.75" customHeight="1" x14ac:dyDescent="0.2">
      <c r="G7349"/>
      <c r="H7349"/>
    </row>
    <row r="7350" spans="7:8" ht="15.75" customHeight="1" x14ac:dyDescent="0.2">
      <c r="G7350"/>
      <c r="H7350"/>
    </row>
    <row r="7351" spans="7:8" ht="15.75" customHeight="1" x14ac:dyDescent="0.2">
      <c r="G7351"/>
      <c r="H7351"/>
    </row>
    <row r="7352" spans="7:8" ht="15.75" customHeight="1" x14ac:dyDescent="0.2">
      <c r="G7352"/>
      <c r="H7352"/>
    </row>
    <row r="7353" spans="7:8" ht="15.75" customHeight="1" x14ac:dyDescent="0.2">
      <c r="G7353"/>
      <c r="H7353"/>
    </row>
    <row r="7354" spans="7:8" ht="15.75" customHeight="1" x14ac:dyDescent="0.2">
      <c r="G7354"/>
      <c r="H7354"/>
    </row>
    <row r="7355" spans="7:8" ht="15.75" customHeight="1" x14ac:dyDescent="0.2">
      <c r="G7355"/>
      <c r="H7355"/>
    </row>
    <row r="7356" spans="7:8" ht="15.75" customHeight="1" x14ac:dyDescent="0.2">
      <c r="G7356"/>
      <c r="H7356"/>
    </row>
    <row r="7357" spans="7:8" ht="15.75" customHeight="1" x14ac:dyDescent="0.2">
      <c r="G7357"/>
      <c r="H7357"/>
    </row>
    <row r="7358" spans="7:8" ht="15.75" customHeight="1" x14ac:dyDescent="0.2">
      <c r="G7358"/>
      <c r="H7358"/>
    </row>
    <row r="7359" spans="7:8" ht="15.75" customHeight="1" x14ac:dyDescent="0.2">
      <c r="G7359"/>
      <c r="H7359"/>
    </row>
    <row r="7360" spans="7:8" ht="15.75" customHeight="1" x14ac:dyDescent="0.2">
      <c r="G7360"/>
      <c r="H7360"/>
    </row>
    <row r="7361" spans="7:8" ht="15.75" customHeight="1" x14ac:dyDescent="0.2">
      <c r="G7361"/>
      <c r="H7361"/>
    </row>
    <row r="7362" spans="7:8" ht="15.75" customHeight="1" x14ac:dyDescent="0.2">
      <c r="G7362"/>
      <c r="H7362"/>
    </row>
    <row r="7363" spans="7:8" ht="15.75" customHeight="1" x14ac:dyDescent="0.2">
      <c r="G7363"/>
      <c r="H7363"/>
    </row>
    <row r="7364" spans="7:8" ht="15.75" customHeight="1" x14ac:dyDescent="0.2">
      <c r="G7364"/>
      <c r="H7364"/>
    </row>
    <row r="7365" spans="7:8" ht="15.75" customHeight="1" x14ac:dyDescent="0.2">
      <c r="G7365"/>
      <c r="H7365"/>
    </row>
    <row r="7366" spans="7:8" ht="15.75" customHeight="1" x14ac:dyDescent="0.2">
      <c r="G7366"/>
      <c r="H7366"/>
    </row>
    <row r="7367" spans="7:8" ht="15.75" customHeight="1" x14ac:dyDescent="0.2">
      <c r="G7367"/>
      <c r="H7367"/>
    </row>
    <row r="7368" spans="7:8" ht="15.75" customHeight="1" x14ac:dyDescent="0.2">
      <c r="G7368"/>
      <c r="H7368"/>
    </row>
    <row r="7369" spans="7:8" ht="15.75" customHeight="1" x14ac:dyDescent="0.2">
      <c r="G7369"/>
      <c r="H7369"/>
    </row>
    <row r="7370" spans="7:8" ht="15.75" customHeight="1" x14ac:dyDescent="0.2">
      <c r="G7370"/>
      <c r="H7370"/>
    </row>
    <row r="7371" spans="7:8" ht="15.75" customHeight="1" x14ac:dyDescent="0.2">
      <c r="G7371"/>
      <c r="H7371"/>
    </row>
    <row r="7372" spans="7:8" ht="15.75" customHeight="1" x14ac:dyDescent="0.2">
      <c r="G7372"/>
      <c r="H7372"/>
    </row>
    <row r="7373" spans="7:8" ht="15.75" customHeight="1" x14ac:dyDescent="0.2">
      <c r="G7373"/>
      <c r="H7373"/>
    </row>
    <row r="7374" spans="7:8" ht="15.75" customHeight="1" x14ac:dyDescent="0.2">
      <c r="G7374"/>
      <c r="H7374"/>
    </row>
    <row r="7375" spans="7:8" ht="15.75" customHeight="1" x14ac:dyDescent="0.2">
      <c r="G7375"/>
      <c r="H7375"/>
    </row>
    <row r="7376" spans="7:8" ht="15.75" customHeight="1" x14ac:dyDescent="0.2">
      <c r="G7376"/>
      <c r="H7376"/>
    </row>
    <row r="7377" spans="7:8" ht="15.75" customHeight="1" x14ac:dyDescent="0.2">
      <c r="G7377"/>
      <c r="H7377"/>
    </row>
    <row r="7378" spans="7:8" ht="15.75" customHeight="1" x14ac:dyDescent="0.2">
      <c r="G7378"/>
      <c r="H7378"/>
    </row>
    <row r="7379" spans="7:8" ht="15.75" customHeight="1" x14ac:dyDescent="0.2">
      <c r="G7379"/>
      <c r="H7379"/>
    </row>
    <row r="7380" spans="7:8" ht="15.75" customHeight="1" x14ac:dyDescent="0.2">
      <c r="G7380"/>
      <c r="H7380"/>
    </row>
    <row r="7381" spans="7:8" ht="15.75" customHeight="1" x14ac:dyDescent="0.2">
      <c r="G7381"/>
      <c r="H7381"/>
    </row>
    <row r="7382" spans="7:8" ht="15.75" customHeight="1" x14ac:dyDescent="0.2">
      <c r="G7382"/>
      <c r="H7382"/>
    </row>
    <row r="7383" spans="7:8" ht="15.75" customHeight="1" x14ac:dyDescent="0.2">
      <c r="G7383"/>
      <c r="H7383"/>
    </row>
    <row r="7384" spans="7:8" ht="15.75" customHeight="1" x14ac:dyDescent="0.2">
      <c r="G7384"/>
      <c r="H7384"/>
    </row>
    <row r="7385" spans="7:8" ht="15.75" customHeight="1" x14ac:dyDescent="0.2">
      <c r="G7385"/>
      <c r="H7385"/>
    </row>
    <row r="7386" spans="7:8" ht="15.75" customHeight="1" x14ac:dyDescent="0.2">
      <c r="G7386"/>
      <c r="H7386"/>
    </row>
    <row r="7387" spans="7:8" ht="15.75" customHeight="1" x14ac:dyDescent="0.2">
      <c r="G7387"/>
      <c r="H7387"/>
    </row>
    <row r="7388" spans="7:8" ht="15.75" customHeight="1" x14ac:dyDescent="0.2">
      <c r="G7388"/>
      <c r="H7388"/>
    </row>
    <row r="7389" spans="7:8" ht="15.75" customHeight="1" x14ac:dyDescent="0.2">
      <c r="G7389"/>
      <c r="H7389"/>
    </row>
    <row r="7390" spans="7:8" ht="15.75" customHeight="1" x14ac:dyDescent="0.2">
      <c r="G7390"/>
      <c r="H7390"/>
    </row>
    <row r="7391" spans="7:8" ht="15.75" customHeight="1" x14ac:dyDescent="0.2">
      <c r="G7391"/>
      <c r="H7391"/>
    </row>
    <row r="7392" spans="7:8" ht="15.75" customHeight="1" x14ac:dyDescent="0.2">
      <c r="G7392"/>
      <c r="H7392"/>
    </row>
    <row r="7393" spans="7:8" ht="15.75" customHeight="1" x14ac:dyDescent="0.2">
      <c r="G7393"/>
      <c r="H7393"/>
    </row>
    <row r="7394" spans="7:8" ht="15.75" customHeight="1" x14ac:dyDescent="0.2">
      <c r="G7394"/>
      <c r="H7394"/>
    </row>
    <row r="7395" spans="7:8" ht="15.75" customHeight="1" x14ac:dyDescent="0.2">
      <c r="G7395"/>
      <c r="H7395"/>
    </row>
    <row r="7396" spans="7:8" ht="15.75" customHeight="1" x14ac:dyDescent="0.2">
      <c r="G7396"/>
      <c r="H7396"/>
    </row>
    <row r="7397" spans="7:8" ht="15.75" customHeight="1" x14ac:dyDescent="0.2">
      <c r="G7397"/>
      <c r="H7397"/>
    </row>
    <row r="7398" spans="7:8" ht="15.75" customHeight="1" x14ac:dyDescent="0.2">
      <c r="G7398"/>
      <c r="H7398"/>
    </row>
    <row r="7399" spans="7:8" ht="15.75" customHeight="1" x14ac:dyDescent="0.2">
      <c r="G7399"/>
      <c r="H7399"/>
    </row>
    <row r="7400" spans="7:8" ht="15.75" customHeight="1" x14ac:dyDescent="0.2">
      <c r="G7400"/>
      <c r="H7400"/>
    </row>
    <row r="7401" spans="7:8" ht="15.75" customHeight="1" x14ac:dyDescent="0.2">
      <c r="G7401"/>
      <c r="H7401"/>
    </row>
    <row r="7402" spans="7:8" ht="15.75" customHeight="1" x14ac:dyDescent="0.2">
      <c r="G7402"/>
      <c r="H7402"/>
    </row>
    <row r="7403" spans="7:8" ht="15.75" customHeight="1" x14ac:dyDescent="0.2">
      <c r="G7403"/>
      <c r="H7403"/>
    </row>
    <row r="7404" spans="7:8" ht="15.75" customHeight="1" x14ac:dyDescent="0.2">
      <c r="G7404"/>
      <c r="H7404"/>
    </row>
    <row r="7405" spans="7:8" ht="15.75" customHeight="1" x14ac:dyDescent="0.2">
      <c r="G7405"/>
      <c r="H7405"/>
    </row>
    <row r="7406" spans="7:8" ht="15.75" customHeight="1" x14ac:dyDescent="0.2">
      <c r="G7406"/>
      <c r="H7406"/>
    </row>
    <row r="7407" spans="7:8" ht="15.75" customHeight="1" x14ac:dyDescent="0.2">
      <c r="G7407"/>
      <c r="H7407"/>
    </row>
    <row r="7408" spans="7:8" ht="15.75" customHeight="1" x14ac:dyDescent="0.2">
      <c r="G7408"/>
      <c r="H7408"/>
    </row>
    <row r="7409" spans="7:8" ht="15.75" customHeight="1" x14ac:dyDescent="0.2">
      <c r="G7409"/>
      <c r="H7409"/>
    </row>
    <row r="7410" spans="7:8" ht="15.75" customHeight="1" x14ac:dyDescent="0.2">
      <c r="G7410"/>
      <c r="H7410"/>
    </row>
    <row r="7411" spans="7:8" ht="15.75" customHeight="1" x14ac:dyDescent="0.2">
      <c r="G7411"/>
      <c r="H7411"/>
    </row>
    <row r="7412" spans="7:8" ht="15.75" customHeight="1" x14ac:dyDescent="0.2">
      <c r="G7412"/>
      <c r="H7412"/>
    </row>
    <row r="7413" spans="7:8" ht="15.75" customHeight="1" x14ac:dyDescent="0.2">
      <c r="G7413"/>
      <c r="H7413"/>
    </row>
    <row r="7414" spans="7:8" ht="15.75" customHeight="1" x14ac:dyDescent="0.2">
      <c r="G7414"/>
      <c r="H7414"/>
    </row>
    <row r="7415" spans="7:8" ht="15.75" customHeight="1" x14ac:dyDescent="0.2">
      <c r="G7415"/>
      <c r="H7415"/>
    </row>
    <row r="7416" spans="7:8" ht="15.75" customHeight="1" x14ac:dyDescent="0.2">
      <c r="G7416"/>
      <c r="H7416"/>
    </row>
    <row r="7417" spans="7:8" ht="15.75" customHeight="1" x14ac:dyDescent="0.2">
      <c r="G7417"/>
      <c r="H7417"/>
    </row>
    <row r="7418" spans="7:8" ht="15.75" customHeight="1" x14ac:dyDescent="0.2">
      <c r="G7418"/>
      <c r="H7418"/>
    </row>
    <row r="7419" spans="7:8" ht="15.75" customHeight="1" x14ac:dyDescent="0.2">
      <c r="G7419"/>
      <c r="H7419"/>
    </row>
    <row r="7420" spans="7:8" ht="15.75" customHeight="1" x14ac:dyDescent="0.2">
      <c r="G7420"/>
      <c r="H7420"/>
    </row>
    <row r="7421" spans="7:8" ht="15.75" customHeight="1" x14ac:dyDescent="0.2">
      <c r="G7421"/>
      <c r="H7421"/>
    </row>
    <row r="7422" spans="7:8" ht="15.75" customHeight="1" x14ac:dyDescent="0.2">
      <c r="G7422"/>
      <c r="H7422"/>
    </row>
    <row r="7423" spans="7:8" ht="15.75" customHeight="1" x14ac:dyDescent="0.2">
      <c r="G7423"/>
      <c r="H7423"/>
    </row>
    <row r="7424" spans="7:8" ht="15.75" customHeight="1" x14ac:dyDescent="0.2">
      <c r="G7424"/>
      <c r="H7424"/>
    </row>
    <row r="7425" spans="7:8" ht="15.75" customHeight="1" x14ac:dyDescent="0.2">
      <c r="G7425"/>
      <c r="H7425"/>
    </row>
    <row r="7426" spans="7:8" ht="15.75" customHeight="1" x14ac:dyDescent="0.2">
      <c r="G7426"/>
      <c r="H7426"/>
    </row>
    <row r="7427" spans="7:8" ht="15.75" customHeight="1" x14ac:dyDescent="0.2">
      <c r="G7427"/>
      <c r="H7427"/>
    </row>
    <row r="7428" spans="7:8" ht="15.75" customHeight="1" x14ac:dyDescent="0.2">
      <c r="G7428"/>
      <c r="H7428"/>
    </row>
    <row r="7429" spans="7:8" ht="15.75" customHeight="1" x14ac:dyDescent="0.2">
      <c r="G7429"/>
      <c r="H7429"/>
    </row>
    <row r="7430" spans="7:8" ht="15.75" customHeight="1" x14ac:dyDescent="0.2">
      <c r="G7430"/>
      <c r="H7430"/>
    </row>
    <row r="7431" spans="7:8" ht="15.75" customHeight="1" x14ac:dyDescent="0.2">
      <c r="G7431"/>
      <c r="H7431"/>
    </row>
    <row r="7432" spans="7:8" ht="15.75" customHeight="1" x14ac:dyDescent="0.2">
      <c r="G7432"/>
      <c r="H7432"/>
    </row>
    <row r="7433" spans="7:8" ht="15.75" customHeight="1" x14ac:dyDescent="0.2">
      <c r="G7433"/>
      <c r="H7433"/>
    </row>
    <row r="7434" spans="7:8" ht="15.75" customHeight="1" x14ac:dyDescent="0.2">
      <c r="G7434"/>
      <c r="H7434"/>
    </row>
    <row r="7435" spans="7:8" ht="15.75" customHeight="1" x14ac:dyDescent="0.2">
      <c r="G7435"/>
      <c r="H7435"/>
    </row>
    <row r="7436" spans="7:8" ht="15.75" customHeight="1" x14ac:dyDescent="0.2">
      <c r="G7436"/>
      <c r="H7436"/>
    </row>
    <row r="7437" spans="7:8" ht="15.75" customHeight="1" x14ac:dyDescent="0.2">
      <c r="G7437"/>
      <c r="H7437"/>
    </row>
    <row r="7438" spans="7:8" ht="15.75" customHeight="1" x14ac:dyDescent="0.2">
      <c r="G7438"/>
      <c r="H7438"/>
    </row>
    <row r="7439" spans="7:8" ht="15.75" customHeight="1" x14ac:dyDescent="0.2">
      <c r="G7439"/>
      <c r="H7439"/>
    </row>
    <row r="7440" spans="7:8" ht="15.75" customHeight="1" x14ac:dyDescent="0.2">
      <c r="G7440"/>
      <c r="H7440"/>
    </row>
    <row r="7441" spans="7:8" ht="15.75" customHeight="1" x14ac:dyDescent="0.2">
      <c r="G7441"/>
      <c r="H7441"/>
    </row>
    <row r="7442" spans="7:8" ht="15.75" customHeight="1" x14ac:dyDescent="0.2">
      <c r="G7442"/>
      <c r="H7442"/>
    </row>
    <row r="7443" spans="7:8" ht="15.75" customHeight="1" x14ac:dyDescent="0.2">
      <c r="G7443"/>
      <c r="H7443"/>
    </row>
    <row r="7444" spans="7:8" ht="15.75" customHeight="1" x14ac:dyDescent="0.2">
      <c r="G7444"/>
      <c r="H7444"/>
    </row>
    <row r="7445" spans="7:8" ht="15.75" customHeight="1" x14ac:dyDescent="0.2">
      <c r="G7445"/>
      <c r="H7445"/>
    </row>
    <row r="7446" spans="7:8" ht="15.75" customHeight="1" x14ac:dyDescent="0.2">
      <c r="G7446"/>
      <c r="H7446"/>
    </row>
    <row r="7447" spans="7:8" ht="15.75" customHeight="1" x14ac:dyDescent="0.2">
      <c r="G7447"/>
      <c r="H7447"/>
    </row>
    <row r="7448" spans="7:8" ht="15.75" customHeight="1" x14ac:dyDescent="0.2">
      <c r="G7448"/>
      <c r="H7448"/>
    </row>
    <row r="7449" spans="7:8" ht="15.75" customHeight="1" x14ac:dyDescent="0.2">
      <c r="G7449"/>
      <c r="H7449"/>
    </row>
    <row r="7450" spans="7:8" ht="15.75" customHeight="1" x14ac:dyDescent="0.2">
      <c r="G7450"/>
      <c r="H7450"/>
    </row>
    <row r="7451" spans="7:8" ht="15.75" customHeight="1" x14ac:dyDescent="0.2">
      <c r="G7451"/>
      <c r="H7451"/>
    </row>
    <row r="7452" spans="7:8" ht="15.75" customHeight="1" x14ac:dyDescent="0.2">
      <c r="G7452"/>
      <c r="H7452"/>
    </row>
    <row r="7453" spans="7:8" ht="15.75" customHeight="1" x14ac:dyDescent="0.2">
      <c r="G7453"/>
      <c r="H7453"/>
    </row>
    <row r="7454" spans="7:8" ht="15.75" customHeight="1" x14ac:dyDescent="0.2">
      <c r="G7454"/>
      <c r="H7454"/>
    </row>
    <row r="7455" spans="7:8" ht="15.75" customHeight="1" x14ac:dyDescent="0.2">
      <c r="G7455"/>
      <c r="H7455"/>
    </row>
    <row r="7456" spans="7:8" ht="15.75" customHeight="1" x14ac:dyDescent="0.2">
      <c r="G7456"/>
      <c r="H7456"/>
    </row>
    <row r="7457" spans="7:8" ht="15.75" customHeight="1" x14ac:dyDescent="0.2">
      <c r="G7457"/>
      <c r="H7457"/>
    </row>
    <row r="7458" spans="7:8" ht="15.75" customHeight="1" x14ac:dyDescent="0.2">
      <c r="G7458"/>
      <c r="H7458"/>
    </row>
    <row r="7459" spans="7:8" ht="15.75" customHeight="1" x14ac:dyDescent="0.2">
      <c r="G7459"/>
      <c r="H7459"/>
    </row>
    <row r="7460" spans="7:8" ht="15.75" customHeight="1" x14ac:dyDescent="0.2">
      <c r="G7460"/>
      <c r="H7460"/>
    </row>
    <row r="7461" spans="7:8" ht="15.75" customHeight="1" x14ac:dyDescent="0.2">
      <c r="G7461"/>
      <c r="H7461"/>
    </row>
    <row r="7462" spans="7:8" ht="15.75" customHeight="1" x14ac:dyDescent="0.2">
      <c r="G7462"/>
      <c r="H7462"/>
    </row>
    <row r="7463" spans="7:8" ht="15.75" customHeight="1" x14ac:dyDescent="0.2">
      <c r="G7463"/>
      <c r="H7463"/>
    </row>
    <row r="7464" spans="7:8" ht="15.75" customHeight="1" x14ac:dyDescent="0.2">
      <c r="G7464"/>
      <c r="H7464"/>
    </row>
    <row r="7465" spans="7:8" ht="15.75" customHeight="1" x14ac:dyDescent="0.2">
      <c r="G7465"/>
      <c r="H7465"/>
    </row>
    <row r="7466" spans="7:8" ht="15.75" customHeight="1" x14ac:dyDescent="0.2">
      <c r="G7466"/>
      <c r="H7466"/>
    </row>
    <row r="7467" spans="7:8" ht="15.75" customHeight="1" x14ac:dyDescent="0.2">
      <c r="G7467"/>
      <c r="H7467"/>
    </row>
    <row r="7468" spans="7:8" ht="15.75" customHeight="1" x14ac:dyDescent="0.2">
      <c r="G7468"/>
      <c r="H7468"/>
    </row>
    <row r="7469" spans="7:8" ht="15.75" customHeight="1" x14ac:dyDescent="0.2">
      <c r="G7469"/>
      <c r="H7469"/>
    </row>
    <row r="7470" spans="7:8" ht="15.75" customHeight="1" x14ac:dyDescent="0.2">
      <c r="G7470"/>
      <c r="H7470"/>
    </row>
    <row r="7471" spans="7:8" ht="15.75" customHeight="1" x14ac:dyDescent="0.2">
      <c r="G7471"/>
      <c r="H7471"/>
    </row>
    <row r="7472" spans="7:8" ht="15.75" customHeight="1" x14ac:dyDescent="0.2">
      <c r="G7472"/>
      <c r="H7472"/>
    </row>
    <row r="7473" spans="7:8" ht="15.75" customHeight="1" x14ac:dyDescent="0.2">
      <c r="G7473"/>
      <c r="H7473"/>
    </row>
    <row r="7474" spans="7:8" ht="15.75" customHeight="1" x14ac:dyDescent="0.2">
      <c r="G7474"/>
      <c r="H7474"/>
    </row>
    <row r="7475" spans="7:8" ht="15.75" customHeight="1" x14ac:dyDescent="0.2">
      <c r="G7475"/>
      <c r="H7475"/>
    </row>
    <row r="7476" spans="7:8" ht="15.75" customHeight="1" x14ac:dyDescent="0.2">
      <c r="G7476"/>
      <c r="H7476"/>
    </row>
    <row r="7477" spans="7:8" ht="15.75" customHeight="1" x14ac:dyDescent="0.2">
      <c r="G7477"/>
      <c r="H7477"/>
    </row>
    <row r="7478" spans="7:8" ht="15.75" customHeight="1" x14ac:dyDescent="0.2">
      <c r="G7478"/>
      <c r="H7478"/>
    </row>
    <row r="7479" spans="7:8" ht="15.75" customHeight="1" x14ac:dyDescent="0.2">
      <c r="G7479"/>
      <c r="H7479"/>
    </row>
    <row r="7480" spans="7:8" ht="15.75" customHeight="1" x14ac:dyDescent="0.2">
      <c r="G7480"/>
      <c r="H7480"/>
    </row>
    <row r="7481" spans="7:8" ht="15.75" customHeight="1" x14ac:dyDescent="0.2">
      <c r="G7481"/>
      <c r="H7481"/>
    </row>
    <row r="7482" spans="7:8" ht="15.75" customHeight="1" x14ac:dyDescent="0.2">
      <c r="G7482"/>
      <c r="H7482"/>
    </row>
    <row r="7483" spans="7:8" ht="15.75" customHeight="1" x14ac:dyDescent="0.2">
      <c r="G7483"/>
      <c r="H7483"/>
    </row>
    <row r="7484" spans="7:8" ht="15.75" customHeight="1" x14ac:dyDescent="0.2">
      <c r="G7484"/>
      <c r="H7484"/>
    </row>
    <row r="7485" spans="7:8" ht="15.75" customHeight="1" x14ac:dyDescent="0.2">
      <c r="G7485"/>
      <c r="H7485"/>
    </row>
    <row r="7486" spans="7:8" ht="15.75" customHeight="1" x14ac:dyDescent="0.2">
      <c r="G7486"/>
      <c r="H7486"/>
    </row>
    <row r="7487" spans="7:8" ht="15.75" customHeight="1" x14ac:dyDescent="0.2">
      <c r="G7487"/>
      <c r="H7487"/>
    </row>
    <row r="7488" spans="7:8" ht="15.75" customHeight="1" x14ac:dyDescent="0.2">
      <c r="G7488"/>
      <c r="H7488"/>
    </row>
    <row r="7489" spans="7:8" ht="15.75" customHeight="1" x14ac:dyDescent="0.2">
      <c r="G7489"/>
      <c r="H7489"/>
    </row>
    <row r="7490" spans="7:8" ht="15.75" customHeight="1" x14ac:dyDescent="0.2">
      <c r="G7490"/>
      <c r="H7490"/>
    </row>
    <row r="7491" spans="7:8" ht="15.75" customHeight="1" x14ac:dyDescent="0.2">
      <c r="G7491"/>
      <c r="H7491"/>
    </row>
    <row r="7492" spans="7:8" ht="15.75" customHeight="1" x14ac:dyDescent="0.2">
      <c r="G7492"/>
      <c r="H7492"/>
    </row>
    <row r="7493" spans="7:8" ht="15.75" customHeight="1" x14ac:dyDescent="0.2">
      <c r="G7493"/>
      <c r="H7493"/>
    </row>
    <row r="7494" spans="7:8" ht="15.75" customHeight="1" x14ac:dyDescent="0.2">
      <c r="G7494"/>
      <c r="H7494"/>
    </row>
    <row r="7495" spans="7:8" ht="15.75" customHeight="1" x14ac:dyDescent="0.2">
      <c r="G7495"/>
      <c r="H7495"/>
    </row>
    <row r="7496" spans="7:8" ht="15.75" customHeight="1" x14ac:dyDescent="0.2">
      <c r="G7496"/>
      <c r="H7496"/>
    </row>
    <row r="7497" spans="7:8" ht="15.75" customHeight="1" x14ac:dyDescent="0.2">
      <c r="G7497"/>
      <c r="H7497"/>
    </row>
    <row r="7498" spans="7:8" ht="15.75" customHeight="1" x14ac:dyDescent="0.2">
      <c r="G7498"/>
      <c r="H7498"/>
    </row>
    <row r="7499" spans="7:8" ht="15.75" customHeight="1" x14ac:dyDescent="0.2">
      <c r="G7499"/>
      <c r="H7499"/>
    </row>
    <row r="7500" spans="7:8" ht="15.75" customHeight="1" x14ac:dyDescent="0.2">
      <c r="G7500"/>
      <c r="H7500"/>
    </row>
    <row r="7501" spans="7:8" ht="15.75" customHeight="1" x14ac:dyDescent="0.2">
      <c r="G7501"/>
      <c r="H7501"/>
    </row>
    <row r="7502" spans="7:8" ht="15.75" customHeight="1" x14ac:dyDescent="0.2">
      <c r="G7502"/>
      <c r="H7502"/>
    </row>
    <row r="7503" spans="7:8" ht="15.75" customHeight="1" x14ac:dyDescent="0.2">
      <c r="G7503"/>
      <c r="H7503"/>
    </row>
    <row r="7504" spans="7:8" ht="15.75" customHeight="1" x14ac:dyDescent="0.2">
      <c r="G7504"/>
      <c r="H7504"/>
    </row>
    <row r="7505" spans="7:8" ht="15.75" customHeight="1" x14ac:dyDescent="0.2">
      <c r="G7505"/>
      <c r="H7505"/>
    </row>
    <row r="7506" spans="7:8" ht="15.75" customHeight="1" x14ac:dyDescent="0.2">
      <c r="G7506"/>
      <c r="H7506"/>
    </row>
    <row r="7507" spans="7:8" ht="15.75" customHeight="1" x14ac:dyDescent="0.2">
      <c r="G7507"/>
      <c r="H7507"/>
    </row>
    <row r="7508" spans="7:8" ht="15.75" customHeight="1" x14ac:dyDescent="0.2">
      <c r="G7508"/>
      <c r="H7508"/>
    </row>
    <row r="7509" spans="7:8" ht="15.75" customHeight="1" x14ac:dyDescent="0.2">
      <c r="G7509"/>
      <c r="H7509"/>
    </row>
    <row r="7510" spans="7:8" ht="15.75" customHeight="1" x14ac:dyDescent="0.2">
      <c r="G7510"/>
      <c r="H7510"/>
    </row>
    <row r="7511" spans="7:8" ht="15.75" customHeight="1" x14ac:dyDescent="0.2">
      <c r="G7511"/>
      <c r="H7511"/>
    </row>
    <row r="7512" spans="7:8" ht="15.75" customHeight="1" x14ac:dyDescent="0.15"/>
    <row r="7513" spans="7:8" ht="15.75" customHeight="1" x14ac:dyDescent="0.15"/>
    <row r="7514" spans="7:8" ht="15.75" customHeight="1" x14ac:dyDescent="0.15"/>
    <row r="7515" spans="7:8" ht="15.75" customHeight="1" x14ac:dyDescent="0.15"/>
    <row r="7516" spans="7:8" ht="15.75" customHeight="1" x14ac:dyDescent="0.15"/>
    <row r="7517" spans="7:8" ht="15.75" customHeight="1" x14ac:dyDescent="0.15"/>
    <row r="7518" spans="7:8" ht="15.75" customHeight="1" x14ac:dyDescent="0.15"/>
    <row r="7519" spans="7:8" ht="15.75" customHeight="1" x14ac:dyDescent="0.15"/>
    <row r="7520" spans="7:8" ht="15.75" customHeight="1" x14ac:dyDescent="0.15"/>
    <row r="7521" ht="15.75" customHeight="1" x14ac:dyDescent="0.15"/>
    <row r="7522" ht="15.75" customHeight="1" x14ac:dyDescent="0.15"/>
    <row r="7523" ht="15.75" customHeight="1" x14ac:dyDescent="0.15"/>
    <row r="7524" ht="15.75" customHeight="1" x14ac:dyDescent="0.15"/>
    <row r="7525" ht="15.75" customHeight="1" x14ac:dyDescent="0.15"/>
    <row r="7526" ht="15.75" customHeight="1" x14ac:dyDescent="0.15"/>
    <row r="7527" ht="15.75" customHeight="1" x14ac:dyDescent="0.15"/>
    <row r="7528" ht="15.75" customHeight="1" x14ac:dyDescent="0.15"/>
    <row r="7529" ht="15.75" customHeight="1" x14ac:dyDescent="0.15"/>
    <row r="7530" ht="15.75" customHeight="1" x14ac:dyDescent="0.15"/>
    <row r="7531" ht="15.75" customHeight="1" x14ac:dyDescent="0.15"/>
    <row r="7532" ht="15.75" customHeight="1" x14ac:dyDescent="0.15"/>
    <row r="7533" ht="15.75" customHeight="1" x14ac:dyDescent="0.15"/>
    <row r="7534" ht="15.75" customHeight="1" x14ac:dyDescent="0.15"/>
    <row r="7535" ht="15.75" customHeight="1" x14ac:dyDescent="0.15"/>
    <row r="7536" ht="15.75" customHeight="1" x14ac:dyDescent="0.15"/>
    <row r="7537" ht="15.75" customHeight="1" x14ac:dyDescent="0.15"/>
    <row r="7538" ht="15.75" customHeight="1" x14ac:dyDescent="0.15"/>
    <row r="7539" ht="15.75" customHeight="1" x14ac:dyDescent="0.15"/>
    <row r="7540" ht="15.75" customHeight="1" x14ac:dyDescent="0.15"/>
    <row r="7541" ht="15.75" customHeight="1" x14ac:dyDescent="0.15"/>
    <row r="7542" ht="15.75" customHeight="1" x14ac:dyDescent="0.15"/>
    <row r="7543" ht="15.75" customHeight="1" x14ac:dyDescent="0.15"/>
    <row r="7544" ht="15.75" customHeight="1" x14ac:dyDescent="0.15"/>
    <row r="7545" ht="15.75" customHeight="1" x14ac:dyDescent="0.15"/>
    <row r="7546" ht="15.75" customHeight="1" x14ac:dyDescent="0.15"/>
    <row r="7547" ht="15.75" customHeight="1" x14ac:dyDescent="0.15"/>
    <row r="7548" ht="15.75" customHeight="1" x14ac:dyDescent="0.15"/>
    <row r="7549" ht="15.75" customHeight="1" x14ac:dyDescent="0.15"/>
    <row r="7550" ht="15.75" customHeight="1" x14ac:dyDescent="0.15"/>
    <row r="7551" ht="15.75" customHeight="1" x14ac:dyDescent="0.15"/>
    <row r="7552" ht="15.75" customHeight="1" x14ac:dyDescent="0.15"/>
    <row r="7553" ht="15.75" customHeight="1" x14ac:dyDescent="0.15"/>
    <row r="7554" ht="15.75" customHeight="1" x14ac:dyDescent="0.15"/>
    <row r="7555" ht="15.75" customHeight="1" x14ac:dyDescent="0.15"/>
    <row r="7556" ht="15.75" customHeight="1" x14ac:dyDescent="0.15"/>
    <row r="7557" ht="15.75" customHeight="1" x14ac:dyDescent="0.15"/>
    <row r="7558" ht="15.75" customHeight="1" x14ac:dyDescent="0.15"/>
    <row r="7559" ht="15.75" customHeight="1" x14ac:dyDescent="0.15"/>
    <row r="7560" ht="15.75" customHeight="1" x14ac:dyDescent="0.15"/>
    <row r="7561" ht="15.75" customHeight="1" x14ac:dyDescent="0.15"/>
    <row r="7562" ht="15.75" customHeight="1" x14ac:dyDescent="0.15"/>
    <row r="7563" ht="15.75" customHeight="1" x14ac:dyDescent="0.15"/>
    <row r="7564" ht="15.75" customHeight="1" x14ac:dyDescent="0.15"/>
    <row r="7565" ht="15.75" customHeight="1" x14ac:dyDescent="0.15"/>
    <row r="7566" ht="15.75" customHeight="1" x14ac:dyDescent="0.15"/>
    <row r="7567" ht="15.75" customHeight="1" x14ac:dyDescent="0.15"/>
    <row r="7568" ht="15.75" customHeight="1" x14ac:dyDescent="0.15"/>
    <row r="7569" ht="15.75" customHeight="1" x14ac:dyDescent="0.15"/>
    <row r="7570" ht="15.75" customHeight="1" x14ac:dyDescent="0.15"/>
    <row r="7571" ht="15.75" customHeight="1" x14ac:dyDescent="0.15"/>
    <row r="7572" ht="15.75" customHeight="1" x14ac:dyDescent="0.15"/>
    <row r="7573" ht="15.75" customHeight="1" x14ac:dyDescent="0.15"/>
    <row r="7574" ht="15.75" customHeight="1" x14ac:dyDescent="0.15"/>
    <row r="7575" ht="15.75" customHeight="1" x14ac:dyDescent="0.15"/>
    <row r="7576" ht="15.75" customHeight="1" x14ac:dyDescent="0.15"/>
    <row r="7577" ht="15.75" customHeight="1" x14ac:dyDescent="0.15"/>
    <row r="7578" ht="15.75" customHeight="1" x14ac:dyDescent="0.15"/>
    <row r="7579" ht="15.75" customHeight="1" x14ac:dyDescent="0.15"/>
    <row r="7580" ht="15.75" customHeight="1" x14ac:dyDescent="0.15"/>
    <row r="7581" ht="15.75" customHeight="1" x14ac:dyDescent="0.15"/>
    <row r="7582" ht="15.75" customHeight="1" x14ac:dyDescent="0.15"/>
    <row r="7583" ht="15.75" customHeight="1" x14ac:dyDescent="0.15"/>
    <row r="7584" ht="15.75" customHeight="1" x14ac:dyDescent="0.15"/>
    <row r="7585" ht="15.75" customHeight="1" x14ac:dyDescent="0.15"/>
    <row r="7586" ht="15.75" customHeight="1" x14ac:dyDescent="0.15"/>
    <row r="7587" ht="15.75" customHeight="1" x14ac:dyDescent="0.15"/>
    <row r="7588" ht="15.75" customHeight="1" x14ac:dyDescent="0.15"/>
    <row r="7589" ht="15.75" customHeight="1" x14ac:dyDescent="0.15"/>
    <row r="7590" ht="15.75" customHeight="1" x14ac:dyDescent="0.15"/>
    <row r="7591" ht="15.75" customHeight="1" x14ac:dyDescent="0.15"/>
    <row r="7592" ht="15.75" customHeight="1" x14ac:dyDescent="0.15"/>
    <row r="7593" ht="15.75" customHeight="1" x14ac:dyDescent="0.15"/>
    <row r="7594" ht="15.75" customHeight="1" x14ac:dyDescent="0.15"/>
    <row r="7595" ht="15.75" customHeight="1" x14ac:dyDescent="0.15"/>
    <row r="7596" ht="15.75" customHeight="1" x14ac:dyDescent="0.15"/>
    <row r="7597" ht="15.75" customHeight="1" x14ac:dyDescent="0.15"/>
    <row r="7598" ht="15.75" customHeight="1" x14ac:dyDescent="0.15"/>
    <row r="7599" ht="15.75" customHeight="1" x14ac:dyDescent="0.15"/>
    <row r="7600" ht="15.75" customHeight="1" x14ac:dyDescent="0.15"/>
    <row r="7601" ht="15.75" customHeight="1" x14ac:dyDescent="0.15"/>
    <row r="7602" ht="15.75" customHeight="1" x14ac:dyDescent="0.15"/>
    <row r="7603" ht="15.75" customHeight="1" x14ac:dyDescent="0.15"/>
    <row r="7604" ht="15.75" customHeight="1" x14ac:dyDescent="0.15"/>
    <row r="7605" ht="15.75" customHeight="1" x14ac:dyDescent="0.15"/>
    <row r="7606" ht="15.75" customHeight="1" x14ac:dyDescent="0.15"/>
    <row r="7607" ht="15.75" customHeight="1" x14ac:dyDescent="0.15"/>
    <row r="7608" ht="15.75" customHeight="1" x14ac:dyDescent="0.15"/>
    <row r="7609" ht="15.75" customHeight="1" x14ac:dyDescent="0.15"/>
    <row r="7610" ht="15.75" customHeight="1" x14ac:dyDescent="0.15"/>
    <row r="7611" ht="15.75" customHeight="1" x14ac:dyDescent="0.15"/>
    <row r="7612" ht="15.75" customHeight="1" x14ac:dyDescent="0.15"/>
    <row r="7613" ht="15.75" customHeight="1" x14ac:dyDescent="0.15"/>
    <row r="7614" ht="15.75" customHeight="1" x14ac:dyDescent="0.15"/>
    <row r="7615" ht="15.75" customHeight="1" x14ac:dyDescent="0.15"/>
    <row r="7616" ht="15.75" customHeight="1" x14ac:dyDescent="0.15"/>
    <row r="7617" ht="15.75" customHeight="1" x14ac:dyDescent="0.15"/>
    <row r="7618" ht="15.75" customHeight="1" x14ac:dyDescent="0.15"/>
    <row r="7619" ht="15.75" customHeight="1" x14ac:dyDescent="0.15"/>
    <row r="7620" ht="15.75" customHeight="1" x14ac:dyDescent="0.15"/>
    <row r="7621" ht="15.75" customHeight="1" x14ac:dyDescent="0.15"/>
    <row r="7622" ht="15.75" customHeight="1" x14ac:dyDescent="0.15"/>
    <row r="7623" ht="15.75" customHeight="1" x14ac:dyDescent="0.15"/>
    <row r="7624" ht="15.75" customHeight="1" x14ac:dyDescent="0.15"/>
    <row r="7625" ht="15.75" customHeight="1" x14ac:dyDescent="0.15"/>
    <row r="7626" ht="15.75" customHeight="1" x14ac:dyDescent="0.15"/>
    <row r="7627" ht="15.75" customHeight="1" x14ac:dyDescent="0.15"/>
    <row r="7628" ht="15.75" customHeight="1" x14ac:dyDescent="0.15"/>
    <row r="7629" ht="15.75" customHeight="1" x14ac:dyDescent="0.15"/>
    <row r="7630" ht="15.75" customHeight="1" x14ac:dyDescent="0.15"/>
    <row r="7631" ht="15.75" customHeight="1" x14ac:dyDescent="0.15"/>
    <row r="7632" ht="15.75" customHeight="1" x14ac:dyDescent="0.15"/>
    <row r="7633" ht="15.75" customHeight="1" x14ac:dyDescent="0.15"/>
    <row r="7634" ht="15.75" customHeight="1" x14ac:dyDescent="0.15"/>
    <row r="7635" ht="15.75" customHeight="1" x14ac:dyDescent="0.15"/>
    <row r="7636" ht="15.75" customHeight="1" x14ac:dyDescent="0.15"/>
    <row r="7637" ht="15.75" customHeight="1" x14ac:dyDescent="0.15"/>
    <row r="7638" ht="15.75" customHeight="1" x14ac:dyDescent="0.15"/>
    <row r="7639" ht="15.75" customHeight="1" x14ac:dyDescent="0.15"/>
    <row r="7640" ht="15.75" customHeight="1" x14ac:dyDescent="0.15"/>
    <row r="7641" ht="15.75" customHeight="1" x14ac:dyDescent="0.15"/>
    <row r="7642" ht="15.75" customHeight="1" x14ac:dyDescent="0.15"/>
    <row r="7643" ht="15.75" customHeight="1" x14ac:dyDescent="0.15"/>
    <row r="7644" ht="15.75" customHeight="1" x14ac:dyDescent="0.15"/>
    <row r="7645" ht="15.75" customHeight="1" x14ac:dyDescent="0.15"/>
    <row r="7646" ht="15.75" customHeight="1" x14ac:dyDescent="0.15"/>
    <row r="7647" ht="15.75" customHeight="1" x14ac:dyDescent="0.15"/>
    <row r="7648" ht="15.75" customHeight="1" x14ac:dyDescent="0.15"/>
    <row r="7649" ht="15.75" customHeight="1" x14ac:dyDescent="0.15"/>
    <row r="7650" ht="15.75" customHeight="1" x14ac:dyDescent="0.15"/>
    <row r="7651" ht="15.75" customHeight="1" x14ac:dyDescent="0.15"/>
    <row r="7652" ht="15.75" customHeight="1" x14ac:dyDescent="0.15"/>
    <row r="7653" ht="15.75" customHeight="1" x14ac:dyDescent="0.15"/>
    <row r="7654" ht="15.75" customHeight="1" x14ac:dyDescent="0.15"/>
    <row r="7655" ht="15.75" customHeight="1" x14ac:dyDescent="0.15"/>
    <row r="7656" ht="15.75" customHeight="1" x14ac:dyDescent="0.15"/>
    <row r="7657" ht="15.75" customHeight="1" x14ac:dyDescent="0.15"/>
    <row r="7658" ht="15.75" customHeight="1" x14ac:dyDescent="0.15"/>
    <row r="7659" ht="15.75" customHeight="1" x14ac:dyDescent="0.15"/>
    <row r="7660" ht="15.75" customHeight="1" x14ac:dyDescent="0.15"/>
    <row r="7661" ht="15.75" customHeight="1" x14ac:dyDescent="0.15"/>
    <row r="7662" ht="15.75" customHeight="1" x14ac:dyDescent="0.15"/>
    <row r="7663" ht="15.75" customHeight="1" x14ac:dyDescent="0.15"/>
    <row r="7664" ht="15.75" customHeight="1" x14ac:dyDescent="0.15"/>
    <row r="7665" ht="15.75" customHeight="1" x14ac:dyDescent="0.15"/>
    <row r="7666" ht="15.75" customHeight="1" x14ac:dyDescent="0.15"/>
    <row r="7667" ht="15.75" customHeight="1" x14ac:dyDescent="0.15"/>
    <row r="7668" ht="15.75" customHeight="1" x14ac:dyDescent="0.15"/>
    <row r="7669" ht="15.75" customHeight="1" x14ac:dyDescent="0.15"/>
    <row r="7670" ht="15.75" customHeight="1" x14ac:dyDescent="0.15"/>
    <row r="7671" ht="15.75" customHeight="1" x14ac:dyDescent="0.15"/>
    <row r="7672" ht="15.75" customHeight="1" x14ac:dyDescent="0.15"/>
    <row r="7673" ht="15.75" customHeight="1" x14ac:dyDescent="0.15"/>
    <row r="7674" ht="15.75" customHeight="1" x14ac:dyDescent="0.15"/>
    <row r="7675" ht="15.75" customHeight="1" x14ac:dyDescent="0.15"/>
    <row r="7676" ht="15.75" customHeight="1" x14ac:dyDescent="0.15"/>
    <row r="7677" ht="15.75" customHeight="1" x14ac:dyDescent="0.15"/>
    <row r="7678" ht="15.75" customHeight="1" x14ac:dyDescent="0.15"/>
    <row r="7679" ht="15.75" customHeight="1" x14ac:dyDescent="0.15"/>
    <row r="7680" ht="15.75" customHeight="1" x14ac:dyDescent="0.15"/>
    <row r="7681" ht="15.75" customHeight="1" x14ac:dyDescent="0.15"/>
    <row r="7682" ht="15.75" customHeight="1" x14ac:dyDescent="0.15"/>
    <row r="7683" ht="15.75" customHeight="1" x14ac:dyDescent="0.15"/>
    <row r="7684" ht="15.75" customHeight="1" x14ac:dyDescent="0.15"/>
    <row r="7685" ht="15.75" customHeight="1" x14ac:dyDescent="0.15"/>
    <row r="7686" ht="15.75" customHeight="1" x14ac:dyDescent="0.15"/>
    <row r="7687" ht="15.75" customHeight="1" x14ac:dyDescent="0.15"/>
    <row r="7688" ht="15.75" customHeight="1" x14ac:dyDescent="0.15"/>
    <row r="7689" ht="15.75" customHeight="1" x14ac:dyDescent="0.15"/>
    <row r="7690" ht="15.75" customHeight="1" x14ac:dyDescent="0.15"/>
    <row r="7691" ht="15.75" customHeight="1" x14ac:dyDescent="0.15"/>
    <row r="7692" ht="15.75" customHeight="1" x14ac:dyDescent="0.15"/>
    <row r="7693" ht="15.75" customHeight="1" x14ac:dyDescent="0.15"/>
    <row r="7694" ht="15.75" customHeight="1" x14ac:dyDescent="0.15"/>
    <row r="7695" ht="15.75" customHeight="1" x14ac:dyDescent="0.15"/>
    <row r="7696" ht="15.75" customHeight="1" x14ac:dyDescent="0.15"/>
    <row r="7697" ht="15.75" customHeight="1" x14ac:dyDescent="0.15"/>
    <row r="7698" ht="15.75" customHeight="1" x14ac:dyDescent="0.15"/>
    <row r="7699" ht="15.75" customHeight="1" x14ac:dyDescent="0.15"/>
    <row r="7700" ht="15.75" customHeight="1" x14ac:dyDescent="0.15"/>
    <row r="7701" ht="15.75" customHeight="1" x14ac:dyDescent="0.15"/>
    <row r="7702" ht="15.75" customHeight="1" x14ac:dyDescent="0.15"/>
    <row r="7703" ht="15.75" customHeight="1" x14ac:dyDescent="0.15"/>
    <row r="7704" ht="15.75" customHeight="1" x14ac:dyDescent="0.15"/>
    <row r="7705" ht="15.75" customHeight="1" x14ac:dyDescent="0.15"/>
    <row r="7706" ht="15.75" customHeight="1" x14ac:dyDescent="0.15"/>
    <row r="7707" ht="15.75" customHeight="1" x14ac:dyDescent="0.15"/>
    <row r="7708" ht="15.75" customHeight="1" x14ac:dyDescent="0.15"/>
    <row r="7709" ht="15.75" customHeight="1" x14ac:dyDescent="0.15"/>
    <row r="7710" ht="15.75" customHeight="1" x14ac:dyDescent="0.15"/>
    <row r="7711" ht="15.75" customHeight="1" x14ac:dyDescent="0.15"/>
    <row r="7712" ht="15.75" customHeight="1" x14ac:dyDescent="0.15"/>
    <row r="7713" ht="15.75" customHeight="1" x14ac:dyDescent="0.15"/>
    <row r="7714" ht="15.75" customHeight="1" x14ac:dyDescent="0.15"/>
    <row r="7715" ht="15.75" customHeight="1" x14ac:dyDescent="0.15"/>
    <row r="7716" ht="15.75" customHeight="1" x14ac:dyDescent="0.15"/>
    <row r="7717" ht="15.75" customHeight="1" x14ac:dyDescent="0.15"/>
    <row r="7718" ht="15.75" customHeight="1" x14ac:dyDescent="0.15"/>
    <row r="7719" ht="15.75" customHeight="1" x14ac:dyDescent="0.15"/>
    <row r="7720" ht="15.75" customHeight="1" x14ac:dyDescent="0.15"/>
    <row r="7721" ht="15.75" customHeight="1" x14ac:dyDescent="0.15"/>
    <row r="7722" ht="15.75" customHeight="1" x14ac:dyDescent="0.15"/>
    <row r="7723" ht="15.75" customHeight="1" x14ac:dyDescent="0.15"/>
    <row r="7724" ht="15.75" customHeight="1" x14ac:dyDescent="0.15"/>
    <row r="7725" ht="15.75" customHeight="1" x14ac:dyDescent="0.15"/>
    <row r="7726" ht="15.75" customHeight="1" x14ac:dyDescent="0.15"/>
    <row r="7727" ht="15.75" customHeight="1" x14ac:dyDescent="0.15"/>
    <row r="7728" ht="15.75" customHeight="1" x14ac:dyDescent="0.15"/>
    <row r="7729" ht="15.75" customHeight="1" x14ac:dyDescent="0.15"/>
    <row r="7730" ht="15.75" customHeight="1" x14ac:dyDescent="0.15"/>
    <row r="7731" ht="15.75" customHeight="1" x14ac:dyDescent="0.15"/>
    <row r="7732" ht="15.75" customHeight="1" x14ac:dyDescent="0.15"/>
    <row r="7733" ht="15.75" customHeight="1" x14ac:dyDescent="0.15"/>
    <row r="7734" ht="15.75" customHeight="1" x14ac:dyDescent="0.15"/>
    <row r="7735" ht="15.75" customHeight="1" x14ac:dyDescent="0.15"/>
    <row r="7736" ht="15.75" customHeight="1" x14ac:dyDescent="0.15"/>
    <row r="7737" ht="15.75" customHeight="1" x14ac:dyDescent="0.15"/>
    <row r="7738" ht="15.75" customHeight="1" x14ac:dyDescent="0.15"/>
    <row r="7739" ht="15.75" customHeight="1" x14ac:dyDescent="0.15"/>
    <row r="7740" ht="15.75" customHeight="1" x14ac:dyDescent="0.15"/>
    <row r="7741" ht="15.75" customHeight="1" x14ac:dyDescent="0.15"/>
    <row r="7742" ht="15.75" customHeight="1" x14ac:dyDescent="0.15"/>
    <row r="7743" ht="15.75" customHeight="1" x14ac:dyDescent="0.15"/>
    <row r="7744" ht="15.75" customHeight="1" x14ac:dyDescent="0.15"/>
    <row r="7745" ht="15.75" customHeight="1" x14ac:dyDescent="0.15"/>
    <row r="7746" ht="15.75" customHeight="1" x14ac:dyDescent="0.15"/>
    <row r="7747" ht="15.75" customHeight="1" x14ac:dyDescent="0.15"/>
    <row r="7748" ht="15.75" customHeight="1" x14ac:dyDescent="0.15"/>
    <row r="7749" ht="15.75" customHeight="1" x14ac:dyDescent="0.15"/>
    <row r="7750" ht="15.75" customHeight="1" x14ac:dyDescent="0.15"/>
    <row r="7751" ht="15.75" customHeight="1" x14ac:dyDescent="0.15"/>
    <row r="7752" ht="15.75" customHeight="1" x14ac:dyDescent="0.15"/>
    <row r="7753" ht="15.75" customHeight="1" x14ac:dyDescent="0.15"/>
    <row r="7754" ht="15.75" customHeight="1" x14ac:dyDescent="0.15"/>
    <row r="7755" ht="15.75" customHeight="1" x14ac:dyDescent="0.15"/>
    <row r="7756" ht="15.75" customHeight="1" x14ac:dyDescent="0.15"/>
    <row r="7757" ht="15.75" customHeight="1" x14ac:dyDescent="0.15"/>
    <row r="7758" ht="15.75" customHeight="1" x14ac:dyDescent="0.15"/>
    <row r="7759" ht="15.75" customHeight="1" x14ac:dyDescent="0.15"/>
    <row r="7760" ht="15.75" customHeight="1" x14ac:dyDescent="0.15"/>
    <row r="7761" ht="15.75" customHeight="1" x14ac:dyDescent="0.15"/>
    <row r="7762" ht="15.75" customHeight="1" x14ac:dyDescent="0.15"/>
    <row r="7763" ht="15.75" customHeight="1" x14ac:dyDescent="0.15"/>
    <row r="7764" ht="15.75" customHeight="1" x14ac:dyDescent="0.15"/>
    <row r="7765" ht="15.75" customHeight="1" x14ac:dyDescent="0.15"/>
    <row r="7766" ht="15.75" customHeight="1" x14ac:dyDescent="0.15"/>
    <row r="7767" ht="15.75" customHeight="1" x14ac:dyDescent="0.15"/>
    <row r="7768" ht="15.75" customHeight="1" x14ac:dyDescent="0.15"/>
    <row r="7769" ht="15.75" customHeight="1" x14ac:dyDescent="0.15"/>
    <row r="7770" ht="15.75" customHeight="1" x14ac:dyDescent="0.15"/>
    <row r="7771" ht="15.75" customHeight="1" x14ac:dyDescent="0.15"/>
    <row r="7772" ht="15.75" customHeight="1" x14ac:dyDescent="0.15"/>
    <row r="7773" ht="15.75" customHeight="1" x14ac:dyDescent="0.15"/>
    <row r="7774" ht="15.75" customHeight="1" x14ac:dyDescent="0.15"/>
    <row r="7775" ht="15.75" customHeight="1" x14ac:dyDescent="0.15"/>
    <row r="7776" ht="15.75" customHeight="1" x14ac:dyDescent="0.15"/>
    <row r="7777" ht="15.75" customHeight="1" x14ac:dyDescent="0.15"/>
    <row r="7778" ht="15.75" customHeight="1" x14ac:dyDescent="0.15"/>
    <row r="7779" ht="15.75" customHeight="1" x14ac:dyDescent="0.15"/>
    <row r="7780" ht="15.75" customHeight="1" x14ac:dyDescent="0.15"/>
    <row r="7781" ht="15.75" customHeight="1" x14ac:dyDescent="0.15"/>
    <row r="7782" ht="15.75" customHeight="1" x14ac:dyDescent="0.15"/>
    <row r="7783" ht="15.75" customHeight="1" x14ac:dyDescent="0.15"/>
    <row r="7784" ht="15.75" customHeight="1" x14ac:dyDescent="0.15"/>
    <row r="7785" ht="15.75" customHeight="1" x14ac:dyDescent="0.15"/>
    <row r="7786" ht="15.75" customHeight="1" x14ac:dyDescent="0.15"/>
    <row r="7787" ht="15.75" customHeight="1" x14ac:dyDescent="0.15"/>
    <row r="7788" ht="15.75" customHeight="1" x14ac:dyDescent="0.15"/>
    <row r="7789" ht="15.75" customHeight="1" x14ac:dyDescent="0.15"/>
    <row r="7790" ht="15.75" customHeight="1" x14ac:dyDescent="0.15"/>
    <row r="7791" ht="15.75" customHeight="1" x14ac:dyDescent="0.15"/>
    <row r="7792" ht="15.75" customHeight="1" x14ac:dyDescent="0.15"/>
    <row r="7793" ht="15.75" customHeight="1" x14ac:dyDescent="0.15"/>
    <row r="7794" ht="15.75" customHeight="1" x14ac:dyDescent="0.15"/>
    <row r="7795" ht="15.75" customHeight="1" x14ac:dyDescent="0.15"/>
    <row r="7796" ht="15.75" customHeight="1" x14ac:dyDescent="0.15"/>
    <row r="7797" ht="15.75" customHeight="1" x14ac:dyDescent="0.15"/>
    <row r="7798" ht="15.75" customHeight="1" x14ac:dyDescent="0.15"/>
    <row r="7799" ht="15.75" customHeight="1" x14ac:dyDescent="0.15"/>
    <row r="7800" ht="15.75" customHeight="1" x14ac:dyDescent="0.15"/>
    <row r="7801" ht="15.75" customHeight="1" x14ac:dyDescent="0.15"/>
    <row r="7802" ht="15.75" customHeight="1" x14ac:dyDescent="0.15"/>
    <row r="7803" ht="15.75" customHeight="1" x14ac:dyDescent="0.15"/>
    <row r="7804" ht="15.75" customHeight="1" x14ac:dyDescent="0.15"/>
    <row r="7805" ht="15.75" customHeight="1" x14ac:dyDescent="0.15"/>
    <row r="7806" ht="15.75" customHeight="1" x14ac:dyDescent="0.15"/>
    <row r="7807" ht="15.75" customHeight="1" x14ac:dyDescent="0.15"/>
    <row r="7808" ht="15.75" customHeight="1" x14ac:dyDescent="0.15"/>
    <row r="7809" ht="15.75" customHeight="1" x14ac:dyDescent="0.15"/>
    <row r="7810" ht="15.75" customHeight="1" x14ac:dyDescent="0.15"/>
    <row r="7811" ht="15.75" customHeight="1" x14ac:dyDescent="0.15"/>
    <row r="7812" ht="15.75" customHeight="1" x14ac:dyDescent="0.15"/>
    <row r="7813" ht="15.75" customHeight="1" x14ac:dyDescent="0.15"/>
    <row r="7814" ht="15.75" customHeight="1" x14ac:dyDescent="0.15"/>
    <row r="7815" ht="15.75" customHeight="1" x14ac:dyDescent="0.15"/>
    <row r="7816" ht="15.75" customHeight="1" x14ac:dyDescent="0.15"/>
    <row r="7817" ht="15.75" customHeight="1" x14ac:dyDescent="0.15"/>
    <row r="7818" ht="15.75" customHeight="1" x14ac:dyDescent="0.15"/>
    <row r="7819" ht="15.75" customHeight="1" x14ac:dyDescent="0.15"/>
    <row r="7820" ht="15.75" customHeight="1" x14ac:dyDescent="0.15"/>
    <row r="7821" ht="15.75" customHeight="1" x14ac:dyDescent="0.15"/>
    <row r="7822" ht="15.75" customHeight="1" x14ac:dyDescent="0.15"/>
    <row r="7823" ht="15.75" customHeight="1" x14ac:dyDescent="0.15"/>
    <row r="7824" ht="15.75" customHeight="1" x14ac:dyDescent="0.15"/>
    <row r="7825" ht="15.75" customHeight="1" x14ac:dyDescent="0.15"/>
    <row r="7826" ht="15.75" customHeight="1" x14ac:dyDescent="0.15"/>
    <row r="7827" ht="15.75" customHeight="1" x14ac:dyDescent="0.15"/>
    <row r="7828" ht="15.75" customHeight="1" x14ac:dyDescent="0.15"/>
    <row r="7829" ht="15.75" customHeight="1" x14ac:dyDescent="0.15"/>
    <row r="7830" ht="15.75" customHeight="1" x14ac:dyDescent="0.15"/>
    <row r="7831" ht="15.75" customHeight="1" x14ac:dyDescent="0.15"/>
    <row r="7832" ht="15.75" customHeight="1" x14ac:dyDescent="0.15"/>
    <row r="7833" ht="15.75" customHeight="1" x14ac:dyDescent="0.15"/>
    <row r="7834" ht="15.75" customHeight="1" x14ac:dyDescent="0.15"/>
    <row r="7835" ht="15.75" customHeight="1" x14ac:dyDescent="0.15"/>
    <row r="7836" ht="15.75" customHeight="1" x14ac:dyDescent="0.15"/>
    <row r="7837" ht="15.75" customHeight="1" x14ac:dyDescent="0.15"/>
    <row r="7838" ht="15.75" customHeight="1" x14ac:dyDescent="0.15"/>
    <row r="7839" ht="15.75" customHeight="1" x14ac:dyDescent="0.15"/>
    <row r="7840" ht="15.75" customHeight="1" x14ac:dyDescent="0.15"/>
    <row r="7841" ht="15.75" customHeight="1" x14ac:dyDescent="0.15"/>
    <row r="7842" ht="15.75" customHeight="1" x14ac:dyDescent="0.15"/>
    <row r="7843" ht="15.75" customHeight="1" x14ac:dyDescent="0.15"/>
    <row r="7844" ht="15.75" customHeight="1" x14ac:dyDescent="0.15"/>
    <row r="7845" ht="15.75" customHeight="1" x14ac:dyDescent="0.15"/>
    <row r="7846" ht="15.75" customHeight="1" x14ac:dyDescent="0.15"/>
    <row r="7847" ht="15.75" customHeight="1" x14ac:dyDescent="0.15"/>
    <row r="7848" ht="15.75" customHeight="1" x14ac:dyDescent="0.15"/>
    <row r="7849" ht="15.75" customHeight="1" x14ac:dyDescent="0.15"/>
    <row r="7850" ht="15.75" customHeight="1" x14ac:dyDescent="0.15"/>
    <row r="7851" ht="15.75" customHeight="1" x14ac:dyDescent="0.15"/>
    <row r="7852" ht="15.75" customHeight="1" x14ac:dyDescent="0.15"/>
    <row r="7853" ht="15.75" customHeight="1" x14ac:dyDescent="0.15"/>
    <row r="7854" ht="15.75" customHeight="1" x14ac:dyDescent="0.15"/>
    <row r="7855" ht="15.75" customHeight="1" x14ac:dyDescent="0.15"/>
    <row r="7856" ht="15.75" customHeight="1" x14ac:dyDescent="0.15"/>
    <row r="7857" ht="15.75" customHeight="1" x14ac:dyDescent="0.15"/>
    <row r="7858" ht="15.75" customHeight="1" x14ac:dyDescent="0.15"/>
    <row r="7859" ht="15.75" customHeight="1" x14ac:dyDescent="0.15"/>
    <row r="7860" ht="15.75" customHeight="1" x14ac:dyDescent="0.15"/>
    <row r="7861" ht="15.75" customHeight="1" x14ac:dyDescent="0.15"/>
    <row r="7862" ht="15.75" customHeight="1" x14ac:dyDescent="0.15"/>
    <row r="7863" ht="15.75" customHeight="1" x14ac:dyDescent="0.15"/>
    <row r="7864" ht="15.75" customHeight="1" x14ac:dyDescent="0.15"/>
    <row r="7865" ht="15.75" customHeight="1" x14ac:dyDescent="0.15"/>
    <row r="7866" ht="15.75" customHeight="1" x14ac:dyDescent="0.15"/>
    <row r="7867" ht="15.75" customHeight="1" x14ac:dyDescent="0.15"/>
    <row r="7868" ht="15.75" customHeight="1" x14ac:dyDescent="0.15"/>
    <row r="7869" ht="15.75" customHeight="1" x14ac:dyDescent="0.15"/>
    <row r="7870" ht="15.75" customHeight="1" x14ac:dyDescent="0.15"/>
    <row r="7871" ht="15.75" customHeight="1" x14ac:dyDescent="0.15"/>
    <row r="7872" ht="15.75" customHeight="1" x14ac:dyDescent="0.15"/>
    <row r="7873" ht="15.75" customHeight="1" x14ac:dyDescent="0.15"/>
    <row r="7874" ht="15.75" customHeight="1" x14ac:dyDescent="0.15"/>
    <row r="7875" ht="15.75" customHeight="1" x14ac:dyDescent="0.15"/>
    <row r="7876" ht="15.75" customHeight="1" x14ac:dyDescent="0.15"/>
    <row r="7877" ht="15.75" customHeight="1" x14ac:dyDescent="0.15"/>
    <row r="7878" ht="15.75" customHeight="1" x14ac:dyDescent="0.15"/>
    <row r="7879" ht="15.75" customHeight="1" x14ac:dyDescent="0.15"/>
    <row r="7880" ht="15.75" customHeight="1" x14ac:dyDescent="0.15"/>
    <row r="7881" ht="15.75" customHeight="1" x14ac:dyDescent="0.15"/>
    <row r="7882" ht="15.75" customHeight="1" x14ac:dyDescent="0.15"/>
    <row r="7883" ht="15.75" customHeight="1" x14ac:dyDescent="0.15"/>
    <row r="7884" ht="15.75" customHeight="1" x14ac:dyDescent="0.15"/>
    <row r="7885" ht="15.75" customHeight="1" x14ac:dyDescent="0.15"/>
    <row r="7886" ht="15.75" customHeight="1" x14ac:dyDescent="0.15"/>
    <row r="7887" ht="15.75" customHeight="1" x14ac:dyDescent="0.15"/>
    <row r="7888" ht="15.75" customHeight="1" x14ac:dyDescent="0.15"/>
    <row r="7889" ht="15.75" customHeight="1" x14ac:dyDescent="0.15"/>
    <row r="7890" ht="15.75" customHeight="1" x14ac:dyDescent="0.15"/>
    <row r="7891" ht="15.75" customHeight="1" x14ac:dyDescent="0.15"/>
    <row r="7892" ht="15.75" customHeight="1" x14ac:dyDescent="0.15"/>
    <row r="7893" ht="15.75" customHeight="1" x14ac:dyDescent="0.15"/>
    <row r="7894" ht="15.75" customHeight="1" x14ac:dyDescent="0.15"/>
    <row r="7895" ht="15.75" customHeight="1" x14ac:dyDescent="0.15"/>
    <row r="7896" ht="15.75" customHeight="1" x14ac:dyDescent="0.15"/>
    <row r="7897" ht="15.75" customHeight="1" x14ac:dyDescent="0.15"/>
    <row r="7898" ht="15.75" customHeight="1" x14ac:dyDescent="0.15"/>
    <row r="7899" ht="15.75" customHeight="1" x14ac:dyDescent="0.15"/>
    <row r="7900" ht="15.75" customHeight="1" x14ac:dyDescent="0.15"/>
    <row r="7901" ht="15.75" customHeight="1" x14ac:dyDescent="0.15"/>
    <row r="7902" ht="15.75" customHeight="1" x14ac:dyDescent="0.15"/>
    <row r="7903" ht="15.75" customHeight="1" x14ac:dyDescent="0.15"/>
    <row r="7904" ht="15.75" customHeight="1" x14ac:dyDescent="0.15"/>
    <row r="7905" ht="15.75" customHeight="1" x14ac:dyDescent="0.15"/>
    <row r="7906" ht="15.75" customHeight="1" x14ac:dyDescent="0.15"/>
    <row r="7907" ht="15.75" customHeight="1" x14ac:dyDescent="0.15"/>
    <row r="7908" ht="15.75" customHeight="1" x14ac:dyDescent="0.15"/>
    <row r="7909" ht="15.75" customHeight="1" x14ac:dyDescent="0.15"/>
    <row r="7910" ht="15.75" customHeight="1" x14ac:dyDescent="0.15"/>
    <row r="7911" ht="15.75" customHeight="1" x14ac:dyDescent="0.15"/>
    <row r="7912" ht="15.75" customHeight="1" x14ac:dyDescent="0.15"/>
    <row r="7913" ht="15.75" customHeight="1" x14ac:dyDescent="0.15"/>
    <row r="7914" ht="15.75" customHeight="1" x14ac:dyDescent="0.15"/>
    <row r="7915" ht="15.75" customHeight="1" x14ac:dyDescent="0.15"/>
    <row r="7916" ht="15.75" customHeight="1" x14ac:dyDescent="0.15"/>
    <row r="7917" ht="15.75" customHeight="1" x14ac:dyDescent="0.15"/>
    <row r="7918" ht="15.75" customHeight="1" x14ac:dyDescent="0.15"/>
    <row r="7919" ht="15.75" customHeight="1" x14ac:dyDescent="0.15"/>
    <row r="7920" ht="15.75" customHeight="1" x14ac:dyDescent="0.15"/>
    <row r="7921" ht="15.75" customHeight="1" x14ac:dyDescent="0.15"/>
    <row r="7922" ht="15.75" customHeight="1" x14ac:dyDescent="0.15"/>
    <row r="7923" ht="15.75" customHeight="1" x14ac:dyDescent="0.15"/>
    <row r="7924" ht="15.75" customHeight="1" x14ac:dyDescent="0.15"/>
    <row r="7925" ht="15.75" customHeight="1" x14ac:dyDescent="0.15"/>
    <row r="7926" ht="15.75" customHeight="1" x14ac:dyDescent="0.15"/>
    <row r="7927" ht="15.75" customHeight="1" x14ac:dyDescent="0.15"/>
    <row r="7928" ht="15.75" customHeight="1" x14ac:dyDescent="0.15"/>
    <row r="7929" ht="15.75" customHeight="1" x14ac:dyDescent="0.15"/>
    <row r="7930" ht="15.75" customHeight="1" x14ac:dyDescent="0.15"/>
    <row r="7931" ht="15.75" customHeight="1" x14ac:dyDescent="0.15"/>
    <row r="7932" ht="15.75" customHeight="1" x14ac:dyDescent="0.15"/>
    <row r="7933" ht="15.75" customHeight="1" x14ac:dyDescent="0.15"/>
    <row r="7934" ht="15.75" customHeight="1" x14ac:dyDescent="0.15"/>
    <row r="7935" ht="15.75" customHeight="1" x14ac:dyDescent="0.15"/>
    <row r="7936" ht="15.75" customHeight="1" x14ac:dyDescent="0.15"/>
    <row r="7937" ht="15.75" customHeight="1" x14ac:dyDescent="0.15"/>
    <row r="7938" ht="15.75" customHeight="1" x14ac:dyDescent="0.15"/>
    <row r="7939" ht="15.75" customHeight="1" x14ac:dyDescent="0.15"/>
    <row r="7940" ht="15.75" customHeight="1" x14ac:dyDescent="0.15"/>
    <row r="7941" ht="15.75" customHeight="1" x14ac:dyDescent="0.15"/>
    <row r="7942" ht="15.75" customHeight="1" x14ac:dyDescent="0.15"/>
    <row r="7943" ht="15.75" customHeight="1" x14ac:dyDescent="0.15"/>
    <row r="7944" ht="15.75" customHeight="1" x14ac:dyDescent="0.15"/>
    <row r="7945" ht="15.75" customHeight="1" x14ac:dyDescent="0.15"/>
    <row r="7946" ht="15.75" customHeight="1" x14ac:dyDescent="0.15"/>
    <row r="7947" ht="15.75" customHeight="1" x14ac:dyDescent="0.15"/>
    <row r="7948" ht="15.75" customHeight="1" x14ac:dyDescent="0.15"/>
    <row r="7949" ht="15.75" customHeight="1" x14ac:dyDescent="0.15"/>
    <row r="7950" ht="15.75" customHeight="1" x14ac:dyDescent="0.15"/>
    <row r="7951" ht="15.75" customHeight="1" x14ac:dyDescent="0.15"/>
    <row r="7952" ht="15.75" customHeight="1" x14ac:dyDescent="0.15"/>
    <row r="7953" ht="15.75" customHeight="1" x14ac:dyDescent="0.15"/>
    <row r="7954" ht="15.75" customHeight="1" x14ac:dyDescent="0.15"/>
    <row r="7955" ht="15.75" customHeight="1" x14ac:dyDescent="0.15"/>
    <row r="7956" ht="15.75" customHeight="1" x14ac:dyDescent="0.15"/>
    <row r="7957" ht="15.75" customHeight="1" x14ac:dyDescent="0.15"/>
    <row r="7958" ht="15.75" customHeight="1" x14ac:dyDescent="0.15"/>
    <row r="7959" ht="15.75" customHeight="1" x14ac:dyDescent="0.15"/>
    <row r="7960" ht="15.75" customHeight="1" x14ac:dyDescent="0.15"/>
    <row r="7961" ht="15.75" customHeight="1" x14ac:dyDescent="0.15"/>
    <row r="7962" ht="15.75" customHeight="1" x14ac:dyDescent="0.15"/>
    <row r="7963" ht="15.75" customHeight="1" x14ac:dyDescent="0.15"/>
    <row r="7964" ht="15.75" customHeight="1" x14ac:dyDescent="0.15"/>
    <row r="7965" ht="15.75" customHeight="1" x14ac:dyDescent="0.15"/>
    <row r="7966" ht="15.75" customHeight="1" x14ac:dyDescent="0.15"/>
    <row r="7967" ht="15.75" customHeight="1" x14ac:dyDescent="0.15"/>
    <row r="7968" ht="15.75" customHeight="1" x14ac:dyDescent="0.15"/>
    <row r="7969" ht="15.75" customHeight="1" x14ac:dyDescent="0.15"/>
    <row r="7970" ht="15.75" customHeight="1" x14ac:dyDescent="0.15"/>
    <row r="7971" ht="15.75" customHeight="1" x14ac:dyDescent="0.15"/>
    <row r="7972" ht="15.75" customHeight="1" x14ac:dyDescent="0.15"/>
    <row r="7973" ht="15.75" customHeight="1" x14ac:dyDescent="0.15"/>
    <row r="7974" ht="15.75" customHeight="1" x14ac:dyDescent="0.15"/>
    <row r="7975" ht="15.75" customHeight="1" x14ac:dyDescent="0.15"/>
    <row r="7976" ht="15.75" customHeight="1" x14ac:dyDescent="0.15"/>
    <row r="7977" ht="15.75" customHeight="1" x14ac:dyDescent="0.15"/>
    <row r="7978" ht="15.75" customHeight="1" x14ac:dyDescent="0.15"/>
    <row r="7979" ht="15.75" customHeight="1" x14ac:dyDescent="0.15"/>
    <row r="7980" ht="15.75" customHeight="1" x14ac:dyDescent="0.15"/>
    <row r="7981" ht="15.75" customHeight="1" x14ac:dyDescent="0.15"/>
    <row r="7982" ht="15.75" customHeight="1" x14ac:dyDescent="0.15"/>
    <row r="7983" ht="15.75" customHeight="1" x14ac:dyDescent="0.15"/>
    <row r="7984" ht="15.75" customHeight="1" x14ac:dyDescent="0.15"/>
    <row r="7985" ht="15.75" customHeight="1" x14ac:dyDescent="0.15"/>
    <row r="7986" ht="15.75" customHeight="1" x14ac:dyDescent="0.15"/>
    <row r="7987" ht="15.75" customHeight="1" x14ac:dyDescent="0.15"/>
    <row r="7988" ht="15.75" customHeight="1" x14ac:dyDescent="0.15"/>
    <row r="7989" ht="15.75" customHeight="1" x14ac:dyDescent="0.15"/>
    <row r="7990" ht="15.75" customHeight="1" x14ac:dyDescent="0.15"/>
    <row r="7991" ht="15.75" customHeight="1" x14ac:dyDescent="0.15"/>
    <row r="7992" ht="15.75" customHeight="1" x14ac:dyDescent="0.15"/>
    <row r="7993" ht="15.75" customHeight="1" x14ac:dyDescent="0.15"/>
    <row r="7994" ht="15.75" customHeight="1" x14ac:dyDescent="0.15"/>
    <row r="7995" ht="15.75" customHeight="1" x14ac:dyDescent="0.15"/>
    <row r="7996" ht="15.75" customHeight="1" x14ac:dyDescent="0.15"/>
    <row r="7997" ht="15.75" customHeight="1" x14ac:dyDescent="0.15"/>
    <row r="7998" ht="15.75" customHeight="1" x14ac:dyDescent="0.15"/>
    <row r="7999" ht="15.75" customHeight="1" x14ac:dyDescent="0.15"/>
    <row r="8000" ht="15.75" customHeight="1" x14ac:dyDescent="0.15"/>
    <row r="8001" ht="15.75" customHeight="1" x14ac:dyDescent="0.15"/>
    <row r="8002" ht="15.75" customHeight="1" x14ac:dyDescent="0.15"/>
    <row r="8003" ht="15.75" customHeight="1" x14ac:dyDescent="0.15"/>
    <row r="8004" ht="15.75" customHeight="1" x14ac:dyDescent="0.15"/>
    <row r="8005" ht="15.75" customHeight="1" x14ac:dyDescent="0.15"/>
    <row r="8006" ht="15.75" customHeight="1" x14ac:dyDescent="0.15"/>
    <row r="8007" ht="15.75" customHeight="1" x14ac:dyDescent="0.15"/>
    <row r="8008" ht="15.75" customHeight="1" x14ac:dyDescent="0.15"/>
    <row r="8009" ht="15.75" customHeight="1" x14ac:dyDescent="0.15"/>
    <row r="8010" ht="15.75" customHeight="1" x14ac:dyDescent="0.15"/>
    <row r="8011" ht="15.75" customHeight="1" x14ac:dyDescent="0.15"/>
    <row r="8012" ht="15.75" customHeight="1" x14ac:dyDescent="0.15"/>
    <row r="8013" ht="15.75" customHeight="1" x14ac:dyDescent="0.15"/>
    <row r="8014" ht="15.75" customHeight="1" x14ac:dyDescent="0.15"/>
    <row r="8015" ht="15.75" customHeight="1" x14ac:dyDescent="0.15"/>
    <row r="8016" ht="15.75" customHeight="1" x14ac:dyDescent="0.15"/>
    <row r="8017" ht="15.75" customHeight="1" x14ac:dyDescent="0.15"/>
    <row r="8018" ht="15.75" customHeight="1" x14ac:dyDescent="0.15"/>
    <row r="8019" ht="15.75" customHeight="1" x14ac:dyDescent="0.15"/>
    <row r="8020" ht="15.75" customHeight="1" x14ac:dyDescent="0.15"/>
    <row r="8021" ht="15.75" customHeight="1" x14ac:dyDescent="0.15"/>
    <row r="8022" ht="15.75" customHeight="1" x14ac:dyDescent="0.15"/>
    <row r="8023" ht="15.75" customHeight="1" x14ac:dyDescent="0.15"/>
    <row r="8024" ht="15.75" customHeight="1" x14ac:dyDescent="0.15"/>
    <row r="8025" ht="15.75" customHeight="1" x14ac:dyDescent="0.15"/>
    <row r="8026" ht="15.75" customHeight="1" x14ac:dyDescent="0.15"/>
    <row r="8027" ht="15.75" customHeight="1" x14ac:dyDescent="0.15"/>
    <row r="8028" ht="15.75" customHeight="1" x14ac:dyDescent="0.15"/>
    <row r="8029" ht="15.75" customHeight="1" x14ac:dyDescent="0.15"/>
    <row r="8030" ht="15.75" customHeight="1" x14ac:dyDescent="0.15"/>
    <row r="8031" ht="15.75" customHeight="1" x14ac:dyDescent="0.15"/>
    <row r="8032" ht="15.75" customHeight="1" x14ac:dyDescent="0.15"/>
    <row r="8033" ht="15.75" customHeight="1" x14ac:dyDescent="0.15"/>
    <row r="8034" ht="15.75" customHeight="1" x14ac:dyDescent="0.15"/>
    <row r="8035" ht="15.75" customHeight="1" x14ac:dyDescent="0.15"/>
    <row r="8036" ht="15.75" customHeight="1" x14ac:dyDescent="0.15"/>
    <row r="8037" ht="15.75" customHeight="1" x14ac:dyDescent="0.15"/>
    <row r="8038" ht="15.75" customHeight="1" x14ac:dyDescent="0.15"/>
    <row r="8039" ht="15.75" customHeight="1" x14ac:dyDescent="0.15"/>
    <row r="8040" ht="15.75" customHeight="1" x14ac:dyDescent="0.15"/>
    <row r="8041" ht="15.75" customHeight="1" x14ac:dyDescent="0.15"/>
    <row r="8042" ht="15.75" customHeight="1" x14ac:dyDescent="0.15"/>
    <row r="8043" ht="15.75" customHeight="1" x14ac:dyDescent="0.15"/>
    <row r="8044" ht="15.75" customHeight="1" x14ac:dyDescent="0.15"/>
    <row r="8045" ht="15.75" customHeight="1" x14ac:dyDescent="0.15"/>
    <row r="8046" ht="15.75" customHeight="1" x14ac:dyDescent="0.15"/>
    <row r="8047" ht="15.75" customHeight="1" x14ac:dyDescent="0.15"/>
    <row r="8048" ht="15.75" customHeight="1" x14ac:dyDescent="0.15"/>
    <row r="8049" ht="15.75" customHeight="1" x14ac:dyDescent="0.15"/>
    <row r="8050" ht="15.75" customHeight="1" x14ac:dyDescent="0.15"/>
    <row r="8051" ht="15.75" customHeight="1" x14ac:dyDescent="0.15"/>
    <row r="8052" ht="15.75" customHeight="1" x14ac:dyDescent="0.15"/>
    <row r="8053" ht="15.75" customHeight="1" x14ac:dyDescent="0.15"/>
    <row r="8054" ht="15.75" customHeight="1" x14ac:dyDescent="0.15"/>
    <row r="8055" ht="15.75" customHeight="1" x14ac:dyDescent="0.15"/>
    <row r="8056" ht="15.75" customHeight="1" x14ac:dyDescent="0.15"/>
    <row r="8057" ht="15.75" customHeight="1" x14ac:dyDescent="0.15"/>
    <row r="8058" ht="15.75" customHeight="1" x14ac:dyDescent="0.15"/>
    <row r="8059" ht="15.75" customHeight="1" x14ac:dyDescent="0.15"/>
    <row r="8060" ht="15.75" customHeight="1" x14ac:dyDescent="0.15"/>
    <row r="8061" ht="15.75" customHeight="1" x14ac:dyDescent="0.15"/>
    <row r="8062" ht="15.75" customHeight="1" x14ac:dyDescent="0.15"/>
    <row r="8063" ht="15.75" customHeight="1" x14ac:dyDescent="0.15"/>
    <row r="8064" ht="15.75" customHeight="1" x14ac:dyDescent="0.15"/>
    <row r="8065" ht="15.75" customHeight="1" x14ac:dyDescent="0.15"/>
    <row r="8066" ht="15.75" customHeight="1" x14ac:dyDescent="0.15"/>
    <row r="8067" ht="15.75" customHeight="1" x14ac:dyDescent="0.15"/>
    <row r="8068" ht="15.75" customHeight="1" x14ac:dyDescent="0.15"/>
    <row r="8069" ht="15.75" customHeight="1" x14ac:dyDescent="0.15"/>
    <row r="8070" ht="15.75" customHeight="1" x14ac:dyDescent="0.15"/>
    <row r="8071" ht="15.75" customHeight="1" x14ac:dyDescent="0.15"/>
    <row r="8072" ht="15.75" customHeight="1" x14ac:dyDescent="0.15"/>
    <row r="8073" ht="15.75" customHeight="1" x14ac:dyDescent="0.15"/>
    <row r="8074" ht="15.75" customHeight="1" x14ac:dyDescent="0.15"/>
    <row r="8075" ht="15.75" customHeight="1" x14ac:dyDescent="0.15"/>
    <row r="8076" ht="15.75" customHeight="1" x14ac:dyDescent="0.15"/>
    <row r="8077" ht="15.75" customHeight="1" x14ac:dyDescent="0.15"/>
    <row r="8078" ht="15.75" customHeight="1" x14ac:dyDescent="0.15"/>
    <row r="8079" ht="15.75" customHeight="1" x14ac:dyDescent="0.15"/>
    <row r="8080" ht="15.75" customHeight="1" x14ac:dyDescent="0.15"/>
    <row r="8081" ht="15.75" customHeight="1" x14ac:dyDescent="0.15"/>
    <row r="8082" ht="15.75" customHeight="1" x14ac:dyDescent="0.15"/>
    <row r="8083" ht="15.75" customHeight="1" x14ac:dyDescent="0.15"/>
    <row r="8084" ht="15.75" customHeight="1" x14ac:dyDescent="0.15"/>
    <row r="8085" ht="15.75" customHeight="1" x14ac:dyDescent="0.15"/>
    <row r="8086" ht="15.75" customHeight="1" x14ac:dyDescent="0.15"/>
    <row r="8087" ht="15.75" customHeight="1" x14ac:dyDescent="0.15"/>
    <row r="8088" ht="15.75" customHeight="1" x14ac:dyDescent="0.15"/>
    <row r="8089" ht="15.75" customHeight="1" x14ac:dyDescent="0.15"/>
    <row r="8090" ht="15.75" customHeight="1" x14ac:dyDescent="0.15"/>
    <row r="8091" ht="15.75" customHeight="1" x14ac:dyDescent="0.15"/>
    <row r="8092" ht="15.75" customHeight="1" x14ac:dyDescent="0.15"/>
    <row r="8093" ht="15.75" customHeight="1" x14ac:dyDescent="0.15"/>
    <row r="8094" ht="15.75" customHeight="1" x14ac:dyDescent="0.15"/>
    <row r="8095" ht="15.75" customHeight="1" x14ac:dyDescent="0.15"/>
    <row r="8096" ht="15.75" customHeight="1" x14ac:dyDescent="0.15"/>
    <row r="8097" ht="15.75" customHeight="1" x14ac:dyDescent="0.15"/>
    <row r="8098" ht="15.75" customHeight="1" x14ac:dyDescent="0.15"/>
    <row r="8099" ht="15.75" customHeight="1" x14ac:dyDescent="0.15"/>
    <row r="8100" ht="15.75" customHeight="1" x14ac:dyDescent="0.15"/>
    <row r="8101" ht="15.75" customHeight="1" x14ac:dyDescent="0.15"/>
    <row r="8102" ht="15.75" customHeight="1" x14ac:dyDescent="0.15"/>
    <row r="8103" ht="15.75" customHeight="1" x14ac:dyDescent="0.15"/>
    <row r="8104" ht="15.75" customHeight="1" x14ac:dyDescent="0.15"/>
    <row r="8105" ht="15.75" customHeight="1" x14ac:dyDescent="0.15"/>
    <row r="8106" ht="15.75" customHeight="1" x14ac:dyDescent="0.15"/>
    <row r="8107" ht="15.75" customHeight="1" x14ac:dyDescent="0.15"/>
    <row r="8108" ht="15.75" customHeight="1" x14ac:dyDescent="0.15"/>
    <row r="8109" ht="15.75" customHeight="1" x14ac:dyDescent="0.15"/>
    <row r="8110" ht="15.75" customHeight="1" x14ac:dyDescent="0.15"/>
    <row r="8111" ht="15.75" customHeight="1" x14ac:dyDescent="0.15"/>
    <row r="8112" ht="15.75" customHeight="1" x14ac:dyDescent="0.15"/>
    <row r="8113" ht="15.75" customHeight="1" x14ac:dyDescent="0.15"/>
    <row r="8114" ht="15.75" customHeight="1" x14ac:dyDescent="0.15"/>
    <row r="8115" ht="15.75" customHeight="1" x14ac:dyDescent="0.15"/>
    <row r="8116" ht="15.75" customHeight="1" x14ac:dyDescent="0.15"/>
    <row r="8117" ht="15.75" customHeight="1" x14ac:dyDescent="0.15"/>
    <row r="8118" ht="15.75" customHeight="1" x14ac:dyDescent="0.15"/>
    <row r="8119" ht="15.75" customHeight="1" x14ac:dyDescent="0.15"/>
    <row r="8120" ht="15.75" customHeight="1" x14ac:dyDescent="0.15"/>
    <row r="8121" ht="15.75" customHeight="1" x14ac:dyDescent="0.15"/>
    <row r="8122" ht="15.75" customHeight="1" x14ac:dyDescent="0.15"/>
    <row r="8123" ht="15.75" customHeight="1" x14ac:dyDescent="0.15"/>
    <row r="8124" ht="15.75" customHeight="1" x14ac:dyDescent="0.15"/>
    <row r="8125" ht="15.75" customHeight="1" x14ac:dyDescent="0.15"/>
    <row r="8126" ht="15.75" customHeight="1" x14ac:dyDescent="0.15"/>
    <row r="8127" ht="15.75" customHeight="1" x14ac:dyDescent="0.15"/>
    <row r="8128" ht="15.75" customHeight="1" x14ac:dyDescent="0.15"/>
    <row r="8129" ht="15.75" customHeight="1" x14ac:dyDescent="0.15"/>
    <row r="8130" ht="15.75" customHeight="1" x14ac:dyDescent="0.15"/>
    <row r="8131" ht="15.75" customHeight="1" x14ac:dyDescent="0.15"/>
    <row r="8132" ht="15.75" customHeight="1" x14ac:dyDescent="0.15"/>
    <row r="8133" ht="15.75" customHeight="1" x14ac:dyDescent="0.15"/>
    <row r="8134" ht="15.75" customHeight="1" x14ac:dyDescent="0.15"/>
    <row r="8135" ht="15.75" customHeight="1" x14ac:dyDescent="0.15"/>
    <row r="8136" ht="15.75" customHeight="1" x14ac:dyDescent="0.15"/>
    <row r="8137" ht="15.75" customHeight="1" x14ac:dyDescent="0.15"/>
    <row r="8138" ht="15.75" customHeight="1" x14ac:dyDescent="0.15"/>
    <row r="8139" ht="15.75" customHeight="1" x14ac:dyDescent="0.15"/>
    <row r="8140" ht="15.75" customHeight="1" x14ac:dyDescent="0.15"/>
    <row r="8141" ht="15.75" customHeight="1" x14ac:dyDescent="0.15"/>
    <row r="8142" ht="15.75" customHeight="1" x14ac:dyDescent="0.15"/>
    <row r="8143" ht="15.75" customHeight="1" x14ac:dyDescent="0.15"/>
    <row r="8144" ht="15.75" customHeight="1" x14ac:dyDescent="0.15"/>
    <row r="8145" ht="15.75" customHeight="1" x14ac:dyDescent="0.15"/>
    <row r="8146" ht="15.75" customHeight="1" x14ac:dyDescent="0.15"/>
    <row r="8147" ht="15.75" customHeight="1" x14ac:dyDescent="0.15"/>
    <row r="8148" ht="15.75" customHeight="1" x14ac:dyDescent="0.15"/>
    <row r="8149" ht="15.75" customHeight="1" x14ac:dyDescent="0.15"/>
    <row r="8150" ht="15.75" customHeight="1" x14ac:dyDescent="0.15"/>
    <row r="8151" ht="15.75" customHeight="1" x14ac:dyDescent="0.15"/>
    <row r="8152" ht="15.75" customHeight="1" x14ac:dyDescent="0.15"/>
    <row r="8153" ht="15.75" customHeight="1" x14ac:dyDescent="0.15"/>
    <row r="8154" ht="15.75" customHeight="1" x14ac:dyDescent="0.15"/>
    <row r="8155" ht="15.75" customHeight="1" x14ac:dyDescent="0.15"/>
    <row r="8156" ht="15.75" customHeight="1" x14ac:dyDescent="0.15"/>
    <row r="8157" ht="15.75" customHeight="1" x14ac:dyDescent="0.15"/>
    <row r="8158" ht="15.75" customHeight="1" x14ac:dyDescent="0.15"/>
    <row r="8159" ht="15.75" customHeight="1" x14ac:dyDescent="0.15"/>
    <row r="8160" ht="15.75" customHeight="1" x14ac:dyDescent="0.15"/>
    <row r="8161" ht="15.75" customHeight="1" x14ac:dyDescent="0.15"/>
    <row r="8162" ht="15.75" customHeight="1" x14ac:dyDescent="0.15"/>
    <row r="8163" ht="15.75" customHeight="1" x14ac:dyDescent="0.15"/>
    <row r="8164" ht="15.75" customHeight="1" x14ac:dyDescent="0.15"/>
    <row r="8165" ht="15.75" customHeight="1" x14ac:dyDescent="0.15"/>
    <row r="8166" ht="15.75" customHeight="1" x14ac:dyDescent="0.15"/>
    <row r="8167" ht="15.75" customHeight="1" x14ac:dyDescent="0.15"/>
    <row r="8168" ht="15.75" customHeight="1" x14ac:dyDescent="0.15"/>
    <row r="8169" ht="15.75" customHeight="1" x14ac:dyDescent="0.15"/>
    <row r="8170" ht="15.75" customHeight="1" x14ac:dyDescent="0.15"/>
    <row r="8171" ht="15.75" customHeight="1" x14ac:dyDescent="0.15"/>
    <row r="8172" ht="15.75" customHeight="1" x14ac:dyDescent="0.15"/>
    <row r="8173" ht="15.75" customHeight="1" x14ac:dyDescent="0.15"/>
    <row r="8174" ht="15.75" customHeight="1" x14ac:dyDescent="0.15"/>
    <row r="8175" ht="15.75" customHeight="1" x14ac:dyDescent="0.15"/>
    <row r="8176" ht="15.75" customHeight="1" x14ac:dyDescent="0.15"/>
    <row r="8177" ht="15.75" customHeight="1" x14ac:dyDescent="0.15"/>
    <row r="8178" ht="15.75" customHeight="1" x14ac:dyDescent="0.15"/>
    <row r="8179" ht="15.75" customHeight="1" x14ac:dyDescent="0.15"/>
    <row r="8180" ht="15.75" customHeight="1" x14ac:dyDescent="0.15"/>
    <row r="8181" ht="15.75" customHeight="1" x14ac:dyDescent="0.15"/>
    <row r="8182" ht="15.75" customHeight="1" x14ac:dyDescent="0.15"/>
    <row r="8183" ht="15.75" customHeight="1" x14ac:dyDescent="0.15"/>
    <row r="8184" ht="15.75" customHeight="1" x14ac:dyDescent="0.15"/>
    <row r="8185" ht="15.75" customHeight="1" x14ac:dyDescent="0.15"/>
    <row r="8186" ht="15.75" customHeight="1" x14ac:dyDescent="0.15"/>
    <row r="8187" ht="15.75" customHeight="1" x14ac:dyDescent="0.15"/>
    <row r="8188" ht="15.75" customHeight="1" x14ac:dyDescent="0.15"/>
    <row r="8189" ht="15.75" customHeight="1" x14ac:dyDescent="0.15"/>
    <row r="8190" ht="15.75" customHeight="1" x14ac:dyDescent="0.15"/>
    <row r="8191" ht="15.75" customHeight="1" x14ac:dyDescent="0.15"/>
    <row r="8192" ht="15.75" customHeight="1" x14ac:dyDescent="0.15"/>
    <row r="8193" ht="15.75" customHeight="1" x14ac:dyDescent="0.15"/>
    <row r="8194" ht="15.75" customHeight="1" x14ac:dyDescent="0.15"/>
    <row r="8195" ht="15.75" customHeight="1" x14ac:dyDescent="0.15"/>
    <row r="8196" ht="15.75" customHeight="1" x14ac:dyDescent="0.15"/>
    <row r="8197" ht="15.75" customHeight="1" x14ac:dyDescent="0.15"/>
    <row r="8198" ht="15.75" customHeight="1" x14ac:dyDescent="0.15"/>
    <row r="8199" ht="15.75" customHeight="1" x14ac:dyDescent="0.15"/>
    <row r="8200" ht="15.75" customHeight="1" x14ac:dyDescent="0.15"/>
    <row r="8201" ht="15.75" customHeight="1" x14ac:dyDescent="0.15"/>
    <row r="8202" ht="15.75" customHeight="1" x14ac:dyDescent="0.15"/>
    <row r="8203" ht="15.75" customHeight="1" x14ac:dyDescent="0.15"/>
    <row r="8204" ht="15.75" customHeight="1" x14ac:dyDescent="0.15"/>
    <row r="8205" ht="15.75" customHeight="1" x14ac:dyDescent="0.15"/>
    <row r="8206" ht="15.75" customHeight="1" x14ac:dyDescent="0.15"/>
    <row r="8207" ht="15.75" customHeight="1" x14ac:dyDescent="0.15"/>
    <row r="8208" ht="15.75" customHeight="1" x14ac:dyDescent="0.15"/>
    <row r="8209" ht="15.75" customHeight="1" x14ac:dyDescent="0.15"/>
    <row r="8210" ht="15.75" customHeight="1" x14ac:dyDescent="0.15"/>
    <row r="8211" ht="15.75" customHeight="1" x14ac:dyDescent="0.15"/>
    <row r="8212" ht="15.75" customHeight="1" x14ac:dyDescent="0.15"/>
    <row r="8213" ht="15.75" customHeight="1" x14ac:dyDescent="0.15"/>
    <row r="8214" ht="15.75" customHeight="1" x14ac:dyDescent="0.15"/>
    <row r="8215" ht="15.75" customHeight="1" x14ac:dyDescent="0.15"/>
    <row r="8216" ht="15.75" customHeight="1" x14ac:dyDescent="0.15"/>
    <row r="8217" ht="15.75" customHeight="1" x14ac:dyDescent="0.15"/>
    <row r="8218" ht="15.75" customHeight="1" x14ac:dyDescent="0.15"/>
    <row r="8219" ht="15.75" customHeight="1" x14ac:dyDescent="0.15"/>
    <row r="8220" ht="15.75" customHeight="1" x14ac:dyDescent="0.15"/>
    <row r="8221" ht="15.75" customHeight="1" x14ac:dyDescent="0.15"/>
    <row r="8222" ht="15.75" customHeight="1" x14ac:dyDescent="0.15"/>
    <row r="8223" ht="15.75" customHeight="1" x14ac:dyDescent="0.15"/>
    <row r="8224" ht="15.75" customHeight="1" x14ac:dyDescent="0.15"/>
    <row r="8225" ht="15.75" customHeight="1" x14ac:dyDescent="0.15"/>
    <row r="8226" ht="15.75" customHeight="1" x14ac:dyDescent="0.15"/>
    <row r="8227" ht="15.75" customHeight="1" x14ac:dyDescent="0.15"/>
    <row r="8228" ht="15.75" customHeight="1" x14ac:dyDescent="0.15"/>
    <row r="8229" ht="15.75" customHeight="1" x14ac:dyDescent="0.15"/>
    <row r="8230" ht="15.75" customHeight="1" x14ac:dyDescent="0.15"/>
    <row r="8231" ht="15.75" customHeight="1" x14ac:dyDescent="0.15"/>
    <row r="8232" ht="15.75" customHeight="1" x14ac:dyDescent="0.15"/>
    <row r="8233" ht="15.75" customHeight="1" x14ac:dyDescent="0.15"/>
    <row r="8234" ht="15.75" customHeight="1" x14ac:dyDescent="0.15"/>
    <row r="8235" ht="15.75" customHeight="1" x14ac:dyDescent="0.15"/>
    <row r="8236" ht="15.75" customHeight="1" x14ac:dyDescent="0.15"/>
    <row r="8237" ht="15.75" customHeight="1" x14ac:dyDescent="0.15"/>
    <row r="8238" ht="15.75" customHeight="1" x14ac:dyDescent="0.15"/>
    <row r="8239" ht="15.75" customHeight="1" x14ac:dyDescent="0.15"/>
    <row r="8240" ht="15.75" customHeight="1" x14ac:dyDescent="0.15"/>
    <row r="8241" ht="15.75" customHeight="1" x14ac:dyDescent="0.15"/>
    <row r="8242" ht="15.75" customHeight="1" x14ac:dyDescent="0.15"/>
    <row r="8243" ht="15.75" customHeight="1" x14ac:dyDescent="0.15"/>
    <row r="8244" ht="15.75" customHeight="1" x14ac:dyDescent="0.15"/>
    <row r="8245" ht="15.75" customHeight="1" x14ac:dyDescent="0.15"/>
    <row r="8246" ht="15.75" customHeight="1" x14ac:dyDescent="0.15"/>
    <row r="8247" ht="15.75" customHeight="1" x14ac:dyDescent="0.15"/>
    <row r="8248" ht="15.75" customHeight="1" x14ac:dyDescent="0.15"/>
    <row r="8249" ht="15.75" customHeight="1" x14ac:dyDescent="0.15"/>
    <row r="8250" ht="15.75" customHeight="1" x14ac:dyDescent="0.15"/>
    <row r="8251" ht="15.75" customHeight="1" x14ac:dyDescent="0.15"/>
    <row r="8252" ht="15.75" customHeight="1" x14ac:dyDescent="0.15"/>
    <row r="8253" ht="15.75" customHeight="1" x14ac:dyDescent="0.15"/>
    <row r="8254" ht="15.75" customHeight="1" x14ac:dyDescent="0.15"/>
    <row r="8255" ht="15.75" customHeight="1" x14ac:dyDescent="0.15"/>
    <row r="8256" ht="15.75" customHeight="1" x14ac:dyDescent="0.15"/>
    <row r="8257" ht="15.75" customHeight="1" x14ac:dyDescent="0.15"/>
    <row r="8258" ht="15.75" customHeight="1" x14ac:dyDescent="0.15"/>
    <row r="8259" ht="15.75" customHeight="1" x14ac:dyDescent="0.15"/>
    <row r="8260" ht="15.75" customHeight="1" x14ac:dyDescent="0.15"/>
    <row r="8261" ht="15.75" customHeight="1" x14ac:dyDescent="0.15"/>
    <row r="8262" ht="15.75" customHeight="1" x14ac:dyDescent="0.15"/>
    <row r="8263" ht="15.75" customHeight="1" x14ac:dyDescent="0.15"/>
    <row r="8264" ht="15.75" customHeight="1" x14ac:dyDescent="0.15"/>
    <row r="8265" ht="15.75" customHeight="1" x14ac:dyDescent="0.15"/>
    <row r="8266" ht="15.75" customHeight="1" x14ac:dyDescent="0.15"/>
    <row r="8267" ht="15.75" customHeight="1" x14ac:dyDescent="0.15"/>
    <row r="8268" ht="15.75" customHeight="1" x14ac:dyDescent="0.15"/>
    <row r="8269" ht="15.75" customHeight="1" x14ac:dyDescent="0.15"/>
    <row r="8270" ht="15.75" customHeight="1" x14ac:dyDescent="0.15"/>
    <row r="8271" ht="15.75" customHeight="1" x14ac:dyDescent="0.15"/>
    <row r="8272" ht="15.75" customHeight="1" x14ac:dyDescent="0.15"/>
    <row r="8273" ht="15.75" customHeight="1" x14ac:dyDescent="0.15"/>
    <row r="8274" ht="15.75" customHeight="1" x14ac:dyDescent="0.15"/>
    <row r="8275" ht="15.75" customHeight="1" x14ac:dyDescent="0.15"/>
    <row r="8276" ht="15.75" customHeight="1" x14ac:dyDescent="0.15"/>
    <row r="8277" ht="15.75" customHeight="1" x14ac:dyDescent="0.15"/>
    <row r="8278" ht="15.75" customHeight="1" x14ac:dyDescent="0.15"/>
    <row r="8279" ht="15.75" customHeight="1" x14ac:dyDescent="0.15"/>
    <row r="8280" ht="15.75" customHeight="1" x14ac:dyDescent="0.15"/>
    <row r="8281" ht="15.75" customHeight="1" x14ac:dyDescent="0.15"/>
    <row r="8282" ht="15.75" customHeight="1" x14ac:dyDescent="0.15"/>
    <row r="8283" ht="15.75" customHeight="1" x14ac:dyDescent="0.15"/>
    <row r="8284" ht="15.75" customHeight="1" x14ac:dyDescent="0.15"/>
    <row r="8285" ht="15.75" customHeight="1" x14ac:dyDescent="0.15"/>
    <row r="8286" ht="15.75" customHeight="1" x14ac:dyDescent="0.15"/>
    <row r="8287" ht="15.75" customHeight="1" x14ac:dyDescent="0.15"/>
    <row r="8288" ht="15.75" customHeight="1" x14ac:dyDescent="0.15"/>
    <row r="8289" ht="15.75" customHeight="1" x14ac:dyDescent="0.15"/>
    <row r="8290" ht="15.75" customHeight="1" x14ac:dyDescent="0.15"/>
    <row r="8291" ht="15.75" customHeight="1" x14ac:dyDescent="0.15"/>
    <row r="8292" ht="15.75" customHeight="1" x14ac:dyDescent="0.15"/>
    <row r="8293" ht="15.75" customHeight="1" x14ac:dyDescent="0.15"/>
    <row r="8294" ht="15.75" customHeight="1" x14ac:dyDescent="0.15"/>
    <row r="8295" ht="15.75" customHeight="1" x14ac:dyDescent="0.15"/>
    <row r="8296" ht="15.75" customHeight="1" x14ac:dyDescent="0.15"/>
    <row r="8297" ht="15.75" customHeight="1" x14ac:dyDescent="0.15"/>
    <row r="8298" ht="15.75" customHeight="1" x14ac:dyDescent="0.15"/>
    <row r="8299" ht="15.75" customHeight="1" x14ac:dyDescent="0.15"/>
    <row r="8300" ht="15.75" customHeight="1" x14ac:dyDescent="0.15"/>
    <row r="8301" ht="15.75" customHeight="1" x14ac:dyDescent="0.15"/>
    <row r="8302" ht="15.75" customHeight="1" x14ac:dyDescent="0.15"/>
    <row r="8303" ht="15.75" customHeight="1" x14ac:dyDescent="0.15"/>
    <row r="8304" ht="15.75" customHeight="1" x14ac:dyDescent="0.15"/>
    <row r="8305" ht="15.75" customHeight="1" x14ac:dyDescent="0.15"/>
    <row r="8306" ht="15.75" customHeight="1" x14ac:dyDescent="0.15"/>
    <row r="8307" ht="15.75" customHeight="1" x14ac:dyDescent="0.15"/>
    <row r="8308" ht="15.75" customHeight="1" x14ac:dyDescent="0.15"/>
    <row r="8309" ht="15.75" customHeight="1" x14ac:dyDescent="0.15"/>
    <row r="8310" ht="15.75" customHeight="1" x14ac:dyDescent="0.15"/>
    <row r="8311" ht="15.75" customHeight="1" x14ac:dyDescent="0.15"/>
    <row r="8312" ht="15.75" customHeight="1" x14ac:dyDescent="0.15"/>
    <row r="8313" ht="15.75" customHeight="1" x14ac:dyDescent="0.15"/>
    <row r="8314" ht="15.75" customHeight="1" x14ac:dyDescent="0.15"/>
    <row r="8315" ht="15.75" customHeight="1" x14ac:dyDescent="0.15"/>
    <row r="8316" ht="15.75" customHeight="1" x14ac:dyDescent="0.15"/>
    <row r="8317" ht="15.75" customHeight="1" x14ac:dyDescent="0.15"/>
    <row r="8318" ht="15.75" customHeight="1" x14ac:dyDescent="0.15"/>
    <row r="8319" ht="15.75" customHeight="1" x14ac:dyDescent="0.15"/>
    <row r="8320" ht="15.75" customHeight="1" x14ac:dyDescent="0.15"/>
    <row r="8321" ht="15.75" customHeight="1" x14ac:dyDescent="0.15"/>
    <row r="8322" ht="15.75" customHeight="1" x14ac:dyDescent="0.15"/>
    <row r="8323" ht="15.75" customHeight="1" x14ac:dyDescent="0.15"/>
    <row r="8324" ht="15.75" customHeight="1" x14ac:dyDescent="0.15"/>
    <row r="8325" ht="15.75" customHeight="1" x14ac:dyDescent="0.15"/>
    <row r="8326" ht="15.75" customHeight="1" x14ac:dyDescent="0.15"/>
    <row r="8327" ht="15.75" customHeight="1" x14ac:dyDescent="0.15"/>
    <row r="8328" ht="15.75" customHeight="1" x14ac:dyDescent="0.15"/>
    <row r="8329" ht="15.75" customHeight="1" x14ac:dyDescent="0.15"/>
    <row r="8330" ht="15.75" customHeight="1" x14ac:dyDescent="0.15"/>
    <row r="8331" ht="15.75" customHeight="1" x14ac:dyDescent="0.15"/>
    <row r="8332" ht="15.75" customHeight="1" x14ac:dyDescent="0.15"/>
    <row r="8333" ht="15.75" customHeight="1" x14ac:dyDescent="0.15"/>
    <row r="8334" ht="15.75" customHeight="1" x14ac:dyDescent="0.15"/>
    <row r="8335" ht="15.75" customHeight="1" x14ac:dyDescent="0.15"/>
    <row r="8336" ht="15.75" customHeight="1" x14ac:dyDescent="0.15"/>
    <row r="8337" ht="15.75" customHeight="1" x14ac:dyDescent="0.15"/>
    <row r="8338" ht="15.75" customHeight="1" x14ac:dyDescent="0.15"/>
    <row r="8339" ht="15.75" customHeight="1" x14ac:dyDescent="0.15"/>
    <row r="8340" ht="15.75" customHeight="1" x14ac:dyDescent="0.15"/>
    <row r="8341" ht="15.75" customHeight="1" x14ac:dyDescent="0.15"/>
    <row r="8342" ht="15.75" customHeight="1" x14ac:dyDescent="0.15"/>
    <row r="8343" ht="15.75" customHeight="1" x14ac:dyDescent="0.15"/>
    <row r="8344" ht="15.75" customHeight="1" x14ac:dyDescent="0.15"/>
    <row r="8345" ht="15.75" customHeight="1" x14ac:dyDescent="0.15"/>
    <row r="8346" ht="15.75" customHeight="1" x14ac:dyDescent="0.15"/>
    <row r="8347" ht="15.75" customHeight="1" x14ac:dyDescent="0.15"/>
    <row r="8348" ht="15.75" customHeight="1" x14ac:dyDescent="0.15"/>
    <row r="8349" ht="15.75" customHeight="1" x14ac:dyDescent="0.15"/>
    <row r="8350" ht="15.75" customHeight="1" x14ac:dyDescent="0.15"/>
    <row r="8351" ht="15.75" customHeight="1" x14ac:dyDescent="0.15"/>
    <row r="8352" ht="15.75" customHeight="1" x14ac:dyDescent="0.15"/>
    <row r="8353" ht="15.75" customHeight="1" x14ac:dyDescent="0.15"/>
    <row r="8354" ht="15.75" customHeight="1" x14ac:dyDescent="0.15"/>
    <row r="8355" ht="15.75" customHeight="1" x14ac:dyDescent="0.15"/>
    <row r="8356" ht="15.75" customHeight="1" x14ac:dyDescent="0.15"/>
    <row r="8357" ht="15.75" customHeight="1" x14ac:dyDescent="0.15"/>
    <row r="8358" ht="15.75" customHeight="1" x14ac:dyDescent="0.15"/>
    <row r="8359" ht="15.75" customHeight="1" x14ac:dyDescent="0.15"/>
    <row r="8360" ht="15.75" customHeight="1" x14ac:dyDescent="0.15"/>
    <row r="8361" ht="15.75" customHeight="1" x14ac:dyDescent="0.15"/>
    <row r="8362" ht="15.75" customHeight="1" x14ac:dyDescent="0.15"/>
    <row r="8363" ht="15.75" customHeight="1" x14ac:dyDescent="0.15"/>
    <row r="8364" ht="15.75" customHeight="1" x14ac:dyDescent="0.15"/>
    <row r="8365" ht="15.75" customHeight="1" x14ac:dyDescent="0.15"/>
    <row r="8366" ht="15.75" customHeight="1" x14ac:dyDescent="0.15"/>
    <row r="8367" ht="15.75" customHeight="1" x14ac:dyDescent="0.15"/>
    <row r="8368" ht="15.75" customHeight="1" x14ac:dyDescent="0.15"/>
    <row r="8369" ht="15.75" customHeight="1" x14ac:dyDescent="0.15"/>
    <row r="8370" ht="15.75" customHeight="1" x14ac:dyDescent="0.15"/>
    <row r="8371" ht="15.75" customHeight="1" x14ac:dyDescent="0.15"/>
    <row r="8372" ht="15.75" customHeight="1" x14ac:dyDescent="0.15"/>
    <row r="8373" ht="15.75" customHeight="1" x14ac:dyDescent="0.15"/>
    <row r="8374" ht="15.75" customHeight="1" x14ac:dyDescent="0.15"/>
    <row r="8375" ht="15.75" customHeight="1" x14ac:dyDescent="0.15"/>
    <row r="8376" ht="15.75" customHeight="1" x14ac:dyDescent="0.15"/>
    <row r="8377" ht="15.75" customHeight="1" x14ac:dyDescent="0.15"/>
    <row r="8378" ht="15.75" customHeight="1" x14ac:dyDescent="0.15"/>
    <row r="8379" ht="15.75" customHeight="1" x14ac:dyDescent="0.15"/>
    <row r="8380" ht="15.75" customHeight="1" x14ac:dyDescent="0.15"/>
    <row r="8381" ht="15.75" customHeight="1" x14ac:dyDescent="0.15"/>
    <row r="8382" ht="15.75" customHeight="1" x14ac:dyDescent="0.15"/>
    <row r="8383" ht="15.75" customHeight="1" x14ac:dyDescent="0.15"/>
    <row r="8384" ht="15.75" customHeight="1" x14ac:dyDescent="0.15"/>
    <row r="8385" ht="15.75" customHeight="1" x14ac:dyDescent="0.15"/>
    <row r="8386" ht="15.75" customHeight="1" x14ac:dyDescent="0.15"/>
    <row r="8387" ht="15.75" customHeight="1" x14ac:dyDescent="0.15"/>
    <row r="8388" ht="15.75" customHeight="1" x14ac:dyDescent="0.15"/>
    <row r="8389" ht="15.75" customHeight="1" x14ac:dyDescent="0.15"/>
    <row r="8390" ht="15.75" customHeight="1" x14ac:dyDescent="0.15"/>
    <row r="8391" ht="15.75" customHeight="1" x14ac:dyDescent="0.15"/>
    <row r="8392" ht="15.75" customHeight="1" x14ac:dyDescent="0.15"/>
    <row r="8393" ht="15.75" customHeight="1" x14ac:dyDescent="0.15"/>
    <row r="8394" ht="15.75" customHeight="1" x14ac:dyDescent="0.15"/>
    <row r="8395" ht="15.75" customHeight="1" x14ac:dyDescent="0.15"/>
    <row r="8396" ht="15.75" customHeight="1" x14ac:dyDescent="0.15"/>
    <row r="8397" ht="15.75" customHeight="1" x14ac:dyDescent="0.15"/>
    <row r="8398" ht="15.75" customHeight="1" x14ac:dyDescent="0.15"/>
    <row r="8399" ht="15.75" customHeight="1" x14ac:dyDescent="0.15"/>
    <row r="8400" ht="15.75" customHeight="1" x14ac:dyDescent="0.15"/>
    <row r="8401" ht="15.75" customHeight="1" x14ac:dyDescent="0.15"/>
    <row r="8402" ht="15.75" customHeight="1" x14ac:dyDescent="0.15"/>
    <row r="8403" ht="15.75" customHeight="1" x14ac:dyDescent="0.15"/>
    <row r="8404" ht="15.75" customHeight="1" x14ac:dyDescent="0.15"/>
    <row r="8405" ht="15.75" customHeight="1" x14ac:dyDescent="0.15"/>
    <row r="8406" ht="15.75" customHeight="1" x14ac:dyDescent="0.15"/>
    <row r="8407" ht="15.75" customHeight="1" x14ac:dyDescent="0.15"/>
    <row r="8408" ht="15.75" customHeight="1" x14ac:dyDescent="0.15"/>
    <row r="8409" ht="15.75" customHeight="1" x14ac:dyDescent="0.15"/>
    <row r="8410" ht="15.75" customHeight="1" x14ac:dyDescent="0.15"/>
    <row r="8411" ht="15.75" customHeight="1" x14ac:dyDescent="0.15"/>
    <row r="8412" ht="15.75" customHeight="1" x14ac:dyDescent="0.15"/>
    <row r="8413" ht="15.75" customHeight="1" x14ac:dyDescent="0.15"/>
    <row r="8414" ht="15.75" customHeight="1" x14ac:dyDescent="0.15"/>
    <row r="8415" ht="15.75" customHeight="1" x14ac:dyDescent="0.15"/>
    <row r="8416" ht="15.75" customHeight="1" x14ac:dyDescent="0.15"/>
    <row r="8417" ht="15.75" customHeight="1" x14ac:dyDescent="0.15"/>
    <row r="8418" ht="15.75" customHeight="1" x14ac:dyDescent="0.15"/>
    <row r="8419" ht="15.75" customHeight="1" x14ac:dyDescent="0.15"/>
    <row r="8420" ht="15.75" customHeight="1" x14ac:dyDescent="0.15"/>
    <row r="8421" ht="15.75" customHeight="1" x14ac:dyDescent="0.15"/>
    <row r="8422" ht="15.75" customHeight="1" x14ac:dyDescent="0.15"/>
    <row r="8423" ht="15.75" customHeight="1" x14ac:dyDescent="0.15"/>
    <row r="8424" ht="15.75" customHeight="1" x14ac:dyDescent="0.15"/>
    <row r="8425" ht="15.75" customHeight="1" x14ac:dyDescent="0.15"/>
    <row r="8426" ht="15.75" customHeight="1" x14ac:dyDescent="0.15"/>
    <row r="8427" ht="15.75" customHeight="1" x14ac:dyDescent="0.15"/>
    <row r="8428" ht="15.75" customHeight="1" x14ac:dyDescent="0.15"/>
    <row r="8429" ht="15.75" customHeight="1" x14ac:dyDescent="0.15"/>
    <row r="8430" ht="15.75" customHeight="1" x14ac:dyDescent="0.15"/>
    <row r="8431" ht="15.75" customHeight="1" x14ac:dyDescent="0.15"/>
    <row r="8432" ht="15.75" customHeight="1" x14ac:dyDescent="0.15"/>
    <row r="8433" ht="15.75" customHeight="1" x14ac:dyDescent="0.15"/>
    <row r="8434" ht="15.75" customHeight="1" x14ac:dyDescent="0.15"/>
    <row r="8435" ht="15.75" customHeight="1" x14ac:dyDescent="0.15"/>
    <row r="8436" ht="15.75" customHeight="1" x14ac:dyDescent="0.15"/>
    <row r="8437" ht="15.75" customHeight="1" x14ac:dyDescent="0.15"/>
    <row r="8438" ht="15.75" customHeight="1" x14ac:dyDescent="0.15"/>
    <row r="8439" ht="15.75" customHeight="1" x14ac:dyDescent="0.15"/>
    <row r="8440" ht="15.75" customHeight="1" x14ac:dyDescent="0.15"/>
    <row r="8441" ht="15.75" customHeight="1" x14ac:dyDescent="0.15"/>
    <row r="8442" ht="15.75" customHeight="1" x14ac:dyDescent="0.15"/>
    <row r="8443" ht="15.75" customHeight="1" x14ac:dyDescent="0.15"/>
    <row r="8444" ht="15.75" customHeight="1" x14ac:dyDescent="0.15"/>
    <row r="8445" ht="15.75" customHeight="1" x14ac:dyDescent="0.15"/>
    <row r="8446" ht="15.75" customHeight="1" x14ac:dyDescent="0.15"/>
    <row r="8447" ht="15.75" customHeight="1" x14ac:dyDescent="0.15"/>
    <row r="8448" ht="15.75" customHeight="1" x14ac:dyDescent="0.15"/>
    <row r="8449" ht="15.75" customHeight="1" x14ac:dyDescent="0.15"/>
    <row r="8450" ht="15.75" customHeight="1" x14ac:dyDescent="0.15"/>
    <row r="8451" ht="15.75" customHeight="1" x14ac:dyDescent="0.15"/>
    <row r="8452" ht="15.75" customHeight="1" x14ac:dyDescent="0.15"/>
    <row r="8453" ht="15.75" customHeight="1" x14ac:dyDescent="0.15"/>
    <row r="8454" ht="15.75" customHeight="1" x14ac:dyDescent="0.15"/>
    <row r="8455" ht="15.75" customHeight="1" x14ac:dyDescent="0.15"/>
    <row r="8456" ht="15.75" customHeight="1" x14ac:dyDescent="0.15"/>
    <row r="8457" ht="15.75" customHeight="1" x14ac:dyDescent="0.15"/>
    <row r="8458" ht="15.75" customHeight="1" x14ac:dyDescent="0.15"/>
    <row r="8459" ht="15.75" customHeight="1" x14ac:dyDescent="0.15"/>
    <row r="8460" ht="15.75" customHeight="1" x14ac:dyDescent="0.15"/>
    <row r="8461" ht="15.75" customHeight="1" x14ac:dyDescent="0.15"/>
    <row r="8462" ht="15.75" customHeight="1" x14ac:dyDescent="0.15"/>
    <row r="8463" ht="15.75" customHeight="1" x14ac:dyDescent="0.15"/>
    <row r="8464" ht="15.75" customHeight="1" x14ac:dyDescent="0.15"/>
    <row r="8465" ht="15.75" customHeight="1" x14ac:dyDescent="0.15"/>
    <row r="8466" ht="15.75" customHeight="1" x14ac:dyDescent="0.15"/>
    <row r="8467" ht="15.75" customHeight="1" x14ac:dyDescent="0.15"/>
    <row r="8468" ht="15.75" customHeight="1" x14ac:dyDescent="0.15"/>
    <row r="8469" ht="15.75" customHeight="1" x14ac:dyDescent="0.15"/>
    <row r="8470" ht="15.75" customHeight="1" x14ac:dyDescent="0.15"/>
    <row r="8471" ht="15.75" customHeight="1" x14ac:dyDescent="0.15"/>
    <row r="8472" ht="15.75" customHeight="1" x14ac:dyDescent="0.15"/>
    <row r="8473" ht="15.75" customHeight="1" x14ac:dyDescent="0.15"/>
    <row r="8474" ht="15.75" customHeight="1" x14ac:dyDescent="0.15"/>
    <row r="8475" ht="15.75" customHeight="1" x14ac:dyDescent="0.15"/>
    <row r="8476" ht="15.75" customHeight="1" x14ac:dyDescent="0.15"/>
    <row r="8477" ht="15.75" customHeight="1" x14ac:dyDescent="0.15"/>
    <row r="8478" ht="15.75" customHeight="1" x14ac:dyDescent="0.15"/>
    <row r="8479" ht="15.75" customHeight="1" x14ac:dyDescent="0.15"/>
    <row r="8480" ht="15.75" customHeight="1" x14ac:dyDescent="0.15"/>
    <row r="8481" ht="15.75" customHeight="1" x14ac:dyDescent="0.15"/>
    <row r="8482" ht="15.75" customHeight="1" x14ac:dyDescent="0.15"/>
    <row r="8483" ht="15.75" customHeight="1" x14ac:dyDescent="0.15"/>
    <row r="8484" ht="15.75" customHeight="1" x14ac:dyDescent="0.15"/>
    <row r="8485" ht="15.75" customHeight="1" x14ac:dyDescent="0.15"/>
    <row r="8486" ht="15.75" customHeight="1" x14ac:dyDescent="0.15"/>
    <row r="8487" ht="15.75" customHeight="1" x14ac:dyDescent="0.15"/>
    <row r="8488" ht="15.75" customHeight="1" x14ac:dyDescent="0.15"/>
    <row r="8489" ht="15.75" customHeight="1" x14ac:dyDescent="0.15"/>
    <row r="8490" ht="15.75" customHeight="1" x14ac:dyDescent="0.15"/>
    <row r="8491" ht="15.75" customHeight="1" x14ac:dyDescent="0.15"/>
    <row r="8492" ht="15.75" customHeight="1" x14ac:dyDescent="0.15"/>
    <row r="8493" ht="15.75" customHeight="1" x14ac:dyDescent="0.15"/>
    <row r="8494" ht="15.75" customHeight="1" x14ac:dyDescent="0.15"/>
    <row r="8495" ht="15.75" customHeight="1" x14ac:dyDescent="0.15"/>
    <row r="8496" ht="15.75" customHeight="1" x14ac:dyDescent="0.15"/>
    <row r="8497" ht="15.75" customHeight="1" x14ac:dyDescent="0.15"/>
    <row r="8498" ht="15.75" customHeight="1" x14ac:dyDescent="0.15"/>
    <row r="8499" ht="15.75" customHeight="1" x14ac:dyDescent="0.15"/>
    <row r="8500" ht="15.75" customHeight="1" x14ac:dyDescent="0.15"/>
    <row r="8501" ht="15.75" customHeight="1" x14ac:dyDescent="0.15"/>
    <row r="8502" ht="15.75" customHeight="1" x14ac:dyDescent="0.15"/>
    <row r="8503" ht="15.75" customHeight="1" x14ac:dyDescent="0.15"/>
    <row r="8504" ht="15.75" customHeight="1" x14ac:dyDescent="0.15"/>
    <row r="8505" ht="15.75" customHeight="1" x14ac:dyDescent="0.15"/>
    <row r="8506" ht="15.75" customHeight="1" x14ac:dyDescent="0.15"/>
    <row r="8507" ht="15.75" customHeight="1" x14ac:dyDescent="0.15"/>
    <row r="8508" ht="15.75" customHeight="1" x14ac:dyDescent="0.15"/>
    <row r="8509" ht="15.75" customHeight="1" x14ac:dyDescent="0.15"/>
    <row r="8510" ht="15.75" customHeight="1" x14ac:dyDescent="0.15"/>
    <row r="8511" ht="15.75" customHeight="1" x14ac:dyDescent="0.15"/>
    <row r="8512" ht="15.75" customHeight="1" x14ac:dyDescent="0.15"/>
    <row r="8513" ht="15.75" customHeight="1" x14ac:dyDescent="0.15"/>
    <row r="8514" ht="15.75" customHeight="1" x14ac:dyDescent="0.15"/>
    <row r="8515" ht="15.75" customHeight="1" x14ac:dyDescent="0.15"/>
    <row r="8516" ht="15.75" customHeight="1" x14ac:dyDescent="0.15"/>
    <row r="8517" ht="15.75" customHeight="1" x14ac:dyDescent="0.15"/>
    <row r="8518" ht="15.75" customHeight="1" x14ac:dyDescent="0.15"/>
    <row r="8519" ht="15.75" customHeight="1" x14ac:dyDescent="0.15"/>
    <row r="8520" ht="15.75" customHeight="1" x14ac:dyDescent="0.15"/>
    <row r="8521" ht="15.75" customHeight="1" x14ac:dyDescent="0.15"/>
    <row r="8522" ht="15.75" customHeight="1" x14ac:dyDescent="0.15"/>
    <row r="8523" ht="15.75" customHeight="1" x14ac:dyDescent="0.15"/>
    <row r="8524" ht="15.75" customHeight="1" x14ac:dyDescent="0.15"/>
    <row r="8525" ht="15.75" customHeight="1" x14ac:dyDescent="0.15"/>
    <row r="8526" ht="15.75" customHeight="1" x14ac:dyDescent="0.15"/>
    <row r="8527" ht="15.75" customHeight="1" x14ac:dyDescent="0.15"/>
    <row r="8528" ht="15.75" customHeight="1" x14ac:dyDescent="0.15"/>
    <row r="8529" ht="15.75" customHeight="1" x14ac:dyDescent="0.15"/>
    <row r="8530" ht="15.75" customHeight="1" x14ac:dyDescent="0.15"/>
    <row r="8531" ht="15.75" customHeight="1" x14ac:dyDescent="0.15"/>
    <row r="8532" ht="15.75" customHeight="1" x14ac:dyDescent="0.15"/>
    <row r="8533" ht="15.75" customHeight="1" x14ac:dyDescent="0.15"/>
    <row r="8534" ht="15.75" customHeight="1" x14ac:dyDescent="0.15"/>
    <row r="8535" ht="15.75" customHeight="1" x14ac:dyDescent="0.15"/>
    <row r="8536" ht="15.75" customHeight="1" x14ac:dyDescent="0.15"/>
    <row r="8537" ht="15.75" customHeight="1" x14ac:dyDescent="0.15"/>
    <row r="8538" ht="15.75" customHeight="1" x14ac:dyDescent="0.15"/>
    <row r="8539" ht="15.75" customHeight="1" x14ac:dyDescent="0.15"/>
    <row r="8540" ht="15.75" customHeight="1" x14ac:dyDescent="0.15"/>
    <row r="8541" ht="15.75" customHeight="1" x14ac:dyDescent="0.15"/>
    <row r="8542" ht="15.75" customHeight="1" x14ac:dyDescent="0.15"/>
    <row r="8543" ht="15.75" customHeight="1" x14ac:dyDescent="0.15"/>
    <row r="8544" ht="15.75" customHeight="1" x14ac:dyDescent="0.15"/>
    <row r="8545" ht="15.75" customHeight="1" x14ac:dyDescent="0.15"/>
    <row r="8546" ht="15.75" customHeight="1" x14ac:dyDescent="0.15"/>
    <row r="8547" ht="15.75" customHeight="1" x14ac:dyDescent="0.15"/>
    <row r="8548" ht="15.75" customHeight="1" x14ac:dyDescent="0.15"/>
    <row r="8549" ht="15.75" customHeight="1" x14ac:dyDescent="0.15"/>
    <row r="8550" ht="15.75" customHeight="1" x14ac:dyDescent="0.15"/>
    <row r="8551" ht="15.75" customHeight="1" x14ac:dyDescent="0.15"/>
    <row r="8552" ht="15.75" customHeight="1" x14ac:dyDescent="0.15"/>
    <row r="8553" ht="15.75" customHeight="1" x14ac:dyDescent="0.15"/>
    <row r="8554" ht="15.75" customHeight="1" x14ac:dyDescent="0.15"/>
    <row r="8555" ht="15.75" customHeight="1" x14ac:dyDescent="0.15"/>
    <row r="8556" ht="15.75" customHeight="1" x14ac:dyDescent="0.15"/>
    <row r="8557" ht="15.75" customHeight="1" x14ac:dyDescent="0.15"/>
    <row r="8558" ht="15.75" customHeight="1" x14ac:dyDescent="0.15"/>
    <row r="8559" ht="15.75" customHeight="1" x14ac:dyDescent="0.15"/>
    <row r="8560" ht="15.75" customHeight="1" x14ac:dyDescent="0.15"/>
    <row r="8561" ht="15.75" customHeight="1" x14ac:dyDescent="0.15"/>
    <row r="8562" ht="15.75" customHeight="1" x14ac:dyDescent="0.15"/>
    <row r="8563" ht="15.75" customHeight="1" x14ac:dyDescent="0.15"/>
    <row r="8564" ht="15.75" customHeight="1" x14ac:dyDescent="0.15"/>
    <row r="8565" ht="15.75" customHeight="1" x14ac:dyDescent="0.15"/>
    <row r="8566" ht="15.75" customHeight="1" x14ac:dyDescent="0.15"/>
    <row r="8567" ht="15.75" customHeight="1" x14ac:dyDescent="0.15"/>
    <row r="8568" ht="15.75" customHeight="1" x14ac:dyDescent="0.15"/>
    <row r="8569" ht="15.75" customHeight="1" x14ac:dyDescent="0.15"/>
    <row r="8570" ht="15.75" customHeight="1" x14ac:dyDescent="0.15"/>
    <row r="8571" ht="15.75" customHeight="1" x14ac:dyDescent="0.15"/>
    <row r="8572" ht="15.75" customHeight="1" x14ac:dyDescent="0.15"/>
    <row r="8573" ht="15.75" customHeight="1" x14ac:dyDescent="0.15"/>
    <row r="8574" ht="15.75" customHeight="1" x14ac:dyDescent="0.15"/>
    <row r="8575" ht="15.75" customHeight="1" x14ac:dyDescent="0.15"/>
    <row r="8576" ht="15.75" customHeight="1" x14ac:dyDescent="0.15"/>
    <row r="8577" ht="15.75" customHeight="1" x14ac:dyDescent="0.15"/>
    <row r="8578" ht="15.75" customHeight="1" x14ac:dyDescent="0.15"/>
    <row r="8579" ht="15.75" customHeight="1" x14ac:dyDescent="0.15"/>
    <row r="8580" ht="15.75" customHeight="1" x14ac:dyDescent="0.15"/>
    <row r="8581" ht="15.75" customHeight="1" x14ac:dyDescent="0.15"/>
    <row r="8582" ht="15.75" customHeight="1" x14ac:dyDescent="0.15"/>
    <row r="8583" ht="15.75" customHeight="1" x14ac:dyDescent="0.15"/>
    <row r="8584" ht="15.75" customHeight="1" x14ac:dyDescent="0.15"/>
    <row r="8585" ht="15.75" customHeight="1" x14ac:dyDescent="0.15"/>
    <row r="8586" ht="15.75" customHeight="1" x14ac:dyDescent="0.15"/>
    <row r="8587" ht="15.75" customHeight="1" x14ac:dyDescent="0.15"/>
    <row r="8588" ht="15.75" customHeight="1" x14ac:dyDescent="0.15"/>
    <row r="8589" ht="15.75" customHeight="1" x14ac:dyDescent="0.15"/>
    <row r="8590" ht="15.75" customHeight="1" x14ac:dyDescent="0.15"/>
    <row r="8591" ht="15.75" customHeight="1" x14ac:dyDescent="0.15"/>
    <row r="8592" ht="15.75" customHeight="1" x14ac:dyDescent="0.15"/>
    <row r="8593" ht="15.75" customHeight="1" x14ac:dyDescent="0.15"/>
    <row r="8594" ht="15.75" customHeight="1" x14ac:dyDescent="0.15"/>
    <row r="8595" ht="15.75" customHeight="1" x14ac:dyDescent="0.15"/>
    <row r="8596" ht="15.75" customHeight="1" x14ac:dyDescent="0.15"/>
    <row r="8597" ht="15.75" customHeight="1" x14ac:dyDescent="0.15"/>
    <row r="8598" ht="15.75" customHeight="1" x14ac:dyDescent="0.15"/>
    <row r="8599" ht="15.75" customHeight="1" x14ac:dyDescent="0.15"/>
    <row r="8600" ht="15.75" customHeight="1" x14ac:dyDescent="0.15"/>
    <row r="8601" ht="15.75" customHeight="1" x14ac:dyDescent="0.15"/>
    <row r="8602" ht="15.75" customHeight="1" x14ac:dyDescent="0.15"/>
    <row r="8603" ht="15.75" customHeight="1" x14ac:dyDescent="0.15"/>
    <row r="8604" ht="15.75" customHeight="1" x14ac:dyDescent="0.15"/>
    <row r="8605" ht="15.75" customHeight="1" x14ac:dyDescent="0.15"/>
    <row r="8606" ht="15.75" customHeight="1" x14ac:dyDescent="0.15"/>
    <row r="8607" ht="15.75" customHeight="1" x14ac:dyDescent="0.15"/>
    <row r="8608" ht="15.75" customHeight="1" x14ac:dyDescent="0.15"/>
    <row r="8609" ht="15.75" customHeight="1" x14ac:dyDescent="0.15"/>
    <row r="8610" ht="15.75" customHeight="1" x14ac:dyDescent="0.15"/>
    <row r="8611" ht="15.75" customHeight="1" x14ac:dyDescent="0.15"/>
    <row r="8612" ht="15.75" customHeight="1" x14ac:dyDescent="0.15"/>
    <row r="8613" ht="15.75" customHeight="1" x14ac:dyDescent="0.15"/>
    <row r="8614" ht="15.75" customHeight="1" x14ac:dyDescent="0.15"/>
    <row r="8615" ht="15.75" customHeight="1" x14ac:dyDescent="0.15"/>
    <row r="8616" ht="15.75" customHeight="1" x14ac:dyDescent="0.15"/>
    <row r="8617" ht="15.75" customHeight="1" x14ac:dyDescent="0.15"/>
    <row r="8618" ht="15.75" customHeight="1" x14ac:dyDescent="0.15"/>
    <row r="8619" ht="15.75" customHeight="1" x14ac:dyDescent="0.15"/>
    <row r="8620" ht="15.75" customHeight="1" x14ac:dyDescent="0.15"/>
    <row r="8621" ht="15.75" customHeight="1" x14ac:dyDescent="0.15"/>
    <row r="8622" ht="15.75" customHeight="1" x14ac:dyDescent="0.15"/>
    <row r="8623" ht="15.75" customHeight="1" x14ac:dyDescent="0.15"/>
    <row r="8624" ht="15.75" customHeight="1" x14ac:dyDescent="0.15"/>
    <row r="8625" ht="15.75" customHeight="1" x14ac:dyDescent="0.15"/>
    <row r="8626" ht="15.75" customHeight="1" x14ac:dyDescent="0.15"/>
    <row r="8627" ht="15.75" customHeight="1" x14ac:dyDescent="0.15"/>
    <row r="8628" ht="15.75" customHeight="1" x14ac:dyDescent="0.15"/>
    <row r="8629" ht="15.75" customHeight="1" x14ac:dyDescent="0.15"/>
    <row r="8630" ht="15.75" customHeight="1" x14ac:dyDescent="0.15"/>
    <row r="8631" ht="15.75" customHeight="1" x14ac:dyDescent="0.15"/>
    <row r="8632" ht="15.75" customHeight="1" x14ac:dyDescent="0.15"/>
    <row r="8633" ht="15.75" customHeight="1" x14ac:dyDescent="0.15"/>
    <row r="8634" ht="15.75" customHeight="1" x14ac:dyDescent="0.15"/>
    <row r="8635" ht="15.75" customHeight="1" x14ac:dyDescent="0.15"/>
    <row r="8636" ht="15.75" customHeight="1" x14ac:dyDescent="0.15"/>
    <row r="8637" ht="15.75" customHeight="1" x14ac:dyDescent="0.15"/>
    <row r="8638" ht="15.75" customHeight="1" x14ac:dyDescent="0.15"/>
    <row r="8639" ht="15.75" customHeight="1" x14ac:dyDescent="0.15"/>
    <row r="8640" ht="15.75" customHeight="1" x14ac:dyDescent="0.15"/>
    <row r="8641" ht="15.75" customHeight="1" x14ac:dyDescent="0.15"/>
    <row r="8642" ht="15.75" customHeight="1" x14ac:dyDescent="0.15"/>
    <row r="8643" ht="15.75" customHeight="1" x14ac:dyDescent="0.15"/>
    <row r="8644" ht="15.75" customHeight="1" x14ac:dyDescent="0.15"/>
    <row r="8645" ht="15.75" customHeight="1" x14ac:dyDescent="0.15"/>
    <row r="8646" ht="15.75" customHeight="1" x14ac:dyDescent="0.15"/>
    <row r="8647" ht="15.75" customHeight="1" x14ac:dyDescent="0.15"/>
    <row r="8648" ht="15.75" customHeight="1" x14ac:dyDescent="0.15"/>
    <row r="8649" ht="15.75" customHeight="1" x14ac:dyDescent="0.15"/>
    <row r="8650" ht="15.75" customHeight="1" x14ac:dyDescent="0.15"/>
    <row r="8651" ht="15.75" customHeight="1" x14ac:dyDescent="0.15"/>
    <row r="8652" ht="15.75" customHeight="1" x14ac:dyDescent="0.15"/>
    <row r="8653" ht="15.75" customHeight="1" x14ac:dyDescent="0.15"/>
    <row r="8654" ht="15.75" customHeight="1" x14ac:dyDescent="0.15"/>
    <row r="8655" ht="15.75" customHeight="1" x14ac:dyDescent="0.15"/>
    <row r="8656" ht="15.75" customHeight="1" x14ac:dyDescent="0.15"/>
    <row r="8657" ht="15.75" customHeight="1" x14ac:dyDescent="0.15"/>
    <row r="8658" ht="15.75" customHeight="1" x14ac:dyDescent="0.15"/>
    <row r="8659" ht="15.75" customHeight="1" x14ac:dyDescent="0.15"/>
    <row r="8660" ht="15.75" customHeight="1" x14ac:dyDescent="0.15"/>
    <row r="8661" ht="15.75" customHeight="1" x14ac:dyDescent="0.15"/>
    <row r="8662" ht="15.75" customHeight="1" x14ac:dyDescent="0.15"/>
    <row r="8663" ht="15.75" customHeight="1" x14ac:dyDescent="0.15"/>
    <row r="8664" ht="15.75" customHeight="1" x14ac:dyDescent="0.15"/>
    <row r="8665" ht="15.75" customHeight="1" x14ac:dyDescent="0.15"/>
    <row r="8666" ht="15.75" customHeight="1" x14ac:dyDescent="0.15"/>
    <row r="8667" ht="15.75" customHeight="1" x14ac:dyDescent="0.15"/>
    <row r="8668" ht="15.75" customHeight="1" x14ac:dyDescent="0.15"/>
    <row r="8669" ht="15.75" customHeight="1" x14ac:dyDescent="0.15"/>
    <row r="8670" ht="15.75" customHeight="1" x14ac:dyDescent="0.15"/>
    <row r="8671" ht="15.75" customHeight="1" x14ac:dyDescent="0.15"/>
    <row r="8672" ht="15.75" customHeight="1" x14ac:dyDescent="0.15"/>
    <row r="8673" ht="15.75" customHeight="1" x14ac:dyDescent="0.15"/>
    <row r="8674" ht="15.75" customHeight="1" x14ac:dyDescent="0.15"/>
    <row r="8675" ht="15.75" customHeight="1" x14ac:dyDescent="0.15"/>
    <row r="8676" ht="15.75" customHeight="1" x14ac:dyDescent="0.15"/>
    <row r="8677" ht="15.75" customHeight="1" x14ac:dyDescent="0.15"/>
    <row r="8678" ht="15.75" customHeight="1" x14ac:dyDescent="0.15"/>
    <row r="8679" ht="15.75" customHeight="1" x14ac:dyDescent="0.15"/>
    <row r="8680" ht="15.75" customHeight="1" x14ac:dyDescent="0.15"/>
    <row r="8681" ht="15.75" customHeight="1" x14ac:dyDescent="0.15"/>
    <row r="8682" ht="15.75" customHeight="1" x14ac:dyDescent="0.15"/>
    <row r="8683" ht="15.75" customHeight="1" x14ac:dyDescent="0.15"/>
    <row r="8684" ht="15.75" customHeight="1" x14ac:dyDescent="0.15"/>
    <row r="8685" ht="15.75" customHeight="1" x14ac:dyDescent="0.15"/>
    <row r="8686" ht="15.75" customHeight="1" x14ac:dyDescent="0.15"/>
    <row r="8687" ht="15.75" customHeight="1" x14ac:dyDescent="0.15"/>
    <row r="8688" ht="15.75" customHeight="1" x14ac:dyDescent="0.15"/>
    <row r="8689" ht="15.75" customHeight="1" x14ac:dyDescent="0.15"/>
    <row r="8690" ht="15.75" customHeight="1" x14ac:dyDescent="0.15"/>
    <row r="8691" ht="15.75" customHeight="1" x14ac:dyDescent="0.15"/>
    <row r="8692" ht="15.75" customHeight="1" x14ac:dyDescent="0.15"/>
    <row r="8693" ht="15.75" customHeight="1" x14ac:dyDescent="0.15"/>
    <row r="8694" ht="15.75" customHeight="1" x14ac:dyDescent="0.15"/>
    <row r="8695" ht="15.75" customHeight="1" x14ac:dyDescent="0.15"/>
    <row r="8696" ht="15.75" customHeight="1" x14ac:dyDescent="0.15"/>
    <row r="8697" ht="15.75" customHeight="1" x14ac:dyDescent="0.15"/>
    <row r="8698" ht="15.75" customHeight="1" x14ac:dyDescent="0.15"/>
    <row r="8699" ht="15.75" customHeight="1" x14ac:dyDescent="0.15"/>
    <row r="8700" ht="15.75" customHeight="1" x14ac:dyDescent="0.15"/>
    <row r="8701" ht="15.75" customHeight="1" x14ac:dyDescent="0.15"/>
    <row r="8702" ht="15.75" customHeight="1" x14ac:dyDescent="0.15"/>
    <row r="8703" ht="15.75" customHeight="1" x14ac:dyDescent="0.15"/>
    <row r="8704" ht="15.75" customHeight="1" x14ac:dyDescent="0.15"/>
    <row r="8705" ht="15.75" customHeight="1" x14ac:dyDescent="0.15"/>
    <row r="8706" ht="15.75" customHeight="1" x14ac:dyDescent="0.15"/>
    <row r="8707" ht="15.75" customHeight="1" x14ac:dyDescent="0.15"/>
    <row r="8708" ht="15.75" customHeight="1" x14ac:dyDescent="0.15"/>
    <row r="8709" ht="15.75" customHeight="1" x14ac:dyDescent="0.15"/>
    <row r="8710" ht="15.75" customHeight="1" x14ac:dyDescent="0.15"/>
    <row r="8711" ht="15.75" customHeight="1" x14ac:dyDescent="0.15"/>
    <row r="8712" ht="15.75" customHeight="1" x14ac:dyDescent="0.15"/>
    <row r="8713" ht="15.75" customHeight="1" x14ac:dyDescent="0.15"/>
    <row r="8714" ht="15.75" customHeight="1" x14ac:dyDescent="0.15"/>
    <row r="8715" ht="15.75" customHeight="1" x14ac:dyDescent="0.15"/>
    <row r="8716" ht="15.75" customHeight="1" x14ac:dyDescent="0.15"/>
    <row r="8717" ht="15.75" customHeight="1" x14ac:dyDescent="0.15"/>
    <row r="8718" ht="15.75" customHeight="1" x14ac:dyDescent="0.15"/>
    <row r="8719" ht="15.75" customHeight="1" x14ac:dyDescent="0.15"/>
    <row r="8720" ht="15.75" customHeight="1" x14ac:dyDescent="0.15"/>
    <row r="8721" ht="15.75" customHeight="1" x14ac:dyDescent="0.15"/>
    <row r="8722" ht="15.75" customHeight="1" x14ac:dyDescent="0.15"/>
    <row r="8723" ht="15.75" customHeight="1" x14ac:dyDescent="0.15"/>
    <row r="8724" ht="15.75" customHeight="1" x14ac:dyDescent="0.15"/>
    <row r="8725" ht="15.75" customHeight="1" x14ac:dyDescent="0.15"/>
    <row r="8726" ht="15.75" customHeight="1" x14ac:dyDescent="0.15"/>
    <row r="8727" ht="15.75" customHeight="1" x14ac:dyDescent="0.15"/>
    <row r="8728" ht="15.75" customHeight="1" x14ac:dyDescent="0.15"/>
    <row r="8729" ht="15.75" customHeight="1" x14ac:dyDescent="0.15"/>
    <row r="8730" ht="15.75" customHeight="1" x14ac:dyDescent="0.15"/>
    <row r="8731" ht="15.75" customHeight="1" x14ac:dyDescent="0.15"/>
    <row r="8732" ht="15.75" customHeight="1" x14ac:dyDescent="0.15"/>
    <row r="8733" ht="15.75" customHeight="1" x14ac:dyDescent="0.15"/>
    <row r="8734" ht="15.75" customHeight="1" x14ac:dyDescent="0.15"/>
    <row r="8735" ht="15.75" customHeight="1" x14ac:dyDescent="0.15"/>
    <row r="8736" ht="15.75" customHeight="1" x14ac:dyDescent="0.15"/>
    <row r="8737" ht="15.75" customHeight="1" x14ac:dyDescent="0.15"/>
    <row r="8738" ht="15.75" customHeight="1" x14ac:dyDescent="0.15"/>
    <row r="8739" ht="15.75" customHeight="1" x14ac:dyDescent="0.15"/>
    <row r="8740" ht="15.75" customHeight="1" x14ac:dyDescent="0.15"/>
    <row r="8741" ht="15.75" customHeight="1" x14ac:dyDescent="0.15"/>
    <row r="8742" ht="15.75" customHeight="1" x14ac:dyDescent="0.15"/>
    <row r="8743" ht="15.75" customHeight="1" x14ac:dyDescent="0.15"/>
    <row r="8744" ht="15.75" customHeight="1" x14ac:dyDescent="0.15"/>
    <row r="8745" ht="15.75" customHeight="1" x14ac:dyDescent="0.15"/>
    <row r="8746" ht="15.75" customHeight="1" x14ac:dyDescent="0.15"/>
    <row r="8747" ht="15.75" customHeight="1" x14ac:dyDescent="0.15"/>
    <row r="8748" ht="15.75" customHeight="1" x14ac:dyDescent="0.15"/>
    <row r="8749" ht="15.75" customHeight="1" x14ac:dyDescent="0.15"/>
    <row r="8750" ht="15.75" customHeight="1" x14ac:dyDescent="0.15"/>
    <row r="8751" ht="15.75" customHeight="1" x14ac:dyDescent="0.15"/>
    <row r="8752" ht="15.75" customHeight="1" x14ac:dyDescent="0.15"/>
    <row r="8753" ht="15.75" customHeight="1" x14ac:dyDescent="0.15"/>
    <row r="8754" ht="15.75" customHeight="1" x14ac:dyDescent="0.15"/>
    <row r="8755" ht="15.75" customHeight="1" x14ac:dyDescent="0.15"/>
    <row r="8756" ht="15.75" customHeight="1" x14ac:dyDescent="0.15"/>
    <row r="8757" ht="15.75" customHeight="1" x14ac:dyDescent="0.15"/>
    <row r="8758" ht="15.75" customHeight="1" x14ac:dyDescent="0.15"/>
    <row r="8759" ht="15.75" customHeight="1" x14ac:dyDescent="0.15"/>
    <row r="8760" ht="15.75" customHeight="1" x14ac:dyDescent="0.15"/>
    <row r="8761" ht="15.75" customHeight="1" x14ac:dyDescent="0.15"/>
    <row r="8762" ht="15.75" customHeight="1" x14ac:dyDescent="0.15"/>
    <row r="8763" ht="15.75" customHeight="1" x14ac:dyDescent="0.15"/>
    <row r="8764" ht="15.75" customHeight="1" x14ac:dyDescent="0.15"/>
    <row r="8765" ht="15.75" customHeight="1" x14ac:dyDescent="0.15"/>
    <row r="8766" ht="15.75" customHeight="1" x14ac:dyDescent="0.15"/>
    <row r="8767" ht="15.75" customHeight="1" x14ac:dyDescent="0.15"/>
    <row r="8768" ht="15.75" customHeight="1" x14ac:dyDescent="0.15"/>
    <row r="8769" ht="15.75" customHeight="1" x14ac:dyDescent="0.15"/>
    <row r="8770" ht="15.75" customHeight="1" x14ac:dyDescent="0.15"/>
    <row r="8771" ht="15.75" customHeight="1" x14ac:dyDescent="0.15"/>
    <row r="8772" ht="15.75" customHeight="1" x14ac:dyDescent="0.15"/>
    <row r="8773" ht="15.75" customHeight="1" x14ac:dyDescent="0.15"/>
    <row r="8774" ht="15.75" customHeight="1" x14ac:dyDescent="0.15"/>
    <row r="8775" ht="15.75" customHeight="1" x14ac:dyDescent="0.15"/>
    <row r="8776" ht="15.75" customHeight="1" x14ac:dyDescent="0.15"/>
    <row r="8777" ht="15.75" customHeight="1" x14ac:dyDescent="0.15"/>
    <row r="8778" ht="15.75" customHeight="1" x14ac:dyDescent="0.15"/>
    <row r="8779" ht="15.75" customHeight="1" x14ac:dyDescent="0.15"/>
    <row r="8780" ht="15.75" customHeight="1" x14ac:dyDescent="0.15"/>
    <row r="8781" ht="15.75" customHeight="1" x14ac:dyDescent="0.15"/>
    <row r="8782" ht="15.75" customHeight="1" x14ac:dyDescent="0.15"/>
    <row r="8783" ht="15.75" customHeight="1" x14ac:dyDescent="0.15"/>
    <row r="8784" ht="15.75" customHeight="1" x14ac:dyDescent="0.15"/>
    <row r="8785" ht="15.75" customHeight="1" x14ac:dyDescent="0.15"/>
    <row r="8786" ht="15.75" customHeight="1" x14ac:dyDescent="0.15"/>
    <row r="8787" ht="15.75" customHeight="1" x14ac:dyDescent="0.15"/>
    <row r="8788" ht="15.75" customHeight="1" x14ac:dyDescent="0.15"/>
    <row r="8789" ht="15.75" customHeight="1" x14ac:dyDescent="0.15"/>
    <row r="8790" ht="15.75" customHeight="1" x14ac:dyDescent="0.15"/>
    <row r="8791" ht="15.75" customHeight="1" x14ac:dyDescent="0.15"/>
    <row r="8792" ht="15.75" customHeight="1" x14ac:dyDescent="0.15"/>
    <row r="8793" ht="15.75" customHeight="1" x14ac:dyDescent="0.15"/>
    <row r="8794" ht="15.75" customHeight="1" x14ac:dyDescent="0.15"/>
    <row r="8795" ht="15.75" customHeight="1" x14ac:dyDescent="0.15"/>
    <row r="8796" ht="15.75" customHeight="1" x14ac:dyDescent="0.15"/>
    <row r="8797" ht="15.75" customHeight="1" x14ac:dyDescent="0.15"/>
    <row r="8798" ht="15.75" customHeight="1" x14ac:dyDescent="0.15"/>
    <row r="8799" ht="15.75" customHeight="1" x14ac:dyDescent="0.15"/>
    <row r="8800" ht="15.75" customHeight="1" x14ac:dyDescent="0.15"/>
    <row r="8801" ht="15.75" customHeight="1" x14ac:dyDescent="0.15"/>
    <row r="8802" ht="15.75" customHeight="1" x14ac:dyDescent="0.15"/>
    <row r="8803" ht="15.75" customHeight="1" x14ac:dyDescent="0.15"/>
    <row r="8804" ht="15.75" customHeight="1" x14ac:dyDescent="0.15"/>
    <row r="8805" ht="15.75" customHeight="1" x14ac:dyDescent="0.15"/>
    <row r="8806" ht="15.75" customHeight="1" x14ac:dyDescent="0.15"/>
    <row r="8807" ht="15.75" customHeight="1" x14ac:dyDescent="0.15"/>
    <row r="8808" ht="15.75" customHeight="1" x14ac:dyDescent="0.15"/>
    <row r="8809" ht="15.75" customHeight="1" x14ac:dyDescent="0.15"/>
    <row r="8810" ht="15.75" customHeight="1" x14ac:dyDescent="0.15"/>
    <row r="8811" ht="15.75" customHeight="1" x14ac:dyDescent="0.15"/>
    <row r="8812" ht="15.75" customHeight="1" x14ac:dyDescent="0.15"/>
    <row r="8813" ht="15.75" customHeight="1" x14ac:dyDescent="0.15"/>
    <row r="8814" ht="15.75" customHeight="1" x14ac:dyDescent="0.15"/>
    <row r="8815" ht="15.75" customHeight="1" x14ac:dyDescent="0.15"/>
    <row r="8816" ht="15.75" customHeight="1" x14ac:dyDescent="0.15"/>
    <row r="8817" ht="15.75" customHeight="1" x14ac:dyDescent="0.15"/>
    <row r="8818" ht="15.75" customHeight="1" x14ac:dyDescent="0.15"/>
    <row r="8819" ht="15.75" customHeight="1" x14ac:dyDescent="0.15"/>
    <row r="8820" ht="15.75" customHeight="1" x14ac:dyDescent="0.15"/>
    <row r="8821" ht="15.75" customHeight="1" x14ac:dyDescent="0.15"/>
    <row r="8822" ht="15.75" customHeight="1" x14ac:dyDescent="0.15"/>
    <row r="8823" ht="15.75" customHeight="1" x14ac:dyDescent="0.15"/>
    <row r="8824" ht="15.75" customHeight="1" x14ac:dyDescent="0.15"/>
    <row r="8825" ht="15.75" customHeight="1" x14ac:dyDescent="0.15"/>
    <row r="8826" ht="15.75" customHeight="1" x14ac:dyDescent="0.15"/>
    <row r="8827" ht="15.75" customHeight="1" x14ac:dyDescent="0.15"/>
    <row r="8828" ht="15.75" customHeight="1" x14ac:dyDescent="0.15"/>
    <row r="8829" ht="15.75" customHeight="1" x14ac:dyDescent="0.15"/>
    <row r="8830" ht="15.75" customHeight="1" x14ac:dyDescent="0.15"/>
    <row r="8831" ht="15.75" customHeight="1" x14ac:dyDescent="0.15"/>
    <row r="8832" ht="15.75" customHeight="1" x14ac:dyDescent="0.15"/>
    <row r="8833" ht="15.75" customHeight="1" x14ac:dyDescent="0.15"/>
    <row r="8834" ht="15.75" customHeight="1" x14ac:dyDescent="0.15"/>
    <row r="8835" ht="15.75" customHeight="1" x14ac:dyDescent="0.15"/>
    <row r="8836" ht="15.75" customHeight="1" x14ac:dyDescent="0.15"/>
    <row r="8837" ht="15.75" customHeight="1" x14ac:dyDescent="0.15"/>
    <row r="8838" ht="15.75" customHeight="1" x14ac:dyDescent="0.15"/>
    <row r="8839" ht="15.75" customHeight="1" x14ac:dyDescent="0.15"/>
    <row r="8840" ht="15.75" customHeight="1" x14ac:dyDescent="0.15"/>
    <row r="8841" ht="15.75" customHeight="1" x14ac:dyDescent="0.15"/>
    <row r="8842" ht="15.75" customHeight="1" x14ac:dyDescent="0.15"/>
    <row r="8843" ht="15.75" customHeight="1" x14ac:dyDescent="0.15"/>
    <row r="8844" ht="15.75" customHeight="1" x14ac:dyDescent="0.15"/>
    <row r="8845" ht="15.75" customHeight="1" x14ac:dyDescent="0.15"/>
    <row r="8846" ht="15.75" customHeight="1" x14ac:dyDescent="0.15"/>
    <row r="8847" ht="15.75" customHeight="1" x14ac:dyDescent="0.15"/>
    <row r="8848" ht="15.75" customHeight="1" x14ac:dyDescent="0.15"/>
    <row r="8849" ht="15.75" customHeight="1" x14ac:dyDescent="0.15"/>
    <row r="8850" ht="15.75" customHeight="1" x14ac:dyDescent="0.15"/>
    <row r="8851" ht="15.75" customHeight="1" x14ac:dyDescent="0.15"/>
    <row r="8852" ht="15.75" customHeight="1" x14ac:dyDescent="0.15"/>
    <row r="8853" ht="15.75" customHeight="1" x14ac:dyDescent="0.15"/>
    <row r="8854" ht="15.75" customHeight="1" x14ac:dyDescent="0.15"/>
    <row r="8855" ht="15.75" customHeight="1" x14ac:dyDescent="0.15"/>
    <row r="8856" ht="15.75" customHeight="1" x14ac:dyDescent="0.15"/>
    <row r="8857" ht="15.75" customHeight="1" x14ac:dyDescent="0.15"/>
    <row r="8858" ht="15.75" customHeight="1" x14ac:dyDescent="0.15"/>
    <row r="8859" ht="15.75" customHeight="1" x14ac:dyDescent="0.15"/>
    <row r="8860" ht="15.75" customHeight="1" x14ac:dyDescent="0.15"/>
    <row r="8861" ht="15.75" customHeight="1" x14ac:dyDescent="0.15"/>
    <row r="8862" ht="15.75" customHeight="1" x14ac:dyDescent="0.15"/>
    <row r="8863" ht="15.75" customHeight="1" x14ac:dyDescent="0.15"/>
    <row r="8864" ht="15.75" customHeight="1" x14ac:dyDescent="0.15"/>
    <row r="8865" ht="15.75" customHeight="1" x14ac:dyDescent="0.15"/>
    <row r="8866" ht="15.75" customHeight="1" x14ac:dyDescent="0.15"/>
    <row r="8867" ht="15.75" customHeight="1" x14ac:dyDescent="0.15"/>
    <row r="8868" ht="15.75" customHeight="1" x14ac:dyDescent="0.15"/>
    <row r="8869" ht="15.75" customHeight="1" x14ac:dyDescent="0.15"/>
    <row r="8870" ht="15.75" customHeight="1" x14ac:dyDescent="0.15"/>
    <row r="8871" ht="15.75" customHeight="1" x14ac:dyDescent="0.15"/>
    <row r="8872" ht="15.75" customHeight="1" x14ac:dyDescent="0.15"/>
    <row r="8873" ht="15.75" customHeight="1" x14ac:dyDescent="0.15"/>
    <row r="8874" ht="15.75" customHeight="1" x14ac:dyDescent="0.15"/>
    <row r="8875" ht="15.75" customHeight="1" x14ac:dyDescent="0.15"/>
    <row r="8876" ht="15.75" customHeight="1" x14ac:dyDescent="0.15"/>
    <row r="8877" ht="15.75" customHeight="1" x14ac:dyDescent="0.15"/>
    <row r="8878" ht="15.75" customHeight="1" x14ac:dyDescent="0.15"/>
    <row r="8879" ht="15.75" customHeight="1" x14ac:dyDescent="0.15"/>
    <row r="8880" ht="15.75" customHeight="1" x14ac:dyDescent="0.15"/>
    <row r="8881" ht="15.75" customHeight="1" x14ac:dyDescent="0.15"/>
    <row r="8882" ht="15.75" customHeight="1" x14ac:dyDescent="0.15"/>
    <row r="8883" ht="15.75" customHeight="1" x14ac:dyDescent="0.15"/>
    <row r="8884" ht="15.75" customHeight="1" x14ac:dyDescent="0.15"/>
    <row r="8885" ht="15.75" customHeight="1" x14ac:dyDescent="0.15"/>
    <row r="8886" ht="15.75" customHeight="1" x14ac:dyDescent="0.15"/>
    <row r="8887" ht="15.75" customHeight="1" x14ac:dyDescent="0.15"/>
    <row r="8888" ht="15.75" customHeight="1" x14ac:dyDescent="0.15"/>
    <row r="8889" ht="15.75" customHeight="1" x14ac:dyDescent="0.15"/>
    <row r="8890" ht="15.75" customHeight="1" x14ac:dyDescent="0.15"/>
    <row r="8891" ht="15.75" customHeight="1" x14ac:dyDescent="0.15"/>
    <row r="8892" ht="15.75" customHeight="1" x14ac:dyDescent="0.15"/>
    <row r="8893" ht="15.75" customHeight="1" x14ac:dyDescent="0.15"/>
    <row r="8894" ht="15.75" customHeight="1" x14ac:dyDescent="0.15"/>
    <row r="8895" ht="15.75" customHeight="1" x14ac:dyDescent="0.15"/>
    <row r="8896" ht="15.75" customHeight="1" x14ac:dyDescent="0.15"/>
    <row r="8897" ht="15.75" customHeight="1" x14ac:dyDescent="0.15"/>
    <row r="8898" ht="15.75" customHeight="1" x14ac:dyDescent="0.15"/>
    <row r="8899" ht="15.75" customHeight="1" x14ac:dyDescent="0.15"/>
    <row r="8900" ht="15.75" customHeight="1" x14ac:dyDescent="0.15"/>
    <row r="8901" ht="15.75" customHeight="1" x14ac:dyDescent="0.15"/>
    <row r="8902" ht="15.75" customHeight="1" x14ac:dyDescent="0.15"/>
    <row r="8903" ht="15.75" customHeight="1" x14ac:dyDescent="0.15"/>
    <row r="8904" ht="15.75" customHeight="1" x14ac:dyDescent="0.15"/>
    <row r="8905" ht="15.75" customHeight="1" x14ac:dyDescent="0.15"/>
    <row r="8906" ht="15.75" customHeight="1" x14ac:dyDescent="0.15"/>
    <row r="8907" ht="15.75" customHeight="1" x14ac:dyDescent="0.15"/>
    <row r="8908" ht="15.75" customHeight="1" x14ac:dyDescent="0.15"/>
    <row r="8909" ht="15.75" customHeight="1" x14ac:dyDescent="0.15"/>
    <row r="8910" ht="15.75" customHeight="1" x14ac:dyDescent="0.15"/>
    <row r="8911" ht="15.75" customHeight="1" x14ac:dyDescent="0.15"/>
    <row r="8912" ht="15.75" customHeight="1" x14ac:dyDescent="0.15"/>
    <row r="8913" ht="15.75" customHeight="1" x14ac:dyDescent="0.15"/>
    <row r="8914" ht="15.75" customHeight="1" x14ac:dyDescent="0.15"/>
    <row r="8915" ht="15.75" customHeight="1" x14ac:dyDescent="0.15"/>
    <row r="8916" ht="15.75" customHeight="1" x14ac:dyDescent="0.15"/>
    <row r="8917" ht="15.75" customHeight="1" x14ac:dyDescent="0.15"/>
    <row r="8918" ht="15.75" customHeight="1" x14ac:dyDescent="0.15"/>
    <row r="8919" ht="15.75" customHeight="1" x14ac:dyDescent="0.15"/>
    <row r="8920" ht="15.75" customHeight="1" x14ac:dyDescent="0.15"/>
    <row r="8921" ht="15.75" customHeight="1" x14ac:dyDescent="0.15"/>
    <row r="8922" ht="15.75" customHeight="1" x14ac:dyDescent="0.15"/>
    <row r="8923" ht="15.75" customHeight="1" x14ac:dyDescent="0.15"/>
    <row r="8924" ht="15.75" customHeight="1" x14ac:dyDescent="0.15"/>
    <row r="8925" ht="15.75" customHeight="1" x14ac:dyDescent="0.15"/>
    <row r="8926" ht="15.75" customHeight="1" x14ac:dyDescent="0.15"/>
    <row r="8927" ht="15.75" customHeight="1" x14ac:dyDescent="0.15"/>
    <row r="8928" ht="15.75" customHeight="1" x14ac:dyDescent="0.15"/>
    <row r="8929" ht="15.75" customHeight="1" x14ac:dyDescent="0.15"/>
    <row r="8930" ht="15.75" customHeight="1" x14ac:dyDescent="0.15"/>
    <row r="8931" ht="15.75" customHeight="1" x14ac:dyDescent="0.15"/>
    <row r="8932" ht="15.75" customHeight="1" x14ac:dyDescent="0.15"/>
    <row r="8933" ht="15.75" customHeight="1" x14ac:dyDescent="0.15"/>
    <row r="8934" ht="15.75" customHeight="1" x14ac:dyDescent="0.15"/>
    <row r="8935" ht="15.75" customHeight="1" x14ac:dyDescent="0.15"/>
    <row r="8936" ht="15.75" customHeight="1" x14ac:dyDescent="0.15"/>
    <row r="8937" ht="15.75" customHeight="1" x14ac:dyDescent="0.15"/>
    <row r="8938" ht="15.75" customHeight="1" x14ac:dyDescent="0.15"/>
    <row r="8939" ht="15.75" customHeight="1" x14ac:dyDescent="0.15"/>
    <row r="8940" ht="15.75" customHeight="1" x14ac:dyDescent="0.15"/>
    <row r="8941" ht="15.75" customHeight="1" x14ac:dyDescent="0.15"/>
    <row r="8942" ht="15.75" customHeight="1" x14ac:dyDescent="0.15"/>
    <row r="8943" ht="15.75" customHeight="1" x14ac:dyDescent="0.15"/>
    <row r="8944" ht="15.75" customHeight="1" x14ac:dyDescent="0.15"/>
    <row r="8945" ht="15.75" customHeight="1" x14ac:dyDescent="0.15"/>
    <row r="8946" ht="15.75" customHeight="1" x14ac:dyDescent="0.15"/>
    <row r="8947" ht="15.75" customHeight="1" x14ac:dyDescent="0.15"/>
    <row r="8948" ht="15.75" customHeight="1" x14ac:dyDescent="0.15"/>
    <row r="8949" ht="15.75" customHeight="1" x14ac:dyDescent="0.15"/>
    <row r="8950" ht="15.75" customHeight="1" x14ac:dyDescent="0.15"/>
    <row r="8951" ht="15.75" customHeight="1" x14ac:dyDescent="0.15"/>
    <row r="8952" ht="15.75" customHeight="1" x14ac:dyDescent="0.15"/>
    <row r="8953" ht="15.75" customHeight="1" x14ac:dyDescent="0.15"/>
    <row r="8954" ht="15.75" customHeight="1" x14ac:dyDescent="0.15"/>
    <row r="8955" ht="15.75" customHeight="1" x14ac:dyDescent="0.15"/>
    <row r="8956" ht="15.75" customHeight="1" x14ac:dyDescent="0.15"/>
    <row r="8957" ht="15.75" customHeight="1" x14ac:dyDescent="0.15"/>
    <row r="8958" ht="15.75" customHeight="1" x14ac:dyDescent="0.15"/>
    <row r="8959" ht="15.75" customHeight="1" x14ac:dyDescent="0.15"/>
    <row r="8960" ht="15.75" customHeight="1" x14ac:dyDescent="0.15"/>
    <row r="8961" ht="15.75" customHeight="1" x14ac:dyDescent="0.15"/>
    <row r="8962" ht="15.75" customHeight="1" x14ac:dyDescent="0.15"/>
    <row r="8963" ht="15.75" customHeight="1" x14ac:dyDescent="0.15"/>
    <row r="8964" ht="15.75" customHeight="1" x14ac:dyDescent="0.15"/>
    <row r="8965" ht="15.75" customHeight="1" x14ac:dyDescent="0.15"/>
    <row r="8966" ht="15.75" customHeight="1" x14ac:dyDescent="0.15"/>
    <row r="8967" ht="15.75" customHeight="1" x14ac:dyDescent="0.15"/>
    <row r="8968" ht="15.75" customHeight="1" x14ac:dyDescent="0.15"/>
    <row r="8969" ht="15.75" customHeight="1" x14ac:dyDescent="0.15"/>
    <row r="8970" ht="15.75" customHeight="1" x14ac:dyDescent="0.15"/>
    <row r="8971" ht="15.75" customHeight="1" x14ac:dyDescent="0.15"/>
    <row r="8972" ht="15.75" customHeight="1" x14ac:dyDescent="0.15"/>
    <row r="8973" ht="15.75" customHeight="1" x14ac:dyDescent="0.15"/>
    <row r="8974" ht="15.75" customHeight="1" x14ac:dyDescent="0.15"/>
    <row r="8975" ht="15.75" customHeight="1" x14ac:dyDescent="0.15"/>
    <row r="8976" ht="15.75" customHeight="1" x14ac:dyDescent="0.15"/>
    <row r="8977" ht="15.75" customHeight="1" x14ac:dyDescent="0.15"/>
    <row r="8978" ht="15.75" customHeight="1" x14ac:dyDescent="0.15"/>
    <row r="8979" ht="15.75" customHeight="1" x14ac:dyDescent="0.15"/>
    <row r="8980" ht="15.75" customHeight="1" x14ac:dyDescent="0.15"/>
    <row r="8981" ht="15.75" customHeight="1" x14ac:dyDescent="0.15"/>
    <row r="8982" ht="15.75" customHeight="1" x14ac:dyDescent="0.15"/>
    <row r="8983" ht="15.75" customHeight="1" x14ac:dyDescent="0.15"/>
    <row r="8984" ht="15.75" customHeight="1" x14ac:dyDescent="0.15"/>
    <row r="8985" ht="15.75" customHeight="1" x14ac:dyDescent="0.15"/>
    <row r="8986" ht="15.75" customHeight="1" x14ac:dyDescent="0.15"/>
    <row r="8987" ht="15.75" customHeight="1" x14ac:dyDescent="0.15"/>
    <row r="8988" ht="15.75" customHeight="1" x14ac:dyDescent="0.15"/>
    <row r="8989" ht="15.75" customHeight="1" x14ac:dyDescent="0.15"/>
    <row r="8990" ht="15.75" customHeight="1" x14ac:dyDescent="0.15"/>
    <row r="8991" ht="15.75" customHeight="1" x14ac:dyDescent="0.15"/>
    <row r="8992" ht="15.75" customHeight="1" x14ac:dyDescent="0.15"/>
    <row r="8993" ht="15.75" customHeight="1" x14ac:dyDescent="0.15"/>
    <row r="8994" ht="15.75" customHeight="1" x14ac:dyDescent="0.15"/>
    <row r="8995" ht="15.75" customHeight="1" x14ac:dyDescent="0.15"/>
    <row r="8996" ht="15.75" customHeight="1" x14ac:dyDescent="0.15"/>
    <row r="8997" ht="15.75" customHeight="1" x14ac:dyDescent="0.15"/>
    <row r="8998" ht="15.75" customHeight="1" x14ac:dyDescent="0.15"/>
    <row r="8999" ht="15.75" customHeight="1" x14ac:dyDescent="0.15"/>
    <row r="9000" ht="15.75" customHeight="1" x14ac:dyDescent="0.15"/>
    <row r="9001" ht="15.75" customHeight="1" x14ac:dyDescent="0.15"/>
    <row r="9002" ht="15.75" customHeight="1" x14ac:dyDescent="0.15"/>
    <row r="9003" ht="15.75" customHeight="1" x14ac:dyDescent="0.15"/>
    <row r="9004" ht="15.75" customHeight="1" x14ac:dyDescent="0.15"/>
    <row r="9005" ht="15.75" customHeight="1" x14ac:dyDescent="0.15"/>
    <row r="9006" ht="15.75" customHeight="1" x14ac:dyDescent="0.15"/>
    <row r="9007" ht="15.75" customHeight="1" x14ac:dyDescent="0.15"/>
    <row r="9008" ht="15.75" customHeight="1" x14ac:dyDescent="0.15"/>
    <row r="9009" ht="15.75" customHeight="1" x14ac:dyDescent="0.15"/>
    <row r="9010" ht="15.75" customHeight="1" x14ac:dyDescent="0.15"/>
    <row r="9011" ht="15.75" customHeight="1" x14ac:dyDescent="0.15"/>
    <row r="9012" ht="15.75" customHeight="1" x14ac:dyDescent="0.15"/>
    <row r="9013" ht="15.75" customHeight="1" x14ac:dyDescent="0.15"/>
    <row r="9014" ht="15.75" customHeight="1" x14ac:dyDescent="0.15"/>
    <row r="9015" ht="15.75" customHeight="1" x14ac:dyDescent="0.15"/>
    <row r="9016" ht="15.75" customHeight="1" x14ac:dyDescent="0.15"/>
    <row r="9017" ht="15.75" customHeight="1" x14ac:dyDescent="0.15"/>
    <row r="9018" ht="15.75" customHeight="1" x14ac:dyDescent="0.15"/>
    <row r="9019" ht="15.75" customHeight="1" x14ac:dyDescent="0.15"/>
    <row r="9020" ht="15.75" customHeight="1" x14ac:dyDescent="0.15"/>
    <row r="9021" ht="15.75" customHeight="1" x14ac:dyDescent="0.15"/>
    <row r="9022" ht="15.75" customHeight="1" x14ac:dyDescent="0.15"/>
    <row r="9023" ht="15.75" customHeight="1" x14ac:dyDescent="0.15"/>
    <row r="9024" ht="15.75" customHeight="1" x14ac:dyDescent="0.15"/>
    <row r="9025" ht="15.75" customHeight="1" x14ac:dyDescent="0.15"/>
    <row r="9026" ht="15.75" customHeight="1" x14ac:dyDescent="0.15"/>
    <row r="9027" ht="15.75" customHeight="1" x14ac:dyDescent="0.15"/>
    <row r="9028" ht="15.75" customHeight="1" x14ac:dyDescent="0.15"/>
    <row r="9029" ht="15.75" customHeight="1" x14ac:dyDescent="0.15"/>
    <row r="9030" ht="15.75" customHeight="1" x14ac:dyDescent="0.15"/>
    <row r="9031" ht="15.75" customHeight="1" x14ac:dyDescent="0.15"/>
    <row r="9032" ht="15.75" customHeight="1" x14ac:dyDescent="0.15"/>
    <row r="9033" ht="15.75" customHeight="1" x14ac:dyDescent="0.15"/>
    <row r="9034" ht="15.75" customHeight="1" x14ac:dyDescent="0.15"/>
    <row r="9035" ht="15.75" customHeight="1" x14ac:dyDescent="0.15"/>
    <row r="9036" ht="15.75" customHeight="1" x14ac:dyDescent="0.15"/>
    <row r="9037" ht="15.75" customHeight="1" x14ac:dyDescent="0.15"/>
    <row r="9038" ht="15.75" customHeight="1" x14ac:dyDescent="0.15"/>
    <row r="9039" ht="15.75" customHeight="1" x14ac:dyDescent="0.15"/>
    <row r="9040" ht="15.75" customHeight="1" x14ac:dyDescent="0.15"/>
    <row r="9041" ht="15.75" customHeight="1" x14ac:dyDescent="0.15"/>
    <row r="9042" ht="15.75" customHeight="1" x14ac:dyDescent="0.15"/>
    <row r="9043" ht="15.75" customHeight="1" x14ac:dyDescent="0.15"/>
    <row r="9044" ht="15.75" customHeight="1" x14ac:dyDescent="0.15"/>
    <row r="9045" ht="15.75" customHeight="1" x14ac:dyDescent="0.15"/>
    <row r="9046" ht="15.75" customHeight="1" x14ac:dyDescent="0.15"/>
    <row r="9047" ht="15.75" customHeight="1" x14ac:dyDescent="0.15"/>
    <row r="9048" ht="15.75" customHeight="1" x14ac:dyDescent="0.15"/>
    <row r="9049" ht="15.75" customHeight="1" x14ac:dyDescent="0.15"/>
    <row r="9050" ht="15.75" customHeight="1" x14ac:dyDescent="0.15"/>
    <row r="9051" ht="15.75" customHeight="1" x14ac:dyDescent="0.15"/>
    <row r="9052" ht="15.75" customHeight="1" x14ac:dyDescent="0.15"/>
    <row r="9053" ht="15.75" customHeight="1" x14ac:dyDescent="0.15"/>
    <row r="9054" ht="15.75" customHeight="1" x14ac:dyDescent="0.15"/>
    <row r="9055" ht="15.75" customHeight="1" x14ac:dyDescent="0.15"/>
    <row r="9056" ht="15.75" customHeight="1" x14ac:dyDescent="0.15"/>
    <row r="9057" ht="15.75" customHeight="1" x14ac:dyDescent="0.15"/>
    <row r="9058" ht="15.75" customHeight="1" x14ac:dyDescent="0.15"/>
    <row r="9059" ht="15.75" customHeight="1" x14ac:dyDescent="0.15"/>
    <row r="9060" ht="15.75" customHeight="1" x14ac:dyDescent="0.15"/>
    <row r="9061" ht="15.75" customHeight="1" x14ac:dyDescent="0.15"/>
    <row r="9062" ht="15.75" customHeight="1" x14ac:dyDescent="0.15"/>
    <row r="9063" ht="15.75" customHeight="1" x14ac:dyDescent="0.15"/>
    <row r="9064" ht="15.75" customHeight="1" x14ac:dyDescent="0.15"/>
    <row r="9065" ht="15.75" customHeight="1" x14ac:dyDescent="0.15"/>
    <row r="9066" ht="15.75" customHeight="1" x14ac:dyDescent="0.15"/>
    <row r="9067" ht="15.75" customHeight="1" x14ac:dyDescent="0.15"/>
    <row r="9068" ht="15.75" customHeight="1" x14ac:dyDescent="0.15"/>
    <row r="9069" ht="15.75" customHeight="1" x14ac:dyDescent="0.15"/>
    <row r="9070" ht="15.75" customHeight="1" x14ac:dyDescent="0.15"/>
    <row r="9071" ht="15.75" customHeight="1" x14ac:dyDescent="0.15"/>
    <row r="9072" ht="15.75" customHeight="1" x14ac:dyDescent="0.15"/>
    <row r="9073" ht="15.75" customHeight="1" x14ac:dyDescent="0.15"/>
    <row r="9074" ht="15.75" customHeight="1" x14ac:dyDescent="0.15"/>
    <row r="9075" ht="15.75" customHeight="1" x14ac:dyDescent="0.15"/>
    <row r="9076" ht="15.75" customHeight="1" x14ac:dyDescent="0.15"/>
    <row r="9077" ht="15.75" customHeight="1" x14ac:dyDescent="0.15"/>
    <row r="9078" ht="15.75" customHeight="1" x14ac:dyDescent="0.15"/>
    <row r="9079" ht="15.75" customHeight="1" x14ac:dyDescent="0.15"/>
    <row r="9080" ht="15.75" customHeight="1" x14ac:dyDescent="0.15"/>
    <row r="9081" ht="15.75" customHeight="1" x14ac:dyDescent="0.15"/>
    <row r="9082" ht="15.75" customHeight="1" x14ac:dyDescent="0.15"/>
    <row r="9083" ht="15.75" customHeight="1" x14ac:dyDescent="0.15"/>
    <row r="9084" ht="15.75" customHeight="1" x14ac:dyDescent="0.15"/>
    <row r="9085" ht="15.75" customHeight="1" x14ac:dyDescent="0.15"/>
    <row r="9086" ht="15.75" customHeight="1" x14ac:dyDescent="0.15"/>
    <row r="9087" ht="15.75" customHeight="1" x14ac:dyDescent="0.15"/>
    <row r="9088" ht="15.75" customHeight="1" x14ac:dyDescent="0.15"/>
    <row r="9089" ht="15.75" customHeight="1" x14ac:dyDescent="0.15"/>
    <row r="9090" ht="15.75" customHeight="1" x14ac:dyDescent="0.15"/>
    <row r="9091" ht="15.75" customHeight="1" x14ac:dyDescent="0.15"/>
    <row r="9092" ht="15.75" customHeight="1" x14ac:dyDescent="0.15"/>
    <row r="9093" ht="15.75" customHeight="1" x14ac:dyDescent="0.15"/>
    <row r="9094" ht="15.75" customHeight="1" x14ac:dyDescent="0.15"/>
    <row r="9095" ht="15.75" customHeight="1" x14ac:dyDescent="0.15"/>
    <row r="9096" ht="15.75" customHeight="1" x14ac:dyDescent="0.15"/>
    <row r="9097" ht="15.75" customHeight="1" x14ac:dyDescent="0.15"/>
    <row r="9098" ht="15.75" customHeight="1" x14ac:dyDescent="0.15"/>
    <row r="9099" ht="15.75" customHeight="1" x14ac:dyDescent="0.15"/>
    <row r="9100" ht="15.75" customHeight="1" x14ac:dyDescent="0.15"/>
    <row r="9101" ht="15.75" customHeight="1" x14ac:dyDescent="0.15"/>
    <row r="9102" ht="15.75" customHeight="1" x14ac:dyDescent="0.15"/>
    <row r="9103" ht="15.75" customHeight="1" x14ac:dyDescent="0.15"/>
    <row r="9104" ht="15.75" customHeight="1" x14ac:dyDescent="0.15"/>
    <row r="9105" ht="15.75" customHeight="1" x14ac:dyDescent="0.15"/>
    <row r="9106" ht="15.75" customHeight="1" x14ac:dyDescent="0.15"/>
    <row r="9107" ht="15.75" customHeight="1" x14ac:dyDescent="0.15"/>
    <row r="9108" ht="15.75" customHeight="1" x14ac:dyDescent="0.15"/>
    <row r="9109" ht="15.75" customHeight="1" x14ac:dyDescent="0.15"/>
    <row r="9110" ht="15.75" customHeight="1" x14ac:dyDescent="0.15"/>
    <row r="9111" ht="15.75" customHeight="1" x14ac:dyDescent="0.15"/>
    <row r="9112" ht="15.75" customHeight="1" x14ac:dyDescent="0.15"/>
    <row r="9113" ht="15.75" customHeight="1" x14ac:dyDescent="0.15"/>
    <row r="9114" ht="15.75" customHeight="1" x14ac:dyDescent="0.15"/>
    <row r="9115" ht="15.75" customHeight="1" x14ac:dyDescent="0.15"/>
    <row r="9116" ht="15.75" customHeight="1" x14ac:dyDescent="0.15"/>
    <row r="9117" ht="15.75" customHeight="1" x14ac:dyDescent="0.15"/>
    <row r="9118" ht="15.75" customHeight="1" x14ac:dyDescent="0.15"/>
    <row r="9119" ht="15.75" customHeight="1" x14ac:dyDescent="0.15"/>
    <row r="9120" ht="15.75" customHeight="1" x14ac:dyDescent="0.15"/>
    <row r="9121" ht="15.75" customHeight="1" x14ac:dyDescent="0.15"/>
    <row r="9122" ht="15.75" customHeight="1" x14ac:dyDescent="0.15"/>
    <row r="9123" ht="15.75" customHeight="1" x14ac:dyDescent="0.15"/>
    <row r="9124" ht="15.75" customHeight="1" x14ac:dyDescent="0.15"/>
    <row r="9125" ht="15.75" customHeight="1" x14ac:dyDescent="0.15"/>
    <row r="9126" ht="15.75" customHeight="1" x14ac:dyDescent="0.15"/>
    <row r="9127" ht="15.75" customHeight="1" x14ac:dyDescent="0.1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8319"/>
  <sheetViews>
    <sheetView topLeftCell="B1" zoomScale="85" zoomScaleNormal="85" workbookViewId="0">
      <pane ySplit="1" topLeftCell="A2" activePane="bottomLeft" state="frozen"/>
      <selection pane="bottomLeft" activeCell="J1" sqref="I1:J1048576"/>
    </sheetView>
  </sheetViews>
  <sheetFormatPr baseColWidth="10" defaultColWidth="11.5" defaultRowHeight="15" customHeight="1" zeroHeight="1" x14ac:dyDescent="0.2"/>
  <cols>
    <col min="1" max="1" width="31" customWidth="1"/>
    <col min="2" max="2" width="10.6640625" customWidth="1"/>
    <col min="3" max="4" width="12.5" customWidth="1"/>
    <col min="5" max="5" width="47.1640625" customWidth="1"/>
    <col min="6" max="6" width="9.1640625" customWidth="1"/>
    <col min="7" max="7" width="20" customWidth="1"/>
    <col min="9" max="9" width="14" style="156" customWidth="1"/>
    <col min="10" max="10" width="18.1640625" style="156" customWidth="1"/>
    <col min="11" max="11" width="14.1640625" customWidth="1"/>
    <col min="14" max="14" width="12.6640625" customWidth="1"/>
    <col min="15" max="16" width="14.6640625" customWidth="1"/>
    <col min="18" max="18" width="17.5" customWidth="1"/>
  </cols>
  <sheetData>
    <row r="1" spans="1:19" x14ac:dyDescent="0.2">
      <c r="A1" s="54" t="s">
        <v>0</v>
      </c>
      <c r="B1" s="55" t="s">
        <v>133</v>
      </c>
      <c r="C1" s="55" t="s">
        <v>134</v>
      </c>
      <c r="D1" s="55" t="s">
        <v>1</v>
      </c>
      <c r="E1" s="55" t="s">
        <v>33</v>
      </c>
      <c r="F1" s="55" t="s">
        <v>135</v>
      </c>
      <c r="G1" s="55" t="s">
        <v>67</v>
      </c>
      <c r="H1" s="55" t="s">
        <v>136</v>
      </c>
      <c r="I1" s="139" t="s">
        <v>137</v>
      </c>
      <c r="J1" s="139" t="s">
        <v>138</v>
      </c>
      <c r="K1" s="55" t="s">
        <v>139</v>
      </c>
      <c r="L1" s="55" t="s">
        <v>140</v>
      </c>
      <c r="M1" s="55" t="s">
        <v>141</v>
      </c>
      <c r="N1" s="55" t="s">
        <v>142</v>
      </c>
      <c r="O1" s="55" t="s">
        <v>143</v>
      </c>
      <c r="P1" s="55" t="s">
        <v>144</v>
      </c>
      <c r="Q1" s="55" t="s">
        <v>145</v>
      </c>
      <c r="R1" s="55" t="s">
        <v>146</v>
      </c>
      <c r="S1" s="56" t="s">
        <v>147</v>
      </c>
    </row>
    <row r="2" spans="1:19" x14ac:dyDescent="0.2">
      <c r="A2" s="57">
        <v>45627</v>
      </c>
      <c r="B2" s="58">
        <v>0.32569444444444501</v>
      </c>
      <c r="C2" s="59" t="s">
        <v>148</v>
      </c>
      <c r="D2" s="59" t="s">
        <v>11</v>
      </c>
      <c r="E2" s="60" t="s">
        <v>149</v>
      </c>
      <c r="F2" s="59" t="s">
        <v>150</v>
      </c>
      <c r="G2" s="60" t="s">
        <v>151</v>
      </c>
      <c r="H2" s="59">
        <v>394.19479999999999</v>
      </c>
      <c r="I2" s="140">
        <v>1181</v>
      </c>
      <c r="J2" s="141">
        <v>465544.06</v>
      </c>
      <c r="K2" s="59" t="s">
        <v>152</v>
      </c>
      <c r="L2" s="59" t="s">
        <v>153</v>
      </c>
      <c r="M2" s="60" t="s">
        <v>154</v>
      </c>
      <c r="N2" s="61">
        <v>759636</v>
      </c>
      <c r="O2" s="60" t="s">
        <v>155</v>
      </c>
      <c r="P2" s="60" t="s">
        <v>156</v>
      </c>
      <c r="Q2" s="60" t="s">
        <v>156</v>
      </c>
      <c r="R2" s="60" t="s">
        <v>157</v>
      </c>
      <c r="S2" s="62" t="s">
        <v>158</v>
      </c>
    </row>
    <row r="3" spans="1:19" x14ac:dyDescent="0.2">
      <c r="A3" s="57">
        <v>45627</v>
      </c>
      <c r="B3" s="58">
        <v>0.35347222222222202</v>
      </c>
      <c r="C3" s="59" t="s">
        <v>159</v>
      </c>
      <c r="D3" s="59" t="s">
        <v>9</v>
      </c>
      <c r="E3" s="60" t="s">
        <v>160</v>
      </c>
      <c r="F3" s="59" t="s">
        <v>150</v>
      </c>
      <c r="G3" s="60" t="s">
        <v>151</v>
      </c>
      <c r="H3" s="59">
        <v>390.3218</v>
      </c>
      <c r="I3" s="140">
        <v>1181</v>
      </c>
      <c r="J3" s="141">
        <v>460970.05</v>
      </c>
      <c r="K3" s="59" t="s">
        <v>152</v>
      </c>
      <c r="L3" s="59" t="s">
        <v>153</v>
      </c>
      <c r="M3" s="60" t="s">
        <v>154</v>
      </c>
      <c r="N3" s="61">
        <v>930354</v>
      </c>
      <c r="O3" s="60" t="s">
        <v>155</v>
      </c>
      <c r="P3" s="60" t="s">
        <v>156</v>
      </c>
      <c r="Q3" s="60" t="s">
        <v>156</v>
      </c>
      <c r="R3" s="60" t="s">
        <v>157</v>
      </c>
      <c r="S3" s="62" t="s">
        <v>158</v>
      </c>
    </row>
    <row r="4" spans="1:19" x14ac:dyDescent="0.2">
      <c r="A4" s="57">
        <v>45627</v>
      </c>
      <c r="B4" s="58">
        <v>0.37013888888888902</v>
      </c>
      <c r="C4" s="59" t="s">
        <v>161</v>
      </c>
      <c r="D4" s="59" t="s">
        <v>16</v>
      </c>
      <c r="E4" s="60" t="s">
        <v>162</v>
      </c>
      <c r="F4" s="59" t="s">
        <v>150</v>
      </c>
      <c r="G4" s="60" t="s">
        <v>151</v>
      </c>
      <c r="H4" s="59">
        <v>386.25409999999999</v>
      </c>
      <c r="I4" s="140">
        <v>1181</v>
      </c>
      <c r="J4" s="141">
        <v>456166.09</v>
      </c>
      <c r="K4" s="59" t="s">
        <v>152</v>
      </c>
      <c r="L4" s="59" t="s">
        <v>153</v>
      </c>
      <c r="M4" s="60" t="s">
        <v>154</v>
      </c>
      <c r="N4" s="61">
        <v>365736</v>
      </c>
      <c r="O4" s="60" t="s">
        <v>155</v>
      </c>
      <c r="P4" s="60" t="s">
        <v>156</v>
      </c>
      <c r="Q4" s="60" t="s">
        <v>156</v>
      </c>
      <c r="R4" s="60" t="s">
        <v>157</v>
      </c>
      <c r="S4" s="62" t="s">
        <v>158</v>
      </c>
    </row>
    <row r="5" spans="1:19" x14ac:dyDescent="0.2">
      <c r="A5" s="57">
        <v>45627</v>
      </c>
      <c r="B5" s="58">
        <v>0.45624999999999999</v>
      </c>
      <c r="C5" s="59" t="s">
        <v>163</v>
      </c>
      <c r="D5" s="59" t="s">
        <v>15</v>
      </c>
      <c r="E5" s="60" t="s">
        <v>164</v>
      </c>
      <c r="F5" s="59" t="s">
        <v>153</v>
      </c>
      <c r="G5" s="60" t="s">
        <v>165</v>
      </c>
      <c r="H5" s="59">
        <v>407.82</v>
      </c>
      <c r="I5" s="140">
        <v>1246.98</v>
      </c>
      <c r="J5" s="141">
        <v>508545.31</v>
      </c>
      <c r="K5" s="59" t="s">
        <v>166</v>
      </c>
      <c r="L5" s="59" t="s">
        <v>167</v>
      </c>
      <c r="M5" s="60" t="s">
        <v>168</v>
      </c>
      <c r="N5" s="61">
        <v>323597</v>
      </c>
      <c r="O5" s="60" t="s">
        <v>155</v>
      </c>
      <c r="P5" s="60" t="s">
        <v>156</v>
      </c>
      <c r="Q5" s="60" t="s">
        <v>156</v>
      </c>
      <c r="R5" s="60" t="s">
        <v>157</v>
      </c>
      <c r="S5" s="62" t="s">
        <v>158</v>
      </c>
    </row>
    <row r="6" spans="1:19" x14ac:dyDescent="0.2">
      <c r="A6" s="57">
        <v>45627</v>
      </c>
      <c r="B6" s="58">
        <v>0.51388888888888895</v>
      </c>
      <c r="C6" s="59" t="s">
        <v>169</v>
      </c>
      <c r="D6" s="59" t="s">
        <v>19</v>
      </c>
      <c r="E6" s="60" t="s">
        <v>162</v>
      </c>
      <c r="F6" s="59" t="s">
        <v>150</v>
      </c>
      <c r="G6" s="60" t="s">
        <v>151</v>
      </c>
      <c r="H6" s="59">
        <v>550.65710000000001</v>
      </c>
      <c r="I6" s="140">
        <v>1181</v>
      </c>
      <c r="J6" s="141">
        <v>650326.04</v>
      </c>
      <c r="K6" s="59" t="s">
        <v>152</v>
      </c>
      <c r="L6" s="59" t="s">
        <v>153</v>
      </c>
      <c r="M6" s="60" t="s">
        <v>154</v>
      </c>
      <c r="N6" s="61">
        <v>2285240</v>
      </c>
      <c r="O6" s="60" t="s">
        <v>155</v>
      </c>
      <c r="P6" s="60" t="s">
        <v>156</v>
      </c>
      <c r="Q6" s="60" t="s">
        <v>156</v>
      </c>
      <c r="R6" s="60" t="s">
        <v>157</v>
      </c>
      <c r="S6" s="62" t="s">
        <v>158</v>
      </c>
    </row>
    <row r="7" spans="1:19" x14ac:dyDescent="0.2">
      <c r="A7" s="57">
        <v>45627</v>
      </c>
      <c r="B7" s="58">
        <v>0.54027777777777797</v>
      </c>
      <c r="C7" s="59" t="s">
        <v>170</v>
      </c>
      <c r="D7" s="59" t="s">
        <v>10</v>
      </c>
      <c r="E7" s="60" t="s">
        <v>171</v>
      </c>
      <c r="F7" s="59" t="s">
        <v>150</v>
      </c>
      <c r="G7" s="60" t="s">
        <v>151</v>
      </c>
      <c r="H7" s="59">
        <v>437.9873</v>
      </c>
      <c r="I7" s="140">
        <v>1181</v>
      </c>
      <c r="J7" s="141">
        <v>517263</v>
      </c>
      <c r="K7" s="59" t="s">
        <v>152</v>
      </c>
      <c r="L7" s="59" t="s">
        <v>153</v>
      </c>
      <c r="M7" s="60" t="s">
        <v>154</v>
      </c>
      <c r="N7" s="61">
        <v>919202</v>
      </c>
      <c r="O7" s="60" t="s">
        <v>155</v>
      </c>
      <c r="P7" s="60" t="s">
        <v>156</v>
      </c>
      <c r="Q7" s="60" t="s">
        <v>156</v>
      </c>
      <c r="R7" s="60" t="s">
        <v>157</v>
      </c>
      <c r="S7" s="62" t="s">
        <v>158</v>
      </c>
    </row>
    <row r="8" spans="1:19" x14ac:dyDescent="0.2">
      <c r="A8" s="57">
        <v>45627</v>
      </c>
      <c r="B8" s="58">
        <v>0.55694444444444502</v>
      </c>
      <c r="C8" s="59" t="s">
        <v>172</v>
      </c>
      <c r="D8" s="59" t="s">
        <v>82</v>
      </c>
      <c r="E8" s="60" t="s">
        <v>173</v>
      </c>
      <c r="F8" s="59" t="s">
        <v>153</v>
      </c>
      <c r="G8" s="60" t="s">
        <v>165</v>
      </c>
      <c r="H8" s="59">
        <v>68.510000000000005</v>
      </c>
      <c r="I8" s="140">
        <v>1332.3</v>
      </c>
      <c r="J8" s="141">
        <v>91275.873000000007</v>
      </c>
      <c r="K8" s="59" t="s">
        <v>166</v>
      </c>
      <c r="L8" s="59" t="s">
        <v>174</v>
      </c>
      <c r="M8" s="60" t="s">
        <v>175</v>
      </c>
      <c r="N8" s="61"/>
      <c r="O8" s="60" t="s">
        <v>155</v>
      </c>
      <c r="P8" s="60" t="s">
        <v>176</v>
      </c>
      <c r="Q8" s="59"/>
      <c r="R8" s="60" t="s">
        <v>177</v>
      </c>
      <c r="S8" s="62" t="s">
        <v>158</v>
      </c>
    </row>
    <row r="9" spans="1:19" x14ac:dyDescent="0.2">
      <c r="A9" s="57">
        <v>45627</v>
      </c>
      <c r="B9" s="58">
        <v>0.61180555555555605</v>
      </c>
      <c r="C9" s="59" t="s">
        <v>178</v>
      </c>
      <c r="D9" s="59" t="s">
        <v>14</v>
      </c>
      <c r="E9" s="60" t="s">
        <v>179</v>
      </c>
      <c r="F9" s="59" t="s">
        <v>150</v>
      </c>
      <c r="G9" s="60" t="s">
        <v>151</v>
      </c>
      <c r="H9" s="59">
        <v>392.5822</v>
      </c>
      <c r="I9" s="140">
        <v>1216</v>
      </c>
      <c r="J9" s="141">
        <v>477379.96</v>
      </c>
      <c r="K9" s="59" t="s">
        <v>152</v>
      </c>
      <c r="L9" s="59" t="s">
        <v>153</v>
      </c>
      <c r="M9" s="60" t="s">
        <v>154</v>
      </c>
      <c r="N9" s="61">
        <v>599581</v>
      </c>
      <c r="O9" s="60" t="s">
        <v>155</v>
      </c>
      <c r="P9" s="60" t="s">
        <v>156</v>
      </c>
      <c r="Q9" s="60" t="s">
        <v>156</v>
      </c>
      <c r="R9" s="60" t="s">
        <v>157</v>
      </c>
      <c r="S9" s="62" t="s">
        <v>158</v>
      </c>
    </row>
    <row r="10" spans="1:19" x14ac:dyDescent="0.2">
      <c r="A10" s="57">
        <v>45627</v>
      </c>
      <c r="B10" s="58">
        <v>0.77083333333333304</v>
      </c>
      <c r="C10" s="59" t="s">
        <v>180</v>
      </c>
      <c r="D10" s="59" t="s">
        <v>7</v>
      </c>
      <c r="E10" s="60" t="s">
        <v>181</v>
      </c>
      <c r="F10" s="59" t="s">
        <v>150</v>
      </c>
      <c r="G10" s="60" t="s">
        <v>151</v>
      </c>
      <c r="H10" s="59">
        <v>412.8947</v>
      </c>
      <c r="I10" s="140">
        <v>1216</v>
      </c>
      <c r="J10" s="141">
        <v>502079.96</v>
      </c>
      <c r="K10" s="59" t="s">
        <v>152</v>
      </c>
      <c r="L10" s="59" t="s">
        <v>153</v>
      </c>
      <c r="M10" s="60" t="s">
        <v>154</v>
      </c>
      <c r="N10" s="61">
        <v>1452060</v>
      </c>
      <c r="O10" s="60" t="s">
        <v>155</v>
      </c>
      <c r="P10" s="60" t="s">
        <v>156</v>
      </c>
      <c r="Q10" s="60" t="s">
        <v>156</v>
      </c>
      <c r="R10" s="60" t="s">
        <v>157</v>
      </c>
      <c r="S10" s="62" t="s">
        <v>158</v>
      </c>
    </row>
    <row r="11" spans="1:19" x14ac:dyDescent="0.2">
      <c r="A11" s="57">
        <v>45627</v>
      </c>
      <c r="B11" s="58">
        <v>0.81458333333333299</v>
      </c>
      <c r="C11" s="59" t="s">
        <v>182</v>
      </c>
      <c r="D11" s="59" t="s">
        <v>12</v>
      </c>
      <c r="E11" s="60" t="s">
        <v>183</v>
      </c>
      <c r="F11" s="59" t="s">
        <v>153</v>
      </c>
      <c r="G11" s="60" t="s">
        <v>165</v>
      </c>
      <c r="H11" s="59">
        <v>416.017</v>
      </c>
      <c r="I11" s="140">
        <v>1264</v>
      </c>
      <c r="J11" s="141">
        <v>525845.49</v>
      </c>
      <c r="K11" s="59" t="s">
        <v>166</v>
      </c>
      <c r="L11" s="59" t="s">
        <v>167</v>
      </c>
      <c r="M11" s="60" t="s">
        <v>168</v>
      </c>
      <c r="N11" s="61">
        <v>660287</v>
      </c>
      <c r="O11" s="60" t="s">
        <v>155</v>
      </c>
      <c r="P11" s="60" t="s">
        <v>156</v>
      </c>
      <c r="Q11" s="60" t="s">
        <v>156</v>
      </c>
      <c r="R11" s="60" t="s">
        <v>157</v>
      </c>
      <c r="S11" s="62" t="s">
        <v>158</v>
      </c>
    </row>
    <row r="12" spans="1:19" x14ac:dyDescent="0.2">
      <c r="A12" s="57">
        <v>45627</v>
      </c>
      <c r="B12" s="58">
        <v>0.89583333333333304</v>
      </c>
      <c r="C12" s="59" t="s">
        <v>184</v>
      </c>
      <c r="D12" s="59" t="s">
        <v>72</v>
      </c>
      <c r="E12" s="60" t="s">
        <v>185</v>
      </c>
      <c r="F12" s="59" t="s">
        <v>186</v>
      </c>
      <c r="G12" s="60" t="s">
        <v>187</v>
      </c>
      <c r="H12" s="59">
        <v>50.23</v>
      </c>
      <c r="I12" s="140">
        <v>1123.5999999999999</v>
      </c>
      <c r="J12" s="141">
        <v>56438.428</v>
      </c>
      <c r="K12" s="59" t="s">
        <v>166</v>
      </c>
      <c r="L12" s="59" t="s">
        <v>174</v>
      </c>
      <c r="M12" s="60" t="s">
        <v>175</v>
      </c>
      <c r="N12" s="61"/>
      <c r="O12" s="60" t="s">
        <v>188</v>
      </c>
      <c r="P12" s="60" t="s">
        <v>176</v>
      </c>
      <c r="Q12" s="60" t="s">
        <v>176</v>
      </c>
      <c r="R12" s="60" t="s">
        <v>177</v>
      </c>
      <c r="S12" s="62" t="s">
        <v>176</v>
      </c>
    </row>
    <row r="13" spans="1:19" x14ac:dyDescent="0.2">
      <c r="A13" s="57">
        <v>45628</v>
      </c>
      <c r="B13" s="58">
        <v>0.36180555555555599</v>
      </c>
      <c r="C13" s="59" t="s">
        <v>189</v>
      </c>
      <c r="D13" s="59" t="s">
        <v>52</v>
      </c>
      <c r="E13" s="60" t="s">
        <v>190</v>
      </c>
      <c r="F13" s="59" t="s">
        <v>150</v>
      </c>
      <c r="G13" s="60" t="s">
        <v>151</v>
      </c>
      <c r="H13" s="59">
        <v>42.036999999999999</v>
      </c>
      <c r="I13" s="140">
        <v>1216</v>
      </c>
      <c r="J13" s="141">
        <v>51116.99</v>
      </c>
      <c r="K13" s="59" t="s">
        <v>152</v>
      </c>
      <c r="L13" s="59" t="s">
        <v>153</v>
      </c>
      <c r="M13" s="60" t="s">
        <v>154</v>
      </c>
      <c r="N13" s="61"/>
      <c r="O13" s="60" t="s">
        <v>155</v>
      </c>
      <c r="P13" s="60" t="s">
        <v>191</v>
      </c>
      <c r="Q13" s="60" t="s">
        <v>192</v>
      </c>
      <c r="R13" s="60" t="s">
        <v>193</v>
      </c>
      <c r="S13" s="62" t="s">
        <v>158</v>
      </c>
    </row>
    <row r="14" spans="1:19" x14ac:dyDescent="0.2">
      <c r="A14" s="57">
        <v>45628</v>
      </c>
      <c r="B14" s="58">
        <v>0.43541666666666701</v>
      </c>
      <c r="C14" s="59" t="s">
        <v>194</v>
      </c>
      <c r="D14" s="59" t="s">
        <v>27</v>
      </c>
      <c r="E14" s="60" t="s">
        <v>195</v>
      </c>
      <c r="F14" s="59" t="s">
        <v>153</v>
      </c>
      <c r="G14" s="60" t="s">
        <v>165</v>
      </c>
      <c r="H14" s="59">
        <v>44.97</v>
      </c>
      <c r="I14" s="140">
        <v>1371.8</v>
      </c>
      <c r="J14" s="141">
        <v>61689.845999999998</v>
      </c>
      <c r="K14" s="59" t="s">
        <v>166</v>
      </c>
      <c r="L14" s="59" t="s">
        <v>174</v>
      </c>
      <c r="M14" s="60" t="s">
        <v>175</v>
      </c>
      <c r="N14" s="61">
        <v>109287</v>
      </c>
      <c r="O14" s="60" t="s">
        <v>155</v>
      </c>
      <c r="P14" s="60" t="s">
        <v>196</v>
      </c>
      <c r="Q14" s="60" t="s">
        <v>197</v>
      </c>
      <c r="R14" s="60" t="s">
        <v>198</v>
      </c>
      <c r="S14" s="62" t="s">
        <v>158</v>
      </c>
    </row>
    <row r="15" spans="1:19" x14ac:dyDescent="0.2">
      <c r="A15" s="57">
        <v>45628</v>
      </c>
      <c r="B15" s="58">
        <v>0.5</v>
      </c>
      <c r="C15" s="59" t="s">
        <v>199</v>
      </c>
      <c r="D15" s="59" t="s">
        <v>71</v>
      </c>
      <c r="E15" s="60" t="s">
        <v>200</v>
      </c>
      <c r="F15" s="59" t="s">
        <v>201</v>
      </c>
      <c r="G15" s="60" t="s">
        <v>202</v>
      </c>
      <c r="H15" s="59">
        <v>7.25</v>
      </c>
      <c r="I15" s="140">
        <v>1374.07</v>
      </c>
      <c r="J15" s="141">
        <v>9962.01</v>
      </c>
      <c r="K15" s="59" t="s">
        <v>166</v>
      </c>
      <c r="L15" s="59" t="s">
        <v>167</v>
      </c>
      <c r="M15" s="60" t="s">
        <v>168</v>
      </c>
      <c r="N15" s="61"/>
      <c r="O15" s="60" t="s">
        <v>155</v>
      </c>
      <c r="P15" s="60" t="s">
        <v>203</v>
      </c>
      <c r="Q15" s="60" t="s">
        <v>204</v>
      </c>
      <c r="R15" s="60" t="s">
        <v>205</v>
      </c>
      <c r="S15" s="62" t="s">
        <v>158</v>
      </c>
    </row>
    <row r="16" spans="1:19" x14ac:dyDescent="0.2">
      <c r="A16" s="57">
        <v>45628</v>
      </c>
      <c r="B16" s="58">
        <v>0.50902777777777797</v>
      </c>
      <c r="C16" s="59" t="s">
        <v>206</v>
      </c>
      <c r="D16" s="59" t="s">
        <v>8</v>
      </c>
      <c r="E16" s="60" t="s">
        <v>207</v>
      </c>
      <c r="F16" s="59" t="s">
        <v>150</v>
      </c>
      <c r="G16" s="60" t="s">
        <v>151</v>
      </c>
      <c r="H16" s="59">
        <v>385.83229999999998</v>
      </c>
      <c r="I16" s="140">
        <v>1216</v>
      </c>
      <c r="J16" s="141">
        <v>469170.98</v>
      </c>
      <c r="K16" s="59" t="s">
        <v>152</v>
      </c>
      <c r="L16" s="59" t="s">
        <v>153</v>
      </c>
      <c r="M16" s="60" t="s">
        <v>154</v>
      </c>
      <c r="N16" s="61">
        <v>1378004</v>
      </c>
      <c r="O16" s="60" t="s">
        <v>155</v>
      </c>
      <c r="P16" s="60" t="s">
        <v>156</v>
      </c>
      <c r="Q16" s="60" t="s">
        <v>156</v>
      </c>
      <c r="R16" s="60" t="s">
        <v>157</v>
      </c>
      <c r="S16" s="62" t="s">
        <v>158</v>
      </c>
    </row>
    <row r="17" spans="1:19" x14ac:dyDescent="0.2">
      <c r="A17" s="57">
        <v>45628</v>
      </c>
      <c r="B17" s="58">
        <v>0.58611111111111103</v>
      </c>
      <c r="C17" s="59" t="s">
        <v>208</v>
      </c>
      <c r="D17" s="59" t="s">
        <v>39</v>
      </c>
      <c r="E17" s="60" t="s">
        <v>209</v>
      </c>
      <c r="F17" s="59" t="s">
        <v>150</v>
      </c>
      <c r="G17" s="60" t="s">
        <v>151</v>
      </c>
      <c r="H17" s="59">
        <v>63.97</v>
      </c>
      <c r="I17" s="140">
        <v>1263.9100000000001</v>
      </c>
      <c r="J17" s="141">
        <v>80852.009999999995</v>
      </c>
      <c r="K17" s="59" t="s">
        <v>166</v>
      </c>
      <c r="L17" s="59" t="s">
        <v>167</v>
      </c>
      <c r="M17" s="60" t="s">
        <v>168</v>
      </c>
      <c r="N17" s="61">
        <v>152146</v>
      </c>
      <c r="O17" s="60" t="s">
        <v>155</v>
      </c>
      <c r="P17" s="60" t="s">
        <v>210</v>
      </c>
      <c r="Q17" s="60" t="s">
        <v>204</v>
      </c>
      <c r="R17" s="60" t="s">
        <v>211</v>
      </c>
      <c r="S17" s="62" t="s">
        <v>158</v>
      </c>
    </row>
    <row r="18" spans="1:19" x14ac:dyDescent="0.2">
      <c r="A18" s="57">
        <v>45628</v>
      </c>
      <c r="B18" s="58">
        <v>0.61111111111111105</v>
      </c>
      <c r="C18" s="59" t="s">
        <v>212</v>
      </c>
      <c r="D18" s="59" t="s">
        <v>18</v>
      </c>
      <c r="E18" s="60" t="s">
        <v>213</v>
      </c>
      <c r="F18" s="59" t="s">
        <v>150</v>
      </c>
      <c r="G18" s="60" t="s">
        <v>151</v>
      </c>
      <c r="H18" s="59">
        <v>271.97199999999998</v>
      </c>
      <c r="I18" s="140">
        <v>1216</v>
      </c>
      <c r="J18" s="141">
        <v>330717.95</v>
      </c>
      <c r="K18" s="59" t="s">
        <v>152</v>
      </c>
      <c r="L18" s="59" t="s">
        <v>153</v>
      </c>
      <c r="M18" s="60" t="s">
        <v>154</v>
      </c>
      <c r="N18" s="61">
        <v>2380869</v>
      </c>
      <c r="O18" s="60" t="s">
        <v>155</v>
      </c>
      <c r="P18" s="60" t="s">
        <v>156</v>
      </c>
      <c r="Q18" s="60" t="s">
        <v>156</v>
      </c>
      <c r="R18" s="60" t="s">
        <v>157</v>
      </c>
      <c r="S18" s="62" t="s">
        <v>158</v>
      </c>
    </row>
    <row r="19" spans="1:19" x14ac:dyDescent="0.2">
      <c r="A19" s="57">
        <v>45628</v>
      </c>
      <c r="B19" s="58">
        <v>0.64791666666666703</v>
      </c>
      <c r="C19" s="59" t="s">
        <v>214</v>
      </c>
      <c r="D19" s="59" t="s">
        <v>41</v>
      </c>
      <c r="E19" s="60" t="s">
        <v>215</v>
      </c>
      <c r="F19" s="59" t="s">
        <v>153</v>
      </c>
      <c r="G19" s="60" t="s">
        <v>165</v>
      </c>
      <c r="H19" s="59">
        <v>41.13</v>
      </c>
      <c r="I19" s="140">
        <v>1337.1</v>
      </c>
      <c r="J19" s="141">
        <v>54994.923000000003</v>
      </c>
      <c r="K19" s="59" t="s">
        <v>166</v>
      </c>
      <c r="L19" s="59" t="s">
        <v>174</v>
      </c>
      <c r="M19" s="60" t="s">
        <v>175</v>
      </c>
      <c r="N19" s="61">
        <v>41902</v>
      </c>
      <c r="O19" s="60" t="s">
        <v>155</v>
      </c>
      <c r="P19" s="60" t="s">
        <v>191</v>
      </c>
      <c r="Q19" s="60" t="s">
        <v>204</v>
      </c>
      <c r="R19" s="60" t="s">
        <v>193</v>
      </c>
      <c r="S19" s="62" t="s">
        <v>158</v>
      </c>
    </row>
    <row r="20" spans="1:19" x14ac:dyDescent="0.2">
      <c r="A20" s="57">
        <v>45628</v>
      </c>
      <c r="B20" s="58">
        <v>0.66805555555555596</v>
      </c>
      <c r="C20" s="59" t="s">
        <v>216</v>
      </c>
      <c r="D20" s="59" t="s">
        <v>9</v>
      </c>
      <c r="E20" s="60" t="s">
        <v>160</v>
      </c>
      <c r="F20" s="59" t="s">
        <v>150</v>
      </c>
      <c r="G20" s="60" t="s">
        <v>151</v>
      </c>
      <c r="H20" s="59">
        <v>458.89</v>
      </c>
      <c r="I20" s="140">
        <v>1264</v>
      </c>
      <c r="J20" s="141">
        <v>580035.94999999995</v>
      </c>
      <c r="K20" s="59" t="s">
        <v>166</v>
      </c>
      <c r="L20" s="59" t="s">
        <v>167</v>
      </c>
      <c r="M20" s="60" t="s">
        <v>168</v>
      </c>
      <c r="N20" s="61">
        <v>931530</v>
      </c>
      <c r="O20" s="60" t="s">
        <v>155</v>
      </c>
      <c r="P20" s="60" t="s">
        <v>156</v>
      </c>
      <c r="Q20" s="60" t="s">
        <v>156</v>
      </c>
      <c r="R20" s="60" t="s">
        <v>157</v>
      </c>
      <c r="S20" s="62" t="s">
        <v>158</v>
      </c>
    </row>
    <row r="21" spans="1:19" x14ac:dyDescent="0.2">
      <c r="A21" s="57">
        <v>45628</v>
      </c>
      <c r="B21" s="58">
        <v>0.67430555555555605</v>
      </c>
      <c r="C21" s="59" t="s">
        <v>217</v>
      </c>
      <c r="D21" s="59" t="s">
        <v>90</v>
      </c>
      <c r="E21" s="60" t="s">
        <v>96</v>
      </c>
      <c r="F21" s="59" t="s">
        <v>218</v>
      </c>
      <c r="G21" s="60" t="s">
        <v>219</v>
      </c>
      <c r="H21" s="59">
        <v>131.69499999999999</v>
      </c>
      <c r="I21" s="140">
        <v>1259.5899999999999</v>
      </c>
      <c r="J21" s="141">
        <v>165881.20000000001</v>
      </c>
      <c r="K21" s="59" t="s">
        <v>152</v>
      </c>
      <c r="L21" s="59" t="s">
        <v>220</v>
      </c>
      <c r="M21" s="60" t="s">
        <v>221</v>
      </c>
      <c r="N21" s="61"/>
      <c r="O21" s="60" t="s">
        <v>222</v>
      </c>
      <c r="P21" s="60" t="s">
        <v>223</v>
      </c>
      <c r="Q21" s="60" t="s">
        <v>223</v>
      </c>
      <c r="R21" s="60" t="s">
        <v>224</v>
      </c>
      <c r="S21" s="62" t="s">
        <v>96</v>
      </c>
    </row>
    <row r="22" spans="1:19" x14ac:dyDescent="0.2">
      <c r="A22" s="57">
        <v>45628</v>
      </c>
      <c r="B22" s="58">
        <v>0.70555555555555605</v>
      </c>
      <c r="C22" s="59" t="s">
        <v>225</v>
      </c>
      <c r="D22" s="59" t="s">
        <v>14</v>
      </c>
      <c r="E22" s="60" t="s">
        <v>179</v>
      </c>
      <c r="F22" s="59" t="s">
        <v>150</v>
      </c>
      <c r="G22" s="60" t="s">
        <v>151</v>
      </c>
      <c r="H22" s="59">
        <v>470.73</v>
      </c>
      <c r="I22" s="140">
        <v>1264.01</v>
      </c>
      <c r="J22" s="141">
        <v>595007.02</v>
      </c>
      <c r="K22" s="59" t="s">
        <v>166</v>
      </c>
      <c r="L22" s="59" t="s">
        <v>167</v>
      </c>
      <c r="M22" s="60" t="s">
        <v>168</v>
      </c>
      <c r="N22" s="61">
        <v>530631</v>
      </c>
      <c r="O22" s="60" t="s">
        <v>155</v>
      </c>
      <c r="P22" s="60" t="s">
        <v>156</v>
      </c>
      <c r="Q22" s="60" t="s">
        <v>156</v>
      </c>
      <c r="R22" s="60" t="s">
        <v>157</v>
      </c>
      <c r="S22" s="62" t="s">
        <v>158</v>
      </c>
    </row>
    <row r="23" spans="1:19" x14ac:dyDescent="0.2">
      <c r="A23" s="57">
        <v>45628</v>
      </c>
      <c r="B23" s="58">
        <v>0.72152777777777799</v>
      </c>
      <c r="C23" s="59" t="s">
        <v>226</v>
      </c>
      <c r="D23" s="59" t="s">
        <v>11</v>
      </c>
      <c r="E23" s="60" t="s">
        <v>149</v>
      </c>
      <c r="F23" s="59" t="s">
        <v>150</v>
      </c>
      <c r="G23" s="60" t="s">
        <v>151</v>
      </c>
      <c r="H23" s="59">
        <v>413.41300000000001</v>
      </c>
      <c r="I23" s="140">
        <v>1264</v>
      </c>
      <c r="J23" s="141">
        <v>522554.03</v>
      </c>
      <c r="K23" s="59" t="s">
        <v>166</v>
      </c>
      <c r="L23" s="59" t="s">
        <v>167</v>
      </c>
      <c r="M23" s="60" t="s">
        <v>168</v>
      </c>
      <c r="N23" s="61">
        <v>760822</v>
      </c>
      <c r="O23" s="60" t="s">
        <v>155</v>
      </c>
      <c r="P23" s="60" t="s">
        <v>156</v>
      </c>
      <c r="Q23" s="60" t="s">
        <v>156</v>
      </c>
      <c r="R23" s="60" t="s">
        <v>157</v>
      </c>
      <c r="S23" s="62" t="s">
        <v>158</v>
      </c>
    </row>
    <row r="24" spans="1:19" x14ac:dyDescent="0.2">
      <c r="A24" s="57">
        <v>45628</v>
      </c>
      <c r="B24" s="58">
        <v>0.77500000000000002</v>
      </c>
      <c r="C24" s="59" t="s">
        <v>227</v>
      </c>
      <c r="D24" s="59" t="s">
        <v>10</v>
      </c>
      <c r="E24" s="60" t="s">
        <v>228</v>
      </c>
      <c r="F24" s="59" t="s">
        <v>218</v>
      </c>
      <c r="G24" s="60" t="s">
        <v>219</v>
      </c>
      <c r="H24" s="59">
        <v>448.82</v>
      </c>
      <c r="I24" s="140">
        <v>1163.3</v>
      </c>
      <c r="J24" s="141">
        <v>522112.30599999998</v>
      </c>
      <c r="K24" s="59" t="s">
        <v>166</v>
      </c>
      <c r="L24" s="59" t="s">
        <v>174</v>
      </c>
      <c r="M24" s="60" t="s">
        <v>175</v>
      </c>
      <c r="N24" s="61">
        <v>920473</v>
      </c>
      <c r="O24" s="60" t="s">
        <v>155</v>
      </c>
      <c r="P24" s="60" t="s">
        <v>156</v>
      </c>
      <c r="Q24" s="60" t="s">
        <v>156</v>
      </c>
      <c r="R24" s="60" t="s">
        <v>157</v>
      </c>
      <c r="S24" s="62" t="s">
        <v>158</v>
      </c>
    </row>
    <row r="25" spans="1:19" x14ac:dyDescent="0.2">
      <c r="A25" s="57">
        <v>45628</v>
      </c>
      <c r="B25" s="58">
        <v>0.82222222222222197</v>
      </c>
      <c r="C25" s="59" t="s">
        <v>229</v>
      </c>
      <c r="D25" s="59" t="s">
        <v>20</v>
      </c>
      <c r="E25" s="60" t="s">
        <v>230</v>
      </c>
      <c r="F25" s="59" t="s">
        <v>150</v>
      </c>
      <c r="G25" s="60" t="s">
        <v>151</v>
      </c>
      <c r="H25" s="59">
        <v>374.61189999999999</v>
      </c>
      <c r="I25" s="140">
        <v>1216</v>
      </c>
      <c r="J25" s="141">
        <v>455528.07</v>
      </c>
      <c r="K25" s="59" t="s">
        <v>152</v>
      </c>
      <c r="L25" s="59" t="s">
        <v>153</v>
      </c>
      <c r="M25" s="60" t="s">
        <v>154</v>
      </c>
      <c r="N25" s="61">
        <v>2146430</v>
      </c>
      <c r="O25" s="60" t="s">
        <v>155</v>
      </c>
      <c r="P25" s="60" t="s">
        <v>156</v>
      </c>
      <c r="Q25" s="60" t="s">
        <v>156</v>
      </c>
      <c r="R25" s="60" t="s">
        <v>157</v>
      </c>
      <c r="S25" s="62" t="s">
        <v>158</v>
      </c>
    </row>
    <row r="26" spans="1:19" x14ac:dyDescent="0.2">
      <c r="A26" s="57">
        <v>45628</v>
      </c>
      <c r="B26" s="58">
        <v>0.82847222222222205</v>
      </c>
      <c r="C26" s="59" t="s">
        <v>231</v>
      </c>
      <c r="D26" s="59" t="s">
        <v>26</v>
      </c>
      <c r="E26" s="60" t="s">
        <v>232</v>
      </c>
      <c r="F26" s="59" t="s">
        <v>150</v>
      </c>
      <c r="G26" s="60" t="s">
        <v>151</v>
      </c>
      <c r="H26" s="59">
        <v>374.61189999999999</v>
      </c>
      <c r="I26" s="140">
        <v>1207.25</v>
      </c>
      <c r="J26" s="141">
        <v>452250.95</v>
      </c>
      <c r="K26" s="59" t="s">
        <v>152</v>
      </c>
      <c r="L26" s="59" t="s">
        <v>153</v>
      </c>
      <c r="M26" s="60" t="s">
        <v>154</v>
      </c>
      <c r="N26" s="61">
        <v>80780</v>
      </c>
      <c r="O26" s="60" t="s">
        <v>155</v>
      </c>
      <c r="P26" s="60" t="s">
        <v>156</v>
      </c>
      <c r="Q26" s="60" t="s">
        <v>156</v>
      </c>
      <c r="R26" s="60" t="s">
        <v>157</v>
      </c>
      <c r="S26" s="62" t="s">
        <v>158</v>
      </c>
    </row>
    <row r="27" spans="1:19" x14ac:dyDescent="0.2">
      <c r="A27" s="57">
        <v>45628</v>
      </c>
      <c r="B27" s="58">
        <v>0.83333333333333304</v>
      </c>
      <c r="C27" s="59" t="s">
        <v>233</v>
      </c>
      <c r="D27" s="59" t="s">
        <v>15</v>
      </c>
      <c r="E27" s="60" t="s">
        <v>164</v>
      </c>
      <c r="F27" s="59" t="s">
        <v>150</v>
      </c>
      <c r="G27" s="60" t="s">
        <v>151</v>
      </c>
      <c r="H27" s="59">
        <v>477.7903</v>
      </c>
      <c r="I27" s="140">
        <v>1216</v>
      </c>
      <c r="J27" s="141">
        <v>580993</v>
      </c>
      <c r="K27" s="59" t="s">
        <v>152</v>
      </c>
      <c r="L27" s="59" t="s">
        <v>153</v>
      </c>
      <c r="M27" s="60" t="s">
        <v>154</v>
      </c>
      <c r="N27" s="61">
        <v>324777</v>
      </c>
      <c r="O27" s="60" t="s">
        <v>155</v>
      </c>
      <c r="P27" s="60" t="s">
        <v>156</v>
      </c>
      <c r="Q27" s="60" t="s">
        <v>156</v>
      </c>
      <c r="R27" s="60" t="s">
        <v>157</v>
      </c>
      <c r="S27" s="62" t="s">
        <v>158</v>
      </c>
    </row>
    <row r="28" spans="1:19" x14ac:dyDescent="0.2">
      <c r="A28" s="57">
        <v>45628</v>
      </c>
      <c r="B28" s="58">
        <v>0.84236111111111101</v>
      </c>
      <c r="C28" s="59" t="s">
        <v>234</v>
      </c>
      <c r="D28" s="59" t="s">
        <v>101</v>
      </c>
      <c r="E28" s="60" t="s">
        <v>235</v>
      </c>
      <c r="F28" s="59" t="s">
        <v>186</v>
      </c>
      <c r="G28" s="60" t="s">
        <v>187</v>
      </c>
      <c r="H28" s="59">
        <v>21.36</v>
      </c>
      <c r="I28" s="140">
        <v>1130.5999999999999</v>
      </c>
      <c r="J28" s="141">
        <v>24149.616000000002</v>
      </c>
      <c r="K28" s="59" t="s">
        <v>166</v>
      </c>
      <c r="L28" s="59" t="s">
        <v>174</v>
      </c>
      <c r="M28" s="60" t="s">
        <v>175</v>
      </c>
      <c r="N28" s="61">
        <v>264265</v>
      </c>
      <c r="O28" s="60" t="s">
        <v>155</v>
      </c>
      <c r="P28" s="60" t="s">
        <v>236</v>
      </c>
      <c r="Q28" s="60" t="s">
        <v>197</v>
      </c>
      <c r="R28" s="60" t="s">
        <v>196</v>
      </c>
      <c r="S28" s="62" t="s">
        <v>158</v>
      </c>
    </row>
    <row r="29" spans="1:19" x14ac:dyDescent="0.2">
      <c r="A29" s="57">
        <v>45628</v>
      </c>
      <c r="B29" s="58">
        <v>0.84583333333333299</v>
      </c>
      <c r="C29" s="59" t="s">
        <v>237</v>
      </c>
      <c r="D29" s="59" t="s">
        <v>25</v>
      </c>
      <c r="E29" s="60" t="s">
        <v>238</v>
      </c>
      <c r="F29" s="59" t="s">
        <v>150</v>
      </c>
      <c r="G29" s="60" t="s">
        <v>151</v>
      </c>
      <c r="H29" s="59">
        <v>486.47199999999998</v>
      </c>
      <c r="I29" s="140">
        <v>1216</v>
      </c>
      <c r="J29" s="141">
        <v>591549.94999999995</v>
      </c>
      <c r="K29" s="59" t="s">
        <v>152</v>
      </c>
      <c r="L29" s="59" t="s">
        <v>153</v>
      </c>
      <c r="M29" s="60" t="s">
        <v>154</v>
      </c>
      <c r="N29" s="61"/>
      <c r="O29" s="60" t="s">
        <v>155</v>
      </c>
      <c r="P29" s="60" t="s">
        <v>156</v>
      </c>
      <c r="Q29" s="60" t="s">
        <v>156</v>
      </c>
      <c r="R29" s="60" t="s">
        <v>157</v>
      </c>
      <c r="S29" s="62" t="s">
        <v>158</v>
      </c>
    </row>
    <row r="30" spans="1:19" x14ac:dyDescent="0.2">
      <c r="A30" s="57">
        <v>45628</v>
      </c>
      <c r="B30" s="58">
        <v>0.84861111111111098</v>
      </c>
      <c r="C30" s="59" t="s">
        <v>239</v>
      </c>
      <c r="D30" s="59" t="s">
        <v>19</v>
      </c>
      <c r="E30" s="60" t="s">
        <v>162</v>
      </c>
      <c r="F30" s="59" t="s">
        <v>218</v>
      </c>
      <c r="G30" s="60" t="s">
        <v>219</v>
      </c>
      <c r="H30" s="59">
        <v>379.4</v>
      </c>
      <c r="I30" s="140">
        <v>1163.3</v>
      </c>
      <c r="J30" s="141">
        <v>441356.02</v>
      </c>
      <c r="K30" s="59" t="s">
        <v>166</v>
      </c>
      <c r="L30" s="59" t="s">
        <v>174</v>
      </c>
      <c r="M30" s="60" t="s">
        <v>175</v>
      </c>
      <c r="N30" s="61">
        <v>2286465</v>
      </c>
      <c r="O30" s="60" t="s">
        <v>155</v>
      </c>
      <c r="P30" s="60" t="s">
        <v>156</v>
      </c>
      <c r="Q30" s="60" t="s">
        <v>156</v>
      </c>
      <c r="R30" s="60" t="s">
        <v>157</v>
      </c>
      <c r="S30" s="62" t="s">
        <v>158</v>
      </c>
    </row>
    <row r="31" spans="1:19" x14ac:dyDescent="0.2">
      <c r="A31" s="57">
        <v>45628</v>
      </c>
      <c r="B31" s="58">
        <v>0.93333333333333302</v>
      </c>
      <c r="C31" s="59" t="s">
        <v>240</v>
      </c>
      <c r="D31" s="59" t="s">
        <v>63</v>
      </c>
      <c r="E31" s="60" t="s">
        <v>241</v>
      </c>
      <c r="F31" s="59" t="s">
        <v>153</v>
      </c>
      <c r="G31" s="60" t="s">
        <v>165</v>
      </c>
      <c r="H31" s="59">
        <v>165.68</v>
      </c>
      <c r="I31" s="140">
        <v>1348.8</v>
      </c>
      <c r="J31" s="141">
        <v>223469.18400000001</v>
      </c>
      <c r="K31" s="59" t="s">
        <v>166</v>
      </c>
      <c r="L31" s="59" t="s">
        <v>174</v>
      </c>
      <c r="M31" s="60" t="s">
        <v>175</v>
      </c>
      <c r="N31" s="61">
        <v>55259</v>
      </c>
      <c r="O31" s="60" t="s">
        <v>155</v>
      </c>
      <c r="P31" s="60" t="s">
        <v>196</v>
      </c>
      <c r="Q31" s="60" t="s">
        <v>242</v>
      </c>
      <c r="R31" s="60" t="s">
        <v>196</v>
      </c>
      <c r="S31" s="62" t="s">
        <v>158</v>
      </c>
    </row>
    <row r="32" spans="1:19" x14ac:dyDescent="0.2">
      <c r="A32" s="57">
        <v>45629</v>
      </c>
      <c r="B32" s="58">
        <v>2.9861111111111099E-2</v>
      </c>
      <c r="C32" s="59" t="s">
        <v>243</v>
      </c>
      <c r="D32" s="59" t="s">
        <v>40</v>
      </c>
      <c r="E32" s="60" t="s">
        <v>164</v>
      </c>
      <c r="F32" s="59" t="s">
        <v>150</v>
      </c>
      <c r="G32" s="60" t="s">
        <v>151</v>
      </c>
      <c r="H32" s="59">
        <v>227.92</v>
      </c>
      <c r="I32" s="140">
        <v>1264</v>
      </c>
      <c r="J32" s="141">
        <v>288090</v>
      </c>
      <c r="K32" s="59" t="s">
        <v>166</v>
      </c>
      <c r="L32" s="59" t="s">
        <v>167</v>
      </c>
      <c r="M32" s="60" t="s">
        <v>168</v>
      </c>
      <c r="N32" s="61">
        <v>156249</v>
      </c>
      <c r="O32" s="60" t="s">
        <v>155</v>
      </c>
      <c r="P32" s="60" t="s">
        <v>210</v>
      </c>
      <c r="Q32" s="60" t="s">
        <v>204</v>
      </c>
      <c r="R32" s="60" t="s">
        <v>211</v>
      </c>
      <c r="S32" s="62" t="s">
        <v>158</v>
      </c>
    </row>
    <row r="33" spans="1:19" x14ac:dyDescent="0.2">
      <c r="A33" s="57">
        <v>45629</v>
      </c>
      <c r="B33" s="58">
        <v>0.32569444444444501</v>
      </c>
      <c r="C33" s="59" t="s">
        <v>244</v>
      </c>
      <c r="D33" s="59" t="s">
        <v>54</v>
      </c>
      <c r="E33" s="60" t="s">
        <v>245</v>
      </c>
      <c r="F33" s="59" t="s">
        <v>153</v>
      </c>
      <c r="G33" s="60" t="s">
        <v>165</v>
      </c>
      <c r="H33" s="59">
        <v>66.5</v>
      </c>
      <c r="I33" s="140">
        <v>1362.2</v>
      </c>
      <c r="J33" s="141">
        <v>90586.3</v>
      </c>
      <c r="K33" s="59" t="s">
        <v>166</v>
      </c>
      <c r="L33" s="59" t="s">
        <v>174</v>
      </c>
      <c r="M33" s="60" t="s">
        <v>175</v>
      </c>
      <c r="N33" s="61"/>
      <c r="O33" s="60" t="s">
        <v>155</v>
      </c>
      <c r="P33" s="60" t="s">
        <v>246</v>
      </c>
      <c r="Q33" s="60" t="s">
        <v>223</v>
      </c>
      <c r="R33" s="60" t="s">
        <v>224</v>
      </c>
      <c r="S33" s="62" t="s">
        <v>158</v>
      </c>
    </row>
    <row r="34" spans="1:19" x14ac:dyDescent="0.2">
      <c r="A34" s="57">
        <v>45629</v>
      </c>
      <c r="B34" s="58">
        <v>0.35277777777777802</v>
      </c>
      <c r="C34" s="59" t="s">
        <v>247</v>
      </c>
      <c r="D34" s="59" t="s">
        <v>24</v>
      </c>
      <c r="E34" s="60" t="s">
        <v>213</v>
      </c>
      <c r="F34" s="59" t="s">
        <v>150</v>
      </c>
      <c r="G34" s="60" t="s">
        <v>151</v>
      </c>
      <c r="H34" s="59">
        <v>563.07479999999998</v>
      </c>
      <c r="I34" s="140">
        <v>1216</v>
      </c>
      <c r="J34" s="141">
        <v>684698.96</v>
      </c>
      <c r="K34" s="59" t="s">
        <v>152</v>
      </c>
      <c r="L34" s="59" t="s">
        <v>153</v>
      </c>
      <c r="M34" s="60" t="s">
        <v>154</v>
      </c>
      <c r="N34" s="61">
        <v>890975</v>
      </c>
      <c r="O34" s="60" t="s">
        <v>155</v>
      </c>
      <c r="P34" s="60" t="s">
        <v>156</v>
      </c>
      <c r="Q34" s="60" t="s">
        <v>156</v>
      </c>
      <c r="R34" s="60" t="s">
        <v>157</v>
      </c>
      <c r="S34" s="62" t="s">
        <v>158</v>
      </c>
    </row>
    <row r="35" spans="1:19" x14ac:dyDescent="0.2">
      <c r="A35" s="57">
        <v>45629</v>
      </c>
      <c r="B35" s="58">
        <v>0.49236111111111103</v>
      </c>
      <c r="C35" s="59" t="s">
        <v>248</v>
      </c>
      <c r="D35" s="59" t="s">
        <v>16</v>
      </c>
      <c r="E35" s="60" t="s">
        <v>162</v>
      </c>
      <c r="F35" s="59" t="s">
        <v>218</v>
      </c>
      <c r="G35" s="60" t="s">
        <v>219</v>
      </c>
      <c r="H35" s="59">
        <v>382.64</v>
      </c>
      <c r="I35" s="140">
        <v>1190.7</v>
      </c>
      <c r="J35" s="141">
        <v>455609.44799999997</v>
      </c>
      <c r="K35" s="59" t="s">
        <v>166</v>
      </c>
      <c r="L35" s="59" t="s">
        <v>174</v>
      </c>
      <c r="M35" s="60" t="s">
        <v>175</v>
      </c>
      <c r="N35" s="61">
        <v>237963</v>
      </c>
      <c r="O35" s="60" t="s">
        <v>155</v>
      </c>
      <c r="P35" s="60" t="s">
        <v>156</v>
      </c>
      <c r="Q35" s="60" t="s">
        <v>156</v>
      </c>
      <c r="R35" s="60" t="s">
        <v>157</v>
      </c>
      <c r="S35" s="62" t="s">
        <v>158</v>
      </c>
    </row>
    <row r="36" spans="1:19" x14ac:dyDescent="0.2">
      <c r="A36" s="57">
        <v>45629</v>
      </c>
      <c r="B36" s="58">
        <v>0.50208333333333299</v>
      </c>
      <c r="C36" s="59" t="s">
        <v>249</v>
      </c>
      <c r="D36" s="59" t="s">
        <v>63</v>
      </c>
      <c r="E36" s="60" t="s">
        <v>241</v>
      </c>
      <c r="F36" s="59" t="s">
        <v>153</v>
      </c>
      <c r="G36" s="60" t="s">
        <v>165</v>
      </c>
      <c r="H36" s="59">
        <v>163.57</v>
      </c>
      <c r="I36" s="140">
        <v>1371.8</v>
      </c>
      <c r="J36" s="141">
        <v>224385.326</v>
      </c>
      <c r="K36" s="59" t="s">
        <v>166</v>
      </c>
      <c r="L36" s="59" t="s">
        <v>174</v>
      </c>
      <c r="M36" s="60" t="s">
        <v>175</v>
      </c>
      <c r="N36" s="61">
        <v>56237</v>
      </c>
      <c r="O36" s="60" t="s">
        <v>155</v>
      </c>
      <c r="P36" s="60" t="s">
        <v>196</v>
      </c>
      <c r="Q36" s="60" t="s">
        <v>242</v>
      </c>
      <c r="R36" s="60" t="s">
        <v>196</v>
      </c>
      <c r="S36" s="62" t="s">
        <v>158</v>
      </c>
    </row>
    <row r="37" spans="1:19" x14ac:dyDescent="0.2">
      <c r="A37" s="57">
        <v>45629</v>
      </c>
      <c r="B37" s="58">
        <v>0.50763888888888897</v>
      </c>
      <c r="C37" s="59" t="s">
        <v>250</v>
      </c>
      <c r="D37" s="59" t="s">
        <v>21</v>
      </c>
      <c r="E37" s="60" t="s">
        <v>251</v>
      </c>
      <c r="F37" s="59" t="s">
        <v>218</v>
      </c>
      <c r="G37" s="60" t="s">
        <v>219</v>
      </c>
      <c r="H37" s="59">
        <v>455.89</v>
      </c>
      <c r="I37" s="140">
        <v>1184.8</v>
      </c>
      <c r="J37" s="141">
        <v>540138.47199999995</v>
      </c>
      <c r="K37" s="59" t="s">
        <v>166</v>
      </c>
      <c r="L37" s="59" t="s">
        <v>174</v>
      </c>
      <c r="M37" s="60" t="s">
        <v>175</v>
      </c>
      <c r="N37" s="61">
        <v>1868273</v>
      </c>
      <c r="O37" s="60" t="s">
        <v>155</v>
      </c>
      <c r="P37" s="60" t="s">
        <v>156</v>
      </c>
      <c r="Q37" s="60" t="s">
        <v>156</v>
      </c>
      <c r="R37" s="60" t="s">
        <v>157</v>
      </c>
      <c r="S37" s="62" t="s">
        <v>158</v>
      </c>
    </row>
    <row r="38" spans="1:19" x14ac:dyDescent="0.2">
      <c r="A38" s="57">
        <v>45629</v>
      </c>
      <c r="B38" s="58">
        <v>0.51319444444444395</v>
      </c>
      <c r="C38" s="59" t="s">
        <v>252</v>
      </c>
      <c r="D38" s="59" t="s">
        <v>58</v>
      </c>
      <c r="E38" s="60" t="s">
        <v>253</v>
      </c>
      <c r="F38" s="59" t="s">
        <v>218</v>
      </c>
      <c r="G38" s="60" t="s">
        <v>219</v>
      </c>
      <c r="H38" s="59">
        <v>57.63</v>
      </c>
      <c r="I38" s="140">
        <v>1163.3</v>
      </c>
      <c r="J38" s="141">
        <v>67040.979000000007</v>
      </c>
      <c r="K38" s="59" t="s">
        <v>166</v>
      </c>
      <c r="L38" s="59" t="s">
        <v>174</v>
      </c>
      <c r="M38" s="60" t="s">
        <v>175</v>
      </c>
      <c r="N38" s="61"/>
      <c r="O38" s="60" t="s">
        <v>155</v>
      </c>
      <c r="P38" s="60" t="s">
        <v>210</v>
      </c>
      <c r="Q38" s="60" t="s">
        <v>204</v>
      </c>
      <c r="R38" s="60" t="s">
        <v>196</v>
      </c>
      <c r="S38" s="62" t="s">
        <v>158</v>
      </c>
    </row>
    <row r="39" spans="1:19" x14ac:dyDescent="0.2">
      <c r="A39" s="57">
        <v>45629</v>
      </c>
      <c r="B39" s="58">
        <v>0.52430555555555602</v>
      </c>
      <c r="C39" s="59" t="s">
        <v>254</v>
      </c>
      <c r="D39" s="59" t="s">
        <v>12</v>
      </c>
      <c r="E39" s="60" t="s">
        <v>183</v>
      </c>
      <c r="F39" s="59" t="s">
        <v>150</v>
      </c>
      <c r="G39" s="60" t="s">
        <v>151</v>
      </c>
      <c r="H39" s="59">
        <v>417.03699999999998</v>
      </c>
      <c r="I39" s="140">
        <v>1216</v>
      </c>
      <c r="J39" s="141">
        <v>507116.99</v>
      </c>
      <c r="K39" s="59" t="s">
        <v>152</v>
      </c>
      <c r="L39" s="59" t="s">
        <v>153</v>
      </c>
      <c r="M39" s="60" t="s">
        <v>154</v>
      </c>
      <c r="N39" s="61">
        <v>661376</v>
      </c>
      <c r="O39" s="60" t="s">
        <v>155</v>
      </c>
      <c r="P39" s="60" t="s">
        <v>156</v>
      </c>
      <c r="Q39" s="60" t="s">
        <v>156</v>
      </c>
      <c r="R39" s="60" t="s">
        <v>157</v>
      </c>
      <c r="S39" s="62" t="s">
        <v>158</v>
      </c>
    </row>
    <row r="40" spans="1:19" x14ac:dyDescent="0.2">
      <c r="A40" s="57">
        <v>45629</v>
      </c>
      <c r="B40" s="58">
        <v>0.53749999999999998</v>
      </c>
      <c r="C40" s="59" t="s">
        <v>255</v>
      </c>
      <c r="D40" s="59" t="s">
        <v>14</v>
      </c>
      <c r="E40" s="60" t="s">
        <v>179</v>
      </c>
      <c r="F40" s="59" t="s">
        <v>150</v>
      </c>
      <c r="G40" s="60" t="s">
        <v>151</v>
      </c>
      <c r="H40" s="59">
        <v>411.00740000000002</v>
      </c>
      <c r="I40" s="140">
        <v>1216</v>
      </c>
      <c r="J40" s="141">
        <v>499785</v>
      </c>
      <c r="K40" s="59" t="s">
        <v>152</v>
      </c>
      <c r="L40" s="59" t="s">
        <v>153</v>
      </c>
      <c r="M40" s="60" t="s">
        <v>154</v>
      </c>
      <c r="N40" s="61">
        <v>531729</v>
      </c>
      <c r="O40" s="60" t="s">
        <v>155</v>
      </c>
      <c r="P40" s="60" t="s">
        <v>156</v>
      </c>
      <c r="Q40" s="60" t="s">
        <v>156</v>
      </c>
      <c r="R40" s="60" t="s">
        <v>157</v>
      </c>
      <c r="S40" s="62" t="s">
        <v>158</v>
      </c>
    </row>
    <row r="41" spans="1:19" x14ac:dyDescent="0.2">
      <c r="A41" s="57">
        <v>45629</v>
      </c>
      <c r="B41" s="58">
        <v>0.58819444444444502</v>
      </c>
      <c r="C41" s="59" t="s">
        <v>256</v>
      </c>
      <c r="D41" s="59" t="s">
        <v>55</v>
      </c>
      <c r="E41" s="60" t="s">
        <v>257</v>
      </c>
      <c r="F41" s="59" t="s">
        <v>153</v>
      </c>
      <c r="G41" s="60" t="s">
        <v>165</v>
      </c>
      <c r="H41" s="59">
        <v>194.28</v>
      </c>
      <c r="I41" s="140">
        <v>1362.2</v>
      </c>
      <c r="J41" s="141">
        <v>264648.21600000001</v>
      </c>
      <c r="K41" s="59" t="s">
        <v>166</v>
      </c>
      <c r="L41" s="59" t="s">
        <v>174</v>
      </c>
      <c r="M41" s="60" t="s">
        <v>175</v>
      </c>
      <c r="N41" s="61"/>
      <c r="O41" s="60" t="s">
        <v>155</v>
      </c>
      <c r="P41" s="60" t="s">
        <v>246</v>
      </c>
      <c r="Q41" s="60" t="s">
        <v>223</v>
      </c>
      <c r="R41" s="60" t="s">
        <v>211</v>
      </c>
      <c r="S41" s="62" t="s">
        <v>158</v>
      </c>
    </row>
    <row r="42" spans="1:19" x14ac:dyDescent="0.2">
      <c r="A42" s="57">
        <v>45629</v>
      </c>
      <c r="B42" s="58">
        <v>0.62222222222222201</v>
      </c>
      <c r="C42" s="59" t="s">
        <v>258</v>
      </c>
      <c r="D42" s="59" t="s">
        <v>8</v>
      </c>
      <c r="E42" s="60" t="s">
        <v>207</v>
      </c>
      <c r="F42" s="59" t="s">
        <v>218</v>
      </c>
      <c r="G42" s="60" t="s">
        <v>219</v>
      </c>
      <c r="H42" s="59">
        <v>150</v>
      </c>
      <c r="I42" s="140">
        <v>1195.5999999999999</v>
      </c>
      <c r="J42" s="141">
        <v>179340</v>
      </c>
      <c r="K42" s="59" t="s">
        <v>166</v>
      </c>
      <c r="L42" s="59" t="s">
        <v>174</v>
      </c>
      <c r="M42" s="60" t="s">
        <v>175</v>
      </c>
      <c r="N42" s="61"/>
      <c r="O42" s="60" t="s">
        <v>155</v>
      </c>
      <c r="P42" s="60" t="s">
        <v>156</v>
      </c>
      <c r="Q42" s="60" t="s">
        <v>156</v>
      </c>
      <c r="R42" s="60" t="s">
        <v>157</v>
      </c>
      <c r="S42" s="62" t="s">
        <v>158</v>
      </c>
    </row>
    <row r="43" spans="1:19" x14ac:dyDescent="0.2">
      <c r="A43" s="57">
        <v>45629</v>
      </c>
      <c r="B43" s="58">
        <v>0.66597222222222197</v>
      </c>
      <c r="C43" s="59" t="s">
        <v>259</v>
      </c>
      <c r="D43" s="59" t="s">
        <v>7</v>
      </c>
      <c r="E43" s="60" t="s">
        <v>260</v>
      </c>
      <c r="F43" s="59" t="s">
        <v>218</v>
      </c>
      <c r="G43" s="60" t="s">
        <v>219</v>
      </c>
      <c r="H43" s="59">
        <v>468.43</v>
      </c>
      <c r="I43" s="140">
        <v>1163.3</v>
      </c>
      <c r="J43" s="141">
        <v>544924.61899999995</v>
      </c>
      <c r="K43" s="59" t="s">
        <v>166</v>
      </c>
      <c r="L43" s="59" t="s">
        <v>174</v>
      </c>
      <c r="M43" s="60" t="s">
        <v>175</v>
      </c>
      <c r="N43" s="61">
        <v>1453496</v>
      </c>
      <c r="O43" s="60" t="s">
        <v>155</v>
      </c>
      <c r="P43" s="60" t="s">
        <v>156</v>
      </c>
      <c r="Q43" s="60" t="s">
        <v>156</v>
      </c>
      <c r="R43" s="60" t="s">
        <v>157</v>
      </c>
      <c r="S43" s="62" t="s">
        <v>158</v>
      </c>
    </row>
    <row r="44" spans="1:19" x14ac:dyDescent="0.2">
      <c r="A44" s="57">
        <v>45629</v>
      </c>
      <c r="B44" s="58">
        <v>0.70555555555555605</v>
      </c>
      <c r="C44" s="59" t="s">
        <v>261</v>
      </c>
      <c r="D44" s="59" t="s">
        <v>18</v>
      </c>
      <c r="E44" s="60" t="s">
        <v>213</v>
      </c>
      <c r="F44" s="59" t="s">
        <v>150</v>
      </c>
      <c r="G44" s="60" t="s">
        <v>151</v>
      </c>
      <c r="H44" s="59">
        <v>427.11</v>
      </c>
      <c r="I44" s="140">
        <v>1263.99</v>
      </c>
      <c r="J44" s="141">
        <v>539863</v>
      </c>
      <c r="K44" s="59" t="s">
        <v>166</v>
      </c>
      <c r="L44" s="59" t="s">
        <v>167</v>
      </c>
      <c r="M44" s="60" t="s">
        <v>168</v>
      </c>
      <c r="N44" s="61">
        <v>2382060</v>
      </c>
      <c r="O44" s="60" t="s">
        <v>155</v>
      </c>
      <c r="P44" s="60" t="s">
        <v>156</v>
      </c>
      <c r="Q44" s="60" t="s">
        <v>156</v>
      </c>
      <c r="R44" s="60" t="s">
        <v>157</v>
      </c>
      <c r="S44" s="62" t="s">
        <v>158</v>
      </c>
    </row>
    <row r="45" spans="1:19" x14ac:dyDescent="0.2">
      <c r="A45" s="57">
        <v>45629</v>
      </c>
      <c r="B45" s="58">
        <v>0.81805555555555598</v>
      </c>
      <c r="C45" s="59" t="s">
        <v>262</v>
      </c>
      <c r="D45" s="59" t="s">
        <v>37</v>
      </c>
      <c r="E45" s="60" t="s">
        <v>263</v>
      </c>
      <c r="F45" s="59" t="s">
        <v>153</v>
      </c>
      <c r="G45" s="60" t="s">
        <v>165</v>
      </c>
      <c r="H45" s="59">
        <v>257.75</v>
      </c>
      <c r="I45" s="140">
        <v>1348.8</v>
      </c>
      <c r="J45" s="141">
        <v>347653.2</v>
      </c>
      <c r="K45" s="59" t="s">
        <v>166</v>
      </c>
      <c r="L45" s="59" t="s">
        <v>174</v>
      </c>
      <c r="M45" s="60" t="s">
        <v>175</v>
      </c>
      <c r="N45" s="61">
        <v>768103</v>
      </c>
      <c r="O45" s="60" t="s">
        <v>155</v>
      </c>
      <c r="P45" s="60" t="s">
        <v>210</v>
      </c>
      <c r="Q45" s="60" t="s">
        <v>204</v>
      </c>
      <c r="R45" s="60" t="s">
        <v>224</v>
      </c>
      <c r="S45" s="62" t="s">
        <v>158</v>
      </c>
    </row>
    <row r="46" spans="1:19" x14ac:dyDescent="0.2">
      <c r="A46" s="57">
        <v>45629</v>
      </c>
      <c r="B46" s="58">
        <v>0.82291666666666696</v>
      </c>
      <c r="C46" s="59" t="s">
        <v>264</v>
      </c>
      <c r="D46" s="59" t="s">
        <v>110</v>
      </c>
      <c r="E46" s="60" t="s">
        <v>265</v>
      </c>
      <c r="F46" s="59" t="s">
        <v>150</v>
      </c>
      <c r="G46" s="60" t="s">
        <v>151</v>
      </c>
      <c r="H46" s="59">
        <v>425.30919999999998</v>
      </c>
      <c r="I46" s="140">
        <v>1216</v>
      </c>
      <c r="J46" s="141">
        <v>517175.99</v>
      </c>
      <c r="K46" s="59" t="s">
        <v>152</v>
      </c>
      <c r="L46" s="59" t="s">
        <v>153</v>
      </c>
      <c r="M46" s="60" t="s">
        <v>154</v>
      </c>
      <c r="N46" s="61">
        <v>2292993</v>
      </c>
      <c r="O46" s="60" t="s">
        <v>155</v>
      </c>
      <c r="P46" s="60" t="s">
        <v>156</v>
      </c>
      <c r="Q46" s="60" t="s">
        <v>156</v>
      </c>
      <c r="R46" s="60" t="s">
        <v>157</v>
      </c>
      <c r="S46" s="62" t="s">
        <v>158</v>
      </c>
    </row>
    <row r="47" spans="1:19" x14ac:dyDescent="0.2">
      <c r="A47" s="57">
        <v>45629</v>
      </c>
      <c r="B47" s="58">
        <v>0.85069444444444398</v>
      </c>
      <c r="C47" s="59" t="s">
        <v>266</v>
      </c>
      <c r="D47" s="59" t="s">
        <v>80</v>
      </c>
      <c r="E47" s="60" t="s">
        <v>267</v>
      </c>
      <c r="F47" s="59" t="s">
        <v>201</v>
      </c>
      <c r="G47" s="60" t="s">
        <v>202</v>
      </c>
      <c r="H47" s="59">
        <v>33.25</v>
      </c>
      <c r="I47" s="140">
        <v>1385.7</v>
      </c>
      <c r="J47" s="141">
        <v>46074.525000000001</v>
      </c>
      <c r="K47" s="59" t="s">
        <v>166</v>
      </c>
      <c r="L47" s="59" t="s">
        <v>174</v>
      </c>
      <c r="M47" s="60" t="s">
        <v>175</v>
      </c>
      <c r="N47" s="61"/>
      <c r="O47" s="60" t="s">
        <v>188</v>
      </c>
      <c r="P47" s="60" t="s">
        <v>176</v>
      </c>
      <c r="Q47" s="59"/>
      <c r="R47" s="60" t="s">
        <v>268</v>
      </c>
      <c r="S47" s="62" t="s">
        <v>176</v>
      </c>
    </row>
    <row r="48" spans="1:19" x14ac:dyDescent="0.2">
      <c r="A48" s="57">
        <v>45629</v>
      </c>
      <c r="B48" s="58">
        <v>0.86944444444444502</v>
      </c>
      <c r="C48" s="59" t="s">
        <v>269</v>
      </c>
      <c r="D48" s="59" t="s">
        <v>9</v>
      </c>
      <c r="E48" s="60" t="s">
        <v>160</v>
      </c>
      <c r="F48" s="59" t="s">
        <v>150</v>
      </c>
      <c r="G48" s="60" t="s">
        <v>151</v>
      </c>
      <c r="H48" s="59">
        <v>414.94159999999999</v>
      </c>
      <c r="I48" s="140">
        <v>1216</v>
      </c>
      <c r="J48" s="141">
        <v>504568.99</v>
      </c>
      <c r="K48" s="59" t="s">
        <v>152</v>
      </c>
      <c r="L48" s="59" t="s">
        <v>153</v>
      </c>
      <c r="M48" s="60" t="s">
        <v>154</v>
      </c>
      <c r="N48" s="61">
        <v>932672</v>
      </c>
      <c r="O48" s="60" t="s">
        <v>155</v>
      </c>
      <c r="P48" s="60" t="s">
        <v>156</v>
      </c>
      <c r="Q48" s="60" t="s">
        <v>156</v>
      </c>
      <c r="R48" s="60" t="s">
        <v>157</v>
      </c>
      <c r="S48" s="62" t="s">
        <v>158</v>
      </c>
    </row>
    <row r="49" spans="1:19" x14ac:dyDescent="0.2">
      <c r="A49" s="57">
        <v>45629</v>
      </c>
      <c r="B49" s="58">
        <v>0.87638888888888899</v>
      </c>
      <c r="C49" s="59" t="s">
        <v>270</v>
      </c>
      <c r="D49" s="59" t="s">
        <v>8</v>
      </c>
      <c r="E49" s="60" t="s">
        <v>207</v>
      </c>
      <c r="F49" s="59" t="s">
        <v>218</v>
      </c>
      <c r="G49" s="60" t="s">
        <v>219</v>
      </c>
      <c r="H49" s="59">
        <v>495.51</v>
      </c>
      <c r="I49" s="140">
        <v>1242.5999999999999</v>
      </c>
      <c r="J49" s="141">
        <v>615720.72600000002</v>
      </c>
      <c r="K49" s="59" t="s">
        <v>166</v>
      </c>
      <c r="L49" s="59" t="s">
        <v>174</v>
      </c>
      <c r="M49" s="60" t="s">
        <v>175</v>
      </c>
      <c r="N49" s="61">
        <v>1379623</v>
      </c>
      <c r="O49" s="60" t="s">
        <v>155</v>
      </c>
      <c r="P49" s="60" t="s">
        <v>156</v>
      </c>
      <c r="Q49" s="60" t="s">
        <v>156</v>
      </c>
      <c r="R49" s="60" t="s">
        <v>157</v>
      </c>
      <c r="S49" s="62" t="s">
        <v>158</v>
      </c>
    </row>
    <row r="50" spans="1:19" x14ac:dyDescent="0.2">
      <c r="A50" s="57">
        <v>45629</v>
      </c>
      <c r="B50" s="58">
        <v>0.89027777777777795</v>
      </c>
      <c r="C50" s="59" t="s">
        <v>271</v>
      </c>
      <c r="D50" s="59" t="s">
        <v>25</v>
      </c>
      <c r="E50" s="60" t="s">
        <v>238</v>
      </c>
      <c r="F50" s="59" t="s">
        <v>218</v>
      </c>
      <c r="G50" s="60" t="s">
        <v>219</v>
      </c>
      <c r="H50" s="59">
        <v>369.18</v>
      </c>
      <c r="I50" s="140">
        <v>1242.5999999999999</v>
      </c>
      <c r="J50" s="141">
        <v>458743.06800000003</v>
      </c>
      <c r="K50" s="59" t="s">
        <v>166</v>
      </c>
      <c r="L50" s="59" t="s">
        <v>174</v>
      </c>
      <c r="M50" s="60" t="s">
        <v>175</v>
      </c>
      <c r="N50" s="61">
        <v>399954</v>
      </c>
      <c r="O50" s="60" t="s">
        <v>155</v>
      </c>
      <c r="P50" s="60" t="s">
        <v>156</v>
      </c>
      <c r="Q50" s="60" t="s">
        <v>156</v>
      </c>
      <c r="R50" s="60" t="s">
        <v>157</v>
      </c>
      <c r="S50" s="62" t="s">
        <v>158</v>
      </c>
    </row>
    <row r="51" spans="1:19" x14ac:dyDescent="0.2">
      <c r="A51" s="57">
        <v>45629</v>
      </c>
      <c r="B51" s="58">
        <v>0.98750000000000004</v>
      </c>
      <c r="C51" s="59" t="s">
        <v>272</v>
      </c>
      <c r="D51" s="59" t="s">
        <v>17</v>
      </c>
      <c r="E51" s="60" t="s">
        <v>230</v>
      </c>
      <c r="F51" s="59" t="s">
        <v>150</v>
      </c>
      <c r="G51" s="60" t="s">
        <v>151</v>
      </c>
      <c r="H51" s="59">
        <v>552.68899999999996</v>
      </c>
      <c r="I51" s="140">
        <v>1264</v>
      </c>
      <c r="J51" s="141">
        <v>698599.02</v>
      </c>
      <c r="K51" s="59" t="s">
        <v>166</v>
      </c>
      <c r="L51" s="59" t="s">
        <v>167</v>
      </c>
      <c r="M51" s="60" t="s">
        <v>168</v>
      </c>
      <c r="N51" s="61">
        <v>34180</v>
      </c>
      <c r="O51" s="60" t="s">
        <v>155</v>
      </c>
      <c r="P51" s="60" t="s">
        <v>156</v>
      </c>
      <c r="Q51" s="60" t="s">
        <v>156</v>
      </c>
      <c r="R51" s="60" t="s">
        <v>157</v>
      </c>
      <c r="S51" s="62" t="s">
        <v>158</v>
      </c>
    </row>
    <row r="52" spans="1:19" x14ac:dyDescent="0.2">
      <c r="A52" s="57">
        <v>45630</v>
      </c>
      <c r="B52" s="58">
        <v>0.28541666666666698</v>
      </c>
      <c r="C52" s="59" t="s">
        <v>273</v>
      </c>
      <c r="D52" s="59" t="s">
        <v>50</v>
      </c>
      <c r="E52" s="60" t="s">
        <v>274</v>
      </c>
      <c r="F52" s="59" t="s">
        <v>153</v>
      </c>
      <c r="G52" s="60" t="s">
        <v>165</v>
      </c>
      <c r="H52" s="59">
        <v>120.81</v>
      </c>
      <c r="I52" s="140">
        <v>1371.8</v>
      </c>
      <c r="J52" s="141">
        <v>165727.158</v>
      </c>
      <c r="K52" s="59" t="s">
        <v>166</v>
      </c>
      <c r="L52" s="59" t="s">
        <v>174</v>
      </c>
      <c r="M52" s="60" t="s">
        <v>175</v>
      </c>
      <c r="N52" s="61">
        <v>711995</v>
      </c>
      <c r="O52" s="60" t="s">
        <v>155</v>
      </c>
      <c r="P52" s="60" t="s">
        <v>275</v>
      </c>
      <c r="Q52" s="60" t="s">
        <v>223</v>
      </c>
      <c r="R52" s="60" t="s">
        <v>276</v>
      </c>
      <c r="S52" s="62" t="s">
        <v>158</v>
      </c>
    </row>
    <row r="53" spans="1:19" x14ac:dyDescent="0.2">
      <c r="A53" s="57">
        <v>45630</v>
      </c>
      <c r="B53" s="58">
        <v>0.33541666666666697</v>
      </c>
      <c r="C53" s="59" t="s">
        <v>277</v>
      </c>
      <c r="D53" s="59" t="s">
        <v>53</v>
      </c>
      <c r="E53" s="60" t="s">
        <v>278</v>
      </c>
      <c r="F53" s="59" t="s">
        <v>150</v>
      </c>
      <c r="G53" s="60" t="s">
        <v>151</v>
      </c>
      <c r="H53" s="59">
        <v>64.471999999999994</v>
      </c>
      <c r="I53" s="140">
        <v>1216</v>
      </c>
      <c r="J53" s="141">
        <v>78397.95</v>
      </c>
      <c r="K53" s="59" t="s">
        <v>152</v>
      </c>
      <c r="L53" s="59" t="s">
        <v>153</v>
      </c>
      <c r="M53" s="60" t="s">
        <v>154</v>
      </c>
      <c r="N53" s="61"/>
      <c r="O53" s="60" t="s">
        <v>155</v>
      </c>
      <c r="P53" s="60" t="s">
        <v>191</v>
      </c>
      <c r="Q53" s="60" t="s">
        <v>192</v>
      </c>
      <c r="R53" s="60" t="s">
        <v>193</v>
      </c>
      <c r="S53" s="62" t="s">
        <v>158</v>
      </c>
    </row>
    <row r="54" spans="1:19" x14ac:dyDescent="0.2">
      <c r="A54" s="57">
        <v>45630</v>
      </c>
      <c r="B54" s="58">
        <v>0.33888888888888902</v>
      </c>
      <c r="C54" s="59" t="s">
        <v>279</v>
      </c>
      <c r="D54" s="59" t="s">
        <v>52</v>
      </c>
      <c r="E54" s="60" t="s">
        <v>190</v>
      </c>
      <c r="F54" s="59" t="s">
        <v>150</v>
      </c>
      <c r="G54" s="60" t="s">
        <v>151</v>
      </c>
      <c r="H54" s="59">
        <v>19.420200000000001</v>
      </c>
      <c r="I54" s="140">
        <v>1216</v>
      </c>
      <c r="J54" s="141">
        <v>23614.959999999999</v>
      </c>
      <c r="K54" s="59" t="s">
        <v>152</v>
      </c>
      <c r="L54" s="59" t="s">
        <v>153</v>
      </c>
      <c r="M54" s="60" t="s">
        <v>154</v>
      </c>
      <c r="N54" s="61"/>
      <c r="O54" s="60" t="s">
        <v>155</v>
      </c>
      <c r="P54" s="60" t="s">
        <v>191</v>
      </c>
      <c r="Q54" s="60" t="s">
        <v>192</v>
      </c>
      <c r="R54" s="60" t="s">
        <v>193</v>
      </c>
      <c r="S54" s="62" t="s">
        <v>158</v>
      </c>
    </row>
    <row r="55" spans="1:19" x14ac:dyDescent="0.2">
      <c r="A55" s="57">
        <v>45630</v>
      </c>
      <c r="B55" s="58">
        <v>0.34027777777777801</v>
      </c>
      <c r="C55" s="59" t="s">
        <v>280</v>
      </c>
      <c r="D55" s="59" t="s">
        <v>60</v>
      </c>
      <c r="E55" s="60" t="s">
        <v>281</v>
      </c>
      <c r="F55" s="59" t="s">
        <v>150</v>
      </c>
      <c r="G55" s="60" t="s">
        <v>151</v>
      </c>
      <c r="H55" s="59">
        <v>141.75</v>
      </c>
      <c r="I55" s="140">
        <v>1216</v>
      </c>
      <c r="J55" s="141">
        <v>172368</v>
      </c>
      <c r="K55" s="59" t="s">
        <v>152</v>
      </c>
      <c r="L55" s="59" t="s">
        <v>153</v>
      </c>
      <c r="M55" s="60" t="s">
        <v>154</v>
      </c>
      <c r="N55" s="61"/>
      <c r="O55" s="60" t="s">
        <v>155</v>
      </c>
      <c r="P55" s="60" t="s">
        <v>191</v>
      </c>
      <c r="Q55" s="60" t="s">
        <v>192</v>
      </c>
      <c r="R55" s="60" t="s">
        <v>193</v>
      </c>
      <c r="S55" s="62" t="s">
        <v>158</v>
      </c>
    </row>
    <row r="56" spans="1:19" x14ac:dyDescent="0.2">
      <c r="A56" s="57">
        <v>45630</v>
      </c>
      <c r="B56" s="58">
        <v>0.48819444444444399</v>
      </c>
      <c r="C56" s="59" t="s">
        <v>282</v>
      </c>
      <c r="D56" s="59" t="s">
        <v>18</v>
      </c>
      <c r="E56" s="60" t="s">
        <v>213</v>
      </c>
      <c r="F56" s="59" t="s">
        <v>150</v>
      </c>
      <c r="G56" s="60" t="s">
        <v>151</v>
      </c>
      <c r="H56" s="59">
        <v>386.92020000000002</v>
      </c>
      <c r="I56" s="140">
        <v>1216</v>
      </c>
      <c r="J56" s="141">
        <v>470494.96</v>
      </c>
      <c r="K56" s="59" t="s">
        <v>152</v>
      </c>
      <c r="L56" s="59" t="s">
        <v>153</v>
      </c>
      <c r="M56" s="60" t="s">
        <v>154</v>
      </c>
      <c r="N56" s="61">
        <v>2383241</v>
      </c>
      <c r="O56" s="60" t="s">
        <v>155</v>
      </c>
      <c r="P56" s="60" t="s">
        <v>156</v>
      </c>
      <c r="Q56" s="60" t="s">
        <v>156</v>
      </c>
      <c r="R56" s="60" t="s">
        <v>157</v>
      </c>
      <c r="S56" s="62" t="s">
        <v>158</v>
      </c>
    </row>
    <row r="57" spans="1:19" x14ac:dyDescent="0.2">
      <c r="A57" s="57">
        <v>45630</v>
      </c>
      <c r="B57" s="58">
        <v>0.50902777777777797</v>
      </c>
      <c r="C57" s="59" t="s">
        <v>283</v>
      </c>
      <c r="D57" s="59" t="s">
        <v>98</v>
      </c>
      <c r="E57" s="60" t="s">
        <v>284</v>
      </c>
      <c r="F57" s="59" t="s">
        <v>150</v>
      </c>
      <c r="G57" s="60" t="s">
        <v>151</v>
      </c>
      <c r="H57" s="59">
        <v>400</v>
      </c>
      <c r="I57" s="140">
        <v>1216</v>
      </c>
      <c r="J57" s="141">
        <v>486400</v>
      </c>
      <c r="K57" s="59" t="s">
        <v>152</v>
      </c>
      <c r="L57" s="59" t="s">
        <v>153</v>
      </c>
      <c r="M57" s="60" t="s">
        <v>154</v>
      </c>
      <c r="N57" s="61"/>
      <c r="O57" s="60" t="s">
        <v>285</v>
      </c>
      <c r="P57" s="60" t="s">
        <v>286</v>
      </c>
      <c r="Q57" s="59"/>
      <c r="R57" s="60" t="s">
        <v>157</v>
      </c>
      <c r="S57" s="62" t="s">
        <v>287</v>
      </c>
    </row>
    <row r="58" spans="1:19" x14ac:dyDescent="0.2">
      <c r="A58" s="57">
        <v>45630</v>
      </c>
      <c r="B58" s="58">
        <v>0.54791666666666705</v>
      </c>
      <c r="C58" s="59" t="s">
        <v>288</v>
      </c>
      <c r="D58" s="59" t="s">
        <v>62</v>
      </c>
      <c r="E58" s="60" t="s">
        <v>289</v>
      </c>
      <c r="F58" s="59" t="s">
        <v>153</v>
      </c>
      <c r="G58" s="60" t="s">
        <v>165</v>
      </c>
      <c r="H58" s="59">
        <v>58.52</v>
      </c>
      <c r="I58" s="140">
        <v>1348.8</v>
      </c>
      <c r="J58" s="141">
        <v>78931.775999999998</v>
      </c>
      <c r="K58" s="59" t="s">
        <v>166</v>
      </c>
      <c r="L58" s="59" t="s">
        <v>174</v>
      </c>
      <c r="M58" s="60" t="s">
        <v>175</v>
      </c>
      <c r="N58" s="61">
        <v>96112</v>
      </c>
      <c r="O58" s="60" t="s">
        <v>155</v>
      </c>
      <c r="P58" s="60" t="s">
        <v>210</v>
      </c>
      <c r="Q58" s="60" t="s">
        <v>204</v>
      </c>
      <c r="R58" s="60" t="s">
        <v>211</v>
      </c>
      <c r="S58" s="62" t="s">
        <v>158</v>
      </c>
    </row>
    <row r="59" spans="1:19" x14ac:dyDescent="0.2">
      <c r="A59" s="57">
        <v>45630</v>
      </c>
      <c r="B59" s="58">
        <v>0.58402777777777803</v>
      </c>
      <c r="C59" s="59" t="s">
        <v>290</v>
      </c>
      <c r="D59" s="59" t="s">
        <v>16</v>
      </c>
      <c r="E59" s="60" t="s">
        <v>162</v>
      </c>
      <c r="F59" s="59" t="s">
        <v>150</v>
      </c>
      <c r="G59" s="60" t="s">
        <v>151</v>
      </c>
      <c r="H59" s="59">
        <v>359.49</v>
      </c>
      <c r="I59" s="140">
        <v>1263.99</v>
      </c>
      <c r="J59" s="141">
        <v>454393.09</v>
      </c>
      <c r="K59" s="59" t="s">
        <v>166</v>
      </c>
      <c r="L59" s="59" t="s">
        <v>167</v>
      </c>
      <c r="M59" s="60" t="s">
        <v>168</v>
      </c>
      <c r="N59" s="61">
        <v>239031</v>
      </c>
      <c r="O59" s="60" t="s">
        <v>155</v>
      </c>
      <c r="P59" s="60" t="s">
        <v>156</v>
      </c>
      <c r="Q59" s="60" t="s">
        <v>156</v>
      </c>
      <c r="R59" s="60" t="s">
        <v>157</v>
      </c>
      <c r="S59" s="62" t="s">
        <v>158</v>
      </c>
    </row>
    <row r="60" spans="1:19" x14ac:dyDescent="0.2">
      <c r="A60" s="57">
        <v>45630</v>
      </c>
      <c r="B60" s="58">
        <v>0.58750000000000002</v>
      </c>
      <c r="C60" s="59" t="s">
        <v>291</v>
      </c>
      <c r="D60" s="59" t="s">
        <v>38</v>
      </c>
      <c r="E60" s="60" t="s">
        <v>292</v>
      </c>
      <c r="F60" s="59" t="s">
        <v>150</v>
      </c>
      <c r="G60" s="60" t="s">
        <v>151</v>
      </c>
      <c r="H60" s="59">
        <v>128.06</v>
      </c>
      <c r="I60" s="140">
        <v>1264.02</v>
      </c>
      <c r="J60" s="141">
        <v>161869.99</v>
      </c>
      <c r="K60" s="59" t="s">
        <v>166</v>
      </c>
      <c r="L60" s="59" t="s">
        <v>167</v>
      </c>
      <c r="M60" s="60" t="s">
        <v>168</v>
      </c>
      <c r="N60" s="61">
        <v>139228</v>
      </c>
      <c r="O60" s="60" t="s">
        <v>155</v>
      </c>
      <c r="P60" s="60" t="s">
        <v>210</v>
      </c>
      <c r="Q60" s="60" t="s">
        <v>204</v>
      </c>
      <c r="R60" s="60" t="s">
        <v>211</v>
      </c>
      <c r="S60" s="62" t="s">
        <v>158</v>
      </c>
    </row>
    <row r="61" spans="1:19" x14ac:dyDescent="0.2">
      <c r="A61" s="57">
        <v>45630</v>
      </c>
      <c r="B61" s="58">
        <v>0.60902777777777795</v>
      </c>
      <c r="C61" s="59" t="s">
        <v>293</v>
      </c>
      <c r="D61" s="59" t="s">
        <v>29</v>
      </c>
      <c r="E61" s="60" t="s">
        <v>294</v>
      </c>
      <c r="F61" s="59" t="s">
        <v>295</v>
      </c>
      <c r="G61" s="60" t="s">
        <v>296</v>
      </c>
      <c r="H61" s="59">
        <v>63.74</v>
      </c>
      <c r="I61" s="140">
        <v>470</v>
      </c>
      <c r="J61" s="141">
        <v>29957.8</v>
      </c>
      <c r="K61" s="59" t="s">
        <v>166</v>
      </c>
      <c r="L61" s="59" t="s">
        <v>174</v>
      </c>
      <c r="M61" s="60" t="s">
        <v>175</v>
      </c>
      <c r="N61" s="61">
        <v>226562</v>
      </c>
      <c r="O61" s="60" t="s">
        <v>155</v>
      </c>
      <c r="P61" s="60" t="s">
        <v>191</v>
      </c>
      <c r="Q61" s="60" t="s">
        <v>297</v>
      </c>
      <c r="R61" s="60" t="s">
        <v>193</v>
      </c>
      <c r="S61" s="62" t="s">
        <v>158</v>
      </c>
    </row>
    <row r="62" spans="1:19" x14ac:dyDescent="0.2">
      <c r="A62" s="57">
        <v>45630</v>
      </c>
      <c r="B62" s="58">
        <v>0.64930555555555602</v>
      </c>
      <c r="C62" s="59" t="s">
        <v>298</v>
      </c>
      <c r="D62" s="59" t="s">
        <v>19</v>
      </c>
      <c r="E62" s="60" t="s">
        <v>162</v>
      </c>
      <c r="F62" s="59" t="s">
        <v>150</v>
      </c>
      <c r="G62" s="60" t="s">
        <v>151</v>
      </c>
      <c r="H62" s="59">
        <v>404.13979999999998</v>
      </c>
      <c r="I62" s="140">
        <v>1216</v>
      </c>
      <c r="J62" s="141">
        <v>491434</v>
      </c>
      <c r="K62" s="59" t="s">
        <v>152</v>
      </c>
      <c r="L62" s="59" t="s">
        <v>153</v>
      </c>
      <c r="M62" s="60" t="s">
        <v>154</v>
      </c>
      <c r="N62" s="61">
        <v>2287691</v>
      </c>
      <c r="O62" s="60" t="s">
        <v>155</v>
      </c>
      <c r="P62" s="60" t="s">
        <v>156</v>
      </c>
      <c r="Q62" s="60" t="s">
        <v>156</v>
      </c>
      <c r="R62" s="60" t="s">
        <v>157</v>
      </c>
      <c r="S62" s="62" t="s">
        <v>158</v>
      </c>
    </row>
    <row r="63" spans="1:19" x14ac:dyDescent="0.2">
      <c r="A63" s="57">
        <v>45630</v>
      </c>
      <c r="B63" s="58">
        <v>0.66249999999999998</v>
      </c>
      <c r="C63" s="59" t="s">
        <v>299</v>
      </c>
      <c r="D63" s="59" t="s">
        <v>12</v>
      </c>
      <c r="E63" s="60" t="s">
        <v>183</v>
      </c>
      <c r="F63" s="59" t="s">
        <v>150</v>
      </c>
      <c r="G63" s="60" t="s">
        <v>151</v>
      </c>
      <c r="H63" s="59">
        <v>489.97199999999998</v>
      </c>
      <c r="I63" s="140">
        <v>1264</v>
      </c>
      <c r="J63" s="141">
        <v>619324.99</v>
      </c>
      <c r="K63" s="59" t="s">
        <v>166</v>
      </c>
      <c r="L63" s="59" t="s">
        <v>167</v>
      </c>
      <c r="M63" s="60" t="s">
        <v>168</v>
      </c>
      <c r="N63" s="61">
        <v>662471</v>
      </c>
      <c r="O63" s="60" t="s">
        <v>155</v>
      </c>
      <c r="P63" s="60" t="s">
        <v>156</v>
      </c>
      <c r="Q63" s="60" t="s">
        <v>156</v>
      </c>
      <c r="R63" s="60" t="s">
        <v>157</v>
      </c>
      <c r="S63" s="62" t="s">
        <v>158</v>
      </c>
    </row>
    <row r="64" spans="1:19" x14ac:dyDescent="0.2">
      <c r="A64" s="57">
        <v>45630</v>
      </c>
      <c r="B64" s="58">
        <v>0.66597222222222197</v>
      </c>
      <c r="C64" s="59" t="s">
        <v>300</v>
      </c>
      <c r="D64" s="59" t="s">
        <v>24</v>
      </c>
      <c r="E64" s="60" t="s">
        <v>301</v>
      </c>
      <c r="F64" s="59" t="s">
        <v>150</v>
      </c>
      <c r="G64" s="60" t="s">
        <v>151</v>
      </c>
      <c r="H64" s="59">
        <v>450.47</v>
      </c>
      <c r="I64" s="140">
        <v>1264</v>
      </c>
      <c r="J64" s="141">
        <v>569392.06000000006</v>
      </c>
      <c r="K64" s="59" t="s">
        <v>166</v>
      </c>
      <c r="L64" s="59" t="s">
        <v>167</v>
      </c>
      <c r="M64" s="60" t="s">
        <v>168</v>
      </c>
      <c r="N64" s="61">
        <v>892111</v>
      </c>
      <c r="O64" s="60" t="s">
        <v>155</v>
      </c>
      <c r="P64" s="60" t="s">
        <v>156</v>
      </c>
      <c r="Q64" s="60" t="s">
        <v>156</v>
      </c>
      <c r="R64" s="60" t="s">
        <v>157</v>
      </c>
      <c r="S64" s="62" t="s">
        <v>158</v>
      </c>
    </row>
    <row r="65" spans="1:19" x14ac:dyDescent="0.2">
      <c r="A65" s="57">
        <v>45630</v>
      </c>
      <c r="B65" s="58">
        <v>0.72847222222222197</v>
      </c>
      <c r="C65" s="59" t="s">
        <v>302</v>
      </c>
      <c r="D65" s="59" t="s">
        <v>20</v>
      </c>
      <c r="E65" s="60" t="s">
        <v>230</v>
      </c>
      <c r="F65" s="59" t="s">
        <v>150</v>
      </c>
      <c r="G65" s="60" t="s">
        <v>151</v>
      </c>
      <c r="H65" s="59">
        <v>446.98</v>
      </c>
      <c r="I65" s="140">
        <v>1263.99</v>
      </c>
      <c r="J65" s="141">
        <v>564976.02</v>
      </c>
      <c r="K65" s="59" t="s">
        <v>166</v>
      </c>
      <c r="L65" s="59" t="s">
        <v>167</v>
      </c>
      <c r="M65" s="60" t="s">
        <v>168</v>
      </c>
      <c r="N65" s="61">
        <v>2147812</v>
      </c>
      <c r="O65" s="60" t="s">
        <v>155</v>
      </c>
      <c r="P65" s="60" t="s">
        <v>156</v>
      </c>
      <c r="Q65" s="60" t="s">
        <v>156</v>
      </c>
      <c r="R65" s="60" t="s">
        <v>157</v>
      </c>
      <c r="S65" s="62" t="s">
        <v>158</v>
      </c>
    </row>
    <row r="66" spans="1:19" x14ac:dyDescent="0.2">
      <c r="A66" s="57">
        <v>45630</v>
      </c>
      <c r="B66" s="58">
        <v>0.77847222222222201</v>
      </c>
      <c r="C66" s="59" t="s">
        <v>303</v>
      </c>
      <c r="D66" s="59" t="s">
        <v>10</v>
      </c>
      <c r="E66" s="60" t="s">
        <v>171</v>
      </c>
      <c r="F66" s="59" t="s">
        <v>150</v>
      </c>
      <c r="G66" s="60" t="s">
        <v>151</v>
      </c>
      <c r="H66" s="59">
        <v>603.41200000000003</v>
      </c>
      <c r="I66" s="140">
        <v>1216</v>
      </c>
      <c r="J66" s="141">
        <v>733748.99</v>
      </c>
      <c r="K66" s="59" t="s">
        <v>152</v>
      </c>
      <c r="L66" s="59" t="s">
        <v>153</v>
      </c>
      <c r="M66" s="60" t="s">
        <v>154</v>
      </c>
      <c r="N66" s="61">
        <v>922559</v>
      </c>
      <c r="O66" s="60" t="s">
        <v>155</v>
      </c>
      <c r="P66" s="60" t="s">
        <v>156</v>
      </c>
      <c r="Q66" s="60" t="s">
        <v>156</v>
      </c>
      <c r="R66" s="60" t="s">
        <v>157</v>
      </c>
      <c r="S66" s="62" t="s">
        <v>158</v>
      </c>
    </row>
    <row r="67" spans="1:19" x14ac:dyDescent="0.2">
      <c r="A67" s="57">
        <v>45630</v>
      </c>
      <c r="B67" s="58">
        <v>0.780555555555556</v>
      </c>
      <c r="C67" s="59" t="s">
        <v>304</v>
      </c>
      <c r="D67" s="59" t="s">
        <v>63</v>
      </c>
      <c r="E67" s="60" t="s">
        <v>241</v>
      </c>
      <c r="F67" s="59" t="s">
        <v>153</v>
      </c>
      <c r="G67" s="60" t="s">
        <v>165</v>
      </c>
      <c r="H67" s="59">
        <v>182.94</v>
      </c>
      <c r="I67" s="140">
        <v>1371.8</v>
      </c>
      <c r="J67" s="141">
        <v>250957.092</v>
      </c>
      <c r="K67" s="59" t="s">
        <v>166</v>
      </c>
      <c r="L67" s="59" t="s">
        <v>174</v>
      </c>
      <c r="M67" s="60" t="s">
        <v>175</v>
      </c>
      <c r="N67" s="61">
        <v>56922</v>
      </c>
      <c r="O67" s="60" t="s">
        <v>155</v>
      </c>
      <c r="P67" s="60" t="s">
        <v>196</v>
      </c>
      <c r="Q67" s="60" t="s">
        <v>242</v>
      </c>
      <c r="R67" s="60" t="s">
        <v>196</v>
      </c>
      <c r="S67" s="62" t="s">
        <v>158</v>
      </c>
    </row>
    <row r="68" spans="1:19" x14ac:dyDescent="0.2">
      <c r="A68" s="57">
        <v>45630</v>
      </c>
      <c r="B68" s="58">
        <v>0.78749999999999998</v>
      </c>
      <c r="C68" s="59" t="s">
        <v>305</v>
      </c>
      <c r="D68" s="59" t="s">
        <v>63</v>
      </c>
      <c r="E68" s="60" t="s">
        <v>241</v>
      </c>
      <c r="F68" s="59" t="s">
        <v>306</v>
      </c>
      <c r="G68" s="60" t="s">
        <v>307</v>
      </c>
      <c r="H68" s="59">
        <v>2</v>
      </c>
      <c r="I68" s="140">
        <v>16434</v>
      </c>
      <c r="J68" s="141">
        <v>32868</v>
      </c>
      <c r="K68" s="59" t="s">
        <v>166</v>
      </c>
      <c r="L68" s="59" t="s">
        <v>174</v>
      </c>
      <c r="M68" s="60" t="s">
        <v>175</v>
      </c>
      <c r="N68" s="61">
        <v>56922</v>
      </c>
      <c r="O68" s="60" t="s">
        <v>155</v>
      </c>
      <c r="P68" s="60" t="s">
        <v>196</v>
      </c>
      <c r="Q68" s="60" t="s">
        <v>242</v>
      </c>
      <c r="R68" s="60" t="s">
        <v>196</v>
      </c>
      <c r="S68" s="62" t="s">
        <v>158</v>
      </c>
    </row>
    <row r="69" spans="1:19" x14ac:dyDescent="0.2">
      <c r="A69" s="57">
        <v>45630</v>
      </c>
      <c r="B69" s="58">
        <v>0.80416666666666703</v>
      </c>
      <c r="C69" s="59" t="s">
        <v>308</v>
      </c>
      <c r="D69" s="59" t="s">
        <v>11</v>
      </c>
      <c r="E69" s="60" t="s">
        <v>149</v>
      </c>
      <c r="F69" s="59" t="s">
        <v>150</v>
      </c>
      <c r="G69" s="60" t="s">
        <v>151</v>
      </c>
      <c r="H69" s="59">
        <v>374.59699999999998</v>
      </c>
      <c r="I69" s="140">
        <v>1216</v>
      </c>
      <c r="J69" s="141">
        <v>455509.95</v>
      </c>
      <c r="K69" s="59" t="s">
        <v>152</v>
      </c>
      <c r="L69" s="59" t="s">
        <v>153</v>
      </c>
      <c r="M69" s="60" t="s">
        <v>154</v>
      </c>
      <c r="N69" s="61">
        <v>762028</v>
      </c>
      <c r="O69" s="60" t="s">
        <v>155</v>
      </c>
      <c r="P69" s="60" t="s">
        <v>156</v>
      </c>
      <c r="Q69" s="60" t="s">
        <v>156</v>
      </c>
      <c r="R69" s="60" t="s">
        <v>157</v>
      </c>
      <c r="S69" s="62" t="s">
        <v>158</v>
      </c>
    </row>
    <row r="70" spans="1:19" x14ac:dyDescent="0.2">
      <c r="A70" s="57">
        <v>45630</v>
      </c>
      <c r="B70" s="58">
        <v>0.82222222222222197</v>
      </c>
      <c r="C70" s="59" t="s">
        <v>309</v>
      </c>
      <c r="D70" s="59" t="s">
        <v>14</v>
      </c>
      <c r="E70" s="60" t="s">
        <v>179</v>
      </c>
      <c r="F70" s="59" t="s">
        <v>218</v>
      </c>
      <c r="G70" s="60" t="s">
        <v>219</v>
      </c>
      <c r="H70" s="59">
        <v>476.01</v>
      </c>
      <c r="I70" s="140">
        <v>1242.5999999999999</v>
      </c>
      <c r="J70" s="141">
        <v>591490.02599999995</v>
      </c>
      <c r="K70" s="59" t="s">
        <v>166</v>
      </c>
      <c r="L70" s="59" t="s">
        <v>174</v>
      </c>
      <c r="M70" s="60" t="s">
        <v>175</v>
      </c>
      <c r="N70" s="61">
        <v>532893</v>
      </c>
      <c r="O70" s="60" t="s">
        <v>155</v>
      </c>
      <c r="P70" s="60" t="s">
        <v>156</v>
      </c>
      <c r="Q70" s="60" t="s">
        <v>156</v>
      </c>
      <c r="R70" s="60" t="s">
        <v>157</v>
      </c>
      <c r="S70" s="62" t="s">
        <v>158</v>
      </c>
    </row>
    <row r="71" spans="1:19" x14ac:dyDescent="0.2">
      <c r="A71" s="57">
        <v>45630</v>
      </c>
      <c r="B71" s="58">
        <v>0.82361111111111096</v>
      </c>
      <c r="C71" s="59" t="s">
        <v>310</v>
      </c>
      <c r="D71" s="59" t="s">
        <v>49</v>
      </c>
      <c r="E71" s="60" t="s">
        <v>263</v>
      </c>
      <c r="F71" s="59" t="s">
        <v>153</v>
      </c>
      <c r="G71" s="60" t="s">
        <v>165</v>
      </c>
      <c r="H71" s="59">
        <v>56</v>
      </c>
      <c r="I71" s="140">
        <v>1371.8</v>
      </c>
      <c r="J71" s="141">
        <v>76820.800000000003</v>
      </c>
      <c r="K71" s="59" t="s">
        <v>166</v>
      </c>
      <c r="L71" s="59" t="s">
        <v>174</v>
      </c>
      <c r="M71" s="60" t="s">
        <v>175</v>
      </c>
      <c r="N71" s="61">
        <v>620220</v>
      </c>
      <c r="O71" s="60" t="s">
        <v>155</v>
      </c>
      <c r="P71" s="60" t="s">
        <v>311</v>
      </c>
      <c r="Q71" s="60" t="s">
        <v>197</v>
      </c>
      <c r="R71" s="60" t="s">
        <v>312</v>
      </c>
      <c r="S71" s="62" t="s">
        <v>158</v>
      </c>
    </row>
    <row r="72" spans="1:19" x14ac:dyDescent="0.2">
      <c r="A72" s="57">
        <v>45630</v>
      </c>
      <c r="B72" s="58">
        <v>0.83819444444444502</v>
      </c>
      <c r="C72" s="59" t="s">
        <v>313</v>
      </c>
      <c r="D72" s="59" t="s">
        <v>114</v>
      </c>
      <c r="E72" s="60" t="s">
        <v>314</v>
      </c>
      <c r="F72" s="59" t="s">
        <v>153</v>
      </c>
      <c r="G72" s="60" t="s">
        <v>165</v>
      </c>
      <c r="H72" s="59">
        <v>43.014699999999998</v>
      </c>
      <c r="I72" s="140">
        <v>1428</v>
      </c>
      <c r="J72" s="141">
        <v>61424.99</v>
      </c>
      <c r="K72" s="59" t="s">
        <v>152</v>
      </c>
      <c r="L72" s="59" t="s">
        <v>153</v>
      </c>
      <c r="M72" s="60" t="s">
        <v>154</v>
      </c>
      <c r="N72" s="61"/>
      <c r="O72" s="60" t="s">
        <v>155</v>
      </c>
      <c r="P72" s="60" t="s">
        <v>315</v>
      </c>
      <c r="Q72" s="60" t="s">
        <v>192</v>
      </c>
      <c r="R72" s="60" t="s">
        <v>316</v>
      </c>
      <c r="S72" s="62" t="s">
        <v>158</v>
      </c>
    </row>
    <row r="73" spans="1:19" x14ac:dyDescent="0.2">
      <c r="A73" s="57">
        <v>45630</v>
      </c>
      <c r="B73" s="58">
        <v>0.84513888888888899</v>
      </c>
      <c r="C73" s="59" t="s">
        <v>317</v>
      </c>
      <c r="D73" s="59" t="s">
        <v>21</v>
      </c>
      <c r="E73" s="60" t="s">
        <v>251</v>
      </c>
      <c r="F73" s="59" t="s">
        <v>218</v>
      </c>
      <c r="G73" s="60" t="s">
        <v>219</v>
      </c>
      <c r="H73" s="59">
        <v>329.82</v>
      </c>
      <c r="I73" s="140">
        <v>1163.3</v>
      </c>
      <c r="J73" s="141">
        <v>383679.60600000003</v>
      </c>
      <c r="K73" s="59" t="s">
        <v>166</v>
      </c>
      <c r="L73" s="59" t="s">
        <v>174</v>
      </c>
      <c r="M73" s="60" t="s">
        <v>175</v>
      </c>
      <c r="N73" s="61">
        <v>1869270</v>
      </c>
      <c r="O73" s="60" t="s">
        <v>155</v>
      </c>
      <c r="P73" s="60" t="s">
        <v>156</v>
      </c>
      <c r="Q73" s="60" t="s">
        <v>156</v>
      </c>
      <c r="R73" s="60" t="s">
        <v>157</v>
      </c>
      <c r="S73" s="62" t="s">
        <v>158</v>
      </c>
    </row>
    <row r="74" spans="1:19" x14ac:dyDescent="0.2">
      <c r="A74" s="57">
        <v>45630</v>
      </c>
      <c r="B74" s="58">
        <v>0.84652777777777799</v>
      </c>
      <c r="C74" s="59" t="s">
        <v>318</v>
      </c>
      <c r="D74" s="59" t="s">
        <v>8</v>
      </c>
      <c r="E74" s="60" t="s">
        <v>207</v>
      </c>
      <c r="F74" s="59" t="s">
        <v>150</v>
      </c>
      <c r="G74" s="60" t="s">
        <v>151</v>
      </c>
      <c r="H74" s="59">
        <v>390.315</v>
      </c>
      <c r="I74" s="140">
        <v>1216</v>
      </c>
      <c r="J74" s="141">
        <v>474623.04</v>
      </c>
      <c r="K74" s="59" t="s">
        <v>152</v>
      </c>
      <c r="L74" s="59" t="s">
        <v>153</v>
      </c>
      <c r="M74" s="60" t="s">
        <v>154</v>
      </c>
      <c r="N74" s="61">
        <v>130716</v>
      </c>
      <c r="O74" s="60" t="s">
        <v>155</v>
      </c>
      <c r="P74" s="60" t="s">
        <v>156</v>
      </c>
      <c r="Q74" s="60" t="s">
        <v>156</v>
      </c>
      <c r="R74" s="60" t="s">
        <v>157</v>
      </c>
      <c r="S74" s="62" t="s">
        <v>158</v>
      </c>
    </row>
    <row r="75" spans="1:19" x14ac:dyDescent="0.2">
      <c r="A75" s="57">
        <v>45630</v>
      </c>
      <c r="B75" s="58">
        <v>0.84930555555555598</v>
      </c>
      <c r="C75" s="59" t="s">
        <v>319</v>
      </c>
      <c r="D75" s="59" t="s">
        <v>25</v>
      </c>
      <c r="E75" s="60" t="s">
        <v>238</v>
      </c>
      <c r="F75" s="59" t="s">
        <v>150</v>
      </c>
      <c r="G75" s="60" t="s">
        <v>151</v>
      </c>
      <c r="H75" s="59">
        <v>496.93009999999998</v>
      </c>
      <c r="I75" s="140">
        <v>1216</v>
      </c>
      <c r="J75" s="141">
        <v>604267</v>
      </c>
      <c r="K75" s="59" t="s">
        <v>152</v>
      </c>
      <c r="L75" s="59" t="s">
        <v>153</v>
      </c>
      <c r="M75" s="60" t="s">
        <v>154</v>
      </c>
      <c r="N75" s="61">
        <v>700953</v>
      </c>
      <c r="O75" s="60" t="s">
        <v>155</v>
      </c>
      <c r="P75" s="60" t="s">
        <v>156</v>
      </c>
      <c r="Q75" s="60" t="s">
        <v>156</v>
      </c>
      <c r="R75" s="60" t="s">
        <v>157</v>
      </c>
      <c r="S75" s="62" t="s">
        <v>158</v>
      </c>
    </row>
    <row r="76" spans="1:19" x14ac:dyDescent="0.2">
      <c r="A76" s="57">
        <v>45630</v>
      </c>
      <c r="B76" s="58">
        <v>0.89236111111111105</v>
      </c>
      <c r="C76" s="59" t="s">
        <v>320</v>
      </c>
      <c r="D76" s="59" t="s">
        <v>9</v>
      </c>
      <c r="E76" s="60" t="s">
        <v>160</v>
      </c>
      <c r="F76" s="59" t="s">
        <v>150</v>
      </c>
      <c r="G76" s="60" t="s">
        <v>151</v>
      </c>
      <c r="H76" s="59">
        <v>440.94</v>
      </c>
      <c r="I76" s="140">
        <v>1264</v>
      </c>
      <c r="J76" s="141">
        <v>557349.04</v>
      </c>
      <c r="K76" s="59" t="s">
        <v>166</v>
      </c>
      <c r="L76" s="59" t="s">
        <v>167</v>
      </c>
      <c r="M76" s="60" t="s">
        <v>168</v>
      </c>
      <c r="N76" s="61">
        <v>933823</v>
      </c>
      <c r="O76" s="60" t="s">
        <v>155</v>
      </c>
      <c r="P76" s="60" t="s">
        <v>156</v>
      </c>
      <c r="Q76" s="60" t="s">
        <v>156</v>
      </c>
      <c r="R76" s="60" t="s">
        <v>157</v>
      </c>
      <c r="S76" s="62" t="s">
        <v>158</v>
      </c>
    </row>
    <row r="77" spans="1:19" x14ac:dyDescent="0.2">
      <c r="A77" s="57">
        <v>45630</v>
      </c>
      <c r="B77" s="58">
        <v>0.91249999999999998</v>
      </c>
      <c r="C77" s="59" t="s">
        <v>321</v>
      </c>
      <c r="D77" s="59" t="s">
        <v>15</v>
      </c>
      <c r="E77" s="60" t="s">
        <v>164</v>
      </c>
      <c r="F77" s="59" t="s">
        <v>150</v>
      </c>
      <c r="G77" s="60" t="s">
        <v>151</v>
      </c>
      <c r="H77" s="59">
        <v>494.08</v>
      </c>
      <c r="I77" s="140">
        <v>1263.99</v>
      </c>
      <c r="J77" s="141">
        <v>624511.05000000005</v>
      </c>
      <c r="K77" s="59" t="s">
        <v>166</v>
      </c>
      <c r="L77" s="59" t="s">
        <v>167</v>
      </c>
      <c r="M77" s="60" t="s">
        <v>168</v>
      </c>
      <c r="N77" s="61">
        <v>325960</v>
      </c>
      <c r="O77" s="60" t="s">
        <v>155</v>
      </c>
      <c r="P77" s="60" t="s">
        <v>156</v>
      </c>
      <c r="Q77" s="60" t="s">
        <v>156</v>
      </c>
      <c r="R77" s="60" t="s">
        <v>157</v>
      </c>
      <c r="S77" s="62" t="s">
        <v>158</v>
      </c>
    </row>
    <row r="78" spans="1:19" x14ac:dyDescent="0.2">
      <c r="A78" s="57">
        <v>45630</v>
      </c>
      <c r="B78" s="58">
        <v>0.92916666666666703</v>
      </c>
      <c r="C78" s="59" t="s">
        <v>322</v>
      </c>
      <c r="D78" s="59" t="s">
        <v>323</v>
      </c>
      <c r="E78" s="60" t="s">
        <v>324</v>
      </c>
      <c r="F78" s="59" t="s">
        <v>201</v>
      </c>
      <c r="G78" s="60" t="s">
        <v>202</v>
      </c>
      <c r="H78" s="59">
        <v>53.1</v>
      </c>
      <c r="I78" s="140">
        <v>1347.5</v>
      </c>
      <c r="J78" s="141">
        <v>71552.25</v>
      </c>
      <c r="K78" s="59" t="s">
        <v>166</v>
      </c>
      <c r="L78" s="59" t="s">
        <v>174</v>
      </c>
      <c r="M78" s="60" t="s">
        <v>175</v>
      </c>
      <c r="N78" s="61">
        <v>324168</v>
      </c>
      <c r="O78" s="60" t="s">
        <v>155</v>
      </c>
      <c r="P78" s="60" t="s">
        <v>211</v>
      </c>
      <c r="Q78" s="60" t="s">
        <v>204</v>
      </c>
      <c r="R78" s="60" t="s">
        <v>177</v>
      </c>
      <c r="S78" s="62" t="s">
        <v>158</v>
      </c>
    </row>
    <row r="79" spans="1:19" x14ac:dyDescent="0.2">
      <c r="A79" s="57">
        <v>45630</v>
      </c>
      <c r="B79" s="58">
        <v>0.969444444444444</v>
      </c>
      <c r="C79" s="59" t="s">
        <v>325</v>
      </c>
      <c r="D79" s="59" t="s">
        <v>37</v>
      </c>
      <c r="E79" s="60" t="s">
        <v>263</v>
      </c>
      <c r="F79" s="59" t="s">
        <v>153</v>
      </c>
      <c r="G79" s="60" t="s">
        <v>165</v>
      </c>
      <c r="H79" s="59">
        <v>239.41</v>
      </c>
      <c r="I79" s="140">
        <v>1264.02</v>
      </c>
      <c r="J79" s="141">
        <v>302618.03000000003</v>
      </c>
      <c r="K79" s="59" t="s">
        <v>166</v>
      </c>
      <c r="L79" s="59" t="s">
        <v>167</v>
      </c>
      <c r="M79" s="60" t="s">
        <v>168</v>
      </c>
      <c r="N79" s="61">
        <v>768734</v>
      </c>
      <c r="O79" s="60" t="s">
        <v>155</v>
      </c>
      <c r="P79" s="60" t="s">
        <v>210</v>
      </c>
      <c r="Q79" s="60" t="s">
        <v>204</v>
      </c>
      <c r="R79" s="60" t="s">
        <v>224</v>
      </c>
      <c r="S79" s="62" t="s">
        <v>158</v>
      </c>
    </row>
    <row r="80" spans="1:19" x14ac:dyDescent="0.2">
      <c r="A80" s="57">
        <v>45631</v>
      </c>
      <c r="B80" s="58">
        <v>5.83333333333333E-2</v>
      </c>
      <c r="C80" s="59" t="s">
        <v>326</v>
      </c>
      <c r="D80" s="59" t="s">
        <v>110</v>
      </c>
      <c r="E80" s="60" t="s">
        <v>265</v>
      </c>
      <c r="F80" s="59" t="s">
        <v>150</v>
      </c>
      <c r="G80" s="60" t="s">
        <v>151</v>
      </c>
      <c r="H80" s="59">
        <v>404.26</v>
      </c>
      <c r="I80" s="140">
        <v>1264.01</v>
      </c>
      <c r="J80" s="141">
        <v>510989.95</v>
      </c>
      <c r="K80" s="59" t="s">
        <v>166</v>
      </c>
      <c r="L80" s="59" t="s">
        <v>167</v>
      </c>
      <c r="M80" s="60" t="s">
        <v>168</v>
      </c>
      <c r="N80" s="61">
        <v>2294244</v>
      </c>
      <c r="O80" s="60" t="s">
        <v>155</v>
      </c>
      <c r="P80" s="60" t="s">
        <v>156</v>
      </c>
      <c r="Q80" s="60" t="s">
        <v>156</v>
      </c>
      <c r="R80" s="60" t="s">
        <v>157</v>
      </c>
      <c r="S80" s="62" t="s">
        <v>158</v>
      </c>
    </row>
    <row r="81" spans="1:19" x14ac:dyDescent="0.2">
      <c r="A81" s="57">
        <v>45631</v>
      </c>
      <c r="B81" s="58">
        <v>0.33055555555555599</v>
      </c>
      <c r="C81" s="59" t="s">
        <v>327</v>
      </c>
      <c r="D81" s="59" t="s">
        <v>42</v>
      </c>
      <c r="E81" s="60" t="s">
        <v>328</v>
      </c>
      <c r="F81" s="59" t="s">
        <v>153</v>
      </c>
      <c r="G81" s="60" t="s">
        <v>165</v>
      </c>
      <c r="H81" s="59">
        <v>55.580100000000002</v>
      </c>
      <c r="I81" s="140">
        <v>1434.94</v>
      </c>
      <c r="J81" s="141">
        <v>79753.94</v>
      </c>
      <c r="K81" s="59" t="s">
        <v>152</v>
      </c>
      <c r="L81" s="59" t="s">
        <v>153</v>
      </c>
      <c r="M81" s="60" t="s">
        <v>154</v>
      </c>
      <c r="N81" s="61">
        <v>6059</v>
      </c>
      <c r="O81" s="60" t="s">
        <v>155</v>
      </c>
      <c r="P81" s="60" t="s">
        <v>191</v>
      </c>
      <c r="Q81" s="60" t="s">
        <v>192</v>
      </c>
      <c r="R81" s="60" t="s">
        <v>193</v>
      </c>
      <c r="S81" s="62" t="s">
        <v>158</v>
      </c>
    </row>
    <row r="82" spans="1:19" x14ac:dyDescent="0.2">
      <c r="A82" s="57">
        <v>45631</v>
      </c>
      <c r="B82" s="58">
        <v>0.33888888888888902</v>
      </c>
      <c r="C82" s="59" t="s">
        <v>329</v>
      </c>
      <c r="D82" s="59" t="s">
        <v>57</v>
      </c>
      <c r="E82" s="60" t="s">
        <v>330</v>
      </c>
      <c r="F82" s="59" t="s">
        <v>153</v>
      </c>
      <c r="G82" s="60" t="s">
        <v>165</v>
      </c>
      <c r="H82" s="59">
        <v>65.239999999999995</v>
      </c>
      <c r="I82" s="140">
        <v>1473.8</v>
      </c>
      <c r="J82" s="141">
        <v>96150.61</v>
      </c>
      <c r="K82" s="59" t="s">
        <v>152</v>
      </c>
      <c r="L82" s="59" t="s">
        <v>220</v>
      </c>
      <c r="M82" s="60" t="s">
        <v>221</v>
      </c>
      <c r="N82" s="61"/>
      <c r="O82" s="60" t="s">
        <v>155</v>
      </c>
      <c r="P82" s="60" t="s">
        <v>246</v>
      </c>
      <c r="Q82" s="60" t="s">
        <v>223</v>
      </c>
      <c r="R82" s="60" t="s">
        <v>224</v>
      </c>
      <c r="S82" s="62" t="s">
        <v>158</v>
      </c>
    </row>
    <row r="83" spans="1:19" x14ac:dyDescent="0.2">
      <c r="A83" s="57">
        <v>45631</v>
      </c>
      <c r="B83" s="58">
        <v>0.41319444444444398</v>
      </c>
      <c r="C83" s="59" t="s">
        <v>331</v>
      </c>
      <c r="D83" s="59" t="s">
        <v>41</v>
      </c>
      <c r="E83" s="60" t="s">
        <v>215</v>
      </c>
      <c r="F83" s="59" t="s">
        <v>153</v>
      </c>
      <c r="G83" s="60" t="s">
        <v>165</v>
      </c>
      <c r="H83" s="59">
        <v>46.07</v>
      </c>
      <c r="I83" s="140">
        <v>1313.3</v>
      </c>
      <c r="J83" s="141">
        <v>60503.731</v>
      </c>
      <c r="K83" s="59" t="s">
        <v>166</v>
      </c>
      <c r="L83" s="59" t="s">
        <v>174</v>
      </c>
      <c r="M83" s="60" t="s">
        <v>175</v>
      </c>
      <c r="N83" s="61">
        <v>42249</v>
      </c>
      <c r="O83" s="60" t="s">
        <v>155</v>
      </c>
      <c r="P83" s="60" t="s">
        <v>191</v>
      </c>
      <c r="Q83" s="60" t="s">
        <v>204</v>
      </c>
      <c r="R83" s="60" t="s">
        <v>193</v>
      </c>
      <c r="S83" s="62" t="s">
        <v>158</v>
      </c>
    </row>
    <row r="84" spans="1:19" x14ac:dyDescent="0.2">
      <c r="A84" s="57">
        <v>45631</v>
      </c>
      <c r="B84" s="58">
        <v>0.51666666666666705</v>
      </c>
      <c r="C84" s="59" t="s">
        <v>332</v>
      </c>
      <c r="D84" s="59" t="s">
        <v>7</v>
      </c>
      <c r="E84" s="60" t="s">
        <v>333</v>
      </c>
      <c r="F84" s="59" t="s">
        <v>150</v>
      </c>
      <c r="G84" s="60" t="s">
        <v>151</v>
      </c>
      <c r="H84" s="59">
        <v>406.26229999999998</v>
      </c>
      <c r="I84" s="140">
        <v>1216</v>
      </c>
      <c r="J84" s="141">
        <v>494014.96</v>
      </c>
      <c r="K84" s="59" t="s">
        <v>152</v>
      </c>
      <c r="L84" s="59" t="s">
        <v>153</v>
      </c>
      <c r="M84" s="60" t="s">
        <v>154</v>
      </c>
      <c r="N84" s="61"/>
      <c r="O84" s="60" t="s">
        <v>155</v>
      </c>
      <c r="P84" s="60" t="s">
        <v>156</v>
      </c>
      <c r="Q84" s="60" t="s">
        <v>156</v>
      </c>
      <c r="R84" s="60" t="s">
        <v>157</v>
      </c>
      <c r="S84" s="62" t="s">
        <v>158</v>
      </c>
    </row>
    <row r="85" spans="1:19" x14ac:dyDescent="0.2">
      <c r="A85" s="57">
        <v>45631</v>
      </c>
      <c r="B85" s="58">
        <v>0.52361111111111103</v>
      </c>
      <c r="C85" s="59" t="s">
        <v>334</v>
      </c>
      <c r="D85" s="59" t="s">
        <v>48</v>
      </c>
      <c r="E85" s="60" t="s">
        <v>335</v>
      </c>
      <c r="F85" s="59" t="s">
        <v>218</v>
      </c>
      <c r="G85" s="60" t="s">
        <v>219</v>
      </c>
      <c r="H85" s="59">
        <v>122.89</v>
      </c>
      <c r="I85" s="140">
        <v>1175</v>
      </c>
      <c r="J85" s="141">
        <v>144395.75</v>
      </c>
      <c r="K85" s="59" t="s">
        <v>166</v>
      </c>
      <c r="L85" s="59" t="s">
        <v>174</v>
      </c>
      <c r="M85" s="60" t="s">
        <v>175</v>
      </c>
      <c r="N85" s="61"/>
      <c r="O85" s="60" t="s">
        <v>155</v>
      </c>
      <c r="P85" s="60" t="s">
        <v>336</v>
      </c>
      <c r="Q85" s="60" t="s">
        <v>336</v>
      </c>
      <c r="R85" s="60" t="s">
        <v>312</v>
      </c>
      <c r="S85" s="62" t="s">
        <v>158</v>
      </c>
    </row>
    <row r="86" spans="1:19" x14ac:dyDescent="0.2">
      <c r="A86" s="57">
        <v>45631</v>
      </c>
      <c r="B86" s="58">
        <v>0.57916666666666705</v>
      </c>
      <c r="C86" s="59" t="s">
        <v>337</v>
      </c>
      <c r="D86" s="59" t="s">
        <v>47</v>
      </c>
      <c r="E86" s="60" t="s">
        <v>338</v>
      </c>
      <c r="F86" s="59" t="s">
        <v>150</v>
      </c>
      <c r="G86" s="60" t="s">
        <v>151</v>
      </c>
      <c r="H86" s="59">
        <v>51.54</v>
      </c>
      <c r="I86" s="140">
        <v>1263.8699999999999</v>
      </c>
      <c r="J86" s="141">
        <v>65139.99</v>
      </c>
      <c r="K86" s="59" t="s">
        <v>166</v>
      </c>
      <c r="L86" s="59" t="s">
        <v>167</v>
      </c>
      <c r="M86" s="60" t="s">
        <v>168</v>
      </c>
      <c r="N86" s="61">
        <v>414567</v>
      </c>
      <c r="O86" s="60" t="s">
        <v>155</v>
      </c>
      <c r="P86" s="60" t="s">
        <v>276</v>
      </c>
      <c r="Q86" s="60" t="s">
        <v>339</v>
      </c>
      <c r="R86" s="60" t="s">
        <v>276</v>
      </c>
      <c r="S86" s="62" t="s">
        <v>158</v>
      </c>
    </row>
    <row r="87" spans="1:19" x14ac:dyDescent="0.2">
      <c r="A87" s="57">
        <v>45631</v>
      </c>
      <c r="B87" s="58">
        <v>0.60277777777777797</v>
      </c>
      <c r="C87" s="59" t="s">
        <v>340</v>
      </c>
      <c r="D87" s="59" t="s">
        <v>72</v>
      </c>
      <c r="E87" s="60" t="s">
        <v>185</v>
      </c>
      <c r="F87" s="59" t="s">
        <v>201</v>
      </c>
      <c r="G87" s="60" t="s">
        <v>202</v>
      </c>
      <c r="H87" s="59">
        <v>49.5</v>
      </c>
      <c r="I87" s="140">
        <v>1370</v>
      </c>
      <c r="J87" s="141">
        <v>67815</v>
      </c>
      <c r="K87" s="59" t="s">
        <v>166</v>
      </c>
      <c r="L87" s="59" t="s">
        <v>174</v>
      </c>
      <c r="M87" s="60" t="s">
        <v>175</v>
      </c>
      <c r="N87" s="61"/>
      <c r="O87" s="60" t="s">
        <v>188</v>
      </c>
      <c r="P87" s="60" t="s">
        <v>176</v>
      </c>
      <c r="Q87" s="60" t="s">
        <v>176</v>
      </c>
      <c r="R87" s="60" t="s">
        <v>177</v>
      </c>
      <c r="S87" s="62" t="s">
        <v>176</v>
      </c>
    </row>
    <row r="88" spans="1:19" x14ac:dyDescent="0.2">
      <c r="A88" s="57">
        <v>45631</v>
      </c>
      <c r="B88" s="58">
        <v>0.63333333333333297</v>
      </c>
      <c r="C88" s="59" t="s">
        <v>341</v>
      </c>
      <c r="D88" s="59" t="s">
        <v>56</v>
      </c>
      <c r="E88" s="60" t="s">
        <v>342</v>
      </c>
      <c r="F88" s="59" t="s">
        <v>150</v>
      </c>
      <c r="G88" s="60" t="s">
        <v>151</v>
      </c>
      <c r="H88" s="59">
        <v>66.010000000000005</v>
      </c>
      <c r="I88" s="140">
        <v>1264.02</v>
      </c>
      <c r="J88" s="141">
        <v>83438.03</v>
      </c>
      <c r="K88" s="59" t="s">
        <v>166</v>
      </c>
      <c r="L88" s="59" t="s">
        <v>167</v>
      </c>
      <c r="M88" s="60" t="s">
        <v>168</v>
      </c>
      <c r="N88" s="61">
        <v>181284</v>
      </c>
      <c r="O88" s="60" t="s">
        <v>155</v>
      </c>
      <c r="P88" s="60" t="s">
        <v>210</v>
      </c>
      <c r="Q88" s="60" t="s">
        <v>204</v>
      </c>
      <c r="R88" s="60" t="s">
        <v>211</v>
      </c>
      <c r="S88" s="62" t="s">
        <v>158</v>
      </c>
    </row>
    <row r="89" spans="1:19" x14ac:dyDescent="0.2">
      <c r="A89" s="57">
        <v>45631</v>
      </c>
      <c r="B89" s="58">
        <v>0.64166666666666705</v>
      </c>
      <c r="C89" s="59" t="s">
        <v>343</v>
      </c>
      <c r="D89" s="59" t="s">
        <v>63</v>
      </c>
      <c r="E89" s="60" t="s">
        <v>241</v>
      </c>
      <c r="F89" s="59" t="s">
        <v>153</v>
      </c>
      <c r="G89" s="60" t="s">
        <v>165</v>
      </c>
      <c r="H89" s="59">
        <v>134.66</v>
      </c>
      <c r="I89" s="140">
        <v>1371.8</v>
      </c>
      <c r="J89" s="141">
        <v>184726.58799999999</v>
      </c>
      <c r="K89" s="59" t="s">
        <v>166</v>
      </c>
      <c r="L89" s="59" t="s">
        <v>174</v>
      </c>
      <c r="M89" s="60" t="s">
        <v>175</v>
      </c>
      <c r="N89" s="61">
        <v>57425</v>
      </c>
      <c r="O89" s="60" t="s">
        <v>155</v>
      </c>
      <c r="P89" s="60" t="s">
        <v>196</v>
      </c>
      <c r="Q89" s="60" t="s">
        <v>242</v>
      </c>
      <c r="R89" s="60" t="s">
        <v>196</v>
      </c>
      <c r="S89" s="62" t="s">
        <v>158</v>
      </c>
    </row>
    <row r="90" spans="1:19" x14ac:dyDescent="0.2">
      <c r="A90" s="57">
        <v>45631</v>
      </c>
      <c r="B90" s="58">
        <v>0.64722222222222203</v>
      </c>
      <c r="C90" s="59" t="s">
        <v>344</v>
      </c>
      <c r="D90" s="59" t="s">
        <v>14</v>
      </c>
      <c r="E90" s="60" t="s">
        <v>179</v>
      </c>
      <c r="F90" s="59" t="s">
        <v>150</v>
      </c>
      <c r="G90" s="60" t="s">
        <v>151</v>
      </c>
      <c r="H90" s="59">
        <v>404.23520000000002</v>
      </c>
      <c r="I90" s="140">
        <v>1216</v>
      </c>
      <c r="J90" s="141">
        <v>491550</v>
      </c>
      <c r="K90" s="59" t="s">
        <v>152</v>
      </c>
      <c r="L90" s="59" t="s">
        <v>153</v>
      </c>
      <c r="M90" s="60" t="s">
        <v>154</v>
      </c>
      <c r="N90" s="61">
        <v>533908</v>
      </c>
      <c r="O90" s="60" t="s">
        <v>155</v>
      </c>
      <c r="P90" s="60" t="s">
        <v>156</v>
      </c>
      <c r="Q90" s="60" t="s">
        <v>156</v>
      </c>
      <c r="R90" s="60" t="s">
        <v>157</v>
      </c>
      <c r="S90" s="62" t="s">
        <v>158</v>
      </c>
    </row>
    <row r="91" spans="1:19" x14ac:dyDescent="0.2">
      <c r="A91" s="57">
        <v>45631</v>
      </c>
      <c r="B91" s="58">
        <v>0.66388888888888897</v>
      </c>
      <c r="C91" s="59" t="s">
        <v>345</v>
      </c>
      <c r="D91" s="59" t="s">
        <v>82</v>
      </c>
      <c r="E91" s="60" t="s">
        <v>173</v>
      </c>
      <c r="F91" s="59" t="s">
        <v>153</v>
      </c>
      <c r="G91" s="60" t="s">
        <v>165</v>
      </c>
      <c r="H91" s="59">
        <v>72.03</v>
      </c>
      <c r="I91" s="140">
        <v>1313.3</v>
      </c>
      <c r="J91" s="141">
        <v>94596.998999999996</v>
      </c>
      <c r="K91" s="59" t="s">
        <v>166</v>
      </c>
      <c r="L91" s="59" t="s">
        <v>174</v>
      </c>
      <c r="M91" s="60" t="s">
        <v>175</v>
      </c>
      <c r="N91" s="61"/>
      <c r="O91" s="60" t="s">
        <v>155</v>
      </c>
      <c r="P91" s="60" t="s">
        <v>176</v>
      </c>
      <c r="Q91" s="59"/>
      <c r="R91" s="60" t="s">
        <v>177</v>
      </c>
      <c r="S91" s="62" t="s">
        <v>158</v>
      </c>
    </row>
    <row r="92" spans="1:19" x14ac:dyDescent="0.2">
      <c r="A92" s="57">
        <v>45631</v>
      </c>
      <c r="B92" s="58">
        <v>0.70069444444444395</v>
      </c>
      <c r="C92" s="59" t="s">
        <v>346</v>
      </c>
      <c r="D92" s="59" t="s">
        <v>13</v>
      </c>
      <c r="E92" s="60" t="s">
        <v>347</v>
      </c>
      <c r="F92" s="59" t="s">
        <v>150</v>
      </c>
      <c r="G92" s="60" t="s">
        <v>151</v>
      </c>
      <c r="H92" s="59">
        <v>720.76</v>
      </c>
      <c r="I92" s="140">
        <v>1264</v>
      </c>
      <c r="J92" s="141">
        <v>911037.99</v>
      </c>
      <c r="K92" s="59" t="s">
        <v>166</v>
      </c>
      <c r="L92" s="59" t="s">
        <v>167</v>
      </c>
      <c r="M92" s="60" t="s">
        <v>168</v>
      </c>
      <c r="N92" s="61">
        <v>542997</v>
      </c>
      <c r="O92" s="60" t="s">
        <v>155</v>
      </c>
      <c r="P92" s="60" t="s">
        <v>156</v>
      </c>
      <c r="Q92" s="60" t="s">
        <v>156</v>
      </c>
      <c r="R92" s="60" t="s">
        <v>157</v>
      </c>
      <c r="S92" s="62" t="s">
        <v>158</v>
      </c>
    </row>
    <row r="93" spans="1:19" x14ac:dyDescent="0.2">
      <c r="A93" s="57">
        <v>45631</v>
      </c>
      <c r="B93" s="58">
        <v>0.71597222222222201</v>
      </c>
      <c r="C93" s="59" t="s">
        <v>348</v>
      </c>
      <c r="D93" s="59" t="s">
        <v>40</v>
      </c>
      <c r="E93" s="60" t="s">
        <v>164</v>
      </c>
      <c r="F93" s="59" t="s">
        <v>150</v>
      </c>
      <c r="G93" s="60" t="s">
        <v>151</v>
      </c>
      <c r="H93" s="59">
        <v>237.06</v>
      </c>
      <c r="I93" s="140">
        <v>1263.98</v>
      </c>
      <c r="J93" s="141">
        <v>299638.03000000003</v>
      </c>
      <c r="K93" s="59" t="s">
        <v>166</v>
      </c>
      <c r="L93" s="59" t="s">
        <v>167</v>
      </c>
      <c r="M93" s="60" t="s">
        <v>168</v>
      </c>
      <c r="N93" s="61">
        <v>156873</v>
      </c>
      <c r="O93" s="60" t="s">
        <v>155</v>
      </c>
      <c r="P93" s="60" t="s">
        <v>210</v>
      </c>
      <c r="Q93" s="60" t="s">
        <v>204</v>
      </c>
      <c r="R93" s="60" t="s">
        <v>211</v>
      </c>
      <c r="S93" s="62" t="s">
        <v>158</v>
      </c>
    </row>
    <row r="94" spans="1:19" x14ac:dyDescent="0.2">
      <c r="A94" s="57">
        <v>45631</v>
      </c>
      <c r="B94" s="58">
        <v>0.72638888888888897</v>
      </c>
      <c r="C94" s="59" t="s">
        <v>349</v>
      </c>
      <c r="D94" s="59" t="s">
        <v>12</v>
      </c>
      <c r="E94" s="60" t="s">
        <v>183</v>
      </c>
      <c r="F94" s="59" t="s">
        <v>150</v>
      </c>
      <c r="G94" s="60" t="s">
        <v>151</v>
      </c>
      <c r="H94" s="59">
        <v>388.06</v>
      </c>
      <c r="I94" s="140">
        <v>1216</v>
      </c>
      <c r="J94" s="141">
        <v>471880.96000000002</v>
      </c>
      <c r="K94" s="59" t="s">
        <v>152</v>
      </c>
      <c r="L94" s="59" t="s">
        <v>153</v>
      </c>
      <c r="M94" s="60" t="s">
        <v>154</v>
      </c>
      <c r="N94" s="61">
        <v>663555</v>
      </c>
      <c r="O94" s="60" t="s">
        <v>155</v>
      </c>
      <c r="P94" s="60" t="s">
        <v>156</v>
      </c>
      <c r="Q94" s="60" t="s">
        <v>156</v>
      </c>
      <c r="R94" s="60" t="s">
        <v>157</v>
      </c>
      <c r="S94" s="62" t="s">
        <v>158</v>
      </c>
    </row>
    <row r="95" spans="1:19" x14ac:dyDescent="0.2">
      <c r="A95" s="57">
        <v>45631</v>
      </c>
      <c r="B95" s="58">
        <v>0.73472222222222205</v>
      </c>
      <c r="C95" s="59" t="s">
        <v>350</v>
      </c>
      <c r="D95" s="59" t="s">
        <v>19</v>
      </c>
      <c r="E95" s="60" t="s">
        <v>162</v>
      </c>
      <c r="F95" s="59" t="s">
        <v>150</v>
      </c>
      <c r="G95" s="60" t="s">
        <v>151</v>
      </c>
      <c r="H95" s="59">
        <v>389.01100000000002</v>
      </c>
      <c r="I95" s="140">
        <v>1264</v>
      </c>
      <c r="J95" s="141">
        <v>491710.03</v>
      </c>
      <c r="K95" s="59" t="s">
        <v>166</v>
      </c>
      <c r="L95" s="59" t="s">
        <v>167</v>
      </c>
      <c r="M95" s="60" t="s">
        <v>168</v>
      </c>
      <c r="N95" s="61">
        <v>2288882</v>
      </c>
      <c r="O95" s="60" t="s">
        <v>155</v>
      </c>
      <c r="P95" s="60" t="s">
        <v>156</v>
      </c>
      <c r="Q95" s="60" t="s">
        <v>156</v>
      </c>
      <c r="R95" s="60" t="s">
        <v>157</v>
      </c>
      <c r="S95" s="62" t="s">
        <v>158</v>
      </c>
    </row>
    <row r="96" spans="1:19" x14ac:dyDescent="0.2">
      <c r="A96" s="57">
        <v>45631</v>
      </c>
      <c r="B96" s="58">
        <v>0.80902777777777801</v>
      </c>
      <c r="C96" s="59" t="s">
        <v>351</v>
      </c>
      <c r="D96" s="59" t="s">
        <v>24</v>
      </c>
      <c r="E96" s="60" t="s">
        <v>301</v>
      </c>
      <c r="F96" s="59" t="s">
        <v>150</v>
      </c>
      <c r="G96" s="60" t="s">
        <v>151</v>
      </c>
      <c r="H96" s="59">
        <v>465.82400000000001</v>
      </c>
      <c r="I96" s="140">
        <v>1216</v>
      </c>
      <c r="J96" s="141">
        <v>566441.98</v>
      </c>
      <c r="K96" s="59" t="s">
        <v>152</v>
      </c>
      <c r="L96" s="59" t="s">
        <v>153</v>
      </c>
      <c r="M96" s="60" t="s">
        <v>154</v>
      </c>
      <c r="N96" s="61">
        <v>893260</v>
      </c>
      <c r="O96" s="60" t="s">
        <v>155</v>
      </c>
      <c r="P96" s="60" t="s">
        <v>156</v>
      </c>
      <c r="Q96" s="60" t="s">
        <v>156</v>
      </c>
      <c r="R96" s="60" t="s">
        <v>157</v>
      </c>
      <c r="S96" s="62" t="s">
        <v>158</v>
      </c>
    </row>
    <row r="97" spans="1:19" x14ac:dyDescent="0.2">
      <c r="A97" s="57">
        <v>45631</v>
      </c>
      <c r="B97" s="58">
        <v>0.81944444444444398</v>
      </c>
      <c r="C97" s="59" t="s">
        <v>352</v>
      </c>
      <c r="D97" s="59" t="s">
        <v>16</v>
      </c>
      <c r="E97" s="60" t="s">
        <v>162</v>
      </c>
      <c r="F97" s="59" t="s">
        <v>150</v>
      </c>
      <c r="G97" s="60" t="s">
        <v>151</v>
      </c>
      <c r="H97" s="59">
        <v>431.13729999999998</v>
      </c>
      <c r="I97" s="140">
        <v>1216</v>
      </c>
      <c r="J97" s="141">
        <v>524262.96</v>
      </c>
      <c r="K97" s="59" t="s">
        <v>152</v>
      </c>
      <c r="L97" s="59" t="s">
        <v>153</v>
      </c>
      <c r="M97" s="60" t="s">
        <v>154</v>
      </c>
      <c r="N97" s="61">
        <v>240219</v>
      </c>
      <c r="O97" s="60" t="s">
        <v>155</v>
      </c>
      <c r="P97" s="60" t="s">
        <v>156</v>
      </c>
      <c r="Q97" s="60" t="s">
        <v>156</v>
      </c>
      <c r="R97" s="60" t="s">
        <v>157</v>
      </c>
      <c r="S97" s="62" t="s">
        <v>158</v>
      </c>
    </row>
    <row r="98" spans="1:19" x14ac:dyDescent="0.2">
      <c r="A98" s="57">
        <v>45631</v>
      </c>
      <c r="B98" s="58">
        <v>0.82152777777777797</v>
      </c>
      <c r="C98" s="59" t="s">
        <v>353</v>
      </c>
      <c r="D98" s="59" t="s">
        <v>26</v>
      </c>
      <c r="E98" s="60" t="s">
        <v>232</v>
      </c>
      <c r="F98" s="59" t="s">
        <v>150</v>
      </c>
      <c r="G98" s="60" t="s">
        <v>151</v>
      </c>
      <c r="H98" s="59">
        <v>397.5</v>
      </c>
      <c r="I98" s="140">
        <v>1216</v>
      </c>
      <c r="J98" s="141">
        <v>483360</v>
      </c>
      <c r="K98" s="59" t="s">
        <v>152</v>
      </c>
      <c r="L98" s="59" t="s">
        <v>153</v>
      </c>
      <c r="M98" s="60" t="s">
        <v>154</v>
      </c>
      <c r="N98" s="61">
        <v>83209</v>
      </c>
      <c r="O98" s="60" t="s">
        <v>155</v>
      </c>
      <c r="P98" s="60" t="s">
        <v>156</v>
      </c>
      <c r="Q98" s="60" t="s">
        <v>156</v>
      </c>
      <c r="R98" s="60" t="s">
        <v>157</v>
      </c>
      <c r="S98" s="62" t="s">
        <v>158</v>
      </c>
    </row>
    <row r="99" spans="1:19" x14ac:dyDescent="0.2">
      <c r="A99" s="57">
        <v>45631</v>
      </c>
      <c r="B99" s="58">
        <v>0.82708333333333295</v>
      </c>
      <c r="C99" s="59" t="s">
        <v>354</v>
      </c>
      <c r="D99" s="59" t="s">
        <v>17</v>
      </c>
      <c r="E99" s="60" t="s">
        <v>230</v>
      </c>
      <c r="F99" s="59" t="s">
        <v>150</v>
      </c>
      <c r="G99" s="60" t="s">
        <v>151</v>
      </c>
      <c r="H99" s="59">
        <v>363.2319</v>
      </c>
      <c r="I99" s="140">
        <v>1216</v>
      </c>
      <c r="J99" s="141">
        <v>441689.99</v>
      </c>
      <c r="K99" s="59" t="s">
        <v>152</v>
      </c>
      <c r="L99" s="59" t="s">
        <v>153</v>
      </c>
      <c r="M99" s="60" t="s">
        <v>154</v>
      </c>
      <c r="N99" s="61">
        <v>35367</v>
      </c>
      <c r="O99" s="60" t="s">
        <v>155</v>
      </c>
      <c r="P99" s="60" t="s">
        <v>156</v>
      </c>
      <c r="Q99" s="60" t="s">
        <v>156</v>
      </c>
      <c r="R99" s="60" t="s">
        <v>157</v>
      </c>
      <c r="S99" s="62" t="s">
        <v>158</v>
      </c>
    </row>
    <row r="100" spans="1:19" x14ac:dyDescent="0.2">
      <c r="A100" s="57">
        <v>45631</v>
      </c>
      <c r="B100" s="58">
        <v>0.843055555555556</v>
      </c>
      <c r="C100" s="59" t="s">
        <v>355</v>
      </c>
      <c r="D100" s="59" t="s">
        <v>25</v>
      </c>
      <c r="E100" s="60" t="s">
        <v>238</v>
      </c>
      <c r="F100" s="59" t="s">
        <v>150</v>
      </c>
      <c r="G100" s="60" t="s">
        <v>151</v>
      </c>
      <c r="H100" s="59">
        <v>519.83000000000004</v>
      </c>
      <c r="I100" s="140">
        <v>1264.01</v>
      </c>
      <c r="J100" s="141">
        <v>657068.03</v>
      </c>
      <c r="K100" s="59" t="s">
        <v>166</v>
      </c>
      <c r="L100" s="59" t="s">
        <v>167</v>
      </c>
      <c r="M100" s="60" t="s">
        <v>168</v>
      </c>
      <c r="N100" s="61">
        <v>702050</v>
      </c>
      <c r="O100" s="60" t="s">
        <v>155</v>
      </c>
      <c r="P100" s="60" t="s">
        <v>156</v>
      </c>
      <c r="Q100" s="60" t="s">
        <v>156</v>
      </c>
      <c r="R100" s="60" t="s">
        <v>157</v>
      </c>
      <c r="S100" s="62" t="s">
        <v>158</v>
      </c>
    </row>
    <row r="101" spans="1:19" x14ac:dyDescent="0.2">
      <c r="A101" s="57">
        <v>45631</v>
      </c>
      <c r="B101" s="58">
        <v>0.90833333333333299</v>
      </c>
      <c r="C101" s="59" t="s">
        <v>356</v>
      </c>
      <c r="D101" s="59" t="s">
        <v>44</v>
      </c>
      <c r="E101" s="60" t="s">
        <v>357</v>
      </c>
      <c r="F101" s="59" t="s">
        <v>218</v>
      </c>
      <c r="G101" s="60" t="s">
        <v>219</v>
      </c>
      <c r="H101" s="59">
        <v>101.86</v>
      </c>
      <c r="I101" s="140">
        <v>1163.3</v>
      </c>
      <c r="J101" s="141">
        <v>118493.738</v>
      </c>
      <c r="K101" s="59" t="s">
        <v>166</v>
      </c>
      <c r="L101" s="59" t="s">
        <v>174</v>
      </c>
      <c r="M101" s="60" t="s">
        <v>175</v>
      </c>
      <c r="N101" s="61"/>
      <c r="O101" s="60" t="s">
        <v>155</v>
      </c>
      <c r="P101" s="60" t="s">
        <v>311</v>
      </c>
      <c r="Q101" s="60" t="s">
        <v>223</v>
      </c>
      <c r="R101" s="60" t="s">
        <v>196</v>
      </c>
      <c r="S101" s="62" t="s">
        <v>158</v>
      </c>
    </row>
    <row r="102" spans="1:19" x14ac:dyDescent="0.2">
      <c r="A102" s="57">
        <v>45631</v>
      </c>
      <c r="B102" s="58">
        <v>0.94097222222222199</v>
      </c>
      <c r="C102" s="59" t="s">
        <v>358</v>
      </c>
      <c r="D102" s="59" t="s">
        <v>18</v>
      </c>
      <c r="E102" s="60" t="s">
        <v>213</v>
      </c>
      <c r="F102" s="59" t="s">
        <v>150</v>
      </c>
      <c r="G102" s="60" t="s">
        <v>151</v>
      </c>
      <c r="H102" s="59">
        <v>430.67</v>
      </c>
      <c r="I102" s="140">
        <v>1264</v>
      </c>
      <c r="J102" s="141">
        <v>544366</v>
      </c>
      <c r="K102" s="59" t="s">
        <v>166</v>
      </c>
      <c r="L102" s="59" t="s">
        <v>167</v>
      </c>
      <c r="M102" s="60" t="s">
        <v>168</v>
      </c>
      <c r="N102" s="61">
        <v>2384434</v>
      </c>
      <c r="O102" s="60" t="s">
        <v>155</v>
      </c>
      <c r="P102" s="60" t="s">
        <v>156</v>
      </c>
      <c r="Q102" s="60" t="s">
        <v>156</v>
      </c>
      <c r="R102" s="60" t="s">
        <v>157</v>
      </c>
      <c r="S102" s="62" t="s">
        <v>158</v>
      </c>
    </row>
    <row r="103" spans="1:19" x14ac:dyDescent="0.2">
      <c r="A103" s="57">
        <v>45632</v>
      </c>
      <c r="B103" s="58">
        <v>7.2916666666666699E-2</v>
      </c>
      <c r="C103" s="59" t="s">
        <v>359</v>
      </c>
      <c r="D103" s="59" t="s">
        <v>37</v>
      </c>
      <c r="E103" s="60" t="s">
        <v>263</v>
      </c>
      <c r="F103" s="59" t="s">
        <v>150</v>
      </c>
      <c r="G103" s="60" t="s">
        <v>151</v>
      </c>
      <c r="H103" s="59">
        <v>215.08</v>
      </c>
      <c r="I103" s="140">
        <v>1264.02</v>
      </c>
      <c r="J103" s="141">
        <v>271865.03999999998</v>
      </c>
      <c r="K103" s="59" t="s">
        <v>166</v>
      </c>
      <c r="L103" s="59" t="s">
        <v>167</v>
      </c>
      <c r="M103" s="60" t="s">
        <v>168</v>
      </c>
      <c r="N103" s="61">
        <v>769222</v>
      </c>
      <c r="O103" s="60" t="s">
        <v>155</v>
      </c>
      <c r="P103" s="60" t="s">
        <v>210</v>
      </c>
      <c r="Q103" s="60" t="s">
        <v>204</v>
      </c>
      <c r="R103" s="60" t="s">
        <v>224</v>
      </c>
      <c r="S103" s="62" t="s">
        <v>158</v>
      </c>
    </row>
    <row r="104" spans="1:19" x14ac:dyDescent="0.2">
      <c r="A104" s="57">
        <v>45632</v>
      </c>
      <c r="B104" s="58">
        <v>0.37152777777777801</v>
      </c>
      <c r="C104" s="59" t="s">
        <v>360</v>
      </c>
      <c r="D104" s="59" t="s">
        <v>28</v>
      </c>
      <c r="E104" s="60" t="s">
        <v>361</v>
      </c>
      <c r="F104" s="59" t="s">
        <v>150</v>
      </c>
      <c r="G104" s="60" t="s">
        <v>151</v>
      </c>
      <c r="H104" s="59">
        <v>81.34</v>
      </c>
      <c r="I104" s="140">
        <v>1404.97</v>
      </c>
      <c r="J104" s="141">
        <v>114280.03</v>
      </c>
      <c r="K104" s="59" t="s">
        <v>166</v>
      </c>
      <c r="L104" s="59" t="s">
        <v>167</v>
      </c>
      <c r="M104" s="60" t="s">
        <v>168</v>
      </c>
      <c r="N104" s="61">
        <v>52442</v>
      </c>
      <c r="O104" s="60" t="s">
        <v>155</v>
      </c>
      <c r="P104" s="60" t="s">
        <v>210</v>
      </c>
      <c r="Q104" s="60" t="s">
        <v>204</v>
      </c>
      <c r="R104" s="60" t="s">
        <v>211</v>
      </c>
      <c r="S104" s="62" t="s">
        <v>158</v>
      </c>
    </row>
    <row r="105" spans="1:19" x14ac:dyDescent="0.2">
      <c r="A105" s="57">
        <v>45632</v>
      </c>
      <c r="B105" s="58">
        <v>0.38819444444444501</v>
      </c>
      <c r="C105" s="59" t="s">
        <v>362</v>
      </c>
      <c r="D105" s="59" t="s">
        <v>9</v>
      </c>
      <c r="E105" s="60" t="s">
        <v>160</v>
      </c>
      <c r="F105" s="59" t="s">
        <v>150</v>
      </c>
      <c r="G105" s="60" t="s">
        <v>151</v>
      </c>
      <c r="H105" s="59">
        <v>317.86</v>
      </c>
      <c r="I105" s="140">
        <v>1264.01</v>
      </c>
      <c r="J105" s="141">
        <v>401777.06</v>
      </c>
      <c r="K105" s="59" t="s">
        <v>166</v>
      </c>
      <c r="L105" s="59" t="s">
        <v>167</v>
      </c>
      <c r="M105" s="60" t="s">
        <v>168</v>
      </c>
      <c r="N105" s="61">
        <v>934740</v>
      </c>
      <c r="O105" s="60" t="s">
        <v>155</v>
      </c>
      <c r="P105" s="60" t="s">
        <v>156</v>
      </c>
      <c r="Q105" s="60" t="s">
        <v>156</v>
      </c>
      <c r="R105" s="60" t="s">
        <v>157</v>
      </c>
      <c r="S105" s="62" t="s">
        <v>158</v>
      </c>
    </row>
    <row r="106" spans="1:19" x14ac:dyDescent="0.2">
      <c r="A106" s="57">
        <v>45632</v>
      </c>
      <c r="B106" s="58">
        <v>0.44861111111111102</v>
      </c>
      <c r="C106" s="59" t="s">
        <v>363</v>
      </c>
      <c r="D106" s="59" t="s">
        <v>39</v>
      </c>
      <c r="E106" s="60" t="s">
        <v>209</v>
      </c>
      <c r="F106" s="59" t="s">
        <v>150</v>
      </c>
      <c r="G106" s="60" t="s">
        <v>151</v>
      </c>
      <c r="H106" s="59">
        <v>61.44</v>
      </c>
      <c r="I106" s="140">
        <v>1264.05</v>
      </c>
      <c r="J106" s="141">
        <v>77662.94</v>
      </c>
      <c r="K106" s="59" t="s">
        <v>166</v>
      </c>
      <c r="L106" s="59" t="s">
        <v>167</v>
      </c>
      <c r="M106" s="60" t="s">
        <v>168</v>
      </c>
      <c r="N106" s="61">
        <v>152559</v>
      </c>
      <c r="O106" s="60" t="s">
        <v>155</v>
      </c>
      <c r="P106" s="60" t="s">
        <v>210</v>
      </c>
      <c r="Q106" s="60" t="s">
        <v>204</v>
      </c>
      <c r="R106" s="60" t="s">
        <v>211</v>
      </c>
      <c r="S106" s="62" t="s">
        <v>158</v>
      </c>
    </row>
    <row r="107" spans="1:19" x14ac:dyDescent="0.2">
      <c r="A107" s="57">
        <v>45632</v>
      </c>
      <c r="B107" s="58">
        <v>0.44861111111111102</v>
      </c>
      <c r="C107" s="59" t="s">
        <v>364</v>
      </c>
      <c r="D107" s="59" t="s">
        <v>121</v>
      </c>
      <c r="E107" s="63" t="s">
        <v>365</v>
      </c>
      <c r="F107" s="59" t="s">
        <v>150</v>
      </c>
      <c r="G107" s="60" t="s">
        <v>151</v>
      </c>
      <c r="H107" s="59">
        <v>500</v>
      </c>
      <c r="I107" s="140">
        <v>1264</v>
      </c>
      <c r="J107" s="141">
        <v>632000</v>
      </c>
      <c r="K107" s="59" t="s">
        <v>166</v>
      </c>
      <c r="L107" s="59" t="s">
        <v>167</v>
      </c>
      <c r="M107" s="60" t="s">
        <v>168</v>
      </c>
      <c r="N107" s="61"/>
      <c r="O107" s="63" t="s">
        <v>365</v>
      </c>
      <c r="P107" s="63" t="s">
        <v>365</v>
      </c>
      <c r="Q107" s="63" t="s">
        <v>365</v>
      </c>
      <c r="R107" s="63" t="s">
        <v>365</v>
      </c>
      <c r="S107" s="64" t="s">
        <v>365</v>
      </c>
    </row>
    <row r="108" spans="1:19" x14ac:dyDescent="0.2">
      <c r="A108" s="57">
        <v>45632</v>
      </c>
      <c r="B108" s="58">
        <v>0.52083333333333304</v>
      </c>
      <c r="C108" s="59" t="s">
        <v>366</v>
      </c>
      <c r="D108" s="59" t="s">
        <v>27</v>
      </c>
      <c r="E108" s="60" t="s">
        <v>253</v>
      </c>
      <c r="F108" s="59" t="s">
        <v>153</v>
      </c>
      <c r="G108" s="60" t="s">
        <v>165</v>
      </c>
      <c r="H108" s="59">
        <v>44.79</v>
      </c>
      <c r="I108" s="140">
        <v>1371.8</v>
      </c>
      <c r="J108" s="141">
        <v>61442.921999999999</v>
      </c>
      <c r="K108" s="59" t="s">
        <v>166</v>
      </c>
      <c r="L108" s="59" t="s">
        <v>174</v>
      </c>
      <c r="M108" s="60" t="s">
        <v>175</v>
      </c>
      <c r="N108" s="61">
        <v>109772</v>
      </c>
      <c r="O108" s="60" t="s">
        <v>155</v>
      </c>
      <c r="P108" s="60" t="s">
        <v>196</v>
      </c>
      <c r="Q108" s="60" t="s">
        <v>197</v>
      </c>
      <c r="R108" s="60" t="s">
        <v>198</v>
      </c>
      <c r="S108" s="62" t="s">
        <v>158</v>
      </c>
    </row>
    <row r="109" spans="1:19" x14ac:dyDescent="0.2">
      <c r="A109" s="57">
        <v>45632</v>
      </c>
      <c r="B109" s="58">
        <v>0.53125</v>
      </c>
      <c r="C109" s="59" t="s">
        <v>367</v>
      </c>
      <c r="D109" s="59" t="s">
        <v>10</v>
      </c>
      <c r="E109" s="60" t="s">
        <v>228</v>
      </c>
      <c r="F109" s="59" t="s">
        <v>218</v>
      </c>
      <c r="G109" s="60" t="s">
        <v>219</v>
      </c>
      <c r="H109" s="59">
        <v>483.05</v>
      </c>
      <c r="I109" s="140">
        <v>1195.5999999999999</v>
      </c>
      <c r="J109" s="141">
        <v>577534.57999999996</v>
      </c>
      <c r="K109" s="59" t="s">
        <v>166</v>
      </c>
      <c r="L109" s="59" t="s">
        <v>174</v>
      </c>
      <c r="M109" s="60" t="s">
        <v>175</v>
      </c>
      <c r="N109" s="61">
        <v>923902</v>
      </c>
      <c r="O109" s="60" t="s">
        <v>155</v>
      </c>
      <c r="P109" s="60" t="s">
        <v>156</v>
      </c>
      <c r="Q109" s="60" t="s">
        <v>156</v>
      </c>
      <c r="R109" s="60" t="s">
        <v>157</v>
      </c>
      <c r="S109" s="62" t="s">
        <v>158</v>
      </c>
    </row>
    <row r="110" spans="1:19" x14ac:dyDescent="0.2">
      <c r="A110" s="57">
        <v>45632</v>
      </c>
      <c r="B110" s="58">
        <v>0.53472222222222199</v>
      </c>
      <c r="C110" s="59" t="s">
        <v>368</v>
      </c>
      <c r="D110" s="59" t="s">
        <v>11</v>
      </c>
      <c r="E110" s="60" t="s">
        <v>149</v>
      </c>
      <c r="F110" s="59" t="s">
        <v>218</v>
      </c>
      <c r="G110" s="60" t="s">
        <v>219</v>
      </c>
      <c r="H110" s="59">
        <v>498.12</v>
      </c>
      <c r="I110" s="140">
        <v>1242.5999999999999</v>
      </c>
      <c r="J110" s="141">
        <v>618963.91200000001</v>
      </c>
      <c r="K110" s="59" t="s">
        <v>166</v>
      </c>
      <c r="L110" s="59" t="s">
        <v>174</v>
      </c>
      <c r="M110" s="60" t="s">
        <v>175</v>
      </c>
      <c r="N110" s="61">
        <v>763458</v>
      </c>
      <c r="O110" s="60" t="s">
        <v>155</v>
      </c>
      <c r="P110" s="60" t="s">
        <v>156</v>
      </c>
      <c r="Q110" s="60" t="s">
        <v>156</v>
      </c>
      <c r="R110" s="60" t="s">
        <v>157</v>
      </c>
      <c r="S110" s="62" t="s">
        <v>158</v>
      </c>
    </row>
    <row r="111" spans="1:19" x14ac:dyDescent="0.2">
      <c r="A111" s="57">
        <v>45632</v>
      </c>
      <c r="B111" s="58">
        <v>0.61458333333333304</v>
      </c>
      <c r="C111" s="59" t="s">
        <v>369</v>
      </c>
      <c r="D111" s="59" t="s">
        <v>15</v>
      </c>
      <c r="E111" s="60" t="s">
        <v>164</v>
      </c>
      <c r="F111" s="59" t="s">
        <v>150</v>
      </c>
      <c r="G111" s="60" t="s">
        <v>151</v>
      </c>
      <c r="H111" s="59">
        <v>375.54</v>
      </c>
      <c r="I111" s="140">
        <v>1264.01</v>
      </c>
      <c r="J111" s="141">
        <v>474686.98</v>
      </c>
      <c r="K111" s="59" t="s">
        <v>166</v>
      </c>
      <c r="L111" s="59" t="s">
        <v>167</v>
      </c>
      <c r="M111" s="60" t="s">
        <v>168</v>
      </c>
      <c r="N111" s="61">
        <v>326779</v>
      </c>
      <c r="O111" s="60" t="s">
        <v>155</v>
      </c>
      <c r="P111" s="60" t="s">
        <v>156</v>
      </c>
      <c r="Q111" s="60" t="s">
        <v>156</v>
      </c>
      <c r="R111" s="60" t="s">
        <v>157</v>
      </c>
      <c r="S111" s="62" t="s">
        <v>158</v>
      </c>
    </row>
    <row r="112" spans="1:19" x14ac:dyDescent="0.2">
      <c r="A112" s="57">
        <v>45632</v>
      </c>
      <c r="B112" s="58">
        <v>0.71319444444444502</v>
      </c>
      <c r="C112" s="59" t="s">
        <v>370</v>
      </c>
      <c r="D112" s="59" t="s">
        <v>14</v>
      </c>
      <c r="E112" s="60" t="s">
        <v>179</v>
      </c>
      <c r="F112" s="59" t="s">
        <v>150</v>
      </c>
      <c r="G112" s="60" t="s">
        <v>151</v>
      </c>
      <c r="H112" s="59">
        <v>433.63</v>
      </c>
      <c r="I112" s="140">
        <v>1264</v>
      </c>
      <c r="J112" s="141">
        <v>548107.06000000006</v>
      </c>
      <c r="K112" s="59" t="s">
        <v>166</v>
      </c>
      <c r="L112" s="59" t="s">
        <v>167</v>
      </c>
      <c r="M112" s="60" t="s">
        <v>168</v>
      </c>
      <c r="N112" s="61">
        <v>534993</v>
      </c>
      <c r="O112" s="60" t="s">
        <v>155</v>
      </c>
      <c r="P112" s="60" t="s">
        <v>156</v>
      </c>
      <c r="Q112" s="60" t="s">
        <v>156</v>
      </c>
      <c r="R112" s="60" t="s">
        <v>157</v>
      </c>
      <c r="S112" s="62" t="s">
        <v>158</v>
      </c>
    </row>
    <row r="113" spans="1:19" x14ac:dyDescent="0.2">
      <c r="A113" s="65">
        <v>45632</v>
      </c>
      <c r="B113" s="66">
        <v>0.73472222222222205</v>
      </c>
      <c r="C113" s="67" t="s">
        <v>371</v>
      </c>
      <c r="D113" s="67" t="s">
        <v>24</v>
      </c>
      <c r="E113" s="68" t="s">
        <v>213</v>
      </c>
      <c r="F113" s="67" t="s">
        <v>150</v>
      </c>
      <c r="G113" s="68" t="s">
        <v>151</v>
      </c>
      <c r="H113" s="67">
        <v>454.58</v>
      </c>
      <c r="I113" s="142">
        <v>1264</v>
      </c>
      <c r="J113" s="143">
        <v>574587.98</v>
      </c>
      <c r="K113" s="59" t="s">
        <v>166</v>
      </c>
      <c r="L113" s="67" t="s">
        <v>167</v>
      </c>
      <c r="M113" s="68" t="s">
        <v>168</v>
      </c>
      <c r="N113" s="61">
        <v>894389</v>
      </c>
      <c r="O113" s="60" t="s">
        <v>155</v>
      </c>
      <c r="P113" s="60" t="s">
        <v>156</v>
      </c>
      <c r="Q113" s="60" t="s">
        <v>156</v>
      </c>
      <c r="R113" s="60" t="s">
        <v>157</v>
      </c>
      <c r="S113" s="62" t="s">
        <v>158</v>
      </c>
    </row>
    <row r="114" spans="1:19" x14ac:dyDescent="0.2">
      <c r="A114" s="57">
        <v>45632</v>
      </c>
      <c r="B114" s="58">
        <v>0.86805555555555602</v>
      </c>
      <c r="C114" s="59" t="s">
        <v>372</v>
      </c>
      <c r="D114" s="59" t="s">
        <v>99</v>
      </c>
      <c r="E114" s="60" t="s">
        <v>373</v>
      </c>
      <c r="F114" s="59" t="s">
        <v>186</v>
      </c>
      <c r="G114" s="60" t="s">
        <v>187</v>
      </c>
      <c r="H114" s="59">
        <v>40.03</v>
      </c>
      <c r="I114" s="140">
        <v>1141.5</v>
      </c>
      <c r="J114" s="141">
        <v>45694.245000000003</v>
      </c>
      <c r="K114" s="59" t="s">
        <v>166</v>
      </c>
      <c r="L114" s="59" t="s">
        <v>174</v>
      </c>
      <c r="M114" s="60" t="s">
        <v>175</v>
      </c>
      <c r="N114" s="61"/>
      <c r="O114" s="60" t="s">
        <v>155</v>
      </c>
      <c r="P114" s="60" t="s">
        <v>211</v>
      </c>
      <c r="Q114" s="60" t="s">
        <v>204</v>
      </c>
      <c r="R114" s="60" t="s">
        <v>211</v>
      </c>
      <c r="S114" s="62" t="s">
        <v>158</v>
      </c>
    </row>
    <row r="115" spans="1:19" x14ac:dyDescent="0.2">
      <c r="A115" s="57">
        <v>45632</v>
      </c>
      <c r="B115" s="58">
        <v>0.89722222222222203</v>
      </c>
      <c r="C115" s="59" t="s">
        <v>374</v>
      </c>
      <c r="D115" s="59" t="s">
        <v>17</v>
      </c>
      <c r="E115" s="60" t="s">
        <v>375</v>
      </c>
      <c r="F115" s="59" t="s">
        <v>150</v>
      </c>
      <c r="G115" s="60" t="s">
        <v>151</v>
      </c>
      <c r="H115" s="59">
        <v>425.43400000000003</v>
      </c>
      <c r="I115" s="140">
        <v>1264</v>
      </c>
      <c r="J115" s="141">
        <v>537748.96</v>
      </c>
      <c r="K115" s="59" t="s">
        <v>166</v>
      </c>
      <c r="L115" s="59" t="s">
        <v>167</v>
      </c>
      <c r="M115" s="60" t="s">
        <v>168</v>
      </c>
      <c r="N115" s="61">
        <v>36549</v>
      </c>
      <c r="O115" s="60" t="s">
        <v>155</v>
      </c>
      <c r="P115" s="60" t="s">
        <v>156</v>
      </c>
      <c r="Q115" s="60" t="s">
        <v>156</v>
      </c>
      <c r="R115" s="60" t="s">
        <v>157</v>
      </c>
      <c r="S115" s="62" t="s">
        <v>158</v>
      </c>
    </row>
    <row r="116" spans="1:19" x14ac:dyDescent="0.2">
      <c r="A116" s="57">
        <v>45632</v>
      </c>
      <c r="B116" s="58">
        <v>0.95763888888888904</v>
      </c>
      <c r="C116" s="59" t="s">
        <v>376</v>
      </c>
      <c r="D116" s="59" t="s">
        <v>12</v>
      </c>
      <c r="E116" s="60" t="s">
        <v>183</v>
      </c>
      <c r="F116" s="59" t="s">
        <v>218</v>
      </c>
      <c r="G116" s="60" t="s">
        <v>219</v>
      </c>
      <c r="H116" s="59">
        <v>300.02999999999997</v>
      </c>
      <c r="I116" s="140">
        <v>1242.5999999999999</v>
      </c>
      <c r="J116" s="141">
        <v>372817.27799999999</v>
      </c>
      <c r="K116" s="59" t="s">
        <v>166</v>
      </c>
      <c r="L116" s="59" t="s">
        <v>174</v>
      </c>
      <c r="M116" s="60" t="s">
        <v>175</v>
      </c>
      <c r="N116" s="61">
        <v>664770</v>
      </c>
      <c r="O116" s="60" t="s">
        <v>155</v>
      </c>
      <c r="P116" s="60" t="s">
        <v>156</v>
      </c>
      <c r="Q116" s="60" t="s">
        <v>156</v>
      </c>
      <c r="R116" s="60" t="s">
        <v>157</v>
      </c>
      <c r="S116" s="62" t="s">
        <v>158</v>
      </c>
    </row>
    <row r="117" spans="1:19" x14ac:dyDescent="0.2">
      <c r="A117" s="57">
        <v>45633</v>
      </c>
      <c r="B117" s="58">
        <v>0.32500000000000001</v>
      </c>
      <c r="C117" s="59" t="s">
        <v>377</v>
      </c>
      <c r="D117" s="59" t="s">
        <v>13</v>
      </c>
      <c r="E117" s="60" t="s">
        <v>347</v>
      </c>
      <c r="F117" s="59" t="s">
        <v>150</v>
      </c>
      <c r="G117" s="60" t="s">
        <v>151</v>
      </c>
      <c r="H117" s="59">
        <v>620.01</v>
      </c>
      <c r="I117" s="140">
        <v>1263.99</v>
      </c>
      <c r="J117" s="141">
        <v>783686.95</v>
      </c>
      <c r="K117" s="59" t="s">
        <v>166</v>
      </c>
      <c r="L117" s="59" t="s">
        <v>167</v>
      </c>
      <c r="M117" s="60" t="s">
        <v>168</v>
      </c>
      <c r="N117" s="61">
        <v>544692</v>
      </c>
      <c r="O117" s="60" t="s">
        <v>155</v>
      </c>
      <c r="P117" s="60" t="s">
        <v>156</v>
      </c>
      <c r="Q117" s="60" t="s">
        <v>156</v>
      </c>
      <c r="R117" s="60" t="s">
        <v>157</v>
      </c>
      <c r="S117" s="62" t="s">
        <v>158</v>
      </c>
    </row>
    <row r="118" spans="1:19" x14ac:dyDescent="0.2">
      <c r="A118" s="57">
        <v>45633</v>
      </c>
      <c r="B118" s="58">
        <v>0.37222222222222201</v>
      </c>
      <c r="C118" s="59" t="s">
        <v>378</v>
      </c>
      <c r="D118" s="59" t="s">
        <v>7</v>
      </c>
      <c r="E118" s="60" t="s">
        <v>260</v>
      </c>
      <c r="F118" s="59" t="s">
        <v>218</v>
      </c>
      <c r="G118" s="60" t="s">
        <v>219</v>
      </c>
      <c r="H118" s="59">
        <v>503.43</v>
      </c>
      <c r="I118" s="140">
        <v>1195.5999999999999</v>
      </c>
      <c r="J118" s="141">
        <v>601900.90800000005</v>
      </c>
      <c r="K118" s="59" t="s">
        <v>166</v>
      </c>
      <c r="L118" s="59" t="s">
        <v>174</v>
      </c>
      <c r="M118" s="60" t="s">
        <v>175</v>
      </c>
      <c r="N118" s="61">
        <v>1456052</v>
      </c>
      <c r="O118" s="60" t="s">
        <v>155</v>
      </c>
      <c r="P118" s="60" t="s">
        <v>156</v>
      </c>
      <c r="Q118" s="60" t="s">
        <v>156</v>
      </c>
      <c r="R118" s="60" t="s">
        <v>157</v>
      </c>
      <c r="S118" s="62" t="s">
        <v>158</v>
      </c>
    </row>
    <row r="119" spans="1:19" x14ac:dyDescent="0.2">
      <c r="A119" s="57">
        <v>45633</v>
      </c>
      <c r="B119" s="58">
        <v>0.41875000000000001</v>
      </c>
      <c r="C119" s="59" t="s">
        <v>379</v>
      </c>
      <c r="D119" s="59" t="s">
        <v>40</v>
      </c>
      <c r="E119" s="60" t="s">
        <v>373</v>
      </c>
      <c r="F119" s="59" t="s">
        <v>150</v>
      </c>
      <c r="G119" s="60" t="s">
        <v>151</v>
      </c>
      <c r="H119" s="59">
        <v>245.37</v>
      </c>
      <c r="I119" s="140">
        <v>1264.02</v>
      </c>
      <c r="J119" s="141">
        <v>310152.99</v>
      </c>
      <c r="K119" s="59" t="s">
        <v>166</v>
      </c>
      <c r="L119" s="59" t="s">
        <v>167</v>
      </c>
      <c r="M119" s="60" t="s">
        <v>168</v>
      </c>
      <c r="N119" s="61">
        <v>157495</v>
      </c>
      <c r="O119" s="60" t="s">
        <v>155</v>
      </c>
      <c r="P119" s="60" t="s">
        <v>210</v>
      </c>
      <c r="Q119" s="60" t="s">
        <v>204</v>
      </c>
      <c r="R119" s="60" t="s">
        <v>211</v>
      </c>
      <c r="S119" s="62" t="s">
        <v>158</v>
      </c>
    </row>
    <row r="120" spans="1:19" x14ac:dyDescent="0.2">
      <c r="A120" s="57">
        <v>45633</v>
      </c>
      <c r="B120" s="58">
        <v>0.42708333333333298</v>
      </c>
      <c r="C120" s="59" t="s">
        <v>380</v>
      </c>
      <c r="D120" s="59" t="s">
        <v>50</v>
      </c>
      <c r="E120" s="60" t="s">
        <v>274</v>
      </c>
      <c r="F120" s="59" t="s">
        <v>153</v>
      </c>
      <c r="G120" s="60" t="s">
        <v>165</v>
      </c>
      <c r="H120" s="59">
        <v>115.48</v>
      </c>
      <c r="I120" s="140">
        <v>1371.8</v>
      </c>
      <c r="J120" s="141">
        <v>158415.46400000001</v>
      </c>
      <c r="K120" s="59" t="s">
        <v>166</v>
      </c>
      <c r="L120" s="59" t="s">
        <v>174</v>
      </c>
      <c r="M120" s="60" t="s">
        <v>175</v>
      </c>
      <c r="N120" s="61">
        <v>712521</v>
      </c>
      <c r="O120" s="60" t="s">
        <v>155</v>
      </c>
      <c r="P120" s="60" t="s">
        <v>275</v>
      </c>
      <c r="Q120" s="60" t="s">
        <v>223</v>
      </c>
      <c r="R120" s="60" t="s">
        <v>276</v>
      </c>
      <c r="S120" s="62" t="s">
        <v>158</v>
      </c>
    </row>
    <row r="121" spans="1:19" x14ac:dyDescent="0.2">
      <c r="A121" s="57">
        <v>45633</v>
      </c>
      <c r="B121" s="58">
        <v>0.45069444444444501</v>
      </c>
      <c r="C121" s="59" t="s">
        <v>381</v>
      </c>
      <c r="D121" s="59" t="s">
        <v>100</v>
      </c>
      <c r="E121" s="60" t="s">
        <v>382</v>
      </c>
      <c r="F121" s="59" t="s">
        <v>186</v>
      </c>
      <c r="G121" s="60" t="s">
        <v>187</v>
      </c>
      <c r="H121" s="59">
        <v>30</v>
      </c>
      <c r="I121" s="140">
        <v>1123.5999999999999</v>
      </c>
      <c r="J121" s="141">
        <v>33708</v>
      </c>
      <c r="K121" s="59" t="s">
        <v>166</v>
      </c>
      <c r="L121" s="59" t="s">
        <v>174</v>
      </c>
      <c r="M121" s="60" t="s">
        <v>175</v>
      </c>
      <c r="N121" s="61"/>
      <c r="O121" s="60" t="s">
        <v>383</v>
      </c>
      <c r="P121" s="60" t="s">
        <v>315</v>
      </c>
      <c r="Q121" s="60" t="s">
        <v>192</v>
      </c>
      <c r="R121" s="60" t="s">
        <v>177</v>
      </c>
      <c r="S121" s="62" t="s">
        <v>384</v>
      </c>
    </row>
    <row r="122" spans="1:19" x14ac:dyDescent="0.2">
      <c r="A122" s="57">
        <v>45633</v>
      </c>
      <c r="B122" s="58">
        <v>0.50138888888888899</v>
      </c>
      <c r="C122" s="59" t="s">
        <v>385</v>
      </c>
      <c r="D122" s="59" t="s">
        <v>45</v>
      </c>
      <c r="E122" s="60" t="s">
        <v>386</v>
      </c>
      <c r="F122" s="59" t="s">
        <v>153</v>
      </c>
      <c r="G122" s="60" t="s">
        <v>165</v>
      </c>
      <c r="H122" s="59">
        <v>45.55</v>
      </c>
      <c r="I122" s="140">
        <v>1348.8</v>
      </c>
      <c r="J122" s="141">
        <v>61437.84</v>
      </c>
      <c r="K122" s="59" t="s">
        <v>166</v>
      </c>
      <c r="L122" s="59" t="s">
        <v>174</v>
      </c>
      <c r="M122" s="60" t="s">
        <v>175</v>
      </c>
      <c r="N122" s="61"/>
      <c r="O122" s="60" t="s">
        <v>155</v>
      </c>
      <c r="P122" s="60" t="s">
        <v>211</v>
      </c>
      <c r="Q122" s="60" t="s">
        <v>204</v>
      </c>
      <c r="R122" s="60" t="s">
        <v>196</v>
      </c>
      <c r="S122" s="62" t="s">
        <v>158</v>
      </c>
    </row>
    <row r="123" spans="1:19" x14ac:dyDescent="0.2">
      <c r="A123" s="57">
        <v>45633</v>
      </c>
      <c r="B123" s="58">
        <v>0.51111111111111096</v>
      </c>
      <c r="C123" s="59" t="s">
        <v>387</v>
      </c>
      <c r="D123" s="59" t="s">
        <v>26</v>
      </c>
      <c r="E123" s="60" t="s">
        <v>232</v>
      </c>
      <c r="F123" s="59" t="s">
        <v>150</v>
      </c>
      <c r="G123" s="60" t="s">
        <v>151</v>
      </c>
      <c r="H123" s="59">
        <v>411.43</v>
      </c>
      <c r="I123" s="140">
        <v>1264</v>
      </c>
      <c r="J123" s="141">
        <v>520048.03</v>
      </c>
      <c r="K123" s="59" t="s">
        <v>166</v>
      </c>
      <c r="L123" s="59" t="s">
        <v>167</v>
      </c>
      <c r="M123" s="60" t="s">
        <v>168</v>
      </c>
      <c r="N123" s="61">
        <v>84582</v>
      </c>
      <c r="O123" s="60" t="s">
        <v>155</v>
      </c>
      <c r="P123" s="60" t="s">
        <v>156</v>
      </c>
      <c r="Q123" s="60" t="s">
        <v>156</v>
      </c>
      <c r="R123" s="60" t="s">
        <v>157</v>
      </c>
      <c r="S123" s="62" t="s">
        <v>158</v>
      </c>
    </row>
    <row r="124" spans="1:19" x14ac:dyDescent="0.2">
      <c r="A124" s="57">
        <v>45633</v>
      </c>
      <c r="B124" s="58">
        <v>0.52569444444444502</v>
      </c>
      <c r="C124" s="59" t="s">
        <v>388</v>
      </c>
      <c r="D124" s="59" t="s">
        <v>8</v>
      </c>
      <c r="E124" s="60" t="s">
        <v>207</v>
      </c>
      <c r="F124" s="59" t="s">
        <v>150</v>
      </c>
      <c r="G124" s="60" t="s">
        <v>151</v>
      </c>
      <c r="H124" s="59">
        <v>396.12299999999999</v>
      </c>
      <c r="I124" s="140">
        <v>1264</v>
      </c>
      <c r="J124" s="141">
        <v>500698.97</v>
      </c>
      <c r="K124" s="59" t="s">
        <v>166</v>
      </c>
      <c r="L124" s="59" t="s">
        <v>167</v>
      </c>
      <c r="M124" s="60" t="s">
        <v>168</v>
      </c>
      <c r="N124" s="61">
        <v>1382597</v>
      </c>
      <c r="O124" s="60" t="s">
        <v>155</v>
      </c>
      <c r="P124" s="60" t="s">
        <v>156</v>
      </c>
      <c r="Q124" s="60" t="s">
        <v>156</v>
      </c>
      <c r="R124" s="60" t="s">
        <v>157</v>
      </c>
      <c r="S124" s="62" t="s">
        <v>158</v>
      </c>
    </row>
    <row r="125" spans="1:19" x14ac:dyDescent="0.2">
      <c r="A125" s="57">
        <v>45633</v>
      </c>
      <c r="B125" s="58">
        <v>0.61111111111111105</v>
      </c>
      <c r="C125" s="59" t="s">
        <v>389</v>
      </c>
      <c r="D125" s="59" t="s">
        <v>16</v>
      </c>
      <c r="E125" s="60" t="s">
        <v>162</v>
      </c>
      <c r="F125" s="59" t="s">
        <v>150</v>
      </c>
      <c r="G125" s="60" t="s">
        <v>151</v>
      </c>
      <c r="H125" s="59">
        <v>380.48</v>
      </c>
      <c r="I125" s="140">
        <v>1264.01</v>
      </c>
      <c r="J125" s="141">
        <v>480931.02</v>
      </c>
      <c r="K125" s="59" t="s">
        <v>166</v>
      </c>
      <c r="L125" s="59" t="s">
        <v>167</v>
      </c>
      <c r="M125" s="60" t="s">
        <v>168</v>
      </c>
      <c r="N125" s="61">
        <v>241409</v>
      </c>
      <c r="O125" s="60" t="s">
        <v>155</v>
      </c>
      <c r="P125" s="60" t="s">
        <v>156</v>
      </c>
      <c r="Q125" s="60" t="s">
        <v>156</v>
      </c>
      <c r="R125" s="60" t="s">
        <v>157</v>
      </c>
      <c r="S125" s="62" t="s">
        <v>158</v>
      </c>
    </row>
    <row r="126" spans="1:19" x14ac:dyDescent="0.2">
      <c r="A126" s="57">
        <v>45633</v>
      </c>
      <c r="B126" s="58">
        <v>0.63541666666666696</v>
      </c>
      <c r="C126" s="59" t="s">
        <v>390</v>
      </c>
      <c r="D126" s="59" t="s">
        <v>63</v>
      </c>
      <c r="E126" s="60" t="s">
        <v>241</v>
      </c>
      <c r="F126" s="59" t="s">
        <v>153</v>
      </c>
      <c r="G126" s="60" t="s">
        <v>165</v>
      </c>
      <c r="H126" s="59">
        <v>172.02</v>
      </c>
      <c r="I126" s="140">
        <v>1348.8</v>
      </c>
      <c r="J126" s="141">
        <v>232020.576</v>
      </c>
      <c r="K126" s="59" t="s">
        <v>166</v>
      </c>
      <c r="L126" s="59" t="s">
        <v>174</v>
      </c>
      <c r="M126" s="60" t="s">
        <v>175</v>
      </c>
      <c r="N126" s="61">
        <v>58178</v>
      </c>
      <c r="O126" s="60" t="s">
        <v>155</v>
      </c>
      <c r="P126" s="60" t="s">
        <v>196</v>
      </c>
      <c r="Q126" s="60" t="s">
        <v>242</v>
      </c>
      <c r="R126" s="60" t="s">
        <v>196</v>
      </c>
      <c r="S126" s="62" t="s">
        <v>158</v>
      </c>
    </row>
    <row r="127" spans="1:19" x14ac:dyDescent="0.2">
      <c r="A127" s="57">
        <v>45633</v>
      </c>
      <c r="B127" s="58">
        <v>0.86805555555555602</v>
      </c>
      <c r="C127" s="59" t="s">
        <v>391</v>
      </c>
      <c r="D127" s="59" t="s">
        <v>112</v>
      </c>
      <c r="E127" s="60" t="s">
        <v>392</v>
      </c>
      <c r="F127" s="59" t="s">
        <v>201</v>
      </c>
      <c r="G127" s="60" t="s">
        <v>202</v>
      </c>
      <c r="H127" s="59">
        <v>44</v>
      </c>
      <c r="I127" s="140">
        <v>1370</v>
      </c>
      <c r="J127" s="141">
        <v>60280</v>
      </c>
      <c r="K127" s="59" t="s">
        <v>166</v>
      </c>
      <c r="L127" s="59" t="s">
        <v>174</v>
      </c>
      <c r="M127" s="60" t="s">
        <v>175</v>
      </c>
      <c r="N127" s="61"/>
      <c r="O127" s="60" t="s">
        <v>383</v>
      </c>
      <c r="P127" s="60" t="s">
        <v>393</v>
      </c>
      <c r="Q127" s="60" t="s">
        <v>297</v>
      </c>
      <c r="R127" s="60" t="s">
        <v>177</v>
      </c>
      <c r="S127" s="62" t="s">
        <v>384</v>
      </c>
    </row>
    <row r="128" spans="1:19" x14ac:dyDescent="0.2">
      <c r="A128" s="57">
        <v>45634</v>
      </c>
      <c r="B128" s="58">
        <v>0.281944444444444</v>
      </c>
      <c r="C128" s="59" t="s">
        <v>394</v>
      </c>
      <c r="D128" s="59" t="s">
        <v>18</v>
      </c>
      <c r="E128" s="60" t="s">
        <v>213</v>
      </c>
      <c r="F128" s="59" t="s">
        <v>150</v>
      </c>
      <c r="G128" s="60" t="s">
        <v>151</v>
      </c>
      <c r="H128" s="59">
        <v>395.0351</v>
      </c>
      <c r="I128" s="140">
        <v>1215.99</v>
      </c>
      <c r="J128" s="141">
        <v>480359.03</v>
      </c>
      <c r="K128" s="59" t="s">
        <v>152</v>
      </c>
      <c r="L128" s="59" t="s">
        <v>153</v>
      </c>
      <c r="M128" s="60" t="s">
        <v>154</v>
      </c>
      <c r="N128" s="61">
        <v>2385637</v>
      </c>
      <c r="O128" s="60" t="s">
        <v>155</v>
      </c>
      <c r="P128" s="60" t="s">
        <v>156</v>
      </c>
      <c r="Q128" s="60" t="s">
        <v>156</v>
      </c>
      <c r="R128" s="60" t="s">
        <v>157</v>
      </c>
      <c r="S128" s="62" t="s">
        <v>158</v>
      </c>
    </row>
    <row r="129" spans="1:19" x14ac:dyDescent="0.2">
      <c r="A129" s="57">
        <v>45634</v>
      </c>
      <c r="B129" s="58">
        <v>0.33611111111111103</v>
      </c>
      <c r="C129" s="59" t="s">
        <v>395</v>
      </c>
      <c r="D129" s="59" t="s">
        <v>19</v>
      </c>
      <c r="E129" s="60" t="s">
        <v>213</v>
      </c>
      <c r="F129" s="59" t="s">
        <v>150</v>
      </c>
      <c r="G129" s="60" t="s">
        <v>151</v>
      </c>
      <c r="H129" s="59">
        <v>192.52959999999999</v>
      </c>
      <c r="I129" s="140">
        <v>1216</v>
      </c>
      <c r="J129" s="141">
        <v>234115.99</v>
      </c>
      <c r="K129" s="59" t="s">
        <v>152</v>
      </c>
      <c r="L129" s="59" t="s">
        <v>153</v>
      </c>
      <c r="M129" s="60" t="s">
        <v>154</v>
      </c>
      <c r="N129" s="61">
        <v>2290076</v>
      </c>
      <c r="O129" s="60" t="s">
        <v>155</v>
      </c>
      <c r="P129" s="60" t="s">
        <v>156</v>
      </c>
      <c r="Q129" s="60" t="s">
        <v>156</v>
      </c>
      <c r="R129" s="60" t="s">
        <v>157</v>
      </c>
      <c r="S129" s="62" t="s">
        <v>158</v>
      </c>
    </row>
    <row r="130" spans="1:19" x14ac:dyDescent="0.2">
      <c r="A130" s="57">
        <v>45634</v>
      </c>
      <c r="B130" s="58">
        <v>0.34930555555555598</v>
      </c>
      <c r="C130" s="59" t="s">
        <v>396</v>
      </c>
      <c r="D130" s="59" t="s">
        <v>19</v>
      </c>
      <c r="E130" s="60" t="s">
        <v>213</v>
      </c>
      <c r="F130" s="59" t="s">
        <v>150</v>
      </c>
      <c r="G130" s="60" t="s">
        <v>151</v>
      </c>
      <c r="H130" s="59">
        <v>199.21459999999999</v>
      </c>
      <c r="I130" s="140">
        <v>1216</v>
      </c>
      <c r="J130" s="141">
        <v>242244.95</v>
      </c>
      <c r="K130" s="59" t="s">
        <v>152</v>
      </c>
      <c r="L130" s="59" t="s">
        <v>153</v>
      </c>
      <c r="M130" s="60" t="s">
        <v>154</v>
      </c>
      <c r="N130" s="61">
        <v>2290076</v>
      </c>
      <c r="O130" s="60" t="s">
        <v>155</v>
      </c>
      <c r="P130" s="60" t="s">
        <v>156</v>
      </c>
      <c r="Q130" s="60" t="s">
        <v>156</v>
      </c>
      <c r="R130" s="60" t="s">
        <v>157</v>
      </c>
      <c r="S130" s="62" t="s">
        <v>158</v>
      </c>
    </row>
    <row r="131" spans="1:19" x14ac:dyDescent="0.2">
      <c r="A131" s="57">
        <v>45634</v>
      </c>
      <c r="B131" s="58">
        <v>0.45833333333333298</v>
      </c>
      <c r="C131" s="59" t="s">
        <v>397</v>
      </c>
      <c r="D131" s="59" t="s">
        <v>11</v>
      </c>
      <c r="E131" s="60" t="s">
        <v>149</v>
      </c>
      <c r="F131" s="59" t="s">
        <v>150</v>
      </c>
      <c r="G131" s="60" t="s">
        <v>151</v>
      </c>
      <c r="H131" s="59">
        <v>383.38729999999998</v>
      </c>
      <c r="I131" s="140">
        <v>1216</v>
      </c>
      <c r="J131" s="141">
        <v>466198.96</v>
      </c>
      <c r="K131" s="59" t="s">
        <v>152</v>
      </c>
      <c r="L131" s="59" t="s">
        <v>153</v>
      </c>
      <c r="M131" s="60" t="s">
        <v>154</v>
      </c>
      <c r="N131" s="61">
        <v>764547</v>
      </c>
      <c r="O131" s="60" t="s">
        <v>155</v>
      </c>
      <c r="P131" s="60" t="s">
        <v>156</v>
      </c>
      <c r="Q131" s="60" t="s">
        <v>156</v>
      </c>
      <c r="R131" s="60" t="s">
        <v>157</v>
      </c>
      <c r="S131" s="62" t="s">
        <v>158</v>
      </c>
    </row>
    <row r="132" spans="1:19" x14ac:dyDescent="0.2">
      <c r="A132" s="57">
        <v>45634</v>
      </c>
      <c r="B132" s="58">
        <v>0.63263888888888897</v>
      </c>
      <c r="C132" s="59" t="s">
        <v>398</v>
      </c>
      <c r="D132" s="59" t="s">
        <v>12</v>
      </c>
      <c r="E132" s="60" t="s">
        <v>183</v>
      </c>
      <c r="F132" s="59" t="s">
        <v>150</v>
      </c>
      <c r="G132" s="60" t="s">
        <v>151</v>
      </c>
      <c r="H132" s="59">
        <v>602.13649999999996</v>
      </c>
      <c r="I132" s="140">
        <v>1216</v>
      </c>
      <c r="J132" s="141">
        <v>732197.98</v>
      </c>
      <c r="K132" s="59" t="s">
        <v>152</v>
      </c>
      <c r="L132" s="59" t="s">
        <v>153</v>
      </c>
      <c r="M132" s="60" t="s">
        <v>154</v>
      </c>
      <c r="N132" s="61">
        <v>665777</v>
      </c>
      <c r="O132" s="60" t="s">
        <v>155</v>
      </c>
      <c r="P132" s="60" t="s">
        <v>156</v>
      </c>
      <c r="Q132" s="60" t="s">
        <v>156</v>
      </c>
      <c r="R132" s="60" t="s">
        <v>157</v>
      </c>
      <c r="S132" s="62" t="s">
        <v>158</v>
      </c>
    </row>
    <row r="133" spans="1:19" x14ac:dyDescent="0.2">
      <c r="A133" s="57">
        <v>45634</v>
      </c>
      <c r="B133" s="58">
        <v>0.656944444444444</v>
      </c>
      <c r="C133" s="59" t="s">
        <v>399</v>
      </c>
      <c r="D133" s="59" t="s">
        <v>21</v>
      </c>
      <c r="E133" s="60" t="s">
        <v>251</v>
      </c>
      <c r="F133" s="59" t="s">
        <v>150</v>
      </c>
      <c r="G133" s="60" t="s">
        <v>151</v>
      </c>
      <c r="H133" s="59">
        <v>409.47199999999998</v>
      </c>
      <c r="I133" s="140">
        <v>1216</v>
      </c>
      <c r="J133" s="141">
        <v>497917.95</v>
      </c>
      <c r="K133" s="59" t="s">
        <v>152</v>
      </c>
      <c r="L133" s="59" t="s">
        <v>153</v>
      </c>
      <c r="M133" s="60" t="s">
        <v>154</v>
      </c>
      <c r="N133" s="61">
        <v>1870523</v>
      </c>
      <c r="O133" s="60" t="s">
        <v>155</v>
      </c>
      <c r="P133" s="60" t="s">
        <v>156</v>
      </c>
      <c r="Q133" s="60" t="s">
        <v>156</v>
      </c>
      <c r="R133" s="60" t="s">
        <v>157</v>
      </c>
      <c r="S133" s="62" t="s">
        <v>158</v>
      </c>
    </row>
    <row r="134" spans="1:19" x14ac:dyDescent="0.2">
      <c r="A134" s="57">
        <v>45634</v>
      </c>
      <c r="B134" s="58">
        <v>0.70902777777777803</v>
      </c>
      <c r="C134" s="59" t="s">
        <v>400</v>
      </c>
      <c r="D134" s="59" t="s">
        <v>25</v>
      </c>
      <c r="E134" s="60" t="s">
        <v>238</v>
      </c>
      <c r="F134" s="59" t="s">
        <v>150</v>
      </c>
      <c r="G134" s="60" t="s">
        <v>151</v>
      </c>
      <c r="H134" s="59">
        <v>465.33640000000003</v>
      </c>
      <c r="I134" s="140">
        <v>1216</v>
      </c>
      <c r="J134" s="141">
        <v>565849.06000000006</v>
      </c>
      <c r="K134" s="59" t="s">
        <v>152</v>
      </c>
      <c r="L134" s="59" t="s">
        <v>153</v>
      </c>
      <c r="M134" s="60" t="s">
        <v>154</v>
      </c>
      <c r="N134" s="61">
        <v>703132</v>
      </c>
      <c r="O134" s="60" t="s">
        <v>155</v>
      </c>
      <c r="P134" s="60" t="s">
        <v>156</v>
      </c>
      <c r="Q134" s="60" t="s">
        <v>156</v>
      </c>
      <c r="R134" s="60" t="s">
        <v>157</v>
      </c>
      <c r="S134" s="62" t="s">
        <v>158</v>
      </c>
    </row>
    <row r="135" spans="1:19" x14ac:dyDescent="0.2">
      <c r="A135" s="57">
        <v>45634</v>
      </c>
      <c r="B135" s="58">
        <v>0.79583333333333295</v>
      </c>
      <c r="C135" s="59" t="s">
        <v>401</v>
      </c>
      <c r="D135" s="59" t="s">
        <v>9</v>
      </c>
      <c r="E135" s="60" t="s">
        <v>160</v>
      </c>
      <c r="F135" s="59" t="s">
        <v>150</v>
      </c>
      <c r="G135" s="60" t="s">
        <v>151</v>
      </c>
      <c r="H135" s="59">
        <v>419.61689999999999</v>
      </c>
      <c r="I135" s="140">
        <v>1216.8699999999999</v>
      </c>
      <c r="J135" s="141">
        <v>510618.95</v>
      </c>
      <c r="K135" s="59" t="s">
        <v>152</v>
      </c>
      <c r="L135" s="59" t="s">
        <v>153</v>
      </c>
      <c r="M135" s="60" t="s">
        <v>154</v>
      </c>
      <c r="N135" s="61">
        <v>935880</v>
      </c>
      <c r="O135" s="60" t="s">
        <v>155</v>
      </c>
      <c r="P135" s="60" t="s">
        <v>156</v>
      </c>
      <c r="Q135" s="60" t="s">
        <v>156</v>
      </c>
      <c r="R135" s="60" t="s">
        <v>157</v>
      </c>
      <c r="S135" s="62" t="s">
        <v>158</v>
      </c>
    </row>
    <row r="136" spans="1:19" x14ac:dyDescent="0.2">
      <c r="A136" s="57">
        <v>45634</v>
      </c>
      <c r="B136" s="58">
        <v>0.90347222222222201</v>
      </c>
      <c r="C136" s="59" t="s">
        <v>402</v>
      </c>
      <c r="D136" s="59" t="s">
        <v>105</v>
      </c>
      <c r="E136" s="60" t="s">
        <v>173</v>
      </c>
      <c r="F136" s="59" t="s">
        <v>186</v>
      </c>
      <c r="G136" s="60" t="s">
        <v>187</v>
      </c>
      <c r="H136" s="59">
        <v>33.369999999999997</v>
      </c>
      <c r="I136" s="140">
        <v>1130.5999999999999</v>
      </c>
      <c r="J136" s="141">
        <v>37728.122000000003</v>
      </c>
      <c r="K136" s="59" t="s">
        <v>166</v>
      </c>
      <c r="L136" s="59" t="s">
        <v>174</v>
      </c>
      <c r="M136" s="60" t="s">
        <v>175</v>
      </c>
      <c r="N136" s="61"/>
      <c r="O136" s="60" t="s">
        <v>383</v>
      </c>
      <c r="P136" s="60" t="s">
        <v>393</v>
      </c>
      <c r="Q136" s="60" t="s">
        <v>297</v>
      </c>
      <c r="R136" s="60" t="s">
        <v>177</v>
      </c>
      <c r="S136" s="62" t="s">
        <v>384</v>
      </c>
    </row>
    <row r="137" spans="1:19" x14ac:dyDescent="0.2">
      <c r="A137" s="57">
        <v>45634</v>
      </c>
      <c r="B137" s="58">
        <v>0.98750000000000004</v>
      </c>
      <c r="C137" s="59" t="s">
        <v>403</v>
      </c>
      <c r="D137" s="59" t="s">
        <v>18</v>
      </c>
      <c r="E137" s="60" t="s">
        <v>213</v>
      </c>
      <c r="F137" s="59" t="s">
        <v>150</v>
      </c>
      <c r="G137" s="60" t="s">
        <v>151</v>
      </c>
      <c r="H137" s="59">
        <v>426.56</v>
      </c>
      <c r="I137" s="140">
        <v>1264</v>
      </c>
      <c r="J137" s="141">
        <v>539170.06999999995</v>
      </c>
      <c r="K137" s="59" t="s">
        <v>166</v>
      </c>
      <c r="L137" s="59" t="s">
        <v>167</v>
      </c>
      <c r="M137" s="60" t="s">
        <v>168</v>
      </c>
      <c r="N137" s="61">
        <v>2386836</v>
      </c>
      <c r="O137" s="60" t="s">
        <v>155</v>
      </c>
      <c r="P137" s="60" t="s">
        <v>156</v>
      </c>
      <c r="Q137" s="60" t="s">
        <v>156</v>
      </c>
      <c r="R137" s="60" t="s">
        <v>157</v>
      </c>
      <c r="S137" s="62" t="s">
        <v>158</v>
      </c>
    </row>
    <row r="138" spans="1:19" x14ac:dyDescent="0.2">
      <c r="A138" s="57">
        <v>45635</v>
      </c>
      <c r="B138" s="58">
        <v>0.34027777777777801</v>
      </c>
      <c r="C138" s="59" t="s">
        <v>404</v>
      </c>
      <c r="D138" s="59" t="s">
        <v>52</v>
      </c>
      <c r="E138" s="60" t="s">
        <v>190</v>
      </c>
      <c r="F138" s="59" t="s">
        <v>150</v>
      </c>
      <c r="G138" s="60" t="s">
        <v>151</v>
      </c>
      <c r="H138" s="59">
        <v>47.115099999999998</v>
      </c>
      <c r="I138" s="140">
        <v>1216</v>
      </c>
      <c r="J138" s="141">
        <v>57291.96</v>
      </c>
      <c r="K138" s="59" t="s">
        <v>152</v>
      </c>
      <c r="L138" s="59" t="s">
        <v>153</v>
      </c>
      <c r="M138" s="60" t="s">
        <v>154</v>
      </c>
      <c r="N138" s="61"/>
      <c r="O138" s="60" t="s">
        <v>155</v>
      </c>
      <c r="P138" s="60" t="s">
        <v>191</v>
      </c>
      <c r="Q138" s="60" t="s">
        <v>192</v>
      </c>
      <c r="R138" s="60" t="s">
        <v>193</v>
      </c>
      <c r="S138" s="62" t="s">
        <v>158</v>
      </c>
    </row>
    <row r="139" spans="1:19" x14ac:dyDescent="0.2">
      <c r="A139" s="57">
        <v>45635</v>
      </c>
      <c r="B139" s="58">
        <v>0.38611111111111102</v>
      </c>
      <c r="C139" s="59" t="s">
        <v>405</v>
      </c>
      <c r="D139" s="59" t="s">
        <v>61</v>
      </c>
      <c r="E139" s="60" t="s">
        <v>406</v>
      </c>
      <c r="F139" s="59" t="s">
        <v>150</v>
      </c>
      <c r="G139" s="60" t="s">
        <v>151</v>
      </c>
      <c r="H139" s="59">
        <v>157.05179999999999</v>
      </c>
      <c r="I139" s="140">
        <v>1216</v>
      </c>
      <c r="J139" s="141">
        <v>190974.99</v>
      </c>
      <c r="K139" s="59" t="s">
        <v>152</v>
      </c>
      <c r="L139" s="59" t="s">
        <v>153</v>
      </c>
      <c r="M139" s="60" t="s">
        <v>154</v>
      </c>
      <c r="N139" s="61"/>
      <c r="O139" s="60" t="s">
        <v>155</v>
      </c>
      <c r="P139" s="60" t="s">
        <v>407</v>
      </c>
      <c r="Q139" s="60" t="s">
        <v>192</v>
      </c>
      <c r="R139" s="60" t="s">
        <v>193</v>
      </c>
      <c r="S139" s="62" t="s">
        <v>158</v>
      </c>
    </row>
    <row r="140" spans="1:19" x14ac:dyDescent="0.2">
      <c r="A140" s="57">
        <v>45635</v>
      </c>
      <c r="B140" s="58">
        <v>0.390277777777778</v>
      </c>
      <c r="C140" s="59" t="s">
        <v>408</v>
      </c>
      <c r="D140" s="59" t="s">
        <v>11</v>
      </c>
      <c r="E140" s="60" t="s">
        <v>149</v>
      </c>
      <c r="F140" s="59" t="s">
        <v>150</v>
      </c>
      <c r="G140" s="60" t="s">
        <v>151</v>
      </c>
      <c r="H140" s="59">
        <v>375.786</v>
      </c>
      <c r="I140" s="140">
        <v>1264</v>
      </c>
      <c r="J140" s="141">
        <v>474994.01</v>
      </c>
      <c r="K140" s="59" t="s">
        <v>166</v>
      </c>
      <c r="L140" s="59" t="s">
        <v>167</v>
      </c>
      <c r="M140" s="60" t="s">
        <v>168</v>
      </c>
      <c r="N140" s="61">
        <v>765720</v>
      </c>
      <c r="O140" s="60" t="s">
        <v>155</v>
      </c>
      <c r="P140" s="60" t="s">
        <v>156</v>
      </c>
      <c r="Q140" s="60" t="s">
        <v>156</v>
      </c>
      <c r="R140" s="60" t="s">
        <v>157</v>
      </c>
      <c r="S140" s="62" t="s">
        <v>158</v>
      </c>
    </row>
    <row r="141" spans="1:19" x14ac:dyDescent="0.2">
      <c r="A141" s="57">
        <v>45635</v>
      </c>
      <c r="B141" s="58">
        <v>0.46527777777777801</v>
      </c>
      <c r="C141" s="59" t="s">
        <v>409</v>
      </c>
      <c r="D141" s="59" t="s">
        <v>29</v>
      </c>
      <c r="E141" s="60" t="s">
        <v>294</v>
      </c>
      <c r="F141" s="59" t="s">
        <v>295</v>
      </c>
      <c r="G141" s="60" t="s">
        <v>296</v>
      </c>
      <c r="H141" s="59">
        <v>120</v>
      </c>
      <c r="I141" s="140">
        <v>470</v>
      </c>
      <c r="J141" s="141">
        <v>56400</v>
      </c>
      <c r="K141" s="59" t="s">
        <v>166</v>
      </c>
      <c r="L141" s="59" t="s">
        <v>174</v>
      </c>
      <c r="M141" s="60" t="s">
        <v>175</v>
      </c>
      <c r="N141" s="61">
        <v>226759</v>
      </c>
      <c r="O141" s="60" t="s">
        <v>155</v>
      </c>
      <c r="P141" s="60" t="s">
        <v>191</v>
      </c>
      <c r="Q141" s="60" t="s">
        <v>297</v>
      </c>
      <c r="R141" s="60" t="s">
        <v>193</v>
      </c>
      <c r="S141" s="62" t="s">
        <v>158</v>
      </c>
    </row>
    <row r="142" spans="1:19" x14ac:dyDescent="0.2">
      <c r="A142" s="57">
        <v>45635</v>
      </c>
      <c r="B142" s="58">
        <v>0.47361111111111098</v>
      </c>
      <c r="C142" s="59" t="s">
        <v>410</v>
      </c>
      <c r="D142" s="59" t="s">
        <v>41</v>
      </c>
      <c r="E142" s="60" t="s">
        <v>215</v>
      </c>
      <c r="F142" s="59" t="s">
        <v>153</v>
      </c>
      <c r="G142" s="60" t="s">
        <v>165</v>
      </c>
      <c r="H142" s="59">
        <v>40.200000000000003</v>
      </c>
      <c r="I142" s="140">
        <v>1338.1</v>
      </c>
      <c r="J142" s="141">
        <v>53791.62</v>
      </c>
      <c r="K142" s="59" t="s">
        <v>166</v>
      </c>
      <c r="L142" s="59" t="s">
        <v>174</v>
      </c>
      <c r="M142" s="60" t="s">
        <v>175</v>
      </c>
      <c r="N142" s="61">
        <v>42549</v>
      </c>
      <c r="O142" s="60" t="s">
        <v>155</v>
      </c>
      <c r="P142" s="60" t="s">
        <v>191</v>
      </c>
      <c r="Q142" s="60" t="s">
        <v>204</v>
      </c>
      <c r="R142" s="60" t="s">
        <v>193</v>
      </c>
      <c r="S142" s="62" t="s">
        <v>158</v>
      </c>
    </row>
    <row r="143" spans="1:19" x14ac:dyDescent="0.2">
      <c r="A143" s="57">
        <v>45635</v>
      </c>
      <c r="B143" s="58">
        <v>0.51041666666666696</v>
      </c>
      <c r="C143" s="59" t="s">
        <v>411</v>
      </c>
      <c r="D143" s="59" t="s">
        <v>16</v>
      </c>
      <c r="E143" s="60" t="s">
        <v>162</v>
      </c>
      <c r="F143" s="59" t="s">
        <v>150</v>
      </c>
      <c r="G143" s="60" t="s">
        <v>151</v>
      </c>
      <c r="H143" s="59">
        <v>417.19</v>
      </c>
      <c r="I143" s="140">
        <v>1216</v>
      </c>
      <c r="J143" s="141">
        <v>507303.04</v>
      </c>
      <c r="K143" s="59" t="s">
        <v>152</v>
      </c>
      <c r="L143" s="59" t="s">
        <v>153</v>
      </c>
      <c r="M143" s="60" t="s">
        <v>154</v>
      </c>
      <c r="N143" s="61">
        <v>242645</v>
      </c>
      <c r="O143" s="60" t="s">
        <v>155</v>
      </c>
      <c r="P143" s="60" t="s">
        <v>156</v>
      </c>
      <c r="Q143" s="60" t="s">
        <v>156</v>
      </c>
      <c r="R143" s="60" t="s">
        <v>157</v>
      </c>
      <c r="S143" s="62" t="s">
        <v>158</v>
      </c>
    </row>
    <row r="144" spans="1:19" x14ac:dyDescent="0.2">
      <c r="A144" s="57">
        <v>45635</v>
      </c>
      <c r="B144" s="58">
        <v>0.51875000000000004</v>
      </c>
      <c r="C144" s="59" t="s">
        <v>412</v>
      </c>
      <c r="D144" s="59" t="s">
        <v>74</v>
      </c>
      <c r="E144" s="60" t="s">
        <v>235</v>
      </c>
      <c r="F144" s="59" t="s">
        <v>201</v>
      </c>
      <c r="G144" s="60" t="s">
        <v>202</v>
      </c>
      <c r="H144" s="69">
        <v>41.46</v>
      </c>
      <c r="I144" s="140">
        <v>1347.5</v>
      </c>
      <c r="J144" s="141">
        <v>55867.35</v>
      </c>
      <c r="K144" s="59" t="s">
        <v>166</v>
      </c>
      <c r="L144" s="59" t="s">
        <v>174</v>
      </c>
      <c r="M144" s="60" t="s">
        <v>175</v>
      </c>
      <c r="N144" s="61"/>
      <c r="O144" s="60" t="s">
        <v>155</v>
      </c>
      <c r="P144" s="60" t="s">
        <v>236</v>
      </c>
      <c r="Q144" s="60" t="s">
        <v>197</v>
      </c>
      <c r="R144" s="60" t="s">
        <v>196</v>
      </c>
      <c r="S144" s="62" t="s">
        <v>384</v>
      </c>
    </row>
    <row r="145" spans="1:19" x14ac:dyDescent="0.2">
      <c r="A145" s="57">
        <v>45635</v>
      </c>
      <c r="B145" s="58">
        <v>0.58194444444444504</v>
      </c>
      <c r="C145" s="59" t="s">
        <v>413</v>
      </c>
      <c r="D145" s="59" t="s">
        <v>62</v>
      </c>
      <c r="E145" s="60" t="s">
        <v>289</v>
      </c>
      <c r="F145" s="59" t="s">
        <v>153</v>
      </c>
      <c r="G145" s="60" t="s">
        <v>165</v>
      </c>
      <c r="H145" s="59">
        <v>56.59</v>
      </c>
      <c r="I145" s="140">
        <v>1348.8</v>
      </c>
      <c r="J145" s="141">
        <v>76328.592000000004</v>
      </c>
      <c r="K145" s="59" t="s">
        <v>166</v>
      </c>
      <c r="L145" s="59" t="s">
        <v>174</v>
      </c>
      <c r="M145" s="60" t="s">
        <v>175</v>
      </c>
      <c r="N145" s="61"/>
      <c r="O145" s="60" t="s">
        <v>155</v>
      </c>
      <c r="P145" s="60" t="s">
        <v>210</v>
      </c>
      <c r="Q145" s="60" t="s">
        <v>204</v>
      </c>
      <c r="R145" s="60" t="s">
        <v>211</v>
      </c>
      <c r="S145" s="62" t="s">
        <v>158</v>
      </c>
    </row>
    <row r="146" spans="1:19" x14ac:dyDescent="0.2">
      <c r="A146" s="57">
        <v>45635</v>
      </c>
      <c r="B146" s="58">
        <v>0.593055555555556</v>
      </c>
      <c r="C146" s="70" t="s">
        <v>414</v>
      </c>
      <c r="D146" s="59" t="s">
        <v>10</v>
      </c>
      <c r="E146" s="60" t="s">
        <v>228</v>
      </c>
      <c r="F146" s="59" t="s">
        <v>415</v>
      </c>
      <c r="G146" s="60" t="s">
        <v>416</v>
      </c>
      <c r="H146" s="71">
        <v>0</v>
      </c>
      <c r="I146" s="142" t="s">
        <v>417</v>
      </c>
      <c r="J146" s="143">
        <v>-11966.66</v>
      </c>
      <c r="K146" s="59" t="s">
        <v>152</v>
      </c>
      <c r="L146" s="59" t="s">
        <v>153</v>
      </c>
      <c r="M146" s="60" t="s">
        <v>154</v>
      </c>
      <c r="N146" s="61">
        <v>0</v>
      </c>
      <c r="O146" s="60" t="s">
        <v>155</v>
      </c>
      <c r="P146" s="60" t="s">
        <v>156</v>
      </c>
      <c r="Q146" s="60" t="s">
        <v>156</v>
      </c>
      <c r="R146" s="60" t="s">
        <v>157</v>
      </c>
      <c r="S146" s="62" t="s">
        <v>158</v>
      </c>
    </row>
    <row r="147" spans="1:19" x14ac:dyDescent="0.2">
      <c r="A147" s="57">
        <v>45635</v>
      </c>
      <c r="B147" s="58">
        <v>0.59375</v>
      </c>
      <c r="C147" s="70" t="s">
        <v>414</v>
      </c>
      <c r="D147" s="59" t="s">
        <v>10</v>
      </c>
      <c r="E147" s="60" t="s">
        <v>228</v>
      </c>
      <c r="F147" s="59" t="s">
        <v>150</v>
      </c>
      <c r="G147" s="60" t="s">
        <v>151</v>
      </c>
      <c r="H147" s="59">
        <v>492.05020000000002</v>
      </c>
      <c r="I147" s="140">
        <v>1216</v>
      </c>
      <c r="J147" s="141">
        <v>598333.04</v>
      </c>
      <c r="K147" s="59" t="s">
        <v>152</v>
      </c>
      <c r="L147" s="59" t="s">
        <v>153</v>
      </c>
      <c r="M147" s="60" t="s">
        <v>154</v>
      </c>
      <c r="N147" s="61">
        <v>925426</v>
      </c>
      <c r="O147" s="60" t="s">
        <v>155</v>
      </c>
      <c r="P147" s="60" t="s">
        <v>156</v>
      </c>
      <c r="Q147" s="60" t="s">
        <v>156</v>
      </c>
      <c r="R147" s="60" t="s">
        <v>157</v>
      </c>
      <c r="S147" s="62" t="s">
        <v>158</v>
      </c>
    </row>
    <row r="148" spans="1:19" x14ac:dyDescent="0.2">
      <c r="A148" s="57">
        <v>45635</v>
      </c>
      <c r="B148" s="58">
        <v>0.65486111111111101</v>
      </c>
      <c r="C148" s="59" t="s">
        <v>418</v>
      </c>
      <c r="D148" s="59" t="s">
        <v>12</v>
      </c>
      <c r="E148" s="60" t="s">
        <v>183</v>
      </c>
      <c r="F148" s="59" t="s">
        <v>150</v>
      </c>
      <c r="G148" s="60" t="s">
        <v>151</v>
      </c>
      <c r="H148" s="59">
        <v>415.05599999999998</v>
      </c>
      <c r="I148" s="140">
        <v>1264</v>
      </c>
      <c r="J148" s="141">
        <v>524631.04000000004</v>
      </c>
      <c r="K148" s="59" t="s">
        <v>166</v>
      </c>
      <c r="L148" s="59" t="s">
        <v>167</v>
      </c>
      <c r="M148" s="60" t="s">
        <v>168</v>
      </c>
      <c r="N148" s="61">
        <v>666868</v>
      </c>
      <c r="O148" s="60" t="s">
        <v>155</v>
      </c>
      <c r="P148" s="60" t="s">
        <v>156</v>
      </c>
      <c r="Q148" s="60" t="s">
        <v>156</v>
      </c>
      <c r="R148" s="60" t="s">
        <v>157</v>
      </c>
      <c r="S148" s="62" t="s">
        <v>158</v>
      </c>
    </row>
    <row r="149" spans="1:19" x14ac:dyDescent="0.2">
      <c r="A149" s="57">
        <v>45635</v>
      </c>
      <c r="B149" s="58">
        <v>0.67638888888888904</v>
      </c>
      <c r="C149" s="59" t="s">
        <v>419</v>
      </c>
      <c r="D149" s="59" t="s">
        <v>71</v>
      </c>
      <c r="E149" s="60" t="s">
        <v>200</v>
      </c>
      <c r="F149" s="59" t="s">
        <v>201</v>
      </c>
      <c r="G149" s="60" t="s">
        <v>202</v>
      </c>
      <c r="H149" s="59">
        <v>9.25</v>
      </c>
      <c r="I149" s="140">
        <v>1347.5</v>
      </c>
      <c r="J149" s="141">
        <v>12464.375</v>
      </c>
      <c r="K149" s="59" t="s">
        <v>166</v>
      </c>
      <c r="L149" s="59" t="s">
        <v>174</v>
      </c>
      <c r="M149" s="60" t="s">
        <v>175</v>
      </c>
      <c r="N149" s="61"/>
      <c r="O149" s="60" t="s">
        <v>155</v>
      </c>
      <c r="P149" s="60" t="s">
        <v>203</v>
      </c>
      <c r="Q149" s="60" t="s">
        <v>204</v>
      </c>
      <c r="R149" s="60" t="s">
        <v>205</v>
      </c>
      <c r="S149" s="62" t="s">
        <v>158</v>
      </c>
    </row>
    <row r="150" spans="1:19" x14ac:dyDescent="0.2">
      <c r="A150" s="65">
        <v>45635</v>
      </c>
      <c r="B150" s="66">
        <v>0.70972222222222203</v>
      </c>
      <c r="C150" s="67" t="s">
        <v>420</v>
      </c>
      <c r="D150" s="67" t="s">
        <v>70</v>
      </c>
      <c r="E150" s="68" t="s">
        <v>421</v>
      </c>
      <c r="F150" s="67" t="s">
        <v>201</v>
      </c>
      <c r="G150" s="68" t="s">
        <v>202</v>
      </c>
      <c r="H150" s="67">
        <v>10.91</v>
      </c>
      <c r="I150" s="142">
        <v>1374.89</v>
      </c>
      <c r="J150" s="143">
        <v>15000.01</v>
      </c>
      <c r="K150" s="59" t="s">
        <v>166</v>
      </c>
      <c r="L150" s="67" t="s">
        <v>167</v>
      </c>
      <c r="M150" s="68" t="s">
        <v>168</v>
      </c>
      <c r="N150" s="61"/>
      <c r="O150" s="60" t="s">
        <v>383</v>
      </c>
      <c r="P150" s="60" t="s">
        <v>393</v>
      </c>
      <c r="Q150" s="60" t="s">
        <v>204</v>
      </c>
      <c r="R150" s="60" t="s">
        <v>205</v>
      </c>
      <c r="S150" s="62" t="s">
        <v>384</v>
      </c>
    </row>
    <row r="151" spans="1:19" x14ac:dyDescent="0.2">
      <c r="A151" s="57">
        <v>45635</v>
      </c>
      <c r="B151" s="58">
        <v>0.72430555555555598</v>
      </c>
      <c r="C151" s="59" t="s">
        <v>422</v>
      </c>
      <c r="D151" s="59" t="s">
        <v>25</v>
      </c>
      <c r="E151" s="60" t="s">
        <v>238</v>
      </c>
      <c r="F151" s="59" t="s">
        <v>150</v>
      </c>
      <c r="G151" s="60" t="s">
        <v>151</v>
      </c>
      <c r="H151" s="59">
        <v>461.44400000000002</v>
      </c>
      <c r="I151" s="140">
        <v>1264</v>
      </c>
      <c r="J151" s="141">
        <v>583264.96</v>
      </c>
      <c r="K151" s="59" t="s">
        <v>166</v>
      </c>
      <c r="L151" s="59" t="s">
        <v>167</v>
      </c>
      <c r="M151" s="60" t="s">
        <v>168</v>
      </c>
      <c r="N151" s="61">
        <v>704230</v>
      </c>
      <c r="O151" s="60" t="s">
        <v>155</v>
      </c>
      <c r="P151" s="60" t="s">
        <v>156</v>
      </c>
      <c r="Q151" s="60" t="s">
        <v>156</v>
      </c>
      <c r="R151" s="60" t="s">
        <v>157</v>
      </c>
      <c r="S151" s="62" t="s">
        <v>158</v>
      </c>
    </row>
    <row r="152" spans="1:19" x14ac:dyDescent="0.2">
      <c r="A152" s="57">
        <v>45635</v>
      </c>
      <c r="B152" s="58">
        <v>0.73750000000000004</v>
      </c>
      <c r="C152" s="59" t="s">
        <v>423</v>
      </c>
      <c r="D152" s="59" t="s">
        <v>63</v>
      </c>
      <c r="E152" s="60" t="s">
        <v>241</v>
      </c>
      <c r="F152" s="59" t="s">
        <v>153</v>
      </c>
      <c r="G152" s="60" t="s">
        <v>165</v>
      </c>
      <c r="H152" s="59">
        <v>181.73</v>
      </c>
      <c r="I152" s="140">
        <v>1371.8</v>
      </c>
      <c r="J152" s="141">
        <v>249297.21400000001</v>
      </c>
      <c r="K152" s="59" t="s">
        <v>166</v>
      </c>
      <c r="L152" s="59" t="s">
        <v>174</v>
      </c>
      <c r="M152" s="60" t="s">
        <v>175</v>
      </c>
      <c r="N152" s="61">
        <v>58745</v>
      </c>
      <c r="O152" s="60" t="s">
        <v>155</v>
      </c>
      <c r="P152" s="60" t="s">
        <v>196</v>
      </c>
      <c r="Q152" s="60" t="s">
        <v>242</v>
      </c>
      <c r="R152" s="60" t="s">
        <v>196</v>
      </c>
      <c r="S152" s="62" t="s">
        <v>158</v>
      </c>
    </row>
    <row r="153" spans="1:19" x14ac:dyDescent="0.2">
      <c r="A153" s="57">
        <v>45635</v>
      </c>
      <c r="B153" s="58">
        <v>0.74027777777777803</v>
      </c>
      <c r="C153" s="59" t="s">
        <v>424</v>
      </c>
      <c r="D153" s="59" t="s">
        <v>17</v>
      </c>
      <c r="E153" s="60" t="s">
        <v>230</v>
      </c>
      <c r="F153" s="59" t="s">
        <v>150</v>
      </c>
      <c r="G153" s="60" t="s">
        <v>151</v>
      </c>
      <c r="H153" s="59">
        <v>437.17189999999999</v>
      </c>
      <c r="I153" s="140">
        <v>1216</v>
      </c>
      <c r="J153" s="141">
        <v>531601.03</v>
      </c>
      <c r="K153" s="59" t="s">
        <v>152</v>
      </c>
      <c r="L153" s="59" t="s">
        <v>153</v>
      </c>
      <c r="M153" s="60" t="s">
        <v>154</v>
      </c>
      <c r="N153" s="61">
        <v>37857</v>
      </c>
      <c r="O153" s="60" t="s">
        <v>155</v>
      </c>
      <c r="P153" s="60" t="s">
        <v>156</v>
      </c>
      <c r="Q153" s="60" t="s">
        <v>156</v>
      </c>
      <c r="R153" s="60" t="s">
        <v>157</v>
      </c>
      <c r="S153" s="62" t="s">
        <v>158</v>
      </c>
    </row>
    <row r="154" spans="1:19" x14ac:dyDescent="0.2">
      <c r="A154" s="57">
        <v>45635</v>
      </c>
      <c r="B154" s="58">
        <v>0.77013888888888904</v>
      </c>
      <c r="C154" s="59" t="s">
        <v>425</v>
      </c>
      <c r="D154" s="59" t="s">
        <v>14</v>
      </c>
      <c r="E154" s="60" t="s">
        <v>179</v>
      </c>
      <c r="F154" s="59" t="s">
        <v>150</v>
      </c>
      <c r="G154" s="60" t="s">
        <v>151</v>
      </c>
      <c r="H154" s="59">
        <v>463.11020000000002</v>
      </c>
      <c r="I154" s="140">
        <v>1216</v>
      </c>
      <c r="J154" s="141">
        <v>563142</v>
      </c>
      <c r="K154" s="59" t="s">
        <v>152</v>
      </c>
      <c r="L154" s="59" t="s">
        <v>153</v>
      </c>
      <c r="M154" s="60" t="s">
        <v>154</v>
      </c>
      <c r="N154" s="61">
        <v>536194</v>
      </c>
      <c r="O154" s="60" t="s">
        <v>155</v>
      </c>
      <c r="P154" s="60" t="s">
        <v>156</v>
      </c>
      <c r="Q154" s="60" t="s">
        <v>156</v>
      </c>
      <c r="R154" s="60" t="s">
        <v>157</v>
      </c>
      <c r="S154" s="62" t="s">
        <v>158</v>
      </c>
    </row>
    <row r="155" spans="1:19" x14ac:dyDescent="0.2">
      <c r="A155" s="57">
        <v>45635</v>
      </c>
      <c r="B155" s="58">
        <v>0.77777777777777801</v>
      </c>
      <c r="C155" s="59" t="s">
        <v>426</v>
      </c>
      <c r="D155" s="59" t="s">
        <v>26</v>
      </c>
      <c r="E155" s="60" t="s">
        <v>171</v>
      </c>
      <c r="F155" s="59" t="s">
        <v>150</v>
      </c>
      <c r="G155" s="60" t="s">
        <v>151</v>
      </c>
      <c r="H155" s="59">
        <v>395.0847</v>
      </c>
      <c r="I155" s="140">
        <v>1216</v>
      </c>
      <c r="J155" s="141">
        <v>480423</v>
      </c>
      <c r="K155" s="59" t="s">
        <v>152</v>
      </c>
      <c r="L155" s="59" t="s">
        <v>153</v>
      </c>
      <c r="M155" s="60" t="s">
        <v>154</v>
      </c>
      <c r="N155" s="61">
        <v>85787</v>
      </c>
      <c r="O155" s="60" t="s">
        <v>155</v>
      </c>
      <c r="P155" s="60" t="s">
        <v>156</v>
      </c>
      <c r="Q155" s="60" t="s">
        <v>156</v>
      </c>
      <c r="R155" s="60" t="s">
        <v>157</v>
      </c>
      <c r="S155" s="62" t="s">
        <v>158</v>
      </c>
    </row>
    <row r="156" spans="1:19" x14ac:dyDescent="0.2">
      <c r="A156" s="57">
        <v>45635</v>
      </c>
      <c r="B156" s="58">
        <v>0.83680555555555602</v>
      </c>
      <c r="C156" s="59" t="s">
        <v>427</v>
      </c>
      <c r="D156" s="59" t="s">
        <v>24</v>
      </c>
      <c r="E156" s="60" t="s">
        <v>301</v>
      </c>
      <c r="F156" s="59" t="s">
        <v>150</v>
      </c>
      <c r="G156" s="60" t="s">
        <v>151</v>
      </c>
      <c r="H156" s="59">
        <v>504.0625</v>
      </c>
      <c r="I156" s="140">
        <v>1216</v>
      </c>
      <c r="J156" s="141">
        <v>612940</v>
      </c>
      <c r="K156" s="59" t="s">
        <v>152</v>
      </c>
      <c r="L156" s="59" t="s">
        <v>153</v>
      </c>
      <c r="M156" s="60" t="s">
        <v>154</v>
      </c>
      <c r="N156" s="61">
        <v>895666</v>
      </c>
      <c r="O156" s="60" t="s">
        <v>155</v>
      </c>
      <c r="P156" s="60" t="s">
        <v>156</v>
      </c>
      <c r="Q156" s="60" t="s">
        <v>156</v>
      </c>
      <c r="R156" s="60" t="s">
        <v>157</v>
      </c>
      <c r="S156" s="62" t="s">
        <v>158</v>
      </c>
    </row>
    <row r="157" spans="1:19" x14ac:dyDescent="0.2">
      <c r="A157" s="57">
        <v>45635</v>
      </c>
      <c r="B157" s="58">
        <v>0.875694444444444</v>
      </c>
      <c r="C157" s="59" t="s">
        <v>428</v>
      </c>
      <c r="D157" s="59" t="s">
        <v>19</v>
      </c>
      <c r="E157" s="60" t="s">
        <v>213</v>
      </c>
      <c r="F157" s="59" t="s">
        <v>218</v>
      </c>
      <c r="G157" s="60" t="s">
        <v>219</v>
      </c>
      <c r="H157" s="59">
        <v>513.62</v>
      </c>
      <c r="I157" s="140">
        <v>1190.7</v>
      </c>
      <c r="J157" s="141">
        <v>611567.33400000003</v>
      </c>
      <c r="K157" s="59" t="s">
        <v>166</v>
      </c>
      <c r="L157" s="59" t="s">
        <v>174</v>
      </c>
      <c r="M157" s="60" t="s">
        <v>175</v>
      </c>
      <c r="N157" s="61">
        <v>2297750</v>
      </c>
      <c r="O157" s="60" t="s">
        <v>155</v>
      </c>
      <c r="P157" s="60" t="s">
        <v>156</v>
      </c>
      <c r="Q157" s="60" t="s">
        <v>156</v>
      </c>
      <c r="R157" s="60" t="s">
        <v>157</v>
      </c>
      <c r="S157" s="62" t="s">
        <v>158</v>
      </c>
    </row>
    <row r="158" spans="1:19" x14ac:dyDescent="0.2">
      <c r="A158" s="57">
        <v>45635</v>
      </c>
      <c r="B158" s="58">
        <v>0.88819444444444395</v>
      </c>
      <c r="C158" s="59" t="s">
        <v>429</v>
      </c>
      <c r="D158" s="59" t="s">
        <v>76</v>
      </c>
      <c r="E158" s="60" t="s">
        <v>430</v>
      </c>
      <c r="F158" s="59" t="s">
        <v>201</v>
      </c>
      <c r="G158" s="60" t="s">
        <v>202</v>
      </c>
      <c r="H158" s="59">
        <v>38.07</v>
      </c>
      <c r="I158" s="140">
        <v>1370</v>
      </c>
      <c r="J158" s="141">
        <v>52155.9</v>
      </c>
      <c r="K158" s="59" t="s">
        <v>166</v>
      </c>
      <c r="L158" s="59" t="s">
        <v>174</v>
      </c>
      <c r="M158" s="60" t="s">
        <v>175</v>
      </c>
      <c r="N158" s="61"/>
      <c r="O158" s="60" t="s">
        <v>383</v>
      </c>
      <c r="P158" s="60" t="s">
        <v>393</v>
      </c>
      <c r="Q158" s="60" t="s">
        <v>204</v>
      </c>
      <c r="R158" s="60" t="s">
        <v>211</v>
      </c>
      <c r="S158" s="62" t="s">
        <v>384</v>
      </c>
    </row>
    <row r="159" spans="1:19" x14ac:dyDescent="0.2">
      <c r="A159" s="57">
        <v>45635</v>
      </c>
      <c r="B159" s="58">
        <v>0.96736111111111101</v>
      </c>
      <c r="C159" s="59" t="s">
        <v>431</v>
      </c>
      <c r="D159" s="59" t="s">
        <v>21</v>
      </c>
      <c r="E159" s="60" t="s">
        <v>251</v>
      </c>
      <c r="F159" s="59" t="s">
        <v>218</v>
      </c>
      <c r="G159" s="60" t="s">
        <v>219</v>
      </c>
      <c r="H159" s="59">
        <v>257.52999999999997</v>
      </c>
      <c r="I159" s="140">
        <v>1190.7</v>
      </c>
      <c r="J159" s="141">
        <v>306640.97100000002</v>
      </c>
      <c r="K159" s="59" t="s">
        <v>166</v>
      </c>
      <c r="L159" s="59" t="s">
        <v>174</v>
      </c>
      <c r="M159" s="60" t="s">
        <v>175</v>
      </c>
      <c r="N159" s="61">
        <v>1872191</v>
      </c>
      <c r="O159" s="60" t="s">
        <v>155</v>
      </c>
      <c r="P159" s="60" t="s">
        <v>156</v>
      </c>
      <c r="Q159" s="60" t="s">
        <v>156</v>
      </c>
      <c r="R159" s="60" t="s">
        <v>157</v>
      </c>
      <c r="S159" s="62" t="s">
        <v>158</v>
      </c>
    </row>
    <row r="160" spans="1:19" x14ac:dyDescent="0.2">
      <c r="A160" s="57">
        <v>45636</v>
      </c>
      <c r="B160" s="58">
        <v>0.36527777777777798</v>
      </c>
      <c r="C160" s="59" t="s">
        <v>432</v>
      </c>
      <c r="D160" s="59" t="s">
        <v>118</v>
      </c>
      <c r="E160" s="63" t="s">
        <v>365</v>
      </c>
      <c r="F160" s="59" t="s">
        <v>218</v>
      </c>
      <c r="G160" s="60" t="s">
        <v>219</v>
      </c>
      <c r="H160" s="59">
        <v>43.55</v>
      </c>
      <c r="I160" s="140">
        <v>1183.8</v>
      </c>
      <c r="J160" s="141">
        <v>51554.49</v>
      </c>
      <c r="K160" s="59" t="s">
        <v>166</v>
      </c>
      <c r="L160" s="59" t="s">
        <v>174</v>
      </c>
      <c r="M160" s="60" t="s">
        <v>175</v>
      </c>
      <c r="N160" s="61"/>
      <c r="O160" s="63" t="s">
        <v>365</v>
      </c>
      <c r="P160" s="63" t="s">
        <v>365</v>
      </c>
      <c r="Q160" s="63" t="s">
        <v>365</v>
      </c>
      <c r="R160" s="63" t="s">
        <v>365</v>
      </c>
      <c r="S160" s="64" t="s">
        <v>365</v>
      </c>
    </row>
    <row r="161" spans="1:19" x14ac:dyDescent="0.2">
      <c r="A161" s="57">
        <v>45636</v>
      </c>
      <c r="B161" s="58">
        <v>0.36875000000000002</v>
      </c>
      <c r="C161" s="59" t="s">
        <v>433</v>
      </c>
      <c r="D161" s="59" t="s">
        <v>59</v>
      </c>
      <c r="E161" s="60" t="s">
        <v>434</v>
      </c>
      <c r="F161" s="59" t="s">
        <v>150</v>
      </c>
      <c r="G161" s="60" t="s">
        <v>151</v>
      </c>
      <c r="H161" s="59">
        <v>132.935</v>
      </c>
      <c r="I161" s="140">
        <v>1216</v>
      </c>
      <c r="J161" s="141">
        <v>161648.95999999999</v>
      </c>
      <c r="K161" s="59" t="s">
        <v>152</v>
      </c>
      <c r="L161" s="59" t="s">
        <v>153</v>
      </c>
      <c r="M161" s="60" t="s">
        <v>154</v>
      </c>
      <c r="N161" s="61"/>
      <c r="O161" s="60" t="s">
        <v>155</v>
      </c>
      <c r="P161" s="60" t="s">
        <v>191</v>
      </c>
      <c r="Q161" s="60" t="s">
        <v>192</v>
      </c>
      <c r="R161" s="60" t="s">
        <v>193</v>
      </c>
      <c r="S161" s="62" t="s">
        <v>158</v>
      </c>
    </row>
    <row r="162" spans="1:19" x14ac:dyDescent="0.2">
      <c r="A162" s="57">
        <v>45636</v>
      </c>
      <c r="B162" s="58">
        <v>0.38194444444444398</v>
      </c>
      <c r="C162" s="59" t="s">
        <v>435</v>
      </c>
      <c r="D162" s="59" t="s">
        <v>7</v>
      </c>
      <c r="E162" s="60" t="s">
        <v>260</v>
      </c>
      <c r="F162" s="59" t="s">
        <v>150</v>
      </c>
      <c r="G162" s="60" t="s">
        <v>151</v>
      </c>
      <c r="H162" s="59">
        <v>469.6069</v>
      </c>
      <c r="I162" s="140">
        <v>1216</v>
      </c>
      <c r="J162" s="141">
        <v>571041.99</v>
      </c>
      <c r="K162" s="59" t="s">
        <v>152</v>
      </c>
      <c r="L162" s="59" t="s">
        <v>153</v>
      </c>
      <c r="M162" s="60" t="s">
        <v>154</v>
      </c>
      <c r="N162" s="61">
        <v>1457320</v>
      </c>
      <c r="O162" s="60" t="s">
        <v>155</v>
      </c>
      <c r="P162" s="60" t="s">
        <v>156</v>
      </c>
      <c r="Q162" s="60" t="s">
        <v>156</v>
      </c>
      <c r="R162" s="60" t="s">
        <v>157</v>
      </c>
      <c r="S162" s="62" t="s">
        <v>158</v>
      </c>
    </row>
    <row r="163" spans="1:19" x14ac:dyDescent="0.2">
      <c r="A163" s="57">
        <v>45636</v>
      </c>
      <c r="B163" s="58">
        <v>0.40972222222222199</v>
      </c>
      <c r="C163" s="59" t="s">
        <v>436</v>
      </c>
      <c r="D163" s="59" t="s">
        <v>27</v>
      </c>
      <c r="E163" s="60" t="s">
        <v>253</v>
      </c>
      <c r="F163" s="59" t="s">
        <v>153</v>
      </c>
      <c r="G163" s="60" t="s">
        <v>165</v>
      </c>
      <c r="H163" s="59">
        <v>48.19</v>
      </c>
      <c r="I163" s="140">
        <v>1371.8</v>
      </c>
      <c r="J163" s="141">
        <v>66107.042000000001</v>
      </c>
      <c r="K163" s="59" t="s">
        <v>166</v>
      </c>
      <c r="L163" s="59" t="s">
        <v>174</v>
      </c>
      <c r="M163" s="60" t="s">
        <v>175</v>
      </c>
      <c r="N163" s="61">
        <v>110281</v>
      </c>
      <c r="O163" s="60" t="s">
        <v>155</v>
      </c>
      <c r="P163" s="60" t="s">
        <v>196</v>
      </c>
      <c r="Q163" s="60" t="s">
        <v>197</v>
      </c>
      <c r="R163" s="60" t="s">
        <v>198</v>
      </c>
      <c r="S163" s="62" t="s">
        <v>158</v>
      </c>
    </row>
    <row r="164" spans="1:19" x14ac:dyDescent="0.2">
      <c r="A164" s="57">
        <v>45636</v>
      </c>
      <c r="B164" s="58">
        <v>0.452777777777778</v>
      </c>
      <c r="C164" s="59" t="s">
        <v>437</v>
      </c>
      <c r="D164" s="59" t="s">
        <v>60</v>
      </c>
      <c r="E164" s="60" t="s">
        <v>281</v>
      </c>
      <c r="F164" s="59" t="s">
        <v>150</v>
      </c>
      <c r="G164" s="60" t="s">
        <v>151</v>
      </c>
      <c r="H164" s="59">
        <v>124.0123</v>
      </c>
      <c r="I164" s="140">
        <v>1216</v>
      </c>
      <c r="J164" s="141">
        <v>150798.96</v>
      </c>
      <c r="K164" s="59" t="s">
        <v>152</v>
      </c>
      <c r="L164" s="59" t="s">
        <v>153</v>
      </c>
      <c r="M164" s="60" t="s">
        <v>154</v>
      </c>
      <c r="N164" s="61"/>
      <c r="O164" s="60" t="s">
        <v>155</v>
      </c>
      <c r="P164" s="60" t="s">
        <v>191</v>
      </c>
      <c r="Q164" s="60" t="s">
        <v>192</v>
      </c>
      <c r="R164" s="60" t="s">
        <v>193</v>
      </c>
      <c r="S164" s="62" t="s">
        <v>158</v>
      </c>
    </row>
    <row r="165" spans="1:19" x14ac:dyDescent="0.2">
      <c r="A165" s="57">
        <v>45636</v>
      </c>
      <c r="B165" s="58">
        <v>0.55833333333333302</v>
      </c>
      <c r="C165" s="59" t="s">
        <v>438</v>
      </c>
      <c r="D165" s="59" t="s">
        <v>13</v>
      </c>
      <c r="E165" s="60" t="s">
        <v>347</v>
      </c>
      <c r="F165" s="59" t="s">
        <v>150</v>
      </c>
      <c r="G165" s="60" t="s">
        <v>151</v>
      </c>
      <c r="H165" s="59">
        <v>331.27499999999998</v>
      </c>
      <c r="I165" s="140">
        <v>1264</v>
      </c>
      <c r="J165" s="141">
        <v>418731.98</v>
      </c>
      <c r="K165" s="59" t="s">
        <v>166</v>
      </c>
      <c r="L165" s="59" t="s">
        <v>167</v>
      </c>
      <c r="M165" s="60" t="s">
        <v>168</v>
      </c>
      <c r="N165" s="61">
        <v>545608</v>
      </c>
      <c r="O165" s="60" t="s">
        <v>155</v>
      </c>
      <c r="P165" s="60" t="s">
        <v>156</v>
      </c>
      <c r="Q165" s="60" t="s">
        <v>156</v>
      </c>
      <c r="R165" s="60" t="s">
        <v>157</v>
      </c>
      <c r="S165" s="62" t="s">
        <v>158</v>
      </c>
    </row>
    <row r="166" spans="1:19" x14ac:dyDescent="0.2">
      <c r="A166" s="57">
        <v>45636</v>
      </c>
      <c r="B166" s="58">
        <v>0.64236111111111105</v>
      </c>
      <c r="C166" s="59" t="s">
        <v>439</v>
      </c>
      <c r="D166" s="59" t="s">
        <v>16</v>
      </c>
      <c r="E166" s="60" t="s">
        <v>162</v>
      </c>
      <c r="F166" s="59" t="s">
        <v>150</v>
      </c>
      <c r="G166" s="60" t="s">
        <v>151</v>
      </c>
      <c r="H166" s="59">
        <v>428.447</v>
      </c>
      <c r="I166" s="140">
        <v>1264</v>
      </c>
      <c r="J166" s="141">
        <v>541557.01</v>
      </c>
      <c r="K166" s="59" t="s">
        <v>166</v>
      </c>
      <c r="L166" s="59" t="s">
        <v>167</v>
      </c>
      <c r="M166" s="60" t="s">
        <v>168</v>
      </c>
      <c r="N166" s="61">
        <v>243825</v>
      </c>
      <c r="O166" s="60" t="s">
        <v>155</v>
      </c>
      <c r="P166" s="60" t="s">
        <v>156</v>
      </c>
      <c r="Q166" s="60" t="s">
        <v>156</v>
      </c>
      <c r="R166" s="60" t="s">
        <v>157</v>
      </c>
      <c r="S166" s="62" t="s">
        <v>158</v>
      </c>
    </row>
    <row r="167" spans="1:19" x14ac:dyDescent="0.2">
      <c r="A167" s="57">
        <v>45636</v>
      </c>
      <c r="B167" s="58">
        <v>0.64861111111111103</v>
      </c>
      <c r="C167" s="59" t="s">
        <v>440</v>
      </c>
      <c r="D167" s="59" t="s">
        <v>9</v>
      </c>
      <c r="E167" s="60" t="s">
        <v>160</v>
      </c>
      <c r="F167" s="59" t="s">
        <v>150</v>
      </c>
      <c r="G167" s="60" t="s">
        <v>151</v>
      </c>
      <c r="H167" s="59">
        <v>460.99700000000001</v>
      </c>
      <c r="I167" s="140">
        <v>1264</v>
      </c>
      <c r="J167" s="141">
        <v>582700.07999999996</v>
      </c>
      <c r="K167" s="59" t="s">
        <v>166</v>
      </c>
      <c r="L167" s="59" t="s">
        <v>167</v>
      </c>
      <c r="M167" s="60" t="s">
        <v>168</v>
      </c>
      <c r="N167" s="61">
        <v>937207</v>
      </c>
      <c r="O167" s="60" t="s">
        <v>155</v>
      </c>
      <c r="P167" s="60" t="s">
        <v>156</v>
      </c>
      <c r="Q167" s="60" t="s">
        <v>156</v>
      </c>
      <c r="R167" s="60" t="s">
        <v>157</v>
      </c>
      <c r="S167" s="62" t="s">
        <v>158</v>
      </c>
    </row>
    <row r="168" spans="1:19" x14ac:dyDescent="0.2">
      <c r="A168" s="57">
        <v>45636</v>
      </c>
      <c r="B168" s="58">
        <v>0.65763888888888899</v>
      </c>
      <c r="C168" s="59" t="s">
        <v>441</v>
      </c>
      <c r="D168" s="59" t="s">
        <v>21</v>
      </c>
      <c r="E168" s="60" t="s">
        <v>251</v>
      </c>
      <c r="F168" s="59" t="s">
        <v>150</v>
      </c>
      <c r="G168" s="60" t="s">
        <v>151</v>
      </c>
      <c r="H168" s="59">
        <v>486.5197</v>
      </c>
      <c r="I168" s="140">
        <v>1216</v>
      </c>
      <c r="J168" s="141">
        <v>591607.96</v>
      </c>
      <c r="K168" s="59" t="s">
        <v>152</v>
      </c>
      <c r="L168" s="59" t="s">
        <v>153</v>
      </c>
      <c r="M168" s="60" t="s">
        <v>154</v>
      </c>
      <c r="N168" s="61">
        <v>1872876</v>
      </c>
      <c r="O168" s="60" t="s">
        <v>155</v>
      </c>
      <c r="P168" s="60" t="s">
        <v>156</v>
      </c>
      <c r="Q168" s="60" t="s">
        <v>156</v>
      </c>
      <c r="R168" s="60" t="s">
        <v>157</v>
      </c>
      <c r="S168" s="62" t="s">
        <v>158</v>
      </c>
    </row>
    <row r="169" spans="1:19" x14ac:dyDescent="0.2">
      <c r="A169" s="57">
        <v>45636</v>
      </c>
      <c r="B169" s="58">
        <v>0.70902777777777803</v>
      </c>
      <c r="C169" s="59" t="s">
        <v>442</v>
      </c>
      <c r="D169" s="59" t="s">
        <v>18</v>
      </c>
      <c r="E169" s="60" t="s">
        <v>213</v>
      </c>
      <c r="F169" s="59" t="s">
        <v>150</v>
      </c>
      <c r="G169" s="60" t="s">
        <v>151</v>
      </c>
      <c r="H169" s="59">
        <v>377.45479999999998</v>
      </c>
      <c r="I169" s="140">
        <v>1216</v>
      </c>
      <c r="J169" s="141">
        <v>458985.04</v>
      </c>
      <c r="K169" s="59" t="s">
        <v>152</v>
      </c>
      <c r="L169" s="59" t="s">
        <v>153</v>
      </c>
      <c r="M169" s="60" t="s">
        <v>154</v>
      </c>
      <c r="N169" s="61">
        <v>2388060</v>
      </c>
      <c r="O169" s="60" t="s">
        <v>155</v>
      </c>
      <c r="P169" s="60" t="s">
        <v>156</v>
      </c>
      <c r="Q169" s="60" t="s">
        <v>156</v>
      </c>
      <c r="R169" s="60" t="s">
        <v>157</v>
      </c>
      <c r="S169" s="62" t="s">
        <v>158</v>
      </c>
    </row>
    <row r="170" spans="1:19" x14ac:dyDescent="0.2">
      <c r="A170" s="57">
        <v>45636</v>
      </c>
      <c r="B170" s="58">
        <v>0.73888888888888904</v>
      </c>
      <c r="C170" s="59" t="s">
        <v>443</v>
      </c>
      <c r="D170" s="59" t="s">
        <v>72</v>
      </c>
      <c r="E170" s="60" t="s">
        <v>185</v>
      </c>
      <c r="F170" s="59" t="s">
        <v>201</v>
      </c>
      <c r="G170" s="60" t="s">
        <v>202</v>
      </c>
      <c r="H170" s="59">
        <v>50.07</v>
      </c>
      <c r="I170" s="140">
        <v>1370</v>
      </c>
      <c r="J170" s="141">
        <v>68595.899999999994</v>
      </c>
      <c r="K170" s="59" t="s">
        <v>166</v>
      </c>
      <c r="L170" s="59" t="s">
        <v>174</v>
      </c>
      <c r="M170" s="60" t="s">
        <v>175</v>
      </c>
      <c r="N170" s="61"/>
      <c r="O170" s="60" t="s">
        <v>188</v>
      </c>
      <c r="P170" s="60" t="s">
        <v>176</v>
      </c>
      <c r="Q170" s="60" t="s">
        <v>176</v>
      </c>
      <c r="R170" s="60" t="s">
        <v>177</v>
      </c>
      <c r="S170" s="62" t="s">
        <v>176</v>
      </c>
    </row>
    <row r="171" spans="1:19" x14ac:dyDescent="0.2">
      <c r="A171" s="57">
        <v>45636</v>
      </c>
      <c r="B171" s="58">
        <v>0.75138888888888899</v>
      </c>
      <c r="C171" s="59" t="s">
        <v>444</v>
      </c>
      <c r="D171" s="59" t="s">
        <v>50</v>
      </c>
      <c r="E171" s="60" t="s">
        <v>274</v>
      </c>
      <c r="F171" s="59" t="s">
        <v>153</v>
      </c>
      <c r="G171" s="60" t="s">
        <v>165</v>
      </c>
      <c r="H171" s="59">
        <v>151.22999999999999</v>
      </c>
      <c r="I171" s="140">
        <v>1371.8</v>
      </c>
      <c r="J171" s="141">
        <v>207457.31400000001</v>
      </c>
      <c r="K171" s="59" t="s">
        <v>166</v>
      </c>
      <c r="L171" s="59" t="s">
        <v>174</v>
      </c>
      <c r="M171" s="60" t="s">
        <v>175</v>
      </c>
      <c r="N171" s="61">
        <v>713173</v>
      </c>
      <c r="O171" s="60" t="s">
        <v>155</v>
      </c>
      <c r="P171" s="60" t="s">
        <v>275</v>
      </c>
      <c r="Q171" s="60" t="s">
        <v>223</v>
      </c>
      <c r="R171" s="60" t="s">
        <v>276</v>
      </c>
      <c r="S171" s="62" t="s">
        <v>158</v>
      </c>
    </row>
    <row r="172" spans="1:19" x14ac:dyDescent="0.2">
      <c r="A172" s="57">
        <v>45636</v>
      </c>
      <c r="B172" s="58">
        <v>0.780555555555556</v>
      </c>
      <c r="C172" s="59" t="s">
        <v>445</v>
      </c>
      <c r="D172" s="59" t="s">
        <v>8</v>
      </c>
      <c r="E172" s="60" t="s">
        <v>207</v>
      </c>
      <c r="F172" s="59" t="s">
        <v>150</v>
      </c>
      <c r="G172" s="60" t="s">
        <v>151</v>
      </c>
      <c r="H172" s="59">
        <v>398.63729999999998</v>
      </c>
      <c r="I172" s="140">
        <v>1216</v>
      </c>
      <c r="J172" s="141">
        <v>484742.96</v>
      </c>
      <c r="K172" s="59" t="s">
        <v>152</v>
      </c>
      <c r="L172" s="59" t="s">
        <v>153</v>
      </c>
      <c r="M172" s="60" t="s">
        <v>154</v>
      </c>
      <c r="N172" s="61">
        <v>1383915</v>
      </c>
      <c r="O172" s="60" t="s">
        <v>155</v>
      </c>
      <c r="P172" s="60" t="s">
        <v>156</v>
      </c>
      <c r="Q172" s="60" t="s">
        <v>156</v>
      </c>
      <c r="R172" s="60" t="s">
        <v>157</v>
      </c>
      <c r="S172" s="62" t="s">
        <v>158</v>
      </c>
    </row>
    <row r="173" spans="1:19" x14ac:dyDescent="0.2">
      <c r="A173" s="57">
        <v>45636</v>
      </c>
      <c r="B173" s="58">
        <v>0.79444444444444395</v>
      </c>
      <c r="C173" s="59" t="s">
        <v>446</v>
      </c>
      <c r="D173" s="59" t="s">
        <v>15</v>
      </c>
      <c r="E173" s="60" t="s">
        <v>164</v>
      </c>
      <c r="F173" s="59" t="s">
        <v>150</v>
      </c>
      <c r="G173" s="60" t="s">
        <v>151</v>
      </c>
      <c r="H173" s="59">
        <v>437.69490000000002</v>
      </c>
      <c r="I173" s="140">
        <v>1216</v>
      </c>
      <c r="J173" s="141">
        <v>532237</v>
      </c>
      <c r="K173" s="59" t="s">
        <v>152</v>
      </c>
      <c r="L173" s="59" t="s">
        <v>153</v>
      </c>
      <c r="M173" s="60" t="s">
        <v>154</v>
      </c>
      <c r="N173" s="61">
        <v>327990</v>
      </c>
      <c r="O173" s="60" t="s">
        <v>155</v>
      </c>
      <c r="P173" s="60" t="s">
        <v>156</v>
      </c>
      <c r="Q173" s="60" t="s">
        <v>156</v>
      </c>
      <c r="R173" s="60" t="s">
        <v>157</v>
      </c>
      <c r="S173" s="62" t="s">
        <v>158</v>
      </c>
    </row>
    <row r="174" spans="1:19" x14ac:dyDescent="0.2">
      <c r="A174" s="57">
        <v>45636</v>
      </c>
      <c r="B174" s="58">
        <v>0.82152777777777797</v>
      </c>
      <c r="C174" s="59" t="s">
        <v>447</v>
      </c>
      <c r="D174" s="59" t="s">
        <v>26</v>
      </c>
      <c r="E174" s="60" t="s">
        <v>171</v>
      </c>
      <c r="F174" s="59" t="s">
        <v>150</v>
      </c>
      <c r="G174" s="60" t="s">
        <v>151</v>
      </c>
      <c r="H174" s="59">
        <v>408.53800000000001</v>
      </c>
      <c r="I174" s="140">
        <v>1264</v>
      </c>
      <c r="J174" s="141">
        <v>516392.03</v>
      </c>
      <c r="K174" s="59" t="s">
        <v>166</v>
      </c>
      <c r="L174" s="59" t="s">
        <v>167</v>
      </c>
      <c r="M174" s="60" t="s">
        <v>168</v>
      </c>
      <c r="N174" s="61">
        <v>86964</v>
      </c>
      <c r="O174" s="60" t="s">
        <v>155</v>
      </c>
      <c r="P174" s="60" t="s">
        <v>156</v>
      </c>
      <c r="Q174" s="60" t="s">
        <v>156</v>
      </c>
      <c r="R174" s="60" t="s">
        <v>157</v>
      </c>
      <c r="S174" s="62" t="s">
        <v>158</v>
      </c>
    </row>
    <row r="175" spans="1:19" x14ac:dyDescent="0.2">
      <c r="A175" s="57">
        <v>45636</v>
      </c>
      <c r="B175" s="58">
        <v>0.82152777777777797</v>
      </c>
      <c r="C175" s="59" t="s">
        <v>448</v>
      </c>
      <c r="D175" s="59" t="s">
        <v>17</v>
      </c>
      <c r="E175" s="60" t="s">
        <v>230</v>
      </c>
      <c r="F175" s="59" t="s">
        <v>150</v>
      </c>
      <c r="G175" s="60" t="s">
        <v>151</v>
      </c>
      <c r="H175" s="59">
        <v>419.12400000000002</v>
      </c>
      <c r="I175" s="140">
        <v>1264</v>
      </c>
      <c r="J175" s="141">
        <v>529772.99</v>
      </c>
      <c r="K175" s="59" t="s">
        <v>166</v>
      </c>
      <c r="L175" s="59" t="s">
        <v>167</v>
      </c>
      <c r="M175" s="60" t="s">
        <v>168</v>
      </c>
      <c r="N175" s="61">
        <v>39040</v>
      </c>
      <c r="O175" s="60" t="s">
        <v>155</v>
      </c>
      <c r="P175" s="60" t="s">
        <v>156</v>
      </c>
      <c r="Q175" s="60" t="s">
        <v>156</v>
      </c>
      <c r="R175" s="60" t="s">
        <v>157</v>
      </c>
      <c r="S175" s="62" t="s">
        <v>158</v>
      </c>
    </row>
    <row r="176" spans="1:19" x14ac:dyDescent="0.2">
      <c r="A176" s="57">
        <v>45636</v>
      </c>
      <c r="B176" s="58">
        <v>0.83541666666666703</v>
      </c>
      <c r="C176" s="59" t="s">
        <v>449</v>
      </c>
      <c r="D176" s="59" t="s">
        <v>14</v>
      </c>
      <c r="E176" s="60" t="s">
        <v>179</v>
      </c>
      <c r="F176" s="59" t="s">
        <v>150</v>
      </c>
      <c r="G176" s="60" t="s">
        <v>151</v>
      </c>
      <c r="H176" s="59">
        <v>535.02800000000002</v>
      </c>
      <c r="I176" s="140">
        <v>1264</v>
      </c>
      <c r="J176" s="141">
        <v>676275.01</v>
      </c>
      <c r="K176" s="59" t="s">
        <v>166</v>
      </c>
      <c r="L176" s="59" t="s">
        <v>167</v>
      </c>
      <c r="M176" s="60" t="s">
        <v>168</v>
      </c>
      <c r="N176" s="61">
        <v>537299</v>
      </c>
      <c r="O176" s="60" t="s">
        <v>155</v>
      </c>
      <c r="P176" s="60" t="s">
        <v>156</v>
      </c>
      <c r="Q176" s="60" t="s">
        <v>156</v>
      </c>
      <c r="R176" s="60" t="s">
        <v>157</v>
      </c>
      <c r="S176" s="62" t="s">
        <v>158</v>
      </c>
    </row>
    <row r="177" spans="1:19" x14ac:dyDescent="0.2">
      <c r="A177" s="57">
        <v>45636</v>
      </c>
      <c r="B177" s="58">
        <v>0.87083333333333302</v>
      </c>
      <c r="C177" s="59" t="s">
        <v>450</v>
      </c>
      <c r="D177" s="59" t="s">
        <v>12</v>
      </c>
      <c r="E177" s="60" t="s">
        <v>183</v>
      </c>
      <c r="F177" s="59" t="s">
        <v>150</v>
      </c>
      <c r="G177" s="60" t="s">
        <v>151</v>
      </c>
      <c r="H177" s="59">
        <v>411.7253</v>
      </c>
      <c r="I177" s="140">
        <v>1216</v>
      </c>
      <c r="J177" s="141">
        <v>500657.96</v>
      </c>
      <c r="K177" s="59" t="s">
        <v>152</v>
      </c>
      <c r="L177" s="59" t="s">
        <v>153</v>
      </c>
      <c r="M177" s="60" t="s">
        <v>154</v>
      </c>
      <c r="N177" s="61">
        <v>667967</v>
      </c>
      <c r="O177" s="60" t="s">
        <v>155</v>
      </c>
      <c r="P177" s="60" t="s">
        <v>156</v>
      </c>
      <c r="Q177" s="60" t="s">
        <v>156</v>
      </c>
      <c r="R177" s="60" t="s">
        <v>157</v>
      </c>
      <c r="S177" s="62" t="s">
        <v>158</v>
      </c>
    </row>
    <row r="178" spans="1:19" x14ac:dyDescent="0.2">
      <c r="A178" s="57">
        <v>45636</v>
      </c>
      <c r="B178" s="58">
        <v>0.938194444444444</v>
      </c>
      <c r="C178" s="59" t="s">
        <v>451</v>
      </c>
      <c r="D178" s="59" t="s">
        <v>24</v>
      </c>
      <c r="E178" s="60" t="s">
        <v>301</v>
      </c>
      <c r="F178" s="59" t="s">
        <v>218</v>
      </c>
      <c r="G178" s="60" t="s">
        <v>219</v>
      </c>
      <c r="H178" s="59">
        <v>457.04</v>
      </c>
      <c r="I178" s="140">
        <v>1163.3</v>
      </c>
      <c r="J178" s="141">
        <v>531674.63199999998</v>
      </c>
      <c r="K178" s="59" t="s">
        <v>166</v>
      </c>
      <c r="L178" s="59" t="s">
        <v>174</v>
      </c>
      <c r="M178" s="60" t="s">
        <v>175</v>
      </c>
      <c r="N178" s="61">
        <v>896806</v>
      </c>
      <c r="O178" s="60" t="s">
        <v>155</v>
      </c>
      <c r="P178" s="60" t="s">
        <v>156</v>
      </c>
      <c r="Q178" s="60" t="s">
        <v>156</v>
      </c>
      <c r="R178" s="60" t="s">
        <v>157</v>
      </c>
      <c r="S178" s="62" t="s">
        <v>158</v>
      </c>
    </row>
    <row r="179" spans="1:19" x14ac:dyDescent="0.2">
      <c r="A179" s="57">
        <v>45637</v>
      </c>
      <c r="B179" s="58">
        <v>0.34722222222222199</v>
      </c>
      <c r="C179" s="59" t="s">
        <v>452</v>
      </c>
      <c r="D179" s="59" t="s">
        <v>42</v>
      </c>
      <c r="E179" s="60" t="s">
        <v>328</v>
      </c>
      <c r="F179" s="59" t="s">
        <v>153</v>
      </c>
      <c r="G179" s="60" t="s">
        <v>165</v>
      </c>
      <c r="H179" s="59">
        <v>56.635199999999998</v>
      </c>
      <c r="I179" s="140">
        <v>1428</v>
      </c>
      <c r="J179" s="141">
        <v>80875.070000000007</v>
      </c>
      <c r="K179" s="59" t="s">
        <v>152</v>
      </c>
      <c r="L179" s="59" t="s">
        <v>153</v>
      </c>
      <c r="M179" s="60" t="s">
        <v>154</v>
      </c>
      <c r="N179" s="61">
        <v>6481</v>
      </c>
      <c r="O179" s="60" t="s">
        <v>155</v>
      </c>
      <c r="P179" s="60" t="s">
        <v>191</v>
      </c>
      <c r="Q179" s="60" t="s">
        <v>192</v>
      </c>
      <c r="R179" s="60" t="s">
        <v>193</v>
      </c>
      <c r="S179" s="62" t="s">
        <v>158</v>
      </c>
    </row>
    <row r="180" spans="1:19" x14ac:dyDescent="0.2">
      <c r="A180" s="57">
        <v>45637</v>
      </c>
      <c r="B180" s="58">
        <v>0.36527777777777798</v>
      </c>
      <c r="C180" s="59" t="s">
        <v>453</v>
      </c>
      <c r="D180" s="59" t="s">
        <v>51</v>
      </c>
      <c r="E180" s="60" t="s">
        <v>357</v>
      </c>
      <c r="F180" s="59" t="s">
        <v>153</v>
      </c>
      <c r="G180" s="60" t="s">
        <v>165</v>
      </c>
      <c r="H180" s="59">
        <v>62.48</v>
      </c>
      <c r="I180" s="140">
        <v>1348.8</v>
      </c>
      <c r="J180" s="141">
        <v>84273.024000000005</v>
      </c>
      <c r="K180" s="59" t="s">
        <v>166</v>
      </c>
      <c r="L180" s="59" t="s">
        <v>174</v>
      </c>
      <c r="M180" s="60" t="s">
        <v>175</v>
      </c>
      <c r="N180" s="61">
        <v>317493</v>
      </c>
      <c r="O180" s="60" t="s">
        <v>155</v>
      </c>
      <c r="P180" s="60" t="s">
        <v>210</v>
      </c>
      <c r="Q180" s="60" t="s">
        <v>204</v>
      </c>
      <c r="R180" s="60" t="s">
        <v>196</v>
      </c>
      <c r="S180" s="62" t="s">
        <v>158</v>
      </c>
    </row>
    <row r="181" spans="1:19" x14ac:dyDescent="0.2">
      <c r="A181" s="57">
        <v>45637</v>
      </c>
      <c r="B181" s="58">
        <v>0.406944444444444</v>
      </c>
      <c r="C181" s="59" t="s">
        <v>454</v>
      </c>
      <c r="D181" s="59" t="s">
        <v>39</v>
      </c>
      <c r="E181" s="60" t="s">
        <v>209</v>
      </c>
      <c r="F181" s="59" t="s">
        <v>150</v>
      </c>
      <c r="G181" s="60" t="s">
        <v>151</v>
      </c>
      <c r="H181" s="59">
        <v>60.603999999999999</v>
      </c>
      <c r="I181" s="140">
        <v>1263.99</v>
      </c>
      <c r="J181" s="141">
        <v>76602.95</v>
      </c>
      <c r="K181" s="59" t="s">
        <v>166</v>
      </c>
      <c r="L181" s="59" t="s">
        <v>167</v>
      </c>
      <c r="M181" s="60" t="s">
        <v>168</v>
      </c>
      <c r="N181" s="61">
        <v>152974</v>
      </c>
      <c r="O181" s="60" t="s">
        <v>155</v>
      </c>
      <c r="P181" s="60" t="s">
        <v>210</v>
      </c>
      <c r="Q181" s="60" t="s">
        <v>204</v>
      </c>
      <c r="R181" s="60" t="s">
        <v>211</v>
      </c>
      <c r="S181" s="62" t="s">
        <v>158</v>
      </c>
    </row>
    <row r="182" spans="1:19" x14ac:dyDescent="0.2">
      <c r="A182" s="57">
        <v>45637</v>
      </c>
      <c r="B182" s="58">
        <v>0.47986111111111102</v>
      </c>
      <c r="C182" s="59" t="s">
        <v>455</v>
      </c>
      <c r="D182" s="59" t="s">
        <v>80</v>
      </c>
      <c r="E182" s="60" t="s">
        <v>267</v>
      </c>
      <c r="F182" s="59" t="s">
        <v>201</v>
      </c>
      <c r="G182" s="60" t="s">
        <v>202</v>
      </c>
      <c r="H182" s="69">
        <v>29.97</v>
      </c>
      <c r="I182" s="140">
        <v>1407</v>
      </c>
      <c r="J182" s="141">
        <v>42167.79</v>
      </c>
      <c r="K182" s="59" t="s">
        <v>166</v>
      </c>
      <c r="L182" s="59" t="s">
        <v>174</v>
      </c>
      <c r="M182" s="60" t="s">
        <v>175</v>
      </c>
      <c r="N182" s="61"/>
      <c r="O182" s="60" t="s">
        <v>188</v>
      </c>
      <c r="P182" s="60" t="s">
        <v>176</v>
      </c>
      <c r="Q182" s="59"/>
      <c r="R182" s="60" t="s">
        <v>268</v>
      </c>
      <c r="S182" s="62" t="s">
        <v>176</v>
      </c>
    </row>
    <row r="183" spans="1:19" x14ac:dyDescent="0.2">
      <c r="A183" s="57">
        <v>45637</v>
      </c>
      <c r="B183" s="58">
        <v>0.49444444444444502</v>
      </c>
      <c r="C183" s="59" t="s">
        <v>456</v>
      </c>
      <c r="D183" s="59" t="s">
        <v>9</v>
      </c>
      <c r="E183" s="60" t="s">
        <v>160</v>
      </c>
      <c r="F183" s="59" t="s">
        <v>150</v>
      </c>
      <c r="G183" s="60" t="s">
        <v>151</v>
      </c>
      <c r="H183" s="59">
        <v>412.15379999999999</v>
      </c>
      <c r="I183" s="140">
        <v>1216</v>
      </c>
      <c r="J183" s="141">
        <v>501179.02</v>
      </c>
      <c r="K183" s="59" t="s">
        <v>152</v>
      </c>
      <c r="L183" s="59" t="s">
        <v>153</v>
      </c>
      <c r="M183" s="60" t="s">
        <v>154</v>
      </c>
      <c r="N183" s="61">
        <v>938365</v>
      </c>
      <c r="O183" s="60" t="s">
        <v>155</v>
      </c>
      <c r="P183" s="60" t="s">
        <v>156</v>
      </c>
      <c r="Q183" s="60" t="s">
        <v>156</v>
      </c>
      <c r="R183" s="60" t="s">
        <v>157</v>
      </c>
      <c r="S183" s="62" t="s">
        <v>158</v>
      </c>
    </row>
    <row r="184" spans="1:19" x14ac:dyDescent="0.2">
      <c r="A184" s="57">
        <v>45637</v>
      </c>
      <c r="B184" s="58">
        <v>0.49722222222222201</v>
      </c>
      <c r="C184" s="70" t="s">
        <v>457</v>
      </c>
      <c r="D184" s="59" t="s">
        <v>13</v>
      </c>
      <c r="E184" s="60" t="s">
        <v>347</v>
      </c>
      <c r="F184" s="59" t="s">
        <v>415</v>
      </c>
      <c r="G184" s="60" t="s">
        <v>416</v>
      </c>
      <c r="H184" s="71">
        <v>0</v>
      </c>
      <c r="I184" s="142" t="s">
        <v>458</v>
      </c>
      <c r="J184" s="143">
        <v>-10944.04</v>
      </c>
      <c r="K184" s="59" t="s">
        <v>152</v>
      </c>
      <c r="L184" s="59" t="s">
        <v>153</v>
      </c>
      <c r="M184" s="60" t="s">
        <v>154</v>
      </c>
      <c r="N184" s="61">
        <v>0</v>
      </c>
      <c r="O184" s="60" t="s">
        <v>155</v>
      </c>
      <c r="P184" s="60" t="s">
        <v>156</v>
      </c>
      <c r="Q184" s="60" t="s">
        <v>156</v>
      </c>
      <c r="R184" s="60" t="s">
        <v>157</v>
      </c>
      <c r="S184" s="62" t="s">
        <v>158</v>
      </c>
    </row>
    <row r="185" spans="1:19" x14ac:dyDescent="0.2">
      <c r="A185" s="57">
        <v>45637</v>
      </c>
      <c r="B185" s="58">
        <v>0.49791666666666701</v>
      </c>
      <c r="C185" s="70" t="s">
        <v>457</v>
      </c>
      <c r="D185" s="59" t="s">
        <v>13</v>
      </c>
      <c r="E185" s="60" t="s">
        <v>347</v>
      </c>
      <c r="F185" s="59" t="s">
        <v>150</v>
      </c>
      <c r="G185" s="60" t="s">
        <v>151</v>
      </c>
      <c r="H185" s="59">
        <v>450.0016</v>
      </c>
      <c r="I185" s="140">
        <v>1216</v>
      </c>
      <c r="J185" s="141">
        <v>547201.94999999995</v>
      </c>
      <c r="K185" s="59" t="s">
        <v>152</v>
      </c>
      <c r="L185" s="59" t="s">
        <v>153</v>
      </c>
      <c r="M185" s="60" t="s">
        <v>154</v>
      </c>
      <c r="N185" s="61">
        <v>546748</v>
      </c>
      <c r="O185" s="60" t="s">
        <v>155</v>
      </c>
      <c r="P185" s="60" t="s">
        <v>156</v>
      </c>
      <c r="Q185" s="60" t="s">
        <v>156</v>
      </c>
      <c r="R185" s="60" t="s">
        <v>157</v>
      </c>
      <c r="S185" s="62" t="s">
        <v>158</v>
      </c>
    </row>
    <row r="186" spans="1:19" x14ac:dyDescent="0.2">
      <c r="A186" s="57">
        <v>45637</v>
      </c>
      <c r="B186" s="58">
        <v>0.530555555555556</v>
      </c>
      <c r="C186" s="59" t="s">
        <v>459</v>
      </c>
      <c r="D186" s="59" t="s">
        <v>323</v>
      </c>
      <c r="E186" s="60" t="s">
        <v>324</v>
      </c>
      <c r="F186" s="59" t="s">
        <v>201</v>
      </c>
      <c r="G186" s="60" t="s">
        <v>202</v>
      </c>
      <c r="H186" s="59">
        <v>55.28</v>
      </c>
      <c r="I186" s="140">
        <v>1347.5</v>
      </c>
      <c r="J186" s="141">
        <v>74489.8</v>
      </c>
      <c r="K186" s="59" t="s">
        <v>166</v>
      </c>
      <c r="L186" s="59" t="s">
        <v>174</v>
      </c>
      <c r="M186" s="60" t="s">
        <v>175</v>
      </c>
      <c r="N186" s="61">
        <v>325038</v>
      </c>
      <c r="O186" s="60" t="s">
        <v>155</v>
      </c>
      <c r="P186" s="60" t="s">
        <v>211</v>
      </c>
      <c r="Q186" s="60" t="s">
        <v>204</v>
      </c>
      <c r="R186" s="60" t="s">
        <v>177</v>
      </c>
      <c r="S186" s="62" t="s">
        <v>158</v>
      </c>
    </row>
    <row r="187" spans="1:19" x14ac:dyDescent="0.2">
      <c r="A187" s="57">
        <v>45637</v>
      </c>
      <c r="B187" s="58">
        <v>0.53472222222222199</v>
      </c>
      <c r="C187" s="59" t="s">
        <v>460</v>
      </c>
      <c r="D187" s="59" t="s">
        <v>54</v>
      </c>
      <c r="E187" s="60" t="s">
        <v>461</v>
      </c>
      <c r="F187" s="59" t="s">
        <v>153</v>
      </c>
      <c r="G187" s="60" t="s">
        <v>165</v>
      </c>
      <c r="H187" s="59">
        <v>64.08</v>
      </c>
      <c r="I187" s="140">
        <v>1472.58</v>
      </c>
      <c r="J187" s="141">
        <v>94362.92</v>
      </c>
      <c r="K187" s="59" t="s">
        <v>152</v>
      </c>
      <c r="L187" s="59" t="s">
        <v>220</v>
      </c>
      <c r="M187" s="60" t="s">
        <v>221</v>
      </c>
      <c r="N187" s="61"/>
      <c r="O187" s="60" t="s">
        <v>155</v>
      </c>
      <c r="P187" s="60" t="s">
        <v>246</v>
      </c>
      <c r="Q187" s="60" t="s">
        <v>223</v>
      </c>
      <c r="R187" s="60" t="s">
        <v>224</v>
      </c>
      <c r="S187" s="62" t="s">
        <v>158</v>
      </c>
    </row>
    <row r="188" spans="1:19" x14ac:dyDescent="0.2">
      <c r="A188" s="57">
        <v>45637</v>
      </c>
      <c r="B188" s="58">
        <v>0.54722222222222205</v>
      </c>
      <c r="C188" s="59" t="s">
        <v>462</v>
      </c>
      <c r="D188" s="59" t="s">
        <v>11</v>
      </c>
      <c r="E188" s="60" t="s">
        <v>149</v>
      </c>
      <c r="F188" s="59" t="s">
        <v>150</v>
      </c>
      <c r="G188" s="60" t="s">
        <v>151</v>
      </c>
      <c r="H188" s="59">
        <v>359.37169999999998</v>
      </c>
      <c r="I188" s="140">
        <v>1216</v>
      </c>
      <c r="J188" s="141">
        <v>436995.99</v>
      </c>
      <c r="K188" s="59" t="s">
        <v>152</v>
      </c>
      <c r="L188" s="59" t="s">
        <v>153</v>
      </c>
      <c r="M188" s="60" t="s">
        <v>154</v>
      </c>
      <c r="N188" s="61">
        <v>766992</v>
      </c>
      <c r="O188" s="60" t="s">
        <v>155</v>
      </c>
      <c r="P188" s="60" t="s">
        <v>156</v>
      </c>
      <c r="Q188" s="60" t="s">
        <v>156</v>
      </c>
      <c r="R188" s="60" t="s">
        <v>157</v>
      </c>
      <c r="S188" s="62" t="s">
        <v>158</v>
      </c>
    </row>
    <row r="189" spans="1:19" x14ac:dyDescent="0.2">
      <c r="A189" s="57">
        <v>45637</v>
      </c>
      <c r="B189" s="58">
        <v>0.55208333333333304</v>
      </c>
      <c r="C189" s="59" t="s">
        <v>463</v>
      </c>
      <c r="D189" s="59" t="s">
        <v>10</v>
      </c>
      <c r="E189" s="60" t="s">
        <v>228</v>
      </c>
      <c r="F189" s="59" t="s">
        <v>150</v>
      </c>
      <c r="G189" s="60" t="s">
        <v>151</v>
      </c>
      <c r="H189" s="59">
        <v>388.82600000000002</v>
      </c>
      <c r="I189" s="140">
        <v>1264</v>
      </c>
      <c r="J189" s="141">
        <v>491477.08</v>
      </c>
      <c r="K189" s="59" t="s">
        <v>166</v>
      </c>
      <c r="L189" s="59" t="s">
        <v>167</v>
      </c>
      <c r="M189" s="60" t="s">
        <v>168</v>
      </c>
      <c r="N189" s="61">
        <v>926615</v>
      </c>
      <c r="O189" s="60" t="s">
        <v>155</v>
      </c>
      <c r="P189" s="60" t="s">
        <v>156</v>
      </c>
      <c r="Q189" s="60" t="s">
        <v>156</v>
      </c>
      <c r="R189" s="60" t="s">
        <v>157</v>
      </c>
      <c r="S189" s="62" t="s">
        <v>158</v>
      </c>
    </row>
    <row r="190" spans="1:19" x14ac:dyDescent="0.2">
      <c r="A190" s="57">
        <v>45637</v>
      </c>
      <c r="B190" s="58">
        <v>0.62777777777777799</v>
      </c>
      <c r="C190" s="59" t="s">
        <v>464</v>
      </c>
      <c r="D190" s="59" t="s">
        <v>14</v>
      </c>
      <c r="E190" s="60" t="s">
        <v>179</v>
      </c>
      <c r="F190" s="59" t="s">
        <v>150</v>
      </c>
      <c r="G190" s="60" t="s">
        <v>151</v>
      </c>
      <c r="H190" s="59">
        <v>436.06990000000002</v>
      </c>
      <c r="I190" s="140">
        <v>1216</v>
      </c>
      <c r="J190" s="141">
        <v>530261</v>
      </c>
      <c r="K190" s="59" t="s">
        <v>152</v>
      </c>
      <c r="L190" s="59" t="s">
        <v>153</v>
      </c>
      <c r="M190" s="60" t="s">
        <v>154</v>
      </c>
      <c r="N190" s="61">
        <v>538327</v>
      </c>
      <c r="O190" s="60" t="s">
        <v>155</v>
      </c>
      <c r="P190" s="60" t="s">
        <v>156</v>
      </c>
      <c r="Q190" s="60" t="s">
        <v>156</v>
      </c>
      <c r="R190" s="60" t="s">
        <v>157</v>
      </c>
      <c r="S190" s="62" t="s">
        <v>158</v>
      </c>
    </row>
    <row r="191" spans="1:19" x14ac:dyDescent="0.2">
      <c r="A191" s="57">
        <v>45637</v>
      </c>
      <c r="B191" s="58">
        <v>0.65902777777777799</v>
      </c>
      <c r="C191" s="59" t="s">
        <v>465</v>
      </c>
      <c r="D191" s="59" t="s">
        <v>109</v>
      </c>
      <c r="E191" s="60" t="s">
        <v>466</v>
      </c>
      <c r="F191" s="59" t="s">
        <v>201</v>
      </c>
      <c r="G191" s="60" t="s">
        <v>202</v>
      </c>
      <c r="H191" s="59">
        <v>45.45</v>
      </c>
      <c r="I191" s="140">
        <v>1370</v>
      </c>
      <c r="J191" s="141">
        <v>62266.5</v>
      </c>
      <c r="K191" s="59" t="s">
        <v>166</v>
      </c>
      <c r="L191" s="59" t="s">
        <v>174</v>
      </c>
      <c r="M191" s="60" t="s">
        <v>175</v>
      </c>
      <c r="N191" s="61"/>
      <c r="O191" s="60" t="s">
        <v>188</v>
      </c>
      <c r="P191" s="60" t="s">
        <v>467</v>
      </c>
      <c r="Q191" s="59"/>
      <c r="R191" s="60" t="s">
        <v>268</v>
      </c>
      <c r="S191" s="62" t="s">
        <v>176</v>
      </c>
    </row>
    <row r="192" spans="1:19" x14ac:dyDescent="0.2">
      <c r="A192" s="57">
        <v>45637</v>
      </c>
      <c r="B192" s="58">
        <v>0.66944444444444395</v>
      </c>
      <c r="C192" s="59" t="s">
        <v>468</v>
      </c>
      <c r="D192" s="59" t="s">
        <v>38</v>
      </c>
      <c r="E192" s="60" t="s">
        <v>292</v>
      </c>
      <c r="F192" s="59" t="s">
        <v>150</v>
      </c>
      <c r="G192" s="60" t="s">
        <v>151</v>
      </c>
      <c r="H192" s="59">
        <v>114.56699999999999</v>
      </c>
      <c r="I192" s="140">
        <v>1264</v>
      </c>
      <c r="J192" s="141">
        <v>144812.94</v>
      </c>
      <c r="K192" s="59" t="s">
        <v>166</v>
      </c>
      <c r="L192" s="59" t="s">
        <v>167</v>
      </c>
      <c r="M192" s="60" t="s">
        <v>168</v>
      </c>
      <c r="N192" s="61">
        <v>139839</v>
      </c>
      <c r="O192" s="60" t="s">
        <v>155</v>
      </c>
      <c r="P192" s="60" t="s">
        <v>210</v>
      </c>
      <c r="Q192" s="60" t="s">
        <v>204</v>
      </c>
      <c r="R192" s="60" t="s">
        <v>211</v>
      </c>
      <c r="S192" s="62" t="s">
        <v>158</v>
      </c>
    </row>
    <row r="193" spans="1:19" x14ac:dyDescent="0.2">
      <c r="A193" s="57">
        <v>45637</v>
      </c>
      <c r="B193" s="58">
        <v>0.67986111111111103</v>
      </c>
      <c r="C193" s="59" t="s">
        <v>469</v>
      </c>
      <c r="D193" s="59" t="s">
        <v>53</v>
      </c>
      <c r="E193" s="60" t="s">
        <v>278</v>
      </c>
      <c r="F193" s="59" t="s">
        <v>218</v>
      </c>
      <c r="G193" s="60" t="s">
        <v>219</v>
      </c>
      <c r="H193" s="59">
        <v>75.25</v>
      </c>
      <c r="I193" s="140">
        <v>1104.5</v>
      </c>
      <c r="J193" s="141">
        <v>83113.625</v>
      </c>
      <c r="K193" s="59" t="s">
        <v>166</v>
      </c>
      <c r="L193" s="59" t="s">
        <v>174</v>
      </c>
      <c r="M193" s="60" t="s">
        <v>175</v>
      </c>
      <c r="N193" s="61"/>
      <c r="O193" s="60" t="s">
        <v>155</v>
      </c>
      <c r="P193" s="60" t="s">
        <v>191</v>
      </c>
      <c r="Q193" s="60" t="s">
        <v>192</v>
      </c>
      <c r="R193" s="60" t="s">
        <v>193</v>
      </c>
      <c r="S193" s="62" t="s">
        <v>158</v>
      </c>
    </row>
    <row r="194" spans="1:19" x14ac:dyDescent="0.2">
      <c r="A194" s="57">
        <v>45637</v>
      </c>
      <c r="B194" s="58">
        <v>0.69166666666666698</v>
      </c>
      <c r="C194" s="59" t="s">
        <v>470</v>
      </c>
      <c r="D194" s="59" t="s">
        <v>20</v>
      </c>
      <c r="E194" s="60" t="s">
        <v>230</v>
      </c>
      <c r="F194" s="59" t="s">
        <v>150</v>
      </c>
      <c r="G194" s="60" t="s">
        <v>151</v>
      </c>
      <c r="H194" s="59">
        <v>446.29</v>
      </c>
      <c r="I194" s="140">
        <v>1264.01</v>
      </c>
      <c r="J194" s="141">
        <v>564113.97</v>
      </c>
      <c r="K194" s="59" t="s">
        <v>166</v>
      </c>
      <c r="L194" s="59" t="s">
        <v>167</v>
      </c>
      <c r="M194" s="60" t="s">
        <v>168</v>
      </c>
      <c r="N194" s="61">
        <v>2149142</v>
      </c>
      <c r="O194" s="60" t="s">
        <v>155</v>
      </c>
      <c r="P194" s="60" t="s">
        <v>156</v>
      </c>
      <c r="Q194" s="60" t="s">
        <v>156</v>
      </c>
      <c r="R194" s="60" t="s">
        <v>157</v>
      </c>
      <c r="S194" s="62" t="s">
        <v>158</v>
      </c>
    </row>
    <row r="195" spans="1:19" x14ac:dyDescent="0.2">
      <c r="A195" s="57">
        <v>45637</v>
      </c>
      <c r="B195" s="58">
        <v>0.69374999999999998</v>
      </c>
      <c r="C195" s="59" t="s">
        <v>471</v>
      </c>
      <c r="D195" s="59" t="s">
        <v>37</v>
      </c>
      <c r="E195" s="60" t="s">
        <v>241</v>
      </c>
      <c r="F195" s="59" t="s">
        <v>150</v>
      </c>
      <c r="G195" s="60" t="s">
        <v>151</v>
      </c>
      <c r="H195" s="59">
        <v>316.14</v>
      </c>
      <c r="I195" s="140">
        <v>1264.01</v>
      </c>
      <c r="J195" s="141">
        <v>399602.98</v>
      </c>
      <c r="K195" s="59" t="s">
        <v>166</v>
      </c>
      <c r="L195" s="59" t="s">
        <v>167</v>
      </c>
      <c r="M195" s="60" t="s">
        <v>168</v>
      </c>
      <c r="N195" s="61">
        <v>770041</v>
      </c>
      <c r="O195" s="60" t="s">
        <v>155</v>
      </c>
      <c r="P195" s="60" t="s">
        <v>210</v>
      </c>
      <c r="Q195" s="60" t="s">
        <v>204</v>
      </c>
      <c r="R195" s="60" t="s">
        <v>224</v>
      </c>
      <c r="S195" s="62" t="s">
        <v>158</v>
      </c>
    </row>
    <row r="196" spans="1:19" x14ac:dyDescent="0.2">
      <c r="A196" s="57">
        <v>45637</v>
      </c>
      <c r="B196" s="58">
        <v>0.70694444444444504</v>
      </c>
      <c r="C196" s="59" t="s">
        <v>472</v>
      </c>
      <c r="D196" s="59" t="s">
        <v>102</v>
      </c>
      <c r="E196" s="60" t="s">
        <v>473</v>
      </c>
      <c r="F196" s="59" t="s">
        <v>186</v>
      </c>
      <c r="G196" s="60" t="s">
        <v>187</v>
      </c>
      <c r="H196" s="59">
        <v>52.53</v>
      </c>
      <c r="I196" s="140">
        <v>1183</v>
      </c>
      <c r="J196" s="141">
        <v>62142.99</v>
      </c>
      <c r="K196" s="59" t="s">
        <v>166</v>
      </c>
      <c r="L196" s="59" t="s">
        <v>174</v>
      </c>
      <c r="M196" s="60" t="s">
        <v>175</v>
      </c>
      <c r="N196" s="61"/>
      <c r="O196" s="60" t="s">
        <v>383</v>
      </c>
      <c r="P196" s="60" t="s">
        <v>393</v>
      </c>
      <c r="Q196" s="60" t="s">
        <v>223</v>
      </c>
      <c r="R196" s="60" t="s">
        <v>224</v>
      </c>
      <c r="S196" s="62" t="s">
        <v>384</v>
      </c>
    </row>
    <row r="197" spans="1:19" x14ac:dyDescent="0.2">
      <c r="A197" s="57">
        <v>45637</v>
      </c>
      <c r="B197" s="58">
        <v>0.75347222222222199</v>
      </c>
      <c r="C197" s="59" t="s">
        <v>474</v>
      </c>
      <c r="D197" s="59" t="s">
        <v>18</v>
      </c>
      <c r="E197" s="60" t="s">
        <v>213</v>
      </c>
      <c r="F197" s="59" t="s">
        <v>150</v>
      </c>
      <c r="G197" s="60" t="s">
        <v>151</v>
      </c>
      <c r="H197" s="59">
        <v>466.78</v>
      </c>
      <c r="I197" s="140">
        <v>1264</v>
      </c>
      <c r="J197" s="141">
        <v>590010.93000000005</v>
      </c>
      <c r="K197" s="59" t="s">
        <v>166</v>
      </c>
      <c r="L197" s="59" t="s">
        <v>167</v>
      </c>
      <c r="M197" s="60" t="s">
        <v>168</v>
      </c>
      <c r="N197" s="61">
        <v>2389249</v>
      </c>
      <c r="O197" s="60" t="s">
        <v>155</v>
      </c>
      <c r="P197" s="60" t="s">
        <v>156</v>
      </c>
      <c r="Q197" s="60" t="s">
        <v>156</v>
      </c>
      <c r="R197" s="60" t="s">
        <v>157</v>
      </c>
      <c r="S197" s="62" t="s">
        <v>158</v>
      </c>
    </row>
    <row r="198" spans="1:19" x14ac:dyDescent="0.2">
      <c r="A198" s="57">
        <v>45637</v>
      </c>
      <c r="B198" s="58">
        <v>0.76805555555555605</v>
      </c>
      <c r="C198" s="59" t="s">
        <v>475</v>
      </c>
      <c r="D198" s="59" t="s">
        <v>40</v>
      </c>
      <c r="E198" s="60" t="s">
        <v>164</v>
      </c>
      <c r="F198" s="59" t="s">
        <v>150</v>
      </c>
      <c r="G198" s="60" t="s">
        <v>151</v>
      </c>
      <c r="H198" s="59">
        <v>242.37</v>
      </c>
      <c r="I198" s="140">
        <v>1264.01</v>
      </c>
      <c r="J198" s="141">
        <v>306357.96000000002</v>
      </c>
      <c r="K198" s="59" t="s">
        <v>166</v>
      </c>
      <c r="L198" s="59" t="s">
        <v>167</v>
      </c>
      <c r="M198" s="60" t="s">
        <v>168</v>
      </c>
      <c r="N198" s="61">
        <v>158118</v>
      </c>
      <c r="O198" s="60" t="s">
        <v>155</v>
      </c>
      <c r="P198" s="60" t="s">
        <v>210</v>
      </c>
      <c r="Q198" s="60" t="s">
        <v>204</v>
      </c>
      <c r="R198" s="60" t="s">
        <v>211</v>
      </c>
      <c r="S198" s="62" t="s">
        <v>158</v>
      </c>
    </row>
    <row r="199" spans="1:19" x14ac:dyDescent="0.2">
      <c r="A199" s="57">
        <v>45637</v>
      </c>
      <c r="B199" s="58">
        <v>0.77083333333333304</v>
      </c>
      <c r="C199" s="59" t="s">
        <v>476</v>
      </c>
      <c r="D199" s="59" t="s">
        <v>8</v>
      </c>
      <c r="E199" s="60" t="s">
        <v>207</v>
      </c>
      <c r="F199" s="59" t="s">
        <v>218</v>
      </c>
      <c r="G199" s="60" t="s">
        <v>219</v>
      </c>
      <c r="H199" s="59">
        <v>437.57</v>
      </c>
      <c r="I199" s="140">
        <v>1242.5999999999999</v>
      </c>
      <c r="J199" s="141">
        <v>543724.48199999996</v>
      </c>
      <c r="K199" s="59" t="s">
        <v>166</v>
      </c>
      <c r="L199" s="59" t="s">
        <v>174</v>
      </c>
      <c r="M199" s="60" t="s">
        <v>175</v>
      </c>
      <c r="N199" s="61">
        <v>1384992</v>
      </c>
      <c r="O199" s="60" t="s">
        <v>155</v>
      </c>
      <c r="P199" s="60" t="s">
        <v>156</v>
      </c>
      <c r="Q199" s="60" t="s">
        <v>156</v>
      </c>
      <c r="R199" s="60" t="s">
        <v>157</v>
      </c>
      <c r="S199" s="62" t="s">
        <v>158</v>
      </c>
    </row>
    <row r="200" spans="1:19" x14ac:dyDescent="0.2">
      <c r="A200" s="57">
        <v>45637</v>
      </c>
      <c r="B200" s="58">
        <v>0.77777777777777801</v>
      </c>
      <c r="C200" s="59" t="s">
        <v>477</v>
      </c>
      <c r="D200" s="59" t="s">
        <v>25</v>
      </c>
      <c r="E200" s="60" t="s">
        <v>238</v>
      </c>
      <c r="F200" s="59" t="s">
        <v>150</v>
      </c>
      <c r="G200" s="60" t="s">
        <v>151</v>
      </c>
      <c r="H200" s="59">
        <v>444.88729999999998</v>
      </c>
      <c r="I200" s="140">
        <v>1216</v>
      </c>
      <c r="J200" s="141">
        <v>540982.96</v>
      </c>
      <c r="K200" s="59" t="s">
        <v>152</v>
      </c>
      <c r="L200" s="59" t="s">
        <v>153</v>
      </c>
      <c r="M200" s="60" t="s">
        <v>154</v>
      </c>
      <c r="N200" s="61">
        <v>705318</v>
      </c>
      <c r="O200" s="60" t="s">
        <v>155</v>
      </c>
      <c r="P200" s="60" t="s">
        <v>156</v>
      </c>
      <c r="Q200" s="60" t="s">
        <v>156</v>
      </c>
      <c r="R200" s="60" t="s">
        <v>157</v>
      </c>
      <c r="S200" s="62" t="s">
        <v>158</v>
      </c>
    </row>
    <row r="201" spans="1:19" x14ac:dyDescent="0.2">
      <c r="A201" s="57">
        <v>45637</v>
      </c>
      <c r="B201" s="58">
        <v>0.80416666666666703</v>
      </c>
      <c r="C201" s="59" t="s">
        <v>478</v>
      </c>
      <c r="D201" s="59" t="s">
        <v>114</v>
      </c>
      <c r="E201" s="60" t="s">
        <v>314</v>
      </c>
      <c r="F201" s="59" t="s">
        <v>153</v>
      </c>
      <c r="G201" s="60" t="s">
        <v>165</v>
      </c>
      <c r="H201" s="59">
        <v>45.614800000000002</v>
      </c>
      <c r="I201" s="140">
        <v>1428</v>
      </c>
      <c r="J201" s="141">
        <v>65137.93</v>
      </c>
      <c r="K201" s="59" t="s">
        <v>152</v>
      </c>
      <c r="L201" s="59" t="s">
        <v>153</v>
      </c>
      <c r="M201" s="60" t="s">
        <v>154</v>
      </c>
      <c r="N201" s="61"/>
      <c r="O201" s="60" t="s">
        <v>155</v>
      </c>
      <c r="P201" s="60" t="s">
        <v>315</v>
      </c>
      <c r="Q201" s="60" t="s">
        <v>192</v>
      </c>
      <c r="R201" s="60" t="s">
        <v>316</v>
      </c>
      <c r="S201" s="62" t="s">
        <v>158</v>
      </c>
    </row>
    <row r="202" spans="1:19" x14ac:dyDescent="0.2">
      <c r="A202" s="57">
        <v>45637</v>
      </c>
      <c r="B202" s="58">
        <v>0.80833333333333302</v>
      </c>
      <c r="C202" s="59" t="s">
        <v>479</v>
      </c>
      <c r="D202" s="59" t="s">
        <v>26</v>
      </c>
      <c r="E202" s="60" t="s">
        <v>232</v>
      </c>
      <c r="F202" s="59" t="s">
        <v>150</v>
      </c>
      <c r="G202" s="60" t="s">
        <v>151</v>
      </c>
      <c r="H202" s="59">
        <v>375.7072</v>
      </c>
      <c r="I202" s="140">
        <v>1216</v>
      </c>
      <c r="J202" s="141">
        <v>456859.96</v>
      </c>
      <c r="K202" s="59" t="s">
        <v>152</v>
      </c>
      <c r="L202" s="59" t="s">
        <v>153</v>
      </c>
      <c r="M202" s="60" t="s">
        <v>154</v>
      </c>
      <c r="N202" s="61">
        <v>88133</v>
      </c>
      <c r="O202" s="60" t="s">
        <v>155</v>
      </c>
      <c r="P202" s="60" t="s">
        <v>156</v>
      </c>
      <c r="Q202" s="60" t="s">
        <v>156</v>
      </c>
      <c r="R202" s="60" t="s">
        <v>157</v>
      </c>
      <c r="S202" s="62" t="s">
        <v>158</v>
      </c>
    </row>
    <row r="203" spans="1:19" x14ac:dyDescent="0.2">
      <c r="A203" s="57">
        <v>45637</v>
      </c>
      <c r="B203" s="58">
        <v>0.81805555555555598</v>
      </c>
      <c r="C203" s="59" t="s">
        <v>480</v>
      </c>
      <c r="D203" s="59" t="s">
        <v>12</v>
      </c>
      <c r="E203" s="60" t="s">
        <v>183</v>
      </c>
      <c r="F203" s="59" t="s">
        <v>218</v>
      </c>
      <c r="G203" s="60" t="s">
        <v>219</v>
      </c>
      <c r="H203" s="59">
        <v>400</v>
      </c>
      <c r="I203" s="140">
        <v>1242.5999999999999</v>
      </c>
      <c r="J203" s="141">
        <v>497040</v>
      </c>
      <c r="K203" s="59" t="s">
        <v>166</v>
      </c>
      <c r="L203" s="59" t="s">
        <v>174</v>
      </c>
      <c r="M203" s="60" t="s">
        <v>175</v>
      </c>
      <c r="N203" s="61">
        <v>669270</v>
      </c>
      <c r="O203" s="60" t="s">
        <v>155</v>
      </c>
      <c r="P203" s="60" t="s">
        <v>156</v>
      </c>
      <c r="Q203" s="60" t="s">
        <v>156</v>
      </c>
      <c r="R203" s="60" t="s">
        <v>157</v>
      </c>
      <c r="S203" s="62" t="s">
        <v>158</v>
      </c>
    </row>
    <row r="204" spans="1:19" x14ac:dyDescent="0.2">
      <c r="A204" s="57">
        <v>45637</v>
      </c>
      <c r="B204" s="58">
        <v>0.82013888888888897</v>
      </c>
      <c r="C204" s="59" t="s">
        <v>481</v>
      </c>
      <c r="D204" s="59" t="s">
        <v>7</v>
      </c>
      <c r="E204" s="60" t="s">
        <v>260</v>
      </c>
      <c r="F204" s="59" t="s">
        <v>218</v>
      </c>
      <c r="G204" s="60" t="s">
        <v>219</v>
      </c>
      <c r="H204" s="59">
        <v>401.36</v>
      </c>
      <c r="I204" s="140">
        <v>1163.3</v>
      </c>
      <c r="J204" s="141">
        <v>466902.08799999999</v>
      </c>
      <c r="K204" s="59" t="s">
        <v>166</v>
      </c>
      <c r="L204" s="59" t="s">
        <v>174</v>
      </c>
      <c r="M204" s="60" t="s">
        <v>175</v>
      </c>
      <c r="N204" s="61">
        <v>1458519</v>
      </c>
      <c r="O204" s="60" t="s">
        <v>155</v>
      </c>
      <c r="P204" s="60" t="s">
        <v>156</v>
      </c>
      <c r="Q204" s="60" t="s">
        <v>156</v>
      </c>
      <c r="R204" s="60" t="s">
        <v>157</v>
      </c>
      <c r="S204" s="62" t="s">
        <v>158</v>
      </c>
    </row>
    <row r="205" spans="1:19" x14ac:dyDescent="0.2">
      <c r="A205" s="57">
        <v>45637</v>
      </c>
      <c r="B205" s="58">
        <v>0.82638888888888895</v>
      </c>
      <c r="C205" s="59" t="s">
        <v>482</v>
      </c>
      <c r="D205" s="59" t="s">
        <v>82</v>
      </c>
      <c r="E205" s="60" t="s">
        <v>173</v>
      </c>
      <c r="F205" s="59" t="s">
        <v>153</v>
      </c>
      <c r="G205" s="60" t="s">
        <v>165</v>
      </c>
      <c r="H205" s="59">
        <v>67.349999999999994</v>
      </c>
      <c r="I205" s="140">
        <v>1343.1</v>
      </c>
      <c r="J205" s="141">
        <v>90457.785000000003</v>
      </c>
      <c r="K205" s="59" t="s">
        <v>166</v>
      </c>
      <c r="L205" s="59" t="s">
        <v>174</v>
      </c>
      <c r="M205" s="60" t="s">
        <v>175</v>
      </c>
      <c r="N205" s="61"/>
      <c r="O205" s="60" t="s">
        <v>155</v>
      </c>
      <c r="P205" s="60" t="s">
        <v>176</v>
      </c>
      <c r="Q205" s="59"/>
      <c r="R205" s="60" t="s">
        <v>177</v>
      </c>
      <c r="S205" s="62" t="s">
        <v>158</v>
      </c>
    </row>
    <row r="206" spans="1:19" x14ac:dyDescent="0.2">
      <c r="A206" s="57">
        <v>45637</v>
      </c>
      <c r="B206" s="58">
        <v>0.83541666666666703</v>
      </c>
      <c r="C206" s="59" t="s">
        <v>483</v>
      </c>
      <c r="D206" s="59" t="s">
        <v>73</v>
      </c>
      <c r="E206" s="60" t="s">
        <v>484</v>
      </c>
      <c r="F206" s="59" t="s">
        <v>186</v>
      </c>
      <c r="G206" s="60" t="s">
        <v>187</v>
      </c>
      <c r="H206" s="59">
        <v>35.090000000000003</v>
      </c>
      <c r="I206" s="140">
        <v>1142.0899999999999</v>
      </c>
      <c r="J206" s="141">
        <v>40075.980000000003</v>
      </c>
      <c r="K206" s="59" t="s">
        <v>166</v>
      </c>
      <c r="L206" s="59" t="s">
        <v>167</v>
      </c>
      <c r="M206" s="60" t="s">
        <v>168</v>
      </c>
      <c r="N206" s="61" t="s">
        <v>485</v>
      </c>
      <c r="O206" s="60" t="s">
        <v>383</v>
      </c>
      <c r="P206" s="60" t="s">
        <v>393</v>
      </c>
      <c r="Q206" s="60" t="s">
        <v>204</v>
      </c>
      <c r="R206" s="60" t="s">
        <v>211</v>
      </c>
      <c r="S206" s="62" t="s">
        <v>384</v>
      </c>
    </row>
    <row r="207" spans="1:19" x14ac:dyDescent="0.2">
      <c r="A207" s="57">
        <v>45637</v>
      </c>
      <c r="B207" s="58">
        <v>0.844444444444444</v>
      </c>
      <c r="C207" s="59" t="s">
        <v>486</v>
      </c>
      <c r="D207" s="59" t="s">
        <v>50</v>
      </c>
      <c r="E207" s="60" t="s">
        <v>274</v>
      </c>
      <c r="F207" s="59" t="s">
        <v>153</v>
      </c>
      <c r="G207" s="60" t="s">
        <v>165</v>
      </c>
      <c r="H207" s="59">
        <v>77.53</v>
      </c>
      <c r="I207" s="140">
        <v>1371.8</v>
      </c>
      <c r="J207" s="141">
        <v>106355.65399999999</v>
      </c>
      <c r="K207" s="59" t="s">
        <v>166</v>
      </c>
      <c r="L207" s="59" t="s">
        <v>174</v>
      </c>
      <c r="M207" s="60" t="s">
        <v>175</v>
      </c>
      <c r="N207" s="61">
        <v>713514</v>
      </c>
      <c r="O207" s="60" t="s">
        <v>155</v>
      </c>
      <c r="P207" s="60" t="s">
        <v>275</v>
      </c>
      <c r="Q207" s="60" t="s">
        <v>223</v>
      </c>
      <c r="R207" s="60" t="s">
        <v>276</v>
      </c>
      <c r="S207" s="62" t="s">
        <v>158</v>
      </c>
    </row>
    <row r="208" spans="1:19" x14ac:dyDescent="0.2">
      <c r="A208" s="57">
        <v>45638</v>
      </c>
      <c r="B208" s="58">
        <v>6.9444444444444501E-4</v>
      </c>
      <c r="C208" s="59" t="s">
        <v>487</v>
      </c>
      <c r="D208" s="59" t="s">
        <v>21</v>
      </c>
      <c r="E208" s="60" t="s">
        <v>251</v>
      </c>
      <c r="F208" s="59" t="s">
        <v>150</v>
      </c>
      <c r="G208" s="60" t="s">
        <v>151</v>
      </c>
      <c r="H208" s="59">
        <v>439.15899999999999</v>
      </c>
      <c r="I208" s="140">
        <v>1264</v>
      </c>
      <c r="J208" s="141">
        <v>555096.98</v>
      </c>
      <c r="K208" s="59" t="s">
        <v>166</v>
      </c>
      <c r="L208" s="59" t="s">
        <v>167</v>
      </c>
      <c r="M208" s="60" t="s">
        <v>168</v>
      </c>
      <c r="N208" s="61">
        <v>1874021</v>
      </c>
      <c r="O208" s="60" t="s">
        <v>155</v>
      </c>
      <c r="P208" s="60" t="s">
        <v>156</v>
      </c>
      <c r="Q208" s="60" t="s">
        <v>156</v>
      </c>
      <c r="R208" s="60" t="s">
        <v>157</v>
      </c>
      <c r="S208" s="62" t="s">
        <v>158</v>
      </c>
    </row>
    <row r="209" spans="1:19" x14ac:dyDescent="0.2">
      <c r="A209" s="57">
        <v>45638</v>
      </c>
      <c r="B209" s="58">
        <v>0.297916666666667</v>
      </c>
      <c r="C209" s="59" t="s">
        <v>488</v>
      </c>
      <c r="D209" s="59" t="s">
        <v>63</v>
      </c>
      <c r="E209" s="60" t="s">
        <v>241</v>
      </c>
      <c r="F209" s="59" t="s">
        <v>153</v>
      </c>
      <c r="G209" s="60" t="s">
        <v>165</v>
      </c>
      <c r="H209" s="59">
        <v>127.61</v>
      </c>
      <c r="I209" s="140">
        <v>1371.8</v>
      </c>
      <c r="J209" s="141">
        <v>175055.39799999999</v>
      </c>
      <c r="K209" s="59" t="s">
        <v>166</v>
      </c>
      <c r="L209" s="59" t="s">
        <v>174</v>
      </c>
      <c r="M209" s="60" t="s">
        <v>175</v>
      </c>
      <c r="N209" s="61">
        <v>59698</v>
      </c>
      <c r="O209" s="60" t="s">
        <v>155</v>
      </c>
      <c r="P209" s="60" t="s">
        <v>196</v>
      </c>
      <c r="Q209" s="60" t="s">
        <v>242</v>
      </c>
      <c r="R209" s="60" t="s">
        <v>196</v>
      </c>
      <c r="S209" s="62" t="s">
        <v>158</v>
      </c>
    </row>
    <row r="210" spans="1:19" x14ac:dyDescent="0.2">
      <c r="A210" s="57">
        <v>45638</v>
      </c>
      <c r="B210" s="58">
        <v>0.31874999999999998</v>
      </c>
      <c r="C210" s="59" t="s">
        <v>489</v>
      </c>
      <c r="D210" s="59" t="s">
        <v>16</v>
      </c>
      <c r="E210" s="60" t="s">
        <v>162</v>
      </c>
      <c r="F210" s="59" t="s">
        <v>150</v>
      </c>
      <c r="G210" s="60" t="s">
        <v>151</v>
      </c>
      <c r="H210" s="59">
        <v>432.13979999999998</v>
      </c>
      <c r="I210" s="140">
        <v>1216</v>
      </c>
      <c r="J210" s="141">
        <v>525482</v>
      </c>
      <c r="K210" s="59" t="s">
        <v>152</v>
      </c>
      <c r="L210" s="59" t="s">
        <v>153</v>
      </c>
      <c r="M210" s="60" t="s">
        <v>154</v>
      </c>
      <c r="N210" s="61">
        <v>245011</v>
      </c>
      <c r="O210" s="60" t="s">
        <v>155</v>
      </c>
      <c r="P210" s="60" t="s">
        <v>156</v>
      </c>
      <c r="Q210" s="60" t="s">
        <v>156</v>
      </c>
      <c r="R210" s="60" t="s">
        <v>157</v>
      </c>
      <c r="S210" s="62" t="s">
        <v>158</v>
      </c>
    </row>
    <row r="211" spans="1:19" x14ac:dyDescent="0.2">
      <c r="A211" s="57">
        <v>45638</v>
      </c>
      <c r="B211" s="58">
        <v>0.327777777777778</v>
      </c>
      <c r="C211" s="59" t="s">
        <v>490</v>
      </c>
      <c r="D211" s="59" t="s">
        <v>98</v>
      </c>
      <c r="E211" s="60" t="s">
        <v>491</v>
      </c>
      <c r="F211" s="59" t="s">
        <v>150</v>
      </c>
      <c r="G211" s="60" t="s">
        <v>151</v>
      </c>
      <c r="H211" s="59">
        <v>400</v>
      </c>
      <c r="I211" s="140">
        <v>1216</v>
      </c>
      <c r="J211" s="141">
        <v>486400</v>
      </c>
      <c r="K211" s="59" t="s">
        <v>152</v>
      </c>
      <c r="L211" s="59" t="s">
        <v>153</v>
      </c>
      <c r="M211" s="60" t="s">
        <v>154</v>
      </c>
      <c r="N211" s="61"/>
      <c r="O211" s="60" t="s">
        <v>285</v>
      </c>
      <c r="P211" s="60" t="s">
        <v>286</v>
      </c>
      <c r="Q211" s="59"/>
      <c r="R211" s="60" t="s">
        <v>157</v>
      </c>
      <c r="S211" s="62" t="s">
        <v>287</v>
      </c>
    </row>
    <row r="212" spans="1:19" x14ac:dyDescent="0.2">
      <c r="A212" s="57">
        <v>45638</v>
      </c>
      <c r="B212" s="58">
        <v>0.33541666666666697</v>
      </c>
      <c r="C212" s="59" t="s">
        <v>492</v>
      </c>
      <c r="D212" s="59" t="s">
        <v>52</v>
      </c>
      <c r="E212" s="60" t="s">
        <v>190</v>
      </c>
      <c r="F212" s="59" t="s">
        <v>150</v>
      </c>
      <c r="G212" s="60" t="s">
        <v>151</v>
      </c>
      <c r="H212" s="59">
        <v>65.324799999999996</v>
      </c>
      <c r="I212" s="140">
        <v>1216</v>
      </c>
      <c r="J212" s="141">
        <v>79434.960000000006</v>
      </c>
      <c r="K212" s="59" t="s">
        <v>152</v>
      </c>
      <c r="L212" s="59" t="s">
        <v>153</v>
      </c>
      <c r="M212" s="60" t="s">
        <v>154</v>
      </c>
      <c r="N212" s="61"/>
      <c r="O212" s="60" t="s">
        <v>155</v>
      </c>
      <c r="P212" s="60" t="s">
        <v>191</v>
      </c>
      <c r="Q212" s="60" t="s">
        <v>192</v>
      </c>
      <c r="R212" s="60" t="s">
        <v>193</v>
      </c>
      <c r="S212" s="62" t="s">
        <v>158</v>
      </c>
    </row>
    <row r="213" spans="1:19" x14ac:dyDescent="0.2">
      <c r="A213" s="57">
        <v>45638</v>
      </c>
      <c r="B213" s="58">
        <v>0.35138888888888897</v>
      </c>
      <c r="C213" s="59" t="s">
        <v>493</v>
      </c>
      <c r="D213" s="59" t="s">
        <v>41</v>
      </c>
      <c r="E213" s="60" t="s">
        <v>215</v>
      </c>
      <c r="F213" s="59" t="s">
        <v>153</v>
      </c>
      <c r="G213" s="60" t="s">
        <v>165</v>
      </c>
      <c r="H213" s="59">
        <v>43.88</v>
      </c>
      <c r="I213" s="140">
        <v>1313.3</v>
      </c>
      <c r="J213" s="141">
        <v>57627.603999999999</v>
      </c>
      <c r="K213" s="59" t="s">
        <v>166</v>
      </c>
      <c r="L213" s="59" t="s">
        <v>174</v>
      </c>
      <c r="M213" s="60" t="s">
        <v>175</v>
      </c>
      <c r="N213" s="61">
        <v>42801</v>
      </c>
      <c r="O213" s="60" t="s">
        <v>155</v>
      </c>
      <c r="P213" s="60" t="s">
        <v>191</v>
      </c>
      <c r="Q213" s="60" t="s">
        <v>204</v>
      </c>
      <c r="R213" s="60" t="s">
        <v>193</v>
      </c>
      <c r="S213" s="62" t="s">
        <v>158</v>
      </c>
    </row>
    <row r="214" spans="1:19" x14ac:dyDescent="0.2">
      <c r="A214" s="57">
        <v>45638</v>
      </c>
      <c r="B214" s="58">
        <v>0.359722222222222</v>
      </c>
      <c r="C214" s="59" t="s">
        <v>494</v>
      </c>
      <c r="D214" s="59" t="s">
        <v>56</v>
      </c>
      <c r="E214" s="60" t="s">
        <v>342</v>
      </c>
      <c r="F214" s="59" t="s">
        <v>153</v>
      </c>
      <c r="G214" s="60" t="s">
        <v>165</v>
      </c>
      <c r="H214" s="59">
        <v>63.677999999999997</v>
      </c>
      <c r="I214" s="140">
        <v>1405.01</v>
      </c>
      <c r="J214" s="141">
        <v>89468.01</v>
      </c>
      <c r="K214" s="59" t="s">
        <v>166</v>
      </c>
      <c r="L214" s="59" t="s">
        <v>167</v>
      </c>
      <c r="M214" s="60" t="s">
        <v>168</v>
      </c>
      <c r="N214" s="61">
        <v>181723</v>
      </c>
      <c r="O214" s="60" t="s">
        <v>155</v>
      </c>
      <c r="P214" s="60" t="s">
        <v>210</v>
      </c>
      <c r="Q214" s="60" t="s">
        <v>204</v>
      </c>
      <c r="R214" s="60" t="s">
        <v>211</v>
      </c>
      <c r="S214" s="62" t="s">
        <v>158</v>
      </c>
    </row>
    <row r="215" spans="1:19" x14ac:dyDescent="0.2">
      <c r="A215" s="57">
        <v>45638</v>
      </c>
      <c r="B215" s="58">
        <v>0.37083333333333302</v>
      </c>
      <c r="C215" s="59" t="s">
        <v>495</v>
      </c>
      <c r="D215" s="59" t="s">
        <v>29</v>
      </c>
      <c r="E215" s="60" t="s">
        <v>294</v>
      </c>
      <c r="F215" s="59" t="s">
        <v>295</v>
      </c>
      <c r="G215" s="60" t="s">
        <v>296</v>
      </c>
      <c r="H215" s="59">
        <v>100</v>
      </c>
      <c r="I215" s="140">
        <v>470</v>
      </c>
      <c r="J215" s="141">
        <v>47000</v>
      </c>
      <c r="K215" s="59" t="s">
        <v>166</v>
      </c>
      <c r="L215" s="59" t="s">
        <v>174</v>
      </c>
      <c r="M215" s="60" t="s">
        <v>175</v>
      </c>
      <c r="N215" s="61">
        <v>227066</v>
      </c>
      <c r="O215" s="60" t="s">
        <v>155</v>
      </c>
      <c r="P215" s="60" t="s">
        <v>191</v>
      </c>
      <c r="Q215" s="60" t="s">
        <v>297</v>
      </c>
      <c r="R215" s="60" t="s">
        <v>193</v>
      </c>
      <c r="S215" s="62" t="s">
        <v>158</v>
      </c>
    </row>
    <row r="216" spans="1:19" x14ac:dyDescent="0.2">
      <c r="A216" s="57">
        <v>45638</v>
      </c>
      <c r="B216" s="58">
        <v>0.37708333333333299</v>
      </c>
      <c r="C216" s="59" t="s">
        <v>496</v>
      </c>
      <c r="D216" s="59" t="s">
        <v>57</v>
      </c>
      <c r="E216" s="60" t="s">
        <v>330</v>
      </c>
      <c r="F216" s="59" t="s">
        <v>153</v>
      </c>
      <c r="G216" s="60" t="s">
        <v>165</v>
      </c>
      <c r="H216" s="59">
        <v>65.531999999999996</v>
      </c>
      <c r="I216" s="140">
        <v>1485.24</v>
      </c>
      <c r="J216" s="141">
        <v>97331.03</v>
      </c>
      <c r="K216" s="59" t="s">
        <v>152</v>
      </c>
      <c r="L216" s="59" t="s">
        <v>220</v>
      </c>
      <c r="M216" s="60" t="s">
        <v>221</v>
      </c>
      <c r="N216" s="61"/>
      <c r="O216" s="60" t="s">
        <v>155</v>
      </c>
      <c r="P216" s="60" t="s">
        <v>246</v>
      </c>
      <c r="Q216" s="60" t="s">
        <v>223</v>
      </c>
      <c r="R216" s="60" t="s">
        <v>224</v>
      </c>
      <c r="S216" s="62" t="s">
        <v>158</v>
      </c>
    </row>
    <row r="217" spans="1:19" x14ac:dyDescent="0.2">
      <c r="A217" s="57">
        <v>45638</v>
      </c>
      <c r="B217" s="58">
        <v>0.38124999999999998</v>
      </c>
      <c r="C217" s="59" t="s">
        <v>497</v>
      </c>
      <c r="D217" s="59" t="s">
        <v>28</v>
      </c>
      <c r="E217" s="60" t="s">
        <v>361</v>
      </c>
      <c r="F217" s="59" t="s">
        <v>153</v>
      </c>
      <c r="G217" s="60" t="s">
        <v>165</v>
      </c>
      <c r="H217" s="59">
        <v>83.15</v>
      </c>
      <c r="I217" s="140">
        <v>1405</v>
      </c>
      <c r="J217" s="141">
        <v>116826.03</v>
      </c>
      <c r="K217" s="59" t="s">
        <v>166</v>
      </c>
      <c r="L217" s="59" t="s">
        <v>167</v>
      </c>
      <c r="M217" s="60" t="s">
        <v>168</v>
      </c>
      <c r="N217" s="61">
        <v>62909</v>
      </c>
      <c r="O217" s="60" t="s">
        <v>155</v>
      </c>
      <c r="P217" s="60" t="s">
        <v>210</v>
      </c>
      <c r="Q217" s="60" t="s">
        <v>204</v>
      </c>
      <c r="R217" s="60" t="s">
        <v>211</v>
      </c>
      <c r="S217" s="62" t="s">
        <v>158</v>
      </c>
    </row>
    <row r="218" spans="1:19" x14ac:dyDescent="0.2">
      <c r="A218" s="57">
        <v>45638</v>
      </c>
      <c r="B218" s="58">
        <v>0.64444444444444504</v>
      </c>
      <c r="C218" s="59" t="s">
        <v>498</v>
      </c>
      <c r="D218" s="59" t="s">
        <v>17</v>
      </c>
      <c r="E218" s="60" t="s">
        <v>230</v>
      </c>
      <c r="F218" s="59" t="s">
        <v>150</v>
      </c>
      <c r="G218" s="60" t="s">
        <v>151</v>
      </c>
      <c r="H218" s="59">
        <v>344.77199999999999</v>
      </c>
      <c r="I218" s="140">
        <v>1264</v>
      </c>
      <c r="J218" s="141">
        <v>435792.06</v>
      </c>
      <c r="K218" s="59" t="s">
        <v>166</v>
      </c>
      <c r="L218" s="59" t="s">
        <v>167</v>
      </c>
      <c r="M218" s="60" t="s">
        <v>168</v>
      </c>
      <c r="N218" s="61">
        <v>40027</v>
      </c>
      <c r="O218" s="60" t="s">
        <v>155</v>
      </c>
      <c r="P218" s="60" t="s">
        <v>156</v>
      </c>
      <c r="Q218" s="60" t="s">
        <v>156</v>
      </c>
      <c r="R218" s="60" t="s">
        <v>157</v>
      </c>
      <c r="S218" s="62" t="s">
        <v>158</v>
      </c>
    </row>
    <row r="219" spans="1:19" x14ac:dyDescent="0.2">
      <c r="A219" s="57">
        <v>45638</v>
      </c>
      <c r="B219" s="58">
        <v>0.65416666666666701</v>
      </c>
      <c r="C219" s="59" t="s">
        <v>499</v>
      </c>
      <c r="D219" s="59" t="s">
        <v>9</v>
      </c>
      <c r="E219" s="60" t="s">
        <v>160</v>
      </c>
      <c r="F219" s="59" t="s">
        <v>150</v>
      </c>
      <c r="G219" s="60" t="s">
        <v>151</v>
      </c>
      <c r="H219" s="59">
        <v>462.93200000000002</v>
      </c>
      <c r="I219" s="140">
        <v>1264</v>
      </c>
      <c r="J219" s="141">
        <v>585147.06000000006</v>
      </c>
      <c r="K219" s="59" t="s">
        <v>166</v>
      </c>
      <c r="L219" s="59" t="s">
        <v>167</v>
      </c>
      <c r="M219" s="60" t="s">
        <v>168</v>
      </c>
      <c r="N219" s="61">
        <v>939510</v>
      </c>
      <c r="O219" s="60" t="s">
        <v>155</v>
      </c>
      <c r="P219" s="60" t="s">
        <v>156</v>
      </c>
      <c r="Q219" s="60" t="s">
        <v>156</v>
      </c>
      <c r="R219" s="60" t="s">
        <v>157</v>
      </c>
      <c r="S219" s="62" t="s">
        <v>158</v>
      </c>
    </row>
    <row r="220" spans="1:19" x14ac:dyDescent="0.2">
      <c r="A220" s="57">
        <v>45638</v>
      </c>
      <c r="B220" s="58">
        <v>0.72430555555555598</v>
      </c>
      <c r="C220" s="59" t="s">
        <v>500</v>
      </c>
      <c r="D220" s="59" t="s">
        <v>12</v>
      </c>
      <c r="E220" s="60" t="s">
        <v>183</v>
      </c>
      <c r="F220" s="59" t="s">
        <v>150</v>
      </c>
      <c r="G220" s="60" t="s">
        <v>151</v>
      </c>
      <c r="H220" s="59">
        <v>527.90459999999996</v>
      </c>
      <c r="I220" s="140">
        <v>1216</v>
      </c>
      <c r="J220" s="141">
        <v>641931.99</v>
      </c>
      <c r="K220" s="59" t="s">
        <v>152</v>
      </c>
      <c r="L220" s="59" t="s">
        <v>153</v>
      </c>
      <c r="M220" s="60" t="s">
        <v>154</v>
      </c>
      <c r="N220" s="61" t="s">
        <v>500</v>
      </c>
      <c r="O220" s="60" t="s">
        <v>155</v>
      </c>
      <c r="P220" s="60" t="s">
        <v>156</v>
      </c>
      <c r="Q220" s="60" t="s">
        <v>156</v>
      </c>
      <c r="R220" s="60" t="s">
        <v>157</v>
      </c>
      <c r="S220" s="62" t="s">
        <v>158</v>
      </c>
    </row>
    <row r="221" spans="1:19" x14ac:dyDescent="0.2">
      <c r="A221" s="57">
        <v>45638</v>
      </c>
      <c r="B221" s="58">
        <v>0.75138888888888899</v>
      </c>
      <c r="C221" s="59" t="s">
        <v>501</v>
      </c>
      <c r="D221" s="59" t="s">
        <v>19</v>
      </c>
      <c r="E221" s="60" t="s">
        <v>213</v>
      </c>
      <c r="F221" s="59" t="s">
        <v>218</v>
      </c>
      <c r="G221" s="60" t="s">
        <v>219</v>
      </c>
      <c r="H221" s="59">
        <v>219.42</v>
      </c>
      <c r="I221" s="140">
        <v>1190.7</v>
      </c>
      <c r="J221" s="141">
        <v>261263.394</v>
      </c>
      <c r="K221" s="59" t="s">
        <v>166</v>
      </c>
      <c r="L221" s="59" t="s">
        <v>174</v>
      </c>
      <c r="M221" s="60" t="s">
        <v>175</v>
      </c>
      <c r="N221" s="61">
        <v>2293032</v>
      </c>
      <c r="O221" s="60" t="s">
        <v>155</v>
      </c>
      <c r="P221" s="60" t="s">
        <v>156</v>
      </c>
      <c r="Q221" s="60" t="s">
        <v>156</v>
      </c>
      <c r="R221" s="60" t="s">
        <v>157</v>
      </c>
      <c r="S221" s="62" t="s">
        <v>158</v>
      </c>
    </row>
    <row r="222" spans="1:19" x14ac:dyDescent="0.2">
      <c r="A222" s="57">
        <v>45638</v>
      </c>
      <c r="B222" s="58">
        <v>0.75972222222222197</v>
      </c>
      <c r="C222" s="59" t="s">
        <v>502</v>
      </c>
      <c r="D222" s="59" t="s">
        <v>24</v>
      </c>
      <c r="E222" s="60" t="s">
        <v>301</v>
      </c>
      <c r="F222" s="59" t="s">
        <v>150</v>
      </c>
      <c r="G222" s="60" t="s">
        <v>151</v>
      </c>
      <c r="H222" s="59">
        <v>462.37009999999998</v>
      </c>
      <c r="I222" s="140">
        <v>1216</v>
      </c>
      <c r="J222" s="141">
        <v>562242.04</v>
      </c>
      <c r="K222" s="59" t="s">
        <v>152</v>
      </c>
      <c r="L222" s="59" t="s">
        <v>153</v>
      </c>
      <c r="M222" s="60" t="s">
        <v>154</v>
      </c>
      <c r="N222" s="61">
        <v>898001</v>
      </c>
      <c r="O222" s="60" t="s">
        <v>155</v>
      </c>
      <c r="P222" s="60" t="s">
        <v>156</v>
      </c>
      <c r="Q222" s="60" t="s">
        <v>156</v>
      </c>
      <c r="R222" s="60" t="s">
        <v>157</v>
      </c>
      <c r="S222" s="62" t="s">
        <v>158</v>
      </c>
    </row>
    <row r="223" spans="1:19" x14ac:dyDescent="0.2">
      <c r="A223" s="57">
        <v>45638</v>
      </c>
      <c r="B223" s="58">
        <v>0.77430555555555602</v>
      </c>
      <c r="C223" s="59" t="s">
        <v>503</v>
      </c>
      <c r="D223" s="59" t="s">
        <v>14</v>
      </c>
      <c r="E223" s="60" t="s">
        <v>179</v>
      </c>
      <c r="F223" s="59" t="s">
        <v>150</v>
      </c>
      <c r="G223" s="60" t="s">
        <v>151</v>
      </c>
      <c r="H223" s="59">
        <v>506.92099999999999</v>
      </c>
      <c r="I223" s="140">
        <v>1264</v>
      </c>
      <c r="J223" s="141">
        <v>640748.02</v>
      </c>
      <c r="K223" s="59" t="s">
        <v>166</v>
      </c>
      <c r="L223" s="59" t="s">
        <v>167</v>
      </c>
      <c r="M223" s="60" t="s">
        <v>168</v>
      </c>
      <c r="N223" s="61">
        <v>539432</v>
      </c>
      <c r="O223" s="60" t="s">
        <v>155</v>
      </c>
      <c r="P223" s="60" t="s">
        <v>156</v>
      </c>
      <c r="Q223" s="60" t="s">
        <v>156</v>
      </c>
      <c r="R223" s="60" t="s">
        <v>157</v>
      </c>
      <c r="S223" s="62" t="s">
        <v>158</v>
      </c>
    </row>
    <row r="224" spans="1:19" x14ac:dyDescent="0.2">
      <c r="A224" s="57">
        <v>45638</v>
      </c>
      <c r="B224" s="58">
        <v>0.80763888888888902</v>
      </c>
      <c r="C224" s="59" t="s">
        <v>504</v>
      </c>
      <c r="D224" s="59" t="s">
        <v>40</v>
      </c>
      <c r="E224" s="60" t="s">
        <v>164</v>
      </c>
      <c r="F224" s="59" t="s">
        <v>150</v>
      </c>
      <c r="G224" s="60" t="s">
        <v>151</v>
      </c>
      <c r="H224" s="59">
        <v>235.26</v>
      </c>
      <c r="I224" s="140">
        <v>1264</v>
      </c>
      <c r="J224" s="141">
        <v>297369.02</v>
      </c>
      <c r="K224" s="59" t="s">
        <v>166</v>
      </c>
      <c r="L224" s="59" t="s">
        <v>167</v>
      </c>
      <c r="M224" s="60" t="s">
        <v>168</v>
      </c>
      <c r="N224" s="61">
        <v>158735</v>
      </c>
      <c r="O224" s="60" t="s">
        <v>155</v>
      </c>
      <c r="P224" s="60" t="s">
        <v>210</v>
      </c>
      <c r="Q224" s="60" t="s">
        <v>204</v>
      </c>
      <c r="R224" s="60" t="s">
        <v>211</v>
      </c>
      <c r="S224" s="62" t="s">
        <v>158</v>
      </c>
    </row>
    <row r="225" spans="1:19" x14ac:dyDescent="0.2">
      <c r="A225" s="57">
        <v>45638</v>
      </c>
      <c r="B225" s="58">
        <v>0.84791666666666698</v>
      </c>
      <c r="C225" s="59" t="s">
        <v>505</v>
      </c>
      <c r="D225" s="59" t="s">
        <v>18</v>
      </c>
      <c r="E225" s="60" t="s">
        <v>213</v>
      </c>
      <c r="F225" s="59" t="s">
        <v>150</v>
      </c>
      <c r="G225" s="60" t="s">
        <v>151</v>
      </c>
      <c r="H225" s="59">
        <v>381.5222</v>
      </c>
      <c r="I225" s="140">
        <v>1216</v>
      </c>
      <c r="J225" s="141">
        <v>463931</v>
      </c>
      <c r="K225" s="59" t="s">
        <v>152</v>
      </c>
      <c r="L225" s="59" t="s">
        <v>153</v>
      </c>
      <c r="M225" s="60" t="s">
        <v>154</v>
      </c>
      <c r="N225" s="61">
        <v>2390467</v>
      </c>
      <c r="O225" s="60" t="s">
        <v>155</v>
      </c>
      <c r="P225" s="60" t="s">
        <v>156</v>
      </c>
      <c r="Q225" s="60" t="s">
        <v>156</v>
      </c>
      <c r="R225" s="60" t="s">
        <v>157</v>
      </c>
      <c r="S225" s="62" t="s">
        <v>158</v>
      </c>
    </row>
    <row r="226" spans="1:19" x14ac:dyDescent="0.2">
      <c r="A226" s="57">
        <v>45638</v>
      </c>
      <c r="B226" s="58">
        <v>0.85972222222222205</v>
      </c>
      <c r="C226" s="59" t="s">
        <v>506</v>
      </c>
      <c r="D226" s="59" t="s">
        <v>26</v>
      </c>
      <c r="E226" s="60" t="s">
        <v>232</v>
      </c>
      <c r="F226" s="59" t="s">
        <v>150</v>
      </c>
      <c r="G226" s="60" t="s">
        <v>151</v>
      </c>
      <c r="H226" s="59">
        <v>417.12</v>
      </c>
      <c r="I226" s="140">
        <v>1263.98</v>
      </c>
      <c r="J226" s="141">
        <v>527232.98</v>
      </c>
      <c r="K226" s="59" t="s">
        <v>166</v>
      </c>
      <c r="L226" s="59" t="s">
        <v>167</v>
      </c>
      <c r="M226" s="60" t="s">
        <v>168</v>
      </c>
      <c r="N226" s="61">
        <v>89312</v>
      </c>
      <c r="O226" s="60" t="s">
        <v>155</v>
      </c>
      <c r="P226" s="60" t="s">
        <v>156</v>
      </c>
      <c r="Q226" s="60" t="s">
        <v>156</v>
      </c>
      <c r="R226" s="60" t="s">
        <v>157</v>
      </c>
      <c r="S226" s="62" t="s">
        <v>158</v>
      </c>
    </row>
    <row r="227" spans="1:19" x14ac:dyDescent="0.2">
      <c r="A227" s="57">
        <v>45638</v>
      </c>
      <c r="B227" s="58">
        <v>0.95486111111111105</v>
      </c>
      <c r="C227" s="59" t="s">
        <v>507</v>
      </c>
      <c r="D227" s="59" t="s">
        <v>63</v>
      </c>
      <c r="E227" s="60" t="s">
        <v>241</v>
      </c>
      <c r="F227" s="59" t="s">
        <v>306</v>
      </c>
      <c r="G227" s="60" t="s">
        <v>307</v>
      </c>
      <c r="H227" s="59">
        <v>1</v>
      </c>
      <c r="I227" s="140">
        <v>16434</v>
      </c>
      <c r="J227" s="141">
        <v>16434</v>
      </c>
      <c r="K227" s="59" t="s">
        <v>166</v>
      </c>
      <c r="L227" s="59" t="s">
        <v>174</v>
      </c>
      <c r="M227" s="60" t="s">
        <v>175</v>
      </c>
      <c r="N227" s="61">
        <v>60196</v>
      </c>
      <c r="O227" s="60" t="s">
        <v>155</v>
      </c>
      <c r="P227" s="60" t="s">
        <v>196</v>
      </c>
      <c r="Q227" s="60" t="s">
        <v>242</v>
      </c>
      <c r="R227" s="60" t="s">
        <v>196</v>
      </c>
      <c r="S227" s="62" t="s">
        <v>158</v>
      </c>
    </row>
    <row r="228" spans="1:19" x14ac:dyDescent="0.2">
      <c r="A228" s="57">
        <v>45638</v>
      </c>
      <c r="B228" s="58">
        <v>0.95625000000000004</v>
      </c>
      <c r="C228" s="59" t="s">
        <v>508</v>
      </c>
      <c r="D228" s="59" t="s">
        <v>63</v>
      </c>
      <c r="E228" s="60" t="s">
        <v>241</v>
      </c>
      <c r="F228" s="59" t="s">
        <v>153</v>
      </c>
      <c r="G228" s="60" t="s">
        <v>165</v>
      </c>
      <c r="H228" s="59">
        <v>142.57</v>
      </c>
      <c r="I228" s="140">
        <v>1371.8</v>
      </c>
      <c r="J228" s="141">
        <v>195577.52600000001</v>
      </c>
      <c r="K228" s="59" t="s">
        <v>166</v>
      </c>
      <c r="L228" s="59" t="s">
        <v>174</v>
      </c>
      <c r="M228" s="60" t="s">
        <v>175</v>
      </c>
      <c r="N228" s="61">
        <v>60196</v>
      </c>
      <c r="O228" s="60" t="s">
        <v>155</v>
      </c>
      <c r="P228" s="60" t="s">
        <v>196</v>
      </c>
      <c r="Q228" s="60" t="s">
        <v>242</v>
      </c>
      <c r="R228" s="60" t="s">
        <v>196</v>
      </c>
      <c r="S228" s="62" t="s">
        <v>158</v>
      </c>
    </row>
    <row r="229" spans="1:19" x14ac:dyDescent="0.2">
      <c r="A229" s="57">
        <v>45638</v>
      </c>
      <c r="B229" s="58">
        <v>0.97013888888888899</v>
      </c>
      <c r="C229" s="59" t="s">
        <v>509</v>
      </c>
      <c r="D229" s="59" t="s">
        <v>15</v>
      </c>
      <c r="E229" s="60" t="s">
        <v>164</v>
      </c>
      <c r="F229" s="59" t="s">
        <v>150</v>
      </c>
      <c r="G229" s="60" t="s">
        <v>151</v>
      </c>
      <c r="H229" s="59">
        <v>523.99</v>
      </c>
      <c r="I229" s="140">
        <v>1264.01</v>
      </c>
      <c r="J229" s="141">
        <v>662326.01</v>
      </c>
      <c r="K229" s="59" t="s">
        <v>166</v>
      </c>
      <c r="L229" s="59" t="s">
        <v>167</v>
      </c>
      <c r="M229" s="60" t="s">
        <v>168</v>
      </c>
      <c r="N229" s="61">
        <v>329407</v>
      </c>
      <c r="O229" s="60" t="s">
        <v>155</v>
      </c>
      <c r="P229" s="60" t="s">
        <v>156</v>
      </c>
      <c r="Q229" s="60" t="s">
        <v>156</v>
      </c>
      <c r="R229" s="60" t="s">
        <v>157</v>
      </c>
      <c r="S229" s="62" t="s">
        <v>158</v>
      </c>
    </row>
    <row r="230" spans="1:19" x14ac:dyDescent="0.2">
      <c r="A230" s="57">
        <v>45639</v>
      </c>
      <c r="B230" s="58">
        <v>3.8888888888888903E-2</v>
      </c>
      <c r="C230" s="59" t="s">
        <v>510</v>
      </c>
      <c r="D230" s="59" t="s">
        <v>20</v>
      </c>
      <c r="E230" s="60" t="s">
        <v>230</v>
      </c>
      <c r="F230" s="59" t="s">
        <v>150</v>
      </c>
      <c r="G230" s="60" t="s">
        <v>151</v>
      </c>
      <c r="H230" s="59">
        <v>350.56</v>
      </c>
      <c r="I230" s="140">
        <v>1264.01</v>
      </c>
      <c r="J230" s="141">
        <v>443112.01</v>
      </c>
      <c r="K230" s="59" t="s">
        <v>166</v>
      </c>
      <c r="L230" s="59" t="s">
        <v>167</v>
      </c>
      <c r="M230" s="60" t="s">
        <v>168</v>
      </c>
      <c r="N230" s="61">
        <v>2150251</v>
      </c>
      <c r="O230" s="60" t="s">
        <v>155</v>
      </c>
      <c r="P230" s="60" t="s">
        <v>156</v>
      </c>
      <c r="Q230" s="60" t="s">
        <v>156</v>
      </c>
      <c r="R230" s="60" t="s">
        <v>157</v>
      </c>
      <c r="S230" s="62" t="s">
        <v>158</v>
      </c>
    </row>
    <row r="231" spans="1:19" x14ac:dyDescent="0.2">
      <c r="A231" s="65">
        <v>45639</v>
      </c>
      <c r="B231" s="66">
        <v>0.36458333333333298</v>
      </c>
      <c r="C231" s="67" t="s">
        <v>511</v>
      </c>
      <c r="D231" s="67" t="s">
        <v>55</v>
      </c>
      <c r="E231" s="68" t="s">
        <v>257</v>
      </c>
      <c r="F231" s="67" t="s">
        <v>153</v>
      </c>
      <c r="G231" s="68" t="s">
        <v>165</v>
      </c>
      <c r="H231" s="67">
        <v>205.03</v>
      </c>
      <c r="I231" s="142">
        <v>1362.2</v>
      </c>
      <c r="J231" s="143">
        <v>279291.86599999998</v>
      </c>
      <c r="K231" s="59" t="s">
        <v>166</v>
      </c>
      <c r="L231" s="67" t="s">
        <v>174</v>
      </c>
      <c r="M231" s="68" t="s">
        <v>175</v>
      </c>
      <c r="N231" s="61"/>
      <c r="O231" s="60" t="s">
        <v>155</v>
      </c>
      <c r="P231" s="60" t="s">
        <v>246</v>
      </c>
      <c r="Q231" s="60" t="s">
        <v>223</v>
      </c>
      <c r="R231" s="60" t="s">
        <v>211</v>
      </c>
      <c r="S231" s="62" t="s">
        <v>158</v>
      </c>
    </row>
    <row r="232" spans="1:19" x14ac:dyDescent="0.2">
      <c r="A232" s="57">
        <v>45639</v>
      </c>
      <c r="B232" s="58">
        <v>0.36875000000000002</v>
      </c>
      <c r="C232" s="59" t="s">
        <v>512</v>
      </c>
      <c r="D232" s="59" t="s">
        <v>50</v>
      </c>
      <c r="E232" s="60" t="s">
        <v>274</v>
      </c>
      <c r="F232" s="59" t="s">
        <v>153</v>
      </c>
      <c r="G232" s="60" t="s">
        <v>165</v>
      </c>
      <c r="H232" s="59">
        <v>136.53</v>
      </c>
      <c r="I232" s="140">
        <v>1371.8</v>
      </c>
      <c r="J232" s="141">
        <v>187291.85399999999</v>
      </c>
      <c r="K232" s="59" t="s">
        <v>166</v>
      </c>
      <c r="L232" s="59" t="s">
        <v>174</v>
      </c>
      <c r="M232" s="60" t="s">
        <v>175</v>
      </c>
      <c r="N232" s="61">
        <v>714163</v>
      </c>
      <c r="O232" s="60" t="s">
        <v>155</v>
      </c>
      <c r="P232" s="60" t="s">
        <v>275</v>
      </c>
      <c r="Q232" s="60" t="s">
        <v>223</v>
      </c>
      <c r="R232" s="60" t="s">
        <v>276</v>
      </c>
      <c r="S232" s="62" t="s">
        <v>158</v>
      </c>
    </row>
    <row r="233" spans="1:19" x14ac:dyDescent="0.2">
      <c r="A233" s="57">
        <v>45639</v>
      </c>
      <c r="B233" s="58">
        <v>0.44097222222222199</v>
      </c>
      <c r="C233" s="59" t="s">
        <v>513</v>
      </c>
      <c r="D233" s="59" t="s">
        <v>25</v>
      </c>
      <c r="E233" s="60" t="s">
        <v>238</v>
      </c>
      <c r="F233" s="59" t="s">
        <v>150</v>
      </c>
      <c r="G233" s="60" t="s">
        <v>151</v>
      </c>
      <c r="H233" s="69">
        <v>557.51499999999999</v>
      </c>
      <c r="I233" s="140">
        <v>1264</v>
      </c>
      <c r="J233" s="141">
        <v>704698.96</v>
      </c>
      <c r="K233" s="59" t="s">
        <v>166</v>
      </c>
      <c r="L233" s="59" t="s">
        <v>167</v>
      </c>
      <c r="M233" s="60" t="s">
        <v>168</v>
      </c>
      <c r="N233" s="61">
        <v>706590</v>
      </c>
      <c r="O233" s="60" t="s">
        <v>155</v>
      </c>
      <c r="P233" s="60" t="s">
        <v>156</v>
      </c>
      <c r="Q233" s="60" t="s">
        <v>156</v>
      </c>
      <c r="R233" s="60" t="s">
        <v>157</v>
      </c>
      <c r="S233" s="62" t="s">
        <v>158</v>
      </c>
    </row>
    <row r="234" spans="1:19" x14ac:dyDescent="0.2">
      <c r="A234" s="57">
        <v>45639</v>
      </c>
      <c r="B234" s="58">
        <v>0.47638888888888897</v>
      </c>
      <c r="C234" s="59" t="s">
        <v>514</v>
      </c>
      <c r="D234" s="59" t="s">
        <v>27</v>
      </c>
      <c r="E234" s="60" t="s">
        <v>253</v>
      </c>
      <c r="F234" s="59" t="s">
        <v>153</v>
      </c>
      <c r="G234" s="60" t="s">
        <v>165</v>
      </c>
      <c r="H234" s="59">
        <v>50.11</v>
      </c>
      <c r="I234" s="140">
        <v>1371.8</v>
      </c>
      <c r="J234" s="141">
        <v>68740.898000000001</v>
      </c>
      <c r="K234" s="59" t="s">
        <v>166</v>
      </c>
      <c r="L234" s="59" t="s">
        <v>174</v>
      </c>
      <c r="M234" s="60" t="s">
        <v>175</v>
      </c>
      <c r="N234" s="61">
        <v>110789</v>
      </c>
      <c r="O234" s="60" t="s">
        <v>155</v>
      </c>
      <c r="P234" s="60" t="s">
        <v>196</v>
      </c>
      <c r="Q234" s="60" t="s">
        <v>197</v>
      </c>
      <c r="R234" s="60" t="s">
        <v>198</v>
      </c>
      <c r="S234" s="62" t="s">
        <v>158</v>
      </c>
    </row>
    <row r="235" spans="1:19" x14ac:dyDescent="0.2">
      <c r="A235" s="57">
        <v>45639</v>
      </c>
      <c r="B235" s="58">
        <v>0.47708333333333303</v>
      </c>
      <c r="C235" s="70" t="s">
        <v>515</v>
      </c>
      <c r="D235" s="59" t="s">
        <v>10</v>
      </c>
      <c r="E235" s="60" t="s">
        <v>228</v>
      </c>
      <c r="F235" s="59" t="s">
        <v>415</v>
      </c>
      <c r="G235" s="60" t="s">
        <v>416</v>
      </c>
      <c r="H235" s="71">
        <v>0</v>
      </c>
      <c r="I235" s="142" t="s">
        <v>516</v>
      </c>
      <c r="J235" s="143">
        <v>-9024.7199999999993</v>
      </c>
      <c r="K235" s="59" t="s">
        <v>152</v>
      </c>
      <c r="L235" s="59" t="s">
        <v>153</v>
      </c>
      <c r="M235" s="60" t="s">
        <v>154</v>
      </c>
      <c r="N235" s="61">
        <v>0</v>
      </c>
      <c r="O235" s="60" t="s">
        <v>155</v>
      </c>
      <c r="P235" s="60" t="s">
        <v>156</v>
      </c>
      <c r="Q235" s="60" t="s">
        <v>156</v>
      </c>
      <c r="R235" s="60" t="s">
        <v>157</v>
      </c>
      <c r="S235" s="62" t="s">
        <v>158</v>
      </c>
    </row>
    <row r="236" spans="1:19" x14ac:dyDescent="0.2">
      <c r="A236" s="57">
        <v>45639</v>
      </c>
      <c r="B236" s="58">
        <v>0.47777777777777802</v>
      </c>
      <c r="C236" s="70" t="s">
        <v>515</v>
      </c>
      <c r="D236" s="59" t="s">
        <v>10</v>
      </c>
      <c r="E236" s="60" t="s">
        <v>228</v>
      </c>
      <c r="F236" s="59" t="s">
        <v>150</v>
      </c>
      <c r="G236" s="60" t="s">
        <v>151</v>
      </c>
      <c r="H236" s="59">
        <v>371.0822</v>
      </c>
      <c r="I236" s="140">
        <v>1216</v>
      </c>
      <c r="J236" s="141">
        <v>451235.96</v>
      </c>
      <c r="K236" s="59" t="s">
        <v>152</v>
      </c>
      <c r="L236" s="59" t="s">
        <v>153</v>
      </c>
      <c r="M236" s="60" t="s">
        <v>154</v>
      </c>
      <c r="N236" s="61">
        <v>927753</v>
      </c>
      <c r="O236" s="60" t="s">
        <v>155</v>
      </c>
      <c r="P236" s="60" t="s">
        <v>156</v>
      </c>
      <c r="Q236" s="60" t="s">
        <v>156</v>
      </c>
      <c r="R236" s="60" t="s">
        <v>157</v>
      </c>
      <c r="S236" s="62" t="s">
        <v>158</v>
      </c>
    </row>
    <row r="237" spans="1:19" x14ac:dyDescent="0.2">
      <c r="A237" s="65">
        <v>45639</v>
      </c>
      <c r="B237" s="66">
        <v>0.52013888888888904</v>
      </c>
      <c r="C237" s="67" t="s">
        <v>517</v>
      </c>
      <c r="D237" s="67" t="s">
        <v>62</v>
      </c>
      <c r="E237" s="68" t="s">
        <v>289</v>
      </c>
      <c r="F237" s="67" t="s">
        <v>153</v>
      </c>
      <c r="G237" s="68" t="s">
        <v>165</v>
      </c>
      <c r="H237" s="67">
        <v>60.5</v>
      </c>
      <c r="I237" s="142">
        <v>1348.8</v>
      </c>
      <c r="J237" s="143">
        <v>81602.399999999994</v>
      </c>
      <c r="K237" s="59" t="s">
        <v>166</v>
      </c>
      <c r="L237" s="67" t="s">
        <v>174</v>
      </c>
      <c r="M237" s="68" t="s">
        <v>175</v>
      </c>
      <c r="N237" s="61"/>
      <c r="O237" s="60" t="s">
        <v>155</v>
      </c>
      <c r="P237" s="60" t="s">
        <v>210</v>
      </c>
      <c r="Q237" s="60" t="s">
        <v>204</v>
      </c>
      <c r="R237" s="60" t="s">
        <v>211</v>
      </c>
      <c r="S237" s="62" t="s">
        <v>158</v>
      </c>
    </row>
    <row r="238" spans="1:19" x14ac:dyDescent="0.2">
      <c r="A238" s="57">
        <v>45639</v>
      </c>
      <c r="B238" s="58">
        <v>0.56111111111111101</v>
      </c>
      <c r="C238" s="59" t="s">
        <v>518</v>
      </c>
      <c r="D238" s="59" t="s">
        <v>12</v>
      </c>
      <c r="E238" s="60" t="s">
        <v>183</v>
      </c>
      <c r="F238" s="59" t="s">
        <v>150</v>
      </c>
      <c r="G238" s="60" t="s">
        <v>151</v>
      </c>
      <c r="H238" s="59">
        <v>472.11399999999998</v>
      </c>
      <c r="I238" s="140">
        <v>1264</v>
      </c>
      <c r="J238" s="141">
        <v>596751.97</v>
      </c>
      <c r="K238" s="59" t="s">
        <v>166</v>
      </c>
      <c r="L238" s="59" t="s">
        <v>167</v>
      </c>
      <c r="M238" s="60" t="s">
        <v>168</v>
      </c>
      <c r="N238" s="61">
        <v>671408</v>
      </c>
      <c r="O238" s="60" t="s">
        <v>155</v>
      </c>
      <c r="P238" s="60" t="s">
        <v>156</v>
      </c>
      <c r="Q238" s="60" t="s">
        <v>156</v>
      </c>
      <c r="R238" s="60" t="s">
        <v>157</v>
      </c>
      <c r="S238" s="62" t="s">
        <v>158</v>
      </c>
    </row>
    <row r="239" spans="1:19" x14ac:dyDescent="0.2">
      <c r="A239" s="57">
        <v>45639</v>
      </c>
      <c r="B239" s="58">
        <v>0.59791666666666698</v>
      </c>
      <c r="C239" s="59" t="s">
        <v>519</v>
      </c>
      <c r="D239" s="59" t="s">
        <v>11</v>
      </c>
      <c r="E239" s="60" t="s">
        <v>149</v>
      </c>
      <c r="F239" s="59" t="s">
        <v>150</v>
      </c>
      <c r="G239" s="60" t="s">
        <v>151</v>
      </c>
      <c r="H239" s="59">
        <v>543.65710000000001</v>
      </c>
      <c r="I239" s="140">
        <v>1216</v>
      </c>
      <c r="J239" s="141">
        <v>661087.03</v>
      </c>
      <c r="K239" s="59" t="s">
        <v>152</v>
      </c>
      <c r="L239" s="59" t="s">
        <v>153</v>
      </c>
      <c r="M239" s="60" t="s">
        <v>154</v>
      </c>
      <c r="N239" s="61">
        <v>769227</v>
      </c>
      <c r="O239" s="60" t="s">
        <v>155</v>
      </c>
      <c r="P239" s="60" t="s">
        <v>156</v>
      </c>
      <c r="Q239" s="60" t="s">
        <v>156</v>
      </c>
      <c r="R239" s="60" t="s">
        <v>157</v>
      </c>
      <c r="S239" s="62" t="s">
        <v>158</v>
      </c>
    </row>
    <row r="240" spans="1:19" x14ac:dyDescent="0.2">
      <c r="A240" s="57">
        <v>45639</v>
      </c>
      <c r="B240" s="58">
        <v>0.62847222222222199</v>
      </c>
      <c r="C240" s="59" t="s">
        <v>520</v>
      </c>
      <c r="D240" s="59" t="s">
        <v>8</v>
      </c>
      <c r="E240" s="60" t="s">
        <v>207</v>
      </c>
      <c r="F240" s="59" t="s">
        <v>150</v>
      </c>
      <c r="G240" s="60" t="s">
        <v>151</v>
      </c>
      <c r="H240" s="59">
        <v>392.67899999999997</v>
      </c>
      <c r="I240" s="140">
        <v>1264</v>
      </c>
      <c r="J240" s="141">
        <v>496346</v>
      </c>
      <c r="K240" s="59" t="s">
        <v>166</v>
      </c>
      <c r="L240" s="59" t="s">
        <v>167</v>
      </c>
      <c r="M240" s="60" t="s">
        <v>168</v>
      </c>
      <c r="N240" s="61">
        <v>1385791</v>
      </c>
      <c r="O240" s="60" t="s">
        <v>155</v>
      </c>
      <c r="P240" s="60" t="s">
        <v>156</v>
      </c>
      <c r="Q240" s="60" t="s">
        <v>156</v>
      </c>
      <c r="R240" s="60" t="s">
        <v>157</v>
      </c>
      <c r="S240" s="62" t="s">
        <v>158</v>
      </c>
    </row>
    <row r="241" spans="1:19" x14ac:dyDescent="0.2">
      <c r="A241" s="57">
        <v>45639</v>
      </c>
      <c r="B241" s="58">
        <v>0.63333333333333297</v>
      </c>
      <c r="C241" s="59" t="s">
        <v>521</v>
      </c>
      <c r="D241" s="59" t="s">
        <v>63</v>
      </c>
      <c r="E241" s="60" t="s">
        <v>241</v>
      </c>
      <c r="F241" s="59" t="s">
        <v>306</v>
      </c>
      <c r="G241" s="60" t="s">
        <v>307</v>
      </c>
      <c r="H241" s="59">
        <v>1</v>
      </c>
      <c r="I241" s="140">
        <v>16434</v>
      </c>
      <c r="J241" s="141">
        <v>16434</v>
      </c>
      <c r="K241" s="59" t="s">
        <v>166</v>
      </c>
      <c r="L241" s="59" t="s">
        <v>174</v>
      </c>
      <c r="M241" s="60" t="s">
        <v>175</v>
      </c>
      <c r="N241" s="61">
        <v>61243</v>
      </c>
      <c r="O241" s="60" t="s">
        <v>155</v>
      </c>
      <c r="P241" s="60" t="s">
        <v>196</v>
      </c>
      <c r="Q241" s="60" t="s">
        <v>242</v>
      </c>
      <c r="R241" s="60" t="s">
        <v>196</v>
      </c>
      <c r="S241" s="62" t="s">
        <v>158</v>
      </c>
    </row>
    <row r="242" spans="1:19" x14ac:dyDescent="0.2">
      <c r="A242" s="57">
        <v>45639</v>
      </c>
      <c r="B242" s="58">
        <v>0.63472222222222197</v>
      </c>
      <c r="C242" s="59" t="s">
        <v>522</v>
      </c>
      <c r="D242" s="59" t="s">
        <v>63</v>
      </c>
      <c r="E242" s="60" t="s">
        <v>241</v>
      </c>
      <c r="F242" s="59" t="s">
        <v>153</v>
      </c>
      <c r="G242" s="60" t="s">
        <v>165</v>
      </c>
      <c r="H242" s="59">
        <v>175.41</v>
      </c>
      <c r="I242" s="140">
        <v>1371.8</v>
      </c>
      <c r="J242" s="141">
        <v>240627.43799999999</v>
      </c>
      <c r="K242" s="59" t="s">
        <v>166</v>
      </c>
      <c r="L242" s="59" t="s">
        <v>174</v>
      </c>
      <c r="M242" s="60" t="s">
        <v>175</v>
      </c>
      <c r="N242" s="61">
        <v>61243</v>
      </c>
      <c r="O242" s="60" t="s">
        <v>155</v>
      </c>
      <c r="P242" s="60" t="s">
        <v>196</v>
      </c>
      <c r="Q242" s="60" t="s">
        <v>242</v>
      </c>
      <c r="R242" s="60" t="s">
        <v>196</v>
      </c>
      <c r="S242" s="62" t="s">
        <v>158</v>
      </c>
    </row>
    <row r="243" spans="1:19" x14ac:dyDescent="0.2">
      <c r="A243" s="57">
        <v>45639</v>
      </c>
      <c r="B243" s="58">
        <v>0.67152777777777795</v>
      </c>
      <c r="C243" s="59" t="s">
        <v>523</v>
      </c>
      <c r="D243" s="59" t="s">
        <v>18</v>
      </c>
      <c r="E243" s="60" t="s">
        <v>213</v>
      </c>
      <c r="F243" s="59" t="s">
        <v>150</v>
      </c>
      <c r="G243" s="60" t="s">
        <v>151</v>
      </c>
      <c r="H243" s="59">
        <v>406.46</v>
      </c>
      <c r="I243" s="140">
        <v>1264</v>
      </c>
      <c r="J243" s="141">
        <v>513765.06</v>
      </c>
      <c r="K243" s="59" t="s">
        <v>166</v>
      </c>
      <c r="L243" s="59" t="s">
        <v>167</v>
      </c>
      <c r="M243" s="60" t="s">
        <v>168</v>
      </c>
      <c r="N243" s="61">
        <v>2391651</v>
      </c>
      <c r="O243" s="60" t="s">
        <v>155</v>
      </c>
      <c r="P243" s="60" t="s">
        <v>156</v>
      </c>
      <c r="Q243" s="60" t="s">
        <v>156</v>
      </c>
      <c r="R243" s="60" t="s">
        <v>157</v>
      </c>
      <c r="S243" s="62" t="s">
        <v>158</v>
      </c>
    </row>
    <row r="244" spans="1:19" x14ac:dyDescent="0.2">
      <c r="A244" s="57">
        <v>45639</v>
      </c>
      <c r="B244" s="58">
        <v>0.72777777777777797</v>
      </c>
      <c r="C244" s="59" t="s">
        <v>524</v>
      </c>
      <c r="D244" s="59" t="s">
        <v>45</v>
      </c>
      <c r="E244" s="60" t="s">
        <v>386</v>
      </c>
      <c r="F244" s="59" t="s">
        <v>153</v>
      </c>
      <c r="G244" s="60" t="s">
        <v>165</v>
      </c>
      <c r="H244" s="59">
        <v>37.42</v>
      </c>
      <c r="I244" s="140">
        <v>1348.8</v>
      </c>
      <c r="J244" s="141">
        <v>50472.095999999998</v>
      </c>
      <c r="K244" s="59" t="s">
        <v>166</v>
      </c>
      <c r="L244" s="59" t="s">
        <v>174</v>
      </c>
      <c r="M244" s="60" t="s">
        <v>175</v>
      </c>
      <c r="N244" s="61"/>
      <c r="O244" s="60" t="s">
        <v>155</v>
      </c>
      <c r="P244" s="60" t="s">
        <v>211</v>
      </c>
      <c r="Q244" s="60" t="s">
        <v>204</v>
      </c>
      <c r="R244" s="60" t="s">
        <v>196</v>
      </c>
      <c r="S244" s="62" t="s">
        <v>158</v>
      </c>
    </row>
    <row r="245" spans="1:19" x14ac:dyDescent="0.2">
      <c r="A245" s="57">
        <v>45639</v>
      </c>
      <c r="B245" s="58">
        <v>0.75624999999999998</v>
      </c>
      <c r="C245" s="59" t="s">
        <v>525</v>
      </c>
      <c r="D245" s="59" t="s">
        <v>13</v>
      </c>
      <c r="E245" s="60" t="s">
        <v>347</v>
      </c>
      <c r="F245" s="59" t="s">
        <v>150</v>
      </c>
      <c r="G245" s="60" t="s">
        <v>151</v>
      </c>
      <c r="H245" s="59">
        <v>618.4</v>
      </c>
      <c r="I245" s="140">
        <v>1264</v>
      </c>
      <c r="J245" s="141">
        <v>781657.98</v>
      </c>
      <c r="K245" s="59" t="s">
        <v>166</v>
      </c>
      <c r="L245" s="59" t="s">
        <v>167</v>
      </c>
      <c r="M245" s="60" t="s">
        <v>168</v>
      </c>
      <c r="N245" s="61">
        <v>548253</v>
      </c>
      <c r="O245" s="60" t="s">
        <v>155</v>
      </c>
      <c r="P245" s="60" t="s">
        <v>156</v>
      </c>
      <c r="Q245" s="60" t="s">
        <v>156</v>
      </c>
      <c r="R245" s="60" t="s">
        <v>157</v>
      </c>
      <c r="S245" s="62" t="s">
        <v>158</v>
      </c>
    </row>
    <row r="246" spans="1:19" x14ac:dyDescent="0.2">
      <c r="A246" s="57">
        <v>45639</v>
      </c>
      <c r="B246" s="58">
        <v>0.79236111111111096</v>
      </c>
      <c r="C246" s="59" t="s">
        <v>526</v>
      </c>
      <c r="D246" s="59" t="s">
        <v>16</v>
      </c>
      <c r="E246" s="60" t="s">
        <v>162</v>
      </c>
      <c r="F246" s="59" t="s">
        <v>150</v>
      </c>
      <c r="G246" s="60" t="s">
        <v>151</v>
      </c>
      <c r="H246" s="59">
        <v>497.44</v>
      </c>
      <c r="I246" s="140">
        <v>1263.99</v>
      </c>
      <c r="J246" s="141">
        <v>628758.98</v>
      </c>
      <c r="K246" s="59" t="s">
        <v>166</v>
      </c>
      <c r="L246" s="59" t="s">
        <v>167</v>
      </c>
      <c r="M246" s="60" t="s">
        <v>168</v>
      </c>
      <c r="N246" s="61">
        <v>246210</v>
      </c>
      <c r="O246" s="60" t="s">
        <v>155</v>
      </c>
      <c r="P246" s="60" t="s">
        <v>156</v>
      </c>
      <c r="Q246" s="60" t="s">
        <v>156</v>
      </c>
      <c r="R246" s="60" t="s">
        <v>157</v>
      </c>
      <c r="S246" s="62" t="s">
        <v>158</v>
      </c>
    </row>
    <row r="247" spans="1:19" x14ac:dyDescent="0.2">
      <c r="A247" s="57">
        <v>45639</v>
      </c>
      <c r="B247" s="58">
        <v>0.79930555555555605</v>
      </c>
      <c r="C247" s="59" t="s">
        <v>527</v>
      </c>
      <c r="D247" s="59" t="s">
        <v>24</v>
      </c>
      <c r="E247" s="60" t="s">
        <v>301</v>
      </c>
      <c r="F247" s="59" t="s">
        <v>218</v>
      </c>
      <c r="G247" s="60" t="s">
        <v>219</v>
      </c>
      <c r="H247" s="59">
        <v>467.65</v>
      </c>
      <c r="I247" s="140">
        <v>1163.3</v>
      </c>
      <c r="J247" s="141">
        <v>544017.245</v>
      </c>
      <c r="K247" s="59" t="s">
        <v>166</v>
      </c>
      <c r="L247" s="59" t="s">
        <v>174</v>
      </c>
      <c r="M247" s="60" t="s">
        <v>175</v>
      </c>
      <c r="N247" s="61">
        <v>899176</v>
      </c>
      <c r="O247" s="60" t="s">
        <v>155</v>
      </c>
      <c r="P247" s="60" t="s">
        <v>156</v>
      </c>
      <c r="Q247" s="60" t="s">
        <v>156</v>
      </c>
      <c r="R247" s="60" t="s">
        <v>157</v>
      </c>
      <c r="S247" s="62" t="s">
        <v>158</v>
      </c>
    </row>
    <row r="248" spans="1:19" x14ac:dyDescent="0.2">
      <c r="A248" s="65">
        <v>45640</v>
      </c>
      <c r="B248" s="66">
        <v>0.452083333333333</v>
      </c>
      <c r="C248" s="67" t="s">
        <v>528</v>
      </c>
      <c r="D248" s="67" t="s">
        <v>39</v>
      </c>
      <c r="E248" s="68" t="s">
        <v>209</v>
      </c>
      <c r="F248" s="67" t="s">
        <v>150</v>
      </c>
      <c r="G248" s="68" t="s">
        <v>151</v>
      </c>
      <c r="H248" s="67">
        <v>56.247999999999998</v>
      </c>
      <c r="I248" s="142">
        <v>1263.99</v>
      </c>
      <c r="J248" s="143">
        <v>71096.97</v>
      </c>
      <c r="K248" s="59" t="s">
        <v>166</v>
      </c>
      <c r="L248" s="67" t="s">
        <v>167</v>
      </c>
      <c r="M248" s="68" t="s">
        <v>168</v>
      </c>
      <c r="N248" s="61"/>
      <c r="O248" s="60" t="s">
        <v>155</v>
      </c>
      <c r="P248" s="60" t="s">
        <v>210</v>
      </c>
      <c r="Q248" s="60" t="s">
        <v>204</v>
      </c>
      <c r="R248" s="60" t="s">
        <v>211</v>
      </c>
      <c r="S248" s="62" t="s">
        <v>158</v>
      </c>
    </row>
    <row r="249" spans="1:19" x14ac:dyDescent="0.2">
      <c r="A249" s="57">
        <v>45640</v>
      </c>
      <c r="B249" s="58">
        <v>0.453472222222222</v>
      </c>
      <c r="C249" s="59" t="s">
        <v>529</v>
      </c>
      <c r="D249" s="59" t="s">
        <v>10</v>
      </c>
      <c r="E249" s="60" t="s">
        <v>228</v>
      </c>
      <c r="F249" s="59" t="s">
        <v>150</v>
      </c>
      <c r="G249" s="60" t="s">
        <v>151</v>
      </c>
      <c r="H249" s="59">
        <v>358.89</v>
      </c>
      <c r="I249" s="140">
        <v>1264</v>
      </c>
      <c r="J249" s="141">
        <v>453636.96</v>
      </c>
      <c r="K249" s="59" t="s">
        <v>166</v>
      </c>
      <c r="L249" s="59" t="s">
        <v>167</v>
      </c>
      <c r="M249" s="60" t="s">
        <v>168</v>
      </c>
      <c r="N249" s="61">
        <v>928884</v>
      </c>
      <c r="O249" s="60" t="s">
        <v>155</v>
      </c>
      <c r="P249" s="60" t="s">
        <v>156</v>
      </c>
      <c r="Q249" s="60" t="s">
        <v>156</v>
      </c>
      <c r="R249" s="60" t="s">
        <v>157</v>
      </c>
      <c r="S249" s="62" t="s">
        <v>158</v>
      </c>
    </row>
    <row r="250" spans="1:19" x14ac:dyDescent="0.2">
      <c r="A250" s="57">
        <v>45640</v>
      </c>
      <c r="B250" s="58">
        <v>0.52152777777777803</v>
      </c>
      <c r="C250" s="59" t="s">
        <v>530</v>
      </c>
      <c r="D250" s="59" t="s">
        <v>72</v>
      </c>
      <c r="E250" s="60" t="s">
        <v>185</v>
      </c>
      <c r="F250" s="59" t="s">
        <v>201</v>
      </c>
      <c r="G250" s="60" t="s">
        <v>202</v>
      </c>
      <c r="H250" s="59">
        <v>49.51</v>
      </c>
      <c r="I250" s="140">
        <v>1391.6</v>
      </c>
      <c r="J250" s="141">
        <v>68898.115999999995</v>
      </c>
      <c r="K250" s="59" t="s">
        <v>166</v>
      </c>
      <c r="L250" s="59" t="s">
        <v>174</v>
      </c>
      <c r="M250" s="60" t="s">
        <v>175</v>
      </c>
      <c r="N250" s="61"/>
      <c r="O250" s="60" t="s">
        <v>188</v>
      </c>
      <c r="P250" s="60" t="s">
        <v>176</v>
      </c>
      <c r="Q250" s="60" t="s">
        <v>176</v>
      </c>
      <c r="R250" s="60" t="s">
        <v>177</v>
      </c>
      <c r="S250" s="62" t="s">
        <v>176</v>
      </c>
    </row>
    <row r="251" spans="1:19" x14ac:dyDescent="0.2">
      <c r="A251" s="65">
        <v>45640</v>
      </c>
      <c r="B251" s="66">
        <v>0.77500000000000002</v>
      </c>
      <c r="C251" s="67" t="s">
        <v>531</v>
      </c>
      <c r="D251" s="67" t="s">
        <v>323</v>
      </c>
      <c r="E251" s="68" t="s">
        <v>324</v>
      </c>
      <c r="F251" s="67" t="s">
        <v>201</v>
      </c>
      <c r="G251" s="68" t="s">
        <v>202</v>
      </c>
      <c r="H251" s="67">
        <v>25.19</v>
      </c>
      <c r="I251" s="142">
        <v>1347.5</v>
      </c>
      <c r="J251" s="143">
        <v>33943.525000000001</v>
      </c>
      <c r="K251" s="59" t="s">
        <v>166</v>
      </c>
      <c r="L251" s="67" t="s">
        <v>174</v>
      </c>
      <c r="M251" s="68" t="s">
        <v>175</v>
      </c>
      <c r="N251" s="61"/>
      <c r="O251" s="60" t="s">
        <v>155</v>
      </c>
      <c r="P251" s="60" t="s">
        <v>211</v>
      </c>
      <c r="Q251" s="60" t="s">
        <v>204</v>
      </c>
      <c r="R251" s="60" t="s">
        <v>177</v>
      </c>
      <c r="S251" s="62" t="s">
        <v>158</v>
      </c>
    </row>
    <row r="252" spans="1:19" x14ac:dyDescent="0.2">
      <c r="A252" s="57">
        <v>45640</v>
      </c>
      <c r="B252" s="58">
        <v>0.79930555555555605</v>
      </c>
      <c r="C252" s="59" t="s">
        <v>532</v>
      </c>
      <c r="D252" s="59" t="s">
        <v>49</v>
      </c>
      <c r="E252" s="60" t="s">
        <v>533</v>
      </c>
      <c r="F252" s="59" t="s">
        <v>153</v>
      </c>
      <c r="G252" s="60" t="s">
        <v>165</v>
      </c>
      <c r="H252" s="59">
        <v>41.09</v>
      </c>
      <c r="I252" s="140">
        <v>1371.8</v>
      </c>
      <c r="J252" s="141">
        <v>56367.262000000002</v>
      </c>
      <c r="K252" s="59" t="s">
        <v>166</v>
      </c>
      <c r="L252" s="59" t="s">
        <v>174</v>
      </c>
      <c r="M252" s="60" t="s">
        <v>175</v>
      </c>
      <c r="N252" s="61">
        <v>620310</v>
      </c>
      <c r="O252" s="60" t="s">
        <v>155</v>
      </c>
      <c r="P252" s="60" t="s">
        <v>311</v>
      </c>
      <c r="Q252" s="60" t="s">
        <v>197</v>
      </c>
      <c r="R252" s="60" t="s">
        <v>312</v>
      </c>
      <c r="S252" s="62" t="s">
        <v>158</v>
      </c>
    </row>
    <row r="253" spans="1:19" x14ac:dyDescent="0.2">
      <c r="A253" s="57">
        <v>45641</v>
      </c>
      <c r="B253" s="58">
        <v>0.30555555555555602</v>
      </c>
      <c r="C253" s="59" t="s">
        <v>534</v>
      </c>
      <c r="D253" s="59" t="s">
        <v>323</v>
      </c>
      <c r="E253" s="60" t="s">
        <v>324</v>
      </c>
      <c r="F253" s="59" t="s">
        <v>201</v>
      </c>
      <c r="G253" s="60" t="s">
        <v>202</v>
      </c>
      <c r="H253" s="59">
        <v>31.42</v>
      </c>
      <c r="I253" s="140">
        <v>1411.2</v>
      </c>
      <c r="J253" s="141">
        <v>44339.904000000002</v>
      </c>
      <c r="K253" s="59" t="s">
        <v>166</v>
      </c>
      <c r="L253" s="59" t="s">
        <v>174</v>
      </c>
      <c r="M253" s="60" t="s">
        <v>175</v>
      </c>
      <c r="N253" s="61">
        <v>325580</v>
      </c>
      <c r="O253" s="60" t="s">
        <v>155</v>
      </c>
      <c r="P253" s="60" t="s">
        <v>211</v>
      </c>
      <c r="Q253" s="60" t="s">
        <v>204</v>
      </c>
      <c r="R253" s="60" t="s">
        <v>177</v>
      </c>
      <c r="S253" s="62" t="s">
        <v>158</v>
      </c>
    </row>
    <row r="254" spans="1:19" x14ac:dyDescent="0.2">
      <c r="A254" s="57">
        <v>45641</v>
      </c>
      <c r="B254" s="58">
        <v>0.35069444444444398</v>
      </c>
      <c r="C254" s="59" t="s">
        <v>535</v>
      </c>
      <c r="D254" s="59" t="s">
        <v>14</v>
      </c>
      <c r="E254" s="60" t="s">
        <v>213</v>
      </c>
      <c r="F254" s="59" t="s">
        <v>150</v>
      </c>
      <c r="G254" s="60" t="s">
        <v>151</v>
      </c>
      <c r="H254" s="59">
        <v>393.22699999999998</v>
      </c>
      <c r="I254" s="140">
        <v>1216</v>
      </c>
      <c r="J254" s="141">
        <v>478164.03</v>
      </c>
      <c r="K254" s="59" t="s">
        <v>152</v>
      </c>
      <c r="L254" s="59" t="s">
        <v>153</v>
      </c>
      <c r="M254" s="60" t="s">
        <v>154</v>
      </c>
      <c r="N254" s="61">
        <v>540599</v>
      </c>
      <c r="O254" s="60" t="s">
        <v>155</v>
      </c>
      <c r="P254" s="60" t="s">
        <v>156</v>
      </c>
      <c r="Q254" s="60" t="s">
        <v>156</v>
      </c>
      <c r="R254" s="60" t="s">
        <v>157</v>
      </c>
      <c r="S254" s="62" t="s">
        <v>158</v>
      </c>
    </row>
    <row r="255" spans="1:19" x14ac:dyDescent="0.2">
      <c r="A255" s="57">
        <v>45641</v>
      </c>
      <c r="B255" s="58">
        <v>0.40138888888888902</v>
      </c>
      <c r="C255" s="59" t="s">
        <v>536</v>
      </c>
      <c r="D255" s="59" t="s">
        <v>7</v>
      </c>
      <c r="E255" s="60" t="s">
        <v>260</v>
      </c>
      <c r="F255" s="59" t="s">
        <v>150</v>
      </c>
      <c r="G255" s="60" t="s">
        <v>151</v>
      </c>
      <c r="H255" s="59">
        <v>413.38490000000002</v>
      </c>
      <c r="I255" s="140">
        <v>1216</v>
      </c>
      <c r="J255" s="141">
        <v>502676.04</v>
      </c>
      <c r="K255" s="59" t="s">
        <v>152</v>
      </c>
      <c r="L255" s="59" t="s">
        <v>153</v>
      </c>
      <c r="M255" s="60" t="s">
        <v>154</v>
      </c>
      <c r="N255" s="61">
        <v>1459842</v>
      </c>
      <c r="O255" s="60" t="s">
        <v>155</v>
      </c>
      <c r="P255" s="60" t="s">
        <v>156</v>
      </c>
      <c r="Q255" s="60" t="s">
        <v>156</v>
      </c>
      <c r="R255" s="60" t="s">
        <v>157</v>
      </c>
      <c r="S255" s="62" t="s">
        <v>158</v>
      </c>
    </row>
    <row r="256" spans="1:19" x14ac:dyDescent="0.2">
      <c r="A256" s="57">
        <v>45641</v>
      </c>
      <c r="B256" s="58">
        <v>0.40625</v>
      </c>
      <c r="C256" s="59" t="s">
        <v>537</v>
      </c>
      <c r="D256" s="59" t="s">
        <v>12</v>
      </c>
      <c r="E256" s="60" t="s">
        <v>183</v>
      </c>
      <c r="F256" s="59" t="s">
        <v>150</v>
      </c>
      <c r="G256" s="60" t="s">
        <v>151</v>
      </c>
      <c r="H256" s="59">
        <v>441.22199999999998</v>
      </c>
      <c r="I256" s="140">
        <v>1216</v>
      </c>
      <c r="J256" s="141">
        <v>536525.94999999995</v>
      </c>
      <c r="K256" s="59" t="s">
        <v>152</v>
      </c>
      <c r="L256" s="59" t="s">
        <v>153</v>
      </c>
      <c r="M256" s="60" t="s">
        <v>154</v>
      </c>
      <c r="N256" s="61">
        <v>672490</v>
      </c>
      <c r="O256" s="60" t="s">
        <v>155</v>
      </c>
      <c r="P256" s="60" t="s">
        <v>156</v>
      </c>
      <c r="Q256" s="60" t="s">
        <v>156</v>
      </c>
      <c r="R256" s="60" t="s">
        <v>157</v>
      </c>
      <c r="S256" s="62" t="s">
        <v>158</v>
      </c>
    </row>
    <row r="257" spans="1:19" x14ac:dyDescent="0.2">
      <c r="A257" s="57">
        <v>45641</v>
      </c>
      <c r="B257" s="58">
        <v>0.43611111111111101</v>
      </c>
      <c r="C257" s="59" t="s">
        <v>538</v>
      </c>
      <c r="D257" s="59" t="s">
        <v>9</v>
      </c>
      <c r="E257" s="60" t="s">
        <v>160</v>
      </c>
      <c r="F257" s="59" t="s">
        <v>150</v>
      </c>
      <c r="G257" s="60" t="s">
        <v>151</v>
      </c>
      <c r="H257" s="59">
        <v>476.30180000000001</v>
      </c>
      <c r="I257" s="140">
        <v>1216</v>
      </c>
      <c r="J257" s="141">
        <v>579182.99</v>
      </c>
      <c r="K257" s="59" t="s">
        <v>152</v>
      </c>
      <c r="L257" s="59" t="s">
        <v>153</v>
      </c>
      <c r="M257" s="60" t="s">
        <v>154</v>
      </c>
      <c r="N257" s="61">
        <v>940666</v>
      </c>
      <c r="O257" s="60" t="s">
        <v>155</v>
      </c>
      <c r="P257" s="60" t="s">
        <v>156</v>
      </c>
      <c r="Q257" s="60" t="s">
        <v>156</v>
      </c>
      <c r="R257" s="60" t="s">
        <v>157</v>
      </c>
      <c r="S257" s="62" t="s">
        <v>158</v>
      </c>
    </row>
    <row r="258" spans="1:19" x14ac:dyDescent="0.2">
      <c r="A258" s="57">
        <v>45641</v>
      </c>
      <c r="B258" s="58">
        <v>0.47916666666666702</v>
      </c>
      <c r="C258" s="59" t="s">
        <v>539</v>
      </c>
      <c r="D258" s="59" t="s">
        <v>323</v>
      </c>
      <c r="E258" s="60" t="s">
        <v>324</v>
      </c>
      <c r="F258" s="59" t="s">
        <v>201</v>
      </c>
      <c r="G258" s="60" t="s">
        <v>202</v>
      </c>
      <c r="H258" s="59">
        <v>42.58</v>
      </c>
      <c r="I258" s="140">
        <v>1411.2</v>
      </c>
      <c r="J258" s="141">
        <v>60088.896000000001</v>
      </c>
      <c r="K258" s="59" t="s">
        <v>166</v>
      </c>
      <c r="L258" s="59" t="s">
        <v>174</v>
      </c>
      <c r="M258" s="60" t="s">
        <v>175</v>
      </c>
      <c r="N258" s="61">
        <v>325980</v>
      </c>
      <c r="O258" s="60" t="s">
        <v>155</v>
      </c>
      <c r="P258" s="60" t="s">
        <v>211</v>
      </c>
      <c r="Q258" s="60" t="s">
        <v>204</v>
      </c>
      <c r="R258" s="60" t="s">
        <v>177</v>
      </c>
      <c r="S258" s="62" t="s">
        <v>158</v>
      </c>
    </row>
    <row r="259" spans="1:19" x14ac:dyDescent="0.2">
      <c r="A259" s="57">
        <v>45641</v>
      </c>
      <c r="B259" s="58">
        <v>0.50208333333333299</v>
      </c>
      <c r="C259" s="59" t="s">
        <v>540</v>
      </c>
      <c r="D259" s="59" t="s">
        <v>19</v>
      </c>
      <c r="E259" s="60" t="s">
        <v>162</v>
      </c>
      <c r="F259" s="59" t="s">
        <v>150</v>
      </c>
      <c r="G259" s="60" t="s">
        <v>151</v>
      </c>
      <c r="H259" s="59">
        <v>490.67270000000002</v>
      </c>
      <c r="I259" s="140">
        <v>1216</v>
      </c>
      <c r="J259" s="141">
        <v>596658</v>
      </c>
      <c r="K259" s="59" t="s">
        <v>152</v>
      </c>
      <c r="L259" s="59" t="s">
        <v>153</v>
      </c>
      <c r="M259" s="60" t="s">
        <v>154</v>
      </c>
      <c r="N259" s="61">
        <v>2293754</v>
      </c>
      <c r="O259" s="60" t="s">
        <v>155</v>
      </c>
      <c r="P259" s="60" t="s">
        <v>156</v>
      </c>
      <c r="Q259" s="60" t="s">
        <v>156</v>
      </c>
      <c r="R259" s="60" t="s">
        <v>157</v>
      </c>
      <c r="S259" s="62" t="s">
        <v>158</v>
      </c>
    </row>
    <row r="260" spans="1:19" x14ac:dyDescent="0.2">
      <c r="A260" s="57">
        <v>45641</v>
      </c>
      <c r="B260" s="58">
        <v>0.50763888888888897</v>
      </c>
      <c r="C260" s="59" t="s">
        <v>541</v>
      </c>
      <c r="D260" s="59" t="s">
        <v>17</v>
      </c>
      <c r="E260" s="60" t="s">
        <v>230</v>
      </c>
      <c r="F260" s="59" t="s">
        <v>150</v>
      </c>
      <c r="G260" s="60" t="s">
        <v>151</v>
      </c>
      <c r="H260" s="59">
        <v>452.25400000000002</v>
      </c>
      <c r="I260" s="140">
        <v>1216.08</v>
      </c>
      <c r="J260" s="141">
        <v>549979.05000000005</v>
      </c>
      <c r="K260" s="59" t="s">
        <v>152</v>
      </c>
      <c r="L260" s="59" t="s">
        <v>153</v>
      </c>
      <c r="M260" s="60" t="s">
        <v>154</v>
      </c>
      <c r="N260" s="61">
        <v>41210</v>
      </c>
      <c r="O260" s="60" t="s">
        <v>155</v>
      </c>
      <c r="P260" s="60" t="s">
        <v>156</v>
      </c>
      <c r="Q260" s="60" t="s">
        <v>156</v>
      </c>
      <c r="R260" s="60" t="s">
        <v>157</v>
      </c>
      <c r="S260" s="62" t="s">
        <v>158</v>
      </c>
    </row>
    <row r="261" spans="1:19" x14ac:dyDescent="0.2">
      <c r="A261" s="57">
        <v>45641</v>
      </c>
      <c r="B261" s="58">
        <v>0.63749999999999996</v>
      </c>
      <c r="C261" s="59" t="s">
        <v>542</v>
      </c>
      <c r="D261" s="59" t="s">
        <v>105</v>
      </c>
      <c r="E261" s="60" t="s">
        <v>173</v>
      </c>
      <c r="F261" s="59" t="s">
        <v>201</v>
      </c>
      <c r="G261" s="60" t="s">
        <v>202</v>
      </c>
      <c r="H261" s="59">
        <v>41.47</v>
      </c>
      <c r="I261" s="140">
        <v>1347.5</v>
      </c>
      <c r="J261" s="141">
        <v>55880.824999999997</v>
      </c>
      <c r="K261" s="59" t="s">
        <v>166</v>
      </c>
      <c r="L261" s="59" t="s">
        <v>174</v>
      </c>
      <c r="M261" s="60" t="s">
        <v>175</v>
      </c>
      <c r="N261" s="61"/>
      <c r="O261" s="60" t="s">
        <v>383</v>
      </c>
      <c r="P261" s="60" t="s">
        <v>393</v>
      </c>
      <c r="Q261" s="60" t="s">
        <v>297</v>
      </c>
      <c r="R261" s="60" t="s">
        <v>177</v>
      </c>
      <c r="S261" s="62" t="s">
        <v>384</v>
      </c>
    </row>
    <row r="262" spans="1:19" x14ac:dyDescent="0.2">
      <c r="A262" s="57">
        <v>45641</v>
      </c>
      <c r="B262" s="58">
        <v>0.65833333333333299</v>
      </c>
      <c r="C262" s="59" t="s">
        <v>543</v>
      </c>
      <c r="D262" s="59" t="s">
        <v>323</v>
      </c>
      <c r="E262" s="60" t="s">
        <v>324</v>
      </c>
      <c r="F262" s="59" t="s">
        <v>201</v>
      </c>
      <c r="G262" s="60" t="s">
        <v>202</v>
      </c>
      <c r="H262" s="59">
        <v>43.02</v>
      </c>
      <c r="I262" s="140">
        <v>1371</v>
      </c>
      <c r="J262" s="141">
        <v>58980.42</v>
      </c>
      <c r="K262" s="59" t="s">
        <v>166</v>
      </c>
      <c r="L262" s="59" t="s">
        <v>174</v>
      </c>
      <c r="M262" s="60" t="s">
        <v>175</v>
      </c>
      <c r="N262" s="61">
        <v>326340</v>
      </c>
      <c r="O262" s="60" t="s">
        <v>155</v>
      </c>
      <c r="P262" s="60" t="s">
        <v>211</v>
      </c>
      <c r="Q262" s="60" t="s">
        <v>204</v>
      </c>
      <c r="R262" s="60" t="s">
        <v>177</v>
      </c>
      <c r="S262" s="62" t="s">
        <v>158</v>
      </c>
    </row>
    <row r="263" spans="1:19" x14ac:dyDescent="0.2">
      <c r="A263" s="57">
        <v>45641</v>
      </c>
      <c r="B263" s="58">
        <v>0.79444444444444395</v>
      </c>
      <c r="C263" s="59" t="s">
        <v>544</v>
      </c>
      <c r="D263" s="59" t="s">
        <v>21</v>
      </c>
      <c r="E263" s="60" t="s">
        <v>251</v>
      </c>
      <c r="F263" s="59" t="s">
        <v>150</v>
      </c>
      <c r="G263" s="60" t="s">
        <v>151</v>
      </c>
      <c r="H263" s="59">
        <v>486.72699999999998</v>
      </c>
      <c r="I263" s="140">
        <v>1216</v>
      </c>
      <c r="J263" s="141">
        <v>591860.03</v>
      </c>
      <c r="K263" s="59" t="s">
        <v>152</v>
      </c>
      <c r="L263" s="59" t="s">
        <v>153</v>
      </c>
      <c r="M263" s="60" t="s">
        <v>154</v>
      </c>
      <c r="N263" s="61">
        <v>1875214</v>
      </c>
      <c r="O263" s="60" t="s">
        <v>155</v>
      </c>
      <c r="P263" s="60" t="s">
        <v>156</v>
      </c>
      <c r="Q263" s="60" t="s">
        <v>156</v>
      </c>
      <c r="R263" s="60" t="s">
        <v>157</v>
      </c>
      <c r="S263" s="62" t="s">
        <v>158</v>
      </c>
    </row>
    <row r="264" spans="1:19" x14ac:dyDescent="0.2">
      <c r="A264" s="57">
        <v>45642</v>
      </c>
      <c r="B264" s="58">
        <v>9.0277777777777804E-3</v>
      </c>
      <c r="C264" s="59" t="s">
        <v>545</v>
      </c>
      <c r="D264" s="59" t="s">
        <v>20</v>
      </c>
      <c r="E264" s="60" t="s">
        <v>230</v>
      </c>
      <c r="F264" s="59" t="s">
        <v>150</v>
      </c>
      <c r="G264" s="60" t="s">
        <v>151</v>
      </c>
      <c r="H264" s="59">
        <v>303.51</v>
      </c>
      <c r="I264" s="140">
        <v>1263.99</v>
      </c>
      <c r="J264" s="141">
        <v>383633.99</v>
      </c>
      <c r="K264" s="59" t="s">
        <v>166</v>
      </c>
      <c r="L264" s="59" t="s">
        <v>167</v>
      </c>
      <c r="M264" s="60" t="s">
        <v>168</v>
      </c>
      <c r="N264" s="61">
        <v>2151056</v>
      </c>
      <c r="O264" s="60" t="s">
        <v>155</v>
      </c>
      <c r="P264" s="60" t="s">
        <v>156</v>
      </c>
      <c r="Q264" s="60" t="s">
        <v>156</v>
      </c>
      <c r="R264" s="60" t="s">
        <v>157</v>
      </c>
      <c r="S264" s="62" t="s">
        <v>158</v>
      </c>
    </row>
    <row r="265" spans="1:19" x14ac:dyDescent="0.2">
      <c r="A265" s="65">
        <v>45642</v>
      </c>
      <c r="B265" s="66">
        <v>0.31527777777777799</v>
      </c>
      <c r="C265" s="59" t="s">
        <v>546</v>
      </c>
      <c r="D265" s="59" t="s">
        <v>64</v>
      </c>
      <c r="E265" s="68" t="s">
        <v>547</v>
      </c>
      <c r="F265" s="67" t="s">
        <v>150</v>
      </c>
      <c r="G265" s="68" t="s">
        <v>151</v>
      </c>
      <c r="H265" s="67">
        <v>45.985199999999999</v>
      </c>
      <c r="I265" s="142">
        <v>1216</v>
      </c>
      <c r="J265" s="141">
        <v>55918</v>
      </c>
      <c r="K265" s="59" t="s">
        <v>152</v>
      </c>
      <c r="L265" s="67" t="s">
        <v>153</v>
      </c>
      <c r="M265" s="68" t="s">
        <v>154</v>
      </c>
      <c r="N265" s="61"/>
      <c r="O265" s="60" t="s">
        <v>155</v>
      </c>
      <c r="P265" s="60" t="s">
        <v>191</v>
      </c>
      <c r="Q265" s="60" t="s">
        <v>192</v>
      </c>
      <c r="R265" s="60" t="s">
        <v>193</v>
      </c>
      <c r="S265" s="62" t="s">
        <v>158</v>
      </c>
    </row>
    <row r="266" spans="1:19" x14ac:dyDescent="0.2">
      <c r="A266" s="57">
        <v>45642</v>
      </c>
      <c r="B266" s="58">
        <v>0.34236111111111101</v>
      </c>
      <c r="C266" s="59" t="s">
        <v>548</v>
      </c>
      <c r="D266" s="59" t="s">
        <v>42</v>
      </c>
      <c r="E266" s="60" t="s">
        <v>328</v>
      </c>
      <c r="F266" s="59" t="s">
        <v>153</v>
      </c>
      <c r="G266" s="60" t="s">
        <v>165</v>
      </c>
      <c r="H266" s="59">
        <v>41.357100000000003</v>
      </c>
      <c r="I266" s="140">
        <v>1428</v>
      </c>
      <c r="J266" s="141">
        <v>59057.94</v>
      </c>
      <c r="K266" s="59" t="s">
        <v>152</v>
      </c>
      <c r="L266" s="59" t="s">
        <v>153</v>
      </c>
      <c r="M266" s="60" t="s">
        <v>154</v>
      </c>
      <c r="N266" s="61">
        <v>6710</v>
      </c>
      <c r="O266" s="60" t="s">
        <v>155</v>
      </c>
      <c r="P266" s="60" t="s">
        <v>191</v>
      </c>
      <c r="Q266" s="60" t="s">
        <v>192</v>
      </c>
      <c r="R266" s="60" t="s">
        <v>193</v>
      </c>
      <c r="S266" s="62" t="s">
        <v>158</v>
      </c>
    </row>
    <row r="267" spans="1:19" x14ac:dyDescent="0.2">
      <c r="A267" s="65">
        <v>45642</v>
      </c>
      <c r="B267" s="66">
        <v>0.40069444444444502</v>
      </c>
      <c r="C267" s="67" t="s">
        <v>549</v>
      </c>
      <c r="D267" s="67" t="s">
        <v>77</v>
      </c>
      <c r="E267" s="68" t="s">
        <v>550</v>
      </c>
      <c r="F267" s="67" t="s">
        <v>186</v>
      </c>
      <c r="G267" s="68" t="s">
        <v>187</v>
      </c>
      <c r="H267" s="67">
        <v>43.47</v>
      </c>
      <c r="I267" s="142">
        <v>1130.5999999999999</v>
      </c>
      <c r="J267" s="143">
        <v>49147.18</v>
      </c>
      <c r="K267" s="59" t="s">
        <v>166</v>
      </c>
      <c r="L267" s="67" t="s">
        <v>174</v>
      </c>
      <c r="M267" s="68" t="s">
        <v>175</v>
      </c>
      <c r="N267" s="61"/>
      <c r="O267" s="60" t="s">
        <v>383</v>
      </c>
      <c r="P267" s="60" t="s">
        <v>393</v>
      </c>
      <c r="Q267" s="60" t="s">
        <v>204</v>
      </c>
      <c r="R267" s="60" t="s">
        <v>211</v>
      </c>
      <c r="S267" s="62" t="s">
        <v>384</v>
      </c>
    </row>
    <row r="268" spans="1:19" x14ac:dyDescent="0.2">
      <c r="A268" s="57">
        <v>45642</v>
      </c>
      <c r="B268" s="58">
        <v>0.40277777777777801</v>
      </c>
      <c r="C268" s="59" t="s">
        <v>551</v>
      </c>
      <c r="D268" s="59" t="s">
        <v>63</v>
      </c>
      <c r="E268" s="60" t="s">
        <v>241</v>
      </c>
      <c r="F268" s="59" t="s">
        <v>153</v>
      </c>
      <c r="G268" s="60" t="s">
        <v>165</v>
      </c>
      <c r="H268" s="59">
        <v>174.94</v>
      </c>
      <c r="I268" s="140">
        <v>1348.8</v>
      </c>
      <c r="J268" s="141">
        <v>235959.07</v>
      </c>
      <c r="K268" s="59" t="s">
        <v>166</v>
      </c>
      <c r="L268" s="59" t="s">
        <v>174</v>
      </c>
      <c r="M268" s="60" t="s">
        <v>175</v>
      </c>
      <c r="N268" s="61">
        <v>61739</v>
      </c>
      <c r="O268" s="60" t="s">
        <v>155</v>
      </c>
      <c r="P268" s="60" t="s">
        <v>196</v>
      </c>
      <c r="Q268" s="60" t="s">
        <v>242</v>
      </c>
      <c r="R268" s="60" t="s">
        <v>196</v>
      </c>
      <c r="S268" s="62" t="s">
        <v>158</v>
      </c>
    </row>
    <row r="269" spans="1:19" x14ac:dyDescent="0.2">
      <c r="A269" s="57">
        <v>45642</v>
      </c>
      <c r="B269" s="58">
        <v>0.41597222222222202</v>
      </c>
      <c r="C269" s="59" t="s">
        <v>552</v>
      </c>
      <c r="D269" s="59" t="s">
        <v>41</v>
      </c>
      <c r="E269" s="60" t="s">
        <v>215</v>
      </c>
      <c r="F269" s="59" t="s">
        <v>153</v>
      </c>
      <c r="G269" s="60" t="s">
        <v>165</v>
      </c>
      <c r="H269" s="59">
        <v>45.14</v>
      </c>
      <c r="I269" s="140">
        <v>1356.5</v>
      </c>
      <c r="J269" s="141">
        <v>61232.41</v>
      </c>
      <c r="K269" s="59" t="s">
        <v>166</v>
      </c>
      <c r="L269" s="59" t="s">
        <v>174</v>
      </c>
      <c r="M269" s="60" t="s">
        <v>175</v>
      </c>
      <c r="N269" s="61">
        <v>43088</v>
      </c>
      <c r="O269" s="60" t="s">
        <v>155</v>
      </c>
      <c r="P269" s="60" t="s">
        <v>191</v>
      </c>
      <c r="Q269" s="60" t="s">
        <v>204</v>
      </c>
      <c r="R269" s="60" t="s">
        <v>193</v>
      </c>
      <c r="S269" s="62" t="s">
        <v>158</v>
      </c>
    </row>
    <row r="270" spans="1:19" x14ac:dyDescent="0.2">
      <c r="A270" s="57">
        <v>45642</v>
      </c>
      <c r="B270" s="58">
        <v>0.43055555555555602</v>
      </c>
      <c r="C270" s="59" t="s">
        <v>553</v>
      </c>
      <c r="D270" s="59" t="s">
        <v>61</v>
      </c>
      <c r="E270" s="60" t="s">
        <v>406</v>
      </c>
      <c r="F270" s="59" t="s">
        <v>150</v>
      </c>
      <c r="G270" s="60" t="s">
        <v>151</v>
      </c>
      <c r="H270" s="59">
        <v>124.9449</v>
      </c>
      <c r="I270" s="140">
        <v>1216</v>
      </c>
      <c r="J270" s="141">
        <v>151933</v>
      </c>
      <c r="K270" s="59" t="s">
        <v>152</v>
      </c>
      <c r="L270" s="59" t="s">
        <v>153</v>
      </c>
      <c r="M270" s="60" t="s">
        <v>154</v>
      </c>
      <c r="N270" s="61"/>
      <c r="O270" s="60" t="s">
        <v>155</v>
      </c>
      <c r="P270" s="60" t="s">
        <v>407</v>
      </c>
      <c r="Q270" s="60" t="s">
        <v>192</v>
      </c>
      <c r="R270" s="60" t="s">
        <v>193</v>
      </c>
      <c r="S270" s="62" t="s">
        <v>158</v>
      </c>
    </row>
    <row r="271" spans="1:19" x14ac:dyDescent="0.2">
      <c r="A271" s="57">
        <v>45642</v>
      </c>
      <c r="B271" s="58">
        <v>0.44027777777777799</v>
      </c>
      <c r="C271" s="59" t="s">
        <v>554</v>
      </c>
      <c r="D271" s="59" t="s">
        <v>11</v>
      </c>
      <c r="E271" s="60" t="s">
        <v>149</v>
      </c>
      <c r="F271" s="59" t="s">
        <v>150</v>
      </c>
      <c r="G271" s="60" t="s">
        <v>151</v>
      </c>
      <c r="H271" s="59">
        <v>389.495</v>
      </c>
      <c r="I271" s="140">
        <v>1264</v>
      </c>
      <c r="J271" s="141">
        <v>492322.06</v>
      </c>
      <c r="K271" s="59" t="s">
        <v>166</v>
      </c>
      <c r="L271" s="59" t="s">
        <v>167</v>
      </c>
      <c r="M271" s="60" t="s">
        <v>168</v>
      </c>
      <c r="N271" s="61">
        <v>770422</v>
      </c>
      <c r="O271" s="60" t="s">
        <v>155</v>
      </c>
      <c r="P271" s="60" t="s">
        <v>156</v>
      </c>
      <c r="Q271" s="60" t="s">
        <v>156</v>
      </c>
      <c r="R271" s="60" t="s">
        <v>157</v>
      </c>
      <c r="S271" s="62" t="s">
        <v>158</v>
      </c>
    </row>
    <row r="272" spans="1:19" x14ac:dyDescent="0.2">
      <c r="A272" s="57">
        <v>45642</v>
      </c>
      <c r="B272" s="58">
        <v>0.44513888888888897</v>
      </c>
      <c r="C272" s="59" t="s">
        <v>555</v>
      </c>
      <c r="D272" s="59" t="s">
        <v>27</v>
      </c>
      <c r="E272" s="60" t="s">
        <v>556</v>
      </c>
      <c r="F272" s="59" t="s">
        <v>153</v>
      </c>
      <c r="G272" s="60" t="s">
        <v>165</v>
      </c>
      <c r="H272" s="59">
        <v>51.51</v>
      </c>
      <c r="I272" s="140">
        <v>1371.8</v>
      </c>
      <c r="J272" s="141">
        <v>70661.42</v>
      </c>
      <c r="K272" s="59" t="s">
        <v>166</v>
      </c>
      <c r="L272" s="59" t="s">
        <v>174</v>
      </c>
      <c r="M272" s="60" t="s">
        <v>175</v>
      </c>
      <c r="N272" s="61">
        <v>111337</v>
      </c>
      <c r="O272" s="60" t="s">
        <v>155</v>
      </c>
      <c r="P272" s="60" t="s">
        <v>196</v>
      </c>
      <c r="Q272" s="60" t="s">
        <v>197</v>
      </c>
      <c r="R272" s="60" t="s">
        <v>198</v>
      </c>
      <c r="S272" s="62" t="s">
        <v>158</v>
      </c>
    </row>
    <row r="273" spans="1:19" x14ac:dyDescent="0.2">
      <c r="A273" s="57">
        <v>45642</v>
      </c>
      <c r="B273" s="58">
        <v>0.45902777777777798</v>
      </c>
      <c r="C273" s="59">
        <v>111320</v>
      </c>
      <c r="D273" s="59" t="s">
        <v>14</v>
      </c>
      <c r="E273" s="60" t="s">
        <v>179</v>
      </c>
      <c r="F273" s="59" t="s">
        <v>150</v>
      </c>
      <c r="G273" s="60" t="s">
        <v>151</v>
      </c>
      <c r="H273" s="59">
        <v>548.35599999999999</v>
      </c>
      <c r="I273" s="140">
        <v>1264</v>
      </c>
      <c r="J273" s="141">
        <v>693121.98</v>
      </c>
      <c r="K273" s="59" t="s">
        <v>166</v>
      </c>
      <c r="L273" s="59" t="s">
        <v>167</v>
      </c>
      <c r="M273" s="60" t="s">
        <v>168</v>
      </c>
      <c r="N273" s="61">
        <v>541704</v>
      </c>
      <c r="O273" s="60" t="s">
        <v>155</v>
      </c>
      <c r="P273" s="60" t="s">
        <v>156</v>
      </c>
      <c r="Q273" s="60" t="s">
        <v>156</v>
      </c>
      <c r="R273" s="60" t="s">
        <v>157</v>
      </c>
      <c r="S273" s="62" t="s">
        <v>158</v>
      </c>
    </row>
    <row r="274" spans="1:19" x14ac:dyDescent="0.2">
      <c r="A274" s="65">
        <v>45642</v>
      </c>
      <c r="B274" s="66">
        <v>0.48888888888888898</v>
      </c>
      <c r="C274" s="67" t="s">
        <v>557</v>
      </c>
      <c r="D274" s="67" t="s">
        <v>37</v>
      </c>
      <c r="E274" s="68" t="s">
        <v>558</v>
      </c>
      <c r="F274" s="67" t="s">
        <v>150</v>
      </c>
      <c r="G274" s="68" t="s">
        <v>151</v>
      </c>
      <c r="H274" s="67">
        <v>320.93</v>
      </c>
      <c r="I274" s="142">
        <v>1263.98</v>
      </c>
      <c r="J274" s="143">
        <v>405649.96</v>
      </c>
      <c r="K274" s="59" t="s">
        <v>166</v>
      </c>
      <c r="L274" s="67" t="s">
        <v>167</v>
      </c>
      <c r="M274" s="68" t="s">
        <v>168</v>
      </c>
      <c r="N274" s="61"/>
      <c r="O274" s="60" t="s">
        <v>155</v>
      </c>
      <c r="P274" s="60" t="s">
        <v>210</v>
      </c>
      <c r="Q274" s="60" t="s">
        <v>204</v>
      </c>
      <c r="R274" s="60" t="s">
        <v>224</v>
      </c>
      <c r="S274" s="62" t="s">
        <v>158</v>
      </c>
    </row>
    <row r="275" spans="1:19" x14ac:dyDescent="0.2">
      <c r="A275" s="57">
        <v>45642</v>
      </c>
      <c r="B275" s="58">
        <v>0.49236111111111103</v>
      </c>
      <c r="C275" s="59" t="s">
        <v>559</v>
      </c>
      <c r="D275" s="59" t="s">
        <v>8</v>
      </c>
      <c r="E275" s="60" t="s">
        <v>207</v>
      </c>
      <c r="F275" s="59" t="s">
        <v>150</v>
      </c>
      <c r="G275" s="60" t="s">
        <v>151</v>
      </c>
      <c r="H275" s="59">
        <v>380.38490000000002</v>
      </c>
      <c r="I275" s="140">
        <v>1216</v>
      </c>
      <c r="J275" s="141">
        <v>462548.04</v>
      </c>
      <c r="K275" s="59" t="s">
        <v>152</v>
      </c>
      <c r="L275" s="59" t="s">
        <v>153</v>
      </c>
      <c r="M275" s="60" t="s">
        <v>154</v>
      </c>
      <c r="N275" s="61">
        <v>1386963</v>
      </c>
      <c r="O275" s="60" t="s">
        <v>155</v>
      </c>
      <c r="P275" s="60" t="s">
        <v>156</v>
      </c>
      <c r="Q275" s="60" t="s">
        <v>156</v>
      </c>
      <c r="R275" s="60" t="s">
        <v>157</v>
      </c>
      <c r="S275" s="62" t="s">
        <v>158</v>
      </c>
    </row>
    <row r="276" spans="1:19" x14ac:dyDescent="0.2">
      <c r="A276" s="57">
        <v>45642</v>
      </c>
      <c r="B276" s="58">
        <v>0.49444444444444502</v>
      </c>
      <c r="C276" s="59" t="s">
        <v>560</v>
      </c>
      <c r="D276" s="59" t="s">
        <v>16</v>
      </c>
      <c r="E276" s="60" t="s">
        <v>162</v>
      </c>
      <c r="F276" s="59" t="s">
        <v>150</v>
      </c>
      <c r="G276" s="60" t="s">
        <v>151</v>
      </c>
      <c r="H276" s="69">
        <v>418.4753</v>
      </c>
      <c r="I276" s="140">
        <v>1216</v>
      </c>
      <c r="J276" s="141">
        <v>508865.96</v>
      </c>
      <c r="K276" s="59" t="s">
        <v>152</v>
      </c>
      <c r="L276" s="59" t="s">
        <v>153</v>
      </c>
      <c r="M276" s="60" t="s">
        <v>154</v>
      </c>
      <c r="N276" s="61">
        <v>247382</v>
      </c>
      <c r="O276" s="60" t="s">
        <v>155</v>
      </c>
      <c r="P276" s="60" t="s">
        <v>156</v>
      </c>
      <c r="Q276" s="60" t="s">
        <v>156</v>
      </c>
      <c r="R276" s="60" t="s">
        <v>157</v>
      </c>
      <c r="S276" s="62" t="s">
        <v>158</v>
      </c>
    </row>
    <row r="277" spans="1:19" x14ac:dyDescent="0.2">
      <c r="A277" s="57">
        <v>45642</v>
      </c>
      <c r="B277" s="58">
        <v>0.57222222222222197</v>
      </c>
      <c r="C277" s="59" t="s">
        <v>561</v>
      </c>
      <c r="D277" s="59" t="s">
        <v>26</v>
      </c>
      <c r="E277" s="60" t="s">
        <v>232</v>
      </c>
      <c r="F277" s="59" t="s">
        <v>150</v>
      </c>
      <c r="G277" s="60" t="s">
        <v>151</v>
      </c>
      <c r="H277" s="59">
        <v>381.0016</v>
      </c>
      <c r="I277" s="140">
        <v>1216</v>
      </c>
      <c r="J277" s="141">
        <v>463297.95</v>
      </c>
      <c r="K277" s="59" t="s">
        <v>152</v>
      </c>
      <c r="L277" s="59" t="s">
        <v>153</v>
      </c>
      <c r="M277" s="60" t="s">
        <v>154</v>
      </c>
      <c r="N277" s="61">
        <v>90509</v>
      </c>
      <c r="O277" s="60" t="s">
        <v>155</v>
      </c>
      <c r="P277" s="60" t="s">
        <v>156</v>
      </c>
      <c r="Q277" s="60" t="s">
        <v>156</v>
      </c>
      <c r="R277" s="60" t="s">
        <v>157</v>
      </c>
      <c r="S277" s="62" t="s">
        <v>158</v>
      </c>
    </row>
    <row r="278" spans="1:19" x14ac:dyDescent="0.2">
      <c r="A278" s="57">
        <v>45642</v>
      </c>
      <c r="B278" s="58">
        <v>0.63958333333333295</v>
      </c>
      <c r="C278" s="70" t="s">
        <v>562</v>
      </c>
      <c r="D278" s="59" t="s">
        <v>10</v>
      </c>
      <c r="E278" s="60" t="s">
        <v>228</v>
      </c>
      <c r="F278" s="59" t="s">
        <v>415</v>
      </c>
      <c r="G278" s="60" t="s">
        <v>416</v>
      </c>
      <c r="H278" s="71">
        <v>0</v>
      </c>
      <c r="I278" s="142" t="s">
        <v>563</v>
      </c>
      <c r="J278" s="143">
        <v>-8725.7000000000007</v>
      </c>
      <c r="K278" s="59" t="s">
        <v>152</v>
      </c>
      <c r="L278" s="59" t="s">
        <v>153</v>
      </c>
      <c r="M278" s="60" t="s">
        <v>154</v>
      </c>
      <c r="N278" s="61">
        <v>0</v>
      </c>
      <c r="O278" s="60" t="s">
        <v>155</v>
      </c>
      <c r="P278" s="60" t="s">
        <v>156</v>
      </c>
      <c r="Q278" s="60" t="s">
        <v>156</v>
      </c>
      <c r="R278" s="60" t="s">
        <v>157</v>
      </c>
      <c r="S278" s="62" t="s">
        <v>158</v>
      </c>
    </row>
    <row r="279" spans="1:19" x14ac:dyDescent="0.2">
      <c r="A279" s="57">
        <v>45642</v>
      </c>
      <c r="B279" s="58">
        <v>0.64027777777777795</v>
      </c>
      <c r="C279" s="70" t="s">
        <v>562</v>
      </c>
      <c r="D279" s="59" t="s">
        <v>10</v>
      </c>
      <c r="E279" s="60" t="s">
        <v>228</v>
      </c>
      <c r="F279" s="59" t="s">
        <v>150</v>
      </c>
      <c r="G279" s="60" t="s">
        <v>151</v>
      </c>
      <c r="H279" s="59">
        <v>358.78699999999998</v>
      </c>
      <c r="I279" s="140">
        <v>1216</v>
      </c>
      <c r="J279" s="141">
        <v>436284.99</v>
      </c>
      <c r="K279" s="59" t="s">
        <v>152</v>
      </c>
      <c r="L279" s="59" t="s">
        <v>153</v>
      </c>
      <c r="M279" s="60" t="s">
        <v>154</v>
      </c>
      <c r="N279" s="61">
        <v>930021</v>
      </c>
      <c r="O279" s="60" t="s">
        <v>155</v>
      </c>
      <c r="P279" s="60" t="s">
        <v>156</v>
      </c>
      <c r="Q279" s="60" t="s">
        <v>156</v>
      </c>
      <c r="R279" s="60" t="s">
        <v>157</v>
      </c>
      <c r="S279" s="62" t="s">
        <v>158</v>
      </c>
    </row>
    <row r="280" spans="1:19" x14ac:dyDescent="0.2">
      <c r="A280" s="57">
        <v>45642</v>
      </c>
      <c r="B280" s="58">
        <v>0.65416666666666701</v>
      </c>
      <c r="C280" s="59">
        <v>111371</v>
      </c>
      <c r="D280" s="59" t="s">
        <v>9</v>
      </c>
      <c r="E280" s="60" t="s">
        <v>160</v>
      </c>
      <c r="F280" s="59" t="s">
        <v>150</v>
      </c>
      <c r="G280" s="60" t="s">
        <v>151</v>
      </c>
      <c r="H280" s="59">
        <v>459.58699999999999</v>
      </c>
      <c r="I280" s="140">
        <v>1264</v>
      </c>
      <c r="J280" s="141">
        <v>580917.97</v>
      </c>
      <c r="K280" s="59" t="s">
        <v>166</v>
      </c>
      <c r="L280" s="59" t="s">
        <v>167</v>
      </c>
      <c r="M280" s="60" t="s">
        <v>168</v>
      </c>
      <c r="N280" s="61">
        <v>941988</v>
      </c>
      <c r="O280" s="60" t="s">
        <v>155</v>
      </c>
      <c r="P280" s="60" t="s">
        <v>156</v>
      </c>
      <c r="Q280" s="60" t="s">
        <v>156</v>
      </c>
      <c r="R280" s="60" t="s">
        <v>157</v>
      </c>
      <c r="S280" s="62" t="s">
        <v>158</v>
      </c>
    </row>
    <row r="281" spans="1:19" x14ac:dyDescent="0.2">
      <c r="A281" s="57">
        <v>45642</v>
      </c>
      <c r="B281" s="58">
        <v>0.68055555555555602</v>
      </c>
      <c r="C281" s="59" t="s">
        <v>564</v>
      </c>
      <c r="D281" s="59" t="s">
        <v>90</v>
      </c>
      <c r="E281" s="60" t="s">
        <v>96</v>
      </c>
      <c r="F281" s="59" t="s">
        <v>218</v>
      </c>
      <c r="G281" s="60" t="s">
        <v>219</v>
      </c>
      <c r="H281" s="59">
        <v>130.84700000000001</v>
      </c>
      <c r="I281" s="140">
        <v>1257.31</v>
      </c>
      <c r="J281" s="141">
        <v>164515.64000000001</v>
      </c>
      <c r="K281" s="59" t="s">
        <v>152</v>
      </c>
      <c r="L281" s="59" t="s">
        <v>220</v>
      </c>
      <c r="M281" s="60" t="s">
        <v>221</v>
      </c>
      <c r="N281" s="61"/>
      <c r="O281" s="60" t="s">
        <v>222</v>
      </c>
      <c r="P281" s="60" t="s">
        <v>223</v>
      </c>
      <c r="Q281" s="60" t="s">
        <v>223</v>
      </c>
      <c r="R281" s="60" t="s">
        <v>224</v>
      </c>
      <c r="S281" s="62" t="s">
        <v>96</v>
      </c>
    </row>
    <row r="282" spans="1:19" x14ac:dyDescent="0.2">
      <c r="A282" s="57">
        <v>45642</v>
      </c>
      <c r="B282" s="58">
        <v>0.68958333333333299</v>
      </c>
      <c r="C282" s="59">
        <v>15904</v>
      </c>
      <c r="D282" s="59" t="s">
        <v>17</v>
      </c>
      <c r="E282" s="60" t="s">
        <v>230</v>
      </c>
      <c r="F282" s="59" t="s">
        <v>150</v>
      </c>
      <c r="G282" s="60" t="s">
        <v>151</v>
      </c>
      <c r="H282" s="59">
        <v>406.61099999999999</v>
      </c>
      <c r="I282" s="140">
        <v>1264</v>
      </c>
      <c r="J282" s="141">
        <v>513956.05</v>
      </c>
      <c r="K282" s="59" t="s">
        <v>166</v>
      </c>
      <c r="L282" s="59" t="s">
        <v>167</v>
      </c>
      <c r="M282" s="60" t="s">
        <v>168</v>
      </c>
      <c r="N282" s="61">
        <v>42417</v>
      </c>
      <c r="O282" s="60" t="s">
        <v>155</v>
      </c>
      <c r="P282" s="60" t="s">
        <v>156</v>
      </c>
      <c r="Q282" s="60" t="s">
        <v>156</v>
      </c>
      <c r="R282" s="60" t="s">
        <v>157</v>
      </c>
      <c r="S282" s="62" t="s">
        <v>158</v>
      </c>
    </row>
    <row r="283" spans="1:19" x14ac:dyDescent="0.2">
      <c r="A283" s="57">
        <v>45642</v>
      </c>
      <c r="B283" s="58">
        <v>0.75972222222222197</v>
      </c>
      <c r="C283" s="59">
        <v>113368</v>
      </c>
      <c r="D283" s="59" t="s">
        <v>19</v>
      </c>
      <c r="E283" s="60" t="s">
        <v>162</v>
      </c>
      <c r="F283" s="59" t="s">
        <v>150</v>
      </c>
      <c r="G283" s="60" t="s">
        <v>151</v>
      </c>
      <c r="H283" s="59">
        <v>424.84800000000001</v>
      </c>
      <c r="I283" s="140">
        <v>1264</v>
      </c>
      <c r="J283" s="141">
        <v>537008</v>
      </c>
      <c r="K283" s="59" t="s">
        <v>166</v>
      </c>
      <c r="L283" s="59" t="s">
        <v>167</v>
      </c>
      <c r="M283" s="60" t="s">
        <v>168</v>
      </c>
      <c r="N283" s="61">
        <v>2265130</v>
      </c>
      <c r="O283" s="60" t="s">
        <v>155</v>
      </c>
      <c r="P283" s="60" t="s">
        <v>156</v>
      </c>
      <c r="Q283" s="60" t="s">
        <v>156</v>
      </c>
      <c r="R283" s="60" t="s">
        <v>157</v>
      </c>
      <c r="S283" s="62" t="s">
        <v>158</v>
      </c>
    </row>
    <row r="284" spans="1:19" x14ac:dyDescent="0.2">
      <c r="A284" s="57">
        <v>45642</v>
      </c>
      <c r="B284" s="58">
        <v>0.80902777777777801</v>
      </c>
      <c r="C284" s="59" t="s">
        <v>565</v>
      </c>
      <c r="D284" s="59" t="s">
        <v>101</v>
      </c>
      <c r="E284" s="60" t="s">
        <v>235</v>
      </c>
      <c r="F284" s="59" t="s">
        <v>186</v>
      </c>
      <c r="G284" s="60" t="s">
        <v>187</v>
      </c>
      <c r="H284" s="59">
        <v>31.36</v>
      </c>
      <c r="I284" s="140">
        <v>1130.5999999999999</v>
      </c>
      <c r="J284" s="141">
        <v>35455.620000000003</v>
      </c>
      <c r="K284" s="59" t="s">
        <v>166</v>
      </c>
      <c r="L284" s="59" t="s">
        <v>174</v>
      </c>
      <c r="M284" s="60" t="s">
        <v>175</v>
      </c>
      <c r="N284" s="61"/>
      <c r="O284" s="60" t="s">
        <v>155</v>
      </c>
      <c r="P284" s="60" t="s">
        <v>236</v>
      </c>
      <c r="Q284" s="60" t="s">
        <v>197</v>
      </c>
      <c r="R284" s="60" t="s">
        <v>196</v>
      </c>
      <c r="S284" s="62" t="s">
        <v>158</v>
      </c>
    </row>
    <row r="285" spans="1:19" x14ac:dyDescent="0.2">
      <c r="A285" s="57">
        <v>45642</v>
      </c>
      <c r="B285" s="58">
        <v>0.83194444444444504</v>
      </c>
      <c r="C285" s="59" t="s">
        <v>566</v>
      </c>
      <c r="D285" s="59" t="s">
        <v>100</v>
      </c>
      <c r="E285" s="60" t="s">
        <v>382</v>
      </c>
      <c r="F285" s="59" t="s">
        <v>186</v>
      </c>
      <c r="G285" s="60" t="s">
        <v>187</v>
      </c>
      <c r="H285" s="59">
        <v>35</v>
      </c>
      <c r="I285" s="140">
        <v>1123.5999999999999</v>
      </c>
      <c r="J285" s="141">
        <v>39326</v>
      </c>
      <c r="K285" s="59" t="s">
        <v>166</v>
      </c>
      <c r="L285" s="59" t="s">
        <v>174</v>
      </c>
      <c r="M285" s="60" t="s">
        <v>175</v>
      </c>
      <c r="N285" s="61"/>
      <c r="O285" s="60" t="s">
        <v>383</v>
      </c>
      <c r="P285" s="60" t="s">
        <v>315</v>
      </c>
      <c r="Q285" s="60" t="s">
        <v>192</v>
      </c>
      <c r="R285" s="60" t="s">
        <v>177</v>
      </c>
      <c r="S285" s="62" t="s">
        <v>384</v>
      </c>
    </row>
    <row r="286" spans="1:19" x14ac:dyDescent="0.2">
      <c r="A286" s="57">
        <v>45642</v>
      </c>
      <c r="B286" s="58">
        <v>0.83333333333333304</v>
      </c>
      <c r="C286" s="59" t="s">
        <v>567</v>
      </c>
      <c r="D286" s="59" t="s">
        <v>7</v>
      </c>
      <c r="E286" s="60" t="s">
        <v>260</v>
      </c>
      <c r="F286" s="59" t="s">
        <v>218</v>
      </c>
      <c r="G286" s="60" t="s">
        <v>219</v>
      </c>
      <c r="H286" s="59">
        <v>534.84</v>
      </c>
      <c r="I286" s="140">
        <v>1163.3</v>
      </c>
      <c r="J286" s="141">
        <v>622179.37</v>
      </c>
      <c r="K286" s="59" t="s">
        <v>166</v>
      </c>
      <c r="L286" s="59" t="s">
        <v>174</v>
      </c>
      <c r="M286" s="60" t="s">
        <v>175</v>
      </c>
      <c r="N286" s="61">
        <v>1461314</v>
      </c>
      <c r="O286" s="60" t="s">
        <v>155</v>
      </c>
      <c r="P286" s="60" t="s">
        <v>156</v>
      </c>
      <c r="Q286" s="60" t="s">
        <v>156</v>
      </c>
      <c r="R286" s="60" t="s">
        <v>157</v>
      </c>
      <c r="S286" s="62" t="s">
        <v>158</v>
      </c>
    </row>
    <row r="287" spans="1:19" x14ac:dyDescent="0.2">
      <c r="A287" s="57">
        <v>45642</v>
      </c>
      <c r="B287" s="58">
        <v>0.88194444444444398</v>
      </c>
      <c r="C287" s="59" t="s">
        <v>568</v>
      </c>
      <c r="D287" s="59" t="s">
        <v>18</v>
      </c>
      <c r="E287" s="60" t="s">
        <v>213</v>
      </c>
      <c r="F287" s="59" t="s">
        <v>150</v>
      </c>
      <c r="G287" s="60" t="s">
        <v>151</v>
      </c>
      <c r="H287" s="59">
        <v>467.00900000000001</v>
      </c>
      <c r="I287" s="140">
        <v>1216</v>
      </c>
      <c r="J287" s="141">
        <v>567882.93999999994</v>
      </c>
      <c r="K287" s="59" t="s">
        <v>152</v>
      </c>
      <c r="L287" s="59" t="s">
        <v>153</v>
      </c>
      <c r="M287" s="60" t="s">
        <v>154</v>
      </c>
      <c r="N287" s="61">
        <v>2393071</v>
      </c>
      <c r="O287" s="60" t="s">
        <v>155</v>
      </c>
      <c r="P287" s="60" t="s">
        <v>156</v>
      </c>
      <c r="Q287" s="60" t="s">
        <v>156</v>
      </c>
      <c r="R287" s="60" t="s">
        <v>157</v>
      </c>
      <c r="S287" s="62" t="s">
        <v>158</v>
      </c>
    </row>
    <row r="288" spans="1:19" x14ac:dyDescent="0.2">
      <c r="A288" s="57">
        <v>45642</v>
      </c>
      <c r="B288" s="58">
        <v>0.92222222222222205</v>
      </c>
      <c r="C288" s="59" t="s">
        <v>569</v>
      </c>
      <c r="D288" s="59" t="s">
        <v>24</v>
      </c>
      <c r="E288" s="60" t="s">
        <v>301</v>
      </c>
      <c r="F288" s="59" t="s">
        <v>218</v>
      </c>
      <c r="G288" s="60" t="s">
        <v>219</v>
      </c>
      <c r="H288" s="59">
        <v>505.12</v>
      </c>
      <c r="I288" s="140">
        <v>1133.9000000000001</v>
      </c>
      <c r="J288" s="141">
        <v>572755.56999999995</v>
      </c>
      <c r="K288" s="59" t="s">
        <v>166</v>
      </c>
      <c r="L288" s="59" t="s">
        <v>174</v>
      </c>
      <c r="M288" s="60" t="s">
        <v>175</v>
      </c>
      <c r="N288" s="61">
        <v>900430</v>
      </c>
      <c r="O288" s="60" t="s">
        <v>155</v>
      </c>
      <c r="P288" s="60" t="s">
        <v>156</v>
      </c>
      <c r="Q288" s="60" t="s">
        <v>156</v>
      </c>
      <c r="R288" s="60" t="s">
        <v>157</v>
      </c>
      <c r="S288" s="62" t="s">
        <v>158</v>
      </c>
    </row>
    <row r="289" spans="1:19" x14ac:dyDescent="0.2">
      <c r="A289" s="57">
        <v>45643</v>
      </c>
      <c r="B289" s="58">
        <v>0.102777777777778</v>
      </c>
      <c r="C289" s="59" t="s">
        <v>570</v>
      </c>
      <c r="D289" s="59" t="s">
        <v>13</v>
      </c>
      <c r="E289" s="60" t="s">
        <v>347</v>
      </c>
      <c r="F289" s="59" t="s">
        <v>150</v>
      </c>
      <c r="G289" s="60" t="s">
        <v>151</v>
      </c>
      <c r="H289" s="59">
        <v>349.69</v>
      </c>
      <c r="I289" s="140">
        <v>1264.01</v>
      </c>
      <c r="J289" s="141">
        <v>442012.08</v>
      </c>
      <c r="K289" s="59" t="s">
        <v>166</v>
      </c>
      <c r="L289" s="59" t="s">
        <v>167</v>
      </c>
      <c r="M289" s="60" t="s">
        <v>168</v>
      </c>
      <c r="N289" s="61">
        <v>549157</v>
      </c>
      <c r="O289" s="60" t="s">
        <v>155</v>
      </c>
      <c r="P289" s="60" t="s">
        <v>156</v>
      </c>
      <c r="Q289" s="60" t="s">
        <v>156</v>
      </c>
      <c r="R289" s="60" t="s">
        <v>157</v>
      </c>
      <c r="S289" s="62" t="s">
        <v>158</v>
      </c>
    </row>
    <row r="290" spans="1:19" x14ac:dyDescent="0.2">
      <c r="A290" s="57">
        <v>45643</v>
      </c>
      <c r="B290" s="58">
        <v>0.27361111111111103</v>
      </c>
      <c r="C290" s="59" t="s">
        <v>571</v>
      </c>
      <c r="D290" s="59" t="s">
        <v>75</v>
      </c>
      <c r="E290" s="60" t="s">
        <v>430</v>
      </c>
      <c r="F290" s="59" t="s">
        <v>201</v>
      </c>
      <c r="G290" s="60" t="s">
        <v>202</v>
      </c>
      <c r="H290" s="59">
        <v>38.56</v>
      </c>
      <c r="I290" s="140">
        <v>1347.5</v>
      </c>
      <c r="J290" s="141">
        <v>51959.6</v>
      </c>
      <c r="K290" s="59" t="s">
        <v>166</v>
      </c>
      <c r="L290" s="59" t="s">
        <v>174</v>
      </c>
      <c r="M290" s="60" t="s">
        <v>175</v>
      </c>
      <c r="N290" s="61" t="s">
        <v>572</v>
      </c>
      <c r="O290" s="60" t="s">
        <v>383</v>
      </c>
      <c r="P290" s="60" t="s">
        <v>393</v>
      </c>
      <c r="Q290" s="60" t="s">
        <v>204</v>
      </c>
      <c r="R290" s="60" t="s">
        <v>205</v>
      </c>
      <c r="S290" s="62" t="s">
        <v>384</v>
      </c>
    </row>
    <row r="291" spans="1:19" x14ac:dyDescent="0.2">
      <c r="A291" s="57">
        <v>45643</v>
      </c>
      <c r="B291" s="58">
        <v>0.30138888888888898</v>
      </c>
      <c r="C291" s="59" t="s">
        <v>573</v>
      </c>
      <c r="D291" s="59" t="s">
        <v>12</v>
      </c>
      <c r="E291" s="60" t="s">
        <v>183</v>
      </c>
      <c r="F291" s="59" t="s">
        <v>150</v>
      </c>
      <c r="G291" s="60" t="s">
        <v>151</v>
      </c>
      <c r="H291" s="59">
        <v>601.62170000000003</v>
      </c>
      <c r="I291" s="140">
        <v>1216</v>
      </c>
      <c r="J291" s="141">
        <v>731571.99</v>
      </c>
      <c r="K291" s="59" t="s">
        <v>152</v>
      </c>
      <c r="L291" s="59" t="s">
        <v>153</v>
      </c>
      <c r="M291" s="60" t="s">
        <v>154</v>
      </c>
      <c r="N291" s="61">
        <v>674693</v>
      </c>
      <c r="O291" s="60" t="s">
        <v>155</v>
      </c>
      <c r="P291" s="60" t="s">
        <v>156</v>
      </c>
      <c r="Q291" s="60" t="s">
        <v>156</v>
      </c>
      <c r="R291" s="60" t="s">
        <v>157</v>
      </c>
      <c r="S291" s="62" t="s">
        <v>158</v>
      </c>
    </row>
    <row r="292" spans="1:19" x14ac:dyDescent="0.2">
      <c r="A292" s="65">
        <v>45643</v>
      </c>
      <c r="B292" s="66">
        <v>0.35486111111111102</v>
      </c>
      <c r="C292" s="59" t="s">
        <v>574</v>
      </c>
      <c r="D292" s="59" t="s">
        <v>60</v>
      </c>
      <c r="E292" s="68" t="s">
        <v>281</v>
      </c>
      <c r="F292" s="67" t="s">
        <v>150</v>
      </c>
      <c r="G292" s="68" t="s">
        <v>151</v>
      </c>
      <c r="H292" s="67">
        <v>133.81989999999999</v>
      </c>
      <c r="I292" s="142">
        <v>1216</v>
      </c>
      <c r="J292" s="141">
        <v>162725</v>
      </c>
      <c r="K292" s="59" t="s">
        <v>152</v>
      </c>
      <c r="L292" s="67" t="s">
        <v>153</v>
      </c>
      <c r="M292" s="68" t="s">
        <v>154</v>
      </c>
      <c r="N292" s="61"/>
      <c r="O292" s="60" t="s">
        <v>155</v>
      </c>
      <c r="P292" s="60" t="s">
        <v>191</v>
      </c>
      <c r="Q292" s="60" t="s">
        <v>192</v>
      </c>
      <c r="R292" s="60" t="s">
        <v>193</v>
      </c>
      <c r="S292" s="62" t="s">
        <v>158</v>
      </c>
    </row>
    <row r="293" spans="1:19" x14ac:dyDescent="0.2">
      <c r="A293" s="57">
        <v>45643</v>
      </c>
      <c r="B293" s="58">
        <v>0.359722222222222</v>
      </c>
      <c r="C293" s="59" t="s">
        <v>575</v>
      </c>
      <c r="D293" s="59" t="s">
        <v>52</v>
      </c>
      <c r="E293" s="60" t="s">
        <v>190</v>
      </c>
      <c r="F293" s="59" t="s">
        <v>218</v>
      </c>
      <c r="G293" s="60" t="s">
        <v>219</v>
      </c>
      <c r="H293" s="59">
        <v>54.72</v>
      </c>
      <c r="I293" s="140">
        <v>1165.05</v>
      </c>
      <c r="J293" s="141">
        <v>63751.74</v>
      </c>
      <c r="K293" s="59" t="s">
        <v>166</v>
      </c>
      <c r="L293" s="59" t="s">
        <v>174</v>
      </c>
      <c r="M293" s="60" t="s">
        <v>175</v>
      </c>
      <c r="N293" s="61"/>
      <c r="O293" s="60" t="s">
        <v>155</v>
      </c>
      <c r="P293" s="60" t="s">
        <v>191</v>
      </c>
      <c r="Q293" s="60" t="s">
        <v>192</v>
      </c>
      <c r="R293" s="60" t="s">
        <v>193</v>
      </c>
      <c r="S293" s="62" t="s">
        <v>158</v>
      </c>
    </row>
    <row r="294" spans="1:19" x14ac:dyDescent="0.2">
      <c r="A294" s="57">
        <v>45643</v>
      </c>
      <c r="B294" s="58">
        <v>0.36111111111111099</v>
      </c>
      <c r="C294" s="59">
        <v>25922</v>
      </c>
      <c r="D294" s="59" t="s">
        <v>54</v>
      </c>
      <c r="E294" s="60" t="s">
        <v>245</v>
      </c>
      <c r="F294" s="59" t="s">
        <v>153</v>
      </c>
      <c r="G294" s="60" t="s">
        <v>165</v>
      </c>
      <c r="H294" s="59">
        <v>62.98</v>
      </c>
      <c r="I294" s="140">
        <v>1362.2</v>
      </c>
      <c r="J294" s="141">
        <v>85791.360000000001</v>
      </c>
      <c r="K294" s="59" t="s">
        <v>166</v>
      </c>
      <c r="L294" s="59" t="s">
        <v>174</v>
      </c>
      <c r="M294" s="60" t="s">
        <v>175</v>
      </c>
      <c r="N294" s="61" t="s">
        <v>576</v>
      </c>
      <c r="O294" s="60" t="s">
        <v>155</v>
      </c>
      <c r="P294" s="60" t="s">
        <v>246</v>
      </c>
      <c r="Q294" s="60" t="s">
        <v>223</v>
      </c>
      <c r="R294" s="60" t="s">
        <v>224</v>
      </c>
      <c r="S294" s="62" t="s">
        <v>158</v>
      </c>
    </row>
    <row r="295" spans="1:19" x14ac:dyDescent="0.2">
      <c r="A295" s="57">
        <v>45643</v>
      </c>
      <c r="B295" s="58">
        <v>0.37013888888888902</v>
      </c>
      <c r="C295" s="59" t="s">
        <v>577</v>
      </c>
      <c r="D295" s="59" t="s">
        <v>43</v>
      </c>
      <c r="E295" s="60" t="s">
        <v>578</v>
      </c>
      <c r="F295" s="59" t="s">
        <v>218</v>
      </c>
      <c r="G295" s="60" t="s">
        <v>219</v>
      </c>
      <c r="H295" s="59">
        <v>209.74</v>
      </c>
      <c r="I295" s="140">
        <v>1175</v>
      </c>
      <c r="J295" s="141">
        <v>246444.5</v>
      </c>
      <c r="K295" s="59" t="s">
        <v>166</v>
      </c>
      <c r="L295" s="59" t="s">
        <v>174</v>
      </c>
      <c r="M295" s="60" t="s">
        <v>175</v>
      </c>
      <c r="N295" s="61" t="s">
        <v>579</v>
      </c>
      <c r="O295" s="60" t="s">
        <v>155</v>
      </c>
      <c r="P295" s="60" t="s">
        <v>580</v>
      </c>
      <c r="Q295" s="60" t="s">
        <v>204</v>
      </c>
      <c r="R295" s="60" t="s">
        <v>211</v>
      </c>
      <c r="S295" s="62" t="s">
        <v>158</v>
      </c>
    </row>
    <row r="296" spans="1:19" x14ac:dyDescent="0.2">
      <c r="A296" s="57">
        <v>45643</v>
      </c>
      <c r="B296" s="58">
        <v>0.38055555555555598</v>
      </c>
      <c r="C296" s="59" t="s">
        <v>581</v>
      </c>
      <c r="D296" s="59" t="s">
        <v>25</v>
      </c>
      <c r="E296" s="60" t="s">
        <v>238</v>
      </c>
      <c r="F296" s="59" t="s">
        <v>150</v>
      </c>
      <c r="G296" s="60" t="s">
        <v>151</v>
      </c>
      <c r="H296" s="59">
        <v>640.55010000000004</v>
      </c>
      <c r="I296" s="140">
        <v>1216</v>
      </c>
      <c r="J296" s="141">
        <v>778908.92</v>
      </c>
      <c r="K296" s="59" t="s">
        <v>152</v>
      </c>
      <c r="L296" s="59" t="s">
        <v>153</v>
      </c>
      <c r="M296" s="60" t="s">
        <v>154</v>
      </c>
      <c r="N296" s="61">
        <v>707950</v>
      </c>
      <c r="O296" s="60" t="s">
        <v>155</v>
      </c>
      <c r="P296" s="60" t="s">
        <v>156</v>
      </c>
      <c r="Q296" s="60" t="s">
        <v>156</v>
      </c>
      <c r="R296" s="60" t="s">
        <v>157</v>
      </c>
      <c r="S296" s="62" t="s">
        <v>158</v>
      </c>
    </row>
    <row r="297" spans="1:19" x14ac:dyDescent="0.2">
      <c r="A297" s="57">
        <v>45643</v>
      </c>
      <c r="B297" s="58">
        <v>0.38055555555555598</v>
      </c>
      <c r="C297" s="59" t="s">
        <v>582</v>
      </c>
      <c r="D297" s="59" t="s">
        <v>15</v>
      </c>
      <c r="E297" s="60" t="s">
        <v>164</v>
      </c>
      <c r="F297" s="59" t="s">
        <v>218</v>
      </c>
      <c r="G297" s="60" t="s">
        <v>219</v>
      </c>
      <c r="H297" s="59">
        <v>400</v>
      </c>
      <c r="I297" s="140">
        <v>1242.5999999999999</v>
      </c>
      <c r="J297" s="141">
        <v>497040</v>
      </c>
      <c r="K297" s="59" t="s">
        <v>166</v>
      </c>
      <c r="L297" s="59" t="s">
        <v>174</v>
      </c>
      <c r="M297" s="60" t="s">
        <v>175</v>
      </c>
      <c r="N297" s="61">
        <v>331065</v>
      </c>
      <c r="O297" s="60" t="s">
        <v>155</v>
      </c>
      <c r="P297" s="60" t="s">
        <v>156</v>
      </c>
      <c r="Q297" s="60" t="s">
        <v>156</v>
      </c>
      <c r="R297" s="60" t="s">
        <v>157</v>
      </c>
      <c r="S297" s="62" t="s">
        <v>158</v>
      </c>
    </row>
    <row r="298" spans="1:19" x14ac:dyDescent="0.2">
      <c r="A298" s="65">
        <v>45643</v>
      </c>
      <c r="B298" s="66">
        <v>0.38472222222222202</v>
      </c>
      <c r="C298" s="67" t="s">
        <v>583</v>
      </c>
      <c r="D298" s="67" t="s">
        <v>29</v>
      </c>
      <c r="E298" s="68" t="s">
        <v>294</v>
      </c>
      <c r="F298" s="67" t="s">
        <v>295</v>
      </c>
      <c r="G298" s="68" t="s">
        <v>296</v>
      </c>
      <c r="H298" s="67">
        <v>132.05000000000001</v>
      </c>
      <c r="I298" s="142">
        <v>470</v>
      </c>
      <c r="J298" s="143">
        <v>62063.5</v>
      </c>
      <c r="K298" s="59" t="s">
        <v>166</v>
      </c>
      <c r="L298" s="67" t="s">
        <v>174</v>
      </c>
      <c r="M298" s="68" t="s">
        <v>175</v>
      </c>
      <c r="N298" s="61"/>
      <c r="O298" s="60" t="s">
        <v>155</v>
      </c>
      <c r="P298" s="60" t="s">
        <v>191</v>
      </c>
      <c r="Q298" s="60" t="s">
        <v>297</v>
      </c>
      <c r="R298" s="60" t="s">
        <v>193</v>
      </c>
      <c r="S298" s="62" t="s">
        <v>158</v>
      </c>
    </row>
    <row r="299" spans="1:19" x14ac:dyDescent="0.2">
      <c r="A299" s="57">
        <v>45643</v>
      </c>
      <c r="B299" s="58">
        <v>0.40347222222222201</v>
      </c>
      <c r="C299" s="59" t="s">
        <v>584</v>
      </c>
      <c r="D299" s="59" t="s">
        <v>58</v>
      </c>
      <c r="E299" s="60" t="s">
        <v>585</v>
      </c>
      <c r="F299" s="59" t="s">
        <v>218</v>
      </c>
      <c r="G299" s="60" t="s">
        <v>219</v>
      </c>
      <c r="H299" s="59">
        <v>77.599999999999994</v>
      </c>
      <c r="I299" s="140">
        <v>1163.3</v>
      </c>
      <c r="J299" s="141">
        <v>90272.08</v>
      </c>
      <c r="K299" s="59" t="s">
        <v>166</v>
      </c>
      <c r="L299" s="59" t="s">
        <v>174</v>
      </c>
      <c r="M299" s="60" t="s">
        <v>175</v>
      </c>
      <c r="N299" s="61"/>
      <c r="O299" s="60" t="s">
        <v>155</v>
      </c>
      <c r="P299" s="60" t="s">
        <v>210</v>
      </c>
      <c r="Q299" s="60" t="s">
        <v>204</v>
      </c>
      <c r="R299" s="60" t="s">
        <v>196</v>
      </c>
      <c r="S299" s="62" t="s">
        <v>158</v>
      </c>
    </row>
    <row r="300" spans="1:19" x14ac:dyDescent="0.2">
      <c r="A300" s="57">
        <v>45643</v>
      </c>
      <c r="B300" s="58">
        <v>0.50833333333333297</v>
      </c>
      <c r="C300" s="59" t="s">
        <v>586</v>
      </c>
      <c r="D300" s="59" t="s">
        <v>44</v>
      </c>
      <c r="E300" s="60" t="s">
        <v>587</v>
      </c>
      <c r="F300" s="59" t="s">
        <v>153</v>
      </c>
      <c r="G300" s="60" t="s">
        <v>165</v>
      </c>
      <c r="H300" s="59">
        <v>100.2</v>
      </c>
      <c r="I300" s="140">
        <v>1348.8</v>
      </c>
      <c r="J300" s="141">
        <v>135149.76000000001</v>
      </c>
      <c r="K300" s="59" t="s">
        <v>166</v>
      </c>
      <c r="L300" s="59" t="s">
        <v>174</v>
      </c>
      <c r="M300" s="60" t="s">
        <v>175</v>
      </c>
      <c r="N300" s="61"/>
      <c r="O300" s="60" t="s">
        <v>155</v>
      </c>
      <c r="P300" s="60" t="s">
        <v>311</v>
      </c>
      <c r="Q300" s="60" t="s">
        <v>223</v>
      </c>
      <c r="R300" s="60" t="s">
        <v>196</v>
      </c>
      <c r="S300" s="62" t="s">
        <v>158</v>
      </c>
    </row>
    <row r="301" spans="1:19" x14ac:dyDescent="0.2">
      <c r="A301" s="57">
        <v>45643</v>
      </c>
      <c r="B301" s="58">
        <v>0.54444444444444395</v>
      </c>
      <c r="C301" s="59" t="s">
        <v>588</v>
      </c>
      <c r="D301" s="59" t="s">
        <v>71</v>
      </c>
      <c r="E301" s="60" t="s">
        <v>200</v>
      </c>
      <c r="F301" s="59" t="s">
        <v>201</v>
      </c>
      <c r="G301" s="60" t="s">
        <v>202</v>
      </c>
      <c r="H301" s="59">
        <v>9.4700000000000006</v>
      </c>
      <c r="I301" s="140">
        <v>1347.5</v>
      </c>
      <c r="J301" s="141">
        <v>12760.83</v>
      </c>
      <c r="K301" s="59" t="s">
        <v>166</v>
      </c>
      <c r="L301" s="59" t="s">
        <v>174</v>
      </c>
      <c r="M301" s="60" t="s">
        <v>175</v>
      </c>
      <c r="N301" s="61"/>
      <c r="O301" s="60" t="s">
        <v>155</v>
      </c>
      <c r="P301" s="60" t="s">
        <v>203</v>
      </c>
      <c r="Q301" s="60" t="s">
        <v>204</v>
      </c>
      <c r="R301" s="60" t="s">
        <v>205</v>
      </c>
      <c r="S301" s="62" t="s">
        <v>158</v>
      </c>
    </row>
    <row r="302" spans="1:19" x14ac:dyDescent="0.2">
      <c r="A302" s="57">
        <v>45643</v>
      </c>
      <c r="B302" s="58">
        <v>0.54722222222222205</v>
      </c>
      <c r="C302" s="59" t="s">
        <v>589</v>
      </c>
      <c r="D302" s="59" t="s">
        <v>57</v>
      </c>
      <c r="E302" s="60" t="s">
        <v>330</v>
      </c>
      <c r="F302" s="59" t="s">
        <v>153</v>
      </c>
      <c r="G302" s="60" t="s">
        <v>165</v>
      </c>
      <c r="H302" s="59">
        <v>59.402000000000001</v>
      </c>
      <c r="I302" s="140">
        <v>1485.24</v>
      </c>
      <c r="J302" s="141">
        <v>88226.48</v>
      </c>
      <c r="K302" s="59" t="s">
        <v>152</v>
      </c>
      <c r="L302" s="59" t="s">
        <v>220</v>
      </c>
      <c r="M302" s="60" t="s">
        <v>221</v>
      </c>
      <c r="N302" s="61"/>
      <c r="O302" s="60" t="s">
        <v>155</v>
      </c>
      <c r="P302" s="60" t="s">
        <v>246</v>
      </c>
      <c r="Q302" s="60" t="s">
        <v>223</v>
      </c>
      <c r="R302" s="60" t="s">
        <v>224</v>
      </c>
      <c r="S302" s="62" t="s">
        <v>158</v>
      </c>
    </row>
    <row r="303" spans="1:19" x14ac:dyDescent="0.2">
      <c r="A303" s="57">
        <v>45643</v>
      </c>
      <c r="B303" s="58">
        <v>0.55486111111111103</v>
      </c>
      <c r="C303" s="59" t="s">
        <v>590</v>
      </c>
      <c r="D303" s="59" t="s">
        <v>50</v>
      </c>
      <c r="E303" s="60" t="s">
        <v>274</v>
      </c>
      <c r="F303" s="59" t="s">
        <v>153</v>
      </c>
      <c r="G303" s="60" t="s">
        <v>165</v>
      </c>
      <c r="H303" s="59">
        <v>186.96</v>
      </c>
      <c r="I303" s="140">
        <v>1371.8</v>
      </c>
      <c r="J303" s="141">
        <v>256471.73</v>
      </c>
      <c r="K303" s="59" t="s">
        <v>166</v>
      </c>
      <c r="L303" s="59" t="s">
        <v>174</v>
      </c>
      <c r="M303" s="60" t="s">
        <v>175</v>
      </c>
      <c r="N303" s="61">
        <v>714963</v>
      </c>
      <c r="O303" s="60" t="s">
        <v>155</v>
      </c>
      <c r="P303" s="60" t="s">
        <v>275</v>
      </c>
      <c r="Q303" s="60" t="s">
        <v>223</v>
      </c>
      <c r="R303" s="60" t="s">
        <v>276</v>
      </c>
      <c r="S303" s="62" t="s">
        <v>158</v>
      </c>
    </row>
    <row r="304" spans="1:19" x14ac:dyDescent="0.2">
      <c r="A304" s="57">
        <v>45643</v>
      </c>
      <c r="B304" s="58">
        <v>0.56458333333333299</v>
      </c>
      <c r="C304" s="59">
        <v>15945</v>
      </c>
      <c r="D304" s="59" t="s">
        <v>21</v>
      </c>
      <c r="E304" s="60" t="s">
        <v>251</v>
      </c>
      <c r="F304" s="59" t="s">
        <v>150</v>
      </c>
      <c r="G304" s="60" t="s">
        <v>151</v>
      </c>
      <c r="H304" s="59">
        <v>477.95499999999998</v>
      </c>
      <c r="I304" s="140">
        <v>1264</v>
      </c>
      <c r="J304" s="141">
        <v>604134.99</v>
      </c>
      <c r="K304" s="59" t="s">
        <v>166</v>
      </c>
      <c r="L304" s="59" t="s">
        <v>167</v>
      </c>
      <c r="M304" s="60" t="s">
        <v>168</v>
      </c>
      <c r="N304" s="61">
        <v>1876602</v>
      </c>
      <c r="O304" s="60" t="s">
        <v>155</v>
      </c>
      <c r="P304" s="60" t="s">
        <v>156</v>
      </c>
      <c r="Q304" s="60" t="s">
        <v>156</v>
      </c>
      <c r="R304" s="60" t="s">
        <v>157</v>
      </c>
      <c r="S304" s="62" t="s">
        <v>158</v>
      </c>
    </row>
    <row r="305" spans="1:19" x14ac:dyDescent="0.2">
      <c r="A305" s="57">
        <v>45643</v>
      </c>
      <c r="B305" s="58">
        <v>0.63819444444444395</v>
      </c>
      <c r="C305" s="59" t="s">
        <v>591</v>
      </c>
      <c r="D305" s="59" t="s">
        <v>63</v>
      </c>
      <c r="E305" s="60" t="s">
        <v>241</v>
      </c>
      <c r="F305" s="59" t="s">
        <v>153</v>
      </c>
      <c r="G305" s="60" t="s">
        <v>165</v>
      </c>
      <c r="H305" s="59">
        <v>176.99</v>
      </c>
      <c r="I305" s="140">
        <v>1371.8</v>
      </c>
      <c r="J305" s="141">
        <v>242794.88</v>
      </c>
      <c r="K305" s="59" t="s">
        <v>166</v>
      </c>
      <c r="L305" s="59" t="s">
        <v>174</v>
      </c>
      <c r="M305" s="60" t="s">
        <v>175</v>
      </c>
      <c r="N305" s="61">
        <v>62310</v>
      </c>
      <c r="O305" s="60" t="s">
        <v>155</v>
      </c>
      <c r="P305" s="60" t="s">
        <v>196</v>
      </c>
      <c r="Q305" s="60" t="s">
        <v>242</v>
      </c>
      <c r="R305" s="60" t="s">
        <v>196</v>
      </c>
      <c r="S305" s="62" t="s">
        <v>158</v>
      </c>
    </row>
    <row r="306" spans="1:19" x14ac:dyDescent="0.2">
      <c r="A306" s="57">
        <v>45643</v>
      </c>
      <c r="B306" s="58">
        <v>0.77500000000000002</v>
      </c>
      <c r="C306" s="59" t="s">
        <v>592</v>
      </c>
      <c r="D306" s="59" t="s">
        <v>18</v>
      </c>
      <c r="E306" s="60" t="s">
        <v>213</v>
      </c>
      <c r="F306" s="59" t="s">
        <v>150</v>
      </c>
      <c r="G306" s="60" t="s">
        <v>151</v>
      </c>
      <c r="H306" s="59">
        <v>436.23</v>
      </c>
      <c r="I306" s="140">
        <v>1263.98</v>
      </c>
      <c r="J306" s="141">
        <v>551387.89</v>
      </c>
      <c r="K306" s="59" t="s">
        <v>166</v>
      </c>
      <c r="L306" s="59" t="s">
        <v>167</v>
      </c>
      <c r="M306" s="60" t="s">
        <v>168</v>
      </c>
      <c r="N306" s="61">
        <v>2394287</v>
      </c>
      <c r="O306" s="60" t="s">
        <v>155</v>
      </c>
      <c r="P306" s="60" t="s">
        <v>156</v>
      </c>
      <c r="Q306" s="60" t="s">
        <v>156</v>
      </c>
      <c r="R306" s="60" t="s">
        <v>157</v>
      </c>
      <c r="S306" s="62" t="s">
        <v>158</v>
      </c>
    </row>
    <row r="307" spans="1:19" x14ac:dyDescent="0.2">
      <c r="A307" s="57">
        <v>45643</v>
      </c>
      <c r="B307" s="58">
        <v>0.80138888888888904</v>
      </c>
      <c r="C307" s="59" t="s">
        <v>593</v>
      </c>
      <c r="D307" s="59" t="s">
        <v>10</v>
      </c>
      <c r="E307" s="60" t="s">
        <v>228</v>
      </c>
      <c r="F307" s="59" t="s">
        <v>218</v>
      </c>
      <c r="G307" s="60" t="s">
        <v>219</v>
      </c>
      <c r="H307" s="59">
        <v>411.15</v>
      </c>
      <c r="I307" s="140">
        <v>1242.72</v>
      </c>
      <c r="J307" s="141">
        <v>510944.69</v>
      </c>
      <c r="K307" s="59" t="s">
        <v>166</v>
      </c>
      <c r="L307" s="59" t="s">
        <v>174</v>
      </c>
      <c r="M307" s="60" t="s">
        <v>175</v>
      </c>
      <c r="N307" s="61">
        <v>931222</v>
      </c>
      <c r="O307" s="60" t="s">
        <v>155</v>
      </c>
      <c r="P307" s="60" t="s">
        <v>156</v>
      </c>
      <c r="Q307" s="60" t="s">
        <v>156</v>
      </c>
      <c r="R307" s="60" t="s">
        <v>157</v>
      </c>
      <c r="S307" s="62" t="s">
        <v>158</v>
      </c>
    </row>
    <row r="308" spans="1:19" x14ac:dyDescent="0.2">
      <c r="A308" s="57">
        <v>45643</v>
      </c>
      <c r="B308" s="58">
        <v>0.82569444444444395</v>
      </c>
      <c r="C308" s="59" t="s">
        <v>594</v>
      </c>
      <c r="D308" s="59" t="s">
        <v>7</v>
      </c>
      <c r="E308" s="60" t="s">
        <v>260</v>
      </c>
      <c r="F308" s="59" t="s">
        <v>150</v>
      </c>
      <c r="G308" s="60" t="s">
        <v>151</v>
      </c>
      <c r="H308" s="59">
        <v>385.62909999999999</v>
      </c>
      <c r="I308" s="140">
        <v>1216</v>
      </c>
      <c r="J308" s="141">
        <v>468924.99</v>
      </c>
      <c r="K308" s="59" t="s">
        <v>152</v>
      </c>
      <c r="L308" s="59" t="s">
        <v>153</v>
      </c>
      <c r="M308" s="60" t="s">
        <v>154</v>
      </c>
      <c r="N308" s="61">
        <v>1462500</v>
      </c>
      <c r="O308" s="60" t="s">
        <v>155</v>
      </c>
      <c r="P308" s="60" t="s">
        <v>156</v>
      </c>
      <c r="Q308" s="60" t="s">
        <v>156</v>
      </c>
      <c r="R308" s="60" t="s">
        <v>157</v>
      </c>
      <c r="S308" s="62" t="s">
        <v>158</v>
      </c>
    </row>
    <row r="309" spans="1:19" x14ac:dyDescent="0.2">
      <c r="A309" s="57">
        <v>45643</v>
      </c>
      <c r="B309" s="58">
        <v>0.84027777777777801</v>
      </c>
      <c r="C309" s="59">
        <v>111628</v>
      </c>
      <c r="D309" s="59" t="s">
        <v>8</v>
      </c>
      <c r="E309" s="60" t="s">
        <v>207</v>
      </c>
      <c r="F309" s="59" t="s">
        <v>150</v>
      </c>
      <c r="G309" s="60" t="s">
        <v>151</v>
      </c>
      <c r="H309" s="59">
        <v>427.94</v>
      </c>
      <c r="I309" s="140">
        <v>1264</v>
      </c>
      <c r="J309" s="141">
        <v>540916.03</v>
      </c>
      <c r="K309" s="59" t="s">
        <v>166</v>
      </c>
      <c r="L309" s="59" t="s">
        <v>167</v>
      </c>
      <c r="M309" s="60" t="s">
        <v>168</v>
      </c>
      <c r="N309" s="61">
        <v>1388164</v>
      </c>
      <c r="O309" s="60" t="s">
        <v>155</v>
      </c>
      <c r="P309" s="60" t="s">
        <v>156</v>
      </c>
      <c r="Q309" s="60" t="s">
        <v>156</v>
      </c>
      <c r="R309" s="60" t="s">
        <v>157</v>
      </c>
      <c r="S309" s="62" t="s">
        <v>158</v>
      </c>
    </row>
    <row r="310" spans="1:19" x14ac:dyDescent="0.2">
      <c r="A310" s="57">
        <v>45643</v>
      </c>
      <c r="B310" s="58">
        <v>0.89861111111111103</v>
      </c>
      <c r="C310" s="59" t="s">
        <v>595</v>
      </c>
      <c r="D310" s="59" t="s">
        <v>26</v>
      </c>
      <c r="E310" s="60" t="s">
        <v>232</v>
      </c>
      <c r="F310" s="59" t="s">
        <v>150</v>
      </c>
      <c r="G310" s="60" t="s">
        <v>151</v>
      </c>
      <c r="H310" s="59">
        <v>416.97</v>
      </c>
      <c r="I310" s="140">
        <v>1264</v>
      </c>
      <c r="J310" s="141">
        <v>527050.96</v>
      </c>
      <c r="K310" s="59" t="s">
        <v>166</v>
      </c>
      <c r="L310" s="59" t="s">
        <v>167</v>
      </c>
      <c r="M310" s="60" t="s">
        <v>168</v>
      </c>
      <c r="N310" s="61">
        <v>91860</v>
      </c>
      <c r="O310" s="60" t="s">
        <v>155</v>
      </c>
      <c r="P310" s="60" t="s">
        <v>156</v>
      </c>
      <c r="Q310" s="60" t="s">
        <v>156</v>
      </c>
      <c r="R310" s="60" t="s">
        <v>157</v>
      </c>
      <c r="S310" s="62" t="s">
        <v>158</v>
      </c>
    </row>
    <row r="311" spans="1:19" x14ac:dyDescent="0.2">
      <c r="A311" s="57">
        <v>45643</v>
      </c>
      <c r="B311" s="58">
        <v>0.97291666666666698</v>
      </c>
      <c r="C311" s="59" t="s">
        <v>596</v>
      </c>
      <c r="D311" s="59" t="s">
        <v>11</v>
      </c>
      <c r="E311" s="60" t="s">
        <v>149</v>
      </c>
      <c r="F311" s="59" t="s">
        <v>150</v>
      </c>
      <c r="G311" s="60" t="s">
        <v>151</v>
      </c>
      <c r="H311" s="59">
        <v>365.69979999999998</v>
      </c>
      <c r="I311" s="140">
        <v>1216</v>
      </c>
      <c r="J311" s="141">
        <v>444690.96</v>
      </c>
      <c r="K311" s="59" t="s">
        <v>152</v>
      </c>
      <c r="L311" s="59" t="s">
        <v>153</v>
      </c>
      <c r="M311" s="60" t="s">
        <v>154</v>
      </c>
      <c r="N311" s="61">
        <v>771619</v>
      </c>
      <c r="O311" s="60" t="s">
        <v>155</v>
      </c>
      <c r="P311" s="60" t="s">
        <v>156</v>
      </c>
      <c r="Q311" s="60" t="s">
        <v>156</v>
      </c>
      <c r="R311" s="60" t="s">
        <v>157</v>
      </c>
      <c r="S311" s="62" t="s">
        <v>158</v>
      </c>
    </row>
    <row r="312" spans="1:19" x14ac:dyDescent="0.2">
      <c r="A312" s="57">
        <v>45644</v>
      </c>
      <c r="B312" s="58">
        <v>0.12291666666666699</v>
      </c>
      <c r="C312" s="59" t="s">
        <v>597</v>
      </c>
      <c r="D312" s="59" t="s">
        <v>24</v>
      </c>
      <c r="E312" s="60" t="s">
        <v>301</v>
      </c>
      <c r="F312" s="59" t="s">
        <v>150</v>
      </c>
      <c r="G312" s="60" t="s">
        <v>151</v>
      </c>
      <c r="H312" s="59">
        <v>481.84</v>
      </c>
      <c r="I312" s="140">
        <v>1263.99</v>
      </c>
      <c r="J312" s="141">
        <v>609039.94999999995</v>
      </c>
      <c r="K312" s="59" t="s">
        <v>166</v>
      </c>
      <c r="L312" s="59" t="s">
        <v>167</v>
      </c>
      <c r="M312" s="60" t="s">
        <v>168</v>
      </c>
      <c r="N312" s="61">
        <v>901686</v>
      </c>
      <c r="O312" s="60" t="s">
        <v>155</v>
      </c>
      <c r="P312" s="60" t="s">
        <v>156</v>
      </c>
      <c r="Q312" s="60" t="s">
        <v>156</v>
      </c>
      <c r="R312" s="60" t="s">
        <v>157</v>
      </c>
      <c r="S312" s="62" t="s">
        <v>158</v>
      </c>
    </row>
    <row r="313" spans="1:19" x14ac:dyDescent="0.2">
      <c r="A313" s="57">
        <v>45644</v>
      </c>
      <c r="B313" s="58">
        <v>0.36180555555555599</v>
      </c>
      <c r="C313" s="59" t="s">
        <v>598</v>
      </c>
      <c r="D313" s="59" t="s">
        <v>51</v>
      </c>
      <c r="E313" s="60" t="s">
        <v>599</v>
      </c>
      <c r="F313" s="59" t="s">
        <v>153</v>
      </c>
      <c r="G313" s="60" t="s">
        <v>165</v>
      </c>
      <c r="H313" s="59">
        <v>64.3</v>
      </c>
      <c r="I313" s="140">
        <v>1348.8</v>
      </c>
      <c r="J313" s="141">
        <v>86727.84</v>
      </c>
      <c r="K313" s="59" t="s">
        <v>166</v>
      </c>
      <c r="L313" s="59" t="s">
        <v>174</v>
      </c>
      <c r="M313" s="60" t="s">
        <v>175</v>
      </c>
      <c r="N313" s="61">
        <v>318073</v>
      </c>
      <c r="O313" s="60" t="s">
        <v>155</v>
      </c>
      <c r="P313" s="60" t="s">
        <v>210</v>
      </c>
      <c r="Q313" s="60" t="s">
        <v>204</v>
      </c>
      <c r="R313" s="60" t="s">
        <v>196</v>
      </c>
      <c r="S313" s="62" t="s">
        <v>158</v>
      </c>
    </row>
    <row r="314" spans="1:19" x14ac:dyDescent="0.2">
      <c r="A314" s="65">
        <v>45644</v>
      </c>
      <c r="B314" s="66">
        <v>0.36527777777777798</v>
      </c>
      <c r="C314" s="59" t="s">
        <v>600</v>
      </c>
      <c r="D314" s="59" t="s">
        <v>59</v>
      </c>
      <c r="E314" s="68" t="s">
        <v>434</v>
      </c>
      <c r="F314" s="67" t="s">
        <v>150</v>
      </c>
      <c r="G314" s="68" t="s">
        <v>151</v>
      </c>
      <c r="H314" s="67">
        <v>160.95480000000001</v>
      </c>
      <c r="I314" s="142">
        <v>1216</v>
      </c>
      <c r="J314" s="141">
        <v>195721.04</v>
      </c>
      <c r="K314" s="59" t="s">
        <v>152</v>
      </c>
      <c r="L314" s="67" t="s">
        <v>153</v>
      </c>
      <c r="M314" s="68" t="s">
        <v>154</v>
      </c>
      <c r="N314" s="61"/>
      <c r="O314" s="60" t="s">
        <v>155</v>
      </c>
      <c r="P314" s="60" t="s">
        <v>191</v>
      </c>
      <c r="Q314" s="60" t="s">
        <v>192</v>
      </c>
      <c r="R314" s="60" t="s">
        <v>193</v>
      </c>
      <c r="S314" s="62" t="s">
        <v>158</v>
      </c>
    </row>
    <row r="315" spans="1:19" x14ac:dyDescent="0.2">
      <c r="A315" s="57">
        <v>45644</v>
      </c>
      <c r="B315" s="58">
        <v>0.41388888888888897</v>
      </c>
      <c r="C315" s="59" t="s">
        <v>601</v>
      </c>
      <c r="D315" s="59" t="s">
        <v>110</v>
      </c>
      <c r="E315" s="60" t="s">
        <v>171</v>
      </c>
      <c r="F315" s="59" t="s">
        <v>150</v>
      </c>
      <c r="G315" s="60" t="s">
        <v>151</v>
      </c>
      <c r="H315" s="59">
        <v>100.2303</v>
      </c>
      <c r="I315" s="140">
        <v>1216</v>
      </c>
      <c r="J315" s="141">
        <v>121880.04</v>
      </c>
      <c r="K315" s="59" t="s">
        <v>152</v>
      </c>
      <c r="L315" s="59" t="s">
        <v>153</v>
      </c>
      <c r="M315" s="60" t="s">
        <v>154</v>
      </c>
      <c r="N315" s="61">
        <v>2296430</v>
      </c>
      <c r="O315" s="60" t="s">
        <v>155</v>
      </c>
      <c r="P315" s="60" t="s">
        <v>156</v>
      </c>
      <c r="Q315" s="60" t="s">
        <v>156</v>
      </c>
      <c r="R315" s="60" t="s">
        <v>157</v>
      </c>
      <c r="S315" s="62" t="s">
        <v>158</v>
      </c>
    </row>
    <row r="316" spans="1:19" x14ac:dyDescent="0.2">
      <c r="A316" s="57">
        <v>45644</v>
      </c>
      <c r="B316" s="58">
        <v>0.44097222222222199</v>
      </c>
      <c r="C316" s="59" t="s">
        <v>602</v>
      </c>
      <c r="D316" s="59" t="s">
        <v>62</v>
      </c>
      <c r="E316" s="60" t="s">
        <v>289</v>
      </c>
      <c r="F316" s="59" t="s">
        <v>153</v>
      </c>
      <c r="G316" s="60" t="s">
        <v>165</v>
      </c>
      <c r="H316" s="59">
        <v>60.86</v>
      </c>
      <c r="I316" s="140">
        <v>1348.8</v>
      </c>
      <c r="J316" s="141">
        <v>82087.97</v>
      </c>
      <c r="K316" s="59" t="s">
        <v>166</v>
      </c>
      <c r="L316" s="59" t="s">
        <v>174</v>
      </c>
      <c r="M316" s="60" t="s">
        <v>175</v>
      </c>
      <c r="N316" s="61">
        <v>97000</v>
      </c>
      <c r="O316" s="60" t="s">
        <v>155</v>
      </c>
      <c r="P316" s="60" t="s">
        <v>210</v>
      </c>
      <c r="Q316" s="60" t="s">
        <v>204</v>
      </c>
      <c r="R316" s="60" t="s">
        <v>211</v>
      </c>
      <c r="S316" s="62" t="s">
        <v>158</v>
      </c>
    </row>
    <row r="317" spans="1:19" x14ac:dyDescent="0.2">
      <c r="A317" s="57">
        <v>45644</v>
      </c>
      <c r="B317" s="58">
        <v>0.46319444444444502</v>
      </c>
      <c r="C317" s="59" t="s">
        <v>603</v>
      </c>
      <c r="D317" s="59" t="s">
        <v>323</v>
      </c>
      <c r="E317" s="60" t="s">
        <v>324</v>
      </c>
      <c r="F317" s="59" t="s">
        <v>201</v>
      </c>
      <c r="G317" s="60" t="s">
        <v>202</v>
      </c>
      <c r="H317" s="59">
        <v>50.45</v>
      </c>
      <c r="I317" s="140">
        <v>1411.2</v>
      </c>
      <c r="J317" s="141">
        <v>71195.039999999994</v>
      </c>
      <c r="K317" s="59" t="s">
        <v>166</v>
      </c>
      <c r="L317" s="59" t="s">
        <v>174</v>
      </c>
      <c r="M317" s="60" t="s">
        <v>175</v>
      </c>
      <c r="N317" s="61">
        <v>327110</v>
      </c>
      <c r="O317" s="60" t="s">
        <v>155</v>
      </c>
      <c r="P317" s="60" t="s">
        <v>211</v>
      </c>
      <c r="Q317" s="60" t="s">
        <v>204</v>
      </c>
      <c r="R317" s="60" t="s">
        <v>177</v>
      </c>
      <c r="S317" s="62" t="s">
        <v>158</v>
      </c>
    </row>
    <row r="318" spans="1:19" x14ac:dyDescent="0.2">
      <c r="A318" s="57">
        <v>45644</v>
      </c>
      <c r="B318" s="58">
        <v>0.46458333333333302</v>
      </c>
      <c r="C318" s="59" t="s">
        <v>604</v>
      </c>
      <c r="D318" s="59" t="s">
        <v>16</v>
      </c>
      <c r="E318" s="60" t="s">
        <v>162</v>
      </c>
      <c r="F318" s="59" t="s">
        <v>218</v>
      </c>
      <c r="G318" s="60" t="s">
        <v>219</v>
      </c>
      <c r="H318" s="59">
        <v>525.01</v>
      </c>
      <c r="I318" s="140">
        <v>1163.3</v>
      </c>
      <c r="J318" s="141">
        <v>610744.13</v>
      </c>
      <c r="K318" s="59" t="s">
        <v>166</v>
      </c>
      <c r="L318" s="59" t="s">
        <v>174</v>
      </c>
      <c r="M318" s="60" t="s">
        <v>175</v>
      </c>
      <c r="N318" s="61">
        <v>248797</v>
      </c>
      <c r="O318" s="60" t="s">
        <v>155</v>
      </c>
      <c r="P318" s="60" t="s">
        <v>156</v>
      </c>
      <c r="Q318" s="60" t="s">
        <v>156</v>
      </c>
      <c r="R318" s="60" t="s">
        <v>157</v>
      </c>
      <c r="S318" s="62" t="s">
        <v>158</v>
      </c>
    </row>
    <row r="319" spans="1:19" x14ac:dyDescent="0.2">
      <c r="A319" s="57">
        <v>45644</v>
      </c>
      <c r="B319" s="58">
        <v>0.46875</v>
      </c>
      <c r="C319" s="59" t="s">
        <v>605</v>
      </c>
      <c r="D319" s="59" t="s">
        <v>19</v>
      </c>
      <c r="E319" s="60" t="s">
        <v>162</v>
      </c>
      <c r="F319" s="59" t="s">
        <v>150</v>
      </c>
      <c r="G319" s="60" t="s">
        <v>151</v>
      </c>
      <c r="H319" s="59">
        <v>355.1447</v>
      </c>
      <c r="I319" s="140">
        <v>1216</v>
      </c>
      <c r="J319" s="141">
        <v>431855.96</v>
      </c>
      <c r="K319" s="59" t="s">
        <v>152</v>
      </c>
      <c r="L319" s="59" t="s">
        <v>153</v>
      </c>
      <c r="M319" s="60" t="s">
        <v>154</v>
      </c>
      <c r="N319" s="61">
        <v>2296338</v>
      </c>
      <c r="O319" s="60" t="s">
        <v>155</v>
      </c>
      <c r="P319" s="60" t="s">
        <v>156</v>
      </c>
      <c r="Q319" s="60" t="s">
        <v>156</v>
      </c>
      <c r="R319" s="60" t="s">
        <v>157</v>
      </c>
      <c r="S319" s="62" t="s">
        <v>158</v>
      </c>
    </row>
    <row r="320" spans="1:19" x14ac:dyDescent="0.2">
      <c r="A320" s="57">
        <v>45644</v>
      </c>
      <c r="B320" s="58">
        <v>0.47083333333333299</v>
      </c>
      <c r="C320" s="59" t="s">
        <v>606</v>
      </c>
      <c r="D320" s="59" t="s">
        <v>25</v>
      </c>
      <c r="E320" s="60" t="s">
        <v>238</v>
      </c>
      <c r="F320" s="59" t="s">
        <v>218</v>
      </c>
      <c r="G320" s="60" t="s">
        <v>219</v>
      </c>
      <c r="H320" s="59">
        <v>378.85</v>
      </c>
      <c r="I320" s="140">
        <v>1242.5999999999999</v>
      </c>
      <c r="J320" s="141">
        <v>470759.01</v>
      </c>
      <c r="K320" s="59" t="s">
        <v>166</v>
      </c>
      <c r="L320" s="59" t="s">
        <v>174</v>
      </c>
      <c r="M320" s="60" t="s">
        <v>175</v>
      </c>
      <c r="N320" s="61">
        <v>709156</v>
      </c>
      <c r="O320" s="60" t="s">
        <v>155</v>
      </c>
      <c r="P320" s="60" t="s">
        <v>156</v>
      </c>
      <c r="Q320" s="60" t="s">
        <v>156</v>
      </c>
      <c r="R320" s="60" t="s">
        <v>157</v>
      </c>
      <c r="S320" s="62" t="s">
        <v>158</v>
      </c>
    </row>
    <row r="321" spans="1:19" x14ac:dyDescent="0.2">
      <c r="A321" s="57">
        <v>45644</v>
      </c>
      <c r="B321" s="58">
        <v>0.48611111111111099</v>
      </c>
      <c r="C321" s="59" t="s">
        <v>607</v>
      </c>
      <c r="D321" s="59" t="s">
        <v>20</v>
      </c>
      <c r="E321" s="60" t="s">
        <v>230</v>
      </c>
      <c r="F321" s="59" t="s">
        <v>150</v>
      </c>
      <c r="G321" s="60" t="s">
        <v>151</v>
      </c>
      <c r="H321" s="59">
        <v>476.26</v>
      </c>
      <c r="I321" s="140">
        <v>1264.01</v>
      </c>
      <c r="J321" s="141">
        <v>601997.06000000006</v>
      </c>
      <c r="K321" s="59" t="s">
        <v>166</v>
      </c>
      <c r="L321" s="59" t="s">
        <v>167</v>
      </c>
      <c r="M321" s="60" t="s">
        <v>168</v>
      </c>
      <c r="N321" s="61">
        <v>2152499</v>
      </c>
      <c r="O321" s="60" t="s">
        <v>155</v>
      </c>
      <c r="P321" s="60" t="s">
        <v>156</v>
      </c>
      <c r="Q321" s="60" t="s">
        <v>156</v>
      </c>
      <c r="R321" s="60" t="s">
        <v>157</v>
      </c>
      <c r="S321" s="62" t="s">
        <v>158</v>
      </c>
    </row>
    <row r="322" spans="1:19" x14ac:dyDescent="0.2">
      <c r="A322" s="65">
        <v>45644</v>
      </c>
      <c r="B322" s="66">
        <v>0.54930555555555605</v>
      </c>
      <c r="C322" s="67" t="s">
        <v>608</v>
      </c>
      <c r="D322" s="67" t="s">
        <v>14</v>
      </c>
      <c r="E322" s="68" t="s">
        <v>179</v>
      </c>
      <c r="F322" s="67" t="s">
        <v>218</v>
      </c>
      <c r="G322" s="68" t="s">
        <v>219</v>
      </c>
      <c r="H322" s="67">
        <v>361.23</v>
      </c>
      <c r="I322" s="142">
        <v>1190.7</v>
      </c>
      <c r="J322" s="143">
        <v>430116.56</v>
      </c>
      <c r="K322" s="59" t="s">
        <v>166</v>
      </c>
      <c r="L322" s="67" t="s">
        <v>174</v>
      </c>
      <c r="M322" s="68" t="s">
        <v>175</v>
      </c>
      <c r="N322" s="61"/>
      <c r="O322" s="60" t="s">
        <v>155</v>
      </c>
      <c r="P322" s="60" t="s">
        <v>156</v>
      </c>
      <c r="Q322" s="60" t="s">
        <v>156</v>
      </c>
      <c r="R322" s="60" t="s">
        <v>157</v>
      </c>
      <c r="S322" s="62" t="s">
        <v>158</v>
      </c>
    </row>
    <row r="323" spans="1:19" x14ac:dyDescent="0.2">
      <c r="A323" s="57">
        <v>45644</v>
      </c>
      <c r="B323" s="58">
        <v>0.60347222222222197</v>
      </c>
      <c r="C323" s="59">
        <v>16049</v>
      </c>
      <c r="D323" s="59" t="s">
        <v>12</v>
      </c>
      <c r="E323" s="60" t="s">
        <v>183</v>
      </c>
      <c r="F323" s="59" t="s">
        <v>150</v>
      </c>
      <c r="G323" s="60" t="s">
        <v>151</v>
      </c>
      <c r="H323" s="59">
        <v>506.22899999999998</v>
      </c>
      <c r="I323" s="140">
        <v>1264</v>
      </c>
      <c r="J323" s="141">
        <v>639872.94999999995</v>
      </c>
      <c r="K323" s="59" t="s">
        <v>166</v>
      </c>
      <c r="L323" s="59" t="s">
        <v>167</v>
      </c>
      <c r="M323" s="60" t="s">
        <v>168</v>
      </c>
      <c r="N323" s="61">
        <v>675806</v>
      </c>
      <c r="O323" s="60" t="s">
        <v>155</v>
      </c>
      <c r="P323" s="60" t="s">
        <v>156</v>
      </c>
      <c r="Q323" s="60" t="s">
        <v>156</v>
      </c>
      <c r="R323" s="60" t="s">
        <v>157</v>
      </c>
      <c r="S323" s="62" t="s">
        <v>158</v>
      </c>
    </row>
    <row r="324" spans="1:19" x14ac:dyDescent="0.2">
      <c r="A324" s="57">
        <v>45644</v>
      </c>
      <c r="B324" s="58">
        <v>0.61875000000000002</v>
      </c>
      <c r="C324" s="59" t="s">
        <v>609</v>
      </c>
      <c r="D324" s="59" t="s">
        <v>29</v>
      </c>
      <c r="E324" s="60" t="s">
        <v>294</v>
      </c>
      <c r="F324" s="59" t="s">
        <v>295</v>
      </c>
      <c r="G324" s="60" t="s">
        <v>296</v>
      </c>
      <c r="H324" s="59">
        <v>82.93</v>
      </c>
      <c r="I324" s="140">
        <v>541</v>
      </c>
      <c r="J324" s="141">
        <v>44865.13</v>
      </c>
      <c r="K324" s="59" t="s">
        <v>166</v>
      </c>
      <c r="L324" s="59" t="s">
        <v>174</v>
      </c>
      <c r="M324" s="60" t="s">
        <v>175</v>
      </c>
      <c r="N324" s="61">
        <v>227721</v>
      </c>
      <c r="O324" s="60" t="s">
        <v>155</v>
      </c>
      <c r="P324" s="60" t="s">
        <v>191</v>
      </c>
      <c r="Q324" s="60" t="s">
        <v>297</v>
      </c>
      <c r="R324" s="60" t="s">
        <v>193</v>
      </c>
      <c r="S324" s="62" t="s">
        <v>158</v>
      </c>
    </row>
    <row r="325" spans="1:19" x14ac:dyDescent="0.2">
      <c r="A325" s="57">
        <v>45644</v>
      </c>
      <c r="B325" s="58">
        <v>0.64722222222222203</v>
      </c>
      <c r="C325" s="59" t="s">
        <v>610</v>
      </c>
      <c r="D325" s="59" t="s">
        <v>18</v>
      </c>
      <c r="E325" s="60" t="s">
        <v>213</v>
      </c>
      <c r="F325" s="59" t="s">
        <v>150</v>
      </c>
      <c r="G325" s="60" t="s">
        <v>151</v>
      </c>
      <c r="H325" s="59">
        <v>401.7253</v>
      </c>
      <c r="I325" s="140">
        <v>1216</v>
      </c>
      <c r="J325" s="141">
        <v>488497.96</v>
      </c>
      <c r="K325" s="59" t="s">
        <v>152</v>
      </c>
      <c r="L325" s="59" t="s">
        <v>153</v>
      </c>
      <c r="M325" s="60" t="s">
        <v>154</v>
      </c>
      <c r="N325" s="61">
        <v>2395676</v>
      </c>
      <c r="O325" s="60" t="s">
        <v>155</v>
      </c>
      <c r="P325" s="60" t="s">
        <v>156</v>
      </c>
      <c r="Q325" s="60" t="s">
        <v>156</v>
      </c>
      <c r="R325" s="60" t="s">
        <v>157</v>
      </c>
      <c r="S325" s="62" t="s">
        <v>158</v>
      </c>
    </row>
    <row r="326" spans="1:19" x14ac:dyDescent="0.2">
      <c r="A326" s="57">
        <v>45644</v>
      </c>
      <c r="B326" s="58">
        <v>0.65138888888888902</v>
      </c>
      <c r="C326" s="59" t="s">
        <v>611</v>
      </c>
      <c r="D326" s="59" t="s">
        <v>323</v>
      </c>
      <c r="E326" s="60" t="s">
        <v>324</v>
      </c>
      <c r="F326" s="59" t="s">
        <v>201</v>
      </c>
      <c r="G326" s="60" t="s">
        <v>202</v>
      </c>
      <c r="H326" s="59">
        <v>29.9</v>
      </c>
      <c r="I326" s="140">
        <v>1411.2</v>
      </c>
      <c r="J326" s="141">
        <v>42194.879999999997</v>
      </c>
      <c r="K326" s="59" t="s">
        <v>166</v>
      </c>
      <c r="L326" s="59" t="s">
        <v>174</v>
      </c>
      <c r="M326" s="60" t="s">
        <v>175</v>
      </c>
      <c r="N326" s="61">
        <v>327410</v>
      </c>
      <c r="O326" s="60" t="s">
        <v>155</v>
      </c>
      <c r="P326" s="60" t="s">
        <v>211</v>
      </c>
      <c r="Q326" s="60" t="s">
        <v>204</v>
      </c>
      <c r="R326" s="60" t="s">
        <v>177</v>
      </c>
      <c r="S326" s="62" t="s">
        <v>158</v>
      </c>
    </row>
    <row r="327" spans="1:19" x14ac:dyDescent="0.2">
      <c r="A327" s="57">
        <v>45644</v>
      </c>
      <c r="B327" s="58">
        <v>0.65972222222222199</v>
      </c>
      <c r="C327" s="59" t="s">
        <v>612</v>
      </c>
      <c r="D327" s="59" t="s">
        <v>28</v>
      </c>
      <c r="E327" s="60" t="s">
        <v>361</v>
      </c>
      <c r="F327" s="59" t="s">
        <v>153</v>
      </c>
      <c r="G327" s="60" t="s">
        <v>165</v>
      </c>
      <c r="H327" s="59">
        <v>83.62</v>
      </c>
      <c r="I327" s="140">
        <v>1405</v>
      </c>
      <c r="J327" s="141">
        <v>117485.96</v>
      </c>
      <c r="K327" s="59" t="s">
        <v>166</v>
      </c>
      <c r="L327" s="59" t="s">
        <v>167</v>
      </c>
      <c r="M327" s="60" t="s">
        <v>168</v>
      </c>
      <c r="N327" s="61">
        <v>63358</v>
      </c>
      <c r="O327" s="60" t="s">
        <v>155</v>
      </c>
      <c r="P327" s="60" t="s">
        <v>210</v>
      </c>
      <c r="Q327" s="60" t="s">
        <v>204</v>
      </c>
      <c r="R327" s="60" t="s">
        <v>211</v>
      </c>
      <c r="S327" s="62" t="s">
        <v>158</v>
      </c>
    </row>
    <row r="328" spans="1:19" x14ac:dyDescent="0.2">
      <c r="A328" s="57">
        <v>45644</v>
      </c>
      <c r="B328" s="58">
        <v>0.71875</v>
      </c>
      <c r="C328" s="59" t="s">
        <v>613</v>
      </c>
      <c r="D328" s="59" t="s">
        <v>9</v>
      </c>
      <c r="E328" s="60" t="s">
        <v>160</v>
      </c>
      <c r="F328" s="59" t="s">
        <v>150</v>
      </c>
      <c r="G328" s="60" t="s">
        <v>151</v>
      </c>
      <c r="H328" s="59">
        <v>419.61020000000002</v>
      </c>
      <c r="I328" s="140">
        <v>1216</v>
      </c>
      <c r="J328" s="141">
        <v>510246</v>
      </c>
      <c r="K328" s="59" t="s">
        <v>152</v>
      </c>
      <c r="L328" s="59" t="s">
        <v>153</v>
      </c>
      <c r="M328" s="60" t="s">
        <v>154</v>
      </c>
      <c r="N328" s="61">
        <v>943173</v>
      </c>
      <c r="O328" s="60" t="s">
        <v>155</v>
      </c>
      <c r="P328" s="60" t="s">
        <v>156</v>
      </c>
      <c r="Q328" s="60" t="s">
        <v>156</v>
      </c>
      <c r="R328" s="60" t="s">
        <v>157</v>
      </c>
      <c r="S328" s="62" t="s">
        <v>158</v>
      </c>
    </row>
    <row r="329" spans="1:19" x14ac:dyDescent="0.2">
      <c r="A329" s="57">
        <v>45644</v>
      </c>
      <c r="B329" s="58">
        <v>0.72569444444444398</v>
      </c>
      <c r="C329" s="59" t="s">
        <v>614</v>
      </c>
      <c r="D329" s="59" t="s">
        <v>17</v>
      </c>
      <c r="E329" s="60" t="s">
        <v>230</v>
      </c>
      <c r="F329" s="59" t="s">
        <v>150</v>
      </c>
      <c r="G329" s="60" t="s">
        <v>151</v>
      </c>
      <c r="H329" s="59">
        <v>483.16039999999998</v>
      </c>
      <c r="I329" s="140">
        <v>1216</v>
      </c>
      <c r="J329" s="141">
        <v>587523.05000000005</v>
      </c>
      <c r="K329" s="59" t="s">
        <v>152</v>
      </c>
      <c r="L329" s="59" t="s">
        <v>153</v>
      </c>
      <c r="M329" s="60" t="s">
        <v>154</v>
      </c>
      <c r="N329" s="61">
        <v>43732</v>
      </c>
      <c r="O329" s="60" t="s">
        <v>155</v>
      </c>
      <c r="P329" s="60" t="s">
        <v>156</v>
      </c>
      <c r="Q329" s="60" t="s">
        <v>156</v>
      </c>
      <c r="R329" s="60" t="s">
        <v>157</v>
      </c>
      <c r="S329" s="62" t="s">
        <v>158</v>
      </c>
    </row>
    <row r="330" spans="1:19" x14ac:dyDescent="0.2">
      <c r="A330" s="57">
        <v>45644</v>
      </c>
      <c r="B330" s="58">
        <v>0.76527777777777795</v>
      </c>
      <c r="C330" s="59">
        <v>16074</v>
      </c>
      <c r="D330" s="59" t="s">
        <v>7</v>
      </c>
      <c r="E330" s="60" t="s">
        <v>260</v>
      </c>
      <c r="F330" s="59" t="s">
        <v>150</v>
      </c>
      <c r="G330" s="60" t="s">
        <v>151</v>
      </c>
      <c r="H330" s="59">
        <v>408.68200000000002</v>
      </c>
      <c r="I330" s="140">
        <v>1264</v>
      </c>
      <c r="J330" s="141">
        <v>516573.92</v>
      </c>
      <c r="K330" s="59" t="s">
        <v>166</v>
      </c>
      <c r="L330" s="59" t="s">
        <v>167</v>
      </c>
      <c r="M330" s="60" t="s">
        <v>168</v>
      </c>
      <c r="N330" s="61">
        <v>1463717</v>
      </c>
      <c r="O330" s="60" t="s">
        <v>155</v>
      </c>
      <c r="P330" s="60" t="s">
        <v>156</v>
      </c>
      <c r="Q330" s="60" t="s">
        <v>156</v>
      </c>
      <c r="R330" s="60" t="s">
        <v>157</v>
      </c>
      <c r="S330" s="62" t="s">
        <v>158</v>
      </c>
    </row>
    <row r="331" spans="1:19" x14ac:dyDescent="0.2">
      <c r="A331" s="57">
        <v>45644</v>
      </c>
      <c r="B331" s="58">
        <v>0.83194444444444504</v>
      </c>
      <c r="C331" s="59" t="s">
        <v>615</v>
      </c>
      <c r="D331" s="59" t="s">
        <v>15</v>
      </c>
      <c r="E331" s="60" t="s">
        <v>164</v>
      </c>
      <c r="F331" s="59" t="s">
        <v>150</v>
      </c>
      <c r="G331" s="60" t="s">
        <v>151</v>
      </c>
      <c r="H331" s="69">
        <v>718.42439999999999</v>
      </c>
      <c r="I331" s="140">
        <v>1216</v>
      </c>
      <c r="J331" s="141">
        <v>873604.07</v>
      </c>
      <c r="K331" s="59" t="s">
        <v>152</v>
      </c>
      <c r="L331" s="59" t="s">
        <v>153</v>
      </c>
      <c r="M331" s="60" t="s">
        <v>154</v>
      </c>
      <c r="N331" s="61">
        <v>332753</v>
      </c>
      <c r="O331" s="60" t="s">
        <v>155</v>
      </c>
      <c r="P331" s="60" t="s">
        <v>156</v>
      </c>
      <c r="Q331" s="60" t="s">
        <v>156</v>
      </c>
      <c r="R331" s="60" t="s">
        <v>157</v>
      </c>
      <c r="S331" s="62" t="s">
        <v>158</v>
      </c>
    </row>
    <row r="332" spans="1:19" x14ac:dyDescent="0.2">
      <c r="A332" s="57">
        <v>45644</v>
      </c>
      <c r="B332" s="58">
        <v>0.84236111111111101</v>
      </c>
      <c r="C332" s="59" t="s">
        <v>616</v>
      </c>
      <c r="D332" s="59" t="s">
        <v>21</v>
      </c>
      <c r="E332" s="60" t="s">
        <v>251</v>
      </c>
      <c r="F332" s="59" t="s">
        <v>150</v>
      </c>
      <c r="G332" s="60" t="s">
        <v>151</v>
      </c>
      <c r="H332" s="59">
        <v>406.01069999999999</v>
      </c>
      <c r="I332" s="140">
        <v>1216</v>
      </c>
      <c r="J332" s="141">
        <v>493709.01</v>
      </c>
      <c r="K332" s="59" t="s">
        <v>152</v>
      </c>
      <c r="L332" s="59" t="s">
        <v>153</v>
      </c>
      <c r="M332" s="60" t="s">
        <v>154</v>
      </c>
      <c r="N332" s="61">
        <v>1877759</v>
      </c>
      <c r="O332" s="60" t="s">
        <v>155</v>
      </c>
      <c r="P332" s="60" t="s">
        <v>156</v>
      </c>
      <c r="Q332" s="60" t="s">
        <v>156</v>
      </c>
      <c r="R332" s="60" t="s">
        <v>157</v>
      </c>
      <c r="S332" s="62" t="s">
        <v>158</v>
      </c>
    </row>
    <row r="333" spans="1:19" x14ac:dyDescent="0.2">
      <c r="A333" s="57">
        <v>45644</v>
      </c>
      <c r="B333" s="58">
        <v>0.87013888888888902</v>
      </c>
      <c r="C333" s="70" t="s">
        <v>617</v>
      </c>
      <c r="D333" s="59" t="s">
        <v>13</v>
      </c>
      <c r="E333" s="60" t="s">
        <v>347</v>
      </c>
      <c r="F333" s="59" t="s">
        <v>415</v>
      </c>
      <c r="G333" s="60" t="s">
        <v>416</v>
      </c>
      <c r="H333" s="71">
        <v>0</v>
      </c>
      <c r="I333" s="142" t="s">
        <v>618</v>
      </c>
      <c r="J333" s="143">
        <v>-10886.42</v>
      </c>
      <c r="K333" s="59" t="s">
        <v>152</v>
      </c>
      <c r="L333" s="59" t="s">
        <v>153</v>
      </c>
      <c r="M333" s="60" t="s">
        <v>154</v>
      </c>
      <c r="N333" s="61">
        <v>0</v>
      </c>
      <c r="O333" s="60" t="s">
        <v>155</v>
      </c>
      <c r="P333" s="60" t="s">
        <v>156</v>
      </c>
      <c r="Q333" s="60" t="s">
        <v>156</v>
      </c>
      <c r="R333" s="60" t="s">
        <v>157</v>
      </c>
      <c r="S333" s="62" t="s">
        <v>158</v>
      </c>
    </row>
    <row r="334" spans="1:19" x14ac:dyDescent="0.2">
      <c r="A334" s="57">
        <v>45644</v>
      </c>
      <c r="B334" s="58">
        <v>0.87083333333333302</v>
      </c>
      <c r="C334" s="70" t="s">
        <v>617</v>
      </c>
      <c r="D334" s="59" t="s">
        <v>13</v>
      </c>
      <c r="E334" s="60" t="s">
        <v>347</v>
      </c>
      <c r="F334" s="59" t="s">
        <v>150</v>
      </c>
      <c r="G334" s="60" t="s">
        <v>151</v>
      </c>
      <c r="H334" s="59">
        <v>447.63240000000002</v>
      </c>
      <c r="I334" s="140">
        <v>1216</v>
      </c>
      <c r="J334" s="141">
        <v>544321</v>
      </c>
      <c r="K334" s="59" t="s">
        <v>152</v>
      </c>
      <c r="L334" s="59" t="s">
        <v>153</v>
      </c>
      <c r="M334" s="60" t="s">
        <v>154</v>
      </c>
      <c r="N334" s="61">
        <v>550313</v>
      </c>
      <c r="O334" s="60" t="s">
        <v>155</v>
      </c>
      <c r="P334" s="60" t="s">
        <v>156</v>
      </c>
      <c r="Q334" s="60" t="s">
        <v>156</v>
      </c>
      <c r="R334" s="60" t="s">
        <v>157</v>
      </c>
      <c r="S334" s="62" t="s">
        <v>158</v>
      </c>
    </row>
    <row r="335" spans="1:19" x14ac:dyDescent="0.2">
      <c r="A335" s="57">
        <v>45644</v>
      </c>
      <c r="B335" s="58">
        <v>0.95208333333333295</v>
      </c>
      <c r="C335" s="59" t="s">
        <v>619</v>
      </c>
      <c r="D335" s="59" t="s">
        <v>11</v>
      </c>
      <c r="E335" s="60" t="s">
        <v>149</v>
      </c>
      <c r="F335" s="59" t="s">
        <v>150</v>
      </c>
      <c r="G335" s="60" t="s">
        <v>151</v>
      </c>
      <c r="H335" s="59">
        <v>404.56</v>
      </c>
      <c r="I335" s="140">
        <v>1263.99</v>
      </c>
      <c r="J335" s="141">
        <v>511359.04</v>
      </c>
      <c r="K335" s="59" t="s">
        <v>166</v>
      </c>
      <c r="L335" s="59" t="s">
        <v>167</v>
      </c>
      <c r="M335" s="60" t="s">
        <v>168</v>
      </c>
      <c r="N335" s="61">
        <v>772791</v>
      </c>
      <c r="O335" s="60" t="s">
        <v>155</v>
      </c>
      <c r="P335" s="60" t="s">
        <v>156</v>
      </c>
      <c r="Q335" s="60" t="s">
        <v>156</v>
      </c>
      <c r="R335" s="60" t="s">
        <v>157</v>
      </c>
      <c r="S335" s="62" t="s">
        <v>158</v>
      </c>
    </row>
    <row r="336" spans="1:19" x14ac:dyDescent="0.2">
      <c r="A336" s="57">
        <v>45645</v>
      </c>
      <c r="B336" s="58">
        <v>0.26250000000000001</v>
      </c>
      <c r="C336" s="59" t="s">
        <v>620</v>
      </c>
      <c r="D336" s="59" t="s">
        <v>55</v>
      </c>
      <c r="E336" s="60" t="s">
        <v>257</v>
      </c>
      <c r="F336" s="59" t="s">
        <v>153</v>
      </c>
      <c r="G336" s="60" t="s">
        <v>165</v>
      </c>
      <c r="H336" s="59">
        <v>192.68</v>
      </c>
      <c r="I336" s="140">
        <v>1362.2</v>
      </c>
      <c r="J336" s="141">
        <v>262468.7</v>
      </c>
      <c r="K336" s="59" t="s">
        <v>166</v>
      </c>
      <c r="L336" s="59" t="s">
        <v>174</v>
      </c>
      <c r="M336" s="60" t="s">
        <v>175</v>
      </c>
      <c r="N336" s="61" t="s">
        <v>576</v>
      </c>
      <c r="O336" s="60" t="s">
        <v>155</v>
      </c>
      <c r="P336" s="60" t="s">
        <v>246</v>
      </c>
      <c r="Q336" s="60" t="s">
        <v>223</v>
      </c>
      <c r="R336" s="60" t="s">
        <v>211</v>
      </c>
      <c r="S336" s="62" t="s">
        <v>158</v>
      </c>
    </row>
    <row r="337" spans="1:19" x14ac:dyDescent="0.2">
      <c r="A337" s="57">
        <v>45645</v>
      </c>
      <c r="B337" s="58">
        <v>0.33402777777777798</v>
      </c>
      <c r="C337" s="59" t="s">
        <v>621</v>
      </c>
      <c r="D337" s="59" t="s">
        <v>112</v>
      </c>
      <c r="E337" s="60" t="s">
        <v>392</v>
      </c>
      <c r="F337" s="59" t="s">
        <v>201</v>
      </c>
      <c r="G337" s="60" t="s">
        <v>202</v>
      </c>
      <c r="H337" s="59">
        <v>47.68</v>
      </c>
      <c r="I337" s="140">
        <v>1370</v>
      </c>
      <c r="J337" s="141">
        <v>65321.599999999999</v>
      </c>
      <c r="K337" s="59" t="s">
        <v>166</v>
      </c>
      <c r="L337" s="59" t="s">
        <v>174</v>
      </c>
      <c r="M337" s="60" t="s">
        <v>175</v>
      </c>
      <c r="N337" s="61"/>
      <c r="O337" s="60" t="s">
        <v>383</v>
      </c>
      <c r="P337" s="60" t="s">
        <v>393</v>
      </c>
      <c r="Q337" s="60" t="s">
        <v>297</v>
      </c>
      <c r="R337" s="60" t="s">
        <v>177</v>
      </c>
      <c r="S337" s="62" t="s">
        <v>384</v>
      </c>
    </row>
    <row r="338" spans="1:19" x14ac:dyDescent="0.2">
      <c r="A338" s="57">
        <v>45645</v>
      </c>
      <c r="B338" s="58">
        <v>0.34166666666666701</v>
      </c>
      <c r="C338" s="59" t="s">
        <v>622</v>
      </c>
      <c r="D338" s="59" t="s">
        <v>64</v>
      </c>
      <c r="E338" s="60" t="s">
        <v>547</v>
      </c>
      <c r="F338" s="59" t="s">
        <v>218</v>
      </c>
      <c r="G338" s="60" t="s">
        <v>219</v>
      </c>
      <c r="H338" s="59">
        <v>42.25</v>
      </c>
      <c r="I338" s="140">
        <v>1106.4000000000001</v>
      </c>
      <c r="J338" s="141">
        <v>46745.4</v>
      </c>
      <c r="K338" s="59" t="s">
        <v>166</v>
      </c>
      <c r="L338" s="59" t="s">
        <v>174</v>
      </c>
      <c r="M338" s="60" t="s">
        <v>175</v>
      </c>
      <c r="N338" s="61"/>
      <c r="O338" s="60" t="s">
        <v>155</v>
      </c>
      <c r="P338" s="60" t="s">
        <v>191</v>
      </c>
      <c r="Q338" s="60" t="s">
        <v>192</v>
      </c>
      <c r="R338" s="60" t="s">
        <v>193</v>
      </c>
      <c r="S338" s="62" t="s">
        <v>158</v>
      </c>
    </row>
    <row r="339" spans="1:19" x14ac:dyDescent="0.2">
      <c r="A339" s="57">
        <v>45645</v>
      </c>
      <c r="B339" s="58">
        <v>0.37777777777777799</v>
      </c>
      <c r="C339" s="59" t="s">
        <v>623</v>
      </c>
      <c r="D339" s="59" t="s">
        <v>25</v>
      </c>
      <c r="E339" s="60" t="s">
        <v>238</v>
      </c>
      <c r="F339" s="59" t="s">
        <v>150</v>
      </c>
      <c r="G339" s="60" t="s">
        <v>151</v>
      </c>
      <c r="H339" s="59">
        <v>521.48929999999996</v>
      </c>
      <c r="I339" s="140">
        <v>1216</v>
      </c>
      <c r="J339" s="141">
        <v>634130.99</v>
      </c>
      <c r="K339" s="59" t="s">
        <v>152</v>
      </c>
      <c r="L339" s="59" t="s">
        <v>153</v>
      </c>
      <c r="M339" s="60" t="s">
        <v>154</v>
      </c>
      <c r="N339" s="61">
        <v>710153</v>
      </c>
      <c r="O339" s="60" t="s">
        <v>155</v>
      </c>
      <c r="P339" s="60" t="s">
        <v>156</v>
      </c>
      <c r="Q339" s="60" t="s">
        <v>156</v>
      </c>
      <c r="R339" s="60" t="s">
        <v>157</v>
      </c>
      <c r="S339" s="62" t="s">
        <v>158</v>
      </c>
    </row>
    <row r="340" spans="1:19" x14ac:dyDescent="0.2">
      <c r="A340" s="57">
        <v>45645</v>
      </c>
      <c r="B340" s="58">
        <v>0.38750000000000001</v>
      </c>
      <c r="C340" s="59" t="s">
        <v>624</v>
      </c>
      <c r="D340" s="59" t="s">
        <v>63</v>
      </c>
      <c r="E340" s="60" t="s">
        <v>241</v>
      </c>
      <c r="F340" s="59" t="s">
        <v>153</v>
      </c>
      <c r="G340" s="60" t="s">
        <v>165</v>
      </c>
      <c r="H340" s="59">
        <v>221.31</v>
      </c>
      <c r="I340" s="140">
        <v>1371.8</v>
      </c>
      <c r="J340" s="141">
        <v>303593.06</v>
      </c>
      <c r="K340" s="59" t="s">
        <v>166</v>
      </c>
      <c r="L340" s="59" t="s">
        <v>174</v>
      </c>
      <c r="M340" s="60" t="s">
        <v>175</v>
      </c>
      <c r="N340" s="61">
        <v>63008</v>
      </c>
      <c r="O340" s="60" t="s">
        <v>155</v>
      </c>
      <c r="P340" s="60" t="s">
        <v>196</v>
      </c>
      <c r="Q340" s="60" t="s">
        <v>242</v>
      </c>
      <c r="R340" s="60" t="s">
        <v>196</v>
      </c>
      <c r="S340" s="62" t="s">
        <v>158</v>
      </c>
    </row>
    <row r="341" spans="1:19" x14ac:dyDescent="0.2">
      <c r="A341" s="65">
        <v>45645</v>
      </c>
      <c r="B341" s="66">
        <v>0.39583333333333298</v>
      </c>
      <c r="C341" s="67" t="s">
        <v>625</v>
      </c>
      <c r="D341" s="67" t="s">
        <v>63</v>
      </c>
      <c r="E341" s="68" t="s">
        <v>626</v>
      </c>
      <c r="F341" s="67" t="s">
        <v>306</v>
      </c>
      <c r="G341" s="68" t="s">
        <v>307</v>
      </c>
      <c r="H341" s="67">
        <v>1</v>
      </c>
      <c r="I341" s="142">
        <v>30993.9</v>
      </c>
      <c r="J341" s="143">
        <v>30993.9</v>
      </c>
      <c r="K341" s="59" t="s">
        <v>166</v>
      </c>
      <c r="L341" s="67" t="s">
        <v>174</v>
      </c>
      <c r="M341" s="68" t="s">
        <v>175</v>
      </c>
      <c r="N341" s="61"/>
      <c r="O341" s="60" t="s">
        <v>155</v>
      </c>
      <c r="P341" s="60" t="s">
        <v>196</v>
      </c>
      <c r="Q341" s="60" t="s">
        <v>242</v>
      </c>
      <c r="R341" s="60" t="s">
        <v>196</v>
      </c>
      <c r="S341" s="62" t="s">
        <v>158</v>
      </c>
    </row>
    <row r="342" spans="1:19" x14ac:dyDescent="0.2">
      <c r="A342" s="57">
        <v>45645</v>
      </c>
      <c r="B342" s="58">
        <v>0.40347222222222201</v>
      </c>
      <c r="C342" s="59" t="s">
        <v>627</v>
      </c>
      <c r="D342" s="59" t="s">
        <v>95</v>
      </c>
      <c r="E342" s="63" t="s">
        <v>365</v>
      </c>
      <c r="F342" s="59" t="s">
        <v>150</v>
      </c>
      <c r="G342" s="60" t="s">
        <v>151</v>
      </c>
      <c r="H342" s="59">
        <v>920.07479999999998</v>
      </c>
      <c r="I342" s="140">
        <v>1216</v>
      </c>
      <c r="J342" s="141">
        <v>1118810.96</v>
      </c>
      <c r="K342" s="59" t="s">
        <v>152</v>
      </c>
      <c r="L342" s="59" t="s">
        <v>153</v>
      </c>
      <c r="M342" s="60" t="s">
        <v>154</v>
      </c>
      <c r="N342" s="61"/>
      <c r="O342" s="63" t="s">
        <v>365</v>
      </c>
      <c r="P342" s="63" t="s">
        <v>365</v>
      </c>
      <c r="Q342" s="63" t="s">
        <v>365</v>
      </c>
      <c r="R342" s="63" t="s">
        <v>365</v>
      </c>
      <c r="S342" s="64" t="s">
        <v>365</v>
      </c>
    </row>
    <row r="343" spans="1:19" x14ac:dyDescent="0.2">
      <c r="A343" s="65">
        <v>45645</v>
      </c>
      <c r="B343" s="66">
        <v>0.44305555555555598</v>
      </c>
      <c r="C343" s="67" t="s">
        <v>628</v>
      </c>
      <c r="D343" s="67" t="s">
        <v>52</v>
      </c>
      <c r="E343" s="68" t="s">
        <v>190</v>
      </c>
      <c r="F343" s="67" t="s">
        <v>218</v>
      </c>
      <c r="G343" s="68" t="s">
        <v>219</v>
      </c>
      <c r="H343" s="67">
        <v>33.020000000000003</v>
      </c>
      <c r="I343" s="142">
        <v>1106.4000000000001</v>
      </c>
      <c r="J343" s="143">
        <v>36533.33</v>
      </c>
      <c r="K343" s="59" t="s">
        <v>166</v>
      </c>
      <c r="L343" s="67" t="s">
        <v>174</v>
      </c>
      <c r="M343" s="68" t="s">
        <v>175</v>
      </c>
      <c r="N343" s="61"/>
      <c r="O343" s="60" t="s">
        <v>155</v>
      </c>
      <c r="P343" s="60" t="s">
        <v>191</v>
      </c>
      <c r="Q343" s="60" t="s">
        <v>192</v>
      </c>
      <c r="R343" s="60" t="s">
        <v>193</v>
      </c>
      <c r="S343" s="62" t="s">
        <v>158</v>
      </c>
    </row>
    <row r="344" spans="1:19" x14ac:dyDescent="0.2">
      <c r="A344" s="57">
        <v>45645</v>
      </c>
      <c r="B344" s="58">
        <v>0.453472222222222</v>
      </c>
      <c r="C344" s="59" t="s">
        <v>629</v>
      </c>
      <c r="D344" s="59" t="s">
        <v>80</v>
      </c>
      <c r="E344" s="60" t="s">
        <v>267</v>
      </c>
      <c r="F344" s="59" t="s">
        <v>201</v>
      </c>
      <c r="G344" s="60" t="s">
        <v>202</v>
      </c>
      <c r="H344" s="59">
        <v>30.21</v>
      </c>
      <c r="I344" s="140">
        <v>1392</v>
      </c>
      <c r="J344" s="141">
        <v>42052.32</v>
      </c>
      <c r="K344" s="59" t="s">
        <v>166</v>
      </c>
      <c r="L344" s="59" t="s">
        <v>174</v>
      </c>
      <c r="M344" s="60" t="s">
        <v>175</v>
      </c>
      <c r="N344" s="61"/>
      <c r="O344" s="60" t="s">
        <v>188</v>
      </c>
      <c r="P344" s="60" t="s">
        <v>176</v>
      </c>
      <c r="Q344" s="59"/>
      <c r="R344" s="60" t="s">
        <v>268</v>
      </c>
      <c r="S344" s="62" t="s">
        <v>176</v>
      </c>
    </row>
    <row r="345" spans="1:19" x14ac:dyDescent="0.2">
      <c r="A345" s="57">
        <v>45645</v>
      </c>
      <c r="B345" s="58">
        <v>0.45902777777777798</v>
      </c>
      <c r="C345" s="59" t="s">
        <v>630</v>
      </c>
      <c r="D345" s="59" t="s">
        <v>26</v>
      </c>
      <c r="E345" s="60" t="s">
        <v>232</v>
      </c>
      <c r="F345" s="59" t="s">
        <v>150</v>
      </c>
      <c r="G345" s="60" t="s">
        <v>151</v>
      </c>
      <c r="H345" s="59">
        <v>294.37</v>
      </c>
      <c r="I345" s="140">
        <v>1264</v>
      </c>
      <c r="J345" s="141">
        <v>372084.94</v>
      </c>
      <c r="K345" s="59" t="s">
        <v>166</v>
      </c>
      <c r="L345" s="59" t="s">
        <v>167</v>
      </c>
      <c r="M345" s="60" t="s">
        <v>168</v>
      </c>
      <c r="N345" s="61">
        <v>92797</v>
      </c>
      <c r="O345" s="60" t="s">
        <v>155</v>
      </c>
      <c r="P345" s="60" t="s">
        <v>156</v>
      </c>
      <c r="Q345" s="60" t="s">
        <v>156</v>
      </c>
      <c r="R345" s="60" t="s">
        <v>157</v>
      </c>
      <c r="S345" s="62" t="s">
        <v>158</v>
      </c>
    </row>
    <row r="346" spans="1:19" x14ac:dyDescent="0.2">
      <c r="A346" s="57">
        <v>45645</v>
      </c>
      <c r="B346" s="58">
        <v>0.50694444444444398</v>
      </c>
      <c r="C346" s="59" t="s">
        <v>631</v>
      </c>
      <c r="D346" s="59" t="s">
        <v>12</v>
      </c>
      <c r="E346" s="60" t="s">
        <v>183</v>
      </c>
      <c r="F346" s="59" t="s">
        <v>150</v>
      </c>
      <c r="G346" s="60" t="s">
        <v>151</v>
      </c>
      <c r="H346" s="59">
        <v>370.86160000000001</v>
      </c>
      <c r="I346" s="140">
        <v>1216</v>
      </c>
      <c r="J346" s="141">
        <v>450967.95</v>
      </c>
      <c r="K346" s="59" t="s">
        <v>152</v>
      </c>
      <c r="L346" s="59" t="s">
        <v>153</v>
      </c>
      <c r="M346" s="60" t="s">
        <v>154</v>
      </c>
      <c r="N346" s="61">
        <v>676898</v>
      </c>
      <c r="O346" s="60" t="s">
        <v>155</v>
      </c>
      <c r="P346" s="60" t="s">
        <v>156</v>
      </c>
      <c r="Q346" s="60" t="s">
        <v>156</v>
      </c>
      <c r="R346" s="60" t="s">
        <v>157</v>
      </c>
      <c r="S346" s="62" t="s">
        <v>158</v>
      </c>
    </row>
    <row r="347" spans="1:19" x14ac:dyDescent="0.2">
      <c r="A347" s="65">
        <v>45645</v>
      </c>
      <c r="B347" s="66">
        <v>0.52222222222222203</v>
      </c>
      <c r="C347" s="67" t="s">
        <v>632</v>
      </c>
      <c r="D347" s="67" t="s">
        <v>41</v>
      </c>
      <c r="E347" s="68" t="s">
        <v>215</v>
      </c>
      <c r="F347" s="67" t="s">
        <v>153</v>
      </c>
      <c r="G347" s="68" t="s">
        <v>165</v>
      </c>
      <c r="H347" s="67">
        <v>53.02</v>
      </c>
      <c r="I347" s="142">
        <v>1326.2</v>
      </c>
      <c r="J347" s="143">
        <v>70315.12</v>
      </c>
      <c r="K347" s="59" t="s">
        <v>166</v>
      </c>
      <c r="L347" s="67" t="s">
        <v>174</v>
      </c>
      <c r="M347" s="68" t="s">
        <v>175</v>
      </c>
      <c r="N347" s="61"/>
      <c r="O347" s="60" t="s">
        <v>155</v>
      </c>
      <c r="P347" s="60" t="s">
        <v>191</v>
      </c>
      <c r="Q347" s="60" t="s">
        <v>204</v>
      </c>
      <c r="R347" s="60" t="s">
        <v>193</v>
      </c>
      <c r="S347" s="62" t="s">
        <v>158</v>
      </c>
    </row>
    <row r="348" spans="1:19" x14ac:dyDescent="0.2">
      <c r="A348" s="65">
        <v>45645</v>
      </c>
      <c r="B348" s="66">
        <v>0.55833333333333302</v>
      </c>
      <c r="C348" s="67" t="s">
        <v>633</v>
      </c>
      <c r="D348" s="67" t="s">
        <v>53</v>
      </c>
      <c r="E348" s="68" t="s">
        <v>328</v>
      </c>
      <c r="F348" s="67" t="s">
        <v>218</v>
      </c>
      <c r="G348" s="68" t="s">
        <v>219</v>
      </c>
      <c r="H348" s="67">
        <v>72.77</v>
      </c>
      <c r="I348" s="142">
        <v>1104.5</v>
      </c>
      <c r="J348" s="143">
        <v>80374.47</v>
      </c>
      <c r="K348" s="59" t="s">
        <v>166</v>
      </c>
      <c r="L348" s="67" t="s">
        <v>174</v>
      </c>
      <c r="M348" s="68" t="s">
        <v>175</v>
      </c>
      <c r="N348" s="61"/>
      <c r="O348" s="60" t="s">
        <v>155</v>
      </c>
      <c r="P348" s="60" t="s">
        <v>191</v>
      </c>
      <c r="Q348" s="60" t="s">
        <v>192</v>
      </c>
      <c r="R348" s="60" t="s">
        <v>193</v>
      </c>
      <c r="S348" s="62" t="s">
        <v>158</v>
      </c>
    </row>
    <row r="349" spans="1:19" x14ac:dyDescent="0.2">
      <c r="A349" s="57">
        <v>45645</v>
      </c>
      <c r="B349" s="58">
        <v>0.60277777777777797</v>
      </c>
      <c r="C349" s="59" t="s">
        <v>634</v>
      </c>
      <c r="D349" s="59" t="s">
        <v>56</v>
      </c>
      <c r="E349" s="60" t="s">
        <v>342</v>
      </c>
      <c r="F349" s="59" t="s">
        <v>150</v>
      </c>
      <c r="G349" s="60" t="s">
        <v>151</v>
      </c>
      <c r="H349" s="59">
        <v>69.23</v>
      </c>
      <c r="I349" s="140">
        <v>1263.93</v>
      </c>
      <c r="J349" s="141">
        <v>87502.04</v>
      </c>
      <c r="K349" s="59" t="s">
        <v>166</v>
      </c>
      <c r="L349" s="59" t="s">
        <v>167</v>
      </c>
      <c r="M349" s="60" t="s">
        <v>168</v>
      </c>
      <c r="N349" s="61">
        <v>182201</v>
      </c>
      <c r="O349" s="60" t="s">
        <v>155</v>
      </c>
      <c r="P349" s="60" t="s">
        <v>210</v>
      </c>
      <c r="Q349" s="60" t="s">
        <v>204</v>
      </c>
      <c r="R349" s="60" t="s">
        <v>211</v>
      </c>
      <c r="S349" s="62" t="s">
        <v>158</v>
      </c>
    </row>
    <row r="350" spans="1:19" x14ac:dyDescent="0.2">
      <c r="A350" s="65">
        <v>45645</v>
      </c>
      <c r="B350" s="66">
        <v>0.64166666666666705</v>
      </c>
      <c r="C350" s="67" t="s">
        <v>635</v>
      </c>
      <c r="D350" s="67" t="s">
        <v>39</v>
      </c>
      <c r="E350" s="68" t="s">
        <v>209</v>
      </c>
      <c r="F350" s="67" t="s">
        <v>150</v>
      </c>
      <c r="G350" s="68" t="s">
        <v>151</v>
      </c>
      <c r="H350" s="67">
        <v>64.87</v>
      </c>
      <c r="I350" s="142">
        <v>1264.05</v>
      </c>
      <c r="J350" s="143">
        <v>81998.97</v>
      </c>
      <c r="K350" s="59" t="s">
        <v>166</v>
      </c>
      <c r="L350" s="67" t="s">
        <v>167</v>
      </c>
      <c r="M350" s="68" t="s">
        <v>168</v>
      </c>
      <c r="N350" s="61"/>
      <c r="O350" s="60" t="s">
        <v>155</v>
      </c>
      <c r="P350" s="60" t="s">
        <v>210</v>
      </c>
      <c r="Q350" s="60" t="s">
        <v>204</v>
      </c>
      <c r="R350" s="60" t="s">
        <v>211</v>
      </c>
      <c r="S350" s="62" t="s">
        <v>158</v>
      </c>
    </row>
    <row r="351" spans="1:19" x14ac:dyDescent="0.2">
      <c r="A351" s="57">
        <v>45645</v>
      </c>
      <c r="B351" s="58">
        <v>0.64513888888888904</v>
      </c>
      <c r="C351" s="59" t="s">
        <v>636</v>
      </c>
      <c r="D351" s="59" t="s">
        <v>38</v>
      </c>
      <c r="E351" s="60" t="s">
        <v>292</v>
      </c>
      <c r="F351" s="59" t="s">
        <v>150</v>
      </c>
      <c r="G351" s="60" t="s">
        <v>151</v>
      </c>
      <c r="H351" s="59">
        <v>120.27</v>
      </c>
      <c r="I351" s="140">
        <v>1263.96</v>
      </c>
      <c r="J351" s="141">
        <v>152016.98000000001</v>
      </c>
      <c r="K351" s="59" t="s">
        <v>166</v>
      </c>
      <c r="L351" s="59" t="s">
        <v>167</v>
      </c>
      <c r="M351" s="60" t="s">
        <v>168</v>
      </c>
      <c r="N351" s="61">
        <v>140476</v>
      </c>
      <c r="O351" s="60" t="s">
        <v>155</v>
      </c>
      <c r="P351" s="60" t="s">
        <v>210</v>
      </c>
      <c r="Q351" s="60" t="s">
        <v>204</v>
      </c>
      <c r="R351" s="60" t="s">
        <v>211</v>
      </c>
      <c r="S351" s="62" t="s">
        <v>158</v>
      </c>
    </row>
    <row r="352" spans="1:19" x14ac:dyDescent="0.2">
      <c r="A352" s="57">
        <v>45645</v>
      </c>
      <c r="B352" s="58">
        <v>0.65486111111111101</v>
      </c>
      <c r="C352" s="59" t="s">
        <v>637</v>
      </c>
      <c r="D352" s="59" t="s">
        <v>18</v>
      </c>
      <c r="E352" s="60" t="s">
        <v>213</v>
      </c>
      <c r="F352" s="59" t="s">
        <v>150</v>
      </c>
      <c r="G352" s="60" t="s">
        <v>151</v>
      </c>
      <c r="H352" s="59">
        <v>441.41</v>
      </c>
      <c r="I352" s="140">
        <v>1264.01</v>
      </c>
      <c r="J352" s="141">
        <v>557947.04</v>
      </c>
      <c r="K352" s="59" t="s">
        <v>166</v>
      </c>
      <c r="L352" s="59" t="s">
        <v>167</v>
      </c>
      <c r="M352" s="60" t="s">
        <v>168</v>
      </c>
      <c r="N352" s="61">
        <v>2396703</v>
      </c>
      <c r="O352" s="60" t="s">
        <v>155</v>
      </c>
      <c r="P352" s="60" t="s">
        <v>156</v>
      </c>
      <c r="Q352" s="60" t="s">
        <v>156</v>
      </c>
      <c r="R352" s="60" t="s">
        <v>157</v>
      </c>
      <c r="S352" s="62" t="s">
        <v>158</v>
      </c>
    </row>
    <row r="353" spans="1:19" x14ac:dyDescent="0.2">
      <c r="A353" s="57">
        <v>45645</v>
      </c>
      <c r="B353" s="58">
        <v>0.68333333333333302</v>
      </c>
      <c r="C353" s="59" t="s">
        <v>638</v>
      </c>
      <c r="D353" s="59" t="s">
        <v>120</v>
      </c>
      <c r="E353" s="63" t="s">
        <v>365</v>
      </c>
      <c r="F353" s="59" t="s">
        <v>218</v>
      </c>
      <c r="G353" s="60" t="s">
        <v>219</v>
      </c>
      <c r="H353" s="59">
        <v>43.46</v>
      </c>
      <c r="I353" s="140">
        <v>1175</v>
      </c>
      <c r="J353" s="141">
        <v>51065.5</v>
      </c>
      <c r="K353" s="59" t="s">
        <v>166</v>
      </c>
      <c r="L353" s="59" t="s">
        <v>174</v>
      </c>
      <c r="M353" s="60" t="s">
        <v>175</v>
      </c>
      <c r="N353" s="61" t="s">
        <v>579</v>
      </c>
      <c r="O353" s="63" t="s">
        <v>365</v>
      </c>
      <c r="P353" s="63" t="s">
        <v>365</v>
      </c>
      <c r="Q353" s="63" t="s">
        <v>365</v>
      </c>
      <c r="R353" s="63" t="s">
        <v>365</v>
      </c>
      <c r="S353" s="64" t="s">
        <v>365</v>
      </c>
    </row>
    <row r="354" spans="1:19" x14ac:dyDescent="0.2">
      <c r="A354" s="57">
        <v>45645</v>
      </c>
      <c r="B354" s="58">
        <v>0.686805555555556</v>
      </c>
      <c r="C354" s="59" t="s">
        <v>639</v>
      </c>
      <c r="D354" s="59" t="s">
        <v>9</v>
      </c>
      <c r="E354" s="60" t="s">
        <v>160</v>
      </c>
      <c r="F354" s="59" t="s">
        <v>150</v>
      </c>
      <c r="G354" s="60" t="s">
        <v>151</v>
      </c>
      <c r="H354" s="59">
        <v>396.05</v>
      </c>
      <c r="I354" s="140">
        <v>1264</v>
      </c>
      <c r="J354" s="141">
        <v>500607.96</v>
      </c>
      <c r="K354" s="59" t="s">
        <v>166</v>
      </c>
      <c r="L354" s="59" t="s">
        <v>167</v>
      </c>
      <c r="M354" s="60" t="s">
        <v>168</v>
      </c>
      <c r="N354" s="61">
        <v>944320</v>
      </c>
      <c r="O354" s="60" t="s">
        <v>155</v>
      </c>
      <c r="P354" s="60" t="s">
        <v>156</v>
      </c>
      <c r="Q354" s="60" t="s">
        <v>156</v>
      </c>
      <c r="R354" s="60" t="s">
        <v>157</v>
      </c>
      <c r="S354" s="62" t="s">
        <v>158</v>
      </c>
    </row>
    <row r="355" spans="1:19" x14ac:dyDescent="0.2">
      <c r="A355" s="57">
        <v>45645</v>
      </c>
      <c r="B355" s="58">
        <v>0.72638888888888897</v>
      </c>
      <c r="C355" s="59" t="s">
        <v>640</v>
      </c>
      <c r="D355" s="59" t="s">
        <v>19</v>
      </c>
      <c r="E355" s="60" t="s">
        <v>162</v>
      </c>
      <c r="F355" s="59" t="s">
        <v>153</v>
      </c>
      <c r="G355" s="60" t="s">
        <v>165</v>
      </c>
      <c r="H355" s="59">
        <v>376.82</v>
      </c>
      <c r="I355" s="140">
        <v>1440</v>
      </c>
      <c r="J355" s="141">
        <v>542620.80000000005</v>
      </c>
      <c r="K355" s="59" t="s">
        <v>166</v>
      </c>
      <c r="L355" s="59" t="s">
        <v>174</v>
      </c>
      <c r="M355" s="60" t="s">
        <v>175</v>
      </c>
      <c r="N355" s="61">
        <v>2297671</v>
      </c>
      <c r="O355" s="60" t="s">
        <v>155</v>
      </c>
      <c r="P355" s="60" t="s">
        <v>156</v>
      </c>
      <c r="Q355" s="60" t="s">
        <v>156</v>
      </c>
      <c r="R355" s="60" t="s">
        <v>157</v>
      </c>
      <c r="S355" s="62" t="s">
        <v>158</v>
      </c>
    </row>
    <row r="356" spans="1:19" x14ac:dyDescent="0.2">
      <c r="A356" s="57">
        <v>45645</v>
      </c>
      <c r="B356" s="58">
        <v>0.75347222222222199</v>
      </c>
      <c r="C356" s="59" t="s">
        <v>641</v>
      </c>
      <c r="D356" s="59" t="s">
        <v>14</v>
      </c>
      <c r="E356" s="60" t="s">
        <v>171</v>
      </c>
      <c r="F356" s="59" t="s">
        <v>150</v>
      </c>
      <c r="G356" s="60" t="s">
        <v>151</v>
      </c>
      <c r="H356" s="59">
        <v>314.2722</v>
      </c>
      <c r="I356" s="140">
        <v>1216</v>
      </c>
      <c r="J356" s="141">
        <v>382155</v>
      </c>
      <c r="K356" s="59" t="s">
        <v>152</v>
      </c>
      <c r="L356" s="59" t="s">
        <v>153</v>
      </c>
      <c r="M356" s="60" t="s">
        <v>154</v>
      </c>
      <c r="N356" s="61">
        <v>543662</v>
      </c>
      <c r="O356" s="60" t="s">
        <v>155</v>
      </c>
      <c r="P356" s="60" t="s">
        <v>156</v>
      </c>
      <c r="Q356" s="60" t="s">
        <v>156</v>
      </c>
      <c r="R356" s="60" t="s">
        <v>157</v>
      </c>
      <c r="S356" s="62" t="s">
        <v>158</v>
      </c>
    </row>
    <row r="357" spans="1:19" x14ac:dyDescent="0.2">
      <c r="A357" s="57">
        <v>45645</v>
      </c>
      <c r="B357" s="58">
        <v>0.82152777777777797</v>
      </c>
      <c r="C357" s="59" t="s">
        <v>642</v>
      </c>
      <c r="D357" s="59" t="s">
        <v>13</v>
      </c>
      <c r="E357" s="60" t="s">
        <v>347</v>
      </c>
      <c r="F357" s="59" t="s">
        <v>150</v>
      </c>
      <c r="G357" s="60" t="s">
        <v>151</v>
      </c>
      <c r="H357" s="59">
        <v>433.01</v>
      </c>
      <c r="I357" s="140">
        <v>1264.01</v>
      </c>
      <c r="J357" s="141">
        <v>547327.04</v>
      </c>
      <c r="K357" s="59" t="s">
        <v>166</v>
      </c>
      <c r="L357" s="59" t="s">
        <v>167</v>
      </c>
      <c r="M357" s="60" t="s">
        <v>168</v>
      </c>
      <c r="N357" s="61">
        <v>551461</v>
      </c>
      <c r="O357" s="60" t="s">
        <v>155</v>
      </c>
      <c r="P357" s="60" t="s">
        <v>156</v>
      </c>
      <c r="Q357" s="60" t="s">
        <v>156</v>
      </c>
      <c r="R357" s="60" t="s">
        <v>157</v>
      </c>
      <c r="S357" s="62" t="s">
        <v>158</v>
      </c>
    </row>
    <row r="358" spans="1:19" x14ac:dyDescent="0.2">
      <c r="A358" s="57">
        <v>45645</v>
      </c>
      <c r="B358" s="58">
        <v>0.82777777777777795</v>
      </c>
      <c r="C358" s="59" t="s">
        <v>643</v>
      </c>
      <c r="D358" s="59" t="s">
        <v>21</v>
      </c>
      <c r="E358" s="60" t="s">
        <v>251</v>
      </c>
      <c r="F358" s="59" t="s">
        <v>218</v>
      </c>
      <c r="G358" s="60" t="s">
        <v>219</v>
      </c>
      <c r="H358" s="59">
        <v>391</v>
      </c>
      <c r="I358" s="140">
        <v>1163.3</v>
      </c>
      <c r="J358" s="141">
        <v>454850.3</v>
      </c>
      <c r="K358" s="59" t="s">
        <v>166</v>
      </c>
      <c r="L358" s="59" t="s">
        <v>174</v>
      </c>
      <c r="M358" s="60" t="s">
        <v>175</v>
      </c>
      <c r="N358" s="61">
        <v>1878928</v>
      </c>
      <c r="O358" s="60" t="s">
        <v>155</v>
      </c>
      <c r="P358" s="60" t="s">
        <v>156</v>
      </c>
      <c r="Q358" s="60" t="s">
        <v>156</v>
      </c>
      <c r="R358" s="60" t="s">
        <v>157</v>
      </c>
      <c r="S358" s="62" t="s">
        <v>158</v>
      </c>
    </row>
    <row r="359" spans="1:19" x14ac:dyDescent="0.2">
      <c r="A359" s="65">
        <v>45645</v>
      </c>
      <c r="B359" s="66">
        <v>0.83472222222222203</v>
      </c>
      <c r="C359" s="67" t="s">
        <v>644</v>
      </c>
      <c r="D359" s="67" t="s">
        <v>24</v>
      </c>
      <c r="E359" s="68" t="s">
        <v>301</v>
      </c>
      <c r="F359" s="67" t="s">
        <v>150</v>
      </c>
      <c r="G359" s="68" t="s">
        <v>151</v>
      </c>
      <c r="H359" s="67">
        <v>581.77049999999997</v>
      </c>
      <c r="I359" s="142">
        <v>1216</v>
      </c>
      <c r="J359" s="141">
        <v>707432.93</v>
      </c>
      <c r="K359" s="59" t="s">
        <v>152</v>
      </c>
      <c r="L359" s="67" t="s">
        <v>153</v>
      </c>
      <c r="M359" s="68" t="s">
        <v>154</v>
      </c>
      <c r="N359" s="61"/>
      <c r="O359" s="60" t="s">
        <v>155</v>
      </c>
      <c r="P359" s="60" t="s">
        <v>156</v>
      </c>
      <c r="Q359" s="60" t="s">
        <v>156</v>
      </c>
      <c r="R359" s="60" t="s">
        <v>157</v>
      </c>
      <c r="S359" s="62" t="s">
        <v>158</v>
      </c>
    </row>
    <row r="360" spans="1:19" x14ac:dyDescent="0.2">
      <c r="A360" s="57">
        <v>45645</v>
      </c>
      <c r="B360" s="58">
        <v>0.85763888888888895</v>
      </c>
      <c r="C360" s="59" t="s">
        <v>645</v>
      </c>
      <c r="D360" s="59" t="s">
        <v>10</v>
      </c>
      <c r="E360" s="60" t="s">
        <v>228</v>
      </c>
      <c r="F360" s="59" t="s">
        <v>150</v>
      </c>
      <c r="G360" s="60" t="s">
        <v>151</v>
      </c>
      <c r="H360" s="59">
        <v>382.43669999999997</v>
      </c>
      <c r="I360" s="140">
        <v>1216</v>
      </c>
      <c r="J360" s="141">
        <v>465043.03</v>
      </c>
      <c r="K360" s="59" t="s">
        <v>152</v>
      </c>
      <c r="L360" s="59" t="s">
        <v>153</v>
      </c>
      <c r="M360" s="60" t="s">
        <v>154</v>
      </c>
      <c r="N360" s="61">
        <v>932351</v>
      </c>
      <c r="O360" s="60" t="s">
        <v>155</v>
      </c>
      <c r="P360" s="60" t="s">
        <v>156</v>
      </c>
      <c r="Q360" s="60" t="s">
        <v>156</v>
      </c>
      <c r="R360" s="60" t="s">
        <v>157</v>
      </c>
      <c r="S360" s="62" t="s">
        <v>158</v>
      </c>
    </row>
    <row r="361" spans="1:19" x14ac:dyDescent="0.2">
      <c r="A361" s="57">
        <v>45645</v>
      </c>
      <c r="B361" s="58">
        <v>0.86041666666666705</v>
      </c>
      <c r="C361" s="59" t="s">
        <v>646</v>
      </c>
      <c r="D361" s="59" t="s">
        <v>16</v>
      </c>
      <c r="E361" s="60" t="s">
        <v>162</v>
      </c>
      <c r="F361" s="59" t="s">
        <v>150</v>
      </c>
      <c r="G361" s="60" t="s">
        <v>151</v>
      </c>
      <c r="H361" s="59">
        <v>403.20479999999998</v>
      </c>
      <c r="I361" s="140">
        <v>1216</v>
      </c>
      <c r="J361" s="141">
        <v>490297.04</v>
      </c>
      <c r="K361" s="59" t="s">
        <v>152</v>
      </c>
      <c r="L361" s="59" t="s">
        <v>153</v>
      </c>
      <c r="M361" s="60" t="s">
        <v>154</v>
      </c>
      <c r="N361" s="61">
        <v>250128</v>
      </c>
      <c r="O361" s="60" t="s">
        <v>155</v>
      </c>
      <c r="P361" s="60" t="s">
        <v>156</v>
      </c>
      <c r="Q361" s="60" t="s">
        <v>156</v>
      </c>
      <c r="R361" s="60" t="s">
        <v>157</v>
      </c>
      <c r="S361" s="62" t="s">
        <v>158</v>
      </c>
    </row>
    <row r="362" spans="1:19" x14ac:dyDescent="0.2">
      <c r="A362" s="65">
        <v>45646</v>
      </c>
      <c r="B362" s="66">
        <v>0.36736111111111103</v>
      </c>
      <c r="C362" s="67" t="s">
        <v>647</v>
      </c>
      <c r="D362" s="67" t="s">
        <v>42</v>
      </c>
      <c r="E362" s="68" t="s">
        <v>328</v>
      </c>
      <c r="F362" s="67" t="s">
        <v>153</v>
      </c>
      <c r="G362" s="68" t="s">
        <v>165</v>
      </c>
      <c r="H362" s="67">
        <v>54.280099999999997</v>
      </c>
      <c r="I362" s="142">
        <v>1428</v>
      </c>
      <c r="J362" s="141">
        <v>77511.98</v>
      </c>
      <c r="K362" s="59" t="s">
        <v>152</v>
      </c>
      <c r="L362" s="67" t="s">
        <v>153</v>
      </c>
      <c r="M362" s="68" t="s">
        <v>154</v>
      </c>
      <c r="N362" s="61"/>
      <c r="O362" s="60" t="s">
        <v>155</v>
      </c>
      <c r="P362" s="60" t="s">
        <v>191</v>
      </c>
      <c r="Q362" s="60" t="s">
        <v>192</v>
      </c>
      <c r="R362" s="60" t="s">
        <v>193</v>
      </c>
      <c r="S362" s="62" t="s">
        <v>158</v>
      </c>
    </row>
    <row r="363" spans="1:19" x14ac:dyDescent="0.2">
      <c r="A363" s="57">
        <v>45646</v>
      </c>
      <c r="B363" s="58">
        <v>0.453472222222222</v>
      </c>
      <c r="C363" s="59" t="s">
        <v>648</v>
      </c>
      <c r="D363" s="59" t="s">
        <v>54</v>
      </c>
      <c r="E363" s="60" t="s">
        <v>245</v>
      </c>
      <c r="F363" s="59" t="s">
        <v>153</v>
      </c>
      <c r="G363" s="60" t="s">
        <v>165</v>
      </c>
      <c r="H363" s="59">
        <v>64.31</v>
      </c>
      <c r="I363" s="140">
        <v>1362.2</v>
      </c>
      <c r="J363" s="141">
        <v>87603.08</v>
      </c>
      <c r="K363" s="59" t="s">
        <v>166</v>
      </c>
      <c r="L363" s="59" t="s">
        <v>174</v>
      </c>
      <c r="M363" s="60" t="s">
        <v>175</v>
      </c>
      <c r="N363" s="61" t="s">
        <v>576</v>
      </c>
      <c r="O363" s="60" t="s">
        <v>155</v>
      </c>
      <c r="P363" s="60" t="s">
        <v>246</v>
      </c>
      <c r="Q363" s="60" t="s">
        <v>223</v>
      </c>
      <c r="R363" s="60" t="s">
        <v>224</v>
      </c>
      <c r="S363" s="62" t="s">
        <v>158</v>
      </c>
    </row>
    <row r="364" spans="1:19" x14ac:dyDescent="0.2">
      <c r="A364" s="57">
        <v>45646</v>
      </c>
      <c r="B364" s="58">
        <v>0.47361111111111098</v>
      </c>
      <c r="C364" s="59" t="s">
        <v>649</v>
      </c>
      <c r="D364" s="59" t="s">
        <v>109</v>
      </c>
      <c r="E364" s="60" t="s">
        <v>466</v>
      </c>
      <c r="F364" s="59" t="s">
        <v>201</v>
      </c>
      <c r="G364" s="60" t="s">
        <v>202</v>
      </c>
      <c r="H364" s="59">
        <v>50.5</v>
      </c>
      <c r="I364" s="140">
        <v>1370</v>
      </c>
      <c r="J364" s="141">
        <v>69185</v>
      </c>
      <c r="K364" s="59" t="s">
        <v>166</v>
      </c>
      <c r="L364" s="59" t="s">
        <v>174</v>
      </c>
      <c r="M364" s="60" t="s">
        <v>175</v>
      </c>
      <c r="N364" s="61"/>
      <c r="O364" s="60" t="s">
        <v>188</v>
      </c>
      <c r="P364" s="60" t="s">
        <v>467</v>
      </c>
      <c r="Q364" s="59"/>
      <c r="R364" s="60" t="s">
        <v>268</v>
      </c>
      <c r="S364" s="62" t="s">
        <v>176</v>
      </c>
    </row>
    <row r="365" spans="1:19" x14ac:dyDescent="0.2">
      <c r="A365" s="57">
        <v>45646</v>
      </c>
      <c r="B365" s="58">
        <v>0.52916666666666701</v>
      </c>
      <c r="C365" s="59" t="s">
        <v>650</v>
      </c>
      <c r="D365" s="59" t="s">
        <v>102</v>
      </c>
      <c r="E365" s="60" t="s">
        <v>473</v>
      </c>
      <c r="F365" s="59" t="s">
        <v>186</v>
      </c>
      <c r="G365" s="60" t="s">
        <v>187</v>
      </c>
      <c r="H365" s="59">
        <v>54.4</v>
      </c>
      <c r="I365" s="140">
        <v>1183</v>
      </c>
      <c r="J365" s="141">
        <v>64355.199999999997</v>
      </c>
      <c r="K365" s="59" t="s">
        <v>166</v>
      </c>
      <c r="L365" s="59" t="s">
        <v>174</v>
      </c>
      <c r="M365" s="60" t="s">
        <v>175</v>
      </c>
      <c r="N365" s="61" t="s">
        <v>576</v>
      </c>
      <c r="O365" s="60" t="s">
        <v>383</v>
      </c>
      <c r="P365" s="60" t="s">
        <v>393</v>
      </c>
      <c r="Q365" s="60" t="s">
        <v>223</v>
      </c>
      <c r="R365" s="60" t="s">
        <v>224</v>
      </c>
      <c r="S365" s="62" t="s">
        <v>384</v>
      </c>
    </row>
    <row r="366" spans="1:19" x14ac:dyDescent="0.2">
      <c r="A366" s="65">
        <v>45646</v>
      </c>
      <c r="B366" s="66">
        <v>0.60972222222222205</v>
      </c>
      <c r="C366" s="67" t="s">
        <v>651</v>
      </c>
      <c r="D366" s="67" t="s">
        <v>7</v>
      </c>
      <c r="E366" s="68" t="s">
        <v>181</v>
      </c>
      <c r="F366" s="67" t="s">
        <v>218</v>
      </c>
      <c r="G366" s="68" t="s">
        <v>219</v>
      </c>
      <c r="H366" s="67">
        <v>355.38</v>
      </c>
      <c r="I366" s="142">
        <v>1199.5</v>
      </c>
      <c r="J366" s="143">
        <v>426278.31</v>
      </c>
      <c r="K366" s="59" t="s">
        <v>166</v>
      </c>
      <c r="L366" s="67" t="s">
        <v>174</v>
      </c>
      <c r="M366" s="68" t="s">
        <v>175</v>
      </c>
      <c r="N366" s="61"/>
      <c r="O366" s="60" t="s">
        <v>155</v>
      </c>
      <c r="P366" s="60" t="s">
        <v>156</v>
      </c>
      <c r="Q366" s="60" t="s">
        <v>156</v>
      </c>
      <c r="R366" s="60" t="s">
        <v>157</v>
      </c>
      <c r="S366" s="62" t="s">
        <v>158</v>
      </c>
    </row>
    <row r="367" spans="1:19" x14ac:dyDescent="0.2">
      <c r="A367" s="57">
        <v>45646</v>
      </c>
      <c r="B367" s="58">
        <v>0.61527777777777803</v>
      </c>
      <c r="C367" s="59" t="s">
        <v>652</v>
      </c>
      <c r="D367" s="59" t="s">
        <v>50</v>
      </c>
      <c r="E367" s="60" t="s">
        <v>274</v>
      </c>
      <c r="F367" s="59" t="s">
        <v>153</v>
      </c>
      <c r="G367" s="60" t="s">
        <v>165</v>
      </c>
      <c r="H367" s="59">
        <v>179.05</v>
      </c>
      <c r="I367" s="140">
        <v>1371.8</v>
      </c>
      <c r="J367" s="141">
        <v>245620.79</v>
      </c>
      <c r="K367" s="59" t="s">
        <v>166</v>
      </c>
      <c r="L367" s="59" t="s">
        <v>174</v>
      </c>
      <c r="M367" s="60" t="s">
        <v>175</v>
      </c>
      <c r="N367" s="61">
        <v>716137</v>
      </c>
      <c r="O367" s="60" t="s">
        <v>155</v>
      </c>
      <c r="P367" s="60" t="s">
        <v>275</v>
      </c>
      <c r="Q367" s="60" t="s">
        <v>223</v>
      </c>
      <c r="R367" s="60" t="s">
        <v>276</v>
      </c>
      <c r="S367" s="62" t="s">
        <v>158</v>
      </c>
    </row>
    <row r="368" spans="1:19" x14ac:dyDescent="0.2">
      <c r="A368" s="57">
        <v>45646</v>
      </c>
      <c r="B368" s="58">
        <v>0.66458333333333297</v>
      </c>
      <c r="C368" s="59" t="s">
        <v>653</v>
      </c>
      <c r="D368" s="59" t="s">
        <v>17</v>
      </c>
      <c r="E368" s="60" t="s">
        <v>230</v>
      </c>
      <c r="F368" s="59" t="s">
        <v>150</v>
      </c>
      <c r="G368" s="60" t="s">
        <v>151</v>
      </c>
      <c r="H368" s="59">
        <v>454.37</v>
      </c>
      <c r="I368" s="140">
        <v>1263.99</v>
      </c>
      <c r="J368" s="141">
        <v>574320.01</v>
      </c>
      <c r="K368" s="59" t="s">
        <v>166</v>
      </c>
      <c r="L368" s="59" t="s">
        <v>167</v>
      </c>
      <c r="M368" s="60" t="s">
        <v>168</v>
      </c>
      <c r="N368" s="61">
        <v>44921</v>
      </c>
      <c r="O368" s="60" t="s">
        <v>155</v>
      </c>
      <c r="P368" s="60" t="s">
        <v>156</v>
      </c>
      <c r="Q368" s="60" t="s">
        <v>156</v>
      </c>
      <c r="R368" s="60" t="s">
        <v>157</v>
      </c>
      <c r="S368" s="62" t="s">
        <v>158</v>
      </c>
    </row>
    <row r="369" spans="1:19" x14ac:dyDescent="0.2">
      <c r="A369" s="57">
        <v>45646</v>
      </c>
      <c r="B369" s="58">
        <v>0.67500000000000004</v>
      </c>
      <c r="C369" s="59" t="s">
        <v>654</v>
      </c>
      <c r="D369" s="59" t="s">
        <v>63</v>
      </c>
      <c r="E369" s="60" t="s">
        <v>241</v>
      </c>
      <c r="F369" s="59" t="s">
        <v>153</v>
      </c>
      <c r="G369" s="60" t="s">
        <v>165</v>
      </c>
      <c r="H369" s="59">
        <v>174.5</v>
      </c>
      <c r="I369" s="140">
        <v>1374.94</v>
      </c>
      <c r="J369" s="141">
        <v>239927.82</v>
      </c>
      <c r="K369" s="59" t="s">
        <v>166</v>
      </c>
      <c r="L369" s="59" t="s">
        <v>174</v>
      </c>
      <c r="M369" s="60" t="s">
        <v>175</v>
      </c>
      <c r="N369" s="61">
        <v>63541</v>
      </c>
      <c r="O369" s="60" t="s">
        <v>155</v>
      </c>
      <c r="P369" s="60" t="s">
        <v>196</v>
      </c>
      <c r="Q369" s="60" t="s">
        <v>242</v>
      </c>
      <c r="R369" s="60" t="s">
        <v>196</v>
      </c>
      <c r="S369" s="62" t="s">
        <v>158</v>
      </c>
    </row>
    <row r="370" spans="1:19" x14ac:dyDescent="0.2">
      <c r="A370" s="57">
        <v>45646</v>
      </c>
      <c r="B370" s="58">
        <v>0.72430555555555598</v>
      </c>
      <c r="C370" s="59">
        <v>16262</v>
      </c>
      <c r="D370" s="59" t="s">
        <v>14</v>
      </c>
      <c r="E370" s="60" t="s">
        <v>171</v>
      </c>
      <c r="F370" s="59" t="s">
        <v>150</v>
      </c>
      <c r="G370" s="60" t="s">
        <v>151</v>
      </c>
      <c r="H370" s="59">
        <v>415.53199999999998</v>
      </c>
      <c r="I370" s="140">
        <v>1264</v>
      </c>
      <c r="J370" s="141">
        <v>525231.93999999994</v>
      </c>
      <c r="K370" s="59" t="s">
        <v>166</v>
      </c>
      <c r="L370" s="59" t="s">
        <v>167</v>
      </c>
      <c r="M370" s="60" t="s">
        <v>168</v>
      </c>
      <c r="N370" s="61">
        <v>544763</v>
      </c>
      <c r="O370" s="60" t="s">
        <v>155</v>
      </c>
      <c r="P370" s="60" t="s">
        <v>156</v>
      </c>
      <c r="Q370" s="60" t="s">
        <v>156</v>
      </c>
      <c r="R370" s="60" t="s">
        <v>157</v>
      </c>
      <c r="S370" s="62" t="s">
        <v>158</v>
      </c>
    </row>
    <row r="371" spans="1:19" x14ac:dyDescent="0.2">
      <c r="A371" s="57">
        <v>45646</v>
      </c>
      <c r="B371" s="58">
        <v>0.72499999999999998</v>
      </c>
      <c r="C371" s="59">
        <v>16264</v>
      </c>
      <c r="D371" s="59" t="s">
        <v>12</v>
      </c>
      <c r="E371" s="60" t="s">
        <v>183</v>
      </c>
      <c r="F371" s="59" t="s">
        <v>150</v>
      </c>
      <c r="G371" s="60" t="s">
        <v>151</v>
      </c>
      <c r="H371" s="59">
        <v>492.37200000000001</v>
      </c>
      <c r="I371" s="140">
        <v>1264</v>
      </c>
      <c r="J371" s="141">
        <v>622357.96</v>
      </c>
      <c r="K371" s="59" t="s">
        <v>166</v>
      </c>
      <c r="L371" s="59" t="s">
        <v>167</v>
      </c>
      <c r="M371" s="60" t="s">
        <v>168</v>
      </c>
      <c r="N371" s="61">
        <v>678168</v>
      </c>
      <c r="O371" s="60" t="s">
        <v>155</v>
      </c>
      <c r="P371" s="60" t="s">
        <v>156</v>
      </c>
      <c r="Q371" s="60" t="s">
        <v>156</v>
      </c>
      <c r="R371" s="60" t="s">
        <v>157</v>
      </c>
      <c r="S371" s="62" t="s">
        <v>158</v>
      </c>
    </row>
    <row r="372" spans="1:19" x14ac:dyDescent="0.2">
      <c r="A372" s="57">
        <v>45646</v>
      </c>
      <c r="B372" s="58">
        <v>0.750694444444444</v>
      </c>
      <c r="C372" s="59" t="s">
        <v>655</v>
      </c>
      <c r="D372" s="59" t="s">
        <v>25</v>
      </c>
      <c r="E372" s="60" t="s">
        <v>238</v>
      </c>
      <c r="F372" s="59" t="s">
        <v>218</v>
      </c>
      <c r="G372" s="60" t="s">
        <v>219</v>
      </c>
      <c r="H372" s="59">
        <v>402.72</v>
      </c>
      <c r="I372" s="140">
        <v>1242.5999999999999</v>
      </c>
      <c r="J372" s="141">
        <v>500419.87</v>
      </c>
      <c r="K372" s="59" t="s">
        <v>166</v>
      </c>
      <c r="L372" s="59" t="s">
        <v>174</v>
      </c>
      <c r="M372" s="60" t="s">
        <v>175</v>
      </c>
      <c r="N372" s="61">
        <v>711314</v>
      </c>
      <c r="O372" s="60" t="s">
        <v>155</v>
      </c>
      <c r="P372" s="60" t="s">
        <v>156</v>
      </c>
      <c r="Q372" s="60" t="s">
        <v>156</v>
      </c>
      <c r="R372" s="60" t="s">
        <v>157</v>
      </c>
      <c r="S372" s="62" t="s">
        <v>158</v>
      </c>
    </row>
    <row r="373" spans="1:19" x14ac:dyDescent="0.2">
      <c r="A373" s="57">
        <v>45646</v>
      </c>
      <c r="B373" s="58">
        <v>0.76736111111111105</v>
      </c>
      <c r="C373" s="59" t="s">
        <v>656</v>
      </c>
      <c r="D373" s="59" t="s">
        <v>74</v>
      </c>
      <c r="E373" s="60" t="s">
        <v>235</v>
      </c>
      <c r="F373" s="59" t="s">
        <v>201</v>
      </c>
      <c r="G373" s="60" t="s">
        <v>202</v>
      </c>
      <c r="H373" s="59">
        <v>36.36</v>
      </c>
      <c r="I373" s="140">
        <v>1347.5</v>
      </c>
      <c r="J373" s="141">
        <v>48995.1</v>
      </c>
      <c r="K373" s="59" t="s">
        <v>166</v>
      </c>
      <c r="L373" s="59" t="s">
        <v>174</v>
      </c>
      <c r="M373" s="60" t="s">
        <v>175</v>
      </c>
      <c r="N373" s="61">
        <v>165639</v>
      </c>
      <c r="O373" s="60" t="s">
        <v>155</v>
      </c>
      <c r="P373" s="60" t="s">
        <v>236</v>
      </c>
      <c r="Q373" s="60" t="s">
        <v>197</v>
      </c>
      <c r="R373" s="60" t="s">
        <v>196</v>
      </c>
      <c r="S373" s="62" t="s">
        <v>384</v>
      </c>
    </row>
    <row r="374" spans="1:19" x14ac:dyDescent="0.2">
      <c r="A374" s="57">
        <v>45646</v>
      </c>
      <c r="B374" s="58">
        <v>0.80416666666666703</v>
      </c>
      <c r="C374" s="59" t="s">
        <v>657</v>
      </c>
      <c r="D374" s="59" t="s">
        <v>15</v>
      </c>
      <c r="E374" s="60" t="s">
        <v>164</v>
      </c>
      <c r="F374" s="59" t="s">
        <v>150</v>
      </c>
      <c r="G374" s="60" t="s">
        <v>151</v>
      </c>
      <c r="H374" s="59">
        <v>500.05</v>
      </c>
      <c r="I374" s="140">
        <v>1264</v>
      </c>
      <c r="J374" s="141">
        <v>632061.05000000005</v>
      </c>
      <c r="K374" s="59" t="s">
        <v>166</v>
      </c>
      <c r="L374" s="59" t="s">
        <v>167</v>
      </c>
      <c r="M374" s="60" t="s">
        <v>168</v>
      </c>
      <c r="N374" s="61">
        <v>333518</v>
      </c>
      <c r="O374" s="60" t="s">
        <v>155</v>
      </c>
      <c r="P374" s="60" t="s">
        <v>156</v>
      </c>
      <c r="Q374" s="60" t="s">
        <v>156</v>
      </c>
      <c r="R374" s="60" t="s">
        <v>157</v>
      </c>
      <c r="S374" s="62" t="s">
        <v>158</v>
      </c>
    </row>
    <row r="375" spans="1:19" x14ac:dyDescent="0.2">
      <c r="A375" s="57">
        <v>45646</v>
      </c>
      <c r="B375" s="58">
        <v>0.88124999999999998</v>
      </c>
      <c r="C375" s="59" t="s">
        <v>658</v>
      </c>
      <c r="D375" s="59" t="s">
        <v>323</v>
      </c>
      <c r="E375" s="60" t="s">
        <v>324</v>
      </c>
      <c r="F375" s="59" t="s">
        <v>201</v>
      </c>
      <c r="G375" s="60" t="s">
        <v>202</v>
      </c>
      <c r="H375" s="59">
        <v>53.09</v>
      </c>
      <c r="I375" s="140">
        <v>1347.5</v>
      </c>
      <c r="J375" s="141">
        <v>71538.78</v>
      </c>
      <c r="K375" s="59" t="s">
        <v>166</v>
      </c>
      <c r="L375" s="59" t="s">
        <v>174</v>
      </c>
      <c r="M375" s="60" t="s">
        <v>175</v>
      </c>
      <c r="N375" s="61">
        <v>327920</v>
      </c>
      <c r="O375" s="60" t="s">
        <v>155</v>
      </c>
      <c r="P375" s="60" t="s">
        <v>211</v>
      </c>
      <c r="Q375" s="60" t="s">
        <v>204</v>
      </c>
      <c r="R375" s="60" t="s">
        <v>177</v>
      </c>
      <c r="S375" s="62" t="s">
        <v>158</v>
      </c>
    </row>
    <row r="376" spans="1:19" x14ac:dyDescent="0.2">
      <c r="A376" s="57">
        <v>45646</v>
      </c>
      <c r="B376" s="58">
        <v>0.91458333333333297</v>
      </c>
      <c r="C376" s="59" t="s">
        <v>659</v>
      </c>
      <c r="D376" s="59" t="s">
        <v>10</v>
      </c>
      <c r="E376" s="60" t="s">
        <v>228</v>
      </c>
      <c r="F376" s="59" t="s">
        <v>150</v>
      </c>
      <c r="G376" s="60" t="s">
        <v>151</v>
      </c>
      <c r="H376" s="59">
        <v>377.08</v>
      </c>
      <c r="I376" s="140">
        <v>1263.99</v>
      </c>
      <c r="J376" s="141">
        <v>476624.95</v>
      </c>
      <c r="K376" s="59" t="s">
        <v>166</v>
      </c>
      <c r="L376" s="59" t="s">
        <v>167</v>
      </c>
      <c r="M376" s="60" t="s">
        <v>168</v>
      </c>
      <c r="N376" s="61">
        <v>933484</v>
      </c>
      <c r="O376" s="60" t="s">
        <v>155</v>
      </c>
      <c r="P376" s="60" t="s">
        <v>156</v>
      </c>
      <c r="Q376" s="60" t="s">
        <v>156</v>
      </c>
      <c r="R376" s="60" t="s">
        <v>157</v>
      </c>
      <c r="S376" s="62" t="s">
        <v>158</v>
      </c>
    </row>
    <row r="377" spans="1:19" x14ac:dyDescent="0.2">
      <c r="A377" s="57">
        <v>45646</v>
      </c>
      <c r="B377" s="58">
        <v>0.97986111111111096</v>
      </c>
      <c r="C377" s="59" t="s">
        <v>660</v>
      </c>
      <c r="D377" s="59" t="s">
        <v>24</v>
      </c>
      <c r="E377" s="60" t="s">
        <v>301</v>
      </c>
      <c r="F377" s="59" t="s">
        <v>218</v>
      </c>
      <c r="G377" s="60" t="s">
        <v>219</v>
      </c>
      <c r="H377" s="59">
        <v>514.35</v>
      </c>
      <c r="I377" s="140">
        <v>1242.5999999999999</v>
      </c>
      <c r="J377" s="141">
        <v>639131.31000000006</v>
      </c>
      <c r="K377" s="59" t="s">
        <v>166</v>
      </c>
      <c r="L377" s="59" t="s">
        <v>174</v>
      </c>
      <c r="M377" s="60" t="s">
        <v>175</v>
      </c>
      <c r="N377" s="61">
        <v>904520</v>
      </c>
      <c r="O377" s="60" t="s">
        <v>155</v>
      </c>
      <c r="P377" s="60" t="s">
        <v>156</v>
      </c>
      <c r="Q377" s="60" t="s">
        <v>156</v>
      </c>
      <c r="R377" s="60" t="s">
        <v>157</v>
      </c>
      <c r="S377" s="62" t="s">
        <v>158</v>
      </c>
    </row>
    <row r="378" spans="1:19" x14ac:dyDescent="0.2">
      <c r="A378" s="57">
        <v>45647</v>
      </c>
      <c r="B378" s="58">
        <v>0.38680555555555601</v>
      </c>
      <c r="C378" s="59">
        <v>16310</v>
      </c>
      <c r="D378" s="59" t="s">
        <v>7</v>
      </c>
      <c r="E378" s="60" t="s">
        <v>260</v>
      </c>
      <c r="F378" s="59" t="s">
        <v>150</v>
      </c>
      <c r="G378" s="60" t="s">
        <v>151</v>
      </c>
      <c r="H378" s="59">
        <v>240.446</v>
      </c>
      <c r="I378" s="140">
        <v>1264</v>
      </c>
      <c r="J378" s="141">
        <v>303924</v>
      </c>
      <c r="K378" s="59" t="s">
        <v>166</v>
      </c>
      <c r="L378" s="59" t="s">
        <v>167</v>
      </c>
      <c r="M378" s="60" t="s">
        <v>168</v>
      </c>
      <c r="N378" s="61">
        <v>1465747</v>
      </c>
      <c r="O378" s="60" t="s">
        <v>155</v>
      </c>
      <c r="P378" s="60" t="s">
        <v>156</v>
      </c>
      <c r="Q378" s="60" t="s">
        <v>156</v>
      </c>
      <c r="R378" s="60" t="s">
        <v>157</v>
      </c>
      <c r="S378" s="62" t="s">
        <v>158</v>
      </c>
    </row>
    <row r="379" spans="1:19" x14ac:dyDescent="0.2">
      <c r="A379" s="65">
        <v>45647</v>
      </c>
      <c r="B379" s="66">
        <v>0.40763888888888899</v>
      </c>
      <c r="C379" s="67" t="s">
        <v>661</v>
      </c>
      <c r="D379" s="67" t="s">
        <v>105</v>
      </c>
      <c r="E379" s="68" t="s">
        <v>662</v>
      </c>
      <c r="F379" s="67" t="s">
        <v>201</v>
      </c>
      <c r="G379" s="68" t="s">
        <v>202</v>
      </c>
      <c r="H379" s="67">
        <v>42.47</v>
      </c>
      <c r="I379" s="142">
        <v>1347.5</v>
      </c>
      <c r="J379" s="143">
        <v>57228.33</v>
      </c>
      <c r="K379" s="59" t="s">
        <v>166</v>
      </c>
      <c r="L379" s="67" t="s">
        <v>174</v>
      </c>
      <c r="M379" s="68" t="s">
        <v>175</v>
      </c>
      <c r="N379" s="61"/>
      <c r="O379" s="60" t="s">
        <v>383</v>
      </c>
      <c r="P379" s="60" t="s">
        <v>393</v>
      </c>
      <c r="Q379" s="60" t="s">
        <v>297</v>
      </c>
      <c r="R379" s="60" t="s">
        <v>177</v>
      </c>
      <c r="S379" s="62" t="s">
        <v>384</v>
      </c>
    </row>
    <row r="380" spans="1:19" x14ac:dyDescent="0.2">
      <c r="A380" s="57">
        <v>45647</v>
      </c>
      <c r="B380" s="58">
        <v>0.43263888888888902</v>
      </c>
      <c r="C380" s="59" t="s">
        <v>663</v>
      </c>
      <c r="D380" s="59" t="s">
        <v>45</v>
      </c>
      <c r="E380" s="60" t="s">
        <v>587</v>
      </c>
      <c r="F380" s="59" t="s">
        <v>153</v>
      </c>
      <c r="G380" s="60" t="s">
        <v>165</v>
      </c>
      <c r="H380" s="59">
        <v>36.92</v>
      </c>
      <c r="I380" s="140">
        <v>1348.8</v>
      </c>
      <c r="J380" s="141">
        <v>49797.7</v>
      </c>
      <c r="K380" s="59" t="s">
        <v>166</v>
      </c>
      <c r="L380" s="59" t="s">
        <v>174</v>
      </c>
      <c r="M380" s="60" t="s">
        <v>175</v>
      </c>
      <c r="N380" s="61"/>
      <c r="O380" s="60" t="s">
        <v>155</v>
      </c>
      <c r="P380" s="60" t="s">
        <v>211</v>
      </c>
      <c r="Q380" s="60" t="s">
        <v>204</v>
      </c>
      <c r="R380" s="60" t="s">
        <v>196</v>
      </c>
      <c r="S380" s="62" t="s">
        <v>158</v>
      </c>
    </row>
    <row r="381" spans="1:19" x14ac:dyDescent="0.2">
      <c r="A381" s="57">
        <v>45647</v>
      </c>
      <c r="B381" s="58">
        <v>0.44305555555555598</v>
      </c>
      <c r="C381" s="59" t="s">
        <v>664</v>
      </c>
      <c r="D381" s="59" t="s">
        <v>13</v>
      </c>
      <c r="E381" s="60" t="s">
        <v>347</v>
      </c>
      <c r="F381" s="59" t="s">
        <v>150</v>
      </c>
      <c r="G381" s="60" t="s">
        <v>151</v>
      </c>
      <c r="H381" s="59">
        <v>551.1</v>
      </c>
      <c r="I381" s="140">
        <v>1264.01</v>
      </c>
      <c r="J381" s="141">
        <v>696594.95</v>
      </c>
      <c r="K381" s="59" t="s">
        <v>166</v>
      </c>
      <c r="L381" s="59" t="s">
        <v>167</v>
      </c>
      <c r="M381" s="60" t="s">
        <v>168</v>
      </c>
      <c r="N381" s="61">
        <v>553166</v>
      </c>
      <c r="O381" s="60" t="s">
        <v>155</v>
      </c>
      <c r="P381" s="60" t="s">
        <v>156</v>
      </c>
      <c r="Q381" s="60" t="s">
        <v>156</v>
      </c>
      <c r="R381" s="60" t="s">
        <v>157</v>
      </c>
      <c r="S381" s="62" t="s">
        <v>158</v>
      </c>
    </row>
    <row r="382" spans="1:19" x14ac:dyDescent="0.2">
      <c r="A382" s="57">
        <v>45647</v>
      </c>
      <c r="B382" s="58">
        <v>0.50208333333333299</v>
      </c>
      <c r="C382" s="59" t="s">
        <v>665</v>
      </c>
      <c r="D382" s="59" t="s">
        <v>27</v>
      </c>
      <c r="E382" s="60" t="s">
        <v>666</v>
      </c>
      <c r="F382" s="59" t="s">
        <v>153</v>
      </c>
      <c r="G382" s="60" t="s">
        <v>165</v>
      </c>
      <c r="H382" s="59">
        <v>45.89</v>
      </c>
      <c r="I382" s="140">
        <v>1348.8</v>
      </c>
      <c r="J382" s="141">
        <v>61896.43</v>
      </c>
      <c r="K382" s="59" t="s">
        <v>166</v>
      </c>
      <c r="L382" s="59" t="s">
        <v>174</v>
      </c>
      <c r="M382" s="60" t="s">
        <v>175</v>
      </c>
      <c r="N382" s="61">
        <v>111761</v>
      </c>
      <c r="O382" s="60" t="s">
        <v>155</v>
      </c>
      <c r="P382" s="60" t="s">
        <v>196</v>
      </c>
      <c r="Q382" s="60" t="s">
        <v>197</v>
      </c>
      <c r="R382" s="60" t="s">
        <v>198</v>
      </c>
      <c r="S382" s="62" t="s">
        <v>158</v>
      </c>
    </row>
    <row r="383" spans="1:19" x14ac:dyDescent="0.2">
      <c r="A383" s="57">
        <v>45647</v>
      </c>
      <c r="B383" s="58">
        <v>0.52361111111111103</v>
      </c>
      <c r="C383" s="59" t="s">
        <v>667</v>
      </c>
      <c r="D383" s="59" t="s">
        <v>82</v>
      </c>
      <c r="E383" s="60" t="s">
        <v>173</v>
      </c>
      <c r="F383" s="59" t="s">
        <v>153</v>
      </c>
      <c r="G383" s="60" t="s">
        <v>165</v>
      </c>
      <c r="H383" s="59">
        <v>64.12</v>
      </c>
      <c r="I383" s="140">
        <v>1370.8</v>
      </c>
      <c r="J383" s="141">
        <v>87895.7</v>
      </c>
      <c r="K383" s="59" t="s">
        <v>166</v>
      </c>
      <c r="L383" s="59" t="s">
        <v>174</v>
      </c>
      <c r="M383" s="60" t="s">
        <v>175</v>
      </c>
      <c r="N383" s="61"/>
      <c r="O383" s="60" t="s">
        <v>155</v>
      </c>
      <c r="P383" s="60" t="s">
        <v>176</v>
      </c>
      <c r="Q383" s="59"/>
      <c r="R383" s="60" t="s">
        <v>177</v>
      </c>
      <c r="S383" s="62" t="s">
        <v>158</v>
      </c>
    </row>
    <row r="384" spans="1:19" x14ac:dyDescent="0.2">
      <c r="A384" s="57">
        <v>45647</v>
      </c>
      <c r="B384" s="58">
        <v>0.53333333333333299</v>
      </c>
      <c r="C384" s="59" t="s">
        <v>668</v>
      </c>
      <c r="D384" s="59" t="s">
        <v>47</v>
      </c>
      <c r="E384" s="60" t="s">
        <v>338</v>
      </c>
      <c r="F384" s="59" t="s">
        <v>150</v>
      </c>
      <c r="G384" s="60" t="s">
        <v>151</v>
      </c>
      <c r="H384" s="59">
        <v>61.09</v>
      </c>
      <c r="I384" s="140">
        <v>1263.8900000000001</v>
      </c>
      <c r="J384" s="141">
        <v>77211.06</v>
      </c>
      <c r="K384" s="59" t="s">
        <v>166</v>
      </c>
      <c r="L384" s="59" t="s">
        <v>167</v>
      </c>
      <c r="M384" s="60" t="s">
        <v>168</v>
      </c>
      <c r="N384" s="61">
        <v>416426</v>
      </c>
      <c r="O384" s="60" t="s">
        <v>155</v>
      </c>
      <c r="P384" s="60" t="s">
        <v>276</v>
      </c>
      <c r="Q384" s="60" t="s">
        <v>339</v>
      </c>
      <c r="R384" s="60" t="s">
        <v>276</v>
      </c>
      <c r="S384" s="62" t="s">
        <v>158</v>
      </c>
    </row>
    <row r="385" spans="1:19" x14ac:dyDescent="0.2">
      <c r="A385" s="57">
        <v>45647</v>
      </c>
      <c r="B385" s="58">
        <v>0.53958333333333297</v>
      </c>
      <c r="C385" s="59">
        <v>112182</v>
      </c>
      <c r="D385" s="59" t="s">
        <v>16</v>
      </c>
      <c r="E385" s="60" t="s">
        <v>162</v>
      </c>
      <c r="F385" s="59" t="s">
        <v>150</v>
      </c>
      <c r="G385" s="60" t="s">
        <v>151</v>
      </c>
      <c r="H385" s="59">
        <v>366.15699999999998</v>
      </c>
      <c r="I385" s="140">
        <v>1264</v>
      </c>
      <c r="J385" s="141">
        <v>462821.94</v>
      </c>
      <c r="K385" s="59" t="s">
        <v>166</v>
      </c>
      <c r="L385" s="59" t="s">
        <v>167</v>
      </c>
      <c r="M385" s="60" t="s">
        <v>168</v>
      </c>
      <c r="N385" s="61">
        <v>251325</v>
      </c>
      <c r="O385" s="60" t="s">
        <v>155</v>
      </c>
      <c r="P385" s="60" t="s">
        <v>156</v>
      </c>
      <c r="Q385" s="60" t="s">
        <v>156</v>
      </c>
      <c r="R385" s="60" t="s">
        <v>157</v>
      </c>
      <c r="S385" s="62" t="s">
        <v>158</v>
      </c>
    </row>
    <row r="386" spans="1:19" x14ac:dyDescent="0.2">
      <c r="A386" s="57">
        <v>45647</v>
      </c>
      <c r="B386" s="58">
        <v>0.94236111111111098</v>
      </c>
      <c r="C386" s="59" t="s">
        <v>669</v>
      </c>
      <c r="D386" s="59" t="s">
        <v>80</v>
      </c>
      <c r="E386" s="60" t="s">
        <v>267</v>
      </c>
      <c r="F386" s="59" t="s">
        <v>201</v>
      </c>
      <c r="G386" s="60" t="s">
        <v>202</v>
      </c>
      <c r="H386" s="59">
        <v>34.32</v>
      </c>
      <c r="I386" s="140">
        <v>1342.6</v>
      </c>
      <c r="J386" s="141">
        <v>46078.03</v>
      </c>
      <c r="K386" s="59" t="s">
        <v>166</v>
      </c>
      <c r="L386" s="59" t="s">
        <v>174</v>
      </c>
      <c r="M386" s="60" t="s">
        <v>175</v>
      </c>
      <c r="N386" s="61"/>
      <c r="O386" s="60" t="s">
        <v>188</v>
      </c>
      <c r="P386" s="60" t="s">
        <v>176</v>
      </c>
      <c r="Q386" s="59"/>
      <c r="R386" s="60" t="s">
        <v>268</v>
      </c>
      <c r="S386" s="62" t="s">
        <v>176</v>
      </c>
    </row>
    <row r="387" spans="1:19" x14ac:dyDescent="0.2">
      <c r="A387" s="57">
        <v>45648</v>
      </c>
      <c r="B387" s="58">
        <v>0.36597222222222198</v>
      </c>
      <c r="C387" s="59" t="s">
        <v>670</v>
      </c>
      <c r="D387" s="59" t="s">
        <v>18</v>
      </c>
      <c r="E387" s="60" t="s">
        <v>213</v>
      </c>
      <c r="F387" s="59" t="s">
        <v>150</v>
      </c>
      <c r="G387" s="60" t="s">
        <v>151</v>
      </c>
      <c r="H387" s="59">
        <v>406.25740000000002</v>
      </c>
      <c r="I387" s="140">
        <v>1216</v>
      </c>
      <c r="J387" s="141">
        <v>494009</v>
      </c>
      <c r="K387" s="59" t="s">
        <v>152</v>
      </c>
      <c r="L387" s="59" t="s">
        <v>153</v>
      </c>
      <c r="M387" s="60" t="s">
        <v>154</v>
      </c>
      <c r="N387" s="61">
        <v>2397889</v>
      </c>
      <c r="O387" s="60" t="s">
        <v>155</v>
      </c>
      <c r="P387" s="60" t="s">
        <v>156</v>
      </c>
      <c r="Q387" s="60" t="s">
        <v>156</v>
      </c>
      <c r="R387" s="60" t="s">
        <v>157</v>
      </c>
      <c r="S387" s="62" t="s">
        <v>158</v>
      </c>
    </row>
    <row r="388" spans="1:19" x14ac:dyDescent="0.2">
      <c r="A388" s="57">
        <v>45648</v>
      </c>
      <c r="B388" s="58">
        <v>0.375</v>
      </c>
      <c r="C388" s="59" t="s">
        <v>671</v>
      </c>
      <c r="D388" s="59" t="s">
        <v>11</v>
      </c>
      <c r="E388" s="60" t="s">
        <v>149</v>
      </c>
      <c r="F388" s="59" t="s">
        <v>150</v>
      </c>
      <c r="G388" s="60" t="s">
        <v>151</v>
      </c>
      <c r="H388" s="59">
        <v>460.3766</v>
      </c>
      <c r="I388" s="140">
        <v>1216</v>
      </c>
      <c r="J388" s="141">
        <v>559817.94999999995</v>
      </c>
      <c r="K388" s="59" t="s">
        <v>152</v>
      </c>
      <c r="L388" s="59" t="s">
        <v>153</v>
      </c>
      <c r="M388" s="60" t="s">
        <v>154</v>
      </c>
      <c r="N388" s="61">
        <v>774468</v>
      </c>
      <c r="O388" s="60" t="s">
        <v>155</v>
      </c>
      <c r="P388" s="60" t="s">
        <v>156</v>
      </c>
      <c r="Q388" s="60" t="s">
        <v>156</v>
      </c>
      <c r="R388" s="60" t="s">
        <v>157</v>
      </c>
      <c r="S388" s="62" t="s">
        <v>158</v>
      </c>
    </row>
    <row r="389" spans="1:19" x14ac:dyDescent="0.2">
      <c r="A389" s="65">
        <v>45648</v>
      </c>
      <c r="B389" s="66">
        <v>0.38611111111111102</v>
      </c>
      <c r="C389" s="67" t="s">
        <v>672</v>
      </c>
      <c r="D389" s="67" t="s">
        <v>41</v>
      </c>
      <c r="E389" s="68" t="s">
        <v>215</v>
      </c>
      <c r="F389" s="67" t="s">
        <v>150</v>
      </c>
      <c r="G389" s="68" t="s">
        <v>151</v>
      </c>
      <c r="H389" s="67">
        <v>415.88490000000002</v>
      </c>
      <c r="I389" s="142">
        <v>1216</v>
      </c>
      <c r="J389" s="141">
        <v>505716.04</v>
      </c>
      <c r="K389" s="59" t="s">
        <v>152</v>
      </c>
      <c r="L389" s="67" t="s">
        <v>153</v>
      </c>
      <c r="M389" s="68" t="s">
        <v>154</v>
      </c>
      <c r="N389" s="61"/>
      <c r="O389" s="60" t="s">
        <v>155</v>
      </c>
      <c r="P389" s="60" t="s">
        <v>191</v>
      </c>
      <c r="Q389" s="60" t="s">
        <v>204</v>
      </c>
      <c r="R389" s="60" t="s">
        <v>193</v>
      </c>
      <c r="S389" s="62" t="s">
        <v>158</v>
      </c>
    </row>
    <row r="390" spans="1:19" x14ac:dyDescent="0.2">
      <c r="A390" s="57">
        <v>45648</v>
      </c>
      <c r="B390" s="58">
        <v>0.39374999999999999</v>
      </c>
      <c r="C390" s="59" t="s">
        <v>673</v>
      </c>
      <c r="D390" s="59" t="s">
        <v>19</v>
      </c>
      <c r="E390" s="60" t="s">
        <v>162</v>
      </c>
      <c r="F390" s="59" t="s">
        <v>150</v>
      </c>
      <c r="G390" s="60" t="s">
        <v>151</v>
      </c>
      <c r="H390" s="59">
        <v>286.5872</v>
      </c>
      <c r="I390" s="140">
        <v>1216</v>
      </c>
      <c r="J390" s="141">
        <v>348490.04</v>
      </c>
      <c r="K390" s="59" t="s">
        <v>152</v>
      </c>
      <c r="L390" s="59" t="s">
        <v>153</v>
      </c>
      <c r="M390" s="60" t="s">
        <v>154</v>
      </c>
      <c r="N390" s="61">
        <v>2298779</v>
      </c>
      <c r="O390" s="60" t="s">
        <v>155</v>
      </c>
      <c r="P390" s="60" t="s">
        <v>156</v>
      </c>
      <c r="Q390" s="60" t="s">
        <v>156</v>
      </c>
      <c r="R390" s="60" t="s">
        <v>157</v>
      </c>
      <c r="S390" s="62" t="s">
        <v>158</v>
      </c>
    </row>
    <row r="391" spans="1:19" x14ac:dyDescent="0.2">
      <c r="A391" s="57">
        <v>45648</v>
      </c>
      <c r="B391" s="58">
        <v>0.43472222222222201</v>
      </c>
      <c r="C391" s="59" t="s">
        <v>674</v>
      </c>
      <c r="D391" s="59" t="s">
        <v>72</v>
      </c>
      <c r="E391" s="60" t="s">
        <v>185</v>
      </c>
      <c r="F391" s="59" t="s">
        <v>201</v>
      </c>
      <c r="G391" s="60" t="s">
        <v>202</v>
      </c>
      <c r="H391" s="59">
        <v>53.39</v>
      </c>
      <c r="I391" s="140">
        <v>1392</v>
      </c>
      <c r="J391" s="141">
        <v>74318.880000000005</v>
      </c>
      <c r="K391" s="59" t="s">
        <v>166</v>
      </c>
      <c r="L391" s="59" t="s">
        <v>174</v>
      </c>
      <c r="M391" s="60" t="s">
        <v>175</v>
      </c>
      <c r="N391" s="61"/>
      <c r="O391" s="60" t="s">
        <v>188</v>
      </c>
      <c r="P391" s="60" t="s">
        <v>176</v>
      </c>
      <c r="Q391" s="60" t="s">
        <v>176</v>
      </c>
      <c r="R391" s="60" t="s">
        <v>177</v>
      </c>
      <c r="S391" s="62" t="s">
        <v>176</v>
      </c>
    </row>
    <row r="392" spans="1:19" x14ac:dyDescent="0.2">
      <c r="A392" s="57">
        <v>45648</v>
      </c>
      <c r="B392" s="58">
        <v>0.52291666666666703</v>
      </c>
      <c r="C392" s="59" t="s">
        <v>675</v>
      </c>
      <c r="D392" s="59" t="s">
        <v>9</v>
      </c>
      <c r="E392" s="60" t="s">
        <v>160</v>
      </c>
      <c r="F392" s="59" t="s">
        <v>150</v>
      </c>
      <c r="G392" s="60" t="s">
        <v>151</v>
      </c>
      <c r="H392" s="59">
        <v>316.65460000000002</v>
      </c>
      <c r="I392" s="140">
        <v>1216</v>
      </c>
      <c r="J392" s="141">
        <v>385051.99</v>
      </c>
      <c r="K392" s="59" t="s">
        <v>152</v>
      </c>
      <c r="L392" s="59" t="s">
        <v>153</v>
      </c>
      <c r="M392" s="60" t="s">
        <v>154</v>
      </c>
      <c r="N392" s="61">
        <v>945476</v>
      </c>
      <c r="O392" s="60" t="s">
        <v>155</v>
      </c>
      <c r="P392" s="60" t="s">
        <v>156</v>
      </c>
      <c r="Q392" s="60" t="s">
        <v>156</v>
      </c>
      <c r="R392" s="60" t="s">
        <v>157</v>
      </c>
      <c r="S392" s="62" t="s">
        <v>158</v>
      </c>
    </row>
    <row r="393" spans="1:19" x14ac:dyDescent="0.2">
      <c r="A393" s="57">
        <v>45648</v>
      </c>
      <c r="B393" s="58">
        <v>0.52569444444444502</v>
      </c>
      <c r="C393" s="59" t="s">
        <v>676</v>
      </c>
      <c r="D393" s="59" t="s">
        <v>8</v>
      </c>
      <c r="E393" s="60" t="s">
        <v>207</v>
      </c>
      <c r="F393" s="59" t="s">
        <v>150</v>
      </c>
      <c r="G393" s="60" t="s">
        <v>151</v>
      </c>
      <c r="H393" s="59">
        <v>420.49669999999998</v>
      </c>
      <c r="I393" s="140">
        <v>1216</v>
      </c>
      <c r="J393" s="141">
        <v>511323.99</v>
      </c>
      <c r="K393" s="59" t="s">
        <v>152</v>
      </c>
      <c r="L393" s="59" t="s">
        <v>153</v>
      </c>
      <c r="M393" s="60" t="s">
        <v>154</v>
      </c>
      <c r="N393" s="61">
        <v>1389491</v>
      </c>
      <c r="O393" s="60" t="s">
        <v>155</v>
      </c>
      <c r="P393" s="60" t="s">
        <v>156</v>
      </c>
      <c r="Q393" s="60" t="s">
        <v>156</v>
      </c>
      <c r="R393" s="60" t="s">
        <v>157</v>
      </c>
      <c r="S393" s="62" t="s">
        <v>158</v>
      </c>
    </row>
    <row r="394" spans="1:19" x14ac:dyDescent="0.2">
      <c r="A394" s="57">
        <v>45648</v>
      </c>
      <c r="B394" s="58">
        <v>0.57499999999999996</v>
      </c>
      <c r="C394" s="59" t="s">
        <v>677</v>
      </c>
      <c r="D394" s="59" t="s">
        <v>16</v>
      </c>
      <c r="E394" s="60" t="s">
        <v>162</v>
      </c>
      <c r="F394" s="59" t="s">
        <v>150</v>
      </c>
      <c r="G394" s="60" t="s">
        <v>151</v>
      </c>
      <c r="H394" s="59">
        <v>383.80020000000002</v>
      </c>
      <c r="I394" s="140">
        <v>1216</v>
      </c>
      <c r="J394" s="141">
        <v>466701.04</v>
      </c>
      <c r="K394" s="59" t="s">
        <v>152</v>
      </c>
      <c r="L394" s="59" t="s">
        <v>153</v>
      </c>
      <c r="M394" s="60" t="s">
        <v>154</v>
      </c>
      <c r="N394" s="61">
        <v>252506</v>
      </c>
      <c r="O394" s="60" t="s">
        <v>155</v>
      </c>
      <c r="P394" s="60" t="s">
        <v>156</v>
      </c>
      <c r="Q394" s="60" t="s">
        <v>156</v>
      </c>
      <c r="R394" s="60" t="s">
        <v>157</v>
      </c>
      <c r="S394" s="62" t="s">
        <v>158</v>
      </c>
    </row>
    <row r="395" spans="1:19" x14ac:dyDescent="0.2">
      <c r="A395" s="57">
        <v>45648</v>
      </c>
      <c r="B395" s="58">
        <v>0.97916666666666696</v>
      </c>
      <c r="C395" s="59" t="s">
        <v>678</v>
      </c>
      <c r="D395" s="59" t="s">
        <v>20</v>
      </c>
      <c r="E395" s="60" t="s">
        <v>230</v>
      </c>
      <c r="F395" s="59" t="s">
        <v>150</v>
      </c>
      <c r="G395" s="60" t="s">
        <v>151</v>
      </c>
      <c r="H395" s="59">
        <v>530.99</v>
      </c>
      <c r="I395" s="140">
        <v>1263.99</v>
      </c>
      <c r="J395" s="141">
        <v>671167.95</v>
      </c>
      <c r="K395" s="59" t="s">
        <v>166</v>
      </c>
      <c r="L395" s="59" t="s">
        <v>167</v>
      </c>
      <c r="M395" s="60" t="s">
        <v>168</v>
      </c>
      <c r="N395" s="61">
        <v>2154124</v>
      </c>
      <c r="O395" s="60" t="s">
        <v>155</v>
      </c>
      <c r="P395" s="60" t="s">
        <v>156</v>
      </c>
      <c r="Q395" s="60" t="s">
        <v>156</v>
      </c>
      <c r="R395" s="60" t="s">
        <v>157</v>
      </c>
      <c r="S395" s="62" t="s">
        <v>158</v>
      </c>
    </row>
    <row r="396" spans="1:19" x14ac:dyDescent="0.2">
      <c r="A396" s="65">
        <v>45649</v>
      </c>
      <c r="B396" s="66">
        <v>0.32430555555555601</v>
      </c>
      <c r="C396" s="67" t="s">
        <v>679</v>
      </c>
      <c r="D396" s="67" t="s">
        <v>64</v>
      </c>
      <c r="E396" s="68" t="s">
        <v>547</v>
      </c>
      <c r="F396" s="67" t="s">
        <v>150</v>
      </c>
      <c r="G396" s="68" t="s">
        <v>151</v>
      </c>
      <c r="H396" s="67">
        <v>50.611800000000002</v>
      </c>
      <c r="I396" s="142">
        <v>1216</v>
      </c>
      <c r="J396" s="141">
        <v>61543.95</v>
      </c>
      <c r="K396" s="59" t="s">
        <v>152</v>
      </c>
      <c r="L396" s="67" t="s">
        <v>153</v>
      </c>
      <c r="M396" s="68" t="s">
        <v>154</v>
      </c>
      <c r="N396" s="61"/>
      <c r="O396" s="60" t="s">
        <v>155</v>
      </c>
      <c r="P396" s="60" t="s">
        <v>191</v>
      </c>
      <c r="Q396" s="60" t="s">
        <v>192</v>
      </c>
      <c r="R396" s="60" t="s">
        <v>193</v>
      </c>
      <c r="S396" s="62" t="s">
        <v>158</v>
      </c>
    </row>
    <row r="397" spans="1:19" x14ac:dyDescent="0.2">
      <c r="A397" s="57">
        <v>45649</v>
      </c>
      <c r="B397" s="58">
        <v>0.343055555555556</v>
      </c>
      <c r="C397" s="59" t="s">
        <v>680</v>
      </c>
      <c r="D397" s="59" t="s">
        <v>60</v>
      </c>
      <c r="E397" s="60" t="s">
        <v>281</v>
      </c>
      <c r="F397" s="59" t="s">
        <v>150</v>
      </c>
      <c r="G397" s="60" t="s">
        <v>151</v>
      </c>
      <c r="H397" s="59">
        <v>104.4474</v>
      </c>
      <c r="I397" s="140">
        <v>1216</v>
      </c>
      <c r="J397" s="141">
        <v>127008.04</v>
      </c>
      <c r="K397" s="59" t="s">
        <v>152</v>
      </c>
      <c r="L397" s="59" t="s">
        <v>153</v>
      </c>
      <c r="M397" s="60" t="s">
        <v>154</v>
      </c>
      <c r="N397" s="61"/>
      <c r="O397" s="60" t="s">
        <v>155</v>
      </c>
      <c r="P397" s="60" t="s">
        <v>191</v>
      </c>
      <c r="Q397" s="60" t="s">
        <v>192</v>
      </c>
      <c r="R397" s="60" t="s">
        <v>193</v>
      </c>
      <c r="S397" s="62" t="s">
        <v>158</v>
      </c>
    </row>
    <row r="398" spans="1:19" x14ac:dyDescent="0.2">
      <c r="A398" s="57">
        <v>45649</v>
      </c>
      <c r="B398" s="58">
        <v>0.35069444444444398</v>
      </c>
      <c r="C398" s="59" t="s">
        <v>681</v>
      </c>
      <c r="D398" s="59" t="s">
        <v>52</v>
      </c>
      <c r="E398" s="60" t="s">
        <v>190</v>
      </c>
      <c r="F398" s="59" t="s">
        <v>150</v>
      </c>
      <c r="G398" s="60" t="s">
        <v>151</v>
      </c>
      <c r="H398" s="59">
        <v>30.4498</v>
      </c>
      <c r="I398" s="140">
        <v>1216</v>
      </c>
      <c r="J398" s="141">
        <v>37026.959999999999</v>
      </c>
      <c r="K398" s="59" t="s">
        <v>152</v>
      </c>
      <c r="L398" s="59" t="s">
        <v>153</v>
      </c>
      <c r="M398" s="60" t="s">
        <v>154</v>
      </c>
      <c r="N398" s="61"/>
      <c r="O398" s="60" t="s">
        <v>155</v>
      </c>
      <c r="P398" s="60" t="s">
        <v>191</v>
      </c>
      <c r="Q398" s="60" t="s">
        <v>192</v>
      </c>
      <c r="R398" s="60" t="s">
        <v>193</v>
      </c>
      <c r="S398" s="62" t="s">
        <v>158</v>
      </c>
    </row>
    <row r="399" spans="1:19" x14ac:dyDescent="0.2">
      <c r="A399" s="57">
        <v>45649</v>
      </c>
      <c r="B399" s="58">
        <v>0.35208333333333303</v>
      </c>
      <c r="C399" s="59" t="s">
        <v>682</v>
      </c>
      <c r="D399" s="59" t="s">
        <v>12</v>
      </c>
      <c r="E399" s="60" t="s">
        <v>183</v>
      </c>
      <c r="F399" s="59" t="s">
        <v>150</v>
      </c>
      <c r="G399" s="60" t="s">
        <v>151</v>
      </c>
      <c r="H399" s="59">
        <v>422.98680000000002</v>
      </c>
      <c r="I399" s="140">
        <v>1216</v>
      </c>
      <c r="J399" s="141">
        <v>514351.95</v>
      </c>
      <c r="K399" s="59" t="s">
        <v>152</v>
      </c>
      <c r="L399" s="59" t="s">
        <v>153</v>
      </c>
      <c r="M399" s="60" t="s">
        <v>154</v>
      </c>
      <c r="N399" s="61">
        <v>679261</v>
      </c>
      <c r="O399" s="60" t="s">
        <v>155</v>
      </c>
      <c r="P399" s="60" t="s">
        <v>156</v>
      </c>
      <c r="Q399" s="60" t="s">
        <v>156</v>
      </c>
      <c r="R399" s="60" t="s">
        <v>157</v>
      </c>
      <c r="S399" s="62" t="s">
        <v>158</v>
      </c>
    </row>
    <row r="400" spans="1:19" x14ac:dyDescent="0.2">
      <c r="A400" s="65">
        <v>45649</v>
      </c>
      <c r="B400" s="66">
        <v>0.36805555555555602</v>
      </c>
      <c r="C400" s="67" t="s">
        <v>683</v>
      </c>
      <c r="D400" s="67" t="s">
        <v>41</v>
      </c>
      <c r="E400" s="68" t="s">
        <v>215</v>
      </c>
      <c r="F400" s="67" t="s">
        <v>153</v>
      </c>
      <c r="G400" s="68" t="s">
        <v>165</v>
      </c>
      <c r="H400" s="67">
        <v>34.869999999999997</v>
      </c>
      <c r="I400" s="142">
        <v>1313.3</v>
      </c>
      <c r="J400" s="143">
        <v>45794.77</v>
      </c>
      <c r="K400" s="59" t="s">
        <v>166</v>
      </c>
      <c r="L400" s="67" t="s">
        <v>174</v>
      </c>
      <c r="M400" s="68" t="s">
        <v>175</v>
      </c>
      <c r="N400" s="61"/>
      <c r="O400" s="60" t="s">
        <v>155</v>
      </c>
      <c r="P400" s="60" t="s">
        <v>191</v>
      </c>
      <c r="Q400" s="60" t="s">
        <v>204</v>
      </c>
      <c r="R400" s="60" t="s">
        <v>193</v>
      </c>
      <c r="S400" s="62" t="s">
        <v>158</v>
      </c>
    </row>
    <row r="401" spans="1:19" x14ac:dyDescent="0.2">
      <c r="A401" s="57">
        <v>45649</v>
      </c>
      <c r="B401" s="58">
        <v>0.44861111111111102</v>
      </c>
      <c r="C401" s="59" t="s">
        <v>684</v>
      </c>
      <c r="D401" s="59" t="s">
        <v>62</v>
      </c>
      <c r="E401" s="60" t="s">
        <v>289</v>
      </c>
      <c r="F401" s="59" t="s">
        <v>153</v>
      </c>
      <c r="G401" s="60" t="s">
        <v>165</v>
      </c>
      <c r="H401" s="59">
        <v>62.64</v>
      </c>
      <c r="I401" s="140">
        <v>1348.8</v>
      </c>
      <c r="J401" s="141">
        <v>84488.83</v>
      </c>
      <c r="K401" s="59" t="s">
        <v>166</v>
      </c>
      <c r="L401" s="59" t="s">
        <v>174</v>
      </c>
      <c r="M401" s="60" t="s">
        <v>175</v>
      </c>
      <c r="N401" s="61">
        <v>97318</v>
      </c>
      <c r="O401" s="60" t="s">
        <v>155</v>
      </c>
      <c r="P401" s="60" t="s">
        <v>210</v>
      </c>
      <c r="Q401" s="60" t="s">
        <v>204</v>
      </c>
      <c r="R401" s="60" t="s">
        <v>211</v>
      </c>
      <c r="S401" s="62" t="s">
        <v>158</v>
      </c>
    </row>
    <row r="402" spans="1:19" x14ac:dyDescent="0.2">
      <c r="A402" s="57">
        <v>45649</v>
      </c>
      <c r="B402" s="58">
        <v>0.54583333333333295</v>
      </c>
      <c r="C402" s="59" t="s">
        <v>685</v>
      </c>
      <c r="D402" s="59" t="s">
        <v>17</v>
      </c>
      <c r="E402" s="60" t="s">
        <v>230</v>
      </c>
      <c r="F402" s="59" t="s">
        <v>150</v>
      </c>
      <c r="G402" s="60" t="s">
        <v>151</v>
      </c>
      <c r="H402" s="59">
        <v>440.3503</v>
      </c>
      <c r="I402" s="140">
        <v>1216</v>
      </c>
      <c r="J402" s="141">
        <v>535465.96</v>
      </c>
      <c r="K402" s="59" t="s">
        <v>152</v>
      </c>
      <c r="L402" s="59" t="s">
        <v>153</v>
      </c>
      <c r="M402" s="60" t="s">
        <v>154</v>
      </c>
      <c r="N402" s="61">
        <v>46236</v>
      </c>
      <c r="O402" s="60" t="s">
        <v>155</v>
      </c>
      <c r="P402" s="60" t="s">
        <v>156</v>
      </c>
      <c r="Q402" s="60" t="s">
        <v>156</v>
      </c>
      <c r="R402" s="60" t="s">
        <v>157</v>
      </c>
      <c r="S402" s="62" t="s">
        <v>158</v>
      </c>
    </row>
    <row r="403" spans="1:19" x14ac:dyDescent="0.2">
      <c r="A403" s="57">
        <v>45649</v>
      </c>
      <c r="B403" s="58">
        <v>0.5625</v>
      </c>
      <c r="C403" s="59" t="s">
        <v>686</v>
      </c>
      <c r="D403" s="59" t="s">
        <v>26</v>
      </c>
      <c r="E403" s="60" t="s">
        <v>232</v>
      </c>
      <c r="F403" s="59" t="s">
        <v>150</v>
      </c>
      <c r="G403" s="60" t="s">
        <v>151</v>
      </c>
      <c r="H403" s="59">
        <v>388.51</v>
      </c>
      <c r="I403" s="140">
        <v>1264</v>
      </c>
      <c r="J403" s="141">
        <v>491078.03</v>
      </c>
      <c r="K403" s="59" t="s">
        <v>166</v>
      </c>
      <c r="L403" s="59" t="s">
        <v>167</v>
      </c>
      <c r="M403" s="60" t="s">
        <v>168</v>
      </c>
      <c r="N403" s="61">
        <v>95230</v>
      </c>
      <c r="O403" s="60" t="s">
        <v>155</v>
      </c>
      <c r="P403" s="60" t="s">
        <v>156</v>
      </c>
      <c r="Q403" s="60" t="s">
        <v>156</v>
      </c>
      <c r="R403" s="60" t="s">
        <v>157</v>
      </c>
      <c r="S403" s="62" t="s">
        <v>158</v>
      </c>
    </row>
    <row r="404" spans="1:19" x14ac:dyDescent="0.2">
      <c r="A404" s="57">
        <v>45649</v>
      </c>
      <c r="B404" s="58">
        <v>0.563194444444444</v>
      </c>
      <c r="C404" s="59" t="s">
        <v>687</v>
      </c>
      <c r="D404" s="59" t="s">
        <v>11</v>
      </c>
      <c r="E404" s="60" t="s">
        <v>149</v>
      </c>
      <c r="F404" s="59" t="s">
        <v>150</v>
      </c>
      <c r="G404" s="60" t="s">
        <v>151</v>
      </c>
      <c r="H404" s="59">
        <v>498.12900000000002</v>
      </c>
      <c r="I404" s="140">
        <v>1264</v>
      </c>
      <c r="J404" s="141">
        <v>629635.06000000006</v>
      </c>
      <c r="K404" s="59" t="s">
        <v>166</v>
      </c>
      <c r="L404" s="59" t="s">
        <v>167</v>
      </c>
      <c r="M404" s="60" t="s">
        <v>168</v>
      </c>
      <c r="N404" s="61">
        <v>775643</v>
      </c>
      <c r="O404" s="60" t="s">
        <v>155</v>
      </c>
      <c r="P404" s="60" t="s">
        <v>156</v>
      </c>
      <c r="Q404" s="60" t="s">
        <v>156</v>
      </c>
      <c r="R404" s="60" t="s">
        <v>157</v>
      </c>
      <c r="S404" s="62" t="s">
        <v>158</v>
      </c>
    </row>
    <row r="405" spans="1:19" x14ac:dyDescent="0.2">
      <c r="A405" s="57">
        <v>45649</v>
      </c>
      <c r="B405" s="58">
        <v>0.58888888888888902</v>
      </c>
      <c r="C405" s="59" t="s">
        <v>688</v>
      </c>
      <c r="D405" s="59" t="s">
        <v>63</v>
      </c>
      <c r="E405" s="60" t="s">
        <v>241</v>
      </c>
      <c r="F405" s="59" t="s">
        <v>153</v>
      </c>
      <c r="G405" s="60" t="s">
        <v>165</v>
      </c>
      <c r="H405" s="59">
        <v>101.09</v>
      </c>
      <c r="I405" s="140">
        <v>2186.0100000000002</v>
      </c>
      <c r="J405" s="141">
        <v>220983.26</v>
      </c>
      <c r="K405" s="59" t="s">
        <v>166</v>
      </c>
      <c r="L405" s="59" t="s">
        <v>174</v>
      </c>
      <c r="M405" s="60" t="s">
        <v>175</v>
      </c>
      <c r="N405" s="61">
        <v>64054</v>
      </c>
      <c r="O405" s="60" t="s">
        <v>155</v>
      </c>
      <c r="P405" s="60" t="s">
        <v>196</v>
      </c>
      <c r="Q405" s="60" t="s">
        <v>242</v>
      </c>
      <c r="R405" s="60" t="s">
        <v>196</v>
      </c>
      <c r="S405" s="62" t="s">
        <v>158</v>
      </c>
    </row>
    <row r="406" spans="1:19" x14ac:dyDescent="0.2">
      <c r="A406" s="57">
        <v>45649</v>
      </c>
      <c r="B406" s="58">
        <v>0.60624999999999996</v>
      </c>
      <c r="C406" s="59" t="s">
        <v>689</v>
      </c>
      <c r="D406" s="59" t="s">
        <v>19</v>
      </c>
      <c r="E406" s="60" t="s">
        <v>162</v>
      </c>
      <c r="F406" s="59" t="s">
        <v>218</v>
      </c>
      <c r="G406" s="60" t="s">
        <v>219</v>
      </c>
      <c r="H406" s="59">
        <v>464.1</v>
      </c>
      <c r="I406" s="140">
        <v>1242.5999999999999</v>
      </c>
      <c r="J406" s="141">
        <v>576690.66</v>
      </c>
      <c r="K406" s="59" t="s">
        <v>166</v>
      </c>
      <c r="L406" s="59" t="s">
        <v>174</v>
      </c>
      <c r="M406" s="60" t="s">
        <v>175</v>
      </c>
      <c r="N406" s="61">
        <v>2300094</v>
      </c>
      <c r="O406" s="60" t="s">
        <v>155</v>
      </c>
      <c r="P406" s="60" t="s">
        <v>156</v>
      </c>
      <c r="Q406" s="60" t="s">
        <v>156</v>
      </c>
      <c r="R406" s="60" t="s">
        <v>157</v>
      </c>
      <c r="S406" s="62" t="s">
        <v>158</v>
      </c>
    </row>
    <row r="407" spans="1:19" x14ac:dyDescent="0.2">
      <c r="A407" s="57">
        <v>45649</v>
      </c>
      <c r="B407" s="58">
        <v>0.65138888888888902</v>
      </c>
      <c r="C407" s="59" t="s">
        <v>690</v>
      </c>
      <c r="D407" s="59" t="s">
        <v>21</v>
      </c>
      <c r="E407" s="60" t="s">
        <v>251</v>
      </c>
      <c r="F407" s="59" t="s">
        <v>150</v>
      </c>
      <c r="G407" s="60" t="s">
        <v>151</v>
      </c>
      <c r="H407" s="59">
        <v>499.2903</v>
      </c>
      <c r="I407" s="140">
        <v>1216</v>
      </c>
      <c r="J407" s="141">
        <v>607137</v>
      </c>
      <c r="K407" s="59" t="s">
        <v>152</v>
      </c>
      <c r="L407" s="59" t="s">
        <v>153</v>
      </c>
      <c r="M407" s="60" t="s">
        <v>154</v>
      </c>
      <c r="N407" s="61">
        <v>1880211</v>
      </c>
      <c r="O407" s="60" t="s">
        <v>155</v>
      </c>
      <c r="P407" s="60" t="s">
        <v>156</v>
      </c>
      <c r="Q407" s="60" t="s">
        <v>156</v>
      </c>
      <c r="R407" s="60" t="s">
        <v>157</v>
      </c>
      <c r="S407" s="62" t="s">
        <v>158</v>
      </c>
    </row>
    <row r="408" spans="1:19" x14ac:dyDescent="0.2">
      <c r="A408" s="57">
        <v>45649</v>
      </c>
      <c r="B408" s="58">
        <v>0.65833333333333299</v>
      </c>
      <c r="C408" s="59" t="s">
        <v>691</v>
      </c>
      <c r="D408" s="59" t="s">
        <v>9</v>
      </c>
      <c r="E408" s="60" t="s">
        <v>160</v>
      </c>
      <c r="F408" s="59" t="s">
        <v>150</v>
      </c>
      <c r="G408" s="60" t="s">
        <v>151</v>
      </c>
      <c r="H408" s="59">
        <v>487.56</v>
      </c>
      <c r="I408" s="140">
        <v>1264</v>
      </c>
      <c r="J408" s="141">
        <v>616276.98</v>
      </c>
      <c r="K408" s="59" t="s">
        <v>166</v>
      </c>
      <c r="L408" s="59" t="s">
        <v>167</v>
      </c>
      <c r="M408" s="60" t="s">
        <v>168</v>
      </c>
      <c r="N408" s="61">
        <v>946615</v>
      </c>
      <c r="O408" s="60" t="s">
        <v>155</v>
      </c>
      <c r="P408" s="60" t="s">
        <v>156</v>
      </c>
      <c r="Q408" s="60" t="s">
        <v>156</v>
      </c>
      <c r="R408" s="60" t="s">
        <v>157</v>
      </c>
      <c r="S408" s="62" t="s">
        <v>158</v>
      </c>
    </row>
    <row r="409" spans="1:19" x14ac:dyDescent="0.2">
      <c r="A409" s="57">
        <v>45649</v>
      </c>
      <c r="B409" s="58">
        <v>0.6875</v>
      </c>
      <c r="C409" s="59" t="s">
        <v>692</v>
      </c>
      <c r="D409" s="59" t="s">
        <v>8</v>
      </c>
      <c r="E409" s="60" t="s">
        <v>207</v>
      </c>
      <c r="F409" s="59" t="s">
        <v>150</v>
      </c>
      <c r="G409" s="60" t="s">
        <v>151</v>
      </c>
      <c r="H409" s="59">
        <v>488.35</v>
      </c>
      <c r="I409" s="140">
        <v>1264</v>
      </c>
      <c r="J409" s="141">
        <v>617272</v>
      </c>
      <c r="K409" s="59" t="s">
        <v>166</v>
      </c>
      <c r="L409" s="59" t="s">
        <v>167</v>
      </c>
      <c r="M409" s="60" t="s">
        <v>168</v>
      </c>
      <c r="N409" s="61">
        <v>1390668</v>
      </c>
      <c r="O409" s="60" t="s">
        <v>155</v>
      </c>
      <c r="P409" s="60" t="s">
        <v>156</v>
      </c>
      <c r="Q409" s="60" t="s">
        <v>156</v>
      </c>
      <c r="R409" s="60" t="s">
        <v>157</v>
      </c>
      <c r="S409" s="62" t="s">
        <v>158</v>
      </c>
    </row>
    <row r="410" spans="1:19" x14ac:dyDescent="0.2">
      <c r="A410" s="57">
        <v>45649</v>
      </c>
      <c r="B410" s="58">
        <v>0.73888888888888904</v>
      </c>
      <c r="C410" s="59" t="s">
        <v>693</v>
      </c>
      <c r="D410" s="59" t="s">
        <v>18</v>
      </c>
      <c r="E410" s="60" t="s">
        <v>213</v>
      </c>
      <c r="F410" s="59" t="s">
        <v>150</v>
      </c>
      <c r="G410" s="60" t="s">
        <v>151</v>
      </c>
      <c r="H410" s="59">
        <v>436.88</v>
      </c>
      <c r="I410" s="140">
        <v>1264</v>
      </c>
      <c r="J410" s="141">
        <v>552215.93999999994</v>
      </c>
      <c r="K410" s="59" t="s">
        <v>166</v>
      </c>
      <c r="L410" s="59" t="s">
        <v>167</v>
      </c>
      <c r="M410" s="60" t="s">
        <v>168</v>
      </c>
      <c r="N410" s="61">
        <v>2399075</v>
      </c>
      <c r="O410" s="60" t="s">
        <v>155</v>
      </c>
      <c r="P410" s="60" t="s">
        <v>156</v>
      </c>
      <c r="Q410" s="60" t="s">
        <v>156</v>
      </c>
      <c r="R410" s="60" t="s">
        <v>157</v>
      </c>
      <c r="S410" s="62" t="s">
        <v>158</v>
      </c>
    </row>
    <row r="411" spans="1:19" x14ac:dyDescent="0.2">
      <c r="A411" s="57">
        <v>45649</v>
      </c>
      <c r="B411" s="58">
        <v>0.90833333333333299</v>
      </c>
      <c r="C411" s="59" t="s">
        <v>694</v>
      </c>
      <c r="D411" s="59" t="s">
        <v>99</v>
      </c>
      <c r="E411" s="60" t="s">
        <v>373</v>
      </c>
      <c r="F411" s="59" t="s">
        <v>186</v>
      </c>
      <c r="G411" s="60" t="s">
        <v>187</v>
      </c>
      <c r="H411" s="59">
        <v>40</v>
      </c>
      <c r="I411" s="140">
        <v>1141.5</v>
      </c>
      <c r="J411" s="141">
        <v>45660</v>
      </c>
      <c r="K411" s="59" t="s">
        <v>166</v>
      </c>
      <c r="L411" s="59" t="s">
        <v>174</v>
      </c>
      <c r="M411" s="60" t="s">
        <v>175</v>
      </c>
      <c r="N411" s="61" t="s">
        <v>579</v>
      </c>
      <c r="O411" s="60" t="s">
        <v>155</v>
      </c>
      <c r="P411" s="60" t="s">
        <v>211</v>
      </c>
      <c r="Q411" s="60" t="s">
        <v>204</v>
      </c>
      <c r="R411" s="60" t="s">
        <v>211</v>
      </c>
      <c r="S411" s="62" t="s">
        <v>158</v>
      </c>
    </row>
    <row r="412" spans="1:19" x14ac:dyDescent="0.2">
      <c r="A412" s="57">
        <v>45650</v>
      </c>
      <c r="B412" s="58">
        <v>0.20833333333333301</v>
      </c>
      <c r="C412" s="59" t="s">
        <v>695</v>
      </c>
      <c r="D412" s="59" t="s">
        <v>13</v>
      </c>
      <c r="E412" s="60" t="s">
        <v>347</v>
      </c>
      <c r="F412" s="59" t="s">
        <v>150</v>
      </c>
      <c r="G412" s="60" t="s">
        <v>151</v>
      </c>
      <c r="H412" s="59">
        <v>579.41999999999996</v>
      </c>
      <c r="I412" s="140">
        <v>1263.99</v>
      </c>
      <c r="J412" s="141">
        <v>732380.94</v>
      </c>
      <c r="K412" s="59" t="s">
        <v>166</v>
      </c>
      <c r="L412" s="59" t="s">
        <v>167</v>
      </c>
      <c r="M412" s="60" t="s">
        <v>168</v>
      </c>
      <c r="N412" s="61">
        <v>5548692</v>
      </c>
      <c r="O412" s="60" t="s">
        <v>155</v>
      </c>
      <c r="P412" s="60" t="s">
        <v>156</v>
      </c>
      <c r="Q412" s="60" t="s">
        <v>156</v>
      </c>
      <c r="R412" s="60" t="s">
        <v>157</v>
      </c>
      <c r="S412" s="62" t="s">
        <v>158</v>
      </c>
    </row>
    <row r="413" spans="1:19" x14ac:dyDescent="0.2">
      <c r="A413" s="57">
        <v>45650</v>
      </c>
      <c r="B413" s="58">
        <v>0.29236111111111102</v>
      </c>
      <c r="C413" s="59" t="s">
        <v>696</v>
      </c>
      <c r="D413" s="59" t="s">
        <v>76</v>
      </c>
      <c r="E413" s="60" t="s">
        <v>430</v>
      </c>
      <c r="F413" s="59" t="s">
        <v>201</v>
      </c>
      <c r="G413" s="60" t="s">
        <v>202</v>
      </c>
      <c r="H413" s="59">
        <v>34.57</v>
      </c>
      <c r="I413" s="140">
        <v>1347.5</v>
      </c>
      <c r="J413" s="141">
        <v>46583.08</v>
      </c>
      <c r="K413" s="59" t="s">
        <v>166</v>
      </c>
      <c r="L413" s="59" t="s">
        <v>174</v>
      </c>
      <c r="M413" s="60" t="s">
        <v>175</v>
      </c>
      <c r="N413" s="61" t="s">
        <v>572</v>
      </c>
      <c r="O413" s="60" t="s">
        <v>383</v>
      </c>
      <c r="P413" s="60" t="s">
        <v>393</v>
      </c>
      <c r="Q413" s="60" t="s">
        <v>204</v>
      </c>
      <c r="R413" s="60" t="s">
        <v>211</v>
      </c>
      <c r="S413" s="62" t="s">
        <v>384</v>
      </c>
    </row>
    <row r="414" spans="1:19" x14ac:dyDescent="0.2">
      <c r="A414" s="57">
        <v>45650</v>
      </c>
      <c r="B414" s="58">
        <v>0.33055555555555599</v>
      </c>
      <c r="C414" s="59" t="s">
        <v>697</v>
      </c>
      <c r="D414" s="59" t="s">
        <v>57</v>
      </c>
      <c r="E414" s="60" t="s">
        <v>330</v>
      </c>
      <c r="F414" s="59" t="s">
        <v>153</v>
      </c>
      <c r="G414" s="60" t="s">
        <v>165</v>
      </c>
      <c r="H414" s="59">
        <v>58.99</v>
      </c>
      <c r="I414" s="140">
        <v>1473.18</v>
      </c>
      <c r="J414" s="141">
        <v>86902.92</v>
      </c>
      <c r="K414" s="59" t="s">
        <v>152</v>
      </c>
      <c r="L414" s="59" t="s">
        <v>220</v>
      </c>
      <c r="M414" s="60" t="s">
        <v>221</v>
      </c>
      <c r="N414" s="61"/>
      <c r="O414" s="60" t="s">
        <v>155</v>
      </c>
      <c r="P414" s="60" t="s">
        <v>246</v>
      </c>
      <c r="Q414" s="60" t="s">
        <v>223</v>
      </c>
      <c r="R414" s="60" t="s">
        <v>224</v>
      </c>
      <c r="S414" s="62" t="s">
        <v>158</v>
      </c>
    </row>
    <row r="415" spans="1:19" x14ac:dyDescent="0.2">
      <c r="A415" s="57">
        <v>45650</v>
      </c>
      <c r="B415" s="58">
        <v>0.37847222222222199</v>
      </c>
      <c r="C415" s="59" t="s">
        <v>698</v>
      </c>
      <c r="D415" s="59" t="s">
        <v>39</v>
      </c>
      <c r="E415" s="60" t="s">
        <v>209</v>
      </c>
      <c r="F415" s="59" t="s">
        <v>150</v>
      </c>
      <c r="G415" s="60" t="s">
        <v>151</v>
      </c>
      <c r="H415" s="59">
        <v>66.78</v>
      </c>
      <c r="I415" s="140">
        <v>1263.96</v>
      </c>
      <c r="J415" s="141">
        <v>84407.01</v>
      </c>
      <c r="K415" s="59" t="s">
        <v>166</v>
      </c>
      <c r="L415" s="59" t="s">
        <v>167</v>
      </c>
      <c r="M415" s="60" t="s">
        <v>168</v>
      </c>
      <c r="N415" s="61">
        <v>154243</v>
      </c>
      <c r="O415" s="60" t="s">
        <v>155</v>
      </c>
      <c r="P415" s="60" t="s">
        <v>210</v>
      </c>
      <c r="Q415" s="60" t="s">
        <v>204</v>
      </c>
      <c r="R415" s="60" t="s">
        <v>211</v>
      </c>
      <c r="S415" s="62" t="s">
        <v>158</v>
      </c>
    </row>
    <row r="416" spans="1:19" x14ac:dyDescent="0.2">
      <c r="A416" s="57">
        <v>45650</v>
      </c>
      <c r="B416" s="58">
        <v>0.40277777777777801</v>
      </c>
      <c r="C416" s="59" t="s">
        <v>699</v>
      </c>
      <c r="D416" s="59" t="s">
        <v>50</v>
      </c>
      <c r="E416" s="60" t="s">
        <v>274</v>
      </c>
      <c r="F416" s="59" t="s">
        <v>153</v>
      </c>
      <c r="G416" s="60" t="s">
        <v>165</v>
      </c>
      <c r="H416" s="59">
        <v>159.52000000000001</v>
      </c>
      <c r="I416" s="140">
        <v>1371.8</v>
      </c>
      <c r="J416" s="141">
        <v>218829.54</v>
      </c>
      <c r="K416" s="59" t="s">
        <v>166</v>
      </c>
      <c r="L416" s="59" t="s">
        <v>174</v>
      </c>
      <c r="M416" s="60" t="s">
        <v>175</v>
      </c>
      <c r="N416" s="61">
        <v>716843</v>
      </c>
      <c r="O416" s="60" t="s">
        <v>155</v>
      </c>
      <c r="P416" s="60" t="s">
        <v>275</v>
      </c>
      <c r="Q416" s="60" t="s">
        <v>223</v>
      </c>
      <c r="R416" s="60" t="s">
        <v>276</v>
      </c>
      <c r="S416" s="62" t="s">
        <v>158</v>
      </c>
    </row>
    <row r="417" spans="1:19" x14ac:dyDescent="0.2">
      <c r="A417" s="57">
        <v>45650</v>
      </c>
      <c r="B417" s="58">
        <v>0.46388888888888902</v>
      </c>
      <c r="C417" s="59" t="s">
        <v>700</v>
      </c>
      <c r="D417" s="59" t="s">
        <v>37</v>
      </c>
      <c r="E417" s="60" t="s">
        <v>263</v>
      </c>
      <c r="F417" s="59" t="s">
        <v>150</v>
      </c>
      <c r="G417" s="60" t="s">
        <v>151</v>
      </c>
      <c r="H417" s="59">
        <v>263.07</v>
      </c>
      <c r="I417" s="140">
        <v>1264.01</v>
      </c>
      <c r="J417" s="141">
        <v>332524.02</v>
      </c>
      <c r="K417" s="59" t="s">
        <v>166</v>
      </c>
      <c r="L417" s="59" t="s">
        <v>167</v>
      </c>
      <c r="M417" s="60" t="s">
        <v>168</v>
      </c>
      <c r="N417" s="61">
        <v>770904</v>
      </c>
      <c r="O417" s="60" t="s">
        <v>155</v>
      </c>
      <c r="P417" s="60" t="s">
        <v>210</v>
      </c>
      <c r="Q417" s="60" t="s">
        <v>204</v>
      </c>
      <c r="R417" s="60" t="s">
        <v>224</v>
      </c>
      <c r="S417" s="62" t="s">
        <v>158</v>
      </c>
    </row>
    <row r="418" spans="1:19" x14ac:dyDescent="0.2">
      <c r="A418" s="65">
        <v>45650</v>
      </c>
      <c r="B418" s="66">
        <v>0.47847222222222202</v>
      </c>
      <c r="C418" s="67" t="s">
        <v>701</v>
      </c>
      <c r="D418" s="67" t="s">
        <v>114</v>
      </c>
      <c r="E418" s="68" t="s">
        <v>314</v>
      </c>
      <c r="F418" s="67" t="s">
        <v>153</v>
      </c>
      <c r="G418" s="68" t="s">
        <v>165</v>
      </c>
      <c r="H418" s="67">
        <v>38.07</v>
      </c>
      <c r="I418" s="142">
        <v>1428</v>
      </c>
      <c r="J418" s="141">
        <v>54363.96</v>
      </c>
      <c r="K418" s="59" t="s">
        <v>152</v>
      </c>
      <c r="L418" s="67" t="s">
        <v>153</v>
      </c>
      <c r="M418" s="68" t="s">
        <v>154</v>
      </c>
      <c r="N418" s="61"/>
      <c r="O418" s="60" t="s">
        <v>155</v>
      </c>
      <c r="P418" s="60" t="s">
        <v>315</v>
      </c>
      <c r="Q418" s="60" t="s">
        <v>192</v>
      </c>
      <c r="R418" s="60" t="s">
        <v>316</v>
      </c>
      <c r="S418" s="62" t="s">
        <v>158</v>
      </c>
    </row>
    <row r="419" spans="1:19" x14ac:dyDescent="0.2">
      <c r="A419" s="57">
        <v>45650</v>
      </c>
      <c r="B419" s="58">
        <v>0.48125000000000001</v>
      </c>
      <c r="C419" s="59" t="s">
        <v>702</v>
      </c>
      <c r="D419" s="59" t="s">
        <v>40</v>
      </c>
      <c r="E419" s="60" t="s">
        <v>164</v>
      </c>
      <c r="F419" s="59" t="s">
        <v>150</v>
      </c>
      <c r="G419" s="60" t="s">
        <v>151</v>
      </c>
      <c r="H419" s="59">
        <v>186.68</v>
      </c>
      <c r="I419" s="140">
        <v>1264.03</v>
      </c>
      <c r="J419" s="141">
        <v>235968.96</v>
      </c>
      <c r="K419" s="59" t="s">
        <v>166</v>
      </c>
      <c r="L419" s="59" t="s">
        <v>167</v>
      </c>
      <c r="M419" s="60" t="s">
        <v>168</v>
      </c>
      <c r="N419" s="61">
        <v>160647</v>
      </c>
      <c r="O419" s="60" t="s">
        <v>155</v>
      </c>
      <c r="P419" s="60" t="s">
        <v>210</v>
      </c>
      <c r="Q419" s="60" t="s">
        <v>204</v>
      </c>
      <c r="R419" s="60" t="s">
        <v>211</v>
      </c>
      <c r="S419" s="62" t="s">
        <v>158</v>
      </c>
    </row>
    <row r="420" spans="1:19" x14ac:dyDescent="0.2">
      <c r="A420" s="57">
        <v>45650</v>
      </c>
      <c r="B420" s="58">
        <v>0.50972222222222197</v>
      </c>
      <c r="C420" s="59" t="s">
        <v>703</v>
      </c>
      <c r="D420" s="59" t="s">
        <v>27</v>
      </c>
      <c r="E420" s="60" t="s">
        <v>556</v>
      </c>
      <c r="F420" s="59" t="s">
        <v>153</v>
      </c>
      <c r="G420" s="60" t="s">
        <v>165</v>
      </c>
      <c r="H420" s="59">
        <v>33.6</v>
      </c>
      <c r="I420" s="140">
        <v>1371.8</v>
      </c>
      <c r="J420" s="141">
        <v>46092.480000000003</v>
      </c>
      <c r="K420" s="59" t="s">
        <v>166</v>
      </c>
      <c r="L420" s="59" t="s">
        <v>174</v>
      </c>
      <c r="M420" s="60" t="s">
        <v>175</v>
      </c>
      <c r="N420" s="61">
        <v>112089</v>
      </c>
      <c r="O420" s="60" t="s">
        <v>155</v>
      </c>
      <c r="P420" s="60" t="s">
        <v>196</v>
      </c>
      <c r="Q420" s="60" t="s">
        <v>197</v>
      </c>
      <c r="R420" s="60" t="s">
        <v>198</v>
      </c>
      <c r="S420" s="62" t="s">
        <v>158</v>
      </c>
    </row>
    <row r="421" spans="1:19" x14ac:dyDescent="0.2">
      <c r="A421" s="57">
        <v>45650</v>
      </c>
      <c r="B421" s="58">
        <v>0.59930555555555598</v>
      </c>
      <c r="C421" s="59" t="s">
        <v>704</v>
      </c>
      <c r="D421" s="59" t="s">
        <v>102</v>
      </c>
      <c r="E421" s="60" t="s">
        <v>473</v>
      </c>
      <c r="F421" s="59" t="s">
        <v>186</v>
      </c>
      <c r="G421" s="60" t="s">
        <v>187</v>
      </c>
      <c r="H421" s="59">
        <v>20.09</v>
      </c>
      <c r="I421" s="140">
        <v>1183</v>
      </c>
      <c r="J421" s="141">
        <v>23766.47</v>
      </c>
      <c r="K421" s="59" t="s">
        <v>166</v>
      </c>
      <c r="L421" s="59" t="s">
        <v>174</v>
      </c>
      <c r="M421" s="60" t="s">
        <v>175</v>
      </c>
      <c r="N421" s="61" t="s">
        <v>576</v>
      </c>
      <c r="O421" s="60" t="s">
        <v>383</v>
      </c>
      <c r="P421" s="60" t="s">
        <v>393</v>
      </c>
      <c r="Q421" s="60" t="s">
        <v>223</v>
      </c>
      <c r="R421" s="60" t="s">
        <v>224</v>
      </c>
      <c r="S421" s="62" t="s">
        <v>384</v>
      </c>
    </row>
    <row r="422" spans="1:19" x14ac:dyDescent="0.2">
      <c r="A422" s="57">
        <v>45650</v>
      </c>
      <c r="B422" s="58">
        <v>0.70069444444444395</v>
      </c>
      <c r="C422" s="59" t="s">
        <v>705</v>
      </c>
      <c r="D422" s="59" t="s">
        <v>80</v>
      </c>
      <c r="E422" s="60" t="s">
        <v>267</v>
      </c>
      <c r="F422" s="59" t="s">
        <v>201</v>
      </c>
      <c r="G422" s="60" t="s">
        <v>202</v>
      </c>
      <c r="H422" s="59">
        <v>27.08</v>
      </c>
      <c r="I422" s="140">
        <v>1412.2</v>
      </c>
      <c r="J422" s="141">
        <v>38242.379999999997</v>
      </c>
      <c r="K422" s="59" t="s">
        <v>166</v>
      </c>
      <c r="L422" s="59" t="s">
        <v>174</v>
      </c>
      <c r="M422" s="60" t="s">
        <v>175</v>
      </c>
      <c r="N422" s="61"/>
      <c r="O422" s="60" t="s">
        <v>188</v>
      </c>
      <c r="P422" s="60" t="s">
        <v>176</v>
      </c>
      <c r="Q422" s="59"/>
      <c r="R422" s="60" t="s">
        <v>268</v>
      </c>
      <c r="S422" s="62" t="s">
        <v>176</v>
      </c>
    </row>
    <row r="423" spans="1:19" x14ac:dyDescent="0.2">
      <c r="A423" s="57">
        <v>45651</v>
      </c>
      <c r="B423" s="58">
        <v>0.57777777777777795</v>
      </c>
      <c r="C423" s="59" t="s">
        <v>706</v>
      </c>
      <c r="D423" s="59" t="s">
        <v>14</v>
      </c>
      <c r="E423" s="60" t="s">
        <v>171</v>
      </c>
      <c r="F423" s="59" t="s">
        <v>150</v>
      </c>
      <c r="G423" s="60" t="s">
        <v>151</v>
      </c>
      <c r="H423" s="59">
        <v>453.46460000000002</v>
      </c>
      <c r="I423" s="140">
        <v>1216</v>
      </c>
      <c r="J423" s="141">
        <v>551412.94999999995</v>
      </c>
      <c r="K423" s="59" t="s">
        <v>152</v>
      </c>
      <c r="L423" s="59" t="s">
        <v>153</v>
      </c>
      <c r="M423" s="60" t="s">
        <v>154</v>
      </c>
      <c r="N423" s="61">
        <v>545864</v>
      </c>
      <c r="O423" s="60" t="s">
        <v>155</v>
      </c>
      <c r="P423" s="60" t="s">
        <v>156</v>
      </c>
      <c r="Q423" s="60" t="s">
        <v>156</v>
      </c>
      <c r="R423" s="60" t="s">
        <v>157</v>
      </c>
      <c r="S423" s="62" t="s">
        <v>158</v>
      </c>
    </row>
    <row r="424" spans="1:19" x14ac:dyDescent="0.2">
      <c r="A424" s="57">
        <v>45651</v>
      </c>
      <c r="B424" s="58">
        <v>0.68958333333333299</v>
      </c>
      <c r="C424" s="59" t="s">
        <v>707</v>
      </c>
      <c r="D424" s="59" t="s">
        <v>25</v>
      </c>
      <c r="E424" s="60" t="s">
        <v>238</v>
      </c>
      <c r="F424" s="59" t="s">
        <v>150</v>
      </c>
      <c r="G424" s="60" t="s">
        <v>151</v>
      </c>
      <c r="H424" s="59">
        <v>582.34870000000001</v>
      </c>
      <c r="I424" s="140">
        <v>1216</v>
      </c>
      <c r="J424" s="141">
        <v>708136.02</v>
      </c>
      <c r="K424" s="59" t="s">
        <v>152</v>
      </c>
      <c r="L424" s="59" t="s">
        <v>153</v>
      </c>
      <c r="M424" s="60" t="s">
        <v>154</v>
      </c>
      <c r="N424" s="61">
        <v>712316</v>
      </c>
      <c r="O424" s="60" t="s">
        <v>155</v>
      </c>
      <c r="P424" s="60" t="s">
        <v>156</v>
      </c>
      <c r="Q424" s="60" t="s">
        <v>156</v>
      </c>
      <c r="R424" s="60" t="s">
        <v>157</v>
      </c>
      <c r="S424" s="62" t="s">
        <v>158</v>
      </c>
    </row>
    <row r="425" spans="1:19" x14ac:dyDescent="0.2">
      <c r="A425" s="57">
        <v>45651</v>
      </c>
      <c r="B425" s="58">
        <v>0.69097222222222199</v>
      </c>
      <c r="C425" s="59" t="s">
        <v>708</v>
      </c>
      <c r="D425" s="59" t="s">
        <v>7</v>
      </c>
      <c r="E425" s="60" t="s">
        <v>260</v>
      </c>
      <c r="F425" s="59" t="s">
        <v>150</v>
      </c>
      <c r="G425" s="60" t="s">
        <v>151</v>
      </c>
      <c r="H425" s="59">
        <v>364.9803</v>
      </c>
      <c r="I425" s="140">
        <v>1216</v>
      </c>
      <c r="J425" s="141">
        <v>443816.04</v>
      </c>
      <c r="K425" s="59" t="s">
        <v>152</v>
      </c>
      <c r="L425" s="59" t="s">
        <v>153</v>
      </c>
      <c r="M425" s="60" t="s">
        <v>154</v>
      </c>
      <c r="N425" s="61">
        <v>1466939</v>
      </c>
      <c r="O425" s="60" t="s">
        <v>155</v>
      </c>
      <c r="P425" s="60" t="s">
        <v>156</v>
      </c>
      <c r="Q425" s="60" t="s">
        <v>156</v>
      </c>
      <c r="R425" s="60" t="s">
        <v>157</v>
      </c>
      <c r="S425" s="62" t="s">
        <v>158</v>
      </c>
    </row>
    <row r="426" spans="1:19" x14ac:dyDescent="0.2">
      <c r="A426" s="57">
        <v>45651</v>
      </c>
      <c r="B426" s="58">
        <v>0.75555555555555598</v>
      </c>
      <c r="C426" s="59" t="s">
        <v>709</v>
      </c>
      <c r="D426" s="59" t="s">
        <v>10</v>
      </c>
      <c r="E426" s="60" t="s">
        <v>228</v>
      </c>
      <c r="F426" s="59" t="s">
        <v>150</v>
      </c>
      <c r="G426" s="60" t="s">
        <v>151</v>
      </c>
      <c r="H426" s="59">
        <v>362.55020000000002</v>
      </c>
      <c r="I426" s="140">
        <v>1216</v>
      </c>
      <c r="J426" s="141">
        <v>440861.04</v>
      </c>
      <c r="K426" s="59" t="s">
        <v>152</v>
      </c>
      <c r="L426" s="59" t="s">
        <v>153</v>
      </c>
      <c r="M426" s="60" t="s">
        <v>154</v>
      </c>
      <c r="N426" s="61">
        <v>934776</v>
      </c>
      <c r="O426" s="60" t="s">
        <v>155</v>
      </c>
      <c r="P426" s="60" t="s">
        <v>156</v>
      </c>
      <c r="Q426" s="60" t="s">
        <v>156</v>
      </c>
      <c r="R426" s="60" t="s">
        <v>157</v>
      </c>
      <c r="S426" s="62" t="s">
        <v>158</v>
      </c>
    </row>
    <row r="427" spans="1:19" x14ac:dyDescent="0.2">
      <c r="A427" s="65">
        <v>45651</v>
      </c>
      <c r="B427" s="66">
        <v>0.77638888888888902</v>
      </c>
      <c r="C427" s="67" t="s">
        <v>710</v>
      </c>
      <c r="D427" s="67" t="s">
        <v>24</v>
      </c>
      <c r="E427" s="68" t="s">
        <v>301</v>
      </c>
      <c r="F427" s="67" t="s">
        <v>150</v>
      </c>
      <c r="G427" s="68" t="s">
        <v>151</v>
      </c>
      <c r="H427" s="67">
        <v>505.13</v>
      </c>
      <c r="I427" s="142">
        <v>1216</v>
      </c>
      <c r="J427" s="141">
        <v>614238.07999999996</v>
      </c>
      <c r="K427" s="59" t="s">
        <v>152</v>
      </c>
      <c r="L427" s="67" t="s">
        <v>153</v>
      </c>
      <c r="M427" s="68" t="s">
        <v>154</v>
      </c>
      <c r="N427" s="61"/>
      <c r="O427" s="60" t="s">
        <v>155</v>
      </c>
      <c r="P427" s="60" t="s">
        <v>156</v>
      </c>
      <c r="Q427" s="60" t="s">
        <v>156</v>
      </c>
      <c r="R427" s="60" t="s">
        <v>157</v>
      </c>
      <c r="S427" s="62" t="s">
        <v>158</v>
      </c>
    </row>
    <row r="428" spans="1:19" x14ac:dyDescent="0.2">
      <c r="A428" s="57">
        <v>45651</v>
      </c>
      <c r="B428" s="58">
        <v>0.99375000000000002</v>
      </c>
      <c r="C428" s="59" t="s">
        <v>711</v>
      </c>
      <c r="D428" s="59" t="s">
        <v>15</v>
      </c>
      <c r="E428" s="60" t="s">
        <v>164</v>
      </c>
      <c r="F428" s="59" t="s">
        <v>150</v>
      </c>
      <c r="G428" s="60" t="s">
        <v>151</v>
      </c>
      <c r="H428" s="59">
        <v>763.78</v>
      </c>
      <c r="I428" s="140">
        <v>1263.99</v>
      </c>
      <c r="J428" s="141">
        <v>965411.98</v>
      </c>
      <c r="K428" s="59" t="s">
        <v>166</v>
      </c>
      <c r="L428" s="59" t="s">
        <v>167</v>
      </c>
      <c r="M428" s="60" t="s">
        <v>168</v>
      </c>
      <c r="N428" s="61">
        <v>335395</v>
      </c>
      <c r="O428" s="60" t="s">
        <v>155</v>
      </c>
      <c r="P428" s="60" t="s">
        <v>156</v>
      </c>
      <c r="Q428" s="60" t="s">
        <v>156</v>
      </c>
      <c r="R428" s="60" t="s">
        <v>157</v>
      </c>
      <c r="S428" s="62" t="s">
        <v>158</v>
      </c>
    </row>
    <row r="429" spans="1:19" x14ac:dyDescent="0.2">
      <c r="A429" s="57">
        <v>45652</v>
      </c>
      <c r="B429" s="58">
        <v>0.35625000000000001</v>
      </c>
      <c r="C429" s="59" t="s">
        <v>712</v>
      </c>
      <c r="D429" s="59" t="s">
        <v>28</v>
      </c>
      <c r="E429" s="60" t="s">
        <v>361</v>
      </c>
      <c r="F429" s="59" t="s">
        <v>153</v>
      </c>
      <c r="G429" s="60" t="s">
        <v>165</v>
      </c>
      <c r="H429" s="59">
        <v>85.92</v>
      </c>
      <c r="I429" s="140">
        <v>1405.02</v>
      </c>
      <c r="J429" s="141">
        <v>120719</v>
      </c>
      <c r="K429" s="59" t="s">
        <v>166</v>
      </c>
      <c r="L429" s="59" t="s">
        <v>167</v>
      </c>
      <c r="M429" s="60" t="s">
        <v>168</v>
      </c>
      <c r="N429" s="61">
        <v>63836</v>
      </c>
      <c r="O429" s="60" t="s">
        <v>155</v>
      </c>
      <c r="P429" s="60" t="s">
        <v>210</v>
      </c>
      <c r="Q429" s="60" t="s">
        <v>204</v>
      </c>
      <c r="R429" s="60" t="s">
        <v>211</v>
      </c>
      <c r="S429" s="62" t="s">
        <v>158</v>
      </c>
    </row>
    <row r="430" spans="1:19" x14ac:dyDescent="0.2">
      <c r="A430" s="57">
        <v>45652</v>
      </c>
      <c r="B430" s="58">
        <v>0.36388888888888898</v>
      </c>
      <c r="C430" s="59" t="s">
        <v>713</v>
      </c>
      <c r="D430" s="59" t="s">
        <v>71</v>
      </c>
      <c r="E430" s="60" t="s">
        <v>200</v>
      </c>
      <c r="F430" s="59" t="s">
        <v>201</v>
      </c>
      <c r="G430" s="60" t="s">
        <v>202</v>
      </c>
      <c r="H430" s="59">
        <v>9.4600000000000009</v>
      </c>
      <c r="I430" s="140">
        <v>1347.5</v>
      </c>
      <c r="J430" s="141">
        <v>12747.35</v>
      </c>
      <c r="K430" s="59" t="s">
        <v>166</v>
      </c>
      <c r="L430" s="59" t="s">
        <v>174</v>
      </c>
      <c r="M430" s="60" t="s">
        <v>175</v>
      </c>
      <c r="N430" s="61"/>
      <c r="O430" s="60" t="s">
        <v>155</v>
      </c>
      <c r="P430" s="60" t="s">
        <v>203</v>
      </c>
      <c r="Q430" s="60" t="s">
        <v>204</v>
      </c>
      <c r="R430" s="60" t="s">
        <v>205</v>
      </c>
      <c r="S430" s="62" t="s">
        <v>158</v>
      </c>
    </row>
    <row r="431" spans="1:19" x14ac:dyDescent="0.2">
      <c r="A431" s="57">
        <v>45652</v>
      </c>
      <c r="B431" s="58">
        <v>0.37638888888888899</v>
      </c>
      <c r="C431" s="59" t="s">
        <v>714</v>
      </c>
      <c r="D431" s="59" t="s">
        <v>98</v>
      </c>
      <c r="E431" s="60" t="s">
        <v>284</v>
      </c>
      <c r="F431" s="59" t="s">
        <v>150</v>
      </c>
      <c r="G431" s="60" t="s">
        <v>151</v>
      </c>
      <c r="H431" s="59">
        <v>410.42020000000002</v>
      </c>
      <c r="I431" s="140">
        <v>1216</v>
      </c>
      <c r="J431" s="141">
        <v>499070.96</v>
      </c>
      <c r="K431" s="59" t="s">
        <v>152</v>
      </c>
      <c r="L431" s="59" t="s">
        <v>153</v>
      </c>
      <c r="M431" s="60" t="s">
        <v>154</v>
      </c>
      <c r="N431" s="61"/>
      <c r="O431" s="60" t="s">
        <v>285</v>
      </c>
      <c r="P431" s="60" t="s">
        <v>286</v>
      </c>
      <c r="Q431" s="59"/>
      <c r="R431" s="60" t="s">
        <v>157</v>
      </c>
      <c r="S431" s="62" t="s">
        <v>287</v>
      </c>
    </row>
    <row r="432" spans="1:19" x14ac:dyDescent="0.2">
      <c r="A432" s="57">
        <v>45652</v>
      </c>
      <c r="B432" s="58">
        <v>0.38263888888888897</v>
      </c>
      <c r="C432" s="59" t="s">
        <v>715</v>
      </c>
      <c r="D432" s="59" t="s">
        <v>61</v>
      </c>
      <c r="E432" s="60" t="s">
        <v>406</v>
      </c>
      <c r="F432" s="59" t="s">
        <v>150</v>
      </c>
      <c r="G432" s="60" t="s">
        <v>151</v>
      </c>
      <c r="H432" s="59">
        <v>135.16040000000001</v>
      </c>
      <c r="I432" s="140">
        <v>1216</v>
      </c>
      <c r="J432" s="141">
        <v>164355.04999999999</v>
      </c>
      <c r="K432" s="59" t="s">
        <v>152</v>
      </c>
      <c r="L432" s="59" t="s">
        <v>153</v>
      </c>
      <c r="M432" s="60" t="s">
        <v>154</v>
      </c>
      <c r="N432" s="61"/>
      <c r="O432" s="60" t="s">
        <v>155</v>
      </c>
      <c r="P432" s="60" t="s">
        <v>407</v>
      </c>
      <c r="Q432" s="60" t="s">
        <v>192</v>
      </c>
      <c r="R432" s="60" t="s">
        <v>193</v>
      </c>
      <c r="S432" s="62" t="s">
        <v>158</v>
      </c>
    </row>
    <row r="433" spans="1:19" x14ac:dyDescent="0.2">
      <c r="A433" s="57">
        <v>45652</v>
      </c>
      <c r="B433" s="58">
        <v>0.41041666666666698</v>
      </c>
      <c r="C433" s="59" t="s">
        <v>716</v>
      </c>
      <c r="D433" s="59" t="s">
        <v>49</v>
      </c>
      <c r="E433" s="60" t="s">
        <v>533</v>
      </c>
      <c r="F433" s="59" t="s">
        <v>153</v>
      </c>
      <c r="G433" s="60" t="s">
        <v>165</v>
      </c>
      <c r="H433" s="59">
        <v>63.78</v>
      </c>
      <c r="I433" s="140">
        <v>1371.8</v>
      </c>
      <c r="J433" s="141">
        <v>87493.4</v>
      </c>
      <c r="K433" s="59" t="s">
        <v>166</v>
      </c>
      <c r="L433" s="59" t="s">
        <v>174</v>
      </c>
      <c r="M433" s="60" t="s">
        <v>175</v>
      </c>
      <c r="N433" s="61">
        <v>620380</v>
      </c>
      <c r="O433" s="60" t="s">
        <v>155</v>
      </c>
      <c r="P433" s="60" t="s">
        <v>311</v>
      </c>
      <c r="Q433" s="60" t="s">
        <v>197</v>
      </c>
      <c r="R433" s="60" t="s">
        <v>312</v>
      </c>
      <c r="S433" s="62" t="s">
        <v>158</v>
      </c>
    </row>
    <row r="434" spans="1:19" x14ac:dyDescent="0.2">
      <c r="A434" s="57">
        <v>45652</v>
      </c>
      <c r="B434" s="58">
        <v>0.41458333333333303</v>
      </c>
      <c r="C434" s="59" t="s">
        <v>717</v>
      </c>
      <c r="D434" s="59" t="s">
        <v>118</v>
      </c>
      <c r="E434" s="63" t="s">
        <v>365</v>
      </c>
      <c r="F434" s="59" t="s">
        <v>218</v>
      </c>
      <c r="G434" s="60" t="s">
        <v>219</v>
      </c>
      <c r="H434" s="59">
        <v>42.22</v>
      </c>
      <c r="I434" s="140">
        <v>1183.8</v>
      </c>
      <c r="J434" s="141">
        <v>49980.04</v>
      </c>
      <c r="K434" s="59" t="s">
        <v>166</v>
      </c>
      <c r="L434" s="59" t="s">
        <v>174</v>
      </c>
      <c r="M434" s="60" t="s">
        <v>175</v>
      </c>
      <c r="N434" s="61" t="s">
        <v>572</v>
      </c>
      <c r="O434" s="63" t="s">
        <v>365</v>
      </c>
      <c r="P434" s="63" t="s">
        <v>365</v>
      </c>
      <c r="Q434" s="63" t="s">
        <v>365</v>
      </c>
      <c r="R434" s="63" t="s">
        <v>365</v>
      </c>
      <c r="S434" s="64" t="s">
        <v>365</v>
      </c>
    </row>
    <row r="435" spans="1:19" x14ac:dyDescent="0.2">
      <c r="A435" s="57">
        <v>45652</v>
      </c>
      <c r="B435" s="58">
        <v>0.42708333333333298</v>
      </c>
      <c r="C435" s="59" t="s">
        <v>718</v>
      </c>
      <c r="D435" s="59" t="s">
        <v>29</v>
      </c>
      <c r="E435" s="60" t="s">
        <v>294</v>
      </c>
      <c r="F435" s="59" t="s">
        <v>295</v>
      </c>
      <c r="G435" s="60" t="s">
        <v>296</v>
      </c>
      <c r="H435" s="59">
        <v>117.61</v>
      </c>
      <c r="I435" s="140">
        <v>470</v>
      </c>
      <c r="J435" s="141">
        <v>55276.7</v>
      </c>
      <c r="K435" s="59" t="s">
        <v>166</v>
      </c>
      <c r="L435" s="59" t="s">
        <v>174</v>
      </c>
      <c r="M435" s="60" t="s">
        <v>175</v>
      </c>
      <c r="N435" s="61"/>
      <c r="O435" s="60" t="s">
        <v>155</v>
      </c>
      <c r="P435" s="60" t="s">
        <v>191</v>
      </c>
      <c r="Q435" s="60" t="s">
        <v>297</v>
      </c>
      <c r="R435" s="60" t="s">
        <v>193</v>
      </c>
      <c r="S435" s="62" t="s">
        <v>158</v>
      </c>
    </row>
    <row r="436" spans="1:19" x14ac:dyDescent="0.2">
      <c r="A436" s="57">
        <v>45652</v>
      </c>
      <c r="B436" s="58">
        <v>0.45694444444444399</v>
      </c>
      <c r="C436" s="59" t="s">
        <v>719</v>
      </c>
      <c r="D436" s="59" t="s">
        <v>16</v>
      </c>
      <c r="E436" s="60" t="s">
        <v>213</v>
      </c>
      <c r="F436" s="59" t="s">
        <v>150</v>
      </c>
      <c r="G436" s="60" t="s">
        <v>151</v>
      </c>
      <c r="H436" s="59">
        <v>486.16399999999999</v>
      </c>
      <c r="I436" s="140">
        <v>1264</v>
      </c>
      <c r="J436" s="141">
        <v>614510.92000000004</v>
      </c>
      <c r="K436" s="59" t="s">
        <v>166</v>
      </c>
      <c r="L436" s="59" t="s">
        <v>167</v>
      </c>
      <c r="M436" s="60" t="s">
        <v>168</v>
      </c>
      <c r="N436" s="61">
        <v>253736</v>
      </c>
      <c r="O436" s="60" t="s">
        <v>155</v>
      </c>
      <c r="P436" s="60" t="s">
        <v>156</v>
      </c>
      <c r="Q436" s="60" t="s">
        <v>156</v>
      </c>
      <c r="R436" s="60" t="s">
        <v>157</v>
      </c>
      <c r="S436" s="62" t="s">
        <v>158</v>
      </c>
    </row>
    <row r="437" spans="1:19" x14ac:dyDescent="0.2">
      <c r="A437" s="57">
        <v>45652</v>
      </c>
      <c r="B437" s="58">
        <v>0.47499999999999998</v>
      </c>
      <c r="C437" s="59" t="s">
        <v>720</v>
      </c>
      <c r="D437" s="59" t="s">
        <v>101</v>
      </c>
      <c r="E437" s="60" t="s">
        <v>235</v>
      </c>
      <c r="F437" s="59" t="s">
        <v>201</v>
      </c>
      <c r="G437" s="60" t="s">
        <v>202</v>
      </c>
      <c r="H437" s="59">
        <v>20</v>
      </c>
      <c r="I437" s="140">
        <v>1347.5</v>
      </c>
      <c r="J437" s="141">
        <v>26950</v>
      </c>
      <c r="K437" s="59" t="s">
        <v>166</v>
      </c>
      <c r="L437" s="59" t="s">
        <v>174</v>
      </c>
      <c r="M437" s="60" t="s">
        <v>175</v>
      </c>
      <c r="N437" s="61"/>
      <c r="O437" s="60" t="s">
        <v>155</v>
      </c>
      <c r="P437" s="60" t="s">
        <v>236</v>
      </c>
      <c r="Q437" s="60" t="s">
        <v>197</v>
      </c>
      <c r="R437" s="60" t="s">
        <v>196</v>
      </c>
      <c r="S437" s="62" t="s">
        <v>158</v>
      </c>
    </row>
    <row r="438" spans="1:19" x14ac:dyDescent="0.2">
      <c r="A438" s="57">
        <v>45652</v>
      </c>
      <c r="B438" s="58">
        <v>0.52708333333333302</v>
      </c>
      <c r="C438" s="59" t="s">
        <v>721</v>
      </c>
      <c r="D438" s="59" t="s">
        <v>9</v>
      </c>
      <c r="E438" s="60" t="s">
        <v>160</v>
      </c>
      <c r="F438" s="59" t="s">
        <v>150</v>
      </c>
      <c r="G438" s="60" t="s">
        <v>151</v>
      </c>
      <c r="H438" s="59">
        <v>428.7903</v>
      </c>
      <c r="I438" s="140">
        <v>1216</v>
      </c>
      <c r="J438" s="141">
        <v>521409</v>
      </c>
      <c r="K438" s="59" t="s">
        <v>152</v>
      </c>
      <c r="L438" s="59" t="s">
        <v>153</v>
      </c>
      <c r="M438" s="60" t="s">
        <v>154</v>
      </c>
      <c r="N438" s="61">
        <v>947765</v>
      </c>
      <c r="O438" s="60" t="s">
        <v>155</v>
      </c>
      <c r="P438" s="60" t="s">
        <v>156</v>
      </c>
      <c r="Q438" s="60" t="s">
        <v>156</v>
      </c>
      <c r="R438" s="60" t="s">
        <v>157</v>
      </c>
      <c r="S438" s="62" t="s">
        <v>158</v>
      </c>
    </row>
    <row r="439" spans="1:19" x14ac:dyDescent="0.2">
      <c r="A439" s="57">
        <v>45652</v>
      </c>
      <c r="B439" s="58">
        <v>0.66111111111111098</v>
      </c>
      <c r="C439" s="59" t="s">
        <v>722</v>
      </c>
      <c r="D439" s="59" t="s">
        <v>14</v>
      </c>
      <c r="E439" s="60" t="s">
        <v>171</v>
      </c>
      <c r="F439" s="59" t="s">
        <v>150</v>
      </c>
      <c r="G439" s="60" t="s">
        <v>151</v>
      </c>
      <c r="H439" s="59">
        <v>413.96899999999999</v>
      </c>
      <c r="I439" s="140">
        <v>1264</v>
      </c>
      <c r="J439" s="141">
        <v>523256.94</v>
      </c>
      <c r="K439" s="59" t="s">
        <v>166</v>
      </c>
      <c r="L439" s="59" t="s">
        <v>167</v>
      </c>
      <c r="M439" s="60" t="s">
        <v>168</v>
      </c>
      <c r="N439" s="61">
        <v>546970</v>
      </c>
      <c r="O439" s="60" t="s">
        <v>155</v>
      </c>
      <c r="P439" s="60" t="s">
        <v>156</v>
      </c>
      <c r="Q439" s="60" t="s">
        <v>156</v>
      </c>
      <c r="R439" s="60" t="s">
        <v>157</v>
      </c>
      <c r="S439" s="62" t="s">
        <v>158</v>
      </c>
    </row>
    <row r="440" spans="1:19" x14ac:dyDescent="0.2">
      <c r="A440" s="57">
        <v>45652</v>
      </c>
      <c r="B440" s="58">
        <v>0.67708333333333304</v>
      </c>
      <c r="C440" s="59" t="s">
        <v>723</v>
      </c>
      <c r="D440" s="59" t="s">
        <v>25</v>
      </c>
      <c r="E440" s="60" t="s">
        <v>238</v>
      </c>
      <c r="F440" s="59" t="s">
        <v>150</v>
      </c>
      <c r="G440" s="60" t="s">
        <v>151</v>
      </c>
      <c r="H440" s="59">
        <v>457.64499999999998</v>
      </c>
      <c r="I440" s="140">
        <v>1264</v>
      </c>
      <c r="J440" s="141">
        <v>578463.03</v>
      </c>
      <c r="K440" s="59" t="s">
        <v>166</v>
      </c>
      <c r="L440" s="59" t="s">
        <v>167</v>
      </c>
      <c r="M440" s="60" t="s">
        <v>168</v>
      </c>
      <c r="N440" s="61">
        <v>713398</v>
      </c>
      <c r="O440" s="60" t="s">
        <v>155</v>
      </c>
      <c r="P440" s="60" t="s">
        <v>156</v>
      </c>
      <c r="Q440" s="60" t="s">
        <v>156</v>
      </c>
      <c r="R440" s="60" t="s">
        <v>157</v>
      </c>
      <c r="S440" s="62" t="s">
        <v>158</v>
      </c>
    </row>
    <row r="441" spans="1:19" x14ac:dyDescent="0.2">
      <c r="A441" s="57">
        <v>45652</v>
      </c>
      <c r="B441" s="58">
        <v>0.68402777777777801</v>
      </c>
      <c r="C441" s="59" t="s">
        <v>724</v>
      </c>
      <c r="D441" s="59" t="s">
        <v>17</v>
      </c>
      <c r="E441" s="60" t="s">
        <v>230</v>
      </c>
      <c r="F441" s="59" t="s">
        <v>150</v>
      </c>
      <c r="G441" s="60" t="s">
        <v>151</v>
      </c>
      <c r="H441" s="59">
        <v>408.17099999999999</v>
      </c>
      <c r="I441" s="140">
        <v>1264</v>
      </c>
      <c r="J441" s="141">
        <v>515928.02</v>
      </c>
      <c r="K441" s="59" t="s">
        <v>166</v>
      </c>
      <c r="L441" s="59" t="s">
        <v>167</v>
      </c>
      <c r="M441" s="60" t="s">
        <v>168</v>
      </c>
      <c r="N441" s="61">
        <v>47600</v>
      </c>
      <c r="O441" s="60" t="s">
        <v>155</v>
      </c>
      <c r="P441" s="60" t="s">
        <v>156</v>
      </c>
      <c r="Q441" s="60" t="s">
        <v>156</v>
      </c>
      <c r="R441" s="60" t="s">
        <v>157</v>
      </c>
      <c r="S441" s="62" t="s">
        <v>158</v>
      </c>
    </row>
    <row r="442" spans="1:19" x14ac:dyDescent="0.2">
      <c r="A442" s="57">
        <v>45652</v>
      </c>
      <c r="B442" s="58">
        <v>0.69791666666666696</v>
      </c>
      <c r="C442" s="59" t="s">
        <v>725</v>
      </c>
      <c r="D442" s="59" t="s">
        <v>56</v>
      </c>
      <c r="E442" s="60" t="s">
        <v>342</v>
      </c>
      <c r="F442" s="59" t="s">
        <v>150</v>
      </c>
      <c r="G442" s="60" t="s">
        <v>151</v>
      </c>
      <c r="H442" s="59">
        <v>57.92</v>
      </c>
      <c r="I442" s="140">
        <v>1264.0899999999999</v>
      </c>
      <c r="J442" s="141">
        <v>73216.06</v>
      </c>
      <c r="K442" s="59" t="s">
        <v>166</v>
      </c>
      <c r="L442" s="59" t="s">
        <v>167</v>
      </c>
      <c r="M442" s="60" t="s">
        <v>168</v>
      </c>
      <c r="N442" s="61">
        <v>182583</v>
      </c>
      <c r="O442" s="60" t="s">
        <v>155</v>
      </c>
      <c r="P442" s="60" t="s">
        <v>210</v>
      </c>
      <c r="Q442" s="60" t="s">
        <v>204</v>
      </c>
      <c r="R442" s="60" t="s">
        <v>211</v>
      </c>
      <c r="S442" s="62" t="s">
        <v>158</v>
      </c>
    </row>
    <row r="443" spans="1:19" x14ac:dyDescent="0.2">
      <c r="A443" s="57">
        <v>45652</v>
      </c>
      <c r="B443" s="58">
        <v>0.69930555555555596</v>
      </c>
      <c r="C443" s="59" t="s">
        <v>726</v>
      </c>
      <c r="D443" s="59" t="s">
        <v>54</v>
      </c>
      <c r="E443" s="60" t="s">
        <v>257</v>
      </c>
      <c r="F443" s="59" t="s">
        <v>153</v>
      </c>
      <c r="G443" s="60" t="s">
        <v>165</v>
      </c>
      <c r="H443" s="59">
        <v>65.900000000000006</v>
      </c>
      <c r="I443" s="140">
        <v>1362.2</v>
      </c>
      <c r="J443" s="141">
        <v>89768.98</v>
      </c>
      <c r="K443" s="59" t="s">
        <v>166</v>
      </c>
      <c r="L443" s="59" t="s">
        <v>174</v>
      </c>
      <c r="M443" s="60" t="s">
        <v>175</v>
      </c>
      <c r="N443" s="61" t="s">
        <v>576</v>
      </c>
      <c r="O443" s="60" t="s">
        <v>155</v>
      </c>
      <c r="P443" s="60" t="s">
        <v>246</v>
      </c>
      <c r="Q443" s="60" t="s">
        <v>223</v>
      </c>
      <c r="R443" s="60" t="s">
        <v>224</v>
      </c>
      <c r="S443" s="62" t="s">
        <v>158</v>
      </c>
    </row>
    <row r="444" spans="1:19" x14ac:dyDescent="0.2">
      <c r="A444" s="57">
        <v>45652</v>
      </c>
      <c r="B444" s="58">
        <v>0.73263888888888895</v>
      </c>
      <c r="C444" s="59" t="s">
        <v>727</v>
      </c>
      <c r="D444" s="59" t="s">
        <v>13</v>
      </c>
      <c r="E444" s="60" t="s">
        <v>347</v>
      </c>
      <c r="F444" s="59" t="s">
        <v>150</v>
      </c>
      <c r="G444" s="60" t="s">
        <v>151</v>
      </c>
      <c r="H444" s="59">
        <v>402.43669999999997</v>
      </c>
      <c r="I444" s="140">
        <v>1216</v>
      </c>
      <c r="J444" s="141">
        <v>489363.03</v>
      </c>
      <c r="K444" s="59" t="s">
        <v>152</v>
      </c>
      <c r="L444" s="59" t="s">
        <v>153</v>
      </c>
      <c r="M444" s="60" t="s">
        <v>154</v>
      </c>
      <c r="N444" s="61">
        <v>556025</v>
      </c>
      <c r="O444" s="60" t="s">
        <v>155</v>
      </c>
      <c r="P444" s="60" t="s">
        <v>156</v>
      </c>
      <c r="Q444" s="60" t="s">
        <v>156</v>
      </c>
      <c r="R444" s="60" t="s">
        <v>157</v>
      </c>
      <c r="S444" s="62" t="s">
        <v>158</v>
      </c>
    </row>
    <row r="445" spans="1:19" x14ac:dyDescent="0.2">
      <c r="A445" s="57">
        <v>45652</v>
      </c>
      <c r="B445" s="58">
        <v>0.74722222222222201</v>
      </c>
      <c r="C445" s="59" t="s">
        <v>728</v>
      </c>
      <c r="D445" s="59" t="s">
        <v>11</v>
      </c>
      <c r="E445" s="60" t="s">
        <v>149</v>
      </c>
      <c r="F445" s="59" t="s">
        <v>150</v>
      </c>
      <c r="G445" s="60" t="s">
        <v>151</v>
      </c>
      <c r="H445" s="59">
        <v>379.65460000000002</v>
      </c>
      <c r="I445" s="140">
        <v>1216</v>
      </c>
      <c r="J445" s="141">
        <v>461659.99</v>
      </c>
      <c r="K445" s="59" t="s">
        <v>152</v>
      </c>
      <c r="L445" s="59" t="s">
        <v>153</v>
      </c>
      <c r="M445" s="60" t="s">
        <v>154</v>
      </c>
      <c r="N445" s="61">
        <v>776852</v>
      </c>
      <c r="O445" s="60" t="s">
        <v>155</v>
      </c>
      <c r="P445" s="60" t="s">
        <v>156</v>
      </c>
      <c r="Q445" s="60" t="s">
        <v>156</v>
      </c>
      <c r="R445" s="60" t="s">
        <v>157</v>
      </c>
      <c r="S445" s="62" t="s">
        <v>158</v>
      </c>
    </row>
    <row r="446" spans="1:19" x14ac:dyDescent="0.2">
      <c r="A446" s="57">
        <v>45652</v>
      </c>
      <c r="B446" s="58">
        <v>0.76388888888888895</v>
      </c>
      <c r="C446" s="59" t="s">
        <v>729</v>
      </c>
      <c r="D446" s="59" t="s">
        <v>8</v>
      </c>
      <c r="E446" s="60" t="s">
        <v>207</v>
      </c>
      <c r="F446" s="59" t="s">
        <v>150</v>
      </c>
      <c r="G446" s="60" t="s">
        <v>151</v>
      </c>
      <c r="H446" s="59">
        <v>387.41199999999998</v>
      </c>
      <c r="I446" s="140">
        <v>1216</v>
      </c>
      <c r="J446" s="141">
        <v>471092.99</v>
      </c>
      <c r="K446" s="59" t="s">
        <v>152</v>
      </c>
      <c r="L446" s="59" t="s">
        <v>153</v>
      </c>
      <c r="M446" s="60" t="s">
        <v>154</v>
      </c>
      <c r="N446" s="61">
        <v>1391857</v>
      </c>
      <c r="O446" s="60" t="s">
        <v>155</v>
      </c>
      <c r="P446" s="60" t="s">
        <v>156</v>
      </c>
      <c r="Q446" s="60" t="s">
        <v>156</v>
      </c>
      <c r="R446" s="60" t="s">
        <v>157</v>
      </c>
      <c r="S446" s="62" t="s">
        <v>158</v>
      </c>
    </row>
    <row r="447" spans="1:19" x14ac:dyDescent="0.2">
      <c r="A447" s="57">
        <v>45652</v>
      </c>
      <c r="B447" s="58">
        <v>0.77291666666666703</v>
      </c>
      <c r="C447" s="59" t="s">
        <v>730</v>
      </c>
      <c r="D447" s="59" t="s">
        <v>20</v>
      </c>
      <c r="E447" s="60" t="s">
        <v>230</v>
      </c>
      <c r="F447" s="59" t="s">
        <v>150</v>
      </c>
      <c r="G447" s="60" t="s">
        <v>151</v>
      </c>
      <c r="H447" s="59">
        <v>499.29</v>
      </c>
      <c r="I447" s="140">
        <v>1264</v>
      </c>
      <c r="J447" s="141">
        <v>631103.06999999995</v>
      </c>
      <c r="K447" s="59" t="s">
        <v>166</v>
      </c>
      <c r="L447" s="59" t="s">
        <v>167</v>
      </c>
      <c r="M447" s="60" t="s">
        <v>168</v>
      </c>
      <c r="N447" s="61">
        <v>2155603</v>
      </c>
      <c r="O447" s="60" t="s">
        <v>155</v>
      </c>
      <c r="P447" s="60" t="s">
        <v>156</v>
      </c>
      <c r="Q447" s="60" t="s">
        <v>156</v>
      </c>
      <c r="R447" s="60" t="s">
        <v>157</v>
      </c>
      <c r="S447" s="62" t="s">
        <v>158</v>
      </c>
    </row>
    <row r="448" spans="1:19" x14ac:dyDescent="0.2">
      <c r="A448" s="57">
        <v>45652</v>
      </c>
      <c r="B448" s="58">
        <v>0.79444444444444395</v>
      </c>
      <c r="C448" s="59" t="s">
        <v>731</v>
      </c>
      <c r="D448" s="59" t="s">
        <v>81</v>
      </c>
      <c r="E448" s="60" t="s">
        <v>732</v>
      </c>
      <c r="F448" s="59" t="s">
        <v>150</v>
      </c>
      <c r="G448" s="60" t="s">
        <v>151</v>
      </c>
      <c r="H448" s="59">
        <v>376.67189999999999</v>
      </c>
      <c r="I448" s="140">
        <v>1216</v>
      </c>
      <c r="J448" s="141">
        <v>458033.03</v>
      </c>
      <c r="K448" s="59" t="s">
        <v>152</v>
      </c>
      <c r="L448" s="59" t="s">
        <v>153</v>
      </c>
      <c r="M448" s="60" t="s">
        <v>154</v>
      </c>
      <c r="N448" s="61">
        <v>96482</v>
      </c>
      <c r="O448" s="63" t="s">
        <v>365</v>
      </c>
      <c r="P448" s="63" t="s">
        <v>365</v>
      </c>
      <c r="Q448" s="63" t="s">
        <v>365</v>
      </c>
      <c r="R448" s="63" t="s">
        <v>365</v>
      </c>
      <c r="S448" s="64" t="s">
        <v>365</v>
      </c>
    </row>
    <row r="449" spans="1:19" x14ac:dyDescent="0.2">
      <c r="A449" s="57">
        <v>45652</v>
      </c>
      <c r="B449" s="58">
        <v>0.79930555555555605</v>
      </c>
      <c r="C449" s="59" t="s">
        <v>733</v>
      </c>
      <c r="D449" s="59" t="s">
        <v>12</v>
      </c>
      <c r="E449" s="60" t="s">
        <v>183</v>
      </c>
      <c r="F449" s="59" t="s">
        <v>150</v>
      </c>
      <c r="G449" s="60" t="s">
        <v>151</v>
      </c>
      <c r="H449" s="59">
        <v>171.125</v>
      </c>
      <c r="I449" s="140">
        <v>1216</v>
      </c>
      <c r="J449" s="141">
        <v>208088</v>
      </c>
      <c r="K449" s="59" t="s">
        <v>152</v>
      </c>
      <c r="L449" s="59" t="s">
        <v>153</v>
      </c>
      <c r="M449" s="60" t="s">
        <v>154</v>
      </c>
      <c r="N449" s="61">
        <v>679736</v>
      </c>
      <c r="O449" s="60" t="s">
        <v>155</v>
      </c>
      <c r="P449" s="60" t="s">
        <v>156</v>
      </c>
      <c r="Q449" s="60" t="s">
        <v>156</v>
      </c>
      <c r="R449" s="60" t="s">
        <v>157</v>
      </c>
      <c r="S449" s="62" t="s">
        <v>158</v>
      </c>
    </row>
    <row r="450" spans="1:19" x14ac:dyDescent="0.2">
      <c r="A450" s="57">
        <v>45652</v>
      </c>
      <c r="B450" s="58">
        <v>0.80486111111111103</v>
      </c>
      <c r="C450" s="59" t="s">
        <v>734</v>
      </c>
      <c r="D450" s="59" t="s">
        <v>18</v>
      </c>
      <c r="E450" s="60" t="s">
        <v>213</v>
      </c>
      <c r="F450" s="59" t="s">
        <v>150</v>
      </c>
      <c r="G450" s="60" t="s">
        <v>151</v>
      </c>
      <c r="H450" s="59">
        <v>404.65460000000002</v>
      </c>
      <c r="I450" s="140">
        <v>1216</v>
      </c>
      <c r="J450" s="141">
        <v>492059.99</v>
      </c>
      <c r="K450" s="59" t="s">
        <v>152</v>
      </c>
      <c r="L450" s="59" t="s">
        <v>153</v>
      </c>
      <c r="M450" s="60" t="s">
        <v>154</v>
      </c>
      <c r="N450" s="61">
        <v>2400312</v>
      </c>
      <c r="O450" s="60" t="s">
        <v>155</v>
      </c>
      <c r="P450" s="60" t="s">
        <v>156</v>
      </c>
      <c r="Q450" s="60" t="s">
        <v>156</v>
      </c>
      <c r="R450" s="60" t="s">
        <v>157</v>
      </c>
      <c r="S450" s="62" t="s">
        <v>158</v>
      </c>
    </row>
    <row r="451" spans="1:19" x14ac:dyDescent="0.2">
      <c r="A451" s="57">
        <v>45652</v>
      </c>
      <c r="B451" s="58">
        <v>0.82986111111111105</v>
      </c>
      <c r="C451" s="59" t="s">
        <v>735</v>
      </c>
      <c r="D451" s="59" t="s">
        <v>21</v>
      </c>
      <c r="E451" s="60" t="s">
        <v>251</v>
      </c>
      <c r="F451" s="59" t="s">
        <v>150</v>
      </c>
      <c r="G451" s="60" t="s">
        <v>151</v>
      </c>
      <c r="H451" s="59">
        <v>397.58800000000002</v>
      </c>
      <c r="I451" s="140">
        <v>1264</v>
      </c>
      <c r="J451" s="141">
        <v>502550.98</v>
      </c>
      <c r="K451" s="59" t="s">
        <v>166</v>
      </c>
      <c r="L451" s="59" t="s">
        <v>167</v>
      </c>
      <c r="M451" s="60" t="s">
        <v>168</v>
      </c>
      <c r="N451" s="61">
        <v>1881548</v>
      </c>
      <c r="O451" s="60" t="s">
        <v>155</v>
      </c>
      <c r="P451" s="60" t="s">
        <v>156</v>
      </c>
      <c r="Q451" s="60" t="s">
        <v>156</v>
      </c>
      <c r="R451" s="60" t="s">
        <v>157</v>
      </c>
      <c r="S451" s="62" t="s">
        <v>158</v>
      </c>
    </row>
    <row r="452" spans="1:19" x14ac:dyDescent="0.2">
      <c r="A452" s="57">
        <v>45652</v>
      </c>
      <c r="B452" s="58">
        <v>0.9</v>
      </c>
      <c r="C452" s="59" t="s">
        <v>736</v>
      </c>
      <c r="D452" s="59" t="s">
        <v>7</v>
      </c>
      <c r="E452" s="60" t="s">
        <v>260</v>
      </c>
      <c r="F452" s="59" t="s">
        <v>218</v>
      </c>
      <c r="G452" s="60" t="s">
        <v>219</v>
      </c>
      <c r="H452" s="59">
        <v>395.29</v>
      </c>
      <c r="I452" s="140">
        <v>1163.3</v>
      </c>
      <c r="J452" s="141">
        <v>459840.86</v>
      </c>
      <c r="K452" s="59" t="s">
        <v>166</v>
      </c>
      <c r="L452" s="59" t="s">
        <v>174</v>
      </c>
      <c r="M452" s="60" t="s">
        <v>175</v>
      </c>
      <c r="N452" s="61">
        <v>1468144</v>
      </c>
      <c r="O452" s="60" t="s">
        <v>155</v>
      </c>
      <c r="P452" s="60" t="s">
        <v>156</v>
      </c>
      <c r="Q452" s="60" t="s">
        <v>156</v>
      </c>
      <c r="R452" s="60" t="s">
        <v>157</v>
      </c>
      <c r="S452" s="62" t="s">
        <v>158</v>
      </c>
    </row>
    <row r="453" spans="1:19" x14ac:dyDescent="0.2">
      <c r="A453" s="57">
        <v>45653</v>
      </c>
      <c r="B453" s="58">
        <v>0.36319444444444399</v>
      </c>
      <c r="C453" s="59" t="s">
        <v>737</v>
      </c>
      <c r="D453" s="59" t="s">
        <v>121</v>
      </c>
      <c r="E453" s="63" t="s">
        <v>365</v>
      </c>
      <c r="F453" s="59" t="s">
        <v>150</v>
      </c>
      <c r="G453" s="60" t="s">
        <v>151</v>
      </c>
      <c r="H453" s="59">
        <v>500</v>
      </c>
      <c r="I453" s="140">
        <v>1264</v>
      </c>
      <c r="J453" s="141">
        <v>632000</v>
      </c>
      <c r="K453" s="59" t="s">
        <v>166</v>
      </c>
      <c r="L453" s="59" t="s">
        <v>167</v>
      </c>
      <c r="M453" s="60" t="s">
        <v>168</v>
      </c>
      <c r="N453" s="61" t="s">
        <v>572</v>
      </c>
      <c r="O453" s="63" t="s">
        <v>365</v>
      </c>
      <c r="P453" s="63" t="s">
        <v>365</v>
      </c>
      <c r="Q453" s="63" t="s">
        <v>365</v>
      </c>
      <c r="R453" s="63" t="s">
        <v>365</v>
      </c>
      <c r="S453" s="64" t="s">
        <v>365</v>
      </c>
    </row>
    <row r="454" spans="1:19" x14ac:dyDescent="0.2">
      <c r="A454" s="57">
        <v>45653</v>
      </c>
      <c r="B454" s="58">
        <v>0.36875000000000002</v>
      </c>
      <c r="C454" s="59" t="s">
        <v>738</v>
      </c>
      <c r="D454" s="59" t="s">
        <v>41</v>
      </c>
      <c r="E454" s="60" t="s">
        <v>215</v>
      </c>
      <c r="F454" s="59" t="s">
        <v>153</v>
      </c>
      <c r="G454" s="60" t="s">
        <v>165</v>
      </c>
      <c r="H454" s="59">
        <v>40.89</v>
      </c>
      <c r="I454" s="140">
        <v>1313.3</v>
      </c>
      <c r="J454" s="141">
        <v>53700.84</v>
      </c>
      <c r="K454" s="59" t="s">
        <v>166</v>
      </c>
      <c r="L454" s="59" t="s">
        <v>174</v>
      </c>
      <c r="M454" s="60" t="s">
        <v>175</v>
      </c>
      <c r="N454" s="61">
        <v>43883</v>
      </c>
      <c r="O454" s="60" t="s">
        <v>155</v>
      </c>
      <c r="P454" s="60" t="s">
        <v>191</v>
      </c>
      <c r="Q454" s="60" t="s">
        <v>204</v>
      </c>
      <c r="R454" s="60" t="s">
        <v>193</v>
      </c>
      <c r="S454" s="62" t="s">
        <v>158</v>
      </c>
    </row>
    <row r="455" spans="1:19" x14ac:dyDescent="0.2">
      <c r="A455" s="57">
        <v>45653</v>
      </c>
      <c r="B455" s="58">
        <v>0.39236111111111099</v>
      </c>
      <c r="C455" s="59" t="s">
        <v>739</v>
      </c>
      <c r="D455" s="59" t="s">
        <v>74</v>
      </c>
      <c r="E455" s="60" t="s">
        <v>235</v>
      </c>
      <c r="F455" s="59" t="s">
        <v>201</v>
      </c>
      <c r="G455" s="60" t="s">
        <v>202</v>
      </c>
      <c r="H455" s="59">
        <v>35.65</v>
      </c>
      <c r="I455" s="140">
        <v>1347.5</v>
      </c>
      <c r="J455" s="141">
        <v>48038.38</v>
      </c>
      <c r="K455" s="59" t="s">
        <v>166</v>
      </c>
      <c r="L455" s="59" t="s">
        <v>174</v>
      </c>
      <c r="M455" s="60" t="s">
        <v>175</v>
      </c>
      <c r="N455" s="61">
        <v>126897</v>
      </c>
      <c r="O455" s="60" t="s">
        <v>155</v>
      </c>
      <c r="P455" s="60" t="s">
        <v>236</v>
      </c>
      <c r="Q455" s="60" t="s">
        <v>197</v>
      </c>
      <c r="R455" s="60" t="s">
        <v>196</v>
      </c>
      <c r="S455" s="62" t="s">
        <v>384</v>
      </c>
    </row>
    <row r="456" spans="1:19" x14ac:dyDescent="0.2">
      <c r="A456" s="57">
        <v>45653</v>
      </c>
      <c r="B456" s="58">
        <v>0.44374999999999998</v>
      </c>
      <c r="C456" s="59" t="s">
        <v>740</v>
      </c>
      <c r="D456" s="59" t="s">
        <v>63</v>
      </c>
      <c r="E456" s="60" t="s">
        <v>241</v>
      </c>
      <c r="F456" s="59" t="s">
        <v>153</v>
      </c>
      <c r="G456" s="60" t="s">
        <v>165</v>
      </c>
      <c r="H456" s="59">
        <v>142.07</v>
      </c>
      <c r="I456" s="140">
        <v>1371.8</v>
      </c>
      <c r="J456" s="141">
        <v>194891.63</v>
      </c>
      <c r="K456" s="59" t="s">
        <v>166</v>
      </c>
      <c r="L456" s="59" t="s">
        <v>174</v>
      </c>
      <c r="M456" s="60" t="s">
        <v>175</v>
      </c>
      <c r="N456" s="61">
        <v>54551</v>
      </c>
      <c r="O456" s="60" t="s">
        <v>155</v>
      </c>
      <c r="P456" s="60" t="s">
        <v>196</v>
      </c>
      <c r="Q456" s="60" t="s">
        <v>242</v>
      </c>
      <c r="R456" s="60" t="s">
        <v>196</v>
      </c>
      <c r="S456" s="62" t="s">
        <v>158</v>
      </c>
    </row>
    <row r="457" spans="1:19" x14ac:dyDescent="0.2">
      <c r="A457" s="65">
        <v>45653</v>
      </c>
      <c r="B457" s="66">
        <v>0.44930555555555601</v>
      </c>
      <c r="C457" s="67" t="s">
        <v>741</v>
      </c>
      <c r="D457" s="67" t="s">
        <v>63</v>
      </c>
      <c r="E457" s="68" t="s">
        <v>626</v>
      </c>
      <c r="F457" s="67" t="s">
        <v>306</v>
      </c>
      <c r="G457" s="68" t="s">
        <v>307</v>
      </c>
      <c r="H457" s="67">
        <v>1</v>
      </c>
      <c r="I457" s="142">
        <v>30993.9</v>
      </c>
      <c r="J457" s="143">
        <v>30993.9</v>
      </c>
      <c r="K457" s="59" t="s">
        <v>166</v>
      </c>
      <c r="L457" s="67" t="s">
        <v>174</v>
      </c>
      <c r="M457" s="68" t="s">
        <v>175</v>
      </c>
      <c r="N457" s="61"/>
      <c r="O457" s="60" t="s">
        <v>155</v>
      </c>
      <c r="P457" s="60" t="s">
        <v>196</v>
      </c>
      <c r="Q457" s="60" t="s">
        <v>242</v>
      </c>
      <c r="R457" s="60" t="s">
        <v>196</v>
      </c>
      <c r="S457" s="62" t="s">
        <v>158</v>
      </c>
    </row>
    <row r="458" spans="1:19" x14ac:dyDescent="0.2">
      <c r="A458" s="57">
        <v>45653</v>
      </c>
      <c r="B458" s="58">
        <v>0.47499999999999998</v>
      </c>
      <c r="C458" s="59" t="s">
        <v>742</v>
      </c>
      <c r="D458" s="59" t="s">
        <v>10</v>
      </c>
      <c r="E458" s="60" t="s">
        <v>228</v>
      </c>
      <c r="F458" s="59" t="s">
        <v>150</v>
      </c>
      <c r="G458" s="60" t="s">
        <v>151</v>
      </c>
      <c r="H458" s="59">
        <v>378.27</v>
      </c>
      <c r="I458" s="140">
        <v>1263.98</v>
      </c>
      <c r="J458" s="141">
        <v>478127.09</v>
      </c>
      <c r="K458" s="59" t="s">
        <v>166</v>
      </c>
      <c r="L458" s="59" t="s">
        <v>167</v>
      </c>
      <c r="M458" s="60" t="s">
        <v>168</v>
      </c>
      <c r="N458" s="61">
        <v>935924</v>
      </c>
      <c r="O458" s="60" t="s">
        <v>155</v>
      </c>
      <c r="P458" s="60" t="s">
        <v>156</v>
      </c>
      <c r="Q458" s="60" t="s">
        <v>156</v>
      </c>
      <c r="R458" s="60" t="s">
        <v>157</v>
      </c>
      <c r="S458" s="62" t="s">
        <v>158</v>
      </c>
    </row>
    <row r="459" spans="1:19" x14ac:dyDescent="0.2">
      <c r="A459" s="57">
        <v>45653</v>
      </c>
      <c r="B459" s="58">
        <v>0.49791666666666701</v>
      </c>
      <c r="C459" s="59" t="s">
        <v>743</v>
      </c>
      <c r="D459" s="59" t="s">
        <v>27</v>
      </c>
      <c r="E459" s="60" t="s">
        <v>556</v>
      </c>
      <c r="F459" s="59" t="s">
        <v>153</v>
      </c>
      <c r="G459" s="60" t="s">
        <v>165</v>
      </c>
      <c r="H459" s="59">
        <v>47.6</v>
      </c>
      <c r="I459" s="140">
        <v>1371.8</v>
      </c>
      <c r="J459" s="141">
        <v>65297.68</v>
      </c>
      <c r="K459" s="59" t="s">
        <v>166</v>
      </c>
      <c r="L459" s="59" t="s">
        <v>174</v>
      </c>
      <c r="M459" s="60" t="s">
        <v>175</v>
      </c>
      <c r="N459" s="61">
        <v>112599</v>
      </c>
      <c r="O459" s="60" t="s">
        <v>155</v>
      </c>
      <c r="P459" s="60" t="s">
        <v>196</v>
      </c>
      <c r="Q459" s="60" t="s">
        <v>197</v>
      </c>
      <c r="R459" s="60" t="s">
        <v>198</v>
      </c>
      <c r="S459" s="62" t="s">
        <v>158</v>
      </c>
    </row>
    <row r="460" spans="1:19" x14ac:dyDescent="0.2">
      <c r="A460" s="57">
        <v>45653</v>
      </c>
      <c r="B460" s="58">
        <v>0.51944444444444504</v>
      </c>
      <c r="C460" s="59" t="s">
        <v>744</v>
      </c>
      <c r="D460" s="59" t="s">
        <v>44</v>
      </c>
      <c r="E460" s="60" t="s">
        <v>587</v>
      </c>
      <c r="F460" s="59" t="s">
        <v>153</v>
      </c>
      <c r="G460" s="60" t="s">
        <v>165</v>
      </c>
      <c r="H460" s="59">
        <v>114.52</v>
      </c>
      <c r="I460" s="140">
        <v>1348.8</v>
      </c>
      <c r="J460" s="141">
        <v>154464.57999999999</v>
      </c>
      <c r="K460" s="59" t="s">
        <v>166</v>
      </c>
      <c r="L460" s="59" t="s">
        <v>174</v>
      </c>
      <c r="M460" s="60" t="s">
        <v>175</v>
      </c>
      <c r="N460" s="61"/>
      <c r="O460" s="60" t="s">
        <v>155</v>
      </c>
      <c r="P460" s="60" t="s">
        <v>311</v>
      </c>
      <c r="Q460" s="60" t="s">
        <v>223</v>
      </c>
      <c r="R460" s="60" t="s">
        <v>196</v>
      </c>
      <c r="S460" s="62" t="s">
        <v>158</v>
      </c>
    </row>
    <row r="461" spans="1:19" x14ac:dyDescent="0.2">
      <c r="A461" s="57">
        <v>45653</v>
      </c>
      <c r="B461" s="58">
        <v>0.53263888888888899</v>
      </c>
      <c r="C461" s="59" t="s">
        <v>745</v>
      </c>
      <c r="D461" s="59" t="s">
        <v>9</v>
      </c>
      <c r="E461" s="60" t="s">
        <v>160</v>
      </c>
      <c r="F461" s="59" t="s">
        <v>150</v>
      </c>
      <c r="G461" s="60" t="s">
        <v>151</v>
      </c>
      <c r="H461" s="59">
        <v>388.22399999999999</v>
      </c>
      <c r="I461" s="140">
        <v>1264</v>
      </c>
      <c r="J461" s="141">
        <v>490715.01</v>
      </c>
      <c r="K461" s="59" t="s">
        <v>166</v>
      </c>
      <c r="L461" s="59" t="s">
        <v>167</v>
      </c>
      <c r="M461" s="60" t="s">
        <v>168</v>
      </c>
      <c r="N461" s="61">
        <v>948904</v>
      </c>
      <c r="O461" s="60" t="s">
        <v>155</v>
      </c>
      <c r="P461" s="60" t="s">
        <v>156</v>
      </c>
      <c r="Q461" s="60" t="s">
        <v>156</v>
      </c>
      <c r="R461" s="60" t="s">
        <v>157</v>
      </c>
      <c r="S461" s="62" t="s">
        <v>158</v>
      </c>
    </row>
    <row r="462" spans="1:19" x14ac:dyDescent="0.2">
      <c r="A462" s="57">
        <v>45653</v>
      </c>
      <c r="B462" s="58">
        <v>0.53958333333333297</v>
      </c>
      <c r="C462" s="59" t="s">
        <v>746</v>
      </c>
      <c r="D462" s="59" t="s">
        <v>24</v>
      </c>
      <c r="E462" s="60" t="s">
        <v>301</v>
      </c>
      <c r="F462" s="59" t="s">
        <v>150</v>
      </c>
      <c r="G462" s="60" t="s">
        <v>151</v>
      </c>
      <c r="H462" s="59">
        <v>606.35</v>
      </c>
      <c r="I462" s="140">
        <v>1264.01</v>
      </c>
      <c r="J462" s="141">
        <v>766430.07</v>
      </c>
      <c r="K462" s="59" t="s">
        <v>166</v>
      </c>
      <c r="L462" s="59" t="s">
        <v>167</v>
      </c>
      <c r="M462" s="60" t="s">
        <v>168</v>
      </c>
      <c r="N462" s="61">
        <v>907064</v>
      </c>
      <c r="O462" s="60" t="s">
        <v>155</v>
      </c>
      <c r="P462" s="60" t="s">
        <v>156</v>
      </c>
      <c r="Q462" s="60" t="s">
        <v>156</v>
      </c>
      <c r="R462" s="60" t="s">
        <v>157</v>
      </c>
      <c r="S462" s="62" t="s">
        <v>158</v>
      </c>
    </row>
    <row r="463" spans="1:19" x14ac:dyDescent="0.2">
      <c r="A463" s="57">
        <v>45653</v>
      </c>
      <c r="B463" s="58">
        <v>0.57638888888888895</v>
      </c>
      <c r="C463" s="59" t="s">
        <v>747</v>
      </c>
      <c r="D463" s="59" t="s">
        <v>18</v>
      </c>
      <c r="E463" s="60" t="s">
        <v>213</v>
      </c>
      <c r="F463" s="59" t="s">
        <v>150</v>
      </c>
      <c r="G463" s="60" t="s">
        <v>151</v>
      </c>
      <c r="H463" s="59">
        <v>392.46</v>
      </c>
      <c r="I463" s="140">
        <v>1263.98</v>
      </c>
      <c r="J463" s="141">
        <v>496062.99</v>
      </c>
      <c r="K463" s="59" t="s">
        <v>166</v>
      </c>
      <c r="L463" s="59" t="s">
        <v>167</v>
      </c>
      <c r="M463" s="60" t="s">
        <v>168</v>
      </c>
      <c r="N463" s="61">
        <v>2401498</v>
      </c>
      <c r="O463" s="60" t="s">
        <v>155</v>
      </c>
      <c r="P463" s="60" t="s">
        <v>156</v>
      </c>
      <c r="Q463" s="60" t="s">
        <v>156</v>
      </c>
      <c r="R463" s="60" t="s">
        <v>157</v>
      </c>
      <c r="S463" s="62" t="s">
        <v>158</v>
      </c>
    </row>
    <row r="464" spans="1:19" x14ac:dyDescent="0.2">
      <c r="A464" s="57">
        <v>45653</v>
      </c>
      <c r="B464" s="58">
        <v>0.64930555555555602</v>
      </c>
      <c r="C464" s="59" t="s">
        <v>748</v>
      </c>
      <c r="D464" s="59" t="s">
        <v>80</v>
      </c>
      <c r="E464" s="60" t="s">
        <v>267</v>
      </c>
      <c r="F464" s="59" t="s">
        <v>201</v>
      </c>
      <c r="G464" s="60" t="s">
        <v>202</v>
      </c>
      <c r="H464" s="59">
        <v>32.26</v>
      </c>
      <c r="I464" s="140">
        <v>1370</v>
      </c>
      <c r="J464" s="141">
        <v>44196.2</v>
      </c>
      <c r="K464" s="59" t="s">
        <v>166</v>
      </c>
      <c r="L464" s="59" t="s">
        <v>174</v>
      </c>
      <c r="M464" s="60" t="s">
        <v>175</v>
      </c>
      <c r="N464" s="61"/>
      <c r="O464" s="60" t="s">
        <v>188</v>
      </c>
      <c r="P464" s="60" t="s">
        <v>176</v>
      </c>
      <c r="Q464" s="59"/>
      <c r="R464" s="60" t="s">
        <v>268</v>
      </c>
      <c r="S464" s="62" t="s">
        <v>176</v>
      </c>
    </row>
    <row r="465" spans="1:19" x14ac:dyDescent="0.2">
      <c r="A465" s="57">
        <v>45653</v>
      </c>
      <c r="B465" s="58">
        <v>0.65416666666666701</v>
      </c>
      <c r="C465" s="59" t="s">
        <v>749</v>
      </c>
      <c r="D465" s="59" t="s">
        <v>120</v>
      </c>
      <c r="E465" s="63" t="s">
        <v>365</v>
      </c>
      <c r="F465" s="59" t="s">
        <v>218</v>
      </c>
      <c r="G465" s="60" t="s">
        <v>219</v>
      </c>
      <c r="H465" s="59">
        <v>42.02</v>
      </c>
      <c r="I465" s="140">
        <v>1175</v>
      </c>
      <c r="J465" s="141">
        <v>49373.5</v>
      </c>
      <c r="K465" s="59" t="s">
        <v>166</v>
      </c>
      <c r="L465" s="59" t="s">
        <v>174</v>
      </c>
      <c r="M465" s="60" t="s">
        <v>175</v>
      </c>
      <c r="N465" s="61" t="s">
        <v>579</v>
      </c>
      <c r="O465" s="63" t="s">
        <v>365</v>
      </c>
      <c r="P465" s="63" t="s">
        <v>365</v>
      </c>
      <c r="Q465" s="63" t="s">
        <v>365</v>
      </c>
      <c r="R465" s="63" t="s">
        <v>365</v>
      </c>
      <c r="S465" s="64" t="s">
        <v>365</v>
      </c>
    </row>
    <row r="466" spans="1:19" x14ac:dyDescent="0.2">
      <c r="A466" s="57">
        <v>45653</v>
      </c>
      <c r="B466" s="58">
        <v>0.656944444444444</v>
      </c>
      <c r="C466" s="59" t="s">
        <v>750</v>
      </c>
      <c r="D466" s="59" t="s">
        <v>43</v>
      </c>
      <c r="E466" s="60" t="s">
        <v>578</v>
      </c>
      <c r="F466" s="59" t="s">
        <v>218</v>
      </c>
      <c r="G466" s="60" t="s">
        <v>219</v>
      </c>
      <c r="H466" s="59">
        <v>171.67</v>
      </c>
      <c r="I466" s="140">
        <v>1175</v>
      </c>
      <c r="J466" s="141">
        <v>201712.25</v>
      </c>
      <c r="K466" s="59" t="s">
        <v>166</v>
      </c>
      <c r="L466" s="59" t="s">
        <v>174</v>
      </c>
      <c r="M466" s="60" t="s">
        <v>175</v>
      </c>
      <c r="N466" s="61" t="s">
        <v>579</v>
      </c>
      <c r="O466" s="60" t="s">
        <v>155</v>
      </c>
      <c r="P466" s="60" t="s">
        <v>580</v>
      </c>
      <c r="Q466" s="60" t="s">
        <v>204</v>
      </c>
      <c r="R466" s="60" t="s">
        <v>211</v>
      </c>
      <c r="S466" s="62" t="s">
        <v>158</v>
      </c>
    </row>
    <row r="467" spans="1:19" x14ac:dyDescent="0.2">
      <c r="A467" s="57">
        <v>45653</v>
      </c>
      <c r="B467" s="58">
        <v>0.66597222222222197</v>
      </c>
      <c r="C467" s="59" t="s">
        <v>751</v>
      </c>
      <c r="D467" s="59" t="s">
        <v>11</v>
      </c>
      <c r="E467" s="60" t="s">
        <v>149</v>
      </c>
      <c r="F467" s="59" t="s">
        <v>150</v>
      </c>
      <c r="G467" s="60" t="s">
        <v>151</v>
      </c>
      <c r="H467" s="59">
        <v>409.01499999999999</v>
      </c>
      <c r="I467" s="140">
        <v>1264</v>
      </c>
      <c r="J467" s="141">
        <v>516994.96</v>
      </c>
      <c r="K467" s="59" t="s">
        <v>166</v>
      </c>
      <c r="L467" s="59" t="s">
        <v>167</v>
      </c>
      <c r="M467" s="60" t="s">
        <v>168</v>
      </c>
      <c r="N467" s="61">
        <v>778043</v>
      </c>
      <c r="O467" s="60" t="s">
        <v>155</v>
      </c>
      <c r="P467" s="60" t="s">
        <v>156</v>
      </c>
      <c r="Q467" s="60" t="s">
        <v>156</v>
      </c>
      <c r="R467" s="60" t="s">
        <v>157</v>
      </c>
      <c r="S467" s="62" t="s">
        <v>158</v>
      </c>
    </row>
    <row r="468" spans="1:19" x14ac:dyDescent="0.2">
      <c r="A468" s="57">
        <v>45653</v>
      </c>
      <c r="B468" s="58">
        <v>0.69305555555555598</v>
      </c>
      <c r="C468" s="59" t="s">
        <v>752</v>
      </c>
      <c r="D468" s="59" t="s">
        <v>50</v>
      </c>
      <c r="E468" s="60" t="s">
        <v>274</v>
      </c>
      <c r="F468" s="59" t="s">
        <v>153</v>
      </c>
      <c r="G468" s="60" t="s">
        <v>165</v>
      </c>
      <c r="H468" s="59">
        <v>135.57</v>
      </c>
      <c r="I468" s="140">
        <v>1371.8</v>
      </c>
      <c r="J468" s="141">
        <v>185974.93</v>
      </c>
      <c r="K468" s="59" t="s">
        <v>166</v>
      </c>
      <c r="L468" s="59" t="s">
        <v>174</v>
      </c>
      <c r="M468" s="60" t="s">
        <v>175</v>
      </c>
      <c r="N468" s="61">
        <v>717416</v>
      </c>
      <c r="O468" s="60" t="s">
        <v>155</v>
      </c>
      <c r="P468" s="60" t="s">
        <v>275</v>
      </c>
      <c r="Q468" s="60" t="s">
        <v>223</v>
      </c>
      <c r="R468" s="60" t="s">
        <v>276</v>
      </c>
      <c r="S468" s="62" t="s">
        <v>158</v>
      </c>
    </row>
    <row r="469" spans="1:19" x14ac:dyDescent="0.2">
      <c r="A469" s="57">
        <v>45653</v>
      </c>
      <c r="B469" s="58">
        <v>0.85277777777777797</v>
      </c>
      <c r="C469" s="59" t="s">
        <v>753</v>
      </c>
      <c r="D469" s="59" t="s">
        <v>102</v>
      </c>
      <c r="E469" s="60" t="s">
        <v>473</v>
      </c>
      <c r="F469" s="59" t="s">
        <v>186</v>
      </c>
      <c r="G469" s="60" t="s">
        <v>187</v>
      </c>
      <c r="H469" s="59">
        <v>37.659999999999997</v>
      </c>
      <c r="I469" s="140">
        <v>1183</v>
      </c>
      <c r="J469" s="141">
        <v>44551.78</v>
      </c>
      <c r="K469" s="59" t="s">
        <v>166</v>
      </c>
      <c r="L469" s="59" t="s">
        <v>174</v>
      </c>
      <c r="M469" s="60" t="s">
        <v>175</v>
      </c>
      <c r="N469" s="61" t="s">
        <v>576</v>
      </c>
      <c r="O469" s="60" t="s">
        <v>383</v>
      </c>
      <c r="P469" s="60" t="s">
        <v>393</v>
      </c>
      <c r="Q469" s="60" t="s">
        <v>223</v>
      </c>
      <c r="R469" s="60" t="s">
        <v>224</v>
      </c>
      <c r="S469" s="62" t="s">
        <v>384</v>
      </c>
    </row>
    <row r="470" spans="1:19" x14ac:dyDescent="0.2">
      <c r="A470" s="57">
        <v>45653</v>
      </c>
      <c r="B470" s="58">
        <v>0.93472222222222201</v>
      </c>
      <c r="C470" s="59" t="s">
        <v>754</v>
      </c>
      <c r="D470" s="59" t="s">
        <v>26</v>
      </c>
      <c r="E470" s="60" t="s">
        <v>232</v>
      </c>
      <c r="F470" s="59" t="s">
        <v>150</v>
      </c>
      <c r="G470" s="60" t="s">
        <v>151</v>
      </c>
      <c r="H470" s="59">
        <v>395.68</v>
      </c>
      <c r="I470" s="140">
        <v>1264.01</v>
      </c>
      <c r="J470" s="141">
        <v>500144.96</v>
      </c>
      <c r="K470" s="59" t="s">
        <v>166</v>
      </c>
      <c r="L470" s="59" t="s">
        <v>167</v>
      </c>
      <c r="M470" s="60" t="s">
        <v>168</v>
      </c>
      <c r="N470" s="61">
        <v>97671</v>
      </c>
      <c r="O470" s="60" t="s">
        <v>155</v>
      </c>
      <c r="P470" s="60" t="s">
        <v>156</v>
      </c>
      <c r="Q470" s="60" t="s">
        <v>156</v>
      </c>
      <c r="R470" s="60" t="s">
        <v>157</v>
      </c>
      <c r="S470" s="62" t="s">
        <v>158</v>
      </c>
    </row>
    <row r="471" spans="1:19" x14ac:dyDescent="0.2">
      <c r="A471" s="57">
        <v>45653</v>
      </c>
      <c r="B471" s="58">
        <v>0.99097222222222203</v>
      </c>
      <c r="C471" s="59" t="s">
        <v>755</v>
      </c>
      <c r="D471" s="59" t="s">
        <v>15</v>
      </c>
      <c r="E471" s="60" t="s">
        <v>164</v>
      </c>
      <c r="F471" s="59" t="s">
        <v>150</v>
      </c>
      <c r="G471" s="60" t="s">
        <v>151</v>
      </c>
      <c r="H471" s="59">
        <v>397.09</v>
      </c>
      <c r="I471" s="140">
        <v>1263.99</v>
      </c>
      <c r="J471" s="141">
        <v>501918.98</v>
      </c>
      <c r="K471" s="59" t="s">
        <v>166</v>
      </c>
      <c r="L471" s="59" t="s">
        <v>167</v>
      </c>
      <c r="M471" s="60" t="s">
        <v>168</v>
      </c>
      <c r="N471" s="61">
        <v>336506</v>
      </c>
      <c r="O471" s="60" t="s">
        <v>155</v>
      </c>
      <c r="P471" s="60" t="s">
        <v>156</v>
      </c>
      <c r="Q471" s="60" t="s">
        <v>156</v>
      </c>
      <c r="R471" s="60" t="s">
        <v>157</v>
      </c>
      <c r="S471" s="62" t="s">
        <v>158</v>
      </c>
    </row>
    <row r="472" spans="1:19" x14ac:dyDescent="0.2">
      <c r="A472" s="57">
        <v>45654</v>
      </c>
      <c r="B472" s="58">
        <v>0.329166666666667</v>
      </c>
      <c r="C472" s="59" t="s">
        <v>756</v>
      </c>
      <c r="D472" s="59" t="s">
        <v>62</v>
      </c>
      <c r="E472" s="60" t="s">
        <v>289</v>
      </c>
      <c r="F472" s="59" t="s">
        <v>153</v>
      </c>
      <c r="G472" s="60" t="s">
        <v>165</v>
      </c>
      <c r="H472" s="59">
        <v>61.15</v>
      </c>
      <c r="I472" s="140">
        <v>1348.8</v>
      </c>
      <c r="J472" s="141">
        <v>82479.12</v>
      </c>
      <c r="K472" s="59" t="s">
        <v>166</v>
      </c>
      <c r="L472" s="59" t="s">
        <v>174</v>
      </c>
      <c r="M472" s="60" t="s">
        <v>175</v>
      </c>
      <c r="N472" s="61">
        <v>97637</v>
      </c>
      <c r="O472" s="60" t="s">
        <v>155</v>
      </c>
      <c r="P472" s="60" t="s">
        <v>210</v>
      </c>
      <c r="Q472" s="60" t="s">
        <v>204</v>
      </c>
      <c r="R472" s="60" t="s">
        <v>211</v>
      </c>
      <c r="S472" s="62" t="s">
        <v>158</v>
      </c>
    </row>
    <row r="473" spans="1:19" x14ac:dyDescent="0.2">
      <c r="A473" s="57">
        <v>45654</v>
      </c>
      <c r="B473" s="58">
        <v>0.45694444444444399</v>
      </c>
      <c r="C473" s="59" t="s">
        <v>757</v>
      </c>
      <c r="D473" s="59" t="s">
        <v>82</v>
      </c>
      <c r="E473" s="60" t="s">
        <v>173</v>
      </c>
      <c r="F473" s="59" t="s">
        <v>153</v>
      </c>
      <c r="G473" s="60" t="s">
        <v>165</v>
      </c>
      <c r="H473" s="59">
        <v>68.39</v>
      </c>
      <c r="I473" s="140">
        <v>1369.9</v>
      </c>
      <c r="J473" s="141">
        <v>93687.46</v>
      </c>
      <c r="K473" s="59" t="s">
        <v>166</v>
      </c>
      <c r="L473" s="59" t="s">
        <v>174</v>
      </c>
      <c r="M473" s="60" t="s">
        <v>175</v>
      </c>
      <c r="N473" s="61"/>
      <c r="O473" s="60" t="s">
        <v>155</v>
      </c>
      <c r="P473" s="60" t="s">
        <v>176</v>
      </c>
      <c r="Q473" s="59"/>
      <c r="R473" s="60" t="s">
        <v>177</v>
      </c>
      <c r="S473" s="62" t="s">
        <v>158</v>
      </c>
    </row>
    <row r="474" spans="1:19" x14ac:dyDescent="0.2">
      <c r="A474" s="57">
        <v>45654</v>
      </c>
      <c r="B474" s="58">
        <v>0.468055555555556</v>
      </c>
      <c r="C474" s="59" t="s">
        <v>758</v>
      </c>
      <c r="D474" s="59" t="s">
        <v>17</v>
      </c>
      <c r="E474" s="60" t="s">
        <v>230</v>
      </c>
      <c r="F474" s="59" t="s">
        <v>150</v>
      </c>
      <c r="G474" s="60" t="s">
        <v>151</v>
      </c>
      <c r="H474" s="59">
        <v>358.4753</v>
      </c>
      <c r="I474" s="140">
        <v>1216</v>
      </c>
      <c r="J474" s="141">
        <v>435905.96</v>
      </c>
      <c r="K474" s="59" t="s">
        <v>152</v>
      </c>
      <c r="L474" s="59" t="s">
        <v>153</v>
      </c>
      <c r="M474" s="60" t="s">
        <v>154</v>
      </c>
      <c r="N474" s="61">
        <v>48785</v>
      </c>
      <c r="O474" s="60" t="s">
        <v>155</v>
      </c>
      <c r="P474" s="60" t="s">
        <v>156</v>
      </c>
      <c r="Q474" s="60" t="s">
        <v>156</v>
      </c>
      <c r="R474" s="60" t="s">
        <v>157</v>
      </c>
      <c r="S474" s="62" t="s">
        <v>158</v>
      </c>
    </row>
    <row r="475" spans="1:19" x14ac:dyDescent="0.2">
      <c r="A475" s="57">
        <v>45654</v>
      </c>
      <c r="B475" s="58">
        <v>0.48194444444444501</v>
      </c>
      <c r="C475" s="59" t="s">
        <v>759</v>
      </c>
      <c r="D475" s="59" t="s">
        <v>13</v>
      </c>
      <c r="E475" s="60" t="s">
        <v>347</v>
      </c>
      <c r="F475" s="59" t="s">
        <v>150</v>
      </c>
      <c r="G475" s="60" t="s">
        <v>151</v>
      </c>
      <c r="H475" s="59">
        <v>530.80999999999995</v>
      </c>
      <c r="I475" s="140">
        <v>1264</v>
      </c>
      <c r="J475" s="141">
        <v>670945.99</v>
      </c>
      <c r="K475" s="59" t="s">
        <v>166</v>
      </c>
      <c r="L475" s="59" t="s">
        <v>167</v>
      </c>
      <c r="M475" s="60" t="s">
        <v>168</v>
      </c>
      <c r="N475" s="61">
        <v>557527</v>
      </c>
      <c r="O475" s="60" t="s">
        <v>155</v>
      </c>
      <c r="P475" s="60" t="s">
        <v>156</v>
      </c>
      <c r="Q475" s="60" t="s">
        <v>156</v>
      </c>
      <c r="R475" s="60" t="s">
        <v>157</v>
      </c>
      <c r="S475" s="62" t="s">
        <v>158</v>
      </c>
    </row>
    <row r="476" spans="1:19" x14ac:dyDescent="0.2">
      <c r="A476" s="57">
        <v>45654</v>
      </c>
      <c r="B476" s="58">
        <v>0.49861111111111101</v>
      </c>
      <c r="C476" s="59" t="s">
        <v>760</v>
      </c>
      <c r="D476" s="59" t="s">
        <v>8</v>
      </c>
      <c r="E476" s="60" t="s">
        <v>207</v>
      </c>
      <c r="F476" s="59" t="s">
        <v>150</v>
      </c>
      <c r="G476" s="60" t="s">
        <v>151</v>
      </c>
      <c r="H476" s="59">
        <v>416.84</v>
      </c>
      <c r="I476" s="140">
        <v>1264.01</v>
      </c>
      <c r="J476" s="141">
        <v>526888.92000000004</v>
      </c>
      <c r="K476" s="59" t="s">
        <v>166</v>
      </c>
      <c r="L476" s="59" t="s">
        <v>167</v>
      </c>
      <c r="M476" s="60" t="s">
        <v>168</v>
      </c>
      <c r="N476" s="61">
        <v>1393108</v>
      </c>
      <c r="O476" s="60" t="s">
        <v>155</v>
      </c>
      <c r="P476" s="60" t="s">
        <v>156</v>
      </c>
      <c r="Q476" s="60" t="s">
        <v>156</v>
      </c>
      <c r="R476" s="60" t="s">
        <v>157</v>
      </c>
      <c r="S476" s="62" t="s">
        <v>158</v>
      </c>
    </row>
    <row r="477" spans="1:19" x14ac:dyDescent="0.2">
      <c r="A477" s="57">
        <v>45654</v>
      </c>
      <c r="B477" s="58">
        <v>0.50138888888888899</v>
      </c>
      <c r="C477" s="59">
        <v>16636</v>
      </c>
      <c r="D477" s="59" t="s">
        <v>8</v>
      </c>
      <c r="E477" s="60" t="s">
        <v>207</v>
      </c>
      <c r="F477" s="59" t="s">
        <v>150</v>
      </c>
      <c r="G477" s="60" t="s">
        <v>151</v>
      </c>
      <c r="H477" s="59">
        <v>416.84199999999998</v>
      </c>
      <c r="I477" s="140" t="s">
        <v>761</v>
      </c>
      <c r="J477" s="141"/>
      <c r="K477" s="59" t="s">
        <v>166</v>
      </c>
      <c r="L477" s="59" t="s">
        <v>153</v>
      </c>
      <c r="M477" s="60" t="s">
        <v>154</v>
      </c>
      <c r="N477" s="61">
        <v>1393108</v>
      </c>
      <c r="O477" s="60" t="s">
        <v>155</v>
      </c>
      <c r="P477" s="60" t="s">
        <v>156</v>
      </c>
      <c r="Q477" s="60" t="s">
        <v>156</v>
      </c>
      <c r="R477" s="60" t="s">
        <v>157</v>
      </c>
      <c r="S477" s="62" t="s">
        <v>158</v>
      </c>
    </row>
    <row r="478" spans="1:19" x14ac:dyDescent="0.2">
      <c r="A478" s="57">
        <v>45654</v>
      </c>
      <c r="B478" s="58">
        <v>0.82499999999999996</v>
      </c>
      <c r="C478" s="59" t="s">
        <v>762</v>
      </c>
      <c r="D478" s="59" t="s">
        <v>109</v>
      </c>
      <c r="E478" s="60" t="s">
        <v>466</v>
      </c>
      <c r="F478" s="59" t="s">
        <v>201</v>
      </c>
      <c r="G478" s="60" t="s">
        <v>202</v>
      </c>
      <c r="H478" s="59">
        <v>47.76</v>
      </c>
      <c r="I478" s="140">
        <v>1370</v>
      </c>
      <c r="J478" s="141">
        <v>65431.199999999997</v>
      </c>
      <c r="K478" s="59" t="s">
        <v>166</v>
      </c>
      <c r="L478" s="59" t="s">
        <v>174</v>
      </c>
      <c r="M478" s="60" t="s">
        <v>175</v>
      </c>
      <c r="N478" s="61"/>
      <c r="O478" s="60" t="s">
        <v>188</v>
      </c>
      <c r="P478" s="60" t="s">
        <v>467</v>
      </c>
      <c r="Q478" s="59"/>
      <c r="R478" s="60" t="s">
        <v>268</v>
      </c>
      <c r="S478" s="62" t="s">
        <v>176</v>
      </c>
    </row>
    <row r="479" spans="1:19" x14ac:dyDescent="0.2">
      <c r="A479" s="57">
        <v>45655</v>
      </c>
      <c r="B479" s="58">
        <v>0.25208333333333299</v>
      </c>
      <c r="C479" s="59" t="s">
        <v>763</v>
      </c>
      <c r="D479" s="59" t="s">
        <v>16</v>
      </c>
      <c r="E479" s="60" t="s">
        <v>213</v>
      </c>
      <c r="F479" s="59" t="s">
        <v>150</v>
      </c>
      <c r="G479" s="60" t="s">
        <v>151</v>
      </c>
      <c r="H479" s="59">
        <v>390.98180000000002</v>
      </c>
      <c r="I479" s="140">
        <v>1216</v>
      </c>
      <c r="J479" s="141">
        <v>475433.99</v>
      </c>
      <c r="K479" s="59" t="s">
        <v>152</v>
      </c>
      <c r="L479" s="59" t="s">
        <v>153</v>
      </c>
      <c r="M479" s="60" t="s">
        <v>154</v>
      </c>
      <c r="N479" s="61">
        <v>254921</v>
      </c>
      <c r="O479" s="60" t="s">
        <v>155</v>
      </c>
      <c r="P479" s="60" t="s">
        <v>156</v>
      </c>
      <c r="Q479" s="60" t="s">
        <v>156</v>
      </c>
      <c r="R479" s="60" t="s">
        <v>157</v>
      </c>
      <c r="S479" s="62" t="s">
        <v>158</v>
      </c>
    </row>
    <row r="480" spans="1:19" x14ac:dyDescent="0.2">
      <c r="A480" s="57">
        <v>45655</v>
      </c>
      <c r="B480" s="58">
        <v>0.25972222222222202</v>
      </c>
      <c r="C480" s="59" t="s">
        <v>764</v>
      </c>
      <c r="D480" s="59" t="s">
        <v>25</v>
      </c>
      <c r="E480" s="60" t="s">
        <v>251</v>
      </c>
      <c r="F480" s="59" t="s">
        <v>150</v>
      </c>
      <c r="G480" s="60" t="s">
        <v>151</v>
      </c>
      <c r="H480" s="59">
        <v>422.96379999999999</v>
      </c>
      <c r="I480" s="140">
        <v>1216</v>
      </c>
      <c r="J480" s="141">
        <v>514323.98</v>
      </c>
      <c r="K480" s="59" t="s">
        <v>152</v>
      </c>
      <c r="L480" s="59" t="s">
        <v>153</v>
      </c>
      <c r="M480" s="60" t="s">
        <v>154</v>
      </c>
      <c r="N480" s="61"/>
      <c r="O480" s="60" t="s">
        <v>155</v>
      </c>
      <c r="P480" s="60" t="s">
        <v>156</v>
      </c>
      <c r="Q480" s="60" t="s">
        <v>156</v>
      </c>
      <c r="R480" s="60" t="s">
        <v>157</v>
      </c>
      <c r="S480" s="62" t="s">
        <v>158</v>
      </c>
    </row>
    <row r="481" spans="1:19" x14ac:dyDescent="0.2">
      <c r="A481" s="57">
        <v>45655</v>
      </c>
      <c r="B481" s="58">
        <v>0.41666666666666702</v>
      </c>
      <c r="C481" s="59" t="s">
        <v>765</v>
      </c>
      <c r="D481" s="59" t="s">
        <v>19</v>
      </c>
      <c r="E481" s="60" t="s">
        <v>162</v>
      </c>
      <c r="F481" s="59" t="s">
        <v>150</v>
      </c>
      <c r="G481" s="60" t="s">
        <v>151</v>
      </c>
      <c r="H481" s="59">
        <v>363.86520000000002</v>
      </c>
      <c r="I481" s="140">
        <v>1216</v>
      </c>
      <c r="J481" s="141">
        <v>442460.08</v>
      </c>
      <c r="K481" s="59" t="s">
        <v>152</v>
      </c>
      <c r="L481" s="59" t="s">
        <v>153</v>
      </c>
      <c r="M481" s="60" t="s">
        <v>154</v>
      </c>
      <c r="N481" s="61">
        <v>2301252</v>
      </c>
      <c r="O481" s="60" t="s">
        <v>155</v>
      </c>
      <c r="P481" s="60" t="s">
        <v>156</v>
      </c>
      <c r="Q481" s="60" t="s">
        <v>156</v>
      </c>
      <c r="R481" s="60" t="s">
        <v>157</v>
      </c>
      <c r="S481" s="62" t="s">
        <v>158</v>
      </c>
    </row>
    <row r="482" spans="1:19" x14ac:dyDescent="0.2">
      <c r="A482" s="57">
        <v>45655</v>
      </c>
      <c r="B482" s="58">
        <v>0.42986111111111103</v>
      </c>
      <c r="C482" s="59" t="s">
        <v>766</v>
      </c>
      <c r="D482" s="59" t="s">
        <v>14</v>
      </c>
      <c r="E482" s="60" t="s">
        <v>171</v>
      </c>
      <c r="F482" s="59" t="s">
        <v>150</v>
      </c>
      <c r="G482" s="60" t="s">
        <v>151</v>
      </c>
      <c r="H482" s="59">
        <v>430.11020000000002</v>
      </c>
      <c r="I482" s="140">
        <v>1216</v>
      </c>
      <c r="J482" s="141">
        <v>523014</v>
      </c>
      <c r="K482" s="59" t="s">
        <v>152</v>
      </c>
      <c r="L482" s="59" t="s">
        <v>153</v>
      </c>
      <c r="M482" s="60" t="s">
        <v>154</v>
      </c>
      <c r="N482" s="61">
        <v>548095</v>
      </c>
      <c r="O482" s="60" t="s">
        <v>155</v>
      </c>
      <c r="P482" s="60" t="s">
        <v>156</v>
      </c>
      <c r="Q482" s="60" t="s">
        <v>156</v>
      </c>
      <c r="R482" s="60" t="s">
        <v>157</v>
      </c>
      <c r="S482" s="62" t="s">
        <v>158</v>
      </c>
    </row>
    <row r="483" spans="1:19" x14ac:dyDescent="0.2">
      <c r="A483" s="57">
        <v>45655</v>
      </c>
      <c r="B483" s="58">
        <v>0.51458333333333295</v>
      </c>
      <c r="C483" s="59" t="s">
        <v>767</v>
      </c>
      <c r="D483" s="59" t="s">
        <v>21</v>
      </c>
      <c r="E483" s="60" t="s">
        <v>251</v>
      </c>
      <c r="F483" s="59" t="s">
        <v>150</v>
      </c>
      <c r="G483" s="60" t="s">
        <v>151</v>
      </c>
      <c r="H483" s="59">
        <v>367.13979999999998</v>
      </c>
      <c r="I483" s="140">
        <v>1216</v>
      </c>
      <c r="J483" s="141">
        <v>446442</v>
      </c>
      <c r="K483" s="59" t="s">
        <v>152</v>
      </c>
      <c r="L483" s="59" t="s">
        <v>153</v>
      </c>
      <c r="M483" s="60" t="s">
        <v>154</v>
      </c>
      <c r="N483" s="61">
        <v>1882692</v>
      </c>
      <c r="O483" s="60" t="s">
        <v>155</v>
      </c>
      <c r="P483" s="60" t="s">
        <v>156</v>
      </c>
      <c r="Q483" s="60" t="s">
        <v>156</v>
      </c>
      <c r="R483" s="60" t="s">
        <v>157</v>
      </c>
      <c r="S483" s="62" t="s">
        <v>158</v>
      </c>
    </row>
    <row r="484" spans="1:19" x14ac:dyDescent="0.2">
      <c r="A484" s="57">
        <v>45655</v>
      </c>
      <c r="B484" s="58">
        <v>0.97222222222222199</v>
      </c>
      <c r="C484" s="59" t="s">
        <v>768</v>
      </c>
      <c r="D484" s="59" t="s">
        <v>25</v>
      </c>
      <c r="E484" s="60" t="s">
        <v>769</v>
      </c>
      <c r="F484" s="59" t="s">
        <v>150</v>
      </c>
      <c r="G484" s="60" t="s">
        <v>151</v>
      </c>
      <c r="H484" s="59">
        <v>449.22</v>
      </c>
      <c r="I484" s="140">
        <v>1263.99</v>
      </c>
      <c r="J484" s="141">
        <v>567808.01</v>
      </c>
      <c r="K484" s="59" t="s">
        <v>166</v>
      </c>
      <c r="L484" s="59" t="s">
        <v>167</v>
      </c>
      <c r="M484" s="60" t="s">
        <v>168</v>
      </c>
      <c r="N484" s="61">
        <v>715576</v>
      </c>
      <c r="O484" s="60" t="s">
        <v>155</v>
      </c>
      <c r="P484" s="60" t="s">
        <v>156</v>
      </c>
      <c r="Q484" s="60" t="s">
        <v>156</v>
      </c>
      <c r="R484" s="60" t="s">
        <v>157</v>
      </c>
      <c r="S484" s="62" t="s">
        <v>158</v>
      </c>
    </row>
    <row r="485" spans="1:19" x14ac:dyDescent="0.2">
      <c r="A485" s="57">
        <v>45656</v>
      </c>
      <c r="B485" s="58">
        <v>1.94444444444444E-2</v>
      </c>
      <c r="C485" s="59" t="s">
        <v>770</v>
      </c>
      <c r="D485" s="59" t="s">
        <v>20</v>
      </c>
      <c r="E485" s="60" t="s">
        <v>230</v>
      </c>
      <c r="F485" s="59" t="s">
        <v>150</v>
      </c>
      <c r="G485" s="60" t="s">
        <v>151</v>
      </c>
      <c r="H485" s="59">
        <v>417.27</v>
      </c>
      <c r="I485" s="140">
        <v>1264.01</v>
      </c>
      <c r="J485" s="141">
        <v>527433.06999999995</v>
      </c>
      <c r="K485" s="59" t="s">
        <v>166</v>
      </c>
      <c r="L485" s="59" t="s">
        <v>167</v>
      </c>
      <c r="M485" s="60" t="s">
        <v>168</v>
      </c>
      <c r="N485" s="61">
        <v>2156898</v>
      </c>
      <c r="O485" s="60" t="s">
        <v>155</v>
      </c>
      <c r="P485" s="60" t="s">
        <v>156</v>
      </c>
      <c r="Q485" s="60" t="s">
        <v>156</v>
      </c>
      <c r="R485" s="60" t="s">
        <v>157</v>
      </c>
      <c r="S485" s="62" t="s">
        <v>158</v>
      </c>
    </row>
    <row r="486" spans="1:19" x14ac:dyDescent="0.2">
      <c r="A486" s="65">
        <v>45656</v>
      </c>
      <c r="B486" s="66">
        <v>0.36111111111111099</v>
      </c>
      <c r="C486" s="67" t="s">
        <v>771</v>
      </c>
      <c r="D486" s="67" t="s">
        <v>45</v>
      </c>
      <c r="E486" s="68" t="s">
        <v>772</v>
      </c>
      <c r="F486" s="67" t="s">
        <v>153</v>
      </c>
      <c r="G486" s="68" t="s">
        <v>165</v>
      </c>
      <c r="H486" s="67">
        <v>31.59</v>
      </c>
      <c r="I486" s="142">
        <v>1348.8</v>
      </c>
      <c r="J486" s="143">
        <v>42608.59</v>
      </c>
      <c r="K486" s="59" t="s">
        <v>166</v>
      </c>
      <c r="L486" s="67" t="s">
        <v>174</v>
      </c>
      <c r="M486" s="68" t="s">
        <v>175</v>
      </c>
      <c r="N486" s="61"/>
      <c r="O486" s="60" t="s">
        <v>155</v>
      </c>
      <c r="P486" s="60" t="s">
        <v>211</v>
      </c>
      <c r="Q486" s="60" t="s">
        <v>204</v>
      </c>
      <c r="R486" s="60" t="s">
        <v>196</v>
      </c>
      <c r="S486" s="62" t="s">
        <v>158</v>
      </c>
    </row>
    <row r="487" spans="1:19" x14ac:dyDescent="0.2">
      <c r="A487" s="57">
        <v>45656</v>
      </c>
      <c r="B487" s="58">
        <v>0.391666666666667</v>
      </c>
      <c r="C487" s="59" t="s">
        <v>773</v>
      </c>
      <c r="D487" s="59" t="s">
        <v>119</v>
      </c>
      <c r="E487" s="63" t="s">
        <v>365</v>
      </c>
      <c r="F487" s="59" t="s">
        <v>153</v>
      </c>
      <c r="G487" s="60" t="s">
        <v>165</v>
      </c>
      <c r="H487" s="59">
        <v>212</v>
      </c>
      <c r="I487" s="140">
        <v>1348.86</v>
      </c>
      <c r="J487" s="141">
        <v>285959.09000000003</v>
      </c>
      <c r="K487" s="59" t="s">
        <v>166</v>
      </c>
      <c r="L487" s="59" t="s">
        <v>174</v>
      </c>
      <c r="M487" s="60" t="s">
        <v>175</v>
      </c>
      <c r="N487" s="61">
        <v>3350</v>
      </c>
      <c r="O487" s="63" t="s">
        <v>365</v>
      </c>
      <c r="P487" s="63" t="s">
        <v>365</v>
      </c>
      <c r="Q487" s="63" t="s">
        <v>365</v>
      </c>
      <c r="R487" s="63" t="s">
        <v>365</v>
      </c>
      <c r="S487" s="64" t="s">
        <v>365</v>
      </c>
    </row>
    <row r="488" spans="1:19" x14ac:dyDescent="0.2">
      <c r="A488" s="57">
        <v>45656</v>
      </c>
      <c r="B488" s="58">
        <v>0.40972222222222199</v>
      </c>
      <c r="C488" s="59" t="s">
        <v>774</v>
      </c>
      <c r="D488" s="59" t="s">
        <v>52</v>
      </c>
      <c r="E488" s="60" t="s">
        <v>190</v>
      </c>
      <c r="F488" s="59" t="s">
        <v>218</v>
      </c>
      <c r="G488" s="60" t="s">
        <v>219</v>
      </c>
      <c r="H488" s="59">
        <v>46.59</v>
      </c>
      <c r="I488" s="140">
        <v>1104.5</v>
      </c>
      <c r="J488" s="141">
        <v>51458.66</v>
      </c>
      <c r="K488" s="59" t="s">
        <v>166</v>
      </c>
      <c r="L488" s="59" t="s">
        <v>174</v>
      </c>
      <c r="M488" s="60" t="s">
        <v>175</v>
      </c>
      <c r="N488" s="61"/>
      <c r="O488" s="60" t="s">
        <v>155</v>
      </c>
      <c r="P488" s="60" t="s">
        <v>191</v>
      </c>
      <c r="Q488" s="60" t="s">
        <v>192</v>
      </c>
      <c r="R488" s="60" t="s">
        <v>193</v>
      </c>
      <c r="S488" s="62" t="s">
        <v>158</v>
      </c>
    </row>
    <row r="489" spans="1:19" x14ac:dyDescent="0.2">
      <c r="A489" s="57">
        <v>45656</v>
      </c>
      <c r="B489" s="58">
        <v>0.50138888888888899</v>
      </c>
      <c r="C489" s="59" t="s">
        <v>775</v>
      </c>
      <c r="D489" s="59" t="s">
        <v>16</v>
      </c>
      <c r="E489" s="60" t="s">
        <v>213</v>
      </c>
      <c r="F489" s="59" t="s">
        <v>218</v>
      </c>
      <c r="G489" s="60" t="s">
        <v>219</v>
      </c>
      <c r="H489" s="59">
        <v>459.55</v>
      </c>
      <c r="I489" s="140">
        <v>1195.5999999999999</v>
      </c>
      <c r="J489" s="141">
        <v>549437.98</v>
      </c>
      <c r="K489" s="59" t="s">
        <v>166</v>
      </c>
      <c r="L489" s="59" t="s">
        <v>174</v>
      </c>
      <c r="M489" s="60" t="s">
        <v>175</v>
      </c>
      <c r="N489" s="61"/>
      <c r="O489" s="60" t="s">
        <v>155</v>
      </c>
      <c r="P489" s="60" t="s">
        <v>156</v>
      </c>
      <c r="Q489" s="60" t="s">
        <v>156</v>
      </c>
      <c r="R489" s="60" t="s">
        <v>157</v>
      </c>
      <c r="S489" s="62" t="s">
        <v>158</v>
      </c>
    </row>
    <row r="490" spans="1:19" x14ac:dyDescent="0.2">
      <c r="A490" s="57">
        <v>45656</v>
      </c>
      <c r="B490" s="58">
        <v>0.50486111111111098</v>
      </c>
      <c r="C490" s="59" t="s">
        <v>776</v>
      </c>
      <c r="D490" s="59" t="s">
        <v>39</v>
      </c>
      <c r="E490" s="60" t="s">
        <v>209</v>
      </c>
      <c r="F490" s="59" t="s">
        <v>150</v>
      </c>
      <c r="G490" s="60" t="s">
        <v>151</v>
      </c>
      <c r="H490" s="59">
        <v>56.16</v>
      </c>
      <c r="I490" s="140">
        <v>1264</v>
      </c>
      <c r="J490" s="141">
        <v>70985.990000000005</v>
      </c>
      <c r="K490" s="59" t="s">
        <v>166</v>
      </c>
      <c r="L490" s="59" t="s">
        <v>167</v>
      </c>
      <c r="M490" s="60" t="s">
        <v>168</v>
      </c>
      <c r="N490" s="61">
        <v>154647</v>
      </c>
      <c r="O490" s="60" t="s">
        <v>155</v>
      </c>
      <c r="P490" s="60" t="s">
        <v>210</v>
      </c>
      <c r="Q490" s="60" t="s">
        <v>204</v>
      </c>
      <c r="R490" s="60" t="s">
        <v>211</v>
      </c>
      <c r="S490" s="62" t="s">
        <v>158</v>
      </c>
    </row>
    <row r="491" spans="1:19" x14ac:dyDescent="0.2">
      <c r="A491" s="57">
        <v>45656</v>
      </c>
      <c r="B491" s="58">
        <v>0.593055555555556</v>
      </c>
      <c r="C491" s="59" t="s">
        <v>777</v>
      </c>
      <c r="D491" s="59" t="s">
        <v>27</v>
      </c>
      <c r="E491" s="60" t="s">
        <v>556</v>
      </c>
      <c r="F491" s="59" t="s">
        <v>153</v>
      </c>
      <c r="G491" s="60" t="s">
        <v>165</v>
      </c>
      <c r="H491" s="59">
        <v>46.81</v>
      </c>
      <c r="I491" s="140">
        <v>1371.8</v>
      </c>
      <c r="J491" s="141">
        <v>64213.96</v>
      </c>
      <c r="K491" s="59" t="s">
        <v>166</v>
      </c>
      <c r="L491" s="59" t="s">
        <v>174</v>
      </c>
      <c r="M491" s="60" t="s">
        <v>175</v>
      </c>
      <c r="N491" s="61">
        <v>113116</v>
      </c>
      <c r="O491" s="60" t="s">
        <v>155</v>
      </c>
      <c r="P491" s="60" t="s">
        <v>196</v>
      </c>
      <c r="Q491" s="60" t="s">
        <v>197</v>
      </c>
      <c r="R491" s="60" t="s">
        <v>198</v>
      </c>
      <c r="S491" s="62" t="s">
        <v>158</v>
      </c>
    </row>
    <row r="492" spans="1:19" x14ac:dyDescent="0.2">
      <c r="A492" s="57">
        <v>45656</v>
      </c>
      <c r="B492" s="58">
        <v>0.60486111111111096</v>
      </c>
      <c r="C492" s="59">
        <v>16731</v>
      </c>
      <c r="D492" s="59" t="s">
        <v>19</v>
      </c>
      <c r="E492" s="60" t="s">
        <v>162</v>
      </c>
      <c r="F492" s="59" t="s">
        <v>150</v>
      </c>
      <c r="G492" s="60" t="s">
        <v>151</v>
      </c>
      <c r="H492" s="59">
        <v>393.73099999999999</v>
      </c>
      <c r="I492" s="140">
        <v>1264</v>
      </c>
      <c r="J492" s="141">
        <v>497675.98</v>
      </c>
      <c r="K492" s="59" t="s">
        <v>166</v>
      </c>
      <c r="L492" s="59" t="s">
        <v>167</v>
      </c>
      <c r="M492" s="60" t="s">
        <v>168</v>
      </c>
      <c r="N492" s="61">
        <v>2302450</v>
      </c>
      <c r="O492" s="60" t="s">
        <v>155</v>
      </c>
      <c r="P492" s="60" t="s">
        <v>156</v>
      </c>
      <c r="Q492" s="60" t="s">
        <v>156</v>
      </c>
      <c r="R492" s="60" t="s">
        <v>157</v>
      </c>
      <c r="S492" s="62" t="s">
        <v>158</v>
      </c>
    </row>
    <row r="493" spans="1:19" x14ac:dyDescent="0.2">
      <c r="A493" s="57">
        <v>45656</v>
      </c>
      <c r="B493" s="58">
        <v>0.62986111111111098</v>
      </c>
      <c r="C493" s="59">
        <v>113098</v>
      </c>
      <c r="D493" s="59" t="s">
        <v>14</v>
      </c>
      <c r="E493" s="60" t="s">
        <v>171</v>
      </c>
      <c r="F493" s="59" t="s">
        <v>150</v>
      </c>
      <c r="G493" s="60" t="s">
        <v>151</v>
      </c>
      <c r="H493" s="59">
        <v>422.137</v>
      </c>
      <c r="I493" s="140">
        <v>1264</v>
      </c>
      <c r="J493" s="141">
        <v>533581.04</v>
      </c>
      <c r="K493" s="59" t="s">
        <v>166</v>
      </c>
      <c r="L493" s="59" t="s">
        <v>167</v>
      </c>
      <c r="M493" s="60" t="s">
        <v>168</v>
      </c>
      <c r="N493" s="61">
        <v>549198</v>
      </c>
      <c r="O493" s="60" t="s">
        <v>155</v>
      </c>
      <c r="P493" s="60" t="s">
        <v>156</v>
      </c>
      <c r="Q493" s="60" t="s">
        <v>156</v>
      </c>
      <c r="R493" s="60" t="s">
        <v>157</v>
      </c>
      <c r="S493" s="62" t="s">
        <v>158</v>
      </c>
    </row>
    <row r="494" spans="1:19" x14ac:dyDescent="0.2">
      <c r="A494" s="57">
        <v>45656</v>
      </c>
      <c r="B494" s="58">
        <v>0.79305555555555596</v>
      </c>
      <c r="C494" s="59" t="s">
        <v>778</v>
      </c>
      <c r="D494" s="59" t="s">
        <v>323</v>
      </c>
      <c r="E494" s="60" t="s">
        <v>324</v>
      </c>
      <c r="F494" s="59" t="s">
        <v>201</v>
      </c>
      <c r="G494" s="60" t="s">
        <v>202</v>
      </c>
      <c r="H494" s="59">
        <v>54.55</v>
      </c>
      <c r="I494" s="140">
        <v>1347.5</v>
      </c>
      <c r="J494" s="141">
        <v>73506.13</v>
      </c>
      <c r="K494" s="59" t="s">
        <v>166</v>
      </c>
      <c r="L494" s="59" t="s">
        <v>174</v>
      </c>
      <c r="M494" s="60" t="s">
        <v>175</v>
      </c>
      <c r="N494" s="61">
        <v>328720</v>
      </c>
      <c r="O494" s="60" t="s">
        <v>155</v>
      </c>
      <c r="P494" s="60" t="s">
        <v>211</v>
      </c>
      <c r="Q494" s="60" t="s">
        <v>204</v>
      </c>
      <c r="R494" s="60" t="s">
        <v>177</v>
      </c>
      <c r="S494" s="62" t="s">
        <v>158</v>
      </c>
    </row>
    <row r="495" spans="1:19" x14ac:dyDescent="0.2">
      <c r="A495" s="57">
        <v>45656</v>
      </c>
      <c r="B495" s="58">
        <v>0.83402777777777803</v>
      </c>
      <c r="C495" s="59" t="s">
        <v>779</v>
      </c>
      <c r="D495" s="59" t="s">
        <v>80</v>
      </c>
      <c r="E495" s="60" t="s">
        <v>267</v>
      </c>
      <c r="F495" s="59" t="s">
        <v>201</v>
      </c>
      <c r="G495" s="60" t="s">
        <v>202</v>
      </c>
      <c r="H495" s="59">
        <v>33.85</v>
      </c>
      <c r="I495" s="140">
        <v>1391.6</v>
      </c>
      <c r="J495" s="141">
        <v>47105.66</v>
      </c>
      <c r="K495" s="59" t="s">
        <v>166</v>
      </c>
      <c r="L495" s="59" t="s">
        <v>174</v>
      </c>
      <c r="M495" s="60" t="s">
        <v>175</v>
      </c>
      <c r="N495" s="61"/>
      <c r="O495" s="60" t="s">
        <v>188</v>
      </c>
      <c r="P495" s="60" t="s">
        <v>176</v>
      </c>
      <c r="Q495" s="59"/>
      <c r="R495" s="60" t="s">
        <v>268</v>
      </c>
      <c r="S495" s="62" t="s">
        <v>176</v>
      </c>
    </row>
    <row r="496" spans="1:19" x14ac:dyDescent="0.2">
      <c r="A496" s="57">
        <v>45656</v>
      </c>
      <c r="B496" s="58">
        <v>0.88888888888888895</v>
      </c>
      <c r="C496" s="59" t="s">
        <v>780</v>
      </c>
      <c r="D496" s="59" t="s">
        <v>13</v>
      </c>
      <c r="E496" s="60" t="s">
        <v>347</v>
      </c>
      <c r="F496" s="59" t="s">
        <v>150</v>
      </c>
      <c r="G496" s="60" t="s">
        <v>151</v>
      </c>
      <c r="H496" s="59">
        <v>318.60000000000002</v>
      </c>
      <c r="I496" s="140">
        <v>1264.01</v>
      </c>
      <c r="J496" s="141">
        <v>402713.05</v>
      </c>
      <c r="K496" s="59" t="s">
        <v>166</v>
      </c>
      <c r="L496" s="59" t="s">
        <v>167</v>
      </c>
      <c r="M496" s="60" t="s">
        <v>168</v>
      </c>
      <c r="N496" s="61">
        <v>558302</v>
      </c>
      <c r="O496" s="60" t="s">
        <v>155</v>
      </c>
      <c r="P496" s="60" t="s">
        <v>156</v>
      </c>
      <c r="Q496" s="60" t="s">
        <v>156</v>
      </c>
      <c r="R496" s="60" t="s">
        <v>157</v>
      </c>
      <c r="S496" s="62" t="s">
        <v>158</v>
      </c>
    </row>
    <row r="497" spans="1:19" x14ac:dyDescent="0.2">
      <c r="A497" s="57">
        <v>45656</v>
      </c>
      <c r="B497" s="58">
        <v>0.89166666666666705</v>
      </c>
      <c r="C497" s="59" t="s">
        <v>781</v>
      </c>
      <c r="D497" s="59" t="s">
        <v>17</v>
      </c>
      <c r="E497" s="60" t="s">
        <v>230</v>
      </c>
      <c r="F497" s="59" t="s">
        <v>150</v>
      </c>
      <c r="G497" s="60" t="s">
        <v>151</v>
      </c>
      <c r="H497" s="59">
        <v>400.7</v>
      </c>
      <c r="I497" s="140">
        <v>1264.01</v>
      </c>
      <c r="J497" s="141">
        <v>506488.97</v>
      </c>
      <c r="K497" s="59" t="s">
        <v>166</v>
      </c>
      <c r="L497" s="59" t="s">
        <v>167</v>
      </c>
      <c r="M497" s="60" t="s">
        <v>168</v>
      </c>
      <c r="N497" s="61">
        <v>4972</v>
      </c>
      <c r="O497" s="60" t="s">
        <v>155</v>
      </c>
      <c r="P497" s="60" t="s">
        <v>156</v>
      </c>
      <c r="Q497" s="60" t="s">
        <v>156</v>
      </c>
      <c r="R497" s="60" t="s">
        <v>157</v>
      </c>
      <c r="S497" s="62" t="s">
        <v>158</v>
      </c>
    </row>
    <row r="498" spans="1:19" x14ac:dyDescent="0.2">
      <c r="A498" s="57">
        <v>45657</v>
      </c>
      <c r="B498" s="58">
        <v>8.6111111111111097E-2</v>
      </c>
      <c r="C498" s="59" t="s">
        <v>782</v>
      </c>
      <c r="D498" s="59" t="s">
        <v>25</v>
      </c>
      <c r="E498" s="60" t="s">
        <v>251</v>
      </c>
      <c r="F498" s="59" t="s">
        <v>150</v>
      </c>
      <c r="G498" s="60" t="s">
        <v>151</v>
      </c>
      <c r="H498" s="59">
        <v>513.73929999999996</v>
      </c>
      <c r="I498" s="140">
        <v>1216</v>
      </c>
      <c r="J498" s="141">
        <v>624706.99</v>
      </c>
      <c r="K498" s="59" t="s">
        <v>152</v>
      </c>
      <c r="L498" s="59" t="s">
        <v>153</v>
      </c>
      <c r="M498" s="60" t="s">
        <v>154</v>
      </c>
      <c r="N498" s="61">
        <v>716661</v>
      </c>
      <c r="O498" s="60" t="s">
        <v>155</v>
      </c>
      <c r="P498" s="60" t="s">
        <v>156</v>
      </c>
      <c r="Q498" s="60" t="s">
        <v>156</v>
      </c>
      <c r="R498" s="60" t="s">
        <v>157</v>
      </c>
      <c r="S498" s="62" t="s">
        <v>158</v>
      </c>
    </row>
    <row r="499" spans="1:19" x14ac:dyDescent="0.2">
      <c r="A499" s="57">
        <v>45657</v>
      </c>
      <c r="B499" s="58">
        <v>0.27083333333333298</v>
      </c>
      <c r="C499" s="59" t="s">
        <v>783</v>
      </c>
      <c r="D499" s="59" t="s">
        <v>63</v>
      </c>
      <c r="E499" s="60" t="s">
        <v>241</v>
      </c>
      <c r="F499" s="59" t="s">
        <v>153</v>
      </c>
      <c r="G499" s="60" t="s">
        <v>165</v>
      </c>
      <c r="H499" s="59">
        <v>164.67</v>
      </c>
      <c r="I499" s="140">
        <v>1348.8</v>
      </c>
      <c r="J499" s="141">
        <v>222106.9</v>
      </c>
      <c r="K499" s="59" t="s">
        <v>166</v>
      </c>
      <c r="L499" s="59" t="s">
        <v>174</v>
      </c>
      <c r="M499" s="60" t="s">
        <v>175</v>
      </c>
      <c r="N499" s="61">
        <v>65197</v>
      </c>
      <c r="O499" s="60" t="s">
        <v>155</v>
      </c>
      <c r="P499" s="60" t="s">
        <v>196</v>
      </c>
      <c r="Q499" s="60" t="s">
        <v>242</v>
      </c>
      <c r="R499" s="60" t="s">
        <v>196</v>
      </c>
      <c r="S499" s="62" t="s">
        <v>158</v>
      </c>
    </row>
    <row r="500" spans="1:19" x14ac:dyDescent="0.2">
      <c r="A500" s="65">
        <v>45657</v>
      </c>
      <c r="B500" s="66">
        <v>0.343055555555556</v>
      </c>
      <c r="C500" s="67" t="s">
        <v>784</v>
      </c>
      <c r="D500" s="67" t="s">
        <v>53</v>
      </c>
      <c r="E500" s="68" t="s">
        <v>294</v>
      </c>
      <c r="F500" s="67" t="s">
        <v>153</v>
      </c>
      <c r="G500" s="68" t="s">
        <v>165</v>
      </c>
      <c r="H500" s="67">
        <v>67.469899999999996</v>
      </c>
      <c r="I500" s="142">
        <v>1428</v>
      </c>
      <c r="J500" s="141">
        <v>96347.02</v>
      </c>
      <c r="K500" s="59" t="s">
        <v>152</v>
      </c>
      <c r="L500" s="67" t="s">
        <v>153</v>
      </c>
      <c r="M500" s="68" t="s">
        <v>154</v>
      </c>
      <c r="N500" s="61"/>
      <c r="O500" s="60" t="s">
        <v>155</v>
      </c>
      <c r="P500" s="60" t="s">
        <v>191</v>
      </c>
      <c r="Q500" s="60" t="s">
        <v>192</v>
      </c>
      <c r="R500" s="60" t="s">
        <v>193</v>
      </c>
      <c r="S500" s="62" t="s">
        <v>158</v>
      </c>
    </row>
    <row r="501" spans="1:19" x14ac:dyDescent="0.2">
      <c r="A501" s="57">
        <v>45657</v>
      </c>
      <c r="B501" s="58">
        <v>0.358333333333333</v>
      </c>
      <c r="C501" s="59" t="s">
        <v>785</v>
      </c>
      <c r="D501" s="59" t="s">
        <v>40</v>
      </c>
      <c r="E501" s="60" t="s">
        <v>373</v>
      </c>
      <c r="F501" s="59" t="s">
        <v>150</v>
      </c>
      <c r="G501" s="60" t="s">
        <v>151</v>
      </c>
      <c r="H501" s="59">
        <v>286.95</v>
      </c>
      <c r="I501" s="140">
        <v>1263.99</v>
      </c>
      <c r="J501" s="141">
        <v>362702.02</v>
      </c>
      <c r="K501" s="59" t="s">
        <v>166</v>
      </c>
      <c r="L501" s="59" t="s">
        <v>167</v>
      </c>
      <c r="M501" s="60" t="s">
        <v>168</v>
      </c>
      <c r="N501" s="61">
        <v>161420</v>
      </c>
      <c r="O501" s="60" t="s">
        <v>155</v>
      </c>
      <c r="P501" s="60" t="s">
        <v>210</v>
      </c>
      <c r="Q501" s="60" t="s">
        <v>204</v>
      </c>
      <c r="R501" s="60" t="s">
        <v>211</v>
      </c>
      <c r="S501" s="62" t="s">
        <v>158</v>
      </c>
    </row>
    <row r="502" spans="1:19" x14ac:dyDescent="0.2">
      <c r="A502" s="57">
        <v>45657</v>
      </c>
      <c r="B502" s="58">
        <v>0.452777777777778</v>
      </c>
      <c r="C502" s="59" t="s">
        <v>786</v>
      </c>
      <c r="D502" s="59" t="s">
        <v>12</v>
      </c>
      <c r="E502" s="60" t="s">
        <v>183</v>
      </c>
      <c r="F502" s="59" t="s">
        <v>150</v>
      </c>
      <c r="G502" s="60" t="s">
        <v>151</v>
      </c>
      <c r="H502" s="59">
        <v>469.93669999999997</v>
      </c>
      <c r="I502" s="140">
        <v>1216</v>
      </c>
      <c r="J502" s="141">
        <v>571443.03</v>
      </c>
      <c r="K502" s="59" t="s">
        <v>152</v>
      </c>
      <c r="L502" s="59" t="s">
        <v>153</v>
      </c>
      <c r="M502" s="60" t="s">
        <v>154</v>
      </c>
      <c r="N502" s="61">
        <v>681950</v>
      </c>
      <c r="O502" s="60" t="s">
        <v>155</v>
      </c>
      <c r="P502" s="60" t="s">
        <v>156</v>
      </c>
      <c r="Q502" s="60" t="s">
        <v>156</v>
      </c>
      <c r="R502" s="60" t="s">
        <v>157</v>
      </c>
      <c r="S502" s="62" t="s">
        <v>158</v>
      </c>
    </row>
    <row r="503" spans="1:19" x14ac:dyDescent="0.2">
      <c r="A503" s="57">
        <v>45657</v>
      </c>
      <c r="B503" s="58">
        <v>0.51805555555555605</v>
      </c>
      <c r="C503" s="59" t="s">
        <v>787</v>
      </c>
      <c r="D503" s="59" t="s">
        <v>27</v>
      </c>
      <c r="E503" s="60" t="s">
        <v>195</v>
      </c>
      <c r="F503" s="59" t="s">
        <v>153</v>
      </c>
      <c r="G503" s="60" t="s">
        <v>165</v>
      </c>
      <c r="H503" s="59">
        <v>45.2</v>
      </c>
      <c r="I503" s="140">
        <v>1348.8</v>
      </c>
      <c r="J503" s="141">
        <v>60965.760000000002</v>
      </c>
      <c r="K503" s="59" t="s">
        <v>166</v>
      </c>
      <c r="L503" s="59" t="s">
        <v>174</v>
      </c>
      <c r="M503" s="60" t="s">
        <v>175</v>
      </c>
      <c r="N503" s="61"/>
      <c r="O503" s="60" t="s">
        <v>155</v>
      </c>
      <c r="P503" s="60" t="s">
        <v>196</v>
      </c>
      <c r="Q503" s="60" t="s">
        <v>197</v>
      </c>
      <c r="R503" s="60" t="s">
        <v>198</v>
      </c>
      <c r="S503" s="62" t="s">
        <v>158</v>
      </c>
    </row>
    <row r="504" spans="1:19" x14ac:dyDescent="0.2">
      <c r="A504" s="57">
        <v>45657</v>
      </c>
      <c r="B504" s="58">
        <v>0.52222222222222203</v>
      </c>
      <c r="C504" s="59" t="s">
        <v>788</v>
      </c>
      <c r="D504" s="59" t="s">
        <v>72</v>
      </c>
      <c r="E504" s="60" t="s">
        <v>185</v>
      </c>
      <c r="F504" s="59" t="s">
        <v>201</v>
      </c>
      <c r="G504" s="60" t="s">
        <v>202</v>
      </c>
      <c r="H504" s="59">
        <v>54.07</v>
      </c>
      <c r="I504" s="140">
        <v>1391.6</v>
      </c>
      <c r="J504" s="141">
        <v>75243.81</v>
      </c>
      <c r="K504" s="59" t="s">
        <v>166</v>
      </c>
      <c r="L504" s="59" t="s">
        <v>174</v>
      </c>
      <c r="M504" s="60" t="s">
        <v>175</v>
      </c>
      <c r="N504" s="61"/>
      <c r="O504" s="60" t="s">
        <v>188</v>
      </c>
      <c r="P504" s="60" t="s">
        <v>176</v>
      </c>
      <c r="Q504" s="60" t="s">
        <v>176</v>
      </c>
      <c r="R504" s="60" t="s">
        <v>177</v>
      </c>
      <c r="S504" s="62" t="s">
        <v>176</v>
      </c>
    </row>
    <row r="505" spans="1:19" x14ac:dyDescent="0.2">
      <c r="A505" s="57">
        <v>45657</v>
      </c>
      <c r="B505" s="58">
        <v>0.58541666666666703</v>
      </c>
      <c r="C505" s="59" t="s">
        <v>789</v>
      </c>
      <c r="D505" s="59" t="s">
        <v>102</v>
      </c>
      <c r="E505" s="60" t="s">
        <v>473</v>
      </c>
      <c r="F505" s="59" t="s">
        <v>186</v>
      </c>
      <c r="G505" s="60" t="s">
        <v>187</v>
      </c>
      <c r="H505" s="59">
        <v>32.99</v>
      </c>
      <c r="I505" s="140">
        <v>1183</v>
      </c>
      <c r="J505" s="141">
        <v>39027.17</v>
      </c>
      <c r="K505" s="59" t="s">
        <v>166</v>
      </c>
      <c r="L505" s="59" t="s">
        <v>174</v>
      </c>
      <c r="M505" s="60" t="s">
        <v>175</v>
      </c>
      <c r="N505" s="61" t="s">
        <v>576</v>
      </c>
      <c r="O505" s="60" t="s">
        <v>383</v>
      </c>
      <c r="P505" s="60" t="s">
        <v>393</v>
      </c>
      <c r="Q505" s="60" t="s">
        <v>223</v>
      </c>
      <c r="R505" s="60" t="s">
        <v>224</v>
      </c>
      <c r="S505" s="62" t="s">
        <v>384</v>
      </c>
    </row>
    <row r="506" spans="1:19" x14ac:dyDescent="0.2">
      <c r="A506" s="57">
        <v>45658</v>
      </c>
      <c r="B506" s="58">
        <v>0.52430555555555602</v>
      </c>
      <c r="C506" s="59" t="s">
        <v>790</v>
      </c>
      <c r="D506" s="59" t="s">
        <v>11</v>
      </c>
      <c r="E506" s="60" t="s">
        <v>149</v>
      </c>
      <c r="F506" s="59" t="s">
        <v>150</v>
      </c>
      <c r="G506" s="60" t="s">
        <v>151</v>
      </c>
      <c r="H506" s="59">
        <v>381.08960000000002</v>
      </c>
      <c r="I506" s="140">
        <v>1216</v>
      </c>
      <c r="J506" s="141">
        <v>463404.95</v>
      </c>
      <c r="K506" s="59" t="s">
        <v>152</v>
      </c>
      <c r="L506" s="59" t="s">
        <v>153</v>
      </c>
      <c r="M506" s="60" t="s">
        <v>154</v>
      </c>
      <c r="N506" s="61">
        <v>779311</v>
      </c>
      <c r="O506" s="60" t="s">
        <v>155</v>
      </c>
      <c r="P506" s="60" t="s">
        <v>156</v>
      </c>
      <c r="Q506" s="60" t="s">
        <v>156</v>
      </c>
      <c r="R506" s="60" t="s">
        <v>157</v>
      </c>
      <c r="S506" s="62" t="s">
        <v>158</v>
      </c>
    </row>
    <row r="507" spans="1:19" x14ac:dyDescent="0.2">
      <c r="A507" s="57">
        <v>45658</v>
      </c>
      <c r="B507" s="58">
        <v>0.54166666666666696</v>
      </c>
      <c r="C507" s="59" t="s">
        <v>791</v>
      </c>
      <c r="D507" s="59" t="s">
        <v>9</v>
      </c>
      <c r="E507" s="60" t="s">
        <v>160</v>
      </c>
      <c r="F507" s="59" t="s">
        <v>150</v>
      </c>
      <c r="G507" s="60" t="s">
        <v>151</v>
      </c>
      <c r="H507" s="59">
        <v>395.1069</v>
      </c>
      <c r="I507" s="140">
        <v>1216</v>
      </c>
      <c r="J507" s="141">
        <v>480449.99</v>
      </c>
      <c r="K507" s="59" t="s">
        <v>152</v>
      </c>
      <c r="L507" s="59" t="s">
        <v>153</v>
      </c>
      <c r="M507" s="60" t="s">
        <v>154</v>
      </c>
      <c r="N507" s="61">
        <v>950065</v>
      </c>
      <c r="O507" s="60" t="s">
        <v>155</v>
      </c>
      <c r="P507" s="60" t="s">
        <v>156</v>
      </c>
      <c r="Q507" s="60" t="s">
        <v>156</v>
      </c>
      <c r="R507" s="60" t="s">
        <v>157</v>
      </c>
      <c r="S507" s="62" t="s">
        <v>158</v>
      </c>
    </row>
    <row r="508" spans="1:19" x14ac:dyDescent="0.2">
      <c r="A508" s="57">
        <v>45658</v>
      </c>
      <c r="B508" s="58">
        <v>0.63194444444444398</v>
      </c>
      <c r="C508" s="59" t="s">
        <v>792</v>
      </c>
      <c r="D508" s="59" t="s">
        <v>18</v>
      </c>
      <c r="E508" s="60" t="s">
        <v>213</v>
      </c>
      <c r="F508" s="59" t="s">
        <v>150</v>
      </c>
      <c r="G508" s="60" t="s">
        <v>151</v>
      </c>
      <c r="H508" s="59">
        <v>413.12009999999998</v>
      </c>
      <c r="I508" s="140">
        <v>1216</v>
      </c>
      <c r="J508" s="141">
        <v>502354.04</v>
      </c>
      <c r="K508" s="59" t="s">
        <v>152</v>
      </c>
      <c r="L508" s="59" t="s">
        <v>153</v>
      </c>
      <c r="M508" s="60" t="s">
        <v>154</v>
      </c>
      <c r="N508" s="61">
        <v>2402725</v>
      </c>
      <c r="O508" s="60" t="s">
        <v>155</v>
      </c>
      <c r="P508" s="60" t="s">
        <v>156</v>
      </c>
      <c r="Q508" s="60" t="s">
        <v>156</v>
      </c>
      <c r="R508" s="60" t="s">
        <v>157</v>
      </c>
      <c r="S508" s="62" t="s">
        <v>158</v>
      </c>
    </row>
    <row r="509" spans="1:19" x14ac:dyDescent="0.2">
      <c r="A509" s="57">
        <v>45658</v>
      </c>
      <c r="B509" s="58">
        <v>0.77986111111111101</v>
      </c>
      <c r="C509" s="59" t="s">
        <v>793</v>
      </c>
      <c r="D509" s="59" t="s">
        <v>8</v>
      </c>
      <c r="E509" s="60" t="s">
        <v>207</v>
      </c>
      <c r="F509" s="59" t="s">
        <v>150</v>
      </c>
      <c r="G509" s="60" t="s">
        <v>151</v>
      </c>
      <c r="H509" s="59">
        <v>367.99669999999998</v>
      </c>
      <c r="I509" s="140">
        <v>1216</v>
      </c>
      <c r="J509" s="141">
        <v>447483.99</v>
      </c>
      <c r="K509" s="59" t="s">
        <v>152</v>
      </c>
      <c r="L509" s="59" t="s">
        <v>153</v>
      </c>
      <c r="M509" s="60" t="s">
        <v>154</v>
      </c>
      <c r="N509" s="61">
        <v>1394281</v>
      </c>
      <c r="O509" s="60" t="s">
        <v>155</v>
      </c>
      <c r="P509" s="60" t="s">
        <v>156</v>
      </c>
      <c r="Q509" s="60" t="s">
        <v>156</v>
      </c>
      <c r="R509" s="60" t="s">
        <v>157</v>
      </c>
      <c r="S509" s="62" t="s">
        <v>158</v>
      </c>
    </row>
    <row r="510" spans="1:19" x14ac:dyDescent="0.2">
      <c r="A510" s="57">
        <v>45658</v>
      </c>
      <c r="B510" s="58">
        <v>0.78263888888888899</v>
      </c>
      <c r="C510" s="59" t="s">
        <v>794</v>
      </c>
      <c r="D510" s="59" t="s">
        <v>26</v>
      </c>
      <c r="E510" s="60" t="s">
        <v>232</v>
      </c>
      <c r="F510" s="59" t="s">
        <v>150</v>
      </c>
      <c r="G510" s="60" t="s">
        <v>151</v>
      </c>
      <c r="H510" s="59">
        <v>363.7097</v>
      </c>
      <c r="I510" s="140">
        <v>1216</v>
      </c>
      <c r="J510" s="141">
        <v>442271</v>
      </c>
      <c r="K510" s="59" t="s">
        <v>152</v>
      </c>
      <c r="L510" s="59" t="s">
        <v>153</v>
      </c>
      <c r="M510" s="60" t="s">
        <v>154</v>
      </c>
      <c r="N510" s="61">
        <v>98852</v>
      </c>
      <c r="O510" s="60" t="s">
        <v>155</v>
      </c>
      <c r="P510" s="60" t="s">
        <v>156</v>
      </c>
      <c r="Q510" s="60" t="s">
        <v>156</v>
      </c>
      <c r="R510" s="60" t="s">
        <v>157</v>
      </c>
      <c r="S510" s="62" t="s">
        <v>158</v>
      </c>
    </row>
    <row r="511" spans="1:19" x14ac:dyDescent="0.2">
      <c r="A511" s="57">
        <v>45658</v>
      </c>
      <c r="B511" s="58">
        <v>0.98055555555555596</v>
      </c>
      <c r="C511" s="59">
        <v>16800</v>
      </c>
      <c r="D511" s="59" t="s">
        <v>12</v>
      </c>
      <c r="E511" s="60" t="s">
        <v>183</v>
      </c>
      <c r="F511" s="59" t="s">
        <v>150</v>
      </c>
      <c r="G511" s="60" t="s">
        <v>151</v>
      </c>
      <c r="H511" s="59">
        <v>487.29599999999999</v>
      </c>
      <c r="I511" s="140">
        <v>1264</v>
      </c>
      <c r="J511" s="141">
        <v>615942.02</v>
      </c>
      <c r="K511" s="59" t="s">
        <v>166</v>
      </c>
      <c r="L511" s="59" t="s">
        <v>167</v>
      </c>
      <c r="M511" s="60" t="s">
        <v>168</v>
      </c>
      <c r="N511" s="61">
        <v>863048</v>
      </c>
      <c r="O511" s="60" t="s">
        <v>155</v>
      </c>
      <c r="P511" s="60" t="s">
        <v>156</v>
      </c>
      <c r="Q511" s="60" t="s">
        <v>156</v>
      </c>
      <c r="R511" s="60" t="s">
        <v>157</v>
      </c>
      <c r="S511" s="62" t="s">
        <v>158</v>
      </c>
    </row>
    <row r="512" spans="1:19" x14ac:dyDescent="0.2">
      <c r="A512" s="57">
        <v>45659</v>
      </c>
      <c r="B512" s="58">
        <v>2.70833333333333E-2</v>
      </c>
      <c r="C512" s="59" t="s">
        <v>795</v>
      </c>
      <c r="D512" s="59" t="s">
        <v>15</v>
      </c>
      <c r="E512" s="60" t="s">
        <v>164</v>
      </c>
      <c r="F512" s="59" t="s">
        <v>150</v>
      </c>
      <c r="G512" s="60" t="s">
        <v>151</v>
      </c>
      <c r="H512" s="59">
        <v>635.91</v>
      </c>
      <c r="I512" s="140">
        <v>1263.99</v>
      </c>
      <c r="J512" s="141">
        <v>803785.94</v>
      </c>
      <c r="K512" s="59" t="s">
        <v>166</v>
      </c>
      <c r="L512" s="59" t="s">
        <v>167</v>
      </c>
      <c r="M512" s="60" t="s">
        <v>168</v>
      </c>
      <c r="N512" s="61">
        <v>338212</v>
      </c>
      <c r="O512" s="60" t="s">
        <v>155</v>
      </c>
      <c r="P512" s="60" t="s">
        <v>156</v>
      </c>
      <c r="Q512" s="60" t="s">
        <v>156</v>
      </c>
      <c r="R512" s="60" t="s">
        <v>157</v>
      </c>
      <c r="S512" s="62" t="s">
        <v>158</v>
      </c>
    </row>
    <row r="513" spans="1:19" x14ac:dyDescent="0.2">
      <c r="A513" s="57">
        <v>45659</v>
      </c>
      <c r="B513" s="58">
        <v>0.240972222222222</v>
      </c>
      <c r="C513" s="59" t="s">
        <v>796</v>
      </c>
      <c r="D513" s="59" t="s">
        <v>100</v>
      </c>
      <c r="E513" s="60" t="s">
        <v>382</v>
      </c>
      <c r="F513" s="59" t="s">
        <v>186</v>
      </c>
      <c r="G513" s="60" t="s">
        <v>187</v>
      </c>
      <c r="H513" s="59">
        <v>35</v>
      </c>
      <c r="I513" s="140">
        <v>1123.5999999999999</v>
      </c>
      <c r="J513" s="141">
        <v>39326</v>
      </c>
      <c r="K513" s="59" t="s">
        <v>166</v>
      </c>
      <c r="L513" s="59" t="s">
        <v>174</v>
      </c>
      <c r="M513" s="60" t="s">
        <v>175</v>
      </c>
      <c r="N513" s="61"/>
      <c r="O513" s="60" t="s">
        <v>383</v>
      </c>
      <c r="P513" s="60" t="s">
        <v>315</v>
      </c>
      <c r="Q513" s="60" t="s">
        <v>192</v>
      </c>
      <c r="R513" s="60" t="s">
        <v>177</v>
      </c>
      <c r="S513" s="62" t="s">
        <v>384</v>
      </c>
    </row>
    <row r="514" spans="1:19" x14ac:dyDescent="0.2">
      <c r="A514" s="57">
        <v>45659</v>
      </c>
      <c r="B514" s="58">
        <v>0.31111111111111101</v>
      </c>
      <c r="C514" s="59" t="s">
        <v>797</v>
      </c>
      <c r="D514" s="59" t="s">
        <v>59</v>
      </c>
      <c r="E514" s="60" t="s">
        <v>434</v>
      </c>
      <c r="F514" s="59" t="s">
        <v>150</v>
      </c>
      <c r="G514" s="60" t="s">
        <v>151</v>
      </c>
      <c r="H514" s="59">
        <v>157.4572</v>
      </c>
      <c r="I514" s="140">
        <v>1216</v>
      </c>
      <c r="J514" s="141">
        <v>191467.96</v>
      </c>
      <c r="K514" s="59" t="s">
        <v>152</v>
      </c>
      <c r="L514" s="59" t="s">
        <v>153</v>
      </c>
      <c r="M514" s="60" t="s">
        <v>154</v>
      </c>
      <c r="N514" s="61"/>
      <c r="O514" s="60" t="s">
        <v>155</v>
      </c>
      <c r="P514" s="60" t="s">
        <v>191</v>
      </c>
      <c r="Q514" s="60" t="s">
        <v>192</v>
      </c>
      <c r="R514" s="60" t="s">
        <v>193</v>
      </c>
      <c r="S514" s="62" t="s">
        <v>158</v>
      </c>
    </row>
    <row r="515" spans="1:19" x14ac:dyDescent="0.2">
      <c r="A515" s="57">
        <v>45659</v>
      </c>
      <c r="B515" s="58">
        <v>0.3125</v>
      </c>
      <c r="C515" s="59" t="s">
        <v>798</v>
      </c>
      <c r="D515" s="59" t="s">
        <v>64</v>
      </c>
      <c r="E515" s="60" t="s">
        <v>547</v>
      </c>
      <c r="F515" s="59" t="s">
        <v>150</v>
      </c>
      <c r="G515" s="60" t="s">
        <v>151</v>
      </c>
      <c r="H515" s="59">
        <v>42.027099999999997</v>
      </c>
      <c r="I515" s="140">
        <v>1216</v>
      </c>
      <c r="J515" s="141">
        <v>51104.95</v>
      </c>
      <c r="K515" s="59" t="s">
        <v>152</v>
      </c>
      <c r="L515" s="59" t="s">
        <v>153</v>
      </c>
      <c r="M515" s="60" t="s">
        <v>154</v>
      </c>
      <c r="N515" s="61">
        <v>322421</v>
      </c>
      <c r="O515" s="60" t="s">
        <v>155</v>
      </c>
      <c r="P515" s="60" t="s">
        <v>191</v>
      </c>
      <c r="Q515" s="60" t="s">
        <v>192</v>
      </c>
      <c r="R515" s="60" t="s">
        <v>193</v>
      </c>
      <c r="S515" s="62" t="s">
        <v>158</v>
      </c>
    </row>
    <row r="516" spans="1:19" x14ac:dyDescent="0.2">
      <c r="A516" s="57">
        <v>45659</v>
      </c>
      <c r="B516" s="58">
        <v>0.328472222222222</v>
      </c>
      <c r="C516" s="59" t="s">
        <v>799</v>
      </c>
      <c r="D516" s="59" t="s">
        <v>24</v>
      </c>
      <c r="E516" s="60" t="s">
        <v>301</v>
      </c>
      <c r="F516" s="59" t="s">
        <v>150</v>
      </c>
      <c r="G516" s="60" t="s">
        <v>151</v>
      </c>
      <c r="H516" s="59">
        <v>477.68169999999998</v>
      </c>
      <c r="I516" s="140">
        <v>1216</v>
      </c>
      <c r="J516" s="141">
        <v>580860.94999999995</v>
      </c>
      <c r="K516" s="59" t="s">
        <v>152</v>
      </c>
      <c r="L516" s="59" t="s">
        <v>153</v>
      </c>
      <c r="M516" s="60" t="s">
        <v>154</v>
      </c>
      <c r="N516" s="61">
        <v>908292</v>
      </c>
      <c r="O516" s="60" t="s">
        <v>155</v>
      </c>
      <c r="P516" s="60" t="s">
        <v>156</v>
      </c>
      <c r="Q516" s="60" t="s">
        <v>156</v>
      </c>
      <c r="R516" s="60" t="s">
        <v>157</v>
      </c>
      <c r="S516" s="62" t="s">
        <v>158</v>
      </c>
    </row>
    <row r="517" spans="1:19" x14ac:dyDescent="0.2">
      <c r="A517" s="57">
        <v>45659</v>
      </c>
      <c r="B517" s="58">
        <v>0.33055555555555599</v>
      </c>
      <c r="C517" s="59" t="s">
        <v>800</v>
      </c>
      <c r="D517" s="59" t="s">
        <v>109</v>
      </c>
      <c r="E517" s="60" t="s">
        <v>466</v>
      </c>
      <c r="F517" s="59" t="s">
        <v>201</v>
      </c>
      <c r="G517" s="60" t="s">
        <v>202</v>
      </c>
      <c r="H517" s="59">
        <v>43.48</v>
      </c>
      <c r="I517" s="140">
        <v>1442.6</v>
      </c>
      <c r="J517" s="141">
        <v>62724.248</v>
      </c>
      <c r="K517" s="59" t="s">
        <v>166</v>
      </c>
      <c r="L517" s="59" t="s">
        <v>174</v>
      </c>
      <c r="M517" s="60" t="s">
        <v>175</v>
      </c>
      <c r="N517" s="61"/>
      <c r="O517" s="60" t="s">
        <v>188</v>
      </c>
      <c r="P517" s="60" t="s">
        <v>467</v>
      </c>
      <c r="Q517" s="59"/>
      <c r="R517" s="60" t="s">
        <v>268</v>
      </c>
      <c r="S517" s="62" t="s">
        <v>176</v>
      </c>
    </row>
    <row r="518" spans="1:19" x14ac:dyDescent="0.2">
      <c r="A518" s="57">
        <v>45659</v>
      </c>
      <c r="B518" s="58">
        <v>0.33194444444444399</v>
      </c>
      <c r="C518" s="59" t="s">
        <v>801</v>
      </c>
      <c r="D518" s="59" t="s">
        <v>112</v>
      </c>
      <c r="E518" s="60" t="s">
        <v>392</v>
      </c>
      <c r="F518" s="59" t="s">
        <v>201</v>
      </c>
      <c r="G518" s="60" t="s">
        <v>202</v>
      </c>
      <c r="H518" s="59">
        <v>48.72</v>
      </c>
      <c r="I518" s="140">
        <v>1370</v>
      </c>
      <c r="J518" s="141">
        <v>66746.399999999994</v>
      </c>
      <c r="K518" s="59" t="s">
        <v>166</v>
      </c>
      <c r="L518" s="59" t="s">
        <v>174</v>
      </c>
      <c r="M518" s="60" t="s">
        <v>175</v>
      </c>
      <c r="N518" s="61"/>
      <c r="O518" s="60" t="s">
        <v>383</v>
      </c>
      <c r="P518" s="60" t="s">
        <v>393</v>
      </c>
      <c r="Q518" s="60" t="s">
        <v>297</v>
      </c>
      <c r="R518" s="60" t="s">
        <v>177</v>
      </c>
      <c r="S518" s="62" t="s">
        <v>384</v>
      </c>
    </row>
    <row r="519" spans="1:19" x14ac:dyDescent="0.2">
      <c r="A519" s="57">
        <v>45659</v>
      </c>
      <c r="B519" s="58">
        <v>0.34097222222222201</v>
      </c>
      <c r="C519" s="59" t="s">
        <v>802</v>
      </c>
      <c r="D519" s="59" t="s">
        <v>54</v>
      </c>
      <c r="E519" s="60" t="s">
        <v>245</v>
      </c>
      <c r="F519" s="59" t="s">
        <v>153</v>
      </c>
      <c r="G519" s="60" t="s">
        <v>165</v>
      </c>
      <c r="H519" s="59">
        <v>64.12</v>
      </c>
      <c r="I519" s="140">
        <v>1362.2</v>
      </c>
      <c r="J519" s="141">
        <v>87344.263999999996</v>
      </c>
      <c r="K519" s="59" t="s">
        <v>166</v>
      </c>
      <c r="L519" s="59" t="s">
        <v>174</v>
      </c>
      <c r="M519" s="60" t="s">
        <v>175</v>
      </c>
      <c r="N519" s="61">
        <v>385844</v>
      </c>
      <c r="O519" s="60" t="s">
        <v>155</v>
      </c>
      <c r="P519" s="60" t="s">
        <v>246</v>
      </c>
      <c r="Q519" s="60" t="s">
        <v>223</v>
      </c>
      <c r="R519" s="60" t="s">
        <v>224</v>
      </c>
      <c r="S519" s="62" t="s">
        <v>158</v>
      </c>
    </row>
    <row r="520" spans="1:19" x14ac:dyDescent="0.2">
      <c r="A520" s="57">
        <v>45659</v>
      </c>
      <c r="B520" s="58">
        <v>0.35069444444444398</v>
      </c>
      <c r="C520" s="59" t="s">
        <v>803</v>
      </c>
      <c r="D520" s="59" t="s">
        <v>60</v>
      </c>
      <c r="E520" s="60" t="s">
        <v>281</v>
      </c>
      <c r="F520" s="59" t="s">
        <v>150</v>
      </c>
      <c r="G520" s="60" t="s">
        <v>151</v>
      </c>
      <c r="H520" s="59">
        <v>106.8766</v>
      </c>
      <c r="I520" s="140">
        <v>1216</v>
      </c>
      <c r="J520" s="141">
        <v>129961.95</v>
      </c>
      <c r="K520" s="59" t="s">
        <v>152</v>
      </c>
      <c r="L520" s="59" t="s">
        <v>153</v>
      </c>
      <c r="M520" s="60" t="s">
        <v>154</v>
      </c>
      <c r="N520" s="61"/>
      <c r="O520" s="60" t="s">
        <v>155</v>
      </c>
      <c r="P520" s="60" t="s">
        <v>191</v>
      </c>
      <c r="Q520" s="60" t="s">
        <v>192</v>
      </c>
      <c r="R520" s="60" t="s">
        <v>193</v>
      </c>
      <c r="S520" s="62" t="s">
        <v>158</v>
      </c>
    </row>
    <row r="521" spans="1:19" x14ac:dyDescent="0.2">
      <c r="A521" s="57">
        <v>45659</v>
      </c>
      <c r="B521" s="58">
        <v>0.37083333333333302</v>
      </c>
      <c r="C521" s="59" t="s">
        <v>804</v>
      </c>
      <c r="D521" s="59" t="s">
        <v>44</v>
      </c>
      <c r="E521" s="60" t="s">
        <v>587</v>
      </c>
      <c r="F521" s="59" t="s">
        <v>153</v>
      </c>
      <c r="G521" s="60" t="s">
        <v>165</v>
      </c>
      <c r="H521" s="59">
        <v>40.99</v>
      </c>
      <c r="I521" s="140">
        <v>1348.8</v>
      </c>
      <c r="J521" s="141">
        <v>55287.311999999998</v>
      </c>
      <c r="K521" s="59" t="s">
        <v>166</v>
      </c>
      <c r="L521" s="59" t="s">
        <v>174</v>
      </c>
      <c r="M521" s="60" t="s">
        <v>175</v>
      </c>
      <c r="N521" s="61"/>
      <c r="O521" s="60" t="s">
        <v>155</v>
      </c>
      <c r="P521" s="60" t="s">
        <v>311</v>
      </c>
      <c r="Q521" s="60" t="s">
        <v>223</v>
      </c>
      <c r="R521" s="60" t="s">
        <v>196</v>
      </c>
      <c r="S521" s="62" t="s">
        <v>158</v>
      </c>
    </row>
    <row r="522" spans="1:19" x14ac:dyDescent="0.2">
      <c r="A522" s="57">
        <v>45659</v>
      </c>
      <c r="B522" s="58">
        <v>0.41527777777777802</v>
      </c>
      <c r="C522" s="59" t="s">
        <v>805</v>
      </c>
      <c r="D522" s="59" t="s">
        <v>21</v>
      </c>
      <c r="E522" s="60" t="s">
        <v>251</v>
      </c>
      <c r="F522" s="59" t="s">
        <v>150</v>
      </c>
      <c r="G522" s="60" t="s">
        <v>151</v>
      </c>
      <c r="H522" s="59">
        <v>489.28699999999998</v>
      </c>
      <c r="I522" s="140">
        <v>1216</v>
      </c>
      <c r="J522" s="141">
        <v>594972.99</v>
      </c>
      <c r="K522" s="59" t="s">
        <v>152</v>
      </c>
      <c r="L522" s="59" t="s">
        <v>153</v>
      </c>
      <c r="M522" s="60" t="s">
        <v>154</v>
      </c>
      <c r="N522" s="61">
        <v>1885046</v>
      </c>
      <c r="O522" s="60" t="s">
        <v>155</v>
      </c>
      <c r="P522" s="60" t="s">
        <v>156</v>
      </c>
      <c r="Q522" s="60" t="s">
        <v>156</v>
      </c>
      <c r="R522" s="60" t="s">
        <v>157</v>
      </c>
      <c r="S522" s="62" t="s">
        <v>158</v>
      </c>
    </row>
    <row r="523" spans="1:19" x14ac:dyDescent="0.2">
      <c r="A523" s="57">
        <v>45659</v>
      </c>
      <c r="B523" s="58">
        <v>0.43263888888888902</v>
      </c>
      <c r="C523" s="59" t="s">
        <v>806</v>
      </c>
      <c r="D523" s="59" t="s">
        <v>58</v>
      </c>
      <c r="E523" s="60" t="s">
        <v>585</v>
      </c>
      <c r="F523" s="59" t="s">
        <v>218</v>
      </c>
      <c r="G523" s="60" t="s">
        <v>219</v>
      </c>
      <c r="H523" s="59">
        <v>76.819999999999993</v>
      </c>
      <c r="I523" s="140">
        <v>1163.3</v>
      </c>
      <c r="J523" s="141">
        <v>89364.706000000006</v>
      </c>
      <c r="K523" s="59" t="s">
        <v>166</v>
      </c>
      <c r="L523" s="59" t="s">
        <v>174</v>
      </c>
      <c r="M523" s="60" t="s">
        <v>175</v>
      </c>
      <c r="N523" s="61"/>
      <c r="O523" s="60" t="s">
        <v>155</v>
      </c>
      <c r="P523" s="60" t="s">
        <v>210</v>
      </c>
      <c r="Q523" s="60" t="s">
        <v>204</v>
      </c>
      <c r="R523" s="60" t="s">
        <v>196</v>
      </c>
      <c r="S523" s="62" t="s">
        <v>158</v>
      </c>
    </row>
    <row r="524" spans="1:19" x14ac:dyDescent="0.2">
      <c r="A524" s="57">
        <v>45659</v>
      </c>
      <c r="B524" s="58">
        <v>0.44513888888888897</v>
      </c>
      <c r="C524" s="59" t="s">
        <v>807</v>
      </c>
      <c r="D524" s="59" t="s">
        <v>41</v>
      </c>
      <c r="E524" s="60" t="s">
        <v>215</v>
      </c>
      <c r="F524" s="59" t="s">
        <v>153</v>
      </c>
      <c r="G524" s="60" t="s">
        <v>165</v>
      </c>
      <c r="H524" s="59">
        <v>51.11</v>
      </c>
      <c r="I524" s="140">
        <v>1334.4</v>
      </c>
      <c r="J524" s="141">
        <v>68201.183999999994</v>
      </c>
      <c r="K524" s="59" t="s">
        <v>166</v>
      </c>
      <c r="L524" s="59" t="s">
        <v>174</v>
      </c>
      <c r="M524" s="60" t="s">
        <v>175</v>
      </c>
      <c r="N524" s="61">
        <v>44281</v>
      </c>
      <c r="O524" s="60" t="s">
        <v>155</v>
      </c>
      <c r="P524" s="60" t="s">
        <v>191</v>
      </c>
      <c r="Q524" s="60" t="s">
        <v>204</v>
      </c>
      <c r="R524" s="60" t="s">
        <v>193</v>
      </c>
      <c r="S524" s="62" t="s">
        <v>158</v>
      </c>
    </row>
    <row r="525" spans="1:19" x14ac:dyDescent="0.2">
      <c r="A525" s="57">
        <v>45659</v>
      </c>
      <c r="B525" s="58">
        <v>0.44861111111111102</v>
      </c>
      <c r="C525" s="59" t="s">
        <v>808</v>
      </c>
      <c r="D525" s="59" t="s">
        <v>51</v>
      </c>
      <c r="E525" s="60" t="s">
        <v>599</v>
      </c>
      <c r="F525" s="59" t="s">
        <v>153</v>
      </c>
      <c r="G525" s="60" t="s">
        <v>165</v>
      </c>
      <c r="H525" s="59">
        <v>91.62</v>
      </c>
      <c r="I525" s="140">
        <v>1348.8</v>
      </c>
      <c r="J525" s="141">
        <v>123577.056</v>
      </c>
      <c r="K525" s="59" t="s">
        <v>166</v>
      </c>
      <c r="L525" s="59" t="s">
        <v>174</v>
      </c>
      <c r="M525" s="60" t="s">
        <v>175</v>
      </c>
      <c r="N525" s="61">
        <v>319828</v>
      </c>
      <c r="O525" s="60" t="s">
        <v>155</v>
      </c>
      <c r="P525" s="60" t="s">
        <v>210</v>
      </c>
      <c r="Q525" s="60" t="s">
        <v>204</v>
      </c>
      <c r="R525" s="60" t="s">
        <v>196</v>
      </c>
      <c r="S525" s="62" t="s">
        <v>158</v>
      </c>
    </row>
    <row r="526" spans="1:19" x14ac:dyDescent="0.2">
      <c r="A526" s="57">
        <v>45659</v>
      </c>
      <c r="B526" s="58">
        <v>0.46666666666666701</v>
      </c>
      <c r="C526" s="59" t="s">
        <v>809</v>
      </c>
      <c r="D526" s="59" t="s">
        <v>14</v>
      </c>
      <c r="E526" s="60" t="s">
        <v>171</v>
      </c>
      <c r="F526" s="59" t="s">
        <v>150</v>
      </c>
      <c r="G526" s="60" t="s">
        <v>151</v>
      </c>
      <c r="H526" s="59">
        <v>437.35180000000003</v>
      </c>
      <c r="I526" s="140">
        <v>1225</v>
      </c>
      <c r="J526" s="141">
        <v>535755.96</v>
      </c>
      <c r="K526" s="59" t="s">
        <v>152</v>
      </c>
      <c r="L526" s="59" t="s">
        <v>153</v>
      </c>
      <c r="M526" s="60" t="s">
        <v>154</v>
      </c>
      <c r="N526" s="61">
        <v>550306</v>
      </c>
      <c r="O526" s="60" t="s">
        <v>155</v>
      </c>
      <c r="P526" s="60" t="s">
        <v>156</v>
      </c>
      <c r="Q526" s="60" t="s">
        <v>156</v>
      </c>
      <c r="R526" s="60" t="s">
        <v>157</v>
      </c>
      <c r="S526" s="62" t="s">
        <v>158</v>
      </c>
    </row>
    <row r="527" spans="1:19" x14ac:dyDescent="0.2">
      <c r="A527" s="57">
        <v>45659</v>
      </c>
      <c r="B527" s="58">
        <v>0.55833333333333302</v>
      </c>
      <c r="C527" s="59" t="s">
        <v>810</v>
      </c>
      <c r="D527" s="59" t="s">
        <v>16</v>
      </c>
      <c r="E527" s="60" t="s">
        <v>213</v>
      </c>
      <c r="F527" s="59" t="s">
        <v>150</v>
      </c>
      <c r="G527" s="60" t="s">
        <v>151</v>
      </c>
      <c r="H527" s="59">
        <v>448.21710000000002</v>
      </c>
      <c r="I527" s="140">
        <v>1225</v>
      </c>
      <c r="J527" s="141">
        <v>549065.94999999995</v>
      </c>
      <c r="K527" s="59" t="s">
        <v>152</v>
      </c>
      <c r="L527" s="59" t="s">
        <v>153</v>
      </c>
      <c r="M527" s="60" t="s">
        <v>154</v>
      </c>
      <c r="N527" s="61">
        <v>257628</v>
      </c>
      <c r="O527" s="60" t="s">
        <v>155</v>
      </c>
      <c r="P527" s="60" t="s">
        <v>156</v>
      </c>
      <c r="Q527" s="60" t="s">
        <v>156</v>
      </c>
      <c r="R527" s="60" t="s">
        <v>157</v>
      </c>
      <c r="S527" s="62" t="s">
        <v>158</v>
      </c>
    </row>
    <row r="528" spans="1:19" x14ac:dyDescent="0.2">
      <c r="A528" s="57">
        <v>45659</v>
      </c>
      <c r="B528" s="58">
        <v>0.58611111111111103</v>
      </c>
      <c r="C528" s="59" t="s">
        <v>811</v>
      </c>
      <c r="D528" s="59" t="s">
        <v>18</v>
      </c>
      <c r="E528" s="60" t="s">
        <v>213</v>
      </c>
      <c r="F528" s="59" t="s">
        <v>150</v>
      </c>
      <c r="G528" s="60" t="s">
        <v>151</v>
      </c>
      <c r="H528" s="59">
        <v>433.44</v>
      </c>
      <c r="I528" s="140" t="s">
        <v>761</v>
      </c>
      <c r="J528" s="141"/>
      <c r="K528" s="59" t="s">
        <v>166</v>
      </c>
      <c r="L528" s="59" t="s">
        <v>167</v>
      </c>
      <c r="M528" s="60" t="s">
        <v>168</v>
      </c>
      <c r="N528" s="61">
        <v>2403927</v>
      </c>
      <c r="O528" s="60" t="s">
        <v>155</v>
      </c>
      <c r="P528" s="60" t="s">
        <v>156</v>
      </c>
      <c r="Q528" s="60" t="s">
        <v>156</v>
      </c>
      <c r="R528" s="60" t="s">
        <v>157</v>
      </c>
      <c r="S528" s="62" t="s">
        <v>158</v>
      </c>
    </row>
    <row r="529" spans="1:19" x14ac:dyDescent="0.2">
      <c r="A529" s="57">
        <v>45659</v>
      </c>
      <c r="B529" s="58">
        <v>0.58680555555555602</v>
      </c>
      <c r="C529" s="59" t="s">
        <v>812</v>
      </c>
      <c r="D529" s="59" t="s">
        <v>47</v>
      </c>
      <c r="E529" s="60" t="s">
        <v>338</v>
      </c>
      <c r="F529" s="59" t="s">
        <v>150</v>
      </c>
      <c r="G529" s="60" t="s">
        <v>151</v>
      </c>
      <c r="H529" s="59">
        <v>21.71</v>
      </c>
      <c r="I529" s="140">
        <v>1264.1199999999999</v>
      </c>
      <c r="J529" s="141">
        <v>27443.97</v>
      </c>
      <c r="K529" s="59" t="s">
        <v>166</v>
      </c>
      <c r="L529" s="59" t="s">
        <v>167</v>
      </c>
      <c r="M529" s="60" t="s">
        <v>168</v>
      </c>
      <c r="N529" s="61">
        <v>416593</v>
      </c>
      <c r="O529" s="60" t="s">
        <v>155</v>
      </c>
      <c r="P529" s="60" t="s">
        <v>276</v>
      </c>
      <c r="Q529" s="60" t="s">
        <v>339</v>
      </c>
      <c r="R529" s="60" t="s">
        <v>276</v>
      </c>
      <c r="S529" s="62" t="s">
        <v>158</v>
      </c>
    </row>
    <row r="530" spans="1:19" x14ac:dyDescent="0.2">
      <c r="A530" s="57">
        <v>45659</v>
      </c>
      <c r="B530" s="58">
        <v>0.58958333333333302</v>
      </c>
      <c r="C530" s="59" t="s">
        <v>813</v>
      </c>
      <c r="D530" s="59" t="s">
        <v>18</v>
      </c>
      <c r="E530" s="60" t="s">
        <v>213</v>
      </c>
      <c r="F530" s="59" t="s">
        <v>150</v>
      </c>
      <c r="G530" s="60" t="s">
        <v>151</v>
      </c>
      <c r="H530" s="59">
        <v>433.44</v>
      </c>
      <c r="I530" s="140">
        <v>1264</v>
      </c>
      <c r="J530" s="141">
        <v>547867.02</v>
      </c>
      <c r="K530" s="59" t="s">
        <v>166</v>
      </c>
      <c r="L530" s="59" t="s">
        <v>167</v>
      </c>
      <c r="M530" s="60" t="s">
        <v>168</v>
      </c>
      <c r="N530" s="61">
        <v>2403927</v>
      </c>
      <c r="O530" s="60" t="s">
        <v>155</v>
      </c>
      <c r="P530" s="60" t="s">
        <v>156</v>
      </c>
      <c r="Q530" s="60" t="s">
        <v>156</v>
      </c>
      <c r="R530" s="60" t="s">
        <v>157</v>
      </c>
      <c r="S530" s="62" t="s">
        <v>158</v>
      </c>
    </row>
    <row r="531" spans="1:19" x14ac:dyDescent="0.2">
      <c r="A531" s="57">
        <v>45659</v>
      </c>
      <c r="B531" s="58">
        <v>0.61041666666666705</v>
      </c>
      <c r="C531" s="59">
        <v>16824</v>
      </c>
      <c r="D531" s="59" t="s">
        <v>9</v>
      </c>
      <c r="E531" s="60" t="s">
        <v>160</v>
      </c>
      <c r="F531" s="59" t="s">
        <v>150</v>
      </c>
      <c r="G531" s="60" t="s">
        <v>151</v>
      </c>
      <c r="H531" s="59">
        <v>425.16899999999998</v>
      </c>
      <c r="I531" s="140">
        <v>1264</v>
      </c>
      <c r="J531" s="141">
        <v>537414</v>
      </c>
      <c r="K531" s="59" t="s">
        <v>166</v>
      </c>
      <c r="L531" s="59" t="s">
        <v>167</v>
      </c>
      <c r="M531" s="60" t="s">
        <v>168</v>
      </c>
      <c r="N531" s="61">
        <v>951213</v>
      </c>
      <c r="O531" s="60" t="s">
        <v>155</v>
      </c>
      <c r="P531" s="60" t="s">
        <v>156</v>
      </c>
      <c r="Q531" s="60" t="s">
        <v>156</v>
      </c>
      <c r="R531" s="60" t="s">
        <v>157</v>
      </c>
      <c r="S531" s="62" t="s">
        <v>158</v>
      </c>
    </row>
    <row r="532" spans="1:19" x14ac:dyDescent="0.2">
      <c r="A532" s="57">
        <v>45659</v>
      </c>
      <c r="B532" s="58">
        <v>0.61736111111111103</v>
      </c>
      <c r="C532" s="59" t="s">
        <v>814</v>
      </c>
      <c r="D532" s="59" t="s">
        <v>38</v>
      </c>
      <c r="E532" s="60" t="s">
        <v>292</v>
      </c>
      <c r="F532" s="59" t="s">
        <v>150</v>
      </c>
      <c r="G532" s="60" t="s">
        <v>151</v>
      </c>
      <c r="H532" s="59">
        <v>109.73</v>
      </c>
      <c r="I532" s="140">
        <v>1264.01</v>
      </c>
      <c r="J532" s="141">
        <v>138699.98000000001</v>
      </c>
      <c r="K532" s="59" t="s">
        <v>166</v>
      </c>
      <c r="L532" s="59" t="s">
        <v>167</v>
      </c>
      <c r="M532" s="60" t="s">
        <v>168</v>
      </c>
      <c r="N532" s="61">
        <v>141191</v>
      </c>
      <c r="O532" s="60" t="s">
        <v>155</v>
      </c>
      <c r="P532" s="60" t="s">
        <v>210</v>
      </c>
      <c r="Q532" s="60" t="s">
        <v>204</v>
      </c>
      <c r="R532" s="60" t="s">
        <v>211</v>
      </c>
      <c r="S532" s="62" t="s">
        <v>158</v>
      </c>
    </row>
    <row r="533" spans="1:19" x14ac:dyDescent="0.2">
      <c r="A533" s="57">
        <v>45659</v>
      </c>
      <c r="B533" s="58">
        <v>0.61944444444444502</v>
      </c>
      <c r="C533" s="59" t="s">
        <v>815</v>
      </c>
      <c r="D533" s="59" t="s">
        <v>29</v>
      </c>
      <c r="E533" s="60" t="s">
        <v>294</v>
      </c>
      <c r="F533" s="59" t="s">
        <v>295</v>
      </c>
      <c r="G533" s="60" t="s">
        <v>296</v>
      </c>
      <c r="H533" s="59">
        <v>124.7</v>
      </c>
      <c r="I533" s="140">
        <v>474</v>
      </c>
      <c r="J533" s="141">
        <v>59107.8</v>
      </c>
      <c r="K533" s="59" t="s">
        <v>166</v>
      </c>
      <c r="L533" s="59" t="s">
        <v>174</v>
      </c>
      <c r="M533" s="60" t="s">
        <v>175</v>
      </c>
      <c r="N533" s="61">
        <v>228317</v>
      </c>
      <c r="O533" s="60" t="s">
        <v>155</v>
      </c>
      <c r="P533" s="60" t="s">
        <v>191</v>
      </c>
      <c r="Q533" s="60" t="s">
        <v>297</v>
      </c>
      <c r="R533" s="60" t="s">
        <v>193</v>
      </c>
      <c r="S533" s="62" t="s">
        <v>158</v>
      </c>
    </row>
    <row r="534" spans="1:19" x14ac:dyDescent="0.2">
      <c r="A534" s="57">
        <v>45659</v>
      </c>
      <c r="B534" s="58">
        <v>0.64236111111111105</v>
      </c>
      <c r="C534" s="59" t="s">
        <v>816</v>
      </c>
      <c r="D534" s="59" t="s">
        <v>11</v>
      </c>
      <c r="E534" s="60" t="s">
        <v>149</v>
      </c>
      <c r="F534" s="59" t="s">
        <v>150</v>
      </c>
      <c r="G534" s="60" t="s">
        <v>151</v>
      </c>
      <c r="H534" s="59">
        <v>410.12</v>
      </c>
      <c r="I534" s="140">
        <v>1264</v>
      </c>
      <c r="J534" s="141">
        <v>518392.06</v>
      </c>
      <c r="K534" s="59" t="s">
        <v>166</v>
      </c>
      <c r="L534" s="59" t="s">
        <v>167</v>
      </c>
      <c r="M534" s="60" t="s">
        <v>168</v>
      </c>
      <c r="N534" s="61">
        <v>780663</v>
      </c>
      <c r="O534" s="60" t="s">
        <v>155</v>
      </c>
      <c r="P534" s="60" t="s">
        <v>156</v>
      </c>
      <c r="Q534" s="60" t="s">
        <v>156</v>
      </c>
      <c r="R534" s="60" t="s">
        <v>157</v>
      </c>
      <c r="S534" s="62" t="s">
        <v>158</v>
      </c>
    </row>
    <row r="535" spans="1:19" x14ac:dyDescent="0.2">
      <c r="A535" s="57">
        <v>45659</v>
      </c>
      <c r="B535" s="58">
        <v>0.75</v>
      </c>
      <c r="C535" s="59" t="s">
        <v>817</v>
      </c>
      <c r="D535" s="59" t="s">
        <v>7</v>
      </c>
      <c r="E535" s="60" t="s">
        <v>260</v>
      </c>
      <c r="F535" s="59" t="s">
        <v>150</v>
      </c>
      <c r="G535" s="60" t="s">
        <v>151</v>
      </c>
      <c r="H535" s="59">
        <v>429.5942</v>
      </c>
      <c r="I535" s="140">
        <v>1225</v>
      </c>
      <c r="J535" s="141">
        <v>526252.9</v>
      </c>
      <c r="K535" s="59" t="s">
        <v>152</v>
      </c>
      <c r="L535" s="59" t="s">
        <v>153</v>
      </c>
      <c r="M535" s="60" t="s">
        <v>154</v>
      </c>
      <c r="N535" s="61">
        <v>1469425</v>
      </c>
      <c r="O535" s="60" t="s">
        <v>155</v>
      </c>
      <c r="P535" s="60" t="s">
        <v>156</v>
      </c>
      <c r="Q535" s="60" t="s">
        <v>156</v>
      </c>
      <c r="R535" s="60" t="s">
        <v>157</v>
      </c>
      <c r="S535" s="62" t="s">
        <v>158</v>
      </c>
    </row>
    <row r="536" spans="1:19" x14ac:dyDescent="0.2">
      <c r="A536" s="57">
        <v>45659</v>
      </c>
      <c r="B536" s="58">
        <v>0.75555555555555598</v>
      </c>
      <c r="C536" s="59" t="s">
        <v>818</v>
      </c>
      <c r="D536" s="59" t="s">
        <v>10</v>
      </c>
      <c r="E536" s="60" t="s">
        <v>228</v>
      </c>
      <c r="F536" s="59" t="s">
        <v>150</v>
      </c>
      <c r="G536" s="60" t="s">
        <v>151</v>
      </c>
      <c r="H536" s="59">
        <v>324.44159999999999</v>
      </c>
      <c r="I536" s="140">
        <v>1225</v>
      </c>
      <c r="J536" s="141">
        <v>397440.96</v>
      </c>
      <c r="K536" s="59" t="s">
        <v>152</v>
      </c>
      <c r="L536" s="59" t="s">
        <v>153</v>
      </c>
      <c r="M536" s="60" t="s">
        <v>154</v>
      </c>
      <c r="N536" s="61">
        <v>937079</v>
      </c>
      <c r="O536" s="60" t="s">
        <v>155</v>
      </c>
      <c r="P536" s="60" t="s">
        <v>156</v>
      </c>
      <c r="Q536" s="60" t="s">
        <v>156</v>
      </c>
      <c r="R536" s="60" t="s">
        <v>157</v>
      </c>
      <c r="S536" s="62" t="s">
        <v>158</v>
      </c>
    </row>
    <row r="537" spans="1:19" x14ac:dyDescent="0.2">
      <c r="A537" s="57">
        <v>45659</v>
      </c>
      <c r="B537" s="58">
        <v>0.87222222222222201</v>
      </c>
      <c r="C537" s="59">
        <v>113347</v>
      </c>
      <c r="D537" s="59" t="s">
        <v>8</v>
      </c>
      <c r="E537" s="60" t="s">
        <v>207</v>
      </c>
      <c r="F537" s="59" t="s">
        <v>150</v>
      </c>
      <c r="G537" s="60" t="s">
        <v>151</v>
      </c>
      <c r="H537" s="59">
        <v>451.31400000000002</v>
      </c>
      <c r="I537" s="140" t="s">
        <v>761</v>
      </c>
      <c r="J537" s="141"/>
      <c r="K537" s="59" t="s">
        <v>166</v>
      </c>
      <c r="L537" s="59" t="s">
        <v>153</v>
      </c>
      <c r="M537" s="60" t="s">
        <v>154</v>
      </c>
      <c r="N537" s="61"/>
      <c r="O537" s="60" t="s">
        <v>155</v>
      </c>
      <c r="P537" s="60" t="s">
        <v>156</v>
      </c>
      <c r="Q537" s="60" t="s">
        <v>156</v>
      </c>
      <c r="R537" s="60" t="s">
        <v>157</v>
      </c>
      <c r="S537" s="62" t="s">
        <v>158</v>
      </c>
    </row>
    <row r="538" spans="1:19" x14ac:dyDescent="0.2">
      <c r="A538" s="57">
        <v>45659</v>
      </c>
      <c r="B538" s="58">
        <v>0.875694444444444</v>
      </c>
      <c r="C538" s="59" t="s">
        <v>819</v>
      </c>
      <c r="D538" s="59" t="s">
        <v>8</v>
      </c>
      <c r="E538" s="60" t="s">
        <v>207</v>
      </c>
      <c r="F538" s="59" t="s">
        <v>150</v>
      </c>
      <c r="G538" s="60" t="s">
        <v>151</v>
      </c>
      <c r="H538" s="59">
        <v>424.31</v>
      </c>
      <c r="I538" s="140">
        <v>1264.01</v>
      </c>
      <c r="J538" s="141">
        <v>536333.02</v>
      </c>
      <c r="K538" s="59" t="s">
        <v>166</v>
      </c>
      <c r="L538" s="59" t="s">
        <v>167</v>
      </c>
      <c r="M538" s="60" t="s">
        <v>168</v>
      </c>
      <c r="N538" s="61"/>
      <c r="O538" s="60" t="s">
        <v>155</v>
      </c>
      <c r="P538" s="60" t="s">
        <v>156</v>
      </c>
      <c r="Q538" s="60" t="s">
        <v>156</v>
      </c>
      <c r="R538" s="60" t="s">
        <v>157</v>
      </c>
      <c r="S538" s="62" t="s">
        <v>158</v>
      </c>
    </row>
    <row r="539" spans="1:19" x14ac:dyDescent="0.2">
      <c r="A539" s="57">
        <v>45659</v>
      </c>
      <c r="B539" s="58">
        <v>0.96458333333333302</v>
      </c>
      <c r="C539" s="59" t="s">
        <v>820</v>
      </c>
      <c r="D539" s="59" t="s">
        <v>20</v>
      </c>
      <c r="E539" s="60" t="s">
        <v>230</v>
      </c>
      <c r="F539" s="59" t="s">
        <v>150</v>
      </c>
      <c r="G539" s="60" t="s">
        <v>151</v>
      </c>
      <c r="H539" s="59">
        <v>512.49</v>
      </c>
      <c r="I539" s="140">
        <v>1264</v>
      </c>
      <c r="J539" s="141">
        <v>647785.97</v>
      </c>
      <c r="K539" s="59" t="s">
        <v>166</v>
      </c>
      <c r="L539" s="59" t="s">
        <v>167</v>
      </c>
      <c r="M539" s="60" t="s">
        <v>168</v>
      </c>
      <c r="N539" s="61">
        <v>2158438</v>
      </c>
      <c r="O539" s="60" t="s">
        <v>155</v>
      </c>
      <c r="P539" s="60" t="s">
        <v>156</v>
      </c>
      <c r="Q539" s="60" t="s">
        <v>156</v>
      </c>
      <c r="R539" s="60" t="s">
        <v>157</v>
      </c>
      <c r="S539" s="62" t="s">
        <v>158</v>
      </c>
    </row>
    <row r="540" spans="1:19" x14ac:dyDescent="0.2">
      <c r="A540" s="57">
        <v>45660</v>
      </c>
      <c r="B540" s="58">
        <v>2.6388888888888899E-2</v>
      </c>
      <c r="C540" s="59" t="s">
        <v>821</v>
      </c>
      <c r="D540" s="59" t="s">
        <v>48</v>
      </c>
      <c r="E540" s="60" t="s">
        <v>335</v>
      </c>
      <c r="F540" s="59" t="s">
        <v>218</v>
      </c>
      <c r="G540" s="60" t="s">
        <v>219</v>
      </c>
      <c r="H540" s="59">
        <v>174.14</v>
      </c>
      <c r="I540" s="140">
        <v>1175</v>
      </c>
      <c r="J540" s="141">
        <v>204614.5</v>
      </c>
      <c r="K540" s="59" t="s">
        <v>166</v>
      </c>
      <c r="L540" s="59" t="s">
        <v>174</v>
      </c>
      <c r="M540" s="60" t="s">
        <v>175</v>
      </c>
      <c r="N540" s="61" t="s">
        <v>579</v>
      </c>
      <c r="O540" s="60" t="s">
        <v>155</v>
      </c>
      <c r="P540" s="60" t="s">
        <v>336</v>
      </c>
      <c r="Q540" s="60" t="s">
        <v>336</v>
      </c>
      <c r="R540" s="60" t="s">
        <v>312</v>
      </c>
      <c r="S540" s="62" t="s">
        <v>158</v>
      </c>
    </row>
    <row r="541" spans="1:19" x14ac:dyDescent="0.2">
      <c r="A541" s="57">
        <v>45660</v>
      </c>
      <c r="B541" s="58">
        <v>0.39374999999999999</v>
      </c>
      <c r="C541" s="59" t="s">
        <v>822</v>
      </c>
      <c r="D541" s="59" t="s">
        <v>46</v>
      </c>
      <c r="E541" s="60" t="s">
        <v>558</v>
      </c>
      <c r="F541" s="59" t="s">
        <v>150</v>
      </c>
      <c r="G541" s="60" t="s">
        <v>151</v>
      </c>
      <c r="H541" s="59">
        <v>142.5</v>
      </c>
      <c r="I541" s="140">
        <v>1304.02</v>
      </c>
      <c r="J541" s="141">
        <v>185823</v>
      </c>
      <c r="K541" s="59" t="s">
        <v>166</v>
      </c>
      <c r="L541" s="59" t="s">
        <v>167</v>
      </c>
      <c r="M541" s="60" t="s">
        <v>168</v>
      </c>
      <c r="N541" s="61" t="s">
        <v>572</v>
      </c>
      <c r="O541" s="60" t="s">
        <v>155</v>
      </c>
      <c r="P541" s="60" t="s">
        <v>210</v>
      </c>
      <c r="Q541" s="60" t="s">
        <v>204</v>
      </c>
      <c r="R541" s="60" t="s">
        <v>211</v>
      </c>
      <c r="S541" s="62" t="s">
        <v>158</v>
      </c>
    </row>
    <row r="542" spans="1:19" x14ac:dyDescent="0.2">
      <c r="A542" s="57">
        <v>45660</v>
      </c>
      <c r="B542" s="58">
        <v>0.45624999999999999</v>
      </c>
      <c r="C542" s="59" t="s">
        <v>823</v>
      </c>
      <c r="D542" s="59" t="s">
        <v>28</v>
      </c>
      <c r="E542" s="60" t="s">
        <v>361</v>
      </c>
      <c r="F542" s="59" t="s">
        <v>153</v>
      </c>
      <c r="G542" s="60" t="s">
        <v>165</v>
      </c>
      <c r="H542" s="59">
        <v>81.540000000000006</v>
      </c>
      <c r="I542" s="140">
        <v>1435.04</v>
      </c>
      <c r="J542" s="141">
        <v>117013.06</v>
      </c>
      <c r="K542" s="59" t="s">
        <v>166</v>
      </c>
      <c r="L542" s="59" t="s">
        <v>167</v>
      </c>
      <c r="M542" s="60" t="s">
        <v>168</v>
      </c>
      <c r="N542" s="61">
        <v>64273</v>
      </c>
      <c r="O542" s="60" t="s">
        <v>155</v>
      </c>
      <c r="P542" s="60" t="s">
        <v>210</v>
      </c>
      <c r="Q542" s="60" t="s">
        <v>204</v>
      </c>
      <c r="R542" s="60" t="s">
        <v>211</v>
      </c>
      <c r="S542" s="62" t="s">
        <v>158</v>
      </c>
    </row>
    <row r="543" spans="1:19" x14ac:dyDescent="0.2">
      <c r="A543" s="57">
        <v>45660</v>
      </c>
      <c r="B543" s="58">
        <v>0.45694444444444399</v>
      </c>
      <c r="C543" s="59" t="s">
        <v>824</v>
      </c>
      <c r="D543" s="59" t="s">
        <v>102</v>
      </c>
      <c r="E543" s="60" t="s">
        <v>473</v>
      </c>
      <c r="F543" s="59" t="s">
        <v>186</v>
      </c>
      <c r="G543" s="60" t="s">
        <v>187</v>
      </c>
      <c r="H543" s="59">
        <v>52.64</v>
      </c>
      <c r="I543" s="140">
        <v>1203.8</v>
      </c>
      <c r="J543" s="141">
        <v>63368.031999999999</v>
      </c>
      <c r="K543" s="59" t="s">
        <v>166</v>
      </c>
      <c r="L543" s="59" t="s">
        <v>174</v>
      </c>
      <c r="M543" s="60" t="s">
        <v>175</v>
      </c>
      <c r="N543" s="61" t="s">
        <v>576</v>
      </c>
      <c r="O543" s="60" t="s">
        <v>383</v>
      </c>
      <c r="P543" s="60" t="s">
        <v>393</v>
      </c>
      <c r="Q543" s="60" t="s">
        <v>223</v>
      </c>
      <c r="R543" s="60" t="s">
        <v>224</v>
      </c>
      <c r="S543" s="62" t="s">
        <v>384</v>
      </c>
    </row>
    <row r="544" spans="1:19" x14ac:dyDescent="0.2">
      <c r="A544" s="57">
        <v>45660</v>
      </c>
      <c r="B544" s="58">
        <v>0.51736111111111105</v>
      </c>
      <c r="C544" s="59" t="s">
        <v>825</v>
      </c>
      <c r="D544" s="59" t="s">
        <v>16</v>
      </c>
      <c r="E544" s="60" t="s">
        <v>162</v>
      </c>
      <c r="F544" s="59" t="s">
        <v>150</v>
      </c>
      <c r="G544" s="60" t="s">
        <v>151</v>
      </c>
      <c r="H544" s="59">
        <v>493.87</v>
      </c>
      <c r="I544" s="140">
        <v>1303.77</v>
      </c>
      <c r="J544" s="141">
        <v>643894.99</v>
      </c>
      <c r="K544" s="59" t="s">
        <v>166</v>
      </c>
      <c r="L544" s="59" t="s">
        <v>167</v>
      </c>
      <c r="M544" s="60" t="s">
        <v>168</v>
      </c>
      <c r="N544" s="61">
        <v>258814</v>
      </c>
      <c r="O544" s="60" t="s">
        <v>155</v>
      </c>
      <c r="P544" s="60" t="s">
        <v>156</v>
      </c>
      <c r="Q544" s="60" t="s">
        <v>156</v>
      </c>
      <c r="R544" s="60" t="s">
        <v>157</v>
      </c>
      <c r="S544" s="62" t="s">
        <v>158</v>
      </c>
    </row>
    <row r="545" spans="1:19" x14ac:dyDescent="0.2">
      <c r="A545" s="57">
        <v>45660</v>
      </c>
      <c r="B545" s="58">
        <v>0.52430555555555602</v>
      </c>
      <c r="C545" s="59" t="s">
        <v>826</v>
      </c>
      <c r="D545" s="59" t="s">
        <v>14</v>
      </c>
      <c r="E545" s="60" t="s">
        <v>179</v>
      </c>
      <c r="F545" s="59" t="s">
        <v>218</v>
      </c>
      <c r="G545" s="60" t="s">
        <v>219</v>
      </c>
      <c r="H545" s="59">
        <v>150</v>
      </c>
      <c r="I545" s="140">
        <v>1221.0999999999999</v>
      </c>
      <c r="J545" s="141">
        <v>183165</v>
      </c>
      <c r="K545" s="59" t="s">
        <v>166</v>
      </c>
      <c r="L545" s="59" t="s">
        <v>174</v>
      </c>
      <c r="M545" s="60" t="s">
        <v>175</v>
      </c>
      <c r="N545" s="61">
        <v>551569</v>
      </c>
      <c r="O545" s="60" t="s">
        <v>155</v>
      </c>
      <c r="P545" s="60" t="s">
        <v>156</v>
      </c>
      <c r="Q545" s="60" t="s">
        <v>156</v>
      </c>
      <c r="R545" s="60" t="s">
        <v>157</v>
      </c>
      <c r="S545" s="62" t="s">
        <v>158</v>
      </c>
    </row>
    <row r="546" spans="1:19" x14ac:dyDescent="0.2">
      <c r="A546" s="57">
        <v>45660</v>
      </c>
      <c r="B546" s="58">
        <v>0.61666666666666703</v>
      </c>
      <c r="C546" s="59" t="s">
        <v>827</v>
      </c>
      <c r="D546" s="59" t="s">
        <v>54</v>
      </c>
      <c r="E546" s="60" t="s">
        <v>245</v>
      </c>
      <c r="F546" s="59" t="s">
        <v>153</v>
      </c>
      <c r="G546" s="60" t="s">
        <v>165</v>
      </c>
      <c r="H546" s="59">
        <v>64.73</v>
      </c>
      <c r="I546" s="140">
        <v>1386.2</v>
      </c>
      <c r="J546" s="141">
        <v>89728.725999999995</v>
      </c>
      <c r="K546" s="59" t="s">
        <v>166</v>
      </c>
      <c r="L546" s="59" t="s">
        <v>174</v>
      </c>
      <c r="M546" s="60" t="s">
        <v>175</v>
      </c>
      <c r="N546" s="61">
        <v>386123</v>
      </c>
      <c r="O546" s="60" t="s">
        <v>155</v>
      </c>
      <c r="P546" s="60" t="s">
        <v>246</v>
      </c>
      <c r="Q546" s="60" t="s">
        <v>223</v>
      </c>
      <c r="R546" s="60" t="s">
        <v>224</v>
      </c>
      <c r="S546" s="62" t="s">
        <v>158</v>
      </c>
    </row>
    <row r="547" spans="1:19" x14ac:dyDescent="0.2">
      <c r="A547" s="57">
        <v>45660</v>
      </c>
      <c r="B547" s="58">
        <v>0.62222222222222201</v>
      </c>
      <c r="C547" s="59" t="s">
        <v>828</v>
      </c>
      <c r="D547" s="59" t="s">
        <v>26</v>
      </c>
      <c r="E547" s="60" t="s">
        <v>232</v>
      </c>
      <c r="F547" s="59" t="s">
        <v>150</v>
      </c>
      <c r="G547" s="60" t="s">
        <v>151</v>
      </c>
      <c r="H547" s="59">
        <v>456.6</v>
      </c>
      <c r="I547" s="140">
        <v>1304.01</v>
      </c>
      <c r="J547" s="141">
        <v>595410.05000000005</v>
      </c>
      <c r="K547" s="59" t="s">
        <v>166</v>
      </c>
      <c r="L547" s="59" t="s">
        <v>167</v>
      </c>
      <c r="M547" s="60" t="s">
        <v>168</v>
      </c>
      <c r="N547" s="61">
        <v>100243</v>
      </c>
      <c r="O547" s="60" t="s">
        <v>155</v>
      </c>
      <c r="P547" s="60" t="s">
        <v>156</v>
      </c>
      <c r="Q547" s="60" t="s">
        <v>156</v>
      </c>
      <c r="R547" s="60" t="s">
        <v>157</v>
      </c>
      <c r="S547" s="62" t="s">
        <v>158</v>
      </c>
    </row>
    <row r="548" spans="1:19" x14ac:dyDescent="0.2">
      <c r="A548" s="57">
        <v>45660</v>
      </c>
      <c r="B548" s="58">
        <v>0.62361111111111101</v>
      </c>
      <c r="C548" s="59" t="s">
        <v>829</v>
      </c>
      <c r="D548" s="59" t="s">
        <v>50</v>
      </c>
      <c r="E548" s="60" t="s">
        <v>274</v>
      </c>
      <c r="F548" s="59" t="s">
        <v>153</v>
      </c>
      <c r="G548" s="60" t="s">
        <v>165</v>
      </c>
      <c r="H548" s="59">
        <v>130.94999999999999</v>
      </c>
      <c r="I548" s="140">
        <v>1401.6</v>
      </c>
      <c r="J548" s="141">
        <v>183539.52</v>
      </c>
      <c r="K548" s="59" t="s">
        <v>166</v>
      </c>
      <c r="L548" s="59" t="s">
        <v>174</v>
      </c>
      <c r="M548" s="60" t="s">
        <v>175</v>
      </c>
      <c r="N548" s="61">
        <v>718029</v>
      </c>
      <c r="O548" s="60" t="s">
        <v>155</v>
      </c>
      <c r="P548" s="60" t="s">
        <v>275</v>
      </c>
      <c r="Q548" s="60" t="s">
        <v>223</v>
      </c>
      <c r="R548" s="60" t="s">
        <v>276</v>
      </c>
      <c r="S548" s="62" t="s">
        <v>158</v>
      </c>
    </row>
    <row r="549" spans="1:19" x14ac:dyDescent="0.2">
      <c r="A549" s="57">
        <v>45660</v>
      </c>
      <c r="B549" s="58">
        <v>0.625</v>
      </c>
      <c r="C549" s="59" t="s">
        <v>830</v>
      </c>
      <c r="D549" s="59" t="s">
        <v>62</v>
      </c>
      <c r="E549" s="60" t="s">
        <v>289</v>
      </c>
      <c r="F549" s="59" t="s">
        <v>153</v>
      </c>
      <c r="G549" s="60" t="s">
        <v>165</v>
      </c>
      <c r="H549" s="59">
        <v>61.39</v>
      </c>
      <c r="I549" s="140">
        <v>1377.6</v>
      </c>
      <c r="J549" s="141">
        <v>84570.864000000001</v>
      </c>
      <c r="K549" s="59" t="s">
        <v>166</v>
      </c>
      <c r="L549" s="59" t="s">
        <v>174</v>
      </c>
      <c r="M549" s="60" t="s">
        <v>175</v>
      </c>
      <c r="N549" s="61">
        <v>97995</v>
      </c>
      <c r="O549" s="60" t="s">
        <v>155</v>
      </c>
      <c r="P549" s="60" t="s">
        <v>210</v>
      </c>
      <c r="Q549" s="60" t="s">
        <v>204</v>
      </c>
      <c r="R549" s="60" t="s">
        <v>211</v>
      </c>
      <c r="S549" s="62" t="s">
        <v>158</v>
      </c>
    </row>
    <row r="550" spans="1:19" x14ac:dyDescent="0.2">
      <c r="A550" s="57">
        <v>45660</v>
      </c>
      <c r="B550" s="58">
        <v>0.64166666666666705</v>
      </c>
      <c r="C550" s="59" t="s">
        <v>831</v>
      </c>
      <c r="D550" s="59" t="s">
        <v>57</v>
      </c>
      <c r="E550" s="60" t="s">
        <v>330</v>
      </c>
      <c r="F550" s="59" t="s">
        <v>153</v>
      </c>
      <c r="G550" s="60" t="s">
        <v>165</v>
      </c>
      <c r="H550" s="59">
        <v>63.935000000000002</v>
      </c>
      <c r="I550" s="140">
        <v>1499</v>
      </c>
      <c r="J550" s="141">
        <v>95838.58</v>
      </c>
      <c r="K550" s="59" t="s">
        <v>152</v>
      </c>
      <c r="L550" s="59" t="s">
        <v>220</v>
      </c>
      <c r="M550" s="60" t="s">
        <v>221</v>
      </c>
      <c r="N550" s="61" t="s">
        <v>576</v>
      </c>
      <c r="O550" s="60" t="s">
        <v>155</v>
      </c>
      <c r="P550" s="60" t="s">
        <v>246</v>
      </c>
      <c r="Q550" s="60" t="s">
        <v>223</v>
      </c>
      <c r="R550" s="60" t="s">
        <v>224</v>
      </c>
      <c r="S550" s="62" t="s">
        <v>158</v>
      </c>
    </row>
    <row r="551" spans="1:19" x14ac:dyDescent="0.2">
      <c r="A551" s="57">
        <v>45660</v>
      </c>
      <c r="B551" s="58">
        <v>0.64375000000000004</v>
      </c>
      <c r="C551" s="59" t="s">
        <v>832</v>
      </c>
      <c r="D551" s="59" t="s">
        <v>43</v>
      </c>
      <c r="E551" s="60" t="s">
        <v>578</v>
      </c>
      <c r="F551" s="59" t="s">
        <v>218</v>
      </c>
      <c r="G551" s="60" t="s">
        <v>219</v>
      </c>
      <c r="H551" s="59">
        <v>149.61000000000001</v>
      </c>
      <c r="I551" s="140">
        <v>1200.5</v>
      </c>
      <c r="J551" s="141">
        <v>179606.80499999999</v>
      </c>
      <c r="K551" s="59" t="s">
        <v>166</v>
      </c>
      <c r="L551" s="59" t="s">
        <v>174</v>
      </c>
      <c r="M551" s="60" t="s">
        <v>175</v>
      </c>
      <c r="N551" s="61" t="s">
        <v>579</v>
      </c>
      <c r="O551" s="60" t="s">
        <v>155</v>
      </c>
      <c r="P551" s="60" t="s">
        <v>580</v>
      </c>
      <c r="Q551" s="60" t="s">
        <v>204</v>
      </c>
      <c r="R551" s="60" t="s">
        <v>211</v>
      </c>
      <c r="S551" s="62" t="s">
        <v>158</v>
      </c>
    </row>
    <row r="552" spans="1:19" x14ac:dyDescent="0.2">
      <c r="A552" s="57">
        <v>45660</v>
      </c>
      <c r="B552" s="58">
        <v>0.70208333333333295</v>
      </c>
      <c r="C552" s="59" t="s">
        <v>833</v>
      </c>
      <c r="D552" s="59" t="s">
        <v>17</v>
      </c>
      <c r="E552" s="60" t="s">
        <v>230</v>
      </c>
      <c r="F552" s="59" t="s">
        <v>150</v>
      </c>
      <c r="G552" s="60" t="s">
        <v>151</v>
      </c>
      <c r="H552" s="59">
        <v>411.49220000000003</v>
      </c>
      <c r="I552" s="140">
        <v>1225</v>
      </c>
      <c r="J552" s="141">
        <v>504077.95</v>
      </c>
      <c r="K552" s="59" t="s">
        <v>152</v>
      </c>
      <c r="L552" s="59" t="s">
        <v>153</v>
      </c>
      <c r="M552" s="60" t="s">
        <v>154</v>
      </c>
      <c r="N552" s="61">
        <v>51311</v>
      </c>
      <c r="O552" s="60" t="s">
        <v>155</v>
      </c>
      <c r="P552" s="60" t="s">
        <v>156</v>
      </c>
      <c r="Q552" s="60" t="s">
        <v>156</v>
      </c>
      <c r="R552" s="60" t="s">
        <v>157</v>
      </c>
      <c r="S552" s="62" t="s">
        <v>158</v>
      </c>
    </row>
    <row r="553" spans="1:19" x14ac:dyDescent="0.2">
      <c r="A553" s="57">
        <v>45660</v>
      </c>
      <c r="B553" s="58">
        <v>0.74236111111111103</v>
      </c>
      <c r="C553" s="59" t="s">
        <v>834</v>
      </c>
      <c r="D553" s="59" t="s">
        <v>24</v>
      </c>
      <c r="E553" s="60" t="s">
        <v>301</v>
      </c>
      <c r="F553" s="59" t="s">
        <v>150</v>
      </c>
      <c r="G553" s="60" t="s">
        <v>151</v>
      </c>
      <c r="H553" s="59">
        <v>528.70000000000005</v>
      </c>
      <c r="I553" s="140">
        <v>1303.99</v>
      </c>
      <c r="J553" s="141">
        <v>689420.11</v>
      </c>
      <c r="K553" s="59" t="s">
        <v>166</v>
      </c>
      <c r="L553" s="59" t="s">
        <v>167</v>
      </c>
      <c r="M553" s="60" t="s">
        <v>168</v>
      </c>
      <c r="N553" s="61">
        <v>909621</v>
      </c>
      <c r="O553" s="60" t="s">
        <v>155</v>
      </c>
      <c r="P553" s="60" t="s">
        <v>156</v>
      </c>
      <c r="Q553" s="60" t="s">
        <v>156</v>
      </c>
      <c r="R553" s="60" t="s">
        <v>157</v>
      </c>
      <c r="S553" s="62" t="s">
        <v>158</v>
      </c>
    </row>
    <row r="554" spans="1:19" x14ac:dyDescent="0.2">
      <c r="A554" s="57">
        <v>45660</v>
      </c>
      <c r="B554" s="58">
        <v>0.77152777777777803</v>
      </c>
      <c r="C554" s="59" t="s">
        <v>835</v>
      </c>
      <c r="D554" s="59" t="s">
        <v>7</v>
      </c>
      <c r="E554" s="60" t="s">
        <v>260</v>
      </c>
      <c r="F554" s="59" t="s">
        <v>218</v>
      </c>
      <c r="G554" s="60" t="s">
        <v>219</v>
      </c>
      <c r="H554" s="59">
        <v>386.08</v>
      </c>
      <c r="I554" s="140">
        <v>1188.7</v>
      </c>
      <c r="J554" s="141">
        <v>458933.29599999997</v>
      </c>
      <c r="K554" s="59" t="s">
        <v>166</v>
      </c>
      <c r="L554" s="59" t="s">
        <v>174</v>
      </c>
      <c r="M554" s="60" t="s">
        <v>175</v>
      </c>
      <c r="N554" s="61">
        <v>1470641</v>
      </c>
      <c r="O554" s="60" t="s">
        <v>155</v>
      </c>
      <c r="P554" s="60" t="s">
        <v>156</v>
      </c>
      <c r="Q554" s="60" t="s">
        <v>156</v>
      </c>
      <c r="R554" s="60" t="s">
        <v>157</v>
      </c>
      <c r="S554" s="62" t="s">
        <v>158</v>
      </c>
    </row>
    <row r="555" spans="1:19" x14ac:dyDescent="0.2">
      <c r="A555" s="57">
        <v>45660</v>
      </c>
      <c r="B555" s="58">
        <v>0.77430555555555602</v>
      </c>
      <c r="C555" s="59" t="s">
        <v>836</v>
      </c>
      <c r="D555" s="59" t="s">
        <v>21</v>
      </c>
      <c r="E555" s="60" t="s">
        <v>251</v>
      </c>
      <c r="F555" s="59" t="s">
        <v>150</v>
      </c>
      <c r="G555" s="60" t="s">
        <v>151</v>
      </c>
      <c r="H555" s="59">
        <v>403.9</v>
      </c>
      <c r="I555" s="140">
        <v>1304</v>
      </c>
      <c r="J555" s="141">
        <v>526687.03</v>
      </c>
      <c r="K555" s="59" t="s">
        <v>166</v>
      </c>
      <c r="L555" s="59" t="s">
        <v>167</v>
      </c>
      <c r="M555" s="60" t="s">
        <v>168</v>
      </c>
      <c r="N555" s="61">
        <v>1886197</v>
      </c>
      <c r="O555" s="60" t="s">
        <v>155</v>
      </c>
      <c r="P555" s="60" t="s">
        <v>156</v>
      </c>
      <c r="Q555" s="60" t="s">
        <v>156</v>
      </c>
      <c r="R555" s="60" t="s">
        <v>157</v>
      </c>
      <c r="S555" s="62" t="s">
        <v>158</v>
      </c>
    </row>
    <row r="556" spans="1:19" x14ac:dyDescent="0.2">
      <c r="A556" s="57">
        <v>45660</v>
      </c>
      <c r="B556" s="58">
        <v>0.79027777777777797</v>
      </c>
      <c r="C556" s="59" t="s">
        <v>837</v>
      </c>
      <c r="D556" s="59" t="s">
        <v>14</v>
      </c>
      <c r="E556" s="60" t="s">
        <v>179</v>
      </c>
      <c r="F556" s="59" t="s">
        <v>150</v>
      </c>
      <c r="G556" s="60" t="s">
        <v>151</v>
      </c>
      <c r="H556" s="59">
        <v>414.62</v>
      </c>
      <c r="I556" s="140">
        <v>1303.99</v>
      </c>
      <c r="J556" s="141">
        <v>540659</v>
      </c>
      <c r="K556" s="59" t="s">
        <v>166</v>
      </c>
      <c r="L556" s="59" t="s">
        <v>167</v>
      </c>
      <c r="M556" s="60" t="s">
        <v>168</v>
      </c>
      <c r="N556" s="61">
        <v>551788</v>
      </c>
      <c r="O556" s="60" t="s">
        <v>155</v>
      </c>
      <c r="P556" s="60" t="s">
        <v>156</v>
      </c>
      <c r="Q556" s="60" t="s">
        <v>156</v>
      </c>
      <c r="R556" s="60" t="s">
        <v>157</v>
      </c>
      <c r="S556" s="62" t="s">
        <v>158</v>
      </c>
    </row>
    <row r="557" spans="1:19" x14ac:dyDescent="0.2">
      <c r="A557" s="57">
        <v>45660</v>
      </c>
      <c r="B557" s="58">
        <v>0.84930555555555598</v>
      </c>
      <c r="C557" s="59" t="s">
        <v>838</v>
      </c>
      <c r="D557" s="59" t="s">
        <v>82</v>
      </c>
      <c r="E557" s="60" t="s">
        <v>173</v>
      </c>
      <c r="F557" s="59" t="s">
        <v>153</v>
      </c>
      <c r="G557" s="60" t="s">
        <v>165</v>
      </c>
      <c r="H557" s="59">
        <v>70.680000000000007</v>
      </c>
      <c r="I557" s="140">
        <v>1393.9</v>
      </c>
      <c r="J557" s="141">
        <v>98520.851999999999</v>
      </c>
      <c r="K557" s="59" t="s">
        <v>166</v>
      </c>
      <c r="L557" s="59" t="s">
        <v>174</v>
      </c>
      <c r="M557" s="60" t="s">
        <v>175</v>
      </c>
      <c r="N557" s="61"/>
      <c r="O557" s="60" t="s">
        <v>155</v>
      </c>
      <c r="P557" s="60" t="s">
        <v>176</v>
      </c>
      <c r="Q557" s="59"/>
      <c r="R557" s="60" t="s">
        <v>177</v>
      </c>
      <c r="S557" s="62" t="s">
        <v>158</v>
      </c>
    </row>
    <row r="558" spans="1:19" x14ac:dyDescent="0.2">
      <c r="A558" s="57">
        <v>45661</v>
      </c>
      <c r="B558" s="58">
        <v>8.8194444444444506E-2</v>
      </c>
      <c r="C558" s="59" t="s">
        <v>839</v>
      </c>
      <c r="D558" s="59" t="s">
        <v>10</v>
      </c>
      <c r="E558" s="60" t="s">
        <v>228</v>
      </c>
      <c r="F558" s="59" t="s">
        <v>150</v>
      </c>
      <c r="G558" s="60" t="s">
        <v>151</v>
      </c>
      <c r="H558" s="59">
        <v>376.92</v>
      </c>
      <c r="I558" s="140">
        <v>1304</v>
      </c>
      <c r="J558" s="141">
        <v>491504.98</v>
      </c>
      <c r="K558" s="59" t="s">
        <v>166</v>
      </c>
      <c r="L558" s="59" t="s">
        <v>167</v>
      </c>
      <c r="M558" s="60" t="s">
        <v>168</v>
      </c>
      <c r="N558" s="61">
        <v>938248</v>
      </c>
      <c r="O558" s="60" t="s">
        <v>155</v>
      </c>
      <c r="P558" s="60" t="s">
        <v>156</v>
      </c>
      <c r="Q558" s="60" t="s">
        <v>156</v>
      </c>
      <c r="R558" s="60" t="s">
        <v>157</v>
      </c>
      <c r="S558" s="62" t="s">
        <v>158</v>
      </c>
    </row>
    <row r="559" spans="1:19" x14ac:dyDescent="0.2">
      <c r="A559" s="57">
        <v>45661</v>
      </c>
      <c r="B559" s="58">
        <v>0.281944444444444</v>
      </c>
      <c r="C559" s="59" t="s">
        <v>840</v>
      </c>
      <c r="D559" s="59" t="s">
        <v>80</v>
      </c>
      <c r="E559" s="60" t="s">
        <v>267</v>
      </c>
      <c r="F559" s="59" t="s">
        <v>201</v>
      </c>
      <c r="G559" s="60" t="s">
        <v>202</v>
      </c>
      <c r="H559" s="59">
        <v>25.7</v>
      </c>
      <c r="I559" s="140">
        <v>1468</v>
      </c>
      <c r="J559" s="141">
        <v>37727.599999999999</v>
      </c>
      <c r="K559" s="59" t="s">
        <v>166</v>
      </c>
      <c r="L559" s="59" t="s">
        <v>174</v>
      </c>
      <c r="M559" s="60" t="s">
        <v>175</v>
      </c>
      <c r="N559" s="61"/>
      <c r="O559" s="60" t="s">
        <v>188</v>
      </c>
      <c r="P559" s="60" t="s">
        <v>176</v>
      </c>
      <c r="Q559" s="59"/>
      <c r="R559" s="60" t="s">
        <v>268</v>
      </c>
      <c r="S559" s="62" t="s">
        <v>176</v>
      </c>
    </row>
    <row r="560" spans="1:19" x14ac:dyDescent="0.2">
      <c r="A560" s="57">
        <v>45661</v>
      </c>
      <c r="B560" s="58">
        <v>0.329166666666667</v>
      </c>
      <c r="C560" s="59" t="s">
        <v>841</v>
      </c>
      <c r="D560" s="59" t="s">
        <v>27</v>
      </c>
      <c r="E560" s="60" t="s">
        <v>556</v>
      </c>
      <c r="F560" s="59" t="s">
        <v>153</v>
      </c>
      <c r="G560" s="60" t="s">
        <v>165</v>
      </c>
      <c r="H560" s="59">
        <v>27.48</v>
      </c>
      <c r="I560" s="140">
        <v>1401.6</v>
      </c>
      <c r="J560" s="141">
        <v>38515.968000000001</v>
      </c>
      <c r="K560" s="59" t="s">
        <v>166</v>
      </c>
      <c r="L560" s="59" t="s">
        <v>174</v>
      </c>
      <c r="M560" s="60" t="s">
        <v>175</v>
      </c>
      <c r="N560" s="61">
        <v>113886</v>
      </c>
      <c r="O560" s="60" t="s">
        <v>155</v>
      </c>
      <c r="P560" s="60" t="s">
        <v>196</v>
      </c>
      <c r="Q560" s="60" t="s">
        <v>197</v>
      </c>
      <c r="R560" s="60" t="s">
        <v>198</v>
      </c>
      <c r="S560" s="62" t="s">
        <v>158</v>
      </c>
    </row>
    <row r="561" spans="1:19" x14ac:dyDescent="0.2">
      <c r="A561" s="57">
        <v>45661</v>
      </c>
      <c r="B561" s="58">
        <v>0.33888888888888902</v>
      </c>
      <c r="C561" s="59" t="s">
        <v>842</v>
      </c>
      <c r="D561" s="59" t="s">
        <v>29</v>
      </c>
      <c r="E561" s="60" t="s">
        <v>294</v>
      </c>
      <c r="F561" s="59" t="s">
        <v>295</v>
      </c>
      <c r="G561" s="60" t="s">
        <v>296</v>
      </c>
      <c r="H561" s="59">
        <v>81.489999999999995</v>
      </c>
      <c r="I561" s="140">
        <v>474</v>
      </c>
      <c r="J561" s="141">
        <v>38626.26</v>
      </c>
      <c r="K561" s="59" t="s">
        <v>166</v>
      </c>
      <c r="L561" s="59" t="s">
        <v>174</v>
      </c>
      <c r="M561" s="60" t="s">
        <v>175</v>
      </c>
      <c r="N561" s="61">
        <v>228466</v>
      </c>
      <c r="O561" s="60" t="s">
        <v>155</v>
      </c>
      <c r="P561" s="60" t="s">
        <v>191</v>
      </c>
      <c r="Q561" s="60" t="s">
        <v>297</v>
      </c>
      <c r="R561" s="60" t="s">
        <v>193</v>
      </c>
      <c r="S561" s="62" t="s">
        <v>158</v>
      </c>
    </row>
    <row r="562" spans="1:19" x14ac:dyDescent="0.2">
      <c r="A562" s="57">
        <v>45661</v>
      </c>
      <c r="B562" s="58">
        <v>0.42013888888888901</v>
      </c>
      <c r="C562" s="59" t="s">
        <v>843</v>
      </c>
      <c r="D562" s="59" t="s">
        <v>63</v>
      </c>
      <c r="E562" s="60" t="s">
        <v>626</v>
      </c>
      <c r="F562" s="59" t="s">
        <v>153</v>
      </c>
      <c r="G562" s="60" t="s">
        <v>165</v>
      </c>
      <c r="H562" s="59">
        <v>151.94999999999999</v>
      </c>
      <c r="I562" s="140">
        <v>1377.6</v>
      </c>
      <c r="J562" s="141">
        <v>209326.32</v>
      </c>
      <c r="K562" s="59" t="s">
        <v>166</v>
      </c>
      <c r="L562" s="59" t="s">
        <v>174</v>
      </c>
      <c r="M562" s="60" t="s">
        <v>175</v>
      </c>
      <c r="N562" s="61">
        <v>65712</v>
      </c>
      <c r="O562" s="60" t="s">
        <v>155</v>
      </c>
      <c r="P562" s="60" t="s">
        <v>196</v>
      </c>
      <c r="Q562" s="60" t="s">
        <v>242</v>
      </c>
      <c r="R562" s="60" t="s">
        <v>196</v>
      </c>
      <c r="S562" s="62" t="s">
        <v>158</v>
      </c>
    </row>
    <row r="563" spans="1:19" x14ac:dyDescent="0.2">
      <c r="A563" s="57">
        <v>45661</v>
      </c>
      <c r="B563" s="58">
        <v>0.43333333333333302</v>
      </c>
      <c r="C563" s="59" t="s">
        <v>844</v>
      </c>
      <c r="D563" s="59" t="s">
        <v>71</v>
      </c>
      <c r="E563" s="60" t="s">
        <v>200</v>
      </c>
      <c r="F563" s="59" t="s">
        <v>201</v>
      </c>
      <c r="G563" s="60" t="s">
        <v>202</v>
      </c>
      <c r="H563" s="59">
        <v>9.23</v>
      </c>
      <c r="I563" s="140">
        <v>1412.46</v>
      </c>
      <c r="J563" s="141">
        <v>13037</v>
      </c>
      <c r="K563" s="59" t="s">
        <v>166</v>
      </c>
      <c r="L563" s="59" t="s">
        <v>167</v>
      </c>
      <c r="M563" s="60" t="s">
        <v>168</v>
      </c>
      <c r="N563" s="61" t="s">
        <v>572</v>
      </c>
      <c r="O563" s="60" t="s">
        <v>155</v>
      </c>
      <c r="P563" s="60" t="s">
        <v>203</v>
      </c>
      <c r="Q563" s="60" t="s">
        <v>204</v>
      </c>
      <c r="R563" s="60" t="s">
        <v>205</v>
      </c>
      <c r="S563" s="62" t="s">
        <v>158</v>
      </c>
    </row>
    <row r="564" spans="1:19" x14ac:dyDescent="0.2">
      <c r="A564" s="57">
        <v>45661</v>
      </c>
      <c r="B564" s="58">
        <v>0.46666666666666701</v>
      </c>
      <c r="C564" s="59" t="s">
        <v>845</v>
      </c>
      <c r="D564" s="59" t="s">
        <v>39</v>
      </c>
      <c r="E564" s="60" t="s">
        <v>209</v>
      </c>
      <c r="F564" s="59" t="s">
        <v>150</v>
      </c>
      <c r="G564" s="60" t="s">
        <v>151</v>
      </c>
      <c r="H564" s="59">
        <v>60.97</v>
      </c>
      <c r="I564" s="140">
        <v>1303.94</v>
      </c>
      <c r="J564" s="141">
        <v>79500.97</v>
      </c>
      <c r="K564" s="59" t="s">
        <v>166</v>
      </c>
      <c r="L564" s="59" t="s">
        <v>167</v>
      </c>
      <c r="M564" s="60" t="s">
        <v>168</v>
      </c>
      <c r="N564" s="61">
        <v>155069</v>
      </c>
      <c r="O564" s="60" t="s">
        <v>155</v>
      </c>
      <c r="P564" s="60" t="s">
        <v>210</v>
      </c>
      <c r="Q564" s="60" t="s">
        <v>204</v>
      </c>
      <c r="R564" s="60" t="s">
        <v>211</v>
      </c>
      <c r="S564" s="62" t="s">
        <v>158</v>
      </c>
    </row>
    <row r="565" spans="1:19" x14ac:dyDescent="0.2">
      <c r="A565" s="57">
        <v>45661</v>
      </c>
      <c r="B565" s="58">
        <v>0.484722222222222</v>
      </c>
      <c r="C565" s="59" t="s">
        <v>846</v>
      </c>
      <c r="D565" s="59" t="s">
        <v>101</v>
      </c>
      <c r="E565" s="60" t="s">
        <v>235</v>
      </c>
      <c r="F565" s="59" t="s">
        <v>186</v>
      </c>
      <c r="G565" s="60" t="s">
        <v>187</v>
      </c>
      <c r="H565" s="59">
        <v>30</v>
      </c>
      <c r="I565" s="140">
        <v>1161.3</v>
      </c>
      <c r="J565" s="141">
        <v>34839</v>
      </c>
      <c r="K565" s="59" t="s">
        <v>166</v>
      </c>
      <c r="L565" s="59" t="s">
        <v>174</v>
      </c>
      <c r="M565" s="60" t="s">
        <v>175</v>
      </c>
      <c r="N565" s="61">
        <v>265264</v>
      </c>
      <c r="O565" s="60" t="s">
        <v>155</v>
      </c>
      <c r="P565" s="60" t="s">
        <v>236</v>
      </c>
      <c r="Q565" s="60" t="s">
        <v>197</v>
      </c>
      <c r="R565" s="60" t="s">
        <v>196</v>
      </c>
      <c r="S565" s="62" t="s">
        <v>158</v>
      </c>
    </row>
    <row r="566" spans="1:19" x14ac:dyDescent="0.2">
      <c r="A566" s="57">
        <v>45661</v>
      </c>
      <c r="B566" s="58">
        <v>0.48888888888888898</v>
      </c>
      <c r="C566" s="59" t="s">
        <v>847</v>
      </c>
      <c r="D566" s="59" t="s">
        <v>56</v>
      </c>
      <c r="E566" s="60" t="s">
        <v>342</v>
      </c>
      <c r="F566" s="59" t="s">
        <v>150</v>
      </c>
      <c r="G566" s="60" t="s">
        <v>151</v>
      </c>
      <c r="H566" s="59">
        <v>59.82</v>
      </c>
      <c r="I566" s="140">
        <v>1304.03</v>
      </c>
      <c r="J566" s="141">
        <v>78006.98</v>
      </c>
      <c r="K566" s="59" t="s">
        <v>166</v>
      </c>
      <c r="L566" s="59" t="s">
        <v>167</v>
      </c>
      <c r="M566" s="60" t="s">
        <v>168</v>
      </c>
      <c r="N566" s="61">
        <v>183007</v>
      </c>
      <c r="O566" s="60" t="s">
        <v>155</v>
      </c>
      <c r="P566" s="60" t="s">
        <v>210</v>
      </c>
      <c r="Q566" s="60" t="s">
        <v>204</v>
      </c>
      <c r="R566" s="60" t="s">
        <v>211</v>
      </c>
      <c r="S566" s="62" t="s">
        <v>158</v>
      </c>
    </row>
    <row r="567" spans="1:19" x14ac:dyDescent="0.2">
      <c r="A567" s="57">
        <v>45661</v>
      </c>
      <c r="B567" s="58">
        <v>0.49722222222222201</v>
      </c>
      <c r="C567" s="59" t="s">
        <v>848</v>
      </c>
      <c r="D567" s="59" t="s">
        <v>25</v>
      </c>
      <c r="E567" s="60" t="s">
        <v>238</v>
      </c>
      <c r="F567" s="59" t="s">
        <v>150</v>
      </c>
      <c r="G567" s="60" t="s">
        <v>151</v>
      </c>
      <c r="H567" s="59">
        <v>516.05999999999995</v>
      </c>
      <c r="I567" s="140">
        <v>1304.01</v>
      </c>
      <c r="J567" s="141">
        <v>672944.98</v>
      </c>
      <c r="K567" s="59" t="s">
        <v>166</v>
      </c>
      <c r="L567" s="59" t="s">
        <v>167</v>
      </c>
      <c r="M567" s="60" t="s">
        <v>168</v>
      </c>
      <c r="N567" s="61">
        <v>717968</v>
      </c>
      <c r="O567" s="60" t="s">
        <v>155</v>
      </c>
      <c r="P567" s="60" t="s">
        <v>156</v>
      </c>
      <c r="Q567" s="60" t="s">
        <v>156</v>
      </c>
      <c r="R567" s="60" t="s">
        <v>157</v>
      </c>
      <c r="S567" s="62" t="s">
        <v>158</v>
      </c>
    </row>
    <row r="568" spans="1:19" x14ac:dyDescent="0.2">
      <c r="A568" s="57">
        <v>45661</v>
      </c>
      <c r="B568" s="58">
        <v>0.64166666666666705</v>
      </c>
      <c r="C568" s="59" t="s">
        <v>849</v>
      </c>
      <c r="D568" s="59" t="s">
        <v>29</v>
      </c>
      <c r="E568" s="60" t="s">
        <v>294</v>
      </c>
      <c r="F568" s="59" t="s">
        <v>295</v>
      </c>
      <c r="G568" s="60" t="s">
        <v>296</v>
      </c>
      <c r="H568" s="59">
        <v>50.536900000000003</v>
      </c>
      <c r="I568" s="140">
        <v>698.5</v>
      </c>
      <c r="J568" s="141">
        <v>35300.019999999997</v>
      </c>
      <c r="K568" s="59" t="s">
        <v>166</v>
      </c>
      <c r="L568" s="59" t="s">
        <v>850</v>
      </c>
      <c r="M568" s="60" t="s">
        <v>851</v>
      </c>
      <c r="N568" s="61"/>
      <c r="O568" s="60" t="s">
        <v>155</v>
      </c>
      <c r="P568" s="60" t="s">
        <v>191</v>
      </c>
      <c r="Q568" s="60" t="s">
        <v>297</v>
      </c>
      <c r="R568" s="60" t="s">
        <v>193</v>
      </c>
      <c r="S568" s="62" t="s">
        <v>158</v>
      </c>
    </row>
    <row r="569" spans="1:19" x14ac:dyDescent="0.2">
      <c r="A569" s="57">
        <v>45662</v>
      </c>
      <c r="B569" s="58">
        <v>0.39652777777777798</v>
      </c>
      <c r="C569" s="59" t="s">
        <v>852</v>
      </c>
      <c r="D569" s="59" t="s">
        <v>12</v>
      </c>
      <c r="E569" s="60" t="s">
        <v>183</v>
      </c>
      <c r="F569" s="59" t="s">
        <v>150</v>
      </c>
      <c r="G569" s="60" t="s">
        <v>151</v>
      </c>
      <c r="H569" s="59">
        <v>423.80489999999998</v>
      </c>
      <c r="I569" s="140">
        <v>1225</v>
      </c>
      <c r="J569" s="141">
        <v>519161</v>
      </c>
      <c r="K569" s="59" t="s">
        <v>152</v>
      </c>
      <c r="L569" s="59" t="s">
        <v>153</v>
      </c>
      <c r="M569" s="60" t="s">
        <v>154</v>
      </c>
      <c r="N569" s="61">
        <v>684169</v>
      </c>
      <c r="O569" s="60" t="s">
        <v>155</v>
      </c>
      <c r="P569" s="60" t="s">
        <v>156</v>
      </c>
      <c r="Q569" s="60" t="s">
        <v>156</v>
      </c>
      <c r="R569" s="60" t="s">
        <v>157</v>
      </c>
      <c r="S569" s="62" t="s">
        <v>158</v>
      </c>
    </row>
    <row r="570" spans="1:19" x14ac:dyDescent="0.2">
      <c r="A570" s="57">
        <v>45662</v>
      </c>
      <c r="B570" s="58">
        <v>0.41319444444444398</v>
      </c>
      <c r="C570" s="59" t="s">
        <v>853</v>
      </c>
      <c r="D570" s="59" t="s">
        <v>11</v>
      </c>
      <c r="E570" s="60" t="s">
        <v>149</v>
      </c>
      <c r="F570" s="59" t="s">
        <v>150</v>
      </c>
      <c r="G570" s="60" t="s">
        <v>151</v>
      </c>
      <c r="H570" s="59">
        <v>364.1216</v>
      </c>
      <c r="I570" s="140">
        <v>1225</v>
      </c>
      <c r="J570" s="141">
        <v>446048.96</v>
      </c>
      <c r="K570" s="59" t="s">
        <v>152</v>
      </c>
      <c r="L570" s="67" t="s">
        <v>153</v>
      </c>
      <c r="M570" s="60" t="s">
        <v>154</v>
      </c>
      <c r="N570" s="61">
        <v>781858</v>
      </c>
      <c r="O570" s="60" t="s">
        <v>155</v>
      </c>
      <c r="P570" s="60" t="s">
        <v>156</v>
      </c>
      <c r="Q570" s="60" t="s">
        <v>156</v>
      </c>
      <c r="R570" s="60" t="s">
        <v>157</v>
      </c>
      <c r="S570" s="62" t="s">
        <v>158</v>
      </c>
    </row>
    <row r="571" spans="1:19" x14ac:dyDescent="0.2">
      <c r="A571" s="57">
        <v>45662</v>
      </c>
      <c r="B571" s="58">
        <v>0.44236111111111098</v>
      </c>
      <c r="C571" s="59" t="s">
        <v>854</v>
      </c>
      <c r="D571" s="59" t="s">
        <v>100</v>
      </c>
      <c r="E571" s="60" t="s">
        <v>382</v>
      </c>
      <c r="F571" s="59" t="s">
        <v>186</v>
      </c>
      <c r="G571" s="60" t="s">
        <v>187</v>
      </c>
      <c r="H571" s="59">
        <v>30</v>
      </c>
      <c r="I571" s="140">
        <v>1143.4000000000001</v>
      </c>
      <c r="J571" s="141">
        <v>34302</v>
      </c>
      <c r="K571" s="59" t="s">
        <v>166</v>
      </c>
      <c r="L571" s="59" t="s">
        <v>174</v>
      </c>
      <c r="M571" s="60" t="s">
        <v>175</v>
      </c>
      <c r="N571" s="61"/>
      <c r="O571" s="60" t="s">
        <v>383</v>
      </c>
      <c r="P571" s="60" t="s">
        <v>315</v>
      </c>
      <c r="Q571" s="60" t="s">
        <v>192</v>
      </c>
      <c r="R571" s="60" t="s">
        <v>177</v>
      </c>
      <c r="S571" s="62" t="s">
        <v>384</v>
      </c>
    </row>
    <row r="572" spans="1:19" x14ac:dyDescent="0.2">
      <c r="A572" s="57">
        <v>45662</v>
      </c>
      <c r="B572" s="58">
        <v>0.453472222222222</v>
      </c>
      <c r="C572" s="59" t="s">
        <v>855</v>
      </c>
      <c r="D572" s="59" t="s">
        <v>9</v>
      </c>
      <c r="E572" s="60" t="s">
        <v>160</v>
      </c>
      <c r="F572" s="59" t="s">
        <v>150</v>
      </c>
      <c r="G572" s="60" t="s">
        <v>151</v>
      </c>
      <c r="H572" s="59">
        <v>396.58850000000001</v>
      </c>
      <c r="I572" s="140">
        <v>1225</v>
      </c>
      <c r="J572" s="141">
        <v>485820.91</v>
      </c>
      <c r="K572" s="59" t="s">
        <v>152</v>
      </c>
      <c r="L572" s="59" t="s">
        <v>153</v>
      </c>
      <c r="M572" s="60" t="s">
        <v>154</v>
      </c>
      <c r="N572" s="61">
        <v>952370</v>
      </c>
      <c r="O572" s="60" t="s">
        <v>155</v>
      </c>
      <c r="P572" s="60" t="s">
        <v>156</v>
      </c>
      <c r="Q572" s="60" t="s">
        <v>156</v>
      </c>
      <c r="R572" s="60" t="s">
        <v>157</v>
      </c>
      <c r="S572" s="62" t="s">
        <v>158</v>
      </c>
    </row>
    <row r="573" spans="1:19" x14ac:dyDescent="0.2">
      <c r="A573" s="57">
        <v>45662</v>
      </c>
      <c r="B573" s="58">
        <v>0.75694444444444398</v>
      </c>
      <c r="C573" s="59" t="s">
        <v>856</v>
      </c>
      <c r="D573" s="59" t="s">
        <v>19</v>
      </c>
      <c r="E573" s="60" t="s">
        <v>162</v>
      </c>
      <c r="F573" s="59" t="s">
        <v>150</v>
      </c>
      <c r="G573" s="60" t="s">
        <v>151</v>
      </c>
      <c r="H573" s="59">
        <v>482.7518</v>
      </c>
      <c r="I573" s="140">
        <v>1225</v>
      </c>
      <c r="J573" s="141">
        <v>591370.96</v>
      </c>
      <c r="K573" s="59" t="s">
        <v>152</v>
      </c>
      <c r="L573" s="59" t="s">
        <v>153</v>
      </c>
      <c r="M573" s="60" t="s">
        <v>154</v>
      </c>
      <c r="N573" s="61">
        <v>2304082</v>
      </c>
      <c r="O573" s="60" t="s">
        <v>155</v>
      </c>
      <c r="P573" s="60" t="s">
        <v>156</v>
      </c>
      <c r="Q573" s="60" t="s">
        <v>156</v>
      </c>
      <c r="R573" s="60" t="s">
        <v>157</v>
      </c>
      <c r="S573" s="62" t="s">
        <v>158</v>
      </c>
    </row>
    <row r="574" spans="1:19" x14ac:dyDescent="0.2">
      <c r="A574" s="57">
        <v>45662</v>
      </c>
      <c r="B574" s="58">
        <v>0.90208333333333302</v>
      </c>
      <c r="C574" s="59" t="s">
        <v>857</v>
      </c>
      <c r="D574" s="59" t="s">
        <v>13</v>
      </c>
      <c r="E574" s="60" t="s">
        <v>347</v>
      </c>
      <c r="F574" s="59" t="s">
        <v>150</v>
      </c>
      <c r="G574" s="60" t="s">
        <v>151</v>
      </c>
      <c r="H574" s="59">
        <v>582.16</v>
      </c>
      <c r="I574" s="140">
        <v>1303.99</v>
      </c>
      <c r="J574" s="141">
        <v>759129.99</v>
      </c>
      <c r="K574" s="59" t="s">
        <v>166</v>
      </c>
      <c r="L574" s="59" t="s">
        <v>167</v>
      </c>
      <c r="M574" s="60" t="s">
        <v>168</v>
      </c>
      <c r="N574" s="61">
        <v>560025</v>
      </c>
      <c r="O574" s="60" t="s">
        <v>155</v>
      </c>
      <c r="P574" s="60" t="s">
        <v>156</v>
      </c>
      <c r="Q574" s="60" t="s">
        <v>156</v>
      </c>
      <c r="R574" s="60" t="s">
        <v>157</v>
      </c>
      <c r="S574" s="62" t="s">
        <v>158</v>
      </c>
    </row>
    <row r="575" spans="1:19" x14ac:dyDescent="0.2">
      <c r="A575" s="57">
        <v>45662</v>
      </c>
      <c r="B575" s="58">
        <v>0.91527777777777797</v>
      </c>
      <c r="C575" s="59" t="s">
        <v>858</v>
      </c>
      <c r="D575" s="59" t="s">
        <v>20</v>
      </c>
      <c r="E575" s="60" t="s">
        <v>230</v>
      </c>
      <c r="F575" s="59" t="s">
        <v>150</v>
      </c>
      <c r="G575" s="60" t="s">
        <v>151</v>
      </c>
      <c r="H575" s="59">
        <v>395.51</v>
      </c>
      <c r="I575" s="140">
        <v>1304</v>
      </c>
      <c r="J575" s="141">
        <v>515744.91</v>
      </c>
      <c r="K575" s="59" t="s">
        <v>166</v>
      </c>
      <c r="L575" s="59" t="s">
        <v>167</v>
      </c>
      <c r="M575" s="60" t="s">
        <v>168</v>
      </c>
      <c r="N575" s="61">
        <v>2159626</v>
      </c>
      <c r="O575" s="60" t="s">
        <v>155</v>
      </c>
      <c r="P575" s="60" t="s">
        <v>156</v>
      </c>
      <c r="Q575" s="60" t="s">
        <v>156</v>
      </c>
      <c r="R575" s="60" t="s">
        <v>157</v>
      </c>
      <c r="S575" s="62" t="s">
        <v>158</v>
      </c>
    </row>
    <row r="576" spans="1:19" x14ac:dyDescent="0.2">
      <c r="A576" s="57">
        <v>45663</v>
      </c>
      <c r="B576" s="58">
        <v>0.28402777777777799</v>
      </c>
      <c r="C576" s="59" t="s">
        <v>859</v>
      </c>
      <c r="D576" s="59" t="s">
        <v>12</v>
      </c>
      <c r="E576" s="60" t="s">
        <v>183</v>
      </c>
      <c r="F576" s="59" t="s">
        <v>150</v>
      </c>
      <c r="G576" s="60" t="s">
        <v>151</v>
      </c>
      <c r="H576" s="59">
        <v>429.37</v>
      </c>
      <c r="I576" s="140">
        <v>1304</v>
      </c>
      <c r="J576" s="141">
        <v>559897.96</v>
      </c>
      <c r="K576" s="59" t="s">
        <v>166</v>
      </c>
      <c r="L576" s="59" t="s">
        <v>167</v>
      </c>
      <c r="M576" s="60" t="s">
        <v>168</v>
      </c>
      <c r="N576" s="61">
        <v>685264</v>
      </c>
      <c r="O576" s="60" t="s">
        <v>155</v>
      </c>
      <c r="P576" s="60" t="s">
        <v>156</v>
      </c>
      <c r="Q576" s="60" t="s">
        <v>156</v>
      </c>
      <c r="R576" s="60" t="s">
        <v>157</v>
      </c>
      <c r="S576" s="62" t="s">
        <v>158</v>
      </c>
    </row>
    <row r="577" spans="1:19" x14ac:dyDescent="0.2">
      <c r="A577" s="57">
        <v>45663</v>
      </c>
      <c r="B577" s="58">
        <v>0.32500000000000001</v>
      </c>
      <c r="C577" s="59" t="s">
        <v>860</v>
      </c>
      <c r="D577" s="59" t="s">
        <v>55</v>
      </c>
      <c r="E577" s="60" t="s">
        <v>245</v>
      </c>
      <c r="F577" s="59" t="s">
        <v>153</v>
      </c>
      <c r="G577" s="60" t="s">
        <v>165</v>
      </c>
      <c r="H577" s="59">
        <v>191.15</v>
      </c>
      <c r="I577" s="140">
        <v>1386.2</v>
      </c>
      <c r="J577" s="141">
        <v>264972.13</v>
      </c>
      <c r="K577" s="59" t="s">
        <v>166</v>
      </c>
      <c r="L577" s="59" t="s">
        <v>174</v>
      </c>
      <c r="M577" s="60" t="s">
        <v>175</v>
      </c>
      <c r="N577" s="61">
        <v>169375</v>
      </c>
      <c r="O577" s="60" t="s">
        <v>155</v>
      </c>
      <c r="P577" s="60" t="s">
        <v>246</v>
      </c>
      <c r="Q577" s="60" t="s">
        <v>223</v>
      </c>
      <c r="R577" s="60" t="s">
        <v>211</v>
      </c>
      <c r="S577" s="62" t="s">
        <v>158</v>
      </c>
    </row>
    <row r="578" spans="1:19" x14ac:dyDescent="0.2">
      <c r="A578" s="57">
        <v>45663</v>
      </c>
      <c r="B578" s="58">
        <v>0.37291666666666701</v>
      </c>
      <c r="C578" s="59" t="s">
        <v>861</v>
      </c>
      <c r="D578" s="59" t="s">
        <v>52</v>
      </c>
      <c r="E578" s="60" t="s">
        <v>281</v>
      </c>
      <c r="F578" s="59" t="s">
        <v>150</v>
      </c>
      <c r="G578" s="60" t="s">
        <v>151</v>
      </c>
      <c r="H578" s="59">
        <v>18.647300000000001</v>
      </c>
      <c r="I578" s="140">
        <v>1225</v>
      </c>
      <c r="J578" s="141">
        <v>22842.94</v>
      </c>
      <c r="K578" s="59" t="s">
        <v>152</v>
      </c>
      <c r="L578" s="59" t="s">
        <v>153</v>
      </c>
      <c r="M578" s="60" t="s">
        <v>154</v>
      </c>
      <c r="N578" s="61"/>
      <c r="O578" s="60" t="s">
        <v>155</v>
      </c>
      <c r="P578" s="60" t="s">
        <v>191</v>
      </c>
      <c r="Q578" s="60" t="s">
        <v>192</v>
      </c>
      <c r="R578" s="60" t="s">
        <v>193</v>
      </c>
      <c r="S578" s="62" t="s">
        <v>158</v>
      </c>
    </row>
    <row r="579" spans="1:19" x14ac:dyDescent="0.2">
      <c r="A579" s="57">
        <v>45663</v>
      </c>
      <c r="B579" s="58">
        <v>0.37361111111111101</v>
      </c>
      <c r="C579" s="59" t="s">
        <v>862</v>
      </c>
      <c r="D579" s="59" t="s">
        <v>109</v>
      </c>
      <c r="E579" s="60" t="s">
        <v>466</v>
      </c>
      <c r="F579" s="59" t="s">
        <v>186</v>
      </c>
      <c r="G579" s="60" t="s">
        <v>187</v>
      </c>
      <c r="H579" s="59">
        <v>26.48</v>
      </c>
      <c r="I579" s="140">
        <v>1234.8</v>
      </c>
      <c r="J579" s="141">
        <v>32697.504000000001</v>
      </c>
      <c r="K579" s="59" t="s">
        <v>166</v>
      </c>
      <c r="L579" s="59" t="s">
        <v>174</v>
      </c>
      <c r="M579" s="60" t="s">
        <v>175</v>
      </c>
      <c r="N579" s="61"/>
      <c r="O579" s="60" t="s">
        <v>188</v>
      </c>
      <c r="P579" s="60" t="s">
        <v>467</v>
      </c>
      <c r="Q579" s="59"/>
      <c r="R579" s="60" t="s">
        <v>268</v>
      </c>
      <c r="S579" s="62" t="s">
        <v>176</v>
      </c>
    </row>
    <row r="580" spans="1:19" x14ac:dyDescent="0.2">
      <c r="A580" s="57">
        <v>45663</v>
      </c>
      <c r="B580" s="58">
        <v>0.40486111111111101</v>
      </c>
      <c r="C580" s="59" t="s">
        <v>863</v>
      </c>
      <c r="D580" s="59" t="s">
        <v>45</v>
      </c>
      <c r="E580" s="60" t="s">
        <v>587</v>
      </c>
      <c r="F580" s="59" t="s">
        <v>153</v>
      </c>
      <c r="G580" s="60" t="s">
        <v>165</v>
      </c>
      <c r="H580" s="59">
        <v>30.96</v>
      </c>
      <c r="I580" s="140">
        <v>1377.6</v>
      </c>
      <c r="J580" s="141">
        <v>42650.495999999999</v>
      </c>
      <c r="K580" s="59" t="s">
        <v>166</v>
      </c>
      <c r="L580" s="59" t="s">
        <v>174</v>
      </c>
      <c r="M580" s="60" t="s">
        <v>175</v>
      </c>
      <c r="N580" s="61"/>
      <c r="O580" s="60" t="s">
        <v>155</v>
      </c>
      <c r="P580" s="60" t="s">
        <v>211</v>
      </c>
      <c r="Q580" s="60" t="s">
        <v>204</v>
      </c>
      <c r="R580" s="60" t="s">
        <v>196</v>
      </c>
      <c r="S580" s="62" t="s">
        <v>158</v>
      </c>
    </row>
    <row r="581" spans="1:19" x14ac:dyDescent="0.2">
      <c r="A581" s="57">
        <v>45663</v>
      </c>
      <c r="B581" s="58">
        <v>0.436805555555556</v>
      </c>
      <c r="C581" s="59" t="s">
        <v>864</v>
      </c>
      <c r="D581" s="59" t="s">
        <v>7</v>
      </c>
      <c r="E581" s="60" t="s">
        <v>260</v>
      </c>
      <c r="F581" s="59" t="s">
        <v>150</v>
      </c>
      <c r="G581" s="60" t="s">
        <v>151</v>
      </c>
      <c r="H581" s="59">
        <v>335.20979999999997</v>
      </c>
      <c r="I581" s="140">
        <v>1225</v>
      </c>
      <c r="J581" s="141">
        <v>410632.01</v>
      </c>
      <c r="K581" s="59" t="s">
        <v>152</v>
      </c>
      <c r="L581" s="59" t="s">
        <v>153</v>
      </c>
      <c r="M581" s="60" t="s">
        <v>154</v>
      </c>
      <c r="N581" s="61">
        <v>1471851</v>
      </c>
      <c r="O581" s="60" t="s">
        <v>155</v>
      </c>
      <c r="P581" s="60" t="s">
        <v>156</v>
      </c>
      <c r="Q581" s="60" t="s">
        <v>156</v>
      </c>
      <c r="R581" s="60" t="s">
        <v>157</v>
      </c>
      <c r="S581" s="62" t="s">
        <v>158</v>
      </c>
    </row>
    <row r="582" spans="1:19" x14ac:dyDescent="0.2">
      <c r="A582" s="57">
        <v>45663</v>
      </c>
      <c r="B582" s="58">
        <v>0.54652777777777795</v>
      </c>
      <c r="C582" s="59" t="s">
        <v>865</v>
      </c>
      <c r="D582" s="59" t="s">
        <v>18</v>
      </c>
      <c r="E582" s="60" t="s">
        <v>213</v>
      </c>
      <c r="F582" s="59" t="s">
        <v>150</v>
      </c>
      <c r="G582" s="60" t="s">
        <v>151</v>
      </c>
      <c r="H582" s="59">
        <v>374.56700000000001</v>
      </c>
      <c r="I582" s="140">
        <v>1238</v>
      </c>
      <c r="J582" s="141">
        <v>463713.95</v>
      </c>
      <c r="K582" s="59" t="s">
        <v>152</v>
      </c>
      <c r="L582" s="59" t="s">
        <v>153</v>
      </c>
      <c r="M582" s="60" t="s">
        <v>154</v>
      </c>
      <c r="N582" s="61">
        <v>2405114</v>
      </c>
      <c r="O582" s="60" t="s">
        <v>155</v>
      </c>
      <c r="P582" s="60" t="s">
        <v>156</v>
      </c>
      <c r="Q582" s="60" t="s">
        <v>156</v>
      </c>
      <c r="R582" s="60" t="s">
        <v>157</v>
      </c>
      <c r="S582" s="62" t="s">
        <v>158</v>
      </c>
    </row>
    <row r="583" spans="1:19" x14ac:dyDescent="0.2">
      <c r="A583" s="57">
        <v>45663</v>
      </c>
      <c r="B583" s="58">
        <v>0.59166666666666701</v>
      </c>
      <c r="C583" s="59" t="s">
        <v>866</v>
      </c>
      <c r="D583" s="59" t="s">
        <v>11</v>
      </c>
      <c r="E583" s="60" t="s">
        <v>149</v>
      </c>
      <c r="F583" s="59" t="s">
        <v>218</v>
      </c>
      <c r="G583" s="60" t="s">
        <v>219</v>
      </c>
      <c r="H583" s="59">
        <v>410.53</v>
      </c>
      <c r="I583" s="140">
        <v>1270.0999999999999</v>
      </c>
      <c r="J583" s="141">
        <v>521414.15299999999</v>
      </c>
      <c r="K583" s="59" t="s">
        <v>166</v>
      </c>
      <c r="L583" s="59" t="s">
        <v>174</v>
      </c>
      <c r="M583" s="60" t="s">
        <v>175</v>
      </c>
      <c r="N583" s="61">
        <v>783163</v>
      </c>
      <c r="O583" s="60" t="s">
        <v>155</v>
      </c>
      <c r="P583" s="60" t="s">
        <v>156</v>
      </c>
      <c r="Q583" s="60" t="s">
        <v>156</v>
      </c>
      <c r="R583" s="60" t="s">
        <v>157</v>
      </c>
      <c r="S583" s="62" t="s">
        <v>158</v>
      </c>
    </row>
    <row r="584" spans="1:19" x14ac:dyDescent="0.2">
      <c r="A584" s="57">
        <v>45663</v>
      </c>
      <c r="B584" s="58">
        <v>0.59236111111111101</v>
      </c>
      <c r="C584" s="59" t="s">
        <v>867</v>
      </c>
      <c r="D584" s="59" t="s">
        <v>64</v>
      </c>
      <c r="E584" s="60" t="s">
        <v>547</v>
      </c>
      <c r="F584" s="59" t="s">
        <v>218</v>
      </c>
      <c r="G584" s="60" t="s">
        <v>219</v>
      </c>
      <c r="H584" s="59">
        <v>43.51</v>
      </c>
      <c r="I584" s="140">
        <v>1142</v>
      </c>
      <c r="J584" s="141">
        <v>49688.42</v>
      </c>
      <c r="K584" s="59" t="s">
        <v>166</v>
      </c>
      <c r="L584" s="59" t="s">
        <v>174</v>
      </c>
      <c r="M584" s="60" t="s">
        <v>175</v>
      </c>
      <c r="N584" s="61"/>
      <c r="O584" s="60" t="s">
        <v>155</v>
      </c>
      <c r="P584" s="60" t="s">
        <v>191</v>
      </c>
      <c r="Q584" s="60" t="s">
        <v>192</v>
      </c>
      <c r="R584" s="60" t="s">
        <v>193</v>
      </c>
      <c r="S584" s="62" t="s">
        <v>158</v>
      </c>
    </row>
    <row r="585" spans="1:19" x14ac:dyDescent="0.2">
      <c r="A585" s="57">
        <v>45663</v>
      </c>
      <c r="B585" s="58">
        <v>0.64236111111111105</v>
      </c>
      <c r="C585" s="59" t="s">
        <v>868</v>
      </c>
      <c r="D585" s="59" t="s">
        <v>9</v>
      </c>
      <c r="E585" s="60" t="s">
        <v>160</v>
      </c>
      <c r="F585" s="59" t="s">
        <v>150</v>
      </c>
      <c r="G585" s="60" t="s">
        <v>151</v>
      </c>
      <c r="H585" s="59">
        <v>426.99</v>
      </c>
      <c r="I585" s="140">
        <v>1304.01</v>
      </c>
      <c r="J585" s="141">
        <v>556800.05000000005</v>
      </c>
      <c r="K585" s="59" t="s">
        <v>166</v>
      </c>
      <c r="L585" s="59" t="s">
        <v>167</v>
      </c>
      <c r="M585" s="60" t="s">
        <v>168</v>
      </c>
      <c r="N585" s="61">
        <v>953516</v>
      </c>
      <c r="O585" s="60" t="s">
        <v>155</v>
      </c>
      <c r="P585" s="60" t="s">
        <v>156</v>
      </c>
      <c r="Q585" s="60" t="s">
        <v>156</v>
      </c>
      <c r="R585" s="60" t="s">
        <v>157</v>
      </c>
      <c r="S585" s="62" t="s">
        <v>158</v>
      </c>
    </row>
    <row r="586" spans="1:19" x14ac:dyDescent="0.2">
      <c r="A586" s="57">
        <v>45663</v>
      </c>
      <c r="B586" s="58">
        <v>0.65763888888888899</v>
      </c>
      <c r="C586" s="59" t="s">
        <v>869</v>
      </c>
      <c r="D586" s="59" t="s">
        <v>50</v>
      </c>
      <c r="E586" s="60" t="s">
        <v>274</v>
      </c>
      <c r="F586" s="59" t="s">
        <v>153</v>
      </c>
      <c r="G586" s="60" t="s">
        <v>165</v>
      </c>
      <c r="H586" s="59">
        <v>153.66</v>
      </c>
      <c r="I586" s="140">
        <v>1401.6</v>
      </c>
      <c r="J586" s="141">
        <v>215369.856</v>
      </c>
      <c r="K586" s="59" t="s">
        <v>166</v>
      </c>
      <c r="L586" s="59" t="s">
        <v>174</v>
      </c>
      <c r="M586" s="60" t="s">
        <v>175</v>
      </c>
      <c r="N586" s="61">
        <v>718711</v>
      </c>
      <c r="O586" s="60" t="s">
        <v>155</v>
      </c>
      <c r="P586" s="60" t="s">
        <v>275</v>
      </c>
      <c r="Q586" s="60" t="s">
        <v>223</v>
      </c>
      <c r="R586" s="60" t="s">
        <v>276</v>
      </c>
      <c r="S586" s="62" t="s">
        <v>158</v>
      </c>
    </row>
    <row r="587" spans="1:19" x14ac:dyDescent="0.2">
      <c r="A587" s="57">
        <v>45663</v>
      </c>
      <c r="B587" s="58">
        <v>0.67986111111111103</v>
      </c>
      <c r="C587" s="59" t="s">
        <v>870</v>
      </c>
      <c r="D587" s="59" t="s">
        <v>14</v>
      </c>
      <c r="E587" s="60" t="s">
        <v>179</v>
      </c>
      <c r="F587" s="59" t="s">
        <v>150</v>
      </c>
      <c r="G587" s="60" t="s">
        <v>151</v>
      </c>
      <c r="H587" s="59">
        <v>441.8546</v>
      </c>
      <c r="I587" s="140">
        <v>1238</v>
      </c>
      <c r="J587" s="141">
        <v>547015.99</v>
      </c>
      <c r="K587" s="59" t="s">
        <v>152</v>
      </c>
      <c r="L587" s="59" t="s">
        <v>153</v>
      </c>
      <c r="M587" s="60" t="s">
        <v>154</v>
      </c>
      <c r="N587" s="61">
        <v>559996</v>
      </c>
      <c r="O587" s="60" t="s">
        <v>155</v>
      </c>
      <c r="P587" s="60" t="s">
        <v>156</v>
      </c>
      <c r="Q587" s="60" t="s">
        <v>156</v>
      </c>
      <c r="R587" s="60" t="s">
        <v>157</v>
      </c>
      <c r="S587" s="62" t="s">
        <v>158</v>
      </c>
    </row>
    <row r="588" spans="1:19" x14ac:dyDescent="0.2">
      <c r="A588" s="57">
        <v>45663</v>
      </c>
      <c r="B588" s="58">
        <v>0.73263888888888895</v>
      </c>
      <c r="C588" s="59" t="s">
        <v>871</v>
      </c>
      <c r="D588" s="59" t="s">
        <v>17</v>
      </c>
      <c r="E588" s="60" t="s">
        <v>230</v>
      </c>
      <c r="F588" s="59" t="s">
        <v>150</v>
      </c>
      <c r="G588" s="60" t="s">
        <v>151</v>
      </c>
      <c r="H588" s="69">
        <v>508.97</v>
      </c>
      <c r="I588" s="140">
        <v>1304.01</v>
      </c>
      <c r="J588" s="141">
        <v>663701.05000000005</v>
      </c>
      <c r="K588" s="59" t="s">
        <v>166</v>
      </c>
      <c r="L588" s="59" t="s">
        <v>167</v>
      </c>
      <c r="M588" s="60" t="s">
        <v>168</v>
      </c>
      <c r="N588" s="61">
        <v>52889</v>
      </c>
      <c r="O588" s="60" t="s">
        <v>155</v>
      </c>
      <c r="P588" s="60" t="s">
        <v>156</v>
      </c>
      <c r="Q588" s="60" t="s">
        <v>156</v>
      </c>
      <c r="R588" s="60" t="s">
        <v>157</v>
      </c>
      <c r="S588" s="62" t="s">
        <v>158</v>
      </c>
    </row>
    <row r="589" spans="1:19" x14ac:dyDescent="0.2">
      <c r="A589" s="57">
        <v>45663</v>
      </c>
      <c r="B589" s="58">
        <v>0.79374999999999996</v>
      </c>
      <c r="C589" s="59" t="s">
        <v>872</v>
      </c>
      <c r="D589" s="59" t="s">
        <v>26</v>
      </c>
      <c r="E589" s="60" t="s">
        <v>232</v>
      </c>
      <c r="F589" s="59" t="s">
        <v>150</v>
      </c>
      <c r="G589" s="60" t="s">
        <v>151</v>
      </c>
      <c r="H589" s="59">
        <v>400.60660000000001</v>
      </c>
      <c r="I589" s="140">
        <v>1238</v>
      </c>
      <c r="J589" s="141">
        <v>495950.97</v>
      </c>
      <c r="K589" s="59" t="s">
        <v>152</v>
      </c>
      <c r="L589" s="59" t="s">
        <v>153</v>
      </c>
      <c r="M589" s="60" t="s">
        <v>154</v>
      </c>
      <c r="N589" s="61">
        <v>101531</v>
      </c>
      <c r="O589" s="60" t="s">
        <v>155</v>
      </c>
      <c r="P589" s="60" t="s">
        <v>156</v>
      </c>
      <c r="Q589" s="60" t="s">
        <v>156</v>
      </c>
      <c r="R589" s="60" t="s">
        <v>157</v>
      </c>
      <c r="S589" s="62" t="s">
        <v>158</v>
      </c>
    </row>
    <row r="590" spans="1:19" x14ac:dyDescent="0.2">
      <c r="A590" s="57">
        <v>45663</v>
      </c>
      <c r="B590" s="58">
        <v>0.79513888888888895</v>
      </c>
      <c r="C590" s="70" t="s">
        <v>873</v>
      </c>
      <c r="D590" s="59" t="s">
        <v>10</v>
      </c>
      <c r="E590" s="60" t="s">
        <v>228</v>
      </c>
      <c r="F590" s="59" t="s">
        <v>415</v>
      </c>
      <c r="G590" s="60" t="s">
        <v>416</v>
      </c>
      <c r="H590" s="71">
        <v>0</v>
      </c>
      <c r="I590" s="142" t="s">
        <v>874</v>
      </c>
      <c r="J590" s="143">
        <v>-9142.92</v>
      </c>
      <c r="K590" s="59" t="s">
        <v>152</v>
      </c>
      <c r="L590" s="59" t="s">
        <v>153</v>
      </c>
      <c r="M590" s="60" t="s">
        <v>154</v>
      </c>
      <c r="N590" s="61">
        <v>0</v>
      </c>
      <c r="O590" s="60" t="s">
        <v>155</v>
      </c>
      <c r="P590" s="60" t="s">
        <v>156</v>
      </c>
      <c r="Q590" s="60" t="s">
        <v>156</v>
      </c>
      <c r="R590" s="60" t="s">
        <v>157</v>
      </c>
      <c r="S590" s="62" t="s">
        <v>158</v>
      </c>
    </row>
    <row r="591" spans="1:19" x14ac:dyDescent="0.2">
      <c r="A591" s="57">
        <v>45663</v>
      </c>
      <c r="B591" s="58">
        <v>0.79583333333333295</v>
      </c>
      <c r="C591" s="70" t="s">
        <v>873</v>
      </c>
      <c r="D591" s="59" t="s">
        <v>10</v>
      </c>
      <c r="E591" s="60" t="s">
        <v>228</v>
      </c>
      <c r="F591" s="59" t="s">
        <v>150</v>
      </c>
      <c r="G591" s="60" t="s">
        <v>151</v>
      </c>
      <c r="H591" s="59">
        <v>369.26170000000002</v>
      </c>
      <c r="I591" s="140">
        <v>1238</v>
      </c>
      <c r="J591" s="141">
        <v>457145.98</v>
      </c>
      <c r="K591" s="59" t="s">
        <v>152</v>
      </c>
      <c r="L591" s="67" t="s">
        <v>153</v>
      </c>
      <c r="M591" s="60" t="s">
        <v>154</v>
      </c>
      <c r="N591" s="61">
        <v>939456</v>
      </c>
      <c r="O591" s="60" t="s">
        <v>155</v>
      </c>
      <c r="P591" s="60" t="s">
        <v>156</v>
      </c>
      <c r="Q591" s="60" t="s">
        <v>156</v>
      </c>
      <c r="R591" s="60" t="s">
        <v>157</v>
      </c>
      <c r="S591" s="62" t="s">
        <v>158</v>
      </c>
    </row>
    <row r="592" spans="1:19" x14ac:dyDescent="0.2">
      <c r="A592" s="57">
        <v>45663</v>
      </c>
      <c r="B592" s="58">
        <v>0.82708333333333295</v>
      </c>
      <c r="C592" s="59" t="s">
        <v>875</v>
      </c>
      <c r="D592" s="59" t="s">
        <v>8</v>
      </c>
      <c r="E592" s="60" t="s">
        <v>207</v>
      </c>
      <c r="F592" s="59" t="s">
        <v>150</v>
      </c>
      <c r="G592" s="60" t="s">
        <v>151</v>
      </c>
      <c r="H592" s="59">
        <v>375.40390000000002</v>
      </c>
      <c r="I592" s="140">
        <v>1238</v>
      </c>
      <c r="J592" s="141">
        <v>464750.03</v>
      </c>
      <c r="K592" s="59" t="s">
        <v>152</v>
      </c>
      <c r="L592" s="59" t="s">
        <v>153</v>
      </c>
      <c r="M592" s="60" t="s">
        <v>154</v>
      </c>
      <c r="N592" s="61">
        <v>1396675</v>
      </c>
      <c r="O592" s="60" t="s">
        <v>155</v>
      </c>
      <c r="P592" s="60" t="s">
        <v>156</v>
      </c>
      <c r="Q592" s="60" t="s">
        <v>156</v>
      </c>
      <c r="R592" s="60" t="s">
        <v>157</v>
      </c>
      <c r="S592" s="62" t="s">
        <v>158</v>
      </c>
    </row>
    <row r="593" spans="1:19" x14ac:dyDescent="0.2">
      <c r="A593" s="57">
        <v>45663</v>
      </c>
      <c r="B593" s="58">
        <v>0.83888888888888902</v>
      </c>
      <c r="C593" s="59" t="s">
        <v>876</v>
      </c>
      <c r="D593" s="59" t="s">
        <v>114</v>
      </c>
      <c r="E593" s="60" t="s">
        <v>314</v>
      </c>
      <c r="F593" s="59" t="s">
        <v>153</v>
      </c>
      <c r="G593" s="60" t="s">
        <v>165</v>
      </c>
      <c r="H593" s="59">
        <v>38.366799999999998</v>
      </c>
      <c r="I593" s="140">
        <v>1453</v>
      </c>
      <c r="J593" s="141">
        <v>55746.96</v>
      </c>
      <c r="K593" s="59" t="s">
        <v>152</v>
      </c>
      <c r="L593" s="59" t="s">
        <v>153</v>
      </c>
      <c r="M593" s="60" t="s">
        <v>154</v>
      </c>
      <c r="N593" s="61"/>
      <c r="O593" s="60" t="s">
        <v>155</v>
      </c>
      <c r="P593" s="60" t="s">
        <v>315</v>
      </c>
      <c r="Q593" s="60" t="s">
        <v>192</v>
      </c>
      <c r="R593" s="60" t="s">
        <v>316</v>
      </c>
      <c r="S593" s="62" t="s">
        <v>158</v>
      </c>
    </row>
    <row r="594" spans="1:19" x14ac:dyDescent="0.2">
      <c r="A594" s="57">
        <v>45663</v>
      </c>
      <c r="B594" s="58">
        <v>0.97777777777777797</v>
      </c>
      <c r="C594" s="59" t="s">
        <v>877</v>
      </c>
      <c r="D594" s="59" t="s">
        <v>15</v>
      </c>
      <c r="E594" s="60" t="s">
        <v>164</v>
      </c>
      <c r="F594" s="59" t="s">
        <v>150</v>
      </c>
      <c r="G594" s="60" t="s">
        <v>151</v>
      </c>
      <c r="H594" s="59">
        <v>681.72</v>
      </c>
      <c r="I594" s="140">
        <v>1304.01</v>
      </c>
      <c r="J594" s="141">
        <v>888968.1</v>
      </c>
      <c r="K594" s="59" t="s">
        <v>166</v>
      </c>
      <c r="L594" s="59" t="s">
        <v>167</v>
      </c>
      <c r="M594" s="60" t="s">
        <v>168</v>
      </c>
      <c r="N594" s="61">
        <v>340010</v>
      </c>
      <c r="O594" s="60" t="s">
        <v>155</v>
      </c>
      <c r="P594" s="60" t="s">
        <v>156</v>
      </c>
      <c r="Q594" s="60" t="s">
        <v>156</v>
      </c>
      <c r="R594" s="60" t="s">
        <v>157</v>
      </c>
      <c r="S594" s="62" t="s">
        <v>158</v>
      </c>
    </row>
    <row r="595" spans="1:19" x14ac:dyDescent="0.2">
      <c r="A595" s="57">
        <v>45664</v>
      </c>
      <c r="B595" s="58">
        <v>0.27013888888888898</v>
      </c>
      <c r="C595" s="59" t="s">
        <v>878</v>
      </c>
      <c r="D595" s="59" t="s">
        <v>115</v>
      </c>
      <c r="E595" s="60" t="s">
        <v>879</v>
      </c>
      <c r="F595" s="59" t="s">
        <v>186</v>
      </c>
      <c r="G595" s="60" t="s">
        <v>187</v>
      </c>
      <c r="H595" s="59">
        <v>25.291899999999998</v>
      </c>
      <c r="I595" s="140">
        <v>1261.9000000000001</v>
      </c>
      <c r="J595" s="141">
        <v>31915.84</v>
      </c>
      <c r="K595" s="59" t="s">
        <v>166</v>
      </c>
      <c r="L595" s="59" t="s">
        <v>850</v>
      </c>
      <c r="M595" s="60" t="s">
        <v>880</v>
      </c>
      <c r="N595" s="61"/>
      <c r="O595" s="60" t="s">
        <v>383</v>
      </c>
      <c r="P595" s="60" t="s">
        <v>393</v>
      </c>
      <c r="Q595" s="60" t="s">
        <v>297</v>
      </c>
      <c r="R595" s="60" t="s">
        <v>193</v>
      </c>
      <c r="S595" s="62" t="s">
        <v>384</v>
      </c>
    </row>
    <row r="596" spans="1:19" x14ac:dyDescent="0.2">
      <c r="A596" s="57">
        <v>45664</v>
      </c>
      <c r="B596" s="58">
        <v>0.32500000000000001</v>
      </c>
      <c r="C596" s="59" t="s">
        <v>881</v>
      </c>
      <c r="D596" s="59" t="s">
        <v>99</v>
      </c>
      <c r="E596" s="60" t="s">
        <v>373</v>
      </c>
      <c r="F596" s="59" t="s">
        <v>186</v>
      </c>
      <c r="G596" s="60" t="s">
        <v>187</v>
      </c>
      <c r="H596" s="59">
        <v>29.56</v>
      </c>
      <c r="I596" s="140">
        <v>1172.2</v>
      </c>
      <c r="J596" s="141">
        <v>34650.232000000004</v>
      </c>
      <c r="K596" s="59" t="s">
        <v>166</v>
      </c>
      <c r="L596" s="59" t="s">
        <v>174</v>
      </c>
      <c r="M596" s="60" t="s">
        <v>175</v>
      </c>
      <c r="N596" s="61"/>
      <c r="O596" s="60" t="s">
        <v>155</v>
      </c>
      <c r="P596" s="60" t="s">
        <v>211</v>
      </c>
      <c r="Q596" s="60" t="s">
        <v>204</v>
      </c>
      <c r="R596" s="60" t="s">
        <v>211</v>
      </c>
      <c r="S596" s="62" t="s">
        <v>158</v>
      </c>
    </row>
    <row r="597" spans="1:19" x14ac:dyDescent="0.2">
      <c r="A597" s="57">
        <v>45664</v>
      </c>
      <c r="B597" s="58">
        <v>0.391666666666667</v>
      </c>
      <c r="C597" s="59" t="s">
        <v>882</v>
      </c>
      <c r="D597" s="59" t="s">
        <v>24</v>
      </c>
      <c r="E597" s="60" t="s">
        <v>301</v>
      </c>
      <c r="F597" s="59" t="s">
        <v>150</v>
      </c>
      <c r="G597" s="60" t="s">
        <v>151</v>
      </c>
      <c r="H597" s="59">
        <v>398.58</v>
      </c>
      <c r="I597" s="140">
        <v>1238</v>
      </c>
      <c r="J597" s="141">
        <v>493442.04</v>
      </c>
      <c r="K597" s="59" t="s">
        <v>152</v>
      </c>
      <c r="L597" s="59" t="s">
        <v>153</v>
      </c>
      <c r="M597" s="60" t="s">
        <v>154</v>
      </c>
      <c r="N597" s="61">
        <v>910774</v>
      </c>
      <c r="O597" s="60" t="s">
        <v>155</v>
      </c>
      <c r="P597" s="60" t="s">
        <v>156</v>
      </c>
      <c r="Q597" s="60" t="s">
        <v>156</v>
      </c>
      <c r="R597" s="60" t="s">
        <v>157</v>
      </c>
      <c r="S597" s="62" t="s">
        <v>158</v>
      </c>
    </row>
    <row r="598" spans="1:19" x14ac:dyDescent="0.2">
      <c r="A598" s="57">
        <v>45664</v>
      </c>
      <c r="B598" s="58">
        <v>0.405555555555556</v>
      </c>
      <c r="C598" s="59" t="s">
        <v>883</v>
      </c>
      <c r="D598" s="59" t="s">
        <v>27</v>
      </c>
      <c r="E598" s="60" t="s">
        <v>556</v>
      </c>
      <c r="F598" s="59" t="s">
        <v>153</v>
      </c>
      <c r="G598" s="60" t="s">
        <v>165</v>
      </c>
      <c r="H598" s="59">
        <v>44.94</v>
      </c>
      <c r="I598" s="140">
        <v>1401.6</v>
      </c>
      <c r="J598" s="141">
        <v>62987.904000000002</v>
      </c>
      <c r="K598" s="59" t="s">
        <v>166</v>
      </c>
      <c r="L598" s="59" t="s">
        <v>174</v>
      </c>
      <c r="M598" s="60" t="s">
        <v>175</v>
      </c>
      <c r="N598" s="61">
        <v>114363</v>
      </c>
      <c r="O598" s="60" t="s">
        <v>155</v>
      </c>
      <c r="P598" s="60" t="s">
        <v>196</v>
      </c>
      <c r="Q598" s="60" t="s">
        <v>197</v>
      </c>
      <c r="R598" s="60" t="s">
        <v>198</v>
      </c>
      <c r="S598" s="62" t="s">
        <v>158</v>
      </c>
    </row>
    <row r="599" spans="1:19" x14ac:dyDescent="0.2">
      <c r="A599" s="57">
        <v>45664</v>
      </c>
      <c r="B599" s="58">
        <v>0.44652777777777802</v>
      </c>
      <c r="C599" s="59" t="s">
        <v>884</v>
      </c>
      <c r="D599" s="59" t="s">
        <v>12</v>
      </c>
      <c r="E599" s="60" t="s">
        <v>183</v>
      </c>
      <c r="F599" s="59" t="s">
        <v>150</v>
      </c>
      <c r="G599" s="60" t="s">
        <v>151</v>
      </c>
      <c r="H599" s="59">
        <v>435.57190000000003</v>
      </c>
      <c r="I599" s="140">
        <v>1238</v>
      </c>
      <c r="J599" s="141">
        <v>539238.01</v>
      </c>
      <c r="K599" s="59" t="s">
        <v>152</v>
      </c>
      <c r="L599" s="59" t="s">
        <v>153</v>
      </c>
      <c r="M599" s="60" t="s">
        <v>154</v>
      </c>
      <c r="N599" s="61">
        <v>686372</v>
      </c>
      <c r="O599" s="60" t="s">
        <v>155</v>
      </c>
      <c r="P599" s="60" t="s">
        <v>156</v>
      </c>
      <c r="Q599" s="60" t="s">
        <v>156</v>
      </c>
      <c r="R599" s="60" t="s">
        <v>157</v>
      </c>
      <c r="S599" s="62" t="s">
        <v>158</v>
      </c>
    </row>
    <row r="600" spans="1:19" x14ac:dyDescent="0.2">
      <c r="A600" s="57">
        <v>45664</v>
      </c>
      <c r="B600" s="58">
        <v>0.49305555555555602</v>
      </c>
      <c r="C600" s="59" t="s">
        <v>885</v>
      </c>
      <c r="D600" s="59" t="s">
        <v>16</v>
      </c>
      <c r="E600" s="60" t="s">
        <v>213</v>
      </c>
      <c r="F600" s="59" t="s">
        <v>150</v>
      </c>
      <c r="G600" s="60" t="s">
        <v>151</v>
      </c>
      <c r="H600" s="59">
        <v>410.57190000000003</v>
      </c>
      <c r="I600" s="140">
        <v>1238</v>
      </c>
      <c r="J600" s="141">
        <v>508288.01</v>
      </c>
      <c r="K600" s="59" t="s">
        <v>152</v>
      </c>
      <c r="L600" s="59" t="s">
        <v>153</v>
      </c>
      <c r="M600" s="60" t="s">
        <v>154</v>
      </c>
      <c r="N600" s="61">
        <v>259995</v>
      </c>
      <c r="O600" s="60" t="s">
        <v>155</v>
      </c>
      <c r="P600" s="60" t="s">
        <v>156</v>
      </c>
      <c r="Q600" s="60" t="s">
        <v>156</v>
      </c>
      <c r="R600" s="60" t="s">
        <v>157</v>
      </c>
      <c r="S600" s="62" t="s">
        <v>158</v>
      </c>
    </row>
    <row r="601" spans="1:19" x14ac:dyDescent="0.2">
      <c r="A601" s="57">
        <v>45664</v>
      </c>
      <c r="B601" s="58">
        <v>0.53472222222222199</v>
      </c>
      <c r="C601" s="59" t="s">
        <v>886</v>
      </c>
      <c r="D601" s="59" t="s">
        <v>22</v>
      </c>
      <c r="E601" s="60" t="s">
        <v>887</v>
      </c>
      <c r="F601" s="59" t="s">
        <v>150</v>
      </c>
      <c r="G601" s="60" t="s">
        <v>151</v>
      </c>
      <c r="H601" s="59">
        <v>655.80529999999999</v>
      </c>
      <c r="I601" s="140">
        <v>1238</v>
      </c>
      <c r="J601" s="141">
        <v>811886.96</v>
      </c>
      <c r="K601" s="59" t="s">
        <v>152</v>
      </c>
      <c r="L601" s="59" t="s">
        <v>153</v>
      </c>
      <c r="M601" s="60" t="s">
        <v>154</v>
      </c>
      <c r="N601" s="61">
        <v>750</v>
      </c>
      <c r="O601" s="60" t="s">
        <v>155</v>
      </c>
      <c r="P601" s="60" t="s">
        <v>156</v>
      </c>
      <c r="Q601" s="60" t="s">
        <v>156</v>
      </c>
      <c r="R601" s="60" t="s">
        <v>157</v>
      </c>
      <c r="S601" s="62" t="s">
        <v>158</v>
      </c>
    </row>
    <row r="602" spans="1:19" x14ac:dyDescent="0.2">
      <c r="A602" s="57">
        <v>45664</v>
      </c>
      <c r="B602" s="58">
        <v>0.53749999999999998</v>
      </c>
      <c r="C602" s="59" t="s">
        <v>888</v>
      </c>
      <c r="D602" s="59" t="s">
        <v>22</v>
      </c>
      <c r="E602" s="60" t="s">
        <v>887</v>
      </c>
      <c r="F602" s="59" t="s">
        <v>306</v>
      </c>
      <c r="G602" s="60" t="s">
        <v>307</v>
      </c>
      <c r="H602" s="59">
        <v>2</v>
      </c>
      <c r="I602" s="140">
        <v>41089</v>
      </c>
      <c r="J602" s="141">
        <v>82178</v>
      </c>
      <c r="K602" s="59" t="s">
        <v>152</v>
      </c>
      <c r="L602" s="59" t="s">
        <v>153</v>
      </c>
      <c r="M602" s="60" t="s">
        <v>154</v>
      </c>
      <c r="N602" s="61"/>
      <c r="O602" s="60" t="s">
        <v>155</v>
      </c>
      <c r="P602" s="60" t="s">
        <v>156</v>
      </c>
      <c r="Q602" s="60" t="s">
        <v>156</v>
      </c>
      <c r="R602" s="60" t="s">
        <v>157</v>
      </c>
      <c r="S602" s="62" t="s">
        <v>158</v>
      </c>
    </row>
    <row r="603" spans="1:19" x14ac:dyDescent="0.2">
      <c r="A603" s="57">
        <v>45664</v>
      </c>
      <c r="B603" s="58">
        <v>0.59513888888888899</v>
      </c>
      <c r="C603" s="59" t="s">
        <v>889</v>
      </c>
      <c r="D603" s="59" t="s">
        <v>54</v>
      </c>
      <c r="E603" s="60" t="s">
        <v>245</v>
      </c>
      <c r="F603" s="59" t="s">
        <v>153</v>
      </c>
      <c r="G603" s="60" t="s">
        <v>165</v>
      </c>
      <c r="H603" s="59">
        <v>67.03</v>
      </c>
      <c r="I603" s="140">
        <v>1386.2</v>
      </c>
      <c r="J603" s="141">
        <v>92916.986000000004</v>
      </c>
      <c r="K603" s="59" t="s">
        <v>166</v>
      </c>
      <c r="L603" s="59" t="s">
        <v>174</v>
      </c>
      <c r="M603" s="60" t="s">
        <v>175</v>
      </c>
      <c r="N603" s="61">
        <v>386386</v>
      </c>
      <c r="O603" s="60" t="s">
        <v>155</v>
      </c>
      <c r="P603" s="60" t="s">
        <v>246</v>
      </c>
      <c r="Q603" s="60" t="s">
        <v>223</v>
      </c>
      <c r="R603" s="60" t="s">
        <v>224</v>
      </c>
      <c r="S603" s="62" t="s">
        <v>158</v>
      </c>
    </row>
    <row r="604" spans="1:19" x14ac:dyDescent="0.2">
      <c r="A604" s="57">
        <v>45664</v>
      </c>
      <c r="B604" s="58">
        <v>0.60555555555555596</v>
      </c>
      <c r="C604" s="59" t="s">
        <v>890</v>
      </c>
      <c r="D604" s="59" t="s">
        <v>7</v>
      </c>
      <c r="E604" s="60" t="s">
        <v>260</v>
      </c>
      <c r="F604" s="59" t="s">
        <v>218</v>
      </c>
      <c r="G604" s="60" t="s">
        <v>219</v>
      </c>
      <c r="H604" s="59">
        <v>369.48</v>
      </c>
      <c r="I604" s="140">
        <v>1188.7</v>
      </c>
      <c r="J604" s="141">
        <v>439200.87599999999</v>
      </c>
      <c r="K604" s="59" t="s">
        <v>166</v>
      </c>
      <c r="L604" s="59" t="s">
        <v>174</v>
      </c>
      <c r="M604" s="60" t="s">
        <v>175</v>
      </c>
      <c r="N604" s="61">
        <v>1473069</v>
      </c>
      <c r="O604" s="60" t="s">
        <v>155</v>
      </c>
      <c r="P604" s="60" t="s">
        <v>156</v>
      </c>
      <c r="Q604" s="60" t="s">
        <v>156</v>
      </c>
      <c r="R604" s="60" t="s">
        <v>157</v>
      </c>
      <c r="S604" s="62" t="s">
        <v>158</v>
      </c>
    </row>
    <row r="605" spans="1:19" x14ac:dyDescent="0.2">
      <c r="A605" s="57">
        <v>45664</v>
      </c>
      <c r="B605" s="58">
        <v>0.61944444444444502</v>
      </c>
      <c r="C605" s="59" t="s">
        <v>891</v>
      </c>
      <c r="D605" s="59" t="s">
        <v>37</v>
      </c>
      <c r="E605" s="60" t="s">
        <v>263</v>
      </c>
      <c r="F605" s="59" t="s">
        <v>150</v>
      </c>
      <c r="G605" s="60" t="s">
        <v>151</v>
      </c>
      <c r="H605" s="59">
        <v>198.48</v>
      </c>
      <c r="I605" s="140">
        <v>1304.02</v>
      </c>
      <c r="J605" s="141">
        <v>258821.05</v>
      </c>
      <c r="K605" s="59" t="s">
        <v>166</v>
      </c>
      <c r="L605" s="59" t="s">
        <v>167</v>
      </c>
      <c r="M605" s="60" t="s">
        <v>168</v>
      </c>
      <c r="N605" s="61">
        <v>771650</v>
      </c>
      <c r="O605" s="60" t="s">
        <v>155</v>
      </c>
      <c r="P605" s="60" t="s">
        <v>210</v>
      </c>
      <c r="Q605" s="60" t="s">
        <v>204</v>
      </c>
      <c r="R605" s="60" t="s">
        <v>224</v>
      </c>
      <c r="S605" s="62" t="s">
        <v>158</v>
      </c>
    </row>
    <row r="606" spans="1:19" x14ac:dyDescent="0.2">
      <c r="A606" s="57">
        <v>45664</v>
      </c>
      <c r="B606" s="58">
        <v>0.64166666666666705</v>
      </c>
      <c r="C606" s="59" t="s">
        <v>892</v>
      </c>
      <c r="D606" s="59" t="s">
        <v>8</v>
      </c>
      <c r="E606" s="60" t="s">
        <v>207</v>
      </c>
      <c r="F606" s="59" t="s">
        <v>153</v>
      </c>
      <c r="G606" s="60" t="s">
        <v>165</v>
      </c>
      <c r="H606" s="59">
        <v>408.02</v>
      </c>
      <c r="I606" s="140">
        <v>1471.7</v>
      </c>
      <c r="J606" s="141">
        <v>600483.03399999999</v>
      </c>
      <c r="K606" s="59" t="s">
        <v>166</v>
      </c>
      <c r="L606" s="59" t="s">
        <v>174</v>
      </c>
      <c r="M606" s="60" t="s">
        <v>175</v>
      </c>
      <c r="N606" s="61">
        <v>1397753</v>
      </c>
      <c r="O606" s="60" t="s">
        <v>155</v>
      </c>
      <c r="P606" s="60" t="s">
        <v>156</v>
      </c>
      <c r="Q606" s="60" t="s">
        <v>156</v>
      </c>
      <c r="R606" s="60" t="s">
        <v>157</v>
      </c>
      <c r="S606" s="62" t="s">
        <v>158</v>
      </c>
    </row>
    <row r="607" spans="1:19" x14ac:dyDescent="0.2">
      <c r="A607" s="57">
        <v>45664</v>
      </c>
      <c r="B607" s="58">
        <v>0.64375000000000004</v>
      </c>
      <c r="C607" s="59" t="s">
        <v>893</v>
      </c>
      <c r="D607" s="59" t="s">
        <v>11</v>
      </c>
      <c r="E607" s="60" t="s">
        <v>149</v>
      </c>
      <c r="F607" s="59" t="s">
        <v>150</v>
      </c>
      <c r="G607" s="60" t="s">
        <v>151</v>
      </c>
      <c r="H607" s="59">
        <v>331.14699999999999</v>
      </c>
      <c r="I607" s="140">
        <v>1238</v>
      </c>
      <c r="J607" s="141">
        <v>409959.99</v>
      </c>
      <c r="K607" s="59" t="s">
        <v>152</v>
      </c>
      <c r="L607" s="59" t="s">
        <v>153</v>
      </c>
      <c r="M607" s="60" t="s">
        <v>154</v>
      </c>
      <c r="N607" s="61">
        <v>784264</v>
      </c>
      <c r="O607" s="60" t="s">
        <v>155</v>
      </c>
      <c r="P607" s="60" t="s">
        <v>156</v>
      </c>
      <c r="Q607" s="60" t="s">
        <v>156</v>
      </c>
      <c r="R607" s="60" t="s">
        <v>157</v>
      </c>
      <c r="S607" s="62" t="s">
        <v>158</v>
      </c>
    </row>
    <row r="608" spans="1:19" x14ac:dyDescent="0.2">
      <c r="A608" s="57">
        <v>45664</v>
      </c>
      <c r="B608" s="58">
        <v>0.72013888888888899</v>
      </c>
      <c r="C608" s="59" t="s">
        <v>894</v>
      </c>
      <c r="D608" s="59" t="s">
        <v>18</v>
      </c>
      <c r="E608" s="60" t="s">
        <v>213</v>
      </c>
      <c r="F608" s="59" t="s">
        <v>150</v>
      </c>
      <c r="G608" s="60" t="s">
        <v>151</v>
      </c>
      <c r="H608" s="59">
        <v>400.73</v>
      </c>
      <c r="I608" s="140">
        <v>1304.01</v>
      </c>
      <c r="J608" s="141">
        <v>522555.96</v>
      </c>
      <c r="K608" s="59" t="s">
        <v>166</v>
      </c>
      <c r="L608" s="59" t="s">
        <v>167</v>
      </c>
      <c r="M608" s="60" t="s">
        <v>168</v>
      </c>
      <c r="N608" s="61">
        <v>2406379</v>
      </c>
      <c r="O608" s="60" t="s">
        <v>155</v>
      </c>
      <c r="P608" s="60" t="s">
        <v>156</v>
      </c>
      <c r="Q608" s="60" t="s">
        <v>156</v>
      </c>
      <c r="R608" s="60" t="s">
        <v>157</v>
      </c>
      <c r="S608" s="62" t="s">
        <v>158</v>
      </c>
    </row>
    <row r="609" spans="1:19" x14ac:dyDescent="0.2">
      <c r="A609" s="57">
        <v>45664</v>
      </c>
      <c r="B609" s="58">
        <v>0.73055555555555596</v>
      </c>
      <c r="C609" s="59" t="s">
        <v>895</v>
      </c>
      <c r="D609" s="59" t="s">
        <v>21</v>
      </c>
      <c r="E609" s="60" t="s">
        <v>251</v>
      </c>
      <c r="F609" s="59" t="s">
        <v>150</v>
      </c>
      <c r="G609" s="60" t="s">
        <v>151</v>
      </c>
      <c r="H609" s="59">
        <v>426.00479999999999</v>
      </c>
      <c r="I609" s="140">
        <v>1238</v>
      </c>
      <c r="J609" s="141">
        <v>527393.93999999994</v>
      </c>
      <c r="K609" s="59" t="s">
        <v>152</v>
      </c>
      <c r="L609" s="59" t="s">
        <v>153</v>
      </c>
      <c r="M609" s="60" t="s">
        <v>154</v>
      </c>
      <c r="N609" s="61">
        <v>1887487</v>
      </c>
      <c r="O609" s="60" t="s">
        <v>155</v>
      </c>
      <c r="P609" s="60" t="s">
        <v>156</v>
      </c>
      <c r="Q609" s="60" t="s">
        <v>156</v>
      </c>
      <c r="R609" s="60" t="s">
        <v>157</v>
      </c>
      <c r="S609" s="62" t="s">
        <v>158</v>
      </c>
    </row>
    <row r="610" spans="1:19" x14ac:dyDescent="0.2">
      <c r="A610" s="57">
        <v>45664</v>
      </c>
      <c r="B610" s="58">
        <v>0.74097222222222203</v>
      </c>
      <c r="C610" s="59" t="s">
        <v>896</v>
      </c>
      <c r="D610" s="59" t="s">
        <v>9</v>
      </c>
      <c r="E610" s="60" t="s">
        <v>160</v>
      </c>
      <c r="F610" s="59" t="s">
        <v>150</v>
      </c>
      <c r="G610" s="60" t="s">
        <v>151</v>
      </c>
      <c r="H610" s="59">
        <v>388.55009999999999</v>
      </c>
      <c r="I610" s="140">
        <v>1238</v>
      </c>
      <c r="J610" s="141">
        <v>481025.02</v>
      </c>
      <c r="K610" s="59" t="s">
        <v>152</v>
      </c>
      <c r="L610" s="59" t="s">
        <v>153</v>
      </c>
      <c r="M610" s="60" t="s">
        <v>154</v>
      </c>
      <c r="N610" s="61">
        <v>954649</v>
      </c>
      <c r="O610" s="60" t="s">
        <v>155</v>
      </c>
      <c r="P610" s="60" t="s">
        <v>156</v>
      </c>
      <c r="Q610" s="60" t="s">
        <v>156</v>
      </c>
      <c r="R610" s="60" t="s">
        <v>157</v>
      </c>
      <c r="S610" s="62" t="s">
        <v>158</v>
      </c>
    </row>
    <row r="611" spans="1:19" x14ac:dyDescent="0.2">
      <c r="A611" s="57">
        <v>45664</v>
      </c>
      <c r="B611" s="58">
        <v>0.76111111111111096</v>
      </c>
      <c r="C611" s="59" t="s">
        <v>897</v>
      </c>
      <c r="D611" s="59" t="s">
        <v>76</v>
      </c>
      <c r="E611" s="60" t="s">
        <v>430</v>
      </c>
      <c r="F611" s="59" t="s">
        <v>186</v>
      </c>
      <c r="G611" s="60" t="s">
        <v>187</v>
      </c>
      <c r="H611" s="59">
        <v>38.369999999999997</v>
      </c>
      <c r="I611" s="140">
        <v>1161.3</v>
      </c>
      <c r="J611" s="141">
        <v>44559.080999999998</v>
      </c>
      <c r="K611" s="59" t="s">
        <v>166</v>
      </c>
      <c r="L611" s="59" t="s">
        <v>174</v>
      </c>
      <c r="M611" s="60" t="s">
        <v>175</v>
      </c>
      <c r="N611" s="61"/>
      <c r="O611" s="60" t="s">
        <v>383</v>
      </c>
      <c r="P611" s="60" t="s">
        <v>393</v>
      </c>
      <c r="Q611" s="60" t="s">
        <v>204</v>
      </c>
      <c r="R611" s="60" t="s">
        <v>211</v>
      </c>
      <c r="S611" s="62" t="s">
        <v>384</v>
      </c>
    </row>
    <row r="612" spans="1:19" x14ac:dyDescent="0.2">
      <c r="A612" s="57">
        <v>45664</v>
      </c>
      <c r="B612" s="58">
        <v>0.77083333333333304</v>
      </c>
      <c r="C612" s="70" t="s">
        <v>898</v>
      </c>
      <c r="D612" s="59" t="s">
        <v>17</v>
      </c>
      <c r="E612" s="60" t="s">
        <v>230</v>
      </c>
      <c r="F612" s="59" t="s">
        <v>150</v>
      </c>
      <c r="G612" s="60" t="s">
        <v>151</v>
      </c>
      <c r="H612" s="59">
        <v>381.45229999999998</v>
      </c>
      <c r="I612" s="140">
        <v>1238</v>
      </c>
      <c r="J612" s="141">
        <v>472237.95</v>
      </c>
      <c r="K612" s="59" t="s">
        <v>152</v>
      </c>
      <c r="L612" s="59" t="s">
        <v>153</v>
      </c>
      <c r="M612" s="60" t="s">
        <v>154</v>
      </c>
      <c r="N612" s="61">
        <v>54069</v>
      </c>
      <c r="O612" s="60" t="s">
        <v>155</v>
      </c>
      <c r="P612" s="60" t="s">
        <v>156</v>
      </c>
      <c r="Q612" s="60" t="s">
        <v>156</v>
      </c>
      <c r="R612" s="60" t="s">
        <v>157</v>
      </c>
      <c r="S612" s="62" t="s">
        <v>158</v>
      </c>
    </row>
    <row r="613" spans="1:19" x14ac:dyDescent="0.2">
      <c r="A613" s="57">
        <v>45664</v>
      </c>
      <c r="B613" s="58">
        <v>0.77083333333333304</v>
      </c>
      <c r="C613" s="70" t="s">
        <v>898</v>
      </c>
      <c r="D613" s="59" t="s">
        <v>17</v>
      </c>
      <c r="E613" s="60" t="s">
        <v>230</v>
      </c>
      <c r="F613" s="59" t="s">
        <v>306</v>
      </c>
      <c r="G613" s="60" t="s">
        <v>307</v>
      </c>
      <c r="H613" s="59">
        <v>5</v>
      </c>
      <c r="I613" s="140">
        <v>41089</v>
      </c>
      <c r="J613" s="141">
        <v>205445</v>
      </c>
      <c r="K613" s="59" t="s">
        <v>152</v>
      </c>
      <c r="L613" s="59" t="s">
        <v>153</v>
      </c>
      <c r="M613" s="60" t="s">
        <v>154</v>
      </c>
      <c r="N613" s="61">
        <v>54069</v>
      </c>
      <c r="O613" s="60" t="s">
        <v>155</v>
      </c>
      <c r="P613" s="60" t="s">
        <v>156</v>
      </c>
      <c r="Q613" s="60" t="s">
        <v>156</v>
      </c>
      <c r="R613" s="60" t="s">
        <v>157</v>
      </c>
      <c r="S613" s="62" t="s">
        <v>158</v>
      </c>
    </row>
    <row r="614" spans="1:19" x14ac:dyDescent="0.2">
      <c r="A614" s="57">
        <v>45664</v>
      </c>
      <c r="B614" s="58">
        <v>0.77291666666666703</v>
      </c>
      <c r="C614" s="59" t="s">
        <v>899</v>
      </c>
      <c r="D614" s="59" t="s">
        <v>50</v>
      </c>
      <c r="E614" s="60" t="s">
        <v>274</v>
      </c>
      <c r="F614" s="59" t="s">
        <v>153</v>
      </c>
      <c r="G614" s="60" t="s">
        <v>165</v>
      </c>
      <c r="H614" s="59">
        <v>102.76</v>
      </c>
      <c r="I614" s="140">
        <v>1401.6</v>
      </c>
      <c r="J614" s="141">
        <v>144028.416</v>
      </c>
      <c r="K614" s="59" t="s">
        <v>166</v>
      </c>
      <c r="L614" s="59" t="s">
        <v>174</v>
      </c>
      <c r="M614" s="60" t="s">
        <v>175</v>
      </c>
      <c r="N614" s="61">
        <v>719161</v>
      </c>
      <c r="O614" s="60" t="s">
        <v>155</v>
      </c>
      <c r="P614" s="60" t="s">
        <v>275</v>
      </c>
      <c r="Q614" s="60" t="s">
        <v>223</v>
      </c>
      <c r="R614" s="60" t="s">
        <v>276</v>
      </c>
      <c r="S614" s="62" t="s">
        <v>158</v>
      </c>
    </row>
    <row r="615" spans="1:19" x14ac:dyDescent="0.2">
      <c r="A615" s="57">
        <v>45664</v>
      </c>
      <c r="B615" s="58">
        <v>0.79374999999999996</v>
      </c>
      <c r="C615" s="59" t="s">
        <v>900</v>
      </c>
      <c r="D615" s="59" t="s">
        <v>14</v>
      </c>
      <c r="E615" s="60" t="s">
        <v>179</v>
      </c>
      <c r="F615" s="59" t="s">
        <v>150</v>
      </c>
      <c r="G615" s="60" t="s">
        <v>151</v>
      </c>
      <c r="H615" s="59">
        <v>616</v>
      </c>
      <c r="I615" s="140">
        <v>1303.99</v>
      </c>
      <c r="J615" s="141">
        <v>803259.96</v>
      </c>
      <c r="K615" s="59" t="s">
        <v>166</v>
      </c>
      <c r="L615" s="59" t="s">
        <v>167</v>
      </c>
      <c r="M615" s="60" t="s">
        <v>168</v>
      </c>
      <c r="N615" s="61">
        <v>554014</v>
      </c>
      <c r="O615" s="60" t="s">
        <v>155</v>
      </c>
      <c r="P615" s="60" t="s">
        <v>156</v>
      </c>
      <c r="Q615" s="60" t="s">
        <v>156</v>
      </c>
      <c r="R615" s="60" t="s">
        <v>157</v>
      </c>
      <c r="S615" s="62" t="s">
        <v>158</v>
      </c>
    </row>
    <row r="616" spans="1:19" x14ac:dyDescent="0.2">
      <c r="A616" s="57">
        <v>45664</v>
      </c>
      <c r="B616" s="58">
        <v>0.81874999999999998</v>
      </c>
      <c r="C616" s="59" t="s">
        <v>901</v>
      </c>
      <c r="D616" s="59" t="s">
        <v>26</v>
      </c>
      <c r="E616" s="60" t="s">
        <v>232</v>
      </c>
      <c r="F616" s="59" t="s">
        <v>150</v>
      </c>
      <c r="G616" s="60" t="s">
        <v>151</v>
      </c>
      <c r="H616" s="59">
        <v>348.11</v>
      </c>
      <c r="I616" s="140">
        <v>1304.02</v>
      </c>
      <c r="J616" s="141">
        <v>453941.05</v>
      </c>
      <c r="K616" s="59" t="s">
        <v>166</v>
      </c>
      <c r="L616" s="59" t="s">
        <v>167</v>
      </c>
      <c r="M616" s="60" t="s">
        <v>168</v>
      </c>
      <c r="N616" s="61">
        <v>102690</v>
      </c>
      <c r="O616" s="60" t="s">
        <v>155</v>
      </c>
      <c r="P616" s="60" t="s">
        <v>156</v>
      </c>
      <c r="Q616" s="60" t="s">
        <v>156</v>
      </c>
      <c r="R616" s="60" t="s">
        <v>157</v>
      </c>
      <c r="S616" s="62" t="s">
        <v>158</v>
      </c>
    </row>
    <row r="617" spans="1:19" x14ac:dyDescent="0.2">
      <c r="A617" s="57">
        <v>45664</v>
      </c>
      <c r="B617" s="58">
        <v>0.91388888888888897</v>
      </c>
      <c r="C617" s="59" t="s">
        <v>902</v>
      </c>
      <c r="D617" s="59" t="s">
        <v>13</v>
      </c>
      <c r="E617" s="60" t="s">
        <v>347</v>
      </c>
      <c r="F617" s="59" t="s">
        <v>150</v>
      </c>
      <c r="G617" s="60" t="s">
        <v>151</v>
      </c>
      <c r="H617" s="59">
        <v>371.69</v>
      </c>
      <c r="I617" s="140">
        <v>1303.99</v>
      </c>
      <c r="J617" s="141">
        <v>484679.98</v>
      </c>
      <c r="K617" s="59" t="s">
        <v>166</v>
      </c>
      <c r="L617" s="59" t="s">
        <v>167</v>
      </c>
      <c r="M617" s="60" t="s">
        <v>168</v>
      </c>
      <c r="N617" s="61">
        <v>561112</v>
      </c>
      <c r="O617" s="60" t="s">
        <v>155</v>
      </c>
      <c r="P617" s="60" t="s">
        <v>156</v>
      </c>
      <c r="Q617" s="60" t="s">
        <v>156</v>
      </c>
      <c r="R617" s="60" t="s">
        <v>157</v>
      </c>
      <c r="S617" s="62" t="s">
        <v>158</v>
      </c>
    </row>
    <row r="618" spans="1:19" x14ac:dyDescent="0.2">
      <c r="A618" s="57">
        <v>45665</v>
      </c>
      <c r="B618" s="58">
        <v>0.27708333333333302</v>
      </c>
      <c r="C618" s="59" t="s">
        <v>903</v>
      </c>
      <c r="D618" s="59" t="s">
        <v>17</v>
      </c>
      <c r="E618" s="60" t="s">
        <v>230</v>
      </c>
      <c r="F618" s="59" t="s">
        <v>218</v>
      </c>
      <c r="G618" s="60" t="s">
        <v>219</v>
      </c>
      <c r="H618" s="59">
        <v>188.76</v>
      </c>
      <c r="I618" s="140">
        <v>1206.4000000000001</v>
      </c>
      <c r="J618" s="141">
        <v>227720.06400000001</v>
      </c>
      <c r="K618" s="59" t="s">
        <v>166</v>
      </c>
      <c r="L618" s="59" t="s">
        <v>174</v>
      </c>
      <c r="M618" s="60" t="s">
        <v>175</v>
      </c>
      <c r="N618" s="61">
        <v>54698</v>
      </c>
      <c r="O618" s="60" t="s">
        <v>155</v>
      </c>
      <c r="P618" s="60" t="s">
        <v>156</v>
      </c>
      <c r="Q618" s="60" t="s">
        <v>156</v>
      </c>
      <c r="R618" s="60" t="s">
        <v>157</v>
      </c>
      <c r="S618" s="62" t="s">
        <v>158</v>
      </c>
    </row>
    <row r="619" spans="1:19" x14ac:dyDescent="0.2">
      <c r="A619" s="57">
        <v>45665</v>
      </c>
      <c r="B619" s="58">
        <v>0.28263888888888899</v>
      </c>
      <c r="C619" s="59" t="s">
        <v>904</v>
      </c>
      <c r="D619" s="59" t="s">
        <v>17</v>
      </c>
      <c r="E619" s="60" t="s">
        <v>230</v>
      </c>
      <c r="F619" s="59" t="s">
        <v>306</v>
      </c>
      <c r="G619" s="60" t="s">
        <v>307</v>
      </c>
      <c r="H619" s="59">
        <v>1</v>
      </c>
      <c r="I619" s="140">
        <v>30993.9</v>
      </c>
      <c r="J619" s="141">
        <v>30993.9</v>
      </c>
      <c r="K619" s="59" t="s">
        <v>166</v>
      </c>
      <c r="L619" s="59" t="s">
        <v>174</v>
      </c>
      <c r="M619" s="60" t="s">
        <v>175</v>
      </c>
      <c r="N619" s="61">
        <v>54698</v>
      </c>
      <c r="O619" s="60" t="s">
        <v>155</v>
      </c>
      <c r="P619" s="60" t="s">
        <v>156</v>
      </c>
      <c r="Q619" s="60" t="s">
        <v>156</v>
      </c>
      <c r="R619" s="60" t="s">
        <v>157</v>
      </c>
      <c r="S619" s="62" t="s">
        <v>158</v>
      </c>
    </row>
    <row r="620" spans="1:19" x14ac:dyDescent="0.2">
      <c r="A620" s="57">
        <v>45665</v>
      </c>
      <c r="B620" s="58">
        <v>0.33124999999999999</v>
      </c>
      <c r="C620" s="59" t="s">
        <v>905</v>
      </c>
      <c r="D620" s="59" t="s">
        <v>61</v>
      </c>
      <c r="E620" s="60" t="s">
        <v>406</v>
      </c>
      <c r="F620" s="59" t="s">
        <v>150</v>
      </c>
      <c r="G620" s="60" t="s">
        <v>151</v>
      </c>
      <c r="H620" s="59">
        <v>131.6397</v>
      </c>
      <c r="I620" s="140">
        <v>1238</v>
      </c>
      <c r="J620" s="141">
        <v>162969.95000000001</v>
      </c>
      <c r="K620" s="59" t="s">
        <v>152</v>
      </c>
      <c r="L620" s="59" t="s">
        <v>153</v>
      </c>
      <c r="M620" s="60" t="s">
        <v>154</v>
      </c>
      <c r="N620" s="61"/>
      <c r="O620" s="60" t="s">
        <v>155</v>
      </c>
      <c r="P620" s="60" t="s">
        <v>407</v>
      </c>
      <c r="Q620" s="60" t="s">
        <v>192</v>
      </c>
      <c r="R620" s="60" t="s">
        <v>193</v>
      </c>
      <c r="S620" s="62" t="s">
        <v>158</v>
      </c>
    </row>
    <row r="621" spans="1:19" x14ac:dyDescent="0.2">
      <c r="A621" s="57">
        <v>45665</v>
      </c>
      <c r="B621" s="58">
        <v>0.35138888888888897</v>
      </c>
      <c r="C621" s="59" t="s">
        <v>906</v>
      </c>
      <c r="D621" s="59" t="s">
        <v>40</v>
      </c>
      <c r="E621" s="60" t="s">
        <v>164</v>
      </c>
      <c r="F621" s="59" t="s">
        <v>150</v>
      </c>
      <c r="G621" s="60" t="s">
        <v>151</v>
      </c>
      <c r="H621" s="59">
        <v>279.93</v>
      </c>
      <c r="I621" s="140">
        <v>1304</v>
      </c>
      <c r="J621" s="141">
        <v>365030.02</v>
      </c>
      <c r="K621" s="59" t="s">
        <v>166</v>
      </c>
      <c r="L621" s="59" t="s">
        <v>167</v>
      </c>
      <c r="M621" s="60" t="s">
        <v>168</v>
      </c>
      <c r="N621" s="61">
        <v>162217</v>
      </c>
      <c r="O621" s="60" t="s">
        <v>155</v>
      </c>
      <c r="P621" s="60" t="s">
        <v>210</v>
      </c>
      <c r="Q621" s="60" t="s">
        <v>204</v>
      </c>
      <c r="R621" s="60" t="s">
        <v>211</v>
      </c>
      <c r="S621" s="62" t="s">
        <v>158</v>
      </c>
    </row>
    <row r="622" spans="1:19" x14ac:dyDescent="0.2">
      <c r="A622" s="57">
        <v>45665</v>
      </c>
      <c r="B622" s="58">
        <v>0.37777777777777799</v>
      </c>
      <c r="C622" s="59" t="s">
        <v>907</v>
      </c>
      <c r="D622" s="59" t="s">
        <v>29</v>
      </c>
      <c r="E622" s="60" t="s">
        <v>215</v>
      </c>
      <c r="F622" s="59" t="s">
        <v>295</v>
      </c>
      <c r="G622" s="60" t="s">
        <v>296</v>
      </c>
      <c r="H622" s="59">
        <v>85.54</v>
      </c>
      <c r="I622" s="140">
        <v>474</v>
      </c>
      <c r="J622" s="141">
        <v>40545.96</v>
      </c>
      <c r="K622" s="59" t="s">
        <v>166</v>
      </c>
      <c r="L622" s="59" t="s">
        <v>174</v>
      </c>
      <c r="M622" s="60" t="s">
        <v>175</v>
      </c>
      <c r="N622" s="61"/>
      <c r="O622" s="60" t="s">
        <v>155</v>
      </c>
      <c r="P622" s="60" t="s">
        <v>191</v>
      </c>
      <c r="Q622" s="60" t="s">
        <v>297</v>
      </c>
      <c r="R622" s="60" t="s">
        <v>193</v>
      </c>
      <c r="S622" s="62" t="s">
        <v>158</v>
      </c>
    </row>
    <row r="623" spans="1:19" x14ac:dyDescent="0.2">
      <c r="A623" s="57">
        <v>45665</v>
      </c>
      <c r="B623" s="58">
        <v>0.38055555555555598</v>
      </c>
      <c r="C623" s="59" t="s">
        <v>908</v>
      </c>
      <c r="D623" s="59" t="s">
        <v>10</v>
      </c>
      <c r="E623" s="60" t="s">
        <v>228</v>
      </c>
      <c r="F623" s="59" t="s">
        <v>150</v>
      </c>
      <c r="G623" s="60" t="s">
        <v>151</v>
      </c>
      <c r="H623" s="59">
        <v>401.73</v>
      </c>
      <c r="I623" s="140">
        <v>1303.98</v>
      </c>
      <c r="J623" s="141">
        <v>523849.01</v>
      </c>
      <c r="K623" s="59" t="s">
        <v>166</v>
      </c>
      <c r="L623" s="59" t="s">
        <v>167</v>
      </c>
      <c r="M623" s="60" t="s">
        <v>168</v>
      </c>
      <c r="N623" s="61">
        <v>940757</v>
      </c>
      <c r="O623" s="60" t="s">
        <v>155</v>
      </c>
      <c r="P623" s="60" t="s">
        <v>156</v>
      </c>
      <c r="Q623" s="60" t="s">
        <v>156</v>
      </c>
      <c r="R623" s="60" t="s">
        <v>157</v>
      </c>
      <c r="S623" s="62" t="s">
        <v>158</v>
      </c>
    </row>
    <row r="624" spans="1:19" x14ac:dyDescent="0.2">
      <c r="A624" s="57">
        <v>45665</v>
      </c>
      <c r="B624" s="58">
        <v>0.484722222222222</v>
      </c>
      <c r="C624" s="59" t="s">
        <v>909</v>
      </c>
      <c r="D624" s="59" t="s">
        <v>323</v>
      </c>
      <c r="E624" s="60" t="s">
        <v>324</v>
      </c>
      <c r="F624" s="59" t="s">
        <v>201</v>
      </c>
      <c r="G624" s="60" t="s">
        <v>202</v>
      </c>
      <c r="H624" s="59">
        <v>53.79</v>
      </c>
      <c r="I624" s="140">
        <v>1383.8</v>
      </c>
      <c r="J624" s="141">
        <v>74434.601999999999</v>
      </c>
      <c r="K624" s="59" t="s">
        <v>166</v>
      </c>
      <c r="L624" s="59" t="s">
        <v>174</v>
      </c>
      <c r="M624" s="60" t="s">
        <v>175</v>
      </c>
      <c r="N624" s="61">
        <v>329500</v>
      </c>
      <c r="O624" s="60" t="s">
        <v>155</v>
      </c>
      <c r="P624" s="60" t="s">
        <v>211</v>
      </c>
      <c r="Q624" s="60" t="s">
        <v>204</v>
      </c>
      <c r="R624" s="60" t="s">
        <v>177</v>
      </c>
      <c r="S624" s="62" t="s">
        <v>158</v>
      </c>
    </row>
    <row r="625" spans="1:19" x14ac:dyDescent="0.2">
      <c r="A625" s="57">
        <v>45665</v>
      </c>
      <c r="B625" s="58">
        <v>0.49652777777777801</v>
      </c>
      <c r="C625" s="59" t="s">
        <v>910</v>
      </c>
      <c r="D625" s="59" t="s">
        <v>64</v>
      </c>
      <c r="E625" s="60" t="s">
        <v>547</v>
      </c>
      <c r="F625" s="59" t="s">
        <v>218</v>
      </c>
      <c r="G625" s="60" t="s">
        <v>219</v>
      </c>
      <c r="H625" s="59">
        <v>47.9</v>
      </c>
      <c r="I625" s="140">
        <v>1141.7</v>
      </c>
      <c r="J625" s="141">
        <v>54687.43</v>
      </c>
      <c r="K625" s="59" t="s">
        <v>166</v>
      </c>
      <c r="L625" s="59" t="s">
        <v>174</v>
      </c>
      <c r="M625" s="60" t="s">
        <v>175</v>
      </c>
      <c r="N625" s="61">
        <v>322956</v>
      </c>
      <c r="O625" s="60" t="s">
        <v>155</v>
      </c>
      <c r="P625" s="60" t="s">
        <v>191</v>
      </c>
      <c r="Q625" s="60" t="s">
        <v>192</v>
      </c>
      <c r="R625" s="60" t="s">
        <v>193</v>
      </c>
      <c r="S625" s="62" t="s">
        <v>158</v>
      </c>
    </row>
    <row r="626" spans="1:19" x14ac:dyDescent="0.2">
      <c r="A626" s="57">
        <v>45665</v>
      </c>
      <c r="B626" s="58">
        <v>0.50416666666666698</v>
      </c>
      <c r="C626" s="59" t="s">
        <v>911</v>
      </c>
      <c r="D626" s="59" t="s">
        <v>72</v>
      </c>
      <c r="E626" s="60" t="s">
        <v>185</v>
      </c>
      <c r="F626" s="59" t="s">
        <v>201</v>
      </c>
      <c r="G626" s="60" t="s">
        <v>202</v>
      </c>
      <c r="H626" s="59">
        <v>48.44</v>
      </c>
      <c r="I626" s="140">
        <v>1416.1</v>
      </c>
      <c r="J626" s="141">
        <v>68595.884000000005</v>
      </c>
      <c r="K626" s="59" t="s">
        <v>166</v>
      </c>
      <c r="L626" s="59" t="s">
        <v>174</v>
      </c>
      <c r="M626" s="60" t="s">
        <v>175</v>
      </c>
      <c r="N626" s="61"/>
      <c r="O626" s="60" t="s">
        <v>188</v>
      </c>
      <c r="P626" s="60" t="s">
        <v>176</v>
      </c>
      <c r="Q626" s="60" t="s">
        <v>176</v>
      </c>
      <c r="R626" s="60" t="s">
        <v>177</v>
      </c>
      <c r="S626" s="62" t="s">
        <v>176</v>
      </c>
    </row>
    <row r="627" spans="1:19" x14ac:dyDescent="0.2">
      <c r="A627" s="57">
        <v>45665</v>
      </c>
      <c r="B627" s="58">
        <v>0.52430555555555602</v>
      </c>
      <c r="C627" s="59" t="s">
        <v>912</v>
      </c>
      <c r="D627" s="59" t="s">
        <v>16</v>
      </c>
      <c r="E627" s="60" t="s">
        <v>213</v>
      </c>
      <c r="F627" s="59" t="s">
        <v>150</v>
      </c>
      <c r="G627" s="60" t="s">
        <v>151</v>
      </c>
      <c r="H627" s="59">
        <v>458</v>
      </c>
      <c r="I627" s="140">
        <v>1304</v>
      </c>
      <c r="J627" s="141">
        <v>597232</v>
      </c>
      <c r="K627" s="59" t="s">
        <v>166</v>
      </c>
      <c r="L627" s="59" t="s">
        <v>167</v>
      </c>
      <c r="M627" s="60" t="s">
        <v>168</v>
      </c>
      <c r="N627" s="61">
        <v>261180</v>
      </c>
      <c r="O627" s="60" t="s">
        <v>155</v>
      </c>
      <c r="P627" s="60" t="s">
        <v>156</v>
      </c>
      <c r="Q627" s="60" t="s">
        <v>156</v>
      </c>
      <c r="R627" s="60" t="s">
        <v>157</v>
      </c>
      <c r="S627" s="62" t="s">
        <v>158</v>
      </c>
    </row>
    <row r="628" spans="1:19" x14ac:dyDescent="0.2">
      <c r="A628" s="57">
        <v>45665</v>
      </c>
      <c r="B628" s="58">
        <v>0.625694444444444</v>
      </c>
      <c r="C628" s="59" t="s">
        <v>913</v>
      </c>
      <c r="D628" s="59" t="s">
        <v>11</v>
      </c>
      <c r="E628" s="60" t="s">
        <v>149</v>
      </c>
      <c r="F628" s="59" t="s">
        <v>150</v>
      </c>
      <c r="G628" s="60" t="s">
        <v>151</v>
      </c>
      <c r="H628" s="59">
        <v>332.32</v>
      </c>
      <c r="I628" s="140">
        <v>1304</v>
      </c>
      <c r="J628" s="141">
        <v>433343.98</v>
      </c>
      <c r="K628" s="59" t="s">
        <v>166</v>
      </c>
      <c r="L628" s="59" t="s">
        <v>167</v>
      </c>
      <c r="M628" s="60" t="s">
        <v>168</v>
      </c>
      <c r="N628" s="61">
        <v>785442</v>
      </c>
      <c r="O628" s="60" t="s">
        <v>155</v>
      </c>
      <c r="P628" s="60" t="s">
        <v>156</v>
      </c>
      <c r="Q628" s="60" t="s">
        <v>156</v>
      </c>
      <c r="R628" s="60" t="s">
        <v>157</v>
      </c>
      <c r="S628" s="62" t="s">
        <v>158</v>
      </c>
    </row>
    <row r="629" spans="1:19" x14ac:dyDescent="0.2">
      <c r="A629" s="57">
        <v>45665</v>
      </c>
      <c r="B629" s="58">
        <v>0.69305555555555598</v>
      </c>
      <c r="C629" s="59" t="s">
        <v>914</v>
      </c>
      <c r="D629" s="59" t="s">
        <v>24</v>
      </c>
      <c r="E629" s="60" t="s">
        <v>301</v>
      </c>
      <c r="F629" s="59" t="s">
        <v>150</v>
      </c>
      <c r="G629" s="60" t="s">
        <v>151</v>
      </c>
      <c r="H629" s="59">
        <v>455.08</v>
      </c>
      <c r="I629" s="140">
        <v>1304.01</v>
      </c>
      <c r="J629" s="141">
        <v>593427.06000000006</v>
      </c>
      <c r="K629" s="59" t="s">
        <v>166</v>
      </c>
      <c r="L629" s="59" t="s">
        <v>167</v>
      </c>
      <c r="M629" s="60" t="s">
        <v>168</v>
      </c>
      <c r="N629" s="61">
        <v>911935</v>
      </c>
      <c r="O629" s="60" t="s">
        <v>155</v>
      </c>
      <c r="P629" s="60" t="s">
        <v>156</v>
      </c>
      <c r="Q629" s="60" t="s">
        <v>156</v>
      </c>
      <c r="R629" s="60" t="s">
        <v>157</v>
      </c>
      <c r="S629" s="62" t="s">
        <v>158</v>
      </c>
    </row>
    <row r="630" spans="1:19" x14ac:dyDescent="0.2">
      <c r="A630" s="57">
        <v>45665</v>
      </c>
      <c r="B630" s="58">
        <v>0.69652777777777797</v>
      </c>
      <c r="C630" s="59" t="s">
        <v>915</v>
      </c>
      <c r="D630" s="59" t="s">
        <v>7</v>
      </c>
      <c r="E630" s="60" t="s">
        <v>260</v>
      </c>
      <c r="F630" s="59" t="s">
        <v>150</v>
      </c>
      <c r="G630" s="60" t="s">
        <v>151</v>
      </c>
      <c r="H630" s="59">
        <v>345.9701</v>
      </c>
      <c r="I630" s="140">
        <v>1238</v>
      </c>
      <c r="J630" s="141">
        <v>428310.98</v>
      </c>
      <c r="K630" s="59" t="s">
        <v>152</v>
      </c>
      <c r="L630" s="59" t="s">
        <v>153</v>
      </c>
      <c r="M630" s="60" t="s">
        <v>154</v>
      </c>
      <c r="N630" s="61">
        <v>1474286</v>
      </c>
      <c r="O630" s="60" t="s">
        <v>155</v>
      </c>
      <c r="P630" s="60" t="s">
        <v>156</v>
      </c>
      <c r="Q630" s="60" t="s">
        <v>156</v>
      </c>
      <c r="R630" s="60" t="s">
        <v>157</v>
      </c>
      <c r="S630" s="62" t="s">
        <v>158</v>
      </c>
    </row>
    <row r="631" spans="1:19" x14ac:dyDescent="0.2">
      <c r="A631" s="57">
        <v>45665</v>
      </c>
      <c r="B631" s="58">
        <v>0.77847222222222201</v>
      </c>
      <c r="C631" s="59" t="s">
        <v>916</v>
      </c>
      <c r="D631" s="59" t="s">
        <v>49</v>
      </c>
      <c r="E631" s="60" t="s">
        <v>533</v>
      </c>
      <c r="F631" s="59" t="s">
        <v>153</v>
      </c>
      <c r="G631" s="60" t="s">
        <v>165</v>
      </c>
      <c r="H631" s="59">
        <v>54.51</v>
      </c>
      <c r="I631" s="140">
        <v>1401.6</v>
      </c>
      <c r="J631" s="141">
        <v>76401.216</v>
      </c>
      <c r="K631" s="59" t="s">
        <v>166</v>
      </c>
      <c r="L631" s="59" t="s">
        <v>174</v>
      </c>
      <c r="M631" s="60" t="s">
        <v>175</v>
      </c>
      <c r="N631" s="61">
        <v>670420</v>
      </c>
      <c r="O631" s="60" t="s">
        <v>155</v>
      </c>
      <c r="P631" s="60" t="s">
        <v>311</v>
      </c>
      <c r="Q631" s="60" t="s">
        <v>197</v>
      </c>
      <c r="R631" s="60" t="s">
        <v>312</v>
      </c>
      <c r="S631" s="62" t="s">
        <v>158</v>
      </c>
    </row>
    <row r="632" spans="1:19" x14ac:dyDescent="0.2">
      <c r="A632" s="57">
        <v>45665</v>
      </c>
      <c r="B632" s="58">
        <v>0.84375</v>
      </c>
      <c r="C632" s="59" t="s">
        <v>917</v>
      </c>
      <c r="D632" s="59" t="s">
        <v>8</v>
      </c>
      <c r="E632" s="60" t="s">
        <v>207</v>
      </c>
      <c r="F632" s="59" t="s">
        <v>150</v>
      </c>
      <c r="G632" s="60" t="s">
        <v>151</v>
      </c>
      <c r="H632" s="59">
        <v>383.34</v>
      </c>
      <c r="I632" s="140">
        <v>1303.99</v>
      </c>
      <c r="J632" s="141">
        <v>499870.93</v>
      </c>
      <c r="K632" s="59" t="s">
        <v>166</v>
      </c>
      <c r="L632" s="59" t="s">
        <v>167</v>
      </c>
      <c r="M632" s="60" t="s">
        <v>168</v>
      </c>
      <c r="N632" s="61">
        <v>1398556</v>
      </c>
      <c r="O632" s="60" t="s">
        <v>155</v>
      </c>
      <c r="P632" s="60" t="s">
        <v>156</v>
      </c>
      <c r="Q632" s="60" t="s">
        <v>156</v>
      </c>
      <c r="R632" s="60" t="s">
        <v>157</v>
      </c>
      <c r="S632" s="62" t="s">
        <v>158</v>
      </c>
    </row>
    <row r="633" spans="1:19" x14ac:dyDescent="0.2">
      <c r="A633" s="57">
        <v>45665</v>
      </c>
      <c r="B633" s="58">
        <v>0.85208333333333297</v>
      </c>
      <c r="C633" s="59" t="s">
        <v>918</v>
      </c>
      <c r="D633" s="59" t="s">
        <v>18</v>
      </c>
      <c r="E633" s="60" t="s">
        <v>213</v>
      </c>
      <c r="F633" s="59" t="s">
        <v>150</v>
      </c>
      <c r="G633" s="60" t="s">
        <v>151</v>
      </c>
      <c r="H633" s="59">
        <v>412.37720000000002</v>
      </c>
      <c r="I633" s="140">
        <v>1238</v>
      </c>
      <c r="J633" s="141">
        <v>510522.97</v>
      </c>
      <c r="K633" s="59" t="s">
        <v>152</v>
      </c>
      <c r="L633" s="59" t="s">
        <v>153</v>
      </c>
      <c r="M633" s="60" t="s">
        <v>154</v>
      </c>
      <c r="N633" s="61">
        <v>2407515</v>
      </c>
      <c r="O633" s="60" t="s">
        <v>155</v>
      </c>
      <c r="P633" s="60" t="s">
        <v>156</v>
      </c>
      <c r="Q633" s="60" t="s">
        <v>156</v>
      </c>
      <c r="R633" s="60" t="s">
        <v>157</v>
      </c>
      <c r="S633" s="62" t="s">
        <v>158</v>
      </c>
    </row>
    <row r="634" spans="1:19" x14ac:dyDescent="0.2">
      <c r="A634" s="57">
        <v>45665</v>
      </c>
      <c r="B634" s="58">
        <v>0.93958333333333299</v>
      </c>
      <c r="C634" s="59" t="s">
        <v>919</v>
      </c>
      <c r="D634" s="59" t="s">
        <v>13</v>
      </c>
      <c r="E634" s="60" t="s">
        <v>347</v>
      </c>
      <c r="F634" s="59" t="s">
        <v>150</v>
      </c>
      <c r="G634" s="60" t="s">
        <v>151</v>
      </c>
      <c r="H634" s="59">
        <v>406.8</v>
      </c>
      <c r="I634" s="140">
        <v>1313.62</v>
      </c>
      <c r="J634" s="141">
        <v>534381.93999999994</v>
      </c>
      <c r="K634" s="59" t="s">
        <v>166</v>
      </c>
      <c r="L634" s="59" t="s">
        <v>167</v>
      </c>
      <c r="M634" s="60" t="s">
        <v>168</v>
      </c>
      <c r="N634" s="61">
        <v>562182</v>
      </c>
      <c r="O634" s="60" t="s">
        <v>155</v>
      </c>
      <c r="P634" s="60" t="s">
        <v>156</v>
      </c>
      <c r="Q634" s="60" t="s">
        <v>156</v>
      </c>
      <c r="R634" s="60" t="s">
        <v>157</v>
      </c>
      <c r="S634" s="62" t="s">
        <v>158</v>
      </c>
    </row>
    <row r="635" spans="1:19" x14ac:dyDescent="0.2">
      <c r="A635" s="57">
        <v>45665</v>
      </c>
      <c r="B635" s="58">
        <v>0.96458333333333302</v>
      </c>
      <c r="C635" s="59" t="s">
        <v>920</v>
      </c>
      <c r="D635" s="59" t="s">
        <v>26</v>
      </c>
      <c r="E635" s="60" t="s">
        <v>232</v>
      </c>
      <c r="F635" s="59" t="s">
        <v>150</v>
      </c>
      <c r="G635" s="60" t="s">
        <v>151</v>
      </c>
      <c r="H635" s="59">
        <v>361.50729999999999</v>
      </c>
      <c r="I635" s="140">
        <v>1238</v>
      </c>
      <c r="J635" s="141">
        <v>447546.04</v>
      </c>
      <c r="K635" s="59" t="s">
        <v>152</v>
      </c>
      <c r="L635" s="59" t="s">
        <v>153</v>
      </c>
      <c r="M635" s="60" t="s">
        <v>154</v>
      </c>
      <c r="N635" s="61">
        <v>103870</v>
      </c>
      <c r="O635" s="60" t="s">
        <v>155</v>
      </c>
      <c r="P635" s="60" t="s">
        <v>156</v>
      </c>
      <c r="Q635" s="60" t="s">
        <v>156</v>
      </c>
      <c r="R635" s="60" t="s">
        <v>157</v>
      </c>
      <c r="S635" s="62" t="s">
        <v>158</v>
      </c>
    </row>
    <row r="636" spans="1:19" x14ac:dyDescent="0.2">
      <c r="A636" s="57">
        <v>45666</v>
      </c>
      <c r="B636" s="58">
        <v>0.29513888888888901</v>
      </c>
      <c r="C636" s="59" t="s">
        <v>921</v>
      </c>
      <c r="D636" s="59" t="s">
        <v>98</v>
      </c>
      <c r="E636" s="60" t="s">
        <v>284</v>
      </c>
      <c r="F636" s="59" t="s">
        <v>150</v>
      </c>
      <c r="G636" s="60" t="s">
        <v>151</v>
      </c>
      <c r="H636" s="59">
        <v>400</v>
      </c>
      <c r="I636" s="140">
        <v>1238</v>
      </c>
      <c r="J636" s="141">
        <v>495200</v>
      </c>
      <c r="K636" s="59" t="s">
        <v>152</v>
      </c>
      <c r="L636" s="59" t="s">
        <v>153</v>
      </c>
      <c r="M636" s="60" t="s">
        <v>154</v>
      </c>
      <c r="N636" s="61"/>
      <c r="O636" s="60" t="s">
        <v>285</v>
      </c>
      <c r="P636" s="60" t="s">
        <v>286</v>
      </c>
      <c r="Q636" s="59"/>
      <c r="R636" s="60" t="s">
        <v>157</v>
      </c>
      <c r="S636" s="62" t="s">
        <v>287</v>
      </c>
    </row>
    <row r="637" spans="1:19" x14ac:dyDescent="0.2">
      <c r="A637" s="57">
        <v>45666</v>
      </c>
      <c r="B637" s="58">
        <v>0.35486111111111102</v>
      </c>
      <c r="C637" s="59" t="s">
        <v>922</v>
      </c>
      <c r="D637" s="59" t="s">
        <v>53</v>
      </c>
      <c r="E637" s="60" t="s">
        <v>278</v>
      </c>
      <c r="F637" s="59" t="s">
        <v>150</v>
      </c>
      <c r="G637" s="60" t="s">
        <v>151</v>
      </c>
      <c r="H637" s="59">
        <v>71.659899999999993</v>
      </c>
      <c r="I637" s="140">
        <v>1238</v>
      </c>
      <c r="J637" s="141">
        <v>88714.96</v>
      </c>
      <c r="K637" s="59" t="s">
        <v>152</v>
      </c>
      <c r="L637" s="59" t="s">
        <v>153</v>
      </c>
      <c r="M637" s="60" t="s">
        <v>154</v>
      </c>
      <c r="N637" s="61"/>
      <c r="O637" s="60" t="s">
        <v>155</v>
      </c>
      <c r="P637" s="60" t="s">
        <v>191</v>
      </c>
      <c r="Q637" s="60" t="s">
        <v>192</v>
      </c>
      <c r="R637" s="60" t="s">
        <v>193</v>
      </c>
      <c r="S637" s="62" t="s">
        <v>158</v>
      </c>
    </row>
    <row r="638" spans="1:19" x14ac:dyDescent="0.2">
      <c r="A638" s="57">
        <v>45666</v>
      </c>
      <c r="B638" s="58">
        <v>0.37708333333333299</v>
      </c>
      <c r="C638" s="59" t="s">
        <v>923</v>
      </c>
      <c r="D638" s="59" t="s">
        <v>41</v>
      </c>
      <c r="E638" s="60" t="s">
        <v>215</v>
      </c>
      <c r="F638" s="59" t="s">
        <v>153</v>
      </c>
      <c r="G638" s="60" t="s">
        <v>165</v>
      </c>
      <c r="H638" s="59">
        <v>51.827300000000001</v>
      </c>
      <c r="I638" s="140">
        <v>1453</v>
      </c>
      <c r="J638" s="141">
        <v>75305.070000000007</v>
      </c>
      <c r="K638" s="59" t="s">
        <v>152</v>
      </c>
      <c r="L638" s="59" t="s">
        <v>153</v>
      </c>
      <c r="M638" s="60" t="s">
        <v>154</v>
      </c>
      <c r="N638" s="61">
        <v>44643</v>
      </c>
      <c r="O638" s="60" t="s">
        <v>155</v>
      </c>
      <c r="P638" s="60" t="s">
        <v>191</v>
      </c>
      <c r="Q638" s="60" t="s">
        <v>204</v>
      </c>
      <c r="R638" s="60" t="s">
        <v>193</v>
      </c>
      <c r="S638" s="62" t="s">
        <v>158</v>
      </c>
    </row>
    <row r="639" spans="1:19" x14ac:dyDescent="0.2">
      <c r="A639" s="57">
        <v>45666</v>
      </c>
      <c r="B639" s="58">
        <v>0.389583333333333</v>
      </c>
      <c r="C639" s="59" t="s">
        <v>924</v>
      </c>
      <c r="D639" s="59" t="s">
        <v>60</v>
      </c>
      <c r="E639" s="60" t="s">
        <v>281</v>
      </c>
      <c r="F639" s="59" t="s">
        <v>218</v>
      </c>
      <c r="G639" s="60" t="s">
        <v>219</v>
      </c>
      <c r="H639" s="59">
        <v>112.14</v>
      </c>
      <c r="I639" s="140">
        <v>1146.5999999999999</v>
      </c>
      <c r="J639" s="141">
        <v>128579.724</v>
      </c>
      <c r="K639" s="59" t="s">
        <v>166</v>
      </c>
      <c r="L639" s="59" t="s">
        <v>174</v>
      </c>
      <c r="M639" s="60" t="s">
        <v>175</v>
      </c>
      <c r="N639" s="61"/>
      <c r="O639" s="60" t="s">
        <v>155</v>
      </c>
      <c r="P639" s="60" t="s">
        <v>191</v>
      </c>
      <c r="Q639" s="60" t="s">
        <v>192</v>
      </c>
      <c r="R639" s="60" t="s">
        <v>193</v>
      </c>
      <c r="S639" s="62" t="s">
        <v>158</v>
      </c>
    </row>
    <row r="640" spans="1:19" x14ac:dyDescent="0.2">
      <c r="A640" s="57">
        <v>45666</v>
      </c>
      <c r="B640" s="58">
        <v>0.39583333333333298</v>
      </c>
      <c r="C640" s="59" t="s">
        <v>925</v>
      </c>
      <c r="D640" s="59" t="s">
        <v>42</v>
      </c>
      <c r="E640" s="60" t="s">
        <v>328</v>
      </c>
      <c r="F640" s="59" t="s">
        <v>153</v>
      </c>
      <c r="G640" s="60" t="s">
        <v>165</v>
      </c>
      <c r="H640" s="59">
        <v>45.3703</v>
      </c>
      <c r="I640" s="140">
        <v>1453</v>
      </c>
      <c r="J640" s="141">
        <v>65923.05</v>
      </c>
      <c r="K640" s="59" t="s">
        <v>152</v>
      </c>
      <c r="L640" s="59" t="s">
        <v>153</v>
      </c>
      <c r="M640" s="60" t="s">
        <v>154</v>
      </c>
      <c r="N640" s="61">
        <v>737711</v>
      </c>
      <c r="O640" s="60" t="s">
        <v>155</v>
      </c>
      <c r="P640" s="60" t="s">
        <v>191</v>
      </c>
      <c r="Q640" s="60" t="s">
        <v>192</v>
      </c>
      <c r="R640" s="60" t="s">
        <v>193</v>
      </c>
      <c r="S640" s="62" t="s">
        <v>158</v>
      </c>
    </row>
    <row r="641" spans="1:19" x14ac:dyDescent="0.2">
      <c r="A641" s="65">
        <v>45666</v>
      </c>
      <c r="B641" s="66">
        <v>0.39583333333333298</v>
      </c>
      <c r="C641" s="67" t="s">
        <v>926</v>
      </c>
      <c r="D641" s="67" t="s">
        <v>77</v>
      </c>
      <c r="E641" s="68" t="s">
        <v>550</v>
      </c>
      <c r="F641" s="67" t="s">
        <v>186</v>
      </c>
      <c r="G641" s="68" t="s">
        <v>187</v>
      </c>
      <c r="H641" s="67">
        <v>43.48</v>
      </c>
      <c r="I641" s="142">
        <v>1161.3</v>
      </c>
      <c r="J641" s="143">
        <v>50493.324000000001</v>
      </c>
      <c r="K641" s="59" t="s">
        <v>166</v>
      </c>
      <c r="L641" s="67" t="s">
        <v>174</v>
      </c>
      <c r="M641" s="68" t="s">
        <v>175</v>
      </c>
      <c r="N641" s="61"/>
      <c r="O641" s="60" t="s">
        <v>383</v>
      </c>
      <c r="P641" s="60" t="s">
        <v>393</v>
      </c>
      <c r="Q641" s="60" t="s">
        <v>204</v>
      </c>
      <c r="R641" s="60" t="s">
        <v>211</v>
      </c>
      <c r="S641" s="62" t="s">
        <v>384</v>
      </c>
    </row>
    <row r="642" spans="1:19" x14ac:dyDescent="0.2">
      <c r="A642" s="57">
        <v>45666</v>
      </c>
      <c r="B642" s="58">
        <v>0.44791666666666702</v>
      </c>
      <c r="C642" s="59" t="s">
        <v>927</v>
      </c>
      <c r="D642" s="59" t="s">
        <v>27</v>
      </c>
      <c r="E642" s="60" t="s">
        <v>556</v>
      </c>
      <c r="F642" s="59" t="s">
        <v>153</v>
      </c>
      <c r="G642" s="60" t="s">
        <v>165</v>
      </c>
      <c r="H642" s="59">
        <v>45.03</v>
      </c>
      <c r="I642" s="140">
        <v>1401.6</v>
      </c>
      <c r="J642" s="141">
        <v>63114.048000000003</v>
      </c>
      <c r="K642" s="59" t="s">
        <v>166</v>
      </c>
      <c r="L642" s="59" t="s">
        <v>174</v>
      </c>
      <c r="M642" s="60" t="s">
        <v>175</v>
      </c>
      <c r="N642" s="61">
        <v>114864</v>
      </c>
      <c r="O642" s="60" t="s">
        <v>155</v>
      </c>
      <c r="P642" s="60" t="s">
        <v>196</v>
      </c>
      <c r="Q642" s="60" t="s">
        <v>197</v>
      </c>
      <c r="R642" s="60" t="s">
        <v>198</v>
      </c>
      <c r="S642" s="62" t="s">
        <v>158</v>
      </c>
    </row>
    <row r="643" spans="1:19" x14ac:dyDescent="0.2">
      <c r="A643" s="57">
        <v>45666</v>
      </c>
      <c r="B643" s="58">
        <v>0.45972222222222198</v>
      </c>
      <c r="C643" s="59" t="s">
        <v>928</v>
      </c>
      <c r="D643" s="59" t="s">
        <v>9</v>
      </c>
      <c r="E643" s="60" t="s">
        <v>160</v>
      </c>
      <c r="F643" s="59" t="s">
        <v>150</v>
      </c>
      <c r="G643" s="60" t="s">
        <v>151</v>
      </c>
      <c r="H643" s="59">
        <v>371.51</v>
      </c>
      <c r="I643" s="140">
        <v>1304.01</v>
      </c>
      <c r="J643" s="141">
        <v>484452.95</v>
      </c>
      <c r="K643" s="59" t="s">
        <v>166</v>
      </c>
      <c r="L643" s="59" t="s">
        <v>167</v>
      </c>
      <c r="M643" s="60" t="s">
        <v>168</v>
      </c>
      <c r="N643" s="61">
        <v>955860</v>
      </c>
      <c r="O643" s="60" t="s">
        <v>155</v>
      </c>
      <c r="P643" s="60" t="s">
        <v>156</v>
      </c>
      <c r="Q643" s="60" t="s">
        <v>156</v>
      </c>
      <c r="R643" s="60" t="s">
        <v>157</v>
      </c>
      <c r="S643" s="62" t="s">
        <v>158</v>
      </c>
    </row>
    <row r="644" spans="1:19" x14ac:dyDescent="0.2">
      <c r="A644" s="57">
        <v>45666</v>
      </c>
      <c r="B644" s="58">
        <v>0.54652777777777795</v>
      </c>
      <c r="C644" s="59" t="s">
        <v>929</v>
      </c>
      <c r="D644" s="59" t="s">
        <v>14</v>
      </c>
      <c r="E644" s="60" t="s">
        <v>179</v>
      </c>
      <c r="F644" s="59" t="s">
        <v>150</v>
      </c>
      <c r="G644" s="60" t="s">
        <v>151</v>
      </c>
      <c r="H644" s="59">
        <v>415.84010000000001</v>
      </c>
      <c r="I644" s="140">
        <v>1238</v>
      </c>
      <c r="J644" s="141">
        <v>514810.04</v>
      </c>
      <c r="K644" s="59" t="s">
        <v>152</v>
      </c>
      <c r="L644" s="59" t="s">
        <v>153</v>
      </c>
      <c r="M644" s="60" t="s">
        <v>154</v>
      </c>
      <c r="N644" s="61">
        <v>555111</v>
      </c>
      <c r="O644" s="60" t="s">
        <v>155</v>
      </c>
      <c r="P644" s="60" t="s">
        <v>156</v>
      </c>
      <c r="Q644" s="60" t="s">
        <v>156</v>
      </c>
      <c r="R644" s="60" t="s">
        <v>157</v>
      </c>
      <c r="S644" s="62" t="s">
        <v>158</v>
      </c>
    </row>
    <row r="645" spans="1:19" x14ac:dyDescent="0.2">
      <c r="A645" s="57">
        <v>45666</v>
      </c>
      <c r="B645" s="58">
        <v>0.59930555555555598</v>
      </c>
      <c r="C645" s="59" t="s">
        <v>930</v>
      </c>
      <c r="D645" s="59" t="s">
        <v>19</v>
      </c>
      <c r="E645" s="60" t="s">
        <v>162</v>
      </c>
      <c r="F645" s="59" t="s">
        <v>150</v>
      </c>
      <c r="G645" s="60" t="s">
        <v>151</v>
      </c>
      <c r="H645" s="59">
        <v>388.86</v>
      </c>
      <c r="I645" s="140">
        <v>1303.99</v>
      </c>
      <c r="J645" s="141">
        <v>507068.09</v>
      </c>
      <c r="K645" s="59" t="s">
        <v>166</v>
      </c>
      <c r="L645" s="59" t="s">
        <v>167</v>
      </c>
      <c r="M645" s="60" t="s">
        <v>168</v>
      </c>
      <c r="N645" s="61">
        <v>2305348</v>
      </c>
      <c r="O645" s="60" t="s">
        <v>155</v>
      </c>
      <c r="P645" s="60" t="s">
        <v>156</v>
      </c>
      <c r="Q645" s="60" t="s">
        <v>156</v>
      </c>
      <c r="R645" s="60" t="s">
        <v>157</v>
      </c>
      <c r="S645" s="62" t="s">
        <v>158</v>
      </c>
    </row>
    <row r="646" spans="1:19" x14ac:dyDescent="0.2">
      <c r="A646" s="57">
        <v>45666</v>
      </c>
      <c r="B646" s="58">
        <v>0.60138888888888897</v>
      </c>
      <c r="C646" s="59" t="s">
        <v>931</v>
      </c>
      <c r="D646" s="59" t="s">
        <v>16</v>
      </c>
      <c r="E646" s="60" t="s">
        <v>162</v>
      </c>
      <c r="F646" s="59" t="s">
        <v>150</v>
      </c>
      <c r="G646" s="60" t="s">
        <v>151</v>
      </c>
      <c r="H646" s="59">
        <v>468.08479999999997</v>
      </c>
      <c r="I646" s="140">
        <v>1238</v>
      </c>
      <c r="J646" s="141">
        <v>579488.98</v>
      </c>
      <c r="K646" s="59" t="s">
        <v>152</v>
      </c>
      <c r="L646" s="59" t="s">
        <v>153</v>
      </c>
      <c r="M646" s="60" t="s">
        <v>154</v>
      </c>
      <c r="N646" s="61">
        <v>262546</v>
      </c>
      <c r="O646" s="60" t="s">
        <v>155</v>
      </c>
      <c r="P646" s="60" t="s">
        <v>156</v>
      </c>
      <c r="Q646" s="60" t="s">
        <v>156</v>
      </c>
      <c r="R646" s="60" t="s">
        <v>157</v>
      </c>
      <c r="S646" s="62" t="s">
        <v>158</v>
      </c>
    </row>
    <row r="647" spans="1:19" x14ac:dyDescent="0.2">
      <c r="A647" s="57">
        <v>45666</v>
      </c>
      <c r="B647" s="58">
        <v>0.61180555555555605</v>
      </c>
      <c r="C647" s="59" t="s">
        <v>932</v>
      </c>
      <c r="D647" s="59" t="s">
        <v>21</v>
      </c>
      <c r="E647" s="60" t="s">
        <v>251</v>
      </c>
      <c r="F647" s="59" t="s">
        <v>150</v>
      </c>
      <c r="G647" s="60" t="s">
        <v>151</v>
      </c>
      <c r="H647" s="59">
        <v>498.53</v>
      </c>
      <c r="I647" s="140">
        <v>1304</v>
      </c>
      <c r="J647" s="141">
        <v>650081.03</v>
      </c>
      <c r="K647" s="59" t="s">
        <v>166</v>
      </c>
      <c r="L647" s="59" t="s">
        <v>167</v>
      </c>
      <c r="M647" s="60" t="s">
        <v>168</v>
      </c>
      <c r="N647" s="61">
        <v>1889059</v>
      </c>
      <c r="O647" s="60" t="s">
        <v>155</v>
      </c>
      <c r="P647" s="60" t="s">
        <v>156</v>
      </c>
      <c r="Q647" s="60" t="s">
        <v>156</v>
      </c>
      <c r="R647" s="60" t="s">
        <v>157</v>
      </c>
      <c r="S647" s="62" t="s">
        <v>158</v>
      </c>
    </row>
    <row r="648" spans="1:19" x14ac:dyDescent="0.2">
      <c r="A648" s="57">
        <v>45666</v>
      </c>
      <c r="B648" s="58">
        <v>0.686805555555556</v>
      </c>
      <c r="C648" s="59" t="s">
        <v>933</v>
      </c>
      <c r="D648" s="59" t="s">
        <v>28</v>
      </c>
      <c r="E648" s="60" t="s">
        <v>361</v>
      </c>
      <c r="F648" s="59" t="s">
        <v>153</v>
      </c>
      <c r="G648" s="60" t="s">
        <v>165</v>
      </c>
      <c r="H648" s="59">
        <v>81.27</v>
      </c>
      <c r="I648" s="140">
        <v>1434.91</v>
      </c>
      <c r="J648" s="141">
        <v>116614.99</v>
      </c>
      <c r="K648" s="59" t="s">
        <v>166</v>
      </c>
      <c r="L648" s="59" t="s">
        <v>167</v>
      </c>
      <c r="M648" s="60" t="s">
        <v>168</v>
      </c>
      <c r="N648" s="61">
        <v>64723</v>
      </c>
      <c r="O648" s="60" t="s">
        <v>155</v>
      </c>
      <c r="P648" s="60" t="s">
        <v>210</v>
      </c>
      <c r="Q648" s="60" t="s">
        <v>204</v>
      </c>
      <c r="R648" s="60" t="s">
        <v>211</v>
      </c>
      <c r="S648" s="62" t="s">
        <v>158</v>
      </c>
    </row>
    <row r="649" spans="1:19" x14ac:dyDescent="0.2">
      <c r="A649" s="57">
        <v>45666</v>
      </c>
      <c r="B649" s="58">
        <v>0.69444444444444398</v>
      </c>
      <c r="C649" s="59" t="s">
        <v>934</v>
      </c>
      <c r="D649" s="59" t="s">
        <v>37</v>
      </c>
      <c r="E649" s="60" t="s">
        <v>263</v>
      </c>
      <c r="F649" s="59" t="s">
        <v>150</v>
      </c>
      <c r="G649" s="60" t="s">
        <v>151</v>
      </c>
      <c r="H649" s="59">
        <v>265.04000000000002</v>
      </c>
      <c r="I649" s="140">
        <v>1303.98</v>
      </c>
      <c r="J649" s="141">
        <v>345607.99</v>
      </c>
      <c r="K649" s="59" t="s">
        <v>166</v>
      </c>
      <c r="L649" s="59" t="s">
        <v>167</v>
      </c>
      <c r="M649" s="60" t="s">
        <v>168</v>
      </c>
      <c r="N649" s="61">
        <v>772346</v>
      </c>
      <c r="O649" s="60" t="s">
        <v>155</v>
      </c>
      <c r="P649" s="60" t="s">
        <v>210</v>
      </c>
      <c r="Q649" s="60" t="s">
        <v>204</v>
      </c>
      <c r="R649" s="60" t="s">
        <v>224</v>
      </c>
      <c r="S649" s="62" t="s">
        <v>158</v>
      </c>
    </row>
    <row r="650" spans="1:19" x14ac:dyDescent="0.2">
      <c r="A650" s="57">
        <v>45666</v>
      </c>
      <c r="B650" s="58">
        <v>0.71736111111111101</v>
      </c>
      <c r="C650" s="59" t="s">
        <v>935</v>
      </c>
      <c r="D650" s="59" t="s">
        <v>12</v>
      </c>
      <c r="E650" s="60" t="s">
        <v>183</v>
      </c>
      <c r="F650" s="59" t="s">
        <v>218</v>
      </c>
      <c r="G650" s="60" t="s">
        <v>219</v>
      </c>
      <c r="H650" s="59">
        <v>200</v>
      </c>
      <c r="I650" s="140">
        <v>1270.0999999999999</v>
      </c>
      <c r="J650" s="141">
        <v>254020</v>
      </c>
      <c r="K650" s="59" t="s">
        <v>166</v>
      </c>
      <c r="L650" s="59" t="s">
        <v>174</v>
      </c>
      <c r="M650" s="60" t="s">
        <v>175</v>
      </c>
      <c r="N650" s="61">
        <v>687587</v>
      </c>
      <c r="O650" s="60" t="s">
        <v>155</v>
      </c>
      <c r="P650" s="60" t="s">
        <v>156</v>
      </c>
      <c r="Q650" s="60" t="s">
        <v>156</v>
      </c>
      <c r="R650" s="60" t="s">
        <v>157</v>
      </c>
      <c r="S650" s="62" t="s">
        <v>158</v>
      </c>
    </row>
    <row r="651" spans="1:19" x14ac:dyDescent="0.2">
      <c r="A651" s="57">
        <v>45666</v>
      </c>
      <c r="B651" s="58">
        <v>0.74236111111111103</v>
      </c>
      <c r="C651" s="59" t="s">
        <v>936</v>
      </c>
      <c r="D651" s="59" t="s">
        <v>11</v>
      </c>
      <c r="E651" s="60" t="s">
        <v>149</v>
      </c>
      <c r="F651" s="59" t="s">
        <v>150</v>
      </c>
      <c r="G651" s="60" t="s">
        <v>151</v>
      </c>
      <c r="H651" s="69">
        <v>390.10180000000003</v>
      </c>
      <c r="I651" s="140">
        <v>1238</v>
      </c>
      <c r="J651" s="141">
        <v>482946.03</v>
      </c>
      <c r="K651" s="59" t="s">
        <v>152</v>
      </c>
      <c r="L651" s="59" t="s">
        <v>153</v>
      </c>
      <c r="M651" s="60" t="s">
        <v>154</v>
      </c>
      <c r="N651" s="61">
        <v>786634</v>
      </c>
      <c r="O651" s="60" t="s">
        <v>155</v>
      </c>
      <c r="P651" s="60" t="s">
        <v>156</v>
      </c>
      <c r="Q651" s="60" t="s">
        <v>156</v>
      </c>
      <c r="R651" s="60" t="s">
        <v>157</v>
      </c>
      <c r="S651" s="62" t="s">
        <v>158</v>
      </c>
    </row>
    <row r="652" spans="1:19" x14ac:dyDescent="0.2">
      <c r="A652" s="57">
        <v>45666</v>
      </c>
      <c r="B652" s="58">
        <v>0.74444444444444502</v>
      </c>
      <c r="C652" s="59" t="s">
        <v>937</v>
      </c>
      <c r="D652" s="59" t="s">
        <v>7</v>
      </c>
      <c r="E652" s="60" t="s">
        <v>260</v>
      </c>
      <c r="F652" s="59" t="s">
        <v>150</v>
      </c>
      <c r="G652" s="60" t="s">
        <v>151</v>
      </c>
      <c r="H652" s="59">
        <v>423.58</v>
      </c>
      <c r="I652" s="140">
        <v>1304.01</v>
      </c>
      <c r="J652" s="141">
        <v>552353.01</v>
      </c>
      <c r="K652" s="59" t="s">
        <v>166</v>
      </c>
      <c r="L652" s="59" t="s">
        <v>167</v>
      </c>
      <c r="M652" s="60" t="s">
        <v>168</v>
      </c>
      <c r="N652" s="61">
        <v>1475516</v>
      </c>
      <c r="O652" s="60" t="s">
        <v>155</v>
      </c>
      <c r="P652" s="60" t="s">
        <v>156</v>
      </c>
      <c r="Q652" s="60" t="s">
        <v>156</v>
      </c>
      <c r="R652" s="60" t="s">
        <v>157</v>
      </c>
      <c r="S652" s="62" t="s">
        <v>158</v>
      </c>
    </row>
    <row r="653" spans="1:19" x14ac:dyDescent="0.2">
      <c r="A653" s="57">
        <v>45666</v>
      </c>
      <c r="B653" s="58">
        <v>0.77500000000000002</v>
      </c>
      <c r="C653" s="70" t="s">
        <v>938</v>
      </c>
      <c r="D653" s="59" t="s">
        <v>10</v>
      </c>
      <c r="E653" s="60" t="s">
        <v>228</v>
      </c>
      <c r="F653" s="59" t="s">
        <v>415</v>
      </c>
      <c r="G653" s="60" t="s">
        <v>416</v>
      </c>
      <c r="H653" s="71">
        <v>0</v>
      </c>
      <c r="I653" s="142" t="s">
        <v>939</v>
      </c>
      <c r="J653" s="143">
        <v>-9074.7199999999993</v>
      </c>
      <c r="K653" s="59" t="s">
        <v>152</v>
      </c>
      <c r="L653" s="59" t="s">
        <v>153</v>
      </c>
      <c r="M653" s="60" t="s">
        <v>154</v>
      </c>
      <c r="N653" s="61">
        <v>0</v>
      </c>
      <c r="O653" s="60" t="s">
        <v>155</v>
      </c>
      <c r="P653" s="60" t="s">
        <v>156</v>
      </c>
      <c r="Q653" s="60" t="s">
        <v>156</v>
      </c>
      <c r="R653" s="60" t="s">
        <v>157</v>
      </c>
      <c r="S653" s="62" t="s">
        <v>158</v>
      </c>
    </row>
    <row r="654" spans="1:19" x14ac:dyDescent="0.2">
      <c r="A654" s="57">
        <v>45666</v>
      </c>
      <c r="B654" s="58">
        <v>0.77569444444444502</v>
      </c>
      <c r="C654" s="70" t="s">
        <v>938</v>
      </c>
      <c r="D654" s="59" t="s">
        <v>10</v>
      </c>
      <c r="E654" s="60" t="s">
        <v>228</v>
      </c>
      <c r="F654" s="59" t="s">
        <v>150</v>
      </c>
      <c r="G654" s="60" t="s">
        <v>151</v>
      </c>
      <c r="H654" s="59">
        <v>366.50729999999999</v>
      </c>
      <c r="I654" s="140">
        <v>1238</v>
      </c>
      <c r="J654" s="141">
        <v>453736.04</v>
      </c>
      <c r="K654" s="59" t="s">
        <v>152</v>
      </c>
      <c r="L654" s="59" t="s">
        <v>153</v>
      </c>
      <c r="M654" s="60" t="s">
        <v>154</v>
      </c>
      <c r="N654" s="61">
        <v>941927</v>
      </c>
      <c r="O654" s="60" t="s">
        <v>155</v>
      </c>
      <c r="P654" s="60" t="s">
        <v>156</v>
      </c>
      <c r="Q654" s="60" t="s">
        <v>156</v>
      </c>
      <c r="R654" s="60" t="s">
        <v>157</v>
      </c>
      <c r="S654" s="62" t="s">
        <v>158</v>
      </c>
    </row>
    <row r="655" spans="1:19" x14ac:dyDescent="0.2">
      <c r="A655" s="57">
        <v>45666</v>
      </c>
      <c r="B655" s="58">
        <v>0.81111111111111101</v>
      </c>
      <c r="C655" s="59" t="s">
        <v>940</v>
      </c>
      <c r="D655" s="59" t="s">
        <v>8</v>
      </c>
      <c r="E655" s="60" t="s">
        <v>207</v>
      </c>
      <c r="F655" s="59" t="s">
        <v>150</v>
      </c>
      <c r="G655" s="60" t="s">
        <v>151</v>
      </c>
      <c r="H655" s="59">
        <v>361.2722</v>
      </c>
      <c r="I655" s="140">
        <v>1238</v>
      </c>
      <c r="J655" s="141">
        <v>447254.98</v>
      </c>
      <c r="K655" s="59" t="s">
        <v>152</v>
      </c>
      <c r="L655" s="59" t="s">
        <v>153</v>
      </c>
      <c r="M655" s="60" t="s">
        <v>154</v>
      </c>
      <c r="N655" s="61"/>
      <c r="O655" s="60" t="s">
        <v>155</v>
      </c>
      <c r="P655" s="60" t="s">
        <v>156</v>
      </c>
      <c r="Q655" s="60" t="s">
        <v>156</v>
      </c>
      <c r="R655" s="60" t="s">
        <v>157</v>
      </c>
      <c r="S655" s="62" t="s">
        <v>158</v>
      </c>
    </row>
    <row r="656" spans="1:19" x14ac:dyDescent="0.2">
      <c r="A656" s="57">
        <v>45667</v>
      </c>
      <c r="B656" s="58">
        <v>8.3333333333333297E-3</v>
      </c>
      <c r="C656" s="59" t="s">
        <v>941</v>
      </c>
      <c r="D656" s="59" t="s">
        <v>17</v>
      </c>
      <c r="E656" s="60" t="s">
        <v>230</v>
      </c>
      <c r="F656" s="59" t="s">
        <v>218</v>
      </c>
      <c r="G656" s="60" t="s">
        <v>219</v>
      </c>
      <c r="H656" s="59">
        <v>308.00200000000001</v>
      </c>
      <c r="I656" s="140">
        <v>1206.4000000000001</v>
      </c>
      <c r="J656" s="141">
        <v>371573.61300000001</v>
      </c>
      <c r="K656" s="59" t="s">
        <v>166</v>
      </c>
      <c r="L656" s="59" t="s">
        <v>174</v>
      </c>
      <c r="M656" s="60" t="s">
        <v>175</v>
      </c>
      <c r="N656" s="61">
        <v>55804</v>
      </c>
      <c r="O656" s="60" t="s">
        <v>155</v>
      </c>
      <c r="P656" s="60" t="s">
        <v>156</v>
      </c>
      <c r="Q656" s="60" t="s">
        <v>156</v>
      </c>
      <c r="R656" s="60" t="s">
        <v>157</v>
      </c>
      <c r="S656" s="62" t="s">
        <v>158</v>
      </c>
    </row>
    <row r="657" spans="1:19" x14ac:dyDescent="0.2">
      <c r="A657" s="57">
        <v>45667</v>
      </c>
      <c r="B657" s="58">
        <v>2.6388888888888899E-2</v>
      </c>
      <c r="C657" s="59" t="s">
        <v>942</v>
      </c>
      <c r="D657" s="59" t="s">
        <v>17</v>
      </c>
      <c r="E657" s="60" t="s">
        <v>230</v>
      </c>
      <c r="F657" s="59" t="s">
        <v>306</v>
      </c>
      <c r="G657" s="60" t="s">
        <v>307</v>
      </c>
      <c r="H657" s="59">
        <v>31.84</v>
      </c>
      <c r="I657" s="140">
        <v>1416.3</v>
      </c>
      <c r="J657" s="141">
        <v>45094.991999999998</v>
      </c>
      <c r="K657" s="59" t="s">
        <v>166</v>
      </c>
      <c r="L657" s="59" t="s">
        <v>174</v>
      </c>
      <c r="M657" s="60" t="s">
        <v>175</v>
      </c>
      <c r="N657" s="61">
        <v>55804</v>
      </c>
      <c r="O657" s="60" t="s">
        <v>155</v>
      </c>
      <c r="P657" s="60" t="s">
        <v>156</v>
      </c>
      <c r="Q657" s="60" t="s">
        <v>156</v>
      </c>
      <c r="R657" s="60" t="s">
        <v>157</v>
      </c>
      <c r="S657" s="62" t="s">
        <v>158</v>
      </c>
    </row>
    <row r="658" spans="1:19" x14ac:dyDescent="0.2">
      <c r="A658" s="57">
        <v>45667</v>
      </c>
      <c r="B658" s="58">
        <v>7.6388888888888895E-2</v>
      </c>
      <c r="C658" s="59" t="s">
        <v>943</v>
      </c>
      <c r="D658" s="59" t="s">
        <v>22</v>
      </c>
      <c r="E658" s="60" t="s">
        <v>944</v>
      </c>
      <c r="F658" s="59" t="s">
        <v>150</v>
      </c>
      <c r="G658" s="60" t="s">
        <v>151</v>
      </c>
      <c r="H658" s="59">
        <v>461.07</v>
      </c>
      <c r="I658" s="140">
        <v>1303.99</v>
      </c>
      <c r="J658" s="141">
        <v>601230.06000000006</v>
      </c>
      <c r="K658" s="59" t="s">
        <v>166</v>
      </c>
      <c r="L658" s="59" t="s">
        <v>167</v>
      </c>
      <c r="M658" s="60" t="s">
        <v>168</v>
      </c>
      <c r="N658" s="61">
        <v>2004</v>
      </c>
      <c r="O658" s="60" t="s">
        <v>155</v>
      </c>
      <c r="P658" s="60" t="s">
        <v>156</v>
      </c>
      <c r="Q658" s="60" t="s">
        <v>156</v>
      </c>
      <c r="R658" s="60" t="s">
        <v>157</v>
      </c>
      <c r="S658" s="62" t="s">
        <v>158</v>
      </c>
    </row>
    <row r="659" spans="1:19" x14ac:dyDescent="0.2">
      <c r="A659" s="57">
        <v>45667</v>
      </c>
      <c r="B659" s="58">
        <v>7.9166666666666705E-2</v>
      </c>
      <c r="C659" s="59" t="s">
        <v>945</v>
      </c>
      <c r="D659" s="59" t="s">
        <v>48</v>
      </c>
      <c r="E659" s="60" t="s">
        <v>335</v>
      </c>
      <c r="F659" s="59" t="s">
        <v>218</v>
      </c>
      <c r="G659" s="60" t="s">
        <v>219</v>
      </c>
      <c r="H659" s="59">
        <v>215.18</v>
      </c>
      <c r="I659" s="140">
        <v>1200.5</v>
      </c>
      <c r="J659" s="141">
        <v>258323.59</v>
      </c>
      <c r="K659" s="59" t="s">
        <v>166</v>
      </c>
      <c r="L659" s="59" t="s">
        <v>174</v>
      </c>
      <c r="M659" s="60" t="s">
        <v>175</v>
      </c>
      <c r="N659" s="61" t="s">
        <v>579</v>
      </c>
      <c r="O659" s="60" t="s">
        <v>155</v>
      </c>
      <c r="P659" s="60" t="s">
        <v>336</v>
      </c>
      <c r="Q659" s="60" t="s">
        <v>336</v>
      </c>
      <c r="R659" s="60" t="s">
        <v>312</v>
      </c>
      <c r="S659" s="62" t="s">
        <v>158</v>
      </c>
    </row>
    <row r="660" spans="1:19" x14ac:dyDescent="0.2">
      <c r="A660" s="57">
        <v>45667</v>
      </c>
      <c r="B660" s="58">
        <v>0.26944444444444399</v>
      </c>
      <c r="C660" s="59" t="s">
        <v>946</v>
      </c>
      <c r="D660" s="59" t="s">
        <v>63</v>
      </c>
      <c r="E660" s="60" t="s">
        <v>626</v>
      </c>
      <c r="F660" s="59" t="s">
        <v>153</v>
      </c>
      <c r="G660" s="60" t="s">
        <v>165</v>
      </c>
      <c r="H660" s="59">
        <v>48.78</v>
      </c>
      <c r="I660" s="140">
        <v>1435.01</v>
      </c>
      <c r="J660" s="141">
        <v>70000</v>
      </c>
      <c r="K660" s="59" t="s">
        <v>166</v>
      </c>
      <c r="L660" s="59" t="s">
        <v>850</v>
      </c>
      <c r="M660" s="60" t="s">
        <v>947</v>
      </c>
      <c r="N660" s="61"/>
      <c r="O660" s="60" t="s">
        <v>155</v>
      </c>
      <c r="P660" s="60" t="s">
        <v>196</v>
      </c>
      <c r="Q660" s="60" t="s">
        <v>242</v>
      </c>
      <c r="R660" s="60" t="s">
        <v>196</v>
      </c>
      <c r="S660" s="62" t="s">
        <v>158</v>
      </c>
    </row>
    <row r="661" spans="1:19" x14ac:dyDescent="0.2">
      <c r="A661" s="57">
        <v>45667</v>
      </c>
      <c r="B661" s="58">
        <v>0.31041666666666701</v>
      </c>
      <c r="C661" s="59" t="s">
        <v>948</v>
      </c>
      <c r="D661" s="59" t="s">
        <v>54</v>
      </c>
      <c r="E661" s="60" t="s">
        <v>257</v>
      </c>
      <c r="F661" s="59" t="s">
        <v>153</v>
      </c>
      <c r="G661" s="60" t="s">
        <v>165</v>
      </c>
      <c r="H661" s="59">
        <v>63.64</v>
      </c>
      <c r="I661" s="140">
        <v>1386.2</v>
      </c>
      <c r="J661" s="141">
        <v>88217.767999999996</v>
      </c>
      <c r="K661" s="59" t="s">
        <v>166</v>
      </c>
      <c r="L661" s="59" t="s">
        <v>174</v>
      </c>
      <c r="M661" s="60" t="s">
        <v>175</v>
      </c>
      <c r="N661" s="61">
        <v>386650</v>
      </c>
      <c r="O661" s="60" t="s">
        <v>155</v>
      </c>
      <c r="P661" s="60" t="s">
        <v>246</v>
      </c>
      <c r="Q661" s="60" t="s">
        <v>223</v>
      </c>
      <c r="R661" s="60" t="s">
        <v>224</v>
      </c>
      <c r="S661" s="62" t="s">
        <v>158</v>
      </c>
    </row>
    <row r="662" spans="1:19" x14ac:dyDescent="0.2">
      <c r="A662" s="57">
        <v>45667</v>
      </c>
      <c r="B662" s="58">
        <v>0.32500000000000001</v>
      </c>
      <c r="C662" s="59" t="s">
        <v>949</v>
      </c>
      <c r="D662" s="59" t="s">
        <v>59</v>
      </c>
      <c r="E662" s="60" t="s">
        <v>434</v>
      </c>
      <c r="F662" s="59" t="s">
        <v>150</v>
      </c>
      <c r="G662" s="60" t="s">
        <v>151</v>
      </c>
      <c r="H662" s="59">
        <v>142.37479999999999</v>
      </c>
      <c r="I662" s="140">
        <v>1238</v>
      </c>
      <c r="J662" s="141">
        <v>176260</v>
      </c>
      <c r="K662" s="59" t="s">
        <v>152</v>
      </c>
      <c r="L662" s="59" t="s">
        <v>153</v>
      </c>
      <c r="M662" s="60" t="s">
        <v>154</v>
      </c>
      <c r="N662" s="61"/>
      <c r="O662" s="60" t="s">
        <v>155</v>
      </c>
      <c r="P662" s="60" t="s">
        <v>191</v>
      </c>
      <c r="Q662" s="60" t="s">
        <v>192</v>
      </c>
      <c r="R662" s="60" t="s">
        <v>193</v>
      </c>
      <c r="S662" s="62" t="s">
        <v>158</v>
      </c>
    </row>
    <row r="663" spans="1:19" x14ac:dyDescent="0.2">
      <c r="A663" s="57">
        <v>45667</v>
      </c>
      <c r="B663" s="58">
        <v>0.41944444444444501</v>
      </c>
      <c r="C663" s="59" t="s">
        <v>950</v>
      </c>
      <c r="D663" s="59" t="s">
        <v>14</v>
      </c>
      <c r="E663" s="60" t="s">
        <v>179</v>
      </c>
      <c r="F663" s="59" t="s">
        <v>150</v>
      </c>
      <c r="G663" s="60" t="s">
        <v>151</v>
      </c>
      <c r="H663" s="59">
        <v>412.06</v>
      </c>
      <c r="I663" s="140">
        <v>1303.99</v>
      </c>
      <c r="J663" s="141">
        <v>537324.02</v>
      </c>
      <c r="K663" s="59" t="s">
        <v>166</v>
      </c>
      <c r="L663" s="59" t="s">
        <v>167</v>
      </c>
      <c r="M663" s="60" t="s">
        <v>168</v>
      </c>
      <c r="N663" s="61">
        <v>556200</v>
      </c>
      <c r="O663" s="60" t="s">
        <v>155</v>
      </c>
      <c r="P663" s="60" t="s">
        <v>156</v>
      </c>
      <c r="Q663" s="60" t="s">
        <v>156</v>
      </c>
      <c r="R663" s="60" t="s">
        <v>157</v>
      </c>
      <c r="S663" s="62" t="s">
        <v>158</v>
      </c>
    </row>
    <row r="664" spans="1:19" x14ac:dyDescent="0.2">
      <c r="A664" s="57">
        <v>45667</v>
      </c>
      <c r="B664" s="58">
        <v>0.46180555555555602</v>
      </c>
      <c r="C664" s="59" t="s">
        <v>951</v>
      </c>
      <c r="D664" s="59" t="s">
        <v>29</v>
      </c>
      <c r="E664" s="60" t="s">
        <v>952</v>
      </c>
      <c r="F664" s="59" t="s">
        <v>295</v>
      </c>
      <c r="G664" s="60" t="s">
        <v>296</v>
      </c>
      <c r="H664" s="59">
        <v>33.389000000000003</v>
      </c>
      <c r="I664" s="140">
        <v>600.98</v>
      </c>
      <c r="J664" s="141">
        <v>20066.13</v>
      </c>
      <c r="K664" s="59" t="s">
        <v>166</v>
      </c>
      <c r="L664" s="59" t="s">
        <v>850</v>
      </c>
      <c r="M664" s="60" t="s">
        <v>953</v>
      </c>
      <c r="N664" s="61"/>
      <c r="O664" s="60" t="s">
        <v>155</v>
      </c>
      <c r="P664" s="60" t="s">
        <v>191</v>
      </c>
      <c r="Q664" s="60" t="s">
        <v>297</v>
      </c>
      <c r="R664" s="60" t="s">
        <v>193</v>
      </c>
      <c r="S664" s="62" t="s">
        <v>158</v>
      </c>
    </row>
    <row r="665" spans="1:19" x14ac:dyDescent="0.2">
      <c r="A665" s="57">
        <v>45667</v>
      </c>
      <c r="B665" s="58">
        <v>0.49652777777777801</v>
      </c>
      <c r="C665" s="59" t="s">
        <v>954</v>
      </c>
      <c r="D665" s="59" t="s">
        <v>62</v>
      </c>
      <c r="E665" s="60" t="s">
        <v>289</v>
      </c>
      <c r="F665" s="59" t="s">
        <v>153</v>
      </c>
      <c r="G665" s="60" t="s">
        <v>165</v>
      </c>
      <c r="H665" s="59">
        <v>59</v>
      </c>
      <c r="I665" s="140">
        <v>1377.6</v>
      </c>
      <c r="J665" s="141">
        <v>81278.399999999994</v>
      </c>
      <c r="K665" s="59" t="s">
        <v>166</v>
      </c>
      <c r="L665" s="59" t="s">
        <v>174</v>
      </c>
      <c r="M665" s="60" t="s">
        <v>175</v>
      </c>
      <c r="N665" s="61">
        <v>98269</v>
      </c>
      <c r="O665" s="60" t="s">
        <v>155</v>
      </c>
      <c r="P665" s="60" t="s">
        <v>210</v>
      </c>
      <c r="Q665" s="60" t="s">
        <v>204</v>
      </c>
      <c r="R665" s="60" t="s">
        <v>211</v>
      </c>
      <c r="S665" s="62" t="s">
        <v>158</v>
      </c>
    </row>
    <row r="666" spans="1:19" x14ac:dyDescent="0.2">
      <c r="A666" s="57">
        <v>45667</v>
      </c>
      <c r="B666" s="58">
        <v>0.50277777777777799</v>
      </c>
      <c r="C666" s="59" t="s">
        <v>955</v>
      </c>
      <c r="D666" s="59" t="s">
        <v>21</v>
      </c>
      <c r="E666" s="60" t="s">
        <v>251</v>
      </c>
      <c r="F666" s="59" t="s">
        <v>150</v>
      </c>
      <c r="G666" s="60" t="s">
        <v>151</v>
      </c>
      <c r="H666" s="59">
        <v>309.70679999999999</v>
      </c>
      <c r="I666" s="140">
        <v>1238</v>
      </c>
      <c r="J666" s="141">
        <v>383417.02</v>
      </c>
      <c r="K666" s="59" t="s">
        <v>152</v>
      </c>
      <c r="L666" s="59" t="s">
        <v>153</v>
      </c>
      <c r="M666" s="60" t="s">
        <v>154</v>
      </c>
      <c r="N666" s="61">
        <v>1890195</v>
      </c>
      <c r="O666" s="60" t="s">
        <v>155</v>
      </c>
      <c r="P666" s="60" t="s">
        <v>156</v>
      </c>
      <c r="Q666" s="60" t="s">
        <v>156</v>
      </c>
      <c r="R666" s="60" t="s">
        <v>157</v>
      </c>
      <c r="S666" s="62" t="s">
        <v>158</v>
      </c>
    </row>
    <row r="667" spans="1:19" x14ac:dyDescent="0.2">
      <c r="A667" s="57">
        <v>45667</v>
      </c>
      <c r="B667" s="58">
        <v>0.52708333333333302</v>
      </c>
      <c r="C667" s="59" t="s">
        <v>956</v>
      </c>
      <c r="D667" s="59" t="s">
        <v>63</v>
      </c>
      <c r="E667" s="60" t="s">
        <v>626</v>
      </c>
      <c r="F667" s="59" t="s">
        <v>153</v>
      </c>
      <c r="G667" s="60" t="s">
        <v>165</v>
      </c>
      <c r="H667" s="59">
        <v>125.18</v>
      </c>
      <c r="I667" s="140">
        <v>1401.6</v>
      </c>
      <c r="J667" s="141">
        <v>175452.288</v>
      </c>
      <c r="K667" s="59" t="s">
        <v>166</v>
      </c>
      <c r="L667" s="59" t="s">
        <v>174</v>
      </c>
      <c r="M667" s="60" t="s">
        <v>175</v>
      </c>
      <c r="N667" s="61">
        <v>66147</v>
      </c>
      <c r="O667" s="60" t="s">
        <v>155</v>
      </c>
      <c r="P667" s="60" t="s">
        <v>196</v>
      </c>
      <c r="Q667" s="60" t="s">
        <v>242</v>
      </c>
      <c r="R667" s="60" t="s">
        <v>196</v>
      </c>
      <c r="S667" s="62" t="s">
        <v>158</v>
      </c>
    </row>
    <row r="668" spans="1:19" x14ac:dyDescent="0.2">
      <c r="A668" s="57">
        <v>45667</v>
      </c>
      <c r="B668" s="58">
        <v>0.53680555555555598</v>
      </c>
      <c r="C668" s="59" t="s">
        <v>957</v>
      </c>
      <c r="D668" s="59" t="s">
        <v>63</v>
      </c>
      <c r="E668" s="60" t="s">
        <v>626</v>
      </c>
      <c r="F668" s="59" t="s">
        <v>306</v>
      </c>
      <c r="G668" s="60" t="s">
        <v>307</v>
      </c>
      <c r="H668" s="59">
        <v>1</v>
      </c>
      <c r="I668" s="140">
        <v>30993.9</v>
      </c>
      <c r="J668" s="141">
        <v>30993.9</v>
      </c>
      <c r="K668" s="59" t="s">
        <v>166</v>
      </c>
      <c r="L668" s="59" t="s">
        <v>174</v>
      </c>
      <c r="M668" s="60" t="s">
        <v>175</v>
      </c>
      <c r="N668" s="61"/>
      <c r="O668" s="60" t="s">
        <v>155</v>
      </c>
      <c r="P668" s="60" t="s">
        <v>196</v>
      </c>
      <c r="Q668" s="60" t="s">
        <v>242</v>
      </c>
      <c r="R668" s="60" t="s">
        <v>196</v>
      </c>
      <c r="S668" s="62" t="s">
        <v>158</v>
      </c>
    </row>
    <row r="669" spans="1:19" x14ac:dyDescent="0.2">
      <c r="A669" s="57">
        <v>45667</v>
      </c>
      <c r="B669" s="58">
        <v>0.54444444444444395</v>
      </c>
      <c r="C669" s="59" t="s">
        <v>958</v>
      </c>
      <c r="D669" s="59" t="s">
        <v>63</v>
      </c>
      <c r="E669" s="60" t="s">
        <v>626</v>
      </c>
      <c r="F669" s="59" t="s">
        <v>153</v>
      </c>
      <c r="G669" s="60" t="s">
        <v>165</v>
      </c>
      <c r="H669" s="59">
        <v>12.89</v>
      </c>
      <c r="I669" s="140">
        <v>1401.6</v>
      </c>
      <c r="J669" s="141">
        <v>18066.624</v>
      </c>
      <c r="K669" s="59" t="s">
        <v>166</v>
      </c>
      <c r="L669" s="59" t="s">
        <v>174</v>
      </c>
      <c r="M669" s="60" t="s">
        <v>175</v>
      </c>
      <c r="N669" s="61"/>
      <c r="O669" s="60" t="s">
        <v>155</v>
      </c>
      <c r="P669" s="60" t="s">
        <v>196</v>
      </c>
      <c r="Q669" s="60" t="s">
        <v>242</v>
      </c>
      <c r="R669" s="60" t="s">
        <v>196</v>
      </c>
      <c r="S669" s="62" t="s">
        <v>158</v>
      </c>
    </row>
    <row r="670" spans="1:19" x14ac:dyDescent="0.2">
      <c r="A670" s="57">
        <v>45667</v>
      </c>
      <c r="B670" s="58">
        <v>0.5625</v>
      </c>
      <c r="C670" s="59" t="s">
        <v>959</v>
      </c>
      <c r="D670" s="59" t="s">
        <v>84</v>
      </c>
      <c r="E670" s="60" t="s">
        <v>185</v>
      </c>
      <c r="F670" s="59" t="s">
        <v>201</v>
      </c>
      <c r="G670" s="60" t="s">
        <v>202</v>
      </c>
      <c r="H670" s="59">
        <v>51</v>
      </c>
      <c r="I670" s="140">
        <v>1411.86</v>
      </c>
      <c r="J670" s="141">
        <v>72004.94</v>
      </c>
      <c r="K670" s="59" t="s">
        <v>166</v>
      </c>
      <c r="L670" s="59" t="s">
        <v>167</v>
      </c>
      <c r="M670" s="60" t="s">
        <v>168</v>
      </c>
      <c r="N670" s="61"/>
      <c r="O670" s="60" t="s">
        <v>188</v>
      </c>
      <c r="P670" s="60" t="s">
        <v>176</v>
      </c>
      <c r="Q670" s="60" t="s">
        <v>176</v>
      </c>
      <c r="R670" s="60" t="s">
        <v>960</v>
      </c>
      <c r="S670" s="62" t="s">
        <v>176</v>
      </c>
    </row>
    <row r="671" spans="1:19" x14ac:dyDescent="0.2">
      <c r="A671" s="57">
        <v>45667</v>
      </c>
      <c r="B671" s="58">
        <v>0.59375</v>
      </c>
      <c r="C671" s="59" t="s">
        <v>961</v>
      </c>
      <c r="D671" s="59" t="s">
        <v>29</v>
      </c>
      <c r="E671" s="60" t="s">
        <v>952</v>
      </c>
      <c r="F671" s="59" t="s">
        <v>295</v>
      </c>
      <c r="G671" s="60" t="s">
        <v>296</v>
      </c>
      <c r="H671" s="59">
        <v>138.35</v>
      </c>
      <c r="I671" s="140">
        <v>476</v>
      </c>
      <c r="J671" s="141">
        <v>65854.600000000006</v>
      </c>
      <c r="K671" s="59" t="s">
        <v>166</v>
      </c>
      <c r="L671" s="59" t="s">
        <v>174</v>
      </c>
      <c r="M671" s="60" t="s">
        <v>175</v>
      </c>
      <c r="N671" s="61"/>
      <c r="O671" s="60" t="s">
        <v>155</v>
      </c>
      <c r="P671" s="60" t="s">
        <v>191</v>
      </c>
      <c r="Q671" s="60" t="s">
        <v>297</v>
      </c>
      <c r="R671" s="60" t="s">
        <v>193</v>
      </c>
      <c r="S671" s="62" t="s">
        <v>158</v>
      </c>
    </row>
    <row r="672" spans="1:19" x14ac:dyDescent="0.2">
      <c r="A672" s="57">
        <v>45667</v>
      </c>
      <c r="B672" s="58">
        <v>0.60416666666666696</v>
      </c>
      <c r="C672" s="59" t="s">
        <v>962</v>
      </c>
      <c r="D672" s="59" t="s">
        <v>18</v>
      </c>
      <c r="E672" s="60" t="s">
        <v>213</v>
      </c>
      <c r="F672" s="59" t="s">
        <v>150</v>
      </c>
      <c r="G672" s="60" t="s">
        <v>151</v>
      </c>
      <c r="H672" s="59">
        <v>463.14</v>
      </c>
      <c r="I672" s="140">
        <v>1304.01</v>
      </c>
      <c r="J672" s="141">
        <v>603938.99</v>
      </c>
      <c r="K672" s="59" t="s">
        <v>166</v>
      </c>
      <c r="L672" s="59" t="s">
        <v>167</v>
      </c>
      <c r="M672" s="60" t="s">
        <v>168</v>
      </c>
      <c r="N672" s="61">
        <v>2408909</v>
      </c>
      <c r="O672" s="60" t="s">
        <v>155</v>
      </c>
      <c r="P672" s="60" t="s">
        <v>156</v>
      </c>
      <c r="Q672" s="60" t="s">
        <v>156</v>
      </c>
      <c r="R672" s="60" t="s">
        <v>157</v>
      </c>
      <c r="S672" s="62" t="s">
        <v>158</v>
      </c>
    </row>
    <row r="673" spans="1:19" x14ac:dyDescent="0.2">
      <c r="A673" s="57">
        <v>45667</v>
      </c>
      <c r="B673" s="58">
        <v>0.624305555555556</v>
      </c>
      <c r="C673" s="59" t="s">
        <v>963</v>
      </c>
      <c r="D673" s="59" t="s">
        <v>16</v>
      </c>
      <c r="E673" s="60" t="s">
        <v>213</v>
      </c>
      <c r="F673" s="59" t="s">
        <v>150</v>
      </c>
      <c r="G673" s="60" t="s">
        <v>151</v>
      </c>
      <c r="H673" s="59">
        <v>443.48500000000001</v>
      </c>
      <c r="I673" s="140">
        <v>1304</v>
      </c>
      <c r="J673" s="141">
        <v>578303.92000000004</v>
      </c>
      <c r="K673" s="59" t="s">
        <v>166</v>
      </c>
      <c r="L673" s="59" t="s">
        <v>167</v>
      </c>
      <c r="M673" s="60" t="s">
        <v>168</v>
      </c>
      <c r="N673" s="61">
        <v>263733</v>
      </c>
      <c r="O673" s="60" t="s">
        <v>155</v>
      </c>
      <c r="P673" s="60" t="s">
        <v>156</v>
      </c>
      <c r="Q673" s="60" t="s">
        <v>156</v>
      </c>
      <c r="R673" s="60" t="s">
        <v>157</v>
      </c>
      <c r="S673" s="62" t="s">
        <v>158</v>
      </c>
    </row>
    <row r="674" spans="1:19" x14ac:dyDescent="0.2">
      <c r="A674" s="57">
        <v>45667</v>
      </c>
      <c r="B674" s="58">
        <v>0.71458333333333302</v>
      </c>
      <c r="C674" s="59" t="s">
        <v>964</v>
      </c>
      <c r="D674" s="59" t="s">
        <v>102</v>
      </c>
      <c r="E674" s="60" t="s">
        <v>473</v>
      </c>
      <c r="F674" s="59" t="s">
        <v>186</v>
      </c>
      <c r="G674" s="60" t="s">
        <v>187</v>
      </c>
      <c r="H674" s="59">
        <v>50.17</v>
      </c>
      <c r="I674" s="140">
        <v>1203.8</v>
      </c>
      <c r="J674" s="141">
        <v>60394.646000000001</v>
      </c>
      <c r="K674" s="59" t="s">
        <v>166</v>
      </c>
      <c r="L674" s="59" t="s">
        <v>174</v>
      </c>
      <c r="M674" s="60" t="s">
        <v>175</v>
      </c>
      <c r="N674" s="61"/>
      <c r="O674" s="60" t="s">
        <v>383</v>
      </c>
      <c r="P674" s="60" t="s">
        <v>393</v>
      </c>
      <c r="Q674" s="60" t="s">
        <v>223</v>
      </c>
      <c r="R674" s="60" t="s">
        <v>224</v>
      </c>
      <c r="S674" s="62" t="s">
        <v>384</v>
      </c>
    </row>
    <row r="675" spans="1:19" x14ac:dyDescent="0.2">
      <c r="A675" s="57">
        <v>45667</v>
      </c>
      <c r="B675" s="58">
        <v>0.75486111111111098</v>
      </c>
      <c r="C675" s="59" t="s">
        <v>965</v>
      </c>
      <c r="D675" s="59" t="s">
        <v>50</v>
      </c>
      <c r="E675" s="60" t="s">
        <v>274</v>
      </c>
      <c r="F675" s="59" t="s">
        <v>153</v>
      </c>
      <c r="G675" s="60" t="s">
        <v>165</v>
      </c>
      <c r="H675" s="59">
        <v>134.96</v>
      </c>
      <c r="I675" s="140">
        <v>1401.6</v>
      </c>
      <c r="J675" s="141">
        <v>189159.93599999999</v>
      </c>
      <c r="K675" s="59" t="s">
        <v>166</v>
      </c>
      <c r="L675" s="59" t="s">
        <v>174</v>
      </c>
      <c r="M675" s="60" t="s">
        <v>175</v>
      </c>
      <c r="N675" s="61">
        <v>719776</v>
      </c>
      <c r="O675" s="60" t="s">
        <v>155</v>
      </c>
      <c r="P675" s="60" t="s">
        <v>275</v>
      </c>
      <c r="Q675" s="60" t="s">
        <v>223</v>
      </c>
      <c r="R675" s="60" t="s">
        <v>276</v>
      </c>
      <c r="S675" s="62" t="s">
        <v>158</v>
      </c>
    </row>
    <row r="676" spans="1:19" x14ac:dyDescent="0.2">
      <c r="A676" s="57">
        <v>45667</v>
      </c>
      <c r="B676" s="58">
        <v>0.79027777777777797</v>
      </c>
      <c r="C676" s="59" t="s">
        <v>966</v>
      </c>
      <c r="D676" s="59" t="s">
        <v>11</v>
      </c>
      <c r="E676" s="60" t="s">
        <v>149</v>
      </c>
      <c r="F676" s="59" t="s">
        <v>150</v>
      </c>
      <c r="G676" s="60" t="s">
        <v>151</v>
      </c>
      <c r="H676" s="59">
        <v>381.93</v>
      </c>
      <c r="I676" s="140">
        <v>1304.01</v>
      </c>
      <c r="J676" s="141">
        <v>498041.02</v>
      </c>
      <c r="K676" s="59" t="s">
        <v>166</v>
      </c>
      <c r="L676" s="59" t="s">
        <v>167</v>
      </c>
      <c r="M676" s="60" t="s">
        <v>168</v>
      </c>
      <c r="N676" s="61">
        <v>787826</v>
      </c>
      <c r="O676" s="60" t="s">
        <v>155</v>
      </c>
      <c r="P676" s="60" t="s">
        <v>156</v>
      </c>
      <c r="Q676" s="60" t="s">
        <v>156</v>
      </c>
      <c r="R676" s="60" t="s">
        <v>157</v>
      </c>
      <c r="S676" s="62" t="s">
        <v>158</v>
      </c>
    </row>
    <row r="677" spans="1:19" x14ac:dyDescent="0.2">
      <c r="A677" s="57">
        <v>45667</v>
      </c>
      <c r="B677" s="58">
        <v>0.80486111111111103</v>
      </c>
      <c r="C677" s="59" t="s">
        <v>967</v>
      </c>
      <c r="D677" s="59" t="s">
        <v>80</v>
      </c>
      <c r="E677" s="60" t="s">
        <v>267</v>
      </c>
      <c r="F677" s="59" t="s">
        <v>201</v>
      </c>
      <c r="G677" s="60" t="s">
        <v>202</v>
      </c>
      <c r="H677" s="59">
        <v>34.53</v>
      </c>
      <c r="I677" s="140">
        <v>1468</v>
      </c>
      <c r="J677" s="141">
        <v>50690.04</v>
      </c>
      <c r="K677" s="59" t="s">
        <v>166</v>
      </c>
      <c r="L677" s="59" t="s">
        <v>174</v>
      </c>
      <c r="M677" s="60" t="s">
        <v>175</v>
      </c>
      <c r="N677" s="61"/>
      <c r="O677" s="60" t="s">
        <v>188</v>
      </c>
      <c r="P677" s="60" t="s">
        <v>176</v>
      </c>
      <c r="Q677" s="59"/>
      <c r="R677" s="60" t="s">
        <v>268</v>
      </c>
      <c r="S677" s="62" t="s">
        <v>176</v>
      </c>
    </row>
    <row r="678" spans="1:19" x14ac:dyDescent="0.2">
      <c r="A678" s="57">
        <v>45667</v>
      </c>
      <c r="B678" s="58">
        <v>0.969444444444444</v>
      </c>
      <c r="C678" s="59" t="s">
        <v>968</v>
      </c>
      <c r="D678" s="59" t="s">
        <v>15</v>
      </c>
      <c r="E678" s="60" t="s">
        <v>164</v>
      </c>
      <c r="F678" s="59" t="s">
        <v>150</v>
      </c>
      <c r="G678" s="60" t="s">
        <v>151</v>
      </c>
      <c r="H678" s="59">
        <v>708.3</v>
      </c>
      <c r="I678" s="140">
        <v>1304</v>
      </c>
      <c r="J678" s="141">
        <v>923620.98</v>
      </c>
      <c r="K678" s="59" t="s">
        <v>166</v>
      </c>
      <c r="L678" s="59" t="s">
        <v>167</v>
      </c>
      <c r="M678" s="60" t="s">
        <v>168</v>
      </c>
      <c r="N678" s="61">
        <v>341905</v>
      </c>
      <c r="O678" s="60" t="s">
        <v>155</v>
      </c>
      <c r="P678" s="60" t="s">
        <v>156</v>
      </c>
      <c r="Q678" s="60" t="s">
        <v>156</v>
      </c>
      <c r="R678" s="60" t="s">
        <v>157</v>
      </c>
      <c r="S678" s="62" t="s">
        <v>158</v>
      </c>
    </row>
    <row r="679" spans="1:19" x14ac:dyDescent="0.2">
      <c r="A679" s="57">
        <v>45667</v>
      </c>
      <c r="B679" s="58">
        <v>0.98888888888888904</v>
      </c>
      <c r="C679" s="59" t="s">
        <v>969</v>
      </c>
      <c r="D679" s="59" t="s">
        <v>26</v>
      </c>
      <c r="E679" s="60" t="s">
        <v>232</v>
      </c>
      <c r="F679" s="59" t="s">
        <v>218</v>
      </c>
      <c r="G679" s="60" t="s">
        <v>219</v>
      </c>
      <c r="H679" s="59">
        <v>293.99</v>
      </c>
      <c r="I679" s="140">
        <v>1270.0999999999999</v>
      </c>
      <c r="J679" s="141">
        <v>373396.69900000002</v>
      </c>
      <c r="K679" s="59" t="s">
        <v>166</v>
      </c>
      <c r="L679" s="59" t="s">
        <v>174</v>
      </c>
      <c r="M679" s="60" t="s">
        <v>175</v>
      </c>
      <c r="N679" s="61">
        <v>105240</v>
      </c>
      <c r="O679" s="60" t="s">
        <v>155</v>
      </c>
      <c r="P679" s="60" t="s">
        <v>156</v>
      </c>
      <c r="Q679" s="60" t="s">
        <v>156</v>
      </c>
      <c r="R679" s="60" t="s">
        <v>157</v>
      </c>
      <c r="S679" s="62" t="s">
        <v>158</v>
      </c>
    </row>
    <row r="680" spans="1:19" x14ac:dyDescent="0.2">
      <c r="A680" s="57">
        <v>45668</v>
      </c>
      <c r="B680" s="58">
        <v>0.21249999999999999</v>
      </c>
      <c r="C680" s="59" t="s">
        <v>970</v>
      </c>
      <c r="D680" s="59" t="s">
        <v>14</v>
      </c>
      <c r="E680" s="60" t="s">
        <v>179</v>
      </c>
      <c r="F680" s="59" t="s">
        <v>150</v>
      </c>
      <c r="G680" s="60" t="s">
        <v>151</v>
      </c>
      <c r="H680" s="59">
        <v>401.83199999999999</v>
      </c>
      <c r="I680" s="140">
        <v>1238</v>
      </c>
      <c r="J680" s="141">
        <v>497468.02</v>
      </c>
      <c r="K680" s="59" t="s">
        <v>152</v>
      </c>
      <c r="L680" s="59" t="s">
        <v>153</v>
      </c>
      <c r="M680" s="60" t="s">
        <v>154</v>
      </c>
      <c r="N680" s="61">
        <v>557289</v>
      </c>
      <c r="O680" s="60" t="s">
        <v>155</v>
      </c>
      <c r="P680" s="60" t="s">
        <v>156</v>
      </c>
      <c r="Q680" s="60" t="s">
        <v>156</v>
      </c>
      <c r="R680" s="60" t="s">
        <v>157</v>
      </c>
      <c r="S680" s="62" t="s">
        <v>158</v>
      </c>
    </row>
    <row r="681" spans="1:19" x14ac:dyDescent="0.2">
      <c r="A681" s="57">
        <v>45668</v>
      </c>
      <c r="B681" s="58">
        <v>0.36111111111111099</v>
      </c>
      <c r="C681" s="59" t="s">
        <v>971</v>
      </c>
      <c r="D681" s="59" t="s">
        <v>39</v>
      </c>
      <c r="E681" s="60" t="s">
        <v>772</v>
      </c>
      <c r="F681" s="59" t="s">
        <v>150</v>
      </c>
      <c r="G681" s="60" t="s">
        <v>151</v>
      </c>
      <c r="H681" s="59">
        <v>65.73</v>
      </c>
      <c r="I681" s="140">
        <v>1303.92</v>
      </c>
      <c r="J681" s="141">
        <v>85706.96</v>
      </c>
      <c r="K681" s="59" t="s">
        <v>166</v>
      </c>
      <c r="L681" s="59" t="s">
        <v>167</v>
      </c>
      <c r="M681" s="60" t="s">
        <v>168</v>
      </c>
      <c r="N681" s="61">
        <v>15502</v>
      </c>
      <c r="O681" s="60" t="s">
        <v>155</v>
      </c>
      <c r="P681" s="60" t="s">
        <v>210</v>
      </c>
      <c r="Q681" s="60" t="s">
        <v>204</v>
      </c>
      <c r="R681" s="60" t="s">
        <v>211</v>
      </c>
      <c r="S681" s="62" t="s">
        <v>158</v>
      </c>
    </row>
    <row r="682" spans="1:19" x14ac:dyDescent="0.2">
      <c r="A682" s="57">
        <v>45668</v>
      </c>
      <c r="B682" s="58">
        <v>0.38472222222222202</v>
      </c>
      <c r="C682" s="59" t="s">
        <v>972</v>
      </c>
      <c r="D682" s="59" t="s">
        <v>56</v>
      </c>
      <c r="E682" s="60" t="s">
        <v>342</v>
      </c>
      <c r="F682" s="59" t="s">
        <v>150</v>
      </c>
      <c r="G682" s="60" t="s">
        <v>151</v>
      </c>
      <c r="H682" s="59">
        <v>65.84</v>
      </c>
      <c r="I682" s="140">
        <v>1303.92</v>
      </c>
      <c r="J682" s="141">
        <v>85850.01</v>
      </c>
      <c r="K682" s="59" t="s">
        <v>166</v>
      </c>
      <c r="L682" s="59" t="s">
        <v>167</v>
      </c>
      <c r="M682" s="60" t="s">
        <v>168</v>
      </c>
      <c r="N682" s="61">
        <v>183451</v>
      </c>
      <c r="O682" s="60" t="s">
        <v>155</v>
      </c>
      <c r="P682" s="60" t="s">
        <v>210</v>
      </c>
      <c r="Q682" s="60" t="s">
        <v>204</v>
      </c>
      <c r="R682" s="60" t="s">
        <v>211</v>
      </c>
      <c r="S682" s="62" t="s">
        <v>158</v>
      </c>
    </row>
    <row r="683" spans="1:19" x14ac:dyDescent="0.2">
      <c r="A683" s="57">
        <v>45668</v>
      </c>
      <c r="B683" s="58">
        <v>0.44791666666666702</v>
      </c>
      <c r="C683" s="70" t="s">
        <v>973</v>
      </c>
      <c r="D683" s="59" t="s">
        <v>22</v>
      </c>
      <c r="E683" s="60" t="s">
        <v>944</v>
      </c>
      <c r="F683" s="59" t="s">
        <v>150</v>
      </c>
      <c r="G683" s="60" t="s">
        <v>151</v>
      </c>
      <c r="H683" s="59">
        <v>362.8021</v>
      </c>
      <c r="I683" s="140">
        <v>1238</v>
      </c>
      <c r="J683" s="141">
        <v>449149</v>
      </c>
      <c r="K683" s="59" t="s">
        <v>152</v>
      </c>
      <c r="L683" s="59" t="s">
        <v>153</v>
      </c>
      <c r="M683" s="60" t="s">
        <v>154</v>
      </c>
      <c r="N683" s="61">
        <v>3165</v>
      </c>
      <c r="O683" s="60" t="s">
        <v>155</v>
      </c>
      <c r="P683" s="60" t="s">
        <v>156</v>
      </c>
      <c r="Q683" s="60" t="s">
        <v>156</v>
      </c>
      <c r="R683" s="60" t="s">
        <v>157</v>
      </c>
      <c r="S683" s="62" t="s">
        <v>158</v>
      </c>
    </row>
    <row r="684" spans="1:19" x14ac:dyDescent="0.2">
      <c r="A684" s="57">
        <v>45668</v>
      </c>
      <c r="B684" s="58">
        <v>0.44791666666666702</v>
      </c>
      <c r="C684" s="70" t="s">
        <v>973</v>
      </c>
      <c r="D684" s="59" t="s">
        <v>22</v>
      </c>
      <c r="E684" s="60" t="s">
        <v>944</v>
      </c>
      <c r="F684" s="59" t="s">
        <v>306</v>
      </c>
      <c r="G684" s="60" t="s">
        <v>307</v>
      </c>
      <c r="H684" s="59">
        <v>3</v>
      </c>
      <c r="I684" s="140">
        <v>41089</v>
      </c>
      <c r="J684" s="141">
        <v>123267</v>
      </c>
      <c r="K684" s="59" t="s">
        <v>152</v>
      </c>
      <c r="L684" s="59" t="s">
        <v>153</v>
      </c>
      <c r="M684" s="60" t="s">
        <v>154</v>
      </c>
      <c r="N684" s="61">
        <v>3165</v>
      </c>
      <c r="O684" s="60" t="s">
        <v>155</v>
      </c>
      <c r="P684" s="60" t="s">
        <v>156</v>
      </c>
      <c r="Q684" s="60" t="s">
        <v>156</v>
      </c>
      <c r="R684" s="60" t="s">
        <v>157</v>
      </c>
      <c r="S684" s="62" t="s">
        <v>158</v>
      </c>
    </row>
    <row r="685" spans="1:19" x14ac:dyDescent="0.2">
      <c r="A685" s="57">
        <v>45668</v>
      </c>
      <c r="B685" s="58">
        <v>0.48194444444444501</v>
      </c>
      <c r="C685" s="59" t="s">
        <v>974</v>
      </c>
      <c r="D685" s="59" t="s">
        <v>71</v>
      </c>
      <c r="E685" s="60" t="s">
        <v>200</v>
      </c>
      <c r="F685" s="59" t="s">
        <v>201</v>
      </c>
      <c r="G685" s="60" t="s">
        <v>202</v>
      </c>
      <c r="H685" s="59">
        <v>8.65</v>
      </c>
      <c r="I685" s="140">
        <v>1411.33</v>
      </c>
      <c r="J685" s="141">
        <v>12208.01</v>
      </c>
      <c r="K685" s="59" t="s">
        <v>166</v>
      </c>
      <c r="L685" s="59" t="s">
        <v>167</v>
      </c>
      <c r="M685" s="60" t="s">
        <v>168</v>
      </c>
      <c r="N685" s="61"/>
      <c r="O685" s="60" t="s">
        <v>155</v>
      </c>
      <c r="P685" s="60" t="s">
        <v>203</v>
      </c>
      <c r="Q685" s="60" t="s">
        <v>204</v>
      </c>
      <c r="R685" s="60" t="s">
        <v>205</v>
      </c>
      <c r="S685" s="62" t="s">
        <v>158</v>
      </c>
    </row>
    <row r="686" spans="1:19" x14ac:dyDescent="0.2">
      <c r="A686" s="57">
        <v>45668</v>
      </c>
      <c r="B686" s="58">
        <v>0.49791666666666701</v>
      </c>
      <c r="C686" s="59" t="s">
        <v>975</v>
      </c>
      <c r="D686" s="59" t="s">
        <v>10</v>
      </c>
      <c r="E686" s="60" t="s">
        <v>228</v>
      </c>
      <c r="F686" s="59" t="s">
        <v>150</v>
      </c>
      <c r="G686" s="60" t="s">
        <v>151</v>
      </c>
      <c r="H686" s="59">
        <v>345.07</v>
      </c>
      <c r="I686" s="140">
        <v>1303.99</v>
      </c>
      <c r="J686" s="141">
        <v>449968.02</v>
      </c>
      <c r="K686" s="59" t="s">
        <v>166</v>
      </c>
      <c r="L686" s="59" t="s">
        <v>167</v>
      </c>
      <c r="M686" s="60" t="s">
        <v>168</v>
      </c>
      <c r="N686" s="61">
        <v>943070</v>
      </c>
      <c r="O686" s="60" t="s">
        <v>155</v>
      </c>
      <c r="P686" s="60" t="s">
        <v>156</v>
      </c>
      <c r="Q686" s="60" t="s">
        <v>156</v>
      </c>
      <c r="R686" s="60" t="s">
        <v>157</v>
      </c>
      <c r="S686" s="62" t="s">
        <v>158</v>
      </c>
    </row>
    <row r="687" spans="1:19" x14ac:dyDescent="0.2">
      <c r="A687" s="57">
        <v>45668</v>
      </c>
      <c r="B687" s="58">
        <v>0.52361111111111103</v>
      </c>
      <c r="C687" s="59" t="s">
        <v>976</v>
      </c>
      <c r="D687" s="59" t="s">
        <v>13</v>
      </c>
      <c r="E687" s="60" t="s">
        <v>347</v>
      </c>
      <c r="F687" s="59" t="s">
        <v>150</v>
      </c>
      <c r="G687" s="60" t="s">
        <v>151</v>
      </c>
      <c r="H687" s="59">
        <v>488.98</v>
      </c>
      <c r="I687" s="140">
        <v>1304.01</v>
      </c>
      <c r="J687" s="141">
        <v>637635.01</v>
      </c>
      <c r="K687" s="59" t="s">
        <v>166</v>
      </c>
      <c r="L687" s="59" t="s">
        <v>167</v>
      </c>
      <c r="M687" s="60" t="s">
        <v>168</v>
      </c>
      <c r="N687" s="61">
        <v>563499</v>
      </c>
      <c r="O687" s="60" t="s">
        <v>155</v>
      </c>
      <c r="P687" s="60" t="s">
        <v>156</v>
      </c>
      <c r="Q687" s="60" t="s">
        <v>156</v>
      </c>
      <c r="R687" s="60" t="s">
        <v>157</v>
      </c>
      <c r="S687" s="62" t="s">
        <v>158</v>
      </c>
    </row>
    <row r="688" spans="1:19" x14ac:dyDescent="0.2">
      <c r="A688" s="57">
        <v>45668</v>
      </c>
      <c r="B688" s="58">
        <v>0.65625</v>
      </c>
      <c r="C688" s="59" t="s">
        <v>977</v>
      </c>
      <c r="D688" s="59" t="s">
        <v>80</v>
      </c>
      <c r="E688" s="60" t="s">
        <v>267</v>
      </c>
      <c r="F688" s="59" t="s">
        <v>201</v>
      </c>
      <c r="G688" s="60" t="s">
        <v>202</v>
      </c>
      <c r="H688" s="59">
        <v>32.68</v>
      </c>
      <c r="I688" s="140">
        <v>1394.5</v>
      </c>
      <c r="J688" s="141">
        <v>45572.26</v>
      </c>
      <c r="K688" s="59" t="s">
        <v>166</v>
      </c>
      <c r="L688" s="59" t="s">
        <v>174</v>
      </c>
      <c r="M688" s="60" t="s">
        <v>175</v>
      </c>
      <c r="N688" s="61"/>
      <c r="O688" s="60" t="s">
        <v>188</v>
      </c>
      <c r="P688" s="60" t="s">
        <v>176</v>
      </c>
      <c r="Q688" s="59"/>
      <c r="R688" s="60" t="s">
        <v>268</v>
      </c>
      <c r="S688" s="62" t="s">
        <v>176</v>
      </c>
    </row>
    <row r="689" spans="1:19" x14ac:dyDescent="0.2">
      <c r="A689" s="57">
        <v>45668</v>
      </c>
      <c r="B689" s="58">
        <v>0.89861111111111103</v>
      </c>
      <c r="C689" s="59" t="s">
        <v>978</v>
      </c>
      <c r="D689" s="59" t="s">
        <v>109</v>
      </c>
      <c r="E689" s="60" t="s">
        <v>466</v>
      </c>
      <c r="F689" s="59" t="s">
        <v>201</v>
      </c>
      <c r="G689" s="60" t="s">
        <v>202</v>
      </c>
      <c r="H689" s="59">
        <v>46.67</v>
      </c>
      <c r="I689" s="140">
        <v>1394.5</v>
      </c>
      <c r="J689" s="141">
        <v>65081.315000000002</v>
      </c>
      <c r="K689" s="59" t="s">
        <v>166</v>
      </c>
      <c r="L689" s="59" t="s">
        <v>174</v>
      </c>
      <c r="M689" s="60" t="s">
        <v>175</v>
      </c>
      <c r="N689" s="61"/>
      <c r="O689" s="60" t="s">
        <v>188</v>
      </c>
      <c r="P689" s="60" t="s">
        <v>467</v>
      </c>
      <c r="Q689" s="59"/>
      <c r="R689" s="60" t="s">
        <v>268</v>
      </c>
      <c r="S689" s="62" t="s">
        <v>176</v>
      </c>
    </row>
    <row r="690" spans="1:19" x14ac:dyDescent="0.2">
      <c r="A690" s="57">
        <v>45668</v>
      </c>
      <c r="B690" s="58">
        <v>0.97847222222222197</v>
      </c>
      <c r="C690" s="59" t="s">
        <v>979</v>
      </c>
      <c r="D690" s="59" t="s">
        <v>15</v>
      </c>
      <c r="E690" s="60" t="s">
        <v>164</v>
      </c>
      <c r="F690" s="59" t="s">
        <v>150</v>
      </c>
      <c r="G690" s="60" t="s">
        <v>151</v>
      </c>
      <c r="H690" s="59">
        <v>345.86</v>
      </c>
      <c r="I690" s="140">
        <v>1303.99</v>
      </c>
      <c r="J690" s="141">
        <v>450998.96</v>
      </c>
      <c r="K690" s="59" t="s">
        <v>166</v>
      </c>
      <c r="L690" s="59" t="s">
        <v>167</v>
      </c>
      <c r="M690" s="60" t="s">
        <v>168</v>
      </c>
      <c r="N690" s="61">
        <v>342665</v>
      </c>
      <c r="O690" s="60" t="s">
        <v>155</v>
      </c>
      <c r="P690" s="60" t="s">
        <v>156</v>
      </c>
      <c r="Q690" s="60" t="s">
        <v>156</v>
      </c>
      <c r="R690" s="60" t="s">
        <v>157</v>
      </c>
      <c r="S690" s="62" t="s">
        <v>158</v>
      </c>
    </row>
    <row r="691" spans="1:19" x14ac:dyDescent="0.2">
      <c r="A691" s="65">
        <v>45669</v>
      </c>
      <c r="B691" s="66">
        <v>0.24791666666666701</v>
      </c>
      <c r="C691" s="67" t="s">
        <v>980</v>
      </c>
      <c r="D691" s="67" t="s">
        <v>323</v>
      </c>
      <c r="E691" s="68" t="s">
        <v>324</v>
      </c>
      <c r="F691" s="67" t="s">
        <v>201</v>
      </c>
      <c r="G691" s="68" t="s">
        <v>202</v>
      </c>
      <c r="H691" s="67">
        <v>44.68</v>
      </c>
      <c r="I691" s="142">
        <v>1383.8</v>
      </c>
      <c r="J691" s="143">
        <v>61828.184000000001</v>
      </c>
      <c r="K691" s="59" t="s">
        <v>166</v>
      </c>
      <c r="L691" s="67" t="s">
        <v>174</v>
      </c>
      <c r="M691" s="68" t="s">
        <v>175</v>
      </c>
      <c r="N691" s="61"/>
      <c r="O691" s="60" t="s">
        <v>155</v>
      </c>
      <c r="P691" s="60" t="s">
        <v>211</v>
      </c>
      <c r="Q691" s="60" t="s">
        <v>204</v>
      </c>
      <c r="R691" s="60" t="s">
        <v>177</v>
      </c>
      <c r="S691" s="62" t="s">
        <v>158</v>
      </c>
    </row>
    <row r="692" spans="1:19" x14ac:dyDescent="0.2">
      <c r="A692" s="57">
        <v>45669</v>
      </c>
      <c r="B692" s="58">
        <v>0.33611111111111103</v>
      </c>
      <c r="C692" s="59" t="s">
        <v>981</v>
      </c>
      <c r="D692" s="59" t="s">
        <v>17</v>
      </c>
      <c r="E692" s="60" t="s">
        <v>230</v>
      </c>
      <c r="F692" s="59" t="s">
        <v>150</v>
      </c>
      <c r="G692" s="60" t="s">
        <v>151</v>
      </c>
      <c r="H692" s="59">
        <v>335.73180000000002</v>
      </c>
      <c r="I692" s="140">
        <v>1238</v>
      </c>
      <c r="J692" s="141">
        <v>415635.97</v>
      </c>
      <c r="K692" s="59" t="s">
        <v>152</v>
      </c>
      <c r="L692" s="59" t="s">
        <v>153</v>
      </c>
      <c r="M692" s="60" t="s">
        <v>154</v>
      </c>
      <c r="N692" s="61">
        <v>56527</v>
      </c>
      <c r="O692" s="60" t="s">
        <v>155</v>
      </c>
      <c r="P692" s="60" t="s">
        <v>156</v>
      </c>
      <c r="Q692" s="60" t="s">
        <v>156</v>
      </c>
      <c r="R692" s="60" t="s">
        <v>157</v>
      </c>
      <c r="S692" s="62" t="s">
        <v>158</v>
      </c>
    </row>
    <row r="693" spans="1:19" x14ac:dyDescent="0.2">
      <c r="A693" s="57">
        <v>45669</v>
      </c>
      <c r="B693" s="58">
        <v>0.39861111111111103</v>
      </c>
      <c r="C693" s="59" t="s">
        <v>982</v>
      </c>
      <c r="D693" s="59" t="s">
        <v>115</v>
      </c>
      <c r="E693" s="60" t="s">
        <v>879</v>
      </c>
      <c r="F693" s="59" t="s">
        <v>201</v>
      </c>
      <c r="G693" s="60" t="s">
        <v>202</v>
      </c>
      <c r="H693" s="59">
        <v>27.517299999999999</v>
      </c>
      <c r="I693" s="140">
        <v>1543.21</v>
      </c>
      <c r="J693" s="141">
        <v>42465.07</v>
      </c>
      <c r="K693" s="59" t="s">
        <v>166</v>
      </c>
      <c r="L693" s="59" t="s">
        <v>850</v>
      </c>
      <c r="M693" s="60" t="s">
        <v>880</v>
      </c>
      <c r="N693" s="61"/>
      <c r="O693" s="60" t="s">
        <v>383</v>
      </c>
      <c r="P693" s="60" t="s">
        <v>393</v>
      </c>
      <c r="Q693" s="60" t="s">
        <v>297</v>
      </c>
      <c r="R693" s="60" t="s">
        <v>193</v>
      </c>
      <c r="S693" s="62" t="s">
        <v>384</v>
      </c>
    </row>
    <row r="694" spans="1:19" x14ac:dyDescent="0.2">
      <c r="A694" s="65">
        <v>45669</v>
      </c>
      <c r="B694" s="66">
        <v>0.41388888888888897</v>
      </c>
      <c r="C694" s="67" t="s">
        <v>983</v>
      </c>
      <c r="D694" s="67" t="s">
        <v>323</v>
      </c>
      <c r="E694" s="68" t="s">
        <v>324</v>
      </c>
      <c r="F694" s="67" t="s">
        <v>201</v>
      </c>
      <c r="G694" s="68" t="s">
        <v>202</v>
      </c>
      <c r="H694" s="67">
        <v>39.57</v>
      </c>
      <c r="I694" s="142">
        <v>1436.7</v>
      </c>
      <c r="J694" s="143">
        <v>56850.218999999997</v>
      </c>
      <c r="K694" s="59" t="s">
        <v>166</v>
      </c>
      <c r="L694" s="67" t="s">
        <v>174</v>
      </c>
      <c r="M694" s="68" t="s">
        <v>175</v>
      </c>
      <c r="N694" s="61"/>
      <c r="O694" s="60" t="s">
        <v>155</v>
      </c>
      <c r="P694" s="60" t="s">
        <v>211</v>
      </c>
      <c r="Q694" s="60" t="s">
        <v>204</v>
      </c>
      <c r="R694" s="60" t="s">
        <v>177</v>
      </c>
      <c r="S694" s="62" t="s">
        <v>158</v>
      </c>
    </row>
    <row r="695" spans="1:19" x14ac:dyDescent="0.2">
      <c r="A695" s="57">
        <v>45669</v>
      </c>
      <c r="B695" s="58">
        <v>0.46458333333333302</v>
      </c>
      <c r="C695" s="59" t="s">
        <v>984</v>
      </c>
      <c r="D695" s="59" t="s">
        <v>9</v>
      </c>
      <c r="E695" s="60" t="s">
        <v>160</v>
      </c>
      <c r="F695" s="59" t="s">
        <v>150</v>
      </c>
      <c r="G695" s="60" t="s">
        <v>151</v>
      </c>
      <c r="H695" s="59">
        <v>362.85379999999998</v>
      </c>
      <c r="I695" s="140">
        <v>1238</v>
      </c>
      <c r="J695" s="141">
        <v>449213</v>
      </c>
      <c r="K695" s="59" t="s">
        <v>152</v>
      </c>
      <c r="L695" s="59" t="s">
        <v>153</v>
      </c>
      <c r="M695" s="60" t="s">
        <v>154</v>
      </c>
      <c r="N695" s="61">
        <v>957007</v>
      </c>
      <c r="O695" s="60" t="s">
        <v>155</v>
      </c>
      <c r="P695" s="60" t="s">
        <v>156</v>
      </c>
      <c r="Q695" s="60" t="s">
        <v>156</v>
      </c>
      <c r="R695" s="60" t="s">
        <v>157</v>
      </c>
      <c r="S695" s="62" t="s">
        <v>158</v>
      </c>
    </row>
    <row r="696" spans="1:19" x14ac:dyDescent="0.2">
      <c r="A696" s="57">
        <v>45669</v>
      </c>
      <c r="B696" s="58">
        <v>0.48263888888888901</v>
      </c>
      <c r="C696" s="59" t="s">
        <v>985</v>
      </c>
      <c r="D696" s="59" t="s">
        <v>19</v>
      </c>
      <c r="E696" s="60" t="s">
        <v>162</v>
      </c>
      <c r="F696" s="59" t="s">
        <v>150</v>
      </c>
      <c r="G696" s="60" t="s">
        <v>151</v>
      </c>
      <c r="H696" s="59">
        <v>345.60180000000003</v>
      </c>
      <c r="I696" s="140">
        <v>1238</v>
      </c>
      <c r="J696" s="141">
        <v>427855.03</v>
      </c>
      <c r="K696" s="59" t="s">
        <v>152</v>
      </c>
      <c r="L696" s="59" t="s">
        <v>153</v>
      </c>
      <c r="M696" s="60" t="s">
        <v>154</v>
      </c>
      <c r="N696" s="61">
        <v>2306586</v>
      </c>
      <c r="O696" s="60" t="s">
        <v>155</v>
      </c>
      <c r="P696" s="60" t="s">
        <v>156</v>
      </c>
      <c r="Q696" s="60" t="s">
        <v>156</v>
      </c>
      <c r="R696" s="60" t="s">
        <v>157</v>
      </c>
      <c r="S696" s="62" t="s">
        <v>158</v>
      </c>
    </row>
    <row r="697" spans="1:19" x14ac:dyDescent="0.2">
      <c r="A697" s="57">
        <v>45669</v>
      </c>
      <c r="B697" s="58">
        <v>0.484027777777778</v>
      </c>
      <c r="C697" s="59" t="s">
        <v>986</v>
      </c>
      <c r="D697" s="59" t="s">
        <v>7</v>
      </c>
      <c r="E697" s="60" t="s">
        <v>260</v>
      </c>
      <c r="F697" s="59" t="s">
        <v>150</v>
      </c>
      <c r="G697" s="60" t="s">
        <v>151</v>
      </c>
      <c r="H697" s="59">
        <v>342.37</v>
      </c>
      <c r="I697" s="140">
        <v>1238</v>
      </c>
      <c r="J697" s="141">
        <v>423854.06</v>
      </c>
      <c r="K697" s="59" t="s">
        <v>152</v>
      </c>
      <c r="L697" s="59" t="s">
        <v>153</v>
      </c>
      <c r="M697" s="60" t="s">
        <v>154</v>
      </c>
      <c r="N697" s="61">
        <v>1476705</v>
      </c>
      <c r="O697" s="60" t="s">
        <v>155</v>
      </c>
      <c r="P697" s="60" t="s">
        <v>156</v>
      </c>
      <c r="Q697" s="60" t="s">
        <v>156</v>
      </c>
      <c r="R697" s="60" t="s">
        <v>157</v>
      </c>
      <c r="S697" s="62" t="s">
        <v>158</v>
      </c>
    </row>
    <row r="698" spans="1:19" x14ac:dyDescent="0.2">
      <c r="A698" s="65">
        <v>45669</v>
      </c>
      <c r="B698" s="66">
        <v>0.59652777777777799</v>
      </c>
      <c r="C698" s="67" t="s">
        <v>987</v>
      </c>
      <c r="D698" s="67" t="s">
        <v>323</v>
      </c>
      <c r="E698" s="68" t="s">
        <v>324</v>
      </c>
      <c r="F698" s="67" t="s">
        <v>201</v>
      </c>
      <c r="G698" s="68" t="s">
        <v>202</v>
      </c>
      <c r="H698" s="67">
        <v>31.4</v>
      </c>
      <c r="I698" s="142">
        <v>1433.7</v>
      </c>
      <c r="J698" s="143">
        <v>45018.18</v>
      </c>
      <c r="K698" s="59" t="s">
        <v>166</v>
      </c>
      <c r="L698" s="67" t="s">
        <v>174</v>
      </c>
      <c r="M698" s="68" t="s">
        <v>175</v>
      </c>
      <c r="N698" s="61"/>
      <c r="O698" s="60" t="s">
        <v>155</v>
      </c>
      <c r="P698" s="60" t="s">
        <v>211</v>
      </c>
      <c r="Q698" s="60" t="s">
        <v>204</v>
      </c>
      <c r="R698" s="60" t="s">
        <v>177</v>
      </c>
      <c r="S698" s="62" t="s">
        <v>158</v>
      </c>
    </row>
    <row r="699" spans="1:19" x14ac:dyDescent="0.2">
      <c r="A699" s="57">
        <v>45669</v>
      </c>
      <c r="B699" s="58">
        <v>0.61944444444444502</v>
      </c>
      <c r="C699" s="59" t="s">
        <v>988</v>
      </c>
      <c r="D699" s="59" t="s">
        <v>323</v>
      </c>
      <c r="E699" s="60" t="s">
        <v>324</v>
      </c>
      <c r="F699" s="59" t="s">
        <v>153</v>
      </c>
      <c r="G699" s="60" t="s">
        <v>165</v>
      </c>
      <c r="H699" s="59">
        <v>21.192</v>
      </c>
      <c r="I699" s="140">
        <v>1463.01</v>
      </c>
      <c r="J699" s="141">
        <v>31004.05</v>
      </c>
      <c r="K699" s="59" t="s">
        <v>166</v>
      </c>
      <c r="L699" s="59" t="s">
        <v>850</v>
      </c>
      <c r="M699" s="60" t="s">
        <v>989</v>
      </c>
      <c r="N699" s="61"/>
      <c r="O699" s="60" t="s">
        <v>155</v>
      </c>
      <c r="P699" s="60" t="s">
        <v>211</v>
      </c>
      <c r="Q699" s="60" t="s">
        <v>204</v>
      </c>
      <c r="R699" s="60" t="s">
        <v>177</v>
      </c>
      <c r="S699" s="62" t="s">
        <v>158</v>
      </c>
    </row>
    <row r="700" spans="1:19" x14ac:dyDescent="0.2">
      <c r="A700" s="57">
        <v>45669</v>
      </c>
      <c r="B700" s="58">
        <v>0.63680555555555596</v>
      </c>
      <c r="C700" s="59" t="s">
        <v>990</v>
      </c>
      <c r="D700" s="59" t="s">
        <v>12</v>
      </c>
      <c r="E700" s="60" t="s">
        <v>183</v>
      </c>
      <c r="F700" s="59" t="s">
        <v>150</v>
      </c>
      <c r="G700" s="60" t="s">
        <v>151</v>
      </c>
      <c r="H700" s="59">
        <v>615.81500000000005</v>
      </c>
      <c r="I700" s="140">
        <v>1238</v>
      </c>
      <c r="J700" s="141">
        <v>762378.97</v>
      </c>
      <c r="K700" s="59" t="s">
        <v>152</v>
      </c>
      <c r="L700" s="59" t="s">
        <v>153</v>
      </c>
      <c r="M700" s="60" t="s">
        <v>154</v>
      </c>
      <c r="N700" s="61">
        <v>866592</v>
      </c>
      <c r="O700" s="60" t="s">
        <v>155</v>
      </c>
      <c r="P700" s="60" t="s">
        <v>156</v>
      </c>
      <c r="Q700" s="60" t="s">
        <v>156</v>
      </c>
      <c r="R700" s="60" t="s">
        <v>157</v>
      </c>
      <c r="S700" s="62" t="s">
        <v>158</v>
      </c>
    </row>
    <row r="701" spans="1:19" x14ac:dyDescent="0.2">
      <c r="A701" s="57">
        <v>45669</v>
      </c>
      <c r="B701" s="58">
        <v>0.92708333333333304</v>
      </c>
      <c r="C701" s="59" t="s">
        <v>991</v>
      </c>
      <c r="D701" s="59" t="s">
        <v>40</v>
      </c>
      <c r="E701" s="60" t="s">
        <v>373</v>
      </c>
      <c r="F701" s="59" t="s">
        <v>150</v>
      </c>
      <c r="G701" s="60" t="s">
        <v>151</v>
      </c>
      <c r="H701" s="59">
        <v>99.24</v>
      </c>
      <c r="I701" s="140">
        <v>1303.93</v>
      </c>
      <c r="J701" s="141">
        <v>129402.05</v>
      </c>
      <c r="K701" s="59" t="s">
        <v>166</v>
      </c>
      <c r="L701" s="59" t="s">
        <v>167</v>
      </c>
      <c r="M701" s="60" t="s">
        <v>168</v>
      </c>
      <c r="N701" s="61">
        <v>162505</v>
      </c>
      <c r="O701" s="60" t="s">
        <v>155</v>
      </c>
      <c r="P701" s="60" t="s">
        <v>210</v>
      </c>
      <c r="Q701" s="60" t="s">
        <v>204</v>
      </c>
      <c r="R701" s="60" t="s">
        <v>211</v>
      </c>
      <c r="S701" s="62" t="s">
        <v>158</v>
      </c>
    </row>
    <row r="702" spans="1:19" x14ac:dyDescent="0.2">
      <c r="A702" s="57">
        <v>45670</v>
      </c>
      <c r="B702" s="58">
        <v>0.233333333333333</v>
      </c>
      <c r="C702" s="59" t="s">
        <v>992</v>
      </c>
      <c r="D702" s="59" t="s">
        <v>27</v>
      </c>
      <c r="E702" s="60" t="s">
        <v>195</v>
      </c>
      <c r="F702" s="59" t="s">
        <v>153</v>
      </c>
      <c r="G702" s="60" t="s">
        <v>165</v>
      </c>
      <c r="H702" s="59">
        <v>43.22</v>
      </c>
      <c r="I702" s="140">
        <v>1377.6</v>
      </c>
      <c r="J702" s="141">
        <v>59539.872000000003</v>
      </c>
      <c r="K702" s="59" t="s">
        <v>166</v>
      </c>
      <c r="L702" s="59" t="s">
        <v>174</v>
      </c>
      <c r="M702" s="60" t="s">
        <v>175</v>
      </c>
      <c r="N702" s="61"/>
      <c r="O702" s="60" t="s">
        <v>155</v>
      </c>
      <c r="P702" s="60" t="s">
        <v>196</v>
      </c>
      <c r="Q702" s="60" t="s">
        <v>197</v>
      </c>
      <c r="R702" s="60" t="s">
        <v>198</v>
      </c>
      <c r="S702" s="62" t="s">
        <v>158</v>
      </c>
    </row>
    <row r="703" spans="1:19" x14ac:dyDescent="0.2">
      <c r="A703" s="57">
        <v>45670</v>
      </c>
      <c r="B703" s="58">
        <v>0.33680555555555602</v>
      </c>
      <c r="C703" s="59" t="s">
        <v>993</v>
      </c>
      <c r="D703" s="59" t="s">
        <v>64</v>
      </c>
      <c r="E703" s="60" t="s">
        <v>547</v>
      </c>
      <c r="F703" s="59" t="s">
        <v>150</v>
      </c>
      <c r="G703" s="60" t="s">
        <v>151</v>
      </c>
      <c r="H703" s="59">
        <v>50.936999999999998</v>
      </c>
      <c r="I703" s="140">
        <v>1238</v>
      </c>
      <c r="J703" s="141">
        <v>63060.01</v>
      </c>
      <c r="K703" s="59" t="s">
        <v>152</v>
      </c>
      <c r="L703" s="59" t="s">
        <v>153</v>
      </c>
      <c r="M703" s="60" t="s">
        <v>154</v>
      </c>
      <c r="N703" s="61">
        <v>323247</v>
      </c>
      <c r="O703" s="60" t="s">
        <v>155</v>
      </c>
      <c r="P703" s="60" t="s">
        <v>191</v>
      </c>
      <c r="Q703" s="60" t="s">
        <v>192</v>
      </c>
      <c r="R703" s="60" t="s">
        <v>193</v>
      </c>
      <c r="S703" s="62" t="s">
        <v>158</v>
      </c>
    </row>
    <row r="704" spans="1:19" x14ac:dyDescent="0.2">
      <c r="A704" s="57">
        <v>45670</v>
      </c>
      <c r="B704" s="58">
        <v>0.35416666666666702</v>
      </c>
      <c r="C704" s="59" t="s">
        <v>994</v>
      </c>
      <c r="D704" s="59" t="s">
        <v>11</v>
      </c>
      <c r="E704" s="60" t="s">
        <v>213</v>
      </c>
      <c r="F704" s="59" t="s">
        <v>150</v>
      </c>
      <c r="G704" s="60" t="s">
        <v>151</v>
      </c>
      <c r="H704" s="59">
        <v>389.36669999999998</v>
      </c>
      <c r="I704" s="140">
        <v>1238</v>
      </c>
      <c r="J704" s="141">
        <v>482035.97</v>
      </c>
      <c r="K704" s="59" t="s">
        <v>152</v>
      </c>
      <c r="L704" s="59" t="s">
        <v>153</v>
      </c>
      <c r="M704" s="60" t="s">
        <v>154</v>
      </c>
      <c r="N704" s="61">
        <v>789017</v>
      </c>
      <c r="O704" s="60" t="s">
        <v>155</v>
      </c>
      <c r="P704" s="60" t="s">
        <v>156</v>
      </c>
      <c r="Q704" s="60" t="s">
        <v>156</v>
      </c>
      <c r="R704" s="60" t="s">
        <v>157</v>
      </c>
      <c r="S704" s="62" t="s">
        <v>158</v>
      </c>
    </row>
    <row r="705" spans="1:19" x14ac:dyDescent="0.2">
      <c r="A705" s="57">
        <v>45670</v>
      </c>
      <c r="B705" s="58">
        <v>0.359722222222222</v>
      </c>
      <c r="C705" s="59" t="s">
        <v>995</v>
      </c>
      <c r="D705" s="59" t="s">
        <v>21</v>
      </c>
      <c r="E705" s="60" t="s">
        <v>171</v>
      </c>
      <c r="F705" s="59" t="s">
        <v>218</v>
      </c>
      <c r="G705" s="60" t="s">
        <v>219</v>
      </c>
      <c r="H705" s="59">
        <v>363.02</v>
      </c>
      <c r="I705" s="140">
        <v>1270.0999999999999</v>
      </c>
      <c r="J705" s="141">
        <v>461071.70199999999</v>
      </c>
      <c r="K705" s="59" t="s">
        <v>166</v>
      </c>
      <c r="L705" s="59" t="s">
        <v>174</v>
      </c>
      <c r="M705" s="60" t="s">
        <v>175</v>
      </c>
      <c r="N705" s="61">
        <v>1891264</v>
      </c>
      <c r="O705" s="60" t="s">
        <v>155</v>
      </c>
      <c r="P705" s="60" t="s">
        <v>156</v>
      </c>
      <c r="Q705" s="60" t="s">
        <v>156</v>
      </c>
      <c r="R705" s="60" t="s">
        <v>157</v>
      </c>
      <c r="S705" s="62" t="s">
        <v>158</v>
      </c>
    </row>
    <row r="706" spans="1:19" x14ac:dyDescent="0.2">
      <c r="A706" s="57">
        <v>45670</v>
      </c>
      <c r="B706" s="58">
        <v>0.36944444444444502</v>
      </c>
      <c r="C706" s="59" t="s">
        <v>996</v>
      </c>
      <c r="D706" s="59" t="s">
        <v>45</v>
      </c>
      <c r="E706" s="60" t="s">
        <v>357</v>
      </c>
      <c r="F706" s="59" t="s">
        <v>153</v>
      </c>
      <c r="G706" s="60" t="s">
        <v>165</v>
      </c>
      <c r="H706" s="59">
        <v>38.909999999999997</v>
      </c>
      <c r="I706" s="140">
        <v>1377.6</v>
      </c>
      <c r="J706" s="141">
        <v>53602.415999999997</v>
      </c>
      <c r="K706" s="59" t="s">
        <v>166</v>
      </c>
      <c r="L706" s="59" t="s">
        <v>174</v>
      </c>
      <c r="M706" s="60" t="s">
        <v>175</v>
      </c>
      <c r="N706" s="61"/>
      <c r="O706" s="60" t="s">
        <v>155</v>
      </c>
      <c r="P706" s="60" t="s">
        <v>211</v>
      </c>
      <c r="Q706" s="60" t="s">
        <v>204</v>
      </c>
      <c r="R706" s="60" t="s">
        <v>196</v>
      </c>
      <c r="S706" s="62" t="s">
        <v>158</v>
      </c>
    </row>
    <row r="707" spans="1:19" x14ac:dyDescent="0.2">
      <c r="A707" s="65">
        <v>45670</v>
      </c>
      <c r="B707" s="66">
        <v>0.41736111111111102</v>
      </c>
      <c r="C707" s="67" t="s">
        <v>997</v>
      </c>
      <c r="D707" s="67" t="s">
        <v>41</v>
      </c>
      <c r="E707" s="68" t="s">
        <v>215</v>
      </c>
      <c r="F707" s="67" t="s">
        <v>153</v>
      </c>
      <c r="G707" s="68" t="s">
        <v>165</v>
      </c>
      <c r="H707" s="67">
        <v>46.1</v>
      </c>
      <c r="I707" s="142">
        <v>1371.8</v>
      </c>
      <c r="J707" s="143">
        <v>63239.98</v>
      </c>
      <c r="K707" s="59" t="s">
        <v>166</v>
      </c>
      <c r="L707" s="67" t="s">
        <v>174</v>
      </c>
      <c r="M707" s="68" t="s">
        <v>175</v>
      </c>
      <c r="N707" s="61"/>
      <c r="O707" s="60" t="s">
        <v>155</v>
      </c>
      <c r="P707" s="60" t="s">
        <v>191</v>
      </c>
      <c r="Q707" s="60" t="s">
        <v>204</v>
      </c>
      <c r="R707" s="60" t="s">
        <v>193</v>
      </c>
      <c r="S707" s="62" t="s">
        <v>158</v>
      </c>
    </row>
    <row r="708" spans="1:19" x14ac:dyDescent="0.2">
      <c r="A708" s="57">
        <v>45670</v>
      </c>
      <c r="B708" s="58">
        <v>0.55208333333333304</v>
      </c>
      <c r="C708" s="59" t="s">
        <v>998</v>
      </c>
      <c r="D708" s="59" t="s">
        <v>24</v>
      </c>
      <c r="E708" s="60" t="s">
        <v>301</v>
      </c>
      <c r="F708" s="59" t="s">
        <v>150</v>
      </c>
      <c r="G708" s="60" t="s">
        <v>151</v>
      </c>
      <c r="H708" s="59">
        <v>640.58240000000001</v>
      </c>
      <c r="I708" s="140">
        <v>1238</v>
      </c>
      <c r="J708" s="141">
        <v>793041.01</v>
      </c>
      <c r="K708" s="59" t="s">
        <v>152</v>
      </c>
      <c r="L708" s="59" t="s">
        <v>153</v>
      </c>
      <c r="M708" s="60" t="s">
        <v>154</v>
      </c>
      <c r="N708" s="61">
        <v>913658</v>
      </c>
      <c r="O708" s="60" t="s">
        <v>155</v>
      </c>
      <c r="P708" s="60" t="s">
        <v>156</v>
      </c>
      <c r="Q708" s="60" t="s">
        <v>156</v>
      </c>
      <c r="R708" s="60" t="s">
        <v>157</v>
      </c>
      <c r="S708" s="62" t="s">
        <v>158</v>
      </c>
    </row>
    <row r="709" spans="1:19" x14ac:dyDescent="0.2">
      <c r="A709" s="57">
        <v>45670</v>
      </c>
      <c r="B709" s="58">
        <v>0.63194444444444398</v>
      </c>
      <c r="C709" s="59" t="s">
        <v>999</v>
      </c>
      <c r="D709" s="59" t="s">
        <v>18</v>
      </c>
      <c r="E709" s="60" t="s">
        <v>213</v>
      </c>
      <c r="F709" s="59" t="s">
        <v>150</v>
      </c>
      <c r="G709" s="60" t="s">
        <v>151</v>
      </c>
      <c r="H709" s="59">
        <v>422.60019999999997</v>
      </c>
      <c r="I709" s="140">
        <v>1238</v>
      </c>
      <c r="J709" s="141">
        <v>523179.05</v>
      </c>
      <c r="K709" s="59" t="s">
        <v>152</v>
      </c>
      <c r="L709" s="59" t="s">
        <v>153</v>
      </c>
      <c r="M709" s="60" t="s">
        <v>154</v>
      </c>
      <c r="N709" s="61">
        <v>2410105</v>
      </c>
      <c r="O709" s="60" t="s">
        <v>155</v>
      </c>
      <c r="P709" s="60" t="s">
        <v>156</v>
      </c>
      <c r="Q709" s="60" t="s">
        <v>156</v>
      </c>
      <c r="R709" s="60" t="s">
        <v>157</v>
      </c>
      <c r="S709" s="62" t="s">
        <v>158</v>
      </c>
    </row>
    <row r="710" spans="1:19" x14ac:dyDescent="0.2">
      <c r="A710" s="57">
        <v>45670</v>
      </c>
      <c r="B710" s="58">
        <v>0.63819444444444395</v>
      </c>
      <c r="C710" s="59" t="s">
        <v>1000</v>
      </c>
      <c r="D710" s="59" t="s">
        <v>9</v>
      </c>
      <c r="E710" s="60" t="s">
        <v>160</v>
      </c>
      <c r="F710" s="59" t="s">
        <v>150</v>
      </c>
      <c r="G710" s="60" t="s">
        <v>151</v>
      </c>
      <c r="H710" s="59">
        <v>429.22</v>
      </c>
      <c r="I710" s="140">
        <v>1304</v>
      </c>
      <c r="J710" s="141">
        <v>559701.97</v>
      </c>
      <c r="K710" s="59" t="s">
        <v>166</v>
      </c>
      <c r="L710" s="59" t="s">
        <v>167</v>
      </c>
      <c r="M710" s="60" t="s">
        <v>168</v>
      </c>
      <c r="N710" s="61">
        <v>958150</v>
      </c>
      <c r="O710" s="60" t="s">
        <v>155</v>
      </c>
      <c r="P710" s="60" t="s">
        <v>156</v>
      </c>
      <c r="Q710" s="60" t="s">
        <v>156</v>
      </c>
      <c r="R710" s="60" t="s">
        <v>157</v>
      </c>
      <c r="S710" s="62" t="s">
        <v>158</v>
      </c>
    </row>
    <row r="711" spans="1:19" x14ac:dyDescent="0.2">
      <c r="A711" s="57">
        <v>45670</v>
      </c>
      <c r="B711" s="58">
        <v>0.64861111111111103</v>
      </c>
      <c r="C711" s="59" t="s">
        <v>1001</v>
      </c>
      <c r="D711" s="59" t="s">
        <v>8</v>
      </c>
      <c r="E711" s="60" t="s">
        <v>207</v>
      </c>
      <c r="F711" s="59" t="s">
        <v>150</v>
      </c>
      <c r="G711" s="60" t="s">
        <v>151</v>
      </c>
      <c r="H711" s="59">
        <v>454.98399999999998</v>
      </c>
      <c r="I711" s="140">
        <v>1304</v>
      </c>
      <c r="J711" s="141">
        <v>593299.01</v>
      </c>
      <c r="K711" s="59" t="s">
        <v>166</v>
      </c>
      <c r="L711" s="59" t="s">
        <v>167</v>
      </c>
      <c r="M711" s="60" t="s">
        <v>168</v>
      </c>
      <c r="N711" s="61">
        <v>1400991</v>
      </c>
      <c r="O711" s="60" t="s">
        <v>155</v>
      </c>
      <c r="P711" s="60" t="s">
        <v>156</v>
      </c>
      <c r="Q711" s="60" t="s">
        <v>156</v>
      </c>
      <c r="R711" s="60" t="s">
        <v>157</v>
      </c>
      <c r="S711" s="62" t="s">
        <v>158</v>
      </c>
    </row>
    <row r="712" spans="1:19" x14ac:dyDescent="0.2">
      <c r="A712" s="57">
        <v>45670</v>
      </c>
      <c r="B712" s="58">
        <v>0.66388888888888897</v>
      </c>
      <c r="C712" s="59" t="s">
        <v>1002</v>
      </c>
      <c r="D712" s="59" t="s">
        <v>7</v>
      </c>
      <c r="E712" s="60" t="s">
        <v>260</v>
      </c>
      <c r="F712" s="59" t="s">
        <v>150</v>
      </c>
      <c r="G712" s="60" t="s">
        <v>151</v>
      </c>
      <c r="H712" s="59">
        <v>405.851</v>
      </c>
      <c r="I712" s="140">
        <v>1304</v>
      </c>
      <c r="J712" s="141">
        <v>529229.96</v>
      </c>
      <c r="K712" s="59" t="s">
        <v>166</v>
      </c>
      <c r="L712" s="59" t="s">
        <v>167</v>
      </c>
      <c r="M712" s="60" t="s">
        <v>168</v>
      </c>
      <c r="N712" s="61">
        <v>1477917</v>
      </c>
      <c r="O712" s="60" t="s">
        <v>155</v>
      </c>
      <c r="P712" s="60" t="s">
        <v>156</v>
      </c>
      <c r="Q712" s="60" t="s">
        <v>156</v>
      </c>
      <c r="R712" s="60" t="s">
        <v>157</v>
      </c>
      <c r="S712" s="62" t="s">
        <v>158</v>
      </c>
    </row>
    <row r="713" spans="1:19" x14ac:dyDescent="0.2">
      <c r="A713" s="57">
        <v>45670</v>
      </c>
      <c r="B713" s="58">
        <v>0.73611111111111105</v>
      </c>
      <c r="C713" s="59" t="s">
        <v>1003</v>
      </c>
      <c r="D713" s="59" t="s">
        <v>12</v>
      </c>
      <c r="E713" s="60" t="s">
        <v>183</v>
      </c>
      <c r="F713" s="59" t="s">
        <v>150</v>
      </c>
      <c r="G713" s="60" t="s">
        <v>151</v>
      </c>
      <c r="H713" s="59">
        <v>476.68299999999999</v>
      </c>
      <c r="I713" s="140">
        <v>1304</v>
      </c>
      <c r="J713" s="141">
        <v>621595.02</v>
      </c>
      <c r="K713" s="59" t="s">
        <v>166</v>
      </c>
      <c r="L713" s="59" t="s">
        <v>167</v>
      </c>
      <c r="M713" s="60" t="s">
        <v>168</v>
      </c>
      <c r="N713" s="61">
        <v>689687</v>
      </c>
      <c r="O713" s="60" t="s">
        <v>155</v>
      </c>
      <c r="P713" s="60" t="s">
        <v>156</v>
      </c>
      <c r="Q713" s="60" t="s">
        <v>156</v>
      </c>
      <c r="R713" s="60" t="s">
        <v>157</v>
      </c>
      <c r="S713" s="62" t="s">
        <v>158</v>
      </c>
    </row>
    <row r="714" spans="1:19" x14ac:dyDescent="0.2">
      <c r="A714" s="57">
        <v>45670</v>
      </c>
      <c r="B714" s="58">
        <v>0.76388888888888895</v>
      </c>
      <c r="C714" s="59" t="s">
        <v>1004</v>
      </c>
      <c r="D714" s="59" t="s">
        <v>16</v>
      </c>
      <c r="E714" s="60" t="s">
        <v>162</v>
      </c>
      <c r="F714" s="59" t="s">
        <v>150</v>
      </c>
      <c r="G714" s="60" t="s">
        <v>151</v>
      </c>
      <c r="H714" s="59">
        <v>397.47500000000002</v>
      </c>
      <c r="I714" s="140">
        <v>1238</v>
      </c>
      <c r="J714" s="141">
        <v>492074.05</v>
      </c>
      <c r="K714" s="59" t="s">
        <v>152</v>
      </c>
      <c r="L714" s="59" t="s">
        <v>153</v>
      </c>
      <c r="M714" s="60" t="s">
        <v>154</v>
      </c>
      <c r="N714" s="61">
        <v>264918</v>
      </c>
      <c r="O714" s="60" t="s">
        <v>155</v>
      </c>
      <c r="P714" s="60" t="s">
        <v>156</v>
      </c>
      <c r="Q714" s="60" t="s">
        <v>156</v>
      </c>
      <c r="R714" s="60" t="s">
        <v>157</v>
      </c>
      <c r="S714" s="62" t="s">
        <v>158</v>
      </c>
    </row>
    <row r="715" spans="1:19" x14ac:dyDescent="0.2">
      <c r="A715" s="57">
        <v>45670</v>
      </c>
      <c r="B715" s="58">
        <v>0.77152777777777803</v>
      </c>
      <c r="C715" s="59" t="s">
        <v>1005</v>
      </c>
      <c r="D715" s="59" t="s">
        <v>50</v>
      </c>
      <c r="E715" s="60" t="s">
        <v>274</v>
      </c>
      <c r="F715" s="59" t="s">
        <v>153</v>
      </c>
      <c r="G715" s="60" t="s">
        <v>165</v>
      </c>
      <c r="H715" s="59">
        <v>93.16</v>
      </c>
      <c r="I715" s="140">
        <v>1401.6</v>
      </c>
      <c r="J715" s="141">
        <v>130573.056</v>
      </c>
      <c r="K715" s="59" t="s">
        <v>166</v>
      </c>
      <c r="L715" s="59" t="s">
        <v>174</v>
      </c>
      <c r="M715" s="60" t="s">
        <v>175</v>
      </c>
      <c r="N715" s="61">
        <v>720105</v>
      </c>
      <c r="O715" s="60" t="s">
        <v>155</v>
      </c>
      <c r="P715" s="60" t="s">
        <v>275</v>
      </c>
      <c r="Q715" s="60" t="s">
        <v>223</v>
      </c>
      <c r="R715" s="60" t="s">
        <v>276</v>
      </c>
      <c r="S715" s="62" t="s">
        <v>158</v>
      </c>
    </row>
    <row r="716" spans="1:19" x14ac:dyDescent="0.2">
      <c r="A716" s="57">
        <v>45670</v>
      </c>
      <c r="B716" s="58">
        <v>0.77430555555555602</v>
      </c>
      <c r="C716" s="59" t="s">
        <v>1006</v>
      </c>
      <c r="D716" s="59" t="s">
        <v>25</v>
      </c>
      <c r="E716" s="60" t="s">
        <v>238</v>
      </c>
      <c r="F716" s="59" t="s">
        <v>150</v>
      </c>
      <c r="G716" s="60" t="s">
        <v>151</v>
      </c>
      <c r="H716" s="59">
        <v>418.7697</v>
      </c>
      <c r="I716" s="140">
        <v>1238</v>
      </c>
      <c r="J716" s="141">
        <v>518436.89</v>
      </c>
      <c r="K716" s="59" t="s">
        <v>152</v>
      </c>
      <c r="L716" s="59" t="s">
        <v>153</v>
      </c>
      <c r="M716" s="60" t="s">
        <v>154</v>
      </c>
      <c r="N716" s="61">
        <v>719085</v>
      </c>
      <c r="O716" s="60" t="s">
        <v>155</v>
      </c>
      <c r="P716" s="60" t="s">
        <v>156</v>
      </c>
      <c r="Q716" s="60" t="s">
        <v>156</v>
      </c>
      <c r="R716" s="60" t="s">
        <v>157</v>
      </c>
      <c r="S716" s="62" t="s">
        <v>158</v>
      </c>
    </row>
    <row r="717" spans="1:19" x14ac:dyDescent="0.2">
      <c r="A717" s="57">
        <v>45670</v>
      </c>
      <c r="B717" s="58">
        <v>0.83541666666666703</v>
      </c>
      <c r="C717" s="59" t="s">
        <v>1007</v>
      </c>
      <c r="D717" s="59" t="s">
        <v>19</v>
      </c>
      <c r="E717" s="60" t="s">
        <v>162</v>
      </c>
      <c r="F717" s="59" t="s">
        <v>218</v>
      </c>
      <c r="G717" s="60" t="s">
        <v>219</v>
      </c>
      <c r="H717" s="59">
        <v>414</v>
      </c>
      <c r="I717" s="140">
        <v>1270.0999999999999</v>
      </c>
      <c r="J717" s="141">
        <v>525821.4</v>
      </c>
      <c r="K717" s="59" t="s">
        <v>166</v>
      </c>
      <c r="L717" s="59" t="s">
        <v>174</v>
      </c>
      <c r="M717" s="60" t="s">
        <v>175</v>
      </c>
      <c r="N717" s="61">
        <v>2307919</v>
      </c>
      <c r="O717" s="60" t="s">
        <v>155</v>
      </c>
      <c r="P717" s="60" t="s">
        <v>156</v>
      </c>
      <c r="Q717" s="60" t="s">
        <v>156</v>
      </c>
      <c r="R717" s="60" t="s">
        <v>157</v>
      </c>
      <c r="S717" s="62" t="s">
        <v>158</v>
      </c>
    </row>
    <row r="718" spans="1:19" x14ac:dyDescent="0.2">
      <c r="A718" s="57">
        <v>45670</v>
      </c>
      <c r="B718" s="58">
        <v>0.83680555555555602</v>
      </c>
      <c r="C718" s="59" t="s">
        <v>1008</v>
      </c>
      <c r="D718" s="59" t="s">
        <v>26</v>
      </c>
      <c r="E718" s="60" t="s">
        <v>232</v>
      </c>
      <c r="F718" s="59" t="s">
        <v>150</v>
      </c>
      <c r="G718" s="60" t="s">
        <v>151</v>
      </c>
      <c r="H718" s="59">
        <v>459.86669999999998</v>
      </c>
      <c r="I718" s="140">
        <v>1238</v>
      </c>
      <c r="J718" s="141">
        <v>569314.97</v>
      </c>
      <c r="K718" s="59" t="s">
        <v>152</v>
      </c>
      <c r="L718" s="59" t="s">
        <v>153</v>
      </c>
      <c r="M718" s="60" t="s">
        <v>154</v>
      </c>
      <c r="N718" s="61">
        <v>106376</v>
      </c>
      <c r="O718" s="60" t="s">
        <v>155</v>
      </c>
      <c r="P718" s="60" t="s">
        <v>156</v>
      </c>
      <c r="Q718" s="60" t="s">
        <v>156</v>
      </c>
      <c r="R718" s="60" t="s">
        <v>157</v>
      </c>
      <c r="S718" s="62" t="s">
        <v>158</v>
      </c>
    </row>
    <row r="719" spans="1:19" x14ac:dyDescent="0.2">
      <c r="A719" s="57">
        <v>45670</v>
      </c>
      <c r="B719" s="58">
        <v>0.86805555555555602</v>
      </c>
      <c r="C719" s="59" t="s">
        <v>1009</v>
      </c>
      <c r="D719" s="59" t="s">
        <v>17</v>
      </c>
      <c r="E719" s="60" t="s">
        <v>230</v>
      </c>
      <c r="F719" s="59" t="s">
        <v>218</v>
      </c>
      <c r="G719" s="60" t="s">
        <v>219</v>
      </c>
      <c r="H719" s="59">
        <v>400.06</v>
      </c>
      <c r="I719" s="140">
        <v>1212.3</v>
      </c>
      <c r="J719" s="141">
        <v>484992.73800000001</v>
      </c>
      <c r="K719" s="59" t="s">
        <v>166</v>
      </c>
      <c r="L719" s="59" t="s">
        <v>174</v>
      </c>
      <c r="M719" s="60" t="s">
        <v>175</v>
      </c>
      <c r="N719" s="61">
        <v>58425</v>
      </c>
      <c r="O719" s="60" t="s">
        <v>155</v>
      </c>
      <c r="P719" s="60" t="s">
        <v>156</v>
      </c>
      <c r="Q719" s="60" t="s">
        <v>156</v>
      </c>
      <c r="R719" s="60" t="s">
        <v>157</v>
      </c>
      <c r="S719" s="62" t="s">
        <v>158</v>
      </c>
    </row>
    <row r="720" spans="1:19" x14ac:dyDescent="0.2">
      <c r="A720" s="57">
        <v>45671</v>
      </c>
      <c r="B720" s="58">
        <v>0.24791666666666701</v>
      </c>
      <c r="C720" s="59" t="s">
        <v>1010</v>
      </c>
      <c r="D720" s="59" t="s">
        <v>100</v>
      </c>
      <c r="E720" s="60" t="s">
        <v>382</v>
      </c>
      <c r="F720" s="59" t="s">
        <v>186</v>
      </c>
      <c r="G720" s="60" t="s">
        <v>187</v>
      </c>
      <c r="H720" s="59">
        <v>40</v>
      </c>
      <c r="I720" s="140">
        <v>1143.4000000000001</v>
      </c>
      <c r="J720" s="141">
        <v>45736</v>
      </c>
      <c r="K720" s="59" t="s">
        <v>166</v>
      </c>
      <c r="L720" s="59" t="s">
        <v>174</v>
      </c>
      <c r="M720" s="60" t="s">
        <v>175</v>
      </c>
      <c r="N720" s="61"/>
      <c r="O720" s="60" t="s">
        <v>383</v>
      </c>
      <c r="P720" s="60" t="s">
        <v>315</v>
      </c>
      <c r="Q720" s="60" t="s">
        <v>192</v>
      </c>
      <c r="R720" s="60" t="s">
        <v>177</v>
      </c>
      <c r="S720" s="62" t="s">
        <v>384</v>
      </c>
    </row>
    <row r="721" spans="1:19" x14ac:dyDescent="0.2">
      <c r="A721" s="57">
        <v>45671</v>
      </c>
      <c r="B721" s="58">
        <v>0.30694444444444502</v>
      </c>
      <c r="C721" s="59" t="s">
        <v>1011</v>
      </c>
      <c r="D721" s="59" t="s">
        <v>64</v>
      </c>
      <c r="E721" s="60" t="s">
        <v>547</v>
      </c>
      <c r="F721" s="59" t="s">
        <v>150</v>
      </c>
      <c r="G721" s="60" t="s">
        <v>151</v>
      </c>
      <c r="H721" s="59">
        <v>26.622</v>
      </c>
      <c r="I721" s="140">
        <v>1238</v>
      </c>
      <c r="J721" s="141">
        <v>32958.04</v>
      </c>
      <c r="K721" s="59" t="s">
        <v>152</v>
      </c>
      <c r="L721" s="59" t="s">
        <v>153</v>
      </c>
      <c r="M721" s="60" t="s">
        <v>154</v>
      </c>
      <c r="N721" s="61">
        <v>323388</v>
      </c>
      <c r="O721" s="60" t="s">
        <v>155</v>
      </c>
      <c r="P721" s="60" t="s">
        <v>191</v>
      </c>
      <c r="Q721" s="60" t="s">
        <v>192</v>
      </c>
      <c r="R721" s="60" t="s">
        <v>193</v>
      </c>
      <c r="S721" s="62" t="s">
        <v>158</v>
      </c>
    </row>
    <row r="722" spans="1:19" x14ac:dyDescent="0.2">
      <c r="A722" s="57">
        <v>45671</v>
      </c>
      <c r="B722" s="58">
        <v>0.313194444444444</v>
      </c>
      <c r="C722" s="59" t="s">
        <v>1012</v>
      </c>
      <c r="D722" s="59" t="s">
        <v>82</v>
      </c>
      <c r="E722" s="60" t="s">
        <v>173</v>
      </c>
      <c r="F722" s="59" t="s">
        <v>153</v>
      </c>
      <c r="G722" s="60" t="s">
        <v>165</v>
      </c>
      <c r="H722" s="59">
        <v>68.75</v>
      </c>
      <c r="I722" s="140">
        <v>1393.9</v>
      </c>
      <c r="J722" s="141">
        <v>95830.625</v>
      </c>
      <c r="K722" s="59" t="s">
        <v>166</v>
      </c>
      <c r="L722" s="59" t="s">
        <v>174</v>
      </c>
      <c r="M722" s="60" t="s">
        <v>175</v>
      </c>
      <c r="N722" s="61"/>
      <c r="O722" s="60" t="s">
        <v>155</v>
      </c>
      <c r="P722" s="60" t="s">
        <v>176</v>
      </c>
      <c r="Q722" s="59"/>
      <c r="R722" s="60" t="s">
        <v>177</v>
      </c>
      <c r="S722" s="62" t="s">
        <v>158</v>
      </c>
    </row>
    <row r="723" spans="1:19" x14ac:dyDescent="0.2">
      <c r="A723" s="57">
        <v>45671</v>
      </c>
      <c r="B723" s="58">
        <v>0.33680555555555602</v>
      </c>
      <c r="C723" s="59" t="s">
        <v>1013</v>
      </c>
      <c r="D723" s="59" t="s">
        <v>57</v>
      </c>
      <c r="E723" s="60" t="s">
        <v>330</v>
      </c>
      <c r="F723" s="59" t="s">
        <v>153</v>
      </c>
      <c r="G723" s="60" t="s">
        <v>165</v>
      </c>
      <c r="H723" s="59">
        <v>69.45</v>
      </c>
      <c r="I723" s="140">
        <v>1499</v>
      </c>
      <c r="J723" s="141">
        <v>104105.55</v>
      </c>
      <c r="K723" s="59" t="s">
        <v>152</v>
      </c>
      <c r="L723" s="59" t="s">
        <v>220</v>
      </c>
      <c r="M723" s="60" t="s">
        <v>221</v>
      </c>
      <c r="N723" s="61" t="s">
        <v>576</v>
      </c>
      <c r="O723" s="60" t="s">
        <v>155</v>
      </c>
      <c r="P723" s="60" t="s">
        <v>246</v>
      </c>
      <c r="Q723" s="60" t="s">
        <v>223</v>
      </c>
      <c r="R723" s="60" t="s">
        <v>224</v>
      </c>
      <c r="S723" s="62" t="s">
        <v>158</v>
      </c>
    </row>
    <row r="724" spans="1:19" x14ac:dyDescent="0.2">
      <c r="A724" s="57">
        <v>45671</v>
      </c>
      <c r="B724" s="58">
        <v>0.39374999999999999</v>
      </c>
      <c r="C724" s="59" t="s">
        <v>1014</v>
      </c>
      <c r="D724" s="59" t="s">
        <v>58</v>
      </c>
      <c r="E724" s="60" t="s">
        <v>253</v>
      </c>
      <c r="F724" s="59" t="s">
        <v>218</v>
      </c>
      <c r="G724" s="60" t="s">
        <v>219</v>
      </c>
      <c r="H724" s="59">
        <v>63.86</v>
      </c>
      <c r="I724" s="140">
        <v>1188.7</v>
      </c>
      <c r="J724" s="141">
        <v>75910.381999999998</v>
      </c>
      <c r="K724" s="59" t="s">
        <v>166</v>
      </c>
      <c r="L724" s="59" t="s">
        <v>174</v>
      </c>
      <c r="M724" s="60" t="s">
        <v>175</v>
      </c>
      <c r="N724" s="61"/>
      <c r="O724" s="60" t="s">
        <v>155</v>
      </c>
      <c r="P724" s="60" t="s">
        <v>210</v>
      </c>
      <c r="Q724" s="60" t="s">
        <v>204</v>
      </c>
      <c r="R724" s="60" t="s">
        <v>196</v>
      </c>
      <c r="S724" s="62" t="s">
        <v>158</v>
      </c>
    </row>
    <row r="725" spans="1:19" x14ac:dyDescent="0.2">
      <c r="A725" s="57">
        <v>45671</v>
      </c>
      <c r="B725" s="58">
        <v>0.58472222222222203</v>
      </c>
      <c r="C725" s="59" t="s">
        <v>1015</v>
      </c>
      <c r="D725" s="59" t="s">
        <v>10</v>
      </c>
      <c r="E725" s="60" t="s">
        <v>228</v>
      </c>
      <c r="F725" s="59" t="s">
        <v>218</v>
      </c>
      <c r="G725" s="60" t="s">
        <v>219</v>
      </c>
      <c r="H725" s="59">
        <v>356.75</v>
      </c>
      <c r="I725" s="140">
        <v>1158.4000000000001</v>
      </c>
      <c r="J725" s="141">
        <v>413259.2</v>
      </c>
      <c r="K725" s="59" t="s">
        <v>166</v>
      </c>
      <c r="L725" s="59" t="s">
        <v>174</v>
      </c>
      <c r="M725" s="60" t="s">
        <v>175</v>
      </c>
      <c r="N725" s="61">
        <v>944310</v>
      </c>
      <c r="O725" s="60" t="s">
        <v>155</v>
      </c>
      <c r="P725" s="60" t="s">
        <v>156</v>
      </c>
      <c r="Q725" s="60" t="s">
        <v>156</v>
      </c>
      <c r="R725" s="60" t="s">
        <v>157</v>
      </c>
      <c r="S725" s="62" t="s">
        <v>158</v>
      </c>
    </row>
    <row r="726" spans="1:19" x14ac:dyDescent="0.2">
      <c r="A726" s="57">
        <v>45671</v>
      </c>
      <c r="B726" s="58">
        <v>0.61388888888888904</v>
      </c>
      <c r="C726" s="59" t="s">
        <v>1016</v>
      </c>
      <c r="D726" s="59" t="s">
        <v>17</v>
      </c>
      <c r="E726" s="60" t="s">
        <v>230</v>
      </c>
      <c r="F726" s="59" t="s">
        <v>150</v>
      </c>
      <c r="G726" s="60" t="s">
        <v>151</v>
      </c>
      <c r="H726" s="59">
        <v>402.24470000000002</v>
      </c>
      <c r="I726" s="140">
        <v>1238</v>
      </c>
      <c r="J726" s="141">
        <v>497978.94</v>
      </c>
      <c r="K726" s="59" t="s">
        <v>152</v>
      </c>
      <c r="L726" s="59" t="s">
        <v>153</v>
      </c>
      <c r="M726" s="60" t="s">
        <v>154</v>
      </c>
      <c r="N726" s="61">
        <v>59120</v>
      </c>
      <c r="O726" s="60" t="s">
        <v>155</v>
      </c>
      <c r="P726" s="60" t="s">
        <v>156</v>
      </c>
      <c r="Q726" s="60" t="s">
        <v>156</v>
      </c>
      <c r="R726" s="60" t="s">
        <v>157</v>
      </c>
      <c r="S726" s="62" t="s">
        <v>158</v>
      </c>
    </row>
    <row r="727" spans="1:19" x14ac:dyDescent="0.2">
      <c r="A727" s="57">
        <v>45671</v>
      </c>
      <c r="B727" s="58">
        <v>0.63263888888888897</v>
      </c>
      <c r="C727" s="59" t="s">
        <v>1017</v>
      </c>
      <c r="D727" s="59" t="s">
        <v>37</v>
      </c>
      <c r="E727" s="60" t="s">
        <v>164</v>
      </c>
      <c r="F727" s="59" t="s">
        <v>150</v>
      </c>
      <c r="G727" s="60" t="s">
        <v>151</v>
      </c>
      <c r="H727" s="59">
        <v>307.14999999999998</v>
      </c>
      <c r="I727" s="140">
        <v>1303.99</v>
      </c>
      <c r="J727" s="141">
        <v>400519.95</v>
      </c>
      <c r="K727" s="59" t="s">
        <v>166</v>
      </c>
      <c r="L727" s="59" t="s">
        <v>167</v>
      </c>
      <c r="M727" s="60" t="s">
        <v>168</v>
      </c>
      <c r="N727" s="61">
        <v>773190</v>
      </c>
      <c r="O727" s="60" t="s">
        <v>155</v>
      </c>
      <c r="P727" s="60" t="s">
        <v>210</v>
      </c>
      <c r="Q727" s="60" t="s">
        <v>204</v>
      </c>
      <c r="R727" s="60" t="s">
        <v>224</v>
      </c>
      <c r="S727" s="62" t="s">
        <v>158</v>
      </c>
    </row>
    <row r="728" spans="1:19" x14ac:dyDescent="0.2">
      <c r="A728" s="57">
        <v>45671</v>
      </c>
      <c r="B728" s="58">
        <v>0.65069444444444502</v>
      </c>
      <c r="C728" s="59" t="s">
        <v>1018</v>
      </c>
      <c r="D728" s="59" t="s">
        <v>18</v>
      </c>
      <c r="E728" s="60" t="s">
        <v>213</v>
      </c>
      <c r="F728" s="59" t="s">
        <v>150</v>
      </c>
      <c r="G728" s="60" t="s">
        <v>151</v>
      </c>
      <c r="H728" s="59">
        <v>385.85</v>
      </c>
      <c r="I728" s="140">
        <v>1304.01</v>
      </c>
      <c r="J728" s="141">
        <v>503154.01</v>
      </c>
      <c r="K728" s="59" t="s">
        <v>166</v>
      </c>
      <c r="L728" s="59" t="s">
        <v>167</v>
      </c>
      <c r="M728" s="60" t="s">
        <v>168</v>
      </c>
      <c r="N728" s="61">
        <v>2411288</v>
      </c>
      <c r="O728" s="60" t="s">
        <v>155</v>
      </c>
      <c r="P728" s="60" t="s">
        <v>156</v>
      </c>
      <c r="Q728" s="60" t="s">
        <v>156</v>
      </c>
      <c r="R728" s="60" t="s">
        <v>157</v>
      </c>
      <c r="S728" s="62" t="s">
        <v>158</v>
      </c>
    </row>
    <row r="729" spans="1:19" x14ac:dyDescent="0.2">
      <c r="A729" s="57">
        <v>45671</v>
      </c>
      <c r="B729" s="58">
        <v>0.68402777777777801</v>
      </c>
      <c r="C729" s="59" t="s">
        <v>1019</v>
      </c>
      <c r="D729" s="59" t="s">
        <v>10</v>
      </c>
      <c r="E729" s="60" t="s">
        <v>160</v>
      </c>
      <c r="F729" s="59" t="s">
        <v>150</v>
      </c>
      <c r="G729" s="60" t="s">
        <v>151</v>
      </c>
      <c r="H729" s="59">
        <v>367.72460000000001</v>
      </c>
      <c r="I729" s="140">
        <v>1238</v>
      </c>
      <c r="J729" s="141">
        <v>455243.05</v>
      </c>
      <c r="K729" s="59" t="s">
        <v>152</v>
      </c>
      <c r="L729" s="59" t="s">
        <v>153</v>
      </c>
      <c r="M729" s="60" t="s">
        <v>154</v>
      </c>
      <c r="N729" s="61">
        <v>959312</v>
      </c>
      <c r="O729" s="60" t="s">
        <v>155</v>
      </c>
      <c r="P729" s="60" t="s">
        <v>156</v>
      </c>
      <c r="Q729" s="60" t="s">
        <v>156</v>
      </c>
      <c r="R729" s="60" t="s">
        <v>157</v>
      </c>
      <c r="S729" s="62" t="s">
        <v>158</v>
      </c>
    </row>
    <row r="730" spans="1:19" x14ac:dyDescent="0.2">
      <c r="A730" s="65">
        <v>45671</v>
      </c>
      <c r="B730" s="66">
        <v>0.73819444444444504</v>
      </c>
      <c r="C730" s="67" t="s">
        <v>1020</v>
      </c>
      <c r="D730" s="67" t="s">
        <v>73</v>
      </c>
      <c r="E730" s="68" t="s">
        <v>484</v>
      </c>
      <c r="F730" s="67" t="s">
        <v>186</v>
      </c>
      <c r="G730" s="68" t="s">
        <v>187</v>
      </c>
      <c r="H730" s="67">
        <v>35.64</v>
      </c>
      <c r="I730" s="142">
        <v>1172.8900000000001</v>
      </c>
      <c r="J730" s="143">
        <v>41801.97</v>
      </c>
      <c r="K730" s="59" t="s">
        <v>166</v>
      </c>
      <c r="L730" s="67" t="s">
        <v>167</v>
      </c>
      <c r="M730" s="68" t="s">
        <v>168</v>
      </c>
      <c r="N730" s="61"/>
      <c r="O730" s="60" t="s">
        <v>383</v>
      </c>
      <c r="P730" s="60" t="s">
        <v>393</v>
      </c>
      <c r="Q730" s="60" t="s">
        <v>204</v>
      </c>
      <c r="R730" s="60" t="s">
        <v>211</v>
      </c>
      <c r="S730" s="62" t="s">
        <v>384</v>
      </c>
    </row>
    <row r="731" spans="1:19" x14ac:dyDescent="0.2">
      <c r="A731" s="57">
        <v>45671</v>
      </c>
      <c r="B731" s="58">
        <v>0.74722222222222201</v>
      </c>
      <c r="C731" s="59" t="s">
        <v>1021</v>
      </c>
      <c r="D731" s="59" t="s">
        <v>13</v>
      </c>
      <c r="E731" s="60" t="s">
        <v>347</v>
      </c>
      <c r="F731" s="59" t="s">
        <v>150</v>
      </c>
      <c r="G731" s="60" t="s">
        <v>151</v>
      </c>
      <c r="H731" s="59">
        <v>322.70999999999998</v>
      </c>
      <c r="I731" s="140">
        <v>1304.01</v>
      </c>
      <c r="J731" s="141">
        <v>420818.01</v>
      </c>
      <c r="K731" s="59" t="s">
        <v>166</v>
      </c>
      <c r="L731" s="59" t="s">
        <v>167</v>
      </c>
      <c r="M731" s="60" t="s">
        <v>168</v>
      </c>
      <c r="N731" s="61">
        <v>564416</v>
      </c>
      <c r="O731" s="60" t="s">
        <v>155</v>
      </c>
      <c r="P731" s="60" t="s">
        <v>156</v>
      </c>
      <c r="Q731" s="60" t="s">
        <v>156</v>
      </c>
      <c r="R731" s="60" t="s">
        <v>157</v>
      </c>
      <c r="S731" s="62" t="s">
        <v>158</v>
      </c>
    </row>
    <row r="732" spans="1:19" x14ac:dyDescent="0.2">
      <c r="A732" s="57">
        <v>45671</v>
      </c>
      <c r="B732" s="58">
        <v>0.75416666666666698</v>
      </c>
      <c r="C732" s="59" t="s">
        <v>1022</v>
      </c>
      <c r="D732" s="59" t="s">
        <v>22</v>
      </c>
      <c r="E732" s="60" t="s">
        <v>887</v>
      </c>
      <c r="F732" s="59" t="s">
        <v>218</v>
      </c>
      <c r="G732" s="60" t="s">
        <v>219</v>
      </c>
      <c r="H732" s="59">
        <v>422.78</v>
      </c>
      <c r="I732" s="140">
        <v>1270.0999999999999</v>
      </c>
      <c r="J732" s="141">
        <v>536972.87800000003</v>
      </c>
      <c r="K732" s="59" t="s">
        <v>166</v>
      </c>
      <c r="L732" s="59" t="s">
        <v>174</v>
      </c>
      <c r="M732" s="60" t="s">
        <v>175</v>
      </c>
      <c r="N732" s="61">
        <v>4409</v>
      </c>
      <c r="O732" s="60" t="s">
        <v>155</v>
      </c>
      <c r="P732" s="60" t="s">
        <v>156</v>
      </c>
      <c r="Q732" s="60" t="s">
        <v>156</v>
      </c>
      <c r="R732" s="60" t="s">
        <v>157</v>
      </c>
      <c r="S732" s="62" t="s">
        <v>158</v>
      </c>
    </row>
    <row r="733" spans="1:19" x14ac:dyDescent="0.2">
      <c r="A733" s="57">
        <v>45671</v>
      </c>
      <c r="B733" s="58">
        <v>0.76527777777777795</v>
      </c>
      <c r="C733" s="59" t="s">
        <v>1023</v>
      </c>
      <c r="D733" s="59" t="s">
        <v>99</v>
      </c>
      <c r="E733" s="60" t="s">
        <v>373</v>
      </c>
      <c r="F733" s="59" t="s">
        <v>186</v>
      </c>
      <c r="G733" s="60" t="s">
        <v>187</v>
      </c>
      <c r="H733" s="59">
        <v>36.35</v>
      </c>
      <c r="I733" s="140">
        <v>1172.2</v>
      </c>
      <c r="J733" s="141">
        <v>42609.47</v>
      </c>
      <c r="K733" s="59" t="s">
        <v>166</v>
      </c>
      <c r="L733" s="59" t="s">
        <v>174</v>
      </c>
      <c r="M733" s="60" t="s">
        <v>175</v>
      </c>
      <c r="N733" s="61"/>
      <c r="O733" s="60" t="s">
        <v>155</v>
      </c>
      <c r="P733" s="60" t="s">
        <v>211</v>
      </c>
      <c r="Q733" s="60" t="s">
        <v>204</v>
      </c>
      <c r="R733" s="60" t="s">
        <v>211</v>
      </c>
      <c r="S733" s="62" t="s">
        <v>158</v>
      </c>
    </row>
    <row r="734" spans="1:19" x14ac:dyDescent="0.2">
      <c r="A734" s="57">
        <v>45671</v>
      </c>
      <c r="B734" s="58">
        <v>0.78402777777777799</v>
      </c>
      <c r="C734" s="59" t="s">
        <v>1024</v>
      </c>
      <c r="D734" s="59" t="s">
        <v>8</v>
      </c>
      <c r="E734" s="60" t="s">
        <v>207</v>
      </c>
      <c r="F734" s="59" t="s">
        <v>150</v>
      </c>
      <c r="G734" s="60" t="s">
        <v>151</v>
      </c>
      <c r="H734" s="59">
        <v>403.79719999999998</v>
      </c>
      <c r="I734" s="140">
        <v>1238</v>
      </c>
      <c r="J734" s="141">
        <v>499900.93</v>
      </c>
      <c r="K734" s="59" t="s">
        <v>152</v>
      </c>
      <c r="L734" s="59" t="s">
        <v>153</v>
      </c>
      <c r="M734" s="60" t="s">
        <v>154</v>
      </c>
      <c r="N734" s="61">
        <v>140280</v>
      </c>
      <c r="O734" s="60" t="s">
        <v>155</v>
      </c>
      <c r="P734" s="60" t="s">
        <v>156</v>
      </c>
      <c r="Q734" s="60" t="s">
        <v>156</v>
      </c>
      <c r="R734" s="60" t="s">
        <v>157</v>
      </c>
      <c r="S734" s="62" t="s">
        <v>158</v>
      </c>
    </row>
    <row r="735" spans="1:19" x14ac:dyDescent="0.2">
      <c r="A735" s="57">
        <v>45671</v>
      </c>
      <c r="B735" s="58">
        <v>0.78819444444444398</v>
      </c>
      <c r="C735" s="59" t="s">
        <v>1025</v>
      </c>
      <c r="D735" s="59" t="s">
        <v>7</v>
      </c>
      <c r="E735" s="60" t="s">
        <v>260</v>
      </c>
      <c r="F735" s="59" t="s">
        <v>150</v>
      </c>
      <c r="G735" s="60" t="s">
        <v>151</v>
      </c>
      <c r="H735" s="59">
        <v>323.54680000000002</v>
      </c>
      <c r="I735" s="140">
        <v>1238</v>
      </c>
      <c r="J735" s="141">
        <v>400550.94</v>
      </c>
      <c r="K735" s="59" t="s">
        <v>152</v>
      </c>
      <c r="L735" s="59" t="s">
        <v>153</v>
      </c>
      <c r="M735" s="60" t="s">
        <v>154</v>
      </c>
      <c r="N735" s="61">
        <v>1479143</v>
      </c>
      <c r="O735" s="60" t="s">
        <v>155</v>
      </c>
      <c r="P735" s="60" t="s">
        <v>156</v>
      </c>
      <c r="Q735" s="60" t="s">
        <v>156</v>
      </c>
      <c r="R735" s="60" t="s">
        <v>157</v>
      </c>
      <c r="S735" s="62" t="s">
        <v>158</v>
      </c>
    </row>
    <row r="736" spans="1:19" x14ac:dyDescent="0.2">
      <c r="A736" s="57">
        <v>45671</v>
      </c>
      <c r="B736" s="58">
        <v>0.79513888888888895</v>
      </c>
      <c r="C736" s="59" t="s">
        <v>1026</v>
      </c>
      <c r="D736" s="59" t="s">
        <v>12</v>
      </c>
      <c r="E736" s="60" t="s">
        <v>183</v>
      </c>
      <c r="F736" s="59" t="s">
        <v>150</v>
      </c>
      <c r="G736" s="60" t="s">
        <v>151</v>
      </c>
      <c r="H736" s="59">
        <v>434.81909999999999</v>
      </c>
      <c r="I736" s="140">
        <v>1238</v>
      </c>
      <c r="J736" s="141">
        <v>538306.05000000005</v>
      </c>
      <c r="K736" s="59" t="s">
        <v>152</v>
      </c>
      <c r="L736" s="59" t="s">
        <v>153</v>
      </c>
      <c r="M736" s="60" t="s">
        <v>154</v>
      </c>
      <c r="N736" s="61">
        <v>690774</v>
      </c>
      <c r="O736" s="60" t="s">
        <v>155</v>
      </c>
      <c r="P736" s="60" t="s">
        <v>156</v>
      </c>
      <c r="Q736" s="60" t="s">
        <v>156</v>
      </c>
      <c r="R736" s="60" t="s">
        <v>157</v>
      </c>
      <c r="S736" s="62" t="s">
        <v>158</v>
      </c>
    </row>
    <row r="737" spans="1:19" x14ac:dyDescent="0.2">
      <c r="A737" s="57">
        <v>45671</v>
      </c>
      <c r="B737" s="58">
        <v>0.80763888888888902</v>
      </c>
      <c r="C737" s="59" t="s">
        <v>1027</v>
      </c>
      <c r="D737" s="59" t="s">
        <v>114</v>
      </c>
      <c r="E737" s="60" t="s">
        <v>314</v>
      </c>
      <c r="F737" s="59" t="s">
        <v>153</v>
      </c>
      <c r="G737" s="60" t="s">
        <v>165</v>
      </c>
      <c r="H737" s="59">
        <v>39.741900000000001</v>
      </c>
      <c r="I737" s="140">
        <v>1453</v>
      </c>
      <c r="J737" s="141">
        <v>57744.98</v>
      </c>
      <c r="K737" s="59" t="s">
        <v>152</v>
      </c>
      <c r="L737" s="59" t="s">
        <v>153</v>
      </c>
      <c r="M737" s="60" t="s">
        <v>154</v>
      </c>
      <c r="N737" s="61"/>
      <c r="O737" s="60" t="s">
        <v>155</v>
      </c>
      <c r="P737" s="60" t="s">
        <v>315</v>
      </c>
      <c r="Q737" s="60" t="s">
        <v>192</v>
      </c>
      <c r="R737" s="60" t="s">
        <v>316</v>
      </c>
      <c r="S737" s="62" t="s">
        <v>158</v>
      </c>
    </row>
    <row r="738" spans="1:19" x14ac:dyDescent="0.2">
      <c r="A738" s="57">
        <v>45671</v>
      </c>
      <c r="B738" s="58">
        <v>0.81111111111111101</v>
      </c>
      <c r="C738" s="59" t="s">
        <v>1028</v>
      </c>
      <c r="D738" s="59" t="s">
        <v>14</v>
      </c>
      <c r="E738" s="60" t="s">
        <v>179</v>
      </c>
      <c r="F738" s="59" t="s">
        <v>150</v>
      </c>
      <c r="G738" s="60" t="s">
        <v>151</v>
      </c>
      <c r="H738" s="59">
        <v>489.67</v>
      </c>
      <c r="I738" s="140">
        <v>1304</v>
      </c>
      <c r="J738" s="141">
        <v>638527.98</v>
      </c>
      <c r="K738" s="59" t="s">
        <v>166</v>
      </c>
      <c r="L738" s="59" t="s">
        <v>167</v>
      </c>
      <c r="M738" s="60" t="s">
        <v>168</v>
      </c>
      <c r="N738" s="61">
        <v>558560</v>
      </c>
      <c r="O738" s="60" t="s">
        <v>155</v>
      </c>
      <c r="P738" s="60" t="s">
        <v>156</v>
      </c>
      <c r="Q738" s="60" t="s">
        <v>156</v>
      </c>
      <c r="R738" s="60" t="s">
        <v>157</v>
      </c>
      <c r="S738" s="62" t="s">
        <v>158</v>
      </c>
    </row>
    <row r="739" spans="1:19" x14ac:dyDescent="0.2">
      <c r="A739" s="57">
        <v>45671</v>
      </c>
      <c r="B739" s="58">
        <v>0.843055555555556</v>
      </c>
      <c r="C739" s="59" t="s">
        <v>1029</v>
      </c>
      <c r="D739" s="59" t="s">
        <v>21</v>
      </c>
      <c r="E739" s="60" t="s">
        <v>171</v>
      </c>
      <c r="F739" s="59" t="s">
        <v>150</v>
      </c>
      <c r="G739" s="60" t="s">
        <v>151</v>
      </c>
      <c r="H739" s="59">
        <v>304.55</v>
      </c>
      <c r="I739" s="140">
        <v>1303.98</v>
      </c>
      <c r="J739" s="141">
        <v>397126.03</v>
      </c>
      <c r="K739" s="59" t="s">
        <v>166</v>
      </c>
      <c r="L739" s="59" t="s">
        <v>167</v>
      </c>
      <c r="M739" s="60" t="s">
        <v>168</v>
      </c>
      <c r="N739" s="61">
        <v>1892042</v>
      </c>
      <c r="O739" s="60" t="s">
        <v>155</v>
      </c>
      <c r="P739" s="60" t="s">
        <v>156</v>
      </c>
      <c r="Q739" s="60" t="s">
        <v>156</v>
      </c>
      <c r="R739" s="60" t="s">
        <v>157</v>
      </c>
      <c r="S739" s="62" t="s">
        <v>158</v>
      </c>
    </row>
    <row r="740" spans="1:19" x14ac:dyDescent="0.2">
      <c r="A740" s="57">
        <v>45671</v>
      </c>
      <c r="B740" s="58">
        <v>0.96250000000000002</v>
      </c>
      <c r="C740" s="59" t="s">
        <v>1030</v>
      </c>
      <c r="D740" s="59" t="s">
        <v>26</v>
      </c>
      <c r="E740" s="60" t="s">
        <v>232</v>
      </c>
      <c r="F740" s="59" t="s">
        <v>150</v>
      </c>
      <c r="G740" s="60" t="s">
        <v>151</v>
      </c>
      <c r="H740" s="59">
        <v>349.28</v>
      </c>
      <c r="I740" s="140">
        <v>1304</v>
      </c>
      <c r="J740" s="141">
        <v>455460.99</v>
      </c>
      <c r="K740" s="59" t="s">
        <v>166</v>
      </c>
      <c r="L740" s="59" t="s">
        <v>167</v>
      </c>
      <c r="M740" s="60" t="s">
        <v>168</v>
      </c>
      <c r="N740" s="61">
        <v>107543</v>
      </c>
      <c r="O740" s="60" t="s">
        <v>155</v>
      </c>
      <c r="P740" s="60" t="s">
        <v>156</v>
      </c>
      <c r="Q740" s="60" t="s">
        <v>156</v>
      </c>
      <c r="R740" s="60" t="s">
        <v>157</v>
      </c>
      <c r="S740" s="62" t="s">
        <v>158</v>
      </c>
    </row>
    <row r="741" spans="1:19" x14ac:dyDescent="0.2">
      <c r="A741" s="57">
        <v>45672</v>
      </c>
      <c r="B741" s="58">
        <v>0.26874999999999999</v>
      </c>
      <c r="C741" s="59" t="s">
        <v>1031</v>
      </c>
      <c r="D741" s="59" t="s">
        <v>63</v>
      </c>
      <c r="E741" s="60" t="s">
        <v>626</v>
      </c>
      <c r="F741" s="59" t="s">
        <v>153</v>
      </c>
      <c r="G741" s="60" t="s">
        <v>165</v>
      </c>
      <c r="H741" s="59">
        <v>163.32</v>
      </c>
      <c r="I741" s="140">
        <v>1377.6</v>
      </c>
      <c r="J741" s="141">
        <v>224989.63200000001</v>
      </c>
      <c r="K741" s="59" t="s">
        <v>166</v>
      </c>
      <c r="L741" s="59" t="s">
        <v>174</v>
      </c>
      <c r="M741" s="60" t="s">
        <v>175</v>
      </c>
      <c r="N741" s="61"/>
      <c r="O741" s="60" t="s">
        <v>155</v>
      </c>
      <c r="P741" s="60" t="s">
        <v>196</v>
      </c>
      <c r="Q741" s="60" t="s">
        <v>242</v>
      </c>
      <c r="R741" s="60" t="s">
        <v>196</v>
      </c>
      <c r="S741" s="62" t="s">
        <v>158</v>
      </c>
    </row>
    <row r="742" spans="1:19" x14ac:dyDescent="0.2">
      <c r="A742" s="57">
        <v>45672</v>
      </c>
      <c r="B742" s="58">
        <v>0.33472222222222198</v>
      </c>
      <c r="C742" s="59" t="s">
        <v>1032</v>
      </c>
      <c r="D742" s="59" t="s">
        <v>54</v>
      </c>
      <c r="E742" s="60" t="s">
        <v>245</v>
      </c>
      <c r="F742" s="59" t="s">
        <v>153</v>
      </c>
      <c r="G742" s="60" t="s">
        <v>165</v>
      </c>
      <c r="H742" s="59">
        <v>63.15</v>
      </c>
      <c r="I742" s="140">
        <v>1386.2</v>
      </c>
      <c r="J742" s="141">
        <v>87538.53</v>
      </c>
      <c r="K742" s="59" t="s">
        <v>166</v>
      </c>
      <c r="L742" s="59" t="s">
        <v>174</v>
      </c>
      <c r="M742" s="60" t="s">
        <v>175</v>
      </c>
      <c r="N742" s="61">
        <v>387020</v>
      </c>
      <c r="O742" s="60" t="s">
        <v>155</v>
      </c>
      <c r="P742" s="60" t="s">
        <v>246</v>
      </c>
      <c r="Q742" s="60" t="s">
        <v>223</v>
      </c>
      <c r="R742" s="60" t="s">
        <v>224</v>
      </c>
      <c r="S742" s="62" t="s">
        <v>158</v>
      </c>
    </row>
    <row r="743" spans="1:19" x14ac:dyDescent="0.2">
      <c r="A743" s="57">
        <v>45672</v>
      </c>
      <c r="B743" s="58">
        <v>0.344444444444444</v>
      </c>
      <c r="C743" s="59" t="s">
        <v>1033</v>
      </c>
      <c r="D743" s="59" t="s">
        <v>42</v>
      </c>
      <c r="E743" s="60" t="s">
        <v>328</v>
      </c>
      <c r="F743" s="59" t="s">
        <v>153</v>
      </c>
      <c r="G743" s="60" t="s">
        <v>165</v>
      </c>
      <c r="H743" s="59">
        <v>50.445300000000003</v>
      </c>
      <c r="I743" s="140">
        <v>1453</v>
      </c>
      <c r="J743" s="141">
        <v>73297.02</v>
      </c>
      <c r="K743" s="59" t="s">
        <v>152</v>
      </c>
      <c r="L743" s="59" t="s">
        <v>153</v>
      </c>
      <c r="M743" s="60" t="s">
        <v>154</v>
      </c>
      <c r="N743" s="61">
        <v>787013</v>
      </c>
      <c r="O743" s="60" t="s">
        <v>155</v>
      </c>
      <c r="P743" s="60" t="s">
        <v>191</v>
      </c>
      <c r="Q743" s="60" t="s">
        <v>192</v>
      </c>
      <c r="R743" s="60" t="s">
        <v>193</v>
      </c>
      <c r="S743" s="62" t="s">
        <v>158</v>
      </c>
    </row>
    <row r="744" spans="1:19" x14ac:dyDescent="0.2">
      <c r="A744" s="57">
        <v>45672</v>
      </c>
      <c r="B744" s="58">
        <v>0.36180555555555599</v>
      </c>
      <c r="C744" s="59" t="s">
        <v>1034</v>
      </c>
      <c r="D744" s="59" t="s">
        <v>53</v>
      </c>
      <c r="E744" s="60" t="s">
        <v>278</v>
      </c>
      <c r="F744" s="59" t="s">
        <v>150</v>
      </c>
      <c r="G744" s="60" t="s">
        <v>151</v>
      </c>
      <c r="H744" s="59">
        <v>65.012100000000004</v>
      </c>
      <c r="I744" s="140">
        <v>1238</v>
      </c>
      <c r="J744" s="141">
        <v>80484.98</v>
      </c>
      <c r="K744" s="59" t="s">
        <v>152</v>
      </c>
      <c r="L744" s="59" t="s">
        <v>153</v>
      </c>
      <c r="M744" s="60" t="s">
        <v>154</v>
      </c>
      <c r="N744" s="61"/>
      <c r="O744" s="60" t="s">
        <v>155</v>
      </c>
      <c r="P744" s="60" t="s">
        <v>191</v>
      </c>
      <c r="Q744" s="60" t="s">
        <v>192</v>
      </c>
      <c r="R744" s="60" t="s">
        <v>193</v>
      </c>
      <c r="S744" s="62" t="s">
        <v>158</v>
      </c>
    </row>
    <row r="745" spans="1:19" x14ac:dyDescent="0.2">
      <c r="A745" s="57">
        <v>45672</v>
      </c>
      <c r="B745" s="58">
        <v>0.42499999999999999</v>
      </c>
      <c r="C745" s="59" t="s">
        <v>1035</v>
      </c>
      <c r="D745" s="59" t="s">
        <v>40</v>
      </c>
      <c r="E745" s="60" t="s">
        <v>373</v>
      </c>
      <c r="F745" s="59" t="s">
        <v>150</v>
      </c>
      <c r="G745" s="60" t="s">
        <v>151</v>
      </c>
      <c r="H745" s="59">
        <v>203.28</v>
      </c>
      <c r="I745" s="140">
        <v>1303.98</v>
      </c>
      <c r="J745" s="141">
        <v>265072.95</v>
      </c>
      <c r="K745" s="59" t="s">
        <v>166</v>
      </c>
      <c r="L745" s="59" t="s">
        <v>167</v>
      </c>
      <c r="M745" s="60" t="s">
        <v>168</v>
      </c>
      <c r="N745" s="61">
        <v>163048</v>
      </c>
      <c r="O745" s="60" t="s">
        <v>155</v>
      </c>
      <c r="P745" s="60" t="s">
        <v>210</v>
      </c>
      <c r="Q745" s="60" t="s">
        <v>204</v>
      </c>
      <c r="R745" s="60" t="s">
        <v>211</v>
      </c>
      <c r="S745" s="62" t="s">
        <v>158</v>
      </c>
    </row>
    <row r="746" spans="1:19" x14ac:dyDescent="0.2">
      <c r="A746" s="57">
        <v>45672</v>
      </c>
      <c r="B746" s="58">
        <v>0.54374999999999996</v>
      </c>
      <c r="C746" s="59" t="s">
        <v>1036</v>
      </c>
      <c r="D746" s="59" t="s">
        <v>62</v>
      </c>
      <c r="E746" s="60" t="s">
        <v>289</v>
      </c>
      <c r="F746" s="59" t="s">
        <v>153</v>
      </c>
      <c r="G746" s="60" t="s">
        <v>165</v>
      </c>
      <c r="H746" s="59">
        <v>62.68</v>
      </c>
      <c r="I746" s="140">
        <v>1377.6</v>
      </c>
      <c r="J746" s="141">
        <v>86347.967999999993</v>
      </c>
      <c r="K746" s="59" t="s">
        <v>166</v>
      </c>
      <c r="L746" s="59" t="s">
        <v>174</v>
      </c>
      <c r="M746" s="60" t="s">
        <v>175</v>
      </c>
      <c r="N746" s="61">
        <v>98594</v>
      </c>
      <c r="O746" s="60" t="s">
        <v>155</v>
      </c>
      <c r="P746" s="60" t="s">
        <v>210</v>
      </c>
      <c r="Q746" s="60" t="s">
        <v>204</v>
      </c>
      <c r="R746" s="60" t="s">
        <v>211</v>
      </c>
      <c r="S746" s="62" t="s">
        <v>158</v>
      </c>
    </row>
    <row r="747" spans="1:19" x14ac:dyDescent="0.2">
      <c r="A747" s="57">
        <v>45672</v>
      </c>
      <c r="B747" s="58">
        <v>0.54652777777777795</v>
      </c>
      <c r="C747" s="59" t="s">
        <v>1037</v>
      </c>
      <c r="D747" s="59" t="s">
        <v>25</v>
      </c>
      <c r="E747" s="60" t="s">
        <v>238</v>
      </c>
      <c r="F747" s="59" t="s">
        <v>150</v>
      </c>
      <c r="G747" s="60" t="s">
        <v>151</v>
      </c>
      <c r="H747" s="59">
        <v>434.44</v>
      </c>
      <c r="I747" s="140">
        <v>1304</v>
      </c>
      <c r="J747" s="141">
        <v>566508.06000000006</v>
      </c>
      <c r="K747" s="59" t="s">
        <v>166</v>
      </c>
      <c r="L747" s="59" t="s">
        <v>167</v>
      </c>
      <c r="M747" s="60" t="s">
        <v>168</v>
      </c>
      <c r="N747" s="61">
        <v>720186</v>
      </c>
      <c r="O747" s="60" t="s">
        <v>155</v>
      </c>
      <c r="P747" s="60" t="s">
        <v>156</v>
      </c>
      <c r="Q747" s="60" t="s">
        <v>156</v>
      </c>
      <c r="R747" s="60" t="s">
        <v>157</v>
      </c>
      <c r="S747" s="62" t="s">
        <v>158</v>
      </c>
    </row>
    <row r="748" spans="1:19" x14ac:dyDescent="0.2">
      <c r="A748" s="57">
        <v>45672</v>
      </c>
      <c r="B748" s="58">
        <v>0.55069444444444504</v>
      </c>
      <c r="C748" s="59" t="s">
        <v>1038</v>
      </c>
      <c r="D748" s="59" t="s">
        <v>29</v>
      </c>
      <c r="E748" s="60" t="s">
        <v>294</v>
      </c>
      <c r="F748" s="59" t="s">
        <v>295</v>
      </c>
      <c r="G748" s="60" t="s">
        <v>296</v>
      </c>
      <c r="H748" s="59">
        <v>97.383899999999997</v>
      </c>
      <c r="I748" s="140">
        <v>470</v>
      </c>
      <c r="J748" s="141">
        <v>45770.45</v>
      </c>
      <c r="K748" s="59" t="s">
        <v>166</v>
      </c>
      <c r="L748" s="59" t="s">
        <v>850</v>
      </c>
      <c r="M748" s="60" t="s">
        <v>1039</v>
      </c>
      <c r="N748" s="61"/>
      <c r="O748" s="60" t="s">
        <v>155</v>
      </c>
      <c r="P748" s="60" t="s">
        <v>191</v>
      </c>
      <c r="Q748" s="60" t="s">
        <v>297</v>
      </c>
      <c r="R748" s="60" t="s">
        <v>193</v>
      </c>
      <c r="S748" s="62" t="s">
        <v>158</v>
      </c>
    </row>
    <row r="749" spans="1:19" x14ac:dyDescent="0.2">
      <c r="A749" s="57">
        <v>45672</v>
      </c>
      <c r="B749" s="58">
        <v>0.55208333333333304</v>
      </c>
      <c r="C749" s="59" t="s">
        <v>1040</v>
      </c>
      <c r="D749" s="59" t="s">
        <v>28</v>
      </c>
      <c r="E749" s="60" t="s">
        <v>361</v>
      </c>
      <c r="F749" s="59" t="s">
        <v>153</v>
      </c>
      <c r="G749" s="60" t="s">
        <v>165</v>
      </c>
      <c r="H749" s="59">
        <v>79.81</v>
      </c>
      <c r="I749" s="140">
        <v>1435</v>
      </c>
      <c r="J749" s="141">
        <v>114527.06</v>
      </c>
      <c r="K749" s="59" t="s">
        <v>166</v>
      </c>
      <c r="L749" s="59" t="s">
        <v>167</v>
      </c>
      <c r="M749" s="60" t="s">
        <v>168</v>
      </c>
      <c r="N749" s="61">
        <v>65175</v>
      </c>
      <c r="O749" s="60" t="s">
        <v>155</v>
      </c>
      <c r="P749" s="60" t="s">
        <v>210</v>
      </c>
      <c r="Q749" s="60" t="s">
        <v>204</v>
      </c>
      <c r="R749" s="60" t="s">
        <v>211</v>
      </c>
      <c r="S749" s="62" t="s">
        <v>158</v>
      </c>
    </row>
    <row r="750" spans="1:19" x14ac:dyDescent="0.2">
      <c r="A750" s="57">
        <v>45672</v>
      </c>
      <c r="B750" s="58">
        <v>0.61527777777777803</v>
      </c>
      <c r="C750" s="59" t="s">
        <v>1041</v>
      </c>
      <c r="D750" s="59" t="s">
        <v>19</v>
      </c>
      <c r="E750" s="60" t="s">
        <v>162</v>
      </c>
      <c r="F750" s="59" t="s">
        <v>150</v>
      </c>
      <c r="G750" s="60" t="s">
        <v>151</v>
      </c>
      <c r="H750" s="59">
        <v>332.78429999999997</v>
      </c>
      <c r="I750" s="140">
        <v>1238</v>
      </c>
      <c r="J750" s="141">
        <v>411986.96</v>
      </c>
      <c r="K750" s="59" t="s">
        <v>152</v>
      </c>
      <c r="L750" s="59" t="s">
        <v>153</v>
      </c>
      <c r="M750" s="60" t="s">
        <v>154</v>
      </c>
      <c r="N750" s="61">
        <v>2309029</v>
      </c>
      <c r="O750" s="60" t="s">
        <v>155</v>
      </c>
      <c r="P750" s="60" t="s">
        <v>156</v>
      </c>
      <c r="Q750" s="60" t="s">
        <v>156</v>
      </c>
      <c r="R750" s="60" t="s">
        <v>157</v>
      </c>
      <c r="S750" s="62" t="s">
        <v>158</v>
      </c>
    </row>
    <row r="751" spans="1:19" x14ac:dyDescent="0.2">
      <c r="A751" s="57">
        <v>45672</v>
      </c>
      <c r="B751" s="58">
        <v>0.61875000000000002</v>
      </c>
      <c r="C751" s="59" t="s">
        <v>1042</v>
      </c>
      <c r="D751" s="59" t="s">
        <v>10</v>
      </c>
      <c r="E751" s="60" t="s">
        <v>228</v>
      </c>
      <c r="F751" s="59" t="s">
        <v>218</v>
      </c>
      <c r="G751" s="60" t="s">
        <v>219</v>
      </c>
      <c r="H751" s="59">
        <v>363.33699999999999</v>
      </c>
      <c r="I751" s="140">
        <v>1188.7</v>
      </c>
      <c r="J751" s="141">
        <v>431898.69199999998</v>
      </c>
      <c r="K751" s="59" t="s">
        <v>166</v>
      </c>
      <c r="L751" s="59" t="s">
        <v>174</v>
      </c>
      <c r="M751" s="60" t="s">
        <v>175</v>
      </c>
      <c r="N751" s="61"/>
      <c r="O751" s="60" t="s">
        <v>155</v>
      </c>
      <c r="P751" s="60" t="s">
        <v>156</v>
      </c>
      <c r="Q751" s="60" t="s">
        <v>156</v>
      </c>
      <c r="R751" s="60" t="s">
        <v>157</v>
      </c>
      <c r="S751" s="62" t="s">
        <v>158</v>
      </c>
    </row>
    <row r="752" spans="1:19" x14ac:dyDescent="0.2">
      <c r="A752" s="57">
        <v>45672</v>
      </c>
      <c r="B752" s="58">
        <v>0.62986111111111098</v>
      </c>
      <c r="C752" s="59" t="s">
        <v>1043</v>
      </c>
      <c r="D752" s="59" t="s">
        <v>102</v>
      </c>
      <c r="E752" s="60" t="s">
        <v>473</v>
      </c>
      <c r="F752" s="59" t="s">
        <v>186</v>
      </c>
      <c r="G752" s="60" t="s">
        <v>187</v>
      </c>
      <c r="H752" s="59">
        <v>53.46</v>
      </c>
      <c r="I752" s="140">
        <v>1203.8</v>
      </c>
      <c r="J752" s="141">
        <v>64355.148000000001</v>
      </c>
      <c r="K752" s="59" t="s">
        <v>166</v>
      </c>
      <c r="L752" s="59" t="s">
        <v>174</v>
      </c>
      <c r="M752" s="60" t="s">
        <v>175</v>
      </c>
      <c r="N752" s="61"/>
      <c r="O752" s="60" t="s">
        <v>383</v>
      </c>
      <c r="P752" s="60" t="s">
        <v>393</v>
      </c>
      <c r="Q752" s="60" t="s">
        <v>223</v>
      </c>
      <c r="R752" s="60" t="s">
        <v>224</v>
      </c>
      <c r="S752" s="62" t="s">
        <v>384</v>
      </c>
    </row>
    <row r="753" spans="1:19" x14ac:dyDescent="0.2">
      <c r="A753" s="57">
        <v>45672</v>
      </c>
      <c r="B753" s="58">
        <v>0.63541666666666696</v>
      </c>
      <c r="C753" s="59" t="s">
        <v>1044</v>
      </c>
      <c r="D753" s="59" t="s">
        <v>16</v>
      </c>
      <c r="E753" s="60" t="s">
        <v>162</v>
      </c>
      <c r="F753" s="59" t="s">
        <v>150</v>
      </c>
      <c r="G753" s="60" t="s">
        <v>151</v>
      </c>
      <c r="H753" s="59">
        <v>556.1</v>
      </c>
      <c r="I753" s="140">
        <v>1303.99</v>
      </c>
      <c r="J753" s="141">
        <v>725149.05</v>
      </c>
      <c r="K753" s="59" t="s">
        <v>166</v>
      </c>
      <c r="L753" s="59" t="s">
        <v>167</v>
      </c>
      <c r="M753" s="60" t="s">
        <v>168</v>
      </c>
      <c r="N753" s="61">
        <v>266474</v>
      </c>
      <c r="O753" s="60" t="s">
        <v>155</v>
      </c>
      <c r="P753" s="60" t="s">
        <v>156</v>
      </c>
      <c r="Q753" s="60" t="s">
        <v>156</v>
      </c>
      <c r="R753" s="60" t="s">
        <v>157</v>
      </c>
      <c r="S753" s="62" t="s">
        <v>158</v>
      </c>
    </row>
    <row r="754" spans="1:19" x14ac:dyDescent="0.2">
      <c r="A754" s="57">
        <v>45672</v>
      </c>
      <c r="B754" s="58">
        <v>0.71458333333333302</v>
      </c>
      <c r="C754" s="59" t="s">
        <v>1045</v>
      </c>
      <c r="D754" s="59" t="s">
        <v>39</v>
      </c>
      <c r="E754" s="60" t="s">
        <v>558</v>
      </c>
      <c r="F754" s="59" t="s">
        <v>150</v>
      </c>
      <c r="G754" s="60" t="s">
        <v>151</v>
      </c>
      <c r="H754" s="59">
        <v>61.58</v>
      </c>
      <c r="I754" s="140">
        <v>1303.96</v>
      </c>
      <c r="J754" s="141">
        <v>80297.97</v>
      </c>
      <c r="K754" s="59" t="s">
        <v>166</v>
      </c>
      <c r="L754" s="59" t="s">
        <v>167</v>
      </c>
      <c r="M754" s="60" t="s">
        <v>168</v>
      </c>
      <c r="N754" s="61">
        <v>155887</v>
      </c>
      <c r="O754" s="60" t="s">
        <v>155</v>
      </c>
      <c r="P754" s="60" t="s">
        <v>210</v>
      </c>
      <c r="Q754" s="60" t="s">
        <v>204</v>
      </c>
      <c r="R754" s="60" t="s">
        <v>211</v>
      </c>
      <c r="S754" s="62" t="s">
        <v>158</v>
      </c>
    </row>
    <row r="755" spans="1:19" x14ac:dyDescent="0.2">
      <c r="A755" s="57">
        <v>45672</v>
      </c>
      <c r="B755" s="58">
        <v>0.76736111111111105</v>
      </c>
      <c r="C755" s="59" t="s">
        <v>1046</v>
      </c>
      <c r="D755" s="59" t="s">
        <v>9</v>
      </c>
      <c r="E755" s="60" t="s">
        <v>160</v>
      </c>
      <c r="F755" s="59" t="s">
        <v>150</v>
      </c>
      <c r="G755" s="60" t="s">
        <v>151</v>
      </c>
      <c r="H755" s="59">
        <v>392.96</v>
      </c>
      <c r="I755" s="140">
        <v>1304</v>
      </c>
      <c r="J755" s="141">
        <v>512418.01</v>
      </c>
      <c r="K755" s="59" t="s">
        <v>166</v>
      </c>
      <c r="L755" s="59" t="s">
        <v>167</v>
      </c>
      <c r="M755" s="60" t="s">
        <v>168</v>
      </c>
      <c r="N755" s="61">
        <v>960466</v>
      </c>
      <c r="O755" s="60" t="s">
        <v>155</v>
      </c>
      <c r="P755" s="60" t="s">
        <v>156</v>
      </c>
      <c r="Q755" s="60" t="s">
        <v>156</v>
      </c>
      <c r="R755" s="60" t="s">
        <v>157</v>
      </c>
      <c r="S755" s="62" t="s">
        <v>158</v>
      </c>
    </row>
    <row r="756" spans="1:19" x14ac:dyDescent="0.2">
      <c r="A756" s="57">
        <v>45672</v>
      </c>
      <c r="B756" s="58">
        <v>0.80763888888888902</v>
      </c>
      <c r="C756" s="70" t="s">
        <v>1047</v>
      </c>
      <c r="D756" s="59" t="s">
        <v>22</v>
      </c>
      <c r="E756" s="60" t="s">
        <v>944</v>
      </c>
      <c r="F756" s="59" t="s">
        <v>150</v>
      </c>
      <c r="G756" s="60" t="s">
        <v>151</v>
      </c>
      <c r="H756" s="59">
        <v>381.6567</v>
      </c>
      <c r="I756" s="140">
        <v>1238</v>
      </c>
      <c r="J756" s="141">
        <v>472490.99</v>
      </c>
      <c r="K756" s="59" t="s">
        <v>152</v>
      </c>
      <c r="L756" s="59" t="s">
        <v>153</v>
      </c>
      <c r="M756" s="60" t="s">
        <v>154</v>
      </c>
      <c r="N756" s="61">
        <v>5491</v>
      </c>
      <c r="O756" s="60" t="s">
        <v>155</v>
      </c>
      <c r="P756" s="60" t="s">
        <v>156</v>
      </c>
      <c r="Q756" s="60" t="s">
        <v>156</v>
      </c>
      <c r="R756" s="60" t="s">
        <v>157</v>
      </c>
      <c r="S756" s="62" t="s">
        <v>158</v>
      </c>
    </row>
    <row r="757" spans="1:19" x14ac:dyDescent="0.2">
      <c r="A757" s="57">
        <v>45672</v>
      </c>
      <c r="B757" s="58">
        <v>0.80763888888888902</v>
      </c>
      <c r="C757" s="70" t="s">
        <v>1047</v>
      </c>
      <c r="D757" s="59" t="s">
        <v>22</v>
      </c>
      <c r="E757" s="60" t="s">
        <v>944</v>
      </c>
      <c r="F757" s="59" t="s">
        <v>306</v>
      </c>
      <c r="G757" s="60" t="s">
        <v>307</v>
      </c>
      <c r="H757" s="59">
        <v>1</v>
      </c>
      <c r="I757" s="140">
        <v>41089</v>
      </c>
      <c r="J757" s="141">
        <v>41089</v>
      </c>
      <c r="K757" s="59" t="s">
        <v>152</v>
      </c>
      <c r="L757" s="59" t="s">
        <v>153</v>
      </c>
      <c r="M757" s="60" t="s">
        <v>154</v>
      </c>
      <c r="N757" s="61">
        <v>5491</v>
      </c>
      <c r="O757" s="60" t="s">
        <v>155</v>
      </c>
      <c r="P757" s="60" t="s">
        <v>156</v>
      </c>
      <c r="Q757" s="60" t="s">
        <v>156</v>
      </c>
      <c r="R757" s="60" t="s">
        <v>157</v>
      </c>
      <c r="S757" s="62" t="s">
        <v>158</v>
      </c>
    </row>
    <row r="758" spans="1:19" x14ac:dyDescent="0.2">
      <c r="A758" s="57">
        <v>45672</v>
      </c>
      <c r="B758" s="58">
        <v>0.82916666666666705</v>
      </c>
      <c r="C758" s="59" t="s">
        <v>1048</v>
      </c>
      <c r="D758" s="59" t="s">
        <v>18</v>
      </c>
      <c r="E758" s="60" t="s">
        <v>213</v>
      </c>
      <c r="F758" s="59" t="s">
        <v>150</v>
      </c>
      <c r="G758" s="60" t="s">
        <v>151</v>
      </c>
      <c r="H758" s="59">
        <v>366.76010000000002</v>
      </c>
      <c r="I758" s="140">
        <v>1238</v>
      </c>
      <c r="J758" s="141">
        <v>454049</v>
      </c>
      <c r="K758" s="59" t="s">
        <v>152</v>
      </c>
      <c r="L758" s="59" t="s">
        <v>153</v>
      </c>
      <c r="M758" s="60" t="s">
        <v>154</v>
      </c>
      <c r="N758" s="61">
        <v>2412422</v>
      </c>
      <c r="O758" s="60" t="s">
        <v>155</v>
      </c>
      <c r="P758" s="60" t="s">
        <v>156</v>
      </c>
      <c r="Q758" s="60" t="s">
        <v>156</v>
      </c>
      <c r="R758" s="60" t="s">
        <v>157</v>
      </c>
      <c r="S758" s="62" t="s">
        <v>158</v>
      </c>
    </row>
    <row r="759" spans="1:19" x14ac:dyDescent="0.2">
      <c r="A759" s="57">
        <v>45672</v>
      </c>
      <c r="B759" s="58">
        <v>0.86041666666666705</v>
      </c>
      <c r="C759" s="59" t="s">
        <v>1049</v>
      </c>
      <c r="D759" s="59" t="s">
        <v>14</v>
      </c>
      <c r="E759" s="60" t="s">
        <v>179</v>
      </c>
      <c r="F759" s="59" t="s">
        <v>150</v>
      </c>
      <c r="G759" s="60" t="s">
        <v>151</v>
      </c>
      <c r="H759" s="59">
        <v>407.29730000000001</v>
      </c>
      <c r="I759" s="140">
        <v>1238</v>
      </c>
      <c r="J759" s="141">
        <v>504234.06</v>
      </c>
      <c r="K759" s="59" t="s">
        <v>152</v>
      </c>
      <c r="L759" s="59" t="s">
        <v>153</v>
      </c>
      <c r="M759" s="60" t="s">
        <v>154</v>
      </c>
      <c r="N759" s="61">
        <v>5596658</v>
      </c>
      <c r="O759" s="60" t="s">
        <v>155</v>
      </c>
      <c r="P759" s="60" t="s">
        <v>156</v>
      </c>
      <c r="Q759" s="60" t="s">
        <v>156</v>
      </c>
      <c r="R759" s="60" t="s">
        <v>157</v>
      </c>
      <c r="S759" s="62" t="s">
        <v>158</v>
      </c>
    </row>
    <row r="760" spans="1:19" x14ac:dyDescent="0.2">
      <c r="A760" s="57">
        <v>45672</v>
      </c>
      <c r="B760" s="58">
        <v>0.99513888888888902</v>
      </c>
      <c r="C760" s="59" t="s">
        <v>1050</v>
      </c>
      <c r="D760" s="59" t="s">
        <v>12</v>
      </c>
      <c r="E760" s="60" t="s">
        <v>183</v>
      </c>
      <c r="F760" s="59" t="s">
        <v>150</v>
      </c>
      <c r="G760" s="60" t="s">
        <v>151</v>
      </c>
      <c r="H760" s="59">
        <v>432.23</v>
      </c>
      <c r="I760" s="140">
        <v>1304.01</v>
      </c>
      <c r="J760" s="141">
        <v>563631.05000000005</v>
      </c>
      <c r="K760" s="59" t="s">
        <v>166</v>
      </c>
      <c r="L760" s="59" t="s">
        <v>167</v>
      </c>
      <c r="M760" s="60" t="s">
        <v>168</v>
      </c>
      <c r="N760" s="61">
        <v>691853</v>
      </c>
      <c r="O760" s="60" t="s">
        <v>155</v>
      </c>
      <c r="P760" s="60" t="s">
        <v>156</v>
      </c>
      <c r="Q760" s="60" t="s">
        <v>156</v>
      </c>
      <c r="R760" s="60" t="s">
        <v>157</v>
      </c>
      <c r="S760" s="62" t="s">
        <v>158</v>
      </c>
    </row>
    <row r="761" spans="1:19" x14ac:dyDescent="0.2">
      <c r="A761" s="57">
        <v>45673</v>
      </c>
      <c r="B761" s="58">
        <v>0.29236111111111102</v>
      </c>
      <c r="C761" s="59" t="s">
        <v>1051</v>
      </c>
      <c r="D761" s="59" t="s">
        <v>64</v>
      </c>
      <c r="E761" s="60" t="s">
        <v>547</v>
      </c>
      <c r="F761" s="59" t="s">
        <v>150</v>
      </c>
      <c r="G761" s="60" t="s">
        <v>151</v>
      </c>
      <c r="H761" s="59">
        <v>54.201900000000002</v>
      </c>
      <c r="I761" s="140">
        <v>1238</v>
      </c>
      <c r="J761" s="141">
        <v>67101.95</v>
      </c>
      <c r="K761" s="59" t="s">
        <v>152</v>
      </c>
      <c r="L761" s="59" t="s">
        <v>153</v>
      </c>
      <c r="M761" s="60" t="s">
        <v>154</v>
      </c>
      <c r="N761" s="61">
        <v>323730</v>
      </c>
      <c r="O761" s="60" t="s">
        <v>155</v>
      </c>
      <c r="P761" s="60" t="s">
        <v>191</v>
      </c>
      <c r="Q761" s="60" t="s">
        <v>192</v>
      </c>
      <c r="R761" s="60" t="s">
        <v>193</v>
      </c>
      <c r="S761" s="62" t="s">
        <v>158</v>
      </c>
    </row>
    <row r="762" spans="1:19" x14ac:dyDescent="0.2">
      <c r="A762" s="57">
        <v>45673</v>
      </c>
      <c r="B762" s="58">
        <v>0.297916666666667</v>
      </c>
      <c r="C762" s="59" t="s">
        <v>1052</v>
      </c>
      <c r="D762" s="59" t="s">
        <v>61</v>
      </c>
      <c r="E762" s="60" t="s">
        <v>406</v>
      </c>
      <c r="F762" s="59" t="s">
        <v>150</v>
      </c>
      <c r="G762" s="60" t="s">
        <v>151</v>
      </c>
      <c r="H762" s="59">
        <v>159.56219999999999</v>
      </c>
      <c r="I762" s="140">
        <v>1238</v>
      </c>
      <c r="J762" s="141">
        <v>197538</v>
      </c>
      <c r="K762" s="59" t="s">
        <v>152</v>
      </c>
      <c r="L762" s="59" t="s">
        <v>153</v>
      </c>
      <c r="M762" s="60" t="s">
        <v>154</v>
      </c>
      <c r="N762" s="61"/>
      <c r="O762" s="60" t="s">
        <v>155</v>
      </c>
      <c r="P762" s="60" t="s">
        <v>407</v>
      </c>
      <c r="Q762" s="60" t="s">
        <v>192</v>
      </c>
      <c r="R762" s="60" t="s">
        <v>193</v>
      </c>
      <c r="S762" s="62" t="s">
        <v>158</v>
      </c>
    </row>
    <row r="763" spans="1:19" x14ac:dyDescent="0.2">
      <c r="A763" s="57">
        <v>45673</v>
      </c>
      <c r="B763" s="58">
        <v>0.329166666666667</v>
      </c>
      <c r="C763" s="59" t="s">
        <v>1053</v>
      </c>
      <c r="D763" s="59" t="s">
        <v>112</v>
      </c>
      <c r="E763" s="60" t="s">
        <v>392</v>
      </c>
      <c r="F763" s="59" t="s">
        <v>201</v>
      </c>
      <c r="G763" s="60" t="s">
        <v>202</v>
      </c>
      <c r="H763" s="59">
        <v>48.92</v>
      </c>
      <c r="I763" s="140">
        <v>1394.5</v>
      </c>
      <c r="J763" s="141">
        <v>68218.94</v>
      </c>
      <c r="K763" s="59" t="s">
        <v>166</v>
      </c>
      <c r="L763" s="59" t="s">
        <v>174</v>
      </c>
      <c r="M763" s="60" t="s">
        <v>175</v>
      </c>
      <c r="N763" s="61"/>
      <c r="O763" s="60" t="s">
        <v>383</v>
      </c>
      <c r="P763" s="60" t="s">
        <v>393</v>
      </c>
      <c r="Q763" s="60" t="s">
        <v>297</v>
      </c>
      <c r="R763" s="60" t="s">
        <v>177</v>
      </c>
      <c r="S763" s="62" t="s">
        <v>384</v>
      </c>
    </row>
    <row r="764" spans="1:19" x14ac:dyDescent="0.2">
      <c r="A764" s="57">
        <v>45673</v>
      </c>
      <c r="B764" s="58">
        <v>0.33055555555555599</v>
      </c>
      <c r="C764" s="59" t="s">
        <v>1054</v>
      </c>
      <c r="D764" s="59" t="s">
        <v>60</v>
      </c>
      <c r="E764" s="60" t="s">
        <v>281</v>
      </c>
      <c r="F764" s="59" t="s">
        <v>150</v>
      </c>
      <c r="G764" s="60" t="s">
        <v>151</v>
      </c>
      <c r="H764" s="59">
        <v>118.3498</v>
      </c>
      <c r="I764" s="140">
        <v>1238</v>
      </c>
      <c r="J764" s="141">
        <v>146517.04999999999</v>
      </c>
      <c r="K764" s="59" t="s">
        <v>152</v>
      </c>
      <c r="L764" s="59" t="s">
        <v>153</v>
      </c>
      <c r="M764" s="60" t="s">
        <v>154</v>
      </c>
      <c r="N764" s="61"/>
      <c r="O764" s="60" t="s">
        <v>155</v>
      </c>
      <c r="P764" s="60" t="s">
        <v>191</v>
      </c>
      <c r="Q764" s="60" t="s">
        <v>192</v>
      </c>
      <c r="R764" s="60" t="s">
        <v>193</v>
      </c>
      <c r="S764" s="62" t="s">
        <v>158</v>
      </c>
    </row>
    <row r="765" spans="1:19" x14ac:dyDescent="0.2">
      <c r="A765" s="65">
        <v>45673</v>
      </c>
      <c r="B765" s="66">
        <v>0.36666666666666697</v>
      </c>
      <c r="C765" s="67" t="s">
        <v>1055</v>
      </c>
      <c r="D765" s="67" t="s">
        <v>41</v>
      </c>
      <c r="E765" s="68" t="s">
        <v>215</v>
      </c>
      <c r="F765" s="67" t="s">
        <v>153</v>
      </c>
      <c r="G765" s="68" t="s">
        <v>165</v>
      </c>
      <c r="H765" s="67">
        <v>46.134900000000002</v>
      </c>
      <c r="I765" s="142">
        <v>1453</v>
      </c>
      <c r="J765" s="141">
        <v>67034.009999999995</v>
      </c>
      <c r="K765" s="59" t="s">
        <v>152</v>
      </c>
      <c r="L765" s="67" t="s">
        <v>153</v>
      </c>
      <c r="M765" s="68" t="s">
        <v>154</v>
      </c>
      <c r="N765" s="61"/>
      <c r="O765" s="60" t="s">
        <v>155</v>
      </c>
      <c r="P765" s="60" t="s">
        <v>191</v>
      </c>
      <c r="Q765" s="60" t="s">
        <v>204</v>
      </c>
      <c r="R765" s="60" t="s">
        <v>193</v>
      </c>
      <c r="S765" s="62" t="s">
        <v>158</v>
      </c>
    </row>
    <row r="766" spans="1:19" x14ac:dyDescent="0.2">
      <c r="A766" s="57">
        <v>45673</v>
      </c>
      <c r="B766" s="58">
        <v>0.43958333333333299</v>
      </c>
      <c r="C766" s="59" t="s">
        <v>1056</v>
      </c>
      <c r="D766" s="59" t="s">
        <v>95</v>
      </c>
      <c r="E766" s="63" t="s">
        <v>365</v>
      </c>
      <c r="F766" s="59" t="s">
        <v>150</v>
      </c>
      <c r="G766" s="60" t="s">
        <v>151</v>
      </c>
      <c r="H766" s="59">
        <v>939.23990000000003</v>
      </c>
      <c r="I766" s="140">
        <v>1238</v>
      </c>
      <c r="J766" s="141">
        <v>1162779</v>
      </c>
      <c r="K766" s="59" t="s">
        <v>152</v>
      </c>
      <c r="L766" s="59" t="s">
        <v>153</v>
      </c>
      <c r="M766" s="60" t="s">
        <v>154</v>
      </c>
      <c r="N766" s="61"/>
      <c r="O766" s="63" t="s">
        <v>365</v>
      </c>
      <c r="P766" s="63" t="s">
        <v>365</v>
      </c>
      <c r="Q766" s="63" t="s">
        <v>365</v>
      </c>
      <c r="R766" s="63" t="s">
        <v>365</v>
      </c>
      <c r="S766" s="64" t="s">
        <v>365</v>
      </c>
    </row>
    <row r="767" spans="1:19" x14ac:dyDescent="0.2">
      <c r="A767" s="57">
        <v>45673</v>
      </c>
      <c r="B767" s="58">
        <v>0.45555555555555599</v>
      </c>
      <c r="C767" s="59" t="s">
        <v>1057</v>
      </c>
      <c r="D767" s="59" t="s">
        <v>76</v>
      </c>
      <c r="E767" s="60" t="s">
        <v>430</v>
      </c>
      <c r="F767" s="59" t="s">
        <v>201</v>
      </c>
      <c r="G767" s="60" t="s">
        <v>202</v>
      </c>
      <c r="H767" s="59">
        <v>36.270000000000003</v>
      </c>
      <c r="I767" s="140">
        <v>1383.8</v>
      </c>
      <c r="J767" s="141">
        <v>50190.425999999999</v>
      </c>
      <c r="K767" s="59" t="s">
        <v>166</v>
      </c>
      <c r="L767" s="59" t="s">
        <v>174</v>
      </c>
      <c r="M767" s="60" t="s">
        <v>175</v>
      </c>
      <c r="N767" s="61"/>
      <c r="O767" s="60" t="s">
        <v>383</v>
      </c>
      <c r="P767" s="60" t="s">
        <v>393</v>
      </c>
      <c r="Q767" s="60" t="s">
        <v>204</v>
      </c>
      <c r="R767" s="60" t="s">
        <v>211</v>
      </c>
      <c r="S767" s="62" t="s">
        <v>384</v>
      </c>
    </row>
    <row r="768" spans="1:19" x14ac:dyDescent="0.2">
      <c r="A768" s="57">
        <v>45673</v>
      </c>
      <c r="B768" s="58">
        <v>0.52083333333333304</v>
      </c>
      <c r="C768" s="59" t="s">
        <v>1058</v>
      </c>
      <c r="D768" s="59" t="s">
        <v>63</v>
      </c>
      <c r="E768" s="60" t="s">
        <v>626</v>
      </c>
      <c r="F768" s="59" t="s">
        <v>153</v>
      </c>
      <c r="G768" s="60" t="s">
        <v>165</v>
      </c>
      <c r="H768" s="59">
        <v>151.68</v>
      </c>
      <c r="I768" s="140">
        <v>1377.6</v>
      </c>
      <c r="J768" s="141">
        <v>208954.36799999999</v>
      </c>
      <c r="K768" s="59" t="s">
        <v>166</v>
      </c>
      <c r="L768" s="59" t="s">
        <v>174</v>
      </c>
      <c r="M768" s="60" t="s">
        <v>175</v>
      </c>
      <c r="N768" s="61"/>
      <c r="O768" s="60" t="s">
        <v>155</v>
      </c>
      <c r="P768" s="60" t="s">
        <v>196</v>
      </c>
      <c r="Q768" s="60" t="s">
        <v>242</v>
      </c>
      <c r="R768" s="60" t="s">
        <v>196</v>
      </c>
      <c r="S768" s="62" t="s">
        <v>158</v>
      </c>
    </row>
    <row r="769" spans="1:19" x14ac:dyDescent="0.2">
      <c r="A769" s="57">
        <v>45673</v>
      </c>
      <c r="B769" s="58">
        <v>0.58125000000000004</v>
      </c>
      <c r="C769" s="59" t="s">
        <v>1059</v>
      </c>
      <c r="D769" s="59" t="s">
        <v>7</v>
      </c>
      <c r="E769" s="60" t="s">
        <v>260</v>
      </c>
      <c r="F769" s="59" t="s">
        <v>150</v>
      </c>
      <c r="G769" s="60" t="s">
        <v>151</v>
      </c>
      <c r="H769" s="59">
        <v>430.38</v>
      </c>
      <c r="I769" s="140">
        <v>1304</v>
      </c>
      <c r="J769" s="141">
        <v>561215.91</v>
      </c>
      <c r="K769" s="59" t="s">
        <v>166</v>
      </c>
      <c r="L769" s="59" t="s">
        <v>167</v>
      </c>
      <c r="M769" s="60" t="s">
        <v>168</v>
      </c>
      <c r="N769" s="61">
        <v>1480411</v>
      </c>
      <c r="O769" s="60" t="s">
        <v>155</v>
      </c>
      <c r="P769" s="60" t="s">
        <v>156</v>
      </c>
      <c r="Q769" s="60" t="s">
        <v>156</v>
      </c>
      <c r="R769" s="60" t="s">
        <v>157</v>
      </c>
      <c r="S769" s="62" t="s">
        <v>158</v>
      </c>
    </row>
    <row r="770" spans="1:19" x14ac:dyDescent="0.2">
      <c r="A770" s="57">
        <v>45673</v>
      </c>
      <c r="B770" s="58">
        <v>0.60694444444444395</v>
      </c>
      <c r="C770" s="59" t="s">
        <v>1060</v>
      </c>
      <c r="D770" s="59" t="s">
        <v>16</v>
      </c>
      <c r="E770" s="60" t="s">
        <v>162</v>
      </c>
      <c r="F770" s="59" t="s">
        <v>150</v>
      </c>
      <c r="G770" s="60" t="s">
        <v>151</v>
      </c>
      <c r="H770" s="59">
        <v>320.0016</v>
      </c>
      <c r="I770" s="140">
        <v>1238</v>
      </c>
      <c r="J770" s="141">
        <v>396161.98</v>
      </c>
      <c r="K770" s="59" t="s">
        <v>152</v>
      </c>
      <c r="L770" s="59" t="s">
        <v>153</v>
      </c>
      <c r="M770" s="60" t="s">
        <v>154</v>
      </c>
      <c r="N770" s="61">
        <v>267650</v>
      </c>
      <c r="O770" s="60" t="s">
        <v>155</v>
      </c>
      <c r="P770" s="60" t="s">
        <v>156</v>
      </c>
      <c r="Q770" s="60" t="s">
        <v>156</v>
      </c>
      <c r="R770" s="60" t="s">
        <v>157</v>
      </c>
      <c r="S770" s="62" t="s">
        <v>158</v>
      </c>
    </row>
    <row r="771" spans="1:19" x14ac:dyDescent="0.2">
      <c r="A771" s="57">
        <v>45673</v>
      </c>
      <c r="B771" s="58">
        <v>0.61319444444444504</v>
      </c>
      <c r="C771" s="59" t="s">
        <v>1061</v>
      </c>
      <c r="D771" s="59" t="s">
        <v>80</v>
      </c>
      <c r="E771" s="60" t="s">
        <v>267</v>
      </c>
      <c r="F771" s="59" t="s">
        <v>201</v>
      </c>
      <c r="G771" s="60" t="s">
        <v>202</v>
      </c>
      <c r="H771" s="59">
        <v>27.12</v>
      </c>
      <c r="I771" s="140">
        <v>1366.1</v>
      </c>
      <c r="J771" s="141">
        <v>37048.631999999998</v>
      </c>
      <c r="K771" s="59" t="s">
        <v>166</v>
      </c>
      <c r="L771" s="59" t="s">
        <v>174</v>
      </c>
      <c r="M771" s="60" t="s">
        <v>175</v>
      </c>
      <c r="N771" s="61"/>
      <c r="O771" s="60" t="s">
        <v>188</v>
      </c>
      <c r="P771" s="60" t="s">
        <v>176</v>
      </c>
      <c r="Q771" s="59"/>
      <c r="R771" s="60" t="s">
        <v>268</v>
      </c>
      <c r="S771" s="62" t="s">
        <v>176</v>
      </c>
    </row>
    <row r="772" spans="1:19" x14ac:dyDescent="0.2">
      <c r="A772" s="57">
        <v>45673</v>
      </c>
      <c r="B772" s="58">
        <v>0.63680555555555596</v>
      </c>
      <c r="C772" s="59" t="s">
        <v>1062</v>
      </c>
      <c r="D772" s="59" t="s">
        <v>8</v>
      </c>
      <c r="E772" s="60" t="s">
        <v>207</v>
      </c>
      <c r="F772" s="59" t="s">
        <v>218</v>
      </c>
      <c r="G772" s="60" t="s">
        <v>219</v>
      </c>
      <c r="H772" s="59">
        <v>480.58</v>
      </c>
      <c r="I772" s="140">
        <v>1270.0999999999999</v>
      </c>
      <c r="J772" s="141">
        <v>610384.65800000005</v>
      </c>
      <c r="K772" s="59" t="s">
        <v>166</v>
      </c>
      <c r="L772" s="59" t="s">
        <v>174</v>
      </c>
      <c r="M772" s="60" t="s">
        <v>175</v>
      </c>
      <c r="N772" s="61">
        <v>1403501</v>
      </c>
      <c r="O772" s="60" t="s">
        <v>155</v>
      </c>
      <c r="P772" s="60" t="s">
        <v>156</v>
      </c>
      <c r="Q772" s="60" t="s">
        <v>156</v>
      </c>
      <c r="R772" s="60" t="s">
        <v>157</v>
      </c>
      <c r="S772" s="62" t="s">
        <v>158</v>
      </c>
    </row>
    <row r="773" spans="1:19" x14ac:dyDescent="0.2">
      <c r="A773" s="57">
        <v>45673</v>
      </c>
      <c r="B773" s="58">
        <v>0.68263888888888902</v>
      </c>
      <c r="C773" s="59" t="s">
        <v>1063</v>
      </c>
      <c r="D773" s="59" t="s">
        <v>11</v>
      </c>
      <c r="E773" s="60" t="s">
        <v>213</v>
      </c>
      <c r="F773" s="59" t="s">
        <v>218</v>
      </c>
      <c r="G773" s="60" t="s">
        <v>219</v>
      </c>
      <c r="H773" s="59">
        <v>555.83000000000004</v>
      </c>
      <c r="I773" s="140">
        <v>1209.3</v>
      </c>
      <c r="J773" s="141">
        <v>672165.21900000004</v>
      </c>
      <c r="K773" s="59" t="s">
        <v>166</v>
      </c>
      <c r="L773" s="59" t="s">
        <v>174</v>
      </c>
      <c r="M773" s="60" t="s">
        <v>175</v>
      </c>
      <c r="N773" s="61">
        <v>79033</v>
      </c>
      <c r="O773" s="60" t="s">
        <v>155</v>
      </c>
      <c r="P773" s="60" t="s">
        <v>156</v>
      </c>
      <c r="Q773" s="60" t="s">
        <v>156</v>
      </c>
      <c r="R773" s="60" t="s">
        <v>157</v>
      </c>
      <c r="S773" s="62" t="s">
        <v>158</v>
      </c>
    </row>
    <row r="774" spans="1:19" x14ac:dyDescent="0.2">
      <c r="A774" s="57">
        <v>45673</v>
      </c>
      <c r="B774" s="58">
        <v>0.72499999999999998</v>
      </c>
      <c r="C774" s="59" t="s">
        <v>1064</v>
      </c>
      <c r="D774" s="59" t="s">
        <v>50</v>
      </c>
      <c r="E774" s="60" t="s">
        <v>274</v>
      </c>
      <c r="F774" s="59" t="s">
        <v>153</v>
      </c>
      <c r="G774" s="60" t="s">
        <v>165</v>
      </c>
      <c r="H774" s="59">
        <v>104.7</v>
      </c>
      <c r="I774" s="140">
        <v>1401.6</v>
      </c>
      <c r="J774" s="141">
        <v>146747.51999999999</v>
      </c>
      <c r="K774" s="59" t="s">
        <v>166</v>
      </c>
      <c r="L774" s="59" t="s">
        <v>174</v>
      </c>
      <c r="M774" s="60" t="s">
        <v>175</v>
      </c>
      <c r="N774" s="61">
        <v>720527</v>
      </c>
      <c r="O774" s="60" t="s">
        <v>155</v>
      </c>
      <c r="P774" s="60" t="s">
        <v>275</v>
      </c>
      <c r="Q774" s="60" t="s">
        <v>223</v>
      </c>
      <c r="R774" s="60" t="s">
        <v>276</v>
      </c>
      <c r="S774" s="62" t="s">
        <v>158</v>
      </c>
    </row>
    <row r="775" spans="1:19" x14ac:dyDescent="0.2">
      <c r="A775" s="57">
        <v>45673</v>
      </c>
      <c r="B775" s="58">
        <v>0.73333333333333295</v>
      </c>
      <c r="C775" s="59" t="s">
        <v>1065</v>
      </c>
      <c r="D775" s="59" t="s">
        <v>19</v>
      </c>
      <c r="E775" s="60" t="s">
        <v>162</v>
      </c>
      <c r="F775" s="59" t="s">
        <v>150</v>
      </c>
      <c r="G775" s="60" t="s">
        <v>151</v>
      </c>
      <c r="H775" s="59">
        <v>392.09</v>
      </c>
      <c r="I775" s="140">
        <v>1303.99</v>
      </c>
      <c r="J775" s="141">
        <v>511283.01</v>
      </c>
      <c r="K775" s="59" t="s">
        <v>166</v>
      </c>
      <c r="L775" s="59" t="s">
        <v>167</v>
      </c>
      <c r="M775" s="60" t="s">
        <v>168</v>
      </c>
      <c r="N775" s="61">
        <v>2310226</v>
      </c>
      <c r="O775" s="60" t="s">
        <v>155</v>
      </c>
      <c r="P775" s="60" t="s">
        <v>156</v>
      </c>
      <c r="Q775" s="60" t="s">
        <v>156</v>
      </c>
      <c r="R775" s="60" t="s">
        <v>157</v>
      </c>
      <c r="S775" s="62" t="s">
        <v>158</v>
      </c>
    </row>
    <row r="776" spans="1:19" x14ac:dyDescent="0.2">
      <c r="A776" s="57">
        <v>45673</v>
      </c>
      <c r="B776" s="58">
        <v>0.76805555555555605</v>
      </c>
      <c r="C776" s="59" t="s">
        <v>1066</v>
      </c>
      <c r="D776" s="59" t="s">
        <v>21</v>
      </c>
      <c r="E776" s="60" t="s">
        <v>171</v>
      </c>
      <c r="F776" s="59" t="s">
        <v>150</v>
      </c>
      <c r="G776" s="60" t="s">
        <v>151</v>
      </c>
      <c r="H776" s="59">
        <v>221.75</v>
      </c>
      <c r="I776" s="140">
        <v>1304</v>
      </c>
      <c r="J776" s="141">
        <v>289163.03999999998</v>
      </c>
      <c r="K776" s="59" t="s">
        <v>166</v>
      </c>
      <c r="L776" s="59" t="s">
        <v>167</v>
      </c>
      <c r="M776" s="60" t="s">
        <v>168</v>
      </c>
      <c r="N776" s="61">
        <v>1892654</v>
      </c>
      <c r="O776" s="60" t="s">
        <v>155</v>
      </c>
      <c r="P776" s="60" t="s">
        <v>156</v>
      </c>
      <c r="Q776" s="60" t="s">
        <v>156</v>
      </c>
      <c r="R776" s="60" t="s">
        <v>157</v>
      </c>
      <c r="S776" s="62" t="s">
        <v>158</v>
      </c>
    </row>
    <row r="777" spans="1:19" x14ac:dyDescent="0.2">
      <c r="A777" s="57">
        <v>45673</v>
      </c>
      <c r="B777" s="58">
        <v>0.78680555555555598</v>
      </c>
      <c r="C777" s="59" t="s">
        <v>1067</v>
      </c>
      <c r="D777" s="59" t="s">
        <v>15</v>
      </c>
      <c r="E777" s="60" t="s">
        <v>164</v>
      </c>
      <c r="F777" s="59" t="s">
        <v>150</v>
      </c>
      <c r="G777" s="60" t="s">
        <v>151</v>
      </c>
      <c r="H777" s="59">
        <v>612.69000000000005</v>
      </c>
      <c r="I777" s="140">
        <v>1304</v>
      </c>
      <c r="J777" s="141">
        <v>798948.02</v>
      </c>
      <c r="K777" s="59" t="s">
        <v>166</v>
      </c>
      <c r="L777" s="59" t="s">
        <v>167</v>
      </c>
      <c r="M777" s="60" t="s">
        <v>168</v>
      </c>
      <c r="N777" s="61">
        <v>344253</v>
      </c>
      <c r="O777" s="60" t="s">
        <v>155</v>
      </c>
      <c r="P777" s="60" t="s">
        <v>156</v>
      </c>
      <c r="Q777" s="60" t="s">
        <v>156</v>
      </c>
      <c r="R777" s="60" t="s">
        <v>157</v>
      </c>
      <c r="S777" s="62" t="s">
        <v>158</v>
      </c>
    </row>
    <row r="778" spans="1:19" x14ac:dyDescent="0.2">
      <c r="A778" s="57">
        <v>45673</v>
      </c>
      <c r="B778" s="58">
        <v>0.79305555555555596</v>
      </c>
      <c r="C778" s="59" t="s">
        <v>1068</v>
      </c>
      <c r="D778" s="59" t="s">
        <v>26</v>
      </c>
      <c r="E778" s="60" t="s">
        <v>232</v>
      </c>
      <c r="F778" s="59" t="s">
        <v>150</v>
      </c>
      <c r="G778" s="60" t="s">
        <v>151</v>
      </c>
      <c r="H778" s="59">
        <v>367.73180000000002</v>
      </c>
      <c r="I778" s="140">
        <v>1238</v>
      </c>
      <c r="J778" s="141">
        <v>455251.97</v>
      </c>
      <c r="K778" s="59" t="s">
        <v>152</v>
      </c>
      <c r="L778" s="59" t="s">
        <v>153</v>
      </c>
      <c r="M778" s="60" t="s">
        <v>154</v>
      </c>
      <c r="N778" s="61">
        <v>108759</v>
      </c>
      <c r="O778" s="60" t="s">
        <v>155</v>
      </c>
      <c r="P778" s="60" t="s">
        <v>156</v>
      </c>
      <c r="Q778" s="60" t="s">
        <v>156</v>
      </c>
      <c r="R778" s="60" t="s">
        <v>157</v>
      </c>
      <c r="S778" s="62" t="s">
        <v>158</v>
      </c>
    </row>
    <row r="779" spans="1:19" x14ac:dyDescent="0.2">
      <c r="A779" s="57">
        <v>45673</v>
      </c>
      <c r="B779" s="58">
        <v>0.80277777777777803</v>
      </c>
      <c r="C779" s="59" t="s">
        <v>1069</v>
      </c>
      <c r="D779" s="59" t="s">
        <v>10</v>
      </c>
      <c r="E779" s="60" t="s">
        <v>228</v>
      </c>
      <c r="F779" s="59" t="s">
        <v>150</v>
      </c>
      <c r="G779" s="60" t="s">
        <v>151</v>
      </c>
      <c r="H779" s="59">
        <v>352.05489999999998</v>
      </c>
      <c r="I779" s="140">
        <v>1238</v>
      </c>
      <c r="J779" s="141">
        <v>435843.97</v>
      </c>
      <c r="K779" s="59" t="s">
        <v>152</v>
      </c>
      <c r="L779" s="59" t="s">
        <v>153</v>
      </c>
      <c r="M779" s="60" t="s">
        <v>154</v>
      </c>
      <c r="N779" s="61">
        <v>946668</v>
      </c>
      <c r="O779" s="60" t="s">
        <v>155</v>
      </c>
      <c r="P779" s="60" t="s">
        <v>156</v>
      </c>
      <c r="Q779" s="60" t="s">
        <v>156</v>
      </c>
      <c r="R779" s="60" t="s">
        <v>157</v>
      </c>
      <c r="S779" s="62" t="s">
        <v>158</v>
      </c>
    </row>
    <row r="780" spans="1:19" x14ac:dyDescent="0.2">
      <c r="A780" s="57">
        <v>45673</v>
      </c>
      <c r="B780" s="58">
        <v>0.89583333333333304</v>
      </c>
      <c r="C780" s="59" t="s">
        <v>1070</v>
      </c>
      <c r="D780" s="59" t="s">
        <v>24</v>
      </c>
      <c r="E780" s="60" t="s">
        <v>301</v>
      </c>
      <c r="F780" s="59" t="s">
        <v>218</v>
      </c>
      <c r="G780" s="60" t="s">
        <v>219</v>
      </c>
      <c r="H780" s="59">
        <v>150</v>
      </c>
      <c r="I780" s="140">
        <v>1212.3</v>
      </c>
      <c r="J780" s="141">
        <v>181845</v>
      </c>
      <c r="K780" s="59" t="s">
        <v>166</v>
      </c>
      <c r="L780" s="59" t="s">
        <v>174</v>
      </c>
      <c r="M780" s="60" t="s">
        <v>175</v>
      </c>
      <c r="N780" s="61">
        <v>915492</v>
      </c>
      <c r="O780" s="60" t="s">
        <v>155</v>
      </c>
      <c r="P780" s="60" t="s">
        <v>156</v>
      </c>
      <c r="Q780" s="60" t="s">
        <v>156</v>
      </c>
      <c r="R780" s="60" t="s">
        <v>157</v>
      </c>
      <c r="S780" s="62" t="s">
        <v>158</v>
      </c>
    </row>
    <row r="781" spans="1:19" x14ac:dyDescent="0.2">
      <c r="A781" s="57">
        <v>45674</v>
      </c>
      <c r="B781" s="58">
        <v>6.9444444444444397E-3</v>
      </c>
      <c r="C781" s="59" t="s">
        <v>1071</v>
      </c>
      <c r="D781" s="59" t="s">
        <v>48</v>
      </c>
      <c r="E781" s="60" t="s">
        <v>335</v>
      </c>
      <c r="F781" s="59" t="s">
        <v>218</v>
      </c>
      <c r="G781" s="60" t="s">
        <v>219</v>
      </c>
      <c r="H781" s="59">
        <v>231.17</v>
      </c>
      <c r="I781" s="140">
        <v>1221.0999999999999</v>
      </c>
      <c r="J781" s="141">
        <v>282281.68699999998</v>
      </c>
      <c r="K781" s="59" t="s">
        <v>166</v>
      </c>
      <c r="L781" s="59" t="s">
        <v>174</v>
      </c>
      <c r="M781" s="60" t="s">
        <v>175</v>
      </c>
      <c r="N781" s="61" t="s">
        <v>579</v>
      </c>
      <c r="O781" s="60" t="s">
        <v>155</v>
      </c>
      <c r="P781" s="60" t="s">
        <v>336</v>
      </c>
      <c r="Q781" s="60" t="s">
        <v>336</v>
      </c>
      <c r="R781" s="60" t="s">
        <v>312</v>
      </c>
      <c r="S781" s="62" t="s">
        <v>158</v>
      </c>
    </row>
    <row r="782" spans="1:19" x14ac:dyDescent="0.2">
      <c r="A782" s="57">
        <v>45674</v>
      </c>
      <c r="B782" s="58">
        <v>0.36666666666666697</v>
      </c>
      <c r="C782" s="59" t="s">
        <v>1072</v>
      </c>
      <c r="D782" s="59" t="s">
        <v>24</v>
      </c>
      <c r="E782" s="60" t="s">
        <v>301</v>
      </c>
      <c r="F782" s="59" t="s">
        <v>150</v>
      </c>
      <c r="G782" s="60" t="s">
        <v>151</v>
      </c>
      <c r="H782" s="59">
        <v>683.96</v>
      </c>
      <c r="I782" s="140">
        <v>1304.01</v>
      </c>
      <c r="J782" s="141">
        <v>891889.06</v>
      </c>
      <c r="K782" s="59" t="s">
        <v>166</v>
      </c>
      <c r="L782" s="59" t="s">
        <v>167</v>
      </c>
      <c r="M782" s="60" t="s">
        <v>168</v>
      </c>
      <c r="N782" s="61"/>
      <c r="O782" s="60" t="s">
        <v>155</v>
      </c>
      <c r="P782" s="60" t="s">
        <v>156</v>
      </c>
      <c r="Q782" s="60" t="s">
        <v>156</v>
      </c>
      <c r="R782" s="60" t="s">
        <v>157</v>
      </c>
      <c r="S782" s="62" t="s">
        <v>158</v>
      </c>
    </row>
    <row r="783" spans="1:19" x14ac:dyDescent="0.2">
      <c r="A783" s="65">
        <v>45674</v>
      </c>
      <c r="B783" s="66">
        <v>0.389583333333333</v>
      </c>
      <c r="C783" s="67" t="s">
        <v>1073</v>
      </c>
      <c r="D783" s="67" t="s">
        <v>25</v>
      </c>
      <c r="E783" s="68" t="s">
        <v>238</v>
      </c>
      <c r="F783" s="67" t="s">
        <v>150</v>
      </c>
      <c r="G783" s="68" t="s">
        <v>151</v>
      </c>
      <c r="H783" s="67">
        <v>408.02699999999999</v>
      </c>
      <c r="I783" s="142">
        <v>1238</v>
      </c>
      <c r="J783" s="141">
        <v>505137.43</v>
      </c>
      <c r="K783" s="59" t="s">
        <v>152</v>
      </c>
      <c r="L783" s="67" t="s">
        <v>153</v>
      </c>
      <c r="M783" s="68" t="s">
        <v>154</v>
      </c>
      <c r="N783" s="61"/>
      <c r="O783" s="60" t="s">
        <v>155</v>
      </c>
      <c r="P783" s="60" t="s">
        <v>156</v>
      </c>
      <c r="Q783" s="60" t="s">
        <v>156</v>
      </c>
      <c r="R783" s="60" t="s">
        <v>157</v>
      </c>
      <c r="S783" s="62" t="s">
        <v>158</v>
      </c>
    </row>
    <row r="784" spans="1:19" x14ac:dyDescent="0.2">
      <c r="A784" s="57">
        <v>45674</v>
      </c>
      <c r="B784" s="58">
        <v>0.46458333333333302</v>
      </c>
      <c r="C784" s="59" t="s">
        <v>1074</v>
      </c>
      <c r="D784" s="59" t="s">
        <v>101</v>
      </c>
      <c r="E784" s="60" t="s">
        <v>235</v>
      </c>
      <c r="F784" s="59" t="s">
        <v>186</v>
      </c>
      <c r="G784" s="60" t="s">
        <v>187</v>
      </c>
      <c r="H784" s="59">
        <v>30</v>
      </c>
      <c r="I784" s="140">
        <v>1161.3</v>
      </c>
      <c r="J784" s="141">
        <v>34839</v>
      </c>
      <c r="K784" s="59" t="s">
        <v>166</v>
      </c>
      <c r="L784" s="59" t="s">
        <v>174</v>
      </c>
      <c r="M784" s="60" t="s">
        <v>175</v>
      </c>
      <c r="N784" s="61"/>
      <c r="O784" s="60" t="s">
        <v>155</v>
      </c>
      <c r="P784" s="60" t="s">
        <v>236</v>
      </c>
      <c r="Q784" s="60" t="s">
        <v>197</v>
      </c>
      <c r="R784" s="60" t="s">
        <v>196</v>
      </c>
      <c r="S784" s="62" t="s">
        <v>158</v>
      </c>
    </row>
    <row r="785" spans="1:19" x14ac:dyDescent="0.2">
      <c r="A785" s="57">
        <v>45674</v>
      </c>
      <c r="B785" s="58">
        <v>0.47222222222222199</v>
      </c>
      <c r="C785" s="59" t="s">
        <v>1075</v>
      </c>
      <c r="D785" s="59" t="s">
        <v>27</v>
      </c>
      <c r="E785" s="60" t="s">
        <v>556</v>
      </c>
      <c r="F785" s="59" t="s">
        <v>153</v>
      </c>
      <c r="G785" s="60" t="s">
        <v>165</v>
      </c>
      <c r="H785" s="59">
        <v>55.52</v>
      </c>
      <c r="I785" s="140">
        <v>1401.6</v>
      </c>
      <c r="J785" s="141">
        <v>77816.831999999995</v>
      </c>
      <c r="K785" s="59" t="s">
        <v>166</v>
      </c>
      <c r="L785" s="59" t="s">
        <v>174</v>
      </c>
      <c r="M785" s="60" t="s">
        <v>175</v>
      </c>
      <c r="N785" s="61">
        <v>115816</v>
      </c>
      <c r="O785" s="60" t="s">
        <v>155</v>
      </c>
      <c r="P785" s="60" t="s">
        <v>196</v>
      </c>
      <c r="Q785" s="60" t="s">
        <v>197</v>
      </c>
      <c r="R785" s="60" t="s">
        <v>198</v>
      </c>
      <c r="S785" s="62" t="s">
        <v>158</v>
      </c>
    </row>
    <row r="786" spans="1:19" x14ac:dyDescent="0.2">
      <c r="A786" s="57">
        <v>45674</v>
      </c>
      <c r="B786" s="58">
        <v>0.50763888888888897</v>
      </c>
      <c r="C786" s="59" t="s">
        <v>1076</v>
      </c>
      <c r="D786" s="59" t="s">
        <v>14</v>
      </c>
      <c r="E786" s="60" t="s">
        <v>179</v>
      </c>
      <c r="F786" s="59" t="s">
        <v>150</v>
      </c>
      <c r="G786" s="60" t="s">
        <v>151</v>
      </c>
      <c r="H786" s="59">
        <v>422.46</v>
      </c>
      <c r="I786" s="140">
        <v>1304</v>
      </c>
      <c r="J786" s="141">
        <v>550887.06000000006</v>
      </c>
      <c r="K786" s="59" t="s">
        <v>166</v>
      </c>
      <c r="L786" s="59" t="s">
        <v>167</v>
      </c>
      <c r="M786" s="60" t="s">
        <v>168</v>
      </c>
      <c r="N786" s="61">
        <v>560761</v>
      </c>
      <c r="O786" s="60" t="s">
        <v>155</v>
      </c>
      <c r="P786" s="60" t="s">
        <v>156</v>
      </c>
      <c r="Q786" s="60" t="s">
        <v>156</v>
      </c>
      <c r="R786" s="60" t="s">
        <v>157</v>
      </c>
      <c r="S786" s="62" t="s">
        <v>158</v>
      </c>
    </row>
    <row r="787" spans="1:19" x14ac:dyDescent="0.2">
      <c r="A787" s="57">
        <v>45674</v>
      </c>
      <c r="B787" s="58">
        <v>0.55347222222222203</v>
      </c>
      <c r="C787" s="59" t="s">
        <v>1077</v>
      </c>
      <c r="D787" s="59" t="s">
        <v>95</v>
      </c>
      <c r="E787" s="60" t="s">
        <v>1078</v>
      </c>
      <c r="F787" s="59" t="s">
        <v>186</v>
      </c>
      <c r="G787" s="60" t="s">
        <v>187</v>
      </c>
      <c r="H787" s="59">
        <v>22.2471</v>
      </c>
      <c r="I787" s="140">
        <v>1190</v>
      </c>
      <c r="J787" s="141">
        <v>26474.05</v>
      </c>
      <c r="K787" s="59" t="s">
        <v>152</v>
      </c>
      <c r="L787" s="59" t="s">
        <v>153</v>
      </c>
      <c r="M787" s="60" t="s">
        <v>154</v>
      </c>
      <c r="N787" s="61"/>
      <c r="O787" s="63" t="s">
        <v>365</v>
      </c>
      <c r="P787" s="63" t="s">
        <v>365</v>
      </c>
      <c r="Q787" s="63" t="s">
        <v>365</v>
      </c>
      <c r="R787" s="63" t="s">
        <v>365</v>
      </c>
      <c r="S787" s="64" t="s">
        <v>365</v>
      </c>
    </row>
    <row r="788" spans="1:19" x14ac:dyDescent="0.2">
      <c r="A788" s="57">
        <v>45674</v>
      </c>
      <c r="B788" s="58">
        <v>0.57777777777777795</v>
      </c>
      <c r="C788" s="59" t="s">
        <v>1079</v>
      </c>
      <c r="D788" s="59" t="s">
        <v>22</v>
      </c>
      <c r="E788" s="60" t="s">
        <v>887</v>
      </c>
      <c r="F788" s="59" t="s">
        <v>306</v>
      </c>
      <c r="G788" s="60" t="s">
        <v>307</v>
      </c>
      <c r="H788" s="59">
        <v>3</v>
      </c>
      <c r="I788" s="140">
        <v>41400</v>
      </c>
      <c r="J788" s="141">
        <v>124200</v>
      </c>
      <c r="K788" s="59" t="s">
        <v>166</v>
      </c>
      <c r="L788" s="59" t="s">
        <v>167</v>
      </c>
      <c r="M788" s="60" t="s">
        <v>168</v>
      </c>
      <c r="N788" s="61">
        <v>6654</v>
      </c>
      <c r="O788" s="60" t="s">
        <v>155</v>
      </c>
      <c r="P788" s="60" t="s">
        <v>156</v>
      </c>
      <c r="Q788" s="60" t="s">
        <v>156</v>
      </c>
      <c r="R788" s="60" t="s">
        <v>157</v>
      </c>
      <c r="S788" s="62" t="s">
        <v>158</v>
      </c>
    </row>
    <row r="789" spans="1:19" x14ac:dyDescent="0.2">
      <c r="A789" s="57">
        <v>45674</v>
      </c>
      <c r="B789" s="58">
        <v>0.57777777777777795</v>
      </c>
      <c r="C789" s="59" t="s">
        <v>1080</v>
      </c>
      <c r="D789" s="59" t="s">
        <v>22</v>
      </c>
      <c r="E789" s="60" t="s">
        <v>887</v>
      </c>
      <c r="F789" s="59" t="s">
        <v>150</v>
      </c>
      <c r="G789" s="60" t="s">
        <v>151</v>
      </c>
      <c r="H789" s="59">
        <v>392.87</v>
      </c>
      <c r="I789" s="140">
        <v>1304.01</v>
      </c>
      <c r="J789" s="141">
        <v>512304.96</v>
      </c>
      <c r="K789" s="59" t="s">
        <v>166</v>
      </c>
      <c r="L789" s="59" t="s">
        <v>167</v>
      </c>
      <c r="M789" s="60" t="s">
        <v>168</v>
      </c>
      <c r="N789" s="61">
        <v>6654</v>
      </c>
      <c r="O789" s="60" t="s">
        <v>155</v>
      </c>
      <c r="P789" s="60" t="s">
        <v>156</v>
      </c>
      <c r="Q789" s="60" t="s">
        <v>156</v>
      </c>
      <c r="R789" s="60" t="s">
        <v>157</v>
      </c>
      <c r="S789" s="62" t="s">
        <v>158</v>
      </c>
    </row>
    <row r="790" spans="1:19" x14ac:dyDescent="0.2">
      <c r="A790" s="65">
        <v>45674</v>
      </c>
      <c r="B790" s="66">
        <v>0.62916666666666698</v>
      </c>
      <c r="C790" s="67" t="s">
        <v>1081</v>
      </c>
      <c r="D790" s="67" t="s">
        <v>56</v>
      </c>
      <c r="E790" s="68" t="s">
        <v>342</v>
      </c>
      <c r="F790" s="67" t="s">
        <v>150</v>
      </c>
      <c r="G790" s="68" t="s">
        <v>151</v>
      </c>
      <c r="H790" s="67">
        <v>63.21</v>
      </c>
      <c r="I790" s="142">
        <v>1304.07</v>
      </c>
      <c r="J790" s="143">
        <v>82430.009999999995</v>
      </c>
      <c r="K790" s="59" t="s">
        <v>166</v>
      </c>
      <c r="L790" s="67" t="s">
        <v>167</v>
      </c>
      <c r="M790" s="68" t="s">
        <v>168</v>
      </c>
      <c r="N790" s="61"/>
      <c r="O790" s="60" t="s">
        <v>155</v>
      </c>
      <c r="P790" s="60" t="s">
        <v>210</v>
      </c>
      <c r="Q790" s="60" t="s">
        <v>204</v>
      </c>
      <c r="R790" s="60" t="s">
        <v>211</v>
      </c>
      <c r="S790" s="62" t="s">
        <v>158</v>
      </c>
    </row>
    <row r="791" spans="1:19" x14ac:dyDescent="0.2">
      <c r="A791" s="57">
        <v>45674</v>
      </c>
      <c r="B791" s="58">
        <v>0.65972222222222199</v>
      </c>
      <c r="C791" s="59" t="s">
        <v>1082</v>
      </c>
      <c r="D791" s="59" t="s">
        <v>9</v>
      </c>
      <c r="E791" s="60" t="s">
        <v>160</v>
      </c>
      <c r="F791" s="59" t="s">
        <v>150</v>
      </c>
      <c r="G791" s="60" t="s">
        <v>151</v>
      </c>
      <c r="H791" s="59">
        <v>401.03</v>
      </c>
      <c r="I791" s="140">
        <v>1303.99</v>
      </c>
      <c r="J791" s="141">
        <v>522941.03</v>
      </c>
      <c r="K791" s="59" t="s">
        <v>166</v>
      </c>
      <c r="L791" s="59" t="s">
        <v>167</v>
      </c>
      <c r="M791" s="60" t="s">
        <v>168</v>
      </c>
      <c r="N791" s="61">
        <v>961621</v>
      </c>
      <c r="O791" s="60" t="s">
        <v>155</v>
      </c>
      <c r="P791" s="60" t="s">
        <v>156</v>
      </c>
      <c r="Q791" s="60" t="s">
        <v>156</v>
      </c>
      <c r="R791" s="60" t="s">
        <v>157</v>
      </c>
      <c r="S791" s="62" t="s">
        <v>158</v>
      </c>
    </row>
    <row r="792" spans="1:19" x14ac:dyDescent="0.2">
      <c r="A792" s="57">
        <v>45674</v>
      </c>
      <c r="B792" s="58">
        <v>0.72013888888888899</v>
      </c>
      <c r="C792" s="59" t="s">
        <v>1083</v>
      </c>
      <c r="D792" s="59" t="s">
        <v>16</v>
      </c>
      <c r="E792" s="60" t="s">
        <v>162</v>
      </c>
      <c r="F792" s="59" t="s">
        <v>150</v>
      </c>
      <c r="G792" s="60" t="s">
        <v>151</v>
      </c>
      <c r="H792" s="59">
        <v>480.88</v>
      </c>
      <c r="I792" s="140">
        <v>1304</v>
      </c>
      <c r="J792" s="141">
        <v>627068.04</v>
      </c>
      <c r="K792" s="59" t="s">
        <v>166</v>
      </c>
      <c r="L792" s="59" t="s">
        <v>167</v>
      </c>
      <c r="M792" s="60" t="s">
        <v>168</v>
      </c>
      <c r="N792" s="61">
        <v>268834</v>
      </c>
      <c r="O792" s="60" t="s">
        <v>155</v>
      </c>
      <c r="P792" s="60" t="s">
        <v>156</v>
      </c>
      <c r="Q792" s="60" t="s">
        <v>156</v>
      </c>
      <c r="R792" s="60" t="s">
        <v>157</v>
      </c>
      <c r="S792" s="62" t="s">
        <v>158</v>
      </c>
    </row>
    <row r="793" spans="1:19" x14ac:dyDescent="0.2">
      <c r="A793" s="57">
        <v>45674</v>
      </c>
      <c r="B793" s="58">
        <v>0.89305555555555605</v>
      </c>
      <c r="C793" s="59" t="s">
        <v>1084</v>
      </c>
      <c r="D793" s="59" t="s">
        <v>25</v>
      </c>
      <c r="E793" s="60" t="s">
        <v>238</v>
      </c>
      <c r="F793" s="59" t="s">
        <v>150</v>
      </c>
      <c r="G793" s="60" t="s">
        <v>151</v>
      </c>
      <c r="H793" s="59">
        <v>490.72</v>
      </c>
      <c r="I793" s="140">
        <v>1304</v>
      </c>
      <c r="J793" s="141">
        <v>639901.1</v>
      </c>
      <c r="K793" s="59" t="s">
        <v>166</v>
      </c>
      <c r="L793" s="59" t="s">
        <v>167</v>
      </c>
      <c r="M793" s="60" t="s">
        <v>168</v>
      </c>
      <c r="N793" s="61">
        <v>722381</v>
      </c>
      <c r="O793" s="60" t="s">
        <v>155</v>
      </c>
      <c r="P793" s="60" t="s">
        <v>156</v>
      </c>
      <c r="Q793" s="60" t="s">
        <v>156</v>
      </c>
      <c r="R793" s="60" t="s">
        <v>157</v>
      </c>
      <c r="S793" s="62" t="s">
        <v>158</v>
      </c>
    </row>
    <row r="794" spans="1:19" x14ac:dyDescent="0.2">
      <c r="A794" s="57">
        <v>45674</v>
      </c>
      <c r="B794" s="58">
        <v>0.94236111111111098</v>
      </c>
      <c r="C794" s="59" t="s">
        <v>1085</v>
      </c>
      <c r="D794" s="59" t="s">
        <v>323</v>
      </c>
      <c r="E794" s="60" t="s">
        <v>324</v>
      </c>
      <c r="F794" s="59" t="s">
        <v>201</v>
      </c>
      <c r="G794" s="60" t="s">
        <v>202</v>
      </c>
      <c r="H794" s="59">
        <v>50.36</v>
      </c>
      <c r="I794" s="140">
        <v>1417.1</v>
      </c>
      <c r="J794" s="141">
        <v>71365.156000000003</v>
      </c>
      <c r="K794" s="59" t="s">
        <v>166</v>
      </c>
      <c r="L794" s="59" t="s">
        <v>174</v>
      </c>
      <c r="M794" s="60" t="s">
        <v>175</v>
      </c>
      <c r="N794" s="61">
        <v>331300</v>
      </c>
      <c r="O794" s="60" t="s">
        <v>155</v>
      </c>
      <c r="P794" s="60" t="s">
        <v>211</v>
      </c>
      <c r="Q794" s="60" t="s">
        <v>204</v>
      </c>
      <c r="R794" s="60" t="s">
        <v>177</v>
      </c>
      <c r="S794" s="62" t="s">
        <v>158</v>
      </c>
    </row>
    <row r="795" spans="1:19" x14ac:dyDescent="0.2">
      <c r="A795" s="57">
        <v>45674</v>
      </c>
      <c r="B795" s="58">
        <v>0.94722222222222197</v>
      </c>
      <c r="C795" s="59" t="s">
        <v>1086</v>
      </c>
      <c r="D795" s="59" t="s">
        <v>18</v>
      </c>
      <c r="E795" s="60" t="s">
        <v>213</v>
      </c>
      <c r="F795" s="59" t="s">
        <v>218</v>
      </c>
      <c r="G795" s="60" t="s">
        <v>219</v>
      </c>
      <c r="H795" s="59">
        <v>150</v>
      </c>
      <c r="I795" s="140">
        <v>1212.3</v>
      </c>
      <c r="J795" s="141">
        <v>181845</v>
      </c>
      <c r="K795" s="59" t="s">
        <v>166</v>
      </c>
      <c r="L795" s="59" t="s">
        <v>174</v>
      </c>
      <c r="M795" s="60" t="s">
        <v>175</v>
      </c>
      <c r="N795" s="61">
        <v>2414328</v>
      </c>
      <c r="O795" s="60" t="s">
        <v>155</v>
      </c>
      <c r="P795" s="60" t="s">
        <v>156</v>
      </c>
      <c r="Q795" s="60" t="s">
        <v>156</v>
      </c>
      <c r="R795" s="60" t="s">
        <v>157</v>
      </c>
      <c r="S795" s="62" t="s">
        <v>158</v>
      </c>
    </row>
    <row r="796" spans="1:19" x14ac:dyDescent="0.2">
      <c r="A796" s="57">
        <v>45675</v>
      </c>
      <c r="B796" s="58">
        <v>1.18055555555556E-2</v>
      </c>
      <c r="C796" s="59" t="s">
        <v>1087</v>
      </c>
      <c r="D796" s="59" t="s">
        <v>26</v>
      </c>
      <c r="E796" s="60" t="s">
        <v>232</v>
      </c>
      <c r="F796" s="59" t="s">
        <v>218</v>
      </c>
      <c r="G796" s="60" t="s">
        <v>219</v>
      </c>
      <c r="H796" s="59">
        <v>388.02</v>
      </c>
      <c r="I796" s="140">
        <v>1270.0999999999999</v>
      </c>
      <c r="J796" s="141">
        <v>492824.20199999999</v>
      </c>
      <c r="K796" s="59" t="s">
        <v>166</v>
      </c>
      <c r="L796" s="59" t="s">
        <v>174</v>
      </c>
      <c r="M796" s="60" t="s">
        <v>175</v>
      </c>
      <c r="N796" s="61">
        <v>110045</v>
      </c>
      <c r="O796" s="60" t="s">
        <v>155</v>
      </c>
      <c r="P796" s="60" t="s">
        <v>156</v>
      </c>
      <c r="Q796" s="60" t="s">
        <v>156</v>
      </c>
      <c r="R796" s="60" t="s">
        <v>157</v>
      </c>
      <c r="S796" s="62" t="s">
        <v>158</v>
      </c>
    </row>
    <row r="797" spans="1:19" x14ac:dyDescent="0.2">
      <c r="A797" s="57">
        <v>45675</v>
      </c>
      <c r="B797" s="58">
        <v>0.46041666666666697</v>
      </c>
      <c r="C797" s="59" t="s">
        <v>1088</v>
      </c>
      <c r="D797" s="59" t="s">
        <v>9</v>
      </c>
      <c r="E797" s="60" t="s">
        <v>228</v>
      </c>
      <c r="F797" s="59" t="s">
        <v>150</v>
      </c>
      <c r="G797" s="60" t="s">
        <v>151</v>
      </c>
      <c r="H797" s="59">
        <v>357.3</v>
      </c>
      <c r="I797" s="140">
        <v>1304</v>
      </c>
      <c r="J797" s="141">
        <v>465919.07</v>
      </c>
      <c r="K797" s="59" t="s">
        <v>166</v>
      </c>
      <c r="L797" s="59" t="s">
        <v>167</v>
      </c>
      <c r="M797" s="60" t="s">
        <v>168</v>
      </c>
      <c r="N797" s="61">
        <v>947799</v>
      </c>
      <c r="O797" s="60" t="s">
        <v>155</v>
      </c>
      <c r="P797" s="60" t="s">
        <v>156</v>
      </c>
      <c r="Q797" s="60" t="s">
        <v>156</v>
      </c>
      <c r="R797" s="60" t="s">
        <v>157</v>
      </c>
      <c r="S797" s="62" t="s">
        <v>158</v>
      </c>
    </row>
    <row r="798" spans="1:19" x14ac:dyDescent="0.2">
      <c r="A798" s="57">
        <v>45675</v>
      </c>
      <c r="B798" s="58">
        <v>0.46875</v>
      </c>
      <c r="C798" s="59" t="s">
        <v>1089</v>
      </c>
      <c r="D798" s="59" t="s">
        <v>63</v>
      </c>
      <c r="E798" s="60" t="s">
        <v>626</v>
      </c>
      <c r="F798" s="59" t="s">
        <v>153</v>
      </c>
      <c r="G798" s="60" t="s">
        <v>165</v>
      </c>
      <c r="H798" s="59">
        <v>111.12</v>
      </c>
      <c r="I798" s="140">
        <v>1377.6</v>
      </c>
      <c r="J798" s="141">
        <v>153078.91200000001</v>
      </c>
      <c r="K798" s="59" t="s">
        <v>166</v>
      </c>
      <c r="L798" s="59" t="s">
        <v>174</v>
      </c>
      <c r="M798" s="60" t="s">
        <v>175</v>
      </c>
      <c r="N798" s="61"/>
      <c r="O798" s="60" t="s">
        <v>155</v>
      </c>
      <c r="P798" s="60" t="s">
        <v>196</v>
      </c>
      <c r="Q798" s="60" t="s">
        <v>242</v>
      </c>
      <c r="R798" s="60" t="s">
        <v>196</v>
      </c>
      <c r="S798" s="62" t="s">
        <v>158</v>
      </c>
    </row>
    <row r="799" spans="1:19" x14ac:dyDescent="0.2">
      <c r="A799" s="57">
        <v>45675</v>
      </c>
      <c r="B799" s="58">
        <v>0.47569444444444398</v>
      </c>
      <c r="C799" s="59" t="s">
        <v>1090</v>
      </c>
      <c r="D799" s="59" t="s">
        <v>323</v>
      </c>
      <c r="E799" s="60" t="s">
        <v>324</v>
      </c>
      <c r="F799" s="59" t="s">
        <v>201</v>
      </c>
      <c r="G799" s="60" t="s">
        <v>202</v>
      </c>
      <c r="H799" s="59">
        <v>43.48</v>
      </c>
      <c r="I799" s="140">
        <v>1436.7</v>
      </c>
      <c r="J799" s="141">
        <v>62467.716</v>
      </c>
      <c r="K799" s="59" t="s">
        <v>166</v>
      </c>
      <c r="L799" s="59" t="s">
        <v>174</v>
      </c>
      <c r="M799" s="60" t="s">
        <v>175</v>
      </c>
      <c r="N799" s="61">
        <v>331768</v>
      </c>
      <c r="O799" s="60" t="s">
        <v>155</v>
      </c>
      <c r="P799" s="60" t="s">
        <v>211</v>
      </c>
      <c r="Q799" s="60" t="s">
        <v>204</v>
      </c>
      <c r="R799" s="60" t="s">
        <v>177</v>
      </c>
      <c r="S799" s="62" t="s">
        <v>158</v>
      </c>
    </row>
    <row r="800" spans="1:19" x14ac:dyDescent="0.2">
      <c r="A800" s="57">
        <v>45675</v>
      </c>
      <c r="B800" s="58">
        <v>0.561805555555556</v>
      </c>
      <c r="C800" s="59" t="s">
        <v>1091</v>
      </c>
      <c r="D800" s="59" t="s">
        <v>13</v>
      </c>
      <c r="E800" s="60" t="s">
        <v>347</v>
      </c>
      <c r="F800" s="59" t="s">
        <v>150</v>
      </c>
      <c r="G800" s="60" t="s">
        <v>151</v>
      </c>
      <c r="H800" s="59">
        <v>705.01</v>
      </c>
      <c r="I800" s="140">
        <v>1304</v>
      </c>
      <c r="J800" s="141">
        <v>919332</v>
      </c>
      <c r="K800" s="59" t="s">
        <v>166</v>
      </c>
      <c r="L800" s="59" t="s">
        <v>167</v>
      </c>
      <c r="M800" s="60" t="s">
        <v>168</v>
      </c>
      <c r="N800" s="61">
        <v>566555</v>
      </c>
      <c r="O800" s="60" t="s">
        <v>155</v>
      </c>
      <c r="P800" s="60" t="s">
        <v>156</v>
      </c>
      <c r="Q800" s="60" t="s">
        <v>156</v>
      </c>
      <c r="R800" s="60" t="s">
        <v>157</v>
      </c>
      <c r="S800" s="62" t="s">
        <v>158</v>
      </c>
    </row>
    <row r="801" spans="1:19" x14ac:dyDescent="0.2">
      <c r="A801" s="57">
        <v>45675</v>
      </c>
      <c r="B801" s="58">
        <v>0.74791666666666701</v>
      </c>
      <c r="C801" s="59" t="s">
        <v>1092</v>
      </c>
      <c r="D801" s="59" t="s">
        <v>323</v>
      </c>
      <c r="E801" s="60" t="s">
        <v>324</v>
      </c>
      <c r="F801" s="59" t="s">
        <v>201</v>
      </c>
      <c r="G801" s="60" t="s">
        <v>202</v>
      </c>
      <c r="H801" s="59">
        <v>41.04</v>
      </c>
      <c r="I801" s="140">
        <v>1436.7</v>
      </c>
      <c r="J801" s="141">
        <v>58962.167999999998</v>
      </c>
      <c r="K801" s="59" t="s">
        <v>166</v>
      </c>
      <c r="L801" s="59" t="s">
        <v>174</v>
      </c>
      <c r="M801" s="60" t="s">
        <v>175</v>
      </c>
      <c r="N801" s="61">
        <v>332190</v>
      </c>
      <c r="O801" s="60" t="s">
        <v>155</v>
      </c>
      <c r="P801" s="60" t="s">
        <v>211</v>
      </c>
      <c r="Q801" s="60" t="s">
        <v>204</v>
      </c>
      <c r="R801" s="60" t="s">
        <v>177</v>
      </c>
      <c r="S801" s="62" t="s">
        <v>158</v>
      </c>
    </row>
    <row r="802" spans="1:19" x14ac:dyDescent="0.2">
      <c r="A802" s="57">
        <v>45675</v>
      </c>
      <c r="B802" s="58">
        <v>0.82708333333333295</v>
      </c>
      <c r="C802" s="59" t="s">
        <v>1093</v>
      </c>
      <c r="D802" s="59" t="s">
        <v>18</v>
      </c>
      <c r="E802" s="60" t="s">
        <v>213</v>
      </c>
      <c r="F802" s="59" t="s">
        <v>150</v>
      </c>
      <c r="G802" s="60" t="s">
        <v>151</v>
      </c>
      <c r="H802" s="59">
        <v>615.6</v>
      </c>
      <c r="I802" s="140">
        <v>1304.01</v>
      </c>
      <c r="J802" s="141">
        <v>802748.01</v>
      </c>
      <c r="K802" s="59" t="s">
        <v>166</v>
      </c>
      <c r="L802" s="59" t="s">
        <v>167</v>
      </c>
      <c r="M802" s="60" t="s">
        <v>168</v>
      </c>
      <c r="N802" s="61">
        <v>2414670</v>
      </c>
      <c r="O802" s="60" t="s">
        <v>155</v>
      </c>
      <c r="P802" s="60" t="s">
        <v>156</v>
      </c>
      <c r="Q802" s="60" t="s">
        <v>156</v>
      </c>
      <c r="R802" s="60" t="s">
        <v>157</v>
      </c>
      <c r="S802" s="62" t="s">
        <v>158</v>
      </c>
    </row>
    <row r="803" spans="1:19" x14ac:dyDescent="0.2">
      <c r="A803" s="57">
        <v>45676</v>
      </c>
      <c r="B803" s="58">
        <v>0.281944444444444</v>
      </c>
      <c r="C803" s="59" t="s">
        <v>1094</v>
      </c>
      <c r="D803" s="59" t="s">
        <v>72</v>
      </c>
      <c r="E803" s="60" t="s">
        <v>382</v>
      </c>
      <c r="F803" s="59" t="s">
        <v>201</v>
      </c>
      <c r="G803" s="60" t="s">
        <v>202</v>
      </c>
      <c r="H803" s="59">
        <v>22.78</v>
      </c>
      <c r="I803" s="140">
        <v>1394.5</v>
      </c>
      <c r="J803" s="141">
        <v>31766.71</v>
      </c>
      <c r="K803" s="59" t="s">
        <v>166</v>
      </c>
      <c r="L803" s="59" t="s">
        <v>174</v>
      </c>
      <c r="M803" s="60" t="s">
        <v>175</v>
      </c>
      <c r="N803" s="61"/>
      <c r="O803" s="60" t="s">
        <v>188</v>
      </c>
      <c r="P803" s="60" t="s">
        <v>176</v>
      </c>
      <c r="Q803" s="60" t="s">
        <v>176</v>
      </c>
      <c r="R803" s="60" t="s">
        <v>177</v>
      </c>
      <c r="S803" s="62" t="s">
        <v>176</v>
      </c>
    </row>
    <row r="804" spans="1:19" x14ac:dyDescent="0.2">
      <c r="A804" s="57">
        <v>45676</v>
      </c>
      <c r="B804" s="58">
        <v>0.35277777777777802</v>
      </c>
      <c r="C804" s="59" t="s">
        <v>1095</v>
      </c>
      <c r="D804" s="59" t="s">
        <v>11</v>
      </c>
      <c r="E804" s="60" t="s">
        <v>213</v>
      </c>
      <c r="F804" s="59" t="s">
        <v>150</v>
      </c>
      <c r="G804" s="60" t="s">
        <v>151</v>
      </c>
      <c r="H804" s="59">
        <v>477.20190000000002</v>
      </c>
      <c r="I804" s="140">
        <v>1238</v>
      </c>
      <c r="J804" s="141">
        <v>590775.94999999995</v>
      </c>
      <c r="K804" s="59" t="s">
        <v>152</v>
      </c>
      <c r="L804" s="59" t="s">
        <v>153</v>
      </c>
      <c r="M804" s="60" t="s">
        <v>154</v>
      </c>
      <c r="N804" s="61">
        <v>791865</v>
      </c>
      <c r="O804" s="60" t="s">
        <v>155</v>
      </c>
      <c r="P804" s="60" t="s">
        <v>156</v>
      </c>
      <c r="Q804" s="60" t="s">
        <v>156</v>
      </c>
      <c r="R804" s="60" t="s">
        <v>157</v>
      </c>
      <c r="S804" s="62" t="s">
        <v>158</v>
      </c>
    </row>
    <row r="805" spans="1:19" x14ac:dyDescent="0.2">
      <c r="A805" s="57">
        <v>45676</v>
      </c>
      <c r="B805" s="58">
        <v>0.454166666666667</v>
      </c>
      <c r="C805" s="59" t="s">
        <v>1096</v>
      </c>
      <c r="D805" s="59" t="s">
        <v>72</v>
      </c>
      <c r="E805" s="60" t="s">
        <v>382</v>
      </c>
      <c r="F805" s="59" t="s">
        <v>201</v>
      </c>
      <c r="G805" s="60" t="s">
        <v>202</v>
      </c>
      <c r="H805" s="59">
        <v>47.53</v>
      </c>
      <c r="I805" s="140">
        <v>1436.7</v>
      </c>
      <c r="J805" s="141">
        <v>68286.350999999995</v>
      </c>
      <c r="K805" s="59" t="s">
        <v>166</v>
      </c>
      <c r="L805" s="59" t="s">
        <v>174</v>
      </c>
      <c r="M805" s="60" t="s">
        <v>175</v>
      </c>
      <c r="N805" s="61"/>
      <c r="O805" s="60" t="s">
        <v>188</v>
      </c>
      <c r="P805" s="60" t="s">
        <v>176</v>
      </c>
      <c r="Q805" s="60" t="s">
        <v>176</v>
      </c>
      <c r="R805" s="60" t="s">
        <v>177</v>
      </c>
      <c r="S805" s="62" t="s">
        <v>176</v>
      </c>
    </row>
    <row r="806" spans="1:19" x14ac:dyDescent="0.2">
      <c r="A806" s="57">
        <v>45676</v>
      </c>
      <c r="B806" s="58">
        <v>0.46180555555555602</v>
      </c>
      <c r="C806" s="59" t="s">
        <v>1097</v>
      </c>
      <c r="D806" s="59" t="s">
        <v>7</v>
      </c>
      <c r="E806" s="60" t="s">
        <v>260</v>
      </c>
      <c r="F806" s="59" t="s">
        <v>150</v>
      </c>
      <c r="G806" s="60" t="s">
        <v>151</v>
      </c>
      <c r="H806" s="59">
        <v>357.35219999999998</v>
      </c>
      <c r="I806" s="140">
        <v>1238</v>
      </c>
      <c r="J806" s="141">
        <v>442402.02</v>
      </c>
      <c r="K806" s="59" t="s">
        <v>152</v>
      </c>
      <c r="L806" s="59" t="s">
        <v>153</v>
      </c>
      <c r="M806" s="60" t="s">
        <v>154</v>
      </c>
      <c r="N806" s="61">
        <v>1481629</v>
      </c>
      <c r="O806" s="60" t="s">
        <v>155</v>
      </c>
      <c r="P806" s="60" t="s">
        <v>156</v>
      </c>
      <c r="Q806" s="60" t="s">
        <v>156</v>
      </c>
      <c r="R806" s="60" t="s">
        <v>157</v>
      </c>
      <c r="S806" s="62" t="s">
        <v>158</v>
      </c>
    </row>
    <row r="807" spans="1:19" x14ac:dyDescent="0.2">
      <c r="A807" s="57">
        <v>45676</v>
      </c>
      <c r="B807" s="58">
        <v>0.5625</v>
      </c>
      <c r="C807" s="59" t="s">
        <v>1098</v>
      </c>
      <c r="D807" s="59" t="s">
        <v>72</v>
      </c>
      <c r="E807" s="60" t="s">
        <v>382</v>
      </c>
      <c r="F807" s="59" t="s">
        <v>201</v>
      </c>
      <c r="G807" s="60" t="s">
        <v>202</v>
      </c>
      <c r="H807" s="59">
        <v>20.57</v>
      </c>
      <c r="I807" s="140">
        <v>1429.8</v>
      </c>
      <c r="J807" s="141">
        <v>29410.986000000001</v>
      </c>
      <c r="K807" s="59" t="s">
        <v>166</v>
      </c>
      <c r="L807" s="59" t="s">
        <v>174</v>
      </c>
      <c r="M807" s="60" t="s">
        <v>175</v>
      </c>
      <c r="N807" s="61"/>
      <c r="O807" s="60" t="s">
        <v>188</v>
      </c>
      <c r="P807" s="60" t="s">
        <v>176</v>
      </c>
      <c r="Q807" s="60" t="s">
        <v>176</v>
      </c>
      <c r="R807" s="60" t="s">
        <v>177</v>
      </c>
      <c r="S807" s="62" t="s">
        <v>176</v>
      </c>
    </row>
    <row r="808" spans="1:19" x14ac:dyDescent="0.2">
      <c r="A808" s="57">
        <v>45676</v>
      </c>
      <c r="B808" s="58">
        <v>0.62708333333333299</v>
      </c>
      <c r="C808" s="59" t="s">
        <v>1099</v>
      </c>
      <c r="D808" s="59" t="s">
        <v>12</v>
      </c>
      <c r="E808" s="60" t="s">
        <v>183</v>
      </c>
      <c r="F808" s="59" t="s">
        <v>150</v>
      </c>
      <c r="G808" s="60" t="s">
        <v>151</v>
      </c>
      <c r="H808" s="59">
        <v>539.38850000000002</v>
      </c>
      <c r="I808" s="140">
        <v>1238</v>
      </c>
      <c r="J808" s="141">
        <v>667762.96</v>
      </c>
      <c r="K808" s="59" t="s">
        <v>152</v>
      </c>
      <c r="L808" s="59" t="s">
        <v>153</v>
      </c>
      <c r="M808" s="60" t="s">
        <v>154</v>
      </c>
      <c r="N808" s="61">
        <v>692940</v>
      </c>
      <c r="O808" s="60" t="s">
        <v>155</v>
      </c>
      <c r="P808" s="60" t="s">
        <v>156</v>
      </c>
      <c r="Q808" s="60" t="s">
        <v>156</v>
      </c>
      <c r="R808" s="60" t="s">
        <v>157</v>
      </c>
      <c r="S808" s="62" t="s">
        <v>158</v>
      </c>
    </row>
    <row r="809" spans="1:19" x14ac:dyDescent="0.2">
      <c r="A809" s="57">
        <v>45676</v>
      </c>
      <c r="B809" s="58">
        <v>0.63958333333333295</v>
      </c>
      <c r="C809" s="59" t="s">
        <v>1100</v>
      </c>
      <c r="D809" s="59" t="s">
        <v>72</v>
      </c>
      <c r="E809" s="60" t="s">
        <v>382</v>
      </c>
      <c r="F809" s="59" t="s">
        <v>201</v>
      </c>
      <c r="G809" s="60" t="s">
        <v>202</v>
      </c>
      <c r="H809" s="59">
        <v>17.079999999999998</v>
      </c>
      <c r="I809" s="140">
        <v>1436.7</v>
      </c>
      <c r="J809" s="141">
        <v>24538.835999999999</v>
      </c>
      <c r="K809" s="59" t="s">
        <v>166</v>
      </c>
      <c r="L809" s="59" t="s">
        <v>174</v>
      </c>
      <c r="M809" s="60" t="s">
        <v>175</v>
      </c>
      <c r="N809" s="61"/>
      <c r="O809" s="60" t="s">
        <v>188</v>
      </c>
      <c r="P809" s="60" t="s">
        <v>176</v>
      </c>
      <c r="Q809" s="60" t="s">
        <v>176</v>
      </c>
      <c r="R809" s="60" t="s">
        <v>177</v>
      </c>
      <c r="S809" s="62" t="s">
        <v>176</v>
      </c>
    </row>
    <row r="810" spans="1:19" x14ac:dyDescent="0.2">
      <c r="A810" s="57">
        <v>45676</v>
      </c>
      <c r="B810" s="58">
        <v>0.66041666666666698</v>
      </c>
      <c r="C810" s="59" t="s">
        <v>1101</v>
      </c>
      <c r="D810" s="59" t="s">
        <v>8</v>
      </c>
      <c r="E810" s="60" t="s">
        <v>171</v>
      </c>
      <c r="F810" s="59" t="s">
        <v>150</v>
      </c>
      <c r="G810" s="60" t="s">
        <v>151</v>
      </c>
      <c r="H810" s="59">
        <v>361.81670000000003</v>
      </c>
      <c r="I810" s="140">
        <v>1238</v>
      </c>
      <c r="J810" s="141">
        <v>447929.07</v>
      </c>
      <c r="K810" s="59" t="s">
        <v>152</v>
      </c>
      <c r="L810" s="59" t="s">
        <v>153</v>
      </c>
      <c r="M810" s="60" t="s">
        <v>154</v>
      </c>
      <c r="N810" s="61">
        <v>1404590</v>
      </c>
      <c r="O810" s="60" t="s">
        <v>155</v>
      </c>
      <c r="P810" s="60" t="s">
        <v>156</v>
      </c>
      <c r="Q810" s="60" t="s">
        <v>156</v>
      </c>
      <c r="R810" s="60" t="s">
        <v>157</v>
      </c>
      <c r="S810" s="62" t="s">
        <v>158</v>
      </c>
    </row>
    <row r="811" spans="1:19" x14ac:dyDescent="0.2">
      <c r="A811" s="57">
        <v>45676</v>
      </c>
      <c r="B811" s="58">
        <v>0.70972222222222203</v>
      </c>
      <c r="C811" s="59" t="s">
        <v>1102</v>
      </c>
      <c r="D811" s="59" t="s">
        <v>19</v>
      </c>
      <c r="E811" s="60" t="s">
        <v>162</v>
      </c>
      <c r="F811" s="59" t="s">
        <v>150</v>
      </c>
      <c r="G811" s="60" t="s">
        <v>151</v>
      </c>
      <c r="H811" s="59">
        <v>416.31900000000002</v>
      </c>
      <c r="I811" s="140">
        <v>1238</v>
      </c>
      <c r="J811" s="141">
        <v>515402.92</v>
      </c>
      <c r="K811" s="59" t="s">
        <v>152</v>
      </c>
      <c r="L811" s="59" t="s">
        <v>153</v>
      </c>
      <c r="M811" s="60" t="s">
        <v>154</v>
      </c>
      <c r="N811" s="61">
        <v>2311420</v>
      </c>
      <c r="O811" s="60" t="s">
        <v>155</v>
      </c>
      <c r="P811" s="60" t="s">
        <v>156</v>
      </c>
      <c r="Q811" s="60" t="s">
        <v>156</v>
      </c>
      <c r="R811" s="60" t="s">
        <v>157</v>
      </c>
      <c r="S811" s="62" t="s">
        <v>158</v>
      </c>
    </row>
    <row r="812" spans="1:19" x14ac:dyDescent="0.2">
      <c r="A812" s="57">
        <v>45677</v>
      </c>
      <c r="B812" s="58">
        <v>0.35416666666666702</v>
      </c>
      <c r="C812" s="59" t="s">
        <v>1103</v>
      </c>
      <c r="D812" s="59" t="s">
        <v>64</v>
      </c>
      <c r="E812" s="60" t="s">
        <v>547</v>
      </c>
      <c r="F812" s="59" t="s">
        <v>150</v>
      </c>
      <c r="G812" s="60" t="s">
        <v>151</v>
      </c>
      <c r="H812" s="59">
        <v>20.0718</v>
      </c>
      <c r="I812" s="140">
        <v>1238</v>
      </c>
      <c r="J812" s="141">
        <v>24848.89</v>
      </c>
      <c r="K812" s="59" t="s">
        <v>152</v>
      </c>
      <c r="L812" s="59" t="s">
        <v>153</v>
      </c>
      <c r="M812" s="60" t="s">
        <v>154</v>
      </c>
      <c r="N812" s="61"/>
      <c r="O812" s="60" t="s">
        <v>155</v>
      </c>
      <c r="P812" s="60" t="s">
        <v>191</v>
      </c>
      <c r="Q812" s="60" t="s">
        <v>192</v>
      </c>
      <c r="R812" s="60" t="s">
        <v>193</v>
      </c>
      <c r="S812" s="62" t="s">
        <v>158</v>
      </c>
    </row>
    <row r="813" spans="1:19" x14ac:dyDescent="0.2">
      <c r="A813" s="57">
        <v>45677</v>
      </c>
      <c r="B813" s="58">
        <v>0.36736111111111103</v>
      </c>
      <c r="C813" s="59" t="s">
        <v>1104</v>
      </c>
      <c r="D813" s="59" t="s">
        <v>80</v>
      </c>
      <c r="E813" s="60" t="s">
        <v>267</v>
      </c>
      <c r="F813" s="59" t="s">
        <v>201</v>
      </c>
      <c r="G813" s="60" t="s">
        <v>202</v>
      </c>
      <c r="H813" s="59">
        <v>29.52</v>
      </c>
      <c r="I813" s="140">
        <v>1394.5</v>
      </c>
      <c r="J813" s="141">
        <v>41165.64</v>
      </c>
      <c r="K813" s="59" t="s">
        <v>166</v>
      </c>
      <c r="L813" s="59" t="s">
        <v>174</v>
      </c>
      <c r="M813" s="60" t="s">
        <v>175</v>
      </c>
      <c r="N813" s="61"/>
      <c r="O813" s="60" t="s">
        <v>188</v>
      </c>
      <c r="P813" s="60" t="s">
        <v>176</v>
      </c>
      <c r="Q813" s="59"/>
      <c r="R813" s="60" t="s">
        <v>268</v>
      </c>
      <c r="S813" s="62" t="s">
        <v>176</v>
      </c>
    </row>
    <row r="814" spans="1:19" x14ac:dyDescent="0.2">
      <c r="A814" s="57">
        <v>45677</v>
      </c>
      <c r="B814" s="58">
        <v>0.36805555555555602</v>
      </c>
      <c r="C814" s="59" t="s">
        <v>1105</v>
      </c>
      <c r="D814" s="59" t="s">
        <v>45</v>
      </c>
      <c r="E814" s="60" t="s">
        <v>357</v>
      </c>
      <c r="F814" s="59" t="s">
        <v>153</v>
      </c>
      <c r="G814" s="60" t="s">
        <v>165</v>
      </c>
      <c r="H814" s="59">
        <v>34.04</v>
      </c>
      <c r="I814" s="140">
        <v>1377.6</v>
      </c>
      <c r="J814" s="141">
        <v>46893.504000000001</v>
      </c>
      <c r="K814" s="59" t="s">
        <v>166</v>
      </c>
      <c r="L814" s="59" t="s">
        <v>174</v>
      </c>
      <c r="M814" s="60" t="s">
        <v>175</v>
      </c>
      <c r="N814" s="61"/>
      <c r="O814" s="60" t="s">
        <v>155</v>
      </c>
      <c r="P814" s="60" t="s">
        <v>211</v>
      </c>
      <c r="Q814" s="60" t="s">
        <v>204</v>
      </c>
      <c r="R814" s="60" t="s">
        <v>196</v>
      </c>
      <c r="S814" s="62" t="s">
        <v>158</v>
      </c>
    </row>
    <row r="815" spans="1:19" x14ac:dyDescent="0.2">
      <c r="A815" s="57">
        <v>45677</v>
      </c>
      <c r="B815" s="58">
        <v>0.38472222222222202</v>
      </c>
      <c r="C815" s="70" t="s">
        <v>1106</v>
      </c>
      <c r="D815" s="59" t="s">
        <v>22</v>
      </c>
      <c r="E815" s="60" t="s">
        <v>887</v>
      </c>
      <c r="F815" s="59" t="s">
        <v>150</v>
      </c>
      <c r="G815" s="60" t="s">
        <v>151</v>
      </c>
      <c r="H815" s="59">
        <v>411.69220000000001</v>
      </c>
      <c r="I815" s="140">
        <v>1238</v>
      </c>
      <c r="J815" s="141">
        <v>509674.94</v>
      </c>
      <c r="K815" s="59" t="s">
        <v>152</v>
      </c>
      <c r="L815" s="59" t="s">
        <v>153</v>
      </c>
      <c r="M815" s="60" t="s">
        <v>154</v>
      </c>
      <c r="N815" s="61">
        <v>7832</v>
      </c>
      <c r="O815" s="60" t="s">
        <v>155</v>
      </c>
      <c r="P815" s="60" t="s">
        <v>156</v>
      </c>
      <c r="Q815" s="60" t="s">
        <v>156</v>
      </c>
      <c r="R815" s="60" t="s">
        <v>157</v>
      </c>
      <c r="S815" s="62" t="s">
        <v>158</v>
      </c>
    </row>
    <row r="816" spans="1:19" x14ac:dyDescent="0.2">
      <c r="A816" s="57">
        <v>45677</v>
      </c>
      <c r="B816" s="58">
        <v>0.38472222222222202</v>
      </c>
      <c r="C816" s="59" t="s">
        <v>1107</v>
      </c>
      <c r="D816" s="59" t="s">
        <v>41</v>
      </c>
      <c r="E816" s="60" t="s">
        <v>215</v>
      </c>
      <c r="F816" s="59" t="s">
        <v>153</v>
      </c>
      <c r="G816" s="60" t="s">
        <v>165</v>
      </c>
      <c r="H816" s="59">
        <v>48.86</v>
      </c>
      <c r="I816" s="140">
        <v>1336.3</v>
      </c>
      <c r="J816" s="141">
        <v>65291.618000000002</v>
      </c>
      <c r="K816" s="59" t="s">
        <v>166</v>
      </c>
      <c r="L816" s="59" t="s">
        <v>174</v>
      </c>
      <c r="M816" s="60" t="s">
        <v>175</v>
      </c>
      <c r="N816" s="61">
        <v>45593</v>
      </c>
      <c r="O816" s="60" t="s">
        <v>155</v>
      </c>
      <c r="P816" s="60" t="s">
        <v>191</v>
      </c>
      <c r="Q816" s="60" t="s">
        <v>204</v>
      </c>
      <c r="R816" s="60" t="s">
        <v>193</v>
      </c>
      <c r="S816" s="62" t="s">
        <v>158</v>
      </c>
    </row>
    <row r="817" spans="1:19" x14ac:dyDescent="0.2">
      <c r="A817" s="57">
        <v>45677</v>
      </c>
      <c r="B817" s="58">
        <v>0.38541666666666702</v>
      </c>
      <c r="C817" s="70" t="s">
        <v>1106</v>
      </c>
      <c r="D817" s="59" t="s">
        <v>22</v>
      </c>
      <c r="E817" s="60" t="s">
        <v>887</v>
      </c>
      <c r="F817" s="59" t="s">
        <v>306</v>
      </c>
      <c r="G817" s="60" t="s">
        <v>307</v>
      </c>
      <c r="H817" s="59">
        <v>2</v>
      </c>
      <c r="I817" s="140">
        <v>41089</v>
      </c>
      <c r="J817" s="141">
        <v>82178</v>
      </c>
      <c r="K817" s="59" t="s">
        <v>152</v>
      </c>
      <c r="L817" s="59" t="s">
        <v>153</v>
      </c>
      <c r="M817" s="60" t="s">
        <v>154</v>
      </c>
      <c r="N817" s="61">
        <v>7832</v>
      </c>
      <c r="O817" s="60" t="s">
        <v>155</v>
      </c>
      <c r="P817" s="60" t="s">
        <v>156</v>
      </c>
      <c r="Q817" s="60" t="s">
        <v>156</v>
      </c>
      <c r="R817" s="60" t="s">
        <v>157</v>
      </c>
      <c r="S817" s="62" t="s">
        <v>158</v>
      </c>
    </row>
    <row r="818" spans="1:19" x14ac:dyDescent="0.2">
      <c r="A818" s="57">
        <v>45677</v>
      </c>
      <c r="B818" s="58">
        <v>0.38750000000000001</v>
      </c>
      <c r="C818" s="59" t="s">
        <v>1108</v>
      </c>
      <c r="D818" s="59" t="s">
        <v>42</v>
      </c>
      <c r="E818" s="60" t="s">
        <v>328</v>
      </c>
      <c r="F818" s="59" t="s">
        <v>153</v>
      </c>
      <c r="G818" s="60" t="s">
        <v>165</v>
      </c>
      <c r="H818" s="59">
        <v>58.439100000000003</v>
      </c>
      <c r="I818" s="140">
        <v>1453</v>
      </c>
      <c r="J818" s="141">
        <v>84912.01</v>
      </c>
      <c r="K818" s="59" t="s">
        <v>152</v>
      </c>
      <c r="L818" s="59" t="s">
        <v>153</v>
      </c>
      <c r="M818" s="60" t="s">
        <v>154</v>
      </c>
      <c r="N818" s="61">
        <v>8145.8</v>
      </c>
      <c r="O818" s="60" t="s">
        <v>155</v>
      </c>
      <c r="P818" s="60" t="s">
        <v>191</v>
      </c>
      <c r="Q818" s="60" t="s">
        <v>192</v>
      </c>
      <c r="R818" s="60" t="s">
        <v>193</v>
      </c>
      <c r="S818" s="62" t="s">
        <v>158</v>
      </c>
    </row>
    <row r="819" spans="1:19" x14ac:dyDescent="0.2">
      <c r="A819" s="57">
        <v>45677</v>
      </c>
      <c r="B819" s="58">
        <v>0.40902777777777799</v>
      </c>
      <c r="C819" s="59" t="s">
        <v>1109</v>
      </c>
      <c r="D819" s="59" t="s">
        <v>98</v>
      </c>
      <c r="E819" s="60" t="s">
        <v>284</v>
      </c>
      <c r="F819" s="59" t="s">
        <v>150</v>
      </c>
      <c r="G819" s="60" t="s">
        <v>151</v>
      </c>
      <c r="H819" s="59">
        <v>363.48950000000002</v>
      </c>
      <c r="I819" s="140">
        <v>1238</v>
      </c>
      <c r="J819" s="141">
        <v>450000</v>
      </c>
      <c r="K819" s="59" t="s">
        <v>152</v>
      </c>
      <c r="L819" s="59" t="s">
        <v>153</v>
      </c>
      <c r="M819" s="60" t="s">
        <v>154</v>
      </c>
      <c r="N819" s="61"/>
      <c r="O819" s="60" t="s">
        <v>285</v>
      </c>
      <c r="P819" s="60" t="s">
        <v>286</v>
      </c>
      <c r="Q819" s="59"/>
      <c r="R819" s="60" t="s">
        <v>157</v>
      </c>
      <c r="S819" s="62" t="s">
        <v>287</v>
      </c>
    </row>
    <row r="820" spans="1:19" x14ac:dyDescent="0.2">
      <c r="A820" s="57">
        <v>45677</v>
      </c>
      <c r="B820" s="58">
        <v>0.41180555555555598</v>
      </c>
      <c r="C820" s="59" t="s">
        <v>1110</v>
      </c>
      <c r="D820" s="59" t="s">
        <v>47</v>
      </c>
      <c r="E820" s="60" t="s">
        <v>772</v>
      </c>
      <c r="F820" s="59" t="s">
        <v>153</v>
      </c>
      <c r="G820" s="60" t="s">
        <v>165</v>
      </c>
      <c r="H820" s="59">
        <v>15.34</v>
      </c>
      <c r="I820" s="140">
        <v>1434.75</v>
      </c>
      <c r="J820" s="141">
        <v>22009.03</v>
      </c>
      <c r="K820" s="59" t="s">
        <v>166</v>
      </c>
      <c r="L820" s="59" t="s">
        <v>167</v>
      </c>
      <c r="M820" s="60" t="s">
        <v>168</v>
      </c>
      <c r="N820" s="61">
        <v>416740</v>
      </c>
      <c r="O820" s="60" t="s">
        <v>155</v>
      </c>
      <c r="P820" s="60" t="s">
        <v>276</v>
      </c>
      <c r="Q820" s="60" t="s">
        <v>339</v>
      </c>
      <c r="R820" s="60" t="s">
        <v>276</v>
      </c>
      <c r="S820" s="62" t="s">
        <v>158</v>
      </c>
    </row>
    <row r="821" spans="1:19" x14ac:dyDescent="0.2">
      <c r="A821" s="57">
        <v>45677</v>
      </c>
      <c r="B821" s="58">
        <v>0.41875000000000001</v>
      </c>
      <c r="C821" s="59" t="s">
        <v>1111</v>
      </c>
      <c r="D821" s="59" t="s">
        <v>54</v>
      </c>
      <c r="E821" s="60" t="s">
        <v>245</v>
      </c>
      <c r="F821" s="59" t="s">
        <v>153</v>
      </c>
      <c r="G821" s="60" t="s">
        <v>165</v>
      </c>
      <c r="H821" s="59">
        <v>68.31</v>
      </c>
      <c r="I821" s="140">
        <v>1386.2</v>
      </c>
      <c r="J821" s="141">
        <v>94691.322</v>
      </c>
      <c r="K821" s="59" t="s">
        <v>166</v>
      </c>
      <c r="L821" s="59" t="s">
        <v>174</v>
      </c>
      <c r="M821" s="60" t="s">
        <v>175</v>
      </c>
      <c r="N821" s="61"/>
      <c r="O821" s="60" t="s">
        <v>155</v>
      </c>
      <c r="P821" s="60" t="s">
        <v>246</v>
      </c>
      <c r="Q821" s="60" t="s">
        <v>223</v>
      </c>
      <c r="R821" s="60" t="s">
        <v>224</v>
      </c>
      <c r="S821" s="62" t="s">
        <v>158</v>
      </c>
    </row>
    <row r="822" spans="1:19" x14ac:dyDescent="0.2">
      <c r="A822" s="57">
        <v>45677</v>
      </c>
      <c r="B822" s="58">
        <v>0.43958333333333299</v>
      </c>
      <c r="C822" s="59" t="s">
        <v>1112</v>
      </c>
      <c r="D822" s="59" t="s">
        <v>71</v>
      </c>
      <c r="E822" s="60" t="s">
        <v>200</v>
      </c>
      <c r="F822" s="59" t="s">
        <v>201</v>
      </c>
      <c r="G822" s="60" t="s">
        <v>202</v>
      </c>
      <c r="H822" s="59">
        <v>9.84</v>
      </c>
      <c r="I822" s="140">
        <v>1412.4</v>
      </c>
      <c r="J822" s="141">
        <v>13898.03</v>
      </c>
      <c r="K822" s="59" t="s">
        <v>166</v>
      </c>
      <c r="L822" s="59" t="s">
        <v>167</v>
      </c>
      <c r="M822" s="60" t="s">
        <v>168</v>
      </c>
      <c r="N822" s="61"/>
      <c r="O822" s="60" t="s">
        <v>155</v>
      </c>
      <c r="P822" s="60" t="s">
        <v>203</v>
      </c>
      <c r="Q822" s="60" t="s">
        <v>204</v>
      </c>
      <c r="R822" s="60" t="s">
        <v>205</v>
      </c>
      <c r="S822" s="62" t="s">
        <v>158</v>
      </c>
    </row>
    <row r="823" spans="1:19" x14ac:dyDescent="0.2">
      <c r="A823" s="57">
        <v>45677</v>
      </c>
      <c r="B823" s="58">
        <v>0.468055555555556</v>
      </c>
      <c r="C823" s="59" t="s">
        <v>1113</v>
      </c>
      <c r="D823" s="59" t="s">
        <v>16</v>
      </c>
      <c r="E823" s="60" t="s">
        <v>162</v>
      </c>
      <c r="F823" s="59" t="s">
        <v>150</v>
      </c>
      <c r="G823" s="60" t="s">
        <v>151</v>
      </c>
      <c r="H823" s="59">
        <v>425.38690000000003</v>
      </c>
      <c r="I823" s="140">
        <v>1238</v>
      </c>
      <c r="J823" s="141">
        <v>526628.98</v>
      </c>
      <c r="K823" s="59" t="s">
        <v>152</v>
      </c>
      <c r="L823" s="59" t="s">
        <v>153</v>
      </c>
      <c r="M823" s="60" t="s">
        <v>154</v>
      </c>
      <c r="N823" s="61">
        <v>270076</v>
      </c>
      <c r="O823" s="60" t="s">
        <v>155</v>
      </c>
      <c r="P823" s="60" t="s">
        <v>156</v>
      </c>
      <c r="Q823" s="60" t="s">
        <v>156</v>
      </c>
      <c r="R823" s="60" t="s">
        <v>157</v>
      </c>
      <c r="S823" s="62" t="s">
        <v>158</v>
      </c>
    </row>
    <row r="824" spans="1:19" x14ac:dyDescent="0.2">
      <c r="A824" s="57">
        <v>45677</v>
      </c>
      <c r="B824" s="58">
        <v>0.47777777777777802</v>
      </c>
      <c r="C824" s="59" t="s">
        <v>1114</v>
      </c>
      <c r="D824" s="59" t="s">
        <v>27</v>
      </c>
      <c r="E824" s="60" t="s">
        <v>556</v>
      </c>
      <c r="F824" s="59" t="s">
        <v>153</v>
      </c>
      <c r="G824" s="60" t="s">
        <v>165</v>
      </c>
      <c r="H824" s="59">
        <v>53.01</v>
      </c>
      <c r="I824" s="140">
        <v>1401.6</v>
      </c>
      <c r="J824" s="141">
        <v>74298.816000000006</v>
      </c>
      <c r="K824" s="59" t="s">
        <v>166</v>
      </c>
      <c r="L824" s="59" t="s">
        <v>174</v>
      </c>
      <c r="M824" s="60" t="s">
        <v>175</v>
      </c>
      <c r="N824" s="61">
        <v>116344</v>
      </c>
      <c r="O824" s="60" t="s">
        <v>155</v>
      </c>
      <c r="P824" s="60" t="s">
        <v>196</v>
      </c>
      <c r="Q824" s="60" t="s">
        <v>197</v>
      </c>
      <c r="R824" s="60" t="s">
        <v>198</v>
      </c>
      <c r="S824" s="62" t="s">
        <v>158</v>
      </c>
    </row>
    <row r="825" spans="1:19" x14ac:dyDescent="0.2">
      <c r="A825" s="57">
        <v>45677</v>
      </c>
      <c r="B825" s="58">
        <v>0.48819444444444399</v>
      </c>
      <c r="C825" s="59" t="s">
        <v>1115</v>
      </c>
      <c r="D825" s="59" t="s">
        <v>11</v>
      </c>
      <c r="E825" s="60" t="s">
        <v>213</v>
      </c>
      <c r="F825" s="59" t="s">
        <v>150</v>
      </c>
      <c r="G825" s="60" t="s">
        <v>151</v>
      </c>
      <c r="H825" s="59">
        <v>417.85599999999999</v>
      </c>
      <c r="I825" s="140">
        <v>1304</v>
      </c>
      <c r="J825" s="141">
        <v>544883.96</v>
      </c>
      <c r="K825" s="59" t="s">
        <v>166</v>
      </c>
      <c r="L825" s="59" t="s">
        <v>167</v>
      </c>
      <c r="M825" s="60" t="s">
        <v>168</v>
      </c>
      <c r="N825" s="61">
        <v>793055</v>
      </c>
      <c r="O825" s="60" t="s">
        <v>155</v>
      </c>
      <c r="P825" s="60" t="s">
        <v>156</v>
      </c>
      <c r="Q825" s="60" t="s">
        <v>156</v>
      </c>
      <c r="R825" s="60" t="s">
        <v>157</v>
      </c>
      <c r="S825" s="62" t="s">
        <v>158</v>
      </c>
    </row>
    <row r="826" spans="1:19" x14ac:dyDescent="0.2">
      <c r="A826" s="57">
        <v>45677</v>
      </c>
      <c r="B826" s="58">
        <v>0.52152777777777803</v>
      </c>
      <c r="C826" s="59" t="s">
        <v>1116</v>
      </c>
      <c r="D826" s="59" t="s">
        <v>7</v>
      </c>
      <c r="E826" s="60" t="s">
        <v>260</v>
      </c>
      <c r="F826" s="59" t="s">
        <v>150</v>
      </c>
      <c r="G826" s="60" t="s">
        <v>151</v>
      </c>
      <c r="H826" s="59">
        <v>415.476</v>
      </c>
      <c r="I826" s="140">
        <v>1304</v>
      </c>
      <c r="J826" s="141">
        <v>541780.05000000005</v>
      </c>
      <c r="K826" s="59" t="s">
        <v>166</v>
      </c>
      <c r="L826" s="59" t="s">
        <v>167</v>
      </c>
      <c r="M826" s="60" t="s">
        <v>168</v>
      </c>
      <c r="N826" s="61">
        <v>1482832</v>
      </c>
      <c r="O826" s="60" t="s">
        <v>155</v>
      </c>
      <c r="P826" s="60" t="s">
        <v>156</v>
      </c>
      <c r="Q826" s="60" t="s">
        <v>156</v>
      </c>
      <c r="R826" s="60" t="s">
        <v>157</v>
      </c>
      <c r="S826" s="62" t="s">
        <v>158</v>
      </c>
    </row>
    <row r="827" spans="1:19" x14ac:dyDescent="0.2">
      <c r="A827" s="57">
        <v>45677</v>
      </c>
      <c r="B827" s="58">
        <v>0.54236111111111096</v>
      </c>
      <c r="C827" s="59" t="s">
        <v>1117</v>
      </c>
      <c r="D827" s="59" t="s">
        <v>62</v>
      </c>
      <c r="E827" s="60" t="s">
        <v>289</v>
      </c>
      <c r="F827" s="59" t="s">
        <v>153</v>
      </c>
      <c r="G827" s="60" t="s">
        <v>165</v>
      </c>
      <c r="H827" s="59">
        <v>59.26</v>
      </c>
      <c r="I827" s="140">
        <v>1377.6</v>
      </c>
      <c r="J827" s="141">
        <v>81636.576000000001</v>
      </c>
      <c r="K827" s="59" t="s">
        <v>166</v>
      </c>
      <c r="L827" s="59" t="s">
        <v>174</v>
      </c>
      <c r="M827" s="60" t="s">
        <v>175</v>
      </c>
      <c r="N827" s="61"/>
      <c r="O827" s="60" t="s">
        <v>155</v>
      </c>
      <c r="P827" s="60" t="s">
        <v>210</v>
      </c>
      <c r="Q827" s="60" t="s">
        <v>204</v>
      </c>
      <c r="R827" s="60" t="s">
        <v>211</v>
      </c>
      <c r="S827" s="62" t="s">
        <v>158</v>
      </c>
    </row>
    <row r="828" spans="1:19" x14ac:dyDescent="0.2">
      <c r="A828" s="57">
        <v>45677</v>
      </c>
      <c r="B828" s="58">
        <v>0.54236111111111096</v>
      </c>
      <c r="C828" s="59" t="s">
        <v>1118</v>
      </c>
      <c r="D828" s="59" t="s">
        <v>50</v>
      </c>
      <c r="E828" s="60" t="s">
        <v>274</v>
      </c>
      <c r="F828" s="59" t="s">
        <v>153</v>
      </c>
      <c r="G828" s="60" t="s">
        <v>165</v>
      </c>
      <c r="H828" s="59">
        <v>151.76</v>
      </c>
      <c r="I828" s="140">
        <v>1401.6</v>
      </c>
      <c r="J828" s="141">
        <v>212706.81599999999</v>
      </c>
      <c r="K828" s="59" t="s">
        <v>166</v>
      </c>
      <c r="L828" s="59" t="s">
        <v>174</v>
      </c>
      <c r="M828" s="60" t="s">
        <v>175</v>
      </c>
      <c r="N828" s="61">
        <v>721190</v>
      </c>
      <c r="O828" s="60" t="s">
        <v>155</v>
      </c>
      <c r="P828" s="60" t="s">
        <v>275</v>
      </c>
      <c r="Q828" s="60" t="s">
        <v>223</v>
      </c>
      <c r="R828" s="60" t="s">
        <v>276</v>
      </c>
      <c r="S828" s="62" t="s">
        <v>158</v>
      </c>
    </row>
    <row r="829" spans="1:19" x14ac:dyDescent="0.2">
      <c r="A829" s="57">
        <v>45677</v>
      </c>
      <c r="B829" s="58">
        <v>0.61319444444444504</v>
      </c>
      <c r="C829" s="59" t="s">
        <v>1119</v>
      </c>
      <c r="D829" s="59" t="s">
        <v>29</v>
      </c>
      <c r="E829" s="60" t="s">
        <v>294</v>
      </c>
      <c r="F829" s="59" t="s">
        <v>295</v>
      </c>
      <c r="G829" s="60" t="s">
        <v>296</v>
      </c>
      <c r="H829" s="59">
        <v>101.27</v>
      </c>
      <c r="I829" s="140">
        <v>481</v>
      </c>
      <c r="J829" s="141">
        <v>48710.87</v>
      </c>
      <c r="K829" s="59" t="s">
        <v>166</v>
      </c>
      <c r="L829" s="59" t="s">
        <v>174</v>
      </c>
      <c r="M829" s="60" t="s">
        <v>175</v>
      </c>
      <c r="N829" s="61">
        <v>229993</v>
      </c>
      <c r="O829" s="60" t="s">
        <v>155</v>
      </c>
      <c r="P829" s="60" t="s">
        <v>191</v>
      </c>
      <c r="Q829" s="60" t="s">
        <v>297</v>
      </c>
      <c r="R829" s="60" t="s">
        <v>193</v>
      </c>
      <c r="S829" s="62" t="s">
        <v>158</v>
      </c>
    </row>
    <row r="830" spans="1:19" x14ac:dyDescent="0.2">
      <c r="A830" s="57">
        <v>45677</v>
      </c>
      <c r="B830" s="58">
        <v>0.62708333333333299</v>
      </c>
      <c r="C830" s="59" t="s">
        <v>1120</v>
      </c>
      <c r="D830" s="59" t="s">
        <v>63</v>
      </c>
      <c r="E830" s="60" t="s">
        <v>626</v>
      </c>
      <c r="F830" s="59" t="s">
        <v>153</v>
      </c>
      <c r="G830" s="60" t="s">
        <v>165</v>
      </c>
      <c r="H830" s="59">
        <v>55.88</v>
      </c>
      <c r="I830" s="140">
        <v>1401.6</v>
      </c>
      <c r="J830" s="141">
        <v>78321.407999999996</v>
      </c>
      <c r="K830" s="59" t="s">
        <v>166</v>
      </c>
      <c r="L830" s="59" t="s">
        <v>174</v>
      </c>
      <c r="M830" s="60" t="s">
        <v>175</v>
      </c>
      <c r="N830" s="61"/>
      <c r="O830" s="60" t="s">
        <v>155</v>
      </c>
      <c r="P830" s="60" t="s">
        <v>196</v>
      </c>
      <c r="Q830" s="60" t="s">
        <v>242</v>
      </c>
      <c r="R830" s="60" t="s">
        <v>196</v>
      </c>
      <c r="S830" s="62" t="s">
        <v>158</v>
      </c>
    </row>
    <row r="831" spans="1:19" x14ac:dyDescent="0.2">
      <c r="A831" s="57">
        <v>45677</v>
      </c>
      <c r="B831" s="58">
        <v>0.63194444444444398</v>
      </c>
      <c r="C831" s="59" t="s">
        <v>1121</v>
      </c>
      <c r="D831" s="59" t="s">
        <v>25</v>
      </c>
      <c r="E831" s="60" t="s">
        <v>238</v>
      </c>
      <c r="F831" s="59" t="s">
        <v>150</v>
      </c>
      <c r="G831" s="60" t="s">
        <v>151</v>
      </c>
      <c r="H831" s="59">
        <v>558.86429999999996</v>
      </c>
      <c r="I831" s="140">
        <v>1238</v>
      </c>
      <c r="J831" s="141">
        <v>691874</v>
      </c>
      <c r="K831" s="59" t="s">
        <v>152</v>
      </c>
      <c r="L831" s="59" t="s">
        <v>153</v>
      </c>
      <c r="M831" s="60" t="s">
        <v>154</v>
      </c>
      <c r="N831" s="61">
        <v>723606</v>
      </c>
      <c r="O831" s="60" t="s">
        <v>155</v>
      </c>
      <c r="P831" s="60" t="s">
        <v>156</v>
      </c>
      <c r="Q831" s="60" t="s">
        <v>156</v>
      </c>
      <c r="R831" s="60" t="s">
        <v>157</v>
      </c>
      <c r="S831" s="62" t="s">
        <v>158</v>
      </c>
    </row>
    <row r="832" spans="1:19" x14ac:dyDescent="0.2">
      <c r="A832" s="57">
        <v>45677</v>
      </c>
      <c r="B832" s="58">
        <v>0.68194444444444502</v>
      </c>
      <c r="C832" s="59" t="s">
        <v>1122</v>
      </c>
      <c r="D832" s="59" t="s">
        <v>18</v>
      </c>
      <c r="E832" s="60" t="s">
        <v>213</v>
      </c>
      <c r="F832" s="59" t="s">
        <v>218</v>
      </c>
      <c r="G832" s="60" t="s">
        <v>219</v>
      </c>
      <c r="H832" s="59">
        <v>447.16</v>
      </c>
      <c r="I832" s="140">
        <v>1206.4000000000001</v>
      </c>
      <c r="J832" s="141">
        <v>539453.82400000002</v>
      </c>
      <c r="K832" s="59" t="s">
        <v>166</v>
      </c>
      <c r="L832" s="59" t="s">
        <v>174</v>
      </c>
      <c r="M832" s="60" t="s">
        <v>175</v>
      </c>
      <c r="N832" s="61">
        <v>2416097</v>
      </c>
      <c r="O832" s="60" t="s">
        <v>155</v>
      </c>
      <c r="P832" s="60" t="s">
        <v>156</v>
      </c>
      <c r="Q832" s="60" t="s">
        <v>156</v>
      </c>
      <c r="R832" s="60" t="s">
        <v>157</v>
      </c>
      <c r="S832" s="62" t="s">
        <v>158</v>
      </c>
    </row>
    <row r="833" spans="1:19" x14ac:dyDescent="0.2">
      <c r="A833" s="57">
        <v>45677</v>
      </c>
      <c r="B833" s="58">
        <v>0.71041666666666703</v>
      </c>
      <c r="C833" s="59" t="s">
        <v>1123</v>
      </c>
      <c r="D833" s="59" t="s">
        <v>40</v>
      </c>
      <c r="E833" s="60" t="s">
        <v>373</v>
      </c>
      <c r="F833" s="59" t="s">
        <v>150</v>
      </c>
      <c r="G833" s="60" t="s">
        <v>151</v>
      </c>
      <c r="H833" s="59">
        <v>121.29</v>
      </c>
      <c r="I833" s="140">
        <v>1303.99</v>
      </c>
      <c r="J833" s="141">
        <v>158160.99</v>
      </c>
      <c r="K833" s="59" t="s">
        <v>166</v>
      </c>
      <c r="L833" s="59" t="s">
        <v>167</v>
      </c>
      <c r="M833" s="60" t="s">
        <v>168</v>
      </c>
      <c r="N833" s="61">
        <v>163422</v>
      </c>
      <c r="O833" s="60" t="s">
        <v>155</v>
      </c>
      <c r="P833" s="60" t="s">
        <v>210</v>
      </c>
      <c r="Q833" s="60" t="s">
        <v>204</v>
      </c>
      <c r="R833" s="60" t="s">
        <v>211</v>
      </c>
      <c r="S833" s="62" t="s">
        <v>158</v>
      </c>
    </row>
    <row r="834" spans="1:19" x14ac:dyDescent="0.2">
      <c r="A834" s="57">
        <v>45677</v>
      </c>
      <c r="B834" s="58">
        <v>0.71388888888888902</v>
      </c>
      <c r="C834" s="59" t="s">
        <v>1124</v>
      </c>
      <c r="D834" s="59" t="s">
        <v>24</v>
      </c>
      <c r="E834" s="60" t="s">
        <v>301</v>
      </c>
      <c r="F834" s="59" t="s">
        <v>150</v>
      </c>
      <c r="G834" s="60" t="s">
        <v>151</v>
      </c>
      <c r="H834" s="59">
        <v>461.4418</v>
      </c>
      <c r="I834" s="140">
        <v>1238</v>
      </c>
      <c r="J834" s="141">
        <v>571264.94999999995</v>
      </c>
      <c r="K834" s="59" t="s">
        <v>152</v>
      </c>
      <c r="L834" s="59" t="s">
        <v>153</v>
      </c>
      <c r="M834" s="60" t="s">
        <v>154</v>
      </c>
      <c r="N834" s="61">
        <v>916940</v>
      </c>
      <c r="O834" s="60" t="s">
        <v>155</v>
      </c>
      <c r="P834" s="60" t="s">
        <v>156</v>
      </c>
      <c r="Q834" s="60" t="s">
        <v>156</v>
      </c>
      <c r="R834" s="60" t="s">
        <v>157</v>
      </c>
      <c r="S834" s="62" t="s">
        <v>158</v>
      </c>
    </row>
    <row r="835" spans="1:19" x14ac:dyDescent="0.2">
      <c r="A835" s="57">
        <v>45677</v>
      </c>
      <c r="B835" s="58">
        <v>0.76944444444444504</v>
      </c>
      <c r="C835" s="59" t="s">
        <v>1125</v>
      </c>
      <c r="D835" s="59" t="s">
        <v>26</v>
      </c>
      <c r="E835" s="60" t="s">
        <v>232</v>
      </c>
      <c r="F835" s="59" t="s">
        <v>150</v>
      </c>
      <c r="G835" s="60" t="s">
        <v>151</v>
      </c>
      <c r="H835" s="59">
        <v>376.87</v>
      </c>
      <c r="I835" s="140">
        <v>1238</v>
      </c>
      <c r="J835" s="141">
        <v>466565.06</v>
      </c>
      <c r="K835" s="59" t="s">
        <v>152</v>
      </c>
      <c r="L835" s="59" t="s">
        <v>153</v>
      </c>
      <c r="M835" s="60" t="s">
        <v>154</v>
      </c>
      <c r="N835" s="61">
        <v>111143</v>
      </c>
      <c r="O835" s="60" t="s">
        <v>155</v>
      </c>
      <c r="P835" s="60" t="s">
        <v>156</v>
      </c>
      <c r="Q835" s="60" t="s">
        <v>156</v>
      </c>
      <c r="R835" s="60" t="s">
        <v>157</v>
      </c>
      <c r="S835" s="62" t="s">
        <v>158</v>
      </c>
    </row>
    <row r="836" spans="1:19" x14ac:dyDescent="0.2">
      <c r="A836" s="57">
        <v>45677</v>
      </c>
      <c r="B836" s="58">
        <v>0.78125</v>
      </c>
      <c r="C836" s="59" t="s">
        <v>1126</v>
      </c>
      <c r="D836" s="59" t="s">
        <v>39</v>
      </c>
      <c r="E836" s="60" t="s">
        <v>1127</v>
      </c>
      <c r="F836" s="59" t="s">
        <v>150</v>
      </c>
      <c r="G836" s="60" t="s">
        <v>151</v>
      </c>
      <c r="H836" s="59">
        <v>56.53</v>
      </c>
      <c r="I836" s="140">
        <v>1303.8900000000001</v>
      </c>
      <c r="J836" s="141">
        <v>73708.990000000005</v>
      </c>
      <c r="K836" s="59" t="s">
        <v>166</v>
      </c>
      <c r="L836" s="59" t="s">
        <v>167</v>
      </c>
      <c r="M836" s="60" t="s">
        <v>168</v>
      </c>
      <c r="N836" s="61">
        <v>156266</v>
      </c>
      <c r="O836" s="60" t="s">
        <v>155</v>
      </c>
      <c r="P836" s="60" t="s">
        <v>210</v>
      </c>
      <c r="Q836" s="60" t="s">
        <v>204</v>
      </c>
      <c r="R836" s="60" t="s">
        <v>211</v>
      </c>
      <c r="S836" s="62" t="s">
        <v>158</v>
      </c>
    </row>
    <row r="837" spans="1:19" x14ac:dyDescent="0.2">
      <c r="A837" s="57">
        <v>45677</v>
      </c>
      <c r="B837" s="58">
        <v>0.81458333333333299</v>
      </c>
      <c r="C837" s="59" t="s">
        <v>1128</v>
      </c>
      <c r="D837" s="59" t="s">
        <v>14</v>
      </c>
      <c r="E837" s="60" t="s">
        <v>179</v>
      </c>
      <c r="F837" s="59" t="s">
        <v>150</v>
      </c>
      <c r="G837" s="60" t="s">
        <v>151</v>
      </c>
      <c r="H837" s="59">
        <v>431.49029999999999</v>
      </c>
      <c r="I837" s="140">
        <v>1238</v>
      </c>
      <c r="J837" s="141">
        <v>534184.99</v>
      </c>
      <c r="K837" s="59" t="s">
        <v>152</v>
      </c>
      <c r="L837" s="59" t="s">
        <v>153</v>
      </c>
      <c r="M837" s="60" t="s">
        <v>154</v>
      </c>
      <c r="N837" s="61">
        <v>561869</v>
      </c>
      <c r="O837" s="60" t="s">
        <v>155</v>
      </c>
      <c r="P837" s="60" t="s">
        <v>156</v>
      </c>
      <c r="Q837" s="60" t="s">
        <v>156</v>
      </c>
      <c r="R837" s="60" t="s">
        <v>157</v>
      </c>
      <c r="S837" s="62" t="s">
        <v>158</v>
      </c>
    </row>
    <row r="838" spans="1:19" x14ac:dyDescent="0.2">
      <c r="A838" s="57">
        <v>45677</v>
      </c>
      <c r="B838" s="58">
        <v>0.81805555555555598</v>
      </c>
      <c r="C838" s="59" t="s">
        <v>1129</v>
      </c>
      <c r="D838" s="59" t="s">
        <v>17</v>
      </c>
      <c r="E838" s="60" t="s">
        <v>230</v>
      </c>
      <c r="F838" s="59" t="s">
        <v>150</v>
      </c>
      <c r="G838" s="60" t="s">
        <v>151</v>
      </c>
      <c r="H838" s="59">
        <v>500.00599999999997</v>
      </c>
      <c r="I838" s="140">
        <v>1304</v>
      </c>
      <c r="J838" s="141">
        <v>652007.94999999995</v>
      </c>
      <c r="K838" s="59" t="s">
        <v>166</v>
      </c>
      <c r="L838" s="59" t="s">
        <v>167</v>
      </c>
      <c r="M838" s="60" t="s">
        <v>168</v>
      </c>
      <c r="N838" s="61">
        <v>60471</v>
      </c>
      <c r="O838" s="60" t="s">
        <v>155</v>
      </c>
      <c r="P838" s="60" t="s">
        <v>156</v>
      </c>
      <c r="Q838" s="60" t="s">
        <v>156</v>
      </c>
      <c r="R838" s="60" t="s">
        <v>157</v>
      </c>
      <c r="S838" s="62" t="s">
        <v>158</v>
      </c>
    </row>
    <row r="839" spans="1:19" x14ac:dyDescent="0.2">
      <c r="A839" s="57">
        <v>45677</v>
      </c>
      <c r="B839" s="58">
        <v>0.81805555555555598</v>
      </c>
      <c r="C839" s="59" t="s">
        <v>1130</v>
      </c>
      <c r="D839" s="59" t="s">
        <v>8</v>
      </c>
      <c r="E839" s="60" t="s">
        <v>171</v>
      </c>
      <c r="F839" s="59" t="s">
        <v>150</v>
      </c>
      <c r="G839" s="60" t="s">
        <v>151</v>
      </c>
      <c r="H839" s="59">
        <v>393.53800000000001</v>
      </c>
      <c r="I839" s="140">
        <v>1304</v>
      </c>
      <c r="J839" s="141">
        <v>513173.94</v>
      </c>
      <c r="K839" s="59" t="s">
        <v>166</v>
      </c>
      <c r="L839" s="59" t="s">
        <v>167</v>
      </c>
      <c r="M839" s="60" t="s">
        <v>168</v>
      </c>
      <c r="N839" s="61">
        <v>1405777</v>
      </c>
      <c r="O839" s="60" t="s">
        <v>155</v>
      </c>
      <c r="P839" s="60" t="s">
        <v>156</v>
      </c>
      <c r="Q839" s="60" t="s">
        <v>156</v>
      </c>
      <c r="R839" s="60" t="s">
        <v>157</v>
      </c>
      <c r="S839" s="62" t="s">
        <v>158</v>
      </c>
    </row>
    <row r="840" spans="1:19" x14ac:dyDescent="0.2">
      <c r="A840" s="57">
        <v>45677</v>
      </c>
      <c r="B840" s="58">
        <v>0.97569444444444398</v>
      </c>
      <c r="C840" s="59" t="s">
        <v>1131</v>
      </c>
      <c r="D840" s="59" t="s">
        <v>12</v>
      </c>
      <c r="E840" s="60" t="s">
        <v>183</v>
      </c>
      <c r="F840" s="59" t="s">
        <v>150</v>
      </c>
      <c r="G840" s="60" t="s">
        <v>151</v>
      </c>
      <c r="H840" s="69">
        <v>490.67</v>
      </c>
      <c r="I840" s="140">
        <v>1304</v>
      </c>
      <c r="J840" s="141">
        <v>639833.03</v>
      </c>
      <c r="K840" s="59" t="s">
        <v>166</v>
      </c>
      <c r="L840" s="59" t="s">
        <v>167</v>
      </c>
      <c r="M840" s="60" t="s">
        <v>168</v>
      </c>
      <c r="N840" s="61">
        <v>694199</v>
      </c>
      <c r="O840" s="60" t="s">
        <v>155</v>
      </c>
      <c r="P840" s="60" t="s">
        <v>156</v>
      </c>
      <c r="Q840" s="60" t="s">
        <v>156</v>
      </c>
      <c r="R840" s="60" t="s">
        <v>157</v>
      </c>
      <c r="S840" s="62" t="s">
        <v>158</v>
      </c>
    </row>
    <row r="841" spans="1:19" x14ac:dyDescent="0.2">
      <c r="A841" s="57">
        <v>45678</v>
      </c>
      <c r="B841" s="58">
        <v>0.35416666666666702</v>
      </c>
      <c r="C841" s="59" t="s">
        <v>1132</v>
      </c>
      <c r="D841" s="59" t="s">
        <v>28</v>
      </c>
      <c r="E841" s="60" t="s">
        <v>361</v>
      </c>
      <c r="F841" s="59" t="s">
        <v>153</v>
      </c>
      <c r="G841" s="60" t="s">
        <v>165</v>
      </c>
      <c r="H841" s="59">
        <v>81.400000000000006</v>
      </c>
      <c r="I841" s="140">
        <v>1435.07</v>
      </c>
      <c r="J841" s="141">
        <v>116815.03</v>
      </c>
      <c r="K841" s="59" t="s">
        <v>166</v>
      </c>
      <c r="L841" s="59" t="s">
        <v>167</v>
      </c>
      <c r="M841" s="60" t="s">
        <v>168</v>
      </c>
      <c r="N841" s="61">
        <v>65640</v>
      </c>
      <c r="O841" s="60" t="s">
        <v>155</v>
      </c>
      <c r="P841" s="60" t="s">
        <v>210</v>
      </c>
      <c r="Q841" s="60" t="s">
        <v>204</v>
      </c>
      <c r="R841" s="60" t="s">
        <v>211</v>
      </c>
      <c r="S841" s="62" t="s">
        <v>158</v>
      </c>
    </row>
    <row r="842" spans="1:19" x14ac:dyDescent="0.2">
      <c r="A842" s="57">
        <v>45678</v>
      </c>
      <c r="B842" s="58">
        <v>0.41597222222222202</v>
      </c>
      <c r="C842" s="70" t="s">
        <v>1133</v>
      </c>
      <c r="D842" s="59" t="s">
        <v>10</v>
      </c>
      <c r="E842" s="60" t="s">
        <v>228</v>
      </c>
      <c r="F842" s="59" t="s">
        <v>415</v>
      </c>
      <c r="G842" s="60" t="s">
        <v>416</v>
      </c>
      <c r="H842" s="71">
        <v>0</v>
      </c>
      <c r="I842" s="142" t="s">
        <v>1134</v>
      </c>
      <c r="J842" s="143">
        <v>-8630.64</v>
      </c>
      <c r="K842" s="59" t="s">
        <v>152</v>
      </c>
      <c r="L842" s="59" t="s">
        <v>153</v>
      </c>
      <c r="M842" s="60" t="s">
        <v>154</v>
      </c>
      <c r="N842" s="61">
        <v>0</v>
      </c>
      <c r="O842" s="60" t="s">
        <v>155</v>
      </c>
      <c r="P842" s="60" t="s">
        <v>156</v>
      </c>
      <c r="Q842" s="60" t="s">
        <v>156</v>
      </c>
      <c r="R842" s="60" t="s">
        <v>157</v>
      </c>
      <c r="S842" s="62" t="s">
        <v>158</v>
      </c>
    </row>
    <row r="843" spans="1:19" x14ac:dyDescent="0.2">
      <c r="A843" s="57">
        <v>45678</v>
      </c>
      <c r="B843" s="58">
        <v>0.41666666666666702</v>
      </c>
      <c r="C843" s="70" t="s">
        <v>1133</v>
      </c>
      <c r="D843" s="59" t="s">
        <v>10</v>
      </c>
      <c r="E843" s="60" t="s">
        <v>228</v>
      </c>
      <c r="F843" s="59" t="s">
        <v>150</v>
      </c>
      <c r="G843" s="60" t="s">
        <v>151</v>
      </c>
      <c r="H843" s="59">
        <v>348.57190000000003</v>
      </c>
      <c r="I843" s="140">
        <v>1238</v>
      </c>
      <c r="J843" s="141">
        <v>431532.01</v>
      </c>
      <c r="K843" s="59" t="s">
        <v>152</v>
      </c>
      <c r="L843" s="59" t="s">
        <v>153</v>
      </c>
      <c r="M843" s="60" t="s">
        <v>154</v>
      </c>
      <c r="N843" s="61">
        <v>948937</v>
      </c>
      <c r="O843" s="60" t="s">
        <v>155</v>
      </c>
      <c r="P843" s="60" t="s">
        <v>156</v>
      </c>
      <c r="Q843" s="60" t="s">
        <v>156</v>
      </c>
      <c r="R843" s="60" t="s">
        <v>157</v>
      </c>
      <c r="S843" s="62" t="s">
        <v>158</v>
      </c>
    </row>
    <row r="844" spans="1:19" x14ac:dyDescent="0.2">
      <c r="A844" s="57">
        <v>45678</v>
      </c>
      <c r="B844" s="58">
        <v>0.46666666666666701</v>
      </c>
      <c r="C844" s="59" t="s">
        <v>1135</v>
      </c>
      <c r="D844" s="59" t="s">
        <v>37</v>
      </c>
      <c r="E844" s="60" t="s">
        <v>241</v>
      </c>
      <c r="F844" s="59" t="s">
        <v>150</v>
      </c>
      <c r="G844" s="60" t="s">
        <v>151</v>
      </c>
      <c r="H844" s="59">
        <v>350.71</v>
      </c>
      <c r="I844" s="140">
        <v>1304</v>
      </c>
      <c r="J844" s="141">
        <v>457327.01</v>
      </c>
      <c r="K844" s="59" t="s">
        <v>166</v>
      </c>
      <c r="L844" s="59" t="s">
        <v>167</v>
      </c>
      <c r="M844" s="60" t="s">
        <v>168</v>
      </c>
      <c r="N844" s="61">
        <v>774098</v>
      </c>
      <c r="O844" s="60" t="s">
        <v>155</v>
      </c>
      <c r="P844" s="60" t="s">
        <v>210</v>
      </c>
      <c r="Q844" s="60" t="s">
        <v>204</v>
      </c>
      <c r="R844" s="60" t="s">
        <v>224</v>
      </c>
      <c r="S844" s="62" t="s">
        <v>158</v>
      </c>
    </row>
    <row r="845" spans="1:19" x14ac:dyDescent="0.2">
      <c r="A845" s="57">
        <v>45678</v>
      </c>
      <c r="B845" s="58">
        <v>0.47569444444444398</v>
      </c>
      <c r="C845" s="59" t="s">
        <v>1136</v>
      </c>
      <c r="D845" s="59" t="s">
        <v>121</v>
      </c>
      <c r="E845" s="63" t="s">
        <v>365</v>
      </c>
      <c r="F845" s="59" t="s">
        <v>150</v>
      </c>
      <c r="G845" s="60" t="s">
        <v>151</v>
      </c>
      <c r="H845" s="59">
        <v>500.01</v>
      </c>
      <c r="I845" s="140">
        <v>1304.01</v>
      </c>
      <c r="J845" s="141">
        <v>652018</v>
      </c>
      <c r="K845" s="59" t="s">
        <v>166</v>
      </c>
      <c r="L845" s="59" t="s">
        <v>167</v>
      </c>
      <c r="M845" s="60" t="s">
        <v>168</v>
      </c>
      <c r="N845" s="61"/>
      <c r="O845" s="63" t="s">
        <v>365</v>
      </c>
      <c r="P845" s="63" t="s">
        <v>365</v>
      </c>
      <c r="Q845" s="63" t="s">
        <v>365</v>
      </c>
      <c r="R845" s="63" t="s">
        <v>365</v>
      </c>
      <c r="S845" s="64" t="s">
        <v>365</v>
      </c>
    </row>
    <row r="846" spans="1:19" x14ac:dyDescent="0.2">
      <c r="A846" s="57">
        <v>45678</v>
      </c>
      <c r="B846" s="58">
        <v>0.53402777777777799</v>
      </c>
      <c r="C846" s="59" t="s">
        <v>1137</v>
      </c>
      <c r="D846" s="59" t="s">
        <v>9</v>
      </c>
      <c r="E846" s="60" t="s">
        <v>160</v>
      </c>
      <c r="F846" s="59" t="s">
        <v>150</v>
      </c>
      <c r="G846" s="60" t="s">
        <v>151</v>
      </c>
      <c r="H846" s="59">
        <v>431.20350000000002</v>
      </c>
      <c r="I846" s="140">
        <v>1238</v>
      </c>
      <c r="J846" s="141">
        <v>533829.93000000005</v>
      </c>
      <c r="K846" s="59" t="s">
        <v>152</v>
      </c>
      <c r="L846" s="59" t="s">
        <v>153</v>
      </c>
      <c r="M846" s="60" t="s">
        <v>154</v>
      </c>
      <c r="N846" s="61">
        <v>962882</v>
      </c>
      <c r="O846" s="60" t="s">
        <v>155</v>
      </c>
      <c r="P846" s="60" t="s">
        <v>156</v>
      </c>
      <c r="Q846" s="60" t="s">
        <v>156</v>
      </c>
      <c r="R846" s="60" t="s">
        <v>157</v>
      </c>
      <c r="S846" s="62" t="s">
        <v>158</v>
      </c>
    </row>
    <row r="847" spans="1:19" x14ac:dyDescent="0.2">
      <c r="A847" s="57">
        <v>45678</v>
      </c>
      <c r="B847" s="58">
        <v>0.54583333333333295</v>
      </c>
      <c r="C847" s="59" t="s">
        <v>1138</v>
      </c>
      <c r="D847" s="59" t="s">
        <v>13</v>
      </c>
      <c r="E847" s="60" t="s">
        <v>347</v>
      </c>
      <c r="F847" s="59" t="s">
        <v>150</v>
      </c>
      <c r="G847" s="60" t="s">
        <v>151</v>
      </c>
      <c r="H847" s="59">
        <v>322.19</v>
      </c>
      <c r="I847" s="140">
        <v>1304</v>
      </c>
      <c r="J847" s="141">
        <v>420137.06</v>
      </c>
      <c r="K847" s="59" t="s">
        <v>166</v>
      </c>
      <c r="L847" s="59" t="s">
        <v>167</v>
      </c>
      <c r="M847" s="60" t="s">
        <v>168</v>
      </c>
      <c r="N847" s="61">
        <v>567464</v>
      </c>
      <c r="O847" s="60" t="s">
        <v>155</v>
      </c>
      <c r="P847" s="60" t="s">
        <v>156</v>
      </c>
      <c r="Q847" s="60" t="s">
        <v>156</v>
      </c>
      <c r="R847" s="60" t="s">
        <v>157</v>
      </c>
      <c r="S847" s="62" t="s">
        <v>158</v>
      </c>
    </row>
    <row r="848" spans="1:19" x14ac:dyDescent="0.2">
      <c r="A848" s="57">
        <v>45678</v>
      </c>
      <c r="B848" s="58">
        <v>0.61319444444444504</v>
      </c>
      <c r="C848" s="59" t="s">
        <v>1139</v>
      </c>
      <c r="D848" s="59" t="s">
        <v>24</v>
      </c>
      <c r="E848" s="60" t="s">
        <v>301</v>
      </c>
      <c r="F848" s="59" t="s">
        <v>218</v>
      </c>
      <c r="G848" s="60" t="s">
        <v>219</v>
      </c>
      <c r="H848" s="59">
        <v>424.53</v>
      </c>
      <c r="I848" s="140">
        <v>1270.0999999999999</v>
      </c>
      <c r="J848" s="141">
        <v>539195.55299999996</v>
      </c>
      <c r="K848" s="59" t="s">
        <v>166</v>
      </c>
      <c r="L848" s="59" t="s">
        <v>174</v>
      </c>
      <c r="M848" s="60" t="s">
        <v>175</v>
      </c>
      <c r="N848" s="61">
        <v>917989</v>
      </c>
      <c r="O848" s="60" t="s">
        <v>155</v>
      </c>
      <c r="P848" s="60" t="s">
        <v>156</v>
      </c>
      <c r="Q848" s="60" t="s">
        <v>156</v>
      </c>
      <c r="R848" s="60" t="s">
        <v>157</v>
      </c>
      <c r="S848" s="62" t="s">
        <v>158</v>
      </c>
    </row>
    <row r="849" spans="1:19" x14ac:dyDescent="0.2">
      <c r="A849" s="57">
        <v>45678</v>
      </c>
      <c r="B849" s="58">
        <v>0.64861111111111103</v>
      </c>
      <c r="C849" s="59" t="s">
        <v>1140</v>
      </c>
      <c r="D849" s="59" t="s">
        <v>15</v>
      </c>
      <c r="E849" s="60" t="s">
        <v>164</v>
      </c>
      <c r="F849" s="59" t="s">
        <v>150</v>
      </c>
      <c r="G849" s="60" t="s">
        <v>151</v>
      </c>
      <c r="H849" s="59">
        <v>575.76</v>
      </c>
      <c r="I849" s="140">
        <v>1303.99</v>
      </c>
      <c r="J849" s="141">
        <v>750785.04</v>
      </c>
      <c r="K849" s="59" t="s">
        <v>166</v>
      </c>
      <c r="L849" s="59" t="s">
        <v>167</v>
      </c>
      <c r="M849" s="60" t="s">
        <v>168</v>
      </c>
      <c r="N849" s="61">
        <v>345645</v>
      </c>
      <c r="O849" s="60" t="s">
        <v>155</v>
      </c>
      <c r="P849" s="60" t="s">
        <v>156</v>
      </c>
      <c r="Q849" s="60" t="s">
        <v>156</v>
      </c>
      <c r="R849" s="60" t="s">
        <v>157</v>
      </c>
      <c r="S849" s="62" t="s">
        <v>158</v>
      </c>
    </row>
    <row r="850" spans="1:19" x14ac:dyDescent="0.2">
      <c r="A850" s="57">
        <v>45678</v>
      </c>
      <c r="B850" s="58">
        <v>0.65416666666666701</v>
      </c>
      <c r="C850" s="59" t="s">
        <v>1141</v>
      </c>
      <c r="D850" s="59" t="s">
        <v>19</v>
      </c>
      <c r="E850" s="60" t="s">
        <v>162</v>
      </c>
      <c r="F850" s="59" t="s">
        <v>218</v>
      </c>
      <c r="G850" s="60" t="s">
        <v>219</v>
      </c>
      <c r="H850" s="59">
        <v>409.09</v>
      </c>
      <c r="I850" s="140">
        <v>1270.0999999999999</v>
      </c>
      <c r="J850" s="141">
        <v>519585.20899999997</v>
      </c>
      <c r="K850" s="59" t="s">
        <v>166</v>
      </c>
      <c r="L850" s="59" t="s">
        <v>174</v>
      </c>
      <c r="M850" s="60" t="s">
        <v>175</v>
      </c>
      <c r="N850" s="61">
        <v>2312772</v>
      </c>
      <c r="O850" s="60" t="s">
        <v>155</v>
      </c>
      <c r="P850" s="60" t="s">
        <v>156</v>
      </c>
      <c r="Q850" s="60" t="s">
        <v>156</v>
      </c>
      <c r="R850" s="60" t="s">
        <v>157</v>
      </c>
      <c r="S850" s="62" t="s">
        <v>158</v>
      </c>
    </row>
    <row r="851" spans="1:19" x14ac:dyDescent="0.2">
      <c r="A851" s="57">
        <v>45678</v>
      </c>
      <c r="B851" s="58">
        <v>0.65972222222222199</v>
      </c>
      <c r="C851" s="59" t="s">
        <v>1142</v>
      </c>
      <c r="D851" s="59" t="s">
        <v>11</v>
      </c>
      <c r="E851" s="60" t="s">
        <v>213</v>
      </c>
      <c r="F851" s="59" t="s">
        <v>150</v>
      </c>
      <c r="G851" s="60" t="s">
        <v>151</v>
      </c>
      <c r="H851" s="59">
        <v>380.37720000000002</v>
      </c>
      <c r="I851" s="140">
        <v>1238</v>
      </c>
      <c r="J851" s="141">
        <v>470906.97</v>
      </c>
      <c r="K851" s="59" t="s">
        <v>152</v>
      </c>
      <c r="L851" s="59" t="s">
        <v>153</v>
      </c>
      <c r="M851" s="60" t="s">
        <v>154</v>
      </c>
      <c r="N851" s="61">
        <v>794259</v>
      </c>
      <c r="O851" s="60" t="s">
        <v>155</v>
      </c>
      <c r="P851" s="60" t="s">
        <v>156</v>
      </c>
      <c r="Q851" s="60" t="s">
        <v>156</v>
      </c>
      <c r="R851" s="60" t="s">
        <v>157</v>
      </c>
      <c r="S851" s="62" t="s">
        <v>158</v>
      </c>
    </row>
    <row r="852" spans="1:19" x14ac:dyDescent="0.2">
      <c r="A852" s="57">
        <v>45678</v>
      </c>
      <c r="B852" s="58">
        <v>0.66388888888888897</v>
      </c>
      <c r="C852" s="59" t="s">
        <v>1143</v>
      </c>
      <c r="D852" s="59" t="s">
        <v>22</v>
      </c>
      <c r="E852" s="60" t="s">
        <v>887</v>
      </c>
      <c r="F852" s="59" t="s">
        <v>150</v>
      </c>
      <c r="G852" s="60" t="s">
        <v>151</v>
      </c>
      <c r="H852" s="59">
        <v>464.31400000000002</v>
      </c>
      <c r="I852" s="140">
        <v>1304</v>
      </c>
      <c r="J852" s="141">
        <v>605465.06000000006</v>
      </c>
      <c r="K852" s="59" t="s">
        <v>166</v>
      </c>
      <c r="L852" s="59" t="s">
        <v>167</v>
      </c>
      <c r="M852" s="60" t="s">
        <v>168</v>
      </c>
      <c r="N852" s="61">
        <v>9380</v>
      </c>
      <c r="O852" s="60" t="s">
        <v>155</v>
      </c>
      <c r="P852" s="60" t="s">
        <v>156</v>
      </c>
      <c r="Q852" s="60" t="s">
        <v>156</v>
      </c>
      <c r="R852" s="60" t="s">
        <v>157</v>
      </c>
      <c r="S852" s="62" t="s">
        <v>158</v>
      </c>
    </row>
    <row r="853" spans="1:19" x14ac:dyDescent="0.2">
      <c r="A853" s="57">
        <v>45678</v>
      </c>
      <c r="B853" s="58">
        <v>0.74444444444444502</v>
      </c>
      <c r="C853" s="59" t="s">
        <v>1144</v>
      </c>
      <c r="D853" s="59" t="s">
        <v>21</v>
      </c>
      <c r="E853" s="60" t="s">
        <v>251</v>
      </c>
      <c r="F853" s="59" t="s">
        <v>150</v>
      </c>
      <c r="G853" s="60" t="s">
        <v>151</v>
      </c>
      <c r="H853" s="59">
        <v>475.90960000000001</v>
      </c>
      <c r="I853" s="140">
        <v>1238</v>
      </c>
      <c r="J853" s="141">
        <v>589176.07999999996</v>
      </c>
      <c r="K853" s="59" t="s">
        <v>152</v>
      </c>
      <c r="L853" s="59" t="s">
        <v>153</v>
      </c>
      <c r="M853" s="60" t="s">
        <v>154</v>
      </c>
      <c r="N853" s="61">
        <v>1293853</v>
      </c>
      <c r="O853" s="60" t="s">
        <v>155</v>
      </c>
      <c r="P853" s="60" t="s">
        <v>156</v>
      </c>
      <c r="Q853" s="60" t="s">
        <v>156</v>
      </c>
      <c r="R853" s="60" t="s">
        <v>157</v>
      </c>
      <c r="S853" s="62" t="s">
        <v>158</v>
      </c>
    </row>
    <row r="854" spans="1:19" x14ac:dyDescent="0.2">
      <c r="A854" s="57">
        <v>45678</v>
      </c>
      <c r="B854" s="58">
        <v>0.74861111111111101</v>
      </c>
      <c r="C854" s="59" t="s">
        <v>1145</v>
      </c>
      <c r="D854" s="59" t="s">
        <v>323</v>
      </c>
      <c r="E854" s="60" t="s">
        <v>324</v>
      </c>
      <c r="F854" s="59" t="s">
        <v>201</v>
      </c>
      <c r="G854" s="60" t="s">
        <v>202</v>
      </c>
      <c r="H854" s="59">
        <v>53.12</v>
      </c>
      <c r="I854" s="140">
        <v>1383.8</v>
      </c>
      <c r="J854" s="141">
        <v>73507.456000000006</v>
      </c>
      <c r="K854" s="59" t="s">
        <v>166</v>
      </c>
      <c r="L854" s="59" t="s">
        <v>174</v>
      </c>
      <c r="M854" s="60" t="s">
        <v>175</v>
      </c>
      <c r="N854" s="61"/>
      <c r="O854" s="60" t="s">
        <v>155</v>
      </c>
      <c r="P854" s="60" t="s">
        <v>211</v>
      </c>
      <c r="Q854" s="60" t="s">
        <v>204</v>
      </c>
      <c r="R854" s="60" t="s">
        <v>177</v>
      </c>
      <c r="S854" s="62" t="s">
        <v>158</v>
      </c>
    </row>
    <row r="855" spans="1:19" x14ac:dyDescent="0.2">
      <c r="A855" s="57">
        <v>45678</v>
      </c>
      <c r="B855" s="58">
        <v>0.781944444444444</v>
      </c>
      <c r="C855" s="59" t="s">
        <v>1146</v>
      </c>
      <c r="D855" s="59" t="s">
        <v>14</v>
      </c>
      <c r="E855" s="60" t="s">
        <v>179</v>
      </c>
      <c r="F855" s="59" t="s">
        <v>150</v>
      </c>
      <c r="G855" s="60" t="s">
        <v>151</v>
      </c>
      <c r="H855" s="59">
        <v>385.78</v>
      </c>
      <c r="I855" s="140">
        <v>1304</v>
      </c>
      <c r="J855" s="141">
        <v>503055.95</v>
      </c>
      <c r="K855" s="59" t="s">
        <v>166</v>
      </c>
      <c r="L855" s="59" t="s">
        <v>167</v>
      </c>
      <c r="M855" s="60" t="s">
        <v>168</v>
      </c>
      <c r="N855" s="61">
        <v>562967</v>
      </c>
      <c r="O855" s="60" t="s">
        <v>155</v>
      </c>
      <c r="P855" s="60" t="s">
        <v>156</v>
      </c>
      <c r="Q855" s="60" t="s">
        <v>156</v>
      </c>
      <c r="R855" s="60" t="s">
        <v>157</v>
      </c>
      <c r="S855" s="62" t="s">
        <v>158</v>
      </c>
    </row>
    <row r="856" spans="1:19" x14ac:dyDescent="0.2">
      <c r="A856" s="57">
        <v>45678</v>
      </c>
      <c r="B856" s="58">
        <v>0.78958333333333297</v>
      </c>
      <c r="C856" s="59" t="s">
        <v>1147</v>
      </c>
      <c r="D856" s="59" t="s">
        <v>7</v>
      </c>
      <c r="E856" s="60" t="s">
        <v>260</v>
      </c>
      <c r="F856" s="59" t="s">
        <v>150</v>
      </c>
      <c r="G856" s="60" t="s">
        <v>151</v>
      </c>
      <c r="H856" s="59">
        <v>355.02429999999998</v>
      </c>
      <c r="I856" s="140">
        <v>1238</v>
      </c>
      <c r="J856" s="141">
        <v>439520.08</v>
      </c>
      <c r="K856" s="59" t="s">
        <v>152</v>
      </c>
      <c r="L856" s="59" t="s">
        <v>153</v>
      </c>
      <c r="M856" s="60" t="s">
        <v>154</v>
      </c>
      <c r="N856" s="61">
        <v>1484051</v>
      </c>
      <c r="O856" s="60" t="s">
        <v>155</v>
      </c>
      <c r="P856" s="60" t="s">
        <v>156</v>
      </c>
      <c r="Q856" s="60" t="s">
        <v>156</v>
      </c>
      <c r="R856" s="60" t="s">
        <v>157</v>
      </c>
      <c r="S856" s="62" t="s">
        <v>158</v>
      </c>
    </row>
    <row r="857" spans="1:19" x14ac:dyDescent="0.2">
      <c r="A857" s="57">
        <v>45678</v>
      </c>
      <c r="B857" s="58">
        <v>0.82569444444444395</v>
      </c>
      <c r="C857" s="59" t="s">
        <v>1148</v>
      </c>
      <c r="D857" s="59" t="s">
        <v>17</v>
      </c>
      <c r="E857" s="60" t="s">
        <v>230</v>
      </c>
      <c r="F857" s="59" t="s">
        <v>150</v>
      </c>
      <c r="G857" s="60" t="s">
        <v>151</v>
      </c>
      <c r="H857" s="59">
        <v>404.45960000000002</v>
      </c>
      <c r="I857" s="140">
        <v>1238</v>
      </c>
      <c r="J857" s="141">
        <v>500720.98</v>
      </c>
      <c r="K857" s="59" t="s">
        <v>152</v>
      </c>
      <c r="L857" s="59" t="s">
        <v>153</v>
      </c>
      <c r="M857" s="60" t="s">
        <v>154</v>
      </c>
      <c r="N857" s="61">
        <v>616421</v>
      </c>
      <c r="O857" s="60" t="s">
        <v>155</v>
      </c>
      <c r="P857" s="60" t="s">
        <v>156</v>
      </c>
      <c r="Q857" s="60" t="s">
        <v>156</v>
      </c>
      <c r="R857" s="60" t="s">
        <v>157</v>
      </c>
      <c r="S857" s="62" t="s">
        <v>158</v>
      </c>
    </row>
    <row r="858" spans="1:19" x14ac:dyDescent="0.2">
      <c r="A858" s="57">
        <v>45678</v>
      </c>
      <c r="B858" s="58">
        <v>0.85972222222222205</v>
      </c>
      <c r="C858" s="59" t="s">
        <v>1149</v>
      </c>
      <c r="D858" s="59" t="s">
        <v>26</v>
      </c>
      <c r="E858" s="60" t="s">
        <v>232</v>
      </c>
      <c r="F858" s="59" t="s">
        <v>150</v>
      </c>
      <c r="G858" s="60" t="s">
        <v>151</v>
      </c>
      <c r="H858" s="59">
        <v>367.53</v>
      </c>
      <c r="I858" s="140">
        <v>1303.99</v>
      </c>
      <c r="J858" s="141">
        <v>479254.95</v>
      </c>
      <c r="K858" s="59" t="s">
        <v>166</v>
      </c>
      <c r="L858" s="59" t="s">
        <v>167</v>
      </c>
      <c r="M858" s="60" t="s">
        <v>168</v>
      </c>
      <c r="N858" s="61">
        <v>112309</v>
      </c>
      <c r="O858" s="60" t="s">
        <v>155</v>
      </c>
      <c r="P858" s="60" t="s">
        <v>156</v>
      </c>
      <c r="Q858" s="60" t="s">
        <v>156</v>
      </c>
      <c r="R858" s="60" t="s">
        <v>157</v>
      </c>
      <c r="S858" s="62" t="s">
        <v>158</v>
      </c>
    </row>
    <row r="859" spans="1:19" x14ac:dyDescent="0.2">
      <c r="A859" s="57">
        <v>45678</v>
      </c>
      <c r="B859" s="58">
        <v>0.96597222222222201</v>
      </c>
      <c r="C859" s="59" t="s">
        <v>1150</v>
      </c>
      <c r="D859" s="59" t="s">
        <v>25</v>
      </c>
      <c r="E859" s="60" t="s">
        <v>238</v>
      </c>
      <c r="F859" s="59" t="s">
        <v>218</v>
      </c>
      <c r="G859" s="60" t="s">
        <v>219</v>
      </c>
      <c r="H859" s="59">
        <v>524.11</v>
      </c>
      <c r="I859" s="140">
        <v>1221.0999999999999</v>
      </c>
      <c r="J859" s="141">
        <v>639990.72100000002</v>
      </c>
      <c r="K859" s="59" t="s">
        <v>166</v>
      </c>
      <c r="L859" s="59" t="s">
        <v>174</v>
      </c>
      <c r="M859" s="60" t="s">
        <v>175</v>
      </c>
      <c r="N859" s="61">
        <v>724860</v>
      </c>
      <c r="O859" s="60" t="s">
        <v>155</v>
      </c>
      <c r="P859" s="60" t="s">
        <v>156</v>
      </c>
      <c r="Q859" s="60" t="s">
        <v>156</v>
      </c>
      <c r="R859" s="60" t="s">
        <v>157</v>
      </c>
      <c r="S859" s="62" t="s">
        <v>158</v>
      </c>
    </row>
    <row r="860" spans="1:19" x14ac:dyDescent="0.2">
      <c r="A860" s="57">
        <v>45679</v>
      </c>
      <c r="B860" s="58">
        <v>0.30208333333333298</v>
      </c>
      <c r="C860" s="59" t="s">
        <v>1151</v>
      </c>
      <c r="D860" s="59" t="s">
        <v>64</v>
      </c>
      <c r="E860" s="60" t="s">
        <v>547</v>
      </c>
      <c r="F860" s="59" t="s">
        <v>150</v>
      </c>
      <c r="G860" s="60" t="s">
        <v>151</v>
      </c>
      <c r="H860" s="59">
        <v>42.1721</v>
      </c>
      <c r="I860" s="140">
        <v>1238</v>
      </c>
      <c r="J860" s="141">
        <v>52209.06</v>
      </c>
      <c r="K860" s="59" t="s">
        <v>152</v>
      </c>
      <c r="L860" s="59" t="s">
        <v>153</v>
      </c>
      <c r="M860" s="60" t="s">
        <v>154</v>
      </c>
      <c r="N860" s="61">
        <v>324071</v>
      </c>
      <c r="O860" s="60" t="s">
        <v>155</v>
      </c>
      <c r="P860" s="60" t="s">
        <v>191</v>
      </c>
      <c r="Q860" s="60" t="s">
        <v>192</v>
      </c>
      <c r="R860" s="60" t="s">
        <v>193</v>
      </c>
      <c r="S860" s="62" t="s">
        <v>158</v>
      </c>
    </row>
    <row r="861" spans="1:19" x14ac:dyDescent="0.2">
      <c r="A861" s="57">
        <v>45679</v>
      </c>
      <c r="B861" s="58">
        <v>0.33888888888888902</v>
      </c>
      <c r="C861" s="59" t="s">
        <v>1152</v>
      </c>
      <c r="D861" s="59" t="s">
        <v>53</v>
      </c>
      <c r="E861" s="60" t="s">
        <v>190</v>
      </c>
      <c r="F861" s="59" t="s">
        <v>153</v>
      </c>
      <c r="G861" s="60" t="s">
        <v>165</v>
      </c>
      <c r="H861" s="59">
        <v>60.567100000000003</v>
      </c>
      <c r="I861" s="140">
        <v>1453</v>
      </c>
      <c r="J861" s="141">
        <v>88004</v>
      </c>
      <c r="K861" s="59" t="s">
        <v>152</v>
      </c>
      <c r="L861" s="59" t="s">
        <v>153</v>
      </c>
      <c r="M861" s="60" t="s">
        <v>154</v>
      </c>
      <c r="N861" s="61"/>
      <c r="O861" s="60" t="s">
        <v>155</v>
      </c>
      <c r="P861" s="60" t="s">
        <v>191</v>
      </c>
      <c r="Q861" s="60" t="s">
        <v>192</v>
      </c>
      <c r="R861" s="60" t="s">
        <v>193</v>
      </c>
      <c r="S861" s="62" t="s">
        <v>158</v>
      </c>
    </row>
    <row r="862" spans="1:19" x14ac:dyDescent="0.2">
      <c r="A862" s="57">
        <v>45679</v>
      </c>
      <c r="B862" s="58">
        <v>0.39305555555555599</v>
      </c>
      <c r="C862" s="59" t="s">
        <v>1153</v>
      </c>
      <c r="D862" s="59" t="s">
        <v>41</v>
      </c>
      <c r="E862" s="60" t="s">
        <v>215</v>
      </c>
      <c r="F862" s="59" t="s">
        <v>153</v>
      </c>
      <c r="G862" s="60" t="s">
        <v>165</v>
      </c>
      <c r="H862" s="59">
        <v>51.82</v>
      </c>
      <c r="I862" s="140">
        <v>1336.3</v>
      </c>
      <c r="J862" s="141">
        <v>69247.066000000006</v>
      </c>
      <c r="K862" s="59" t="s">
        <v>166</v>
      </c>
      <c r="L862" s="59" t="s">
        <v>174</v>
      </c>
      <c r="M862" s="60" t="s">
        <v>175</v>
      </c>
      <c r="N862" s="61">
        <v>46000</v>
      </c>
      <c r="O862" s="60" t="s">
        <v>155</v>
      </c>
      <c r="P862" s="60" t="s">
        <v>191</v>
      </c>
      <c r="Q862" s="60" t="s">
        <v>204</v>
      </c>
      <c r="R862" s="60" t="s">
        <v>193</v>
      </c>
      <c r="S862" s="62" t="s">
        <v>158</v>
      </c>
    </row>
    <row r="863" spans="1:19" x14ac:dyDescent="0.2">
      <c r="A863" s="57">
        <v>45679</v>
      </c>
      <c r="B863" s="58">
        <v>0.44166666666666698</v>
      </c>
      <c r="C863" s="59" t="s">
        <v>1154</v>
      </c>
      <c r="D863" s="59" t="s">
        <v>16</v>
      </c>
      <c r="E863" s="60" t="s">
        <v>162</v>
      </c>
      <c r="F863" s="59" t="s">
        <v>150</v>
      </c>
      <c r="G863" s="60" t="s">
        <v>151</v>
      </c>
      <c r="H863" s="59">
        <v>454.03</v>
      </c>
      <c r="I863" s="140">
        <v>1304.01</v>
      </c>
      <c r="J863" s="141">
        <v>592059.03</v>
      </c>
      <c r="K863" s="59" t="s">
        <v>166</v>
      </c>
      <c r="L863" s="59" t="s">
        <v>167</v>
      </c>
      <c r="M863" s="60" t="s">
        <v>168</v>
      </c>
      <c r="N863" s="61">
        <v>271446</v>
      </c>
      <c r="O863" s="60" t="s">
        <v>155</v>
      </c>
      <c r="P863" s="60" t="s">
        <v>156</v>
      </c>
      <c r="Q863" s="60" t="s">
        <v>156</v>
      </c>
      <c r="R863" s="60" t="s">
        <v>157</v>
      </c>
      <c r="S863" s="62" t="s">
        <v>158</v>
      </c>
    </row>
    <row r="864" spans="1:19" x14ac:dyDescent="0.2">
      <c r="A864" s="57">
        <v>45679</v>
      </c>
      <c r="B864" s="58">
        <v>0.44652777777777802</v>
      </c>
      <c r="C864" s="59" t="s">
        <v>1155</v>
      </c>
      <c r="D864" s="59" t="s">
        <v>63</v>
      </c>
      <c r="E864" s="60" t="s">
        <v>241</v>
      </c>
      <c r="F864" s="59" t="s">
        <v>153</v>
      </c>
      <c r="G864" s="60" t="s">
        <v>165</v>
      </c>
      <c r="H864" s="59">
        <v>152.16999999999999</v>
      </c>
      <c r="I864" s="140">
        <v>1401.6</v>
      </c>
      <c r="J864" s="141">
        <v>213281.47200000001</v>
      </c>
      <c r="K864" s="59" t="s">
        <v>166</v>
      </c>
      <c r="L864" s="59" t="s">
        <v>174</v>
      </c>
      <c r="M864" s="60" t="s">
        <v>175</v>
      </c>
      <c r="N864" s="61">
        <v>68795</v>
      </c>
      <c r="O864" s="60" t="s">
        <v>155</v>
      </c>
      <c r="P864" s="60" t="s">
        <v>196</v>
      </c>
      <c r="Q864" s="60" t="s">
        <v>242</v>
      </c>
      <c r="R864" s="60" t="s">
        <v>196</v>
      </c>
      <c r="S864" s="62" t="s">
        <v>158</v>
      </c>
    </row>
    <row r="865" spans="1:19" x14ac:dyDescent="0.2">
      <c r="A865" s="57">
        <v>45679</v>
      </c>
      <c r="B865" s="58">
        <v>0.530555555555556</v>
      </c>
      <c r="C865" s="59" t="s">
        <v>1156</v>
      </c>
      <c r="D865" s="59" t="s">
        <v>38</v>
      </c>
      <c r="E865" s="60" t="s">
        <v>292</v>
      </c>
      <c r="F865" s="59" t="s">
        <v>150</v>
      </c>
      <c r="G865" s="60" t="s">
        <v>151</v>
      </c>
      <c r="H865" s="59">
        <v>121.02</v>
      </c>
      <c r="I865" s="140">
        <v>1304.01</v>
      </c>
      <c r="J865" s="141">
        <v>157810.99</v>
      </c>
      <c r="K865" s="59" t="s">
        <v>166</v>
      </c>
      <c r="L865" s="59" t="s">
        <v>167</v>
      </c>
      <c r="M865" s="60" t="s">
        <v>168</v>
      </c>
      <c r="N865" s="61">
        <v>141699</v>
      </c>
      <c r="O865" s="60" t="s">
        <v>155</v>
      </c>
      <c r="P865" s="60" t="s">
        <v>210</v>
      </c>
      <c r="Q865" s="60" t="s">
        <v>204</v>
      </c>
      <c r="R865" s="60" t="s">
        <v>211</v>
      </c>
      <c r="S865" s="62" t="s">
        <v>158</v>
      </c>
    </row>
    <row r="866" spans="1:19" x14ac:dyDescent="0.2">
      <c r="A866" s="57">
        <v>45679</v>
      </c>
      <c r="B866" s="58">
        <v>0.55486111111111103</v>
      </c>
      <c r="C866" s="59" t="s">
        <v>1157</v>
      </c>
      <c r="D866" s="59" t="s">
        <v>18</v>
      </c>
      <c r="E866" s="60" t="s">
        <v>213</v>
      </c>
      <c r="F866" s="59" t="s">
        <v>150</v>
      </c>
      <c r="G866" s="60" t="s">
        <v>151</v>
      </c>
      <c r="H866" s="59">
        <v>637.16970000000003</v>
      </c>
      <c r="I866" s="140">
        <v>1238</v>
      </c>
      <c r="J866" s="141">
        <v>788816.09</v>
      </c>
      <c r="K866" s="59" t="s">
        <v>152</v>
      </c>
      <c r="L866" s="59" t="s">
        <v>153</v>
      </c>
      <c r="M866" s="60" t="s">
        <v>154</v>
      </c>
      <c r="N866" s="61">
        <v>2418250</v>
      </c>
      <c r="O866" s="60" t="s">
        <v>155</v>
      </c>
      <c r="P866" s="60" t="s">
        <v>156</v>
      </c>
      <c r="Q866" s="60" t="s">
        <v>156</v>
      </c>
      <c r="R866" s="60" t="s">
        <v>157</v>
      </c>
      <c r="S866" s="62" t="s">
        <v>158</v>
      </c>
    </row>
    <row r="867" spans="1:19" x14ac:dyDescent="0.2">
      <c r="A867" s="57">
        <v>45679</v>
      </c>
      <c r="B867" s="58">
        <v>0.57847222222222205</v>
      </c>
      <c r="C867" s="59" t="s">
        <v>1158</v>
      </c>
      <c r="D867" s="59" t="s">
        <v>57</v>
      </c>
      <c r="E867" s="60" t="s">
        <v>330</v>
      </c>
      <c r="F867" s="59" t="s">
        <v>153</v>
      </c>
      <c r="G867" s="60" t="s">
        <v>165</v>
      </c>
      <c r="H867" s="59">
        <v>68.977000000000004</v>
      </c>
      <c r="I867" s="140">
        <v>1499</v>
      </c>
      <c r="J867" s="141">
        <v>103396.55</v>
      </c>
      <c r="K867" s="59" t="s">
        <v>152</v>
      </c>
      <c r="L867" s="59" t="s">
        <v>220</v>
      </c>
      <c r="M867" s="60" t="s">
        <v>221</v>
      </c>
      <c r="N867" s="61">
        <v>205047</v>
      </c>
      <c r="O867" s="60" t="s">
        <v>155</v>
      </c>
      <c r="P867" s="60" t="s">
        <v>246</v>
      </c>
      <c r="Q867" s="60" t="s">
        <v>223</v>
      </c>
      <c r="R867" s="60" t="s">
        <v>224</v>
      </c>
      <c r="S867" s="62" t="s">
        <v>158</v>
      </c>
    </row>
    <row r="868" spans="1:19" x14ac:dyDescent="0.2">
      <c r="A868" s="57">
        <v>45679</v>
      </c>
      <c r="B868" s="58">
        <v>0.61388888888888904</v>
      </c>
      <c r="C868" s="59" t="s">
        <v>1159</v>
      </c>
      <c r="D868" s="59" t="s">
        <v>12</v>
      </c>
      <c r="E868" s="60" t="s">
        <v>183</v>
      </c>
      <c r="F868" s="59" t="s">
        <v>150</v>
      </c>
      <c r="G868" s="60" t="s">
        <v>151</v>
      </c>
      <c r="H868" s="59">
        <v>331.4</v>
      </c>
      <c r="I868" s="140">
        <v>1304.01</v>
      </c>
      <c r="J868" s="141">
        <v>432148.99</v>
      </c>
      <c r="K868" s="59" t="s">
        <v>166</v>
      </c>
      <c r="L868" s="59" t="s">
        <v>167</v>
      </c>
      <c r="M868" s="60" t="s">
        <v>168</v>
      </c>
      <c r="N868" s="61">
        <v>695069</v>
      </c>
      <c r="O868" s="60" t="s">
        <v>155</v>
      </c>
      <c r="P868" s="60" t="s">
        <v>156</v>
      </c>
      <c r="Q868" s="60" t="s">
        <v>156</v>
      </c>
      <c r="R868" s="60" t="s">
        <v>157</v>
      </c>
      <c r="S868" s="62" t="s">
        <v>158</v>
      </c>
    </row>
    <row r="869" spans="1:19" x14ac:dyDescent="0.2">
      <c r="A869" s="57">
        <v>45679</v>
      </c>
      <c r="B869" s="58">
        <v>0.66041666666666698</v>
      </c>
      <c r="C869" s="59" t="s">
        <v>1160</v>
      </c>
      <c r="D869" s="59" t="s">
        <v>11</v>
      </c>
      <c r="E869" s="60" t="s">
        <v>213</v>
      </c>
      <c r="F869" s="59" t="s">
        <v>150</v>
      </c>
      <c r="G869" s="60" t="s">
        <v>151</v>
      </c>
      <c r="H869" s="59">
        <v>394.25299999999999</v>
      </c>
      <c r="I869" s="140">
        <v>1304</v>
      </c>
      <c r="J869" s="141">
        <v>514106.04</v>
      </c>
      <c r="K869" s="59" t="s">
        <v>166</v>
      </c>
      <c r="L869" s="59" t="s">
        <v>167</v>
      </c>
      <c r="M869" s="60" t="s">
        <v>168</v>
      </c>
      <c r="N869" s="61">
        <v>7985449</v>
      </c>
      <c r="O869" s="60" t="s">
        <v>155</v>
      </c>
      <c r="P869" s="60" t="s">
        <v>156</v>
      </c>
      <c r="Q869" s="60" t="s">
        <v>156</v>
      </c>
      <c r="R869" s="60" t="s">
        <v>157</v>
      </c>
      <c r="S869" s="62" t="s">
        <v>158</v>
      </c>
    </row>
    <row r="870" spans="1:19" x14ac:dyDescent="0.2">
      <c r="A870" s="57">
        <v>45679</v>
      </c>
      <c r="B870" s="58">
        <v>0.66736111111111096</v>
      </c>
      <c r="C870" s="59" t="s">
        <v>1161</v>
      </c>
      <c r="D870" s="59" t="s">
        <v>80</v>
      </c>
      <c r="E870" s="60" t="s">
        <v>267</v>
      </c>
      <c r="F870" s="59" t="s">
        <v>201</v>
      </c>
      <c r="G870" s="60" t="s">
        <v>202</v>
      </c>
      <c r="H870" s="59">
        <v>29.96</v>
      </c>
      <c r="I870" s="140">
        <v>1410.4</v>
      </c>
      <c r="J870" s="141">
        <v>42255.584000000003</v>
      </c>
      <c r="K870" s="59" t="s">
        <v>166</v>
      </c>
      <c r="L870" s="59" t="s">
        <v>174</v>
      </c>
      <c r="M870" s="60" t="s">
        <v>175</v>
      </c>
      <c r="N870" s="61"/>
      <c r="O870" s="60" t="s">
        <v>188</v>
      </c>
      <c r="P870" s="60" t="s">
        <v>176</v>
      </c>
      <c r="Q870" s="59"/>
      <c r="R870" s="60" t="s">
        <v>268</v>
      </c>
      <c r="S870" s="62" t="s">
        <v>176</v>
      </c>
    </row>
    <row r="871" spans="1:19" x14ac:dyDescent="0.2">
      <c r="A871" s="57">
        <v>45679</v>
      </c>
      <c r="B871" s="58">
        <v>0.71250000000000002</v>
      </c>
      <c r="C871" s="59" t="s">
        <v>1162</v>
      </c>
      <c r="D871" s="59" t="s">
        <v>109</v>
      </c>
      <c r="E871" s="60" t="s">
        <v>466</v>
      </c>
      <c r="F871" s="59" t="s">
        <v>201</v>
      </c>
      <c r="G871" s="60" t="s">
        <v>202</v>
      </c>
      <c r="H871" s="59">
        <v>43.57</v>
      </c>
      <c r="I871" s="140">
        <v>1394.5</v>
      </c>
      <c r="J871" s="141">
        <v>60758.364999999998</v>
      </c>
      <c r="K871" s="59" t="s">
        <v>166</v>
      </c>
      <c r="L871" s="59" t="s">
        <v>174</v>
      </c>
      <c r="M871" s="60" t="s">
        <v>175</v>
      </c>
      <c r="N871" s="61"/>
      <c r="O871" s="60" t="s">
        <v>188</v>
      </c>
      <c r="P871" s="60" t="s">
        <v>467</v>
      </c>
      <c r="Q871" s="59"/>
      <c r="R871" s="60" t="s">
        <v>268</v>
      </c>
      <c r="S871" s="62" t="s">
        <v>176</v>
      </c>
    </row>
    <row r="872" spans="1:19" x14ac:dyDescent="0.2">
      <c r="A872" s="57">
        <v>45679</v>
      </c>
      <c r="B872" s="58">
        <v>0.73333333333333295</v>
      </c>
      <c r="C872" s="59" t="s">
        <v>1163</v>
      </c>
      <c r="D872" s="59" t="s">
        <v>50</v>
      </c>
      <c r="E872" s="60" t="s">
        <v>274</v>
      </c>
      <c r="F872" s="59" t="s">
        <v>153</v>
      </c>
      <c r="G872" s="60" t="s">
        <v>165</v>
      </c>
      <c r="H872" s="59">
        <v>158.44999999999999</v>
      </c>
      <c r="I872" s="140">
        <v>1471.7</v>
      </c>
      <c r="J872" s="141">
        <v>233190.86499999999</v>
      </c>
      <c r="K872" s="59" t="s">
        <v>166</v>
      </c>
      <c r="L872" s="59" t="s">
        <v>174</v>
      </c>
      <c r="M872" s="60" t="s">
        <v>175</v>
      </c>
      <c r="N872" s="61">
        <v>721912</v>
      </c>
      <c r="O872" s="60" t="s">
        <v>155</v>
      </c>
      <c r="P872" s="60" t="s">
        <v>275</v>
      </c>
      <c r="Q872" s="60" t="s">
        <v>223</v>
      </c>
      <c r="R872" s="60" t="s">
        <v>276</v>
      </c>
      <c r="S872" s="62" t="s">
        <v>158</v>
      </c>
    </row>
    <row r="873" spans="1:19" x14ac:dyDescent="0.2">
      <c r="A873" s="57">
        <v>45679</v>
      </c>
      <c r="B873" s="58">
        <v>0.76180555555555596</v>
      </c>
      <c r="C873" s="59" t="s">
        <v>1164</v>
      </c>
      <c r="D873" s="59" t="s">
        <v>20</v>
      </c>
      <c r="E873" s="60" t="s">
        <v>230</v>
      </c>
      <c r="F873" s="59" t="s">
        <v>150</v>
      </c>
      <c r="G873" s="60" t="s">
        <v>151</v>
      </c>
      <c r="H873" s="59">
        <v>672.05</v>
      </c>
      <c r="I873" s="140">
        <v>1303.99</v>
      </c>
      <c r="J873" s="141">
        <v>876347.98</v>
      </c>
      <c r="K873" s="59" t="s">
        <v>166</v>
      </c>
      <c r="L873" s="59" t="s">
        <v>167</v>
      </c>
      <c r="M873" s="60" t="s">
        <v>168</v>
      </c>
      <c r="N873" s="61">
        <v>2161810</v>
      </c>
      <c r="O873" s="60" t="s">
        <v>155</v>
      </c>
      <c r="P873" s="60" t="s">
        <v>156</v>
      </c>
      <c r="Q873" s="60" t="s">
        <v>156</v>
      </c>
      <c r="R873" s="60" t="s">
        <v>157</v>
      </c>
      <c r="S873" s="62" t="s">
        <v>158</v>
      </c>
    </row>
    <row r="874" spans="1:19" x14ac:dyDescent="0.2">
      <c r="A874" s="57">
        <v>45679</v>
      </c>
      <c r="B874" s="58">
        <v>0.76458333333333295</v>
      </c>
      <c r="C874" s="59" t="s">
        <v>1165</v>
      </c>
      <c r="D874" s="59" t="s">
        <v>19</v>
      </c>
      <c r="E874" s="60" t="s">
        <v>162</v>
      </c>
      <c r="F874" s="59" t="s">
        <v>150</v>
      </c>
      <c r="G874" s="60" t="s">
        <v>151</v>
      </c>
      <c r="H874" s="59">
        <v>323.9742</v>
      </c>
      <c r="I874" s="140">
        <v>1238</v>
      </c>
      <c r="J874" s="141">
        <v>401080.06</v>
      </c>
      <c r="K874" s="59" t="s">
        <v>152</v>
      </c>
      <c r="L874" s="59" t="s">
        <v>153</v>
      </c>
      <c r="M874" s="60" t="s">
        <v>154</v>
      </c>
      <c r="N874" s="61">
        <v>2313901</v>
      </c>
      <c r="O874" s="60" t="s">
        <v>155</v>
      </c>
      <c r="P874" s="60" t="s">
        <v>156</v>
      </c>
      <c r="Q874" s="60" t="s">
        <v>156</v>
      </c>
      <c r="R874" s="60" t="s">
        <v>157</v>
      </c>
      <c r="S874" s="62" t="s">
        <v>158</v>
      </c>
    </row>
    <row r="875" spans="1:19" x14ac:dyDescent="0.2">
      <c r="A875" s="57">
        <v>45679</v>
      </c>
      <c r="B875" s="58">
        <v>0.77083333333333304</v>
      </c>
      <c r="C875" s="59" t="s">
        <v>1166</v>
      </c>
      <c r="D875" s="59" t="s">
        <v>9</v>
      </c>
      <c r="E875" s="60" t="s">
        <v>160</v>
      </c>
      <c r="F875" s="59" t="s">
        <v>150</v>
      </c>
      <c r="G875" s="60" t="s">
        <v>151</v>
      </c>
      <c r="H875" s="59">
        <v>470.38099999999997</v>
      </c>
      <c r="I875" s="140">
        <v>1304</v>
      </c>
      <c r="J875" s="141">
        <v>613376.04</v>
      </c>
      <c r="K875" s="59" t="s">
        <v>166</v>
      </c>
      <c r="L875" s="59" t="s">
        <v>167</v>
      </c>
      <c r="M875" s="60" t="s">
        <v>168</v>
      </c>
      <c r="N875" s="61">
        <v>964036</v>
      </c>
      <c r="O875" s="60" t="s">
        <v>155</v>
      </c>
      <c r="P875" s="60" t="s">
        <v>156</v>
      </c>
      <c r="Q875" s="60" t="s">
        <v>156</v>
      </c>
      <c r="R875" s="60" t="s">
        <v>157</v>
      </c>
      <c r="S875" s="62" t="s">
        <v>158</v>
      </c>
    </row>
    <row r="876" spans="1:19" x14ac:dyDescent="0.2">
      <c r="A876" s="57">
        <v>45679</v>
      </c>
      <c r="B876" s="58">
        <v>0.8125</v>
      </c>
      <c r="C876" s="59" t="s">
        <v>1167</v>
      </c>
      <c r="D876" s="59" t="s">
        <v>7</v>
      </c>
      <c r="E876" s="60" t="s">
        <v>260</v>
      </c>
      <c r="F876" s="59" t="s">
        <v>150</v>
      </c>
      <c r="G876" s="60" t="s">
        <v>151</v>
      </c>
      <c r="H876" s="59">
        <v>378.51799999999997</v>
      </c>
      <c r="I876" s="140">
        <v>1304</v>
      </c>
      <c r="J876" s="141">
        <v>493586.95</v>
      </c>
      <c r="K876" s="59" t="s">
        <v>166</v>
      </c>
      <c r="L876" s="59" t="s">
        <v>167</v>
      </c>
      <c r="M876" s="60" t="s">
        <v>168</v>
      </c>
      <c r="N876" s="61">
        <v>1485269</v>
      </c>
      <c r="O876" s="60" t="s">
        <v>155</v>
      </c>
      <c r="P876" s="60" t="s">
        <v>156</v>
      </c>
      <c r="Q876" s="60" t="s">
        <v>156</v>
      </c>
      <c r="R876" s="60" t="s">
        <v>157</v>
      </c>
      <c r="S876" s="62" t="s">
        <v>158</v>
      </c>
    </row>
    <row r="877" spans="1:19" x14ac:dyDescent="0.2">
      <c r="A877" s="57">
        <v>45679</v>
      </c>
      <c r="B877" s="58">
        <v>0.813194444444444</v>
      </c>
      <c r="C877" s="59" t="s">
        <v>1168</v>
      </c>
      <c r="D877" s="59" t="s">
        <v>101</v>
      </c>
      <c r="E877" s="60" t="s">
        <v>235</v>
      </c>
      <c r="F877" s="59" t="s">
        <v>186</v>
      </c>
      <c r="G877" s="60" t="s">
        <v>187</v>
      </c>
      <c r="H877" s="59">
        <v>30</v>
      </c>
      <c r="I877" s="140">
        <v>1161.3</v>
      </c>
      <c r="J877" s="141">
        <v>34839</v>
      </c>
      <c r="K877" s="59" t="s">
        <v>166</v>
      </c>
      <c r="L877" s="59" t="s">
        <v>174</v>
      </c>
      <c r="M877" s="60" t="s">
        <v>175</v>
      </c>
      <c r="N877" s="61">
        <v>266968</v>
      </c>
      <c r="O877" s="60" t="s">
        <v>155</v>
      </c>
      <c r="P877" s="60" t="s">
        <v>236</v>
      </c>
      <c r="Q877" s="60" t="s">
        <v>197</v>
      </c>
      <c r="R877" s="60" t="s">
        <v>196</v>
      </c>
      <c r="S877" s="62" t="s">
        <v>158</v>
      </c>
    </row>
    <row r="878" spans="1:19" x14ac:dyDescent="0.2">
      <c r="A878" s="57">
        <v>45679</v>
      </c>
      <c r="B878" s="58">
        <v>0.86319444444444504</v>
      </c>
      <c r="C878" s="59" t="s">
        <v>1169</v>
      </c>
      <c r="D878" s="59" t="s">
        <v>22</v>
      </c>
      <c r="E878" s="60" t="s">
        <v>887</v>
      </c>
      <c r="F878" s="59" t="s">
        <v>150</v>
      </c>
      <c r="G878" s="60" t="s">
        <v>151</v>
      </c>
      <c r="H878" s="59">
        <v>338.52499999999998</v>
      </c>
      <c r="I878" s="140">
        <v>1238</v>
      </c>
      <c r="J878" s="141">
        <v>419093.95</v>
      </c>
      <c r="K878" s="59" t="s">
        <v>152</v>
      </c>
      <c r="L878" s="59" t="s">
        <v>153</v>
      </c>
      <c r="M878" s="60" t="s">
        <v>154</v>
      </c>
      <c r="N878" s="61">
        <v>10583</v>
      </c>
      <c r="O878" s="60" t="s">
        <v>155</v>
      </c>
      <c r="P878" s="60" t="s">
        <v>156</v>
      </c>
      <c r="Q878" s="60" t="s">
        <v>156</v>
      </c>
      <c r="R878" s="60" t="s">
        <v>157</v>
      </c>
      <c r="S878" s="62" t="s">
        <v>158</v>
      </c>
    </row>
    <row r="879" spans="1:19" x14ac:dyDescent="0.2">
      <c r="A879" s="57">
        <v>45679</v>
      </c>
      <c r="B879" s="58">
        <v>0.87291666666666701</v>
      </c>
      <c r="C879" s="59" t="s">
        <v>1170</v>
      </c>
      <c r="D879" s="59" t="s">
        <v>49</v>
      </c>
      <c r="E879" s="60" t="s">
        <v>533</v>
      </c>
      <c r="F879" s="59" t="s">
        <v>153</v>
      </c>
      <c r="G879" s="60" t="s">
        <v>165</v>
      </c>
      <c r="H879" s="59">
        <v>62.38</v>
      </c>
      <c r="I879" s="140">
        <v>1401.6</v>
      </c>
      <c r="J879" s="141">
        <v>87431.808000000005</v>
      </c>
      <c r="K879" s="59" t="s">
        <v>166</v>
      </c>
      <c r="L879" s="59" t="s">
        <v>174</v>
      </c>
      <c r="M879" s="60" t="s">
        <v>175</v>
      </c>
      <c r="N879" s="61">
        <v>690510</v>
      </c>
      <c r="O879" s="60" t="s">
        <v>155</v>
      </c>
      <c r="P879" s="60" t="s">
        <v>311</v>
      </c>
      <c r="Q879" s="60" t="s">
        <v>197</v>
      </c>
      <c r="R879" s="60" t="s">
        <v>312</v>
      </c>
      <c r="S879" s="62" t="s">
        <v>158</v>
      </c>
    </row>
    <row r="880" spans="1:19" x14ac:dyDescent="0.2">
      <c r="A880" s="57">
        <v>45679</v>
      </c>
      <c r="B880" s="58">
        <v>0.89027777777777795</v>
      </c>
      <c r="C880" s="59" t="s">
        <v>1171</v>
      </c>
      <c r="D880" s="59" t="s">
        <v>10</v>
      </c>
      <c r="E880" s="60" t="s">
        <v>228</v>
      </c>
      <c r="F880" s="59" t="s">
        <v>218</v>
      </c>
      <c r="G880" s="60" t="s">
        <v>219</v>
      </c>
      <c r="H880" s="59">
        <v>361.27</v>
      </c>
      <c r="I880" s="140">
        <v>1188.7</v>
      </c>
      <c r="J880" s="141">
        <v>429441.64899999998</v>
      </c>
      <c r="K880" s="59" t="s">
        <v>166</v>
      </c>
      <c r="L880" s="59" t="s">
        <v>174</v>
      </c>
      <c r="M880" s="60" t="s">
        <v>175</v>
      </c>
      <c r="N880" s="61">
        <v>950126</v>
      </c>
      <c r="O880" s="60" t="s">
        <v>155</v>
      </c>
      <c r="P880" s="60" t="s">
        <v>156</v>
      </c>
      <c r="Q880" s="60" t="s">
        <v>156</v>
      </c>
      <c r="R880" s="60" t="s">
        <v>157</v>
      </c>
      <c r="S880" s="62" t="s">
        <v>158</v>
      </c>
    </row>
    <row r="881" spans="1:19" x14ac:dyDescent="0.2">
      <c r="A881" s="57">
        <v>45679</v>
      </c>
      <c r="B881" s="58">
        <v>0.92430555555555605</v>
      </c>
      <c r="C881" s="59" t="s">
        <v>1172</v>
      </c>
      <c r="D881" s="59" t="s">
        <v>24</v>
      </c>
      <c r="E881" s="60" t="s">
        <v>301</v>
      </c>
      <c r="F881" s="59" t="s">
        <v>150</v>
      </c>
      <c r="G881" s="60" t="s">
        <v>151</v>
      </c>
      <c r="H881" s="59">
        <v>365.7</v>
      </c>
      <c r="I881" s="140">
        <v>1303.98</v>
      </c>
      <c r="J881" s="141">
        <v>476866.02</v>
      </c>
      <c r="K881" s="59" t="s">
        <v>166</v>
      </c>
      <c r="L881" s="59" t="s">
        <v>167</v>
      </c>
      <c r="M881" s="60" t="s">
        <v>168</v>
      </c>
      <c r="N881" s="61"/>
      <c r="O881" s="60" t="s">
        <v>155</v>
      </c>
      <c r="P881" s="60" t="s">
        <v>156</v>
      </c>
      <c r="Q881" s="60" t="s">
        <v>156</v>
      </c>
      <c r="R881" s="60" t="s">
        <v>157</v>
      </c>
      <c r="S881" s="62" t="s">
        <v>158</v>
      </c>
    </row>
    <row r="882" spans="1:19" x14ac:dyDescent="0.2">
      <c r="A882" s="57">
        <v>45680</v>
      </c>
      <c r="B882" s="58">
        <v>0.140972222222222</v>
      </c>
      <c r="C882" s="59" t="s">
        <v>1173</v>
      </c>
      <c r="D882" s="59" t="s">
        <v>17</v>
      </c>
      <c r="E882" s="60" t="s">
        <v>230</v>
      </c>
      <c r="F882" s="59" t="s">
        <v>150</v>
      </c>
      <c r="G882" s="60" t="s">
        <v>151</v>
      </c>
      <c r="H882" s="59">
        <v>446.52800000000002</v>
      </c>
      <c r="I882" s="140">
        <v>1304</v>
      </c>
      <c r="J882" s="141">
        <v>582273.03</v>
      </c>
      <c r="K882" s="59" t="s">
        <v>166</v>
      </c>
      <c r="L882" s="59" t="s">
        <v>167</v>
      </c>
      <c r="M882" s="60" t="s">
        <v>168</v>
      </c>
      <c r="N882" s="61">
        <v>63011</v>
      </c>
      <c r="O882" s="60" t="s">
        <v>155</v>
      </c>
      <c r="P882" s="60" t="s">
        <v>156</v>
      </c>
      <c r="Q882" s="60" t="s">
        <v>156</v>
      </c>
      <c r="R882" s="60" t="s">
        <v>157</v>
      </c>
      <c r="S882" s="62" t="s">
        <v>158</v>
      </c>
    </row>
    <row r="883" spans="1:19" x14ac:dyDescent="0.2">
      <c r="A883" s="57">
        <v>45680</v>
      </c>
      <c r="B883" s="58">
        <v>0.33263888888888898</v>
      </c>
      <c r="C883" s="59" t="s">
        <v>1174</v>
      </c>
      <c r="D883" s="59" t="s">
        <v>52</v>
      </c>
      <c r="E883" s="60" t="s">
        <v>190</v>
      </c>
      <c r="F883" s="59" t="s">
        <v>150</v>
      </c>
      <c r="G883" s="60" t="s">
        <v>151</v>
      </c>
      <c r="H883" s="59">
        <v>16.921600000000002</v>
      </c>
      <c r="I883" s="140">
        <v>1238</v>
      </c>
      <c r="J883" s="141">
        <v>20948.939999999999</v>
      </c>
      <c r="K883" s="59" t="s">
        <v>152</v>
      </c>
      <c r="L883" s="59" t="s">
        <v>153</v>
      </c>
      <c r="M883" s="60" t="s">
        <v>154</v>
      </c>
      <c r="N883" s="61"/>
      <c r="O883" s="60" t="s">
        <v>155</v>
      </c>
      <c r="P883" s="60" t="s">
        <v>191</v>
      </c>
      <c r="Q883" s="60" t="s">
        <v>192</v>
      </c>
      <c r="R883" s="60" t="s">
        <v>193</v>
      </c>
      <c r="S883" s="62" t="s">
        <v>158</v>
      </c>
    </row>
    <row r="884" spans="1:19" x14ac:dyDescent="0.2">
      <c r="A884" s="57">
        <v>45680</v>
      </c>
      <c r="B884" s="58">
        <v>0.35416666666666702</v>
      </c>
      <c r="C884" s="59" t="s">
        <v>1175</v>
      </c>
      <c r="D884" s="59" t="s">
        <v>60</v>
      </c>
      <c r="E884" s="60" t="s">
        <v>281</v>
      </c>
      <c r="F884" s="59" t="s">
        <v>150</v>
      </c>
      <c r="G884" s="60" t="s">
        <v>151</v>
      </c>
      <c r="H884" s="59">
        <v>124.815</v>
      </c>
      <c r="I884" s="140">
        <v>1238</v>
      </c>
      <c r="J884" s="141">
        <v>154520.97</v>
      </c>
      <c r="K884" s="59" t="s">
        <v>152</v>
      </c>
      <c r="L884" s="59" t="s">
        <v>153</v>
      </c>
      <c r="M884" s="60" t="s">
        <v>154</v>
      </c>
      <c r="N884" s="61"/>
      <c r="O884" s="60" t="s">
        <v>155</v>
      </c>
      <c r="P884" s="60" t="s">
        <v>191</v>
      </c>
      <c r="Q884" s="60" t="s">
        <v>192</v>
      </c>
      <c r="R884" s="60" t="s">
        <v>193</v>
      </c>
      <c r="S884" s="62" t="s">
        <v>158</v>
      </c>
    </row>
    <row r="885" spans="1:19" x14ac:dyDescent="0.2">
      <c r="A885" s="57">
        <v>45680</v>
      </c>
      <c r="B885" s="58">
        <v>0.51041666666666696</v>
      </c>
      <c r="C885" s="59" t="s">
        <v>1176</v>
      </c>
      <c r="D885" s="59" t="s">
        <v>14</v>
      </c>
      <c r="E885" s="60" t="s">
        <v>179</v>
      </c>
      <c r="F885" s="59" t="s">
        <v>150</v>
      </c>
      <c r="G885" s="60" t="s">
        <v>151</v>
      </c>
      <c r="H885" s="59">
        <v>332.5</v>
      </c>
      <c r="I885" s="140">
        <v>1304</v>
      </c>
      <c r="J885" s="141">
        <v>433581.04</v>
      </c>
      <c r="K885" s="59" t="s">
        <v>166</v>
      </c>
      <c r="L885" s="59" t="s">
        <v>167</v>
      </c>
      <c r="M885" s="60" t="s">
        <v>168</v>
      </c>
      <c r="N885" s="61">
        <v>563852</v>
      </c>
      <c r="O885" s="60" t="s">
        <v>155</v>
      </c>
      <c r="P885" s="60" t="s">
        <v>156</v>
      </c>
      <c r="Q885" s="60" t="s">
        <v>156</v>
      </c>
      <c r="R885" s="60" t="s">
        <v>157</v>
      </c>
      <c r="S885" s="62" t="s">
        <v>158</v>
      </c>
    </row>
    <row r="886" spans="1:19" x14ac:dyDescent="0.2">
      <c r="A886" s="57">
        <v>45680</v>
      </c>
      <c r="B886" s="58">
        <v>0.52638888888888902</v>
      </c>
      <c r="C886" s="59" t="s">
        <v>1177</v>
      </c>
      <c r="D886" s="59" t="s">
        <v>15</v>
      </c>
      <c r="E886" s="60" t="s">
        <v>164</v>
      </c>
      <c r="F886" s="59" t="s">
        <v>150</v>
      </c>
      <c r="G886" s="60" t="s">
        <v>151</v>
      </c>
      <c r="H886" s="59">
        <v>388.52179999999998</v>
      </c>
      <c r="I886" s="140">
        <v>1238</v>
      </c>
      <c r="J886" s="141">
        <v>480989.99</v>
      </c>
      <c r="K886" s="59" t="s">
        <v>152</v>
      </c>
      <c r="L886" s="59" t="s">
        <v>153</v>
      </c>
      <c r="M886" s="60" t="s">
        <v>154</v>
      </c>
      <c r="N886" s="61">
        <v>346821</v>
      </c>
      <c r="O886" s="60" t="s">
        <v>155</v>
      </c>
      <c r="P886" s="60" t="s">
        <v>156</v>
      </c>
      <c r="Q886" s="60" t="s">
        <v>156</v>
      </c>
      <c r="R886" s="60" t="s">
        <v>157</v>
      </c>
      <c r="S886" s="62" t="s">
        <v>158</v>
      </c>
    </row>
    <row r="887" spans="1:19" x14ac:dyDescent="0.2">
      <c r="A887" s="57">
        <v>45680</v>
      </c>
      <c r="B887" s="58">
        <v>0.53541666666666698</v>
      </c>
      <c r="C887" s="59" t="s">
        <v>1178</v>
      </c>
      <c r="D887" s="59" t="s">
        <v>21</v>
      </c>
      <c r="E887" s="60" t="s">
        <v>171</v>
      </c>
      <c r="F887" s="59" t="s">
        <v>150</v>
      </c>
      <c r="G887" s="60" t="s">
        <v>151</v>
      </c>
      <c r="H887" s="59">
        <v>379.12400000000002</v>
      </c>
      <c r="I887" s="140">
        <v>1304</v>
      </c>
      <c r="J887" s="141">
        <v>494376.91</v>
      </c>
      <c r="K887" s="59" t="s">
        <v>166</v>
      </c>
      <c r="L887" s="59" t="s">
        <v>167</v>
      </c>
      <c r="M887" s="60" t="s">
        <v>168</v>
      </c>
      <c r="N887" s="61">
        <v>1895034</v>
      </c>
      <c r="O887" s="60" t="s">
        <v>155</v>
      </c>
      <c r="P887" s="60" t="s">
        <v>156</v>
      </c>
      <c r="Q887" s="60" t="s">
        <v>156</v>
      </c>
      <c r="R887" s="60" t="s">
        <v>157</v>
      </c>
      <c r="S887" s="62" t="s">
        <v>158</v>
      </c>
    </row>
    <row r="888" spans="1:19" x14ac:dyDescent="0.2">
      <c r="A888" s="57">
        <v>45680</v>
      </c>
      <c r="B888" s="58">
        <v>0.54722222222222205</v>
      </c>
      <c r="C888" s="59" t="s">
        <v>1179</v>
      </c>
      <c r="D888" s="59" t="s">
        <v>42</v>
      </c>
      <c r="E888" s="60" t="s">
        <v>328</v>
      </c>
      <c r="F888" s="59" t="s">
        <v>153</v>
      </c>
      <c r="G888" s="60" t="s">
        <v>165</v>
      </c>
      <c r="H888" s="59">
        <v>49.251899999999999</v>
      </c>
      <c r="I888" s="140">
        <v>1453</v>
      </c>
      <c r="J888" s="141">
        <v>71563.009999999995</v>
      </c>
      <c r="K888" s="59" t="s">
        <v>152</v>
      </c>
      <c r="L888" s="59" t="s">
        <v>153</v>
      </c>
      <c r="M888" s="60" t="s">
        <v>154</v>
      </c>
      <c r="N888" s="61">
        <v>8523</v>
      </c>
      <c r="O888" s="60" t="s">
        <v>155</v>
      </c>
      <c r="P888" s="60" t="s">
        <v>191</v>
      </c>
      <c r="Q888" s="60" t="s">
        <v>192</v>
      </c>
      <c r="R888" s="60" t="s">
        <v>193</v>
      </c>
      <c r="S888" s="62" t="s">
        <v>158</v>
      </c>
    </row>
    <row r="889" spans="1:19" x14ac:dyDescent="0.2">
      <c r="A889" s="57">
        <v>45680</v>
      </c>
      <c r="B889" s="58">
        <v>0.61041666666666705</v>
      </c>
      <c r="C889" s="59" t="s">
        <v>1180</v>
      </c>
      <c r="D889" s="59" t="s">
        <v>25</v>
      </c>
      <c r="E889" s="60" t="s">
        <v>238</v>
      </c>
      <c r="F889" s="59" t="s">
        <v>150</v>
      </c>
      <c r="G889" s="60" t="s">
        <v>151</v>
      </c>
      <c r="H889" s="59">
        <v>533.49919999999997</v>
      </c>
      <c r="I889" s="140">
        <v>1238</v>
      </c>
      <c r="J889" s="141">
        <v>660472.01</v>
      </c>
      <c r="K889" s="59" t="s">
        <v>152</v>
      </c>
      <c r="L889" s="59" t="s">
        <v>153</v>
      </c>
      <c r="M889" s="60" t="s">
        <v>154</v>
      </c>
      <c r="N889" s="61">
        <v>726010</v>
      </c>
      <c r="O889" s="60" t="s">
        <v>155</v>
      </c>
      <c r="P889" s="60" t="s">
        <v>156</v>
      </c>
      <c r="Q889" s="60" t="s">
        <v>156</v>
      </c>
      <c r="R889" s="60" t="s">
        <v>157</v>
      </c>
      <c r="S889" s="62" t="s">
        <v>158</v>
      </c>
    </row>
    <row r="890" spans="1:19" x14ac:dyDescent="0.2">
      <c r="A890" s="57">
        <v>45680</v>
      </c>
      <c r="B890" s="58">
        <v>0.62291666666666701</v>
      </c>
      <c r="C890" s="59" t="s">
        <v>1181</v>
      </c>
      <c r="D890" s="59" t="s">
        <v>29</v>
      </c>
      <c r="E890" s="60" t="s">
        <v>294</v>
      </c>
      <c r="F890" s="59" t="s">
        <v>295</v>
      </c>
      <c r="G890" s="60" t="s">
        <v>296</v>
      </c>
      <c r="H890" s="59">
        <v>100.12</v>
      </c>
      <c r="I890" s="140">
        <v>481</v>
      </c>
      <c r="J890" s="141">
        <v>48157.72</v>
      </c>
      <c r="K890" s="59" t="s">
        <v>166</v>
      </c>
      <c r="L890" s="59" t="s">
        <v>174</v>
      </c>
      <c r="M890" s="60" t="s">
        <v>175</v>
      </c>
      <c r="N890" s="61">
        <v>230311</v>
      </c>
      <c r="O890" s="60" t="s">
        <v>155</v>
      </c>
      <c r="P890" s="60" t="s">
        <v>191</v>
      </c>
      <c r="Q890" s="60" t="s">
        <v>297</v>
      </c>
      <c r="R890" s="60" t="s">
        <v>193</v>
      </c>
      <c r="S890" s="62" t="s">
        <v>158</v>
      </c>
    </row>
    <row r="891" spans="1:19" x14ac:dyDescent="0.2">
      <c r="A891" s="57">
        <v>45680</v>
      </c>
      <c r="B891" s="58">
        <v>0.64930555555555602</v>
      </c>
      <c r="C891" s="59" t="s">
        <v>1182</v>
      </c>
      <c r="D891" s="59" t="s">
        <v>16</v>
      </c>
      <c r="E891" s="60" t="s">
        <v>162</v>
      </c>
      <c r="F891" s="59" t="s">
        <v>150</v>
      </c>
      <c r="G891" s="60" t="s">
        <v>151</v>
      </c>
      <c r="H891" s="59">
        <v>366.85939999999999</v>
      </c>
      <c r="I891" s="140">
        <v>1238</v>
      </c>
      <c r="J891" s="141">
        <v>454171.94</v>
      </c>
      <c r="K891" s="59" t="s">
        <v>152</v>
      </c>
      <c r="L891" s="59" t="s">
        <v>153</v>
      </c>
      <c r="M891" s="60" t="s">
        <v>154</v>
      </c>
      <c r="N891" s="61">
        <v>272632</v>
      </c>
      <c r="O891" s="60" t="s">
        <v>155</v>
      </c>
      <c r="P891" s="60" t="s">
        <v>156</v>
      </c>
      <c r="Q891" s="60" t="s">
        <v>156</v>
      </c>
      <c r="R891" s="60" t="s">
        <v>157</v>
      </c>
      <c r="S891" s="62" t="s">
        <v>158</v>
      </c>
    </row>
    <row r="892" spans="1:19" x14ac:dyDescent="0.2">
      <c r="A892" s="57">
        <v>45680</v>
      </c>
      <c r="B892" s="58">
        <v>0.66736111111111096</v>
      </c>
      <c r="C892" s="59" t="s">
        <v>1183</v>
      </c>
      <c r="D892" s="59" t="s">
        <v>102</v>
      </c>
      <c r="E892" s="60" t="s">
        <v>473</v>
      </c>
      <c r="F892" s="59" t="s">
        <v>186</v>
      </c>
      <c r="G892" s="60" t="s">
        <v>187</v>
      </c>
      <c r="H892" s="59">
        <v>52.63</v>
      </c>
      <c r="I892" s="140">
        <v>1203.8</v>
      </c>
      <c r="J892" s="141">
        <v>63355.993999999999</v>
      </c>
      <c r="K892" s="59" t="s">
        <v>166</v>
      </c>
      <c r="L892" s="59" t="s">
        <v>174</v>
      </c>
      <c r="M892" s="60" t="s">
        <v>175</v>
      </c>
      <c r="N892" s="61"/>
      <c r="O892" s="60" t="s">
        <v>383</v>
      </c>
      <c r="P892" s="60" t="s">
        <v>393</v>
      </c>
      <c r="Q892" s="60" t="s">
        <v>223</v>
      </c>
      <c r="R892" s="60" t="s">
        <v>224</v>
      </c>
      <c r="S892" s="62" t="s">
        <v>384</v>
      </c>
    </row>
    <row r="893" spans="1:19" x14ac:dyDescent="0.2">
      <c r="A893" s="57">
        <v>45680</v>
      </c>
      <c r="B893" s="58">
        <v>0.67569444444444504</v>
      </c>
      <c r="C893" s="59" t="s">
        <v>1184</v>
      </c>
      <c r="D893" s="59" t="s">
        <v>9</v>
      </c>
      <c r="E893" s="60" t="s">
        <v>160</v>
      </c>
      <c r="F893" s="59" t="s">
        <v>150</v>
      </c>
      <c r="G893" s="60" t="s">
        <v>151</v>
      </c>
      <c r="H893" s="59">
        <v>406.07749999999999</v>
      </c>
      <c r="I893" s="140">
        <v>1238</v>
      </c>
      <c r="J893" s="141">
        <v>502723.95</v>
      </c>
      <c r="K893" s="59" t="s">
        <v>152</v>
      </c>
      <c r="L893" s="59" t="s">
        <v>153</v>
      </c>
      <c r="M893" s="60" t="s">
        <v>154</v>
      </c>
      <c r="N893" s="61">
        <v>965174</v>
      </c>
      <c r="O893" s="60" t="s">
        <v>155</v>
      </c>
      <c r="P893" s="60" t="s">
        <v>156</v>
      </c>
      <c r="Q893" s="60" t="s">
        <v>156</v>
      </c>
      <c r="R893" s="60" t="s">
        <v>157</v>
      </c>
      <c r="S893" s="62" t="s">
        <v>158</v>
      </c>
    </row>
    <row r="894" spans="1:19" x14ac:dyDescent="0.2">
      <c r="A894" s="57">
        <v>45680</v>
      </c>
      <c r="B894" s="58">
        <v>0.69444444444444398</v>
      </c>
      <c r="C894" s="59" t="s">
        <v>1185</v>
      </c>
      <c r="D894" s="59" t="s">
        <v>26</v>
      </c>
      <c r="E894" s="60" t="s">
        <v>232</v>
      </c>
      <c r="F894" s="59" t="s">
        <v>150</v>
      </c>
      <c r="G894" s="60" t="s">
        <v>151</v>
      </c>
      <c r="H894" s="59">
        <v>370.35700000000003</v>
      </c>
      <c r="I894" s="140">
        <v>1238</v>
      </c>
      <c r="J894" s="141">
        <v>458501.97</v>
      </c>
      <c r="K894" s="59" t="s">
        <v>152</v>
      </c>
      <c r="L894" s="59" t="s">
        <v>153</v>
      </c>
      <c r="M894" s="60" t="s">
        <v>154</v>
      </c>
      <c r="N894" s="61">
        <v>113556</v>
      </c>
      <c r="O894" s="60" t="s">
        <v>155</v>
      </c>
      <c r="P894" s="60" t="s">
        <v>156</v>
      </c>
      <c r="Q894" s="60" t="s">
        <v>156</v>
      </c>
      <c r="R894" s="60" t="s">
        <v>157</v>
      </c>
      <c r="S894" s="62" t="s">
        <v>158</v>
      </c>
    </row>
    <row r="895" spans="1:19" x14ac:dyDescent="0.2">
      <c r="A895" s="57">
        <v>45680</v>
      </c>
      <c r="B895" s="58">
        <v>0.74513888888888902</v>
      </c>
      <c r="C895" s="59" t="s">
        <v>1186</v>
      </c>
      <c r="D895" s="59" t="s">
        <v>50</v>
      </c>
      <c r="E895" s="60" t="s">
        <v>274</v>
      </c>
      <c r="F895" s="59" t="s">
        <v>153</v>
      </c>
      <c r="G895" s="60" t="s">
        <v>165</v>
      </c>
      <c r="H895" s="59">
        <v>126.92</v>
      </c>
      <c r="I895" s="140">
        <v>1401.6</v>
      </c>
      <c r="J895" s="141">
        <v>177891.07199999999</v>
      </c>
      <c r="K895" s="59" t="s">
        <v>166</v>
      </c>
      <c r="L895" s="59" t="s">
        <v>174</v>
      </c>
      <c r="M895" s="60" t="s">
        <v>175</v>
      </c>
      <c r="N895" s="61">
        <v>722476</v>
      </c>
      <c r="O895" s="60" t="s">
        <v>155</v>
      </c>
      <c r="P895" s="60" t="s">
        <v>275</v>
      </c>
      <c r="Q895" s="60" t="s">
        <v>223</v>
      </c>
      <c r="R895" s="60" t="s">
        <v>276</v>
      </c>
      <c r="S895" s="62" t="s">
        <v>158</v>
      </c>
    </row>
    <row r="896" spans="1:19" x14ac:dyDescent="0.2">
      <c r="A896" s="57">
        <v>45680</v>
      </c>
      <c r="B896" s="58">
        <v>0.80833333333333302</v>
      </c>
      <c r="C896" s="59" t="s">
        <v>1187</v>
      </c>
      <c r="D896" s="59" t="s">
        <v>27</v>
      </c>
      <c r="E896" s="60" t="s">
        <v>195</v>
      </c>
      <c r="F896" s="59" t="s">
        <v>153</v>
      </c>
      <c r="G896" s="60" t="s">
        <v>165</v>
      </c>
      <c r="H896" s="59">
        <v>32.340000000000003</v>
      </c>
      <c r="I896" s="140">
        <v>1377.6</v>
      </c>
      <c r="J896" s="141">
        <v>44551.584000000003</v>
      </c>
      <c r="K896" s="59" t="s">
        <v>166</v>
      </c>
      <c r="L896" s="59" t="s">
        <v>174</v>
      </c>
      <c r="M896" s="60" t="s">
        <v>175</v>
      </c>
      <c r="N896" s="61">
        <v>116714</v>
      </c>
      <c r="O896" s="60" t="s">
        <v>155</v>
      </c>
      <c r="P896" s="60" t="s">
        <v>196</v>
      </c>
      <c r="Q896" s="60" t="s">
        <v>197</v>
      </c>
      <c r="R896" s="60" t="s">
        <v>198</v>
      </c>
      <c r="S896" s="62" t="s">
        <v>158</v>
      </c>
    </row>
    <row r="897" spans="1:19" x14ac:dyDescent="0.2">
      <c r="A897" s="57">
        <v>45680</v>
      </c>
      <c r="B897" s="58">
        <v>0.88819444444444395</v>
      </c>
      <c r="C897" s="59" t="s">
        <v>1188</v>
      </c>
      <c r="D897" s="59" t="s">
        <v>63</v>
      </c>
      <c r="E897" s="60" t="s">
        <v>241</v>
      </c>
      <c r="F897" s="59" t="s">
        <v>153</v>
      </c>
      <c r="G897" s="60" t="s">
        <v>165</v>
      </c>
      <c r="H897" s="59">
        <v>80.02</v>
      </c>
      <c r="I897" s="140">
        <v>1377.6</v>
      </c>
      <c r="J897" s="141">
        <v>110235.552</v>
      </c>
      <c r="K897" s="59" t="s">
        <v>166</v>
      </c>
      <c r="L897" s="59" t="s">
        <v>174</v>
      </c>
      <c r="M897" s="60" t="s">
        <v>175</v>
      </c>
      <c r="N897" s="61">
        <v>69103</v>
      </c>
      <c r="O897" s="60" t="s">
        <v>155</v>
      </c>
      <c r="P897" s="60" t="s">
        <v>196</v>
      </c>
      <c r="Q897" s="60" t="s">
        <v>242</v>
      </c>
      <c r="R897" s="60" t="s">
        <v>196</v>
      </c>
      <c r="S897" s="62" t="s">
        <v>158</v>
      </c>
    </row>
    <row r="898" spans="1:19" x14ac:dyDescent="0.2">
      <c r="A898" s="57">
        <v>45681</v>
      </c>
      <c r="B898" s="58">
        <v>8.6111111111111097E-2</v>
      </c>
      <c r="C898" s="59" t="s">
        <v>1189</v>
      </c>
      <c r="D898" s="59" t="s">
        <v>7</v>
      </c>
      <c r="E898" s="60" t="s">
        <v>260</v>
      </c>
      <c r="F898" s="59" t="s">
        <v>150</v>
      </c>
      <c r="G898" s="60" t="s">
        <v>151</v>
      </c>
      <c r="H898" s="59">
        <v>199.268</v>
      </c>
      <c r="I898" s="140">
        <v>1304</v>
      </c>
      <c r="J898" s="141">
        <v>259844.95</v>
      </c>
      <c r="K898" s="59" t="s">
        <v>166</v>
      </c>
      <c r="L898" s="59" t="s">
        <v>167</v>
      </c>
      <c r="M898" s="60" t="s">
        <v>168</v>
      </c>
      <c r="N898" s="61">
        <v>1485687</v>
      </c>
      <c r="O898" s="60" t="s">
        <v>155</v>
      </c>
      <c r="P898" s="60" t="s">
        <v>156</v>
      </c>
      <c r="Q898" s="60" t="s">
        <v>156</v>
      </c>
      <c r="R898" s="60" t="s">
        <v>157</v>
      </c>
      <c r="S898" s="62" t="s">
        <v>158</v>
      </c>
    </row>
    <row r="899" spans="1:19" x14ac:dyDescent="0.2">
      <c r="A899" s="57">
        <v>45681</v>
      </c>
      <c r="B899" s="58">
        <v>0.1</v>
      </c>
      <c r="C899" s="59" t="s">
        <v>1190</v>
      </c>
      <c r="D899" s="59" t="s">
        <v>63</v>
      </c>
      <c r="E899" s="60" t="s">
        <v>241</v>
      </c>
      <c r="F899" s="59" t="s">
        <v>153</v>
      </c>
      <c r="G899" s="60" t="s">
        <v>165</v>
      </c>
      <c r="H899" s="59">
        <v>82.34</v>
      </c>
      <c r="I899" s="140">
        <v>1372.8</v>
      </c>
      <c r="J899" s="141">
        <v>113036.352</v>
      </c>
      <c r="K899" s="59" t="s">
        <v>166</v>
      </c>
      <c r="L899" s="59" t="s">
        <v>174</v>
      </c>
      <c r="M899" s="60" t="s">
        <v>175</v>
      </c>
      <c r="N899" s="61">
        <v>69476</v>
      </c>
      <c r="O899" s="60" t="s">
        <v>155</v>
      </c>
      <c r="P899" s="60" t="s">
        <v>196</v>
      </c>
      <c r="Q899" s="60" t="s">
        <v>242</v>
      </c>
      <c r="R899" s="60" t="s">
        <v>196</v>
      </c>
      <c r="S899" s="62" t="s">
        <v>158</v>
      </c>
    </row>
    <row r="900" spans="1:19" x14ac:dyDescent="0.2">
      <c r="A900" s="57">
        <v>45681</v>
      </c>
      <c r="B900" s="58">
        <v>0.29305555555555601</v>
      </c>
      <c r="C900" s="59" t="s">
        <v>1191</v>
      </c>
      <c r="D900" s="59" t="s">
        <v>72</v>
      </c>
      <c r="E900" s="60" t="s">
        <v>382</v>
      </c>
      <c r="F900" s="59" t="s">
        <v>201</v>
      </c>
      <c r="G900" s="60" t="s">
        <v>202</v>
      </c>
      <c r="H900" s="59">
        <v>46.18</v>
      </c>
      <c r="I900" s="140">
        <v>1383.8</v>
      </c>
      <c r="J900" s="141">
        <v>63903.883999999998</v>
      </c>
      <c r="K900" s="59" t="s">
        <v>166</v>
      </c>
      <c r="L900" s="59" t="s">
        <v>174</v>
      </c>
      <c r="M900" s="60" t="s">
        <v>175</v>
      </c>
      <c r="N900" s="61"/>
      <c r="O900" s="60" t="s">
        <v>188</v>
      </c>
      <c r="P900" s="60" t="s">
        <v>176</v>
      </c>
      <c r="Q900" s="60" t="s">
        <v>176</v>
      </c>
      <c r="R900" s="60" t="s">
        <v>177</v>
      </c>
      <c r="S900" s="62" t="s">
        <v>176</v>
      </c>
    </row>
    <row r="901" spans="1:19" x14ac:dyDescent="0.2">
      <c r="A901" s="57">
        <v>45681</v>
      </c>
      <c r="B901" s="58">
        <v>0.296527777777778</v>
      </c>
      <c r="C901" s="59" t="s">
        <v>1192</v>
      </c>
      <c r="D901" s="59" t="s">
        <v>64</v>
      </c>
      <c r="E901" s="60" t="s">
        <v>547</v>
      </c>
      <c r="F901" s="59" t="s">
        <v>150</v>
      </c>
      <c r="G901" s="60" t="s">
        <v>151</v>
      </c>
      <c r="H901" s="59">
        <v>44.902299999999997</v>
      </c>
      <c r="I901" s="140">
        <v>1238</v>
      </c>
      <c r="J901" s="141">
        <v>55589.05</v>
      </c>
      <c r="K901" s="59" t="s">
        <v>152</v>
      </c>
      <c r="L901" s="59" t="s">
        <v>153</v>
      </c>
      <c r="M901" s="60" t="s">
        <v>154</v>
      </c>
      <c r="N901" s="61">
        <v>324371</v>
      </c>
      <c r="O901" s="60" t="s">
        <v>155</v>
      </c>
      <c r="P901" s="60" t="s">
        <v>191</v>
      </c>
      <c r="Q901" s="60" t="s">
        <v>192</v>
      </c>
      <c r="R901" s="60" t="s">
        <v>193</v>
      </c>
      <c r="S901" s="62" t="s">
        <v>158</v>
      </c>
    </row>
    <row r="902" spans="1:19" x14ac:dyDescent="0.2">
      <c r="A902" s="57">
        <v>45681</v>
      </c>
      <c r="B902" s="58">
        <v>0.34583333333333299</v>
      </c>
      <c r="C902" s="59" t="s">
        <v>1193</v>
      </c>
      <c r="D902" s="59" t="s">
        <v>20</v>
      </c>
      <c r="E902" s="60" t="s">
        <v>230</v>
      </c>
      <c r="F902" s="59" t="s">
        <v>150</v>
      </c>
      <c r="G902" s="60" t="s">
        <v>151</v>
      </c>
      <c r="H902" s="59">
        <v>386.13</v>
      </c>
      <c r="I902" s="140">
        <v>1303.99</v>
      </c>
      <c r="J902" s="141">
        <v>503510</v>
      </c>
      <c r="K902" s="59" t="s">
        <v>166</v>
      </c>
      <c r="L902" s="59" t="s">
        <v>167</v>
      </c>
      <c r="M902" s="60" t="s">
        <v>168</v>
      </c>
      <c r="N902" s="61">
        <v>2162918</v>
      </c>
      <c r="O902" s="60" t="s">
        <v>155</v>
      </c>
      <c r="P902" s="60" t="s">
        <v>156</v>
      </c>
      <c r="Q902" s="60" t="s">
        <v>156</v>
      </c>
      <c r="R902" s="60" t="s">
        <v>157</v>
      </c>
      <c r="S902" s="62" t="s">
        <v>158</v>
      </c>
    </row>
    <row r="903" spans="1:19" x14ac:dyDescent="0.2">
      <c r="A903" s="57">
        <v>45681</v>
      </c>
      <c r="B903" s="58">
        <v>0.37916666666666698</v>
      </c>
      <c r="C903" s="59" t="s">
        <v>1194</v>
      </c>
      <c r="D903" s="59" t="s">
        <v>18</v>
      </c>
      <c r="E903" s="60" t="s">
        <v>213</v>
      </c>
      <c r="F903" s="59" t="s">
        <v>150</v>
      </c>
      <c r="G903" s="60" t="s">
        <v>151</v>
      </c>
      <c r="H903" s="59">
        <v>559.33000000000004</v>
      </c>
      <c r="I903" s="140">
        <v>1304</v>
      </c>
      <c r="J903" s="141">
        <v>729365.02</v>
      </c>
      <c r="K903" s="59" t="s">
        <v>166</v>
      </c>
      <c r="L903" s="59" t="s">
        <v>167</v>
      </c>
      <c r="M903" s="60" t="s">
        <v>168</v>
      </c>
      <c r="N903" s="61">
        <v>2419804</v>
      </c>
      <c r="O903" s="60" t="s">
        <v>155</v>
      </c>
      <c r="P903" s="60" t="s">
        <v>156</v>
      </c>
      <c r="Q903" s="60" t="s">
        <v>156</v>
      </c>
      <c r="R903" s="60" t="s">
        <v>157</v>
      </c>
      <c r="S903" s="62" t="s">
        <v>158</v>
      </c>
    </row>
    <row r="904" spans="1:19" x14ac:dyDescent="0.2">
      <c r="A904" s="57">
        <v>45681</v>
      </c>
      <c r="B904" s="58">
        <v>0.45138888888888901</v>
      </c>
      <c r="C904" s="59" t="s">
        <v>1195</v>
      </c>
      <c r="D904" s="59" t="s">
        <v>22</v>
      </c>
      <c r="E904" s="60" t="s">
        <v>887</v>
      </c>
      <c r="F904" s="59" t="s">
        <v>150</v>
      </c>
      <c r="G904" s="60" t="s">
        <v>151</v>
      </c>
      <c r="H904" s="59">
        <v>433.27300000000002</v>
      </c>
      <c r="I904" s="140">
        <v>1304</v>
      </c>
      <c r="J904" s="141">
        <v>564987.99</v>
      </c>
      <c r="K904" s="59" t="s">
        <v>166</v>
      </c>
      <c r="L904" s="59" t="s">
        <v>167</v>
      </c>
      <c r="M904" s="60" t="s">
        <v>168</v>
      </c>
      <c r="N904" s="61">
        <v>11918</v>
      </c>
      <c r="O904" s="60" t="s">
        <v>155</v>
      </c>
      <c r="P904" s="60" t="s">
        <v>156</v>
      </c>
      <c r="Q904" s="60" t="s">
        <v>156</v>
      </c>
      <c r="R904" s="60" t="s">
        <v>157</v>
      </c>
      <c r="S904" s="62" t="s">
        <v>158</v>
      </c>
    </row>
    <row r="905" spans="1:19" x14ac:dyDescent="0.2">
      <c r="A905" s="57">
        <v>45681</v>
      </c>
      <c r="B905" s="58">
        <v>0.46666666666666701</v>
      </c>
      <c r="C905" s="59" t="s">
        <v>1196</v>
      </c>
      <c r="D905" s="59" t="s">
        <v>62</v>
      </c>
      <c r="E905" s="60" t="s">
        <v>289</v>
      </c>
      <c r="F905" s="59" t="s">
        <v>153</v>
      </c>
      <c r="G905" s="60" t="s">
        <v>165</v>
      </c>
      <c r="H905" s="59">
        <v>62.25</v>
      </c>
      <c r="I905" s="140">
        <v>9076.11</v>
      </c>
      <c r="J905" s="141">
        <v>564987.99</v>
      </c>
      <c r="K905" s="59" t="s">
        <v>166</v>
      </c>
      <c r="L905" s="59" t="s">
        <v>174</v>
      </c>
      <c r="M905" s="60" t="s">
        <v>175</v>
      </c>
      <c r="N905" s="61"/>
      <c r="O905" s="60" t="s">
        <v>155</v>
      </c>
      <c r="P905" s="60" t="s">
        <v>210</v>
      </c>
      <c r="Q905" s="60" t="s">
        <v>204</v>
      </c>
      <c r="R905" s="60" t="s">
        <v>211</v>
      </c>
      <c r="S905" s="62" t="s">
        <v>158</v>
      </c>
    </row>
    <row r="906" spans="1:19" x14ac:dyDescent="0.2">
      <c r="A906" s="65">
        <v>45681</v>
      </c>
      <c r="B906" s="66">
        <v>0.46666666666666701</v>
      </c>
      <c r="C906" s="67" t="s">
        <v>1197</v>
      </c>
      <c r="D906" s="67" t="s">
        <v>62</v>
      </c>
      <c r="E906" s="68" t="s">
        <v>289</v>
      </c>
      <c r="F906" s="67" t="s">
        <v>153</v>
      </c>
      <c r="G906" s="68" t="s">
        <v>165</v>
      </c>
      <c r="H906" s="67">
        <v>62.25</v>
      </c>
      <c r="I906" s="142">
        <v>1377.6</v>
      </c>
      <c r="J906" s="143">
        <v>85755.6</v>
      </c>
      <c r="K906" s="59" t="s">
        <v>166</v>
      </c>
      <c r="L906" s="67" t="s">
        <v>174</v>
      </c>
      <c r="M906" s="68" t="s">
        <v>175</v>
      </c>
      <c r="N906" s="61"/>
      <c r="O906" s="60" t="s">
        <v>155</v>
      </c>
      <c r="P906" s="60" t="s">
        <v>210</v>
      </c>
      <c r="Q906" s="60" t="s">
        <v>204</v>
      </c>
      <c r="R906" s="60" t="s">
        <v>211</v>
      </c>
      <c r="S906" s="62" t="s">
        <v>158</v>
      </c>
    </row>
    <row r="907" spans="1:19" x14ac:dyDescent="0.2">
      <c r="A907" s="57">
        <v>45681</v>
      </c>
      <c r="B907" s="58">
        <v>0.47013888888888899</v>
      </c>
      <c r="C907" s="59" t="s">
        <v>1198</v>
      </c>
      <c r="D907" s="59" t="s">
        <v>84</v>
      </c>
      <c r="E907" s="60" t="s">
        <v>185</v>
      </c>
      <c r="F907" s="59" t="s">
        <v>201</v>
      </c>
      <c r="G907" s="60" t="s">
        <v>202</v>
      </c>
      <c r="H907" s="59">
        <v>52.17</v>
      </c>
      <c r="I907" s="140">
        <v>1416.1</v>
      </c>
      <c r="J907" s="141">
        <v>73877.937000000005</v>
      </c>
      <c r="K907" s="59" t="s">
        <v>166</v>
      </c>
      <c r="L907" s="59" t="s">
        <v>174</v>
      </c>
      <c r="M907" s="60" t="s">
        <v>175</v>
      </c>
      <c r="N907" s="61"/>
      <c r="O907" s="60" t="s">
        <v>188</v>
      </c>
      <c r="P907" s="60" t="s">
        <v>176</v>
      </c>
      <c r="Q907" s="60" t="s">
        <v>176</v>
      </c>
      <c r="R907" s="60" t="s">
        <v>960</v>
      </c>
      <c r="S907" s="62" t="s">
        <v>176</v>
      </c>
    </row>
    <row r="908" spans="1:19" x14ac:dyDescent="0.2">
      <c r="A908" s="57">
        <v>45681</v>
      </c>
      <c r="B908" s="58">
        <v>0.48055555555555601</v>
      </c>
      <c r="C908" s="59" t="s">
        <v>1199</v>
      </c>
      <c r="D908" s="59" t="s">
        <v>40</v>
      </c>
      <c r="E908" s="60" t="s">
        <v>373</v>
      </c>
      <c r="F908" s="59" t="s">
        <v>150</v>
      </c>
      <c r="G908" s="60" t="s">
        <v>151</v>
      </c>
      <c r="H908" s="59">
        <v>258.27</v>
      </c>
      <c r="I908" s="140">
        <v>1303.98</v>
      </c>
      <c r="J908" s="141">
        <v>336778.99</v>
      </c>
      <c r="K908" s="59" t="s">
        <v>166</v>
      </c>
      <c r="L908" s="59" t="s">
        <v>167</v>
      </c>
      <c r="M908" s="60" t="s">
        <v>168</v>
      </c>
      <c r="N908" s="61">
        <v>164161</v>
      </c>
      <c r="O908" s="60" t="s">
        <v>155</v>
      </c>
      <c r="P908" s="60" t="s">
        <v>210</v>
      </c>
      <c r="Q908" s="60" t="s">
        <v>204</v>
      </c>
      <c r="R908" s="60" t="s">
        <v>211</v>
      </c>
      <c r="S908" s="62" t="s">
        <v>158</v>
      </c>
    </row>
    <row r="909" spans="1:19" x14ac:dyDescent="0.2">
      <c r="A909" s="57">
        <v>45681</v>
      </c>
      <c r="B909" s="58">
        <v>0.49722222222222201</v>
      </c>
      <c r="C909" s="59" t="s">
        <v>1200</v>
      </c>
      <c r="D909" s="59" t="s">
        <v>41</v>
      </c>
      <c r="E909" s="60" t="s">
        <v>215</v>
      </c>
      <c r="F909" s="59" t="s">
        <v>153</v>
      </c>
      <c r="G909" s="60" t="s">
        <v>165</v>
      </c>
      <c r="H909" s="59">
        <v>44.9</v>
      </c>
      <c r="I909" s="140">
        <v>1355.5</v>
      </c>
      <c r="J909" s="141">
        <v>60861.95</v>
      </c>
      <c r="K909" s="59" t="s">
        <v>166</v>
      </c>
      <c r="L909" s="59" t="s">
        <v>174</v>
      </c>
      <c r="M909" s="60" t="s">
        <v>175</v>
      </c>
      <c r="N909" s="61">
        <v>46247</v>
      </c>
      <c r="O909" s="60" t="s">
        <v>155</v>
      </c>
      <c r="P909" s="60" t="s">
        <v>191</v>
      </c>
      <c r="Q909" s="60" t="s">
        <v>204</v>
      </c>
      <c r="R909" s="60" t="s">
        <v>193</v>
      </c>
      <c r="S909" s="62" t="s">
        <v>158</v>
      </c>
    </row>
    <row r="910" spans="1:19" x14ac:dyDescent="0.2">
      <c r="A910" s="57">
        <v>45681</v>
      </c>
      <c r="B910" s="58">
        <v>0.499305555555556</v>
      </c>
      <c r="C910" s="59" t="s">
        <v>1201</v>
      </c>
      <c r="D910" s="59" t="s">
        <v>70</v>
      </c>
      <c r="E910" s="60" t="s">
        <v>421</v>
      </c>
      <c r="F910" s="59" t="s">
        <v>201</v>
      </c>
      <c r="G910" s="60" t="s">
        <v>202</v>
      </c>
      <c r="H910" s="59">
        <v>11.34</v>
      </c>
      <c r="I910" s="140">
        <v>1411.73</v>
      </c>
      <c r="J910" s="141">
        <v>16008.97</v>
      </c>
      <c r="K910" s="59" t="s">
        <v>166</v>
      </c>
      <c r="L910" s="59" t="s">
        <v>167</v>
      </c>
      <c r="M910" s="60" t="s">
        <v>168</v>
      </c>
      <c r="N910" s="61"/>
      <c r="O910" s="60" t="s">
        <v>383</v>
      </c>
      <c r="P910" s="60" t="s">
        <v>393</v>
      </c>
      <c r="Q910" s="60" t="s">
        <v>204</v>
      </c>
      <c r="R910" s="60" t="s">
        <v>205</v>
      </c>
      <c r="S910" s="62" t="s">
        <v>384</v>
      </c>
    </row>
    <row r="911" spans="1:19" x14ac:dyDescent="0.2">
      <c r="A911" s="57">
        <v>45681</v>
      </c>
      <c r="B911" s="58">
        <v>0.50138888888888899</v>
      </c>
      <c r="C911" s="59" t="s">
        <v>1202</v>
      </c>
      <c r="D911" s="59" t="s">
        <v>63</v>
      </c>
      <c r="E911" s="60" t="s">
        <v>241</v>
      </c>
      <c r="F911" s="59" t="s">
        <v>153</v>
      </c>
      <c r="G911" s="60" t="s">
        <v>165</v>
      </c>
      <c r="H911" s="59">
        <v>150</v>
      </c>
      <c r="I911" s="140">
        <v>1401.6</v>
      </c>
      <c r="J911" s="141">
        <v>210240</v>
      </c>
      <c r="K911" s="59" t="s">
        <v>166</v>
      </c>
      <c r="L911" s="59" t="s">
        <v>174</v>
      </c>
      <c r="M911" s="60" t="s">
        <v>175</v>
      </c>
      <c r="N911" s="61">
        <v>70082</v>
      </c>
      <c r="O911" s="60" t="s">
        <v>155</v>
      </c>
      <c r="P911" s="60" t="s">
        <v>196</v>
      </c>
      <c r="Q911" s="60" t="s">
        <v>242</v>
      </c>
      <c r="R911" s="60" t="s">
        <v>196</v>
      </c>
      <c r="S911" s="62" t="s">
        <v>158</v>
      </c>
    </row>
    <row r="912" spans="1:19" x14ac:dyDescent="0.2">
      <c r="A912" s="57">
        <v>45681</v>
      </c>
      <c r="B912" s="58">
        <v>0.52430555555555602</v>
      </c>
      <c r="C912" s="59" t="s">
        <v>1203</v>
      </c>
      <c r="D912" s="59" t="s">
        <v>19</v>
      </c>
      <c r="E912" s="60" t="s">
        <v>162</v>
      </c>
      <c r="F912" s="59" t="s">
        <v>150</v>
      </c>
      <c r="G912" s="60" t="s">
        <v>151</v>
      </c>
      <c r="H912" s="69">
        <v>412.822</v>
      </c>
      <c r="I912" s="140">
        <v>1304</v>
      </c>
      <c r="J912" s="141">
        <v>538318.98</v>
      </c>
      <c r="K912" s="59" t="s">
        <v>166</v>
      </c>
      <c r="L912" s="59" t="s">
        <v>167</v>
      </c>
      <c r="M912" s="60" t="s">
        <v>168</v>
      </c>
      <c r="N912" s="61">
        <v>2315111</v>
      </c>
      <c r="O912" s="60" t="s">
        <v>155</v>
      </c>
      <c r="P912" s="60" t="s">
        <v>156</v>
      </c>
      <c r="Q912" s="60" t="s">
        <v>156</v>
      </c>
      <c r="R912" s="60" t="s">
        <v>157</v>
      </c>
      <c r="S912" s="62" t="s">
        <v>158</v>
      </c>
    </row>
    <row r="913" spans="1:19" x14ac:dyDescent="0.2">
      <c r="A913" s="57">
        <v>45681</v>
      </c>
      <c r="B913" s="58">
        <v>0.54305555555555596</v>
      </c>
      <c r="C913" s="70" t="s">
        <v>1204</v>
      </c>
      <c r="D913" s="59" t="s">
        <v>13</v>
      </c>
      <c r="E913" s="60" t="s">
        <v>347</v>
      </c>
      <c r="F913" s="59" t="s">
        <v>150</v>
      </c>
      <c r="G913" s="60" t="s">
        <v>151</v>
      </c>
      <c r="H913" s="59">
        <v>353.61470000000003</v>
      </c>
      <c r="I913" s="140">
        <v>1238</v>
      </c>
      <c r="J913" s="141">
        <v>437775</v>
      </c>
      <c r="K913" s="59" t="s">
        <v>152</v>
      </c>
      <c r="L913" s="59" t="s">
        <v>153</v>
      </c>
      <c r="M913" s="60" t="s">
        <v>154</v>
      </c>
      <c r="N913" s="61">
        <v>568622</v>
      </c>
      <c r="O913" s="60" t="s">
        <v>155</v>
      </c>
      <c r="P913" s="60" t="s">
        <v>156</v>
      </c>
      <c r="Q913" s="60" t="s">
        <v>156</v>
      </c>
      <c r="R913" s="60" t="s">
        <v>157</v>
      </c>
      <c r="S913" s="62" t="s">
        <v>158</v>
      </c>
    </row>
    <row r="914" spans="1:19" x14ac:dyDescent="0.2">
      <c r="A914" s="57">
        <v>45681</v>
      </c>
      <c r="B914" s="58">
        <v>0.54305555555555596</v>
      </c>
      <c r="C914" s="70" t="s">
        <v>1204</v>
      </c>
      <c r="D914" s="59" t="s">
        <v>13</v>
      </c>
      <c r="E914" s="60" t="s">
        <v>347</v>
      </c>
      <c r="F914" s="59" t="s">
        <v>415</v>
      </c>
      <c r="G914" s="60" t="s">
        <v>416</v>
      </c>
      <c r="H914" s="71">
        <v>0</v>
      </c>
      <c r="I914" s="142" t="s">
        <v>1205</v>
      </c>
      <c r="J914" s="143">
        <v>-8755.5</v>
      </c>
      <c r="K914" s="59" t="s">
        <v>152</v>
      </c>
      <c r="L914" s="59" t="s">
        <v>153</v>
      </c>
      <c r="M914" s="60" t="s">
        <v>154</v>
      </c>
      <c r="N914" s="61">
        <v>0</v>
      </c>
      <c r="O914" s="60" t="s">
        <v>155</v>
      </c>
      <c r="P914" s="60" t="s">
        <v>156</v>
      </c>
      <c r="Q914" s="60" t="s">
        <v>156</v>
      </c>
      <c r="R914" s="60" t="s">
        <v>157</v>
      </c>
      <c r="S914" s="62" t="s">
        <v>158</v>
      </c>
    </row>
    <row r="915" spans="1:19" x14ac:dyDescent="0.2">
      <c r="A915" s="57">
        <v>45681</v>
      </c>
      <c r="B915" s="58">
        <v>0.55347222222222203</v>
      </c>
      <c r="C915" s="59" t="s">
        <v>1206</v>
      </c>
      <c r="D915" s="59" t="s">
        <v>56</v>
      </c>
      <c r="E915" s="60" t="s">
        <v>342</v>
      </c>
      <c r="F915" s="59" t="s">
        <v>150</v>
      </c>
      <c r="G915" s="60" t="s">
        <v>151</v>
      </c>
      <c r="H915" s="59">
        <v>66.900000000000006</v>
      </c>
      <c r="I915" s="140">
        <v>1303.9000000000001</v>
      </c>
      <c r="J915" s="141">
        <v>87230.95</v>
      </c>
      <c r="K915" s="59" t="s">
        <v>166</v>
      </c>
      <c r="L915" s="59" t="s">
        <v>167</v>
      </c>
      <c r="M915" s="60" t="s">
        <v>168</v>
      </c>
      <c r="N915" s="61">
        <v>189343</v>
      </c>
      <c r="O915" s="60" t="s">
        <v>155</v>
      </c>
      <c r="P915" s="60" t="s">
        <v>210</v>
      </c>
      <c r="Q915" s="60" t="s">
        <v>204</v>
      </c>
      <c r="R915" s="60" t="s">
        <v>211</v>
      </c>
      <c r="S915" s="62" t="s">
        <v>158</v>
      </c>
    </row>
    <row r="916" spans="1:19" x14ac:dyDescent="0.2">
      <c r="A916" s="57">
        <v>45681</v>
      </c>
      <c r="B916" s="58">
        <v>0.57499999999999996</v>
      </c>
      <c r="C916" s="59" t="s">
        <v>1207</v>
      </c>
      <c r="D916" s="59" t="s">
        <v>54</v>
      </c>
      <c r="E916" s="60" t="s">
        <v>245</v>
      </c>
      <c r="F916" s="59" t="s">
        <v>153</v>
      </c>
      <c r="G916" s="60" t="s">
        <v>165</v>
      </c>
      <c r="H916" s="59">
        <v>62.88</v>
      </c>
      <c r="I916" s="140">
        <v>1386.2</v>
      </c>
      <c r="J916" s="141">
        <v>87164.255999999994</v>
      </c>
      <c r="K916" s="59" t="s">
        <v>166</v>
      </c>
      <c r="L916" s="59" t="s">
        <v>174</v>
      </c>
      <c r="M916" s="60" t="s">
        <v>175</v>
      </c>
      <c r="N916" s="61"/>
      <c r="O916" s="60" t="s">
        <v>155</v>
      </c>
      <c r="P916" s="60" t="s">
        <v>246</v>
      </c>
      <c r="Q916" s="60" t="s">
        <v>223</v>
      </c>
      <c r="R916" s="60" t="s">
        <v>224</v>
      </c>
      <c r="S916" s="62" t="s">
        <v>158</v>
      </c>
    </row>
    <row r="917" spans="1:19" x14ac:dyDescent="0.2">
      <c r="A917" s="57">
        <v>45681</v>
      </c>
      <c r="B917" s="58">
        <v>0.58402777777777803</v>
      </c>
      <c r="C917" s="59" t="s">
        <v>1208</v>
      </c>
      <c r="D917" s="59" t="s">
        <v>11</v>
      </c>
      <c r="E917" s="60" t="s">
        <v>213</v>
      </c>
      <c r="F917" s="59" t="s">
        <v>150</v>
      </c>
      <c r="G917" s="60" t="s">
        <v>151</v>
      </c>
      <c r="H917" s="59">
        <v>575.35</v>
      </c>
      <c r="I917" s="140">
        <v>1304.01</v>
      </c>
      <c r="J917" s="141">
        <v>750262.01</v>
      </c>
      <c r="K917" s="59" t="s">
        <v>166</v>
      </c>
      <c r="L917" s="59" t="s">
        <v>167</v>
      </c>
      <c r="M917" s="60" t="s">
        <v>168</v>
      </c>
      <c r="N917" s="61">
        <v>797229</v>
      </c>
      <c r="O917" s="60" t="s">
        <v>155</v>
      </c>
      <c r="P917" s="60" t="s">
        <v>156</v>
      </c>
      <c r="Q917" s="60" t="s">
        <v>156</v>
      </c>
      <c r="R917" s="60" t="s">
        <v>157</v>
      </c>
      <c r="S917" s="62" t="s">
        <v>158</v>
      </c>
    </row>
    <row r="918" spans="1:19" x14ac:dyDescent="0.2">
      <c r="A918" s="57">
        <v>45681</v>
      </c>
      <c r="B918" s="58">
        <v>0.67152777777777795</v>
      </c>
      <c r="C918" s="59" t="s">
        <v>1209</v>
      </c>
      <c r="D918" s="59" t="s">
        <v>25</v>
      </c>
      <c r="E918" s="60" t="s">
        <v>238</v>
      </c>
      <c r="F918" s="59" t="s">
        <v>218</v>
      </c>
      <c r="G918" s="60" t="s">
        <v>219</v>
      </c>
      <c r="H918" s="59">
        <v>360.01</v>
      </c>
      <c r="I918" s="140">
        <v>1270.0999999999999</v>
      </c>
      <c r="J918" s="141">
        <v>457248.701</v>
      </c>
      <c r="K918" s="59" t="s">
        <v>166</v>
      </c>
      <c r="L918" s="59" t="s">
        <v>174</v>
      </c>
      <c r="M918" s="60" t="s">
        <v>175</v>
      </c>
      <c r="N918" s="61">
        <v>727190</v>
      </c>
      <c r="O918" s="60" t="s">
        <v>155</v>
      </c>
      <c r="P918" s="60" t="s">
        <v>156</v>
      </c>
      <c r="Q918" s="60" t="s">
        <v>156</v>
      </c>
      <c r="R918" s="60" t="s">
        <v>157</v>
      </c>
      <c r="S918" s="62" t="s">
        <v>158</v>
      </c>
    </row>
    <row r="919" spans="1:19" x14ac:dyDescent="0.2">
      <c r="A919" s="57">
        <v>45681</v>
      </c>
      <c r="B919" s="58">
        <v>0.67291666666666705</v>
      </c>
      <c r="C919" s="59" t="s">
        <v>1210</v>
      </c>
      <c r="D919" s="59" t="s">
        <v>43</v>
      </c>
      <c r="E919" s="60" t="s">
        <v>578</v>
      </c>
      <c r="F919" s="59" t="s">
        <v>218</v>
      </c>
      <c r="G919" s="60" t="s">
        <v>219</v>
      </c>
      <c r="H919" s="59">
        <v>150.05000000000001</v>
      </c>
      <c r="I919" s="140">
        <v>1200.5</v>
      </c>
      <c r="J919" s="141">
        <v>180135.02499999999</v>
      </c>
      <c r="K919" s="59" t="s">
        <v>166</v>
      </c>
      <c r="L919" s="59" t="s">
        <v>174</v>
      </c>
      <c r="M919" s="60" t="s">
        <v>175</v>
      </c>
      <c r="N919" s="61"/>
      <c r="O919" s="60" t="s">
        <v>155</v>
      </c>
      <c r="P919" s="60" t="s">
        <v>580</v>
      </c>
      <c r="Q919" s="60" t="s">
        <v>204</v>
      </c>
      <c r="R919" s="60" t="s">
        <v>211</v>
      </c>
      <c r="S919" s="62" t="s">
        <v>158</v>
      </c>
    </row>
    <row r="920" spans="1:19" x14ac:dyDescent="0.2">
      <c r="A920" s="57">
        <v>45681</v>
      </c>
      <c r="B920" s="58">
        <v>0.69930555555555596</v>
      </c>
      <c r="C920" s="59" t="s">
        <v>1211</v>
      </c>
      <c r="D920" s="59" t="s">
        <v>9</v>
      </c>
      <c r="E920" s="60" t="s">
        <v>160</v>
      </c>
      <c r="F920" s="59" t="s">
        <v>150</v>
      </c>
      <c r="G920" s="60" t="s">
        <v>151</v>
      </c>
      <c r="H920" s="59">
        <v>429.36</v>
      </c>
      <c r="I920" s="140">
        <v>1303.99</v>
      </c>
      <c r="J920" s="141">
        <v>559879.05000000005</v>
      </c>
      <c r="K920" s="59" t="s">
        <v>166</v>
      </c>
      <c r="L920" s="59" t="s">
        <v>167</v>
      </c>
      <c r="M920" s="60" t="s">
        <v>168</v>
      </c>
      <c r="N920" s="61">
        <v>966320</v>
      </c>
      <c r="O920" s="60" t="s">
        <v>155</v>
      </c>
      <c r="P920" s="60" t="s">
        <v>156</v>
      </c>
      <c r="Q920" s="60" t="s">
        <v>156</v>
      </c>
      <c r="R920" s="60" t="s">
        <v>157</v>
      </c>
      <c r="S920" s="62" t="s">
        <v>158</v>
      </c>
    </row>
    <row r="921" spans="1:19" x14ac:dyDescent="0.2">
      <c r="A921" s="57">
        <v>45681</v>
      </c>
      <c r="B921" s="58">
        <v>0.78333333333333299</v>
      </c>
      <c r="C921" s="59" t="s">
        <v>1212</v>
      </c>
      <c r="D921" s="59" t="s">
        <v>82</v>
      </c>
      <c r="E921" s="60" t="s">
        <v>173</v>
      </c>
      <c r="F921" s="59" t="s">
        <v>153</v>
      </c>
      <c r="G921" s="60" t="s">
        <v>165</v>
      </c>
      <c r="H921" s="59">
        <v>69.59</v>
      </c>
      <c r="I921" s="140">
        <v>1353</v>
      </c>
      <c r="J921" s="141">
        <v>94155.27</v>
      </c>
      <c r="K921" s="59" t="s">
        <v>166</v>
      </c>
      <c r="L921" s="59" t="s">
        <v>174</v>
      </c>
      <c r="M921" s="60" t="s">
        <v>175</v>
      </c>
      <c r="N921" s="61"/>
      <c r="O921" s="60" t="s">
        <v>155</v>
      </c>
      <c r="P921" s="60" t="s">
        <v>176</v>
      </c>
      <c r="Q921" s="59"/>
      <c r="R921" s="60" t="s">
        <v>177</v>
      </c>
      <c r="S921" s="62" t="s">
        <v>158</v>
      </c>
    </row>
    <row r="922" spans="1:19" x14ac:dyDescent="0.2">
      <c r="A922" s="57">
        <v>45681</v>
      </c>
      <c r="B922" s="58">
        <v>0.80902777777777801</v>
      </c>
      <c r="C922" s="59" t="s">
        <v>1213</v>
      </c>
      <c r="D922" s="59" t="s">
        <v>16</v>
      </c>
      <c r="E922" s="60" t="s">
        <v>162</v>
      </c>
      <c r="F922" s="59" t="s">
        <v>150</v>
      </c>
      <c r="G922" s="60" t="s">
        <v>151</v>
      </c>
      <c r="H922" s="59">
        <v>429.22</v>
      </c>
      <c r="I922" s="140">
        <v>1304.01</v>
      </c>
      <c r="J922" s="141">
        <v>559707.05000000005</v>
      </c>
      <c r="K922" s="59" t="s">
        <v>166</v>
      </c>
      <c r="L922" s="59" t="s">
        <v>167</v>
      </c>
      <c r="M922" s="60" t="s">
        <v>168</v>
      </c>
      <c r="N922" s="61">
        <v>273836</v>
      </c>
      <c r="O922" s="60" t="s">
        <v>155</v>
      </c>
      <c r="P922" s="60" t="s">
        <v>156</v>
      </c>
      <c r="Q922" s="60" t="s">
        <v>156</v>
      </c>
      <c r="R922" s="60" t="s">
        <v>157</v>
      </c>
      <c r="S922" s="62" t="s">
        <v>158</v>
      </c>
    </row>
    <row r="923" spans="1:19" x14ac:dyDescent="0.2">
      <c r="A923" s="57">
        <v>45681</v>
      </c>
      <c r="B923" s="58">
        <v>0.82638888888888895</v>
      </c>
      <c r="C923" s="59" t="s">
        <v>1214</v>
      </c>
      <c r="D923" s="59" t="s">
        <v>102</v>
      </c>
      <c r="E923" s="60" t="s">
        <v>473</v>
      </c>
      <c r="F923" s="59" t="s">
        <v>186</v>
      </c>
      <c r="G923" s="60" t="s">
        <v>187</v>
      </c>
      <c r="H923" s="59">
        <v>33.72</v>
      </c>
      <c r="I923" s="140">
        <v>1203.8</v>
      </c>
      <c r="J923" s="141">
        <v>40592.135999999999</v>
      </c>
      <c r="K923" s="59" t="s">
        <v>166</v>
      </c>
      <c r="L923" s="59" t="s">
        <v>174</v>
      </c>
      <c r="M923" s="60" t="s">
        <v>175</v>
      </c>
      <c r="N923" s="61"/>
      <c r="O923" s="60" t="s">
        <v>383</v>
      </c>
      <c r="P923" s="60" t="s">
        <v>393</v>
      </c>
      <c r="Q923" s="60" t="s">
        <v>223</v>
      </c>
      <c r="R923" s="60" t="s">
        <v>224</v>
      </c>
      <c r="S923" s="62" t="s">
        <v>384</v>
      </c>
    </row>
    <row r="924" spans="1:19" x14ac:dyDescent="0.2">
      <c r="A924" s="57">
        <v>45681</v>
      </c>
      <c r="B924" s="58">
        <v>0.93194444444444502</v>
      </c>
      <c r="C924" s="59" t="s">
        <v>1215</v>
      </c>
      <c r="D924" s="59" t="s">
        <v>27</v>
      </c>
      <c r="E924" s="60" t="s">
        <v>195</v>
      </c>
      <c r="F924" s="59" t="s">
        <v>153</v>
      </c>
      <c r="G924" s="60" t="s">
        <v>165</v>
      </c>
      <c r="H924" s="59">
        <v>49.34</v>
      </c>
      <c r="I924" s="140">
        <v>1377.6</v>
      </c>
      <c r="J924" s="141">
        <v>67970.784</v>
      </c>
      <c r="K924" s="59" t="s">
        <v>166</v>
      </c>
      <c r="L924" s="59" t="s">
        <v>174</v>
      </c>
      <c r="M924" s="60" t="s">
        <v>175</v>
      </c>
      <c r="N924" s="61">
        <v>117255</v>
      </c>
      <c r="O924" s="60" t="s">
        <v>155</v>
      </c>
      <c r="P924" s="60" t="s">
        <v>196</v>
      </c>
      <c r="Q924" s="60" t="s">
        <v>197</v>
      </c>
      <c r="R924" s="60" t="s">
        <v>198</v>
      </c>
      <c r="S924" s="62" t="s">
        <v>158</v>
      </c>
    </row>
    <row r="925" spans="1:19" x14ac:dyDescent="0.2">
      <c r="A925" s="57">
        <v>45681</v>
      </c>
      <c r="B925" s="58">
        <v>0.96319444444444502</v>
      </c>
      <c r="C925" s="59" t="s">
        <v>1216</v>
      </c>
      <c r="D925" s="59" t="s">
        <v>26</v>
      </c>
      <c r="E925" s="60" t="s">
        <v>232</v>
      </c>
      <c r="F925" s="59" t="s">
        <v>218</v>
      </c>
      <c r="G925" s="60" t="s">
        <v>219</v>
      </c>
      <c r="H925" s="59">
        <v>399.73</v>
      </c>
      <c r="I925" s="140">
        <v>1270.0999999999999</v>
      </c>
      <c r="J925" s="141">
        <v>507697.07299999997</v>
      </c>
      <c r="K925" s="59" t="s">
        <v>166</v>
      </c>
      <c r="L925" s="59" t="s">
        <v>174</v>
      </c>
      <c r="M925" s="60" t="s">
        <v>175</v>
      </c>
      <c r="N925" s="61">
        <v>114860</v>
      </c>
      <c r="O925" s="60" t="s">
        <v>155</v>
      </c>
      <c r="P925" s="60" t="s">
        <v>156</v>
      </c>
      <c r="Q925" s="60" t="s">
        <v>156</v>
      </c>
      <c r="R925" s="60" t="s">
        <v>157</v>
      </c>
      <c r="S925" s="62" t="s">
        <v>158</v>
      </c>
    </row>
    <row r="926" spans="1:19" x14ac:dyDescent="0.2">
      <c r="A926" s="57">
        <v>45682</v>
      </c>
      <c r="B926" s="58">
        <v>0.24791666666666701</v>
      </c>
      <c r="C926" s="59" t="s">
        <v>1217</v>
      </c>
      <c r="D926" s="59" t="s">
        <v>22</v>
      </c>
      <c r="E926" s="60" t="s">
        <v>887</v>
      </c>
      <c r="F926" s="59" t="s">
        <v>150</v>
      </c>
      <c r="G926" s="60" t="s">
        <v>151</v>
      </c>
      <c r="H926" s="59">
        <v>348.40230000000003</v>
      </c>
      <c r="I926" s="140">
        <v>1238</v>
      </c>
      <c r="J926" s="141">
        <v>431322.05</v>
      </c>
      <c r="K926" s="59" t="s">
        <v>152</v>
      </c>
      <c r="L926" s="59" t="s">
        <v>153</v>
      </c>
      <c r="M926" s="60" t="s">
        <v>154</v>
      </c>
      <c r="N926" s="61">
        <v>13087</v>
      </c>
      <c r="O926" s="60" t="s">
        <v>155</v>
      </c>
      <c r="P926" s="60" t="s">
        <v>156</v>
      </c>
      <c r="Q926" s="60" t="s">
        <v>156</v>
      </c>
      <c r="R926" s="60" t="s">
        <v>157</v>
      </c>
      <c r="S926" s="62" t="s">
        <v>158</v>
      </c>
    </row>
    <row r="927" spans="1:19" x14ac:dyDescent="0.2">
      <c r="A927" s="57">
        <v>45682</v>
      </c>
      <c r="B927" s="58">
        <v>0.51388888888888895</v>
      </c>
      <c r="C927" s="59" t="s">
        <v>1218</v>
      </c>
      <c r="D927" s="59" t="s">
        <v>48</v>
      </c>
      <c r="E927" s="60" t="s">
        <v>335</v>
      </c>
      <c r="F927" s="59" t="s">
        <v>218</v>
      </c>
      <c r="G927" s="60" t="s">
        <v>219</v>
      </c>
      <c r="H927" s="59">
        <v>281.31</v>
      </c>
      <c r="I927" s="140">
        <v>1221.0999999999999</v>
      </c>
      <c r="J927" s="141">
        <v>343507.641</v>
      </c>
      <c r="K927" s="59" t="s">
        <v>166</v>
      </c>
      <c r="L927" s="59" t="s">
        <v>174</v>
      </c>
      <c r="M927" s="60" t="s">
        <v>175</v>
      </c>
      <c r="N927" s="61" t="s">
        <v>579</v>
      </c>
      <c r="O927" s="60" t="s">
        <v>155</v>
      </c>
      <c r="P927" s="60" t="s">
        <v>336</v>
      </c>
      <c r="Q927" s="60" t="s">
        <v>336</v>
      </c>
      <c r="R927" s="60" t="s">
        <v>312</v>
      </c>
      <c r="S927" s="62" t="s">
        <v>158</v>
      </c>
    </row>
    <row r="928" spans="1:19" x14ac:dyDescent="0.2">
      <c r="A928" s="57">
        <v>45682</v>
      </c>
      <c r="B928" s="58">
        <v>0.51458333333333295</v>
      </c>
      <c r="C928" s="59" t="s">
        <v>1219</v>
      </c>
      <c r="D928" s="59" t="s">
        <v>120</v>
      </c>
      <c r="E928" s="63" t="s">
        <v>365</v>
      </c>
      <c r="F928" s="59" t="s">
        <v>218</v>
      </c>
      <c r="G928" s="60" t="s">
        <v>219</v>
      </c>
      <c r="H928" s="59">
        <v>61.44</v>
      </c>
      <c r="I928" s="140">
        <v>1221.0999999999999</v>
      </c>
      <c r="J928" s="141">
        <v>75024.384000000005</v>
      </c>
      <c r="K928" s="59" t="s">
        <v>166</v>
      </c>
      <c r="L928" s="59" t="s">
        <v>174</v>
      </c>
      <c r="M928" s="60" t="s">
        <v>175</v>
      </c>
      <c r="N928" s="61"/>
      <c r="O928" s="63" t="s">
        <v>365</v>
      </c>
      <c r="P928" s="63" t="s">
        <v>365</v>
      </c>
      <c r="Q928" s="63" t="s">
        <v>365</v>
      </c>
      <c r="R928" s="63" t="s">
        <v>365</v>
      </c>
      <c r="S928" s="64" t="s">
        <v>365</v>
      </c>
    </row>
    <row r="929" spans="1:19" x14ac:dyDescent="0.2">
      <c r="A929" s="57">
        <v>45682</v>
      </c>
      <c r="B929" s="58">
        <v>0.54513888888888895</v>
      </c>
      <c r="C929" s="59" t="s">
        <v>1220</v>
      </c>
      <c r="D929" s="59" t="s">
        <v>323</v>
      </c>
      <c r="E929" s="60" t="s">
        <v>324</v>
      </c>
      <c r="F929" s="59" t="s">
        <v>201</v>
      </c>
      <c r="G929" s="60" t="s">
        <v>202</v>
      </c>
      <c r="H929" s="59">
        <v>37.54</v>
      </c>
      <c r="I929" s="140">
        <v>1383.8</v>
      </c>
      <c r="J929" s="141">
        <v>51947.851999999999</v>
      </c>
      <c r="K929" s="59" t="s">
        <v>166</v>
      </c>
      <c r="L929" s="59" t="s">
        <v>174</v>
      </c>
      <c r="M929" s="60" t="s">
        <v>175</v>
      </c>
      <c r="N929" s="61">
        <v>333060</v>
      </c>
      <c r="O929" s="60" t="s">
        <v>155</v>
      </c>
      <c r="P929" s="60" t="s">
        <v>211</v>
      </c>
      <c r="Q929" s="60" t="s">
        <v>204</v>
      </c>
      <c r="R929" s="60" t="s">
        <v>177</v>
      </c>
      <c r="S929" s="62" t="s">
        <v>158</v>
      </c>
    </row>
    <row r="930" spans="1:19" x14ac:dyDescent="0.2">
      <c r="A930" s="57">
        <v>45682</v>
      </c>
      <c r="B930" s="58">
        <v>0.59166666666666701</v>
      </c>
      <c r="C930" s="59" t="s">
        <v>1221</v>
      </c>
      <c r="D930" s="59" t="s">
        <v>17</v>
      </c>
      <c r="E930" s="60" t="s">
        <v>230</v>
      </c>
      <c r="F930" s="59" t="s">
        <v>150</v>
      </c>
      <c r="G930" s="60" t="s">
        <v>151</v>
      </c>
      <c r="H930" s="59">
        <v>336.05</v>
      </c>
      <c r="I930" s="140">
        <v>1304.02</v>
      </c>
      <c r="J930" s="141">
        <v>438215.98</v>
      </c>
      <c r="K930" s="59" t="s">
        <v>166</v>
      </c>
      <c r="L930" s="59" t="s">
        <v>167</v>
      </c>
      <c r="M930" s="60" t="s">
        <v>168</v>
      </c>
      <c r="N930" s="61">
        <v>64125</v>
      </c>
      <c r="O930" s="60" t="s">
        <v>155</v>
      </c>
      <c r="P930" s="60" t="s">
        <v>156</v>
      </c>
      <c r="Q930" s="60" t="s">
        <v>156</v>
      </c>
      <c r="R930" s="60" t="s">
        <v>157</v>
      </c>
      <c r="S930" s="62" t="s">
        <v>158</v>
      </c>
    </row>
    <row r="931" spans="1:19" x14ac:dyDescent="0.2">
      <c r="A931" s="57">
        <v>45683</v>
      </c>
      <c r="B931" s="58">
        <v>0.28819444444444398</v>
      </c>
      <c r="C931" s="59" t="s">
        <v>1222</v>
      </c>
      <c r="D931" s="59" t="s">
        <v>21</v>
      </c>
      <c r="E931" s="60" t="s">
        <v>251</v>
      </c>
      <c r="F931" s="59" t="s">
        <v>150</v>
      </c>
      <c r="G931" s="60" t="s">
        <v>151</v>
      </c>
      <c r="H931" s="59">
        <v>390.05009999999999</v>
      </c>
      <c r="I931" s="140">
        <v>1238</v>
      </c>
      <c r="J931" s="141">
        <v>482882.02</v>
      </c>
      <c r="K931" s="59" t="s">
        <v>152</v>
      </c>
      <c r="L931" s="59" t="s">
        <v>153</v>
      </c>
      <c r="M931" s="60" t="s">
        <v>154</v>
      </c>
      <c r="N931" s="61">
        <v>1896207</v>
      </c>
      <c r="O931" s="60" t="s">
        <v>155</v>
      </c>
      <c r="P931" s="60" t="s">
        <v>156</v>
      </c>
      <c r="Q931" s="60" t="s">
        <v>156</v>
      </c>
      <c r="R931" s="60" t="s">
        <v>157</v>
      </c>
      <c r="S931" s="62" t="s">
        <v>158</v>
      </c>
    </row>
    <row r="932" spans="1:19" x14ac:dyDescent="0.2">
      <c r="A932" s="57">
        <v>45683</v>
      </c>
      <c r="B932" s="58">
        <v>0.49722222222222201</v>
      </c>
      <c r="C932" s="59" t="s">
        <v>1223</v>
      </c>
      <c r="D932" s="59" t="s">
        <v>17</v>
      </c>
      <c r="E932" s="60" t="s">
        <v>230</v>
      </c>
      <c r="F932" s="59" t="s">
        <v>150</v>
      </c>
      <c r="G932" s="60" t="s">
        <v>151</v>
      </c>
      <c r="H932" s="59">
        <v>380.41520000000003</v>
      </c>
      <c r="I932" s="140">
        <v>1238</v>
      </c>
      <c r="J932" s="141">
        <v>470954.02</v>
      </c>
      <c r="K932" s="59" t="s">
        <v>152</v>
      </c>
      <c r="L932" s="59" t="s">
        <v>153</v>
      </c>
      <c r="M932" s="60" t="s">
        <v>154</v>
      </c>
      <c r="N932" s="61">
        <v>65293</v>
      </c>
      <c r="O932" s="60" t="s">
        <v>155</v>
      </c>
      <c r="P932" s="60" t="s">
        <v>156</v>
      </c>
      <c r="Q932" s="60" t="s">
        <v>156</v>
      </c>
      <c r="R932" s="60" t="s">
        <v>157</v>
      </c>
      <c r="S932" s="62" t="s">
        <v>158</v>
      </c>
    </row>
    <row r="933" spans="1:19" x14ac:dyDescent="0.2">
      <c r="A933" s="57">
        <v>45683</v>
      </c>
      <c r="B933" s="58">
        <v>0.50972222222222197</v>
      </c>
      <c r="C933" s="59" t="s">
        <v>1224</v>
      </c>
      <c r="D933" s="59" t="s">
        <v>14</v>
      </c>
      <c r="E933" s="60" t="s">
        <v>179</v>
      </c>
      <c r="F933" s="59" t="s">
        <v>150</v>
      </c>
      <c r="G933" s="60" t="s">
        <v>151</v>
      </c>
      <c r="H933" s="59">
        <v>394.60660000000001</v>
      </c>
      <c r="I933" s="140">
        <v>1238</v>
      </c>
      <c r="J933" s="141">
        <v>488522.97</v>
      </c>
      <c r="K933" s="59" t="s">
        <v>152</v>
      </c>
      <c r="L933" s="59" t="s">
        <v>153</v>
      </c>
      <c r="M933" s="60" t="s">
        <v>154</v>
      </c>
      <c r="N933" s="61">
        <v>564935</v>
      </c>
      <c r="O933" s="60" t="s">
        <v>155</v>
      </c>
      <c r="P933" s="60" t="s">
        <v>156</v>
      </c>
      <c r="Q933" s="60" t="s">
        <v>156</v>
      </c>
      <c r="R933" s="60" t="s">
        <v>157</v>
      </c>
      <c r="S933" s="62" t="s">
        <v>158</v>
      </c>
    </row>
    <row r="934" spans="1:19" x14ac:dyDescent="0.2">
      <c r="A934" s="57">
        <v>45683</v>
      </c>
      <c r="B934" s="58">
        <v>0.60138888888888897</v>
      </c>
      <c r="C934" s="59" t="s">
        <v>1225</v>
      </c>
      <c r="D934" s="59" t="s">
        <v>12</v>
      </c>
      <c r="E934" s="60" t="s">
        <v>183</v>
      </c>
      <c r="F934" s="59" t="s">
        <v>150</v>
      </c>
      <c r="G934" s="60" t="s">
        <v>151</v>
      </c>
      <c r="H934" s="59">
        <v>583.68010000000004</v>
      </c>
      <c r="I934" s="140">
        <v>1238</v>
      </c>
      <c r="J934" s="141">
        <v>722595.96</v>
      </c>
      <c r="K934" s="59" t="s">
        <v>152</v>
      </c>
      <c r="L934" s="59" t="s">
        <v>153</v>
      </c>
      <c r="M934" s="60" t="s">
        <v>154</v>
      </c>
      <c r="N934" s="61">
        <v>696568</v>
      </c>
      <c r="O934" s="60" t="s">
        <v>155</v>
      </c>
      <c r="P934" s="60" t="s">
        <v>156</v>
      </c>
      <c r="Q934" s="60" t="s">
        <v>156</v>
      </c>
      <c r="R934" s="60" t="s">
        <v>157</v>
      </c>
      <c r="S934" s="62" t="s">
        <v>158</v>
      </c>
    </row>
    <row r="935" spans="1:19" x14ac:dyDescent="0.2">
      <c r="A935" s="57">
        <v>45683</v>
      </c>
      <c r="B935" s="58">
        <v>0.60416666666666696</v>
      </c>
      <c r="C935" s="59" t="s">
        <v>1226</v>
      </c>
      <c r="D935" s="59" t="s">
        <v>24</v>
      </c>
      <c r="E935" s="60" t="s">
        <v>171</v>
      </c>
      <c r="F935" s="59" t="s">
        <v>150</v>
      </c>
      <c r="G935" s="60" t="s">
        <v>151</v>
      </c>
      <c r="H935" s="59">
        <v>487.07029999999997</v>
      </c>
      <c r="I935" s="140">
        <v>1238</v>
      </c>
      <c r="J935" s="141">
        <v>602993.03</v>
      </c>
      <c r="K935" s="59" t="s">
        <v>152</v>
      </c>
      <c r="L935" s="59" t="s">
        <v>153</v>
      </c>
      <c r="M935" s="60" t="s">
        <v>154</v>
      </c>
      <c r="N935" s="61">
        <v>920020</v>
      </c>
      <c r="O935" s="60" t="s">
        <v>155</v>
      </c>
      <c r="P935" s="60" t="s">
        <v>156</v>
      </c>
      <c r="Q935" s="60" t="s">
        <v>156</v>
      </c>
      <c r="R935" s="60" t="s">
        <v>157</v>
      </c>
      <c r="S935" s="62" t="s">
        <v>158</v>
      </c>
    </row>
    <row r="936" spans="1:19" x14ac:dyDescent="0.2">
      <c r="A936" s="57">
        <v>45683</v>
      </c>
      <c r="B936" s="58">
        <v>0.79722222222222205</v>
      </c>
      <c r="C936" s="59" t="s">
        <v>1227</v>
      </c>
      <c r="D936" s="59" t="s">
        <v>13</v>
      </c>
      <c r="E936" s="60" t="s">
        <v>347</v>
      </c>
      <c r="F936" s="59" t="s">
        <v>150</v>
      </c>
      <c r="G936" s="60" t="s">
        <v>151</v>
      </c>
      <c r="H936" s="59">
        <v>413.76</v>
      </c>
      <c r="I936" s="140">
        <v>1304.06</v>
      </c>
      <c r="J936" s="141">
        <v>539568.99</v>
      </c>
      <c r="K936" s="59" t="s">
        <v>166</v>
      </c>
      <c r="L936" s="59" t="s">
        <v>167</v>
      </c>
      <c r="M936" s="60" t="s">
        <v>168</v>
      </c>
      <c r="N936" s="61">
        <v>569760</v>
      </c>
      <c r="O936" s="60" t="s">
        <v>155</v>
      </c>
      <c r="P936" s="60" t="s">
        <v>156</v>
      </c>
      <c r="Q936" s="60" t="s">
        <v>156</v>
      </c>
      <c r="R936" s="60" t="s">
        <v>157</v>
      </c>
      <c r="S936" s="62" t="s">
        <v>158</v>
      </c>
    </row>
    <row r="937" spans="1:19" x14ac:dyDescent="0.2">
      <c r="A937" s="57">
        <v>45683</v>
      </c>
      <c r="B937" s="58">
        <v>0.80277777777777803</v>
      </c>
      <c r="C937" s="59" t="s">
        <v>1228</v>
      </c>
      <c r="D937" s="59" t="s">
        <v>10</v>
      </c>
      <c r="E937" s="60" t="s">
        <v>228</v>
      </c>
      <c r="F937" s="59" t="s">
        <v>150</v>
      </c>
      <c r="G937" s="60" t="s">
        <v>151</v>
      </c>
      <c r="H937" s="59">
        <v>364.34249999999997</v>
      </c>
      <c r="I937" s="140">
        <v>1238</v>
      </c>
      <c r="J937" s="141">
        <v>451056.02</v>
      </c>
      <c r="K937" s="59" t="s">
        <v>152</v>
      </c>
      <c r="L937" s="59" t="s">
        <v>153</v>
      </c>
      <c r="M937" s="60" t="s">
        <v>154</v>
      </c>
      <c r="N937" s="61">
        <v>951309</v>
      </c>
      <c r="O937" s="60" t="s">
        <v>155</v>
      </c>
      <c r="P937" s="60" t="s">
        <v>156</v>
      </c>
      <c r="Q937" s="60" t="s">
        <v>156</v>
      </c>
      <c r="R937" s="60" t="s">
        <v>157</v>
      </c>
      <c r="S937" s="62" t="s">
        <v>158</v>
      </c>
    </row>
    <row r="938" spans="1:19" x14ac:dyDescent="0.2">
      <c r="A938" s="57">
        <v>45684</v>
      </c>
      <c r="B938" s="58">
        <v>0.30972222222222201</v>
      </c>
      <c r="C938" s="59" t="s">
        <v>1229</v>
      </c>
      <c r="D938" s="59" t="s">
        <v>61</v>
      </c>
      <c r="E938" s="60" t="s">
        <v>406</v>
      </c>
      <c r="F938" s="59" t="s">
        <v>150</v>
      </c>
      <c r="G938" s="60" t="s">
        <v>151</v>
      </c>
      <c r="H938" s="59">
        <v>125.6349</v>
      </c>
      <c r="I938" s="140">
        <v>1238</v>
      </c>
      <c r="J938" s="141">
        <v>155536.01</v>
      </c>
      <c r="K938" s="59" t="s">
        <v>152</v>
      </c>
      <c r="L938" s="59" t="s">
        <v>153</v>
      </c>
      <c r="M938" s="60" t="s">
        <v>154</v>
      </c>
      <c r="N938" s="61"/>
      <c r="O938" s="60" t="s">
        <v>155</v>
      </c>
      <c r="P938" s="60" t="s">
        <v>407</v>
      </c>
      <c r="Q938" s="60" t="s">
        <v>192</v>
      </c>
      <c r="R938" s="60" t="s">
        <v>193</v>
      </c>
      <c r="S938" s="62" t="s">
        <v>158</v>
      </c>
    </row>
    <row r="939" spans="1:19" x14ac:dyDescent="0.2">
      <c r="A939" s="57">
        <v>45684</v>
      </c>
      <c r="B939" s="58">
        <v>0.33055555555555599</v>
      </c>
      <c r="C939" s="59" t="s">
        <v>1230</v>
      </c>
      <c r="D939" s="59" t="s">
        <v>20</v>
      </c>
      <c r="E939" s="60" t="s">
        <v>230</v>
      </c>
      <c r="F939" s="59" t="s">
        <v>150</v>
      </c>
      <c r="G939" s="60" t="s">
        <v>151</v>
      </c>
      <c r="H939" s="59">
        <v>296.63</v>
      </c>
      <c r="I939" s="140">
        <v>1304</v>
      </c>
      <c r="J939" s="141">
        <v>386805</v>
      </c>
      <c r="K939" s="59" t="s">
        <v>166</v>
      </c>
      <c r="L939" s="59" t="s">
        <v>167</v>
      </c>
      <c r="M939" s="60" t="s">
        <v>168</v>
      </c>
      <c r="N939" s="61">
        <v>2163734</v>
      </c>
      <c r="O939" s="60" t="s">
        <v>155</v>
      </c>
      <c r="P939" s="60" t="s">
        <v>156</v>
      </c>
      <c r="Q939" s="60" t="s">
        <v>156</v>
      </c>
      <c r="R939" s="60" t="s">
        <v>157</v>
      </c>
      <c r="S939" s="62" t="s">
        <v>158</v>
      </c>
    </row>
    <row r="940" spans="1:19" x14ac:dyDescent="0.2">
      <c r="A940" s="57">
        <v>45684</v>
      </c>
      <c r="B940" s="58">
        <v>0.38541666666666702</v>
      </c>
      <c r="C940" s="59" t="s">
        <v>1231</v>
      </c>
      <c r="D940" s="59" t="s">
        <v>51</v>
      </c>
      <c r="E940" s="60" t="s">
        <v>599</v>
      </c>
      <c r="F940" s="59" t="s">
        <v>153</v>
      </c>
      <c r="G940" s="60" t="s">
        <v>165</v>
      </c>
      <c r="H940" s="59">
        <v>90.42</v>
      </c>
      <c r="I940" s="140">
        <v>1377.6</v>
      </c>
      <c r="J940" s="141">
        <v>124562.592</v>
      </c>
      <c r="K940" s="59" t="s">
        <v>166</v>
      </c>
      <c r="L940" s="59" t="s">
        <v>174</v>
      </c>
      <c r="M940" s="60" t="s">
        <v>175</v>
      </c>
      <c r="N940" s="61">
        <v>319669</v>
      </c>
      <c r="O940" s="60" t="s">
        <v>155</v>
      </c>
      <c r="P940" s="60" t="s">
        <v>210</v>
      </c>
      <c r="Q940" s="60" t="s">
        <v>204</v>
      </c>
      <c r="R940" s="60" t="s">
        <v>196</v>
      </c>
      <c r="S940" s="62" t="s">
        <v>158</v>
      </c>
    </row>
    <row r="941" spans="1:19" x14ac:dyDescent="0.2">
      <c r="A941" s="57">
        <v>45684</v>
      </c>
      <c r="B941" s="58">
        <v>0.38611111111111102</v>
      </c>
      <c r="C941" s="59" t="s">
        <v>1232</v>
      </c>
      <c r="D941" s="59" t="s">
        <v>15</v>
      </c>
      <c r="E941" s="60" t="s">
        <v>164</v>
      </c>
      <c r="F941" s="59" t="s">
        <v>218</v>
      </c>
      <c r="G941" s="60" t="s">
        <v>219</v>
      </c>
      <c r="H941" s="59">
        <v>200</v>
      </c>
      <c r="I941" s="140">
        <v>1188.7</v>
      </c>
      <c r="J941" s="141">
        <v>237740</v>
      </c>
      <c r="K941" s="59" t="s">
        <v>166</v>
      </c>
      <c r="L941" s="59" t="s">
        <v>174</v>
      </c>
      <c r="M941" s="60" t="s">
        <v>175</v>
      </c>
      <c r="N941" s="61">
        <v>348003</v>
      </c>
      <c r="O941" s="60" t="s">
        <v>155</v>
      </c>
      <c r="P941" s="60" t="s">
        <v>156</v>
      </c>
      <c r="Q941" s="60" t="s">
        <v>156</v>
      </c>
      <c r="R941" s="60" t="s">
        <v>157</v>
      </c>
      <c r="S941" s="62" t="s">
        <v>158</v>
      </c>
    </row>
    <row r="942" spans="1:19" x14ac:dyDescent="0.2">
      <c r="A942" s="57">
        <v>45684</v>
      </c>
      <c r="B942" s="58">
        <v>0.38750000000000001</v>
      </c>
      <c r="C942" s="59" t="s">
        <v>1233</v>
      </c>
      <c r="D942" s="59" t="s">
        <v>59</v>
      </c>
      <c r="E942" s="60" t="s">
        <v>434</v>
      </c>
      <c r="F942" s="59" t="s">
        <v>150</v>
      </c>
      <c r="G942" s="60" t="s">
        <v>151</v>
      </c>
      <c r="H942" s="59">
        <v>166.48220000000001</v>
      </c>
      <c r="I942" s="140">
        <v>1238</v>
      </c>
      <c r="J942" s="141">
        <v>206104.95999999999</v>
      </c>
      <c r="K942" s="59" t="s">
        <v>152</v>
      </c>
      <c r="L942" s="59" t="s">
        <v>153</v>
      </c>
      <c r="M942" s="60" t="s">
        <v>154</v>
      </c>
      <c r="N942" s="61"/>
      <c r="O942" s="60" t="s">
        <v>155</v>
      </c>
      <c r="P942" s="60" t="s">
        <v>191</v>
      </c>
      <c r="Q942" s="60" t="s">
        <v>192</v>
      </c>
      <c r="R942" s="60" t="s">
        <v>193</v>
      </c>
      <c r="S942" s="62" t="s">
        <v>158</v>
      </c>
    </row>
    <row r="943" spans="1:19" x14ac:dyDescent="0.2">
      <c r="A943" s="57">
        <v>45684</v>
      </c>
      <c r="B943" s="58">
        <v>0.405555555555556</v>
      </c>
      <c r="C943" s="59" t="s">
        <v>1234</v>
      </c>
      <c r="D943" s="59" t="s">
        <v>58</v>
      </c>
      <c r="E943" s="60" t="s">
        <v>585</v>
      </c>
      <c r="F943" s="59" t="s">
        <v>218</v>
      </c>
      <c r="G943" s="60" t="s">
        <v>219</v>
      </c>
      <c r="H943" s="59">
        <v>45.44</v>
      </c>
      <c r="I943" s="140">
        <v>1188.7</v>
      </c>
      <c r="J943" s="141">
        <v>54014.527999999998</v>
      </c>
      <c r="K943" s="59" t="s">
        <v>166</v>
      </c>
      <c r="L943" s="59" t="s">
        <v>174</v>
      </c>
      <c r="M943" s="60" t="s">
        <v>175</v>
      </c>
      <c r="N943" s="61">
        <v>12121</v>
      </c>
      <c r="O943" s="60" t="s">
        <v>155</v>
      </c>
      <c r="P943" s="60" t="s">
        <v>210</v>
      </c>
      <c r="Q943" s="60" t="s">
        <v>204</v>
      </c>
      <c r="R943" s="60" t="s">
        <v>196</v>
      </c>
      <c r="S943" s="62" t="s">
        <v>158</v>
      </c>
    </row>
    <row r="944" spans="1:19" x14ac:dyDescent="0.2">
      <c r="A944" s="57">
        <v>45684</v>
      </c>
      <c r="B944" s="58">
        <v>0.49236111111111103</v>
      </c>
      <c r="C944" s="59" t="s">
        <v>1235</v>
      </c>
      <c r="D944" s="59" t="s">
        <v>44</v>
      </c>
      <c r="E944" s="60" t="s">
        <v>599</v>
      </c>
      <c r="F944" s="59" t="s">
        <v>153</v>
      </c>
      <c r="G944" s="60" t="s">
        <v>165</v>
      </c>
      <c r="H944" s="59">
        <v>100.13</v>
      </c>
      <c r="I944" s="140">
        <v>1377.6</v>
      </c>
      <c r="J944" s="141">
        <v>137939.08799999999</v>
      </c>
      <c r="K944" s="59" t="s">
        <v>166</v>
      </c>
      <c r="L944" s="59" t="s">
        <v>174</v>
      </c>
      <c r="M944" s="60" t="s">
        <v>175</v>
      </c>
      <c r="N944" s="61">
        <v>12345</v>
      </c>
      <c r="O944" s="60" t="s">
        <v>155</v>
      </c>
      <c r="P944" s="60" t="s">
        <v>311</v>
      </c>
      <c r="Q944" s="60" t="s">
        <v>223</v>
      </c>
      <c r="R944" s="60" t="s">
        <v>196</v>
      </c>
      <c r="S944" s="62" t="s">
        <v>158</v>
      </c>
    </row>
    <row r="945" spans="1:19" x14ac:dyDescent="0.2">
      <c r="A945" s="57">
        <v>45684</v>
      </c>
      <c r="B945" s="58">
        <v>0.500694444444444</v>
      </c>
      <c r="C945" s="59" t="s">
        <v>1236</v>
      </c>
      <c r="D945" s="59" t="s">
        <v>102</v>
      </c>
      <c r="E945" s="60" t="s">
        <v>473</v>
      </c>
      <c r="F945" s="59" t="s">
        <v>186</v>
      </c>
      <c r="G945" s="60" t="s">
        <v>187</v>
      </c>
      <c r="H945" s="59">
        <v>33.31</v>
      </c>
      <c r="I945" s="140">
        <v>1203.8</v>
      </c>
      <c r="J945" s="141">
        <v>40098.578000000001</v>
      </c>
      <c r="K945" s="59" t="s">
        <v>166</v>
      </c>
      <c r="L945" s="59" t="s">
        <v>174</v>
      </c>
      <c r="M945" s="60" t="s">
        <v>175</v>
      </c>
      <c r="N945" s="61"/>
      <c r="O945" s="60" t="s">
        <v>383</v>
      </c>
      <c r="P945" s="60" t="s">
        <v>393</v>
      </c>
      <c r="Q945" s="60" t="s">
        <v>223</v>
      </c>
      <c r="R945" s="60" t="s">
        <v>224</v>
      </c>
      <c r="S945" s="62" t="s">
        <v>384</v>
      </c>
    </row>
    <row r="946" spans="1:19" x14ac:dyDescent="0.2">
      <c r="A946" s="57">
        <v>45684</v>
      </c>
      <c r="B946" s="58">
        <v>0.50624999999999998</v>
      </c>
      <c r="C946" s="59" t="s">
        <v>1237</v>
      </c>
      <c r="D946" s="59" t="s">
        <v>16</v>
      </c>
      <c r="E946" s="60" t="s">
        <v>162</v>
      </c>
      <c r="F946" s="59" t="s">
        <v>150</v>
      </c>
      <c r="G946" s="60" t="s">
        <v>151</v>
      </c>
      <c r="H946" s="59">
        <v>399.60019999999997</v>
      </c>
      <c r="I946" s="140">
        <v>1238</v>
      </c>
      <c r="J946" s="141">
        <v>494705.05</v>
      </c>
      <c r="K946" s="59" t="s">
        <v>152</v>
      </c>
      <c r="L946" s="59" t="s">
        <v>153</v>
      </c>
      <c r="M946" s="60" t="s">
        <v>154</v>
      </c>
      <c r="N946" s="61">
        <v>275055</v>
      </c>
      <c r="O946" s="60" t="s">
        <v>155</v>
      </c>
      <c r="P946" s="60" t="s">
        <v>156</v>
      </c>
      <c r="Q946" s="60" t="s">
        <v>156</v>
      </c>
      <c r="R946" s="60" t="s">
        <v>157</v>
      </c>
      <c r="S946" s="62" t="s">
        <v>158</v>
      </c>
    </row>
    <row r="947" spans="1:19" x14ac:dyDescent="0.2">
      <c r="A947" s="65">
        <v>45684</v>
      </c>
      <c r="B947" s="66">
        <v>0.55416666666666703</v>
      </c>
      <c r="C947" s="67" t="s">
        <v>1238</v>
      </c>
      <c r="D947" s="67" t="s">
        <v>24</v>
      </c>
      <c r="E947" s="68" t="s">
        <v>301</v>
      </c>
      <c r="F947" s="67" t="s">
        <v>150</v>
      </c>
      <c r="G947" s="68" t="s">
        <v>151</v>
      </c>
      <c r="H947" s="67">
        <v>490.04</v>
      </c>
      <c r="I947" s="142">
        <v>1304</v>
      </c>
      <c r="J947" s="143">
        <v>639012.03</v>
      </c>
      <c r="K947" s="59" t="s">
        <v>166</v>
      </c>
      <c r="L947" s="67" t="s">
        <v>167</v>
      </c>
      <c r="M947" s="68" t="s">
        <v>168</v>
      </c>
      <c r="N947" s="61"/>
      <c r="O947" s="60" t="s">
        <v>155</v>
      </c>
      <c r="P947" s="60" t="s">
        <v>156</v>
      </c>
      <c r="Q947" s="60" t="s">
        <v>156</v>
      </c>
      <c r="R947" s="60" t="s">
        <v>157</v>
      </c>
      <c r="S947" s="62" t="s">
        <v>158</v>
      </c>
    </row>
    <row r="948" spans="1:19" x14ac:dyDescent="0.2">
      <c r="A948" s="57">
        <v>45684</v>
      </c>
      <c r="B948" s="58">
        <v>0.594444444444444</v>
      </c>
      <c r="C948" s="70" t="s">
        <v>1239</v>
      </c>
      <c r="D948" s="59" t="s">
        <v>26</v>
      </c>
      <c r="E948" s="60" t="s">
        <v>232</v>
      </c>
      <c r="F948" s="59" t="s">
        <v>306</v>
      </c>
      <c r="G948" s="60" t="s">
        <v>307</v>
      </c>
      <c r="H948" s="59">
        <v>2</v>
      </c>
      <c r="I948" s="140">
        <v>41089</v>
      </c>
      <c r="J948" s="141">
        <v>82178</v>
      </c>
      <c r="K948" s="59" t="s">
        <v>152</v>
      </c>
      <c r="L948" s="59" t="s">
        <v>153</v>
      </c>
      <c r="M948" s="60" t="s">
        <v>154</v>
      </c>
      <c r="N948" s="61">
        <v>115956</v>
      </c>
      <c r="O948" s="60" t="s">
        <v>155</v>
      </c>
      <c r="P948" s="60" t="s">
        <v>156</v>
      </c>
      <c r="Q948" s="60" t="s">
        <v>156</v>
      </c>
      <c r="R948" s="60" t="s">
        <v>157</v>
      </c>
      <c r="S948" s="62" t="s">
        <v>158</v>
      </c>
    </row>
    <row r="949" spans="1:19" x14ac:dyDescent="0.2">
      <c r="A949" s="57">
        <v>45684</v>
      </c>
      <c r="B949" s="58">
        <v>0.59513888888888899</v>
      </c>
      <c r="C949" s="70" t="s">
        <v>1239</v>
      </c>
      <c r="D949" s="59" t="s">
        <v>26</v>
      </c>
      <c r="E949" s="60" t="s">
        <v>232</v>
      </c>
      <c r="F949" s="59" t="s">
        <v>150</v>
      </c>
      <c r="G949" s="60" t="s">
        <v>151</v>
      </c>
      <c r="H949" s="59">
        <v>345.84980000000002</v>
      </c>
      <c r="I949" s="140">
        <v>1238</v>
      </c>
      <c r="J949" s="141">
        <v>428162.05</v>
      </c>
      <c r="K949" s="59" t="s">
        <v>152</v>
      </c>
      <c r="L949" s="59" t="s">
        <v>153</v>
      </c>
      <c r="M949" s="60" t="s">
        <v>154</v>
      </c>
      <c r="N949" s="61">
        <v>115956</v>
      </c>
      <c r="O949" s="60" t="s">
        <v>155</v>
      </c>
      <c r="P949" s="60" t="s">
        <v>156</v>
      </c>
      <c r="Q949" s="60" t="s">
        <v>156</v>
      </c>
      <c r="R949" s="60" t="s">
        <v>157</v>
      </c>
      <c r="S949" s="62" t="s">
        <v>158</v>
      </c>
    </row>
    <row r="950" spans="1:19" x14ac:dyDescent="0.2">
      <c r="A950" s="57">
        <v>45684</v>
      </c>
      <c r="B950" s="58">
        <v>0.59722222222222199</v>
      </c>
      <c r="C950" s="59" t="s">
        <v>1240</v>
      </c>
      <c r="D950" s="59" t="s">
        <v>19</v>
      </c>
      <c r="E950" s="60" t="s">
        <v>162</v>
      </c>
      <c r="F950" s="59" t="s">
        <v>150</v>
      </c>
      <c r="G950" s="60" t="s">
        <v>151</v>
      </c>
      <c r="H950" s="59">
        <v>361.02019999999999</v>
      </c>
      <c r="I950" s="140">
        <v>1238</v>
      </c>
      <c r="J950" s="141">
        <v>446943.01</v>
      </c>
      <c r="K950" s="59" t="s">
        <v>152</v>
      </c>
      <c r="L950" s="59" t="s">
        <v>153</v>
      </c>
      <c r="M950" s="60" t="s">
        <v>154</v>
      </c>
      <c r="N950" s="61">
        <v>2316335</v>
      </c>
      <c r="O950" s="60" t="s">
        <v>155</v>
      </c>
      <c r="P950" s="60" t="s">
        <v>156</v>
      </c>
      <c r="Q950" s="60" t="s">
        <v>156</v>
      </c>
      <c r="R950" s="60" t="s">
        <v>157</v>
      </c>
      <c r="S950" s="62" t="s">
        <v>158</v>
      </c>
    </row>
    <row r="951" spans="1:19" x14ac:dyDescent="0.2">
      <c r="A951" s="57">
        <v>45684</v>
      </c>
      <c r="B951" s="58">
        <v>0.61319444444444504</v>
      </c>
      <c r="C951" s="59" t="s">
        <v>1241</v>
      </c>
      <c r="D951" s="59" t="s">
        <v>39</v>
      </c>
      <c r="E951" s="60" t="s">
        <v>209</v>
      </c>
      <c r="F951" s="59" t="s">
        <v>150</v>
      </c>
      <c r="G951" s="60" t="s">
        <v>151</v>
      </c>
      <c r="H951" s="59">
        <v>59.48</v>
      </c>
      <c r="I951" s="140">
        <v>1303.92</v>
      </c>
      <c r="J951" s="141">
        <v>77556.960000000006</v>
      </c>
      <c r="K951" s="59" t="s">
        <v>166</v>
      </c>
      <c r="L951" s="59" t="s">
        <v>167</v>
      </c>
      <c r="M951" s="60" t="s">
        <v>168</v>
      </c>
      <c r="N951" s="61">
        <v>156893</v>
      </c>
      <c r="O951" s="60" t="s">
        <v>155</v>
      </c>
      <c r="P951" s="60" t="s">
        <v>210</v>
      </c>
      <c r="Q951" s="60" t="s">
        <v>204</v>
      </c>
      <c r="R951" s="60" t="s">
        <v>211</v>
      </c>
      <c r="S951" s="62" t="s">
        <v>158</v>
      </c>
    </row>
    <row r="952" spans="1:19" x14ac:dyDescent="0.2">
      <c r="A952" s="57">
        <v>45684</v>
      </c>
      <c r="B952" s="58">
        <v>0.63333333333333297</v>
      </c>
      <c r="C952" s="59" t="s">
        <v>1242</v>
      </c>
      <c r="D952" s="59" t="s">
        <v>28</v>
      </c>
      <c r="E952" s="60" t="s">
        <v>361</v>
      </c>
      <c r="F952" s="59" t="s">
        <v>153</v>
      </c>
      <c r="G952" s="60" t="s">
        <v>165</v>
      </c>
      <c r="H952" s="59">
        <v>83.01</v>
      </c>
      <c r="I952" s="140">
        <v>1434.96</v>
      </c>
      <c r="J952" s="141">
        <v>119116.05</v>
      </c>
      <c r="K952" s="59" t="s">
        <v>166</v>
      </c>
      <c r="L952" s="59" t="s">
        <v>167</v>
      </c>
      <c r="M952" s="60" t="s">
        <v>168</v>
      </c>
      <c r="N952" s="61">
        <v>66112</v>
      </c>
      <c r="O952" s="60" t="s">
        <v>155</v>
      </c>
      <c r="P952" s="60" t="s">
        <v>210</v>
      </c>
      <c r="Q952" s="60" t="s">
        <v>204</v>
      </c>
      <c r="R952" s="60" t="s">
        <v>211</v>
      </c>
      <c r="S952" s="62" t="s">
        <v>158</v>
      </c>
    </row>
    <row r="953" spans="1:19" x14ac:dyDescent="0.2">
      <c r="A953" s="57">
        <v>45684</v>
      </c>
      <c r="B953" s="58">
        <v>0.68125000000000002</v>
      </c>
      <c r="C953" s="59" t="s">
        <v>1243</v>
      </c>
      <c r="D953" s="59" t="s">
        <v>21</v>
      </c>
      <c r="E953" s="60" t="s">
        <v>251</v>
      </c>
      <c r="F953" s="59" t="s">
        <v>150</v>
      </c>
      <c r="G953" s="60" t="s">
        <v>151</v>
      </c>
      <c r="H953" s="59">
        <v>426.67500000000001</v>
      </c>
      <c r="I953" s="140">
        <v>1304</v>
      </c>
      <c r="J953" s="141">
        <v>556383.93999999994</v>
      </c>
      <c r="K953" s="59" t="s">
        <v>166</v>
      </c>
      <c r="L953" s="59" t="s">
        <v>167</v>
      </c>
      <c r="M953" s="60" t="s">
        <v>168</v>
      </c>
      <c r="N953" s="61">
        <v>1897554</v>
      </c>
      <c r="O953" s="60" t="s">
        <v>155</v>
      </c>
      <c r="P953" s="60" t="s">
        <v>156</v>
      </c>
      <c r="Q953" s="60" t="s">
        <v>156</v>
      </c>
      <c r="R953" s="60" t="s">
        <v>157</v>
      </c>
      <c r="S953" s="62" t="s">
        <v>158</v>
      </c>
    </row>
    <row r="954" spans="1:19" x14ac:dyDescent="0.2">
      <c r="A954" s="57">
        <v>45684</v>
      </c>
      <c r="B954" s="58">
        <v>0.72569444444444398</v>
      </c>
      <c r="C954" s="59" t="s">
        <v>1244</v>
      </c>
      <c r="D954" s="59" t="s">
        <v>14</v>
      </c>
      <c r="E954" s="60" t="s">
        <v>179</v>
      </c>
      <c r="F954" s="59" t="s">
        <v>150</v>
      </c>
      <c r="G954" s="60" t="s">
        <v>151</v>
      </c>
      <c r="H954" s="59">
        <v>483.19</v>
      </c>
      <c r="I954" s="140">
        <v>1304</v>
      </c>
      <c r="J954" s="141">
        <v>630078.06000000006</v>
      </c>
      <c r="K954" s="59" t="s">
        <v>166</v>
      </c>
      <c r="L954" s="59" t="s">
        <v>167</v>
      </c>
      <c r="M954" s="60" t="s">
        <v>168</v>
      </c>
      <c r="N954" s="61">
        <v>566049</v>
      </c>
      <c r="O954" s="60" t="s">
        <v>155</v>
      </c>
      <c r="P954" s="60" t="s">
        <v>156</v>
      </c>
      <c r="Q954" s="60" t="s">
        <v>156</v>
      </c>
      <c r="R954" s="60" t="s">
        <v>157</v>
      </c>
      <c r="S954" s="62" t="s">
        <v>158</v>
      </c>
    </row>
    <row r="955" spans="1:19" x14ac:dyDescent="0.2">
      <c r="A955" s="57">
        <v>45684</v>
      </c>
      <c r="B955" s="58">
        <v>0.74097222222222203</v>
      </c>
      <c r="C955" s="59" t="s">
        <v>1245</v>
      </c>
      <c r="D955" s="59" t="s">
        <v>8</v>
      </c>
      <c r="E955" s="60" t="s">
        <v>213</v>
      </c>
      <c r="F955" s="59" t="s">
        <v>150</v>
      </c>
      <c r="G955" s="60" t="s">
        <v>151</v>
      </c>
      <c r="H955" s="59">
        <v>496.20030000000003</v>
      </c>
      <c r="I955" s="140">
        <v>1238</v>
      </c>
      <c r="J955" s="141">
        <v>614295.97</v>
      </c>
      <c r="K955" s="59" t="s">
        <v>152</v>
      </c>
      <c r="L955" s="59" t="s">
        <v>153</v>
      </c>
      <c r="M955" s="60" t="s">
        <v>154</v>
      </c>
      <c r="N955" s="61">
        <v>14037355</v>
      </c>
      <c r="O955" s="60" t="s">
        <v>155</v>
      </c>
      <c r="P955" s="60" t="s">
        <v>156</v>
      </c>
      <c r="Q955" s="60" t="s">
        <v>156</v>
      </c>
      <c r="R955" s="60" t="s">
        <v>157</v>
      </c>
      <c r="S955" s="62" t="s">
        <v>158</v>
      </c>
    </row>
    <row r="956" spans="1:19" x14ac:dyDescent="0.2">
      <c r="A956" s="57">
        <v>45684</v>
      </c>
      <c r="B956" s="58">
        <v>0.76597222222222205</v>
      </c>
      <c r="C956" s="59" t="s">
        <v>1246</v>
      </c>
      <c r="D956" s="59" t="s">
        <v>80</v>
      </c>
      <c r="E956" s="60" t="s">
        <v>267</v>
      </c>
      <c r="F956" s="59" t="s">
        <v>201</v>
      </c>
      <c r="G956" s="60" t="s">
        <v>202</v>
      </c>
      <c r="H956" s="59">
        <v>32.880000000000003</v>
      </c>
      <c r="I956" s="140">
        <v>1416.1</v>
      </c>
      <c r="J956" s="141">
        <v>46561.368000000002</v>
      </c>
      <c r="K956" s="59" t="s">
        <v>166</v>
      </c>
      <c r="L956" s="59" t="s">
        <v>174</v>
      </c>
      <c r="M956" s="60" t="s">
        <v>175</v>
      </c>
      <c r="N956" s="61"/>
      <c r="O956" s="60" t="s">
        <v>188</v>
      </c>
      <c r="P956" s="60" t="s">
        <v>176</v>
      </c>
      <c r="Q956" s="59"/>
      <c r="R956" s="60" t="s">
        <v>268</v>
      </c>
      <c r="S956" s="62" t="s">
        <v>176</v>
      </c>
    </row>
    <row r="957" spans="1:19" x14ac:dyDescent="0.2">
      <c r="A957" s="57">
        <v>45684</v>
      </c>
      <c r="B957" s="58">
        <v>0.76666666666666705</v>
      </c>
      <c r="C957" s="59" t="s">
        <v>1247</v>
      </c>
      <c r="D957" s="59" t="s">
        <v>25</v>
      </c>
      <c r="E957" s="60" t="s">
        <v>238</v>
      </c>
      <c r="F957" s="59" t="s">
        <v>150</v>
      </c>
      <c r="G957" s="60" t="s">
        <v>151</v>
      </c>
      <c r="H957" s="59">
        <v>499.68009999999998</v>
      </c>
      <c r="I957" s="140">
        <v>1238</v>
      </c>
      <c r="J957" s="141">
        <v>618603.96</v>
      </c>
      <c r="K957" s="59" t="s">
        <v>152</v>
      </c>
      <c r="L957" s="59" t="s">
        <v>153</v>
      </c>
      <c r="M957" s="60" t="s">
        <v>154</v>
      </c>
      <c r="N957" s="61">
        <v>728200</v>
      </c>
      <c r="O957" s="60" t="s">
        <v>155</v>
      </c>
      <c r="P957" s="60" t="s">
        <v>156</v>
      </c>
      <c r="Q957" s="60" t="s">
        <v>156</v>
      </c>
      <c r="R957" s="60" t="s">
        <v>157</v>
      </c>
      <c r="S957" s="62" t="s">
        <v>158</v>
      </c>
    </row>
    <row r="958" spans="1:19" x14ac:dyDescent="0.2">
      <c r="A958" s="57">
        <v>45684</v>
      </c>
      <c r="B958" s="58">
        <v>0.80694444444444502</v>
      </c>
      <c r="C958" s="59" t="s">
        <v>1248</v>
      </c>
      <c r="D958" s="59" t="s">
        <v>9</v>
      </c>
      <c r="E958" s="60" t="s">
        <v>160</v>
      </c>
      <c r="F958" s="59" t="s">
        <v>150</v>
      </c>
      <c r="G958" s="60" t="s">
        <v>151</v>
      </c>
      <c r="H958" s="59">
        <v>395.4547</v>
      </c>
      <c r="I958" s="140">
        <v>1238</v>
      </c>
      <c r="J958" s="141">
        <v>489572.92</v>
      </c>
      <c r="K958" s="59" t="s">
        <v>152</v>
      </c>
      <c r="L958" s="59" t="s">
        <v>153</v>
      </c>
      <c r="M958" s="60" t="s">
        <v>154</v>
      </c>
      <c r="N958" s="61">
        <v>967463</v>
      </c>
      <c r="O958" s="60" t="s">
        <v>155</v>
      </c>
      <c r="P958" s="60" t="s">
        <v>156</v>
      </c>
      <c r="Q958" s="60" t="s">
        <v>156</v>
      </c>
      <c r="R958" s="60" t="s">
        <v>157</v>
      </c>
      <c r="S958" s="62" t="s">
        <v>158</v>
      </c>
    </row>
    <row r="959" spans="1:19" x14ac:dyDescent="0.2">
      <c r="A959" s="57">
        <v>45684</v>
      </c>
      <c r="B959" s="58">
        <v>0.86666666666666703</v>
      </c>
      <c r="C959" s="59" t="s">
        <v>1249</v>
      </c>
      <c r="D959" s="59" t="s">
        <v>7</v>
      </c>
      <c r="E959" s="60" t="s">
        <v>238</v>
      </c>
      <c r="F959" s="59" t="s">
        <v>150</v>
      </c>
      <c r="G959" s="60" t="s">
        <v>151</v>
      </c>
      <c r="H959" s="59">
        <v>377.56220000000002</v>
      </c>
      <c r="I959" s="140">
        <v>1238</v>
      </c>
      <c r="J959" s="141">
        <v>467422</v>
      </c>
      <c r="K959" s="59" t="s">
        <v>152</v>
      </c>
      <c r="L959" s="59" t="s">
        <v>153</v>
      </c>
      <c r="M959" s="60" t="s">
        <v>154</v>
      </c>
      <c r="N959" s="61">
        <v>1488086</v>
      </c>
      <c r="O959" s="60" t="s">
        <v>155</v>
      </c>
      <c r="P959" s="60" t="s">
        <v>156</v>
      </c>
      <c r="Q959" s="60" t="s">
        <v>156</v>
      </c>
      <c r="R959" s="60" t="s">
        <v>157</v>
      </c>
      <c r="S959" s="62" t="s">
        <v>158</v>
      </c>
    </row>
    <row r="960" spans="1:19" x14ac:dyDescent="0.2">
      <c r="A960" s="57">
        <v>45684</v>
      </c>
      <c r="B960" s="58">
        <v>0.93263888888888902</v>
      </c>
      <c r="C960" s="59" t="s">
        <v>1250</v>
      </c>
      <c r="D960" s="59" t="s">
        <v>12</v>
      </c>
      <c r="E960" s="60" t="s">
        <v>183</v>
      </c>
      <c r="F960" s="59" t="s">
        <v>150</v>
      </c>
      <c r="G960" s="60" t="s">
        <v>151</v>
      </c>
      <c r="H960" s="59">
        <v>511.37200000000001</v>
      </c>
      <c r="I960" s="140">
        <v>1304</v>
      </c>
      <c r="J960" s="141">
        <v>666828.96</v>
      </c>
      <c r="K960" s="59" t="s">
        <v>166</v>
      </c>
      <c r="L960" s="59" t="s">
        <v>167</v>
      </c>
      <c r="M960" s="60" t="s">
        <v>168</v>
      </c>
      <c r="N960" s="61">
        <v>697821</v>
      </c>
      <c r="O960" s="60" t="s">
        <v>155</v>
      </c>
      <c r="P960" s="60" t="s">
        <v>156</v>
      </c>
      <c r="Q960" s="60" t="s">
        <v>156</v>
      </c>
      <c r="R960" s="60" t="s">
        <v>157</v>
      </c>
      <c r="S960" s="62" t="s">
        <v>158</v>
      </c>
    </row>
    <row r="961" spans="1:19" x14ac:dyDescent="0.2">
      <c r="A961" s="57">
        <v>45685</v>
      </c>
      <c r="B961" s="58">
        <v>0.25763888888888897</v>
      </c>
      <c r="C961" s="59" t="s">
        <v>1251</v>
      </c>
      <c r="D961" s="59" t="s">
        <v>63</v>
      </c>
      <c r="E961" s="60" t="s">
        <v>241</v>
      </c>
      <c r="F961" s="59" t="s">
        <v>153</v>
      </c>
      <c r="G961" s="60" t="s">
        <v>165</v>
      </c>
      <c r="H961" s="59">
        <v>137.38</v>
      </c>
      <c r="I961" s="140">
        <v>1377.6</v>
      </c>
      <c r="J961" s="141">
        <v>189254.68799999999</v>
      </c>
      <c r="K961" s="59" t="s">
        <v>166</v>
      </c>
      <c r="L961" s="59" t="s">
        <v>174</v>
      </c>
      <c r="M961" s="60" t="s">
        <v>175</v>
      </c>
      <c r="N961" s="61">
        <v>70598</v>
      </c>
      <c r="O961" s="60" t="s">
        <v>155</v>
      </c>
      <c r="P961" s="60" t="s">
        <v>196</v>
      </c>
      <c r="Q961" s="60" t="s">
        <v>242</v>
      </c>
      <c r="R961" s="60" t="s">
        <v>196</v>
      </c>
      <c r="S961" s="62" t="s">
        <v>158</v>
      </c>
    </row>
    <row r="962" spans="1:19" x14ac:dyDescent="0.2">
      <c r="A962" s="57">
        <v>45685</v>
      </c>
      <c r="B962" s="58">
        <v>0.26111111111111102</v>
      </c>
      <c r="C962" s="59" t="s">
        <v>1252</v>
      </c>
      <c r="D962" s="59" t="s">
        <v>63</v>
      </c>
      <c r="E962" s="60" t="s">
        <v>241</v>
      </c>
      <c r="F962" s="59" t="s">
        <v>306</v>
      </c>
      <c r="G962" s="60" t="s">
        <v>307</v>
      </c>
      <c r="H962" s="59">
        <v>1</v>
      </c>
      <c r="I962" s="140">
        <v>16434</v>
      </c>
      <c r="J962" s="141">
        <v>16434</v>
      </c>
      <c r="K962" s="59" t="s">
        <v>166</v>
      </c>
      <c r="L962" s="59" t="s">
        <v>174</v>
      </c>
      <c r="M962" s="60" t="s">
        <v>175</v>
      </c>
      <c r="N962" s="61">
        <v>70598</v>
      </c>
      <c r="O962" s="60" t="s">
        <v>155</v>
      </c>
      <c r="P962" s="60" t="s">
        <v>196</v>
      </c>
      <c r="Q962" s="60" t="s">
        <v>242</v>
      </c>
      <c r="R962" s="60" t="s">
        <v>196</v>
      </c>
      <c r="S962" s="62" t="s">
        <v>158</v>
      </c>
    </row>
    <row r="963" spans="1:19" x14ac:dyDescent="0.2">
      <c r="A963" s="57">
        <v>45685</v>
      </c>
      <c r="B963" s="58">
        <v>0.32152777777777802</v>
      </c>
      <c r="C963" s="59" t="s">
        <v>1253</v>
      </c>
      <c r="D963" s="59" t="s">
        <v>71</v>
      </c>
      <c r="E963" s="60" t="s">
        <v>200</v>
      </c>
      <c r="F963" s="59" t="s">
        <v>201</v>
      </c>
      <c r="G963" s="60" t="s">
        <v>202</v>
      </c>
      <c r="H963" s="59">
        <v>8.92</v>
      </c>
      <c r="I963" s="140">
        <v>1383.8</v>
      </c>
      <c r="J963" s="141">
        <v>12343.495999999999</v>
      </c>
      <c r="K963" s="59" t="s">
        <v>166</v>
      </c>
      <c r="L963" s="59" t="s">
        <v>174</v>
      </c>
      <c r="M963" s="60" t="s">
        <v>175</v>
      </c>
      <c r="N963" s="61"/>
      <c r="O963" s="60" t="s">
        <v>155</v>
      </c>
      <c r="P963" s="60" t="s">
        <v>203</v>
      </c>
      <c r="Q963" s="60" t="s">
        <v>204</v>
      </c>
      <c r="R963" s="60" t="s">
        <v>205</v>
      </c>
      <c r="S963" s="62" t="s">
        <v>158</v>
      </c>
    </row>
    <row r="964" spans="1:19" x14ac:dyDescent="0.2">
      <c r="A964" s="57">
        <v>45685</v>
      </c>
      <c r="B964" s="58">
        <v>0.33124999999999999</v>
      </c>
      <c r="C964" s="59" t="s">
        <v>1254</v>
      </c>
      <c r="D964" s="59" t="s">
        <v>64</v>
      </c>
      <c r="E964" s="60" t="s">
        <v>547</v>
      </c>
      <c r="F964" s="59" t="s">
        <v>150</v>
      </c>
      <c r="G964" s="60" t="s">
        <v>151</v>
      </c>
      <c r="H964" s="59">
        <v>43.717300000000002</v>
      </c>
      <c r="I964" s="140">
        <v>1238</v>
      </c>
      <c r="J964" s="141">
        <v>54122.02</v>
      </c>
      <c r="K964" s="59" t="s">
        <v>152</v>
      </c>
      <c r="L964" s="59" t="s">
        <v>153</v>
      </c>
      <c r="M964" s="60" t="s">
        <v>154</v>
      </c>
      <c r="N964" s="61">
        <v>324613</v>
      </c>
      <c r="O964" s="60" t="s">
        <v>155</v>
      </c>
      <c r="P964" s="60" t="s">
        <v>191</v>
      </c>
      <c r="Q964" s="60" t="s">
        <v>192</v>
      </c>
      <c r="R964" s="60" t="s">
        <v>193</v>
      </c>
      <c r="S964" s="62" t="s">
        <v>158</v>
      </c>
    </row>
    <row r="965" spans="1:19" x14ac:dyDescent="0.2">
      <c r="A965" s="57">
        <v>45685</v>
      </c>
      <c r="B965" s="58">
        <v>0.421527777777778</v>
      </c>
      <c r="C965" s="59" t="s">
        <v>1255</v>
      </c>
      <c r="D965" s="59" t="s">
        <v>40</v>
      </c>
      <c r="E965" s="60" t="s">
        <v>373</v>
      </c>
      <c r="F965" s="59" t="s">
        <v>150</v>
      </c>
      <c r="G965" s="60" t="s">
        <v>151</v>
      </c>
      <c r="H965" s="59">
        <v>239.27</v>
      </c>
      <c r="I965" s="140">
        <v>1303.97</v>
      </c>
      <c r="J965" s="141">
        <v>312001.95</v>
      </c>
      <c r="K965" s="59" t="s">
        <v>166</v>
      </c>
      <c r="L965" s="59" t="s">
        <v>167</v>
      </c>
      <c r="M965" s="60" t="s">
        <v>168</v>
      </c>
      <c r="N965" s="61">
        <v>164858</v>
      </c>
      <c r="O965" s="60" t="s">
        <v>155</v>
      </c>
      <c r="P965" s="60" t="s">
        <v>210</v>
      </c>
      <c r="Q965" s="60" t="s">
        <v>204</v>
      </c>
      <c r="R965" s="60" t="s">
        <v>211</v>
      </c>
      <c r="S965" s="62" t="s">
        <v>158</v>
      </c>
    </row>
    <row r="966" spans="1:19" x14ac:dyDescent="0.2">
      <c r="A966" s="57">
        <v>45685</v>
      </c>
      <c r="B966" s="58">
        <v>0.421527777777778</v>
      </c>
      <c r="C966" s="59" t="s">
        <v>1256</v>
      </c>
      <c r="D966" s="59" t="s">
        <v>45</v>
      </c>
      <c r="E966" s="60" t="s">
        <v>585</v>
      </c>
      <c r="F966" s="59" t="s">
        <v>153</v>
      </c>
      <c r="G966" s="60" t="s">
        <v>165</v>
      </c>
      <c r="H966" s="59">
        <v>32.049999999999997</v>
      </c>
      <c r="I966" s="140">
        <v>1377.6</v>
      </c>
      <c r="J966" s="141">
        <v>44152.08</v>
      </c>
      <c r="K966" s="59" t="s">
        <v>166</v>
      </c>
      <c r="L966" s="59" t="s">
        <v>174</v>
      </c>
      <c r="M966" s="60" t="s">
        <v>175</v>
      </c>
      <c r="N966" s="61">
        <v>112233</v>
      </c>
      <c r="O966" s="60" t="s">
        <v>155</v>
      </c>
      <c r="P966" s="60" t="s">
        <v>211</v>
      </c>
      <c r="Q966" s="60" t="s">
        <v>204</v>
      </c>
      <c r="R966" s="60" t="s">
        <v>196</v>
      </c>
      <c r="S966" s="62" t="s">
        <v>158</v>
      </c>
    </row>
    <row r="967" spans="1:19" x14ac:dyDescent="0.2">
      <c r="A967" s="57">
        <v>45685</v>
      </c>
      <c r="B967" s="58">
        <v>0.42361111111111099</v>
      </c>
      <c r="C967" s="59" t="s">
        <v>1257</v>
      </c>
      <c r="D967" s="59" t="s">
        <v>119</v>
      </c>
      <c r="E967" s="63" t="s">
        <v>365</v>
      </c>
      <c r="F967" s="59" t="s">
        <v>153</v>
      </c>
      <c r="G967" s="60" t="s">
        <v>165</v>
      </c>
      <c r="H967" s="59">
        <v>206.17</v>
      </c>
      <c r="I967" s="140">
        <v>1377.6</v>
      </c>
      <c r="J967" s="141">
        <v>284019.79200000002</v>
      </c>
      <c r="K967" s="59" t="s">
        <v>166</v>
      </c>
      <c r="L967" s="59" t="s">
        <v>174</v>
      </c>
      <c r="M967" s="60" t="s">
        <v>175</v>
      </c>
      <c r="N967" s="61"/>
      <c r="O967" s="63" t="s">
        <v>365</v>
      </c>
      <c r="P967" s="63" t="s">
        <v>365</v>
      </c>
      <c r="Q967" s="63" t="s">
        <v>365</v>
      </c>
      <c r="R967" s="63" t="s">
        <v>365</v>
      </c>
      <c r="S967" s="64" t="s">
        <v>365</v>
      </c>
    </row>
    <row r="968" spans="1:19" x14ac:dyDescent="0.2">
      <c r="A968" s="57">
        <v>45685</v>
      </c>
      <c r="B968" s="58">
        <v>0.43055555555555602</v>
      </c>
      <c r="C968" s="59" t="s">
        <v>1258</v>
      </c>
      <c r="D968" s="59" t="s">
        <v>323</v>
      </c>
      <c r="E968" s="60" t="s">
        <v>324</v>
      </c>
      <c r="F968" s="59" t="s">
        <v>201</v>
      </c>
      <c r="G968" s="60" t="s">
        <v>202</v>
      </c>
      <c r="H968" s="59">
        <v>56.71</v>
      </c>
      <c r="I968" s="140">
        <v>1383.8</v>
      </c>
      <c r="J968" s="141">
        <v>78475.297999999995</v>
      </c>
      <c r="K968" s="59" t="s">
        <v>166</v>
      </c>
      <c r="L968" s="59" t="s">
        <v>174</v>
      </c>
      <c r="M968" s="60" t="s">
        <v>175</v>
      </c>
      <c r="N968" s="61">
        <v>333560</v>
      </c>
      <c r="O968" s="60" t="s">
        <v>155</v>
      </c>
      <c r="P968" s="60" t="s">
        <v>211</v>
      </c>
      <c r="Q968" s="60" t="s">
        <v>204</v>
      </c>
      <c r="R968" s="60" t="s">
        <v>177</v>
      </c>
      <c r="S968" s="62" t="s">
        <v>158</v>
      </c>
    </row>
    <row r="969" spans="1:19" x14ac:dyDescent="0.2">
      <c r="A969" s="57">
        <v>45685</v>
      </c>
      <c r="B969" s="58">
        <v>0.44097222222222199</v>
      </c>
      <c r="C969" s="59" t="s">
        <v>1259</v>
      </c>
      <c r="D969" s="59" t="s">
        <v>13</v>
      </c>
      <c r="E969" s="60" t="s">
        <v>347</v>
      </c>
      <c r="F969" s="59" t="s">
        <v>150</v>
      </c>
      <c r="G969" s="60" t="s">
        <v>151</v>
      </c>
      <c r="H969" s="59">
        <v>344.51</v>
      </c>
      <c r="I969" s="140">
        <v>1304.01</v>
      </c>
      <c r="J969" s="141">
        <v>449246</v>
      </c>
      <c r="K969" s="59" t="s">
        <v>166</v>
      </c>
      <c r="L969" s="59" t="s">
        <v>167</v>
      </c>
      <c r="M969" s="60" t="s">
        <v>168</v>
      </c>
      <c r="N969" s="61">
        <v>570775</v>
      </c>
      <c r="O969" s="60" t="s">
        <v>155</v>
      </c>
      <c r="P969" s="60" t="s">
        <v>156</v>
      </c>
      <c r="Q969" s="60" t="s">
        <v>156</v>
      </c>
      <c r="R969" s="60" t="s">
        <v>157</v>
      </c>
      <c r="S969" s="62" t="s">
        <v>158</v>
      </c>
    </row>
    <row r="970" spans="1:19" x14ac:dyDescent="0.2">
      <c r="A970" s="57">
        <v>45685</v>
      </c>
      <c r="B970" s="58">
        <v>0.45833333333333298</v>
      </c>
      <c r="C970" s="59" t="s">
        <v>1260</v>
      </c>
      <c r="D970" s="59" t="s">
        <v>52</v>
      </c>
      <c r="E970" s="60" t="s">
        <v>190</v>
      </c>
      <c r="F970" s="59" t="s">
        <v>218</v>
      </c>
      <c r="G970" s="60" t="s">
        <v>219</v>
      </c>
      <c r="H970" s="59">
        <v>36.67</v>
      </c>
      <c r="I970" s="140">
        <v>1124.0999999999999</v>
      </c>
      <c r="J970" s="141">
        <v>41220.747000000003</v>
      </c>
      <c r="K970" s="59" t="s">
        <v>166</v>
      </c>
      <c r="L970" s="59" t="s">
        <v>174</v>
      </c>
      <c r="M970" s="60" t="s">
        <v>175</v>
      </c>
      <c r="N970" s="61"/>
      <c r="O970" s="60" t="s">
        <v>155</v>
      </c>
      <c r="P970" s="60" t="s">
        <v>191</v>
      </c>
      <c r="Q970" s="60" t="s">
        <v>192</v>
      </c>
      <c r="R970" s="60" t="s">
        <v>193</v>
      </c>
      <c r="S970" s="62" t="s">
        <v>158</v>
      </c>
    </row>
    <row r="971" spans="1:19" x14ac:dyDescent="0.2">
      <c r="A971" s="57">
        <v>45685</v>
      </c>
      <c r="B971" s="58">
        <v>0.55763888888888902</v>
      </c>
      <c r="C971" s="59" t="s">
        <v>1261</v>
      </c>
      <c r="D971" s="59" t="s">
        <v>10</v>
      </c>
      <c r="E971" s="60" t="s">
        <v>228</v>
      </c>
      <c r="F971" s="59" t="s">
        <v>150</v>
      </c>
      <c r="G971" s="60" t="s">
        <v>151</v>
      </c>
      <c r="H971" s="59">
        <v>435.1</v>
      </c>
      <c r="I971" s="140">
        <v>1303.99</v>
      </c>
      <c r="J971" s="141">
        <v>567367.01</v>
      </c>
      <c r="K971" s="59" t="s">
        <v>166</v>
      </c>
      <c r="L971" s="59" t="s">
        <v>167</v>
      </c>
      <c r="M971" s="60" t="s">
        <v>168</v>
      </c>
      <c r="N971" s="61">
        <v>952671</v>
      </c>
      <c r="O971" s="60" t="s">
        <v>155</v>
      </c>
      <c r="P971" s="60" t="s">
        <v>156</v>
      </c>
      <c r="Q971" s="60" t="s">
        <v>156</v>
      </c>
      <c r="R971" s="60" t="s">
        <v>157</v>
      </c>
      <c r="S971" s="62" t="s">
        <v>158</v>
      </c>
    </row>
    <row r="972" spans="1:19" x14ac:dyDescent="0.2">
      <c r="A972" s="65">
        <v>45685</v>
      </c>
      <c r="B972" s="66">
        <v>0.6</v>
      </c>
      <c r="C972" s="67" t="s">
        <v>1262</v>
      </c>
      <c r="D972" s="67" t="s">
        <v>29</v>
      </c>
      <c r="E972" s="68" t="s">
        <v>294</v>
      </c>
      <c r="F972" s="67" t="s">
        <v>295</v>
      </c>
      <c r="G972" s="68" t="s">
        <v>296</v>
      </c>
      <c r="H972" s="67">
        <v>110.8</v>
      </c>
      <c r="I972" s="142">
        <v>481</v>
      </c>
      <c r="J972" s="143">
        <v>53294.8</v>
      </c>
      <c r="K972" s="59" t="s">
        <v>166</v>
      </c>
      <c r="L972" s="67" t="s">
        <v>174</v>
      </c>
      <c r="M972" s="68" t="s">
        <v>175</v>
      </c>
      <c r="N972" s="61"/>
      <c r="O972" s="60" t="s">
        <v>155</v>
      </c>
      <c r="P972" s="60" t="s">
        <v>191</v>
      </c>
      <c r="Q972" s="60" t="s">
        <v>297</v>
      </c>
      <c r="R972" s="60" t="s">
        <v>193</v>
      </c>
      <c r="S972" s="62" t="s">
        <v>158</v>
      </c>
    </row>
    <row r="973" spans="1:19" x14ac:dyDescent="0.2">
      <c r="A973" s="57">
        <v>45685</v>
      </c>
      <c r="B973" s="58">
        <v>0.63958333333333295</v>
      </c>
      <c r="C973" s="59" t="s">
        <v>1263</v>
      </c>
      <c r="D973" s="59" t="s">
        <v>14</v>
      </c>
      <c r="E973" s="60" t="s">
        <v>179</v>
      </c>
      <c r="F973" s="59" t="s">
        <v>150</v>
      </c>
      <c r="G973" s="60" t="s">
        <v>151</v>
      </c>
      <c r="H973" s="59">
        <v>375.20519999999999</v>
      </c>
      <c r="I973" s="140">
        <v>1238</v>
      </c>
      <c r="J973" s="141">
        <v>464504.04</v>
      </c>
      <c r="K973" s="59" t="s">
        <v>152</v>
      </c>
      <c r="L973" s="59" t="s">
        <v>153</v>
      </c>
      <c r="M973" s="60" t="s">
        <v>154</v>
      </c>
      <c r="N973" s="61">
        <v>567163</v>
      </c>
      <c r="O973" s="60" t="s">
        <v>155</v>
      </c>
      <c r="P973" s="60" t="s">
        <v>156</v>
      </c>
      <c r="Q973" s="60" t="s">
        <v>156</v>
      </c>
      <c r="R973" s="60" t="s">
        <v>157</v>
      </c>
      <c r="S973" s="62" t="s">
        <v>158</v>
      </c>
    </row>
    <row r="974" spans="1:19" x14ac:dyDescent="0.2">
      <c r="A974" s="57">
        <v>45685</v>
      </c>
      <c r="B974" s="58">
        <v>0.67222222222222205</v>
      </c>
      <c r="C974" s="59" t="s">
        <v>1264</v>
      </c>
      <c r="D974" s="59" t="s">
        <v>46</v>
      </c>
      <c r="E974" s="60" t="s">
        <v>373</v>
      </c>
      <c r="F974" s="59" t="s">
        <v>150</v>
      </c>
      <c r="G974" s="60" t="s">
        <v>151</v>
      </c>
      <c r="H974" s="59">
        <v>124.05</v>
      </c>
      <c r="I974" s="140">
        <v>1304</v>
      </c>
      <c r="J974" s="141">
        <v>161760.94</v>
      </c>
      <c r="K974" s="59" t="s">
        <v>166</v>
      </c>
      <c r="L974" s="59" t="s">
        <v>167</v>
      </c>
      <c r="M974" s="60" t="s">
        <v>168</v>
      </c>
      <c r="N974" s="61"/>
      <c r="O974" s="60" t="s">
        <v>155</v>
      </c>
      <c r="P974" s="60" t="s">
        <v>210</v>
      </c>
      <c r="Q974" s="60" t="s">
        <v>204</v>
      </c>
      <c r="R974" s="60" t="s">
        <v>211</v>
      </c>
      <c r="S974" s="62" t="s">
        <v>158</v>
      </c>
    </row>
    <row r="975" spans="1:19" x14ac:dyDescent="0.2">
      <c r="A975" s="57">
        <v>45685</v>
      </c>
      <c r="B975" s="58">
        <v>0.7</v>
      </c>
      <c r="C975" s="59" t="s">
        <v>1265</v>
      </c>
      <c r="D975" s="59" t="s">
        <v>50</v>
      </c>
      <c r="E975" s="60" t="s">
        <v>274</v>
      </c>
      <c r="F975" s="59" t="s">
        <v>153</v>
      </c>
      <c r="G975" s="60" t="s">
        <v>165</v>
      </c>
      <c r="H975" s="59">
        <v>74.22</v>
      </c>
      <c r="I975" s="140">
        <v>1401.6</v>
      </c>
      <c r="J975" s="141">
        <v>104026.75199999999</v>
      </c>
      <c r="K975" s="59" t="s">
        <v>166</v>
      </c>
      <c r="L975" s="59" t="s">
        <v>174</v>
      </c>
      <c r="M975" s="60" t="s">
        <v>175</v>
      </c>
      <c r="N975" s="61">
        <v>722792</v>
      </c>
      <c r="O975" s="60" t="s">
        <v>155</v>
      </c>
      <c r="P975" s="60" t="s">
        <v>275</v>
      </c>
      <c r="Q975" s="60" t="s">
        <v>223</v>
      </c>
      <c r="R975" s="60" t="s">
        <v>276</v>
      </c>
      <c r="S975" s="62" t="s">
        <v>158</v>
      </c>
    </row>
    <row r="976" spans="1:19" x14ac:dyDescent="0.2">
      <c r="A976" s="57">
        <v>45685</v>
      </c>
      <c r="B976" s="58">
        <v>0.70555555555555605</v>
      </c>
      <c r="C976" s="59" t="s">
        <v>1266</v>
      </c>
      <c r="D976" s="59" t="s">
        <v>63</v>
      </c>
      <c r="E976" s="60" t="s">
        <v>241</v>
      </c>
      <c r="F976" s="59" t="s">
        <v>153</v>
      </c>
      <c r="G976" s="60" t="s">
        <v>165</v>
      </c>
      <c r="H976" s="59">
        <v>121.74</v>
      </c>
      <c r="I976" s="140">
        <v>1377.6</v>
      </c>
      <c r="J976" s="141">
        <v>167709.024</v>
      </c>
      <c r="K976" s="59" t="s">
        <v>166</v>
      </c>
      <c r="L976" s="59" t="s">
        <v>174</v>
      </c>
      <c r="M976" s="60" t="s">
        <v>175</v>
      </c>
      <c r="N976" s="61">
        <v>71073</v>
      </c>
      <c r="O976" s="60" t="s">
        <v>155</v>
      </c>
      <c r="P976" s="60" t="s">
        <v>196</v>
      </c>
      <c r="Q976" s="60" t="s">
        <v>242</v>
      </c>
      <c r="R976" s="60" t="s">
        <v>196</v>
      </c>
      <c r="S976" s="62" t="s">
        <v>158</v>
      </c>
    </row>
    <row r="977" spans="1:19" x14ac:dyDescent="0.2">
      <c r="A977" s="57">
        <v>45685</v>
      </c>
      <c r="B977" s="58">
        <v>0.77500000000000002</v>
      </c>
      <c r="C977" s="59" t="s">
        <v>1267</v>
      </c>
      <c r="D977" s="59" t="s">
        <v>26</v>
      </c>
      <c r="E977" s="60" t="s">
        <v>232</v>
      </c>
      <c r="F977" s="59" t="s">
        <v>150</v>
      </c>
      <c r="G977" s="60" t="s">
        <v>151</v>
      </c>
      <c r="H977" s="59">
        <v>387.28899999999999</v>
      </c>
      <c r="I977" s="140">
        <v>1304</v>
      </c>
      <c r="J977" s="141">
        <v>505024.99</v>
      </c>
      <c r="K977" s="59" t="s">
        <v>166</v>
      </c>
      <c r="L977" s="59" t="s">
        <v>167</v>
      </c>
      <c r="M977" s="60" t="s">
        <v>168</v>
      </c>
      <c r="N977" s="61">
        <v>117148</v>
      </c>
      <c r="O977" s="60" t="s">
        <v>155</v>
      </c>
      <c r="P977" s="60" t="s">
        <v>156</v>
      </c>
      <c r="Q977" s="60" t="s">
        <v>156</v>
      </c>
      <c r="R977" s="60" t="s">
        <v>157</v>
      </c>
      <c r="S977" s="62" t="s">
        <v>158</v>
      </c>
    </row>
    <row r="978" spans="1:19" x14ac:dyDescent="0.2">
      <c r="A978" s="57">
        <v>45685</v>
      </c>
      <c r="B978" s="58">
        <v>0.80763888888888902</v>
      </c>
      <c r="C978" s="59" t="s">
        <v>1268</v>
      </c>
      <c r="D978" s="59" t="s">
        <v>7</v>
      </c>
      <c r="E978" s="60" t="s">
        <v>238</v>
      </c>
      <c r="F978" s="59" t="s">
        <v>150</v>
      </c>
      <c r="G978" s="60" t="s">
        <v>151</v>
      </c>
      <c r="H978" s="59">
        <v>371.91399999999999</v>
      </c>
      <c r="I978" s="140">
        <v>1304</v>
      </c>
      <c r="J978" s="141">
        <v>484975.99</v>
      </c>
      <c r="K978" s="59" t="s">
        <v>166</v>
      </c>
      <c r="L978" s="59" t="s">
        <v>167</v>
      </c>
      <c r="M978" s="60" t="s">
        <v>168</v>
      </c>
      <c r="N978" s="61">
        <v>1488086</v>
      </c>
      <c r="O978" s="60" t="s">
        <v>155</v>
      </c>
      <c r="P978" s="60" t="s">
        <v>156</v>
      </c>
      <c r="Q978" s="60" t="s">
        <v>156</v>
      </c>
      <c r="R978" s="60" t="s">
        <v>157</v>
      </c>
      <c r="S978" s="62" t="s">
        <v>158</v>
      </c>
    </row>
    <row r="979" spans="1:19" x14ac:dyDescent="0.2">
      <c r="A979" s="57">
        <v>45685</v>
      </c>
      <c r="B979" s="58">
        <v>0.81111111111111101</v>
      </c>
      <c r="C979" s="59" t="s">
        <v>1269</v>
      </c>
      <c r="D979" s="59" t="s">
        <v>8</v>
      </c>
      <c r="E979" s="60" t="s">
        <v>213</v>
      </c>
      <c r="F979" s="59" t="s">
        <v>150</v>
      </c>
      <c r="G979" s="60" t="s">
        <v>151</v>
      </c>
      <c r="H979" s="59">
        <v>409.07499999999999</v>
      </c>
      <c r="I979" s="140">
        <v>1304</v>
      </c>
      <c r="J979" s="141">
        <v>533433.93000000005</v>
      </c>
      <c r="K979" s="59" t="s">
        <v>166</v>
      </c>
      <c r="L979" s="59" t="s">
        <v>167</v>
      </c>
      <c r="M979" s="60" t="s">
        <v>168</v>
      </c>
      <c r="N979" s="61">
        <v>1408565</v>
      </c>
      <c r="O979" s="60" t="s">
        <v>155</v>
      </c>
      <c r="P979" s="60" t="s">
        <v>156</v>
      </c>
      <c r="Q979" s="60" t="s">
        <v>156</v>
      </c>
      <c r="R979" s="60" t="s">
        <v>157</v>
      </c>
      <c r="S979" s="62" t="s">
        <v>158</v>
      </c>
    </row>
    <row r="980" spans="1:19" x14ac:dyDescent="0.2">
      <c r="A980" s="57">
        <v>45685</v>
      </c>
      <c r="B980" s="58">
        <v>0.85416666666666696</v>
      </c>
      <c r="C980" s="59" t="s">
        <v>1270</v>
      </c>
      <c r="D980" s="59" t="s">
        <v>20</v>
      </c>
      <c r="E980" s="60" t="s">
        <v>230</v>
      </c>
      <c r="F980" s="59" t="s">
        <v>150</v>
      </c>
      <c r="G980" s="60" t="s">
        <v>151</v>
      </c>
      <c r="H980" s="59">
        <v>382.9563</v>
      </c>
      <c r="I980" s="140">
        <v>1238</v>
      </c>
      <c r="J980" s="141">
        <v>474099.9</v>
      </c>
      <c r="K980" s="59" t="s">
        <v>152</v>
      </c>
      <c r="L980" s="59" t="s">
        <v>153</v>
      </c>
      <c r="M980" s="60" t="s">
        <v>154</v>
      </c>
      <c r="N980" s="61">
        <v>2164979</v>
      </c>
      <c r="O980" s="60" t="s">
        <v>155</v>
      </c>
      <c r="P980" s="60" t="s">
        <v>156</v>
      </c>
      <c r="Q980" s="60" t="s">
        <v>156</v>
      </c>
      <c r="R980" s="60" t="s">
        <v>157</v>
      </c>
      <c r="S980" s="62" t="s">
        <v>158</v>
      </c>
    </row>
    <row r="981" spans="1:19" x14ac:dyDescent="0.2">
      <c r="A981" s="57">
        <v>45685</v>
      </c>
      <c r="B981" s="58">
        <v>0.85555555555555596</v>
      </c>
      <c r="C981" s="59" t="s">
        <v>1271</v>
      </c>
      <c r="D981" s="59" t="s">
        <v>24</v>
      </c>
      <c r="E981" s="60" t="s">
        <v>171</v>
      </c>
      <c r="F981" s="59" t="s">
        <v>150</v>
      </c>
      <c r="G981" s="60" t="s">
        <v>151</v>
      </c>
      <c r="H981" s="59">
        <v>428.43700000000001</v>
      </c>
      <c r="I981" s="140">
        <v>1238</v>
      </c>
      <c r="J981" s="141">
        <v>530405.01</v>
      </c>
      <c r="K981" s="59" t="s">
        <v>152</v>
      </c>
      <c r="L981" s="59" t="s">
        <v>153</v>
      </c>
      <c r="M981" s="60" t="s">
        <v>154</v>
      </c>
      <c r="N981" s="61">
        <v>922373</v>
      </c>
      <c r="O981" s="60" t="s">
        <v>155</v>
      </c>
      <c r="P981" s="60" t="s">
        <v>156</v>
      </c>
      <c r="Q981" s="60" t="s">
        <v>156</v>
      </c>
      <c r="R981" s="60" t="s">
        <v>157</v>
      </c>
      <c r="S981" s="62" t="s">
        <v>158</v>
      </c>
    </row>
    <row r="982" spans="1:19" x14ac:dyDescent="0.2">
      <c r="A982" s="57">
        <v>45685</v>
      </c>
      <c r="B982" s="58">
        <v>0.91527777777777797</v>
      </c>
      <c r="C982" s="59" t="s">
        <v>1272</v>
      </c>
      <c r="D982" s="59" t="s">
        <v>22</v>
      </c>
      <c r="E982" s="60" t="s">
        <v>887</v>
      </c>
      <c r="F982" s="59" t="s">
        <v>218</v>
      </c>
      <c r="G982" s="60" t="s">
        <v>219</v>
      </c>
      <c r="H982" s="59">
        <v>436.34</v>
      </c>
      <c r="I982" s="140">
        <v>1212.3</v>
      </c>
      <c r="J982" s="141">
        <v>528974.98199999996</v>
      </c>
      <c r="K982" s="59" t="s">
        <v>166</v>
      </c>
      <c r="L982" s="59" t="s">
        <v>174</v>
      </c>
      <c r="M982" s="60" t="s">
        <v>175</v>
      </c>
      <c r="N982" s="61">
        <v>14851</v>
      </c>
      <c r="O982" s="60" t="s">
        <v>155</v>
      </c>
      <c r="P982" s="60" t="s">
        <v>156</v>
      </c>
      <c r="Q982" s="60" t="s">
        <v>156</v>
      </c>
      <c r="R982" s="60" t="s">
        <v>157</v>
      </c>
      <c r="S982" s="62" t="s">
        <v>158</v>
      </c>
    </row>
    <row r="983" spans="1:19" x14ac:dyDescent="0.2">
      <c r="A983" s="57">
        <v>45685</v>
      </c>
      <c r="B983" s="58">
        <v>0.95694444444444504</v>
      </c>
      <c r="C983" s="59" t="s">
        <v>1273</v>
      </c>
      <c r="D983" s="59" t="s">
        <v>19</v>
      </c>
      <c r="E983" s="60" t="s">
        <v>162</v>
      </c>
      <c r="F983" s="59" t="s">
        <v>150</v>
      </c>
      <c r="G983" s="60" t="s">
        <v>151</v>
      </c>
      <c r="H983" s="59">
        <v>362.52300000000002</v>
      </c>
      <c r="I983" s="140">
        <v>1304</v>
      </c>
      <c r="J983" s="141">
        <v>472729.99</v>
      </c>
      <c r="K983" s="59" t="s">
        <v>166</v>
      </c>
      <c r="L983" s="59" t="s">
        <v>167</v>
      </c>
      <c r="M983" s="60" t="s">
        <v>168</v>
      </c>
      <c r="N983" s="61">
        <v>2317546</v>
      </c>
      <c r="O983" s="60" t="s">
        <v>155</v>
      </c>
      <c r="P983" s="60" t="s">
        <v>156</v>
      </c>
      <c r="Q983" s="60" t="s">
        <v>156</v>
      </c>
      <c r="R983" s="60" t="s">
        <v>157</v>
      </c>
      <c r="S983" s="62" t="s">
        <v>158</v>
      </c>
    </row>
    <row r="984" spans="1:19" x14ac:dyDescent="0.2">
      <c r="A984" s="57">
        <v>45686</v>
      </c>
      <c r="B984" s="58">
        <v>9.2361111111111102E-2</v>
      </c>
      <c r="C984" s="59" t="s">
        <v>1274</v>
      </c>
      <c r="D984" s="59" t="s">
        <v>15</v>
      </c>
      <c r="E984" s="60" t="s">
        <v>164</v>
      </c>
      <c r="F984" s="59" t="s">
        <v>218</v>
      </c>
      <c r="G984" s="60" t="s">
        <v>219</v>
      </c>
      <c r="H984" s="59">
        <v>400</v>
      </c>
      <c r="I984" s="140">
        <v>1212.3</v>
      </c>
      <c r="J984" s="141">
        <v>484920</v>
      </c>
      <c r="K984" s="59" t="s">
        <v>166</v>
      </c>
      <c r="L984" s="59" t="s">
        <v>174</v>
      </c>
      <c r="M984" s="60" t="s">
        <v>175</v>
      </c>
      <c r="N984" s="61">
        <v>349232</v>
      </c>
      <c r="O984" s="60" t="s">
        <v>155</v>
      </c>
      <c r="P984" s="60" t="s">
        <v>156</v>
      </c>
      <c r="Q984" s="60" t="s">
        <v>156</v>
      </c>
      <c r="R984" s="60" t="s">
        <v>157</v>
      </c>
      <c r="S984" s="62" t="s">
        <v>158</v>
      </c>
    </row>
    <row r="985" spans="1:19" x14ac:dyDescent="0.2">
      <c r="A985" s="57">
        <v>45686</v>
      </c>
      <c r="B985" s="58">
        <v>0.25555555555555598</v>
      </c>
      <c r="C985" s="59" t="s">
        <v>1275</v>
      </c>
      <c r="D985" s="59" t="s">
        <v>11</v>
      </c>
      <c r="E985" s="60" t="s">
        <v>149</v>
      </c>
      <c r="F985" s="59" t="s">
        <v>218</v>
      </c>
      <c r="G985" s="60" t="s">
        <v>219</v>
      </c>
      <c r="H985" s="59">
        <v>554.49</v>
      </c>
      <c r="I985" s="140">
        <v>1212.3</v>
      </c>
      <c r="J985" s="141">
        <v>672208.22699999996</v>
      </c>
      <c r="K985" s="59" t="s">
        <v>166</v>
      </c>
      <c r="L985" s="59" t="s">
        <v>174</v>
      </c>
      <c r="M985" s="60" t="s">
        <v>175</v>
      </c>
      <c r="N985" s="61"/>
      <c r="O985" s="60" t="s">
        <v>155</v>
      </c>
      <c r="P985" s="60" t="s">
        <v>156</v>
      </c>
      <c r="Q985" s="60" t="s">
        <v>156</v>
      </c>
      <c r="R985" s="60" t="s">
        <v>157</v>
      </c>
      <c r="S985" s="62" t="s">
        <v>158</v>
      </c>
    </row>
    <row r="986" spans="1:19" x14ac:dyDescent="0.2">
      <c r="A986" s="57">
        <v>45686</v>
      </c>
      <c r="B986" s="58">
        <v>0.30833333333333302</v>
      </c>
      <c r="C986" s="59" t="s">
        <v>1276</v>
      </c>
      <c r="D986" s="59" t="s">
        <v>54</v>
      </c>
      <c r="E986" s="60" t="s">
        <v>245</v>
      </c>
      <c r="F986" s="59" t="s">
        <v>153</v>
      </c>
      <c r="G986" s="60" t="s">
        <v>165</v>
      </c>
      <c r="H986" s="59">
        <v>69.319999999999993</v>
      </c>
      <c r="I986" s="140">
        <v>1386.2</v>
      </c>
      <c r="J986" s="141">
        <v>96091.384000000005</v>
      </c>
      <c r="K986" s="59" t="s">
        <v>166</v>
      </c>
      <c r="L986" s="59" t="s">
        <v>174</v>
      </c>
      <c r="M986" s="60" t="s">
        <v>175</v>
      </c>
      <c r="N986" s="61"/>
      <c r="O986" s="60" t="s">
        <v>155</v>
      </c>
      <c r="P986" s="60" t="s">
        <v>246</v>
      </c>
      <c r="Q986" s="60" t="s">
        <v>223</v>
      </c>
      <c r="R986" s="60" t="s">
        <v>224</v>
      </c>
      <c r="S986" s="62" t="s">
        <v>158</v>
      </c>
    </row>
    <row r="987" spans="1:19" x14ac:dyDescent="0.2">
      <c r="A987" s="57">
        <v>45686</v>
      </c>
      <c r="B987" s="58">
        <v>0.35486111111111102</v>
      </c>
      <c r="C987" s="59" t="s">
        <v>1277</v>
      </c>
      <c r="D987" s="59" t="s">
        <v>27</v>
      </c>
      <c r="E987" s="60" t="s">
        <v>556</v>
      </c>
      <c r="F987" s="59" t="s">
        <v>153</v>
      </c>
      <c r="G987" s="60" t="s">
        <v>165</v>
      </c>
      <c r="H987" s="59">
        <v>28.77</v>
      </c>
      <c r="I987" s="140">
        <v>1401.6</v>
      </c>
      <c r="J987" s="141">
        <v>40324.031999999999</v>
      </c>
      <c r="K987" s="59" t="s">
        <v>166</v>
      </c>
      <c r="L987" s="59" t="s">
        <v>174</v>
      </c>
      <c r="M987" s="60" t="s">
        <v>175</v>
      </c>
      <c r="N987" s="61">
        <v>117368</v>
      </c>
      <c r="O987" s="60" t="s">
        <v>155</v>
      </c>
      <c r="P987" s="60" t="s">
        <v>196</v>
      </c>
      <c r="Q987" s="60" t="s">
        <v>197</v>
      </c>
      <c r="R987" s="60" t="s">
        <v>198</v>
      </c>
      <c r="S987" s="62" t="s">
        <v>158</v>
      </c>
    </row>
    <row r="988" spans="1:19" x14ac:dyDescent="0.2">
      <c r="A988" s="57">
        <v>45686</v>
      </c>
      <c r="B988" s="58">
        <v>0.36805555555555602</v>
      </c>
      <c r="C988" s="59" t="s">
        <v>1278</v>
      </c>
      <c r="D988" s="59" t="s">
        <v>16</v>
      </c>
      <c r="E988" s="60" t="s">
        <v>162</v>
      </c>
      <c r="F988" s="59" t="s">
        <v>218</v>
      </c>
      <c r="G988" s="60" t="s">
        <v>219</v>
      </c>
      <c r="H988" s="59">
        <v>402.2</v>
      </c>
      <c r="I988" s="140">
        <v>1270.0999999999999</v>
      </c>
      <c r="J988" s="141">
        <v>510834.22</v>
      </c>
      <c r="K988" s="59" t="s">
        <v>166</v>
      </c>
      <c r="L988" s="59" t="s">
        <v>174</v>
      </c>
      <c r="M988" s="60" t="s">
        <v>175</v>
      </c>
      <c r="N988" s="61">
        <v>276298</v>
      </c>
      <c r="O988" s="60" t="s">
        <v>155</v>
      </c>
      <c r="P988" s="60" t="s">
        <v>156</v>
      </c>
      <c r="Q988" s="60" t="s">
        <v>156</v>
      </c>
      <c r="R988" s="60" t="s">
        <v>157</v>
      </c>
      <c r="S988" s="62" t="s">
        <v>158</v>
      </c>
    </row>
    <row r="989" spans="1:19" x14ac:dyDescent="0.2">
      <c r="A989" s="57">
        <v>45686</v>
      </c>
      <c r="B989" s="58">
        <v>0.38541666666666702</v>
      </c>
      <c r="C989" s="59" t="s">
        <v>1279</v>
      </c>
      <c r="D989" s="59" t="s">
        <v>41</v>
      </c>
      <c r="E989" s="60" t="s">
        <v>215</v>
      </c>
      <c r="F989" s="59" t="s">
        <v>153</v>
      </c>
      <c r="G989" s="60" t="s">
        <v>165</v>
      </c>
      <c r="H989" s="59">
        <v>46.01</v>
      </c>
      <c r="I989" s="140">
        <v>1336.3</v>
      </c>
      <c r="J989" s="141">
        <v>61483.163</v>
      </c>
      <c r="K989" s="59" t="s">
        <v>166</v>
      </c>
      <c r="L989" s="59" t="s">
        <v>174</v>
      </c>
      <c r="M989" s="60" t="s">
        <v>175</v>
      </c>
      <c r="N989" s="61">
        <v>46508</v>
      </c>
      <c r="O989" s="60" t="s">
        <v>155</v>
      </c>
      <c r="P989" s="60" t="s">
        <v>191</v>
      </c>
      <c r="Q989" s="60" t="s">
        <v>204</v>
      </c>
      <c r="R989" s="60" t="s">
        <v>193</v>
      </c>
      <c r="S989" s="62" t="s">
        <v>158</v>
      </c>
    </row>
    <row r="990" spans="1:19" x14ac:dyDescent="0.2">
      <c r="A990" s="57">
        <v>45686</v>
      </c>
      <c r="B990" s="58">
        <v>0.40902777777777799</v>
      </c>
      <c r="C990" s="59" t="s">
        <v>1280</v>
      </c>
      <c r="D990" s="59" t="s">
        <v>21</v>
      </c>
      <c r="E990" s="60" t="s">
        <v>251</v>
      </c>
      <c r="F990" s="59" t="s">
        <v>218</v>
      </c>
      <c r="G990" s="60" t="s">
        <v>219</v>
      </c>
      <c r="H990" s="59">
        <v>319.05</v>
      </c>
      <c r="I990" s="140">
        <v>1188.7</v>
      </c>
      <c r="J990" s="141">
        <v>379254.73499999999</v>
      </c>
      <c r="K990" s="59" t="s">
        <v>166</v>
      </c>
      <c r="L990" s="59" t="s">
        <v>174</v>
      </c>
      <c r="M990" s="60" t="s">
        <v>175</v>
      </c>
      <c r="N990" s="61">
        <v>1898530</v>
      </c>
      <c r="O990" s="60" t="s">
        <v>155</v>
      </c>
      <c r="P990" s="60" t="s">
        <v>156</v>
      </c>
      <c r="Q990" s="60" t="s">
        <v>156</v>
      </c>
      <c r="R990" s="60" t="s">
        <v>157</v>
      </c>
      <c r="S990" s="62" t="s">
        <v>158</v>
      </c>
    </row>
    <row r="991" spans="1:19" x14ac:dyDescent="0.2">
      <c r="A991" s="57">
        <v>45686</v>
      </c>
      <c r="B991" s="58">
        <v>0.46527777777777801</v>
      </c>
      <c r="C991" s="59" t="s">
        <v>1281</v>
      </c>
      <c r="D991" s="59" t="s">
        <v>25</v>
      </c>
      <c r="E991" s="60" t="s">
        <v>238</v>
      </c>
      <c r="F991" s="59" t="s">
        <v>150</v>
      </c>
      <c r="G991" s="60" t="s">
        <v>151</v>
      </c>
      <c r="H991" s="59">
        <v>496.36</v>
      </c>
      <c r="I991" s="140">
        <v>1304.01</v>
      </c>
      <c r="J991" s="141">
        <v>647256.05000000005</v>
      </c>
      <c r="K991" s="59" t="s">
        <v>166</v>
      </c>
      <c r="L991" s="59" t="s">
        <v>167</v>
      </c>
      <c r="M991" s="60" t="s">
        <v>168</v>
      </c>
      <c r="N991" s="61">
        <v>729439</v>
      </c>
      <c r="O991" s="60" t="s">
        <v>155</v>
      </c>
      <c r="P991" s="60" t="s">
        <v>156</v>
      </c>
      <c r="Q991" s="60" t="s">
        <v>156</v>
      </c>
      <c r="R991" s="60" t="s">
        <v>157</v>
      </c>
      <c r="S991" s="62" t="s">
        <v>158</v>
      </c>
    </row>
    <row r="992" spans="1:19" x14ac:dyDescent="0.2">
      <c r="A992" s="57">
        <v>45686</v>
      </c>
      <c r="B992" s="58">
        <v>0.57638888888888895</v>
      </c>
      <c r="C992" s="59" t="s">
        <v>1282</v>
      </c>
      <c r="D992" s="59" t="s">
        <v>62</v>
      </c>
      <c r="E992" s="60" t="s">
        <v>289</v>
      </c>
      <c r="F992" s="59" t="s">
        <v>153</v>
      </c>
      <c r="G992" s="60" t="s">
        <v>165</v>
      </c>
      <c r="H992" s="59">
        <v>59.64</v>
      </c>
      <c r="I992" s="140">
        <v>1377.6</v>
      </c>
      <c r="J992" s="141">
        <v>82160.063999999998</v>
      </c>
      <c r="K992" s="59" t="s">
        <v>166</v>
      </c>
      <c r="L992" s="59" t="s">
        <v>174</v>
      </c>
      <c r="M992" s="60" t="s">
        <v>175</v>
      </c>
      <c r="N992" s="61">
        <v>99618</v>
      </c>
      <c r="O992" s="60" t="s">
        <v>155</v>
      </c>
      <c r="P992" s="60" t="s">
        <v>210</v>
      </c>
      <c r="Q992" s="60" t="s">
        <v>204</v>
      </c>
      <c r="R992" s="60" t="s">
        <v>211</v>
      </c>
      <c r="S992" s="62" t="s">
        <v>158</v>
      </c>
    </row>
    <row r="993" spans="1:19" x14ac:dyDescent="0.2">
      <c r="A993" s="57">
        <v>45686</v>
      </c>
      <c r="B993" s="58">
        <v>0.57986111111111105</v>
      </c>
      <c r="C993" s="59" t="s">
        <v>1283</v>
      </c>
      <c r="D993" s="59" t="s">
        <v>12</v>
      </c>
      <c r="E993" s="60" t="s">
        <v>183</v>
      </c>
      <c r="F993" s="59" t="s">
        <v>150</v>
      </c>
      <c r="G993" s="60" t="s">
        <v>151</v>
      </c>
      <c r="H993" s="59">
        <v>449.08159999999998</v>
      </c>
      <c r="I993" s="140">
        <v>1238</v>
      </c>
      <c r="J993" s="141">
        <v>555963.02</v>
      </c>
      <c r="K993" s="59" t="s">
        <v>152</v>
      </c>
      <c r="L993" s="59" t="s">
        <v>153</v>
      </c>
      <c r="M993" s="60" t="s">
        <v>154</v>
      </c>
      <c r="N993" s="61">
        <v>698940</v>
      </c>
      <c r="O993" s="60" t="s">
        <v>155</v>
      </c>
      <c r="P993" s="60" t="s">
        <v>156</v>
      </c>
      <c r="Q993" s="60" t="s">
        <v>156</v>
      </c>
      <c r="R993" s="60" t="s">
        <v>157</v>
      </c>
      <c r="S993" s="62" t="s">
        <v>158</v>
      </c>
    </row>
    <row r="994" spans="1:19" x14ac:dyDescent="0.2">
      <c r="A994" s="57">
        <v>45686</v>
      </c>
      <c r="B994" s="58">
        <v>0.60555555555555596</v>
      </c>
      <c r="C994" s="59" t="s">
        <v>1284</v>
      </c>
      <c r="D994" s="59" t="s">
        <v>7</v>
      </c>
      <c r="E994" s="60" t="s">
        <v>238</v>
      </c>
      <c r="F994" s="59" t="s">
        <v>150</v>
      </c>
      <c r="G994" s="60" t="s">
        <v>151</v>
      </c>
      <c r="H994" s="59">
        <v>338.37720000000002</v>
      </c>
      <c r="I994" s="140">
        <v>1238</v>
      </c>
      <c r="J994" s="141">
        <v>418910.97</v>
      </c>
      <c r="K994" s="59" t="s">
        <v>152</v>
      </c>
      <c r="L994" s="59" t="s">
        <v>153</v>
      </c>
      <c r="M994" s="60" t="s">
        <v>154</v>
      </c>
      <c r="N994" s="61">
        <v>1489259</v>
      </c>
      <c r="O994" s="60" t="s">
        <v>155</v>
      </c>
      <c r="P994" s="60" t="s">
        <v>156</v>
      </c>
      <c r="Q994" s="60" t="s">
        <v>156</v>
      </c>
      <c r="R994" s="60" t="s">
        <v>157</v>
      </c>
      <c r="S994" s="62" t="s">
        <v>158</v>
      </c>
    </row>
    <row r="995" spans="1:19" x14ac:dyDescent="0.2">
      <c r="A995" s="57">
        <v>45686</v>
      </c>
      <c r="B995" s="58">
        <v>0.65347222222222201</v>
      </c>
      <c r="C995" s="59" t="s">
        <v>1285</v>
      </c>
      <c r="D995" s="59" t="s">
        <v>9</v>
      </c>
      <c r="E995" s="60" t="s">
        <v>160</v>
      </c>
      <c r="F995" s="59" t="s">
        <v>150</v>
      </c>
      <c r="G995" s="60" t="s">
        <v>151</v>
      </c>
      <c r="H995" s="59">
        <v>533.18899999999996</v>
      </c>
      <c r="I995" s="140">
        <v>1304</v>
      </c>
      <c r="J995" s="141">
        <v>695277.93</v>
      </c>
      <c r="K995" s="59" t="s">
        <v>166</v>
      </c>
      <c r="L995" s="59" t="s">
        <v>167</v>
      </c>
      <c r="M995" s="60" t="s">
        <v>168</v>
      </c>
      <c r="N995" s="61">
        <v>968980</v>
      </c>
      <c r="O995" s="60" t="s">
        <v>155</v>
      </c>
      <c r="P995" s="60" t="s">
        <v>156</v>
      </c>
      <c r="Q995" s="60" t="s">
        <v>156</v>
      </c>
      <c r="R995" s="60" t="s">
        <v>157</v>
      </c>
      <c r="S995" s="62" t="s">
        <v>158</v>
      </c>
    </row>
    <row r="996" spans="1:19" x14ac:dyDescent="0.2">
      <c r="A996" s="57">
        <v>45686</v>
      </c>
      <c r="B996" s="58">
        <v>0.66388888888888897</v>
      </c>
      <c r="C996" s="59" t="s">
        <v>1286</v>
      </c>
      <c r="D996" s="59" t="s">
        <v>57</v>
      </c>
      <c r="E996" s="60" t="s">
        <v>330</v>
      </c>
      <c r="F996" s="59" t="s">
        <v>153</v>
      </c>
      <c r="G996" s="60" t="s">
        <v>165</v>
      </c>
      <c r="H996" s="59">
        <v>61.98</v>
      </c>
      <c r="I996" s="140">
        <v>1516.7</v>
      </c>
      <c r="J996" s="141">
        <v>94004.86</v>
      </c>
      <c r="K996" s="59" t="s">
        <v>152</v>
      </c>
      <c r="L996" s="59" t="s">
        <v>220</v>
      </c>
      <c r="M996" s="60" t="s">
        <v>221</v>
      </c>
      <c r="N996" s="61">
        <v>205571</v>
      </c>
      <c r="O996" s="60" t="s">
        <v>155</v>
      </c>
      <c r="P996" s="60" t="s">
        <v>246</v>
      </c>
      <c r="Q996" s="60" t="s">
        <v>223</v>
      </c>
      <c r="R996" s="60" t="s">
        <v>224</v>
      </c>
      <c r="S996" s="62" t="s">
        <v>158</v>
      </c>
    </row>
    <row r="997" spans="1:19" x14ac:dyDescent="0.2">
      <c r="A997" s="57">
        <v>45686</v>
      </c>
      <c r="B997" s="58">
        <v>0.66458333333333297</v>
      </c>
      <c r="C997" s="59" t="s">
        <v>1287</v>
      </c>
      <c r="D997" s="59" t="s">
        <v>90</v>
      </c>
      <c r="E997" s="60" t="s">
        <v>96</v>
      </c>
      <c r="F997" s="59" t="s">
        <v>218</v>
      </c>
      <c r="G997" s="60" t="s">
        <v>219</v>
      </c>
      <c r="H997" s="59">
        <v>129.99</v>
      </c>
      <c r="I997" s="140">
        <v>1285.6400000000001</v>
      </c>
      <c r="J997" s="141">
        <v>167120.85</v>
      </c>
      <c r="K997" s="59" t="s">
        <v>152</v>
      </c>
      <c r="L997" s="59" t="s">
        <v>220</v>
      </c>
      <c r="M997" s="60" t="s">
        <v>221</v>
      </c>
      <c r="N997" s="61"/>
      <c r="O997" s="60" t="s">
        <v>222</v>
      </c>
      <c r="P997" s="60" t="s">
        <v>223</v>
      </c>
      <c r="Q997" s="60" t="s">
        <v>223</v>
      </c>
      <c r="R997" s="60" t="s">
        <v>224</v>
      </c>
      <c r="S997" s="62" t="s">
        <v>96</v>
      </c>
    </row>
    <row r="998" spans="1:19" x14ac:dyDescent="0.2">
      <c r="A998" s="57">
        <v>45686</v>
      </c>
      <c r="B998" s="58">
        <v>0.76249999999999996</v>
      </c>
      <c r="C998" s="59" t="s">
        <v>1288</v>
      </c>
      <c r="D998" s="59" t="s">
        <v>63</v>
      </c>
      <c r="E998" s="60" t="s">
        <v>241</v>
      </c>
      <c r="F998" s="59" t="s">
        <v>153</v>
      </c>
      <c r="G998" s="60" t="s">
        <v>165</v>
      </c>
      <c r="H998" s="59">
        <v>114.74</v>
      </c>
      <c r="I998" s="140">
        <v>1415</v>
      </c>
      <c r="J998" s="141">
        <v>162357.1</v>
      </c>
      <c r="K998" s="59" t="s">
        <v>166</v>
      </c>
      <c r="L998" s="59" t="s">
        <v>174</v>
      </c>
      <c r="M998" s="60" t="s">
        <v>175</v>
      </c>
      <c r="N998" s="61">
        <v>71515</v>
      </c>
      <c r="O998" s="60" t="s">
        <v>155</v>
      </c>
      <c r="P998" s="60" t="s">
        <v>196</v>
      </c>
      <c r="Q998" s="60" t="s">
        <v>242</v>
      </c>
      <c r="R998" s="60" t="s">
        <v>196</v>
      </c>
      <c r="S998" s="62" t="s">
        <v>158</v>
      </c>
    </row>
    <row r="999" spans="1:19" x14ac:dyDescent="0.2">
      <c r="A999" s="57">
        <v>45686</v>
      </c>
      <c r="B999" s="58">
        <v>0.78333333333333299</v>
      </c>
      <c r="C999" s="59" t="s">
        <v>1289</v>
      </c>
      <c r="D999" s="59" t="s">
        <v>22</v>
      </c>
      <c r="E999" s="60" t="s">
        <v>887</v>
      </c>
      <c r="F999" s="59" t="s">
        <v>150</v>
      </c>
      <c r="G999" s="60" t="s">
        <v>151</v>
      </c>
      <c r="H999" s="59">
        <v>444.81180000000001</v>
      </c>
      <c r="I999" s="140">
        <v>1238</v>
      </c>
      <c r="J999" s="141">
        <v>550677.01</v>
      </c>
      <c r="K999" s="59" t="s">
        <v>152</v>
      </c>
      <c r="L999" s="59" t="s">
        <v>153</v>
      </c>
      <c r="M999" s="60" t="s">
        <v>154</v>
      </c>
      <c r="N999" s="61">
        <v>15722</v>
      </c>
      <c r="O999" s="60" t="s">
        <v>155</v>
      </c>
      <c r="P999" s="60" t="s">
        <v>156</v>
      </c>
      <c r="Q999" s="60" t="s">
        <v>156</v>
      </c>
      <c r="R999" s="60" t="s">
        <v>157</v>
      </c>
      <c r="S999" s="62" t="s">
        <v>158</v>
      </c>
    </row>
    <row r="1000" spans="1:19" x14ac:dyDescent="0.2">
      <c r="A1000" s="57">
        <v>45686</v>
      </c>
      <c r="B1000" s="58">
        <v>0.79930555555555605</v>
      </c>
      <c r="C1000" s="59" t="s">
        <v>1290</v>
      </c>
      <c r="D1000" s="59" t="s">
        <v>10</v>
      </c>
      <c r="E1000" s="60" t="s">
        <v>228</v>
      </c>
      <c r="F1000" s="59" t="s">
        <v>150</v>
      </c>
      <c r="G1000" s="60" t="s">
        <v>151</v>
      </c>
      <c r="H1000" s="59">
        <v>371.81180000000001</v>
      </c>
      <c r="I1000" s="140">
        <v>1238</v>
      </c>
      <c r="J1000" s="141">
        <v>460303.01</v>
      </c>
      <c r="K1000" s="59" t="s">
        <v>152</v>
      </c>
      <c r="L1000" s="59" t="s">
        <v>153</v>
      </c>
      <c r="M1000" s="60" t="s">
        <v>154</v>
      </c>
      <c r="N1000" s="61">
        <v>953818</v>
      </c>
      <c r="O1000" s="60" t="s">
        <v>155</v>
      </c>
      <c r="P1000" s="60" t="s">
        <v>156</v>
      </c>
      <c r="Q1000" s="60" t="s">
        <v>156</v>
      </c>
      <c r="R1000" s="60" t="s">
        <v>157</v>
      </c>
      <c r="S1000" s="62" t="s">
        <v>158</v>
      </c>
    </row>
    <row r="1001" spans="1:19" x14ac:dyDescent="0.2">
      <c r="A1001" s="57">
        <v>45686</v>
      </c>
      <c r="B1001" s="58">
        <v>0.82152777777777797</v>
      </c>
      <c r="C1001" s="59" t="s">
        <v>1291</v>
      </c>
      <c r="D1001" s="59" t="s">
        <v>13</v>
      </c>
      <c r="E1001" s="60" t="s">
        <v>164</v>
      </c>
      <c r="F1001" s="59" t="s">
        <v>150</v>
      </c>
      <c r="G1001" s="60" t="s">
        <v>151</v>
      </c>
      <c r="H1001" s="59">
        <v>367.6422</v>
      </c>
      <c r="I1001" s="140">
        <v>1238</v>
      </c>
      <c r="J1001" s="141">
        <v>455141.04</v>
      </c>
      <c r="K1001" s="59" t="s">
        <v>152</v>
      </c>
      <c r="L1001" s="59" t="s">
        <v>153</v>
      </c>
      <c r="M1001" s="60" t="s">
        <v>154</v>
      </c>
      <c r="N1001" s="61">
        <v>571928</v>
      </c>
      <c r="O1001" s="60" t="s">
        <v>155</v>
      </c>
      <c r="P1001" s="60" t="s">
        <v>156</v>
      </c>
      <c r="Q1001" s="60" t="s">
        <v>156</v>
      </c>
      <c r="R1001" s="60" t="s">
        <v>157</v>
      </c>
      <c r="S1001" s="62" t="s">
        <v>158</v>
      </c>
    </row>
    <row r="1002" spans="1:19" x14ac:dyDescent="0.2">
      <c r="A1002" s="57">
        <v>45686</v>
      </c>
      <c r="B1002" s="58">
        <v>0.875694444444444</v>
      </c>
      <c r="C1002" s="59" t="s">
        <v>1292</v>
      </c>
      <c r="D1002" s="59" t="s">
        <v>14</v>
      </c>
      <c r="E1002" s="60" t="s">
        <v>179</v>
      </c>
      <c r="F1002" s="59" t="s">
        <v>150</v>
      </c>
      <c r="G1002" s="60" t="s">
        <v>151</v>
      </c>
      <c r="H1002" s="59">
        <v>412.12200000000001</v>
      </c>
      <c r="I1002" s="140">
        <v>1304</v>
      </c>
      <c r="J1002" s="141">
        <v>537406.96</v>
      </c>
      <c r="K1002" s="59" t="s">
        <v>166</v>
      </c>
      <c r="L1002" s="59" t="s">
        <v>167</v>
      </c>
      <c r="M1002" s="60" t="s">
        <v>168</v>
      </c>
      <c r="N1002" s="61">
        <v>568268</v>
      </c>
      <c r="O1002" s="60" t="s">
        <v>155</v>
      </c>
      <c r="P1002" s="60" t="s">
        <v>156</v>
      </c>
      <c r="Q1002" s="60" t="s">
        <v>156</v>
      </c>
      <c r="R1002" s="60" t="s">
        <v>157</v>
      </c>
      <c r="S1002" s="62" t="s">
        <v>158</v>
      </c>
    </row>
    <row r="1003" spans="1:19" x14ac:dyDescent="0.2">
      <c r="A1003" s="57">
        <v>45686</v>
      </c>
      <c r="B1003" s="58">
        <v>0.88611111111111096</v>
      </c>
      <c r="C1003" s="59" t="s">
        <v>1293</v>
      </c>
      <c r="D1003" s="59" t="s">
        <v>24</v>
      </c>
      <c r="E1003" s="60" t="s">
        <v>171</v>
      </c>
      <c r="F1003" s="59" t="s">
        <v>150</v>
      </c>
      <c r="G1003" s="60" t="s">
        <v>151</v>
      </c>
      <c r="H1003" s="59">
        <v>443.42399999999998</v>
      </c>
      <c r="I1003" s="140">
        <v>1304</v>
      </c>
      <c r="J1003" s="141">
        <v>578225.03</v>
      </c>
      <c r="K1003" s="59" t="s">
        <v>166</v>
      </c>
      <c r="L1003" s="59" t="s">
        <v>167</v>
      </c>
      <c r="M1003" s="60" t="s">
        <v>168</v>
      </c>
      <c r="N1003" s="61">
        <v>923517</v>
      </c>
      <c r="O1003" s="60" t="s">
        <v>155</v>
      </c>
      <c r="P1003" s="60" t="s">
        <v>156</v>
      </c>
      <c r="Q1003" s="60" t="s">
        <v>156</v>
      </c>
      <c r="R1003" s="60" t="s">
        <v>157</v>
      </c>
      <c r="S1003" s="62" t="s">
        <v>158</v>
      </c>
    </row>
    <row r="1004" spans="1:19" x14ac:dyDescent="0.2">
      <c r="A1004" s="57">
        <v>45687</v>
      </c>
      <c r="B1004" s="58">
        <v>0.296527777777778</v>
      </c>
      <c r="C1004" s="59" t="s">
        <v>1294</v>
      </c>
      <c r="D1004" s="59" t="s">
        <v>64</v>
      </c>
      <c r="E1004" s="60" t="s">
        <v>547</v>
      </c>
      <c r="F1004" s="59" t="s">
        <v>150</v>
      </c>
      <c r="G1004" s="60" t="s">
        <v>151</v>
      </c>
      <c r="H1004" s="59">
        <v>49.264899999999997</v>
      </c>
      <c r="I1004" s="140">
        <v>1238</v>
      </c>
      <c r="J1004" s="141">
        <v>60989.95</v>
      </c>
      <c r="K1004" s="59" t="s">
        <v>152</v>
      </c>
      <c r="L1004" s="59" t="s">
        <v>153</v>
      </c>
      <c r="M1004" s="60" t="s">
        <v>154</v>
      </c>
      <c r="N1004" s="61">
        <v>324924</v>
      </c>
      <c r="O1004" s="60" t="s">
        <v>155</v>
      </c>
      <c r="P1004" s="60" t="s">
        <v>191</v>
      </c>
      <c r="Q1004" s="60" t="s">
        <v>192</v>
      </c>
      <c r="R1004" s="60" t="s">
        <v>193</v>
      </c>
      <c r="S1004" s="62" t="s">
        <v>158</v>
      </c>
    </row>
    <row r="1005" spans="1:19" x14ac:dyDescent="0.2">
      <c r="A1005" s="57">
        <v>45687</v>
      </c>
      <c r="B1005" s="58">
        <v>0.32152777777777802</v>
      </c>
      <c r="C1005" s="59" t="s">
        <v>1295</v>
      </c>
      <c r="D1005" s="59" t="s">
        <v>55</v>
      </c>
      <c r="E1005" s="60" t="s">
        <v>245</v>
      </c>
      <c r="F1005" s="59" t="s">
        <v>153</v>
      </c>
      <c r="G1005" s="60" t="s">
        <v>165</v>
      </c>
      <c r="H1005" s="59">
        <v>238.36</v>
      </c>
      <c r="I1005" s="140">
        <v>1386.2</v>
      </c>
      <c r="J1005" s="141">
        <v>330414.63199999998</v>
      </c>
      <c r="K1005" s="59" t="s">
        <v>166</v>
      </c>
      <c r="L1005" s="59" t="s">
        <v>174</v>
      </c>
      <c r="M1005" s="60" t="s">
        <v>175</v>
      </c>
      <c r="N1005" s="61"/>
      <c r="O1005" s="60" t="s">
        <v>155</v>
      </c>
      <c r="P1005" s="60" t="s">
        <v>246</v>
      </c>
      <c r="Q1005" s="60" t="s">
        <v>223</v>
      </c>
      <c r="R1005" s="60" t="s">
        <v>211</v>
      </c>
      <c r="S1005" s="62" t="s">
        <v>158</v>
      </c>
    </row>
    <row r="1006" spans="1:19" x14ac:dyDescent="0.2">
      <c r="A1006" s="65">
        <v>45687</v>
      </c>
      <c r="B1006" s="66">
        <v>0.35069444444444398</v>
      </c>
      <c r="C1006" s="59" t="s">
        <v>1296</v>
      </c>
      <c r="D1006" s="59" t="s">
        <v>42</v>
      </c>
      <c r="E1006" s="68" t="s">
        <v>328</v>
      </c>
      <c r="F1006" s="67" t="s">
        <v>153</v>
      </c>
      <c r="G1006" s="68" t="s">
        <v>165</v>
      </c>
      <c r="H1006" s="67">
        <v>53.889899999999997</v>
      </c>
      <c r="I1006" s="142">
        <v>1453</v>
      </c>
      <c r="J1006" s="141">
        <v>78302.02</v>
      </c>
      <c r="K1006" s="59" t="s">
        <v>152</v>
      </c>
      <c r="L1006" s="67" t="s">
        <v>153</v>
      </c>
      <c r="M1006" s="68" t="s">
        <v>154</v>
      </c>
      <c r="N1006" s="61"/>
      <c r="O1006" s="60" t="s">
        <v>155</v>
      </c>
      <c r="P1006" s="60" t="s">
        <v>191</v>
      </c>
      <c r="Q1006" s="60" t="s">
        <v>192</v>
      </c>
      <c r="R1006" s="60" t="s">
        <v>193</v>
      </c>
      <c r="S1006" s="62" t="s">
        <v>158</v>
      </c>
    </row>
    <row r="1007" spans="1:19" x14ac:dyDescent="0.2">
      <c r="A1007" s="57">
        <v>45687</v>
      </c>
      <c r="B1007" s="58">
        <v>0.54374999999999996</v>
      </c>
      <c r="C1007" s="59" t="s">
        <v>1297</v>
      </c>
      <c r="D1007" s="59" t="s">
        <v>9</v>
      </c>
      <c r="E1007" s="60" t="s">
        <v>160</v>
      </c>
      <c r="F1007" s="59" t="s">
        <v>150</v>
      </c>
      <c r="G1007" s="60" t="s">
        <v>151</v>
      </c>
      <c r="H1007" s="59">
        <v>380.2577</v>
      </c>
      <c r="I1007" s="140">
        <v>1238</v>
      </c>
      <c r="J1007" s="141">
        <v>470759.03</v>
      </c>
      <c r="K1007" s="59" t="s">
        <v>152</v>
      </c>
      <c r="L1007" s="59" t="s">
        <v>153</v>
      </c>
      <c r="M1007" s="60" t="s">
        <v>154</v>
      </c>
      <c r="N1007" s="61">
        <v>970127</v>
      </c>
      <c r="O1007" s="60" t="s">
        <v>155</v>
      </c>
      <c r="P1007" s="60" t="s">
        <v>156</v>
      </c>
      <c r="Q1007" s="60" t="s">
        <v>156</v>
      </c>
      <c r="R1007" s="60" t="s">
        <v>157</v>
      </c>
      <c r="S1007" s="62" t="s">
        <v>158</v>
      </c>
    </row>
    <row r="1008" spans="1:19" x14ac:dyDescent="0.2">
      <c r="A1008" s="57">
        <v>45687</v>
      </c>
      <c r="B1008" s="58">
        <v>0.57291666666666696</v>
      </c>
      <c r="C1008" s="59" t="s">
        <v>1298</v>
      </c>
      <c r="D1008" s="59" t="s">
        <v>26</v>
      </c>
      <c r="E1008" s="60" t="s">
        <v>232</v>
      </c>
      <c r="F1008" s="59" t="s">
        <v>150</v>
      </c>
      <c r="G1008" s="60" t="s">
        <v>151</v>
      </c>
      <c r="H1008" s="59">
        <v>366.39010000000002</v>
      </c>
      <c r="I1008" s="140">
        <v>1238</v>
      </c>
      <c r="J1008" s="141">
        <v>453590.94</v>
      </c>
      <c r="K1008" s="59" t="s">
        <v>152</v>
      </c>
      <c r="L1008" s="59" t="s">
        <v>153</v>
      </c>
      <c r="M1008" s="60" t="s">
        <v>154</v>
      </c>
      <c r="N1008" s="61">
        <v>118361</v>
      </c>
      <c r="O1008" s="60" t="s">
        <v>155</v>
      </c>
      <c r="P1008" s="60" t="s">
        <v>156</v>
      </c>
      <c r="Q1008" s="60" t="s">
        <v>156</v>
      </c>
      <c r="R1008" s="60" t="s">
        <v>157</v>
      </c>
      <c r="S1008" s="62" t="s">
        <v>158</v>
      </c>
    </row>
    <row r="1009" spans="1:19" x14ac:dyDescent="0.2">
      <c r="A1009" s="57">
        <v>45687</v>
      </c>
      <c r="B1009" s="58">
        <v>0.61250000000000004</v>
      </c>
      <c r="C1009" s="59" t="s">
        <v>1299</v>
      </c>
      <c r="D1009" s="59" t="s">
        <v>41</v>
      </c>
      <c r="E1009" s="60" t="s">
        <v>215</v>
      </c>
      <c r="F1009" s="59" t="s">
        <v>153</v>
      </c>
      <c r="G1009" s="60" t="s">
        <v>165</v>
      </c>
      <c r="H1009" s="59">
        <v>30.36</v>
      </c>
      <c r="I1009" s="140">
        <v>1336.3</v>
      </c>
      <c r="J1009" s="141">
        <v>40570.067999999999</v>
      </c>
      <c r="K1009" s="59" t="s">
        <v>166</v>
      </c>
      <c r="L1009" s="59" t="s">
        <v>174</v>
      </c>
      <c r="M1009" s="60" t="s">
        <v>175</v>
      </c>
      <c r="N1009" s="61">
        <v>46731</v>
      </c>
      <c r="O1009" s="60" t="s">
        <v>155</v>
      </c>
      <c r="P1009" s="60" t="s">
        <v>191</v>
      </c>
      <c r="Q1009" s="60" t="s">
        <v>204</v>
      </c>
      <c r="R1009" s="60" t="s">
        <v>193</v>
      </c>
      <c r="S1009" s="62" t="s">
        <v>158</v>
      </c>
    </row>
    <row r="1010" spans="1:19" x14ac:dyDescent="0.2">
      <c r="A1010" s="57">
        <v>45687</v>
      </c>
      <c r="B1010" s="58">
        <v>0.64027777777777795</v>
      </c>
      <c r="C1010" s="59" t="s">
        <v>1300</v>
      </c>
      <c r="D1010" s="59" t="s">
        <v>63</v>
      </c>
      <c r="E1010" s="60" t="s">
        <v>241</v>
      </c>
      <c r="F1010" s="59" t="s">
        <v>153</v>
      </c>
      <c r="G1010" s="60" t="s">
        <v>165</v>
      </c>
      <c r="H1010" s="59">
        <v>151.11000000000001</v>
      </c>
      <c r="I1010" s="140">
        <v>1401.6</v>
      </c>
      <c r="J1010" s="141">
        <v>211795.77600000001</v>
      </c>
      <c r="K1010" s="59" t="s">
        <v>166</v>
      </c>
      <c r="L1010" s="59" t="s">
        <v>174</v>
      </c>
      <c r="M1010" s="60" t="s">
        <v>175</v>
      </c>
      <c r="N1010" s="61">
        <v>72149</v>
      </c>
      <c r="O1010" s="60" t="s">
        <v>155</v>
      </c>
      <c r="P1010" s="60" t="s">
        <v>196</v>
      </c>
      <c r="Q1010" s="60" t="s">
        <v>242</v>
      </c>
      <c r="R1010" s="60" t="s">
        <v>196</v>
      </c>
      <c r="S1010" s="62" t="s">
        <v>158</v>
      </c>
    </row>
    <row r="1011" spans="1:19" x14ac:dyDescent="0.2">
      <c r="A1011" s="57">
        <v>45687</v>
      </c>
      <c r="B1011" s="58">
        <v>0.79722222222222205</v>
      </c>
      <c r="C1011" s="59" t="s">
        <v>1301</v>
      </c>
      <c r="D1011" s="59" t="s">
        <v>7</v>
      </c>
      <c r="E1011" s="60" t="s">
        <v>238</v>
      </c>
      <c r="F1011" s="59" t="s">
        <v>150</v>
      </c>
      <c r="G1011" s="60" t="s">
        <v>151</v>
      </c>
      <c r="H1011" s="59">
        <v>382.18299999999999</v>
      </c>
      <c r="I1011" s="140">
        <v>1304</v>
      </c>
      <c r="J1011" s="141">
        <v>498366.89</v>
      </c>
      <c r="K1011" s="59" t="s">
        <v>166</v>
      </c>
      <c r="L1011" s="59" t="s">
        <v>167</v>
      </c>
      <c r="M1011" s="60" t="s">
        <v>168</v>
      </c>
      <c r="N1011" s="61">
        <v>1490450</v>
      </c>
      <c r="O1011" s="60" t="s">
        <v>155</v>
      </c>
      <c r="P1011" s="60" t="s">
        <v>156</v>
      </c>
      <c r="Q1011" s="60" t="s">
        <v>156</v>
      </c>
      <c r="R1011" s="60" t="s">
        <v>157</v>
      </c>
      <c r="S1011" s="62" t="s">
        <v>158</v>
      </c>
    </row>
    <row r="1012" spans="1:19" x14ac:dyDescent="0.2">
      <c r="A1012" s="57">
        <v>45687</v>
      </c>
      <c r="B1012" s="58">
        <v>0.813194444444444</v>
      </c>
      <c r="C1012" s="59" t="s">
        <v>1302</v>
      </c>
      <c r="D1012" s="59" t="s">
        <v>19</v>
      </c>
      <c r="E1012" s="60" t="s">
        <v>162</v>
      </c>
      <c r="F1012" s="59" t="s">
        <v>150</v>
      </c>
      <c r="G1012" s="60" t="s">
        <v>151</v>
      </c>
      <c r="H1012" s="59">
        <v>383.1721</v>
      </c>
      <c r="I1012" s="140">
        <v>1238</v>
      </c>
      <c r="J1012" s="141">
        <v>474367.06</v>
      </c>
      <c r="K1012" s="59" t="s">
        <v>152</v>
      </c>
      <c r="L1012" s="59" t="s">
        <v>153</v>
      </c>
      <c r="M1012" s="60" t="s">
        <v>154</v>
      </c>
      <c r="N1012" s="61">
        <v>2318740</v>
      </c>
      <c r="O1012" s="60" t="s">
        <v>155</v>
      </c>
      <c r="P1012" s="60" t="s">
        <v>156</v>
      </c>
      <c r="Q1012" s="60" t="s">
        <v>156</v>
      </c>
      <c r="R1012" s="60" t="s">
        <v>157</v>
      </c>
      <c r="S1012" s="62" t="s">
        <v>158</v>
      </c>
    </row>
    <row r="1013" spans="1:19" x14ac:dyDescent="0.2">
      <c r="A1013" s="57">
        <v>45687</v>
      </c>
      <c r="B1013" s="58">
        <v>0.82291666666666696</v>
      </c>
      <c r="C1013" s="59" t="s">
        <v>1303</v>
      </c>
      <c r="D1013" s="59" t="s">
        <v>14</v>
      </c>
      <c r="E1013" s="60" t="s">
        <v>179</v>
      </c>
      <c r="F1013" s="59" t="s">
        <v>150</v>
      </c>
      <c r="G1013" s="60" t="s">
        <v>151</v>
      </c>
      <c r="H1013" s="59">
        <v>398.1422</v>
      </c>
      <c r="I1013" s="140">
        <v>1238</v>
      </c>
      <c r="J1013" s="141">
        <v>492900.04</v>
      </c>
      <c r="K1013" s="59" t="s">
        <v>152</v>
      </c>
      <c r="L1013" s="59" t="s">
        <v>153</v>
      </c>
      <c r="M1013" s="60" t="s">
        <v>154</v>
      </c>
      <c r="N1013" s="61">
        <v>569367</v>
      </c>
      <c r="O1013" s="60" t="s">
        <v>155</v>
      </c>
      <c r="P1013" s="60" t="s">
        <v>156</v>
      </c>
      <c r="Q1013" s="60" t="s">
        <v>156</v>
      </c>
      <c r="R1013" s="60" t="s">
        <v>157</v>
      </c>
      <c r="S1013" s="62" t="s">
        <v>158</v>
      </c>
    </row>
    <row r="1014" spans="1:19" x14ac:dyDescent="0.2">
      <c r="A1014" s="57">
        <v>45687</v>
      </c>
      <c r="B1014" s="58">
        <v>0.82708333333333295</v>
      </c>
      <c r="C1014" s="59" t="s">
        <v>1304</v>
      </c>
      <c r="D1014" s="59" t="s">
        <v>25</v>
      </c>
      <c r="E1014" s="60" t="s">
        <v>238</v>
      </c>
      <c r="F1014" s="59" t="s">
        <v>150</v>
      </c>
      <c r="G1014" s="60" t="s">
        <v>151</v>
      </c>
      <c r="H1014" s="59">
        <v>460.32549999999998</v>
      </c>
      <c r="I1014" s="140">
        <v>1238</v>
      </c>
      <c r="J1014" s="141">
        <v>569882.97</v>
      </c>
      <c r="K1014" s="59" t="s">
        <v>152</v>
      </c>
      <c r="L1014" s="59" t="s">
        <v>153</v>
      </c>
      <c r="M1014" s="60" t="s">
        <v>154</v>
      </c>
      <c r="N1014" s="61">
        <v>430542</v>
      </c>
      <c r="O1014" s="60" t="s">
        <v>155</v>
      </c>
      <c r="P1014" s="60" t="s">
        <v>156</v>
      </c>
      <c r="Q1014" s="60" t="s">
        <v>156</v>
      </c>
      <c r="R1014" s="60" t="s">
        <v>157</v>
      </c>
      <c r="S1014" s="62" t="s">
        <v>158</v>
      </c>
    </row>
    <row r="1015" spans="1:19" x14ac:dyDescent="0.2">
      <c r="A1015" s="57">
        <v>45687</v>
      </c>
      <c r="B1015" s="58">
        <v>0.88819444444444395</v>
      </c>
      <c r="C1015" s="59" t="s">
        <v>1305</v>
      </c>
      <c r="D1015" s="59" t="s">
        <v>15</v>
      </c>
      <c r="E1015" s="60" t="s">
        <v>164</v>
      </c>
      <c r="F1015" s="59" t="s">
        <v>218</v>
      </c>
      <c r="G1015" s="60" t="s">
        <v>219</v>
      </c>
      <c r="H1015" s="59">
        <v>430.17</v>
      </c>
      <c r="I1015" s="140">
        <v>1270.0999999999999</v>
      </c>
      <c r="J1015" s="141">
        <v>546358.91700000002</v>
      </c>
      <c r="K1015" s="59" t="s">
        <v>166</v>
      </c>
      <c r="L1015" s="59" t="s">
        <v>174</v>
      </c>
      <c r="M1015" s="60" t="s">
        <v>175</v>
      </c>
      <c r="N1015" s="61">
        <v>350017</v>
      </c>
      <c r="O1015" s="60" t="s">
        <v>155</v>
      </c>
      <c r="P1015" s="60" t="s">
        <v>156</v>
      </c>
      <c r="Q1015" s="60" t="s">
        <v>156</v>
      </c>
      <c r="R1015" s="60" t="s">
        <v>157</v>
      </c>
      <c r="S1015" s="62" t="s">
        <v>158</v>
      </c>
    </row>
    <row r="1016" spans="1:19" x14ac:dyDescent="0.2">
      <c r="A1016" s="57">
        <v>45687</v>
      </c>
      <c r="B1016" s="58">
        <v>0.99097222222222203</v>
      </c>
      <c r="C1016" s="59" t="s">
        <v>1306</v>
      </c>
      <c r="D1016" s="59" t="s">
        <v>10</v>
      </c>
      <c r="E1016" s="60" t="s">
        <v>228</v>
      </c>
      <c r="F1016" s="59" t="s">
        <v>150</v>
      </c>
      <c r="G1016" s="60" t="s">
        <v>151</v>
      </c>
      <c r="H1016" s="59">
        <v>399.13900000000001</v>
      </c>
      <c r="I1016" s="140">
        <v>1304</v>
      </c>
      <c r="J1016" s="141">
        <v>520478.04</v>
      </c>
      <c r="K1016" s="59" t="s">
        <v>166</v>
      </c>
      <c r="L1016" s="59" t="s">
        <v>167</v>
      </c>
      <c r="M1016" s="60" t="s">
        <v>168</v>
      </c>
      <c r="N1016" s="61">
        <v>955117</v>
      </c>
      <c r="O1016" s="60" t="s">
        <v>155</v>
      </c>
      <c r="P1016" s="60" t="s">
        <v>156</v>
      </c>
      <c r="Q1016" s="60" t="s">
        <v>156</v>
      </c>
      <c r="R1016" s="60" t="s">
        <v>157</v>
      </c>
      <c r="S1016" s="62" t="s">
        <v>158</v>
      </c>
    </row>
    <row r="1017" spans="1:19" x14ac:dyDescent="0.2">
      <c r="A1017" s="57">
        <v>45687</v>
      </c>
      <c r="B1017" s="58">
        <v>0.99166666666666703</v>
      </c>
      <c r="C1017" s="59" t="s">
        <v>1307</v>
      </c>
      <c r="D1017" s="59" t="s">
        <v>13</v>
      </c>
      <c r="E1017" s="60" t="s">
        <v>164</v>
      </c>
      <c r="F1017" s="59" t="s">
        <v>218</v>
      </c>
      <c r="G1017" s="60" t="s">
        <v>219</v>
      </c>
      <c r="H1017" s="59">
        <v>200.02</v>
      </c>
      <c r="I1017" s="140">
        <v>1270.0999999999999</v>
      </c>
      <c r="J1017" s="141">
        <v>254045.402</v>
      </c>
      <c r="K1017" s="59" t="s">
        <v>166</v>
      </c>
      <c r="L1017" s="59" t="s">
        <v>174</v>
      </c>
      <c r="M1017" s="60" t="s">
        <v>175</v>
      </c>
      <c r="N1017" s="61">
        <v>573331</v>
      </c>
      <c r="O1017" s="60" t="s">
        <v>155</v>
      </c>
      <c r="P1017" s="60" t="s">
        <v>156</v>
      </c>
      <c r="Q1017" s="60" t="s">
        <v>156</v>
      </c>
      <c r="R1017" s="60" t="s">
        <v>157</v>
      </c>
      <c r="S1017" s="62" t="s">
        <v>158</v>
      </c>
    </row>
    <row r="1018" spans="1:19" x14ac:dyDescent="0.2">
      <c r="A1018" s="57">
        <v>45688</v>
      </c>
      <c r="B1018" s="58">
        <v>1.7361111111111101E-2</v>
      </c>
      <c r="C1018" s="59" t="s">
        <v>1308</v>
      </c>
      <c r="D1018" s="59" t="s">
        <v>12</v>
      </c>
      <c r="E1018" s="60" t="s">
        <v>183</v>
      </c>
      <c r="F1018" s="59" t="s">
        <v>218</v>
      </c>
      <c r="G1018" s="60" t="s">
        <v>219</v>
      </c>
      <c r="H1018" s="59">
        <v>250</v>
      </c>
      <c r="I1018" s="140">
        <v>1212.3</v>
      </c>
      <c r="J1018" s="141">
        <v>303075</v>
      </c>
      <c r="K1018" s="59" t="s">
        <v>166</v>
      </c>
      <c r="L1018" s="59" t="s">
        <v>174</v>
      </c>
      <c r="M1018" s="60" t="s">
        <v>175</v>
      </c>
      <c r="N1018" s="61">
        <v>700523</v>
      </c>
      <c r="O1018" s="60" t="s">
        <v>155</v>
      </c>
      <c r="P1018" s="60" t="s">
        <v>156</v>
      </c>
      <c r="Q1018" s="60" t="s">
        <v>156</v>
      </c>
      <c r="R1018" s="60" t="s">
        <v>157</v>
      </c>
      <c r="S1018" s="62" t="s">
        <v>158</v>
      </c>
    </row>
    <row r="1019" spans="1:19" x14ac:dyDescent="0.2">
      <c r="A1019" s="57">
        <v>45688</v>
      </c>
      <c r="B1019" s="58">
        <v>0.24652777777777801</v>
      </c>
      <c r="C1019" s="59" t="s">
        <v>1309</v>
      </c>
      <c r="D1019" s="59" t="s">
        <v>105</v>
      </c>
      <c r="E1019" s="60" t="s">
        <v>662</v>
      </c>
      <c r="F1019" s="59" t="s">
        <v>201</v>
      </c>
      <c r="G1019" s="60" t="s">
        <v>202</v>
      </c>
      <c r="H1019" s="59">
        <v>42.17</v>
      </c>
      <c r="I1019" s="140">
        <v>1394.5</v>
      </c>
      <c r="J1019" s="141">
        <v>58806.065000000002</v>
      </c>
      <c r="K1019" s="59" t="s">
        <v>166</v>
      </c>
      <c r="L1019" s="59" t="s">
        <v>174</v>
      </c>
      <c r="M1019" s="60" t="s">
        <v>175</v>
      </c>
      <c r="N1019" s="61"/>
      <c r="O1019" s="60" t="s">
        <v>383</v>
      </c>
      <c r="P1019" s="60" t="s">
        <v>393</v>
      </c>
      <c r="Q1019" s="60" t="s">
        <v>297</v>
      </c>
      <c r="R1019" s="60" t="s">
        <v>177</v>
      </c>
      <c r="S1019" s="62" t="s">
        <v>384</v>
      </c>
    </row>
    <row r="1020" spans="1:19" x14ac:dyDescent="0.2">
      <c r="A1020" s="57">
        <v>45688</v>
      </c>
      <c r="B1020" s="58">
        <v>0.27083333333333298</v>
      </c>
      <c r="C1020" s="59" t="s">
        <v>1310</v>
      </c>
      <c r="D1020" s="59" t="s">
        <v>22</v>
      </c>
      <c r="E1020" s="60" t="s">
        <v>887</v>
      </c>
      <c r="F1020" s="59" t="s">
        <v>218</v>
      </c>
      <c r="G1020" s="60" t="s">
        <v>219</v>
      </c>
      <c r="H1020" s="59">
        <v>408.96</v>
      </c>
      <c r="I1020" s="140">
        <v>1270.0999999999999</v>
      </c>
      <c r="J1020" s="141">
        <v>519420.09600000002</v>
      </c>
      <c r="K1020" s="59" t="s">
        <v>166</v>
      </c>
      <c r="L1020" s="59" t="s">
        <v>174</v>
      </c>
      <c r="M1020" s="60" t="s">
        <v>175</v>
      </c>
      <c r="N1020" s="61">
        <v>16947</v>
      </c>
      <c r="O1020" s="60" t="s">
        <v>155</v>
      </c>
      <c r="P1020" s="60" t="s">
        <v>156</v>
      </c>
      <c r="Q1020" s="60" t="s">
        <v>156</v>
      </c>
      <c r="R1020" s="60" t="s">
        <v>157</v>
      </c>
      <c r="S1020" s="62" t="s">
        <v>158</v>
      </c>
    </row>
    <row r="1021" spans="1:19" x14ac:dyDescent="0.2">
      <c r="A1021" s="57">
        <v>45688</v>
      </c>
      <c r="B1021" s="58">
        <v>0.344444444444444</v>
      </c>
      <c r="C1021" s="59" t="s">
        <v>1311</v>
      </c>
      <c r="D1021" s="59" t="s">
        <v>60</v>
      </c>
      <c r="E1021" s="60" t="s">
        <v>281</v>
      </c>
      <c r="F1021" s="59" t="s">
        <v>150</v>
      </c>
      <c r="G1021" s="60" t="s">
        <v>151</v>
      </c>
      <c r="H1021" s="59">
        <v>112.8998</v>
      </c>
      <c r="I1021" s="140">
        <v>1238</v>
      </c>
      <c r="J1021" s="141">
        <v>139769.95000000001</v>
      </c>
      <c r="K1021" s="59" t="s">
        <v>152</v>
      </c>
      <c r="L1021" s="59" t="s">
        <v>153</v>
      </c>
      <c r="M1021" s="60" t="s">
        <v>154</v>
      </c>
      <c r="N1021" s="61"/>
      <c r="O1021" s="60" t="s">
        <v>155</v>
      </c>
      <c r="P1021" s="60" t="s">
        <v>191</v>
      </c>
      <c r="Q1021" s="60" t="s">
        <v>192</v>
      </c>
      <c r="R1021" s="60" t="s">
        <v>193</v>
      </c>
      <c r="S1021" s="62" t="s">
        <v>158</v>
      </c>
    </row>
    <row r="1022" spans="1:19" x14ac:dyDescent="0.2">
      <c r="A1022" s="57">
        <v>45688</v>
      </c>
      <c r="B1022" s="58">
        <v>0.374305555555556</v>
      </c>
      <c r="C1022" s="59" t="s">
        <v>1312</v>
      </c>
      <c r="D1022" s="59" t="s">
        <v>52</v>
      </c>
      <c r="E1022" s="60" t="s">
        <v>190</v>
      </c>
      <c r="F1022" s="59" t="s">
        <v>218</v>
      </c>
      <c r="G1022" s="60" t="s">
        <v>219</v>
      </c>
      <c r="H1022" s="59">
        <v>45.43</v>
      </c>
      <c r="I1022" s="140">
        <v>1146.5999999999999</v>
      </c>
      <c r="J1022" s="141">
        <v>52090.038</v>
      </c>
      <c r="K1022" s="59" t="s">
        <v>166</v>
      </c>
      <c r="L1022" s="59" t="s">
        <v>174</v>
      </c>
      <c r="M1022" s="60" t="s">
        <v>175</v>
      </c>
      <c r="N1022" s="61"/>
      <c r="O1022" s="60" t="s">
        <v>155</v>
      </c>
      <c r="P1022" s="60" t="s">
        <v>191</v>
      </c>
      <c r="Q1022" s="60" t="s">
        <v>192</v>
      </c>
      <c r="R1022" s="60" t="s">
        <v>193</v>
      </c>
      <c r="S1022" s="62" t="s">
        <v>158</v>
      </c>
    </row>
    <row r="1023" spans="1:19" x14ac:dyDescent="0.2">
      <c r="A1023" s="57">
        <v>45688</v>
      </c>
      <c r="B1023" s="58">
        <v>0.484027777777778</v>
      </c>
      <c r="C1023" s="59" t="s">
        <v>1313</v>
      </c>
      <c r="D1023" s="59" t="s">
        <v>16</v>
      </c>
      <c r="E1023" s="60" t="s">
        <v>162</v>
      </c>
      <c r="F1023" s="59" t="s">
        <v>150</v>
      </c>
      <c r="G1023" s="60" t="s">
        <v>151</v>
      </c>
      <c r="H1023" s="59">
        <v>469.41030000000001</v>
      </c>
      <c r="I1023" s="140">
        <v>1238</v>
      </c>
      <c r="J1023" s="141">
        <v>581129.94999999995</v>
      </c>
      <c r="K1023" s="59" t="s">
        <v>152</v>
      </c>
      <c r="L1023" s="59" t="s">
        <v>153</v>
      </c>
      <c r="M1023" s="60" t="s">
        <v>154</v>
      </c>
      <c r="N1023" s="61">
        <v>277690</v>
      </c>
      <c r="O1023" s="60" t="s">
        <v>155</v>
      </c>
      <c r="P1023" s="60" t="s">
        <v>156</v>
      </c>
      <c r="Q1023" s="60" t="s">
        <v>156</v>
      </c>
      <c r="R1023" s="60" t="s">
        <v>157</v>
      </c>
      <c r="S1023" s="62" t="s">
        <v>158</v>
      </c>
    </row>
    <row r="1024" spans="1:19" x14ac:dyDescent="0.2">
      <c r="A1024" s="57">
        <v>45688</v>
      </c>
      <c r="B1024" s="58">
        <v>0.49166666666666697</v>
      </c>
      <c r="C1024" s="59" t="s">
        <v>1314</v>
      </c>
      <c r="D1024" s="59" t="s">
        <v>39</v>
      </c>
      <c r="E1024" s="60" t="s">
        <v>209</v>
      </c>
      <c r="F1024" s="59" t="s">
        <v>150</v>
      </c>
      <c r="G1024" s="60" t="s">
        <v>151</v>
      </c>
      <c r="H1024" s="59">
        <v>63.936</v>
      </c>
      <c r="I1024" s="140">
        <v>1304.01</v>
      </c>
      <c r="J1024" s="141">
        <v>83372.94</v>
      </c>
      <c r="K1024" s="59" t="s">
        <v>166</v>
      </c>
      <c r="L1024" s="59" t="s">
        <v>167</v>
      </c>
      <c r="M1024" s="60" t="s">
        <v>168</v>
      </c>
      <c r="N1024" s="61">
        <v>157334</v>
      </c>
      <c r="O1024" s="60" t="s">
        <v>155</v>
      </c>
      <c r="P1024" s="60" t="s">
        <v>210</v>
      </c>
      <c r="Q1024" s="60" t="s">
        <v>204</v>
      </c>
      <c r="R1024" s="60" t="s">
        <v>211</v>
      </c>
      <c r="S1024" s="62" t="s">
        <v>158</v>
      </c>
    </row>
    <row r="1025" spans="1:19" x14ac:dyDescent="0.2">
      <c r="A1025" s="57">
        <v>45688</v>
      </c>
      <c r="B1025" s="58">
        <v>0.49861111111111101</v>
      </c>
      <c r="C1025" s="59" t="s">
        <v>1315</v>
      </c>
      <c r="D1025" s="59" t="s">
        <v>56</v>
      </c>
      <c r="E1025" s="60" t="s">
        <v>342</v>
      </c>
      <c r="F1025" s="59" t="s">
        <v>150</v>
      </c>
      <c r="G1025" s="60" t="s">
        <v>151</v>
      </c>
      <c r="H1025" s="59">
        <v>69.022000000000006</v>
      </c>
      <c r="I1025" s="140">
        <v>1304</v>
      </c>
      <c r="J1025" s="141">
        <v>90004.95</v>
      </c>
      <c r="K1025" s="59" t="s">
        <v>166</v>
      </c>
      <c r="L1025" s="59" t="s">
        <v>167</v>
      </c>
      <c r="M1025" s="60" t="s">
        <v>168</v>
      </c>
      <c r="N1025" s="61">
        <v>189823</v>
      </c>
      <c r="O1025" s="60" t="s">
        <v>155</v>
      </c>
      <c r="P1025" s="60" t="s">
        <v>210</v>
      </c>
      <c r="Q1025" s="60" t="s">
        <v>204</v>
      </c>
      <c r="R1025" s="60" t="s">
        <v>211</v>
      </c>
      <c r="S1025" s="62" t="s">
        <v>158</v>
      </c>
    </row>
    <row r="1026" spans="1:19" x14ac:dyDescent="0.2">
      <c r="A1026" s="57">
        <v>45688</v>
      </c>
      <c r="B1026" s="58">
        <v>0.50555555555555598</v>
      </c>
      <c r="C1026" s="59" t="s">
        <v>1316</v>
      </c>
      <c r="D1026" s="59" t="s">
        <v>50</v>
      </c>
      <c r="E1026" s="60" t="s">
        <v>274</v>
      </c>
      <c r="F1026" s="59" t="s">
        <v>153</v>
      </c>
      <c r="G1026" s="60" t="s">
        <v>165</v>
      </c>
      <c r="H1026" s="59">
        <v>138.86000000000001</v>
      </c>
      <c r="I1026" s="140">
        <v>1401.6</v>
      </c>
      <c r="J1026" s="141">
        <v>194626.17600000001</v>
      </c>
      <c r="K1026" s="59" t="s">
        <v>166</v>
      </c>
      <c r="L1026" s="59" t="s">
        <v>174</v>
      </c>
      <c r="M1026" s="60" t="s">
        <v>175</v>
      </c>
      <c r="N1026" s="61">
        <v>723416</v>
      </c>
      <c r="O1026" s="60" t="s">
        <v>155</v>
      </c>
      <c r="P1026" s="60" t="s">
        <v>275</v>
      </c>
      <c r="Q1026" s="60" t="s">
        <v>223</v>
      </c>
      <c r="R1026" s="60" t="s">
        <v>276</v>
      </c>
      <c r="S1026" s="62" t="s">
        <v>158</v>
      </c>
    </row>
    <row r="1027" spans="1:19" x14ac:dyDescent="0.2">
      <c r="A1027" s="57">
        <v>45688</v>
      </c>
      <c r="B1027" s="58">
        <v>0.51249999999999996</v>
      </c>
      <c r="C1027" s="59" t="s">
        <v>1317</v>
      </c>
      <c r="D1027" s="59" t="s">
        <v>61</v>
      </c>
      <c r="E1027" s="60" t="s">
        <v>406</v>
      </c>
      <c r="F1027" s="59" t="s">
        <v>218</v>
      </c>
      <c r="G1027" s="60" t="s">
        <v>219</v>
      </c>
      <c r="H1027" s="59">
        <v>132.36000000000001</v>
      </c>
      <c r="I1027" s="140">
        <v>1124.0999999999999</v>
      </c>
      <c r="J1027" s="141">
        <v>148785.87599999999</v>
      </c>
      <c r="K1027" s="59" t="s">
        <v>166</v>
      </c>
      <c r="L1027" s="59" t="s">
        <v>174</v>
      </c>
      <c r="M1027" s="60" t="s">
        <v>175</v>
      </c>
      <c r="N1027" s="61"/>
      <c r="O1027" s="60" t="s">
        <v>155</v>
      </c>
      <c r="P1027" s="60" t="s">
        <v>407</v>
      </c>
      <c r="Q1027" s="60" t="s">
        <v>192</v>
      </c>
      <c r="R1027" s="60" t="s">
        <v>193</v>
      </c>
      <c r="S1027" s="62" t="s">
        <v>158</v>
      </c>
    </row>
    <row r="1028" spans="1:19" x14ac:dyDescent="0.2">
      <c r="A1028" s="57">
        <v>45688</v>
      </c>
      <c r="B1028" s="58">
        <v>0.55902777777777801</v>
      </c>
      <c r="C1028" s="59" t="s">
        <v>1318</v>
      </c>
      <c r="D1028" s="59" t="s">
        <v>38</v>
      </c>
      <c r="E1028" s="60" t="s">
        <v>292</v>
      </c>
      <c r="F1028" s="59" t="s">
        <v>150</v>
      </c>
      <c r="G1028" s="60" t="s">
        <v>151</v>
      </c>
      <c r="H1028" s="59">
        <v>122.42</v>
      </c>
      <c r="I1028" s="140">
        <v>1304</v>
      </c>
      <c r="J1028" s="141">
        <v>159635.94</v>
      </c>
      <c r="K1028" s="59" t="s">
        <v>166</v>
      </c>
      <c r="L1028" s="59" t="s">
        <v>167</v>
      </c>
      <c r="M1028" s="60" t="s">
        <v>168</v>
      </c>
      <c r="N1028" s="61">
        <v>142337</v>
      </c>
      <c r="O1028" s="60" t="s">
        <v>155</v>
      </c>
      <c r="P1028" s="60" t="s">
        <v>210</v>
      </c>
      <c r="Q1028" s="60" t="s">
        <v>204</v>
      </c>
      <c r="R1028" s="60" t="s">
        <v>211</v>
      </c>
      <c r="S1028" s="62" t="s">
        <v>158</v>
      </c>
    </row>
    <row r="1029" spans="1:19" x14ac:dyDescent="0.2">
      <c r="A1029" s="57">
        <v>45688</v>
      </c>
      <c r="B1029" s="58">
        <v>0.60624999999999996</v>
      </c>
      <c r="C1029" s="59" t="s">
        <v>1319</v>
      </c>
      <c r="D1029" s="59" t="s">
        <v>21</v>
      </c>
      <c r="E1029" s="60" t="s">
        <v>251</v>
      </c>
      <c r="F1029" s="59" t="s">
        <v>150</v>
      </c>
      <c r="G1029" s="60" t="s">
        <v>151</v>
      </c>
      <c r="H1029" s="59">
        <v>397.72539999999998</v>
      </c>
      <c r="I1029" s="140">
        <v>1238</v>
      </c>
      <c r="J1029" s="141">
        <v>492384.05</v>
      </c>
      <c r="K1029" s="59" t="s">
        <v>152</v>
      </c>
      <c r="L1029" s="59" t="s">
        <v>153</v>
      </c>
      <c r="M1029" s="60" t="s">
        <v>154</v>
      </c>
      <c r="N1029" s="61">
        <v>1899766</v>
      </c>
      <c r="O1029" s="60" t="s">
        <v>155</v>
      </c>
      <c r="P1029" s="60" t="s">
        <v>156</v>
      </c>
      <c r="Q1029" s="60" t="s">
        <v>156</v>
      </c>
      <c r="R1029" s="60" t="s">
        <v>157</v>
      </c>
      <c r="S1029" s="62" t="s">
        <v>158</v>
      </c>
    </row>
    <row r="1030" spans="1:19" x14ac:dyDescent="0.2">
      <c r="A1030" s="57">
        <v>45688</v>
      </c>
      <c r="B1030" s="58">
        <v>0.66736111111111096</v>
      </c>
      <c r="C1030" s="59" t="s">
        <v>1320</v>
      </c>
      <c r="D1030" s="59" t="s">
        <v>26</v>
      </c>
      <c r="E1030" s="60" t="s">
        <v>232</v>
      </c>
      <c r="F1030" s="59" t="s">
        <v>150</v>
      </c>
      <c r="G1030" s="60" t="s">
        <v>151</v>
      </c>
      <c r="H1030" s="59">
        <v>376.78199999999998</v>
      </c>
      <c r="I1030" s="140">
        <v>1304</v>
      </c>
      <c r="J1030" s="141">
        <v>491323.99</v>
      </c>
      <c r="K1030" s="59" t="s">
        <v>166</v>
      </c>
      <c r="L1030" s="59" t="s">
        <v>167</v>
      </c>
      <c r="M1030" s="60" t="s">
        <v>168</v>
      </c>
      <c r="N1030" s="61">
        <v>119538</v>
      </c>
      <c r="O1030" s="60" t="s">
        <v>155</v>
      </c>
      <c r="P1030" s="60" t="s">
        <v>156</v>
      </c>
      <c r="Q1030" s="60" t="s">
        <v>156</v>
      </c>
      <c r="R1030" s="60" t="s">
        <v>157</v>
      </c>
      <c r="S1030" s="62" t="s">
        <v>158</v>
      </c>
    </row>
    <row r="1031" spans="1:19" x14ac:dyDescent="0.2">
      <c r="A1031" s="57">
        <v>45688</v>
      </c>
      <c r="B1031" s="58">
        <v>0.74097222222222203</v>
      </c>
      <c r="C1031" s="59" t="s">
        <v>1321</v>
      </c>
      <c r="D1031" s="59" t="s">
        <v>9</v>
      </c>
      <c r="E1031" s="60" t="s">
        <v>160</v>
      </c>
      <c r="F1031" s="59" t="s">
        <v>150</v>
      </c>
      <c r="G1031" s="60" t="s">
        <v>151</v>
      </c>
      <c r="H1031" s="59">
        <v>402.58</v>
      </c>
      <c r="I1031" s="140">
        <v>1304</v>
      </c>
      <c r="J1031" s="141">
        <v>524964.06000000006</v>
      </c>
      <c r="K1031" s="59" t="s">
        <v>166</v>
      </c>
      <c r="L1031" s="59" t="s">
        <v>167</v>
      </c>
      <c r="M1031" s="60" t="s">
        <v>168</v>
      </c>
      <c r="N1031" s="61">
        <v>971274</v>
      </c>
      <c r="O1031" s="60" t="s">
        <v>155</v>
      </c>
      <c r="P1031" s="60" t="s">
        <v>156</v>
      </c>
      <c r="Q1031" s="60" t="s">
        <v>156</v>
      </c>
      <c r="R1031" s="60" t="s">
        <v>157</v>
      </c>
      <c r="S1031" s="62" t="s">
        <v>158</v>
      </c>
    </row>
    <row r="1032" spans="1:19" x14ac:dyDescent="0.2">
      <c r="A1032" s="57">
        <v>45688</v>
      </c>
      <c r="B1032" s="58">
        <v>0.813194444444444</v>
      </c>
      <c r="C1032" s="59" t="s">
        <v>1322</v>
      </c>
      <c r="D1032" s="59" t="s">
        <v>27</v>
      </c>
      <c r="E1032" s="60" t="s">
        <v>195</v>
      </c>
      <c r="F1032" s="59" t="s">
        <v>153</v>
      </c>
      <c r="G1032" s="60" t="s">
        <v>165</v>
      </c>
      <c r="H1032" s="59">
        <v>38.270000000000003</v>
      </c>
      <c r="I1032" s="140">
        <v>1401.6</v>
      </c>
      <c r="J1032" s="141">
        <v>53639.232000000004</v>
      </c>
      <c r="K1032" s="59" t="s">
        <v>166</v>
      </c>
      <c r="L1032" s="59" t="s">
        <v>174</v>
      </c>
      <c r="M1032" s="60" t="s">
        <v>175</v>
      </c>
      <c r="N1032" s="61"/>
      <c r="O1032" s="60" t="s">
        <v>155</v>
      </c>
      <c r="P1032" s="60" t="s">
        <v>196</v>
      </c>
      <c r="Q1032" s="60" t="s">
        <v>197</v>
      </c>
      <c r="R1032" s="60" t="s">
        <v>198</v>
      </c>
      <c r="S1032" s="62" t="s">
        <v>158</v>
      </c>
    </row>
    <row r="1033" spans="1:19" x14ac:dyDescent="0.2">
      <c r="A1033" s="57">
        <v>45688</v>
      </c>
      <c r="B1033" s="58">
        <v>0.81944444444444398</v>
      </c>
      <c r="C1033" s="59" t="s">
        <v>1323</v>
      </c>
      <c r="D1033" s="59" t="s">
        <v>114</v>
      </c>
      <c r="E1033" s="60" t="s">
        <v>314</v>
      </c>
      <c r="F1033" s="59" t="s">
        <v>153</v>
      </c>
      <c r="G1033" s="60" t="s">
        <v>165</v>
      </c>
      <c r="H1033" s="59">
        <v>38.384700000000002</v>
      </c>
      <c r="I1033" s="140">
        <v>1453</v>
      </c>
      <c r="J1033" s="141">
        <v>55772.97</v>
      </c>
      <c r="K1033" s="59" t="s">
        <v>152</v>
      </c>
      <c r="L1033" s="59" t="s">
        <v>153</v>
      </c>
      <c r="M1033" s="60" t="s">
        <v>154</v>
      </c>
      <c r="N1033" s="61"/>
      <c r="O1033" s="60" t="s">
        <v>155</v>
      </c>
      <c r="P1033" s="60" t="s">
        <v>315</v>
      </c>
      <c r="Q1033" s="60" t="s">
        <v>192</v>
      </c>
      <c r="R1033" s="60" t="s">
        <v>316</v>
      </c>
      <c r="S1033" s="62" t="s">
        <v>158</v>
      </c>
    </row>
    <row r="1034" spans="1:19" x14ac:dyDescent="0.2">
      <c r="A1034" s="57">
        <v>45688</v>
      </c>
      <c r="B1034" s="58">
        <v>0.86944444444444502</v>
      </c>
      <c r="C1034" s="59" t="s">
        <v>1324</v>
      </c>
      <c r="D1034" s="59" t="s">
        <v>25</v>
      </c>
      <c r="E1034" s="60" t="s">
        <v>238</v>
      </c>
      <c r="F1034" s="59" t="s">
        <v>150</v>
      </c>
      <c r="G1034" s="60" t="s">
        <v>151</v>
      </c>
      <c r="H1034" s="59">
        <v>451.04399999999998</v>
      </c>
      <c r="I1034" s="140">
        <v>1304</v>
      </c>
      <c r="J1034" s="141">
        <v>588160.98</v>
      </c>
      <c r="K1034" s="59" t="s">
        <v>166</v>
      </c>
      <c r="L1034" s="59" t="s">
        <v>167</v>
      </c>
      <c r="M1034" s="60" t="s">
        <v>168</v>
      </c>
      <c r="N1034" s="61">
        <v>731624</v>
      </c>
      <c r="O1034" s="60" t="s">
        <v>155</v>
      </c>
      <c r="P1034" s="60" t="s">
        <v>156</v>
      </c>
      <c r="Q1034" s="60" t="s">
        <v>156</v>
      </c>
      <c r="R1034" s="60" t="s">
        <v>157</v>
      </c>
      <c r="S1034" s="62" t="s">
        <v>158</v>
      </c>
    </row>
    <row r="1035" spans="1:19" x14ac:dyDescent="0.2">
      <c r="A1035" s="57">
        <v>45688</v>
      </c>
      <c r="B1035" s="58">
        <v>0.89097222222222205</v>
      </c>
      <c r="C1035" s="59" t="s">
        <v>1325</v>
      </c>
      <c r="D1035" s="59" t="s">
        <v>11</v>
      </c>
      <c r="E1035" s="60" t="s">
        <v>149</v>
      </c>
      <c r="F1035" s="59" t="s">
        <v>218</v>
      </c>
      <c r="G1035" s="60" t="s">
        <v>219</v>
      </c>
      <c r="H1035" s="59">
        <v>300</v>
      </c>
      <c r="I1035" s="140">
        <v>1212.3</v>
      </c>
      <c r="J1035" s="141">
        <v>363690</v>
      </c>
      <c r="K1035" s="59" t="s">
        <v>166</v>
      </c>
      <c r="L1035" s="59" t="s">
        <v>174</v>
      </c>
      <c r="M1035" s="60" t="s">
        <v>175</v>
      </c>
      <c r="N1035" s="61">
        <v>800666</v>
      </c>
      <c r="O1035" s="60" t="s">
        <v>155</v>
      </c>
      <c r="P1035" s="60" t="s">
        <v>156</v>
      </c>
      <c r="Q1035" s="60" t="s">
        <v>156</v>
      </c>
      <c r="R1035" s="60" t="s">
        <v>157</v>
      </c>
      <c r="S1035" s="62" t="s">
        <v>158</v>
      </c>
    </row>
    <row r="1036" spans="1:19" x14ac:dyDescent="0.2">
      <c r="A1036" s="57">
        <v>45688</v>
      </c>
      <c r="B1036" s="58">
        <v>0.92500000000000004</v>
      </c>
      <c r="C1036" s="59" t="s">
        <v>1326</v>
      </c>
      <c r="D1036" s="59" t="s">
        <v>20</v>
      </c>
      <c r="E1036" s="60" t="s">
        <v>230</v>
      </c>
      <c r="F1036" s="59" t="s">
        <v>150</v>
      </c>
      <c r="G1036" s="60" t="s">
        <v>151</v>
      </c>
      <c r="H1036" s="59">
        <v>473.322</v>
      </c>
      <c r="I1036" s="140">
        <v>1304</v>
      </c>
      <c r="J1036" s="141">
        <v>617212.02</v>
      </c>
      <c r="K1036" s="59" t="s">
        <v>166</v>
      </c>
      <c r="L1036" s="59" t="s">
        <v>167</v>
      </c>
      <c r="M1036" s="60" t="s">
        <v>168</v>
      </c>
      <c r="N1036" s="61">
        <v>2166557</v>
      </c>
      <c r="O1036" s="60" t="s">
        <v>155</v>
      </c>
      <c r="P1036" s="60" t="s">
        <v>156</v>
      </c>
      <c r="Q1036" s="60" t="s">
        <v>156</v>
      </c>
      <c r="R1036" s="60" t="s">
        <v>157</v>
      </c>
      <c r="S1036" s="62" t="s">
        <v>158</v>
      </c>
    </row>
    <row r="1037" spans="1:19" x14ac:dyDescent="0.2">
      <c r="A1037" s="57">
        <v>45689</v>
      </c>
      <c r="B1037" s="58">
        <v>8.1944444444444403E-2</v>
      </c>
      <c r="C1037" s="59" t="s">
        <v>1327</v>
      </c>
      <c r="D1037" s="59" t="s">
        <v>14</v>
      </c>
      <c r="E1037" s="60" t="s">
        <v>179</v>
      </c>
      <c r="F1037" s="59" t="s">
        <v>218</v>
      </c>
      <c r="G1037" s="60" t="s">
        <v>219</v>
      </c>
      <c r="H1037" s="59">
        <v>520.27</v>
      </c>
      <c r="I1037" s="140">
        <v>1236.8</v>
      </c>
      <c r="J1037" s="141">
        <v>643469.93599999999</v>
      </c>
      <c r="K1037" s="59" t="s">
        <v>166</v>
      </c>
      <c r="L1037" s="59" t="s">
        <v>174</v>
      </c>
      <c r="M1037" s="60" t="s">
        <v>175</v>
      </c>
      <c r="N1037" s="61">
        <v>570762</v>
      </c>
      <c r="O1037" s="60" t="s">
        <v>155</v>
      </c>
      <c r="P1037" s="60" t="s">
        <v>156</v>
      </c>
      <c r="Q1037" s="60" t="s">
        <v>156</v>
      </c>
      <c r="R1037" s="60" t="s">
        <v>157</v>
      </c>
      <c r="S1037" s="62" t="s">
        <v>158</v>
      </c>
    </row>
    <row r="1038" spans="1:19" x14ac:dyDescent="0.2">
      <c r="A1038" s="57">
        <v>45689</v>
      </c>
      <c r="B1038" s="58">
        <v>8.4027777777777798E-2</v>
      </c>
      <c r="C1038" s="59" t="s">
        <v>1328</v>
      </c>
      <c r="D1038" s="59" t="s">
        <v>22</v>
      </c>
      <c r="E1038" s="60" t="s">
        <v>887</v>
      </c>
      <c r="F1038" s="59" t="s">
        <v>150</v>
      </c>
      <c r="G1038" s="60" t="s">
        <v>151</v>
      </c>
      <c r="H1038" s="59">
        <v>367.93540000000002</v>
      </c>
      <c r="I1038" s="140">
        <v>1238</v>
      </c>
      <c r="J1038" s="141">
        <v>455504.03</v>
      </c>
      <c r="K1038" s="59" t="s">
        <v>152</v>
      </c>
      <c r="L1038" s="59" t="s">
        <v>153</v>
      </c>
      <c r="M1038" s="60" t="s">
        <v>154</v>
      </c>
      <c r="N1038" s="61">
        <v>18011</v>
      </c>
      <c r="O1038" s="60" t="s">
        <v>155</v>
      </c>
      <c r="P1038" s="60" t="s">
        <v>156</v>
      </c>
      <c r="Q1038" s="60" t="s">
        <v>156</v>
      </c>
      <c r="R1038" s="60" t="s">
        <v>157</v>
      </c>
      <c r="S1038" s="62" t="s">
        <v>158</v>
      </c>
    </row>
    <row r="1039" spans="1:19" x14ac:dyDescent="0.2">
      <c r="A1039" s="57">
        <v>45689</v>
      </c>
      <c r="B1039" s="58">
        <v>0.343055555555556</v>
      </c>
      <c r="C1039" s="59" t="s">
        <v>1329</v>
      </c>
      <c r="D1039" s="59" t="s">
        <v>15</v>
      </c>
      <c r="E1039" s="60" t="s">
        <v>164</v>
      </c>
      <c r="F1039" s="59" t="s">
        <v>218</v>
      </c>
      <c r="G1039" s="60" t="s">
        <v>219</v>
      </c>
      <c r="H1039" s="59">
        <v>400.01</v>
      </c>
      <c r="I1039" s="140">
        <v>1208.3</v>
      </c>
      <c r="J1039" s="141">
        <v>483332.08299999998</v>
      </c>
      <c r="K1039" s="59" t="s">
        <v>166</v>
      </c>
      <c r="L1039" s="59" t="s">
        <v>174</v>
      </c>
      <c r="M1039" s="60" t="s">
        <v>175</v>
      </c>
      <c r="N1039" s="61">
        <v>351382</v>
      </c>
      <c r="O1039" s="60" t="s">
        <v>155</v>
      </c>
      <c r="P1039" s="60" t="s">
        <v>156</v>
      </c>
      <c r="Q1039" s="60" t="s">
        <v>156</v>
      </c>
      <c r="R1039" s="60" t="s">
        <v>157</v>
      </c>
      <c r="S1039" s="62" t="s">
        <v>158</v>
      </c>
    </row>
    <row r="1040" spans="1:19" x14ac:dyDescent="0.2">
      <c r="A1040" s="57">
        <v>45689</v>
      </c>
      <c r="B1040" s="58">
        <v>0.47083333333333299</v>
      </c>
      <c r="C1040" s="59" t="s">
        <v>1330</v>
      </c>
      <c r="D1040" s="59" t="s">
        <v>84</v>
      </c>
      <c r="E1040" s="60" t="s">
        <v>173</v>
      </c>
      <c r="F1040" s="59" t="s">
        <v>201</v>
      </c>
      <c r="G1040" s="60" t="s">
        <v>202</v>
      </c>
      <c r="H1040" s="59">
        <v>52.2</v>
      </c>
      <c r="I1040" s="140">
        <v>1445.5</v>
      </c>
      <c r="J1040" s="141">
        <v>75455.100000000006</v>
      </c>
      <c r="K1040" s="59" t="s">
        <v>166</v>
      </c>
      <c r="L1040" s="59" t="s">
        <v>174</v>
      </c>
      <c r="M1040" s="60" t="s">
        <v>175</v>
      </c>
      <c r="N1040" s="61"/>
      <c r="O1040" s="60" t="s">
        <v>188</v>
      </c>
      <c r="P1040" s="60" t="s">
        <v>176</v>
      </c>
      <c r="Q1040" s="60" t="s">
        <v>176</v>
      </c>
      <c r="R1040" s="60" t="s">
        <v>960</v>
      </c>
      <c r="S1040" s="62" t="s">
        <v>176</v>
      </c>
    </row>
    <row r="1041" spans="1:19" x14ac:dyDescent="0.2">
      <c r="A1041" s="57">
        <v>45689</v>
      </c>
      <c r="B1041" s="58">
        <v>0.53472222222222199</v>
      </c>
      <c r="C1041" s="59" t="s">
        <v>1331</v>
      </c>
      <c r="D1041" s="59" t="s">
        <v>19</v>
      </c>
      <c r="E1041" s="60" t="s">
        <v>162</v>
      </c>
      <c r="F1041" s="59" t="s">
        <v>150</v>
      </c>
      <c r="G1041" s="60" t="s">
        <v>151</v>
      </c>
      <c r="H1041" s="59">
        <v>354.18200000000002</v>
      </c>
      <c r="I1041" s="140">
        <v>1330</v>
      </c>
      <c r="J1041" s="141">
        <v>471062.06</v>
      </c>
      <c r="K1041" s="59" t="s">
        <v>166</v>
      </c>
      <c r="L1041" s="59" t="s">
        <v>167</v>
      </c>
      <c r="M1041" s="60" t="s">
        <v>168</v>
      </c>
      <c r="N1041" s="61">
        <v>2319937</v>
      </c>
      <c r="O1041" s="60" t="s">
        <v>155</v>
      </c>
      <c r="P1041" s="60" t="s">
        <v>156</v>
      </c>
      <c r="Q1041" s="60" t="s">
        <v>156</v>
      </c>
      <c r="R1041" s="60" t="s">
        <v>157</v>
      </c>
      <c r="S1041" s="62" t="s">
        <v>158</v>
      </c>
    </row>
    <row r="1042" spans="1:19" x14ac:dyDescent="0.2">
      <c r="A1042" s="57">
        <v>45689</v>
      </c>
      <c r="B1042" s="58">
        <v>0.71388888888888902</v>
      </c>
      <c r="C1042" s="59" t="s">
        <v>1332</v>
      </c>
      <c r="D1042" s="59" t="s">
        <v>80</v>
      </c>
      <c r="E1042" s="60" t="s">
        <v>1333</v>
      </c>
      <c r="F1042" s="59" t="s">
        <v>201</v>
      </c>
      <c r="G1042" s="60" t="s">
        <v>202</v>
      </c>
      <c r="H1042" s="59">
        <v>29.39</v>
      </c>
      <c r="I1042" s="140">
        <v>1467.1</v>
      </c>
      <c r="J1042" s="141">
        <v>43118.069000000003</v>
      </c>
      <c r="K1042" s="59" t="s">
        <v>166</v>
      </c>
      <c r="L1042" s="59" t="s">
        <v>174</v>
      </c>
      <c r="M1042" s="60" t="s">
        <v>175</v>
      </c>
      <c r="N1042" s="61"/>
      <c r="O1042" s="60" t="s">
        <v>188</v>
      </c>
      <c r="P1042" s="60" t="s">
        <v>176</v>
      </c>
      <c r="Q1042" s="59"/>
      <c r="R1042" s="60" t="s">
        <v>268</v>
      </c>
      <c r="S1042" s="62" t="s">
        <v>176</v>
      </c>
    </row>
    <row r="1043" spans="1:19" x14ac:dyDescent="0.2">
      <c r="A1043" s="57">
        <v>45689</v>
      </c>
      <c r="B1043" s="58">
        <v>0.79166666666666696</v>
      </c>
      <c r="C1043" s="59" t="s">
        <v>1334</v>
      </c>
      <c r="D1043" s="59" t="s">
        <v>99</v>
      </c>
      <c r="E1043" s="60" t="s">
        <v>373</v>
      </c>
      <c r="F1043" s="59" t="s">
        <v>186</v>
      </c>
      <c r="G1043" s="60" t="s">
        <v>187</v>
      </c>
      <c r="H1043" s="59">
        <v>37.950000000000003</v>
      </c>
      <c r="I1043" s="140">
        <v>1200.9000000000001</v>
      </c>
      <c r="J1043" s="141">
        <v>45574.154999999999</v>
      </c>
      <c r="K1043" s="59" t="s">
        <v>166</v>
      </c>
      <c r="L1043" s="59" t="s">
        <v>174</v>
      </c>
      <c r="M1043" s="60" t="s">
        <v>175</v>
      </c>
      <c r="N1043" s="61">
        <v>275278</v>
      </c>
      <c r="O1043" s="60" t="s">
        <v>155</v>
      </c>
      <c r="P1043" s="60" t="s">
        <v>211</v>
      </c>
      <c r="Q1043" s="60" t="s">
        <v>204</v>
      </c>
      <c r="R1043" s="60" t="s">
        <v>211</v>
      </c>
      <c r="S1043" s="62" t="s">
        <v>158</v>
      </c>
    </row>
    <row r="1044" spans="1:19" x14ac:dyDescent="0.2">
      <c r="A1044" s="57">
        <v>45690</v>
      </c>
      <c r="B1044" s="58">
        <v>0.30069444444444399</v>
      </c>
      <c r="C1044" s="59" t="s">
        <v>1335</v>
      </c>
      <c r="D1044" s="59" t="s">
        <v>18</v>
      </c>
      <c r="E1044" s="60" t="s">
        <v>213</v>
      </c>
      <c r="F1044" s="59" t="s">
        <v>150</v>
      </c>
      <c r="G1044" s="60" t="s">
        <v>151</v>
      </c>
      <c r="H1044" s="59">
        <v>424.76010000000002</v>
      </c>
      <c r="I1044" s="140">
        <v>1238</v>
      </c>
      <c r="J1044" s="141">
        <v>525853</v>
      </c>
      <c r="K1044" s="59" t="s">
        <v>152</v>
      </c>
      <c r="L1044" s="59" t="s">
        <v>153</v>
      </c>
      <c r="M1044" s="60" t="s">
        <v>154</v>
      </c>
      <c r="N1044" s="61">
        <v>241095</v>
      </c>
      <c r="O1044" s="60" t="s">
        <v>155</v>
      </c>
      <c r="P1044" s="60" t="s">
        <v>156</v>
      </c>
      <c r="Q1044" s="60" t="s">
        <v>156</v>
      </c>
      <c r="R1044" s="60" t="s">
        <v>157</v>
      </c>
      <c r="S1044" s="62" t="s">
        <v>158</v>
      </c>
    </row>
    <row r="1045" spans="1:19" x14ac:dyDescent="0.2">
      <c r="A1045" s="57">
        <v>45690</v>
      </c>
      <c r="B1045" s="58">
        <v>0.39722222222222198</v>
      </c>
      <c r="C1045" s="59" t="s">
        <v>1336</v>
      </c>
      <c r="D1045" s="59" t="s">
        <v>9</v>
      </c>
      <c r="E1045" s="60" t="s">
        <v>238</v>
      </c>
      <c r="F1045" s="59" t="s">
        <v>150</v>
      </c>
      <c r="G1045" s="60" t="s">
        <v>151</v>
      </c>
      <c r="H1045" s="59">
        <v>390.02019999999999</v>
      </c>
      <c r="I1045" s="140">
        <v>1238</v>
      </c>
      <c r="J1045" s="141">
        <v>482845.01</v>
      </c>
      <c r="K1045" s="59" t="s">
        <v>152</v>
      </c>
      <c r="L1045" s="59" t="s">
        <v>153</v>
      </c>
      <c r="M1045" s="60" t="s">
        <v>154</v>
      </c>
      <c r="N1045" s="61">
        <v>972417</v>
      </c>
      <c r="O1045" s="60" t="s">
        <v>155</v>
      </c>
      <c r="P1045" s="60" t="s">
        <v>156</v>
      </c>
      <c r="Q1045" s="60" t="s">
        <v>156</v>
      </c>
      <c r="R1045" s="60" t="s">
        <v>157</v>
      </c>
      <c r="S1045" s="62" t="s">
        <v>158</v>
      </c>
    </row>
    <row r="1046" spans="1:19" x14ac:dyDescent="0.2">
      <c r="A1046" s="57">
        <v>45690</v>
      </c>
      <c r="B1046" s="58">
        <v>0.4</v>
      </c>
      <c r="C1046" s="59" t="s">
        <v>1337</v>
      </c>
      <c r="D1046" s="59" t="s">
        <v>7</v>
      </c>
      <c r="E1046" s="60" t="s">
        <v>260</v>
      </c>
      <c r="F1046" s="59" t="s">
        <v>150</v>
      </c>
      <c r="G1046" s="60" t="s">
        <v>151</v>
      </c>
      <c r="H1046" s="59">
        <v>325.4701</v>
      </c>
      <c r="I1046" s="140">
        <v>1238</v>
      </c>
      <c r="J1046" s="141">
        <v>402931.98</v>
      </c>
      <c r="K1046" s="59" t="s">
        <v>152</v>
      </c>
      <c r="L1046" s="59" t="s">
        <v>153</v>
      </c>
      <c r="M1046" s="60" t="s">
        <v>154</v>
      </c>
      <c r="N1046" s="61">
        <v>1491621</v>
      </c>
      <c r="O1046" s="60" t="s">
        <v>155</v>
      </c>
      <c r="P1046" s="60" t="s">
        <v>156</v>
      </c>
      <c r="Q1046" s="60" t="s">
        <v>156</v>
      </c>
      <c r="R1046" s="60" t="s">
        <v>157</v>
      </c>
      <c r="S1046" s="62" t="s">
        <v>158</v>
      </c>
    </row>
    <row r="1047" spans="1:19" x14ac:dyDescent="0.2">
      <c r="A1047" s="57">
        <v>45690</v>
      </c>
      <c r="B1047" s="58">
        <v>0.47569444444444398</v>
      </c>
      <c r="C1047" s="59" t="s">
        <v>1338</v>
      </c>
      <c r="D1047" s="59" t="s">
        <v>82</v>
      </c>
      <c r="E1047" s="60" t="s">
        <v>173</v>
      </c>
      <c r="F1047" s="59" t="s">
        <v>153</v>
      </c>
      <c r="G1047" s="60" t="s">
        <v>165</v>
      </c>
      <c r="H1047" s="59">
        <v>66.52</v>
      </c>
      <c r="I1047" s="140">
        <v>1422.7</v>
      </c>
      <c r="J1047" s="141">
        <v>94638.004000000001</v>
      </c>
      <c r="K1047" s="59" t="s">
        <v>166</v>
      </c>
      <c r="L1047" s="59" t="s">
        <v>174</v>
      </c>
      <c r="M1047" s="60" t="s">
        <v>175</v>
      </c>
      <c r="N1047" s="61"/>
      <c r="O1047" s="60" t="s">
        <v>155</v>
      </c>
      <c r="P1047" s="60" t="s">
        <v>176</v>
      </c>
      <c r="Q1047" s="59"/>
      <c r="R1047" s="60" t="s">
        <v>177</v>
      </c>
      <c r="S1047" s="62" t="s">
        <v>158</v>
      </c>
    </row>
    <row r="1048" spans="1:19" x14ac:dyDescent="0.2">
      <c r="A1048" s="57">
        <v>45690</v>
      </c>
      <c r="B1048" s="58">
        <v>0.61944444444444502</v>
      </c>
      <c r="C1048" s="59" t="s">
        <v>1339</v>
      </c>
      <c r="D1048" s="59" t="s">
        <v>12</v>
      </c>
      <c r="E1048" s="60" t="s">
        <v>183</v>
      </c>
      <c r="F1048" s="59" t="s">
        <v>150</v>
      </c>
      <c r="G1048" s="60" t="s">
        <v>151</v>
      </c>
      <c r="H1048" s="59">
        <v>614.66189999999995</v>
      </c>
      <c r="I1048" s="140">
        <v>1263</v>
      </c>
      <c r="J1048" s="141">
        <v>776317.98</v>
      </c>
      <c r="K1048" s="59" t="s">
        <v>152</v>
      </c>
      <c r="L1048" s="59" t="s">
        <v>153</v>
      </c>
      <c r="M1048" s="60" t="s">
        <v>154</v>
      </c>
      <c r="N1048" s="61">
        <v>701177</v>
      </c>
      <c r="O1048" s="60" t="s">
        <v>155</v>
      </c>
      <c r="P1048" s="60" t="s">
        <v>156</v>
      </c>
      <c r="Q1048" s="60" t="s">
        <v>156</v>
      </c>
      <c r="R1048" s="60" t="s">
        <v>157</v>
      </c>
      <c r="S1048" s="62" t="s">
        <v>158</v>
      </c>
    </row>
    <row r="1049" spans="1:19" x14ac:dyDescent="0.2">
      <c r="A1049" s="57">
        <v>45690</v>
      </c>
      <c r="B1049" s="58">
        <v>0.62083333333333302</v>
      </c>
      <c r="C1049" s="59" t="s">
        <v>1340</v>
      </c>
      <c r="D1049" s="59" t="s">
        <v>24</v>
      </c>
      <c r="E1049" s="60" t="s">
        <v>171</v>
      </c>
      <c r="F1049" s="59" t="s">
        <v>150</v>
      </c>
      <c r="G1049" s="60" t="s">
        <v>151</v>
      </c>
      <c r="H1049" s="59">
        <v>435.3603</v>
      </c>
      <c r="I1049" s="140">
        <v>1263</v>
      </c>
      <c r="J1049" s="141">
        <v>549860.06000000006</v>
      </c>
      <c r="K1049" s="59" t="s">
        <v>152</v>
      </c>
      <c r="L1049" s="59" t="s">
        <v>153</v>
      </c>
      <c r="M1049" s="60" t="s">
        <v>154</v>
      </c>
      <c r="N1049" s="61">
        <v>924747</v>
      </c>
      <c r="O1049" s="60" t="s">
        <v>155</v>
      </c>
      <c r="P1049" s="60" t="s">
        <v>156</v>
      </c>
      <c r="Q1049" s="60" t="s">
        <v>156</v>
      </c>
      <c r="R1049" s="60" t="s">
        <v>157</v>
      </c>
      <c r="S1049" s="62" t="s">
        <v>158</v>
      </c>
    </row>
    <row r="1050" spans="1:19" x14ac:dyDescent="0.2">
      <c r="A1050" s="57">
        <v>45690</v>
      </c>
      <c r="B1050" s="58">
        <v>0.781944444444444</v>
      </c>
      <c r="C1050" s="59" t="s">
        <v>1341</v>
      </c>
      <c r="D1050" s="59" t="s">
        <v>70</v>
      </c>
      <c r="E1050" s="60" t="s">
        <v>421</v>
      </c>
      <c r="F1050" s="59" t="s">
        <v>201</v>
      </c>
      <c r="G1050" s="60" t="s">
        <v>202</v>
      </c>
      <c r="H1050" s="59">
        <v>10.71</v>
      </c>
      <c r="I1050" s="140">
        <v>1440.24</v>
      </c>
      <c r="J1050" s="141">
        <v>15424.99</v>
      </c>
      <c r="K1050" s="59" t="s">
        <v>166</v>
      </c>
      <c r="L1050" s="59" t="s">
        <v>167</v>
      </c>
      <c r="M1050" s="60" t="s">
        <v>168</v>
      </c>
      <c r="N1050" s="61"/>
      <c r="O1050" s="60" t="s">
        <v>383</v>
      </c>
      <c r="P1050" s="60" t="s">
        <v>393</v>
      </c>
      <c r="Q1050" s="60" t="s">
        <v>204</v>
      </c>
      <c r="R1050" s="60" t="s">
        <v>205</v>
      </c>
      <c r="S1050" s="62" t="s">
        <v>384</v>
      </c>
    </row>
    <row r="1051" spans="1:19" x14ac:dyDescent="0.2">
      <c r="A1051" s="57">
        <v>45690</v>
      </c>
      <c r="B1051" s="58">
        <v>0.89236111111111105</v>
      </c>
      <c r="C1051" s="59" t="s">
        <v>1342</v>
      </c>
      <c r="D1051" s="59" t="s">
        <v>27</v>
      </c>
      <c r="E1051" s="60" t="s">
        <v>195</v>
      </c>
      <c r="F1051" s="59" t="s">
        <v>153</v>
      </c>
      <c r="G1051" s="60" t="s">
        <v>165</v>
      </c>
      <c r="H1051" s="59">
        <v>23.56</v>
      </c>
      <c r="I1051" s="140">
        <v>1411.2</v>
      </c>
      <c r="J1051" s="141">
        <v>33247.872000000003</v>
      </c>
      <c r="K1051" s="59" t="s">
        <v>166</v>
      </c>
      <c r="L1051" s="59" t="s">
        <v>174</v>
      </c>
      <c r="M1051" s="60" t="s">
        <v>175</v>
      </c>
      <c r="N1051" s="61"/>
      <c r="O1051" s="60" t="s">
        <v>155</v>
      </c>
      <c r="P1051" s="60" t="s">
        <v>196</v>
      </c>
      <c r="Q1051" s="60" t="s">
        <v>197</v>
      </c>
      <c r="R1051" s="60" t="s">
        <v>198</v>
      </c>
      <c r="S1051" s="62" t="s">
        <v>158</v>
      </c>
    </row>
    <row r="1052" spans="1:19" x14ac:dyDescent="0.2">
      <c r="A1052" s="57">
        <v>45690</v>
      </c>
      <c r="B1052" s="58">
        <v>0.93958333333333299</v>
      </c>
      <c r="C1052" s="59" t="s">
        <v>1343</v>
      </c>
      <c r="D1052" s="59" t="s">
        <v>40</v>
      </c>
      <c r="E1052" s="60" t="s">
        <v>373</v>
      </c>
      <c r="F1052" s="59" t="s">
        <v>150</v>
      </c>
      <c r="G1052" s="60" t="s">
        <v>151</v>
      </c>
      <c r="H1052" s="59">
        <v>249.6</v>
      </c>
      <c r="I1052" s="140">
        <v>1330</v>
      </c>
      <c r="J1052" s="141">
        <v>331969.06</v>
      </c>
      <c r="K1052" s="59" t="s">
        <v>166</v>
      </c>
      <c r="L1052" s="59" t="s">
        <v>167</v>
      </c>
      <c r="M1052" s="60" t="s">
        <v>168</v>
      </c>
      <c r="N1052" s="61">
        <v>165603</v>
      </c>
      <c r="O1052" s="60" t="s">
        <v>155</v>
      </c>
      <c r="P1052" s="60" t="s">
        <v>210</v>
      </c>
      <c r="Q1052" s="60" t="s">
        <v>204</v>
      </c>
      <c r="R1052" s="60" t="s">
        <v>211</v>
      </c>
      <c r="S1052" s="62" t="s">
        <v>158</v>
      </c>
    </row>
    <row r="1053" spans="1:19" x14ac:dyDescent="0.2">
      <c r="A1053" s="57">
        <v>45690</v>
      </c>
      <c r="B1053" s="58">
        <v>0.98194444444444395</v>
      </c>
      <c r="C1053" s="59" t="s">
        <v>1344</v>
      </c>
      <c r="D1053" s="59" t="s">
        <v>13</v>
      </c>
      <c r="E1053" s="60" t="s">
        <v>164</v>
      </c>
      <c r="F1053" s="59" t="s">
        <v>150</v>
      </c>
      <c r="G1053" s="60" t="s">
        <v>151</v>
      </c>
      <c r="H1053" s="59">
        <v>707</v>
      </c>
      <c r="I1053" s="140">
        <v>1330</v>
      </c>
      <c r="J1053" s="141">
        <v>940310</v>
      </c>
      <c r="K1053" s="59" t="s">
        <v>166</v>
      </c>
      <c r="L1053" s="59" t="s">
        <v>167</v>
      </c>
      <c r="M1053" s="60" t="s">
        <v>168</v>
      </c>
      <c r="N1053" s="61">
        <v>574354</v>
      </c>
      <c r="O1053" s="60" t="s">
        <v>155</v>
      </c>
      <c r="P1053" s="60" t="s">
        <v>156</v>
      </c>
      <c r="Q1053" s="60" t="s">
        <v>156</v>
      </c>
      <c r="R1053" s="60" t="s">
        <v>157</v>
      </c>
      <c r="S1053" s="62" t="s">
        <v>158</v>
      </c>
    </row>
    <row r="1054" spans="1:19" x14ac:dyDescent="0.2">
      <c r="A1054" s="57">
        <v>45691</v>
      </c>
      <c r="B1054" s="58">
        <v>0.16597222222222199</v>
      </c>
      <c r="C1054" s="59" t="s">
        <v>1345</v>
      </c>
      <c r="D1054" s="59" t="s">
        <v>22</v>
      </c>
      <c r="E1054" s="60" t="s">
        <v>887</v>
      </c>
      <c r="F1054" s="59" t="s">
        <v>150</v>
      </c>
      <c r="G1054" s="60" t="s">
        <v>151</v>
      </c>
      <c r="H1054" s="59">
        <v>467.94</v>
      </c>
      <c r="I1054" s="140">
        <v>1329.99</v>
      </c>
      <c r="J1054" s="141">
        <v>622355.01</v>
      </c>
      <c r="K1054" s="59" t="s">
        <v>166</v>
      </c>
      <c r="L1054" s="59" t="s">
        <v>167</v>
      </c>
      <c r="M1054" s="60" t="s">
        <v>168</v>
      </c>
      <c r="N1054" s="61">
        <v>19183</v>
      </c>
      <c r="O1054" s="60" t="s">
        <v>155</v>
      </c>
      <c r="P1054" s="60" t="s">
        <v>156</v>
      </c>
      <c r="Q1054" s="60" t="s">
        <v>156</v>
      </c>
      <c r="R1054" s="60" t="s">
        <v>157</v>
      </c>
      <c r="S1054" s="62" t="s">
        <v>158</v>
      </c>
    </row>
    <row r="1055" spans="1:19" x14ac:dyDescent="0.2">
      <c r="A1055" s="57">
        <v>45691</v>
      </c>
      <c r="B1055" s="58">
        <v>0.32500000000000001</v>
      </c>
      <c r="C1055" s="59" t="s">
        <v>1346</v>
      </c>
      <c r="D1055" s="59" t="s">
        <v>64</v>
      </c>
      <c r="E1055" s="60" t="s">
        <v>547</v>
      </c>
      <c r="F1055" s="59" t="s">
        <v>218</v>
      </c>
      <c r="G1055" s="60" t="s">
        <v>219</v>
      </c>
      <c r="H1055" s="59">
        <v>35.6</v>
      </c>
      <c r="I1055" s="140">
        <v>1170.0999999999999</v>
      </c>
      <c r="J1055" s="141">
        <v>41655.56</v>
      </c>
      <c r="K1055" s="59" t="s">
        <v>166</v>
      </c>
      <c r="L1055" s="59" t="s">
        <v>174</v>
      </c>
      <c r="M1055" s="60" t="s">
        <v>175</v>
      </c>
      <c r="N1055" s="61">
        <v>325172</v>
      </c>
      <c r="O1055" s="60" t="s">
        <v>155</v>
      </c>
      <c r="P1055" s="60" t="s">
        <v>191</v>
      </c>
      <c r="Q1055" s="60" t="s">
        <v>192</v>
      </c>
      <c r="R1055" s="60" t="s">
        <v>193</v>
      </c>
      <c r="S1055" s="62" t="s">
        <v>158</v>
      </c>
    </row>
    <row r="1056" spans="1:19" x14ac:dyDescent="0.2">
      <c r="A1056" s="57">
        <v>45691</v>
      </c>
      <c r="B1056" s="58">
        <v>0.37152777777777801</v>
      </c>
      <c r="C1056" s="59" t="s">
        <v>1347</v>
      </c>
      <c r="D1056" s="59" t="s">
        <v>29</v>
      </c>
      <c r="E1056" s="60" t="s">
        <v>294</v>
      </c>
      <c r="F1056" s="59" t="s">
        <v>295</v>
      </c>
      <c r="G1056" s="60" t="s">
        <v>296</v>
      </c>
      <c r="H1056" s="59">
        <v>128.47999999999999</v>
      </c>
      <c r="I1056" s="140">
        <v>482</v>
      </c>
      <c r="J1056" s="141">
        <v>61927.360000000001</v>
      </c>
      <c r="K1056" s="59" t="s">
        <v>166</v>
      </c>
      <c r="L1056" s="59" t="s">
        <v>174</v>
      </c>
      <c r="M1056" s="60" t="s">
        <v>175</v>
      </c>
      <c r="N1056" s="61">
        <v>230933</v>
      </c>
      <c r="O1056" s="60" t="s">
        <v>155</v>
      </c>
      <c r="P1056" s="60" t="s">
        <v>191</v>
      </c>
      <c r="Q1056" s="60" t="s">
        <v>297</v>
      </c>
      <c r="R1056" s="60" t="s">
        <v>193</v>
      </c>
      <c r="S1056" s="62" t="s">
        <v>158</v>
      </c>
    </row>
    <row r="1057" spans="1:19" x14ac:dyDescent="0.2">
      <c r="A1057" s="57">
        <v>45691</v>
      </c>
      <c r="B1057" s="58">
        <v>0.48125000000000001</v>
      </c>
      <c r="C1057" s="59" t="s">
        <v>1348</v>
      </c>
      <c r="D1057" s="59" t="s">
        <v>28</v>
      </c>
      <c r="E1057" s="60" t="s">
        <v>361</v>
      </c>
      <c r="F1057" s="59" t="s">
        <v>153</v>
      </c>
      <c r="G1057" s="60" t="s">
        <v>165</v>
      </c>
      <c r="H1057" s="59">
        <v>79.349999999999994</v>
      </c>
      <c r="I1057" s="140">
        <v>1464.06</v>
      </c>
      <c r="J1057" s="141">
        <v>116172.94</v>
      </c>
      <c r="K1057" s="59" t="s">
        <v>166</v>
      </c>
      <c r="L1057" s="59" t="s">
        <v>167</v>
      </c>
      <c r="M1057" s="60" t="s">
        <v>168</v>
      </c>
      <c r="N1057" s="61">
        <v>66539</v>
      </c>
      <c r="O1057" s="60" t="s">
        <v>155</v>
      </c>
      <c r="P1057" s="60" t="s">
        <v>210</v>
      </c>
      <c r="Q1057" s="60" t="s">
        <v>204</v>
      </c>
      <c r="R1057" s="60" t="s">
        <v>211</v>
      </c>
      <c r="S1057" s="62" t="s">
        <v>158</v>
      </c>
    </row>
    <row r="1058" spans="1:19" x14ac:dyDescent="0.2">
      <c r="A1058" s="57">
        <v>45691</v>
      </c>
      <c r="B1058" s="58">
        <v>0.531944444444444</v>
      </c>
      <c r="C1058" s="59" t="s">
        <v>1349</v>
      </c>
      <c r="D1058" s="59" t="s">
        <v>7</v>
      </c>
      <c r="E1058" s="60" t="s">
        <v>260</v>
      </c>
      <c r="F1058" s="59" t="s">
        <v>150</v>
      </c>
      <c r="G1058" s="60" t="s">
        <v>151</v>
      </c>
      <c r="H1058" s="59">
        <v>447.3</v>
      </c>
      <c r="I1058" s="140">
        <v>1330</v>
      </c>
      <c r="J1058" s="141">
        <v>594909</v>
      </c>
      <c r="K1058" s="59" t="s">
        <v>166</v>
      </c>
      <c r="L1058" s="59" t="s">
        <v>167</v>
      </c>
      <c r="M1058" s="60" t="s">
        <v>168</v>
      </c>
      <c r="N1058" s="61">
        <v>1492830</v>
      </c>
      <c r="O1058" s="60" t="s">
        <v>155</v>
      </c>
      <c r="P1058" s="60" t="s">
        <v>156</v>
      </c>
      <c r="Q1058" s="60" t="s">
        <v>156</v>
      </c>
      <c r="R1058" s="60" t="s">
        <v>157</v>
      </c>
      <c r="S1058" s="62" t="s">
        <v>158</v>
      </c>
    </row>
    <row r="1059" spans="1:19" x14ac:dyDescent="0.2">
      <c r="A1059" s="57">
        <v>45691</v>
      </c>
      <c r="B1059" s="58">
        <v>0.58541666666666703</v>
      </c>
      <c r="C1059" s="59" t="s">
        <v>1350</v>
      </c>
      <c r="D1059" s="59" t="s">
        <v>62</v>
      </c>
      <c r="E1059" s="60" t="s">
        <v>289</v>
      </c>
      <c r="F1059" s="59" t="s">
        <v>153</v>
      </c>
      <c r="G1059" s="60" t="s">
        <v>165</v>
      </c>
      <c r="H1059" s="59">
        <v>61.01</v>
      </c>
      <c r="I1059" s="140">
        <v>1411.2</v>
      </c>
      <c r="J1059" s="141">
        <v>86097.312000000005</v>
      </c>
      <c r="K1059" s="59" t="s">
        <v>166</v>
      </c>
      <c r="L1059" s="59" t="s">
        <v>174</v>
      </c>
      <c r="M1059" s="60" t="s">
        <v>175</v>
      </c>
      <c r="N1059" s="61">
        <v>99972</v>
      </c>
      <c r="O1059" s="60" t="s">
        <v>155</v>
      </c>
      <c r="P1059" s="60" t="s">
        <v>210</v>
      </c>
      <c r="Q1059" s="60" t="s">
        <v>204</v>
      </c>
      <c r="R1059" s="60" t="s">
        <v>211</v>
      </c>
      <c r="S1059" s="62" t="s">
        <v>158</v>
      </c>
    </row>
    <row r="1060" spans="1:19" x14ac:dyDescent="0.2">
      <c r="A1060" s="57">
        <v>45691</v>
      </c>
      <c r="B1060" s="58">
        <v>0.624305555555556</v>
      </c>
      <c r="C1060" s="59" t="s">
        <v>1351</v>
      </c>
      <c r="D1060" s="59" t="s">
        <v>14</v>
      </c>
      <c r="E1060" s="60" t="s">
        <v>179</v>
      </c>
      <c r="F1060" s="59" t="s">
        <v>150</v>
      </c>
      <c r="G1060" s="60" t="s">
        <v>151</v>
      </c>
      <c r="H1060" s="59">
        <v>309.28500000000003</v>
      </c>
      <c r="I1060" s="140">
        <v>1263</v>
      </c>
      <c r="J1060" s="141">
        <v>390626.96</v>
      </c>
      <c r="K1060" s="59" t="s">
        <v>152</v>
      </c>
      <c r="L1060" s="59" t="s">
        <v>153</v>
      </c>
      <c r="M1060" s="60" t="s">
        <v>154</v>
      </c>
      <c r="N1060" s="61">
        <v>571574</v>
      </c>
      <c r="O1060" s="60" t="s">
        <v>155</v>
      </c>
      <c r="P1060" s="60" t="s">
        <v>156</v>
      </c>
      <c r="Q1060" s="60" t="s">
        <v>156</v>
      </c>
      <c r="R1060" s="60" t="s">
        <v>157</v>
      </c>
      <c r="S1060" s="62" t="s">
        <v>158</v>
      </c>
    </row>
    <row r="1061" spans="1:19" x14ac:dyDescent="0.2">
      <c r="A1061" s="57">
        <v>45691</v>
      </c>
      <c r="B1061" s="58">
        <v>0.65972222222222199</v>
      </c>
      <c r="C1061" s="59" t="s">
        <v>1352</v>
      </c>
      <c r="D1061" s="59" t="s">
        <v>37</v>
      </c>
      <c r="E1061" s="60" t="s">
        <v>263</v>
      </c>
      <c r="F1061" s="59" t="s">
        <v>150</v>
      </c>
      <c r="G1061" s="60" t="s">
        <v>151</v>
      </c>
      <c r="H1061" s="59">
        <v>232.55</v>
      </c>
      <c r="I1061" s="140">
        <v>1330.01</v>
      </c>
      <c r="J1061" s="141">
        <v>309294.96000000002</v>
      </c>
      <c r="K1061" s="59" t="s">
        <v>166</v>
      </c>
      <c r="L1061" s="59" t="s">
        <v>167</v>
      </c>
      <c r="M1061" s="60" t="s">
        <v>168</v>
      </c>
      <c r="N1061" s="61">
        <v>774877</v>
      </c>
      <c r="O1061" s="60" t="s">
        <v>155</v>
      </c>
      <c r="P1061" s="60" t="s">
        <v>210</v>
      </c>
      <c r="Q1061" s="60" t="s">
        <v>204</v>
      </c>
      <c r="R1061" s="60" t="s">
        <v>224</v>
      </c>
      <c r="S1061" s="62" t="s">
        <v>158</v>
      </c>
    </row>
    <row r="1062" spans="1:19" x14ac:dyDescent="0.2">
      <c r="A1062" s="57">
        <v>45691</v>
      </c>
      <c r="B1062" s="58">
        <v>0.66180555555555598</v>
      </c>
      <c r="C1062" s="59" t="s">
        <v>1353</v>
      </c>
      <c r="D1062" s="59" t="s">
        <v>63</v>
      </c>
      <c r="E1062" s="60" t="s">
        <v>241</v>
      </c>
      <c r="F1062" s="59" t="s">
        <v>153</v>
      </c>
      <c r="G1062" s="60" t="s">
        <v>165</v>
      </c>
      <c r="H1062" s="59">
        <v>152.24</v>
      </c>
      <c r="I1062" s="140">
        <v>1435.2</v>
      </c>
      <c r="J1062" s="141">
        <v>218494.848</v>
      </c>
      <c r="K1062" s="59" t="s">
        <v>166</v>
      </c>
      <c r="L1062" s="59" t="s">
        <v>174</v>
      </c>
      <c r="M1062" s="60" t="s">
        <v>175</v>
      </c>
      <c r="N1062" s="61">
        <v>72679</v>
      </c>
      <c r="O1062" s="60" t="s">
        <v>155</v>
      </c>
      <c r="P1062" s="60" t="s">
        <v>196</v>
      </c>
      <c r="Q1062" s="60" t="s">
        <v>242</v>
      </c>
      <c r="R1062" s="60" t="s">
        <v>196</v>
      </c>
      <c r="S1062" s="62" t="s">
        <v>158</v>
      </c>
    </row>
    <row r="1063" spans="1:19" x14ac:dyDescent="0.2">
      <c r="A1063" s="57">
        <v>45691</v>
      </c>
      <c r="B1063" s="58">
        <v>0.67916666666666703</v>
      </c>
      <c r="C1063" s="59" t="s">
        <v>1354</v>
      </c>
      <c r="D1063" s="59" t="s">
        <v>16</v>
      </c>
      <c r="E1063" s="60" t="s">
        <v>162</v>
      </c>
      <c r="F1063" s="59" t="s">
        <v>150</v>
      </c>
      <c r="G1063" s="60" t="s">
        <v>151</v>
      </c>
      <c r="H1063" s="59">
        <v>539.04999999999995</v>
      </c>
      <c r="I1063" s="140">
        <v>1330</v>
      </c>
      <c r="J1063" s="141">
        <v>716933.97</v>
      </c>
      <c r="K1063" s="59" t="s">
        <v>166</v>
      </c>
      <c r="L1063" s="59" t="s">
        <v>167</v>
      </c>
      <c r="M1063" s="60" t="s">
        <v>168</v>
      </c>
      <c r="N1063" s="61">
        <v>278884</v>
      </c>
      <c r="O1063" s="60" t="s">
        <v>155</v>
      </c>
      <c r="P1063" s="60" t="s">
        <v>156</v>
      </c>
      <c r="Q1063" s="60" t="s">
        <v>156</v>
      </c>
      <c r="R1063" s="60" t="s">
        <v>157</v>
      </c>
      <c r="S1063" s="62" t="s">
        <v>158</v>
      </c>
    </row>
    <row r="1064" spans="1:19" x14ac:dyDescent="0.2">
      <c r="A1064" s="57">
        <v>45691</v>
      </c>
      <c r="B1064" s="58">
        <v>0.70763888888888904</v>
      </c>
      <c r="C1064" s="59" t="s">
        <v>1355</v>
      </c>
      <c r="D1064" s="59" t="s">
        <v>48</v>
      </c>
      <c r="E1064" s="60" t="s">
        <v>335</v>
      </c>
      <c r="F1064" s="59" t="s">
        <v>218</v>
      </c>
      <c r="G1064" s="60" t="s">
        <v>219</v>
      </c>
      <c r="H1064" s="59">
        <v>179.45</v>
      </c>
      <c r="I1064" s="140">
        <v>1250.5</v>
      </c>
      <c r="J1064" s="141">
        <v>224402.22500000001</v>
      </c>
      <c r="K1064" s="59" t="s">
        <v>166</v>
      </c>
      <c r="L1064" s="59" t="s">
        <v>174</v>
      </c>
      <c r="M1064" s="60" t="s">
        <v>175</v>
      </c>
      <c r="N1064" s="61"/>
      <c r="O1064" s="60" t="s">
        <v>155</v>
      </c>
      <c r="P1064" s="60" t="s">
        <v>336</v>
      </c>
      <c r="Q1064" s="60" t="s">
        <v>336</v>
      </c>
      <c r="R1064" s="60" t="s">
        <v>312</v>
      </c>
      <c r="S1064" s="62" t="s">
        <v>158</v>
      </c>
    </row>
    <row r="1065" spans="1:19" x14ac:dyDescent="0.2">
      <c r="A1065" s="57">
        <v>45691</v>
      </c>
      <c r="B1065" s="58">
        <v>0.73472222222222205</v>
      </c>
      <c r="C1065" s="59" t="s">
        <v>1356</v>
      </c>
      <c r="D1065" s="59" t="s">
        <v>12</v>
      </c>
      <c r="E1065" s="60" t="s">
        <v>183</v>
      </c>
      <c r="F1065" s="59" t="s">
        <v>150</v>
      </c>
      <c r="G1065" s="60" t="s">
        <v>151</v>
      </c>
      <c r="H1065" s="59">
        <v>475.71</v>
      </c>
      <c r="I1065" s="140">
        <v>1329.99</v>
      </c>
      <c r="J1065" s="141">
        <v>632688.98</v>
      </c>
      <c r="K1065" s="59" t="s">
        <v>166</v>
      </c>
      <c r="L1065" s="59" t="s">
        <v>167</v>
      </c>
      <c r="M1065" s="60" t="s">
        <v>168</v>
      </c>
      <c r="N1065" s="61">
        <v>702262</v>
      </c>
      <c r="O1065" s="60" t="s">
        <v>155</v>
      </c>
      <c r="P1065" s="60" t="s">
        <v>156</v>
      </c>
      <c r="Q1065" s="60" t="s">
        <v>156</v>
      </c>
      <c r="R1065" s="60" t="s">
        <v>157</v>
      </c>
      <c r="S1065" s="62" t="s">
        <v>158</v>
      </c>
    </row>
    <row r="1066" spans="1:19" x14ac:dyDescent="0.2">
      <c r="A1066" s="57">
        <v>45691</v>
      </c>
      <c r="B1066" s="58">
        <v>0.76319444444444395</v>
      </c>
      <c r="C1066" s="59" t="s">
        <v>1357</v>
      </c>
      <c r="D1066" s="59" t="s">
        <v>45</v>
      </c>
      <c r="E1066" s="60" t="s">
        <v>585</v>
      </c>
      <c r="F1066" s="59" t="s">
        <v>153</v>
      </c>
      <c r="G1066" s="60" t="s">
        <v>165</v>
      </c>
      <c r="H1066" s="59">
        <v>31.27</v>
      </c>
      <c r="I1066" s="140">
        <v>1411.2</v>
      </c>
      <c r="J1066" s="141">
        <v>44128.224000000002</v>
      </c>
      <c r="K1066" s="59" t="s">
        <v>166</v>
      </c>
      <c r="L1066" s="59" t="s">
        <v>174</v>
      </c>
      <c r="M1066" s="60" t="s">
        <v>175</v>
      </c>
      <c r="N1066" s="61"/>
      <c r="O1066" s="60" t="s">
        <v>155</v>
      </c>
      <c r="P1066" s="60" t="s">
        <v>211</v>
      </c>
      <c r="Q1066" s="60" t="s">
        <v>204</v>
      </c>
      <c r="R1066" s="60" t="s">
        <v>196</v>
      </c>
      <c r="S1066" s="62" t="s">
        <v>158</v>
      </c>
    </row>
    <row r="1067" spans="1:19" x14ac:dyDescent="0.2">
      <c r="A1067" s="57">
        <v>45691</v>
      </c>
      <c r="B1067" s="58">
        <v>0.81736111111111098</v>
      </c>
      <c r="C1067" s="59" t="s">
        <v>1358</v>
      </c>
      <c r="D1067" s="59" t="s">
        <v>25</v>
      </c>
      <c r="E1067" s="60" t="s">
        <v>238</v>
      </c>
      <c r="F1067" s="59" t="s">
        <v>150</v>
      </c>
      <c r="G1067" s="60" t="s">
        <v>151</v>
      </c>
      <c r="H1067" s="59">
        <v>469.24700000000001</v>
      </c>
      <c r="I1067" s="140">
        <v>1263</v>
      </c>
      <c r="J1067" s="141">
        <v>592658.96</v>
      </c>
      <c r="K1067" s="59" t="s">
        <v>152</v>
      </c>
      <c r="L1067" s="59" t="s">
        <v>153</v>
      </c>
      <c r="M1067" s="60" t="s">
        <v>154</v>
      </c>
      <c r="N1067" s="61">
        <v>732704</v>
      </c>
      <c r="O1067" s="60" t="s">
        <v>155</v>
      </c>
      <c r="P1067" s="60" t="s">
        <v>156</v>
      </c>
      <c r="Q1067" s="60" t="s">
        <v>156</v>
      </c>
      <c r="R1067" s="60" t="s">
        <v>157</v>
      </c>
      <c r="S1067" s="62" t="s">
        <v>158</v>
      </c>
    </row>
    <row r="1068" spans="1:19" x14ac:dyDescent="0.2">
      <c r="A1068" s="57">
        <v>45691</v>
      </c>
      <c r="B1068" s="58">
        <v>0.81874999999999998</v>
      </c>
      <c r="C1068" s="59" t="s">
        <v>1359</v>
      </c>
      <c r="D1068" s="59" t="s">
        <v>23</v>
      </c>
      <c r="E1068" s="60" t="s">
        <v>160</v>
      </c>
      <c r="F1068" s="59" t="s">
        <v>150</v>
      </c>
      <c r="G1068" s="60" t="s">
        <v>151</v>
      </c>
      <c r="H1068" s="59">
        <v>264.46870000000001</v>
      </c>
      <c r="I1068" s="140">
        <v>1263</v>
      </c>
      <c r="J1068" s="141">
        <v>334023.96999999997</v>
      </c>
      <c r="K1068" s="59" t="s">
        <v>152</v>
      </c>
      <c r="L1068" s="59" t="s">
        <v>153</v>
      </c>
      <c r="M1068" s="60" t="s">
        <v>154</v>
      </c>
      <c r="N1068" s="61">
        <v>1205430</v>
      </c>
      <c r="O1068" s="60" t="s">
        <v>155</v>
      </c>
      <c r="P1068" s="60" t="s">
        <v>156</v>
      </c>
      <c r="Q1068" s="60" t="s">
        <v>156</v>
      </c>
      <c r="R1068" s="60" t="s">
        <v>157</v>
      </c>
      <c r="S1068" s="62" t="s">
        <v>158</v>
      </c>
    </row>
    <row r="1069" spans="1:19" x14ac:dyDescent="0.2">
      <c r="A1069" s="57">
        <v>45691</v>
      </c>
      <c r="B1069" s="58">
        <v>0.81944444444444398</v>
      </c>
      <c r="C1069" s="59" t="s">
        <v>1360</v>
      </c>
      <c r="D1069" s="59" t="s">
        <v>20</v>
      </c>
      <c r="E1069" s="60" t="s">
        <v>230</v>
      </c>
      <c r="F1069" s="59" t="s">
        <v>150</v>
      </c>
      <c r="G1069" s="60" t="s">
        <v>151</v>
      </c>
      <c r="H1069" s="59">
        <v>358.16</v>
      </c>
      <c r="I1069" s="140">
        <v>1330</v>
      </c>
      <c r="J1069" s="141">
        <v>476352</v>
      </c>
      <c r="K1069" s="59" t="s">
        <v>166</v>
      </c>
      <c r="L1069" s="59" t="s">
        <v>167</v>
      </c>
      <c r="M1069" s="60" t="s">
        <v>168</v>
      </c>
      <c r="N1069" s="61">
        <v>2167423</v>
      </c>
      <c r="O1069" s="60" t="s">
        <v>155</v>
      </c>
      <c r="P1069" s="60" t="s">
        <v>156</v>
      </c>
      <c r="Q1069" s="60" t="s">
        <v>156</v>
      </c>
      <c r="R1069" s="60" t="s">
        <v>157</v>
      </c>
      <c r="S1069" s="62" t="s">
        <v>158</v>
      </c>
    </row>
    <row r="1070" spans="1:19" x14ac:dyDescent="0.2">
      <c r="A1070" s="65">
        <v>45691</v>
      </c>
      <c r="B1070" s="66">
        <v>0.81944444444444398</v>
      </c>
      <c r="C1070" s="67" t="s">
        <v>1361</v>
      </c>
      <c r="D1070" s="67" t="s">
        <v>112</v>
      </c>
      <c r="E1070" s="68" t="s">
        <v>392</v>
      </c>
      <c r="F1070" s="67" t="s">
        <v>201</v>
      </c>
      <c r="G1070" s="68" t="s">
        <v>202</v>
      </c>
      <c r="H1070" s="67">
        <v>46.52</v>
      </c>
      <c r="I1070" s="142">
        <v>1423</v>
      </c>
      <c r="J1070" s="143">
        <v>66197.960000000006</v>
      </c>
      <c r="K1070" s="59" t="s">
        <v>166</v>
      </c>
      <c r="L1070" s="67" t="s">
        <v>174</v>
      </c>
      <c r="M1070" s="68" t="s">
        <v>175</v>
      </c>
      <c r="N1070" s="61"/>
      <c r="O1070" s="60" t="s">
        <v>383</v>
      </c>
      <c r="P1070" s="60" t="s">
        <v>393</v>
      </c>
      <c r="Q1070" s="60" t="s">
        <v>297</v>
      </c>
      <c r="R1070" s="60" t="s">
        <v>177</v>
      </c>
      <c r="S1070" s="62" t="s">
        <v>384</v>
      </c>
    </row>
    <row r="1071" spans="1:19" x14ac:dyDescent="0.2">
      <c r="A1071" s="57">
        <v>45691</v>
      </c>
      <c r="B1071" s="58">
        <v>0.83125000000000004</v>
      </c>
      <c r="C1071" s="59" t="s">
        <v>1362</v>
      </c>
      <c r="D1071" s="59" t="s">
        <v>11</v>
      </c>
      <c r="E1071" s="60" t="s">
        <v>149</v>
      </c>
      <c r="F1071" s="59" t="s">
        <v>150</v>
      </c>
      <c r="G1071" s="60" t="s">
        <v>151</v>
      </c>
      <c r="H1071" s="59">
        <v>519.52650000000006</v>
      </c>
      <c r="I1071" s="140">
        <v>1263</v>
      </c>
      <c r="J1071" s="141">
        <v>656161.97</v>
      </c>
      <c r="K1071" s="59" t="s">
        <v>152</v>
      </c>
      <c r="L1071" s="59" t="s">
        <v>153</v>
      </c>
      <c r="M1071" s="60" t="s">
        <v>154</v>
      </c>
      <c r="N1071" s="61">
        <v>801563</v>
      </c>
      <c r="O1071" s="60" t="s">
        <v>155</v>
      </c>
      <c r="P1071" s="60" t="s">
        <v>156</v>
      </c>
      <c r="Q1071" s="60" t="s">
        <v>156</v>
      </c>
      <c r="R1071" s="60" t="s">
        <v>157</v>
      </c>
      <c r="S1071" s="62" t="s">
        <v>158</v>
      </c>
    </row>
    <row r="1072" spans="1:19" x14ac:dyDescent="0.2">
      <c r="A1072" s="57">
        <v>45691</v>
      </c>
      <c r="B1072" s="58">
        <v>0.84652777777777799</v>
      </c>
      <c r="C1072" s="59" t="s">
        <v>1363</v>
      </c>
      <c r="D1072" s="59" t="s">
        <v>26</v>
      </c>
      <c r="E1072" s="60" t="s">
        <v>232</v>
      </c>
      <c r="F1072" s="59" t="s">
        <v>218</v>
      </c>
      <c r="G1072" s="60" t="s">
        <v>219</v>
      </c>
      <c r="H1072" s="59">
        <v>401.17</v>
      </c>
      <c r="I1072" s="140">
        <v>1230.9000000000001</v>
      </c>
      <c r="J1072" s="141">
        <v>493800.15299999999</v>
      </c>
      <c r="K1072" s="59" t="s">
        <v>166</v>
      </c>
      <c r="L1072" s="59" t="s">
        <v>174</v>
      </c>
      <c r="M1072" s="60" t="s">
        <v>175</v>
      </c>
      <c r="N1072" s="61">
        <v>120904</v>
      </c>
      <c r="O1072" s="60" t="s">
        <v>155</v>
      </c>
      <c r="P1072" s="60" t="s">
        <v>156</v>
      </c>
      <c r="Q1072" s="60" t="s">
        <v>156</v>
      </c>
      <c r="R1072" s="60" t="s">
        <v>157</v>
      </c>
      <c r="S1072" s="62" t="s">
        <v>158</v>
      </c>
    </row>
    <row r="1073" spans="1:19" x14ac:dyDescent="0.2">
      <c r="A1073" s="57">
        <v>45691</v>
      </c>
      <c r="B1073" s="58">
        <v>0.85763888888888895</v>
      </c>
      <c r="C1073" s="59" t="s">
        <v>1364</v>
      </c>
      <c r="D1073" s="59" t="s">
        <v>24</v>
      </c>
      <c r="E1073" s="60" t="s">
        <v>301</v>
      </c>
      <c r="F1073" s="59" t="s">
        <v>218</v>
      </c>
      <c r="G1073" s="60" t="s">
        <v>219</v>
      </c>
      <c r="H1073" s="59">
        <v>410</v>
      </c>
      <c r="I1073" s="140">
        <v>1217.2</v>
      </c>
      <c r="J1073" s="141">
        <v>499052</v>
      </c>
      <c r="K1073" s="59" t="s">
        <v>166</v>
      </c>
      <c r="L1073" s="59" t="s">
        <v>174</v>
      </c>
      <c r="M1073" s="60" t="s">
        <v>175</v>
      </c>
      <c r="N1073" s="61">
        <v>925901</v>
      </c>
      <c r="O1073" s="60" t="s">
        <v>155</v>
      </c>
      <c r="P1073" s="60" t="s">
        <v>156</v>
      </c>
      <c r="Q1073" s="60" t="s">
        <v>156</v>
      </c>
      <c r="R1073" s="60" t="s">
        <v>157</v>
      </c>
      <c r="S1073" s="62" t="s">
        <v>158</v>
      </c>
    </row>
    <row r="1074" spans="1:19" x14ac:dyDescent="0.2">
      <c r="A1074" s="57">
        <v>45691</v>
      </c>
      <c r="B1074" s="58">
        <v>0.88958333333333295</v>
      </c>
      <c r="C1074" s="59" t="s">
        <v>1365</v>
      </c>
      <c r="D1074" s="59" t="s">
        <v>17</v>
      </c>
      <c r="E1074" s="60" t="s">
        <v>230</v>
      </c>
      <c r="F1074" s="59" t="s">
        <v>218</v>
      </c>
      <c r="G1074" s="60" t="s">
        <v>219</v>
      </c>
      <c r="H1074" s="59">
        <v>400.01</v>
      </c>
      <c r="I1074" s="140">
        <v>1236.8</v>
      </c>
      <c r="J1074" s="141">
        <v>494732.36800000002</v>
      </c>
      <c r="K1074" s="59" t="s">
        <v>166</v>
      </c>
      <c r="L1074" s="59" t="s">
        <v>174</v>
      </c>
      <c r="M1074" s="60" t="s">
        <v>175</v>
      </c>
      <c r="N1074" s="61">
        <v>67056</v>
      </c>
      <c r="O1074" s="60" t="s">
        <v>155</v>
      </c>
      <c r="P1074" s="60" t="s">
        <v>156</v>
      </c>
      <c r="Q1074" s="60" t="s">
        <v>156</v>
      </c>
      <c r="R1074" s="60" t="s">
        <v>157</v>
      </c>
      <c r="S1074" s="62" t="s">
        <v>158</v>
      </c>
    </row>
    <row r="1075" spans="1:19" x14ac:dyDescent="0.2">
      <c r="A1075" s="57">
        <v>45691</v>
      </c>
      <c r="B1075" s="58">
        <v>0.89513888888888904</v>
      </c>
      <c r="C1075" s="59" t="s">
        <v>1366</v>
      </c>
      <c r="D1075" s="59" t="s">
        <v>17</v>
      </c>
      <c r="E1075" s="60" t="s">
        <v>230</v>
      </c>
      <c r="F1075" s="59" t="s">
        <v>306</v>
      </c>
      <c r="G1075" s="60" t="s">
        <v>307</v>
      </c>
      <c r="H1075" s="59">
        <v>44.01</v>
      </c>
      <c r="I1075" s="140">
        <v>1416.3</v>
      </c>
      <c r="J1075" s="141">
        <v>62331.362999999998</v>
      </c>
      <c r="K1075" s="59" t="s">
        <v>166</v>
      </c>
      <c r="L1075" s="59" t="s">
        <v>174</v>
      </c>
      <c r="M1075" s="60" t="s">
        <v>175</v>
      </c>
      <c r="N1075" s="61">
        <v>67056</v>
      </c>
      <c r="O1075" s="60" t="s">
        <v>155</v>
      </c>
      <c r="P1075" s="60" t="s">
        <v>156</v>
      </c>
      <c r="Q1075" s="60" t="s">
        <v>156</v>
      </c>
      <c r="R1075" s="60" t="s">
        <v>157</v>
      </c>
      <c r="S1075" s="62" t="s">
        <v>158</v>
      </c>
    </row>
    <row r="1076" spans="1:19" x14ac:dyDescent="0.2">
      <c r="A1076" s="57">
        <v>45691</v>
      </c>
      <c r="B1076" s="58">
        <v>0.91527777777777797</v>
      </c>
      <c r="C1076" s="59" t="s">
        <v>1367</v>
      </c>
      <c r="D1076" s="59" t="s">
        <v>22</v>
      </c>
      <c r="E1076" s="60" t="s">
        <v>887</v>
      </c>
      <c r="F1076" s="59" t="s">
        <v>218</v>
      </c>
      <c r="G1076" s="60" t="s">
        <v>219</v>
      </c>
      <c r="H1076" s="59">
        <v>389.49</v>
      </c>
      <c r="I1076" s="140">
        <v>1300.5</v>
      </c>
      <c r="J1076" s="141">
        <v>506531.745</v>
      </c>
      <c r="K1076" s="59" t="s">
        <v>166</v>
      </c>
      <c r="L1076" s="59" t="s">
        <v>174</v>
      </c>
      <c r="M1076" s="60" t="s">
        <v>175</v>
      </c>
      <c r="N1076" s="61">
        <v>973690</v>
      </c>
      <c r="O1076" s="60" t="s">
        <v>155</v>
      </c>
      <c r="P1076" s="60" t="s">
        <v>156</v>
      </c>
      <c r="Q1076" s="60" t="s">
        <v>156</v>
      </c>
      <c r="R1076" s="60" t="s">
        <v>157</v>
      </c>
      <c r="S1076" s="62" t="s">
        <v>158</v>
      </c>
    </row>
    <row r="1077" spans="1:19" x14ac:dyDescent="0.2">
      <c r="A1077" s="57">
        <v>45691</v>
      </c>
      <c r="B1077" s="58">
        <v>0.92916666666666703</v>
      </c>
      <c r="C1077" s="59" t="s">
        <v>1368</v>
      </c>
      <c r="D1077" s="59" t="s">
        <v>15</v>
      </c>
      <c r="E1077" s="60" t="s">
        <v>164</v>
      </c>
      <c r="F1077" s="59" t="s">
        <v>150</v>
      </c>
      <c r="G1077" s="60" t="s">
        <v>151</v>
      </c>
      <c r="H1077" s="59">
        <v>702.53</v>
      </c>
      <c r="I1077" s="140">
        <v>1330.01</v>
      </c>
      <c r="J1077" s="141">
        <v>934369.95</v>
      </c>
      <c r="K1077" s="59" t="s">
        <v>166</v>
      </c>
      <c r="L1077" s="59" t="s">
        <v>167</v>
      </c>
      <c r="M1077" s="60" t="s">
        <v>168</v>
      </c>
      <c r="N1077" s="61">
        <v>352607</v>
      </c>
      <c r="O1077" s="60" t="s">
        <v>155</v>
      </c>
      <c r="P1077" s="60" t="s">
        <v>156</v>
      </c>
      <c r="Q1077" s="60" t="s">
        <v>156</v>
      </c>
      <c r="R1077" s="60" t="s">
        <v>157</v>
      </c>
      <c r="S1077" s="62" t="s">
        <v>158</v>
      </c>
    </row>
    <row r="1078" spans="1:19" x14ac:dyDescent="0.2">
      <c r="A1078" s="57">
        <v>45692</v>
      </c>
      <c r="B1078" s="58">
        <v>3.4722222222222203E-2</v>
      </c>
      <c r="C1078" s="59" t="s">
        <v>1369</v>
      </c>
      <c r="D1078" s="59" t="s">
        <v>21</v>
      </c>
      <c r="E1078" s="60" t="s">
        <v>251</v>
      </c>
      <c r="F1078" s="59" t="s">
        <v>150</v>
      </c>
      <c r="G1078" s="60" t="s">
        <v>151</v>
      </c>
      <c r="H1078" s="59">
        <v>410.51</v>
      </c>
      <c r="I1078" s="140">
        <v>1330.01</v>
      </c>
      <c r="J1078" s="141">
        <v>545982.02</v>
      </c>
      <c r="K1078" s="59" t="s">
        <v>166</v>
      </c>
      <c r="L1078" s="59" t="s">
        <v>167</v>
      </c>
      <c r="M1078" s="60" t="s">
        <v>168</v>
      </c>
      <c r="N1078" s="61">
        <v>1900990</v>
      </c>
      <c r="O1078" s="60" t="s">
        <v>155</v>
      </c>
      <c r="P1078" s="60" t="s">
        <v>156</v>
      </c>
      <c r="Q1078" s="60" t="s">
        <v>156</v>
      </c>
      <c r="R1078" s="60" t="s">
        <v>157</v>
      </c>
      <c r="S1078" s="62" t="s">
        <v>158</v>
      </c>
    </row>
    <row r="1079" spans="1:19" x14ac:dyDescent="0.2">
      <c r="A1079" s="65">
        <v>45692</v>
      </c>
      <c r="B1079" s="66">
        <v>0.34791666666666698</v>
      </c>
      <c r="C1079" s="59" t="s">
        <v>1370</v>
      </c>
      <c r="D1079" s="59" t="s">
        <v>52</v>
      </c>
      <c r="E1079" s="68" t="s">
        <v>190</v>
      </c>
      <c r="F1079" s="67" t="s">
        <v>150</v>
      </c>
      <c r="G1079" s="68" t="s">
        <v>151</v>
      </c>
      <c r="H1079" s="67">
        <v>22.737100000000002</v>
      </c>
      <c r="I1079" s="142">
        <v>1263</v>
      </c>
      <c r="J1079" s="141">
        <v>28716.959999999999</v>
      </c>
      <c r="K1079" s="59" t="s">
        <v>152</v>
      </c>
      <c r="L1079" s="67" t="s">
        <v>153</v>
      </c>
      <c r="M1079" s="68" t="s">
        <v>154</v>
      </c>
      <c r="N1079" s="61"/>
      <c r="O1079" s="60" t="s">
        <v>155</v>
      </c>
      <c r="P1079" s="60" t="s">
        <v>191</v>
      </c>
      <c r="Q1079" s="60" t="s">
        <v>192</v>
      </c>
      <c r="R1079" s="60" t="s">
        <v>193</v>
      </c>
      <c r="S1079" s="62" t="s">
        <v>158</v>
      </c>
    </row>
    <row r="1080" spans="1:19" x14ac:dyDescent="0.2">
      <c r="A1080" s="65">
        <v>45692</v>
      </c>
      <c r="B1080" s="66">
        <v>0.35763888888888901</v>
      </c>
      <c r="C1080" s="59" t="s">
        <v>1371</v>
      </c>
      <c r="D1080" s="59" t="s">
        <v>42</v>
      </c>
      <c r="E1080" s="68" t="s">
        <v>328</v>
      </c>
      <c r="F1080" s="67" t="s">
        <v>153</v>
      </c>
      <c r="G1080" s="68" t="s">
        <v>165</v>
      </c>
      <c r="H1080" s="67">
        <v>53.6815</v>
      </c>
      <c r="I1080" s="142">
        <v>1482</v>
      </c>
      <c r="J1080" s="141">
        <v>79555.98</v>
      </c>
      <c r="K1080" s="59" t="s">
        <v>152</v>
      </c>
      <c r="L1080" s="67" t="s">
        <v>153</v>
      </c>
      <c r="M1080" s="68" t="s">
        <v>154</v>
      </c>
      <c r="N1080" s="61"/>
      <c r="O1080" s="60" t="s">
        <v>155</v>
      </c>
      <c r="P1080" s="60" t="s">
        <v>191</v>
      </c>
      <c r="Q1080" s="60" t="s">
        <v>192</v>
      </c>
      <c r="R1080" s="60" t="s">
        <v>193</v>
      </c>
      <c r="S1080" s="62" t="s">
        <v>158</v>
      </c>
    </row>
    <row r="1081" spans="1:19" x14ac:dyDescent="0.2">
      <c r="A1081" s="57">
        <v>45692</v>
      </c>
      <c r="B1081" s="58">
        <v>0.39652777777777798</v>
      </c>
      <c r="C1081" s="59" t="s">
        <v>1372</v>
      </c>
      <c r="D1081" s="59" t="s">
        <v>49</v>
      </c>
      <c r="E1081" s="60" t="s">
        <v>1373</v>
      </c>
      <c r="F1081" s="59" t="s">
        <v>153</v>
      </c>
      <c r="G1081" s="60" t="s">
        <v>165</v>
      </c>
      <c r="H1081" s="59">
        <v>45.36</v>
      </c>
      <c r="I1081" s="140">
        <v>1435.2</v>
      </c>
      <c r="J1081" s="141">
        <v>65100.671999999999</v>
      </c>
      <c r="K1081" s="59" t="s">
        <v>166</v>
      </c>
      <c r="L1081" s="59" t="s">
        <v>174</v>
      </c>
      <c r="M1081" s="60" t="s">
        <v>175</v>
      </c>
      <c r="N1081" s="61"/>
      <c r="O1081" s="60" t="s">
        <v>155</v>
      </c>
      <c r="P1081" s="60" t="s">
        <v>311</v>
      </c>
      <c r="Q1081" s="60" t="s">
        <v>197</v>
      </c>
      <c r="R1081" s="60" t="s">
        <v>312</v>
      </c>
      <c r="S1081" s="62" t="s">
        <v>158</v>
      </c>
    </row>
    <row r="1082" spans="1:19" x14ac:dyDescent="0.2">
      <c r="A1082" s="65">
        <v>45692</v>
      </c>
      <c r="B1082" s="66">
        <v>0.40208333333333302</v>
      </c>
      <c r="C1082" s="67" t="s">
        <v>1374</v>
      </c>
      <c r="D1082" s="67" t="s">
        <v>49</v>
      </c>
      <c r="E1082" s="68" t="s">
        <v>1375</v>
      </c>
      <c r="F1082" s="67" t="s">
        <v>186</v>
      </c>
      <c r="G1082" s="68" t="s">
        <v>187</v>
      </c>
      <c r="H1082" s="67">
        <v>10.01</v>
      </c>
      <c r="I1082" s="142">
        <v>1189</v>
      </c>
      <c r="J1082" s="143">
        <v>11901.89</v>
      </c>
      <c r="K1082" s="59" t="s">
        <v>166</v>
      </c>
      <c r="L1082" s="67" t="s">
        <v>174</v>
      </c>
      <c r="M1082" s="68" t="s">
        <v>175</v>
      </c>
      <c r="N1082" s="61"/>
      <c r="O1082" s="60" t="s">
        <v>155</v>
      </c>
      <c r="P1082" s="60" t="s">
        <v>311</v>
      </c>
      <c r="Q1082" s="60" t="s">
        <v>197</v>
      </c>
      <c r="R1082" s="60" t="s">
        <v>312</v>
      </c>
      <c r="S1082" s="62" t="s">
        <v>158</v>
      </c>
    </row>
    <row r="1083" spans="1:19" x14ac:dyDescent="0.2">
      <c r="A1083" s="57">
        <v>45692</v>
      </c>
      <c r="B1083" s="58">
        <v>0.405555555555556</v>
      </c>
      <c r="C1083" s="59" t="s">
        <v>1376</v>
      </c>
      <c r="D1083" s="59" t="s">
        <v>118</v>
      </c>
      <c r="E1083" s="63" t="s">
        <v>365</v>
      </c>
      <c r="F1083" s="59" t="s">
        <v>218</v>
      </c>
      <c r="G1083" s="60" t="s">
        <v>219</v>
      </c>
      <c r="H1083" s="59">
        <v>33.49</v>
      </c>
      <c r="I1083" s="140">
        <v>1238.7</v>
      </c>
      <c r="J1083" s="141">
        <v>41484.063000000002</v>
      </c>
      <c r="K1083" s="59" t="s">
        <v>166</v>
      </c>
      <c r="L1083" s="59" t="s">
        <v>174</v>
      </c>
      <c r="M1083" s="60" t="s">
        <v>175</v>
      </c>
      <c r="N1083" s="61"/>
      <c r="O1083" s="63" t="s">
        <v>365</v>
      </c>
      <c r="P1083" s="63" t="s">
        <v>365</v>
      </c>
      <c r="Q1083" s="63" t="s">
        <v>365</v>
      </c>
      <c r="R1083" s="63" t="s">
        <v>365</v>
      </c>
      <c r="S1083" s="64" t="s">
        <v>365</v>
      </c>
    </row>
    <row r="1084" spans="1:19" x14ac:dyDescent="0.2">
      <c r="A1084" s="57">
        <v>45692</v>
      </c>
      <c r="B1084" s="58">
        <v>0.41666666666666702</v>
      </c>
      <c r="C1084" s="59" t="s">
        <v>1377</v>
      </c>
      <c r="D1084" s="59" t="s">
        <v>40</v>
      </c>
      <c r="E1084" s="60" t="s">
        <v>373</v>
      </c>
      <c r="F1084" s="59" t="s">
        <v>150</v>
      </c>
      <c r="G1084" s="60" t="s">
        <v>151</v>
      </c>
      <c r="H1084" s="59">
        <v>229.54</v>
      </c>
      <c r="I1084" s="140">
        <v>1335</v>
      </c>
      <c r="J1084" s="141">
        <v>306436.96999999997</v>
      </c>
      <c r="K1084" s="59" t="s">
        <v>166</v>
      </c>
      <c r="L1084" s="59" t="s">
        <v>167</v>
      </c>
      <c r="M1084" s="60" t="s">
        <v>168</v>
      </c>
      <c r="N1084" s="61">
        <v>166219</v>
      </c>
      <c r="O1084" s="60" t="s">
        <v>155</v>
      </c>
      <c r="P1084" s="60" t="s">
        <v>210</v>
      </c>
      <c r="Q1084" s="60" t="s">
        <v>204</v>
      </c>
      <c r="R1084" s="60" t="s">
        <v>211</v>
      </c>
      <c r="S1084" s="62" t="s">
        <v>158</v>
      </c>
    </row>
    <row r="1085" spans="1:19" x14ac:dyDescent="0.2">
      <c r="A1085" s="57">
        <v>45692</v>
      </c>
      <c r="B1085" s="58">
        <v>0.51736111111111105</v>
      </c>
      <c r="C1085" s="59" t="s">
        <v>1378</v>
      </c>
      <c r="D1085" s="59" t="s">
        <v>13</v>
      </c>
      <c r="E1085" s="60" t="s">
        <v>164</v>
      </c>
      <c r="F1085" s="59" t="s">
        <v>150</v>
      </c>
      <c r="G1085" s="60" t="s">
        <v>151</v>
      </c>
      <c r="H1085" s="59">
        <v>378.72</v>
      </c>
      <c r="I1085" s="140">
        <v>1335.01</v>
      </c>
      <c r="J1085" s="141">
        <v>505594.94</v>
      </c>
      <c r="K1085" s="59" t="s">
        <v>166</v>
      </c>
      <c r="L1085" s="59" t="s">
        <v>167</v>
      </c>
      <c r="M1085" s="60" t="s">
        <v>168</v>
      </c>
      <c r="N1085" s="61">
        <v>575438</v>
      </c>
      <c r="O1085" s="60" t="s">
        <v>155</v>
      </c>
      <c r="P1085" s="60" t="s">
        <v>156</v>
      </c>
      <c r="Q1085" s="60" t="s">
        <v>156</v>
      </c>
      <c r="R1085" s="60" t="s">
        <v>157</v>
      </c>
      <c r="S1085" s="62" t="s">
        <v>158</v>
      </c>
    </row>
    <row r="1086" spans="1:19" x14ac:dyDescent="0.2">
      <c r="A1086" s="57">
        <v>45692</v>
      </c>
      <c r="B1086" s="58">
        <v>0.54513888888888895</v>
      </c>
      <c r="C1086" s="59" t="s">
        <v>1379</v>
      </c>
      <c r="D1086" s="59" t="s">
        <v>19</v>
      </c>
      <c r="E1086" s="60" t="s">
        <v>162</v>
      </c>
      <c r="F1086" s="59" t="s">
        <v>150</v>
      </c>
      <c r="G1086" s="60" t="s">
        <v>151</v>
      </c>
      <c r="H1086" s="59">
        <v>351.11720000000003</v>
      </c>
      <c r="I1086" s="140">
        <v>1263</v>
      </c>
      <c r="J1086" s="141">
        <v>443461.02</v>
      </c>
      <c r="K1086" s="59" t="s">
        <v>152</v>
      </c>
      <c r="L1086" s="59" t="s">
        <v>153</v>
      </c>
      <c r="M1086" s="60" t="s">
        <v>154</v>
      </c>
      <c r="N1086" s="61">
        <v>2321147</v>
      </c>
      <c r="O1086" s="60" t="s">
        <v>155</v>
      </c>
      <c r="P1086" s="60" t="s">
        <v>156</v>
      </c>
      <c r="Q1086" s="60" t="s">
        <v>156</v>
      </c>
      <c r="R1086" s="60" t="s">
        <v>157</v>
      </c>
      <c r="S1086" s="62" t="s">
        <v>158</v>
      </c>
    </row>
    <row r="1087" spans="1:19" x14ac:dyDescent="0.2">
      <c r="A1087" s="57">
        <v>45692</v>
      </c>
      <c r="B1087" s="58">
        <v>0.60138888888888897</v>
      </c>
      <c r="C1087" s="59" t="s">
        <v>1380</v>
      </c>
      <c r="D1087" s="59" t="s">
        <v>50</v>
      </c>
      <c r="E1087" s="60" t="s">
        <v>274</v>
      </c>
      <c r="F1087" s="59" t="s">
        <v>153</v>
      </c>
      <c r="G1087" s="60" t="s">
        <v>165</v>
      </c>
      <c r="H1087" s="59">
        <v>137.91999999999999</v>
      </c>
      <c r="I1087" s="140">
        <v>1435.2</v>
      </c>
      <c r="J1087" s="141">
        <v>197942.78400000001</v>
      </c>
      <c r="K1087" s="59" t="s">
        <v>166</v>
      </c>
      <c r="L1087" s="59" t="s">
        <v>174</v>
      </c>
      <c r="M1087" s="60" t="s">
        <v>175</v>
      </c>
      <c r="N1087" s="61">
        <v>724063</v>
      </c>
      <c r="O1087" s="60" t="s">
        <v>155</v>
      </c>
      <c r="P1087" s="60" t="s">
        <v>275</v>
      </c>
      <c r="Q1087" s="60" t="s">
        <v>223</v>
      </c>
      <c r="R1087" s="60" t="s">
        <v>276</v>
      </c>
      <c r="S1087" s="62" t="s">
        <v>158</v>
      </c>
    </row>
    <row r="1088" spans="1:19" x14ac:dyDescent="0.2">
      <c r="A1088" s="57">
        <v>45692</v>
      </c>
      <c r="B1088" s="58">
        <v>0.67013888888888895</v>
      </c>
      <c r="C1088" s="59" t="s">
        <v>1381</v>
      </c>
      <c r="D1088" s="59" t="s">
        <v>63</v>
      </c>
      <c r="E1088" s="60" t="s">
        <v>241</v>
      </c>
      <c r="F1088" s="59" t="s">
        <v>153</v>
      </c>
      <c r="G1088" s="60" t="s">
        <v>165</v>
      </c>
      <c r="H1088" s="59">
        <v>133.97</v>
      </c>
      <c r="I1088" s="140">
        <v>1411.2</v>
      </c>
      <c r="J1088" s="141">
        <v>189058.46400000001</v>
      </c>
      <c r="K1088" s="59" t="s">
        <v>166</v>
      </c>
      <c r="L1088" s="59" t="s">
        <v>174</v>
      </c>
      <c r="M1088" s="60" t="s">
        <v>175</v>
      </c>
      <c r="N1088" s="61">
        <v>73130</v>
      </c>
      <c r="O1088" s="60" t="s">
        <v>155</v>
      </c>
      <c r="P1088" s="60" t="s">
        <v>196</v>
      </c>
      <c r="Q1088" s="60" t="s">
        <v>242</v>
      </c>
      <c r="R1088" s="60" t="s">
        <v>196</v>
      </c>
      <c r="S1088" s="62" t="s">
        <v>158</v>
      </c>
    </row>
    <row r="1089" spans="1:19" x14ac:dyDescent="0.2">
      <c r="A1089" s="57">
        <v>45692</v>
      </c>
      <c r="B1089" s="58">
        <v>0.67638888888888904</v>
      </c>
      <c r="C1089" s="59" t="s">
        <v>1382</v>
      </c>
      <c r="D1089" s="59" t="s">
        <v>9</v>
      </c>
      <c r="E1089" s="60" t="s">
        <v>238</v>
      </c>
      <c r="F1089" s="59" t="s">
        <v>150</v>
      </c>
      <c r="G1089" s="60" t="s">
        <v>151</v>
      </c>
      <c r="H1089" s="59">
        <v>466.37529999999998</v>
      </c>
      <c r="I1089" s="140">
        <v>1263</v>
      </c>
      <c r="J1089" s="141">
        <v>589032</v>
      </c>
      <c r="K1089" s="59" t="s">
        <v>152</v>
      </c>
      <c r="L1089" s="59" t="s">
        <v>153</v>
      </c>
      <c r="M1089" s="60" t="s">
        <v>154</v>
      </c>
      <c r="N1089" s="61">
        <v>974744</v>
      </c>
      <c r="O1089" s="60" t="s">
        <v>155</v>
      </c>
      <c r="P1089" s="60" t="s">
        <v>156</v>
      </c>
      <c r="Q1089" s="60" t="s">
        <v>156</v>
      </c>
      <c r="R1089" s="60" t="s">
        <v>157</v>
      </c>
      <c r="S1089" s="62" t="s">
        <v>158</v>
      </c>
    </row>
    <row r="1090" spans="1:19" x14ac:dyDescent="0.2">
      <c r="A1090" s="57">
        <v>45692</v>
      </c>
      <c r="B1090" s="58">
        <v>0.73402777777777795</v>
      </c>
      <c r="C1090" s="59" t="s">
        <v>1383</v>
      </c>
      <c r="D1090" s="59" t="s">
        <v>14</v>
      </c>
      <c r="E1090" s="60" t="s">
        <v>179</v>
      </c>
      <c r="F1090" s="59" t="s">
        <v>150</v>
      </c>
      <c r="G1090" s="60" t="s">
        <v>151</v>
      </c>
      <c r="H1090" s="59">
        <v>431.22</v>
      </c>
      <c r="I1090" s="140">
        <v>1334.99</v>
      </c>
      <c r="J1090" s="141">
        <v>575674.96</v>
      </c>
      <c r="K1090" s="59" t="s">
        <v>166</v>
      </c>
      <c r="L1090" s="59" t="s">
        <v>167</v>
      </c>
      <c r="M1090" s="60" t="s">
        <v>168</v>
      </c>
      <c r="N1090" s="61">
        <v>572661</v>
      </c>
      <c r="O1090" s="60" t="s">
        <v>155</v>
      </c>
      <c r="P1090" s="60" t="s">
        <v>156</v>
      </c>
      <c r="Q1090" s="60" t="s">
        <v>156</v>
      </c>
      <c r="R1090" s="60" t="s">
        <v>157</v>
      </c>
      <c r="S1090" s="62" t="s">
        <v>158</v>
      </c>
    </row>
    <row r="1091" spans="1:19" x14ac:dyDescent="0.2">
      <c r="A1091" s="57">
        <v>45692</v>
      </c>
      <c r="B1091" s="58">
        <v>0.78263888888888899</v>
      </c>
      <c r="C1091" s="59" t="s">
        <v>1384</v>
      </c>
      <c r="D1091" s="59" t="s">
        <v>16</v>
      </c>
      <c r="E1091" s="60" t="s">
        <v>162</v>
      </c>
      <c r="F1091" s="59" t="s">
        <v>150</v>
      </c>
      <c r="G1091" s="60" t="s">
        <v>151</v>
      </c>
      <c r="H1091" s="59">
        <v>384.99520000000001</v>
      </c>
      <c r="I1091" s="140">
        <v>1263</v>
      </c>
      <c r="J1091" s="141">
        <v>486248.94</v>
      </c>
      <c r="K1091" s="59" t="s">
        <v>152</v>
      </c>
      <c r="L1091" s="59" t="s">
        <v>153</v>
      </c>
      <c r="M1091" s="60" t="s">
        <v>154</v>
      </c>
      <c r="N1091" s="61">
        <v>280076</v>
      </c>
      <c r="O1091" s="60" t="s">
        <v>155</v>
      </c>
      <c r="P1091" s="60" t="s">
        <v>156</v>
      </c>
      <c r="Q1091" s="60" t="s">
        <v>156</v>
      </c>
      <c r="R1091" s="60" t="s">
        <v>157</v>
      </c>
      <c r="S1091" s="62" t="s">
        <v>158</v>
      </c>
    </row>
    <row r="1092" spans="1:19" x14ac:dyDescent="0.2">
      <c r="A1092" s="57">
        <v>45692</v>
      </c>
      <c r="B1092" s="58">
        <v>0.80416666666666703</v>
      </c>
      <c r="C1092" s="59" t="s">
        <v>1385</v>
      </c>
      <c r="D1092" s="59" t="s">
        <v>323</v>
      </c>
      <c r="E1092" s="60" t="s">
        <v>324</v>
      </c>
      <c r="F1092" s="59" t="s">
        <v>201</v>
      </c>
      <c r="G1092" s="60" t="s">
        <v>202</v>
      </c>
      <c r="H1092" s="59">
        <v>53.15</v>
      </c>
      <c r="I1092" s="140">
        <v>1417.1</v>
      </c>
      <c r="J1092" s="141">
        <v>75318.865000000005</v>
      </c>
      <c r="K1092" s="59" t="s">
        <v>166</v>
      </c>
      <c r="L1092" s="59" t="s">
        <v>174</v>
      </c>
      <c r="M1092" s="60" t="s">
        <v>175</v>
      </c>
      <c r="N1092" s="61"/>
      <c r="O1092" s="60" t="s">
        <v>155</v>
      </c>
      <c r="P1092" s="60" t="s">
        <v>211</v>
      </c>
      <c r="Q1092" s="60" t="s">
        <v>204</v>
      </c>
      <c r="R1092" s="60" t="s">
        <v>177</v>
      </c>
      <c r="S1092" s="62" t="s">
        <v>158</v>
      </c>
    </row>
    <row r="1093" spans="1:19" x14ac:dyDescent="0.2">
      <c r="A1093" s="57">
        <v>45692</v>
      </c>
      <c r="B1093" s="58">
        <v>0.80763888888888902</v>
      </c>
      <c r="C1093" s="59" t="s">
        <v>1386</v>
      </c>
      <c r="D1093" s="59" t="s">
        <v>17</v>
      </c>
      <c r="E1093" s="60" t="s">
        <v>230</v>
      </c>
      <c r="F1093" s="59" t="s">
        <v>150</v>
      </c>
      <c r="G1093" s="60" t="s">
        <v>151</v>
      </c>
      <c r="H1093" s="59">
        <v>425.7371</v>
      </c>
      <c r="I1093" s="140">
        <v>1263</v>
      </c>
      <c r="J1093" s="141">
        <v>537705.96</v>
      </c>
      <c r="K1093" s="59" t="s">
        <v>152</v>
      </c>
      <c r="L1093" s="59" t="s">
        <v>153</v>
      </c>
      <c r="M1093" s="60" t="s">
        <v>154</v>
      </c>
      <c r="N1093" s="61">
        <v>67732</v>
      </c>
      <c r="O1093" s="60" t="s">
        <v>155</v>
      </c>
      <c r="P1093" s="60" t="s">
        <v>156</v>
      </c>
      <c r="Q1093" s="60" t="s">
        <v>156</v>
      </c>
      <c r="R1093" s="60" t="s">
        <v>157</v>
      </c>
      <c r="S1093" s="62" t="s">
        <v>158</v>
      </c>
    </row>
    <row r="1094" spans="1:19" x14ac:dyDescent="0.2">
      <c r="A1094" s="57">
        <v>45692</v>
      </c>
      <c r="B1094" s="58">
        <v>0.83611111111111103</v>
      </c>
      <c r="C1094" s="59" t="s">
        <v>1387</v>
      </c>
      <c r="D1094" s="59" t="s">
        <v>22</v>
      </c>
      <c r="E1094" s="60" t="s">
        <v>887</v>
      </c>
      <c r="F1094" s="59" t="s">
        <v>150</v>
      </c>
      <c r="G1094" s="60" t="s">
        <v>151</v>
      </c>
      <c r="H1094" s="59">
        <v>439.4196</v>
      </c>
      <c r="I1094" s="140">
        <v>1263</v>
      </c>
      <c r="J1094" s="141">
        <v>554986.94999999995</v>
      </c>
      <c r="K1094" s="59" t="s">
        <v>152</v>
      </c>
      <c r="L1094" s="59" t="s">
        <v>153</v>
      </c>
      <c r="M1094" s="60" t="s">
        <v>154</v>
      </c>
      <c r="N1094" s="61">
        <v>20362</v>
      </c>
      <c r="O1094" s="60" t="s">
        <v>155</v>
      </c>
      <c r="P1094" s="60" t="s">
        <v>156</v>
      </c>
      <c r="Q1094" s="60" t="s">
        <v>156</v>
      </c>
      <c r="R1094" s="60" t="s">
        <v>157</v>
      </c>
      <c r="S1094" s="62" t="s">
        <v>158</v>
      </c>
    </row>
    <row r="1095" spans="1:19" x14ac:dyDescent="0.2">
      <c r="A1095" s="57">
        <v>45692</v>
      </c>
      <c r="B1095" s="58">
        <v>0.84027777777777801</v>
      </c>
      <c r="C1095" s="59" t="s">
        <v>1388</v>
      </c>
      <c r="D1095" s="59" t="s">
        <v>12</v>
      </c>
      <c r="E1095" s="60" t="s">
        <v>183</v>
      </c>
      <c r="F1095" s="59" t="s">
        <v>150</v>
      </c>
      <c r="G1095" s="60" t="s">
        <v>151</v>
      </c>
      <c r="H1095" s="59">
        <v>478.18209999999999</v>
      </c>
      <c r="I1095" s="140">
        <v>1263</v>
      </c>
      <c r="J1095" s="141">
        <v>603943.99</v>
      </c>
      <c r="K1095" s="59" t="s">
        <v>152</v>
      </c>
      <c r="L1095" s="59" t="s">
        <v>153</v>
      </c>
      <c r="M1095" s="60" t="s">
        <v>154</v>
      </c>
      <c r="N1095" s="61">
        <v>703397</v>
      </c>
      <c r="O1095" s="60" t="s">
        <v>155</v>
      </c>
      <c r="P1095" s="60" t="s">
        <v>156</v>
      </c>
      <c r="Q1095" s="60" t="s">
        <v>156</v>
      </c>
      <c r="R1095" s="60" t="s">
        <v>157</v>
      </c>
      <c r="S1095" s="62" t="s">
        <v>158</v>
      </c>
    </row>
    <row r="1096" spans="1:19" x14ac:dyDescent="0.2">
      <c r="A1096" s="57">
        <v>45692</v>
      </c>
      <c r="B1096" s="58">
        <v>0.85833333333333295</v>
      </c>
      <c r="C1096" s="59" t="s">
        <v>1389</v>
      </c>
      <c r="D1096" s="59" t="s">
        <v>23</v>
      </c>
      <c r="E1096" s="60" t="s">
        <v>160</v>
      </c>
      <c r="F1096" s="59" t="s">
        <v>150</v>
      </c>
      <c r="G1096" s="60" t="s">
        <v>151</v>
      </c>
      <c r="H1096" s="59">
        <v>332.98</v>
      </c>
      <c r="I1096" s="140">
        <v>1335.01</v>
      </c>
      <c r="J1096" s="141">
        <v>444530.97</v>
      </c>
      <c r="K1096" s="59" t="s">
        <v>166</v>
      </c>
      <c r="L1096" s="59" t="s">
        <v>167</v>
      </c>
      <c r="M1096" s="60" t="s">
        <v>168</v>
      </c>
      <c r="N1096" s="61">
        <v>1206579</v>
      </c>
      <c r="O1096" s="60" t="s">
        <v>155</v>
      </c>
      <c r="P1096" s="60" t="s">
        <v>156</v>
      </c>
      <c r="Q1096" s="60" t="s">
        <v>156</v>
      </c>
      <c r="R1096" s="60" t="s">
        <v>157</v>
      </c>
      <c r="S1096" s="62" t="s">
        <v>158</v>
      </c>
    </row>
    <row r="1097" spans="1:19" x14ac:dyDescent="0.2">
      <c r="A1097" s="57">
        <v>45693</v>
      </c>
      <c r="B1097" s="58">
        <v>0.358333333333333</v>
      </c>
      <c r="C1097" s="59" t="s">
        <v>1390</v>
      </c>
      <c r="D1097" s="59" t="s">
        <v>60</v>
      </c>
      <c r="E1097" s="60" t="s">
        <v>281</v>
      </c>
      <c r="F1097" s="59" t="s">
        <v>150</v>
      </c>
      <c r="G1097" s="60" t="s">
        <v>151</v>
      </c>
      <c r="H1097" s="59">
        <v>111.0697</v>
      </c>
      <c r="I1097" s="140">
        <v>1263</v>
      </c>
      <c r="J1097" s="141">
        <v>140281.03</v>
      </c>
      <c r="K1097" s="59" t="s">
        <v>152</v>
      </c>
      <c r="L1097" s="59" t="s">
        <v>153</v>
      </c>
      <c r="M1097" s="60" t="s">
        <v>154</v>
      </c>
      <c r="N1097" s="61"/>
      <c r="O1097" s="60" t="s">
        <v>155</v>
      </c>
      <c r="P1097" s="60" t="s">
        <v>191</v>
      </c>
      <c r="Q1097" s="60" t="s">
        <v>192</v>
      </c>
      <c r="R1097" s="60" t="s">
        <v>193</v>
      </c>
      <c r="S1097" s="62" t="s">
        <v>158</v>
      </c>
    </row>
    <row r="1098" spans="1:19" x14ac:dyDescent="0.2">
      <c r="A1098" s="57">
        <v>45693</v>
      </c>
      <c r="B1098" s="58">
        <v>0.39652777777777798</v>
      </c>
      <c r="C1098" s="59" t="s">
        <v>1391</v>
      </c>
      <c r="D1098" s="59" t="s">
        <v>25</v>
      </c>
      <c r="E1098" s="60" t="s">
        <v>238</v>
      </c>
      <c r="F1098" s="59" t="s">
        <v>218</v>
      </c>
      <c r="G1098" s="60" t="s">
        <v>219</v>
      </c>
      <c r="H1098" s="59">
        <v>449.42</v>
      </c>
      <c r="I1098" s="140">
        <v>1236.8</v>
      </c>
      <c r="J1098" s="141">
        <v>555842.65599999996</v>
      </c>
      <c r="K1098" s="59" t="s">
        <v>166</v>
      </c>
      <c r="L1098" s="59" t="s">
        <v>174</v>
      </c>
      <c r="M1098" s="60" t="s">
        <v>175</v>
      </c>
      <c r="N1098" s="61"/>
      <c r="O1098" s="60" t="s">
        <v>155</v>
      </c>
      <c r="P1098" s="60" t="s">
        <v>156</v>
      </c>
      <c r="Q1098" s="60" t="s">
        <v>156</v>
      </c>
      <c r="R1098" s="60" t="s">
        <v>157</v>
      </c>
      <c r="S1098" s="62" t="s">
        <v>158</v>
      </c>
    </row>
    <row r="1099" spans="1:19" x14ac:dyDescent="0.2">
      <c r="A1099" s="57">
        <v>45693</v>
      </c>
      <c r="B1099" s="58">
        <v>0.47083333333333299</v>
      </c>
      <c r="C1099" s="59" t="s">
        <v>1392</v>
      </c>
      <c r="D1099" s="59" t="s">
        <v>21</v>
      </c>
      <c r="E1099" s="60" t="s">
        <v>251</v>
      </c>
      <c r="F1099" s="59" t="s">
        <v>150</v>
      </c>
      <c r="G1099" s="60" t="s">
        <v>151</v>
      </c>
      <c r="H1099" s="59">
        <v>384.75540000000001</v>
      </c>
      <c r="I1099" s="140">
        <v>1263</v>
      </c>
      <c r="J1099" s="141">
        <v>485946.07</v>
      </c>
      <c r="K1099" s="59" t="s">
        <v>152</v>
      </c>
      <c r="L1099" s="59" t="s">
        <v>153</v>
      </c>
      <c r="M1099" s="60" t="s">
        <v>154</v>
      </c>
      <c r="N1099" s="61">
        <v>1902149</v>
      </c>
      <c r="O1099" s="60" t="s">
        <v>155</v>
      </c>
      <c r="P1099" s="60" t="s">
        <v>156</v>
      </c>
      <c r="Q1099" s="60" t="s">
        <v>156</v>
      </c>
      <c r="R1099" s="60" t="s">
        <v>157</v>
      </c>
      <c r="S1099" s="62" t="s">
        <v>158</v>
      </c>
    </row>
    <row r="1100" spans="1:19" x14ac:dyDescent="0.2">
      <c r="A1100" s="57">
        <v>45693</v>
      </c>
      <c r="B1100" s="58">
        <v>0.52916666666666701</v>
      </c>
      <c r="C1100" s="59" t="s">
        <v>1393</v>
      </c>
      <c r="D1100" s="59" t="s">
        <v>102</v>
      </c>
      <c r="E1100" s="60" t="s">
        <v>473</v>
      </c>
      <c r="F1100" s="59" t="s">
        <v>186</v>
      </c>
      <c r="G1100" s="60" t="s">
        <v>187</v>
      </c>
      <c r="H1100" s="59">
        <v>51.8</v>
      </c>
      <c r="I1100" s="140">
        <v>1228.5999999999999</v>
      </c>
      <c r="J1100" s="141">
        <v>63641.48</v>
      </c>
      <c r="K1100" s="59" t="s">
        <v>166</v>
      </c>
      <c r="L1100" s="59" t="s">
        <v>174</v>
      </c>
      <c r="M1100" s="60" t="s">
        <v>175</v>
      </c>
      <c r="N1100" s="61"/>
      <c r="O1100" s="60" t="s">
        <v>383</v>
      </c>
      <c r="P1100" s="60" t="s">
        <v>393</v>
      </c>
      <c r="Q1100" s="60" t="s">
        <v>223</v>
      </c>
      <c r="R1100" s="60" t="s">
        <v>224</v>
      </c>
      <c r="S1100" s="62" t="s">
        <v>384</v>
      </c>
    </row>
    <row r="1101" spans="1:19" x14ac:dyDescent="0.2">
      <c r="A1101" s="57">
        <v>45693</v>
      </c>
      <c r="B1101" s="58">
        <v>0.63819444444444395</v>
      </c>
      <c r="C1101" s="59" t="s">
        <v>1394</v>
      </c>
      <c r="D1101" s="59" t="s">
        <v>29</v>
      </c>
      <c r="E1101" s="60" t="s">
        <v>294</v>
      </c>
      <c r="F1101" s="59" t="s">
        <v>295</v>
      </c>
      <c r="G1101" s="60" t="s">
        <v>296</v>
      </c>
      <c r="H1101" s="59">
        <v>120.03</v>
      </c>
      <c r="I1101" s="140">
        <v>482</v>
      </c>
      <c r="J1101" s="141">
        <v>57854.46</v>
      </c>
      <c r="K1101" s="59" t="s">
        <v>166</v>
      </c>
      <c r="L1101" s="59" t="s">
        <v>174</v>
      </c>
      <c r="M1101" s="60" t="s">
        <v>175</v>
      </c>
      <c r="N1101" s="61">
        <v>231271</v>
      </c>
      <c r="O1101" s="60" t="s">
        <v>155</v>
      </c>
      <c r="P1101" s="60" t="s">
        <v>191</v>
      </c>
      <c r="Q1101" s="60" t="s">
        <v>297</v>
      </c>
      <c r="R1101" s="60" t="s">
        <v>193</v>
      </c>
      <c r="S1101" s="62" t="s">
        <v>158</v>
      </c>
    </row>
    <row r="1102" spans="1:19" x14ac:dyDescent="0.2">
      <c r="A1102" s="57">
        <v>45693</v>
      </c>
      <c r="B1102" s="58">
        <v>0.69374999999999998</v>
      </c>
      <c r="C1102" s="59" t="s">
        <v>1395</v>
      </c>
      <c r="D1102" s="59" t="s">
        <v>84</v>
      </c>
      <c r="E1102" s="60" t="s">
        <v>185</v>
      </c>
      <c r="F1102" s="59" t="s">
        <v>201</v>
      </c>
      <c r="G1102" s="60" t="s">
        <v>202</v>
      </c>
      <c r="H1102" s="59">
        <v>47.32</v>
      </c>
      <c r="I1102" s="140">
        <v>1423</v>
      </c>
      <c r="J1102" s="141">
        <v>67336.36</v>
      </c>
      <c r="K1102" s="59" t="s">
        <v>166</v>
      </c>
      <c r="L1102" s="59" t="s">
        <v>174</v>
      </c>
      <c r="M1102" s="60" t="s">
        <v>175</v>
      </c>
      <c r="N1102" s="61"/>
      <c r="O1102" s="60" t="s">
        <v>188</v>
      </c>
      <c r="P1102" s="60" t="s">
        <v>176</v>
      </c>
      <c r="Q1102" s="60" t="s">
        <v>176</v>
      </c>
      <c r="R1102" s="60" t="s">
        <v>960</v>
      </c>
      <c r="S1102" s="62" t="s">
        <v>176</v>
      </c>
    </row>
    <row r="1103" spans="1:19" x14ac:dyDescent="0.2">
      <c r="A1103" s="57">
        <v>45693</v>
      </c>
      <c r="B1103" s="58">
        <v>0.73194444444444395</v>
      </c>
      <c r="C1103" s="59" t="s">
        <v>1396</v>
      </c>
      <c r="D1103" s="59" t="s">
        <v>13</v>
      </c>
      <c r="E1103" s="60" t="s">
        <v>164</v>
      </c>
      <c r="F1103" s="59" t="s">
        <v>150</v>
      </c>
      <c r="G1103" s="60" t="s">
        <v>151</v>
      </c>
      <c r="H1103" s="59">
        <v>473.8852</v>
      </c>
      <c r="I1103" s="140">
        <v>1263</v>
      </c>
      <c r="J1103" s="141">
        <v>598517.01</v>
      </c>
      <c r="K1103" s="59" t="s">
        <v>152</v>
      </c>
      <c r="L1103" s="59" t="s">
        <v>153</v>
      </c>
      <c r="M1103" s="60" t="s">
        <v>154</v>
      </c>
      <c r="N1103" s="61">
        <v>576687</v>
      </c>
      <c r="O1103" s="60" t="s">
        <v>155</v>
      </c>
      <c r="P1103" s="60" t="s">
        <v>156</v>
      </c>
      <c r="Q1103" s="60" t="s">
        <v>156</v>
      </c>
      <c r="R1103" s="60" t="s">
        <v>157</v>
      </c>
      <c r="S1103" s="62" t="s">
        <v>158</v>
      </c>
    </row>
    <row r="1104" spans="1:19" x14ac:dyDescent="0.2">
      <c r="A1104" s="57">
        <v>45693</v>
      </c>
      <c r="B1104" s="58">
        <v>0.73888888888888904</v>
      </c>
      <c r="C1104" s="59" t="s">
        <v>1397</v>
      </c>
      <c r="D1104" s="59" t="s">
        <v>63</v>
      </c>
      <c r="E1104" s="60" t="s">
        <v>241</v>
      </c>
      <c r="F1104" s="59" t="s">
        <v>153</v>
      </c>
      <c r="G1104" s="60" t="s">
        <v>165</v>
      </c>
      <c r="H1104" s="59">
        <v>147.88</v>
      </c>
      <c r="I1104" s="140">
        <v>1411.2</v>
      </c>
      <c r="J1104" s="141">
        <v>208688.25599999999</v>
      </c>
      <c r="K1104" s="59" t="s">
        <v>166</v>
      </c>
      <c r="L1104" s="59" t="s">
        <v>174</v>
      </c>
      <c r="M1104" s="60" t="s">
        <v>175</v>
      </c>
      <c r="N1104" s="61">
        <v>73659</v>
      </c>
      <c r="O1104" s="60" t="s">
        <v>155</v>
      </c>
      <c r="P1104" s="60" t="s">
        <v>196</v>
      </c>
      <c r="Q1104" s="60" t="s">
        <v>242</v>
      </c>
      <c r="R1104" s="60" t="s">
        <v>196</v>
      </c>
      <c r="S1104" s="62" t="s">
        <v>158</v>
      </c>
    </row>
    <row r="1105" spans="1:19" x14ac:dyDescent="0.2">
      <c r="A1105" s="57">
        <v>45693</v>
      </c>
      <c r="B1105" s="58">
        <v>0.76041666666666696</v>
      </c>
      <c r="C1105" s="59" t="s">
        <v>1398</v>
      </c>
      <c r="D1105" s="59" t="s">
        <v>22</v>
      </c>
      <c r="E1105" s="60" t="s">
        <v>887</v>
      </c>
      <c r="F1105" s="59" t="s">
        <v>150</v>
      </c>
      <c r="G1105" s="60" t="s">
        <v>151</v>
      </c>
      <c r="H1105" s="59">
        <v>383.06</v>
      </c>
      <c r="I1105" s="140">
        <v>1335</v>
      </c>
      <c r="J1105" s="141">
        <v>511386.03</v>
      </c>
      <c r="K1105" s="59" t="s">
        <v>166</v>
      </c>
      <c r="L1105" s="59" t="s">
        <v>167</v>
      </c>
      <c r="M1105" s="60" t="s">
        <v>168</v>
      </c>
      <c r="N1105" s="61">
        <v>21532</v>
      </c>
      <c r="O1105" s="60" t="s">
        <v>155</v>
      </c>
      <c r="P1105" s="60" t="s">
        <v>156</v>
      </c>
      <c r="Q1105" s="60" t="s">
        <v>156</v>
      </c>
      <c r="R1105" s="60" t="s">
        <v>157</v>
      </c>
      <c r="S1105" s="62" t="s">
        <v>158</v>
      </c>
    </row>
    <row r="1106" spans="1:19" x14ac:dyDescent="0.2">
      <c r="A1106" s="57">
        <v>45693</v>
      </c>
      <c r="B1106" s="58">
        <v>0.76666666666666705</v>
      </c>
      <c r="C1106" s="59" t="s">
        <v>1399</v>
      </c>
      <c r="D1106" s="59" t="s">
        <v>9</v>
      </c>
      <c r="E1106" s="60" t="s">
        <v>238</v>
      </c>
      <c r="F1106" s="59" t="s">
        <v>150</v>
      </c>
      <c r="G1106" s="60" t="s">
        <v>151</v>
      </c>
      <c r="H1106" s="59">
        <v>397.27</v>
      </c>
      <c r="I1106" s="140">
        <v>1334.99</v>
      </c>
      <c r="J1106" s="141">
        <v>530349.98</v>
      </c>
      <c r="K1106" s="59" t="s">
        <v>166</v>
      </c>
      <c r="L1106" s="59" t="s">
        <v>167</v>
      </c>
      <c r="M1106" s="60" t="s">
        <v>168</v>
      </c>
      <c r="N1106" s="61">
        <v>975897</v>
      </c>
      <c r="O1106" s="60" t="s">
        <v>155</v>
      </c>
      <c r="P1106" s="60" t="s">
        <v>156</v>
      </c>
      <c r="Q1106" s="60" t="s">
        <v>156</v>
      </c>
      <c r="R1106" s="60" t="s">
        <v>157</v>
      </c>
      <c r="S1106" s="62" t="s">
        <v>158</v>
      </c>
    </row>
    <row r="1107" spans="1:19" x14ac:dyDescent="0.2">
      <c r="A1107" s="57">
        <v>45693</v>
      </c>
      <c r="B1107" s="58">
        <v>0.79652777777777795</v>
      </c>
      <c r="C1107" s="59" t="s">
        <v>1400</v>
      </c>
      <c r="D1107" s="59" t="s">
        <v>7</v>
      </c>
      <c r="E1107" s="60" t="s">
        <v>260</v>
      </c>
      <c r="F1107" s="59" t="s">
        <v>150</v>
      </c>
      <c r="G1107" s="60" t="s">
        <v>151</v>
      </c>
      <c r="H1107" s="59">
        <v>463.23989999999998</v>
      </c>
      <c r="I1107" s="140">
        <v>1263</v>
      </c>
      <c r="J1107" s="141">
        <v>585071.99</v>
      </c>
      <c r="K1107" s="59" t="s">
        <v>152</v>
      </c>
      <c r="L1107" s="59" t="s">
        <v>153</v>
      </c>
      <c r="M1107" s="60" t="s">
        <v>154</v>
      </c>
      <c r="N1107" s="61">
        <v>1494054</v>
      </c>
      <c r="O1107" s="60" t="s">
        <v>155</v>
      </c>
      <c r="P1107" s="60" t="s">
        <v>156</v>
      </c>
      <c r="Q1107" s="60" t="s">
        <v>156</v>
      </c>
      <c r="R1107" s="60" t="s">
        <v>157</v>
      </c>
      <c r="S1107" s="62" t="s">
        <v>158</v>
      </c>
    </row>
    <row r="1108" spans="1:19" x14ac:dyDescent="0.2">
      <c r="A1108" s="57">
        <v>45693</v>
      </c>
      <c r="B1108" s="58">
        <v>0.80972222222222201</v>
      </c>
      <c r="C1108" s="59" t="s">
        <v>1401</v>
      </c>
      <c r="D1108" s="59" t="s">
        <v>8</v>
      </c>
      <c r="E1108" s="60" t="s">
        <v>207</v>
      </c>
      <c r="F1108" s="59" t="s">
        <v>150</v>
      </c>
      <c r="G1108" s="60" t="s">
        <v>151</v>
      </c>
      <c r="H1108" s="59">
        <v>389.12189999999998</v>
      </c>
      <c r="I1108" s="140">
        <v>1263</v>
      </c>
      <c r="J1108" s="141">
        <v>491460.96</v>
      </c>
      <c r="K1108" s="59" t="s">
        <v>152</v>
      </c>
      <c r="L1108" s="59" t="s">
        <v>153</v>
      </c>
      <c r="M1108" s="60" t="s">
        <v>154</v>
      </c>
      <c r="N1108" s="61">
        <v>409917</v>
      </c>
      <c r="O1108" s="60" t="s">
        <v>155</v>
      </c>
      <c r="P1108" s="60" t="s">
        <v>156</v>
      </c>
      <c r="Q1108" s="60" t="s">
        <v>156</v>
      </c>
      <c r="R1108" s="60" t="s">
        <v>157</v>
      </c>
      <c r="S1108" s="62" t="s">
        <v>158</v>
      </c>
    </row>
    <row r="1109" spans="1:19" x14ac:dyDescent="0.2">
      <c r="A1109" s="57">
        <v>45693</v>
      </c>
      <c r="B1109" s="58">
        <v>0.81944444444444398</v>
      </c>
      <c r="C1109" s="59" t="s">
        <v>1402</v>
      </c>
      <c r="D1109" s="59" t="s">
        <v>80</v>
      </c>
      <c r="E1109" s="60" t="s">
        <v>1333</v>
      </c>
      <c r="F1109" s="59" t="s">
        <v>201</v>
      </c>
      <c r="G1109" s="60" t="s">
        <v>202</v>
      </c>
      <c r="H1109" s="59">
        <v>31.19</v>
      </c>
      <c r="I1109" s="140">
        <v>1445.5</v>
      </c>
      <c r="J1109" s="141">
        <v>45085.144999999997</v>
      </c>
      <c r="K1109" s="59" t="s">
        <v>166</v>
      </c>
      <c r="L1109" s="59" t="s">
        <v>174</v>
      </c>
      <c r="M1109" s="60" t="s">
        <v>175</v>
      </c>
      <c r="N1109" s="61"/>
      <c r="O1109" s="60" t="s">
        <v>188</v>
      </c>
      <c r="P1109" s="60" t="s">
        <v>176</v>
      </c>
      <c r="Q1109" s="59"/>
      <c r="R1109" s="60" t="s">
        <v>268</v>
      </c>
      <c r="S1109" s="62" t="s">
        <v>176</v>
      </c>
    </row>
    <row r="1110" spans="1:19" x14ac:dyDescent="0.2">
      <c r="A1110" s="57">
        <v>45693</v>
      </c>
      <c r="B1110" s="58">
        <v>0.83888888888888902</v>
      </c>
      <c r="C1110" s="59" t="s">
        <v>1403</v>
      </c>
      <c r="D1110" s="59" t="s">
        <v>14</v>
      </c>
      <c r="E1110" s="60" t="s">
        <v>171</v>
      </c>
      <c r="F1110" s="59" t="s">
        <v>150</v>
      </c>
      <c r="G1110" s="60" t="s">
        <v>151</v>
      </c>
      <c r="H1110" s="59">
        <v>500</v>
      </c>
      <c r="I1110" s="140">
        <v>1263</v>
      </c>
      <c r="J1110" s="141">
        <v>631500</v>
      </c>
      <c r="K1110" s="59" t="s">
        <v>152</v>
      </c>
      <c r="L1110" s="59" t="s">
        <v>153</v>
      </c>
      <c r="M1110" s="60" t="s">
        <v>154</v>
      </c>
      <c r="N1110" s="61">
        <v>573934</v>
      </c>
      <c r="O1110" s="60" t="s">
        <v>155</v>
      </c>
      <c r="P1110" s="60" t="s">
        <v>156</v>
      </c>
      <c r="Q1110" s="60" t="s">
        <v>156</v>
      </c>
      <c r="R1110" s="60" t="s">
        <v>157</v>
      </c>
      <c r="S1110" s="62" t="s">
        <v>158</v>
      </c>
    </row>
    <row r="1111" spans="1:19" x14ac:dyDescent="0.2">
      <c r="A1111" s="57">
        <v>45693</v>
      </c>
      <c r="B1111" s="58">
        <v>0.84027777777777801</v>
      </c>
      <c r="C1111" s="59" t="s">
        <v>1404</v>
      </c>
      <c r="D1111" s="59" t="s">
        <v>16</v>
      </c>
      <c r="E1111" s="60" t="s">
        <v>162</v>
      </c>
      <c r="F1111" s="59" t="s">
        <v>150</v>
      </c>
      <c r="G1111" s="60" t="s">
        <v>151</v>
      </c>
      <c r="H1111" s="59">
        <v>381.73</v>
      </c>
      <c r="I1111" s="140">
        <v>1335.01</v>
      </c>
      <c r="J1111" s="141">
        <v>509611.95</v>
      </c>
      <c r="K1111" s="59" t="s">
        <v>166</v>
      </c>
      <c r="L1111" s="59" t="s">
        <v>167</v>
      </c>
      <c r="M1111" s="60" t="s">
        <v>168</v>
      </c>
      <c r="N1111" s="61">
        <v>281270</v>
      </c>
      <c r="O1111" s="60" t="s">
        <v>155</v>
      </c>
      <c r="P1111" s="60" t="s">
        <v>156</v>
      </c>
      <c r="Q1111" s="60" t="s">
        <v>156</v>
      </c>
      <c r="R1111" s="60" t="s">
        <v>157</v>
      </c>
      <c r="S1111" s="62" t="s">
        <v>158</v>
      </c>
    </row>
    <row r="1112" spans="1:19" x14ac:dyDescent="0.2">
      <c r="A1112" s="57">
        <v>45693</v>
      </c>
      <c r="B1112" s="58">
        <v>0.95833333333333304</v>
      </c>
      <c r="C1112" s="59" t="s">
        <v>1405</v>
      </c>
      <c r="D1112" s="59" t="s">
        <v>17</v>
      </c>
      <c r="E1112" s="60" t="s">
        <v>230</v>
      </c>
      <c r="F1112" s="59" t="s">
        <v>150</v>
      </c>
      <c r="G1112" s="60" t="s">
        <v>151</v>
      </c>
      <c r="H1112" s="59">
        <v>404.17</v>
      </c>
      <c r="I1112" s="140">
        <v>1335</v>
      </c>
      <c r="J1112" s="141">
        <v>539566.94999999995</v>
      </c>
      <c r="K1112" s="59" t="s">
        <v>166</v>
      </c>
      <c r="L1112" s="59" t="s">
        <v>167</v>
      </c>
      <c r="M1112" s="60" t="s">
        <v>168</v>
      </c>
      <c r="N1112" s="61">
        <v>69080</v>
      </c>
      <c r="O1112" s="60" t="s">
        <v>155</v>
      </c>
      <c r="P1112" s="60" t="s">
        <v>156</v>
      </c>
      <c r="Q1112" s="60" t="s">
        <v>156</v>
      </c>
      <c r="R1112" s="60" t="s">
        <v>157</v>
      </c>
      <c r="S1112" s="62" t="s">
        <v>158</v>
      </c>
    </row>
    <row r="1113" spans="1:19" x14ac:dyDescent="0.2">
      <c r="A1113" s="57">
        <v>45693</v>
      </c>
      <c r="B1113" s="58">
        <v>0.98055555555555596</v>
      </c>
      <c r="C1113" s="59" t="s">
        <v>1406</v>
      </c>
      <c r="D1113" s="59" t="s">
        <v>11</v>
      </c>
      <c r="E1113" s="60" t="s">
        <v>149</v>
      </c>
      <c r="F1113" s="59" t="s">
        <v>218</v>
      </c>
      <c r="G1113" s="60" t="s">
        <v>219</v>
      </c>
      <c r="H1113" s="59">
        <v>300</v>
      </c>
      <c r="I1113" s="140">
        <v>1236.8</v>
      </c>
      <c r="J1113" s="141">
        <v>371040</v>
      </c>
      <c r="K1113" s="59" t="s">
        <v>166</v>
      </c>
      <c r="L1113" s="59" t="s">
        <v>174</v>
      </c>
      <c r="M1113" s="60" t="s">
        <v>175</v>
      </c>
      <c r="N1113" s="61">
        <v>803411</v>
      </c>
      <c r="O1113" s="60" t="s">
        <v>155</v>
      </c>
      <c r="P1113" s="60" t="s">
        <v>156</v>
      </c>
      <c r="Q1113" s="60" t="s">
        <v>156</v>
      </c>
      <c r="R1113" s="60" t="s">
        <v>157</v>
      </c>
      <c r="S1113" s="62" t="s">
        <v>158</v>
      </c>
    </row>
    <row r="1114" spans="1:19" x14ac:dyDescent="0.2">
      <c r="A1114" s="57">
        <v>45693</v>
      </c>
      <c r="B1114" s="58">
        <v>0.98194444444444395</v>
      </c>
      <c r="C1114" s="59" t="s">
        <v>1407</v>
      </c>
      <c r="D1114" s="59" t="s">
        <v>19</v>
      </c>
      <c r="E1114" s="60" t="s">
        <v>162</v>
      </c>
      <c r="F1114" s="59" t="s">
        <v>218</v>
      </c>
      <c r="G1114" s="60" t="s">
        <v>219</v>
      </c>
      <c r="H1114" s="59">
        <v>396.08</v>
      </c>
      <c r="I1114" s="140">
        <v>1300.5</v>
      </c>
      <c r="J1114" s="141">
        <v>515102.04</v>
      </c>
      <c r="K1114" s="59" t="s">
        <v>166</v>
      </c>
      <c r="L1114" s="59" t="s">
        <v>174</v>
      </c>
      <c r="M1114" s="60" t="s">
        <v>175</v>
      </c>
      <c r="N1114" s="61">
        <v>2322468</v>
      </c>
      <c r="O1114" s="60" t="s">
        <v>155</v>
      </c>
      <c r="P1114" s="60" t="s">
        <v>156</v>
      </c>
      <c r="Q1114" s="60" t="s">
        <v>156</v>
      </c>
      <c r="R1114" s="60" t="s">
        <v>157</v>
      </c>
      <c r="S1114" s="62" t="s">
        <v>158</v>
      </c>
    </row>
    <row r="1115" spans="1:19" x14ac:dyDescent="0.2">
      <c r="A1115" s="57">
        <v>45693</v>
      </c>
      <c r="B1115" s="58">
        <v>0.98402777777777795</v>
      </c>
      <c r="C1115" s="59" t="s">
        <v>1408</v>
      </c>
      <c r="D1115" s="59" t="s">
        <v>20</v>
      </c>
      <c r="E1115" s="60" t="s">
        <v>230</v>
      </c>
      <c r="F1115" s="59" t="s">
        <v>150</v>
      </c>
      <c r="G1115" s="60" t="s">
        <v>151</v>
      </c>
      <c r="H1115" s="59">
        <v>483.14</v>
      </c>
      <c r="I1115" s="140">
        <v>1335</v>
      </c>
      <c r="J1115" s="141">
        <v>644991.9</v>
      </c>
      <c r="K1115" s="59" t="s">
        <v>166</v>
      </c>
      <c r="L1115" s="59" t="s">
        <v>167</v>
      </c>
      <c r="M1115" s="60" t="s">
        <v>168</v>
      </c>
      <c r="N1115" s="61">
        <v>2158845</v>
      </c>
      <c r="O1115" s="60" t="s">
        <v>155</v>
      </c>
      <c r="P1115" s="60" t="s">
        <v>156</v>
      </c>
      <c r="Q1115" s="60" t="s">
        <v>156</v>
      </c>
      <c r="R1115" s="60" t="s">
        <v>157</v>
      </c>
      <c r="S1115" s="62" t="s">
        <v>158</v>
      </c>
    </row>
    <row r="1116" spans="1:19" x14ac:dyDescent="0.2">
      <c r="A1116" s="57">
        <v>45694</v>
      </c>
      <c r="B1116" s="58">
        <v>0.27847222222222201</v>
      </c>
      <c r="C1116" s="59" t="s">
        <v>1409</v>
      </c>
      <c r="D1116" s="59" t="s">
        <v>115</v>
      </c>
      <c r="E1116" s="60" t="s">
        <v>879</v>
      </c>
      <c r="F1116" s="59" t="s">
        <v>201</v>
      </c>
      <c r="G1116" s="60" t="s">
        <v>202</v>
      </c>
      <c r="H1116" s="59">
        <v>37.856999999999999</v>
      </c>
      <c r="I1116" s="140">
        <v>1480.96</v>
      </c>
      <c r="J1116" s="141">
        <v>56064.63</v>
      </c>
      <c r="K1116" s="59" t="s">
        <v>166</v>
      </c>
      <c r="L1116" s="59" t="s">
        <v>850</v>
      </c>
      <c r="M1116" s="60" t="s">
        <v>880</v>
      </c>
      <c r="N1116" s="61"/>
      <c r="O1116" s="60" t="s">
        <v>383</v>
      </c>
      <c r="P1116" s="60" t="s">
        <v>393</v>
      </c>
      <c r="Q1116" s="60" t="s">
        <v>297</v>
      </c>
      <c r="R1116" s="60" t="s">
        <v>193</v>
      </c>
      <c r="S1116" s="62" t="s">
        <v>384</v>
      </c>
    </row>
    <row r="1117" spans="1:19" x14ac:dyDescent="0.2">
      <c r="A1117" s="57">
        <v>45694</v>
      </c>
      <c r="B1117" s="58">
        <v>0.28749999999999998</v>
      </c>
      <c r="C1117" s="59" t="s">
        <v>1410</v>
      </c>
      <c r="D1117" s="59" t="s">
        <v>15</v>
      </c>
      <c r="E1117" s="60" t="s">
        <v>164</v>
      </c>
      <c r="F1117" s="59" t="s">
        <v>150</v>
      </c>
      <c r="G1117" s="60" t="s">
        <v>151</v>
      </c>
      <c r="H1117" s="59">
        <v>512.67539999999997</v>
      </c>
      <c r="I1117" s="140">
        <v>1263</v>
      </c>
      <c r="J1117" s="141">
        <v>647509.03</v>
      </c>
      <c r="K1117" s="59" t="s">
        <v>152</v>
      </c>
      <c r="L1117" s="59" t="s">
        <v>153</v>
      </c>
      <c r="M1117" s="60" t="s">
        <v>154</v>
      </c>
      <c r="N1117" s="61">
        <v>353793</v>
      </c>
      <c r="O1117" s="60" t="s">
        <v>155</v>
      </c>
      <c r="P1117" s="60" t="s">
        <v>156</v>
      </c>
      <c r="Q1117" s="60" t="s">
        <v>156</v>
      </c>
      <c r="R1117" s="60" t="s">
        <v>157</v>
      </c>
      <c r="S1117" s="62" t="s">
        <v>158</v>
      </c>
    </row>
    <row r="1118" spans="1:19" x14ac:dyDescent="0.2">
      <c r="A1118" s="57">
        <v>45694</v>
      </c>
      <c r="B1118" s="58">
        <v>0.28958333333333303</v>
      </c>
      <c r="C1118" s="59" t="s">
        <v>1411</v>
      </c>
      <c r="D1118" s="59" t="s">
        <v>98</v>
      </c>
      <c r="E1118" s="60" t="s">
        <v>284</v>
      </c>
      <c r="F1118" s="59" t="s">
        <v>150</v>
      </c>
      <c r="G1118" s="60" t="s">
        <v>151</v>
      </c>
      <c r="H1118" s="59">
        <v>679.5249</v>
      </c>
      <c r="I1118" s="140">
        <v>1263</v>
      </c>
      <c r="J1118" s="141">
        <v>858239.95</v>
      </c>
      <c r="K1118" s="59" t="s">
        <v>152</v>
      </c>
      <c r="L1118" s="59" t="s">
        <v>153</v>
      </c>
      <c r="M1118" s="60" t="s">
        <v>154</v>
      </c>
      <c r="N1118" s="61">
        <v>947991</v>
      </c>
      <c r="O1118" s="60" t="s">
        <v>285</v>
      </c>
      <c r="P1118" s="60" t="s">
        <v>286</v>
      </c>
      <c r="Q1118" s="59"/>
      <c r="R1118" s="60" t="s">
        <v>157</v>
      </c>
      <c r="S1118" s="62" t="s">
        <v>287</v>
      </c>
    </row>
    <row r="1119" spans="1:19" x14ac:dyDescent="0.2">
      <c r="A1119" s="57">
        <v>45694</v>
      </c>
      <c r="B1119" s="58">
        <v>0.32083333333333303</v>
      </c>
      <c r="C1119" s="59" t="s">
        <v>1412</v>
      </c>
      <c r="D1119" s="59" t="s">
        <v>59</v>
      </c>
      <c r="E1119" s="60" t="s">
        <v>434</v>
      </c>
      <c r="F1119" s="59" t="s">
        <v>150</v>
      </c>
      <c r="G1119" s="60" t="s">
        <v>151</v>
      </c>
      <c r="H1119" s="59">
        <v>147.17179999999999</v>
      </c>
      <c r="I1119" s="140">
        <v>1263</v>
      </c>
      <c r="J1119" s="141">
        <v>185877.98</v>
      </c>
      <c r="K1119" s="59" t="s">
        <v>152</v>
      </c>
      <c r="L1119" s="59" t="s">
        <v>153</v>
      </c>
      <c r="M1119" s="60" t="s">
        <v>154</v>
      </c>
      <c r="N1119" s="61"/>
      <c r="O1119" s="60" t="s">
        <v>155</v>
      </c>
      <c r="P1119" s="60" t="s">
        <v>191</v>
      </c>
      <c r="Q1119" s="60" t="s">
        <v>192</v>
      </c>
      <c r="R1119" s="60" t="s">
        <v>193</v>
      </c>
      <c r="S1119" s="62" t="s">
        <v>158</v>
      </c>
    </row>
    <row r="1120" spans="1:19" x14ac:dyDescent="0.2">
      <c r="A1120" s="57">
        <v>45694</v>
      </c>
      <c r="B1120" s="58">
        <v>0.34166666666666701</v>
      </c>
      <c r="C1120" s="59" t="s">
        <v>1413</v>
      </c>
      <c r="D1120" s="59" t="s">
        <v>52</v>
      </c>
      <c r="E1120" s="60" t="s">
        <v>190</v>
      </c>
      <c r="F1120" s="59" t="s">
        <v>150</v>
      </c>
      <c r="G1120" s="60" t="s">
        <v>151</v>
      </c>
      <c r="H1120" s="59">
        <v>32.604900000000001</v>
      </c>
      <c r="I1120" s="140">
        <v>1263</v>
      </c>
      <c r="J1120" s="141">
        <v>41179.99</v>
      </c>
      <c r="K1120" s="59" t="s">
        <v>152</v>
      </c>
      <c r="L1120" s="59" t="s">
        <v>153</v>
      </c>
      <c r="M1120" s="60" t="s">
        <v>154</v>
      </c>
      <c r="N1120" s="61"/>
      <c r="O1120" s="60" t="s">
        <v>155</v>
      </c>
      <c r="P1120" s="60" t="s">
        <v>191</v>
      </c>
      <c r="Q1120" s="60" t="s">
        <v>192</v>
      </c>
      <c r="R1120" s="60" t="s">
        <v>193</v>
      </c>
      <c r="S1120" s="62" t="s">
        <v>158</v>
      </c>
    </row>
    <row r="1121" spans="1:19" x14ac:dyDescent="0.2">
      <c r="A1121" s="57">
        <v>45694</v>
      </c>
      <c r="B1121" s="58">
        <v>0.34166666666666701</v>
      </c>
      <c r="C1121" s="59" t="s">
        <v>1414</v>
      </c>
      <c r="D1121" s="59" t="s">
        <v>25</v>
      </c>
      <c r="E1121" s="60" t="s">
        <v>238</v>
      </c>
      <c r="F1121" s="59" t="s">
        <v>218</v>
      </c>
      <c r="G1121" s="60" t="s">
        <v>219</v>
      </c>
      <c r="H1121" s="59">
        <v>427.55</v>
      </c>
      <c r="I1121" s="140">
        <v>1236.8</v>
      </c>
      <c r="J1121" s="141">
        <v>528793.84</v>
      </c>
      <c r="K1121" s="59" t="s">
        <v>166</v>
      </c>
      <c r="L1121" s="59" t="s">
        <v>174</v>
      </c>
      <c r="M1121" s="60" t="s">
        <v>175</v>
      </c>
      <c r="N1121" s="61">
        <v>735340</v>
      </c>
      <c r="O1121" s="60" t="s">
        <v>155</v>
      </c>
      <c r="P1121" s="60" t="s">
        <v>156</v>
      </c>
      <c r="Q1121" s="60" t="s">
        <v>156</v>
      </c>
      <c r="R1121" s="60" t="s">
        <v>157</v>
      </c>
      <c r="S1121" s="62" t="s">
        <v>158</v>
      </c>
    </row>
    <row r="1122" spans="1:19" x14ac:dyDescent="0.2">
      <c r="A1122" s="57">
        <v>45694</v>
      </c>
      <c r="B1122" s="58">
        <v>0.34791666666666698</v>
      </c>
      <c r="C1122" s="59" t="s">
        <v>1415</v>
      </c>
      <c r="D1122" s="59" t="s">
        <v>53</v>
      </c>
      <c r="E1122" s="60" t="s">
        <v>278</v>
      </c>
      <c r="F1122" s="59" t="s">
        <v>150</v>
      </c>
      <c r="G1122" s="60" t="s">
        <v>151</v>
      </c>
      <c r="H1122" s="59">
        <v>59.067300000000003</v>
      </c>
      <c r="I1122" s="140">
        <v>1263</v>
      </c>
      <c r="J1122" s="141">
        <v>74602</v>
      </c>
      <c r="K1122" s="59" t="s">
        <v>152</v>
      </c>
      <c r="L1122" s="59" t="s">
        <v>153</v>
      </c>
      <c r="M1122" s="60" t="s">
        <v>154</v>
      </c>
      <c r="N1122" s="61"/>
      <c r="O1122" s="60" t="s">
        <v>155</v>
      </c>
      <c r="P1122" s="60" t="s">
        <v>191</v>
      </c>
      <c r="Q1122" s="60" t="s">
        <v>192</v>
      </c>
      <c r="R1122" s="60" t="s">
        <v>193</v>
      </c>
      <c r="S1122" s="62" t="s">
        <v>158</v>
      </c>
    </row>
    <row r="1123" spans="1:19" x14ac:dyDescent="0.2">
      <c r="A1123" s="57">
        <v>45694</v>
      </c>
      <c r="B1123" s="58">
        <v>0.34791666666666698</v>
      </c>
      <c r="C1123" s="59" t="s">
        <v>1416</v>
      </c>
      <c r="D1123" s="59" t="s">
        <v>57</v>
      </c>
      <c r="E1123" s="60" t="s">
        <v>330</v>
      </c>
      <c r="F1123" s="59" t="s">
        <v>153</v>
      </c>
      <c r="G1123" s="60" t="s">
        <v>165</v>
      </c>
      <c r="H1123" s="59">
        <v>62.5</v>
      </c>
      <c r="I1123" s="140">
        <v>1536.05</v>
      </c>
      <c r="J1123" s="141">
        <v>96003.4</v>
      </c>
      <c r="K1123" s="59" t="s">
        <v>152</v>
      </c>
      <c r="L1123" s="59" t="s">
        <v>220</v>
      </c>
      <c r="M1123" s="60" t="s">
        <v>221</v>
      </c>
      <c r="N1123" s="61"/>
      <c r="O1123" s="60" t="s">
        <v>155</v>
      </c>
      <c r="P1123" s="60" t="s">
        <v>246</v>
      </c>
      <c r="Q1123" s="60" t="s">
        <v>223</v>
      </c>
      <c r="R1123" s="60" t="s">
        <v>224</v>
      </c>
      <c r="S1123" s="62" t="s">
        <v>158</v>
      </c>
    </row>
    <row r="1124" spans="1:19" x14ac:dyDescent="0.2">
      <c r="A1124" s="57">
        <v>45694</v>
      </c>
      <c r="B1124" s="58">
        <v>0.52500000000000002</v>
      </c>
      <c r="C1124" s="59" t="s">
        <v>1417</v>
      </c>
      <c r="D1124" s="59" t="s">
        <v>26</v>
      </c>
      <c r="E1124" s="60" t="s">
        <v>232</v>
      </c>
      <c r="F1124" s="59" t="s">
        <v>150</v>
      </c>
      <c r="G1124" s="60" t="s">
        <v>151</v>
      </c>
      <c r="H1124" s="59">
        <v>559.92999999999995</v>
      </c>
      <c r="I1124" s="140">
        <v>1335.01</v>
      </c>
      <c r="J1124" s="141">
        <v>747511.89</v>
      </c>
      <c r="K1124" s="59" t="s">
        <v>166</v>
      </c>
      <c r="L1124" s="59" t="s">
        <v>167</v>
      </c>
      <c r="M1124" s="60" t="s">
        <v>168</v>
      </c>
      <c r="N1124" s="61">
        <v>122791</v>
      </c>
      <c r="O1124" s="60" t="s">
        <v>155</v>
      </c>
      <c r="P1124" s="60" t="s">
        <v>156</v>
      </c>
      <c r="Q1124" s="60" t="s">
        <v>156</v>
      </c>
      <c r="R1124" s="60" t="s">
        <v>157</v>
      </c>
      <c r="S1124" s="62" t="s">
        <v>158</v>
      </c>
    </row>
    <row r="1125" spans="1:19" x14ac:dyDescent="0.2">
      <c r="A1125" s="57">
        <v>45694</v>
      </c>
      <c r="B1125" s="58">
        <v>0.54305555555555596</v>
      </c>
      <c r="C1125" s="59" t="s">
        <v>1418</v>
      </c>
      <c r="D1125" s="59" t="s">
        <v>21</v>
      </c>
      <c r="E1125" s="60" t="s">
        <v>251</v>
      </c>
      <c r="F1125" s="59" t="s">
        <v>150</v>
      </c>
      <c r="G1125" s="60" t="s">
        <v>151</v>
      </c>
      <c r="H1125" s="59">
        <v>375.54</v>
      </c>
      <c r="I1125" s="140">
        <v>1335.01</v>
      </c>
      <c r="J1125" s="141">
        <v>501351.11</v>
      </c>
      <c r="K1125" s="59" t="s">
        <v>166</v>
      </c>
      <c r="L1125" s="59" t="s">
        <v>167</v>
      </c>
      <c r="M1125" s="60" t="s">
        <v>168</v>
      </c>
      <c r="N1125" s="61">
        <v>1903313</v>
      </c>
      <c r="O1125" s="60" t="s">
        <v>155</v>
      </c>
      <c r="P1125" s="60" t="s">
        <v>156</v>
      </c>
      <c r="Q1125" s="60" t="s">
        <v>156</v>
      </c>
      <c r="R1125" s="60" t="s">
        <v>157</v>
      </c>
      <c r="S1125" s="62" t="s">
        <v>158</v>
      </c>
    </row>
    <row r="1126" spans="1:19" x14ac:dyDescent="0.2">
      <c r="A1126" s="57">
        <v>45694</v>
      </c>
      <c r="B1126" s="58">
        <v>0.55833333333333302</v>
      </c>
      <c r="C1126" s="59" t="s">
        <v>1419</v>
      </c>
      <c r="D1126" s="59" t="s">
        <v>40</v>
      </c>
      <c r="E1126" s="60" t="s">
        <v>373</v>
      </c>
      <c r="F1126" s="59" t="s">
        <v>218</v>
      </c>
      <c r="G1126" s="60" t="s">
        <v>219</v>
      </c>
      <c r="H1126" s="59">
        <v>100</v>
      </c>
      <c r="I1126" s="140">
        <v>1238.7</v>
      </c>
      <c r="J1126" s="141">
        <v>123870</v>
      </c>
      <c r="K1126" s="59" t="s">
        <v>166</v>
      </c>
      <c r="L1126" s="59" t="s">
        <v>174</v>
      </c>
      <c r="M1126" s="60" t="s">
        <v>175</v>
      </c>
      <c r="N1126" s="61">
        <v>167263</v>
      </c>
      <c r="O1126" s="60" t="s">
        <v>155</v>
      </c>
      <c r="P1126" s="60" t="s">
        <v>210</v>
      </c>
      <c r="Q1126" s="60" t="s">
        <v>204</v>
      </c>
      <c r="R1126" s="60" t="s">
        <v>211</v>
      </c>
      <c r="S1126" s="62" t="s">
        <v>158</v>
      </c>
    </row>
    <row r="1127" spans="1:19" x14ac:dyDescent="0.2">
      <c r="A1127" s="57">
        <v>45694</v>
      </c>
      <c r="B1127" s="58">
        <v>0.55902777777777801</v>
      </c>
      <c r="C1127" s="59" t="s">
        <v>1420</v>
      </c>
      <c r="D1127" s="59" t="s">
        <v>39</v>
      </c>
      <c r="E1127" s="60" t="s">
        <v>209</v>
      </c>
      <c r="F1127" s="59" t="s">
        <v>150</v>
      </c>
      <c r="G1127" s="60" t="s">
        <v>151</v>
      </c>
      <c r="H1127" s="59">
        <v>66.45</v>
      </c>
      <c r="I1127" s="140">
        <v>1335.02</v>
      </c>
      <c r="J1127" s="141">
        <v>88711.95</v>
      </c>
      <c r="K1127" s="59" t="s">
        <v>166</v>
      </c>
      <c r="L1127" s="59" t="s">
        <v>167</v>
      </c>
      <c r="M1127" s="60" t="s">
        <v>168</v>
      </c>
      <c r="N1127" s="61">
        <v>157840</v>
      </c>
      <c r="O1127" s="60" t="s">
        <v>155</v>
      </c>
      <c r="P1127" s="60" t="s">
        <v>210</v>
      </c>
      <c r="Q1127" s="60" t="s">
        <v>204</v>
      </c>
      <c r="R1127" s="60" t="s">
        <v>211</v>
      </c>
      <c r="S1127" s="62" t="s">
        <v>158</v>
      </c>
    </row>
    <row r="1128" spans="1:19" x14ac:dyDescent="0.2">
      <c r="A1128" s="57">
        <v>45694</v>
      </c>
      <c r="B1128" s="58">
        <v>0.64583333333333304</v>
      </c>
      <c r="C1128" s="59" t="s">
        <v>1421</v>
      </c>
      <c r="D1128" s="59" t="s">
        <v>14</v>
      </c>
      <c r="E1128" s="60" t="s">
        <v>171</v>
      </c>
      <c r="F1128" s="59" t="s">
        <v>218</v>
      </c>
      <c r="G1128" s="60" t="s">
        <v>219</v>
      </c>
      <c r="H1128" s="59">
        <v>412.77</v>
      </c>
      <c r="I1128" s="140">
        <v>1300.5</v>
      </c>
      <c r="J1128" s="141">
        <v>536807.38500000001</v>
      </c>
      <c r="K1128" s="59" t="s">
        <v>166</v>
      </c>
      <c r="L1128" s="59" t="s">
        <v>174</v>
      </c>
      <c r="M1128" s="60" t="s">
        <v>175</v>
      </c>
      <c r="N1128" s="61">
        <v>574948</v>
      </c>
      <c r="O1128" s="60" t="s">
        <v>155</v>
      </c>
      <c r="P1128" s="60" t="s">
        <v>156</v>
      </c>
      <c r="Q1128" s="60" t="s">
        <v>156</v>
      </c>
      <c r="R1128" s="60" t="s">
        <v>157</v>
      </c>
      <c r="S1128" s="62" t="s">
        <v>158</v>
      </c>
    </row>
    <row r="1129" spans="1:19" x14ac:dyDescent="0.2">
      <c r="A1129" s="57">
        <v>45694</v>
      </c>
      <c r="B1129" s="58">
        <v>0.78749999999999998</v>
      </c>
      <c r="C1129" s="59" t="s">
        <v>1422</v>
      </c>
      <c r="D1129" s="59" t="s">
        <v>23</v>
      </c>
      <c r="E1129" s="60" t="s">
        <v>160</v>
      </c>
      <c r="F1129" s="59" t="s">
        <v>150</v>
      </c>
      <c r="G1129" s="60" t="s">
        <v>151</v>
      </c>
      <c r="H1129" s="59">
        <v>377.46949999999998</v>
      </c>
      <c r="I1129" s="140">
        <v>1263</v>
      </c>
      <c r="J1129" s="141">
        <v>476743.98</v>
      </c>
      <c r="K1129" s="59" t="s">
        <v>152</v>
      </c>
      <c r="L1129" s="59" t="s">
        <v>153</v>
      </c>
      <c r="M1129" s="60" t="s">
        <v>154</v>
      </c>
      <c r="N1129" s="61">
        <v>1207800</v>
      </c>
      <c r="O1129" s="60" t="s">
        <v>155</v>
      </c>
      <c r="P1129" s="60" t="s">
        <v>156</v>
      </c>
      <c r="Q1129" s="60" t="s">
        <v>156</v>
      </c>
      <c r="R1129" s="60" t="s">
        <v>157</v>
      </c>
      <c r="S1129" s="62" t="s">
        <v>158</v>
      </c>
    </row>
    <row r="1130" spans="1:19" x14ac:dyDescent="0.2">
      <c r="A1130" s="57">
        <v>45694</v>
      </c>
      <c r="B1130" s="58">
        <v>0.83125000000000004</v>
      </c>
      <c r="C1130" s="59" t="s">
        <v>1423</v>
      </c>
      <c r="D1130" s="59" t="s">
        <v>114</v>
      </c>
      <c r="E1130" s="60" t="s">
        <v>314</v>
      </c>
      <c r="F1130" s="59" t="s">
        <v>153</v>
      </c>
      <c r="G1130" s="60" t="s">
        <v>165</v>
      </c>
      <c r="H1130" s="59">
        <v>40.537100000000002</v>
      </c>
      <c r="I1130" s="140">
        <v>1482</v>
      </c>
      <c r="J1130" s="141">
        <v>60075.98</v>
      </c>
      <c r="K1130" s="59" t="s">
        <v>152</v>
      </c>
      <c r="L1130" s="59" t="s">
        <v>153</v>
      </c>
      <c r="M1130" s="60" t="s">
        <v>154</v>
      </c>
      <c r="N1130" s="61"/>
      <c r="O1130" s="60" t="s">
        <v>155</v>
      </c>
      <c r="P1130" s="60" t="s">
        <v>315</v>
      </c>
      <c r="Q1130" s="60" t="s">
        <v>192</v>
      </c>
      <c r="R1130" s="60" t="s">
        <v>316</v>
      </c>
      <c r="S1130" s="62" t="s">
        <v>158</v>
      </c>
    </row>
    <row r="1131" spans="1:19" x14ac:dyDescent="0.2">
      <c r="A1131" s="57">
        <v>45694</v>
      </c>
      <c r="B1131" s="58">
        <v>0.83263888888888904</v>
      </c>
      <c r="C1131" s="59" t="s">
        <v>1424</v>
      </c>
      <c r="D1131" s="59" t="s">
        <v>11</v>
      </c>
      <c r="E1131" s="60" t="s">
        <v>149</v>
      </c>
      <c r="F1131" s="59" t="s">
        <v>150</v>
      </c>
      <c r="G1131" s="60" t="s">
        <v>151</v>
      </c>
      <c r="H1131" s="59">
        <v>531.13850000000002</v>
      </c>
      <c r="I1131" s="140">
        <v>1263</v>
      </c>
      <c r="J1131" s="141">
        <v>670827.93000000005</v>
      </c>
      <c r="K1131" s="59" t="s">
        <v>152</v>
      </c>
      <c r="L1131" s="59" t="s">
        <v>153</v>
      </c>
      <c r="M1131" s="60" t="s">
        <v>154</v>
      </c>
      <c r="N1131" s="61">
        <v>804104</v>
      </c>
      <c r="O1131" s="60" t="s">
        <v>155</v>
      </c>
      <c r="P1131" s="60" t="s">
        <v>156</v>
      </c>
      <c r="Q1131" s="60" t="s">
        <v>156</v>
      </c>
      <c r="R1131" s="60" t="s">
        <v>157</v>
      </c>
      <c r="S1131" s="62" t="s">
        <v>158</v>
      </c>
    </row>
    <row r="1132" spans="1:19" x14ac:dyDescent="0.2">
      <c r="A1132" s="57">
        <v>45694</v>
      </c>
      <c r="B1132" s="58">
        <v>0.84930555555555598</v>
      </c>
      <c r="C1132" s="59" t="s">
        <v>1425</v>
      </c>
      <c r="D1132" s="59" t="s">
        <v>19</v>
      </c>
      <c r="E1132" s="60" t="s">
        <v>162</v>
      </c>
      <c r="F1132" s="59" t="s">
        <v>150</v>
      </c>
      <c r="G1132" s="60" t="s">
        <v>151</v>
      </c>
      <c r="H1132" s="59">
        <v>349.03960000000001</v>
      </c>
      <c r="I1132" s="140">
        <v>1263</v>
      </c>
      <c r="J1132" s="141">
        <v>440837.01</v>
      </c>
      <c r="K1132" s="59" t="s">
        <v>152</v>
      </c>
      <c r="L1132" s="59" t="s">
        <v>153</v>
      </c>
      <c r="M1132" s="60" t="s">
        <v>154</v>
      </c>
      <c r="N1132" s="61">
        <v>2323566</v>
      </c>
      <c r="O1132" s="60" t="s">
        <v>155</v>
      </c>
      <c r="P1132" s="60" t="s">
        <v>156</v>
      </c>
      <c r="Q1132" s="60" t="s">
        <v>156</v>
      </c>
      <c r="R1132" s="60" t="s">
        <v>157</v>
      </c>
      <c r="S1132" s="62" t="s">
        <v>158</v>
      </c>
    </row>
    <row r="1133" spans="1:19" x14ac:dyDescent="0.2">
      <c r="A1133" s="65">
        <v>45694</v>
      </c>
      <c r="B1133" s="66">
        <v>0.88333333333333297</v>
      </c>
      <c r="C1133" s="67" t="s">
        <v>1426</v>
      </c>
      <c r="D1133" s="67" t="s">
        <v>9</v>
      </c>
      <c r="E1133" s="68" t="s">
        <v>238</v>
      </c>
      <c r="F1133" s="67" t="s">
        <v>218</v>
      </c>
      <c r="G1133" s="68" t="s">
        <v>219</v>
      </c>
      <c r="H1133" s="67">
        <v>462.21</v>
      </c>
      <c r="I1133" s="142">
        <v>1230.9000000000001</v>
      </c>
      <c r="J1133" s="143">
        <v>568934.28899999999</v>
      </c>
      <c r="K1133" s="59" t="s">
        <v>166</v>
      </c>
      <c r="L1133" s="67" t="s">
        <v>174</v>
      </c>
      <c r="M1133" s="68" t="s">
        <v>175</v>
      </c>
      <c r="N1133" s="61"/>
      <c r="O1133" s="60" t="s">
        <v>155</v>
      </c>
      <c r="P1133" s="60" t="s">
        <v>156</v>
      </c>
      <c r="Q1133" s="60" t="s">
        <v>156</v>
      </c>
      <c r="R1133" s="60" t="s">
        <v>157</v>
      </c>
      <c r="S1133" s="62" t="s">
        <v>158</v>
      </c>
    </row>
    <row r="1134" spans="1:19" x14ac:dyDescent="0.2">
      <c r="A1134" s="57">
        <v>45694</v>
      </c>
      <c r="B1134" s="58">
        <v>0.88402777777777797</v>
      </c>
      <c r="C1134" s="59" t="s">
        <v>1427</v>
      </c>
      <c r="D1134" s="59" t="s">
        <v>7</v>
      </c>
      <c r="E1134" s="60" t="s">
        <v>260</v>
      </c>
      <c r="F1134" s="59" t="s">
        <v>218</v>
      </c>
      <c r="G1134" s="60" t="s">
        <v>219</v>
      </c>
      <c r="H1134" s="59">
        <v>425.84</v>
      </c>
      <c r="I1134" s="140">
        <v>1300.5</v>
      </c>
      <c r="J1134" s="141">
        <v>553804.92000000004</v>
      </c>
      <c r="K1134" s="59" t="s">
        <v>166</v>
      </c>
      <c r="L1134" s="59" t="s">
        <v>174</v>
      </c>
      <c r="M1134" s="60" t="s">
        <v>175</v>
      </c>
      <c r="N1134" s="61">
        <v>1495362</v>
      </c>
      <c r="O1134" s="60" t="s">
        <v>155</v>
      </c>
      <c r="P1134" s="60" t="s">
        <v>156</v>
      </c>
      <c r="Q1134" s="60" t="s">
        <v>156</v>
      </c>
      <c r="R1134" s="60" t="s">
        <v>157</v>
      </c>
      <c r="S1134" s="62" t="s">
        <v>158</v>
      </c>
    </row>
    <row r="1135" spans="1:19" x14ac:dyDescent="0.2">
      <c r="A1135" s="57">
        <v>45694</v>
      </c>
      <c r="B1135" s="58">
        <v>0.95138888888888895</v>
      </c>
      <c r="C1135" s="59" t="s">
        <v>1428</v>
      </c>
      <c r="D1135" s="59" t="s">
        <v>12</v>
      </c>
      <c r="E1135" s="60" t="s">
        <v>183</v>
      </c>
      <c r="F1135" s="59" t="s">
        <v>218</v>
      </c>
      <c r="G1135" s="60" t="s">
        <v>219</v>
      </c>
      <c r="H1135" s="59">
        <v>300</v>
      </c>
      <c r="I1135" s="140">
        <v>1236.8</v>
      </c>
      <c r="J1135" s="141">
        <v>371040</v>
      </c>
      <c r="K1135" s="59" t="s">
        <v>166</v>
      </c>
      <c r="L1135" s="59" t="s">
        <v>174</v>
      </c>
      <c r="M1135" s="60" t="s">
        <v>175</v>
      </c>
      <c r="N1135" s="61">
        <v>705004</v>
      </c>
      <c r="O1135" s="60" t="s">
        <v>155</v>
      </c>
      <c r="P1135" s="60" t="s">
        <v>156</v>
      </c>
      <c r="Q1135" s="60" t="s">
        <v>156</v>
      </c>
      <c r="R1135" s="60" t="s">
        <v>157</v>
      </c>
      <c r="S1135" s="62" t="s">
        <v>158</v>
      </c>
    </row>
    <row r="1136" spans="1:19" x14ac:dyDescent="0.2">
      <c r="A1136" s="57">
        <v>45695</v>
      </c>
      <c r="B1136" s="58">
        <v>8.0555555555555602E-2</v>
      </c>
      <c r="C1136" s="59" t="s">
        <v>1429</v>
      </c>
      <c r="D1136" s="59" t="s">
        <v>48</v>
      </c>
      <c r="E1136" s="60" t="s">
        <v>335</v>
      </c>
      <c r="F1136" s="59" t="s">
        <v>218</v>
      </c>
      <c r="G1136" s="60" t="s">
        <v>219</v>
      </c>
      <c r="H1136" s="59">
        <v>152.05000000000001</v>
      </c>
      <c r="I1136" s="140">
        <v>1250.5</v>
      </c>
      <c r="J1136" s="141">
        <v>190138.52499999999</v>
      </c>
      <c r="K1136" s="59" t="s">
        <v>166</v>
      </c>
      <c r="L1136" s="59" t="s">
        <v>174</v>
      </c>
      <c r="M1136" s="60" t="s">
        <v>175</v>
      </c>
      <c r="N1136" s="61"/>
      <c r="O1136" s="60" t="s">
        <v>155</v>
      </c>
      <c r="P1136" s="60" t="s">
        <v>336</v>
      </c>
      <c r="Q1136" s="60" t="s">
        <v>336</v>
      </c>
      <c r="R1136" s="60" t="s">
        <v>312</v>
      </c>
      <c r="S1136" s="62" t="s">
        <v>158</v>
      </c>
    </row>
    <row r="1137" spans="1:19" x14ac:dyDescent="0.2">
      <c r="A1137" s="57">
        <v>45695</v>
      </c>
      <c r="B1137" s="58">
        <v>0.140277777777778</v>
      </c>
      <c r="C1137" s="59" t="s">
        <v>1430</v>
      </c>
      <c r="D1137" s="59" t="s">
        <v>21</v>
      </c>
      <c r="E1137" s="60" t="s">
        <v>251</v>
      </c>
      <c r="F1137" s="59" t="s">
        <v>150</v>
      </c>
      <c r="G1137" s="60" t="s">
        <v>151</v>
      </c>
      <c r="H1137" s="59">
        <v>350.31909999999999</v>
      </c>
      <c r="I1137" s="140">
        <v>1263</v>
      </c>
      <c r="J1137" s="141">
        <v>442453.02</v>
      </c>
      <c r="K1137" s="59" t="s">
        <v>152</v>
      </c>
      <c r="L1137" s="59" t="s">
        <v>153</v>
      </c>
      <c r="M1137" s="60" t="s">
        <v>154</v>
      </c>
      <c r="N1137" s="61">
        <v>1904458</v>
      </c>
      <c r="O1137" s="60" t="s">
        <v>155</v>
      </c>
      <c r="P1137" s="60" t="s">
        <v>156</v>
      </c>
      <c r="Q1137" s="60" t="s">
        <v>156</v>
      </c>
      <c r="R1137" s="60" t="s">
        <v>157</v>
      </c>
      <c r="S1137" s="62" t="s">
        <v>158</v>
      </c>
    </row>
    <row r="1138" spans="1:19" x14ac:dyDescent="0.2">
      <c r="A1138" s="57">
        <v>45695</v>
      </c>
      <c r="B1138" s="58">
        <v>0.359027777777778</v>
      </c>
      <c r="C1138" s="59" t="s">
        <v>1431</v>
      </c>
      <c r="D1138" s="59" t="s">
        <v>80</v>
      </c>
      <c r="E1138" s="60" t="s">
        <v>1333</v>
      </c>
      <c r="F1138" s="59" t="s">
        <v>201</v>
      </c>
      <c r="G1138" s="60" t="s">
        <v>202</v>
      </c>
      <c r="H1138" s="59">
        <v>25.96</v>
      </c>
      <c r="I1138" s="140">
        <v>1443.5</v>
      </c>
      <c r="J1138" s="141">
        <v>37473.26</v>
      </c>
      <c r="K1138" s="59" t="s">
        <v>166</v>
      </c>
      <c r="L1138" s="59" t="s">
        <v>174</v>
      </c>
      <c r="M1138" s="60" t="s">
        <v>175</v>
      </c>
      <c r="N1138" s="61"/>
      <c r="O1138" s="60" t="s">
        <v>188</v>
      </c>
      <c r="P1138" s="60" t="s">
        <v>176</v>
      </c>
      <c r="Q1138" s="59"/>
      <c r="R1138" s="60" t="s">
        <v>268</v>
      </c>
      <c r="S1138" s="62" t="s">
        <v>176</v>
      </c>
    </row>
    <row r="1139" spans="1:19" x14ac:dyDescent="0.2">
      <c r="A1139" s="57">
        <v>45695</v>
      </c>
      <c r="B1139" s="58">
        <v>0.36736111111111103</v>
      </c>
      <c r="C1139" s="59" t="s">
        <v>1432</v>
      </c>
      <c r="D1139" s="59" t="s">
        <v>44</v>
      </c>
      <c r="E1139" s="60" t="s">
        <v>585</v>
      </c>
      <c r="F1139" s="59" t="s">
        <v>153</v>
      </c>
      <c r="G1139" s="60" t="s">
        <v>165</v>
      </c>
      <c r="H1139" s="59">
        <v>93.11</v>
      </c>
      <c r="I1139" s="140">
        <v>1411.2</v>
      </c>
      <c r="J1139" s="141">
        <v>131396.83199999999</v>
      </c>
      <c r="K1139" s="59" t="s">
        <v>166</v>
      </c>
      <c r="L1139" s="59" t="s">
        <v>174</v>
      </c>
      <c r="M1139" s="60" t="s">
        <v>175</v>
      </c>
      <c r="N1139" s="61"/>
      <c r="O1139" s="60" t="s">
        <v>155</v>
      </c>
      <c r="P1139" s="60" t="s">
        <v>311</v>
      </c>
      <c r="Q1139" s="60" t="s">
        <v>223</v>
      </c>
      <c r="R1139" s="60" t="s">
        <v>196</v>
      </c>
      <c r="S1139" s="62" t="s">
        <v>158</v>
      </c>
    </row>
    <row r="1140" spans="1:19" x14ac:dyDescent="0.2">
      <c r="A1140" s="57">
        <v>45695</v>
      </c>
      <c r="B1140" s="58">
        <v>0.39652777777777798</v>
      </c>
      <c r="C1140" s="59" t="s">
        <v>1433</v>
      </c>
      <c r="D1140" s="59" t="s">
        <v>46</v>
      </c>
      <c r="E1140" s="60" t="s">
        <v>373</v>
      </c>
      <c r="F1140" s="59" t="s">
        <v>150</v>
      </c>
      <c r="G1140" s="60" t="s">
        <v>151</v>
      </c>
      <c r="H1140" s="59">
        <v>97.7</v>
      </c>
      <c r="I1140" s="140">
        <v>1335.05</v>
      </c>
      <c r="J1140" s="141">
        <v>130434.04</v>
      </c>
      <c r="K1140" s="59" t="s">
        <v>166</v>
      </c>
      <c r="L1140" s="59" t="s">
        <v>167</v>
      </c>
      <c r="M1140" s="60" t="s">
        <v>168</v>
      </c>
      <c r="N1140" s="61"/>
      <c r="O1140" s="60" t="s">
        <v>155</v>
      </c>
      <c r="P1140" s="60" t="s">
        <v>210</v>
      </c>
      <c r="Q1140" s="60" t="s">
        <v>204</v>
      </c>
      <c r="R1140" s="60" t="s">
        <v>211</v>
      </c>
      <c r="S1140" s="62" t="s">
        <v>158</v>
      </c>
    </row>
    <row r="1141" spans="1:19" x14ac:dyDescent="0.2">
      <c r="A1141" s="57">
        <v>45695</v>
      </c>
      <c r="B1141" s="58">
        <v>0.40625</v>
      </c>
      <c r="C1141" s="59" t="s">
        <v>1434</v>
      </c>
      <c r="D1141" s="59" t="s">
        <v>50</v>
      </c>
      <c r="E1141" s="60" t="s">
        <v>274</v>
      </c>
      <c r="F1141" s="59" t="s">
        <v>153</v>
      </c>
      <c r="G1141" s="60" t="s">
        <v>165</v>
      </c>
      <c r="H1141" s="59">
        <v>134.82</v>
      </c>
      <c r="I1141" s="140">
        <v>1435.2</v>
      </c>
      <c r="J1141" s="141">
        <v>193493.66399999999</v>
      </c>
      <c r="K1141" s="59" t="s">
        <v>166</v>
      </c>
      <c r="L1141" s="59" t="s">
        <v>174</v>
      </c>
      <c r="M1141" s="60" t="s">
        <v>175</v>
      </c>
      <c r="N1141" s="61">
        <v>724699</v>
      </c>
      <c r="O1141" s="60" t="s">
        <v>155</v>
      </c>
      <c r="P1141" s="60" t="s">
        <v>275</v>
      </c>
      <c r="Q1141" s="60" t="s">
        <v>223</v>
      </c>
      <c r="R1141" s="60" t="s">
        <v>276</v>
      </c>
      <c r="S1141" s="62" t="s">
        <v>158</v>
      </c>
    </row>
    <row r="1142" spans="1:19" x14ac:dyDescent="0.2">
      <c r="A1142" s="57">
        <v>45695</v>
      </c>
      <c r="B1142" s="58">
        <v>0.43888888888888899</v>
      </c>
      <c r="C1142" s="59" t="s">
        <v>1435</v>
      </c>
      <c r="D1142" s="59" t="s">
        <v>80</v>
      </c>
      <c r="E1142" s="60" t="s">
        <v>1333</v>
      </c>
      <c r="F1142" s="59" t="s">
        <v>201</v>
      </c>
      <c r="G1142" s="60" t="s">
        <v>202</v>
      </c>
      <c r="H1142" s="59">
        <v>18.059999999999999</v>
      </c>
      <c r="I1142" s="140">
        <v>1466.1</v>
      </c>
      <c r="J1142" s="141">
        <v>26477.766</v>
      </c>
      <c r="K1142" s="59" t="s">
        <v>166</v>
      </c>
      <c r="L1142" s="59" t="s">
        <v>174</v>
      </c>
      <c r="M1142" s="60" t="s">
        <v>175</v>
      </c>
      <c r="N1142" s="61"/>
      <c r="O1142" s="60" t="s">
        <v>188</v>
      </c>
      <c r="P1142" s="60" t="s">
        <v>176</v>
      </c>
      <c r="Q1142" s="59"/>
      <c r="R1142" s="60" t="s">
        <v>268</v>
      </c>
      <c r="S1142" s="62" t="s">
        <v>176</v>
      </c>
    </row>
    <row r="1143" spans="1:19" x14ac:dyDescent="0.2">
      <c r="A1143" s="57">
        <v>45695</v>
      </c>
      <c r="B1143" s="58">
        <v>0.50902777777777797</v>
      </c>
      <c r="C1143" s="59" t="s">
        <v>1436</v>
      </c>
      <c r="D1143" s="59" t="s">
        <v>98</v>
      </c>
      <c r="E1143" s="60" t="s">
        <v>284</v>
      </c>
      <c r="F1143" s="59" t="s">
        <v>218</v>
      </c>
      <c r="G1143" s="60" t="s">
        <v>219</v>
      </c>
      <c r="H1143" s="59">
        <v>290</v>
      </c>
      <c r="I1143" s="140">
        <v>1300.5</v>
      </c>
      <c r="J1143" s="141">
        <v>377145</v>
      </c>
      <c r="K1143" s="59" t="s">
        <v>166</v>
      </c>
      <c r="L1143" s="59" t="s">
        <v>174</v>
      </c>
      <c r="M1143" s="60" t="s">
        <v>175</v>
      </c>
      <c r="N1143" s="61">
        <v>994304</v>
      </c>
      <c r="O1143" s="60" t="s">
        <v>285</v>
      </c>
      <c r="P1143" s="60" t="s">
        <v>286</v>
      </c>
      <c r="Q1143" s="59"/>
      <c r="R1143" s="60" t="s">
        <v>157</v>
      </c>
      <c r="S1143" s="62" t="s">
        <v>287</v>
      </c>
    </row>
    <row r="1144" spans="1:19" x14ac:dyDescent="0.2">
      <c r="A1144" s="57">
        <v>45695</v>
      </c>
      <c r="B1144" s="58">
        <v>0.51111111111111096</v>
      </c>
      <c r="C1144" s="59" t="s">
        <v>1437</v>
      </c>
      <c r="D1144" s="59" t="s">
        <v>80</v>
      </c>
      <c r="E1144" s="60" t="s">
        <v>1333</v>
      </c>
      <c r="F1144" s="59" t="s">
        <v>201</v>
      </c>
      <c r="G1144" s="60" t="s">
        <v>202</v>
      </c>
      <c r="H1144" s="59">
        <v>20.149999999999999</v>
      </c>
      <c r="I1144" s="140">
        <v>1459.2</v>
      </c>
      <c r="J1144" s="141">
        <v>29402.880000000001</v>
      </c>
      <c r="K1144" s="59" t="s">
        <v>166</v>
      </c>
      <c r="L1144" s="59" t="s">
        <v>174</v>
      </c>
      <c r="M1144" s="60" t="s">
        <v>175</v>
      </c>
      <c r="N1144" s="61"/>
      <c r="O1144" s="60" t="s">
        <v>188</v>
      </c>
      <c r="P1144" s="60" t="s">
        <v>176</v>
      </c>
      <c r="Q1144" s="59"/>
      <c r="R1144" s="60" t="s">
        <v>268</v>
      </c>
      <c r="S1144" s="62" t="s">
        <v>176</v>
      </c>
    </row>
    <row r="1145" spans="1:19" x14ac:dyDescent="0.2">
      <c r="A1145" s="57">
        <v>45695</v>
      </c>
      <c r="B1145" s="58">
        <v>0.52291666666666703</v>
      </c>
      <c r="C1145" s="59" t="s">
        <v>1438</v>
      </c>
      <c r="D1145" s="59" t="s">
        <v>22</v>
      </c>
      <c r="E1145" s="60" t="s">
        <v>887</v>
      </c>
      <c r="F1145" s="59" t="s">
        <v>150</v>
      </c>
      <c r="G1145" s="60" t="s">
        <v>151</v>
      </c>
      <c r="H1145" s="59">
        <v>556.55999999999995</v>
      </c>
      <c r="I1145" s="140">
        <v>1335</v>
      </c>
      <c r="J1145" s="141">
        <v>743004.93</v>
      </c>
      <c r="K1145" s="59" t="s">
        <v>166</v>
      </c>
      <c r="L1145" s="59" t="s">
        <v>167</v>
      </c>
      <c r="M1145" s="60" t="s">
        <v>168</v>
      </c>
      <c r="N1145" s="61">
        <v>23288</v>
      </c>
      <c r="O1145" s="60" t="s">
        <v>155</v>
      </c>
      <c r="P1145" s="60" t="s">
        <v>156</v>
      </c>
      <c r="Q1145" s="60" t="s">
        <v>156</v>
      </c>
      <c r="R1145" s="60" t="s">
        <v>157</v>
      </c>
      <c r="S1145" s="62" t="s">
        <v>158</v>
      </c>
    </row>
    <row r="1146" spans="1:19" x14ac:dyDescent="0.2">
      <c r="A1146" s="57">
        <v>45695</v>
      </c>
      <c r="B1146" s="58">
        <v>0.593055555555556</v>
      </c>
      <c r="C1146" s="59" t="s">
        <v>1439</v>
      </c>
      <c r="D1146" s="59" t="s">
        <v>56</v>
      </c>
      <c r="E1146" s="60" t="s">
        <v>342</v>
      </c>
      <c r="F1146" s="59" t="s">
        <v>150</v>
      </c>
      <c r="G1146" s="60" t="s">
        <v>151</v>
      </c>
      <c r="H1146" s="59">
        <v>65.87</v>
      </c>
      <c r="I1146" s="140">
        <v>1335.02</v>
      </c>
      <c r="J1146" s="141">
        <v>87938.05</v>
      </c>
      <c r="K1146" s="59" t="s">
        <v>166</v>
      </c>
      <c r="L1146" s="59" t="s">
        <v>167</v>
      </c>
      <c r="M1146" s="60" t="s">
        <v>168</v>
      </c>
      <c r="N1146" s="61">
        <v>185278</v>
      </c>
      <c r="O1146" s="60" t="s">
        <v>155</v>
      </c>
      <c r="P1146" s="60" t="s">
        <v>210</v>
      </c>
      <c r="Q1146" s="60" t="s">
        <v>204</v>
      </c>
      <c r="R1146" s="60" t="s">
        <v>211</v>
      </c>
      <c r="S1146" s="62" t="s">
        <v>158</v>
      </c>
    </row>
    <row r="1147" spans="1:19" x14ac:dyDescent="0.2">
      <c r="A1147" s="57">
        <v>45695</v>
      </c>
      <c r="B1147" s="58">
        <v>0.59861111111111098</v>
      </c>
      <c r="C1147" s="59" t="s">
        <v>1440</v>
      </c>
      <c r="D1147" s="59" t="s">
        <v>17</v>
      </c>
      <c r="E1147" s="60" t="s">
        <v>230</v>
      </c>
      <c r="F1147" s="59" t="s">
        <v>150</v>
      </c>
      <c r="G1147" s="60" t="s">
        <v>151</v>
      </c>
      <c r="H1147" s="59">
        <v>423.57170000000002</v>
      </c>
      <c r="I1147" s="140">
        <v>1263</v>
      </c>
      <c r="J1147" s="141">
        <v>534971.06000000006</v>
      </c>
      <c r="K1147" s="59" t="s">
        <v>152</v>
      </c>
      <c r="L1147" s="59" t="s">
        <v>153</v>
      </c>
      <c r="M1147" s="60" t="s">
        <v>154</v>
      </c>
      <c r="N1147" s="61">
        <v>70357</v>
      </c>
      <c r="O1147" s="60" t="s">
        <v>155</v>
      </c>
      <c r="P1147" s="60" t="s">
        <v>156</v>
      </c>
      <c r="Q1147" s="60" t="s">
        <v>156</v>
      </c>
      <c r="R1147" s="60" t="s">
        <v>157</v>
      </c>
      <c r="S1147" s="62" t="s">
        <v>158</v>
      </c>
    </row>
    <row r="1148" spans="1:19" x14ac:dyDescent="0.2">
      <c r="A1148" s="57">
        <v>45695</v>
      </c>
      <c r="B1148" s="58">
        <v>0.60069444444444398</v>
      </c>
      <c r="C1148" s="59" t="s">
        <v>1441</v>
      </c>
      <c r="D1148" s="59" t="s">
        <v>62</v>
      </c>
      <c r="E1148" s="60" t="s">
        <v>289</v>
      </c>
      <c r="F1148" s="59" t="s">
        <v>153</v>
      </c>
      <c r="G1148" s="60" t="s">
        <v>165</v>
      </c>
      <c r="H1148" s="59">
        <v>62.17</v>
      </c>
      <c r="I1148" s="140">
        <v>1411.2</v>
      </c>
      <c r="J1148" s="141">
        <v>87734.304000000004</v>
      </c>
      <c r="K1148" s="59" t="s">
        <v>166</v>
      </c>
      <c r="L1148" s="59" t="s">
        <v>174</v>
      </c>
      <c r="M1148" s="60" t="s">
        <v>175</v>
      </c>
      <c r="N1148" s="61">
        <v>100285</v>
      </c>
      <c r="O1148" s="60" t="s">
        <v>155</v>
      </c>
      <c r="P1148" s="60" t="s">
        <v>210</v>
      </c>
      <c r="Q1148" s="60" t="s">
        <v>204</v>
      </c>
      <c r="R1148" s="60" t="s">
        <v>211</v>
      </c>
      <c r="S1148" s="62" t="s">
        <v>158</v>
      </c>
    </row>
    <row r="1149" spans="1:19" x14ac:dyDescent="0.2">
      <c r="A1149" s="57">
        <v>45695</v>
      </c>
      <c r="B1149" s="58">
        <v>0.60624999999999996</v>
      </c>
      <c r="C1149" s="59" t="s">
        <v>1442</v>
      </c>
      <c r="D1149" s="59" t="s">
        <v>80</v>
      </c>
      <c r="E1149" s="60" t="s">
        <v>1333</v>
      </c>
      <c r="F1149" s="59" t="s">
        <v>201</v>
      </c>
      <c r="G1149" s="60" t="s">
        <v>202</v>
      </c>
      <c r="H1149" s="59">
        <v>16.72</v>
      </c>
      <c r="I1149" s="140">
        <v>1466.1</v>
      </c>
      <c r="J1149" s="141">
        <v>24513.191999999999</v>
      </c>
      <c r="K1149" s="59" t="s">
        <v>166</v>
      </c>
      <c r="L1149" s="59" t="s">
        <v>174</v>
      </c>
      <c r="M1149" s="60" t="s">
        <v>175</v>
      </c>
      <c r="N1149" s="61"/>
      <c r="O1149" s="60" t="s">
        <v>188</v>
      </c>
      <c r="P1149" s="60" t="s">
        <v>176</v>
      </c>
      <c r="Q1149" s="59"/>
      <c r="R1149" s="60" t="s">
        <v>268</v>
      </c>
      <c r="S1149" s="62" t="s">
        <v>176</v>
      </c>
    </row>
    <row r="1150" spans="1:19" x14ac:dyDescent="0.2">
      <c r="A1150" s="57">
        <v>45695</v>
      </c>
      <c r="B1150" s="58">
        <v>0.61736111111111103</v>
      </c>
      <c r="C1150" s="59" t="s">
        <v>1443</v>
      </c>
      <c r="D1150" s="59" t="s">
        <v>25</v>
      </c>
      <c r="E1150" s="60" t="s">
        <v>238</v>
      </c>
      <c r="F1150" s="59" t="s">
        <v>150</v>
      </c>
      <c r="G1150" s="60" t="s">
        <v>151</v>
      </c>
      <c r="H1150" s="59">
        <v>483.04</v>
      </c>
      <c r="I1150" s="140">
        <v>1335</v>
      </c>
      <c r="J1150" s="141">
        <v>644860</v>
      </c>
      <c r="K1150" s="59" t="s">
        <v>166</v>
      </c>
      <c r="L1150" s="59" t="s">
        <v>167</v>
      </c>
      <c r="M1150" s="60" t="s">
        <v>168</v>
      </c>
      <c r="N1150" s="61">
        <v>736136</v>
      </c>
      <c r="O1150" s="60" t="s">
        <v>155</v>
      </c>
      <c r="P1150" s="60" t="s">
        <v>156</v>
      </c>
      <c r="Q1150" s="60" t="s">
        <v>156</v>
      </c>
      <c r="R1150" s="60" t="s">
        <v>157</v>
      </c>
      <c r="S1150" s="62" t="s">
        <v>158</v>
      </c>
    </row>
    <row r="1151" spans="1:19" x14ac:dyDescent="0.2">
      <c r="A1151" s="57">
        <v>45695</v>
      </c>
      <c r="B1151" s="58">
        <v>0.64027777777777795</v>
      </c>
      <c r="C1151" s="59" t="s">
        <v>1444</v>
      </c>
      <c r="D1151" s="59" t="s">
        <v>8</v>
      </c>
      <c r="E1151" s="60" t="s">
        <v>207</v>
      </c>
      <c r="F1151" s="59" t="s">
        <v>150</v>
      </c>
      <c r="G1151" s="60" t="s">
        <v>151</v>
      </c>
      <c r="H1151" s="59">
        <v>545.54</v>
      </c>
      <c r="I1151" s="140">
        <v>1335</v>
      </c>
      <c r="J1151" s="141">
        <v>728296.03</v>
      </c>
      <c r="K1151" s="59" t="s">
        <v>166</v>
      </c>
      <c r="L1151" s="59" t="s">
        <v>167</v>
      </c>
      <c r="M1151" s="60" t="s">
        <v>168</v>
      </c>
      <c r="N1151" s="61">
        <v>1411527</v>
      </c>
      <c r="O1151" s="60" t="s">
        <v>155</v>
      </c>
      <c r="P1151" s="60" t="s">
        <v>156</v>
      </c>
      <c r="Q1151" s="60" t="s">
        <v>156</v>
      </c>
      <c r="R1151" s="60" t="s">
        <v>157</v>
      </c>
      <c r="S1151" s="62" t="s">
        <v>158</v>
      </c>
    </row>
    <row r="1152" spans="1:19" x14ac:dyDescent="0.2">
      <c r="A1152" s="57">
        <v>45695</v>
      </c>
      <c r="B1152" s="58">
        <v>0.70277777777777795</v>
      </c>
      <c r="C1152" s="59" t="s">
        <v>1445</v>
      </c>
      <c r="D1152" s="59" t="s">
        <v>40</v>
      </c>
      <c r="E1152" s="60" t="s">
        <v>373</v>
      </c>
      <c r="F1152" s="59" t="s">
        <v>150</v>
      </c>
      <c r="G1152" s="60" t="s">
        <v>151</v>
      </c>
      <c r="H1152" s="59">
        <v>264.64</v>
      </c>
      <c r="I1152" s="140">
        <v>1335</v>
      </c>
      <c r="J1152" s="141">
        <v>353294</v>
      </c>
      <c r="K1152" s="59" t="s">
        <v>166</v>
      </c>
      <c r="L1152" s="59" t="s">
        <v>167</v>
      </c>
      <c r="M1152" s="60" t="s">
        <v>168</v>
      </c>
      <c r="N1152" s="61">
        <v>167447</v>
      </c>
      <c r="O1152" s="60" t="s">
        <v>155</v>
      </c>
      <c r="P1152" s="60" t="s">
        <v>210</v>
      </c>
      <c r="Q1152" s="60" t="s">
        <v>204</v>
      </c>
      <c r="R1152" s="60" t="s">
        <v>211</v>
      </c>
      <c r="S1152" s="62" t="s">
        <v>158</v>
      </c>
    </row>
    <row r="1153" spans="1:19" x14ac:dyDescent="0.2">
      <c r="A1153" s="57">
        <v>45695</v>
      </c>
      <c r="B1153" s="58">
        <v>0.76388888888888895</v>
      </c>
      <c r="C1153" s="59" t="s">
        <v>1446</v>
      </c>
      <c r="D1153" s="59" t="s">
        <v>63</v>
      </c>
      <c r="E1153" s="60" t="s">
        <v>241</v>
      </c>
      <c r="F1153" s="59" t="s">
        <v>306</v>
      </c>
      <c r="G1153" s="60" t="s">
        <v>307</v>
      </c>
      <c r="H1153" s="59">
        <v>1</v>
      </c>
      <c r="I1153" s="140">
        <v>16434</v>
      </c>
      <c r="J1153" s="141">
        <v>16434</v>
      </c>
      <c r="K1153" s="59" t="s">
        <v>166</v>
      </c>
      <c r="L1153" s="59" t="s">
        <v>174</v>
      </c>
      <c r="M1153" s="60" t="s">
        <v>175</v>
      </c>
      <c r="N1153" s="61">
        <v>74117</v>
      </c>
      <c r="O1153" s="60" t="s">
        <v>155</v>
      </c>
      <c r="P1153" s="60" t="s">
        <v>196</v>
      </c>
      <c r="Q1153" s="60" t="s">
        <v>242</v>
      </c>
      <c r="R1153" s="60" t="s">
        <v>196</v>
      </c>
      <c r="S1153" s="62" t="s">
        <v>158</v>
      </c>
    </row>
    <row r="1154" spans="1:19" x14ac:dyDescent="0.2">
      <c r="A1154" s="65">
        <v>45695</v>
      </c>
      <c r="B1154" s="66">
        <v>0.76458333333333295</v>
      </c>
      <c r="C1154" s="67" t="s">
        <v>1447</v>
      </c>
      <c r="D1154" s="67" t="s">
        <v>63</v>
      </c>
      <c r="E1154" s="68" t="s">
        <v>241</v>
      </c>
      <c r="F1154" s="67" t="s">
        <v>153</v>
      </c>
      <c r="G1154" s="68" t="s">
        <v>165</v>
      </c>
      <c r="H1154" s="67">
        <v>135.91</v>
      </c>
      <c r="I1154" s="142">
        <v>1435.2</v>
      </c>
      <c r="J1154" s="143">
        <v>195058.03200000001</v>
      </c>
      <c r="K1154" s="59" t="s">
        <v>166</v>
      </c>
      <c r="L1154" s="67" t="s">
        <v>174</v>
      </c>
      <c r="M1154" s="68" t="s">
        <v>175</v>
      </c>
      <c r="N1154" s="61"/>
      <c r="O1154" s="60" t="s">
        <v>155</v>
      </c>
      <c r="P1154" s="60" t="s">
        <v>196</v>
      </c>
      <c r="Q1154" s="60" t="s">
        <v>242</v>
      </c>
      <c r="R1154" s="60" t="s">
        <v>196</v>
      </c>
      <c r="S1154" s="62" t="s">
        <v>158</v>
      </c>
    </row>
    <row r="1155" spans="1:19" x14ac:dyDescent="0.2">
      <c r="A1155" s="57">
        <v>45695</v>
      </c>
      <c r="B1155" s="58">
        <v>0.82013888888888897</v>
      </c>
      <c r="C1155" s="59" t="s">
        <v>1448</v>
      </c>
      <c r="D1155" s="59" t="s">
        <v>15</v>
      </c>
      <c r="E1155" s="60" t="s">
        <v>164</v>
      </c>
      <c r="F1155" s="59" t="s">
        <v>218</v>
      </c>
      <c r="G1155" s="60" t="s">
        <v>219</v>
      </c>
      <c r="H1155" s="59">
        <v>300</v>
      </c>
      <c r="I1155" s="140">
        <v>1236.8</v>
      </c>
      <c r="J1155" s="141">
        <v>371040</v>
      </c>
      <c r="K1155" s="59" t="s">
        <v>166</v>
      </c>
      <c r="L1155" s="59" t="s">
        <v>174</v>
      </c>
      <c r="M1155" s="60" t="s">
        <v>175</v>
      </c>
      <c r="N1155" s="61">
        <v>355686</v>
      </c>
      <c r="O1155" s="60" t="s">
        <v>155</v>
      </c>
      <c r="P1155" s="60" t="s">
        <v>156</v>
      </c>
      <c r="Q1155" s="60" t="s">
        <v>156</v>
      </c>
      <c r="R1155" s="60" t="s">
        <v>157</v>
      </c>
      <c r="S1155" s="62" t="s">
        <v>158</v>
      </c>
    </row>
    <row r="1156" spans="1:19" x14ac:dyDescent="0.2">
      <c r="A1156" s="57">
        <v>45695</v>
      </c>
      <c r="B1156" s="58">
        <v>0.84930555555555598</v>
      </c>
      <c r="C1156" s="59" t="s">
        <v>1449</v>
      </c>
      <c r="D1156" s="59" t="s">
        <v>19</v>
      </c>
      <c r="E1156" s="60" t="s">
        <v>162</v>
      </c>
      <c r="F1156" s="59" t="s">
        <v>150</v>
      </c>
      <c r="G1156" s="60" t="s">
        <v>151</v>
      </c>
      <c r="H1156" s="59">
        <v>371.75900000000001</v>
      </c>
      <c r="I1156" s="140">
        <v>1335</v>
      </c>
      <c r="J1156" s="141">
        <v>496298</v>
      </c>
      <c r="K1156" s="59" t="s">
        <v>166</v>
      </c>
      <c r="L1156" s="59" t="s">
        <v>167</v>
      </c>
      <c r="M1156" s="60" t="s">
        <v>168</v>
      </c>
      <c r="N1156" s="61">
        <v>2324743</v>
      </c>
      <c r="O1156" s="60" t="s">
        <v>155</v>
      </c>
      <c r="P1156" s="60" t="s">
        <v>156</v>
      </c>
      <c r="Q1156" s="60" t="s">
        <v>156</v>
      </c>
      <c r="R1156" s="60" t="s">
        <v>157</v>
      </c>
      <c r="S1156" s="62" t="s">
        <v>158</v>
      </c>
    </row>
    <row r="1157" spans="1:19" x14ac:dyDescent="0.2">
      <c r="A1157" s="57">
        <v>45695</v>
      </c>
      <c r="B1157" s="58">
        <v>0.85555555555555596</v>
      </c>
      <c r="C1157" s="59" t="s">
        <v>1450</v>
      </c>
      <c r="D1157" s="59" t="s">
        <v>11</v>
      </c>
      <c r="E1157" s="60" t="s">
        <v>149</v>
      </c>
      <c r="F1157" s="59" t="s">
        <v>150</v>
      </c>
      <c r="G1157" s="60" t="s">
        <v>151</v>
      </c>
      <c r="H1157" s="59">
        <v>425.601</v>
      </c>
      <c r="I1157" s="140">
        <v>1335</v>
      </c>
      <c r="J1157" s="141">
        <v>568176.93000000005</v>
      </c>
      <c r="K1157" s="59" t="s">
        <v>166</v>
      </c>
      <c r="L1157" s="59" t="s">
        <v>167</v>
      </c>
      <c r="M1157" s="60" t="s">
        <v>168</v>
      </c>
      <c r="N1157" s="61">
        <v>805279</v>
      </c>
      <c r="O1157" s="60" t="s">
        <v>155</v>
      </c>
      <c r="P1157" s="60" t="s">
        <v>156</v>
      </c>
      <c r="Q1157" s="60" t="s">
        <v>156</v>
      </c>
      <c r="R1157" s="60" t="s">
        <v>157</v>
      </c>
      <c r="S1157" s="62" t="s">
        <v>158</v>
      </c>
    </row>
    <row r="1158" spans="1:19" x14ac:dyDescent="0.2">
      <c r="A1158" s="57">
        <v>45696</v>
      </c>
      <c r="B1158" s="58">
        <v>8.7499999999999994E-2</v>
      </c>
      <c r="C1158" s="59" t="s">
        <v>1451</v>
      </c>
      <c r="D1158" s="59" t="s">
        <v>9</v>
      </c>
      <c r="E1158" s="60" t="s">
        <v>238</v>
      </c>
      <c r="F1158" s="59" t="s">
        <v>218</v>
      </c>
      <c r="G1158" s="60" t="s">
        <v>219</v>
      </c>
      <c r="H1158" s="59">
        <v>200</v>
      </c>
      <c r="I1158" s="140">
        <v>1236.8</v>
      </c>
      <c r="J1158" s="141">
        <v>247360</v>
      </c>
      <c r="K1158" s="59" t="s">
        <v>166</v>
      </c>
      <c r="L1158" s="59" t="s">
        <v>174</v>
      </c>
      <c r="M1158" s="60" t="s">
        <v>175</v>
      </c>
      <c r="N1158" s="61">
        <v>978673</v>
      </c>
      <c r="O1158" s="60" t="s">
        <v>155</v>
      </c>
      <c r="P1158" s="60" t="s">
        <v>156</v>
      </c>
      <c r="Q1158" s="60" t="s">
        <v>156</v>
      </c>
      <c r="R1158" s="60" t="s">
        <v>157</v>
      </c>
      <c r="S1158" s="62" t="s">
        <v>158</v>
      </c>
    </row>
    <row r="1159" spans="1:19" x14ac:dyDescent="0.2">
      <c r="A1159" s="57">
        <v>45696</v>
      </c>
      <c r="B1159" s="58">
        <v>0.39236111111111099</v>
      </c>
      <c r="C1159" s="59" t="s">
        <v>1452</v>
      </c>
      <c r="D1159" s="59" t="s">
        <v>101</v>
      </c>
      <c r="E1159" s="60" t="s">
        <v>235</v>
      </c>
      <c r="F1159" s="59" t="s">
        <v>186</v>
      </c>
      <c r="G1159" s="60" t="s">
        <v>187</v>
      </c>
      <c r="H1159" s="59">
        <v>42.93</v>
      </c>
      <c r="I1159" s="140">
        <v>1189</v>
      </c>
      <c r="J1159" s="141">
        <v>51043.77</v>
      </c>
      <c r="K1159" s="59" t="s">
        <v>166</v>
      </c>
      <c r="L1159" s="59" t="s">
        <v>174</v>
      </c>
      <c r="M1159" s="60" t="s">
        <v>175</v>
      </c>
      <c r="N1159" s="61">
        <v>266294</v>
      </c>
      <c r="O1159" s="60" t="s">
        <v>155</v>
      </c>
      <c r="P1159" s="60" t="s">
        <v>236</v>
      </c>
      <c r="Q1159" s="60" t="s">
        <v>197</v>
      </c>
      <c r="R1159" s="60" t="s">
        <v>196</v>
      </c>
      <c r="S1159" s="62" t="s">
        <v>158</v>
      </c>
    </row>
    <row r="1160" spans="1:19" x14ac:dyDescent="0.2">
      <c r="A1160" s="57">
        <v>45696</v>
      </c>
      <c r="B1160" s="58">
        <v>0.44791666666666702</v>
      </c>
      <c r="C1160" s="59" t="s">
        <v>1453</v>
      </c>
      <c r="D1160" s="59" t="s">
        <v>43</v>
      </c>
      <c r="E1160" s="60" t="s">
        <v>578</v>
      </c>
      <c r="F1160" s="59" t="s">
        <v>218</v>
      </c>
      <c r="G1160" s="60" t="s">
        <v>219</v>
      </c>
      <c r="H1160" s="59">
        <v>180.1</v>
      </c>
      <c r="I1160" s="140">
        <v>1229.9000000000001</v>
      </c>
      <c r="J1160" s="141">
        <v>221504.99</v>
      </c>
      <c r="K1160" s="59" t="s">
        <v>166</v>
      </c>
      <c r="L1160" s="59" t="s">
        <v>174</v>
      </c>
      <c r="M1160" s="60" t="s">
        <v>175</v>
      </c>
      <c r="N1160" s="61"/>
      <c r="O1160" s="60" t="s">
        <v>155</v>
      </c>
      <c r="P1160" s="60" t="s">
        <v>580</v>
      </c>
      <c r="Q1160" s="60" t="s">
        <v>204</v>
      </c>
      <c r="R1160" s="60" t="s">
        <v>211</v>
      </c>
      <c r="S1160" s="62" t="s">
        <v>158</v>
      </c>
    </row>
    <row r="1161" spans="1:19" x14ac:dyDescent="0.2">
      <c r="A1161" s="57">
        <v>45696</v>
      </c>
      <c r="B1161" s="58">
        <v>0.44861111111111102</v>
      </c>
      <c r="C1161" s="59" t="s">
        <v>1454</v>
      </c>
      <c r="D1161" s="59" t="s">
        <v>23</v>
      </c>
      <c r="E1161" s="60" t="s">
        <v>160</v>
      </c>
      <c r="F1161" s="59" t="s">
        <v>150</v>
      </c>
      <c r="G1161" s="60" t="s">
        <v>151</v>
      </c>
      <c r="H1161" s="59">
        <v>348.16</v>
      </c>
      <c r="I1161" s="140">
        <v>1334.98</v>
      </c>
      <c r="J1161" s="141">
        <v>464786.92</v>
      </c>
      <c r="K1161" s="59" t="s">
        <v>166</v>
      </c>
      <c r="L1161" s="59" t="s">
        <v>167</v>
      </c>
      <c r="M1161" s="60" t="s">
        <v>168</v>
      </c>
      <c r="N1161" s="61">
        <v>1208993</v>
      </c>
      <c r="O1161" s="60" t="s">
        <v>155</v>
      </c>
      <c r="P1161" s="60" t="s">
        <v>156</v>
      </c>
      <c r="Q1161" s="60" t="s">
        <v>156</v>
      </c>
      <c r="R1161" s="60" t="s">
        <v>157</v>
      </c>
      <c r="S1161" s="62" t="s">
        <v>158</v>
      </c>
    </row>
    <row r="1162" spans="1:19" x14ac:dyDescent="0.2">
      <c r="A1162" s="57">
        <v>45696</v>
      </c>
      <c r="B1162" s="58">
        <v>0.50555555555555598</v>
      </c>
      <c r="C1162" s="59" t="s">
        <v>1455</v>
      </c>
      <c r="D1162" s="59" t="s">
        <v>73</v>
      </c>
      <c r="E1162" s="60" t="s">
        <v>484</v>
      </c>
      <c r="F1162" s="59" t="s">
        <v>201</v>
      </c>
      <c r="G1162" s="60" t="s">
        <v>202</v>
      </c>
      <c r="H1162" s="59">
        <v>36.630000000000003</v>
      </c>
      <c r="I1162" s="140">
        <v>1446.11</v>
      </c>
      <c r="J1162" s="141">
        <v>52971.03</v>
      </c>
      <c r="K1162" s="59" t="s">
        <v>166</v>
      </c>
      <c r="L1162" s="59" t="s">
        <v>167</v>
      </c>
      <c r="M1162" s="60" t="s">
        <v>168</v>
      </c>
      <c r="N1162" s="61"/>
      <c r="O1162" s="60" t="s">
        <v>383</v>
      </c>
      <c r="P1162" s="60" t="s">
        <v>393</v>
      </c>
      <c r="Q1162" s="60" t="s">
        <v>204</v>
      </c>
      <c r="R1162" s="60" t="s">
        <v>211</v>
      </c>
      <c r="S1162" s="62" t="s">
        <v>384</v>
      </c>
    </row>
    <row r="1163" spans="1:19" x14ac:dyDescent="0.2">
      <c r="A1163" s="57">
        <v>45696</v>
      </c>
      <c r="B1163" s="58">
        <v>0.52847222222222201</v>
      </c>
      <c r="C1163" s="59" t="s">
        <v>1456</v>
      </c>
      <c r="D1163" s="59" t="s">
        <v>14</v>
      </c>
      <c r="E1163" s="60" t="s">
        <v>171</v>
      </c>
      <c r="F1163" s="59" t="s">
        <v>150</v>
      </c>
      <c r="G1163" s="60" t="s">
        <v>151</v>
      </c>
      <c r="H1163" s="59">
        <v>368.35</v>
      </c>
      <c r="I1163" s="140">
        <v>1335</v>
      </c>
      <c r="J1163" s="141">
        <v>491746.05</v>
      </c>
      <c r="K1163" s="59" t="s">
        <v>166</v>
      </c>
      <c r="L1163" s="59" t="s">
        <v>167</v>
      </c>
      <c r="M1163" s="60" t="s">
        <v>168</v>
      </c>
      <c r="N1163" s="61">
        <v>575684</v>
      </c>
      <c r="O1163" s="60" t="s">
        <v>155</v>
      </c>
      <c r="P1163" s="60" t="s">
        <v>156</v>
      </c>
      <c r="Q1163" s="60" t="s">
        <v>156</v>
      </c>
      <c r="R1163" s="60" t="s">
        <v>157</v>
      </c>
      <c r="S1163" s="62" t="s">
        <v>158</v>
      </c>
    </row>
    <row r="1164" spans="1:19" x14ac:dyDescent="0.2">
      <c r="A1164" s="57">
        <v>45696</v>
      </c>
      <c r="B1164" s="58">
        <v>0.57361111111111096</v>
      </c>
      <c r="C1164" s="59" t="s">
        <v>1457</v>
      </c>
      <c r="D1164" s="59" t="s">
        <v>80</v>
      </c>
      <c r="E1164" s="60" t="s">
        <v>1333</v>
      </c>
      <c r="F1164" s="59" t="s">
        <v>201</v>
      </c>
      <c r="G1164" s="60" t="s">
        <v>202</v>
      </c>
      <c r="H1164" s="59">
        <v>29.74</v>
      </c>
      <c r="I1164" s="140">
        <v>1417.1</v>
      </c>
      <c r="J1164" s="141">
        <v>42144.553999999996</v>
      </c>
      <c r="K1164" s="59" t="s">
        <v>166</v>
      </c>
      <c r="L1164" s="59" t="s">
        <v>174</v>
      </c>
      <c r="M1164" s="60" t="s">
        <v>175</v>
      </c>
      <c r="N1164" s="61"/>
      <c r="O1164" s="60" t="s">
        <v>188</v>
      </c>
      <c r="P1164" s="60" t="s">
        <v>176</v>
      </c>
      <c r="Q1164" s="59"/>
      <c r="R1164" s="60" t="s">
        <v>268</v>
      </c>
      <c r="S1164" s="62" t="s">
        <v>176</v>
      </c>
    </row>
    <row r="1165" spans="1:19" x14ac:dyDescent="0.2">
      <c r="A1165" s="57">
        <v>45696</v>
      </c>
      <c r="B1165" s="58">
        <v>0.625</v>
      </c>
      <c r="C1165" s="59" t="s">
        <v>1458</v>
      </c>
      <c r="D1165" s="59" t="s">
        <v>15</v>
      </c>
      <c r="E1165" s="60" t="s">
        <v>164</v>
      </c>
      <c r="F1165" s="59" t="s">
        <v>150</v>
      </c>
      <c r="G1165" s="60" t="s">
        <v>151</v>
      </c>
      <c r="H1165" s="59">
        <v>510.28980000000001</v>
      </c>
      <c r="I1165" s="140">
        <v>1263</v>
      </c>
      <c r="J1165" s="141">
        <v>644496.02</v>
      </c>
      <c r="K1165" s="59" t="s">
        <v>152</v>
      </c>
      <c r="L1165" s="59" t="s">
        <v>153</v>
      </c>
      <c r="M1165" s="60" t="s">
        <v>154</v>
      </c>
      <c r="N1165" s="61">
        <v>356275</v>
      </c>
      <c r="O1165" s="60" t="s">
        <v>155</v>
      </c>
      <c r="P1165" s="60" t="s">
        <v>156</v>
      </c>
      <c r="Q1165" s="60" t="s">
        <v>156</v>
      </c>
      <c r="R1165" s="60" t="s">
        <v>157</v>
      </c>
      <c r="S1165" s="62" t="s">
        <v>158</v>
      </c>
    </row>
    <row r="1166" spans="1:19" x14ac:dyDescent="0.2">
      <c r="A1166" s="57">
        <v>45696</v>
      </c>
      <c r="B1166" s="58">
        <v>0.82777777777777795</v>
      </c>
      <c r="C1166" s="59" t="s">
        <v>1459</v>
      </c>
      <c r="D1166" s="59" t="s">
        <v>109</v>
      </c>
      <c r="E1166" s="60" t="s">
        <v>466</v>
      </c>
      <c r="F1166" s="59" t="s">
        <v>201</v>
      </c>
      <c r="G1166" s="60" t="s">
        <v>202</v>
      </c>
      <c r="H1166" s="59">
        <v>43.97</v>
      </c>
      <c r="I1166" s="140">
        <v>1423</v>
      </c>
      <c r="J1166" s="141">
        <v>62569.31</v>
      </c>
      <c r="K1166" s="59" t="s">
        <v>166</v>
      </c>
      <c r="L1166" s="59" t="s">
        <v>174</v>
      </c>
      <c r="M1166" s="60" t="s">
        <v>175</v>
      </c>
      <c r="N1166" s="61"/>
      <c r="O1166" s="60" t="s">
        <v>188</v>
      </c>
      <c r="P1166" s="60" t="s">
        <v>467</v>
      </c>
      <c r="Q1166" s="59"/>
      <c r="R1166" s="60" t="s">
        <v>268</v>
      </c>
      <c r="S1166" s="62" t="s">
        <v>176</v>
      </c>
    </row>
    <row r="1167" spans="1:19" x14ac:dyDescent="0.2">
      <c r="A1167" s="57">
        <v>45697</v>
      </c>
      <c r="B1167" s="58">
        <v>0.33402777777777798</v>
      </c>
      <c r="C1167" s="59" t="s">
        <v>1460</v>
      </c>
      <c r="D1167" s="59" t="s">
        <v>16</v>
      </c>
      <c r="E1167" s="60" t="s">
        <v>162</v>
      </c>
      <c r="F1167" s="59" t="s">
        <v>150</v>
      </c>
      <c r="G1167" s="60" t="s">
        <v>151</v>
      </c>
      <c r="H1167" s="59">
        <v>396.74509999999998</v>
      </c>
      <c r="I1167" s="140">
        <v>1263</v>
      </c>
      <c r="J1167" s="141">
        <v>501089.06</v>
      </c>
      <c r="K1167" s="59" t="s">
        <v>152</v>
      </c>
      <c r="L1167" s="59" t="s">
        <v>153</v>
      </c>
      <c r="M1167" s="60" t="s">
        <v>154</v>
      </c>
      <c r="N1167" s="61">
        <v>282461</v>
      </c>
      <c r="O1167" s="60" t="s">
        <v>155</v>
      </c>
      <c r="P1167" s="60" t="s">
        <v>156</v>
      </c>
      <c r="Q1167" s="60" t="s">
        <v>156</v>
      </c>
      <c r="R1167" s="60" t="s">
        <v>157</v>
      </c>
      <c r="S1167" s="62" t="s">
        <v>158</v>
      </c>
    </row>
    <row r="1168" spans="1:19" x14ac:dyDescent="0.2">
      <c r="A1168" s="57">
        <v>45697</v>
      </c>
      <c r="B1168" s="58">
        <v>0.38402777777777802</v>
      </c>
      <c r="C1168" s="59" t="s">
        <v>1461</v>
      </c>
      <c r="D1168" s="59" t="s">
        <v>7</v>
      </c>
      <c r="E1168" s="60" t="s">
        <v>260</v>
      </c>
      <c r="F1168" s="59" t="s">
        <v>150</v>
      </c>
      <c r="G1168" s="60" t="s">
        <v>151</v>
      </c>
      <c r="H1168" s="59">
        <v>333.18209999999999</v>
      </c>
      <c r="I1168" s="140">
        <v>1263</v>
      </c>
      <c r="J1168" s="141">
        <v>420808.99</v>
      </c>
      <c r="K1168" s="59" t="s">
        <v>152</v>
      </c>
      <c r="L1168" s="59" t="s">
        <v>153</v>
      </c>
      <c r="M1168" s="60" t="s">
        <v>154</v>
      </c>
      <c r="N1168" s="61">
        <v>1496629</v>
      </c>
      <c r="O1168" s="60" t="s">
        <v>155</v>
      </c>
      <c r="P1168" s="60" t="s">
        <v>156</v>
      </c>
      <c r="Q1168" s="60" t="s">
        <v>156</v>
      </c>
      <c r="R1168" s="60" t="s">
        <v>157</v>
      </c>
      <c r="S1168" s="62" t="s">
        <v>158</v>
      </c>
    </row>
    <row r="1169" spans="1:19" x14ac:dyDescent="0.2">
      <c r="A1169" s="57">
        <v>45697</v>
      </c>
      <c r="B1169" s="58">
        <v>0.44166666666666698</v>
      </c>
      <c r="C1169" s="59" t="s">
        <v>1462</v>
      </c>
      <c r="D1169" s="59" t="s">
        <v>12</v>
      </c>
      <c r="E1169" s="60" t="s">
        <v>183</v>
      </c>
      <c r="F1169" s="59" t="s">
        <v>150</v>
      </c>
      <c r="G1169" s="60" t="s">
        <v>151</v>
      </c>
      <c r="H1169" s="59">
        <v>598.54949999999997</v>
      </c>
      <c r="I1169" s="140">
        <v>1263</v>
      </c>
      <c r="J1169" s="141">
        <v>755968.02</v>
      </c>
      <c r="K1169" s="59" t="s">
        <v>152</v>
      </c>
      <c r="L1169" s="59" t="s">
        <v>153</v>
      </c>
      <c r="M1169" s="60" t="s">
        <v>154</v>
      </c>
      <c r="N1169" s="61">
        <v>705642</v>
      </c>
      <c r="O1169" s="60" t="s">
        <v>155</v>
      </c>
      <c r="P1169" s="60" t="s">
        <v>156</v>
      </c>
      <c r="Q1169" s="60" t="s">
        <v>156</v>
      </c>
      <c r="R1169" s="60" t="s">
        <v>157</v>
      </c>
      <c r="S1169" s="62" t="s">
        <v>158</v>
      </c>
    </row>
    <row r="1170" spans="1:19" x14ac:dyDescent="0.2">
      <c r="A1170" s="57">
        <v>45697</v>
      </c>
      <c r="B1170" s="58">
        <v>0.44236111111111098</v>
      </c>
      <c r="C1170" s="59" t="s">
        <v>1463</v>
      </c>
      <c r="D1170" s="59" t="s">
        <v>25</v>
      </c>
      <c r="E1170" s="60" t="s">
        <v>238</v>
      </c>
      <c r="F1170" s="59" t="s">
        <v>150</v>
      </c>
      <c r="G1170" s="60" t="s">
        <v>151</v>
      </c>
      <c r="H1170" s="59">
        <v>436.36189999999999</v>
      </c>
      <c r="I1170" s="140">
        <v>1263</v>
      </c>
      <c r="J1170" s="141">
        <v>551125.07999999996</v>
      </c>
      <c r="K1170" s="59" t="s">
        <v>152</v>
      </c>
      <c r="L1170" s="59" t="s">
        <v>153</v>
      </c>
      <c r="M1170" s="60" t="s">
        <v>154</v>
      </c>
      <c r="N1170" s="61">
        <v>737226</v>
      </c>
      <c r="O1170" s="60" t="s">
        <v>155</v>
      </c>
      <c r="P1170" s="60" t="s">
        <v>156</v>
      </c>
      <c r="Q1170" s="60" t="s">
        <v>156</v>
      </c>
      <c r="R1170" s="60" t="s">
        <v>157</v>
      </c>
      <c r="S1170" s="62" t="s">
        <v>158</v>
      </c>
    </row>
    <row r="1171" spans="1:19" x14ac:dyDescent="0.2">
      <c r="A1171" s="57">
        <v>45697</v>
      </c>
      <c r="B1171" s="58">
        <v>0.80833333333333302</v>
      </c>
      <c r="C1171" s="59" t="s">
        <v>1464</v>
      </c>
      <c r="D1171" s="59" t="s">
        <v>26</v>
      </c>
      <c r="E1171" s="60" t="s">
        <v>232</v>
      </c>
      <c r="F1171" s="59" t="s">
        <v>150</v>
      </c>
      <c r="G1171" s="60" t="s">
        <v>151</v>
      </c>
      <c r="H1171" s="59">
        <v>403.48540000000003</v>
      </c>
      <c r="I1171" s="140">
        <v>1263</v>
      </c>
      <c r="J1171" s="141">
        <v>509602.06</v>
      </c>
      <c r="K1171" s="59" t="s">
        <v>152</v>
      </c>
      <c r="L1171" s="59" t="s">
        <v>153</v>
      </c>
      <c r="M1171" s="60" t="s">
        <v>154</v>
      </c>
      <c r="N1171" s="61">
        <v>123976</v>
      </c>
      <c r="O1171" s="60" t="s">
        <v>155</v>
      </c>
      <c r="P1171" s="60" t="s">
        <v>156</v>
      </c>
      <c r="Q1171" s="60" t="s">
        <v>156</v>
      </c>
      <c r="R1171" s="60" t="s">
        <v>157</v>
      </c>
      <c r="S1171" s="62" t="s">
        <v>158</v>
      </c>
    </row>
    <row r="1172" spans="1:19" x14ac:dyDescent="0.2">
      <c r="A1172" s="57">
        <v>45697</v>
      </c>
      <c r="B1172" s="58">
        <v>0.93541666666666701</v>
      </c>
      <c r="C1172" s="59" t="s">
        <v>1465</v>
      </c>
      <c r="D1172" s="59" t="s">
        <v>13</v>
      </c>
      <c r="E1172" s="60" t="s">
        <v>347</v>
      </c>
      <c r="F1172" s="59" t="s">
        <v>150</v>
      </c>
      <c r="G1172" s="60" t="s">
        <v>151</v>
      </c>
      <c r="H1172" s="59">
        <v>493.81</v>
      </c>
      <c r="I1172" s="140">
        <v>1334.99</v>
      </c>
      <c r="J1172" s="141">
        <v>659231.01</v>
      </c>
      <c r="K1172" s="59" t="s">
        <v>166</v>
      </c>
      <c r="L1172" s="59" t="s">
        <v>167</v>
      </c>
      <c r="M1172" s="60" t="s">
        <v>168</v>
      </c>
      <c r="N1172" s="61"/>
      <c r="O1172" s="60" t="s">
        <v>155</v>
      </c>
      <c r="P1172" s="60" t="s">
        <v>156</v>
      </c>
      <c r="Q1172" s="60" t="s">
        <v>156</v>
      </c>
      <c r="R1172" s="60" t="s">
        <v>157</v>
      </c>
      <c r="S1172" s="62" t="s">
        <v>158</v>
      </c>
    </row>
    <row r="1173" spans="1:19" x14ac:dyDescent="0.2">
      <c r="A1173" s="65">
        <v>45697</v>
      </c>
      <c r="B1173" s="66">
        <v>0.9375</v>
      </c>
      <c r="C1173" s="59" t="s">
        <v>1466</v>
      </c>
      <c r="D1173" s="59" t="s">
        <v>13</v>
      </c>
      <c r="E1173" s="60" t="s">
        <v>347</v>
      </c>
      <c r="F1173" s="67" t="s">
        <v>150</v>
      </c>
      <c r="G1173" s="68" t="s">
        <v>151</v>
      </c>
      <c r="H1173" s="67">
        <v>122.62</v>
      </c>
      <c r="I1173" s="142">
        <v>1335.03</v>
      </c>
      <c r="J1173" s="143">
        <v>163701.70000000001</v>
      </c>
      <c r="K1173" s="59" t="s">
        <v>166</v>
      </c>
      <c r="L1173" s="67" t="s">
        <v>167</v>
      </c>
      <c r="M1173" s="68" t="s">
        <v>168</v>
      </c>
      <c r="N1173" s="61"/>
      <c r="O1173" s="60" t="s">
        <v>155</v>
      </c>
      <c r="P1173" s="60" t="s">
        <v>156</v>
      </c>
      <c r="Q1173" s="60" t="s">
        <v>156</v>
      </c>
      <c r="R1173" s="60" t="s">
        <v>157</v>
      </c>
      <c r="S1173" s="62" t="s">
        <v>158</v>
      </c>
    </row>
    <row r="1174" spans="1:19" x14ac:dyDescent="0.2">
      <c r="A1174" s="57">
        <v>45698</v>
      </c>
      <c r="B1174" s="58">
        <v>0.38541666666666702</v>
      </c>
      <c r="C1174" s="59" t="s">
        <v>1467</v>
      </c>
      <c r="D1174" s="59" t="s">
        <v>58</v>
      </c>
      <c r="E1174" s="60" t="s">
        <v>253</v>
      </c>
      <c r="F1174" s="59" t="s">
        <v>153</v>
      </c>
      <c r="G1174" s="60" t="s">
        <v>165</v>
      </c>
      <c r="H1174" s="59">
        <v>67.819999999999993</v>
      </c>
      <c r="I1174" s="140">
        <v>1411.2</v>
      </c>
      <c r="J1174" s="141">
        <v>95707.584000000003</v>
      </c>
      <c r="K1174" s="59" t="s">
        <v>166</v>
      </c>
      <c r="L1174" s="59" t="s">
        <v>174</v>
      </c>
      <c r="M1174" s="60" t="s">
        <v>175</v>
      </c>
      <c r="N1174" s="61">
        <v>121212</v>
      </c>
      <c r="O1174" s="60" t="s">
        <v>155</v>
      </c>
      <c r="P1174" s="60" t="s">
        <v>210</v>
      </c>
      <c r="Q1174" s="60" t="s">
        <v>204</v>
      </c>
      <c r="R1174" s="60" t="s">
        <v>196</v>
      </c>
      <c r="S1174" s="62" t="s">
        <v>158</v>
      </c>
    </row>
    <row r="1175" spans="1:19" x14ac:dyDescent="0.2">
      <c r="A1175" s="57">
        <v>45698</v>
      </c>
      <c r="B1175" s="58">
        <v>0.39722222222222198</v>
      </c>
      <c r="C1175" s="59" t="s">
        <v>1468</v>
      </c>
      <c r="D1175" s="59" t="s">
        <v>61</v>
      </c>
      <c r="E1175" s="60" t="s">
        <v>406</v>
      </c>
      <c r="F1175" s="59" t="s">
        <v>150</v>
      </c>
      <c r="G1175" s="60" t="s">
        <v>151</v>
      </c>
      <c r="H1175" s="59">
        <v>133.2201</v>
      </c>
      <c r="I1175" s="140">
        <v>1263</v>
      </c>
      <c r="J1175" s="141">
        <v>168256.99</v>
      </c>
      <c r="K1175" s="59" t="s">
        <v>152</v>
      </c>
      <c r="L1175" s="59" t="s">
        <v>153</v>
      </c>
      <c r="M1175" s="60" t="s">
        <v>154</v>
      </c>
      <c r="N1175" s="61"/>
      <c r="O1175" s="60" t="s">
        <v>155</v>
      </c>
      <c r="P1175" s="60" t="s">
        <v>407</v>
      </c>
      <c r="Q1175" s="60" t="s">
        <v>192</v>
      </c>
      <c r="R1175" s="60" t="s">
        <v>193</v>
      </c>
      <c r="S1175" s="62" t="s">
        <v>158</v>
      </c>
    </row>
    <row r="1176" spans="1:19" x14ac:dyDescent="0.2">
      <c r="A1176" s="57">
        <v>45698</v>
      </c>
      <c r="B1176" s="58">
        <v>0.405555555555556</v>
      </c>
      <c r="C1176" s="59" t="s">
        <v>1469</v>
      </c>
      <c r="D1176" s="59" t="s">
        <v>28</v>
      </c>
      <c r="E1176" s="60" t="s">
        <v>361</v>
      </c>
      <c r="F1176" s="59" t="s">
        <v>153</v>
      </c>
      <c r="G1176" s="60" t="s">
        <v>165</v>
      </c>
      <c r="H1176" s="59">
        <v>81.91</v>
      </c>
      <c r="I1176" s="140">
        <v>1470</v>
      </c>
      <c r="J1176" s="141">
        <v>120407.99</v>
      </c>
      <c r="K1176" s="59" t="s">
        <v>166</v>
      </c>
      <c r="L1176" s="59" t="s">
        <v>167</v>
      </c>
      <c r="M1176" s="60" t="s">
        <v>168</v>
      </c>
      <c r="N1176" s="61">
        <v>66958</v>
      </c>
      <c r="O1176" s="60" t="s">
        <v>155</v>
      </c>
      <c r="P1176" s="60" t="s">
        <v>210</v>
      </c>
      <c r="Q1176" s="60" t="s">
        <v>204</v>
      </c>
      <c r="R1176" s="60" t="s">
        <v>211</v>
      </c>
      <c r="S1176" s="62" t="s">
        <v>158</v>
      </c>
    </row>
    <row r="1177" spans="1:19" x14ac:dyDescent="0.2">
      <c r="A1177" s="57">
        <v>45698</v>
      </c>
      <c r="B1177" s="58">
        <v>0.43472222222222201</v>
      </c>
      <c r="C1177" s="59" t="s">
        <v>1470</v>
      </c>
      <c r="D1177" s="59" t="s">
        <v>84</v>
      </c>
      <c r="E1177" s="60" t="s">
        <v>185</v>
      </c>
      <c r="F1177" s="59" t="s">
        <v>201</v>
      </c>
      <c r="G1177" s="60" t="s">
        <v>202</v>
      </c>
      <c r="H1177" s="59">
        <v>57.22</v>
      </c>
      <c r="I1177" s="140">
        <v>1438.8</v>
      </c>
      <c r="J1177" s="141">
        <v>82328.135999999999</v>
      </c>
      <c r="K1177" s="59" t="s">
        <v>166</v>
      </c>
      <c r="L1177" s="59" t="s">
        <v>174</v>
      </c>
      <c r="M1177" s="60" t="s">
        <v>175</v>
      </c>
      <c r="N1177" s="61"/>
      <c r="O1177" s="60" t="s">
        <v>188</v>
      </c>
      <c r="P1177" s="60" t="s">
        <v>176</v>
      </c>
      <c r="Q1177" s="60" t="s">
        <v>176</v>
      </c>
      <c r="R1177" s="60" t="s">
        <v>960</v>
      </c>
      <c r="S1177" s="62" t="s">
        <v>176</v>
      </c>
    </row>
    <row r="1178" spans="1:19" x14ac:dyDescent="0.2">
      <c r="A1178" s="57">
        <v>45698</v>
      </c>
      <c r="B1178" s="58">
        <v>0.44444444444444398</v>
      </c>
      <c r="C1178" s="59" t="s">
        <v>1471</v>
      </c>
      <c r="D1178" s="59" t="s">
        <v>22</v>
      </c>
      <c r="E1178" s="60" t="s">
        <v>887</v>
      </c>
      <c r="F1178" s="59" t="s">
        <v>150</v>
      </c>
      <c r="G1178" s="60" t="s">
        <v>151</v>
      </c>
      <c r="H1178" s="59">
        <v>423.06020000000001</v>
      </c>
      <c r="I1178" s="140">
        <v>1263</v>
      </c>
      <c r="J1178" s="141">
        <v>534325.03</v>
      </c>
      <c r="K1178" s="59" t="s">
        <v>152</v>
      </c>
      <c r="L1178" s="59" t="s">
        <v>153</v>
      </c>
      <c r="M1178" s="60" t="s">
        <v>154</v>
      </c>
      <c r="N1178" s="61">
        <v>24467</v>
      </c>
      <c r="O1178" s="60" t="s">
        <v>155</v>
      </c>
      <c r="P1178" s="60" t="s">
        <v>156</v>
      </c>
      <c r="Q1178" s="60" t="s">
        <v>156</v>
      </c>
      <c r="R1178" s="60" t="s">
        <v>157</v>
      </c>
      <c r="S1178" s="62" t="s">
        <v>158</v>
      </c>
    </row>
    <row r="1179" spans="1:19" x14ac:dyDescent="0.2">
      <c r="A1179" s="57">
        <v>45698</v>
      </c>
      <c r="B1179" s="58">
        <v>0.49652777777777801</v>
      </c>
      <c r="C1179" s="59" t="s">
        <v>1472</v>
      </c>
      <c r="D1179" s="59" t="s">
        <v>16</v>
      </c>
      <c r="E1179" s="60" t="s">
        <v>162</v>
      </c>
      <c r="F1179" s="59" t="s">
        <v>150</v>
      </c>
      <c r="G1179" s="60" t="s">
        <v>151</v>
      </c>
      <c r="H1179" s="59">
        <v>450.16</v>
      </c>
      <c r="I1179" s="140">
        <v>1334.99</v>
      </c>
      <c r="J1179" s="141">
        <v>600961.06000000006</v>
      </c>
      <c r="K1179" s="59" t="s">
        <v>166</v>
      </c>
      <c r="L1179" s="59" t="s">
        <v>167</v>
      </c>
      <c r="M1179" s="60" t="s">
        <v>168</v>
      </c>
      <c r="N1179" s="61">
        <v>283659</v>
      </c>
      <c r="O1179" s="60" t="s">
        <v>155</v>
      </c>
      <c r="P1179" s="60" t="s">
        <v>156</v>
      </c>
      <c r="Q1179" s="60" t="s">
        <v>156</v>
      </c>
      <c r="R1179" s="60" t="s">
        <v>157</v>
      </c>
      <c r="S1179" s="62" t="s">
        <v>158</v>
      </c>
    </row>
    <row r="1180" spans="1:19" x14ac:dyDescent="0.2">
      <c r="A1180" s="57">
        <v>45698</v>
      </c>
      <c r="B1180" s="58">
        <v>0.52986111111111101</v>
      </c>
      <c r="C1180" s="59" t="s">
        <v>1473</v>
      </c>
      <c r="D1180" s="59" t="s">
        <v>15</v>
      </c>
      <c r="E1180" s="60" t="s">
        <v>164</v>
      </c>
      <c r="F1180" s="59" t="s">
        <v>150</v>
      </c>
      <c r="G1180" s="60" t="s">
        <v>151</v>
      </c>
      <c r="H1180" s="59">
        <v>505.03</v>
      </c>
      <c r="I1180" s="140">
        <v>1335</v>
      </c>
      <c r="J1180" s="141">
        <v>674213.98</v>
      </c>
      <c r="K1180" s="59" t="s">
        <v>166</v>
      </c>
      <c r="L1180" s="59" t="s">
        <v>167</v>
      </c>
      <c r="M1180" s="60" t="s">
        <v>168</v>
      </c>
      <c r="N1180" s="61">
        <v>357384</v>
      </c>
      <c r="O1180" s="60" t="s">
        <v>155</v>
      </c>
      <c r="P1180" s="60" t="s">
        <v>156</v>
      </c>
      <c r="Q1180" s="60" t="s">
        <v>156</v>
      </c>
      <c r="R1180" s="60" t="s">
        <v>157</v>
      </c>
      <c r="S1180" s="62" t="s">
        <v>158</v>
      </c>
    </row>
    <row r="1181" spans="1:19" x14ac:dyDescent="0.2">
      <c r="A1181" s="57">
        <v>45698</v>
      </c>
      <c r="B1181" s="58">
        <v>0.54444444444444395</v>
      </c>
      <c r="C1181" s="59" t="s">
        <v>1474</v>
      </c>
      <c r="D1181" s="59" t="s">
        <v>95</v>
      </c>
      <c r="E1181" s="63" t="s">
        <v>365</v>
      </c>
      <c r="F1181" s="59" t="s">
        <v>150</v>
      </c>
      <c r="G1181" s="60" t="s">
        <v>151</v>
      </c>
      <c r="H1181" s="59">
        <v>965.63499999999999</v>
      </c>
      <c r="I1181" s="140">
        <v>1263</v>
      </c>
      <c r="J1181" s="141">
        <v>1219597.01</v>
      </c>
      <c r="K1181" s="59" t="s">
        <v>152</v>
      </c>
      <c r="L1181" s="59" t="s">
        <v>153</v>
      </c>
      <c r="M1181" s="60" t="s">
        <v>154</v>
      </c>
      <c r="N1181" s="61"/>
      <c r="O1181" s="63" t="s">
        <v>365</v>
      </c>
      <c r="P1181" s="63" t="s">
        <v>365</v>
      </c>
      <c r="Q1181" s="63" t="s">
        <v>365</v>
      </c>
      <c r="R1181" s="63" t="s">
        <v>365</v>
      </c>
      <c r="S1181" s="64" t="s">
        <v>365</v>
      </c>
    </row>
    <row r="1182" spans="1:19" x14ac:dyDescent="0.2">
      <c r="A1182" s="57">
        <v>45698</v>
      </c>
      <c r="B1182" s="58">
        <v>0.55138888888888904</v>
      </c>
      <c r="C1182" s="59" t="s">
        <v>1475</v>
      </c>
      <c r="D1182" s="59" t="s">
        <v>39</v>
      </c>
      <c r="E1182" s="60" t="s">
        <v>209</v>
      </c>
      <c r="F1182" s="59" t="s">
        <v>150</v>
      </c>
      <c r="G1182" s="60" t="s">
        <v>151</v>
      </c>
      <c r="H1182" s="59">
        <v>45.58</v>
      </c>
      <c r="I1182" s="140">
        <v>1334.97</v>
      </c>
      <c r="J1182" s="141">
        <v>60847.97</v>
      </c>
      <c r="K1182" s="59" t="s">
        <v>166</v>
      </c>
      <c r="L1182" s="59" t="s">
        <v>167</v>
      </c>
      <c r="M1182" s="60" t="s">
        <v>168</v>
      </c>
      <c r="N1182" s="61">
        <v>158141</v>
      </c>
      <c r="O1182" s="60" t="s">
        <v>155</v>
      </c>
      <c r="P1182" s="60" t="s">
        <v>210</v>
      </c>
      <c r="Q1182" s="60" t="s">
        <v>204</v>
      </c>
      <c r="R1182" s="60" t="s">
        <v>211</v>
      </c>
      <c r="S1182" s="62" t="s">
        <v>158</v>
      </c>
    </row>
    <row r="1183" spans="1:19" x14ac:dyDescent="0.2">
      <c r="A1183" s="57">
        <v>45698</v>
      </c>
      <c r="B1183" s="58">
        <v>0.55902777777777801</v>
      </c>
      <c r="C1183" s="59" t="s">
        <v>1476</v>
      </c>
      <c r="D1183" s="59" t="s">
        <v>89</v>
      </c>
      <c r="E1183" s="60" t="s">
        <v>96</v>
      </c>
      <c r="F1183" s="59" t="s">
        <v>150</v>
      </c>
      <c r="G1183" s="60" t="s">
        <v>151</v>
      </c>
      <c r="H1183" s="59">
        <v>500.27</v>
      </c>
      <c r="I1183" s="140">
        <v>1335</v>
      </c>
      <c r="J1183" s="141">
        <v>667862.05000000005</v>
      </c>
      <c r="K1183" s="59" t="s">
        <v>166</v>
      </c>
      <c r="L1183" s="59" t="s">
        <v>167</v>
      </c>
      <c r="M1183" s="60" t="s">
        <v>168</v>
      </c>
      <c r="N1183" s="61" t="s">
        <v>572</v>
      </c>
      <c r="O1183" s="60" t="s">
        <v>222</v>
      </c>
      <c r="P1183" s="60" t="s">
        <v>204</v>
      </c>
      <c r="Q1183" s="60" t="s">
        <v>204</v>
      </c>
      <c r="R1183" s="60" t="s">
        <v>211</v>
      </c>
      <c r="S1183" s="62" t="s">
        <v>96</v>
      </c>
    </row>
    <row r="1184" spans="1:19" x14ac:dyDescent="0.2">
      <c r="A1184" s="57">
        <v>45698</v>
      </c>
      <c r="B1184" s="58">
        <v>0.59652777777777799</v>
      </c>
      <c r="C1184" s="59" t="s">
        <v>1477</v>
      </c>
      <c r="D1184" s="59" t="s">
        <v>14</v>
      </c>
      <c r="E1184" s="60" t="s">
        <v>179</v>
      </c>
      <c r="F1184" s="59" t="s">
        <v>150</v>
      </c>
      <c r="G1184" s="60" t="s">
        <v>151</v>
      </c>
      <c r="H1184" s="59">
        <v>414.74509999999998</v>
      </c>
      <c r="I1184" s="140">
        <v>1263</v>
      </c>
      <c r="J1184" s="141">
        <v>523823.06</v>
      </c>
      <c r="K1184" s="59" t="s">
        <v>152</v>
      </c>
      <c r="L1184" s="59" t="s">
        <v>153</v>
      </c>
      <c r="M1184" s="60" t="s">
        <v>154</v>
      </c>
      <c r="N1184" s="61">
        <v>576800</v>
      </c>
      <c r="O1184" s="60" t="s">
        <v>155</v>
      </c>
      <c r="P1184" s="60" t="s">
        <v>156</v>
      </c>
      <c r="Q1184" s="60" t="s">
        <v>156</v>
      </c>
      <c r="R1184" s="60" t="s">
        <v>157</v>
      </c>
      <c r="S1184" s="62" t="s">
        <v>158</v>
      </c>
    </row>
    <row r="1185" spans="1:19" x14ac:dyDescent="0.2">
      <c r="A1185" s="57">
        <v>45698</v>
      </c>
      <c r="B1185" s="58">
        <v>0.61458333333333304</v>
      </c>
      <c r="C1185" s="59" t="s">
        <v>1478</v>
      </c>
      <c r="D1185" s="59" t="s">
        <v>55</v>
      </c>
      <c r="E1185" s="60" t="s">
        <v>257</v>
      </c>
      <c r="F1185" s="59" t="s">
        <v>153</v>
      </c>
      <c r="G1185" s="60" t="s">
        <v>165</v>
      </c>
      <c r="H1185" s="59">
        <v>220.04</v>
      </c>
      <c r="I1185" s="140">
        <v>1414.1</v>
      </c>
      <c r="J1185" s="141">
        <v>311158.56400000001</v>
      </c>
      <c r="K1185" s="59" t="s">
        <v>166</v>
      </c>
      <c r="L1185" s="59" t="s">
        <v>174</v>
      </c>
      <c r="M1185" s="60" t="s">
        <v>175</v>
      </c>
      <c r="N1185" s="61">
        <v>171600</v>
      </c>
      <c r="O1185" s="60" t="s">
        <v>155</v>
      </c>
      <c r="P1185" s="60" t="s">
        <v>246</v>
      </c>
      <c r="Q1185" s="60" t="s">
        <v>223</v>
      </c>
      <c r="R1185" s="60" t="s">
        <v>211</v>
      </c>
      <c r="S1185" s="62" t="s">
        <v>158</v>
      </c>
    </row>
    <row r="1186" spans="1:19" x14ac:dyDescent="0.2">
      <c r="A1186" s="57">
        <v>45698</v>
      </c>
      <c r="B1186" s="58">
        <v>0.64375000000000004</v>
      </c>
      <c r="C1186" s="59" t="s">
        <v>1479</v>
      </c>
      <c r="D1186" s="59" t="s">
        <v>25</v>
      </c>
      <c r="E1186" s="60" t="s">
        <v>238</v>
      </c>
      <c r="F1186" s="59" t="s">
        <v>150</v>
      </c>
      <c r="G1186" s="60" t="s">
        <v>151</v>
      </c>
      <c r="H1186" s="59">
        <v>478.39</v>
      </c>
      <c r="I1186" s="140">
        <v>1335</v>
      </c>
      <c r="J1186" s="141">
        <v>638651.05000000005</v>
      </c>
      <c r="K1186" s="59" t="s">
        <v>166</v>
      </c>
      <c r="L1186" s="59" t="s">
        <v>167</v>
      </c>
      <c r="M1186" s="60" t="s">
        <v>168</v>
      </c>
      <c r="N1186" s="61">
        <v>738498</v>
      </c>
      <c r="O1186" s="60" t="s">
        <v>155</v>
      </c>
      <c r="P1186" s="60" t="s">
        <v>156</v>
      </c>
      <c r="Q1186" s="60" t="s">
        <v>156</v>
      </c>
      <c r="R1186" s="60" t="s">
        <v>157</v>
      </c>
      <c r="S1186" s="62" t="s">
        <v>158</v>
      </c>
    </row>
    <row r="1187" spans="1:19" x14ac:dyDescent="0.2">
      <c r="A1187" s="57">
        <v>45698</v>
      </c>
      <c r="B1187" s="58">
        <v>0.65902777777777799</v>
      </c>
      <c r="C1187" s="59" t="s">
        <v>1480</v>
      </c>
      <c r="D1187" s="59" t="s">
        <v>11</v>
      </c>
      <c r="E1187" s="60" t="s">
        <v>149</v>
      </c>
      <c r="F1187" s="59" t="s">
        <v>150</v>
      </c>
      <c r="G1187" s="60" t="s">
        <v>151</v>
      </c>
      <c r="H1187" s="59">
        <v>382.947</v>
      </c>
      <c r="I1187" s="140">
        <v>1263</v>
      </c>
      <c r="J1187" s="141">
        <v>483662.06</v>
      </c>
      <c r="K1187" s="59" t="s">
        <v>152</v>
      </c>
      <c r="L1187" s="59" t="s">
        <v>153</v>
      </c>
      <c r="M1187" s="60" t="s">
        <v>154</v>
      </c>
      <c r="N1187" s="61">
        <v>806471</v>
      </c>
      <c r="O1187" s="60" t="s">
        <v>155</v>
      </c>
      <c r="P1187" s="60" t="s">
        <v>156</v>
      </c>
      <c r="Q1187" s="60" t="s">
        <v>156</v>
      </c>
      <c r="R1187" s="60" t="s">
        <v>157</v>
      </c>
      <c r="S1187" s="62" t="s">
        <v>158</v>
      </c>
    </row>
    <row r="1188" spans="1:19" x14ac:dyDescent="0.2">
      <c r="A1188" s="57">
        <v>45698</v>
      </c>
      <c r="B1188" s="58">
        <v>0.65972222222222199</v>
      </c>
      <c r="C1188" s="59" t="s">
        <v>1481</v>
      </c>
      <c r="D1188" s="59" t="s">
        <v>29</v>
      </c>
      <c r="E1188" s="60" t="s">
        <v>294</v>
      </c>
      <c r="F1188" s="59" t="s">
        <v>295</v>
      </c>
      <c r="G1188" s="60" t="s">
        <v>296</v>
      </c>
      <c r="H1188" s="59">
        <v>106.3</v>
      </c>
      <c r="I1188" s="140">
        <v>478</v>
      </c>
      <c r="J1188" s="141">
        <v>50811.4</v>
      </c>
      <c r="K1188" s="59" t="s">
        <v>166</v>
      </c>
      <c r="L1188" s="59" t="s">
        <v>174</v>
      </c>
      <c r="M1188" s="60" t="s">
        <v>175</v>
      </c>
      <c r="N1188" s="61">
        <v>231608</v>
      </c>
      <c r="O1188" s="60" t="s">
        <v>155</v>
      </c>
      <c r="P1188" s="60" t="s">
        <v>191</v>
      </c>
      <c r="Q1188" s="60" t="s">
        <v>297</v>
      </c>
      <c r="R1188" s="60" t="s">
        <v>193</v>
      </c>
      <c r="S1188" s="62" t="s">
        <v>158</v>
      </c>
    </row>
    <row r="1189" spans="1:19" x14ac:dyDescent="0.2">
      <c r="A1189" s="57">
        <v>45698</v>
      </c>
      <c r="B1189" s="58">
        <v>0.66111111111111098</v>
      </c>
      <c r="C1189" s="59" t="s">
        <v>1482</v>
      </c>
      <c r="D1189" s="59" t="s">
        <v>14</v>
      </c>
      <c r="E1189" s="60" t="s">
        <v>179</v>
      </c>
      <c r="F1189" s="59" t="s">
        <v>150</v>
      </c>
      <c r="G1189" s="60" t="s">
        <v>151</v>
      </c>
      <c r="H1189" s="59">
        <v>459.48540000000003</v>
      </c>
      <c r="I1189" s="140">
        <v>1263</v>
      </c>
      <c r="J1189" s="141">
        <v>580330.06000000006</v>
      </c>
      <c r="K1189" s="59" t="s">
        <v>152</v>
      </c>
      <c r="L1189" s="59" t="s">
        <v>153</v>
      </c>
      <c r="M1189" s="60" t="s">
        <v>154</v>
      </c>
      <c r="N1189" s="61">
        <v>412817</v>
      </c>
      <c r="O1189" s="60" t="s">
        <v>155</v>
      </c>
      <c r="P1189" s="60" t="s">
        <v>156</v>
      </c>
      <c r="Q1189" s="60" t="s">
        <v>156</v>
      </c>
      <c r="R1189" s="60" t="s">
        <v>157</v>
      </c>
      <c r="S1189" s="62" t="s">
        <v>158</v>
      </c>
    </row>
    <row r="1190" spans="1:19" x14ac:dyDescent="0.2">
      <c r="A1190" s="57">
        <v>45698</v>
      </c>
      <c r="B1190" s="58">
        <v>0.66944444444444395</v>
      </c>
      <c r="C1190" s="59" t="s">
        <v>1483</v>
      </c>
      <c r="D1190" s="59" t="s">
        <v>21</v>
      </c>
      <c r="E1190" s="60" t="s">
        <v>251</v>
      </c>
      <c r="F1190" s="59" t="s">
        <v>150</v>
      </c>
      <c r="G1190" s="60" t="s">
        <v>151</v>
      </c>
      <c r="H1190" s="59">
        <v>467.45</v>
      </c>
      <c r="I1190" s="140">
        <v>1334.99</v>
      </c>
      <c r="J1190" s="141">
        <v>624043.07999999996</v>
      </c>
      <c r="K1190" s="59" t="s">
        <v>166</v>
      </c>
      <c r="L1190" s="59" t="s">
        <v>167</v>
      </c>
      <c r="M1190" s="60" t="s">
        <v>168</v>
      </c>
      <c r="N1190" s="61">
        <v>1905760</v>
      </c>
      <c r="O1190" s="60" t="s">
        <v>155</v>
      </c>
      <c r="P1190" s="60" t="s">
        <v>156</v>
      </c>
      <c r="Q1190" s="60" t="s">
        <v>156</v>
      </c>
      <c r="R1190" s="60" t="s">
        <v>157</v>
      </c>
      <c r="S1190" s="62" t="s">
        <v>158</v>
      </c>
    </row>
    <row r="1191" spans="1:19" x14ac:dyDescent="0.2">
      <c r="A1191" s="57">
        <v>45698</v>
      </c>
      <c r="B1191" s="58">
        <v>0.71319444444444502</v>
      </c>
      <c r="C1191" s="59" t="s">
        <v>1484</v>
      </c>
      <c r="D1191" s="59" t="s">
        <v>23</v>
      </c>
      <c r="E1191" s="60" t="s">
        <v>160</v>
      </c>
      <c r="F1191" s="59" t="s">
        <v>150</v>
      </c>
      <c r="G1191" s="60" t="s">
        <v>151</v>
      </c>
      <c r="H1191" s="59">
        <v>361.94929999999999</v>
      </c>
      <c r="I1191" s="140">
        <v>1263</v>
      </c>
      <c r="J1191" s="141">
        <v>457141.97</v>
      </c>
      <c r="K1191" s="59" t="s">
        <v>152</v>
      </c>
      <c r="L1191" s="59" t="s">
        <v>153</v>
      </c>
      <c r="M1191" s="60" t="s">
        <v>154</v>
      </c>
      <c r="N1191" s="61">
        <v>1210333</v>
      </c>
      <c r="O1191" s="60" t="s">
        <v>155</v>
      </c>
      <c r="P1191" s="60" t="s">
        <v>156</v>
      </c>
      <c r="Q1191" s="60" t="s">
        <v>156</v>
      </c>
      <c r="R1191" s="60" t="s">
        <v>157</v>
      </c>
      <c r="S1191" s="62" t="s">
        <v>158</v>
      </c>
    </row>
    <row r="1192" spans="1:19" x14ac:dyDescent="0.2">
      <c r="A1192" s="57">
        <v>45698</v>
      </c>
      <c r="B1192" s="58">
        <v>0.71319444444444502</v>
      </c>
      <c r="C1192" s="59" t="s">
        <v>1485</v>
      </c>
      <c r="D1192" s="59" t="s">
        <v>63</v>
      </c>
      <c r="E1192" s="60" t="s">
        <v>241</v>
      </c>
      <c r="F1192" s="59" t="s">
        <v>153</v>
      </c>
      <c r="G1192" s="60" t="s">
        <v>165</v>
      </c>
      <c r="H1192" s="59">
        <v>147.75</v>
      </c>
      <c r="I1192" s="140">
        <v>1435.2</v>
      </c>
      <c r="J1192" s="141">
        <v>212050.8</v>
      </c>
      <c r="K1192" s="59" t="s">
        <v>166</v>
      </c>
      <c r="L1192" s="59" t="s">
        <v>174</v>
      </c>
      <c r="M1192" s="60" t="s">
        <v>175</v>
      </c>
      <c r="N1192" s="61">
        <v>74631</v>
      </c>
      <c r="O1192" s="60" t="s">
        <v>155</v>
      </c>
      <c r="P1192" s="60" t="s">
        <v>196</v>
      </c>
      <c r="Q1192" s="60" t="s">
        <v>242</v>
      </c>
      <c r="R1192" s="60" t="s">
        <v>196</v>
      </c>
      <c r="S1192" s="62" t="s">
        <v>158</v>
      </c>
    </row>
    <row r="1193" spans="1:19" x14ac:dyDescent="0.2">
      <c r="A1193" s="57">
        <v>45698</v>
      </c>
      <c r="B1193" s="58">
        <v>0.74861111111111101</v>
      </c>
      <c r="C1193" s="59" t="s">
        <v>1486</v>
      </c>
      <c r="D1193" s="59" t="s">
        <v>7</v>
      </c>
      <c r="E1193" s="60" t="s">
        <v>260</v>
      </c>
      <c r="F1193" s="59" t="s">
        <v>150</v>
      </c>
      <c r="G1193" s="60" t="s">
        <v>151</v>
      </c>
      <c r="H1193" s="59">
        <v>490.15</v>
      </c>
      <c r="I1193" s="140">
        <v>1335.01</v>
      </c>
      <c r="J1193" s="141">
        <v>654355.06000000006</v>
      </c>
      <c r="K1193" s="59" t="s">
        <v>166</v>
      </c>
      <c r="L1193" s="59" t="s">
        <v>167</v>
      </c>
      <c r="M1193" s="60" t="s">
        <v>168</v>
      </c>
      <c r="N1193" s="61">
        <v>1498092</v>
      </c>
      <c r="O1193" s="60" t="s">
        <v>155</v>
      </c>
      <c r="P1193" s="60" t="s">
        <v>156</v>
      </c>
      <c r="Q1193" s="60" t="s">
        <v>156</v>
      </c>
      <c r="R1193" s="60" t="s">
        <v>157</v>
      </c>
      <c r="S1193" s="62" t="s">
        <v>158</v>
      </c>
    </row>
    <row r="1194" spans="1:19" x14ac:dyDescent="0.2">
      <c r="A1194" s="57">
        <v>45698</v>
      </c>
      <c r="B1194" s="58">
        <v>0.78749999999999998</v>
      </c>
      <c r="C1194" s="59" t="s">
        <v>1487</v>
      </c>
      <c r="D1194" s="59" t="s">
        <v>9</v>
      </c>
      <c r="E1194" s="60" t="s">
        <v>238</v>
      </c>
      <c r="F1194" s="59" t="s">
        <v>150</v>
      </c>
      <c r="G1194" s="60" t="s">
        <v>151</v>
      </c>
      <c r="H1194" s="59">
        <v>465.13220000000001</v>
      </c>
      <c r="I1194" s="140">
        <v>1263</v>
      </c>
      <c r="J1194" s="141">
        <v>587461.97</v>
      </c>
      <c r="K1194" s="59" t="s">
        <v>152</v>
      </c>
      <c r="L1194" s="59" t="s">
        <v>153</v>
      </c>
      <c r="M1194" s="60" t="s">
        <v>154</v>
      </c>
      <c r="N1194" s="61">
        <v>979368</v>
      </c>
      <c r="O1194" s="60" t="s">
        <v>155</v>
      </c>
      <c r="P1194" s="60" t="s">
        <v>156</v>
      </c>
      <c r="Q1194" s="60" t="s">
        <v>156</v>
      </c>
      <c r="R1194" s="60" t="s">
        <v>157</v>
      </c>
      <c r="S1194" s="62" t="s">
        <v>158</v>
      </c>
    </row>
    <row r="1195" spans="1:19" x14ac:dyDescent="0.2">
      <c r="A1195" s="57">
        <v>45698</v>
      </c>
      <c r="B1195" s="58">
        <v>0.81458333333333299</v>
      </c>
      <c r="C1195" s="59" t="s">
        <v>1488</v>
      </c>
      <c r="D1195" s="59" t="s">
        <v>45</v>
      </c>
      <c r="E1195" s="60" t="s">
        <v>585</v>
      </c>
      <c r="F1195" s="59" t="s">
        <v>153</v>
      </c>
      <c r="G1195" s="60" t="s">
        <v>165</v>
      </c>
      <c r="H1195" s="59">
        <v>25.56</v>
      </c>
      <c r="I1195" s="140">
        <v>1411.2</v>
      </c>
      <c r="J1195" s="141">
        <v>36070.271999999997</v>
      </c>
      <c r="K1195" s="59" t="s">
        <v>166</v>
      </c>
      <c r="L1195" s="59" t="s">
        <v>174</v>
      </c>
      <c r="M1195" s="60" t="s">
        <v>175</v>
      </c>
      <c r="N1195" s="61"/>
      <c r="O1195" s="60" t="s">
        <v>155</v>
      </c>
      <c r="P1195" s="60" t="s">
        <v>211</v>
      </c>
      <c r="Q1195" s="60" t="s">
        <v>204</v>
      </c>
      <c r="R1195" s="60" t="s">
        <v>196</v>
      </c>
      <c r="S1195" s="62" t="s">
        <v>158</v>
      </c>
    </row>
    <row r="1196" spans="1:19" x14ac:dyDescent="0.2">
      <c r="A1196" s="57">
        <v>45698</v>
      </c>
      <c r="B1196" s="58">
        <v>0.85486111111111096</v>
      </c>
      <c r="C1196" s="59" t="s">
        <v>1489</v>
      </c>
      <c r="D1196" s="59" t="s">
        <v>323</v>
      </c>
      <c r="E1196" s="60" t="s">
        <v>324</v>
      </c>
      <c r="F1196" s="59" t="s">
        <v>201</v>
      </c>
      <c r="G1196" s="60" t="s">
        <v>202</v>
      </c>
      <c r="H1196" s="59">
        <v>56.36</v>
      </c>
      <c r="I1196" s="140">
        <v>1417.1</v>
      </c>
      <c r="J1196" s="141">
        <v>79867.755999999994</v>
      </c>
      <c r="K1196" s="59" t="s">
        <v>166</v>
      </c>
      <c r="L1196" s="59" t="s">
        <v>174</v>
      </c>
      <c r="M1196" s="60" t="s">
        <v>175</v>
      </c>
      <c r="N1196" s="61"/>
      <c r="O1196" s="60" t="s">
        <v>155</v>
      </c>
      <c r="P1196" s="60" t="s">
        <v>211</v>
      </c>
      <c r="Q1196" s="60" t="s">
        <v>204</v>
      </c>
      <c r="R1196" s="60" t="s">
        <v>177</v>
      </c>
      <c r="S1196" s="62" t="s">
        <v>158</v>
      </c>
    </row>
    <row r="1197" spans="1:19" x14ac:dyDescent="0.2">
      <c r="A1197" s="57">
        <v>45698</v>
      </c>
      <c r="B1197" s="58">
        <v>0.89305555555555605</v>
      </c>
      <c r="C1197" s="59" t="s">
        <v>1490</v>
      </c>
      <c r="D1197" s="59" t="s">
        <v>20</v>
      </c>
      <c r="E1197" s="60" t="s">
        <v>230</v>
      </c>
      <c r="F1197" s="59" t="s">
        <v>150</v>
      </c>
      <c r="G1197" s="60" t="s">
        <v>151</v>
      </c>
      <c r="H1197" s="59">
        <v>454.07</v>
      </c>
      <c r="I1197" s="140">
        <v>1335.01</v>
      </c>
      <c r="J1197" s="141">
        <v>606185.99</v>
      </c>
      <c r="K1197" s="59" t="s">
        <v>166</v>
      </c>
      <c r="L1197" s="59" t="s">
        <v>167</v>
      </c>
      <c r="M1197" s="60" t="s">
        <v>168</v>
      </c>
      <c r="N1197" s="61">
        <v>2170170</v>
      </c>
      <c r="O1197" s="60" t="s">
        <v>155</v>
      </c>
      <c r="P1197" s="60" t="s">
        <v>156</v>
      </c>
      <c r="Q1197" s="60" t="s">
        <v>156</v>
      </c>
      <c r="R1197" s="60" t="s">
        <v>157</v>
      </c>
      <c r="S1197" s="62" t="s">
        <v>158</v>
      </c>
    </row>
    <row r="1198" spans="1:19" x14ac:dyDescent="0.2">
      <c r="A1198" s="57">
        <v>45698</v>
      </c>
      <c r="B1198" s="58">
        <v>0.96458333333333302</v>
      </c>
      <c r="C1198" s="59" t="s">
        <v>1491</v>
      </c>
      <c r="D1198" s="59" t="s">
        <v>17</v>
      </c>
      <c r="E1198" s="60" t="s">
        <v>230</v>
      </c>
      <c r="F1198" s="59" t="s">
        <v>150</v>
      </c>
      <c r="G1198" s="60" t="s">
        <v>151</v>
      </c>
      <c r="H1198" s="59">
        <v>512.1</v>
      </c>
      <c r="I1198" s="140">
        <v>1334.99</v>
      </c>
      <c r="J1198" s="141">
        <v>683646.96</v>
      </c>
      <c r="K1198" s="59" t="s">
        <v>166</v>
      </c>
      <c r="L1198" s="59" t="s">
        <v>167</v>
      </c>
      <c r="M1198" s="60" t="s">
        <v>168</v>
      </c>
      <c r="N1198" s="61">
        <v>71944</v>
      </c>
      <c r="O1198" s="60" t="s">
        <v>155</v>
      </c>
      <c r="P1198" s="60" t="s">
        <v>156</v>
      </c>
      <c r="Q1198" s="60" t="s">
        <v>156</v>
      </c>
      <c r="R1198" s="60" t="s">
        <v>157</v>
      </c>
      <c r="S1198" s="62" t="s">
        <v>158</v>
      </c>
    </row>
    <row r="1199" spans="1:19" x14ac:dyDescent="0.2">
      <c r="A1199" s="57">
        <v>45699</v>
      </c>
      <c r="B1199" s="58">
        <v>9.9305555555555605E-2</v>
      </c>
      <c r="C1199" s="59" t="s">
        <v>1492</v>
      </c>
      <c r="D1199" s="59" t="s">
        <v>12</v>
      </c>
      <c r="E1199" s="60" t="s">
        <v>183</v>
      </c>
      <c r="F1199" s="59" t="s">
        <v>150</v>
      </c>
      <c r="G1199" s="60" t="s">
        <v>151</v>
      </c>
      <c r="H1199" s="59">
        <v>634.495</v>
      </c>
      <c r="I1199" s="140">
        <v>1335</v>
      </c>
      <c r="J1199" s="141">
        <v>847050.02</v>
      </c>
      <c r="K1199" s="59" t="s">
        <v>166</v>
      </c>
      <c r="L1199" s="59" t="s">
        <v>167</v>
      </c>
      <c r="M1199" s="60" t="s">
        <v>168</v>
      </c>
      <c r="N1199" s="61">
        <v>707025</v>
      </c>
      <c r="O1199" s="60" t="s">
        <v>155</v>
      </c>
      <c r="P1199" s="60" t="s">
        <v>156</v>
      </c>
      <c r="Q1199" s="60" t="s">
        <v>156</v>
      </c>
      <c r="R1199" s="60" t="s">
        <v>157</v>
      </c>
      <c r="S1199" s="62" t="s">
        <v>158</v>
      </c>
    </row>
    <row r="1200" spans="1:19" x14ac:dyDescent="0.2">
      <c r="A1200" s="57">
        <v>45699</v>
      </c>
      <c r="B1200" s="58">
        <v>0.29236111111111102</v>
      </c>
      <c r="C1200" s="59" t="s">
        <v>1493</v>
      </c>
      <c r="D1200" s="59" t="s">
        <v>76</v>
      </c>
      <c r="E1200" s="60" t="s">
        <v>430</v>
      </c>
      <c r="F1200" s="59" t="s">
        <v>186</v>
      </c>
      <c r="G1200" s="60" t="s">
        <v>187</v>
      </c>
      <c r="H1200" s="59">
        <v>40</v>
      </c>
      <c r="I1200" s="140">
        <v>1189</v>
      </c>
      <c r="J1200" s="141">
        <v>47560</v>
      </c>
      <c r="K1200" s="59" t="s">
        <v>166</v>
      </c>
      <c r="L1200" s="59" t="s">
        <v>174</v>
      </c>
      <c r="M1200" s="60" t="s">
        <v>175</v>
      </c>
      <c r="N1200" s="61"/>
      <c r="O1200" s="60" t="s">
        <v>383</v>
      </c>
      <c r="P1200" s="60" t="s">
        <v>393</v>
      </c>
      <c r="Q1200" s="60" t="s">
        <v>204</v>
      </c>
      <c r="R1200" s="60" t="s">
        <v>211</v>
      </c>
      <c r="S1200" s="62" t="s">
        <v>384</v>
      </c>
    </row>
    <row r="1201" spans="1:19" x14ac:dyDescent="0.2">
      <c r="A1201" s="57">
        <v>45699</v>
      </c>
      <c r="B1201" s="58">
        <v>0.33402777777777798</v>
      </c>
      <c r="C1201" s="59" t="s">
        <v>1494</v>
      </c>
      <c r="D1201" s="59" t="s">
        <v>19</v>
      </c>
      <c r="E1201" s="60" t="s">
        <v>162</v>
      </c>
      <c r="F1201" s="59" t="s">
        <v>150</v>
      </c>
      <c r="G1201" s="60" t="s">
        <v>151</v>
      </c>
      <c r="H1201" s="59">
        <v>355.29219999999998</v>
      </c>
      <c r="I1201" s="140">
        <v>1263</v>
      </c>
      <c r="J1201" s="141">
        <v>448734.05</v>
      </c>
      <c r="K1201" s="59" t="s">
        <v>152</v>
      </c>
      <c r="L1201" s="59" t="s">
        <v>153</v>
      </c>
      <c r="M1201" s="60" t="s">
        <v>154</v>
      </c>
      <c r="N1201" s="61">
        <v>2326012</v>
      </c>
      <c r="O1201" s="60" t="s">
        <v>155</v>
      </c>
      <c r="P1201" s="60" t="s">
        <v>156</v>
      </c>
      <c r="Q1201" s="60" t="s">
        <v>156</v>
      </c>
      <c r="R1201" s="60" t="s">
        <v>157</v>
      </c>
      <c r="S1201" s="62" t="s">
        <v>158</v>
      </c>
    </row>
    <row r="1202" spans="1:19" x14ac:dyDescent="0.2">
      <c r="A1202" s="57">
        <v>45699</v>
      </c>
      <c r="B1202" s="58">
        <v>0.36527777777777798</v>
      </c>
      <c r="C1202" s="59" t="s">
        <v>1495</v>
      </c>
      <c r="D1202" s="59" t="s">
        <v>42</v>
      </c>
      <c r="E1202" s="60" t="s">
        <v>328</v>
      </c>
      <c r="F1202" s="59" t="s">
        <v>153</v>
      </c>
      <c r="G1202" s="60" t="s">
        <v>165</v>
      </c>
      <c r="H1202" s="59">
        <v>44.4953</v>
      </c>
      <c r="I1202" s="140">
        <v>1482</v>
      </c>
      <c r="J1202" s="141">
        <v>65942.03</v>
      </c>
      <c r="K1202" s="59" t="s">
        <v>152</v>
      </c>
      <c r="L1202" s="59" t="s">
        <v>153</v>
      </c>
      <c r="M1202" s="60" t="s">
        <v>154</v>
      </c>
      <c r="N1202" s="61">
        <v>9538</v>
      </c>
      <c r="O1202" s="60" t="s">
        <v>155</v>
      </c>
      <c r="P1202" s="60" t="s">
        <v>191</v>
      </c>
      <c r="Q1202" s="60" t="s">
        <v>192</v>
      </c>
      <c r="R1202" s="60" t="s">
        <v>193</v>
      </c>
      <c r="S1202" s="62" t="s">
        <v>158</v>
      </c>
    </row>
    <row r="1203" spans="1:19" x14ac:dyDescent="0.2">
      <c r="A1203" s="57">
        <v>45699</v>
      </c>
      <c r="B1203" s="58">
        <v>0.45069444444444501</v>
      </c>
      <c r="C1203" s="59" t="s">
        <v>1496</v>
      </c>
      <c r="D1203" s="59" t="s">
        <v>80</v>
      </c>
      <c r="E1203" s="60" t="s">
        <v>1333</v>
      </c>
      <c r="F1203" s="59" t="s">
        <v>201</v>
      </c>
      <c r="G1203" s="60" t="s">
        <v>202</v>
      </c>
      <c r="H1203" s="59">
        <v>28.52</v>
      </c>
      <c r="I1203" s="140">
        <v>1417.1</v>
      </c>
      <c r="J1203" s="141">
        <v>40415.692000000003</v>
      </c>
      <c r="K1203" s="59" t="s">
        <v>166</v>
      </c>
      <c r="L1203" s="59" t="s">
        <v>174</v>
      </c>
      <c r="M1203" s="60" t="s">
        <v>175</v>
      </c>
      <c r="N1203" s="61"/>
      <c r="O1203" s="60" t="s">
        <v>188</v>
      </c>
      <c r="P1203" s="60" t="s">
        <v>176</v>
      </c>
      <c r="Q1203" s="59"/>
      <c r="R1203" s="60" t="s">
        <v>268</v>
      </c>
      <c r="S1203" s="62" t="s">
        <v>176</v>
      </c>
    </row>
    <row r="1204" spans="1:19" x14ac:dyDescent="0.2">
      <c r="A1204" s="57">
        <v>45699</v>
      </c>
      <c r="B1204" s="58">
        <v>0.47569444444444398</v>
      </c>
      <c r="C1204" s="59" t="s">
        <v>1497</v>
      </c>
      <c r="D1204" s="59" t="s">
        <v>99</v>
      </c>
      <c r="E1204" s="60" t="s">
        <v>373</v>
      </c>
      <c r="F1204" s="59" t="s">
        <v>186</v>
      </c>
      <c r="G1204" s="60" t="s">
        <v>187</v>
      </c>
      <c r="H1204" s="59">
        <v>33.83</v>
      </c>
      <c r="I1204" s="140">
        <v>1200.9000000000001</v>
      </c>
      <c r="J1204" s="141">
        <v>40626.447</v>
      </c>
      <c r="K1204" s="59" t="s">
        <v>166</v>
      </c>
      <c r="L1204" s="59" t="s">
        <v>174</v>
      </c>
      <c r="M1204" s="60" t="s">
        <v>175</v>
      </c>
      <c r="N1204" s="61">
        <v>275582</v>
      </c>
      <c r="O1204" s="60" t="s">
        <v>155</v>
      </c>
      <c r="P1204" s="60" t="s">
        <v>211</v>
      </c>
      <c r="Q1204" s="60" t="s">
        <v>204</v>
      </c>
      <c r="R1204" s="60" t="s">
        <v>211</v>
      </c>
      <c r="S1204" s="62" t="s">
        <v>158</v>
      </c>
    </row>
    <row r="1205" spans="1:19" x14ac:dyDescent="0.2">
      <c r="A1205" s="57">
        <v>45699</v>
      </c>
      <c r="B1205" s="58">
        <v>0.52916666666666701</v>
      </c>
      <c r="C1205" s="59" t="s">
        <v>1498</v>
      </c>
      <c r="D1205" s="59" t="s">
        <v>80</v>
      </c>
      <c r="E1205" s="60" t="s">
        <v>1333</v>
      </c>
      <c r="F1205" s="59" t="s">
        <v>201</v>
      </c>
      <c r="G1205" s="60" t="s">
        <v>202</v>
      </c>
      <c r="H1205" s="59">
        <v>11.96</v>
      </c>
      <c r="I1205" s="140">
        <v>1417.1</v>
      </c>
      <c r="J1205" s="141">
        <v>16948.516</v>
      </c>
      <c r="K1205" s="59" t="s">
        <v>166</v>
      </c>
      <c r="L1205" s="59" t="s">
        <v>174</v>
      </c>
      <c r="M1205" s="60" t="s">
        <v>175</v>
      </c>
      <c r="N1205" s="61"/>
      <c r="O1205" s="60" t="s">
        <v>188</v>
      </c>
      <c r="P1205" s="60" t="s">
        <v>176</v>
      </c>
      <c r="Q1205" s="59"/>
      <c r="R1205" s="60" t="s">
        <v>268</v>
      </c>
      <c r="S1205" s="62" t="s">
        <v>176</v>
      </c>
    </row>
    <row r="1206" spans="1:19" x14ac:dyDescent="0.2">
      <c r="A1206" s="57">
        <v>45699</v>
      </c>
      <c r="B1206" s="58">
        <v>0.55277777777777803</v>
      </c>
      <c r="C1206" s="59" t="s">
        <v>1499</v>
      </c>
      <c r="D1206" s="59" t="s">
        <v>22</v>
      </c>
      <c r="E1206" s="60" t="s">
        <v>887</v>
      </c>
      <c r="F1206" s="59" t="s">
        <v>150</v>
      </c>
      <c r="G1206" s="60" t="s">
        <v>151</v>
      </c>
      <c r="H1206" s="59">
        <v>421.94</v>
      </c>
      <c r="I1206" s="140">
        <v>1334.99</v>
      </c>
      <c r="J1206" s="141">
        <v>563286.03</v>
      </c>
      <c r="K1206" s="59" t="s">
        <v>166</v>
      </c>
      <c r="L1206" s="59" t="s">
        <v>167</v>
      </c>
      <c r="M1206" s="60" t="s">
        <v>168</v>
      </c>
      <c r="N1206" s="61">
        <v>25632</v>
      </c>
      <c r="O1206" s="60" t="s">
        <v>155</v>
      </c>
      <c r="P1206" s="60" t="s">
        <v>156</v>
      </c>
      <c r="Q1206" s="60" t="s">
        <v>156</v>
      </c>
      <c r="R1206" s="60" t="s">
        <v>157</v>
      </c>
      <c r="S1206" s="62" t="s">
        <v>158</v>
      </c>
    </row>
    <row r="1207" spans="1:19" x14ac:dyDescent="0.2">
      <c r="A1207" s="57">
        <v>45699</v>
      </c>
      <c r="B1207" s="58">
        <v>0.58333333333333304</v>
      </c>
      <c r="C1207" s="59" t="s">
        <v>1500</v>
      </c>
      <c r="D1207" s="59" t="s">
        <v>38</v>
      </c>
      <c r="E1207" s="60" t="s">
        <v>292</v>
      </c>
      <c r="F1207" s="59" t="s">
        <v>150</v>
      </c>
      <c r="G1207" s="60" t="s">
        <v>151</v>
      </c>
      <c r="H1207" s="59">
        <v>130.63999999999999</v>
      </c>
      <c r="I1207" s="140">
        <v>1334.95</v>
      </c>
      <c r="J1207" s="141">
        <v>174397.99</v>
      </c>
      <c r="K1207" s="59" t="s">
        <v>166</v>
      </c>
      <c r="L1207" s="59" t="s">
        <v>167</v>
      </c>
      <c r="M1207" s="60" t="s">
        <v>168</v>
      </c>
      <c r="N1207" s="61">
        <v>143043</v>
      </c>
      <c r="O1207" s="60" t="s">
        <v>155</v>
      </c>
      <c r="P1207" s="60" t="s">
        <v>210</v>
      </c>
      <c r="Q1207" s="60" t="s">
        <v>204</v>
      </c>
      <c r="R1207" s="60" t="s">
        <v>211</v>
      </c>
      <c r="S1207" s="62" t="s">
        <v>158</v>
      </c>
    </row>
    <row r="1208" spans="1:19" x14ac:dyDescent="0.2">
      <c r="A1208" s="57">
        <v>45699</v>
      </c>
      <c r="B1208" s="58">
        <v>0.64097222222222205</v>
      </c>
      <c r="C1208" s="59" t="s">
        <v>1501</v>
      </c>
      <c r="D1208" s="59" t="s">
        <v>101</v>
      </c>
      <c r="E1208" s="60" t="s">
        <v>235</v>
      </c>
      <c r="F1208" s="59" t="s">
        <v>186</v>
      </c>
      <c r="G1208" s="60" t="s">
        <v>187</v>
      </c>
      <c r="H1208" s="59">
        <v>19.989999999999998</v>
      </c>
      <c r="I1208" s="140">
        <v>1189</v>
      </c>
      <c r="J1208" s="141">
        <v>23768.11</v>
      </c>
      <c r="K1208" s="59" t="s">
        <v>166</v>
      </c>
      <c r="L1208" s="59" t="s">
        <v>174</v>
      </c>
      <c r="M1208" s="60" t="s">
        <v>175</v>
      </c>
      <c r="N1208" s="61">
        <v>266581</v>
      </c>
      <c r="O1208" s="60" t="s">
        <v>155</v>
      </c>
      <c r="P1208" s="60" t="s">
        <v>236</v>
      </c>
      <c r="Q1208" s="60" t="s">
        <v>197</v>
      </c>
      <c r="R1208" s="60" t="s">
        <v>196</v>
      </c>
      <c r="S1208" s="62" t="s">
        <v>158</v>
      </c>
    </row>
    <row r="1209" spans="1:19" x14ac:dyDescent="0.2">
      <c r="A1209" s="57">
        <v>45699</v>
      </c>
      <c r="B1209" s="58">
        <v>0.69236111111111098</v>
      </c>
      <c r="C1209" s="59" t="s">
        <v>1502</v>
      </c>
      <c r="D1209" s="59" t="s">
        <v>25</v>
      </c>
      <c r="E1209" s="60" t="s">
        <v>238</v>
      </c>
      <c r="F1209" s="59" t="s">
        <v>150</v>
      </c>
      <c r="G1209" s="60" t="s">
        <v>151</v>
      </c>
      <c r="H1209" s="59">
        <v>467.32940000000002</v>
      </c>
      <c r="I1209" s="140">
        <v>1263</v>
      </c>
      <c r="J1209" s="141">
        <v>590237.03</v>
      </c>
      <c r="K1209" s="59" t="s">
        <v>152</v>
      </c>
      <c r="L1209" s="59" t="s">
        <v>153</v>
      </c>
      <c r="M1209" s="60" t="s">
        <v>154</v>
      </c>
      <c r="N1209" s="61">
        <v>739580</v>
      </c>
      <c r="O1209" s="60" t="s">
        <v>155</v>
      </c>
      <c r="P1209" s="60" t="s">
        <v>156</v>
      </c>
      <c r="Q1209" s="60" t="s">
        <v>156</v>
      </c>
      <c r="R1209" s="60" t="s">
        <v>157</v>
      </c>
      <c r="S1209" s="62" t="s">
        <v>158</v>
      </c>
    </row>
    <row r="1210" spans="1:19" x14ac:dyDescent="0.2">
      <c r="A1210" s="57">
        <v>45699</v>
      </c>
      <c r="B1210" s="58">
        <v>0.76527777777777795</v>
      </c>
      <c r="C1210" s="59" t="s">
        <v>1503</v>
      </c>
      <c r="D1210" s="59" t="s">
        <v>14</v>
      </c>
      <c r="E1210" s="60" t="s">
        <v>171</v>
      </c>
      <c r="F1210" s="59" t="s">
        <v>218</v>
      </c>
      <c r="G1210" s="60" t="s">
        <v>219</v>
      </c>
      <c r="H1210" s="59">
        <v>388.65</v>
      </c>
      <c r="I1210" s="140">
        <v>1300.5</v>
      </c>
      <c r="J1210" s="141">
        <v>505439.32500000001</v>
      </c>
      <c r="K1210" s="59" t="s">
        <v>166</v>
      </c>
      <c r="L1210" s="59" t="s">
        <v>174</v>
      </c>
      <c r="M1210" s="60" t="s">
        <v>175</v>
      </c>
      <c r="N1210" s="61">
        <v>577834</v>
      </c>
      <c r="O1210" s="60" t="s">
        <v>155</v>
      </c>
      <c r="P1210" s="60" t="s">
        <v>156</v>
      </c>
      <c r="Q1210" s="60" t="s">
        <v>156</v>
      </c>
      <c r="R1210" s="60" t="s">
        <v>157</v>
      </c>
      <c r="S1210" s="62" t="s">
        <v>158</v>
      </c>
    </row>
    <row r="1211" spans="1:19" x14ac:dyDescent="0.2">
      <c r="A1211" s="57">
        <v>45699</v>
      </c>
      <c r="B1211" s="58">
        <v>0.77430555555555602</v>
      </c>
      <c r="C1211" s="59" t="s">
        <v>1504</v>
      </c>
      <c r="D1211" s="59" t="s">
        <v>26</v>
      </c>
      <c r="E1211" s="60" t="s">
        <v>232</v>
      </c>
      <c r="F1211" s="59" t="s">
        <v>150</v>
      </c>
      <c r="G1211" s="60" t="s">
        <v>151</v>
      </c>
      <c r="H1211" s="59">
        <v>430</v>
      </c>
      <c r="I1211" s="140">
        <v>1335.01</v>
      </c>
      <c r="J1211" s="141">
        <v>574052.93999999994</v>
      </c>
      <c r="K1211" s="59" t="s">
        <v>166</v>
      </c>
      <c r="L1211" s="59" t="s">
        <v>167</v>
      </c>
      <c r="M1211" s="60" t="s">
        <v>168</v>
      </c>
      <c r="N1211" s="61">
        <v>125339</v>
      </c>
      <c r="O1211" s="60" t="s">
        <v>155</v>
      </c>
      <c r="P1211" s="60" t="s">
        <v>156</v>
      </c>
      <c r="Q1211" s="60" t="s">
        <v>156</v>
      </c>
      <c r="R1211" s="60" t="s">
        <v>157</v>
      </c>
      <c r="S1211" s="62" t="s">
        <v>158</v>
      </c>
    </row>
    <row r="1212" spans="1:19" x14ac:dyDescent="0.2">
      <c r="A1212" s="57">
        <v>45699</v>
      </c>
      <c r="B1212" s="58">
        <v>0.77430555555555602</v>
      </c>
      <c r="C1212" s="59" t="s">
        <v>1505</v>
      </c>
      <c r="D1212" s="59" t="s">
        <v>11</v>
      </c>
      <c r="E1212" s="60" t="s">
        <v>149</v>
      </c>
      <c r="F1212" s="59" t="s">
        <v>218</v>
      </c>
      <c r="G1212" s="60" t="s">
        <v>219</v>
      </c>
      <c r="H1212" s="59">
        <v>374.62</v>
      </c>
      <c r="I1212" s="140">
        <v>1217.2</v>
      </c>
      <c r="J1212" s="141">
        <v>455987.46399999998</v>
      </c>
      <c r="K1212" s="59" t="s">
        <v>166</v>
      </c>
      <c r="L1212" s="59" t="s">
        <v>174</v>
      </c>
      <c r="M1212" s="60" t="s">
        <v>175</v>
      </c>
      <c r="N1212" s="61">
        <v>807682</v>
      </c>
      <c r="O1212" s="60" t="s">
        <v>155</v>
      </c>
      <c r="P1212" s="60" t="s">
        <v>156</v>
      </c>
      <c r="Q1212" s="60" t="s">
        <v>156</v>
      </c>
      <c r="R1212" s="60" t="s">
        <v>157</v>
      </c>
      <c r="S1212" s="62" t="s">
        <v>158</v>
      </c>
    </row>
    <row r="1213" spans="1:19" x14ac:dyDescent="0.2">
      <c r="A1213" s="65">
        <v>45699</v>
      </c>
      <c r="B1213" s="66">
        <v>0.78333333333333299</v>
      </c>
      <c r="C1213" s="59" t="s">
        <v>1506</v>
      </c>
      <c r="D1213" s="59" t="s">
        <v>24</v>
      </c>
      <c r="E1213" s="68" t="s">
        <v>301</v>
      </c>
      <c r="F1213" s="67" t="s">
        <v>150</v>
      </c>
      <c r="G1213" s="68" t="s">
        <v>151</v>
      </c>
      <c r="H1213" s="67">
        <v>556.3587</v>
      </c>
      <c r="I1213" s="142">
        <v>1263</v>
      </c>
      <c r="J1213" s="141">
        <v>702681.04</v>
      </c>
      <c r="K1213" s="59" t="s">
        <v>152</v>
      </c>
      <c r="L1213" s="67" t="s">
        <v>153</v>
      </c>
      <c r="M1213" s="68" t="s">
        <v>154</v>
      </c>
      <c r="N1213" s="61"/>
      <c r="O1213" s="60" t="s">
        <v>155</v>
      </c>
      <c r="P1213" s="60" t="s">
        <v>156</v>
      </c>
      <c r="Q1213" s="60" t="s">
        <v>156</v>
      </c>
      <c r="R1213" s="60" t="s">
        <v>157</v>
      </c>
      <c r="S1213" s="62" t="s">
        <v>158</v>
      </c>
    </row>
    <row r="1214" spans="1:19" x14ac:dyDescent="0.2">
      <c r="A1214" s="57">
        <v>45699</v>
      </c>
      <c r="B1214" s="58">
        <v>0.83402777777777803</v>
      </c>
      <c r="C1214" s="59" t="s">
        <v>1507</v>
      </c>
      <c r="D1214" s="59" t="s">
        <v>51</v>
      </c>
      <c r="E1214" s="60" t="s">
        <v>599</v>
      </c>
      <c r="F1214" s="59" t="s">
        <v>153</v>
      </c>
      <c r="G1214" s="60" t="s">
        <v>165</v>
      </c>
      <c r="H1214" s="59">
        <v>95.05</v>
      </c>
      <c r="I1214" s="140">
        <v>1411.2</v>
      </c>
      <c r="J1214" s="141">
        <v>134134.56</v>
      </c>
      <c r="K1214" s="59" t="s">
        <v>166</v>
      </c>
      <c r="L1214" s="59" t="s">
        <v>174</v>
      </c>
      <c r="M1214" s="60" t="s">
        <v>175</v>
      </c>
      <c r="N1214" s="61">
        <v>320362</v>
      </c>
      <c r="O1214" s="60" t="s">
        <v>155</v>
      </c>
      <c r="P1214" s="60" t="s">
        <v>210</v>
      </c>
      <c r="Q1214" s="60" t="s">
        <v>204</v>
      </c>
      <c r="R1214" s="60" t="s">
        <v>196</v>
      </c>
      <c r="S1214" s="62" t="s">
        <v>158</v>
      </c>
    </row>
    <row r="1215" spans="1:19" x14ac:dyDescent="0.2">
      <c r="A1215" s="57">
        <v>45699</v>
      </c>
      <c r="B1215" s="58">
        <v>0.83680555555555602</v>
      </c>
      <c r="C1215" s="59" t="s">
        <v>1508</v>
      </c>
      <c r="D1215" s="59" t="s">
        <v>7</v>
      </c>
      <c r="E1215" s="60" t="s">
        <v>260</v>
      </c>
      <c r="F1215" s="59" t="s">
        <v>150</v>
      </c>
      <c r="G1215" s="60" t="s">
        <v>151</v>
      </c>
      <c r="H1215" s="59">
        <v>408.78230000000002</v>
      </c>
      <c r="I1215" s="140">
        <v>1263</v>
      </c>
      <c r="J1215" s="141">
        <v>516292.04</v>
      </c>
      <c r="K1215" s="59" t="s">
        <v>152</v>
      </c>
      <c r="L1215" s="59" t="s">
        <v>153</v>
      </c>
      <c r="M1215" s="60" t="s">
        <v>154</v>
      </c>
      <c r="N1215" s="61">
        <v>1499336</v>
      </c>
      <c r="O1215" s="60" t="s">
        <v>155</v>
      </c>
      <c r="P1215" s="60" t="s">
        <v>156</v>
      </c>
      <c r="Q1215" s="60" t="s">
        <v>156</v>
      </c>
      <c r="R1215" s="60" t="s">
        <v>157</v>
      </c>
      <c r="S1215" s="62" t="s">
        <v>158</v>
      </c>
    </row>
    <row r="1216" spans="1:19" x14ac:dyDescent="0.2">
      <c r="A1216" s="57">
        <v>45699</v>
      </c>
      <c r="B1216" s="58">
        <v>0.89861111111111103</v>
      </c>
      <c r="C1216" s="59" t="s">
        <v>1509</v>
      </c>
      <c r="D1216" s="59" t="s">
        <v>8</v>
      </c>
      <c r="E1216" s="60" t="s">
        <v>207</v>
      </c>
      <c r="F1216" s="59" t="s">
        <v>218</v>
      </c>
      <c r="G1216" s="60" t="s">
        <v>219</v>
      </c>
      <c r="H1216" s="59">
        <v>337.02</v>
      </c>
      <c r="I1216" s="140">
        <v>1300.5</v>
      </c>
      <c r="J1216" s="141">
        <v>438294.51</v>
      </c>
      <c r="K1216" s="59" t="s">
        <v>166</v>
      </c>
      <c r="L1216" s="59" t="s">
        <v>174</v>
      </c>
      <c r="M1216" s="60" t="s">
        <v>175</v>
      </c>
      <c r="N1216" s="61">
        <v>414034</v>
      </c>
      <c r="O1216" s="60" t="s">
        <v>155</v>
      </c>
      <c r="P1216" s="60" t="s">
        <v>156</v>
      </c>
      <c r="Q1216" s="60" t="s">
        <v>156</v>
      </c>
      <c r="R1216" s="60" t="s">
        <v>157</v>
      </c>
      <c r="S1216" s="62" t="s">
        <v>158</v>
      </c>
    </row>
    <row r="1217" spans="1:19" x14ac:dyDescent="0.2">
      <c r="A1217" s="57">
        <v>45700</v>
      </c>
      <c r="B1217" s="58">
        <v>2.29166666666667E-2</v>
      </c>
      <c r="C1217" s="59" t="s">
        <v>1510</v>
      </c>
      <c r="D1217" s="59" t="s">
        <v>37</v>
      </c>
      <c r="E1217" s="60" t="s">
        <v>263</v>
      </c>
      <c r="F1217" s="59" t="s">
        <v>150</v>
      </c>
      <c r="G1217" s="60" t="s">
        <v>151</v>
      </c>
      <c r="H1217" s="59">
        <v>144.63999999999999</v>
      </c>
      <c r="I1217" s="140">
        <v>1335.01</v>
      </c>
      <c r="J1217" s="141">
        <v>193096</v>
      </c>
      <c r="K1217" s="59" t="s">
        <v>166</v>
      </c>
      <c r="L1217" s="59" t="s">
        <v>167</v>
      </c>
      <c r="M1217" s="60" t="s">
        <v>168</v>
      </c>
      <c r="N1217" s="61">
        <v>775383</v>
      </c>
      <c r="O1217" s="60" t="s">
        <v>155</v>
      </c>
      <c r="P1217" s="60" t="s">
        <v>210</v>
      </c>
      <c r="Q1217" s="60" t="s">
        <v>204</v>
      </c>
      <c r="R1217" s="60" t="s">
        <v>224</v>
      </c>
      <c r="S1217" s="62" t="s">
        <v>158</v>
      </c>
    </row>
    <row r="1218" spans="1:19" x14ac:dyDescent="0.2">
      <c r="A1218" s="57">
        <v>45700</v>
      </c>
      <c r="B1218" s="58">
        <v>0.25208333333333299</v>
      </c>
      <c r="C1218" s="59" t="s">
        <v>1511</v>
      </c>
      <c r="D1218" s="59" t="s">
        <v>9</v>
      </c>
      <c r="E1218" s="60" t="s">
        <v>238</v>
      </c>
      <c r="F1218" s="59" t="s">
        <v>150</v>
      </c>
      <c r="G1218" s="60" t="s">
        <v>151</v>
      </c>
      <c r="H1218" s="59">
        <v>439.15</v>
      </c>
      <c r="I1218" s="140">
        <v>1334.99</v>
      </c>
      <c r="J1218" s="141">
        <v>586260.98</v>
      </c>
      <c r="K1218" s="59" t="s">
        <v>166</v>
      </c>
      <c r="L1218" s="59" t="s">
        <v>167</v>
      </c>
      <c r="M1218" s="60" t="s">
        <v>168</v>
      </c>
      <c r="N1218" s="61">
        <v>980516</v>
      </c>
      <c r="O1218" s="60" t="s">
        <v>155</v>
      </c>
      <c r="P1218" s="60" t="s">
        <v>156</v>
      </c>
      <c r="Q1218" s="60" t="s">
        <v>156</v>
      </c>
      <c r="R1218" s="60" t="s">
        <v>157</v>
      </c>
      <c r="S1218" s="62" t="s">
        <v>158</v>
      </c>
    </row>
    <row r="1219" spans="1:19" x14ac:dyDescent="0.2">
      <c r="A1219" s="57">
        <v>45700</v>
      </c>
      <c r="B1219" s="58">
        <v>0.32083333333333303</v>
      </c>
      <c r="C1219" s="59" t="s">
        <v>1512</v>
      </c>
      <c r="D1219" s="59" t="s">
        <v>54</v>
      </c>
      <c r="E1219" s="60" t="s">
        <v>257</v>
      </c>
      <c r="F1219" s="59" t="s">
        <v>153</v>
      </c>
      <c r="G1219" s="60" t="s">
        <v>165</v>
      </c>
      <c r="H1219" s="59">
        <v>63.33</v>
      </c>
      <c r="I1219" s="140">
        <v>1414.1</v>
      </c>
      <c r="J1219" s="141">
        <v>89554.952999999994</v>
      </c>
      <c r="K1219" s="59" t="s">
        <v>166</v>
      </c>
      <c r="L1219" s="59" t="s">
        <v>174</v>
      </c>
      <c r="M1219" s="60" t="s">
        <v>175</v>
      </c>
      <c r="N1219" s="61"/>
      <c r="O1219" s="60" t="s">
        <v>155</v>
      </c>
      <c r="P1219" s="60" t="s">
        <v>246</v>
      </c>
      <c r="Q1219" s="60" t="s">
        <v>223</v>
      </c>
      <c r="R1219" s="60" t="s">
        <v>224</v>
      </c>
      <c r="S1219" s="62" t="s">
        <v>158</v>
      </c>
    </row>
    <row r="1220" spans="1:19" x14ac:dyDescent="0.2">
      <c r="A1220" s="57">
        <v>45700</v>
      </c>
      <c r="B1220" s="58">
        <v>0.359722222222222</v>
      </c>
      <c r="C1220" s="59" t="s">
        <v>1513</v>
      </c>
      <c r="D1220" s="59" t="s">
        <v>52</v>
      </c>
      <c r="E1220" s="60" t="s">
        <v>190</v>
      </c>
      <c r="F1220" s="59" t="s">
        <v>150</v>
      </c>
      <c r="G1220" s="60" t="s">
        <v>151</v>
      </c>
      <c r="H1220" s="59">
        <v>59.4054</v>
      </c>
      <c r="I1220" s="140">
        <v>1263</v>
      </c>
      <c r="J1220" s="141">
        <v>75029.02</v>
      </c>
      <c r="K1220" s="59" t="s">
        <v>152</v>
      </c>
      <c r="L1220" s="59" t="s">
        <v>153</v>
      </c>
      <c r="M1220" s="60" t="s">
        <v>154</v>
      </c>
      <c r="N1220" s="61"/>
      <c r="O1220" s="60" t="s">
        <v>155</v>
      </c>
      <c r="P1220" s="60" t="s">
        <v>191</v>
      </c>
      <c r="Q1220" s="60" t="s">
        <v>192</v>
      </c>
      <c r="R1220" s="60" t="s">
        <v>193</v>
      </c>
      <c r="S1220" s="62" t="s">
        <v>158</v>
      </c>
    </row>
    <row r="1221" spans="1:19" x14ac:dyDescent="0.2">
      <c r="A1221" s="57">
        <v>45700</v>
      </c>
      <c r="B1221" s="58">
        <v>0.391666666666667</v>
      </c>
      <c r="C1221" s="59" t="s">
        <v>1514</v>
      </c>
      <c r="D1221" s="59" t="s">
        <v>60</v>
      </c>
      <c r="E1221" s="60" t="s">
        <v>281</v>
      </c>
      <c r="F1221" s="59" t="s">
        <v>150</v>
      </c>
      <c r="G1221" s="60" t="s">
        <v>151</v>
      </c>
      <c r="H1221" s="59">
        <v>125.3222</v>
      </c>
      <c r="I1221" s="140">
        <v>1263</v>
      </c>
      <c r="J1221" s="141">
        <v>158281.94</v>
      </c>
      <c r="K1221" s="59" t="s">
        <v>152</v>
      </c>
      <c r="L1221" s="59" t="s">
        <v>153</v>
      </c>
      <c r="M1221" s="60" t="s">
        <v>154</v>
      </c>
      <c r="N1221" s="61"/>
      <c r="O1221" s="60" t="s">
        <v>155</v>
      </c>
      <c r="P1221" s="60" t="s">
        <v>191</v>
      </c>
      <c r="Q1221" s="60" t="s">
        <v>192</v>
      </c>
      <c r="R1221" s="60" t="s">
        <v>193</v>
      </c>
      <c r="S1221" s="62" t="s">
        <v>158</v>
      </c>
    </row>
    <row r="1222" spans="1:19" x14ac:dyDescent="0.2">
      <c r="A1222" s="57">
        <v>45700</v>
      </c>
      <c r="B1222" s="58">
        <v>0.43263888888888902</v>
      </c>
      <c r="C1222" s="59" t="s">
        <v>1515</v>
      </c>
      <c r="D1222" s="59" t="s">
        <v>70</v>
      </c>
      <c r="E1222" s="60" t="s">
        <v>421</v>
      </c>
      <c r="F1222" s="59" t="s">
        <v>201</v>
      </c>
      <c r="G1222" s="60" t="s">
        <v>202</v>
      </c>
      <c r="H1222" s="59">
        <v>10.38</v>
      </c>
      <c r="I1222" s="140">
        <v>1446.43</v>
      </c>
      <c r="J1222" s="141">
        <v>15013.96</v>
      </c>
      <c r="K1222" s="59" t="s">
        <v>166</v>
      </c>
      <c r="L1222" s="59" t="s">
        <v>167</v>
      </c>
      <c r="M1222" s="60" t="s">
        <v>168</v>
      </c>
      <c r="N1222" s="61"/>
      <c r="O1222" s="60" t="s">
        <v>383</v>
      </c>
      <c r="P1222" s="60" t="s">
        <v>393</v>
      </c>
      <c r="Q1222" s="60" t="s">
        <v>204</v>
      </c>
      <c r="R1222" s="60" t="s">
        <v>205</v>
      </c>
      <c r="S1222" s="62" t="s">
        <v>384</v>
      </c>
    </row>
    <row r="1223" spans="1:19" x14ac:dyDescent="0.2">
      <c r="A1223" s="57">
        <v>45700</v>
      </c>
      <c r="B1223" s="58">
        <v>0.44166666666666698</v>
      </c>
      <c r="C1223" s="59" t="s">
        <v>1516</v>
      </c>
      <c r="D1223" s="59" t="s">
        <v>50</v>
      </c>
      <c r="E1223" s="60" t="s">
        <v>274</v>
      </c>
      <c r="F1223" s="59" t="s">
        <v>153</v>
      </c>
      <c r="G1223" s="60" t="s">
        <v>165</v>
      </c>
      <c r="H1223" s="59">
        <v>183.29</v>
      </c>
      <c r="I1223" s="140">
        <v>1435.2</v>
      </c>
      <c r="J1223" s="141">
        <v>263057.80800000002</v>
      </c>
      <c r="K1223" s="59" t="s">
        <v>166</v>
      </c>
      <c r="L1223" s="59" t="s">
        <v>174</v>
      </c>
      <c r="M1223" s="60" t="s">
        <v>175</v>
      </c>
      <c r="N1223" s="61">
        <v>725580</v>
      </c>
      <c r="O1223" s="60" t="s">
        <v>155</v>
      </c>
      <c r="P1223" s="60" t="s">
        <v>275</v>
      </c>
      <c r="Q1223" s="60" t="s">
        <v>223</v>
      </c>
      <c r="R1223" s="60" t="s">
        <v>276</v>
      </c>
      <c r="S1223" s="62" t="s">
        <v>158</v>
      </c>
    </row>
    <row r="1224" spans="1:19" x14ac:dyDescent="0.2">
      <c r="A1224" s="57">
        <v>45700</v>
      </c>
      <c r="B1224" s="58">
        <v>0.47638888888888897</v>
      </c>
      <c r="C1224" s="59" t="s">
        <v>1517</v>
      </c>
      <c r="D1224" s="59" t="s">
        <v>16</v>
      </c>
      <c r="E1224" s="60" t="s">
        <v>162</v>
      </c>
      <c r="F1224" s="59" t="s">
        <v>150</v>
      </c>
      <c r="G1224" s="60" t="s">
        <v>151</v>
      </c>
      <c r="H1224" s="59">
        <v>420.18689999999998</v>
      </c>
      <c r="I1224" s="140">
        <v>1263</v>
      </c>
      <c r="J1224" s="141">
        <v>530696.05000000005</v>
      </c>
      <c r="K1224" s="59" t="s">
        <v>152</v>
      </c>
      <c r="L1224" s="59" t="s">
        <v>153</v>
      </c>
      <c r="M1224" s="60" t="s">
        <v>154</v>
      </c>
      <c r="N1224" s="61">
        <v>284958</v>
      </c>
      <c r="O1224" s="60" t="s">
        <v>155</v>
      </c>
      <c r="P1224" s="60" t="s">
        <v>156</v>
      </c>
      <c r="Q1224" s="60" t="s">
        <v>156</v>
      </c>
      <c r="R1224" s="60" t="s">
        <v>157</v>
      </c>
      <c r="S1224" s="62" t="s">
        <v>158</v>
      </c>
    </row>
    <row r="1225" spans="1:19" x14ac:dyDescent="0.2">
      <c r="A1225" s="57">
        <v>45700</v>
      </c>
      <c r="B1225" s="58">
        <v>0.5</v>
      </c>
      <c r="C1225" s="59" t="s">
        <v>1518</v>
      </c>
      <c r="D1225" s="59" t="s">
        <v>23</v>
      </c>
      <c r="E1225" s="60" t="s">
        <v>160</v>
      </c>
      <c r="F1225" s="59" t="s">
        <v>150</v>
      </c>
      <c r="G1225" s="60" t="s">
        <v>151</v>
      </c>
      <c r="H1225" s="59">
        <v>357.69</v>
      </c>
      <c r="I1225" s="140">
        <v>1334.99</v>
      </c>
      <c r="J1225" s="141">
        <v>477511.08</v>
      </c>
      <c r="K1225" s="59" t="s">
        <v>166</v>
      </c>
      <c r="L1225" s="59" t="s">
        <v>167</v>
      </c>
      <c r="M1225" s="60" t="s">
        <v>168</v>
      </c>
      <c r="N1225" s="61">
        <v>1211495</v>
      </c>
      <c r="O1225" s="60" t="s">
        <v>155</v>
      </c>
      <c r="P1225" s="60" t="s">
        <v>156</v>
      </c>
      <c r="Q1225" s="60" t="s">
        <v>156</v>
      </c>
      <c r="R1225" s="60" t="s">
        <v>157</v>
      </c>
      <c r="S1225" s="62" t="s">
        <v>158</v>
      </c>
    </row>
    <row r="1226" spans="1:19" x14ac:dyDescent="0.2">
      <c r="A1226" s="57">
        <v>45700</v>
      </c>
      <c r="B1226" s="58">
        <v>0.51944444444444504</v>
      </c>
      <c r="C1226" s="59" t="s">
        <v>1519</v>
      </c>
      <c r="D1226" s="59" t="s">
        <v>21</v>
      </c>
      <c r="E1226" s="60" t="s">
        <v>251</v>
      </c>
      <c r="F1226" s="59" t="s">
        <v>218</v>
      </c>
      <c r="G1226" s="60" t="s">
        <v>219</v>
      </c>
      <c r="H1226" s="59">
        <v>317.27999999999997</v>
      </c>
      <c r="I1226" s="140">
        <v>1217.2</v>
      </c>
      <c r="J1226" s="141">
        <v>386193.21600000001</v>
      </c>
      <c r="K1226" s="59" t="s">
        <v>166</v>
      </c>
      <c r="L1226" s="59" t="s">
        <v>174</v>
      </c>
      <c r="M1226" s="60" t="s">
        <v>175</v>
      </c>
      <c r="N1226" s="61">
        <v>1906707</v>
      </c>
      <c r="O1226" s="60" t="s">
        <v>155</v>
      </c>
      <c r="P1226" s="60" t="s">
        <v>156</v>
      </c>
      <c r="Q1226" s="60" t="s">
        <v>156</v>
      </c>
      <c r="R1226" s="60" t="s">
        <v>157</v>
      </c>
      <c r="S1226" s="62" t="s">
        <v>158</v>
      </c>
    </row>
    <row r="1227" spans="1:19" x14ac:dyDescent="0.2">
      <c r="A1227" s="57">
        <v>45700</v>
      </c>
      <c r="B1227" s="58">
        <v>0.55138888888888904</v>
      </c>
      <c r="C1227" s="59" t="s">
        <v>1520</v>
      </c>
      <c r="D1227" s="59" t="s">
        <v>17</v>
      </c>
      <c r="E1227" s="60" t="s">
        <v>230</v>
      </c>
      <c r="F1227" s="59" t="s">
        <v>150</v>
      </c>
      <c r="G1227" s="60" t="s">
        <v>151</v>
      </c>
      <c r="H1227" s="59">
        <v>380.99520000000001</v>
      </c>
      <c r="I1227" s="140">
        <v>1263</v>
      </c>
      <c r="J1227" s="141">
        <v>481196.94</v>
      </c>
      <c r="K1227" s="59" t="s">
        <v>152</v>
      </c>
      <c r="L1227" s="59" t="s">
        <v>153</v>
      </c>
      <c r="M1227" s="60" t="s">
        <v>154</v>
      </c>
      <c r="N1227" s="61">
        <v>73125</v>
      </c>
      <c r="O1227" s="60" t="s">
        <v>155</v>
      </c>
      <c r="P1227" s="60" t="s">
        <v>156</v>
      </c>
      <c r="Q1227" s="60" t="s">
        <v>156</v>
      </c>
      <c r="R1227" s="60" t="s">
        <v>157</v>
      </c>
      <c r="S1227" s="62" t="s">
        <v>158</v>
      </c>
    </row>
    <row r="1228" spans="1:19" x14ac:dyDescent="0.2">
      <c r="A1228" s="57">
        <v>45700</v>
      </c>
      <c r="B1228" s="58">
        <v>0.56736111111111098</v>
      </c>
      <c r="C1228" s="59" t="s">
        <v>1521</v>
      </c>
      <c r="D1228" s="59" t="s">
        <v>29</v>
      </c>
      <c r="E1228" s="60" t="s">
        <v>294</v>
      </c>
      <c r="F1228" s="59" t="s">
        <v>295</v>
      </c>
      <c r="G1228" s="60" t="s">
        <v>296</v>
      </c>
      <c r="H1228" s="59">
        <v>119.88</v>
      </c>
      <c r="I1228" s="140">
        <v>478</v>
      </c>
      <c r="J1228" s="141">
        <v>57302.64</v>
      </c>
      <c r="K1228" s="59" t="s">
        <v>166</v>
      </c>
      <c r="L1228" s="59" t="s">
        <v>174</v>
      </c>
      <c r="M1228" s="60" t="s">
        <v>175</v>
      </c>
      <c r="N1228" s="61">
        <v>231975</v>
      </c>
      <c r="O1228" s="60" t="s">
        <v>155</v>
      </c>
      <c r="P1228" s="60" t="s">
        <v>191</v>
      </c>
      <c r="Q1228" s="60" t="s">
        <v>297</v>
      </c>
      <c r="R1228" s="60" t="s">
        <v>193</v>
      </c>
      <c r="S1228" s="62" t="s">
        <v>158</v>
      </c>
    </row>
    <row r="1229" spans="1:19" x14ac:dyDescent="0.2">
      <c r="A1229" s="57">
        <v>45700</v>
      </c>
      <c r="B1229" s="58">
        <v>0.57013888888888897</v>
      </c>
      <c r="C1229" s="59" t="s">
        <v>1522</v>
      </c>
      <c r="D1229" s="59" t="s">
        <v>15</v>
      </c>
      <c r="E1229" s="60" t="s">
        <v>164</v>
      </c>
      <c r="F1229" s="59" t="s">
        <v>150</v>
      </c>
      <c r="G1229" s="60" t="s">
        <v>151</v>
      </c>
      <c r="H1229" s="59">
        <v>397.88</v>
      </c>
      <c r="I1229" s="140">
        <v>1335</v>
      </c>
      <c r="J1229" s="141">
        <v>531168.06000000006</v>
      </c>
      <c r="K1229" s="59" t="s">
        <v>166</v>
      </c>
      <c r="L1229" s="59" t="s">
        <v>167</v>
      </c>
      <c r="M1229" s="60" t="s">
        <v>168</v>
      </c>
      <c r="N1229" s="61">
        <v>358450</v>
      </c>
      <c r="O1229" s="60" t="s">
        <v>155</v>
      </c>
      <c r="P1229" s="60" t="s">
        <v>156</v>
      </c>
      <c r="Q1229" s="60" t="s">
        <v>156</v>
      </c>
      <c r="R1229" s="60" t="s">
        <v>157</v>
      </c>
      <c r="S1229" s="62" t="s">
        <v>158</v>
      </c>
    </row>
    <row r="1230" spans="1:19" x14ac:dyDescent="0.2">
      <c r="A1230" s="57">
        <v>45700</v>
      </c>
      <c r="B1230" s="58">
        <v>0.58958333333333302</v>
      </c>
      <c r="C1230" s="59" t="s">
        <v>1523</v>
      </c>
      <c r="D1230" s="59" t="s">
        <v>80</v>
      </c>
      <c r="E1230" s="60" t="s">
        <v>1333</v>
      </c>
      <c r="F1230" s="59" t="s">
        <v>186</v>
      </c>
      <c r="G1230" s="60" t="s">
        <v>187</v>
      </c>
      <c r="H1230" s="59">
        <v>31.97</v>
      </c>
      <c r="I1230" s="140">
        <v>1248.4000000000001</v>
      </c>
      <c r="J1230" s="141">
        <v>39911.347999999998</v>
      </c>
      <c r="K1230" s="59" t="s">
        <v>166</v>
      </c>
      <c r="L1230" s="59" t="s">
        <v>174</v>
      </c>
      <c r="M1230" s="60" t="s">
        <v>175</v>
      </c>
      <c r="N1230" s="61"/>
      <c r="O1230" s="60" t="s">
        <v>188</v>
      </c>
      <c r="P1230" s="60" t="s">
        <v>176</v>
      </c>
      <c r="Q1230" s="59"/>
      <c r="R1230" s="60" t="s">
        <v>268</v>
      </c>
      <c r="S1230" s="62" t="s">
        <v>176</v>
      </c>
    </row>
    <row r="1231" spans="1:19" x14ac:dyDescent="0.2">
      <c r="A1231" s="57">
        <v>45700</v>
      </c>
      <c r="B1231" s="58">
        <v>0.64236111111111105</v>
      </c>
      <c r="C1231" s="59" t="s">
        <v>1524</v>
      </c>
      <c r="D1231" s="59" t="s">
        <v>22</v>
      </c>
      <c r="E1231" s="60" t="s">
        <v>887</v>
      </c>
      <c r="F1231" s="59" t="s">
        <v>150</v>
      </c>
      <c r="G1231" s="60" t="s">
        <v>151</v>
      </c>
      <c r="H1231" s="59">
        <v>364.81240000000003</v>
      </c>
      <c r="I1231" s="140">
        <v>1263</v>
      </c>
      <c r="J1231" s="141">
        <v>460758.06</v>
      </c>
      <c r="K1231" s="59" t="s">
        <v>152</v>
      </c>
      <c r="L1231" s="59" t="s">
        <v>153</v>
      </c>
      <c r="M1231" s="60" t="s">
        <v>154</v>
      </c>
      <c r="N1231" s="61">
        <v>26846</v>
      </c>
      <c r="O1231" s="60" t="s">
        <v>155</v>
      </c>
      <c r="P1231" s="60" t="s">
        <v>156</v>
      </c>
      <c r="Q1231" s="60" t="s">
        <v>156</v>
      </c>
      <c r="R1231" s="60" t="s">
        <v>157</v>
      </c>
      <c r="S1231" s="62" t="s">
        <v>158</v>
      </c>
    </row>
    <row r="1232" spans="1:19" x14ac:dyDescent="0.2">
      <c r="A1232" s="57">
        <v>45700</v>
      </c>
      <c r="B1232" s="58">
        <v>0.65972222222222199</v>
      </c>
      <c r="C1232" s="59" t="s">
        <v>1525</v>
      </c>
      <c r="D1232" s="59" t="s">
        <v>25</v>
      </c>
      <c r="E1232" s="60" t="s">
        <v>238</v>
      </c>
      <c r="F1232" s="59" t="s">
        <v>150</v>
      </c>
      <c r="G1232" s="60" t="s">
        <v>151</v>
      </c>
      <c r="H1232" s="59">
        <v>420.91</v>
      </c>
      <c r="I1232" s="140">
        <v>1335.01</v>
      </c>
      <c r="J1232" s="141">
        <v>561920.06000000006</v>
      </c>
      <c r="K1232" s="59" t="s">
        <v>166</v>
      </c>
      <c r="L1232" s="59" t="s">
        <v>167</v>
      </c>
      <c r="M1232" s="60" t="s">
        <v>168</v>
      </c>
      <c r="N1232" s="61">
        <v>740677</v>
      </c>
      <c r="O1232" s="60" t="s">
        <v>155</v>
      </c>
      <c r="P1232" s="60" t="s">
        <v>156</v>
      </c>
      <c r="Q1232" s="60" t="s">
        <v>156</v>
      </c>
      <c r="R1232" s="60" t="s">
        <v>157</v>
      </c>
      <c r="S1232" s="62" t="s">
        <v>158</v>
      </c>
    </row>
    <row r="1233" spans="1:19" x14ac:dyDescent="0.2">
      <c r="A1233" s="57">
        <v>45700</v>
      </c>
      <c r="B1233" s="58">
        <v>0.74027777777777803</v>
      </c>
      <c r="C1233" s="59" t="s">
        <v>1526</v>
      </c>
      <c r="D1233" s="59" t="s">
        <v>26</v>
      </c>
      <c r="E1233" s="60" t="s">
        <v>232</v>
      </c>
      <c r="F1233" s="59" t="s">
        <v>150</v>
      </c>
      <c r="G1233" s="60" t="s">
        <v>151</v>
      </c>
      <c r="H1233" s="59">
        <v>365.29689999999999</v>
      </c>
      <c r="I1233" s="140">
        <v>1263</v>
      </c>
      <c r="J1233" s="141">
        <v>461369.98</v>
      </c>
      <c r="K1233" s="59" t="s">
        <v>152</v>
      </c>
      <c r="L1233" s="59" t="s">
        <v>153</v>
      </c>
      <c r="M1233" s="60" t="s">
        <v>154</v>
      </c>
      <c r="N1233" s="61">
        <v>126516</v>
      </c>
      <c r="O1233" s="60" t="s">
        <v>155</v>
      </c>
      <c r="P1233" s="60" t="s">
        <v>156</v>
      </c>
      <c r="Q1233" s="60" t="s">
        <v>156</v>
      </c>
      <c r="R1233" s="60" t="s">
        <v>157</v>
      </c>
      <c r="S1233" s="62" t="s">
        <v>158</v>
      </c>
    </row>
    <row r="1234" spans="1:19" x14ac:dyDescent="0.2">
      <c r="A1234" s="57">
        <v>45700</v>
      </c>
      <c r="B1234" s="58">
        <v>0.81458333333333299</v>
      </c>
      <c r="C1234" s="59" t="s">
        <v>1527</v>
      </c>
      <c r="D1234" s="59" t="s">
        <v>14</v>
      </c>
      <c r="E1234" s="60" t="s">
        <v>179</v>
      </c>
      <c r="F1234" s="59" t="s">
        <v>150</v>
      </c>
      <c r="G1234" s="60" t="s">
        <v>151</v>
      </c>
      <c r="H1234" s="59">
        <v>420.8725</v>
      </c>
      <c r="I1234" s="140">
        <v>1263</v>
      </c>
      <c r="J1234" s="141">
        <v>531561.97</v>
      </c>
      <c r="K1234" s="59" t="s">
        <v>152</v>
      </c>
      <c r="L1234" s="59" t="s">
        <v>153</v>
      </c>
      <c r="M1234" s="60" t="s">
        <v>154</v>
      </c>
      <c r="N1234" s="61">
        <v>445046</v>
      </c>
      <c r="O1234" s="60" t="s">
        <v>155</v>
      </c>
      <c r="P1234" s="60" t="s">
        <v>156</v>
      </c>
      <c r="Q1234" s="60" t="s">
        <v>156</v>
      </c>
      <c r="R1234" s="60" t="s">
        <v>157</v>
      </c>
      <c r="S1234" s="62" t="s">
        <v>158</v>
      </c>
    </row>
    <row r="1235" spans="1:19" x14ac:dyDescent="0.2">
      <c r="A1235" s="57">
        <v>45700</v>
      </c>
      <c r="B1235" s="58">
        <v>0.82083333333333297</v>
      </c>
      <c r="C1235" s="59" t="s">
        <v>1528</v>
      </c>
      <c r="D1235" s="59" t="s">
        <v>12</v>
      </c>
      <c r="E1235" s="60" t="s">
        <v>183</v>
      </c>
      <c r="F1235" s="59" t="s">
        <v>150</v>
      </c>
      <c r="G1235" s="60" t="s">
        <v>151</v>
      </c>
      <c r="H1235" s="59">
        <v>457.24549999999999</v>
      </c>
      <c r="I1235" s="140">
        <v>1263</v>
      </c>
      <c r="J1235" s="141">
        <v>577501.06999999995</v>
      </c>
      <c r="K1235" s="59" t="s">
        <v>152</v>
      </c>
      <c r="L1235" s="59" t="s">
        <v>153</v>
      </c>
      <c r="M1235" s="60" t="s">
        <v>154</v>
      </c>
      <c r="N1235" s="61">
        <v>708118</v>
      </c>
      <c r="O1235" s="60" t="s">
        <v>155</v>
      </c>
      <c r="P1235" s="60" t="s">
        <v>156</v>
      </c>
      <c r="Q1235" s="60" t="s">
        <v>156</v>
      </c>
      <c r="R1235" s="60" t="s">
        <v>157</v>
      </c>
      <c r="S1235" s="62" t="s">
        <v>158</v>
      </c>
    </row>
    <row r="1236" spans="1:19" x14ac:dyDescent="0.2">
      <c r="A1236" s="57">
        <v>45700</v>
      </c>
      <c r="B1236" s="58">
        <v>0.86111111111111105</v>
      </c>
      <c r="C1236" s="59" t="s">
        <v>1529</v>
      </c>
      <c r="D1236" s="59" t="s">
        <v>82</v>
      </c>
      <c r="E1236" s="60" t="s">
        <v>173</v>
      </c>
      <c r="F1236" s="59" t="s">
        <v>153</v>
      </c>
      <c r="G1236" s="60" t="s">
        <v>165</v>
      </c>
      <c r="H1236" s="59">
        <v>71.08</v>
      </c>
      <c r="I1236" s="140">
        <v>1363.2</v>
      </c>
      <c r="J1236" s="141">
        <v>96896.255999999994</v>
      </c>
      <c r="K1236" s="59" t="s">
        <v>166</v>
      </c>
      <c r="L1236" s="59" t="s">
        <v>174</v>
      </c>
      <c r="M1236" s="60" t="s">
        <v>175</v>
      </c>
      <c r="N1236" s="61"/>
      <c r="O1236" s="60" t="s">
        <v>155</v>
      </c>
      <c r="P1236" s="60" t="s">
        <v>176</v>
      </c>
      <c r="Q1236" s="59"/>
      <c r="R1236" s="60" t="s">
        <v>177</v>
      </c>
      <c r="S1236" s="62" t="s">
        <v>158</v>
      </c>
    </row>
    <row r="1237" spans="1:19" x14ac:dyDescent="0.2">
      <c r="A1237" s="57">
        <v>45701</v>
      </c>
      <c r="B1237" s="58">
        <v>5.1388888888888901E-2</v>
      </c>
      <c r="C1237" s="59" t="s">
        <v>1530</v>
      </c>
      <c r="D1237" s="59" t="s">
        <v>13</v>
      </c>
      <c r="E1237" s="60" t="s">
        <v>347</v>
      </c>
      <c r="F1237" s="59" t="s">
        <v>150</v>
      </c>
      <c r="G1237" s="60" t="s">
        <v>151</v>
      </c>
      <c r="H1237" s="59">
        <v>724.92</v>
      </c>
      <c r="I1237" s="140">
        <v>1335</v>
      </c>
      <c r="J1237" s="141">
        <v>967766.06</v>
      </c>
      <c r="K1237" s="59" t="s">
        <v>166</v>
      </c>
      <c r="L1237" s="59" t="s">
        <v>167</v>
      </c>
      <c r="M1237" s="60" t="s">
        <v>168</v>
      </c>
      <c r="N1237" s="61">
        <v>580480</v>
      </c>
      <c r="O1237" s="60" t="s">
        <v>155</v>
      </c>
      <c r="P1237" s="60" t="s">
        <v>156</v>
      </c>
      <c r="Q1237" s="60" t="s">
        <v>156</v>
      </c>
      <c r="R1237" s="60" t="s">
        <v>157</v>
      </c>
      <c r="S1237" s="62" t="s">
        <v>158</v>
      </c>
    </row>
    <row r="1238" spans="1:19" x14ac:dyDescent="0.2">
      <c r="A1238" s="65">
        <v>45701</v>
      </c>
      <c r="B1238" s="66">
        <v>0.23611111111111099</v>
      </c>
      <c r="C1238" s="67" t="s">
        <v>1531</v>
      </c>
      <c r="D1238" s="67" t="s">
        <v>55</v>
      </c>
      <c r="E1238" s="68" t="s">
        <v>245</v>
      </c>
      <c r="F1238" s="67" t="s">
        <v>153</v>
      </c>
      <c r="G1238" s="68" t="s">
        <v>165</v>
      </c>
      <c r="H1238" s="67">
        <v>148.44</v>
      </c>
      <c r="I1238" s="142">
        <v>1414.1</v>
      </c>
      <c r="J1238" s="143">
        <v>209909.00399999999</v>
      </c>
      <c r="K1238" s="59" t="s">
        <v>166</v>
      </c>
      <c r="L1238" s="67" t="s">
        <v>174</v>
      </c>
      <c r="M1238" s="68" t="s">
        <v>175</v>
      </c>
      <c r="N1238" s="61"/>
      <c r="O1238" s="60" t="s">
        <v>155</v>
      </c>
      <c r="P1238" s="60" t="s">
        <v>246</v>
      </c>
      <c r="Q1238" s="60" t="s">
        <v>223</v>
      </c>
      <c r="R1238" s="60" t="s">
        <v>211</v>
      </c>
      <c r="S1238" s="62" t="s">
        <v>158</v>
      </c>
    </row>
    <row r="1239" spans="1:19" x14ac:dyDescent="0.2">
      <c r="A1239" s="65">
        <v>45701</v>
      </c>
      <c r="B1239" s="66">
        <v>0.24374999999999999</v>
      </c>
      <c r="C1239" s="67" t="s">
        <v>1532</v>
      </c>
      <c r="D1239" s="67" t="s">
        <v>24</v>
      </c>
      <c r="E1239" s="68" t="s">
        <v>301</v>
      </c>
      <c r="F1239" s="67" t="s">
        <v>218</v>
      </c>
      <c r="G1239" s="68" t="s">
        <v>219</v>
      </c>
      <c r="H1239" s="67">
        <v>543.5</v>
      </c>
      <c r="I1239" s="142">
        <v>1236.8</v>
      </c>
      <c r="J1239" s="143">
        <v>672200.8</v>
      </c>
      <c r="K1239" s="59" t="s">
        <v>166</v>
      </c>
      <c r="L1239" s="67" t="s">
        <v>174</v>
      </c>
      <c r="M1239" s="68" t="s">
        <v>175</v>
      </c>
      <c r="N1239" s="61"/>
      <c r="O1239" s="60" t="s">
        <v>155</v>
      </c>
      <c r="P1239" s="60" t="s">
        <v>156</v>
      </c>
      <c r="Q1239" s="60" t="s">
        <v>156</v>
      </c>
      <c r="R1239" s="60" t="s">
        <v>157</v>
      </c>
      <c r="S1239" s="62" t="s">
        <v>158</v>
      </c>
    </row>
    <row r="1240" spans="1:19" x14ac:dyDescent="0.2">
      <c r="A1240" s="65">
        <v>45701</v>
      </c>
      <c r="B1240" s="66">
        <v>0.25208333333333299</v>
      </c>
      <c r="C1240" s="67" t="s">
        <v>1533</v>
      </c>
      <c r="D1240" s="67" t="s">
        <v>24</v>
      </c>
      <c r="E1240" s="68" t="s">
        <v>301</v>
      </c>
      <c r="F1240" s="67" t="s">
        <v>218</v>
      </c>
      <c r="G1240" s="68" t="s">
        <v>219</v>
      </c>
      <c r="H1240" s="67">
        <v>70.13</v>
      </c>
      <c r="I1240" s="142">
        <v>1236.8</v>
      </c>
      <c r="J1240" s="143">
        <v>86736.784</v>
      </c>
      <c r="K1240" s="59" t="s">
        <v>166</v>
      </c>
      <c r="L1240" s="67" t="s">
        <v>174</v>
      </c>
      <c r="M1240" s="68" t="s">
        <v>175</v>
      </c>
      <c r="N1240" s="61"/>
      <c r="O1240" s="60" t="s">
        <v>155</v>
      </c>
      <c r="P1240" s="60" t="s">
        <v>156</v>
      </c>
      <c r="Q1240" s="60" t="s">
        <v>156</v>
      </c>
      <c r="R1240" s="60" t="s">
        <v>157</v>
      </c>
      <c r="S1240" s="62" t="s">
        <v>158</v>
      </c>
    </row>
    <row r="1241" spans="1:19" x14ac:dyDescent="0.2">
      <c r="A1241" s="57">
        <v>45701</v>
      </c>
      <c r="B1241" s="58">
        <v>0.31458333333333299</v>
      </c>
      <c r="C1241" s="59" t="s">
        <v>1534</v>
      </c>
      <c r="D1241" s="59" t="s">
        <v>62</v>
      </c>
      <c r="E1241" s="60" t="s">
        <v>289</v>
      </c>
      <c r="F1241" s="59" t="s">
        <v>153</v>
      </c>
      <c r="G1241" s="60" t="s">
        <v>165</v>
      </c>
      <c r="H1241" s="59">
        <v>60.15</v>
      </c>
      <c r="I1241" s="140">
        <v>1411.2</v>
      </c>
      <c r="J1241" s="141">
        <v>84883.68</v>
      </c>
      <c r="K1241" s="59" t="s">
        <v>166</v>
      </c>
      <c r="L1241" s="59" t="s">
        <v>174</v>
      </c>
      <c r="M1241" s="60" t="s">
        <v>175</v>
      </c>
      <c r="N1241" s="61"/>
      <c r="O1241" s="60" t="s">
        <v>155</v>
      </c>
      <c r="P1241" s="60" t="s">
        <v>210</v>
      </c>
      <c r="Q1241" s="60" t="s">
        <v>204</v>
      </c>
      <c r="R1241" s="60" t="s">
        <v>211</v>
      </c>
      <c r="S1241" s="62" t="s">
        <v>158</v>
      </c>
    </row>
    <row r="1242" spans="1:19" x14ac:dyDescent="0.2">
      <c r="A1242" s="57">
        <v>45701</v>
      </c>
      <c r="B1242" s="58">
        <v>0.41249999999999998</v>
      </c>
      <c r="C1242" s="59" t="s">
        <v>1535</v>
      </c>
      <c r="D1242" s="59" t="s">
        <v>57</v>
      </c>
      <c r="E1242" s="60" t="s">
        <v>330</v>
      </c>
      <c r="F1242" s="59" t="s">
        <v>153</v>
      </c>
      <c r="G1242" s="60" t="s">
        <v>165</v>
      </c>
      <c r="H1242" s="59">
        <v>57.96</v>
      </c>
      <c r="I1242" s="140">
        <v>1555.02</v>
      </c>
      <c r="J1242" s="141">
        <v>90128.89</v>
      </c>
      <c r="K1242" s="59" t="s">
        <v>152</v>
      </c>
      <c r="L1242" s="59" t="s">
        <v>220</v>
      </c>
      <c r="M1242" s="60" t="s">
        <v>221</v>
      </c>
      <c r="N1242" s="61"/>
      <c r="O1242" s="60" t="s">
        <v>155</v>
      </c>
      <c r="P1242" s="60" t="s">
        <v>246</v>
      </c>
      <c r="Q1242" s="60" t="s">
        <v>223</v>
      </c>
      <c r="R1242" s="60" t="s">
        <v>224</v>
      </c>
      <c r="S1242" s="62" t="s">
        <v>158</v>
      </c>
    </row>
    <row r="1243" spans="1:19" x14ac:dyDescent="0.2">
      <c r="A1243" s="57">
        <v>45701</v>
      </c>
      <c r="B1243" s="58">
        <v>0.42638888888888898</v>
      </c>
      <c r="C1243" s="59" t="s">
        <v>1536</v>
      </c>
      <c r="D1243" s="59" t="s">
        <v>14</v>
      </c>
      <c r="E1243" s="60" t="s">
        <v>171</v>
      </c>
      <c r="F1243" s="59" t="s">
        <v>150</v>
      </c>
      <c r="G1243" s="60" t="s">
        <v>151</v>
      </c>
      <c r="H1243" s="59">
        <v>332.3</v>
      </c>
      <c r="I1243" s="140">
        <v>1334.99</v>
      </c>
      <c r="J1243" s="141">
        <v>443615.96</v>
      </c>
      <c r="K1243" s="59" t="s">
        <v>166</v>
      </c>
      <c r="L1243" s="59" t="s">
        <v>167</v>
      </c>
      <c r="M1243" s="60" t="s">
        <v>168</v>
      </c>
      <c r="N1243" s="61">
        <v>578568</v>
      </c>
      <c r="O1243" s="60" t="s">
        <v>155</v>
      </c>
      <c r="P1243" s="60" t="s">
        <v>156</v>
      </c>
      <c r="Q1243" s="60" t="s">
        <v>156</v>
      </c>
      <c r="R1243" s="60" t="s">
        <v>157</v>
      </c>
      <c r="S1243" s="62" t="s">
        <v>158</v>
      </c>
    </row>
    <row r="1244" spans="1:19" x14ac:dyDescent="0.2">
      <c r="A1244" s="57">
        <v>45701</v>
      </c>
      <c r="B1244" s="58">
        <v>0.42708333333333298</v>
      </c>
      <c r="C1244" s="59" t="s">
        <v>1537</v>
      </c>
      <c r="D1244" s="59" t="s">
        <v>50</v>
      </c>
      <c r="E1244" s="60" t="s">
        <v>274</v>
      </c>
      <c r="F1244" s="59" t="s">
        <v>153</v>
      </c>
      <c r="G1244" s="60" t="s">
        <v>165</v>
      </c>
      <c r="H1244" s="59">
        <v>96.19</v>
      </c>
      <c r="I1244" s="140">
        <v>1435.2</v>
      </c>
      <c r="J1244" s="141">
        <v>138051.88800000001</v>
      </c>
      <c r="K1244" s="59" t="s">
        <v>166</v>
      </c>
      <c r="L1244" s="59" t="s">
        <v>174</v>
      </c>
      <c r="M1244" s="60" t="s">
        <v>175</v>
      </c>
      <c r="N1244" s="61">
        <v>726016</v>
      </c>
      <c r="O1244" s="60" t="s">
        <v>155</v>
      </c>
      <c r="P1244" s="60" t="s">
        <v>275</v>
      </c>
      <c r="Q1244" s="60" t="s">
        <v>223</v>
      </c>
      <c r="R1244" s="60" t="s">
        <v>276</v>
      </c>
      <c r="S1244" s="62" t="s">
        <v>158</v>
      </c>
    </row>
    <row r="1245" spans="1:19" x14ac:dyDescent="0.2">
      <c r="A1245" s="57">
        <v>45701</v>
      </c>
      <c r="B1245" s="58">
        <v>0.50902777777777797</v>
      </c>
      <c r="C1245" s="59" t="s">
        <v>1538</v>
      </c>
      <c r="D1245" s="59" t="s">
        <v>80</v>
      </c>
      <c r="E1245" s="60" t="s">
        <v>267</v>
      </c>
      <c r="F1245" s="59" t="s">
        <v>153</v>
      </c>
      <c r="G1245" s="60" t="s">
        <v>165</v>
      </c>
      <c r="H1245" s="59">
        <v>20.64</v>
      </c>
      <c r="I1245" s="140">
        <v>1417.1</v>
      </c>
      <c r="J1245" s="141">
        <v>29248.944</v>
      </c>
      <c r="K1245" s="59" t="s">
        <v>166</v>
      </c>
      <c r="L1245" s="59" t="s">
        <v>174</v>
      </c>
      <c r="M1245" s="60" t="s">
        <v>175</v>
      </c>
      <c r="N1245" s="61"/>
      <c r="O1245" s="60" t="s">
        <v>188</v>
      </c>
      <c r="P1245" s="60" t="s">
        <v>176</v>
      </c>
      <c r="Q1245" s="59"/>
      <c r="R1245" s="60" t="s">
        <v>268</v>
      </c>
      <c r="S1245" s="62" t="s">
        <v>176</v>
      </c>
    </row>
    <row r="1246" spans="1:19" x14ac:dyDescent="0.2">
      <c r="A1246" s="57">
        <v>45701</v>
      </c>
      <c r="B1246" s="58">
        <v>0.55416666666666703</v>
      </c>
      <c r="C1246" s="59" t="s">
        <v>1539</v>
      </c>
      <c r="D1246" s="59" t="s">
        <v>23</v>
      </c>
      <c r="E1246" s="60" t="s">
        <v>160</v>
      </c>
      <c r="F1246" s="59" t="s">
        <v>150</v>
      </c>
      <c r="G1246" s="60" t="s">
        <v>151</v>
      </c>
      <c r="H1246" s="59">
        <v>337.82740000000001</v>
      </c>
      <c r="I1246" s="140">
        <v>1263</v>
      </c>
      <c r="J1246" s="141">
        <v>426676.01</v>
      </c>
      <c r="K1246" s="59" t="s">
        <v>152</v>
      </c>
      <c r="L1246" s="59" t="s">
        <v>153</v>
      </c>
      <c r="M1246" s="60" t="s">
        <v>154</v>
      </c>
      <c r="N1246" s="61"/>
      <c r="O1246" s="60" t="s">
        <v>155</v>
      </c>
      <c r="P1246" s="60" t="s">
        <v>156</v>
      </c>
      <c r="Q1246" s="60" t="s">
        <v>156</v>
      </c>
      <c r="R1246" s="60" t="s">
        <v>157</v>
      </c>
      <c r="S1246" s="62" t="s">
        <v>158</v>
      </c>
    </row>
    <row r="1247" spans="1:19" x14ac:dyDescent="0.2">
      <c r="A1247" s="57">
        <v>45701</v>
      </c>
      <c r="B1247" s="58">
        <v>0.55763888888888902</v>
      </c>
      <c r="C1247" s="59" t="s">
        <v>1540</v>
      </c>
      <c r="D1247" s="59" t="s">
        <v>11</v>
      </c>
      <c r="E1247" s="60" t="s">
        <v>149</v>
      </c>
      <c r="F1247" s="59" t="s">
        <v>150</v>
      </c>
      <c r="G1247" s="60" t="s">
        <v>151</v>
      </c>
      <c r="H1247" s="59">
        <v>310.01659999999998</v>
      </c>
      <c r="I1247" s="140">
        <v>1263</v>
      </c>
      <c r="J1247" s="141">
        <v>391550.97</v>
      </c>
      <c r="K1247" s="59" t="s">
        <v>152</v>
      </c>
      <c r="L1247" s="59" t="s">
        <v>153</v>
      </c>
      <c r="M1247" s="60" t="s">
        <v>154</v>
      </c>
      <c r="N1247" s="61"/>
      <c r="O1247" s="60" t="s">
        <v>155</v>
      </c>
      <c r="P1247" s="60" t="s">
        <v>156</v>
      </c>
      <c r="Q1247" s="60" t="s">
        <v>156</v>
      </c>
      <c r="R1247" s="60" t="s">
        <v>157</v>
      </c>
      <c r="S1247" s="62" t="s">
        <v>158</v>
      </c>
    </row>
    <row r="1248" spans="1:19" x14ac:dyDescent="0.2">
      <c r="A1248" s="57">
        <v>45701</v>
      </c>
      <c r="B1248" s="58">
        <v>0.57847222222222205</v>
      </c>
      <c r="C1248" s="59" t="s">
        <v>1541</v>
      </c>
      <c r="D1248" s="59" t="s">
        <v>53</v>
      </c>
      <c r="E1248" s="60" t="s">
        <v>278</v>
      </c>
      <c r="F1248" s="59" t="s">
        <v>218</v>
      </c>
      <c r="G1248" s="60" t="s">
        <v>219</v>
      </c>
      <c r="H1248" s="59">
        <v>71.36</v>
      </c>
      <c r="I1248" s="140">
        <v>1157.4000000000001</v>
      </c>
      <c r="J1248" s="141">
        <v>82592.063999999998</v>
      </c>
      <c r="K1248" s="59" t="s">
        <v>166</v>
      </c>
      <c r="L1248" s="59" t="s">
        <v>174</v>
      </c>
      <c r="M1248" s="60" t="s">
        <v>175</v>
      </c>
      <c r="N1248" s="61"/>
      <c r="O1248" s="60" t="s">
        <v>155</v>
      </c>
      <c r="P1248" s="60" t="s">
        <v>191</v>
      </c>
      <c r="Q1248" s="60" t="s">
        <v>192</v>
      </c>
      <c r="R1248" s="60" t="s">
        <v>193</v>
      </c>
      <c r="S1248" s="62" t="s">
        <v>158</v>
      </c>
    </row>
    <row r="1249" spans="1:19" x14ac:dyDescent="0.2">
      <c r="A1249" s="57">
        <v>45701</v>
      </c>
      <c r="B1249" s="58">
        <v>0.58750000000000002</v>
      </c>
      <c r="C1249" s="59" t="s">
        <v>1542</v>
      </c>
      <c r="D1249" s="59" t="s">
        <v>22</v>
      </c>
      <c r="E1249" s="60" t="s">
        <v>887</v>
      </c>
      <c r="F1249" s="59" t="s">
        <v>150</v>
      </c>
      <c r="G1249" s="60" t="s">
        <v>151</v>
      </c>
      <c r="H1249" s="59">
        <v>393.11</v>
      </c>
      <c r="I1249" s="140">
        <v>1334.99</v>
      </c>
      <c r="J1249" s="141">
        <v>524797.04</v>
      </c>
      <c r="K1249" s="59" t="s">
        <v>166</v>
      </c>
      <c r="L1249" s="59" t="s">
        <v>167</v>
      </c>
      <c r="M1249" s="60" t="s">
        <v>168</v>
      </c>
      <c r="N1249" s="61">
        <v>28018</v>
      </c>
      <c r="O1249" s="60" t="s">
        <v>155</v>
      </c>
      <c r="P1249" s="60" t="s">
        <v>156</v>
      </c>
      <c r="Q1249" s="60" t="s">
        <v>156</v>
      </c>
      <c r="R1249" s="60" t="s">
        <v>157</v>
      </c>
      <c r="S1249" s="62" t="s">
        <v>158</v>
      </c>
    </row>
    <row r="1250" spans="1:19" x14ac:dyDescent="0.2">
      <c r="A1250" s="57">
        <v>45701</v>
      </c>
      <c r="B1250" s="58">
        <v>0.60069444444444398</v>
      </c>
      <c r="C1250" s="59" t="s">
        <v>1543</v>
      </c>
      <c r="D1250" s="59" t="s">
        <v>9</v>
      </c>
      <c r="E1250" s="60" t="s">
        <v>238</v>
      </c>
      <c r="F1250" s="59" t="s">
        <v>150</v>
      </c>
      <c r="G1250" s="60" t="s">
        <v>151</v>
      </c>
      <c r="H1250" s="59">
        <v>416.83690000000001</v>
      </c>
      <c r="I1250" s="140">
        <v>1263</v>
      </c>
      <c r="J1250" s="141">
        <v>526465</v>
      </c>
      <c r="K1250" s="59" t="s">
        <v>152</v>
      </c>
      <c r="L1250" s="59" t="s">
        <v>153</v>
      </c>
      <c r="M1250" s="60" t="s">
        <v>154</v>
      </c>
      <c r="N1250" s="61">
        <v>958950</v>
      </c>
      <c r="O1250" s="60" t="s">
        <v>155</v>
      </c>
      <c r="P1250" s="60" t="s">
        <v>156</v>
      </c>
      <c r="Q1250" s="60" t="s">
        <v>156</v>
      </c>
      <c r="R1250" s="60" t="s">
        <v>157</v>
      </c>
      <c r="S1250" s="62" t="s">
        <v>158</v>
      </c>
    </row>
    <row r="1251" spans="1:19" x14ac:dyDescent="0.2">
      <c r="A1251" s="57">
        <v>45701</v>
      </c>
      <c r="B1251" s="58">
        <v>0.60694444444444395</v>
      </c>
      <c r="C1251" s="59" t="s">
        <v>1544</v>
      </c>
      <c r="D1251" s="59" t="s">
        <v>98</v>
      </c>
      <c r="E1251" s="60" t="s">
        <v>284</v>
      </c>
      <c r="F1251" s="59" t="s">
        <v>150</v>
      </c>
      <c r="G1251" s="60" t="s">
        <v>151</v>
      </c>
      <c r="H1251" s="59">
        <v>395.97469999999998</v>
      </c>
      <c r="I1251" s="140">
        <v>1263</v>
      </c>
      <c r="J1251" s="141">
        <v>500116.05</v>
      </c>
      <c r="K1251" s="59" t="s">
        <v>152</v>
      </c>
      <c r="L1251" s="59" t="s">
        <v>153</v>
      </c>
      <c r="M1251" s="60" t="s">
        <v>154</v>
      </c>
      <c r="N1251" s="61"/>
      <c r="O1251" s="60" t="s">
        <v>285</v>
      </c>
      <c r="P1251" s="60" t="s">
        <v>286</v>
      </c>
      <c r="Q1251" s="59"/>
      <c r="R1251" s="60" t="s">
        <v>157</v>
      </c>
      <c r="S1251" s="62" t="s">
        <v>287</v>
      </c>
    </row>
    <row r="1252" spans="1:19" x14ac:dyDescent="0.2">
      <c r="A1252" s="57">
        <v>45701</v>
      </c>
      <c r="B1252" s="58">
        <v>0.60902777777777795</v>
      </c>
      <c r="C1252" s="59" t="s">
        <v>1545</v>
      </c>
      <c r="D1252" s="59" t="s">
        <v>7</v>
      </c>
      <c r="E1252" s="60" t="s">
        <v>260</v>
      </c>
      <c r="F1252" s="59" t="s">
        <v>218</v>
      </c>
      <c r="G1252" s="60" t="s">
        <v>219</v>
      </c>
      <c r="H1252" s="59">
        <v>405.5</v>
      </c>
      <c r="I1252" s="140">
        <v>1217.2</v>
      </c>
      <c r="J1252" s="141">
        <v>493574.6</v>
      </c>
      <c r="K1252" s="59" t="s">
        <v>166</v>
      </c>
      <c r="L1252" s="59" t="s">
        <v>174</v>
      </c>
      <c r="M1252" s="60" t="s">
        <v>175</v>
      </c>
      <c r="N1252" s="61">
        <v>1500556</v>
      </c>
      <c r="O1252" s="60" t="s">
        <v>155</v>
      </c>
      <c r="P1252" s="60" t="s">
        <v>156</v>
      </c>
      <c r="Q1252" s="60" t="s">
        <v>156</v>
      </c>
      <c r="R1252" s="60" t="s">
        <v>157</v>
      </c>
      <c r="S1252" s="62" t="s">
        <v>158</v>
      </c>
    </row>
    <row r="1253" spans="1:19" x14ac:dyDescent="0.2">
      <c r="A1253" s="57">
        <v>45701</v>
      </c>
      <c r="B1253" s="58">
        <v>0.63749999999999996</v>
      </c>
      <c r="C1253" s="59" t="s">
        <v>1546</v>
      </c>
      <c r="D1253" s="59" t="s">
        <v>17</v>
      </c>
      <c r="E1253" s="60" t="s">
        <v>230</v>
      </c>
      <c r="F1253" s="59" t="s">
        <v>150</v>
      </c>
      <c r="G1253" s="60" t="s">
        <v>151</v>
      </c>
      <c r="H1253" s="59">
        <v>378.05</v>
      </c>
      <c r="I1253" s="140">
        <v>1334.98</v>
      </c>
      <c r="J1253" s="141">
        <v>504691.01</v>
      </c>
      <c r="K1253" s="59" t="s">
        <v>166</v>
      </c>
      <c r="L1253" s="59" t="s">
        <v>167</v>
      </c>
      <c r="M1253" s="60" t="s">
        <v>168</v>
      </c>
      <c r="N1253" s="61">
        <v>74307</v>
      </c>
      <c r="O1253" s="60" t="s">
        <v>155</v>
      </c>
      <c r="P1253" s="60" t="s">
        <v>156</v>
      </c>
      <c r="Q1253" s="60" t="s">
        <v>156</v>
      </c>
      <c r="R1253" s="60" t="s">
        <v>157</v>
      </c>
      <c r="S1253" s="62" t="s">
        <v>158</v>
      </c>
    </row>
    <row r="1254" spans="1:19" x14ac:dyDescent="0.2">
      <c r="A1254" s="57">
        <v>45701</v>
      </c>
      <c r="B1254" s="58">
        <v>0.65833333333333299</v>
      </c>
      <c r="C1254" s="59" t="s">
        <v>1547</v>
      </c>
      <c r="D1254" s="59" t="s">
        <v>19</v>
      </c>
      <c r="E1254" s="60" t="s">
        <v>162</v>
      </c>
      <c r="F1254" s="59" t="s">
        <v>218</v>
      </c>
      <c r="G1254" s="60" t="s">
        <v>219</v>
      </c>
      <c r="H1254" s="59">
        <v>418.46</v>
      </c>
      <c r="I1254" s="140">
        <v>1300.5</v>
      </c>
      <c r="J1254" s="141">
        <v>544207.23</v>
      </c>
      <c r="K1254" s="59" t="s">
        <v>166</v>
      </c>
      <c r="L1254" s="59" t="s">
        <v>174</v>
      </c>
      <c r="M1254" s="60" t="s">
        <v>175</v>
      </c>
      <c r="N1254" s="61">
        <v>2327492</v>
      </c>
      <c r="O1254" s="60" t="s">
        <v>155</v>
      </c>
      <c r="P1254" s="60" t="s">
        <v>156</v>
      </c>
      <c r="Q1254" s="60" t="s">
        <v>156</v>
      </c>
      <c r="R1254" s="60" t="s">
        <v>157</v>
      </c>
      <c r="S1254" s="62" t="s">
        <v>158</v>
      </c>
    </row>
    <row r="1255" spans="1:19" x14ac:dyDescent="0.2">
      <c r="A1255" s="57">
        <v>45701</v>
      </c>
      <c r="B1255" s="58">
        <v>0.71597222222222201</v>
      </c>
      <c r="C1255" s="59" t="s">
        <v>1548</v>
      </c>
      <c r="D1255" s="59" t="s">
        <v>20</v>
      </c>
      <c r="E1255" s="60" t="s">
        <v>230</v>
      </c>
      <c r="F1255" s="59" t="s">
        <v>150</v>
      </c>
      <c r="G1255" s="60" t="s">
        <v>151</v>
      </c>
      <c r="H1255" s="59">
        <v>363.88</v>
      </c>
      <c r="I1255" s="140">
        <v>1334.98</v>
      </c>
      <c r="J1255" s="141">
        <v>485772.99</v>
      </c>
      <c r="K1255" s="59" t="s">
        <v>166</v>
      </c>
      <c r="L1255" s="59" t="s">
        <v>167</v>
      </c>
      <c r="M1255" s="60" t="s">
        <v>168</v>
      </c>
      <c r="N1255" s="61">
        <v>2171073</v>
      </c>
      <c r="O1255" s="60" t="s">
        <v>155</v>
      </c>
      <c r="P1255" s="60" t="s">
        <v>156</v>
      </c>
      <c r="Q1255" s="60" t="s">
        <v>156</v>
      </c>
      <c r="R1255" s="60" t="s">
        <v>157</v>
      </c>
      <c r="S1255" s="62" t="s">
        <v>158</v>
      </c>
    </row>
    <row r="1256" spans="1:19" x14ac:dyDescent="0.2">
      <c r="A1256" s="57">
        <v>45701</v>
      </c>
      <c r="B1256" s="58">
        <v>0.74583333333333302</v>
      </c>
      <c r="C1256" s="59" t="s">
        <v>1549</v>
      </c>
      <c r="D1256" s="59" t="s">
        <v>15</v>
      </c>
      <c r="E1256" s="60" t="s">
        <v>164</v>
      </c>
      <c r="F1256" s="59" t="s">
        <v>150</v>
      </c>
      <c r="G1256" s="60" t="s">
        <v>151</v>
      </c>
      <c r="H1256" s="59">
        <v>437.33170000000001</v>
      </c>
      <c r="I1256" s="140">
        <v>1263</v>
      </c>
      <c r="J1256" s="141">
        <v>552349.93999999994</v>
      </c>
      <c r="K1256" s="59" t="s">
        <v>152</v>
      </c>
      <c r="L1256" s="59" t="s">
        <v>153</v>
      </c>
      <c r="M1256" s="60" t="s">
        <v>154</v>
      </c>
      <c r="N1256" s="61">
        <v>359730</v>
      </c>
      <c r="O1256" s="60" t="s">
        <v>155</v>
      </c>
      <c r="P1256" s="60" t="s">
        <v>156</v>
      </c>
      <c r="Q1256" s="60" t="s">
        <v>156</v>
      </c>
      <c r="R1256" s="60" t="s">
        <v>157</v>
      </c>
      <c r="S1256" s="62" t="s">
        <v>158</v>
      </c>
    </row>
    <row r="1257" spans="1:19" x14ac:dyDescent="0.2">
      <c r="A1257" s="57">
        <v>45701</v>
      </c>
      <c r="B1257" s="58">
        <v>0.82361111111111096</v>
      </c>
      <c r="C1257" s="59" t="s">
        <v>1550</v>
      </c>
      <c r="D1257" s="59" t="s">
        <v>26</v>
      </c>
      <c r="E1257" s="60" t="s">
        <v>232</v>
      </c>
      <c r="F1257" s="59" t="s">
        <v>153</v>
      </c>
      <c r="G1257" s="60" t="s">
        <v>165</v>
      </c>
      <c r="H1257" s="59">
        <v>200.02</v>
      </c>
      <c r="I1257" s="140">
        <v>1507.2</v>
      </c>
      <c r="J1257" s="141">
        <v>301470.14399999997</v>
      </c>
      <c r="K1257" s="59" t="s">
        <v>166</v>
      </c>
      <c r="L1257" s="59" t="s">
        <v>174</v>
      </c>
      <c r="M1257" s="60" t="s">
        <v>175</v>
      </c>
      <c r="N1257" s="61">
        <v>127754</v>
      </c>
      <c r="O1257" s="60" t="s">
        <v>155</v>
      </c>
      <c r="P1257" s="60" t="s">
        <v>156</v>
      </c>
      <c r="Q1257" s="60" t="s">
        <v>156</v>
      </c>
      <c r="R1257" s="60" t="s">
        <v>157</v>
      </c>
      <c r="S1257" s="62" t="s">
        <v>158</v>
      </c>
    </row>
    <row r="1258" spans="1:19" x14ac:dyDescent="0.2">
      <c r="A1258" s="57">
        <v>45701</v>
      </c>
      <c r="B1258" s="58">
        <v>0.92986111111111103</v>
      </c>
      <c r="C1258" s="59" t="s">
        <v>1551</v>
      </c>
      <c r="D1258" s="59" t="s">
        <v>12</v>
      </c>
      <c r="E1258" s="60" t="s">
        <v>183</v>
      </c>
      <c r="F1258" s="59" t="s">
        <v>218</v>
      </c>
      <c r="G1258" s="60" t="s">
        <v>219</v>
      </c>
      <c r="H1258" s="59">
        <v>250.19</v>
      </c>
      <c r="I1258" s="140">
        <v>1236.8</v>
      </c>
      <c r="J1258" s="141">
        <v>309434.99200000003</v>
      </c>
      <c r="K1258" s="59" t="s">
        <v>166</v>
      </c>
      <c r="L1258" s="59" t="s">
        <v>174</v>
      </c>
      <c r="M1258" s="60" t="s">
        <v>175</v>
      </c>
      <c r="N1258" s="61">
        <v>709528</v>
      </c>
      <c r="O1258" s="60" t="s">
        <v>155</v>
      </c>
      <c r="P1258" s="60" t="s">
        <v>156</v>
      </c>
      <c r="Q1258" s="60" t="s">
        <v>156</v>
      </c>
      <c r="R1258" s="60" t="s">
        <v>157</v>
      </c>
      <c r="S1258" s="62" t="s">
        <v>158</v>
      </c>
    </row>
    <row r="1259" spans="1:19" x14ac:dyDescent="0.2">
      <c r="A1259" s="57">
        <v>45701</v>
      </c>
      <c r="B1259" s="58">
        <v>0.93472222222222201</v>
      </c>
      <c r="C1259" s="59" t="s">
        <v>1552</v>
      </c>
      <c r="D1259" s="59" t="s">
        <v>8</v>
      </c>
      <c r="E1259" s="60" t="s">
        <v>207</v>
      </c>
      <c r="F1259" s="59" t="s">
        <v>218</v>
      </c>
      <c r="G1259" s="60" t="s">
        <v>219</v>
      </c>
      <c r="H1259" s="59">
        <v>227.58</v>
      </c>
      <c r="I1259" s="140">
        <v>1236.8</v>
      </c>
      <c r="J1259" s="141">
        <v>281470.94400000002</v>
      </c>
      <c r="K1259" s="59" t="s">
        <v>166</v>
      </c>
      <c r="L1259" s="59" t="s">
        <v>174</v>
      </c>
      <c r="M1259" s="60" t="s">
        <v>175</v>
      </c>
      <c r="N1259" s="61">
        <v>416392</v>
      </c>
      <c r="O1259" s="60" t="s">
        <v>155</v>
      </c>
      <c r="P1259" s="60" t="s">
        <v>156</v>
      </c>
      <c r="Q1259" s="60" t="s">
        <v>156</v>
      </c>
      <c r="R1259" s="60" t="s">
        <v>157</v>
      </c>
      <c r="S1259" s="62" t="s">
        <v>158</v>
      </c>
    </row>
    <row r="1260" spans="1:19" x14ac:dyDescent="0.2">
      <c r="A1260" s="57">
        <v>45702</v>
      </c>
      <c r="B1260" s="58">
        <v>0.19027777777777799</v>
      </c>
      <c r="C1260" s="59" t="s">
        <v>1553</v>
      </c>
      <c r="D1260" s="59" t="s">
        <v>25</v>
      </c>
      <c r="E1260" s="60" t="s">
        <v>238</v>
      </c>
      <c r="F1260" s="59" t="s">
        <v>218</v>
      </c>
      <c r="G1260" s="60" t="s">
        <v>219</v>
      </c>
      <c r="H1260" s="59">
        <v>516.74</v>
      </c>
      <c r="I1260" s="140">
        <v>1230.9000000000001</v>
      </c>
      <c r="J1260" s="141">
        <v>636055.26599999995</v>
      </c>
      <c r="K1260" s="59" t="s">
        <v>166</v>
      </c>
      <c r="L1260" s="59" t="s">
        <v>174</v>
      </c>
      <c r="M1260" s="60" t="s">
        <v>175</v>
      </c>
      <c r="N1260" s="61">
        <v>741946</v>
      </c>
      <c r="O1260" s="60" t="s">
        <v>155</v>
      </c>
      <c r="P1260" s="60" t="s">
        <v>156</v>
      </c>
      <c r="Q1260" s="60" t="s">
        <v>156</v>
      </c>
      <c r="R1260" s="60" t="s">
        <v>157</v>
      </c>
      <c r="S1260" s="62" t="s">
        <v>158</v>
      </c>
    </row>
    <row r="1261" spans="1:19" x14ac:dyDescent="0.2">
      <c r="A1261" s="57">
        <v>45702</v>
      </c>
      <c r="B1261" s="58">
        <v>0.27083333333333298</v>
      </c>
      <c r="C1261" s="59" t="s">
        <v>1554</v>
      </c>
      <c r="D1261" s="59" t="s">
        <v>63</v>
      </c>
      <c r="E1261" s="60" t="s">
        <v>626</v>
      </c>
      <c r="F1261" s="59" t="s">
        <v>306</v>
      </c>
      <c r="G1261" s="60" t="s">
        <v>307</v>
      </c>
      <c r="H1261" s="59">
        <v>1</v>
      </c>
      <c r="I1261" s="140">
        <v>30993.9</v>
      </c>
      <c r="J1261" s="141">
        <v>30993.9</v>
      </c>
      <c r="K1261" s="59" t="s">
        <v>166</v>
      </c>
      <c r="L1261" s="59" t="s">
        <v>174</v>
      </c>
      <c r="M1261" s="60" t="s">
        <v>175</v>
      </c>
      <c r="N1261" s="61">
        <v>75114</v>
      </c>
      <c r="O1261" s="60" t="s">
        <v>155</v>
      </c>
      <c r="P1261" s="60" t="s">
        <v>196</v>
      </c>
      <c r="Q1261" s="60" t="s">
        <v>242</v>
      </c>
      <c r="R1261" s="60" t="s">
        <v>196</v>
      </c>
      <c r="S1261" s="62" t="s">
        <v>158</v>
      </c>
    </row>
    <row r="1262" spans="1:19" x14ac:dyDescent="0.2">
      <c r="A1262" s="57">
        <v>45702</v>
      </c>
      <c r="B1262" s="58">
        <v>0.27222222222222198</v>
      </c>
      <c r="C1262" s="59" t="s">
        <v>1555</v>
      </c>
      <c r="D1262" s="59" t="s">
        <v>63</v>
      </c>
      <c r="E1262" s="60" t="s">
        <v>626</v>
      </c>
      <c r="F1262" s="59" t="s">
        <v>153</v>
      </c>
      <c r="G1262" s="60" t="s">
        <v>165</v>
      </c>
      <c r="H1262" s="59">
        <v>148.59</v>
      </c>
      <c r="I1262" s="140">
        <v>1435.2</v>
      </c>
      <c r="J1262" s="141">
        <v>213256.36799999999</v>
      </c>
      <c r="K1262" s="59" t="s">
        <v>166</v>
      </c>
      <c r="L1262" s="59" t="s">
        <v>174</v>
      </c>
      <c r="M1262" s="60" t="s">
        <v>175</v>
      </c>
      <c r="N1262" s="61">
        <v>75114</v>
      </c>
      <c r="O1262" s="60" t="s">
        <v>155</v>
      </c>
      <c r="P1262" s="60" t="s">
        <v>196</v>
      </c>
      <c r="Q1262" s="60" t="s">
        <v>242</v>
      </c>
      <c r="R1262" s="60" t="s">
        <v>196</v>
      </c>
      <c r="S1262" s="62" t="s">
        <v>158</v>
      </c>
    </row>
    <row r="1263" spans="1:19" x14ac:dyDescent="0.2">
      <c r="A1263" s="57">
        <v>45702</v>
      </c>
      <c r="B1263" s="58">
        <v>0.343055555555556</v>
      </c>
      <c r="C1263" s="59" t="s">
        <v>1556</v>
      </c>
      <c r="D1263" s="59" t="s">
        <v>52</v>
      </c>
      <c r="E1263" s="60" t="s">
        <v>190</v>
      </c>
      <c r="F1263" s="59" t="s">
        <v>150</v>
      </c>
      <c r="G1263" s="60" t="s">
        <v>151</v>
      </c>
      <c r="H1263" s="59">
        <v>45.1267</v>
      </c>
      <c r="I1263" s="140">
        <v>1263</v>
      </c>
      <c r="J1263" s="141">
        <v>56995.02</v>
      </c>
      <c r="K1263" s="59" t="s">
        <v>152</v>
      </c>
      <c r="L1263" s="59" t="s">
        <v>153</v>
      </c>
      <c r="M1263" s="60" t="s">
        <v>154</v>
      </c>
      <c r="N1263" s="61"/>
      <c r="O1263" s="60" t="s">
        <v>155</v>
      </c>
      <c r="P1263" s="60" t="s">
        <v>191</v>
      </c>
      <c r="Q1263" s="60" t="s">
        <v>192</v>
      </c>
      <c r="R1263" s="60" t="s">
        <v>193</v>
      </c>
      <c r="S1263" s="62" t="s">
        <v>158</v>
      </c>
    </row>
    <row r="1264" spans="1:19" x14ac:dyDescent="0.2">
      <c r="A1264" s="57">
        <v>45702</v>
      </c>
      <c r="B1264" s="58">
        <v>0.35069444444444398</v>
      </c>
      <c r="C1264" s="59" t="s">
        <v>1557</v>
      </c>
      <c r="D1264" s="59" t="s">
        <v>42</v>
      </c>
      <c r="E1264" s="60" t="s">
        <v>328</v>
      </c>
      <c r="F1264" s="59" t="s">
        <v>218</v>
      </c>
      <c r="G1264" s="60" t="s">
        <v>219</v>
      </c>
      <c r="H1264" s="59">
        <v>49.149799999999999</v>
      </c>
      <c r="I1264" s="140">
        <v>1482</v>
      </c>
      <c r="J1264" s="141">
        <v>72840</v>
      </c>
      <c r="K1264" s="59" t="s">
        <v>152</v>
      </c>
      <c r="L1264" s="59" t="s">
        <v>153</v>
      </c>
      <c r="M1264" s="60" t="s">
        <v>154</v>
      </c>
      <c r="N1264" s="61">
        <v>9913</v>
      </c>
      <c r="O1264" s="60" t="s">
        <v>155</v>
      </c>
      <c r="P1264" s="60" t="s">
        <v>191</v>
      </c>
      <c r="Q1264" s="60" t="s">
        <v>192</v>
      </c>
      <c r="R1264" s="60" t="s">
        <v>193</v>
      </c>
      <c r="S1264" s="62" t="s">
        <v>158</v>
      </c>
    </row>
    <row r="1265" spans="1:19" x14ac:dyDescent="0.2">
      <c r="A1265" s="57">
        <v>45702</v>
      </c>
      <c r="B1265" s="58">
        <v>0.36805555555555602</v>
      </c>
      <c r="C1265" s="59" t="s">
        <v>1558</v>
      </c>
      <c r="D1265" s="59" t="s">
        <v>112</v>
      </c>
      <c r="E1265" s="60" t="s">
        <v>392</v>
      </c>
      <c r="F1265" s="59" t="s">
        <v>201</v>
      </c>
      <c r="G1265" s="60" t="s">
        <v>202</v>
      </c>
      <c r="H1265" s="59">
        <v>48.22</v>
      </c>
      <c r="I1265" s="140">
        <v>1423</v>
      </c>
      <c r="J1265" s="141">
        <v>68617.06</v>
      </c>
      <c r="K1265" s="59" t="s">
        <v>166</v>
      </c>
      <c r="L1265" s="59" t="s">
        <v>174</v>
      </c>
      <c r="M1265" s="60" t="s">
        <v>175</v>
      </c>
      <c r="N1265" s="61"/>
      <c r="O1265" s="60" t="s">
        <v>383</v>
      </c>
      <c r="P1265" s="60" t="s">
        <v>393</v>
      </c>
      <c r="Q1265" s="60" t="s">
        <v>297</v>
      </c>
      <c r="R1265" s="60" t="s">
        <v>177</v>
      </c>
      <c r="S1265" s="62" t="s">
        <v>384</v>
      </c>
    </row>
    <row r="1266" spans="1:19" x14ac:dyDescent="0.2">
      <c r="A1266" s="57">
        <v>45702</v>
      </c>
      <c r="B1266" s="58">
        <v>0.38333333333333303</v>
      </c>
      <c r="C1266" s="59" t="s">
        <v>1559</v>
      </c>
      <c r="D1266" s="59" t="s">
        <v>21</v>
      </c>
      <c r="E1266" s="60" t="s">
        <v>251</v>
      </c>
      <c r="F1266" s="59" t="s">
        <v>150</v>
      </c>
      <c r="G1266" s="60" t="s">
        <v>151</v>
      </c>
      <c r="H1266" s="59">
        <v>397.49169999999998</v>
      </c>
      <c r="I1266" s="140">
        <v>1263</v>
      </c>
      <c r="J1266" s="141">
        <v>502032.02</v>
      </c>
      <c r="K1266" s="59" t="s">
        <v>152</v>
      </c>
      <c r="L1266" s="59" t="s">
        <v>153</v>
      </c>
      <c r="M1266" s="60" t="s">
        <v>154</v>
      </c>
      <c r="N1266" s="61"/>
      <c r="O1266" s="60" t="s">
        <v>155</v>
      </c>
      <c r="P1266" s="60" t="s">
        <v>156</v>
      </c>
      <c r="Q1266" s="60" t="s">
        <v>156</v>
      </c>
      <c r="R1266" s="60" t="s">
        <v>157</v>
      </c>
      <c r="S1266" s="62" t="s">
        <v>158</v>
      </c>
    </row>
    <row r="1267" spans="1:19" x14ac:dyDescent="0.2">
      <c r="A1267" s="57">
        <v>45702</v>
      </c>
      <c r="B1267" s="58">
        <v>0.41527777777777802</v>
      </c>
      <c r="C1267" s="59" t="s">
        <v>1560</v>
      </c>
      <c r="D1267" s="59" t="s">
        <v>82</v>
      </c>
      <c r="E1267" s="60" t="s">
        <v>173</v>
      </c>
      <c r="F1267" s="59" t="s">
        <v>153</v>
      </c>
      <c r="G1267" s="60" t="s">
        <v>165</v>
      </c>
      <c r="H1267" s="59">
        <v>30.56</v>
      </c>
      <c r="I1267" s="140">
        <v>1407.4</v>
      </c>
      <c r="J1267" s="141">
        <v>43010.144</v>
      </c>
      <c r="K1267" s="59" t="s">
        <v>166</v>
      </c>
      <c r="L1267" s="59" t="s">
        <v>174</v>
      </c>
      <c r="M1267" s="60" t="s">
        <v>175</v>
      </c>
      <c r="N1267" s="61"/>
      <c r="O1267" s="60" t="s">
        <v>155</v>
      </c>
      <c r="P1267" s="60" t="s">
        <v>176</v>
      </c>
      <c r="Q1267" s="59"/>
      <c r="R1267" s="60" t="s">
        <v>177</v>
      </c>
      <c r="S1267" s="62" t="s">
        <v>158</v>
      </c>
    </row>
    <row r="1268" spans="1:19" x14ac:dyDescent="0.2">
      <c r="A1268" s="57">
        <v>45702</v>
      </c>
      <c r="B1268" s="58">
        <v>0.42986111111111103</v>
      </c>
      <c r="C1268" s="59" t="s">
        <v>1561</v>
      </c>
      <c r="D1268" s="59" t="s">
        <v>39</v>
      </c>
      <c r="E1268" s="60" t="s">
        <v>209</v>
      </c>
      <c r="F1268" s="59" t="s">
        <v>150</v>
      </c>
      <c r="G1268" s="60" t="s">
        <v>151</v>
      </c>
      <c r="H1268" s="59">
        <v>52.63</v>
      </c>
      <c r="I1268" s="140">
        <v>1335</v>
      </c>
      <c r="J1268" s="141">
        <v>70261.05</v>
      </c>
      <c r="K1268" s="59" t="s">
        <v>166</v>
      </c>
      <c r="L1268" s="59" t="s">
        <v>167</v>
      </c>
      <c r="M1268" s="60" t="s">
        <v>168</v>
      </c>
      <c r="N1268" s="61">
        <v>158532</v>
      </c>
      <c r="O1268" s="60" t="s">
        <v>155</v>
      </c>
      <c r="P1268" s="60" t="s">
        <v>210</v>
      </c>
      <c r="Q1268" s="60" t="s">
        <v>204</v>
      </c>
      <c r="R1268" s="60" t="s">
        <v>211</v>
      </c>
      <c r="S1268" s="62" t="s">
        <v>158</v>
      </c>
    </row>
    <row r="1269" spans="1:19" x14ac:dyDescent="0.2">
      <c r="A1269" s="57">
        <v>45702</v>
      </c>
      <c r="B1269" s="58">
        <v>0.54652777777777795</v>
      </c>
      <c r="C1269" s="59" t="s">
        <v>1562</v>
      </c>
      <c r="D1269" s="59" t="s">
        <v>16</v>
      </c>
      <c r="E1269" s="60" t="s">
        <v>162</v>
      </c>
      <c r="F1269" s="59" t="s">
        <v>150</v>
      </c>
      <c r="G1269" s="60" t="s">
        <v>151</v>
      </c>
      <c r="H1269" s="59">
        <v>446.88</v>
      </c>
      <c r="I1269" s="140">
        <v>1335</v>
      </c>
      <c r="J1269" s="141">
        <v>596584.93000000005</v>
      </c>
      <c r="K1269" s="59" t="s">
        <v>166</v>
      </c>
      <c r="L1269" s="59" t="s">
        <v>167</v>
      </c>
      <c r="M1269" s="60" t="s">
        <v>168</v>
      </c>
      <c r="N1269" s="61">
        <v>286435</v>
      </c>
      <c r="O1269" s="60" t="s">
        <v>155</v>
      </c>
      <c r="P1269" s="60" t="s">
        <v>156</v>
      </c>
      <c r="Q1269" s="60" t="s">
        <v>156</v>
      </c>
      <c r="R1269" s="60" t="s">
        <v>157</v>
      </c>
      <c r="S1269" s="62" t="s">
        <v>158</v>
      </c>
    </row>
    <row r="1270" spans="1:19" x14ac:dyDescent="0.2">
      <c r="A1270" s="57">
        <v>45702</v>
      </c>
      <c r="B1270" s="58">
        <v>0.55555555555555602</v>
      </c>
      <c r="C1270" s="59" t="s">
        <v>1563</v>
      </c>
      <c r="D1270" s="59" t="s">
        <v>82</v>
      </c>
      <c r="E1270" s="60" t="s">
        <v>173</v>
      </c>
      <c r="F1270" s="59" t="s">
        <v>153</v>
      </c>
      <c r="G1270" s="60" t="s">
        <v>165</v>
      </c>
      <c r="H1270" s="59">
        <v>40.07</v>
      </c>
      <c r="I1270" s="140">
        <v>1407.4</v>
      </c>
      <c r="J1270" s="141">
        <v>56394.517999999996</v>
      </c>
      <c r="K1270" s="59" t="s">
        <v>166</v>
      </c>
      <c r="L1270" s="59" t="s">
        <v>174</v>
      </c>
      <c r="M1270" s="60" t="s">
        <v>175</v>
      </c>
      <c r="N1270" s="61"/>
      <c r="O1270" s="60" t="s">
        <v>155</v>
      </c>
      <c r="P1270" s="60" t="s">
        <v>176</v>
      </c>
      <c r="Q1270" s="59"/>
      <c r="R1270" s="60" t="s">
        <v>177</v>
      </c>
      <c r="S1270" s="62" t="s">
        <v>158</v>
      </c>
    </row>
    <row r="1271" spans="1:19" x14ac:dyDescent="0.2">
      <c r="A1271" s="57">
        <v>45702</v>
      </c>
      <c r="B1271" s="58">
        <v>0.59375</v>
      </c>
      <c r="C1271" s="59" t="s">
        <v>1564</v>
      </c>
      <c r="D1271" s="59" t="s">
        <v>80</v>
      </c>
      <c r="E1271" s="60" t="s">
        <v>267</v>
      </c>
      <c r="F1271" s="59" t="s">
        <v>201</v>
      </c>
      <c r="G1271" s="60" t="s">
        <v>202</v>
      </c>
      <c r="H1271" s="59">
        <v>27.53</v>
      </c>
      <c r="I1271" s="140">
        <v>1437.7</v>
      </c>
      <c r="J1271" s="141">
        <v>39579.881000000001</v>
      </c>
      <c r="K1271" s="59" t="s">
        <v>166</v>
      </c>
      <c r="L1271" s="59" t="s">
        <v>174</v>
      </c>
      <c r="M1271" s="60" t="s">
        <v>175</v>
      </c>
      <c r="N1271" s="61"/>
      <c r="O1271" s="60" t="s">
        <v>188</v>
      </c>
      <c r="P1271" s="60" t="s">
        <v>176</v>
      </c>
      <c r="Q1271" s="59"/>
      <c r="R1271" s="60" t="s">
        <v>268</v>
      </c>
      <c r="S1271" s="62" t="s">
        <v>176</v>
      </c>
    </row>
    <row r="1272" spans="1:19" x14ac:dyDescent="0.2">
      <c r="A1272" s="57">
        <v>45702</v>
      </c>
      <c r="B1272" s="58">
        <v>0.65972222222222199</v>
      </c>
      <c r="C1272" s="59" t="s">
        <v>1565</v>
      </c>
      <c r="D1272" s="59" t="s">
        <v>9</v>
      </c>
      <c r="E1272" s="60" t="s">
        <v>238</v>
      </c>
      <c r="F1272" s="59" t="s">
        <v>150</v>
      </c>
      <c r="G1272" s="60" t="s">
        <v>151</v>
      </c>
      <c r="H1272" s="59">
        <v>393.32</v>
      </c>
      <c r="I1272" s="140">
        <v>1334.99</v>
      </c>
      <c r="J1272" s="141">
        <v>525079.93000000005</v>
      </c>
      <c r="K1272" s="59" t="s">
        <v>166</v>
      </c>
      <c r="L1272" s="59" t="s">
        <v>167</v>
      </c>
      <c r="M1272" s="60" t="s">
        <v>168</v>
      </c>
      <c r="N1272" s="61">
        <v>982906</v>
      </c>
      <c r="O1272" s="60" t="s">
        <v>155</v>
      </c>
      <c r="P1272" s="60" t="s">
        <v>156</v>
      </c>
      <c r="Q1272" s="60" t="s">
        <v>156</v>
      </c>
      <c r="R1272" s="60" t="s">
        <v>157</v>
      </c>
      <c r="S1272" s="62" t="s">
        <v>158</v>
      </c>
    </row>
    <row r="1273" spans="1:19" x14ac:dyDescent="0.2">
      <c r="A1273" s="57">
        <v>45702</v>
      </c>
      <c r="B1273" s="58">
        <v>0.66805555555555596</v>
      </c>
      <c r="C1273" s="59" t="s">
        <v>1566</v>
      </c>
      <c r="D1273" s="59" t="s">
        <v>82</v>
      </c>
      <c r="E1273" s="60" t="s">
        <v>173</v>
      </c>
      <c r="F1273" s="59" t="s">
        <v>153</v>
      </c>
      <c r="G1273" s="60" t="s">
        <v>165</v>
      </c>
      <c r="H1273" s="59">
        <v>26.62</v>
      </c>
      <c r="I1273" s="140">
        <v>1407.4</v>
      </c>
      <c r="J1273" s="141">
        <v>37464.987999999998</v>
      </c>
      <c r="K1273" s="59" t="s">
        <v>166</v>
      </c>
      <c r="L1273" s="59" t="s">
        <v>174</v>
      </c>
      <c r="M1273" s="60" t="s">
        <v>175</v>
      </c>
      <c r="N1273" s="61"/>
      <c r="O1273" s="60" t="s">
        <v>155</v>
      </c>
      <c r="P1273" s="60" t="s">
        <v>176</v>
      </c>
      <c r="Q1273" s="59"/>
      <c r="R1273" s="60" t="s">
        <v>177</v>
      </c>
      <c r="S1273" s="62" t="s">
        <v>158</v>
      </c>
    </row>
    <row r="1274" spans="1:19" x14ac:dyDescent="0.2">
      <c r="A1274" s="57">
        <v>45702</v>
      </c>
      <c r="B1274" s="58">
        <v>0.67569444444444504</v>
      </c>
      <c r="C1274" s="59" t="s">
        <v>1567</v>
      </c>
      <c r="D1274" s="59" t="s">
        <v>23</v>
      </c>
      <c r="E1274" s="60" t="s">
        <v>160</v>
      </c>
      <c r="F1274" s="59" t="s">
        <v>150</v>
      </c>
      <c r="G1274" s="60" t="s">
        <v>151</v>
      </c>
      <c r="H1274" s="59">
        <v>326.67</v>
      </c>
      <c r="I1274" s="140">
        <v>1335.01</v>
      </c>
      <c r="J1274" s="141">
        <v>436106.99</v>
      </c>
      <c r="K1274" s="59" t="s">
        <v>166</v>
      </c>
      <c r="L1274" s="59" t="s">
        <v>167</v>
      </c>
      <c r="M1274" s="60" t="s">
        <v>168</v>
      </c>
      <c r="N1274" s="61">
        <v>1213824</v>
      </c>
      <c r="O1274" s="60" t="s">
        <v>155</v>
      </c>
      <c r="P1274" s="60" t="s">
        <v>156</v>
      </c>
      <c r="Q1274" s="60" t="s">
        <v>156</v>
      </c>
      <c r="R1274" s="60" t="s">
        <v>157</v>
      </c>
      <c r="S1274" s="62" t="s">
        <v>158</v>
      </c>
    </row>
    <row r="1275" spans="1:19" x14ac:dyDescent="0.2">
      <c r="A1275" s="57">
        <v>45702</v>
      </c>
      <c r="B1275" s="58">
        <v>0.67916666666666703</v>
      </c>
      <c r="C1275" s="59" t="s">
        <v>1568</v>
      </c>
      <c r="D1275" s="59" t="s">
        <v>56</v>
      </c>
      <c r="E1275" s="60" t="s">
        <v>342</v>
      </c>
      <c r="F1275" s="59" t="s">
        <v>150</v>
      </c>
      <c r="G1275" s="60" t="s">
        <v>151</v>
      </c>
      <c r="H1275" s="59">
        <v>65.8</v>
      </c>
      <c r="I1275" s="140">
        <v>1334.89</v>
      </c>
      <c r="J1275" s="141">
        <v>87836.06</v>
      </c>
      <c r="K1275" s="59" t="s">
        <v>166</v>
      </c>
      <c r="L1275" s="59" t="s">
        <v>167</v>
      </c>
      <c r="M1275" s="60" t="s">
        <v>168</v>
      </c>
      <c r="N1275" s="61">
        <v>183719</v>
      </c>
      <c r="O1275" s="60" t="s">
        <v>155</v>
      </c>
      <c r="P1275" s="60" t="s">
        <v>210</v>
      </c>
      <c r="Q1275" s="60" t="s">
        <v>204</v>
      </c>
      <c r="R1275" s="60" t="s">
        <v>211</v>
      </c>
      <c r="S1275" s="62" t="s">
        <v>158</v>
      </c>
    </row>
    <row r="1276" spans="1:19" x14ac:dyDescent="0.2">
      <c r="A1276" s="57">
        <v>45702</v>
      </c>
      <c r="B1276" s="58">
        <v>0.69930555555555596</v>
      </c>
      <c r="C1276" s="59" t="s">
        <v>1569</v>
      </c>
      <c r="D1276" s="59" t="s">
        <v>24</v>
      </c>
      <c r="E1276" s="60" t="s">
        <v>301</v>
      </c>
      <c r="F1276" s="59" t="s">
        <v>150</v>
      </c>
      <c r="G1276" s="60" t="s">
        <v>151</v>
      </c>
      <c r="H1276" s="59">
        <v>441.94</v>
      </c>
      <c r="I1276" s="140">
        <v>1335.01</v>
      </c>
      <c r="J1276" s="141">
        <v>589994.97</v>
      </c>
      <c r="K1276" s="59" t="s">
        <v>166</v>
      </c>
      <c r="L1276" s="59" t="s">
        <v>167</v>
      </c>
      <c r="M1276" s="60" t="s">
        <v>168</v>
      </c>
      <c r="N1276" s="61">
        <v>930145</v>
      </c>
      <c r="O1276" s="60" t="s">
        <v>155</v>
      </c>
      <c r="P1276" s="60" t="s">
        <v>156</v>
      </c>
      <c r="Q1276" s="60" t="s">
        <v>156</v>
      </c>
      <c r="R1276" s="60" t="s">
        <v>157</v>
      </c>
      <c r="S1276" s="62" t="s">
        <v>158</v>
      </c>
    </row>
    <row r="1277" spans="1:19" x14ac:dyDescent="0.2">
      <c r="A1277" s="57">
        <v>45702</v>
      </c>
      <c r="B1277" s="58">
        <v>0.72291666666666698</v>
      </c>
      <c r="C1277" s="59" t="s">
        <v>1570</v>
      </c>
      <c r="D1277" s="59" t="s">
        <v>37</v>
      </c>
      <c r="E1277" s="60" t="s">
        <v>263</v>
      </c>
      <c r="F1277" s="59" t="s">
        <v>150</v>
      </c>
      <c r="G1277" s="60" t="s">
        <v>151</v>
      </c>
      <c r="H1277" s="59">
        <v>163.16</v>
      </c>
      <c r="I1277" s="140">
        <v>1335</v>
      </c>
      <c r="J1277" s="141">
        <v>217819</v>
      </c>
      <c r="K1277" s="59" t="s">
        <v>166</v>
      </c>
      <c r="L1277" s="59" t="s">
        <v>167</v>
      </c>
      <c r="M1277" s="60" t="s">
        <v>168</v>
      </c>
      <c r="N1277" s="61">
        <v>775989</v>
      </c>
      <c r="O1277" s="60" t="s">
        <v>155</v>
      </c>
      <c r="P1277" s="60" t="s">
        <v>210</v>
      </c>
      <c r="Q1277" s="60" t="s">
        <v>204</v>
      </c>
      <c r="R1277" s="60" t="s">
        <v>224</v>
      </c>
      <c r="S1277" s="62" t="s">
        <v>158</v>
      </c>
    </row>
    <row r="1278" spans="1:19" x14ac:dyDescent="0.2">
      <c r="A1278" s="57">
        <v>45702</v>
      </c>
      <c r="B1278" s="58">
        <v>0.73750000000000004</v>
      </c>
      <c r="C1278" s="59" t="s">
        <v>1571</v>
      </c>
      <c r="D1278" s="59" t="s">
        <v>17</v>
      </c>
      <c r="E1278" s="60" t="s">
        <v>230</v>
      </c>
      <c r="F1278" s="59" t="s">
        <v>150</v>
      </c>
      <c r="G1278" s="60" t="s">
        <v>151</v>
      </c>
      <c r="H1278" s="69">
        <v>377.0523</v>
      </c>
      <c r="I1278" s="140">
        <v>1263</v>
      </c>
      <c r="J1278" s="141">
        <v>476217.05</v>
      </c>
      <c r="K1278" s="59" t="s">
        <v>152</v>
      </c>
      <c r="L1278" s="59" t="s">
        <v>153</v>
      </c>
      <c r="M1278" s="60" t="s">
        <v>154</v>
      </c>
      <c r="N1278" s="61">
        <v>75482</v>
      </c>
      <c r="O1278" s="60" t="s">
        <v>155</v>
      </c>
      <c r="P1278" s="60" t="s">
        <v>156</v>
      </c>
      <c r="Q1278" s="60" t="s">
        <v>156</v>
      </c>
      <c r="R1278" s="60" t="s">
        <v>157</v>
      </c>
      <c r="S1278" s="62" t="s">
        <v>158</v>
      </c>
    </row>
    <row r="1279" spans="1:19" x14ac:dyDescent="0.2">
      <c r="A1279" s="57">
        <v>45702</v>
      </c>
      <c r="B1279" s="58">
        <v>0.76249999999999996</v>
      </c>
      <c r="C1279" s="70" t="s">
        <v>1572</v>
      </c>
      <c r="D1279" s="59" t="s">
        <v>26</v>
      </c>
      <c r="E1279" s="60" t="s">
        <v>232</v>
      </c>
      <c r="F1279" s="59" t="s">
        <v>150</v>
      </c>
      <c r="G1279" s="60" t="s">
        <v>151</v>
      </c>
      <c r="H1279" s="59">
        <v>500</v>
      </c>
      <c r="I1279" s="140">
        <v>1263</v>
      </c>
      <c r="J1279" s="141">
        <v>631500</v>
      </c>
      <c r="K1279" s="59" t="s">
        <v>152</v>
      </c>
      <c r="L1279" s="59" t="s">
        <v>153</v>
      </c>
      <c r="M1279" s="60" t="s">
        <v>154</v>
      </c>
      <c r="N1279" s="61"/>
      <c r="O1279" s="60" t="s">
        <v>155</v>
      </c>
      <c r="P1279" s="60" t="s">
        <v>156</v>
      </c>
      <c r="Q1279" s="60" t="s">
        <v>156</v>
      </c>
      <c r="R1279" s="60" t="s">
        <v>157</v>
      </c>
      <c r="S1279" s="62" t="s">
        <v>158</v>
      </c>
    </row>
    <row r="1280" spans="1:19" x14ac:dyDescent="0.2">
      <c r="A1280" s="57">
        <v>45702</v>
      </c>
      <c r="B1280" s="58">
        <v>0.76249999999999996</v>
      </c>
      <c r="C1280" s="70" t="s">
        <v>1572</v>
      </c>
      <c r="D1280" s="59" t="s">
        <v>26</v>
      </c>
      <c r="E1280" s="60" t="s">
        <v>232</v>
      </c>
      <c r="F1280" s="59" t="s">
        <v>415</v>
      </c>
      <c r="G1280" s="60" t="s">
        <v>416</v>
      </c>
      <c r="H1280" s="71">
        <v>0</v>
      </c>
      <c r="I1280" s="142" t="s">
        <v>1573</v>
      </c>
      <c r="J1280" s="143">
        <v>-12630</v>
      </c>
      <c r="K1280" s="59" t="s">
        <v>152</v>
      </c>
      <c r="L1280" s="59" t="s">
        <v>153</v>
      </c>
      <c r="M1280" s="60" t="s">
        <v>154</v>
      </c>
      <c r="N1280" s="61">
        <v>0</v>
      </c>
      <c r="O1280" s="60" t="s">
        <v>155</v>
      </c>
      <c r="P1280" s="60" t="s">
        <v>156</v>
      </c>
      <c r="Q1280" s="60" t="s">
        <v>156</v>
      </c>
      <c r="R1280" s="60" t="s">
        <v>157</v>
      </c>
      <c r="S1280" s="62" t="s">
        <v>158</v>
      </c>
    </row>
    <row r="1281" spans="1:19" x14ac:dyDescent="0.2">
      <c r="A1281" s="57">
        <v>45702</v>
      </c>
      <c r="B1281" s="58">
        <v>0.78888888888888897</v>
      </c>
      <c r="C1281" s="59" t="s">
        <v>1574</v>
      </c>
      <c r="D1281" s="59" t="s">
        <v>25</v>
      </c>
      <c r="E1281" s="60" t="s">
        <v>238</v>
      </c>
      <c r="F1281" s="59" t="s">
        <v>150</v>
      </c>
      <c r="G1281" s="60" t="s">
        <v>151</v>
      </c>
      <c r="H1281" s="59">
        <v>405.92</v>
      </c>
      <c r="I1281" s="140">
        <v>1335.01</v>
      </c>
      <c r="J1281" s="141">
        <v>541906</v>
      </c>
      <c r="K1281" s="59" t="s">
        <v>166</v>
      </c>
      <c r="L1281" s="59" t="s">
        <v>167</v>
      </c>
      <c r="M1281" s="60" t="s">
        <v>168</v>
      </c>
      <c r="N1281" s="61">
        <v>742857</v>
      </c>
      <c r="O1281" s="60" t="s">
        <v>155</v>
      </c>
      <c r="P1281" s="60" t="s">
        <v>156</v>
      </c>
      <c r="Q1281" s="60" t="s">
        <v>156</v>
      </c>
      <c r="R1281" s="60" t="s">
        <v>157</v>
      </c>
      <c r="S1281" s="62" t="s">
        <v>158</v>
      </c>
    </row>
    <row r="1282" spans="1:19" x14ac:dyDescent="0.2">
      <c r="A1282" s="57">
        <v>45702</v>
      </c>
      <c r="B1282" s="58">
        <v>0.91458333333333297</v>
      </c>
      <c r="C1282" s="59" t="s">
        <v>1575</v>
      </c>
      <c r="D1282" s="59" t="s">
        <v>13</v>
      </c>
      <c r="E1282" s="60" t="s">
        <v>347</v>
      </c>
      <c r="F1282" s="59" t="s">
        <v>150</v>
      </c>
      <c r="G1282" s="60" t="s">
        <v>151</v>
      </c>
      <c r="H1282" s="59">
        <v>368.86</v>
      </c>
      <c r="I1282" s="140">
        <v>1335.01</v>
      </c>
      <c r="J1282" s="141">
        <v>492431.97</v>
      </c>
      <c r="K1282" s="59" t="s">
        <v>166</v>
      </c>
      <c r="L1282" s="59" t="s">
        <v>167</v>
      </c>
      <c r="M1282" s="60" t="s">
        <v>168</v>
      </c>
      <c r="N1282" s="61">
        <v>581533</v>
      </c>
      <c r="O1282" s="60" t="s">
        <v>155</v>
      </c>
      <c r="P1282" s="60" t="s">
        <v>156</v>
      </c>
      <c r="Q1282" s="60" t="s">
        <v>156</v>
      </c>
      <c r="R1282" s="60" t="s">
        <v>157</v>
      </c>
      <c r="S1282" s="62" t="s">
        <v>158</v>
      </c>
    </row>
    <row r="1283" spans="1:19" x14ac:dyDescent="0.2">
      <c r="A1283" s="57">
        <v>45702</v>
      </c>
      <c r="B1283" s="58">
        <v>0.96875</v>
      </c>
      <c r="C1283" s="59" t="s">
        <v>1576</v>
      </c>
      <c r="D1283" s="59" t="s">
        <v>11</v>
      </c>
      <c r="E1283" s="60" t="s">
        <v>149</v>
      </c>
      <c r="F1283" s="59" t="s">
        <v>218</v>
      </c>
      <c r="G1283" s="60" t="s">
        <v>219</v>
      </c>
      <c r="H1283" s="59">
        <v>440.01</v>
      </c>
      <c r="I1283" s="140">
        <v>1300.5</v>
      </c>
      <c r="J1283" s="141">
        <v>572233.005</v>
      </c>
      <c r="K1283" s="59" t="s">
        <v>166</v>
      </c>
      <c r="L1283" s="59" t="s">
        <v>174</v>
      </c>
      <c r="M1283" s="60" t="s">
        <v>175</v>
      </c>
      <c r="N1283" s="61">
        <v>810203</v>
      </c>
      <c r="O1283" s="60" t="s">
        <v>155</v>
      </c>
      <c r="P1283" s="60" t="s">
        <v>156</v>
      </c>
      <c r="Q1283" s="60" t="s">
        <v>156</v>
      </c>
      <c r="R1283" s="60" t="s">
        <v>157</v>
      </c>
      <c r="S1283" s="62" t="s">
        <v>158</v>
      </c>
    </row>
    <row r="1284" spans="1:19" x14ac:dyDescent="0.2">
      <c r="A1284" s="57">
        <v>45703</v>
      </c>
      <c r="B1284" s="58">
        <v>0.22291666666666701</v>
      </c>
      <c r="C1284" s="59" t="s">
        <v>1577</v>
      </c>
      <c r="D1284" s="59" t="s">
        <v>63</v>
      </c>
      <c r="E1284" s="60" t="s">
        <v>626</v>
      </c>
      <c r="F1284" s="59" t="s">
        <v>153</v>
      </c>
      <c r="G1284" s="60" t="s">
        <v>165</v>
      </c>
      <c r="H1284" s="59">
        <v>160.25</v>
      </c>
      <c r="I1284" s="140">
        <v>1411.2</v>
      </c>
      <c r="J1284" s="141">
        <v>226144.8</v>
      </c>
      <c r="K1284" s="59" t="s">
        <v>166</v>
      </c>
      <c r="L1284" s="59" t="s">
        <v>174</v>
      </c>
      <c r="M1284" s="60" t="s">
        <v>175</v>
      </c>
      <c r="N1284" s="61">
        <v>75546</v>
      </c>
      <c r="O1284" s="60" t="s">
        <v>155</v>
      </c>
      <c r="P1284" s="60" t="s">
        <v>196</v>
      </c>
      <c r="Q1284" s="60" t="s">
        <v>242</v>
      </c>
      <c r="R1284" s="60" t="s">
        <v>196</v>
      </c>
      <c r="S1284" s="62" t="s">
        <v>158</v>
      </c>
    </row>
    <row r="1285" spans="1:19" x14ac:dyDescent="0.2">
      <c r="A1285" s="57">
        <v>45703</v>
      </c>
      <c r="B1285" s="58">
        <v>0.30902777777777801</v>
      </c>
      <c r="C1285" s="59" t="s">
        <v>1578</v>
      </c>
      <c r="D1285" s="59" t="s">
        <v>28</v>
      </c>
      <c r="E1285" s="60" t="s">
        <v>361</v>
      </c>
      <c r="F1285" s="59" t="s">
        <v>153</v>
      </c>
      <c r="G1285" s="60" t="s">
        <v>165</v>
      </c>
      <c r="H1285" s="59">
        <v>80.2</v>
      </c>
      <c r="I1285" s="140">
        <v>1469.95</v>
      </c>
      <c r="J1285" s="141">
        <v>117890.03</v>
      </c>
      <c r="K1285" s="59" t="s">
        <v>166</v>
      </c>
      <c r="L1285" s="59" t="s">
        <v>167</v>
      </c>
      <c r="M1285" s="60" t="s">
        <v>168</v>
      </c>
      <c r="N1285" s="61">
        <v>67438</v>
      </c>
      <c r="O1285" s="60" t="s">
        <v>155</v>
      </c>
      <c r="P1285" s="60" t="s">
        <v>210</v>
      </c>
      <c r="Q1285" s="60" t="s">
        <v>204</v>
      </c>
      <c r="R1285" s="60" t="s">
        <v>211</v>
      </c>
      <c r="S1285" s="62" t="s">
        <v>158</v>
      </c>
    </row>
    <row r="1286" spans="1:19" x14ac:dyDescent="0.2">
      <c r="A1286" s="57">
        <v>45703</v>
      </c>
      <c r="B1286" s="58">
        <v>0.37986111111111098</v>
      </c>
      <c r="C1286" s="59" t="s">
        <v>1579</v>
      </c>
      <c r="D1286" s="59" t="s">
        <v>40</v>
      </c>
      <c r="E1286" s="60" t="s">
        <v>373</v>
      </c>
      <c r="F1286" s="59" t="s">
        <v>150</v>
      </c>
      <c r="G1286" s="60" t="s">
        <v>151</v>
      </c>
      <c r="H1286" s="59">
        <v>128.1</v>
      </c>
      <c r="I1286" s="140">
        <v>1334.95</v>
      </c>
      <c r="J1286" s="141">
        <v>171006.96</v>
      </c>
      <c r="K1286" s="59" t="s">
        <v>166</v>
      </c>
      <c r="L1286" s="59" t="s">
        <v>167</v>
      </c>
      <c r="M1286" s="60" t="s">
        <v>168</v>
      </c>
      <c r="N1286" s="61">
        <v>167839</v>
      </c>
      <c r="O1286" s="60" t="s">
        <v>155</v>
      </c>
      <c r="P1286" s="60" t="s">
        <v>210</v>
      </c>
      <c r="Q1286" s="60" t="s">
        <v>204</v>
      </c>
      <c r="R1286" s="60" t="s">
        <v>211</v>
      </c>
      <c r="S1286" s="62" t="s">
        <v>158</v>
      </c>
    </row>
    <row r="1287" spans="1:19" x14ac:dyDescent="0.2">
      <c r="A1287" s="57">
        <v>45703</v>
      </c>
      <c r="B1287" s="58">
        <v>0.39791666666666697</v>
      </c>
      <c r="C1287" s="59" t="s">
        <v>1580</v>
      </c>
      <c r="D1287" s="59" t="s">
        <v>80</v>
      </c>
      <c r="E1287" s="60" t="s">
        <v>267</v>
      </c>
      <c r="F1287" s="59" t="s">
        <v>201</v>
      </c>
      <c r="G1287" s="60" t="s">
        <v>202</v>
      </c>
      <c r="H1287" s="59">
        <v>20.75</v>
      </c>
      <c r="I1287" s="140">
        <v>1417.1</v>
      </c>
      <c r="J1287" s="141">
        <v>29404.825000000001</v>
      </c>
      <c r="K1287" s="59" t="s">
        <v>166</v>
      </c>
      <c r="L1287" s="59" t="s">
        <v>174</v>
      </c>
      <c r="M1287" s="60" t="s">
        <v>175</v>
      </c>
      <c r="N1287" s="61"/>
      <c r="O1287" s="60" t="s">
        <v>188</v>
      </c>
      <c r="P1287" s="60" t="s">
        <v>176</v>
      </c>
      <c r="Q1287" s="59"/>
      <c r="R1287" s="60" t="s">
        <v>268</v>
      </c>
      <c r="S1287" s="62" t="s">
        <v>176</v>
      </c>
    </row>
    <row r="1288" spans="1:19" x14ac:dyDescent="0.2">
      <c r="A1288" s="57">
        <v>45703</v>
      </c>
      <c r="B1288" s="58">
        <v>0.50763888888888897</v>
      </c>
      <c r="C1288" s="59" t="s">
        <v>1581</v>
      </c>
      <c r="D1288" s="59" t="s">
        <v>80</v>
      </c>
      <c r="E1288" s="60" t="s">
        <v>267</v>
      </c>
      <c r="F1288" s="59" t="s">
        <v>201</v>
      </c>
      <c r="G1288" s="60" t="s">
        <v>202</v>
      </c>
      <c r="H1288" s="59">
        <v>28.42</v>
      </c>
      <c r="I1288" s="140">
        <v>1466.1</v>
      </c>
      <c r="J1288" s="141">
        <v>41666.561999999998</v>
      </c>
      <c r="K1288" s="59" t="s">
        <v>166</v>
      </c>
      <c r="L1288" s="59" t="s">
        <v>174</v>
      </c>
      <c r="M1288" s="60" t="s">
        <v>175</v>
      </c>
      <c r="N1288" s="61"/>
      <c r="O1288" s="60" t="s">
        <v>188</v>
      </c>
      <c r="P1288" s="60" t="s">
        <v>176</v>
      </c>
      <c r="Q1288" s="59"/>
      <c r="R1288" s="60" t="s">
        <v>268</v>
      </c>
      <c r="S1288" s="62" t="s">
        <v>176</v>
      </c>
    </row>
    <row r="1289" spans="1:19" x14ac:dyDescent="0.2">
      <c r="A1289" s="57">
        <v>45703</v>
      </c>
      <c r="B1289" s="58">
        <v>0.52638888888888902</v>
      </c>
      <c r="C1289" s="59" t="s">
        <v>1582</v>
      </c>
      <c r="D1289" s="59" t="s">
        <v>14</v>
      </c>
      <c r="E1289" s="60" t="s">
        <v>171</v>
      </c>
      <c r="F1289" s="59" t="s">
        <v>150</v>
      </c>
      <c r="G1289" s="60" t="s">
        <v>151</v>
      </c>
      <c r="H1289" s="59">
        <v>411.37</v>
      </c>
      <c r="I1289" s="140">
        <v>1334.98</v>
      </c>
      <c r="J1289" s="141">
        <v>549172.01</v>
      </c>
      <c r="K1289" s="59" t="s">
        <v>166</v>
      </c>
      <c r="L1289" s="59" t="s">
        <v>167</v>
      </c>
      <c r="M1289" s="60" t="s">
        <v>168</v>
      </c>
      <c r="N1289" s="61">
        <v>579603</v>
      </c>
      <c r="O1289" s="60" t="s">
        <v>155</v>
      </c>
      <c r="P1289" s="60" t="s">
        <v>156</v>
      </c>
      <c r="Q1289" s="60" t="s">
        <v>156</v>
      </c>
      <c r="R1289" s="60" t="s">
        <v>157</v>
      </c>
      <c r="S1289" s="62" t="s">
        <v>158</v>
      </c>
    </row>
    <row r="1290" spans="1:19" x14ac:dyDescent="0.2">
      <c r="A1290" s="57">
        <v>45703</v>
      </c>
      <c r="B1290" s="58">
        <v>0.60486111111111096</v>
      </c>
      <c r="C1290" s="59" t="s">
        <v>1583</v>
      </c>
      <c r="D1290" s="59" t="s">
        <v>80</v>
      </c>
      <c r="E1290" s="60" t="s">
        <v>267</v>
      </c>
      <c r="F1290" s="59" t="s">
        <v>201</v>
      </c>
      <c r="G1290" s="60" t="s">
        <v>202</v>
      </c>
      <c r="H1290" s="59">
        <v>12.38</v>
      </c>
      <c r="I1290" s="140">
        <v>1459.2</v>
      </c>
      <c r="J1290" s="141">
        <v>18064.896000000001</v>
      </c>
      <c r="K1290" s="59" t="s">
        <v>166</v>
      </c>
      <c r="L1290" s="59" t="s">
        <v>174</v>
      </c>
      <c r="M1290" s="60" t="s">
        <v>175</v>
      </c>
      <c r="N1290" s="61"/>
      <c r="O1290" s="60" t="s">
        <v>188</v>
      </c>
      <c r="P1290" s="60" t="s">
        <v>176</v>
      </c>
      <c r="Q1290" s="59"/>
      <c r="R1290" s="60" t="s">
        <v>268</v>
      </c>
      <c r="S1290" s="62" t="s">
        <v>176</v>
      </c>
    </row>
    <row r="1291" spans="1:19" x14ac:dyDescent="0.2">
      <c r="A1291" s="57">
        <v>45703</v>
      </c>
      <c r="B1291" s="58">
        <v>0.6875</v>
      </c>
      <c r="C1291" s="59" t="s">
        <v>1584</v>
      </c>
      <c r="D1291" s="59" t="s">
        <v>80</v>
      </c>
      <c r="E1291" s="60" t="s">
        <v>267</v>
      </c>
      <c r="F1291" s="59" t="s">
        <v>153</v>
      </c>
      <c r="G1291" s="60" t="s">
        <v>165</v>
      </c>
      <c r="H1291" s="59">
        <v>26.74</v>
      </c>
      <c r="I1291" s="140">
        <v>1466.1</v>
      </c>
      <c r="J1291" s="141">
        <v>39203.514000000003</v>
      </c>
      <c r="K1291" s="59" t="s">
        <v>166</v>
      </c>
      <c r="L1291" s="59" t="s">
        <v>174</v>
      </c>
      <c r="M1291" s="60" t="s">
        <v>175</v>
      </c>
      <c r="N1291" s="61"/>
      <c r="O1291" s="60" t="s">
        <v>188</v>
      </c>
      <c r="P1291" s="60" t="s">
        <v>176</v>
      </c>
      <c r="Q1291" s="59"/>
      <c r="R1291" s="60" t="s">
        <v>268</v>
      </c>
      <c r="S1291" s="62" t="s">
        <v>176</v>
      </c>
    </row>
    <row r="1292" spans="1:19" x14ac:dyDescent="0.2">
      <c r="A1292" s="57">
        <v>45703</v>
      </c>
      <c r="B1292" s="58">
        <v>0.7</v>
      </c>
      <c r="C1292" s="59" t="s">
        <v>1585</v>
      </c>
      <c r="D1292" s="59" t="s">
        <v>16</v>
      </c>
      <c r="E1292" s="60" t="s">
        <v>162</v>
      </c>
      <c r="F1292" s="59" t="s">
        <v>150</v>
      </c>
      <c r="G1292" s="60" t="s">
        <v>151</v>
      </c>
      <c r="H1292" s="59">
        <v>426.78460000000001</v>
      </c>
      <c r="I1292" s="140">
        <v>1263</v>
      </c>
      <c r="J1292" s="141">
        <v>539028.94999999995</v>
      </c>
      <c r="K1292" s="59" t="s">
        <v>152</v>
      </c>
      <c r="L1292" s="59" t="s">
        <v>153</v>
      </c>
      <c r="M1292" s="60" t="s">
        <v>154</v>
      </c>
      <c r="N1292" s="61">
        <v>957790</v>
      </c>
      <c r="O1292" s="60" t="s">
        <v>155</v>
      </c>
      <c r="P1292" s="60" t="s">
        <v>156</v>
      </c>
      <c r="Q1292" s="60" t="s">
        <v>156</v>
      </c>
      <c r="R1292" s="60" t="s">
        <v>157</v>
      </c>
      <c r="S1292" s="62" t="s">
        <v>158</v>
      </c>
    </row>
    <row r="1293" spans="1:19" x14ac:dyDescent="0.2">
      <c r="A1293" s="57">
        <v>45703</v>
      </c>
      <c r="B1293" s="58">
        <v>0.75833333333333297</v>
      </c>
      <c r="C1293" s="59" t="s">
        <v>1586</v>
      </c>
      <c r="D1293" s="59" t="s">
        <v>80</v>
      </c>
      <c r="E1293" s="60" t="s">
        <v>267</v>
      </c>
      <c r="F1293" s="59" t="s">
        <v>153</v>
      </c>
      <c r="G1293" s="60" t="s">
        <v>165</v>
      </c>
      <c r="H1293" s="59">
        <v>19.690000000000001</v>
      </c>
      <c r="I1293" s="140">
        <v>1443.5</v>
      </c>
      <c r="J1293" s="141">
        <v>28422.514999999999</v>
      </c>
      <c r="K1293" s="59" t="s">
        <v>166</v>
      </c>
      <c r="L1293" s="59" t="s">
        <v>174</v>
      </c>
      <c r="M1293" s="60" t="s">
        <v>175</v>
      </c>
      <c r="N1293" s="61"/>
      <c r="O1293" s="60" t="s">
        <v>188</v>
      </c>
      <c r="P1293" s="60" t="s">
        <v>176</v>
      </c>
      <c r="Q1293" s="59"/>
      <c r="R1293" s="60" t="s">
        <v>268</v>
      </c>
      <c r="S1293" s="62" t="s">
        <v>176</v>
      </c>
    </row>
    <row r="1294" spans="1:19" x14ac:dyDescent="0.2">
      <c r="A1294" s="57">
        <v>45704</v>
      </c>
      <c r="B1294" s="58">
        <v>7.5694444444444398E-2</v>
      </c>
      <c r="C1294" s="59" t="s">
        <v>1587</v>
      </c>
      <c r="D1294" s="59" t="s">
        <v>20</v>
      </c>
      <c r="E1294" s="60" t="s">
        <v>230</v>
      </c>
      <c r="F1294" s="59" t="s">
        <v>218</v>
      </c>
      <c r="G1294" s="60" t="s">
        <v>219</v>
      </c>
      <c r="H1294" s="59">
        <v>100</v>
      </c>
      <c r="I1294" s="140">
        <v>1236.8</v>
      </c>
      <c r="J1294" s="141">
        <v>123680</v>
      </c>
      <c r="K1294" s="59" t="s">
        <v>166</v>
      </c>
      <c r="L1294" s="59" t="s">
        <v>174</v>
      </c>
      <c r="M1294" s="60" t="s">
        <v>175</v>
      </c>
      <c r="N1294" s="61"/>
      <c r="O1294" s="60" t="s">
        <v>155</v>
      </c>
      <c r="P1294" s="60" t="s">
        <v>156</v>
      </c>
      <c r="Q1294" s="60" t="s">
        <v>156</v>
      </c>
      <c r="R1294" s="60" t="s">
        <v>157</v>
      </c>
      <c r="S1294" s="62" t="s">
        <v>158</v>
      </c>
    </row>
    <row r="1295" spans="1:19" x14ac:dyDescent="0.2">
      <c r="A1295" s="57">
        <v>45704</v>
      </c>
      <c r="B1295" s="58">
        <v>0.33680555555555602</v>
      </c>
      <c r="C1295" s="59" t="s">
        <v>1588</v>
      </c>
      <c r="D1295" s="59" t="s">
        <v>22</v>
      </c>
      <c r="E1295" s="60" t="s">
        <v>887</v>
      </c>
      <c r="F1295" s="59" t="s">
        <v>150</v>
      </c>
      <c r="G1295" s="60" t="s">
        <v>151</v>
      </c>
      <c r="H1295" s="59">
        <v>431.42989999999998</v>
      </c>
      <c r="I1295" s="140">
        <v>1263</v>
      </c>
      <c r="J1295" s="141">
        <v>544895.96</v>
      </c>
      <c r="K1295" s="59" t="s">
        <v>152</v>
      </c>
      <c r="L1295" s="59" t="s">
        <v>153</v>
      </c>
      <c r="M1295" s="60" t="s">
        <v>154</v>
      </c>
      <c r="N1295" s="61">
        <v>29204</v>
      </c>
      <c r="O1295" s="60" t="s">
        <v>155</v>
      </c>
      <c r="P1295" s="60" t="s">
        <v>156</v>
      </c>
      <c r="Q1295" s="60" t="s">
        <v>156</v>
      </c>
      <c r="R1295" s="60" t="s">
        <v>157</v>
      </c>
      <c r="S1295" s="62" t="s">
        <v>158</v>
      </c>
    </row>
    <row r="1296" spans="1:19" x14ac:dyDescent="0.2">
      <c r="A1296" s="57">
        <v>45704</v>
      </c>
      <c r="B1296" s="58">
        <v>0.37708333333333299</v>
      </c>
      <c r="C1296" s="59" t="s">
        <v>1589</v>
      </c>
      <c r="D1296" s="59" t="s">
        <v>8</v>
      </c>
      <c r="E1296" s="60" t="s">
        <v>207</v>
      </c>
      <c r="F1296" s="59" t="s">
        <v>150</v>
      </c>
      <c r="G1296" s="60" t="s">
        <v>151</v>
      </c>
      <c r="H1296" s="59">
        <v>518.95010000000002</v>
      </c>
      <c r="I1296" s="140">
        <v>1263</v>
      </c>
      <c r="J1296" s="141">
        <v>655433.98</v>
      </c>
      <c r="K1296" s="59" t="s">
        <v>152</v>
      </c>
      <c r="L1296" s="59" t="s">
        <v>153</v>
      </c>
      <c r="M1296" s="60" t="s">
        <v>154</v>
      </c>
      <c r="N1296" s="61"/>
      <c r="O1296" s="60" t="s">
        <v>155</v>
      </c>
      <c r="P1296" s="60" t="s">
        <v>156</v>
      </c>
      <c r="Q1296" s="60" t="s">
        <v>156</v>
      </c>
      <c r="R1296" s="60" t="s">
        <v>157</v>
      </c>
      <c r="S1296" s="62" t="s">
        <v>158</v>
      </c>
    </row>
    <row r="1297" spans="1:19" x14ac:dyDescent="0.2">
      <c r="A1297" s="57">
        <v>45704</v>
      </c>
      <c r="B1297" s="58">
        <v>0.43333333333333302</v>
      </c>
      <c r="C1297" s="59" t="s">
        <v>1590</v>
      </c>
      <c r="D1297" s="59" t="s">
        <v>115</v>
      </c>
      <c r="E1297" s="60" t="s">
        <v>879</v>
      </c>
      <c r="F1297" s="59" t="s">
        <v>201</v>
      </c>
      <c r="G1297" s="60" t="s">
        <v>202</v>
      </c>
      <c r="H1297" s="59">
        <v>41.2121</v>
      </c>
      <c r="I1297" s="140">
        <v>1480.96</v>
      </c>
      <c r="J1297" s="141">
        <v>61033.4</v>
      </c>
      <c r="K1297" s="59" t="s">
        <v>166</v>
      </c>
      <c r="L1297" s="59" t="s">
        <v>850</v>
      </c>
      <c r="M1297" s="60" t="s">
        <v>880</v>
      </c>
      <c r="N1297" s="61"/>
      <c r="O1297" s="60" t="s">
        <v>383</v>
      </c>
      <c r="P1297" s="60" t="s">
        <v>393</v>
      </c>
      <c r="Q1297" s="60" t="s">
        <v>297</v>
      </c>
      <c r="R1297" s="60" t="s">
        <v>193</v>
      </c>
      <c r="S1297" s="62" t="s">
        <v>384</v>
      </c>
    </row>
    <row r="1298" spans="1:19" x14ac:dyDescent="0.2">
      <c r="A1298" s="57">
        <v>45704</v>
      </c>
      <c r="B1298" s="58">
        <v>0.61597222222222203</v>
      </c>
      <c r="C1298" s="59" t="s">
        <v>1591</v>
      </c>
      <c r="D1298" s="59" t="s">
        <v>82</v>
      </c>
      <c r="E1298" s="60" t="s">
        <v>173</v>
      </c>
      <c r="F1298" s="59" t="s">
        <v>153</v>
      </c>
      <c r="G1298" s="60" t="s">
        <v>165</v>
      </c>
      <c r="H1298" s="59">
        <v>44.91</v>
      </c>
      <c r="I1298" s="140">
        <v>1421.8</v>
      </c>
      <c r="J1298" s="141">
        <v>63853.04</v>
      </c>
      <c r="K1298" s="59" t="s">
        <v>166</v>
      </c>
      <c r="L1298" s="59" t="s">
        <v>174</v>
      </c>
      <c r="M1298" s="60" t="s">
        <v>175</v>
      </c>
      <c r="N1298" s="61"/>
      <c r="O1298" s="60" t="s">
        <v>155</v>
      </c>
      <c r="P1298" s="60" t="s">
        <v>176</v>
      </c>
      <c r="Q1298" s="59"/>
      <c r="R1298" s="60" t="s">
        <v>177</v>
      </c>
      <c r="S1298" s="62" t="s">
        <v>158</v>
      </c>
    </row>
    <row r="1299" spans="1:19" x14ac:dyDescent="0.2">
      <c r="A1299" s="57">
        <v>45704</v>
      </c>
      <c r="B1299" s="58">
        <v>0.89027777777777795</v>
      </c>
      <c r="C1299" s="59" t="s">
        <v>1592</v>
      </c>
      <c r="D1299" s="59" t="s">
        <v>21</v>
      </c>
      <c r="E1299" s="60" t="s">
        <v>251</v>
      </c>
      <c r="F1299" s="59" t="s">
        <v>150</v>
      </c>
      <c r="G1299" s="60" t="s">
        <v>151</v>
      </c>
      <c r="H1299" s="59">
        <v>366.9</v>
      </c>
      <c r="I1299" s="140">
        <v>1334.98</v>
      </c>
      <c r="J1299" s="141">
        <v>489804.96</v>
      </c>
      <c r="K1299" s="59" t="s">
        <v>166</v>
      </c>
      <c r="L1299" s="59" t="s">
        <v>167</v>
      </c>
      <c r="M1299" s="60" t="s">
        <v>168</v>
      </c>
      <c r="N1299" s="61">
        <v>1909040</v>
      </c>
      <c r="O1299" s="60" t="s">
        <v>155</v>
      </c>
      <c r="P1299" s="60" t="s">
        <v>156</v>
      </c>
      <c r="Q1299" s="60" t="s">
        <v>156</v>
      </c>
      <c r="R1299" s="60" t="s">
        <v>157</v>
      </c>
      <c r="S1299" s="62" t="s">
        <v>158</v>
      </c>
    </row>
    <row r="1300" spans="1:19" x14ac:dyDescent="0.2">
      <c r="A1300" s="57">
        <v>45704</v>
      </c>
      <c r="B1300" s="58">
        <v>0.94236111111111098</v>
      </c>
      <c r="C1300" s="59" t="s">
        <v>1593</v>
      </c>
      <c r="D1300" s="59" t="s">
        <v>15</v>
      </c>
      <c r="E1300" s="60" t="s">
        <v>164</v>
      </c>
      <c r="F1300" s="59" t="s">
        <v>150</v>
      </c>
      <c r="G1300" s="60" t="s">
        <v>151</v>
      </c>
      <c r="H1300" s="59">
        <v>424.84</v>
      </c>
      <c r="I1300" s="140">
        <v>1335</v>
      </c>
      <c r="J1300" s="141">
        <v>567161</v>
      </c>
      <c r="K1300" s="59" t="s">
        <v>166</v>
      </c>
      <c r="L1300" s="59" t="s">
        <v>167</v>
      </c>
      <c r="M1300" s="60" t="s">
        <v>168</v>
      </c>
      <c r="N1300" s="61">
        <v>360921</v>
      </c>
      <c r="O1300" s="60" t="s">
        <v>155</v>
      </c>
      <c r="P1300" s="60" t="s">
        <v>156</v>
      </c>
      <c r="Q1300" s="60" t="s">
        <v>156</v>
      </c>
      <c r="R1300" s="60" t="s">
        <v>157</v>
      </c>
      <c r="S1300" s="62" t="s">
        <v>158</v>
      </c>
    </row>
    <row r="1301" spans="1:19" x14ac:dyDescent="0.2">
      <c r="A1301" s="57">
        <v>45705</v>
      </c>
      <c r="B1301" s="58">
        <v>2.9166666666666698E-2</v>
      </c>
      <c r="C1301" s="59" t="s">
        <v>1594</v>
      </c>
      <c r="D1301" s="59" t="s">
        <v>48</v>
      </c>
      <c r="E1301" s="60" t="s">
        <v>335</v>
      </c>
      <c r="F1301" s="59" t="s">
        <v>218</v>
      </c>
      <c r="G1301" s="60" t="s">
        <v>219</v>
      </c>
      <c r="H1301" s="59">
        <v>214.64</v>
      </c>
      <c r="I1301" s="140">
        <v>1229.9000000000001</v>
      </c>
      <c r="J1301" s="141">
        <v>263985.73599999998</v>
      </c>
      <c r="K1301" s="59" t="s">
        <v>166</v>
      </c>
      <c r="L1301" s="59" t="s">
        <v>174</v>
      </c>
      <c r="M1301" s="60" t="s">
        <v>175</v>
      </c>
      <c r="N1301" s="61" t="s">
        <v>579</v>
      </c>
      <c r="O1301" s="60" t="s">
        <v>155</v>
      </c>
      <c r="P1301" s="60" t="s">
        <v>336</v>
      </c>
      <c r="Q1301" s="60" t="s">
        <v>336</v>
      </c>
      <c r="R1301" s="60" t="s">
        <v>312</v>
      </c>
      <c r="S1301" s="62" t="s">
        <v>158</v>
      </c>
    </row>
    <row r="1302" spans="1:19" x14ac:dyDescent="0.2">
      <c r="A1302" s="57">
        <v>45705</v>
      </c>
      <c r="B1302" s="58">
        <v>0.25833333333333303</v>
      </c>
      <c r="C1302" s="59" t="s">
        <v>1595</v>
      </c>
      <c r="D1302" s="59" t="s">
        <v>63</v>
      </c>
      <c r="E1302" s="60" t="s">
        <v>241</v>
      </c>
      <c r="F1302" s="59" t="s">
        <v>153</v>
      </c>
      <c r="G1302" s="60" t="s">
        <v>165</v>
      </c>
      <c r="H1302" s="59">
        <v>131.63999999999999</v>
      </c>
      <c r="I1302" s="140">
        <v>1435.2</v>
      </c>
      <c r="J1302" s="141">
        <v>188929.728</v>
      </c>
      <c r="K1302" s="59" t="s">
        <v>166</v>
      </c>
      <c r="L1302" s="59" t="s">
        <v>174</v>
      </c>
      <c r="M1302" s="60" t="s">
        <v>175</v>
      </c>
      <c r="N1302" s="61">
        <v>75917</v>
      </c>
      <c r="O1302" s="60" t="s">
        <v>155</v>
      </c>
      <c r="P1302" s="60" t="s">
        <v>196</v>
      </c>
      <c r="Q1302" s="60" t="s">
        <v>242</v>
      </c>
      <c r="R1302" s="60" t="s">
        <v>196</v>
      </c>
      <c r="S1302" s="62" t="s">
        <v>158</v>
      </c>
    </row>
    <row r="1303" spans="1:19" x14ac:dyDescent="0.2">
      <c r="A1303" s="57">
        <v>45705</v>
      </c>
      <c r="B1303" s="58">
        <v>0.36736111111111103</v>
      </c>
      <c r="C1303" s="59" t="s">
        <v>1596</v>
      </c>
      <c r="D1303" s="59" t="s">
        <v>102</v>
      </c>
      <c r="E1303" s="60" t="s">
        <v>473</v>
      </c>
      <c r="F1303" s="59" t="s">
        <v>186</v>
      </c>
      <c r="G1303" s="60" t="s">
        <v>187</v>
      </c>
      <c r="H1303" s="59">
        <v>50.85</v>
      </c>
      <c r="I1303" s="140">
        <v>1241</v>
      </c>
      <c r="J1303" s="141">
        <v>63105</v>
      </c>
      <c r="K1303" s="59" t="s">
        <v>166</v>
      </c>
      <c r="L1303" s="59" t="s">
        <v>850</v>
      </c>
      <c r="M1303" s="60" t="s">
        <v>1597</v>
      </c>
      <c r="N1303" s="61"/>
      <c r="O1303" s="60" t="s">
        <v>383</v>
      </c>
      <c r="P1303" s="60" t="s">
        <v>393</v>
      </c>
      <c r="Q1303" s="60" t="s">
        <v>223</v>
      </c>
      <c r="R1303" s="60" t="s">
        <v>224</v>
      </c>
      <c r="S1303" s="62" t="s">
        <v>384</v>
      </c>
    </row>
    <row r="1304" spans="1:19" x14ac:dyDescent="0.2">
      <c r="A1304" s="57">
        <v>45705</v>
      </c>
      <c r="B1304" s="58">
        <v>0.42013888888888901</v>
      </c>
      <c r="C1304" s="59" t="s">
        <v>1598</v>
      </c>
      <c r="D1304" s="59" t="s">
        <v>43</v>
      </c>
      <c r="E1304" s="60" t="s">
        <v>578</v>
      </c>
      <c r="F1304" s="59" t="s">
        <v>218</v>
      </c>
      <c r="G1304" s="60" t="s">
        <v>219</v>
      </c>
      <c r="H1304" s="59">
        <v>113.17</v>
      </c>
      <c r="I1304" s="140">
        <v>1229.9000000000001</v>
      </c>
      <c r="J1304" s="141">
        <v>139187.783</v>
      </c>
      <c r="K1304" s="59" t="s">
        <v>166</v>
      </c>
      <c r="L1304" s="59" t="s">
        <v>174</v>
      </c>
      <c r="M1304" s="60" t="s">
        <v>175</v>
      </c>
      <c r="N1304" s="61" t="s">
        <v>579</v>
      </c>
      <c r="O1304" s="60" t="s">
        <v>155</v>
      </c>
      <c r="P1304" s="60" t="s">
        <v>580</v>
      </c>
      <c r="Q1304" s="60" t="s">
        <v>204</v>
      </c>
      <c r="R1304" s="60" t="s">
        <v>211</v>
      </c>
      <c r="S1304" s="62" t="s">
        <v>158</v>
      </c>
    </row>
    <row r="1305" spans="1:19" x14ac:dyDescent="0.2">
      <c r="A1305" s="57">
        <v>45705</v>
      </c>
      <c r="B1305" s="58">
        <v>0.436805555555556</v>
      </c>
      <c r="C1305" s="59" t="s">
        <v>1599</v>
      </c>
      <c r="D1305" s="59" t="s">
        <v>24</v>
      </c>
      <c r="E1305" s="60" t="s">
        <v>301</v>
      </c>
      <c r="F1305" s="59" t="s">
        <v>150</v>
      </c>
      <c r="G1305" s="60" t="s">
        <v>151</v>
      </c>
      <c r="H1305" s="59">
        <v>421.89710000000002</v>
      </c>
      <c r="I1305" s="140">
        <v>1263</v>
      </c>
      <c r="J1305" s="141">
        <v>532856.04</v>
      </c>
      <c r="K1305" s="59" t="s">
        <v>152</v>
      </c>
      <c r="L1305" s="59" t="s">
        <v>153</v>
      </c>
      <c r="M1305" s="60" t="s">
        <v>154</v>
      </c>
      <c r="N1305" s="61"/>
      <c r="O1305" s="60" t="s">
        <v>155</v>
      </c>
      <c r="P1305" s="60" t="s">
        <v>156</v>
      </c>
      <c r="Q1305" s="60" t="s">
        <v>156</v>
      </c>
      <c r="R1305" s="60" t="s">
        <v>157</v>
      </c>
      <c r="S1305" s="62" t="s">
        <v>158</v>
      </c>
    </row>
    <row r="1306" spans="1:19" x14ac:dyDescent="0.2">
      <c r="A1306" s="57">
        <v>45705</v>
      </c>
      <c r="B1306" s="58">
        <v>0.4375</v>
      </c>
      <c r="C1306" s="59" t="s">
        <v>1600</v>
      </c>
      <c r="D1306" s="59" t="s">
        <v>17</v>
      </c>
      <c r="E1306" s="60" t="s">
        <v>230</v>
      </c>
      <c r="F1306" s="59" t="s">
        <v>150</v>
      </c>
      <c r="G1306" s="60" t="s">
        <v>151</v>
      </c>
      <c r="H1306" s="59">
        <v>385.85</v>
      </c>
      <c r="I1306" s="140">
        <v>1334.99</v>
      </c>
      <c r="J1306" s="141">
        <v>515106.01</v>
      </c>
      <c r="K1306" s="59" t="s">
        <v>166</v>
      </c>
      <c r="L1306" s="59" t="s">
        <v>167</v>
      </c>
      <c r="M1306" s="60" t="s">
        <v>168</v>
      </c>
      <c r="N1306" s="61"/>
      <c r="O1306" s="60" t="s">
        <v>155</v>
      </c>
      <c r="P1306" s="60" t="s">
        <v>156</v>
      </c>
      <c r="Q1306" s="60" t="s">
        <v>156</v>
      </c>
      <c r="R1306" s="60" t="s">
        <v>157</v>
      </c>
      <c r="S1306" s="62" t="s">
        <v>158</v>
      </c>
    </row>
    <row r="1307" spans="1:19" x14ac:dyDescent="0.2">
      <c r="A1307" s="57">
        <v>45705</v>
      </c>
      <c r="B1307" s="58">
        <v>0.47430555555555598</v>
      </c>
      <c r="C1307" s="59" t="s">
        <v>1601</v>
      </c>
      <c r="D1307" s="59" t="s">
        <v>7</v>
      </c>
      <c r="E1307" s="60" t="s">
        <v>181</v>
      </c>
      <c r="F1307" s="59" t="s">
        <v>150</v>
      </c>
      <c r="G1307" s="60" t="s">
        <v>151</v>
      </c>
      <c r="H1307" s="59">
        <v>369.6651</v>
      </c>
      <c r="I1307" s="140">
        <v>1263</v>
      </c>
      <c r="J1307" s="141">
        <v>466887.02</v>
      </c>
      <c r="K1307" s="59" t="s">
        <v>152</v>
      </c>
      <c r="L1307" s="59" t="s">
        <v>153</v>
      </c>
      <c r="M1307" s="60" t="s">
        <v>154</v>
      </c>
      <c r="N1307" s="61"/>
      <c r="O1307" s="60" t="s">
        <v>155</v>
      </c>
      <c r="P1307" s="60" t="s">
        <v>156</v>
      </c>
      <c r="Q1307" s="60" t="s">
        <v>156</v>
      </c>
      <c r="R1307" s="60" t="s">
        <v>157</v>
      </c>
      <c r="S1307" s="62" t="s">
        <v>158</v>
      </c>
    </row>
    <row r="1308" spans="1:19" x14ac:dyDescent="0.2">
      <c r="A1308" s="57">
        <v>45705</v>
      </c>
      <c r="B1308" s="58">
        <v>0.47499999999999998</v>
      </c>
      <c r="C1308" s="59" t="s">
        <v>1602</v>
      </c>
      <c r="D1308" s="59" t="s">
        <v>41</v>
      </c>
      <c r="E1308" s="60" t="s">
        <v>215</v>
      </c>
      <c r="F1308" s="59" t="s">
        <v>153</v>
      </c>
      <c r="G1308" s="60" t="s">
        <v>165</v>
      </c>
      <c r="H1308" s="59">
        <v>65.927099999999996</v>
      </c>
      <c r="I1308" s="140">
        <v>1482</v>
      </c>
      <c r="J1308" s="141">
        <v>97703.96</v>
      </c>
      <c r="K1308" s="59" t="s">
        <v>152</v>
      </c>
      <c r="L1308" s="59" t="s">
        <v>153</v>
      </c>
      <c r="M1308" s="60" t="s">
        <v>154</v>
      </c>
      <c r="N1308" s="61">
        <v>47292</v>
      </c>
      <c r="O1308" s="60" t="s">
        <v>155</v>
      </c>
      <c r="P1308" s="60" t="s">
        <v>191</v>
      </c>
      <c r="Q1308" s="60" t="s">
        <v>204</v>
      </c>
      <c r="R1308" s="60" t="s">
        <v>193</v>
      </c>
      <c r="S1308" s="62" t="s">
        <v>158</v>
      </c>
    </row>
    <row r="1309" spans="1:19" x14ac:dyDescent="0.2">
      <c r="A1309" s="57">
        <v>45705</v>
      </c>
      <c r="B1309" s="58">
        <v>0.52569444444444502</v>
      </c>
      <c r="C1309" s="59" t="s">
        <v>1603</v>
      </c>
      <c r="D1309" s="59" t="s">
        <v>27</v>
      </c>
      <c r="E1309" s="60" t="s">
        <v>195</v>
      </c>
      <c r="F1309" s="59" t="s">
        <v>153</v>
      </c>
      <c r="G1309" s="60" t="s">
        <v>165</v>
      </c>
      <c r="H1309" s="59">
        <v>38.61</v>
      </c>
      <c r="I1309" s="140">
        <v>1425.6</v>
      </c>
      <c r="J1309" s="141">
        <v>55042.415999999997</v>
      </c>
      <c r="K1309" s="59" t="s">
        <v>166</v>
      </c>
      <c r="L1309" s="59" t="s">
        <v>174</v>
      </c>
      <c r="M1309" s="60" t="s">
        <v>175</v>
      </c>
      <c r="N1309" s="61">
        <v>118601</v>
      </c>
      <c r="O1309" s="60" t="s">
        <v>155</v>
      </c>
      <c r="P1309" s="60" t="s">
        <v>196</v>
      </c>
      <c r="Q1309" s="60" t="s">
        <v>197</v>
      </c>
      <c r="R1309" s="60" t="s">
        <v>198</v>
      </c>
      <c r="S1309" s="62" t="s">
        <v>158</v>
      </c>
    </row>
    <row r="1310" spans="1:19" x14ac:dyDescent="0.2">
      <c r="A1310" s="57">
        <v>45705</v>
      </c>
      <c r="B1310" s="58">
        <v>0.54791666666666705</v>
      </c>
      <c r="C1310" s="59" t="s">
        <v>1604</v>
      </c>
      <c r="D1310" s="59" t="s">
        <v>25</v>
      </c>
      <c r="E1310" s="60" t="s">
        <v>238</v>
      </c>
      <c r="F1310" s="59" t="s">
        <v>150</v>
      </c>
      <c r="G1310" s="60" t="s">
        <v>151</v>
      </c>
      <c r="H1310" s="59">
        <v>456.59379999999999</v>
      </c>
      <c r="I1310" s="140">
        <v>1263</v>
      </c>
      <c r="J1310" s="141">
        <v>576677.97</v>
      </c>
      <c r="K1310" s="59" t="s">
        <v>152</v>
      </c>
      <c r="L1310" s="59" t="s">
        <v>153</v>
      </c>
      <c r="M1310" s="60" t="s">
        <v>154</v>
      </c>
      <c r="N1310" s="61">
        <v>453358</v>
      </c>
      <c r="O1310" s="60" t="s">
        <v>155</v>
      </c>
      <c r="P1310" s="60" t="s">
        <v>156</v>
      </c>
      <c r="Q1310" s="60" t="s">
        <v>156</v>
      </c>
      <c r="R1310" s="60" t="s">
        <v>157</v>
      </c>
      <c r="S1310" s="62" t="s">
        <v>158</v>
      </c>
    </row>
    <row r="1311" spans="1:19" x14ac:dyDescent="0.2">
      <c r="A1311" s="57">
        <v>45705</v>
      </c>
      <c r="B1311" s="58">
        <v>0.55763888888888902</v>
      </c>
      <c r="C1311" s="59" t="s">
        <v>1605</v>
      </c>
      <c r="D1311" s="59" t="s">
        <v>23</v>
      </c>
      <c r="E1311" s="60" t="s">
        <v>160</v>
      </c>
      <c r="F1311" s="59" t="s">
        <v>150</v>
      </c>
      <c r="G1311" s="60" t="s">
        <v>151</v>
      </c>
      <c r="H1311" s="59">
        <v>352.46879999999999</v>
      </c>
      <c r="I1311" s="140">
        <v>1263</v>
      </c>
      <c r="J1311" s="141">
        <v>445168.09</v>
      </c>
      <c r="K1311" s="59" t="s">
        <v>152</v>
      </c>
      <c r="L1311" s="59" t="s">
        <v>153</v>
      </c>
      <c r="M1311" s="60" t="s">
        <v>154</v>
      </c>
      <c r="N1311" s="61"/>
      <c r="O1311" s="60" t="s">
        <v>155</v>
      </c>
      <c r="P1311" s="60" t="s">
        <v>156</v>
      </c>
      <c r="Q1311" s="60" t="s">
        <v>156</v>
      </c>
      <c r="R1311" s="60" t="s">
        <v>157</v>
      </c>
      <c r="S1311" s="62" t="s">
        <v>158</v>
      </c>
    </row>
    <row r="1312" spans="1:19" x14ac:dyDescent="0.2">
      <c r="A1312" s="57">
        <v>45705</v>
      </c>
      <c r="B1312" s="58">
        <v>0.60416666666666696</v>
      </c>
      <c r="C1312" s="59" t="s">
        <v>1606</v>
      </c>
      <c r="D1312" s="59" t="s">
        <v>22</v>
      </c>
      <c r="E1312" s="60" t="s">
        <v>887</v>
      </c>
      <c r="F1312" s="59" t="s">
        <v>150</v>
      </c>
      <c r="G1312" s="60" t="s">
        <v>151</v>
      </c>
      <c r="H1312" s="69">
        <v>414.55</v>
      </c>
      <c r="I1312" s="140">
        <v>1334.99</v>
      </c>
      <c r="J1312" s="141">
        <v>553421.98</v>
      </c>
      <c r="K1312" s="59" t="s">
        <v>166</v>
      </c>
      <c r="L1312" s="59" t="s">
        <v>167</v>
      </c>
      <c r="M1312" s="60" t="s">
        <v>168</v>
      </c>
      <c r="N1312" s="61">
        <v>30369</v>
      </c>
      <c r="O1312" s="60" t="s">
        <v>155</v>
      </c>
      <c r="P1312" s="60" t="s">
        <v>156</v>
      </c>
      <c r="Q1312" s="60" t="s">
        <v>156</v>
      </c>
      <c r="R1312" s="60" t="s">
        <v>157</v>
      </c>
      <c r="S1312" s="62" t="s">
        <v>158</v>
      </c>
    </row>
    <row r="1313" spans="1:19" x14ac:dyDescent="0.2">
      <c r="A1313" s="57">
        <v>45705</v>
      </c>
      <c r="B1313" s="58">
        <v>0.60902777777777795</v>
      </c>
      <c r="C1313" s="70" t="s">
        <v>1607</v>
      </c>
      <c r="D1313" s="59" t="s">
        <v>10</v>
      </c>
      <c r="E1313" s="60" t="s">
        <v>228</v>
      </c>
      <c r="F1313" s="59" t="s">
        <v>218</v>
      </c>
      <c r="G1313" s="60" t="s">
        <v>219</v>
      </c>
      <c r="H1313" s="59">
        <v>480.63499999999999</v>
      </c>
      <c r="I1313" s="140">
        <v>1263</v>
      </c>
      <c r="J1313" s="141">
        <v>607042.01</v>
      </c>
      <c r="K1313" s="59" t="s">
        <v>152</v>
      </c>
      <c r="L1313" s="59" t="s">
        <v>153</v>
      </c>
      <c r="M1313" s="60" t="s">
        <v>154</v>
      </c>
      <c r="N1313" s="61">
        <v>956622</v>
      </c>
      <c r="O1313" s="60" t="s">
        <v>155</v>
      </c>
      <c r="P1313" s="60" t="s">
        <v>156</v>
      </c>
      <c r="Q1313" s="60" t="s">
        <v>156</v>
      </c>
      <c r="R1313" s="60" t="s">
        <v>157</v>
      </c>
      <c r="S1313" s="62" t="s">
        <v>158</v>
      </c>
    </row>
    <row r="1314" spans="1:19" x14ac:dyDescent="0.2">
      <c r="A1314" s="57">
        <v>45705</v>
      </c>
      <c r="B1314" s="58">
        <v>0.60902777777777795</v>
      </c>
      <c r="C1314" s="70" t="s">
        <v>1607</v>
      </c>
      <c r="D1314" s="59" t="s">
        <v>10</v>
      </c>
      <c r="E1314" s="60" t="s">
        <v>228</v>
      </c>
      <c r="F1314" s="59" t="s">
        <v>415</v>
      </c>
      <c r="G1314" s="60" t="s">
        <v>416</v>
      </c>
      <c r="H1314" s="71">
        <v>0</v>
      </c>
      <c r="I1314" s="142" t="s">
        <v>1608</v>
      </c>
      <c r="J1314" s="143">
        <v>-12140.84</v>
      </c>
      <c r="K1314" s="59" t="s">
        <v>152</v>
      </c>
      <c r="L1314" s="59" t="s">
        <v>153</v>
      </c>
      <c r="M1314" s="60" t="s">
        <v>154</v>
      </c>
      <c r="N1314" s="61">
        <v>0</v>
      </c>
      <c r="O1314" s="60" t="s">
        <v>155</v>
      </c>
      <c r="P1314" s="60" t="s">
        <v>156</v>
      </c>
      <c r="Q1314" s="60" t="s">
        <v>156</v>
      </c>
      <c r="R1314" s="60" t="s">
        <v>157</v>
      </c>
      <c r="S1314" s="62" t="s">
        <v>158</v>
      </c>
    </row>
    <row r="1315" spans="1:19" x14ac:dyDescent="0.2">
      <c r="A1315" s="57">
        <v>45705</v>
      </c>
      <c r="B1315" s="58">
        <v>0.65416666666666701</v>
      </c>
      <c r="C1315" s="59" t="s">
        <v>1609</v>
      </c>
      <c r="D1315" s="59" t="s">
        <v>20</v>
      </c>
      <c r="E1315" s="60" t="s">
        <v>230</v>
      </c>
      <c r="F1315" s="59" t="s">
        <v>150</v>
      </c>
      <c r="G1315" s="60" t="s">
        <v>151</v>
      </c>
      <c r="H1315" s="59">
        <v>760.61</v>
      </c>
      <c r="I1315" s="140">
        <v>1335.01</v>
      </c>
      <c r="J1315" s="141">
        <v>1015419.02</v>
      </c>
      <c r="K1315" s="59" t="s">
        <v>166</v>
      </c>
      <c r="L1315" s="59" t="s">
        <v>167</v>
      </c>
      <c r="M1315" s="60" t="s">
        <v>168</v>
      </c>
      <c r="N1315" s="61">
        <v>2173612</v>
      </c>
      <c r="O1315" s="60" t="s">
        <v>155</v>
      </c>
      <c r="P1315" s="60" t="s">
        <v>156</v>
      </c>
      <c r="Q1315" s="60" t="s">
        <v>156</v>
      </c>
      <c r="R1315" s="60" t="s">
        <v>157</v>
      </c>
      <c r="S1315" s="62" t="s">
        <v>158</v>
      </c>
    </row>
    <row r="1316" spans="1:19" x14ac:dyDescent="0.2">
      <c r="A1316" s="57">
        <v>45705</v>
      </c>
      <c r="B1316" s="58">
        <v>0.66597222222222197</v>
      </c>
      <c r="C1316" s="59" t="s">
        <v>1610</v>
      </c>
      <c r="D1316" s="59" t="s">
        <v>62</v>
      </c>
      <c r="E1316" s="60" t="s">
        <v>289</v>
      </c>
      <c r="F1316" s="59" t="s">
        <v>153</v>
      </c>
      <c r="G1316" s="60" t="s">
        <v>165</v>
      </c>
      <c r="H1316" s="59">
        <v>59.89</v>
      </c>
      <c r="I1316" s="140">
        <v>1411.2</v>
      </c>
      <c r="J1316" s="141">
        <v>84516.767999999996</v>
      </c>
      <c r="K1316" s="59" t="s">
        <v>166</v>
      </c>
      <c r="L1316" s="59" t="s">
        <v>174</v>
      </c>
      <c r="M1316" s="60" t="s">
        <v>175</v>
      </c>
      <c r="N1316" s="61">
        <v>100873</v>
      </c>
      <c r="O1316" s="60" t="s">
        <v>155</v>
      </c>
      <c r="P1316" s="60" t="s">
        <v>210</v>
      </c>
      <c r="Q1316" s="60" t="s">
        <v>204</v>
      </c>
      <c r="R1316" s="60" t="s">
        <v>211</v>
      </c>
      <c r="S1316" s="62" t="s">
        <v>158</v>
      </c>
    </row>
    <row r="1317" spans="1:19" x14ac:dyDescent="0.2">
      <c r="A1317" s="57">
        <v>45705</v>
      </c>
      <c r="B1317" s="58">
        <v>0.69444444444444398</v>
      </c>
      <c r="C1317" s="59" t="s">
        <v>1611</v>
      </c>
      <c r="D1317" s="59" t="s">
        <v>17</v>
      </c>
      <c r="E1317" s="60" t="s">
        <v>230</v>
      </c>
      <c r="F1317" s="59" t="s">
        <v>306</v>
      </c>
      <c r="G1317" s="60" t="s">
        <v>307</v>
      </c>
      <c r="H1317" s="59">
        <v>44.005000000000003</v>
      </c>
      <c r="I1317" s="140">
        <v>1416.3</v>
      </c>
      <c r="J1317" s="141">
        <v>62324.281999999999</v>
      </c>
      <c r="K1317" s="59" t="s">
        <v>166</v>
      </c>
      <c r="L1317" s="59" t="s">
        <v>174</v>
      </c>
      <c r="M1317" s="60" t="s">
        <v>175</v>
      </c>
      <c r="N1317" s="61"/>
      <c r="O1317" s="60" t="s">
        <v>155</v>
      </c>
      <c r="P1317" s="60" t="s">
        <v>156</v>
      </c>
      <c r="Q1317" s="60" t="s">
        <v>156</v>
      </c>
      <c r="R1317" s="60" t="s">
        <v>157</v>
      </c>
      <c r="S1317" s="62" t="s">
        <v>158</v>
      </c>
    </row>
    <row r="1318" spans="1:19" x14ac:dyDescent="0.2">
      <c r="A1318" s="57">
        <v>45705</v>
      </c>
      <c r="B1318" s="58">
        <v>0.71666666666666701</v>
      </c>
      <c r="C1318" s="59" t="s">
        <v>1612</v>
      </c>
      <c r="D1318" s="59" t="s">
        <v>8</v>
      </c>
      <c r="E1318" s="60" t="s">
        <v>207</v>
      </c>
      <c r="F1318" s="59" t="s">
        <v>150</v>
      </c>
      <c r="G1318" s="60" t="s">
        <v>151</v>
      </c>
      <c r="H1318" s="59">
        <v>514.55999999999995</v>
      </c>
      <c r="I1318" s="140">
        <v>1335.01</v>
      </c>
      <c r="J1318" s="141">
        <v>686942.01</v>
      </c>
      <c r="K1318" s="59" t="s">
        <v>166</v>
      </c>
      <c r="L1318" s="59" t="s">
        <v>167</v>
      </c>
      <c r="M1318" s="60" t="s">
        <v>168</v>
      </c>
      <c r="N1318" s="61">
        <v>418646</v>
      </c>
      <c r="O1318" s="60" t="s">
        <v>155</v>
      </c>
      <c r="P1318" s="60" t="s">
        <v>156</v>
      </c>
      <c r="Q1318" s="60" t="s">
        <v>156</v>
      </c>
      <c r="R1318" s="60" t="s">
        <v>157</v>
      </c>
      <c r="S1318" s="62" t="s">
        <v>158</v>
      </c>
    </row>
    <row r="1319" spans="1:19" x14ac:dyDescent="0.2">
      <c r="A1319" s="57">
        <v>45705</v>
      </c>
      <c r="B1319" s="58">
        <v>0.76458333333333295</v>
      </c>
      <c r="C1319" s="59" t="s">
        <v>1613</v>
      </c>
      <c r="D1319" s="59" t="s">
        <v>9</v>
      </c>
      <c r="E1319" s="60" t="s">
        <v>238</v>
      </c>
      <c r="F1319" s="59" t="s">
        <v>150</v>
      </c>
      <c r="G1319" s="60" t="s">
        <v>151</v>
      </c>
      <c r="H1319" s="59">
        <v>397.18209999999999</v>
      </c>
      <c r="I1319" s="140">
        <v>1263</v>
      </c>
      <c r="J1319" s="141">
        <v>501640.99</v>
      </c>
      <c r="K1319" s="59" t="s">
        <v>152</v>
      </c>
      <c r="L1319" s="59" t="s">
        <v>153</v>
      </c>
      <c r="M1319" s="60" t="s">
        <v>154</v>
      </c>
      <c r="N1319" s="61">
        <v>931297</v>
      </c>
      <c r="O1319" s="60" t="s">
        <v>155</v>
      </c>
      <c r="P1319" s="60" t="s">
        <v>156</v>
      </c>
      <c r="Q1319" s="60" t="s">
        <v>156</v>
      </c>
      <c r="R1319" s="60" t="s">
        <v>157</v>
      </c>
      <c r="S1319" s="62" t="s">
        <v>158</v>
      </c>
    </row>
    <row r="1320" spans="1:19" x14ac:dyDescent="0.2">
      <c r="A1320" s="57">
        <v>45705</v>
      </c>
      <c r="B1320" s="58">
        <v>0.77013888888888904</v>
      </c>
      <c r="C1320" s="59" t="s">
        <v>1614</v>
      </c>
      <c r="D1320" s="59" t="s">
        <v>80</v>
      </c>
      <c r="E1320" s="60" t="s">
        <v>267</v>
      </c>
      <c r="F1320" s="59" t="s">
        <v>201</v>
      </c>
      <c r="G1320" s="60" t="s">
        <v>202</v>
      </c>
      <c r="H1320" s="59">
        <v>30.99</v>
      </c>
      <c r="I1320" s="140">
        <v>1438.8</v>
      </c>
      <c r="J1320" s="141">
        <v>44588.411999999997</v>
      </c>
      <c r="K1320" s="59" t="s">
        <v>166</v>
      </c>
      <c r="L1320" s="59" t="s">
        <v>174</v>
      </c>
      <c r="M1320" s="60" t="s">
        <v>175</v>
      </c>
      <c r="N1320" s="61"/>
      <c r="O1320" s="60" t="s">
        <v>188</v>
      </c>
      <c r="P1320" s="60" t="s">
        <v>176</v>
      </c>
      <c r="Q1320" s="59"/>
      <c r="R1320" s="60" t="s">
        <v>268</v>
      </c>
      <c r="S1320" s="62" t="s">
        <v>176</v>
      </c>
    </row>
    <row r="1321" spans="1:19" x14ac:dyDescent="0.2">
      <c r="A1321" s="57">
        <v>45705</v>
      </c>
      <c r="B1321" s="58">
        <v>0.83680555555555602</v>
      </c>
      <c r="C1321" s="59" t="s">
        <v>1615</v>
      </c>
      <c r="D1321" s="59" t="s">
        <v>14</v>
      </c>
      <c r="E1321" s="60" t="s">
        <v>171</v>
      </c>
      <c r="F1321" s="59" t="s">
        <v>150</v>
      </c>
      <c r="G1321" s="60" t="s">
        <v>151</v>
      </c>
      <c r="H1321" s="59">
        <v>473.22719999999998</v>
      </c>
      <c r="I1321" s="140">
        <v>1263</v>
      </c>
      <c r="J1321" s="141">
        <v>597685.94999999995</v>
      </c>
      <c r="K1321" s="59" t="s">
        <v>152</v>
      </c>
      <c r="L1321" s="59" t="s">
        <v>153</v>
      </c>
      <c r="M1321" s="60" t="s">
        <v>154</v>
      </c>
      <c r="N1321" s="61">
        <v>1501791</v>
      </c>
      <c r="O1321" s="60" t="s">
        <v>155</v>
      </c>
      <c r="P1321" s="60" t="s">
        <v>156</v>
      </c>
      <c r="Q1321" s="60" t="s">
        <v>156</v>
      </c>
      <c r="R1321" s="60" t="s">
        <v>157</v>
      </c>
      <c r="S1321" s="62" t="s">
        <v>158</v>
      </c>
    </row>
    <row r="1322" spans="1:19" x14ac:dyDescent="0.2">
      <c r="A1322" s="57">
        <v>45705</v>
      </c>
      <c r="B1322" s="58">
        <v>0.96319444444444502</v>
      </c>
      <c r="C1322" s="59" t="s">
        <v>1616</v>
      </c>
      <c r="D1322" s="59" t="s">
        <v>63</v>
      </c>
      <c r="E1322" s="60" t="s">
        <v>241</v>
      </c>
      <c r="F1322" s="59" t="s">
        <v>153</v>
      </c>
      <c r="G1322" s="60" t="s">
        <v>165</v>
      </c>
      <c r="H1322" s="59">
        <v>143.01</v>
      </c>
      <c r="I1322" s="140">
        <v>1435.2</v>
      </c>
      <c r="J1322" s="141">
        <v>205247.95199999999</v>
      </c>
      <c r="K1322" s="59" t="s">
        <v>166</v>
      </c>
      <c r="L1322" s="59" t="s">
        <v>174</v>
      </c>
      <c r="M1322" s="60" t="s">
        <v>175</v>
      </c>
      <c r="N1322" s="61">
        <v>76469</v>
      </c>
      <c r="O1322" s="60" t="s">
        <v>155</v>
      </c>
      <c r="P1322" s="60" t="s">
        <v>196</v>
      </c>
      <c r="Q1322" s="60" t="s">
        <v>242</v>
      </c>
      <c r="R1322" s="60" t="s">
        <v>196</v>
      </c>
      <c r="S1322" s="62" t="s">
        <v>158</v>
      </c>
    </row>
    <row r="1323" spans="1:19" x14ac:dyDescent="0.2">
      <c r="A1323" s="57">
        <v>45706</v>
      </c>
      <c r="B1323" s="58">
        <v>0.28611111111111098</v>
      </c>
      <c r="C1323" s="59" t="s">
        <v>1617</v>
      </c>
      <c r="D1323" s="59" t="s">
        <v>27</v>
      </c>
      <c r="E1323" s="60" t="s">
        <v>195</v>
      </c>
      <c r="F1323" s="59" t="s">
        <v>153</v>
      </c>
      <c r="G1323" s="60" t="s">
        <v>165</v>
      </c>
      <c r="H1323" s="59">
        <v>34.96</v>
      </c>
      <c r="I1323" s="140">
        <v>1411.2</v>
      </c>
      <c r="J1323" s="141">
        <v>49335.552000000003</v>
      </c>
      <c r="K1323" s="59" t="s">
        <v>166</v>
      </c>
      <c r="L1323" s="59" t="s">
        <v>174</v>
      </c>
      <c r="M1323" s="60" t="s">
        <v>175</v>
      </c>
      <c r="N1323" s="61">
        <v>119000</v>
      </c>
      <c r="O1323" s="60" t="s">
        <v>155</v>
      </c>
      <c r="P1323" s="60" t="s">
        <v>196</v>
      </c>
      <c r="Q1323" s="60" t="s">
        <v>197</v>
      </c>
      <c r="R1323" s="60" t="s">
        <v>198</v>
      </c>
      <c r="S1323" s="62" t="s">
        <v>158</v>
      </c>
    </row>
    <row r="1324" spans="1:19" x14ac:dyDescent="0.2">
      <c r="A1324" s="57">
        <v>45706</v>
      </c>
      <c r="B1324" s="58">
        <v>0.30208333333333298</v>
      </c>
      <c r="C1324" s="59" t="s">
        <v>1618</v>
      </c>
      <c r="D1324" s="59" t="s">
        <v>61</v>
      </c>
      <c r="E1324" s="60" t="s">
        <v>406</v>
      </c>
      <c r="F1324" s="59" t="s">
        <v>150</v>
      </c>
      <c r="G1324" s="60" t="s">
        <v>151</v>
      </c>
      <c r="H1324" s="59">
        <v>108.2217</v>
      </c>
      <c r="I1324" s="140">
        <v>1263</v>
      </c>
      <c r="J1324" s="141">
        <v>136684.01</v>
      </c>
      <c r="K1324" s="59" t="s">
        <v>152</v>
      </c>
      <c r="L1324" s="59" t="s">
        <v>153</v>
      </c>
      <c r="M1324" s="60" t="s">
        <v>154</v>
      </c>
      <c r="N1324" s="61"/>
      <c r="O1324" s="60" t="s">
        <v>155</v>
      </c>
      <c r="P1324" s="60" t="s">
        <v>407</v>
      </c>
      <c r="Q1324" s="60" t="s">
        <v>192</v>
      </c>
      <c r="R1324" s="60" t="s">
        <v>193</v>
      </c>
      <c r="S1324" s="62" t="s">
        <v>158</v>
      </c>
    </row>
    <row r="1325" spans="1:19" x14ac:dyDescent="0.2">
      <c r="A1325" s="57">
        <v>45706</v>
      </c>
      <c r="B1325" s="58">
        <v>0.33611111111111103</v>
      </c>
      <c r="C1325" s="59" t="s">
        <v>1619</v>
      </c>
      <c r="D1325" s="59" t="s">
        <v>59</v>
      </c>
      <c r="E1325" s="60" t="s">
        <v>434</v>
      </c>
      <c r="F1325" s="59" t="s">
        <v>150</v>
      </c>
      <c r="G1325" s="60" t="s">
        <v>151</v>
      </c>
      <c r="H1325" s="59">
        <v>148.18530000000001</v>
      </c>
      <c r="I1325" s="140">
        <v>1263</v>
      </c>
      <c r="J1325" s="141">
        <v>187158.03</v>
      </c>
      <c r="K1325" s="59" t="s">
        <v>152</v>
      </c>
      <c r="L1325" s="59" t="s">
        <v>153</v>
      </c>
      <c r="M1325" s="60" t="s">
        <v>154</v>
      </c>
      <c r="N1325" s="61"/>
      <c r="O1325" s="60" t="s">
        <v>155</v>
      </c>
      <c r="P1325" s="60" t="s">
        <v>191</v>
      </c>
      <c r="Q1325" s="60" t="s">
        <v>192</v>
      </c>
      <c r="R1325" s="60" t="s">
        <v>193</v>
      </c>
      <c r="S1325" s="62" t="s">
        <v>158</v>
      </c>
    </row>
    <row r="1326" spans="1:19" x14ac:dyDescent="0.2">
      <c r="A1326" s="57">
        <v>45706</v>
      </c>
      <c r="B1326" s="58">
        <v>0.4</v>
      </c>
      <c r="C1326" s="59" t="s">
        <v>1620</v>
      </c>
      <c r="D1326" s="59" t="s">
        <v>82</v>
      </c>
      <c r="E1326" s="60" t="s">
        <v>173</v>
      </c>
      <c r="F1326" s="59" t="s">
        <v>153</v>
      </c>
      <c r="G1326" s="60" t="s">
        <v>165</v>
      </c>
      <c r="H1326" s="59">
        <v>66.42</v>
      </c>
      <c r="I1326" s="140">
        <v>1380.9</v>
      </c>
      <c r="J1326" s="141">
        <v>91719.377999999997</v>
      </c>
      <c r="K1326" s="59" t="s">
        <v>166</v>
      </c>
      <c r="L1326" s="59" t="s">
        <v>174</v>
      </c>
      <c r="M1326" s="60" t="s">
        <v>175</v>
      </c>
      <c r="N1326" s="61"/>
      <c r="O1326" s="60" t="s">
        <v>155</v>
      </c>
      <c r="P1326" s="60" t="s">
        <v>176</v>
      </c>
      <c r="Q1326" s="59"/>
      <c r="R1326" s="60" t="s">
        <v>177</v>
      </c>
      <c r="S1326" s="62" t="s">
        <v>158</v>
      </c>
    </row>
    <row r="1327" spans="1:19" x14ac:dyDescent="0.2">
      <c r="A1327" s="57">
        <v>45706</v>
      </c>
      <c r="B1327" s="58">
        <v>0.41180555555555598</v>
      </c>
      <c r="C1327" s="59" t="s">
        <v>1621</v>
      </c>
      <c r="D1327" s="59" t="s">
        <v>11</v>
      </c>
      <c r="E1327" s="60" t="s">
        <v>149</v>
      </c>
      <c r="F1327" s="59" t="s">
        <v>150</v>
      </c>
      <c r="G1327" s="60" t="s">
        <v>151</v>
      </c>
      <c r="H1327" s="59">
        <v>380.17500000000001</v>
      </c>
      <c r="I1327" s="140">
        <v>1263</v>
      </c>
      <c r="J1327" s="141">
        <v>480161.03</v>
      </c>
      <c r="K1327" s="59" t="s">
        <v>152</v>
      </c>
      <c r="L1327" s="59" t="s">
        <v>153</v>
      </c>
      <c r="M1327" s="60" t="s">
        <v>154</v>
      </c>
      <c r="N1327" s="61">
        <v>813004</v>
      </c>
      <c r="O1327" s="60" t="s">
        <v>155</v>
      </c>
      <c r="P1327" s="60" t="s">
        <v>156</v>
      </c>
      <c r="Q1327" s="60" t="s">
        <v>156</v>
      </c>
      <c r="R1327" s="60" t="s">
        <v>157</v>
      </c>
      <c r="S1327" s="62" t="s">
        <v>158</v>
      </c>
    </row>
    <row r="1328" spans="1:19" x14ac:dyDescent="0.2">
      <c r="A1328" s="57">
        <v>45706</v>
      </c>
      <c r="B1328" s="58">
        <v>0.41944444444444501</v>
      </c>
      <c r="C1328" s="59" t="s">
        <v>1622</v>
      </c>
      <c r="D1328" s="59" t="s">
        <v>58</v>
      </c>
      <c r="E1328" s="60" t="s">
        <v>585</v>
      </c>
      <c r="F1328" s="59" t="s">
        <v>218</v>
      </c>
      <c r="G1328" s="60" t="s">
        <v>219</v>
      </c>
      <c r="H1328" s="59">
        <v>51.52</v>
      </c>
      <c r="I1328" s="140">
        <v>1217.2</v>
      </c>
      <c r="J1328" s="141">
        <v>62710.144</v>
      </c>
      <c r="K1328" s="59" t="s">
        <v>166</v>
      </c>
      <c r="L1328" s="59" t="s">
        <v>174</v>
      </c>
      <c r="M1328" s="60" t="s">
        <v>175</v>
      </c>
      <c r="N1328" s="61">
        <v>236541</v>
      </c>
      <c r="O1328" s="60" t="s">
        <v>155</v>
      </c>
      <c r="P1328" s="60" t="s">
        <v>210</v>
      </c>
      <c r="Q1328" s="60" t="s">
        <v>204</v>
      </c>
      <c r="R1328" s="60" t="s">
        <v>196</v>
      </c>
      <c r="S1328" s="62" t="s">
        <v>158</v>
      </c>
    </row>
    <row r="1329" spans="1:19" x14ac:dyDescent="0.2">
      <c r="A1329" s="57">
        <v>45706</v>
      </c>
      <c r="B1329" s="58">
        <v>0.42777777777777798</v>
      </c>
      <c r="C1329" s="59" t="s">
        <v>1623</v>
      </c>
      <c r="D1329" s="59" t="s">
        <v>49</v>
      </c>
      <c r="E1329" s="60" t="s">
        <v>533</v>
      </c>
      <c r="F1329" s="59" t="s">
        <v>153</v>
      </c>
      <c r="G1329" s="60" t="s">
        <v>165</v>
      </c>
      <c r="H1329" s="59">
        <v>69.2</v>
      </c>
      <c r="I1329" s="140">
        <v>1435.2</v>
      </c>
      <c r="J1329" s="141">
        <v>99315.839999999997</v>
      </c>
      <c r="K1329" s="59" t="s">
        <v>166</v>
      </c>
      <c r="L1329" s="59" t="s">
        <v>174</v>
      </c>
      <c r="M1329" s="60" t="s">
        <v>175</v>
      </c>
      <c r="N1329" s="61">
        <v>715250</v>
      </c>
      <c r="O1329" s="60" t="s">
        <v>155</v>
      </c>
      <c r="P1329" s="60" t="s">
        <v>311</v>
      </c>
      <c r="Q1329" s="60" t="s">
        <v>197</v>
      </c>
      <c r="R1329" s="60" t="s">
        <v>312</v>
      </c>
      <c r="S1329" s="62" t="s">
        <v>158</v>
      </c>
    </row>
    <row r="1330" spans="1:19" x14ac:dyDescent="0.2">
      <c r="A1330" s="57">
        <v>45706</v>
      </c>
      <c r="B1330" s="58">
        <v>0.43055555555555602</v>
      </c>
      <c r="C1330" s="59" t="s">
        <v>1624</v>
      </c>
      <c r="D1330" s="59" t="s">
        <v>118</v>
      </c>
      <c r="E1330" s="63" t="s">
        <v>365</v>
      </c>
      <c r="F1330" s="59" t="s">
        <v>218</v>
      </c>
      <c r="G1330" s="60" t="s">
        <v>219</v>
      </c>
      <c r="H1330" s="59">
        <v>32.26</v>
      </c>
      <c r="I1330" s="140">
        <v>1238.7</v>
      </c>
      <c r="J1330" s="141">
        <v>39960.462</v>
      </c>
      <c r="K1330" s="59" t="s">
        <v>166</v>
      </c>
      <c r="L1330" s="59" t="s">
        <v>174</v>
      </c>
      <c r="M1330" s="60" t="s">
        <v>175</v>
      </c>
      <c r="N1330" s="61"/>
      <c r="O1330" s="63" t="s">
        <v>365</v>
      </c>
      <c r="P1330" s="63" t="s">
        <v>365</v>
      </c>
      <c r="Q1330" s="63" t="s">
        <v>365</v>
      </c>
      <c r="R1330" s="63" t="s">
        <v>365</v>
      </c>
      <c r="S1330" s="64" t="s">
        <v>365</v>
      </c>
    </row>
    <row r="1331" spans="1:19" x14ac:dyDescent="0.2">
      <c r="A1331" s="57">
        <v>45706</v>
      </c>
      <c r="B1331" s="58">
        <v>0.43958333333333299</v>
      </c>
      <c r="C1331" s="59" t="s">
        <v>1625</v>
      </c>
      <c r="D1331" s="59" t="s">
        <v>54</v>
      </c>
      <c r="E1331" s="60" t="s">
        <v>257</v>
      </c>
      <c r="F1331" s="59" t="s">
        <v>153</v>
      </c>
      <c r="G1331" s="60" t="s">
        <v>165</v>
      </c>
      <c r="H1331" s="59">
        <v>66.52</v>
      </c>
      <c r="I1331" s="140">
        <v>1414.1</v>
      </c>
      <c r="J1331" s="141">
        <v>94065.932000000001</v>
      </c>
      <c r="K1331" s="59" t="s">
        <v>166</v>
      </c>
      <c r="L1331" s="59" t="s">
        <v>174</v>
      </c>
      <c r="M1331" s="60" t="s">
        <v>175</v>
      </c>
      <c r="N1331" s="61">
        <v>388776</v>
      </c>
      <c r="O1331" s="60" t="s">
        <v>155</v>
      </c>
      <c r="P1331" s="60" t="s">
        <v>246</v>
      </c>
      <c r="Q1331" s="60" t="s">
        <v>223</v>
      </c>
      <c r="R1331" s="60" t="s">
        <v>224</v>
      </c>
      <c r="S1331" s="62" t="s">
        <v>158</v>
      </c>
    </row>
    <row r="1332" spans="1:19" x14ac:dyDescent="0.2">
      <c r="A1332" s="57">
        <v>45706</v>
      </c>
      <c r="B1332" s="58">
        <v>0.46388888888888902</v>
      </c>
      <c r="C1332" s="59" t="s">
        <v>1626</v>
      </c>
      <c r="D1332" s="59" t="s">
        <v>13</v>
      </c>
      <c r="E1332" s="60" t="s">
        <v>347</v>
      </c>
      <c r="F1332" s="59" t="s">
        <v>150</v>
      </c>
      <c r="G1332" s="60" t="s">
        <v>151</v>
      </c>
      <c r="H1332" s="59">
        <v>373.02</v>
      </c>
      <c r="I1332" s="140">
        <v>1334.98</v>
      </c>
      <c r="J1332" s="141">
        <v>497975.96</v>
      </c>
      <c r="K1332" s="59" t="s">
        <v>166</v>
      </c>
      <c r="L1332" s="59" t="s">
        <v>167</v>
      </c>
      <c r="M1332" s="60" t="s">
        <v>168</v>
      </c>
      <c r="N1332" s="61">
        <v>582473</v>
      </c>
      <c r="O1332" s="60" t="s">
        <v>155</v>
      </c>
      <c r="P1332" s="60" t="s">
        <v>156</v>
      </c>
      <c r="Q1332" s="60" t="s">
        <v>156</v>
      </c>
      <c r="R1332" s="60" t="s">
        <v>157</v>
      </c>
      <c r="S1332" s="62" t="s">
        <v>158</v>
      </c>
    </row>
    <row r="1333" spans="1:19" x14ac:dyDescent="0.2">
      <c r="A1333" s="57">
        <v>45706</v>
      </c>
      <c r="B1333" s="58">
        <v>0.51597222222222205</v>
      </c>
      <c r="C1333" s="59" t="s">
        <v>1627</v>
      </c>
      <c r="D1333" s="59" t="s">
        <v>50</v>
      </c>
      <c r="E1333" s="60" t="s">
        <v>274</v>
      </c>
      <c r="F1333" s="59" t="s">
        <v>153</v>
      </c>
      <c r="G1333" s="60" t="s">
        <v>165</v>
      </c>
      <c r="H1333" s="59">
        <v>133.82</v>
      </c>
      <c r="I1333" s="140">
        <v>1435.2</v>
      </c>
      <c r="J1333" s="141">
        <v>192058.46400000001</v>
      </c>
      <c r="K1333" s="59" t="s">
        <v>166</v>
      </c>
      <c r="L1333" s="59" t="s">
        <v>174</v>
      </c>
      <c r="M1333" s="60" t="s">
        <v>175</v>
      </c>
      <c r="N1333" s="61">
        <v>726646</v>
      </c>
      <c r="O1333" s="60" t="s">
        <v>155</v>
      </c>
      <c r="P1333" s="60" t="s">
        <v>275</v>
      </c>
      <c r="Q1333" s="60" t="s">
        <v>223</v>
      </c>
      <c r="R1333" s="60" t="s">
        <v>276</v>
      </c>
      <c r="S1333" s="62" t="s">
        <v>158</v>
      </c>
    </row>
    <row r="1334" spans="1:19" x14ac:dyDescent="0.2">
      <c r="A1334" s="57">
        <v>45706</v>
      </c>
      <c r="B1334" s="58">
        <v>0.54027777777777797</v>
      </c>
      <c r="C1334" s="59" t="s">
        <v>1628</v>
      </c>
      <c r="D1334" s="59" t="s">
        <v>29</v>
      </c>
      <c r="E1334" s="60" t="s">
        <v>294</v>
      </c>
      <c r="F1334" s="59" t="s">
        <v>295</v>
      </c>
      <c r="G1334" s="60" t="s">
        <v>296</v>
      </c>
      <c r="H1334" s="59">
        <v>137.91999999999999</v>
      </c>
      <c r="I1334" s="140">
        <v>560</v>
      </c>
      <c r="J1334" s="141">
        <v>77235.199999999997</v>
      </c>
      <c r="K1334" s="59" t="s">
        <v>166</v>
      </c>
      <c r="L1334" s="59" t="s">
        <v>174</v>
      </c>
      <c r="M1334" s="60" t="s">
        <v>175</v>
      </c>
      <c r="N1334" s="61">
        <v>232356</v>
      </c>
      <c r="O1334" s="60" t="s">
        <v>155</v>
      </c>
      <c r="P1334" s="60" t="s">
        <v>191</v>
      </c>
      <c r="Q1334" s="60" t="s">
        <v>297</v>
      </c>
      <c r="R1334" s="60" t="s">
        <v>193</v>
      </c>
      <c r="S1334" s="62" t="s">
        <v>158</v>
      </c>
    </row>
    <row r="1335" spans="1:19" x14ac:dyDescent="0.2">
      <c r="A1335" s="57">
        <v>45706</v>
      </c>
      <c r="B1335" s="58">
        <v>0.55347222222222203</v>
      </c>
      <c r="C1335" s="59" t="s">
        <v>1629</v>
      </c>
      <c r="D1335" s="59" t="s">
        <v>7</v>
      </c>
      <c r="E1335" s="60" t="s">
        <v>260</v>
      </c>
      <c r="F1335" s="59" t="s">
        <v>150</v>
      </c>
      <c r="G1335" s="60" t="s">
        <v>151</v>
      </c>
      <c r="H1335" s="59">
        <v>374.03</v>
      </c>
      <c r="I1335" s="140">
        <v>1335.01</v>
      </c>
      <c r="J1335" s="141">
        <v>499334.99</v>
      </c>
      <c r="K1335" s="59" t="s">
        <v>166</v>
      </c>
      <c r="L1335" s="59" t="s">
        <v>167</v>
      </c>
      <c r="M1335" s="60" t="s">
        <v>168</v>
      </c>
      <c r="N1335" s="61"/>
      <c r="O1335" s="60" t="s">
        <v>155</v>
      </c>
      <c r="P1335" s="60" t="s">
        <v>156</v>
      </c>
      <c r="Q1335" s="60" t="s">
        <v>156</v>
      </c>
      <c r="R1335" s="60" t="s">
        <v>157</v>
      </c>
      <c r="S1335" s="62" t="s">
        <v>158</v>
      </c>
    </row>
    <row r="1336" spans="1:19" x14ac:dyDescent="0.2">
      <c r="A1336" s="57">
        <v>45706</v>
      </c>
      <c r="B1336" s="58">
        <v>0.57499999999999996</v>
      </c>
      <c r="C1336" s="59" t="s">
        <v>1630</v>
      </c>
      <c r="D1336" s="59" t="s">
        <v>22</v>
      </c>
      <c r="E1336" s="60" t="s">
        <v>887</v>
      </c>
      <c r="F1336" s="59" t="s">
        <v>150</v>
      </c>
      <c r="G1336" s="60" t="s">
        <v>151</v>
      </c>
      <c r="H1336" s="59">
        <v>396.59460000000001</v>
      </c>
      <c r="I1336" s="140">
        <v>1263</v>
      </c>
      <c r="J1336" s="141">
        <v>500898.98</v>
      </c>
      <c r="K1336" s="59" t="s">
        <v>152</v>
      </c>
      <c r="L1336" s="59" t="s">
        <v>153</v>
      </c>
      <c r="M1336" s="60" t="s">
        <v>154</v>
      </c>
      <c r="N1336" s="61">
        <v>31541</v>
      </c>
      <c r="O1336" s="60" t="s">
        <v>155</v>
      </c>
      <c r="P1336" s="60" t="s">
        <v>156</v>
      </c>
      <c r="Q1336" s="60" t="s">
        <v>156</v>
      </c>
      <c r="R1336" s="60" t="s">
        <v>157</v>
      </c>
      <c r="S1336" s="62" t="s">
        <v>158</v>
      </c>
    </row>
    <row r="1337" spans="1:19" x14ac:dyDescent="0.2">
      <c r="A1337" s="57">
        <v>45706</v>
      </c>
      <c r="B1337" s="58">
        <v>0.59722222222222199</v>
      </c>
      <c r="C1337" s="59" t="s">
        <v>1631</v>
      </c>
      <c r="D1337" s="59" t="s">
        <v>24</v>
      </c>
      <c r="E1337" s="60" t="s">
        <v>301</v>
      </c>
      <c r="F1337" s="59" t="s">
        <v>150</v>
      </c>
      <c r="G1337" s="60" t="s">
        <v>151</v>
      </c>
      <c r="H1337" s="59">
        <v>467.05</v>
      </c>
      <c r="I1337" s="140">
        <v>1335</v>
      </c>
      <c r="J1337" s="141">
        <v>623511.07999999996</v>
      </c>
      <c r="K1337" s="59" t="s">
        <v>166</v>
      </c>
      <c r="L1337" s="59" t="s">
        <v>167</v>
      </c>
      <c r="M1337" s="60" t="s">
        <v>168</v>
      </c>
      <c r="N1337" s="61">
        <v>932492</v>
      </c>
      <c r="O1337" s="60" t="s">
        <v>155</v>
      </c>
      <c r="P1337" s="60" t="s">
        <v>156</v>
      </c>
      <c r="Q1337" s="60" t="s">
        <v>156</v>
      </c>
      <c r="R1337" s="60" t="s">
        <v>157</v>
      </c>
      <c r="S1337" s="62" t="s">
        <v>158</v>
      </c>
    </row>
    <row r="1338" spans="1:19" x14ac:dyDescent="0.2">
      <c r="A1338" s="57">
        <v>45706</v>
      </c>
      <c r="B1338" s="58">
        <v>0.61458333333333304</v>
      </c>
      <c r="C1338" s="59" t="s">
        <v>1632</v>
      </c>
      <c r="D1338" s="59" t="s">
        <v>46</v>
      </c>
      <c r="E1338" s="60" t="s">
        <v>558</v>
      </c>
      <c r="F1338" s="59" t="s">
        <v>150</v>
      </c>
      <c r="G1338" s="60" t="s">
        <v>151</v>
      </c>
      <c r="H1338" s="59">
        <v>116.11</v>
      </c>
      <c r="I1338" s="140">
        <v>1335.04</v>
      </c>
      <c r="J1338" s="141">
        <v>155012.06</v>
      </c>
      <c r="K1338" s="59" t="s">
        <v>166</v>
      </c>
      <c r="L1338" s="59" t="s">
        <v>167</v>
      </c>
      <c r="M1338" s="60" t="s">
        <v>168</v>
      </c>
      <c r="N1338" s="61"/>
      <c r="O1338" s="60" t="s">
        <v>155</v>
      </c>
      <c r="P1338" s="60" t="s">
        <v>210</v>
      </c>
      <c r="Q1338" s="60" t="s">
        <v>204</v>
      </c>
      <c r="R1338" s="60" t="s">
        <v>211</v>
      </c>
      <c r="S1338" s="62" t="s">
        <v>158</v>
      </c>
    </row>
    <row r="1339" spans="1:19" x14ac:dyDescent="0.2">
      <c r="A1339" s="57">
        <v>45706</v>
      </c>
      <c r="B1339" s="58">
        <v>0.62152777777777801</v>
      </c>
      <c r="C1339" s="59" t="s">
        <v>1633</v>
      </c>
      <c r="D1339" s="59" t="s">
        <v>17</v>
      </c>
      <c r="E1339" s="60" t="s">
        <v>230</v>
      </c>
      <c r="F1339" s="59" t="s">
        <v>150</v>
      </c>
      <c r="G1339" s="60" t="s">
        <v>151</v>
      </c>
      <c r="H1339" s="59">
        <v>404.86219999999997</v>
      </c>
      <c r="I1339" s="140">
        <v>1263</v>
      </c>
      <c r="J1339" s="141">
        <v>511340.96</v>
      </c>
      <c r="K1339" s="59" t="s">
        <v>152</v>
      </c>
      <c r="L1339" s="59" t="s">
        <v>153</v>
      </c>
      <c r="M1339" s="60" t="s">
        <v>154</v>
      </c>
      <c r="N1339" s="61"/>
      <c r="O1339" s="60" t="s">
        <v>155</v>
      </c>
      <c r="P1339" s="60" t="s">
        <v>156</v>
      </c>
      <c r="Q1339" s="60" t="s">
        <v>156</v>
      </c>
      <c r="R1339" s="60" t="s">
        <v>157</v>
      </c>
      <c r="S1339" s="62" t="s">
        <v>158</v>
      </c>
    </row>
    <row r="1340" spans="1:19" x14ac:dyDescent="0.2">
      <c r="A1340" s="57">
        <v>45706</v>
      </c>
      <c r="B1340" s="58">
        <v>0.65069444444444502</v>
      </c>
      <c r="C1340" s="59" t="s">
        <v>1634</v>
      </c>
      <c r="D1340" s="59" t="s">
        <v>9</v>
      </c>
      <c r="E1340" s="60" t="s">
        <v>238</v>
      </c>
      <c r="F1340" s="59" t="s">
        <v>150</v>
      </c>
      <c r="G1340" s="60" t="s">
        <v>151</v>
      </c>
      <c r="H1340" s="59">
        <v>402.26</v>
      </c>
      <c r="I1340" s="140">
        <v>1334.98</v>
      </c>
      <c r="J1340" s="141">
        <v>537010.02</v>
      </c>
      <c r="K1340" s="59" t="s">
        <v>166</v>
      </c>
      <c r="L1340" s="59" t="s">
        <v>167</v>
      </c>
      <c r="M1340" s="60" t="s">
        <v>168</v>
      </c>
      <c r="N1340" s="61">
        <v>812514</v>
      </c>
      <c r="O1340" s="60" t="s">
        <v>155</v>
      </c>
      <c r="P1340" s="60" t="s">
        <v>156</v>
      </c>
      <c r="Q1340" s="60" t="s">
        <v>156</v>
      </c>
      <c r="R1340" s="60" t="s">
        <v>157</v>
      </c>
      <c r="S1340" s="62" t="s">
        <v>158</v>
      </c>
    </row>
    <row r="1341" spans="1:19" x14ac:dyDescent="0.2">
      <c r="A1341" s="57">
        <v>45706</v>
      </c>
      <c r="B1341" s="58">
        <v>0.68958333333333299</v>
      </c>
      <c r="C1341" s="59" t="s">
        <v>1635</v>
      </c>
      <c r="D1341" s="59" t="s">
        <v>25</v>
      </c>
      <c r="E1341" s="60" t="s">
        <v>238</v>
      </c>
      <c r="F1341" s="59" t="s">
        <v>218</v>
      </c>
      <c r="G1341" s="60" t="s">
        <v>219</v>
      </c>
      <c r="H1341" s="59">
        <v>380.02</v>
      </c>
      <c r="I1341" s="140">
        <v>1300.5</v>
      </c>
      <c r="J1341" s="141">
        <v>494216.01</v>
      </c>
      <c r="K1341" s="59" t="s">
        <v>166</v>
      </c>
      <c r="L1341" s="59" t="s">
        <v>174</v>
      </c>
      <c r="M1341" s="60" t="s">
        <v>175</v>
      </c>
      <c r="N1341" s="61">
        <v>745196</v>
      </c>
      <c r="O1341" s="60" t="s">
        <v>155</v>
      </c>
      <c r="P1341" s="60" t="s">
        <v>156</v>
      </c>
      <c r="Q1341" s="60" t="s">
        <v>156</v>
      </c>
      <c r="R1341" s="60" t="s">
        <v>157</v>
      </c>
      <c r="S1341" s="62" t="s">
        <v>158</v>
      </c>
    </row>
    <row r="1342" spans="1:19" x14ac:dyDescent="0.2">
      <c r="A1342" s="57">
        <v>45706</v>
      </c>
      <c r="B1342" s="58">
        <v>0.70208333333333295</v>
      </c>
      <c r="C1342" s="59" t="s">
        <v>1636</v>
      </c>
      <c r="D1342" s="59" t="s">
        <v>26</v>
      </c>
      <c r="E1342" s="60" t="s">
        <v>232</v>
      </c>
      <c r="F1342" s="59" t="s">
        <v>218</v>
      </c>
      <c r="G1342" s="60" t="s">
        <v>219</v>
      </c>
      <c r="H1342" s="59">
        <v>424.01</v>
      </c>
      <c r="I1342" s="140">
        <v>1300.5</v>
      </c>
      <c r="J1342" s="141">
        <v>551425.005</v>
      </c>
      <c r="K1342" s="59" t="s">
        <v>166</v>
      </c>
      <c r="L1342" s="59" t="s">
        <v>174</v>
      </c>
      <c r="M1342" s="60" t="s">
        <v>175</v>
      </c>
      <c r="N1342" s="61"/>
      <c r="O1342" s="60" t="s">
        <v>155</v>
      </c>
      <c r="P1342" s="60" t="s">
        <v>156</v>
      </c>
      <c r="Q1342" s="60" t="s">
        <v>156</v>
      </c>
      <c r="R1342" s="60" t="s">
        <v>157</v>
      </c>
      <c r="S1342" s="62" t="s">
        <v>158</v>
      </c>
    </row>
    <row r="1343" spans="1:19" x14ac:dyDescent="0.2">
      <c r="A1343" s="57">
        <v>45706</v>
      </c>
      <c r="B1343" s="58">
        <v>0.73611111111111105</v>
      </c>
      <c r="C1343" s="59" t="s">
        <v>1637</v>
      </c>
      <c r="D1343" s="59" t="s">
        <v>109</v>
      </c>
      <c r="E1343" s="60" t="s">
        <v>466</v>
      </c>
      <c r="F1343" s="59" t="s">
        <v>153</v>
      </c>
      <c r="G1343" s="60" t="s">
        <v>165</v>
      </c>
      <c r="H1343" s="59">
        <v>41.15</v>
      </c>
      <c r="I1343" s="140">
        <v>1423</v>
      </c>
      <c r="J1343" s="141">
        <v>58556.45</v>
      </c>
      <c r="K1343" s="59" t="s">
        <v>166</v>
      </c>
      <c r="L1343" s="59" t="s">
        <v>174</v>
      </c>
      <c r="M1343" s="60" t="s">
        <v>175</v>
      </c>
      <c r="N1343" s="61"/>
      <c r="O1343" s="60" t="s">
        <v>188</v>
      </c>
      <c r="P1343" s="60" t="s">
        <v>467</v>
      </c>
      <c r="Q1343" s="59"/>
      <c r="R1343" s="60" t="s">
        <v>268</v>
      </c>
      <c r="S1343" s="62" t="s">
        <v>176</v>
      </c>
    </row>
    <row r="1344" spans="1:19" x14ac:dyDescent="0.2">
      <c r="A1344" s="57">
        <v>45706</v>
      </c>
      <c r="B1344" s="58">
        <v>0.750694444444444</v>
      </c>
      <c r="C1344" s="59" t="s">
        <v>1638</v>
      </c>
      <c r="D1344" s="59" t="s">
        <v>90</v>
      </c>
      <c r="E1344" s="60" t="s">
        <v>96</v>
      </c>
      <c r="F1344" s="59" t="s">
        <v>218</v>
      </c>
      <c r="G1344" s="60" t="s">
        <v>219</v>
      </c>
      <c r="H1344" s="59">
        <v>134.68</v>
      </c>
      <c r="I1344" s="140">
        <v>1320.89</v>
      </c>
      <c r="J1344" s="141">
        <v>177896.83</v>
      </c>
      <c r="K1344" s="59" t="s">
        <v>152</v>
      </c>
      <c r="L1344" s="59" t="s">
        <v>220</v>
      </c>
      <c r="M1344" s="60" t="s">
        <v>221</v>
      </c>
      <c r="N1344" s="61"/>
      <c r="O1344" s="60" t="s">
        <v>222</v>
      </c>
      <c r="P1344" s="60" t="s">
        <v>223</v>
      </c>
      <c r="Q1344" s="60" t="s">
        <v>223</v>
      </c>
      <c r="R1344" s="60" t="s">
        <v>224</v>
      </c>
      <c r="S1344" s="62" t="s">
        <v>96</v>
      </c>
    </row>
    <row r="1345" spans="1:19" x14ac:dyDescent="0.2">
      <c r="A1345" s="57">
        <v>45706</v>
      </c>
      <c r="B1345" s="58">
        <v>0.75416666666666698</v>
      </c>
      <c r="C1345" s="59" t="s">
        <v>1639</v>
      </c>
      <c r="D1345" s="59" t="s">
        <v>84</v>
      </c>
      <c r="E1345" s="60" t="s">
        <v>185</v>
      </c>
      <c r="F1345" s="59" t="s">
        <v>153</v>
      </c>
      <c r="G1345" s="60" t="s">
        <v>165</v>
      </c>
      <c r="H1345" s="59">
        <v>52.35</v>
      </c>
      <c r="I1345" s="140">
        <v>1423</v>
      </c>
      <c r="J1345" s="141">
        <v>74494.05</v>
      </c>
      <c r="K1345" s="59" t="s">
        <v>166</v>
      </c>
      <c r="L1345" s="59" t="s">
        <v>174</v>
      </c>
      <c r="M1345" s="60" t="s">
        <v>175</v>
      </c>
      <c r="N1345" s="61"/>
      <c r="O1345" s="60" t="s">
        <v>188</v>
      </c>
      <c r="P1345" s="60" t="s">
        <v>176</v>
      </c>
      <c r="Q1345" s="60" t="s">
        <v>176</v>
      </c>
      <c r="R1345" s="60" t="s">
        <v>960</v>
      </c>
      <c r="S1345" s="62" t="s">
        <v>176</v>
      </c>
    </row>
    <row r="1346" spans="1:19" x14ac:dyDescent="0.2">
      <c r="A1346" s="57">
        <v>45706</v>
      </c>
      <c r="B1346" s="58">
        <v>0.76388888888888895</v>
      </c>
      <c r="C1346" s="59" t="s">
        <v>1640</v>
      </c>
      <c r="D1346" s="59" t="s">
        <v>10</v>
      </c>
      <c r="E1346" s="60" t="s">
        <v>228</v>
      </c>
      <c r="F1346" s="59" t="s">
        <v>218</v>
      </c>
      <c r="G1346" s="60" t="s">
        <v>219</v>
      </c>
      <c r="H1346" s="59">
        <v>349.02</v>
      </c>
      <c r="I1346" s="140">
        <v>1217.2</v>
      </c>
      <c r="J1346" s="141">
        <v>424827.14399999997</v>
      </c>
      <c r="K1346" s="59" t="s">
        <v>166</v>
      </c>
      <c r="L1346" s="59" t="s">
        <v>174</v>
      </c>
      <c r="M1346" s="60" t="s">
        <v>175</v>
      </c>
      <c r="N1346" s="61"/>
      <c r="O1346" s="60" t="s">
        <v>155</v>
      </c>
      <c r="P1346" s="60" t="s">
        <v>156</v>
      </c>
      <c r="Q1346" s="60" t="s">
        <v>156</v>
      </c>
      <c r="R1346" s="60" t="s">
        <v>157</v>
      </c>
      <c r="S1346" s="62" t="s">
        <v>158</v>
      </c>
    </row>
    <row r="1347" spans="1:19" x14ac:dyDescent="0.2">
      <c r="A1347" s="57">
        <v>45706</v>
      </c>
      <c r="B1347" s="58">
        <v>0.77708333333333302</v>
      </c>
      <c r="C1347" s="59" t="s">
        <v>1641</v>
      </c>
      <c r="D1347" s="59" t="s">
        <v>20</v>
      </c>
      <c r="E1347" s="60" t="s">
        <v>230</v>
      </c>
      <c r="F1347" s="59" t="s">
        <v>150</v>
      </c>
      <c r="G1347" s="60" t="s">
        <v>151</v>
      </c>
      <c r="H1347" s="59">
        <v>423.46550000000002</v>
      </c>
      <c r="I1347" s="140">
        <v>1263</v>
      </c>
      <c r="J1347" s="141">
        <v>534836.93000000005</v>
      </c>
      <c r="K1347" s="59" t="s">
        <v>152</v>
      </c>
      <c r="L1347" s="59" t="s">
        <v>153</v>
      </c>
      <c r="M1347" s="60" t="s">
        <v>154</v>
      </c>
      <c r="N1347" s="61">
        <v>2174872</v>
      </c>
      <c r="O1347" s="60" t="s">
        <v>155</v>
      </c>
      <c r="P1347" s="60" t="s">
        <v>156</v>
      </c>
      <c r="Q1347" s="60" t="s">
        <v>156</v>
      </c>
      <c r="R1347" s="60" t="s">
        <v>157</v>
      </c>
      <c r="S1347" s="62" t="s">
        <v>158</v>
      </c>
    </row>
    <row r="1348" spans="1:19" x14ac:dyDescent="0.2">
      <c r="A1348" s="57">
        <v>45706</v>
      </c>
      <c r="B1348" s="58">
        <v>0.85833333333333295</v>
      </c>
      <c r="C1348" s="59" t="s">
        <v>1642</v>
      </c>
      <c r="D1348" s="59" t="s">
        <v>21</v>
      </c>
      <c r="E1348" s="60" t="s">
        <v>251</v>
      </c>
      <c r="F1348" s="59" t="s">
        <v>150</v>
      </c>
      <c r="G1348" s="60" t="s">
        <v>151</v>
      </c>
      <c r="H1348" s="59">
        <v>542.66999999999996</v>
      </c>
      <c r="I1348" s="140">
        <v>1334.99</v>
      </c>
      <c r="J1348" s="141">
        <v>724460.98</v>
      </c>
      <c r="K1348" s="59" t="s">
        <v>166</v>
      </c>
      <c r="L1348" s="59" t="s">
        <v>167</v>
      </c>
      <c r="M1348" s="60" t="s">
        <v>168</v>
      </c>
      <c r="N1348" s="61">
        <v>1910772</v>
      </c>
      <c r="O1348" s="60" t="s">
        <v>155</v>
      </c>
      <c r="P1348" s="60" t="s">
        <v>156</v>
      </c>
      <c r="Q1348" s="60" t="s">
        <v>156</v>
      </c>
      <c r="R1348" s="60" t="s">
        <v>157</v>
      </c>
      <c r="S1348" s="62" t="s">
        <v>158</v>
      </c>
    </row>
    <row r="1349" spans="1:19" x14ac:dyDescent="0.2">
      <c r="A1349" s="57">
        <v>45706</v>
      </c>
      <c r="B1349" s="58">
        <v>0.88541666666666696</v>
      </c>
      <c r="C1349" s="59" t="s">
        <v>1643</v>
      </c>
      <c r="D1349" s="59" t="s">
        <v>16</v>
      </c>
      <c r="E1349" s="60" t="s">
        <v>162</v>
      </c>
      <c r="F1349" s="59" t="s">
        <v>150</v>
      </c>
      <c r="G1349" s="60" t="s">
        <v>151</v>
      </c>
      <c r="H1349" s="59">
        <v>427.8</v>
      </c>
      <c r="I1349" s="140">
        <v>1335.01</v>
      </c>
      <c r="J1349" s="141">
        <v>571117.01</v>
      </c>
      <c r="K1349" s="59" t="s">
        <v>166</v>
      </c>
      <c r="L1349" s="59" t="s">
        <v>167</v>
      </c>
      <c r="M1349" s="60" t="s">
        <v>168</v>
      </c>
      <c r="N1349" s="61">
        <v>288818</v>
      </c>
      <c r="O1349" s="60" t="s">
        <v>155</v>
      </c>
      <c r="P1349" s="60" t="s">
        <v>156</v>
      </c>
      <c r="Q1349" s="60" t="s">
        <v>156</v>
      </c>
      <c r="R1349" s="60" t="s">
        <v>157</v>
      </c>
      <c r="S1349" s="62" t="s">
        <v>158</v>
      </c>
    </row>
    <row r="1350" spans="1:19" x14ac:dyDescent="0.2">
      <c r="A1350" s="57">
        <v>45706</v>
      </c>
      <c r="B1350" s="58">
        <v>0.89444444444444504</v>
      </c>
      <c r="C1350" s="59" t="s">
        <v>1644</v>
      </c>
      <c r="D1350" s="59" t="s">
        <v>15</v>
      </c>
      <c r="E1350" s="60" t="s">
        <v>164</v>
      </c>
      <c r="F1350" s="59" t="s">
        <v>150</v>
      </c>
      <c r="G1350" s="60" t="s">
        <v>151</v>
      </c>
      <c r="H1350" s="59">
        <v>431.09</v>
      </c>
      <c r="I1350" s="140">
        <v>1335</v>
      </c>
      <c r="J1350" s="141">
        <v>575503.94999999995</v>
      </c>
      <c r="K1350" s="59" t="s">
        <v>166</v>
      </c>
      <c r="L1350" s="59" t="s">
        <v>167</v>
      </c>
      <c r="M1350" s="60" t="s">
        <v>168</v>
      </c>
      <c r="N1350" s="61"/>
      <c r="O1350" s="60" t="s">
        <v>155</v>
      </c>
      <c r="P1350" s="60" t="s">
        <v>156</v>
      </c>
      <c r="Q1350" s="60" t="s">
        <v>156</v>
      </c>
      <c r="R1350" s="60" t="s">
        <v>157</v>
      </c>
      <c r="S1350" s="62" t="s">
        <v>158</v>
      </c>
    </row>
    <row r="1351" spans="1:19" x14ac:dyDescent="0.2">
      <c r="A1351" s="57">
        <v>45706</v>
      </c>
      <c r="B1351" s="58">
        <v>0.92291666666666705</v>
      </c>
      <c r="C1351" s="59" t="s">
        <v>1645</v>
      </c>
      <c r="D1351" s="59" t="s">
        <v>14</v>
      </c>
      <c r="E1351" s="60" t="s">
        <v>171</v>
      </c>
      <c r="F1351" s="59" t="s">
        <v>218</v>
      </c>
      <c r="G1351" s="60" t="s">
        <v>219</v>
      </c>
      <c r="H1351" s="59">
        <v>490.01</v>
      </c>
      <c r="I1351" s="140">
        <v>1217.2</v>
      </c>
      <c r="J1351" s="141">
        <v>596440.17200000002</v>
      </c>
      <c r="K1351" s="59" t="s">
        <v>166</v>
      </c>
      <c r="L1351" s="59" t="s">
        <v>174</v>
      </c>
      <c r="M1351" s="60" t="s">
        <v>175</v>
      </c>
      <c r="N1351" s="61">
        <v>581952</v>
      </c>
      <c r="O1351" s="60" t="s">
        <v>155</v>
      </c>
      <c r="P1351" s="60" t="s">
        <v>156</v>
      </c>
      <c r="Q1351" s="60" t="s">
        <v>156</v>
      </c>
      <c r="R1351" s="60" t="s">
        <v>157</v>
      </c>
      <c r="S1351" s="62" t="s">
        <v>158</v>
      </c>
    </row>
    <row r="1352" spans="1:19" x14ac:dyDescent="0.2">
      <c r="A1352" s="57">
        <v>45707</v>
      </c>
      <c r="B1352" s="58">
        <v>0.12777777777777799</v>
      </c>
      <c r="C1352" s="59" t="s">
        <v>1646</v>
      </c>
      <c r="D1352" s="59" t="s">
        <v>8</v>
      </c>
      <c r="E1352" s="60" t="s">
        <v>207</v>
      </c>
      <c r="F1352" s="59" t="s">
        <v>150</v>
      </c>
      <c r="G1352" s="60" t="s">
        <v>151</v>
      </c>
      <c r="H1352" s="59">
        <v>426.06729999999999</v>
      </c>
      <c r="I1352" s="140">
        <v>1263</v>
      </c>
      <c r="J1352" s="141">
        <v>538123</v>
      </c>
      <c r="K1352" s="59" t="s">
        <v>152</v>
      </c>
      <c r="L1352" s="59" t="s">
        <v>153</v>
      </c>
      <c r="M1352" s="60" t="s">
        <v>154</v>
      </c>
      <c r="N1352" s="61"/>
      <c r="O1352" s="60" t="s">
        <v>155</v>
      </c>
      <c r="P1352" s="60" t="s">
        <v>156</v>
      </c>
      <c r="Q1352" s="60" t="s">
        <v>156</v>
      </c>
      <c r="R1352" s="60" t="s">
        <v>157</v>
      </c>
      <c r="S1352" s="62" t="s">
        <v>158</v>
      </c>
    </row>
    <row r="1353" spans="1:19" x14ac:dyDescent="0.2">
      <c r="A1353" s="57">
        <v>45707</v>
      </c>
      <c r="B1353" s="58">
        <v>0.26111111111111102</v>
      </c>
      <c r="C1353" s="59" t="s">
        <v>1647</v>
      </c>
      <c r="D1353" s="59" t="s">
        <v>63</v>
      </c>
      <c r="E1353" s="60" t="s">
        <v>241</v>
      </c>
      <c r="F1353" s="59" t="s">
        <v>153</v>
      </c>
      <c r="G1353" s="60" t="s">
        <v>165</v>
      </c>
      <c r="H1353" s="59">
        <v>114.16</v>
      </c>
      <c r="I1353" s="140">
        <v>1435.2</v>
      </c>
      <c r="J1353" s="141">
        <v>163842.432</v>
      </c>
      <c r="K1353" s="59" t="s">
        <v>166</v>
      </c>
      <c r="L1353" s="59" t="s">
        <v>174</v>
      </c>
      <c r="M1353" s="60" t="s">
        <v>175</v>
      </c>
      <c r="N1353" s="61">
        <v>76911</v>
      </c>
      <c r="O1353" s="60" t="s">
        <v>155</v>
      </c>
      <c r="P1353" s="60" t="s">
        <v>196</v>
      </c>
      <c r="Q1353" s="60" t="s">
        <v>242</v>
      </c>
      <c r="R1353" s="60" t="s">
        <v>196</v>
      </c>
      <c r="S1353" s="62" t="s">
        <v>158</v>
      </c>
    </row>
    <row r="1354" spans="1:19" x14ac:dyDescent="0.2">
      <c r="A1354" s="57">
        <v>45707</v>
      </c>
      <c r="B1354" s="58">
        <v>0.34513888888888899</v>
      </c>
      <c r="C1354" s="59" t="s">
        <v>1648</v>
      </c>
      <c r="D1354" s="59" t="s">
        <v>60</v>
      </c>
      <c r="E1354" s="60" t="s">
        <v>281</v>
      </c>
      <c r="F1354" s="59" t="s">
        <v>150</v>
      </c>
      <c r="G1354" s="60" t="s">
        <v>151</v>
      </c>
      <c r="H1354" s="59">
        <v>131.29220000000001</v>
      </c>
      <c r="I1354" s="140">
        <v>1263</v>
      </c>
      <c r="J1354" s="141">
        <v>165822.04999999999</v>
      </c>
      <c r="K1354" s="59" t="s">
        <v>152</v>
      </c>
      <c r="L1354" s="59" t="s">
        <v>153</v>
      </c>
      <c r="M1354" s="60" t="s">
        <v>154</v>
      </c>
      <c r="N1354" s="61"/>
      <c r="O1354" s="60" t="s">
        <v>155</v>
      </c>
      <c r="P1354" s="60" t="s">
        <v>191</v>
      </c>
      <c r="Q1354" s="60" t="s">
        <v>192</v>
      </c>
      <c r="R1354" s="60" t="s">
        <v>193</v>
      </c>
      <c r="S1354" s="62" t="s">
        <v>158</v>
      </c>
    </row>
    <row r="1355" spans="1:19" x14ac:dyDescent="0.2">
      <c r="A1355" s="57">
        <v>45707</v>
      </c>
      <c r="B1355" s="58">
        <v>0.39791666666666697</v>
      </c>
      <c r="C1355" s="59" t="s">
        <v>1649</v>
      </c>
      <c r="D1355" s="59" t="s">
        <v>37</v>
      </c>
      <c r="E1355" s="60" t="s">
        <v>263</v>
      </c>
      <c r="F1355" s="59" t="s">
        <v>150</v>
      </c>
      <c r="G1355" s="60" t="s">
        <v>151</v>
      </c>
      <c r="H1355" s="59">
        <v>234.75</v>
      </c>
      <c r="I1355" s="140">
        <v>1334.99</v>
      </c>
      <c r="J1355" s="141">
        <v>313390.05</v>
      </c>
      <c r="K1355" s="59" t="s">
        <v>166</v>
      </c>
      <c r="L1355" s="59" t="s">
        <v>167</v>
      </c>
      <c r="M1355" s="60" t="s">
        <v>168</v>
      </c>
      <c r="N1355" s="61">
        <v>776599</v>
      </c>
      <c r="O1355" s="60" t="s">
        <v>155</v>
      </c>
      <c r="P1355" s="60" t="s">
        <v>210</v>
      </c>
      <c r="Q1355" s="60" t="s">
        <v>204</v>
      </c>
      <c r="R1355" s="60" t="s">
        <v>224</v>
      </c>
      <c r="S1355" s="62" t="s">
        <v>158</v>
      </c>
    </row>
    <row r="1356" spans="1:19" x14ac:dyDescent="0.2">
      <c r="A1356" s="57">
        <v>45707</v>
      </c>
      <c r="B1356" s="58">
        <v>0.40902777777777799</v>
      </c>
      <c r="C1356" s="59" t="s">
        <v>1650</v>
      </c>
      <c r="D1356" s="59" t="s">
        <v>11</v>
      </c>
      <c r="E1356" s="60" t="s">
        <v>149</v>
      </c>
      <c r="F1356" s="59" t="s">
        <v>218</v>
      </c>
      <c r="G1356" s="60" t="s">
        <v>219</v>
      </c>
      <c r="H1356" s="59">
        <v>370</v>
      </c>
      <c r="I1356" s="140">
        <v>1217.2</v>
      </c>
      <c r="J1356" s="141">
        <v>450364</v>
      </c>
      <c r="K1356" s="59" t="s">
        <v>166</v>
      </c>
      <c r="L1356" s="59" t="s">
        <v>174</v>
      </c>
      <c r="M1356" s="60" t="s">
        <v>175</v>
      </c>
      <c r="N1356" s="61"/>
      <c r="O1356" s="60" t="s">
        <v>155</v>
      </c>
      <c r="P1356" s="60" t="s">
        <v>156</v>
      </c>
      <c r="Q1356" s="60" t="s">
        <v>156</v>
      </c>
      <c r="R1356" s="60" t="s">
        <v>157</v>
      </c>
      <c r="S1356" s="62" t="s">
        <v>158</v>
      </c>
    </row>
    <row r="1357" spans="1:19" x14ac:dyDescent="0.2">
      <c r="A1357" s="57">
        <v>45707</v>
      </c>
      <c r="B1357" s="58">
        <v>0.421527777777778</v>
      </c>
      <c r="C1357" s="59" t="s">
        <v>1651</v>
      </c>
      <c r="D1357" s="59" t="s">
        <v>23</v>
      </c>
      <c r="E1357" s="60" t="s">
        <v>160</v>
      </c>
      <c r="F1357" s="59" t="s">
        <v>150</v>
      </c>
      <c r="G1357" s="60" t="s">
        <v>151</v>
      </c>
      <c r="H1357" s="59">
        <v>373.64</v>
      </c>
      <c r="I1357" s="140">
        <v>1335</v>
      </c>
      <c r="J1357" s="141">
        <v>498809</v>
      </c>
      <c r="K1357" s="59" t="s">
        <v>166</v>
      </c>
      <c r="L1357" s="59" t="s">
        <v>167</v>
      </c>
      <c r="M1357" s="60" t="s">
        <v>168</v>
      </c>
      <c r="N1357" s="61">
        <v>1216241</v>
      </c>
      <c r="O1357" s="60" t="s">
        <v>155</v>
      </c>
      <c r="P1357" s="60" t="s">
        <v>156</v>
      </c>
      <c r="Q1357" s="60" t="s">
        <v>156</v>
      </c>
      <c r="R1357" s="60" t="s">
        <v>157</v>
      </c>
      <c r="S1357" s="62" t="s">
        <v>158</v>
      </c>
    </row>
    <row r="1358" spans="1:19" x14ac:dyDescent="0.2">
      <c r="A1358" s="57">
        <v>45707</v>
      </c>
      <c r="B1358" s="58">
        <v>0.43472222222222201</v>
      </c>
      <c r="C1358" s="59" t="s">
        <v>1652</v>
      </c>
      <c r="D1358" s="59" t="s">
        <v>39</v>
      </c>
      <c r="E1358" s="60" t="s">
        <v>209</v>
      </c>
      <c r="F1358" s="59" t="s">
        <v>150</v>
      </c>
      <c r="G1358" s="60" t="s">
        <v>151</v>
      </c>
      <c r="H1358" s="59">
        <v>61.75</v>
      </c>
      <c r="I1358" s="140">
        <v>1335.09</v>
      </c>
      <c r="J1358" s="141">
        <v>82441.990000000005</v>
      </c>
      <c r="K1358" s="59" t="s">
        <v>166</v>
      </c>
      <c r="L1358" s="59" t="s">
        <v>167</v>
      </c>
      <c r="M1358" s="60" t="s">
        <v>168</v>
      </c>
      <c r="N1358" s="61">
        <v>158929</v>
      </c>
      <c r="O1358" s="60" t="s">
        <v>155</v>
      </c>
      <c r="P1358" s="60" t="s">
        <v>210</v>
      </c>
      <c r="Q1358" s="60" t="s">
        <v>204</v>
      </c>
      <c r="R1358" s="60" t="s">
        <v>211</v>
      </c>
      <c r="S1358" s="62" t="s">
        <v>158</v>
      </c>
    </row>
    <row r="1359" spans="1:19" x14ac:dyDescent="0.2">
      <c r="A1359" s="57">
        <v>45707</v>
      </c>
      <c r="B1359" s="58">
        <v>0.52500000000000002</v>
      </c>
      <c r="C1359" s="59" t="s">
        <v>1653</v>
      </c>
      <c r="D1359" s="59" t="s">
        <v>17</v>
      </c>
      <c r="E1359" s="60" t="s">
        <v>230</v>
      </c>
      <c r="F1359" s="59" t="s">
        <v>218</v>
      </c>
      <c r="G1359" s="60" t="s">
        <v>219</v>
      </c>
      <c r="H1359" s="69">
        <v>188.58</v>
      </c>
      <c r="I1359" s="140">
        <v>1230.9000000000001</v>
      </c>
      <c r="J1359" s="141">
        <v>232123.122</v>
      </c>
      <c r="K1359" s="59" t="s">
        <v>166</v>
      </c>
      <c r="L1359" s="59" t="s">
        <v>174</v>
      </c>
      <c r="M1359" s="60" t="s">
        <v>175</v>
      </c>
      <c r="N1359" s="61">
        <v>78637</v>
      </c>
      <c r="O1359" s="60" t="s">
        <v>155</v>
      </c>
      <c r="P1359" s="60" t="s">
        <v>156</v>
      </c>
      <c r="Q1359" s="60" t="s">
        <v>156</v>
      </c>
      <c r="R1359" s="60" t="s">
        <v>157</v>
      </c>
      <c r="S1359" s="62" t="s">
        <v>158</v>
      </c>
    </row>
    <row r="1360" spans="1:19" x14ac:dyDescent="0.2">
      <c r="A1360" s="57">
        <v>45707</v>
      </c>
      <c r="B1360" s="58">
        <v>0.52638888888888902</v>
      </c>
      <c r="C1360" s="70" t="s">
        <v>1654</v>
      </c>
      <c r="D1360" s="59" t="s">
        <v>25</v>
      </c>
      <c r="E1360" s="60" t="s">
        <v>238</v>
      </c>
      <c r="F1360" s="59" t="s">
        <v>150</v>
      </c>
      <c r="G1360" s="60" t="s">
        <v>151</v>
      </c>
      <c r="H1360" s="59">
        <v>500</v>
      </c>
      <c r="I1360" s="140">
        <v>1263</v>
      </c>
      <c r="J1360" s="141">
        <v>631500</v>
      </c>
      <c r="K1360" s="59" t="s">
        <v>152</v>
      </c>
      <c r="L1360" s="59" t="s">
        <v>153</v>
      </c>
      <c r="M1360" s="60" t="s">
        <v>154</v>
      </c>
      <c r="N1360" s="61">
        <v>80366</v>
      </c>
      <c r="O1360" s="60" t="s">
        <v>155</v>
      </c>
      <c r="P1360" s="60" t="s">
        <v>156</v>
      </c>
      <c r="Q1360" s="60" t="s">
        <v>156</v>
      </c>
      <c r="R1360" s="60" t="s">
        <v>157</v>
      </c>
      <c r="S1360" s="62" t="s">
        <v>158</v>
      </c>
    </row>
    <row r="1361" spans="1:19" x14ac:dyDescent="0.2">
      <c r="A1361" s="57">
        <v>45707</v>
      </c>
      <c r="B1361" s="58">
        <v>0.52638888888888902</v>
      </c>
      <c r="C1361" s="70" t="s">
        <v>1654</v>
      </c>
      <c r="D1361" s="59" t="s">
        <v>25</v>
      </c>
      <c r="E1361" s="60" t="s">
        <v>238</v>
      </c>
      <c r="F1361" s="59" t="s">
        <v>415</v>
      </c>
      <c r="G1361" s="60" t="s">
        <v>416</v>
      </c>
      <c r="H1361" s="71">
        <v>0</v>
      </c>
      <c r="I1361" s="142" t="s">
        <v>1573</v>
      </c>
      <c r="J1361" s="143">
        <v>-12630</v>
      </c>
      <c r="K1361" s="59" t="s">
        <v>152</v>
      </c>
      <c r="L1361" s="59" t="s">
        <v>153</v>
      </c>
      <c r="M1361" s="60" t="s">
        <v>154</v>
      </c>
      <c r="N1361" s="61">
        <v>0</v>
      </c>
      <c r="O1361" s="60" t="s">
        <v>155</v>
      </c>
      <c r="P1361" s="60" t="s">
        <v>156</v>
      </c>
      <c r="Q1361" s="60" t="s">
        <v>156</v>
      </c>
      <c r="R1361" s="60" t="s">
        <v>157</v>
      </c>
      <c r="S1361" s="62" t="s">
        <v>158</v>
      </c>
    </row>
    <row r="1362" spans="1:19" x14ac:dyDescent="0.2">
      <c r="A1362" s="57">
        <v>45707</v>
      </c>
      <c r="B1362" s="58">
        <v>0.52916666666666701</v>
      </c>
      <c r="C1362" s="59" t="s">
        <v>1655</v>
      </c>
      <c r="D1362" s="59" t="s">
        <v>17</v>
      </c>
      <c r="E1362" s="60" t="s">
        <v>230</v>
      </c>
      <c r="F1362" s="59" t="s">
        <v>306</v>
      </c>
      <c r="G1362" s="60" t="s">
        <v>307</v>
      </c>
      <c r="H1362" s="59">
        <v>20.977</v>
      </c>
      <c r="I1362" s="140">
        <v>1416.3</v>
      </c>
      <c r="J1362" s="141">
        <v>29709.724999999999</v>
      </c>
      <c r="K1362" s="59" t="s">
        <v>166</v>
      </c>
      <c r="L1362" s="59" t="s">
        <v>174</v>
      </c>
      <c r="M1362" s="60" t="s">
        <v>175</v>
      </c>
      <c r="N1362" s="61">
        <v>78637</v>
      </c>
      <c r="O1362" s="60" t="s">
        <v>155</v>
      </c>
      <c r="P1362" s="60" t="s">
        <v>156</v>
      </c>
      <c r="Q1362" s="60" t="s">
        <v>156</v>
      </c>
      <c r="R1362" s="60" t="s">
        <v>157</v>
      </c>
      <c r="S1362" s="62" t="s">
        <v>158</v>
      </c>
    </row>
    <row r="1363" spans="1:19" x14ac:dyDescent="0.2">
      <c r="A1363" s="57">
        <v>45707</v>
      </c>
      <c r="B1363" s="58">
        <v>0.56458333333333299</v>
      </c>
      <c r="C1363" s="59" t="s">
        <v>1656</v>
      </c>
      <c r="D1363" s="59" t="s">
        <v>323</v>
      </c>
      <c r="E1363" s="60" t="s">
        <v>324</v>
      </c>
      <c r="F1363" s="59" t="s">
        <v>201</v>
      </c>
      <c r="G1363" s="60" t="s">
        <v>202</v>
      </c>
      <c r="H1363" s="59">
        <v>54</v>
      </c>
      <c r="I1363" s="140">
        <v>1417.1</v>
      </c>
      <c r="J1363" s="141">
        <v>76523.399999999994</v>
      </c>
      <c r="K1363" s="59" t="s">
        <v>166</v>
      </c>
      <c r="L1363" s="59" t="s">
        <v>174</v>
      </c>
      <c r="M1363" s="60" t="s">
        <v>175</v>
      </c>
      <c r="N1363" s="61"/>
      <c r="O1363" s="60" t="s">
        <v>155</v>
      </c>
      <c r="P1363" s="60" t="s">
        <v>211</v>
      </c>
      <c r="Q1363" s="60" t="s">
        <v>204</v>
      </c>
      <c r="R1363" s="60" t="s">
        <v>177</v>
      </c>
      <c r="S1363" s="62" t="s">
        <v>158</v>
      </c>
    </row>
    <row r="1364" spans="1:19" x14ac:dyDescent="0.2">
      <c r="A1364" s="57">
        <v>45707</v>
      </c>
      <c r="B1364" s="58">
        <v>0.63472222222222197</v>
      </c>
      <c r="C1364" s="59" t="s">
        <v>1657</v>
      </c>
      <c r="D1364" s="59" t="s">
        <v>22</v>
      </c>
      <c r="E1364" s="60" t="s">
        <v>887</v>
      </c>
      <c r="F1364" s="59" t="s">
        <v>150</v>
      </c>
      <c r="G1364" s="60" t="s">
        <v>151</v>
      </c>
      <c r="H1364" s="59">
        <v>390.02199999999999</v>
      </c>
      <c r="I1364" s="140">
        <v>1335</v>
      </c>
      <c r="J1364" s="141">
        <v>520678.97</v>
      </c>
      <c r="K1364" s="59" t="s">
        <v>166</v>
      </c>
      <c r="L1364" s="59" t="s">
        <v>167</v>
      </c>
      <c r="M1364" s="60" t="s">
        <v>168</v>
      </c>
      <c r="N1364" s="61">
        <v>32708</v>
      </c>
      <c r="O1364" s="60" t="s">
        <v>155</v>
      </c>
      <c r="P1364" s="60" t="s">
        <v>156</v>
      </c>
      <c r="Q1364" s="60" t="s">
        <v>156</v>
      </c>
      <c r="R1364" s="60" t="s">
        <v>157</v>
      </c>
      <c r="S1364" s="62" t="s">
        <v>158</v>
      </c>
    </row>
    <row r="1365" spans="1:19" x14ac:dyDescent="0.2">
      <c r="A1365" s="57">
        <v>45707</v>
      </c>
      <c r="B1365" s="58">
        <v>0.67430555555555605</v>
      </c>
      <c r="C1365" s="59" t="s">
        <v>1658</v>
      </c>
      <c r="D1365" s="59" t="s">
        <v>26</v>
      </c>
      <c r="E1365" s="60" t="s">
        <v>232</v>
      </c>
      <c r="F1365" s="59" t="s">
        <v>150</v>
      </c>
      <c r="G1365" s="60" t="s">
        <v>151</v>
      </c>
      <c r="H1365" s="59">
        <v>323.32220000000001</v>
      </c>
      <c r="I1365" s="140">
        <v>1263</v>
      </c>
      <c r="J1365" s="141">
        <v>408355.94</v>
      </c>
      <c r="K1365" s="59" t="s">
        <v>152</v>
      </c>
      <c r="L1365" s="59" t="s">
        <v>153</v>
      </c>
      <c r="M1365" s="60" t="s">
        <v>154</v>
      </c>
      <c r="N1365" s="61">
        <v>127754</v>
      </c>
      <c r="O1365" s="60" t="s">
        <v>155</v>
      </c>
      <c r="P1365" s="60" t="s">
        <v>156</v>
      </c>
      <c r="Q1365" s="60" t="s">
        <v>156</v>
      </c>
      <c r="R1365" s="60" t="s">
        <v>157</v>
      </c>
      <c r="S1365" s="62" t="s">
        <v>158</v>
      </c>
    </row>
    <row r="1366" spans="1:19" x14ac:dyDescent="0.2">
      <c r="A1366" s="57">
        <v>45707</v>
      </c>
      <c r="B1366" s="58">
        <v>0.74097222222222203</v>
      </c>
      <c r="C1366" s="59" t="s">
        <v>1659</v>
      </c>
      <c r="D1366" s="59" t="s">
        <v>20</v>
      </c>
      <c r="E1366" s="60" t="s">
        <v>230</v>
      </c>
      <c r="F1366" s="59" t="s">
        <v>150</v>
      </c>
      <c r="G1366" s="60" t="s">
        <v>151</v>
      </c>
      <c r="H1366" s="59">
        <v>389.72</v>
      </c>
      <c r="I1366" s="140">
        <v>1334.98</v>
      </c>
      <c r="J1366" s="141">
        <v>520268.99</v>
      </c>
      <c r="K1366" s="59" t="s">
        <v>166</v>
      </c>
      <c r="L1366" s="59" t="s">
        <v>167</v>
      </c>
      <c r="M1366" s="60" t="s">
        <v>168</v>
      </c>
      <c r="N1366" s="61"/>
      <c r="O1366" s="60" t="s">
        <v>155</v>
      </c>
      <c r="P1366" s="60" t="s">
        <v>156</v>
      </c>
      <c r="Q1366" s="60" t="s">
        <v>156</v>
      </c>
      <c r="R1366" s="60" t="s">
        <v>157</v>
      </c>
      <c r="S1366" s="62" t="s">
        <v>158</v>
      </c>
    </row>
    <row r="1367" spans="1:19" x14ac:dyDescent="0.2">
      <c r="A1367" s="57">
        <v>45707</v>
      </c>
      <c r="B1367" s="58">
        <v>0.84166666666666701</v>
      </c>
      <c r="C1367" s="59" t="s">
        <v>1660</v>
      </c>
      <c r="D1367" s="59" t="s">
        <v>24</v>
      </c>
      <c r="E1367" s="60" t="s">
        <v>301</v>
      </c>
      <c r="F1367" s="59" t="s">
        <v>150</v>
      </c>
      <c r="G1367" s="60" t="s">
        <v>151</v>
      </c>
      <c r="H1367" s="59">
        <v>444.72129999999999</v>
      </c>
      <c r="I1367" s="140">
        <v>1263</v>
      </c>
      <c r="J1367" s="141">
        <v>561683</v>
      </c>
      <c r="K1367" s="59" t="s">
        <v>152</v>
      </c>
      <c r="L1367" s="59" t="s">
        <v>153</v>
      </c>
      <c r="M1367" s="60" t="s">
        <v>154</v>
      </c>
      <c r="N1367" s="61">
        <v>933706</v>
      </c>
      <c r="O1367" s="60" t="s">
        <v>155</v>
      </c>
      <c r="P1367" s="60" t="s">
        <v>156</v>
      </c>
      <c r="Q1367" s="60" t="s">
        <v>156</v>
      </c>
      <c r="R1367" s="60" t="s">
        <v>157</v>
      </c>
      <c r="S1367" s="62" t="s">
        <v>158</v>
      </c>
    </row>
    <row r="1368" spans="1:19" x14ac:dyDescent="0.2">
      <c r="A1368" s="57">
        <v>45707</v>
      </c>
      <c r="B1368" s="58">
        <v>0.86041666666666705</v>
      </c>
      <c r="C1368" s="59" t="s">
        <v>1661</v>
      </c>
      <c r="D1368" s="59" t="s">
        <v>7</v>
      </c>
      <c r="E1368" s="60" t="s">
        <v>181</v>
      </c>
      <c r="F1368" s="59" t="s">
        <v>150</v>
      </c>
      <c r="G1368" s="60" t="s">
        <v>151</v>
      </c>
      <c r="H1368" s="59">
        <v>356.63499999999999</v>
      </c>
      <c r="I1368" s="140">
        <v>1263</v>
      </c>
      <c r="J1368" s="141">
        <v>450430.01</v>
      </c>
      <c r="K1368" s="59" t="s">
        <v>152</v>
      </c>
      <c r="L1368" s="59" t="s">
        <v>153</v>
      </c>
      <c r="M1368" s="60" t="s">
        <v>154</v>
      </c>
      <c r="N1368" s="61"/>
      <c r="O1368" s="60" t="s">
        <v>155</v>
      </c>
      <c r="P1368" s="60" t="s">
        <v>156</v>
      </c>
      <c r="Q1368" s="60" t="s">
        <v>156</v>
      </c>
      <c r="R1368" s="60" t="s">
        <v>157</v>
      </c>
      <c r="S1368" s="62" t="s">
        <v>158</v>
      </c>
    </row>
    <row r="1369" spans="1:19" x14ac:dyDescent="0.2">
      <c r="A1369" s="57">
        <v>45707</v>
      </c>
      <c r="B1369" s="58">
        <v>0.91736111111111096</v>
      </c>
      <c r="C1369" s="59" t="s">
        <v>1662</v>
      </c>
      <c r="D1369" s="59" t="s">
        <v>13</v>
      </c>
      <c r="E1369" s="60" t="s">
        <v>347</v>
      </c>
      <c r="F1369" s="59" t="s">
        <v>150</v>
      </c>
      <c r="G1369" s="60" t="s">
        <v>151</v>
      </c>
      <c r="H1369" s="59">
        <v>382.81</v>
      </c>
      <c r="I1369" s="140">
        <v>1334.99</v>
      </c>
      <c r="J1369" s="141">
        <v>511046.94</v>
      </c>
      <c r="K1369" s="59" t="s">
        <v>166</v>
      </c>
      <c r="L1369" s="59" t="s">
        <v>167</v>
      </c>
      <c r="M1369" s="60" t="s">
        <v>168</v>
      </c>
      <c r="N1369" s="61">
        <v>583564</v>
      </c>
      <c r="O1369" s="60" t="s">
        <v>155</v>
      </c>
      <c r="P1369" s="60" t="s">
        <v>156</v>
      </c>
      <c r="Q1369" s="60" t="s">
        <v>156</v>
      </c>
      <c r="R1369" s="60" t="s">
        <v>157</v>
      </c>
      <c r="S1369" s="62" t="s">
        <v>158</v>
      </c>
    </row>
    <row r="1370" spans="1:19" x14ac:dyDescent="0.2">
      <c r="A1370" s="57">
        <v>45707</v>
      </c>
      <c r="B1370" s="58">
        <v>0.98194444444444395</v>
      </c>
      <c r="C1370" s="59" t="s">
        <v>1663</v>
      </c>
      <c r="D1370" s="59" t="s">
        <v>48</v>
      </c>
      <c r="E1370" s="60" t="s">
        <v>335</v>
      </c>
      <c r="F1370" s="59" t="s">
        <v>218</v>
      </c>
      <c r="G1370" s="60" t="s">
        <v>219</v>
      </c>
      <c r="H1370" s="69">
        <v>160.33000000000001</v>
      </c>
      <c r="I1370" s="140">
        <v>1250.5</v>
      </c>
      <c r="J1370" s="141">
        <v>200492.66500000001</v>
      </c>
      <c r="K1370" s="59" t="s">
        <v>166</v>
      </c>
      <c r="L1370" s="59" t="s">
        <v>174</v>
      </c>
      <c r="M1370" s="60" t="s">
        <v>175</v>
      </c>
      <c r="N1370" s="61" t="s">
        <v>579</v>
      </c>
      <c r="O1370" s="60" t="s">
        <v>155</v>
      </c>
      <c r="P1370" s="60" t="s">
        <v>336</v>
      </c>
      <c r="Q1370" s="60" t="s">
        <v>336</v>
      </c>
      <c r="R1370" s="60" t="s">
        <v>312</v>
      </c>
      <c r="S1370" s="62" t="s">
        <v>158</v>
      </c>
    </row>
    <row r="1371" spans="1:19" x14ac:dyDescent="0.2">
      <c r="A1371" s="57">
        <v>45708</v>
      </c>
      <c r="B1371" s="58">
        <v>0.27083333333333298</v>
      </c>
      <c r="C1371" s="70" t="s">
        <v>1664</v>
      </c>
      <c r="D1371" s="59" t="s">
        <v>21</v>
      </c>
      <c r="E1371" s="60" t="s">
        <v>251</v>
      </c>
      <c r="F1371" s="59" t="s">
        <v>150</v>
      </c>
      <c r="G1371" s="60" t="s">
        <v>151</v>
      </c>
      <c r="H1371" s="59">
        <v>394.87729999999999</v>
      </c>
      <c r="I1371" s="140">
        <v>1263</v>
      </c>
      <c r="J1371" s="141">
        <v>498730.03</v>
      </c>
      <c r="K1371" s="59" t="s">
        <v>152</v>
      </c>
      <c r="L1371" s="59" t="s">
        <v>153</v>
      </c>
      <c r="M1371" s="60" t="s">
        <v>154</v>
      </c>
      <c r="N1371" s="61"/>
      <c r="O1371" s="60" t="s">
        <v>155</v>
      </c>
      <c r="P1371" s="60" t="s">
        <v>156</v>
      </c>
      <c r="Q1371" s="60" t="s">
        <v>156</v>
      </c>
      <c r="R1371" s="60" t="s">
        <v>157</v>
      </c>
      <c r="S1371" s="62" t="s">
        <v>158</v>
      </c>
    </row>
    <row r="1372" spans="1:19" x14ac:dyDescent="0.2">
      <c r="A1372" s="57">
        <v>45708</v>
      </c>
      <c r="B1372" s="58">
        <v>0.27083333333333298</v>
      </c>
      <c r="C1372" s="70" t="s">
        <v>1664</v>
      </c>
      <c r="D1372" s="59" t="s">
        <v>21</v>
      </c>
      <c r="E1372" s="60" t="s">
        <v>251</v>
      </c>
      <c r="F1372" s="59" t="s">
        <v>415</v>
      </c>
      <c r="G1372" s="60" t="s">
        <v>416</v>
      </c>
      <c r="H1372" s="71">
        <v>0</v>
      </c>
      <c r="I1372" s="142" t="s">
        <v>1665</v>
      </c>
      <c r="J1372" s="143">
        <v>-9974.6</v>
      </c>
      <c r="K1372" s="59" t="s">
        <v>152</v>
      </c>
      <c r="L1372" s="59" t="s">
        <v>153</v>
      </c>
      <c r="M1372" s="60" t="s">
        <v>154</v>
      </c>
      <c r="N1372" s="61">
        <v>0</v>
      </c>
      <c r="O1372" s="60" t="s">
        <v>155</v>
      </c>
      <c r="P1372" s="60" t="s">
        <v>156</v>
      </c>
      <c r="Q1372" s="60" t="s">
        <v>156</v>
      </c>
      <c r="R1372" s="60" t="s">
        <v>157</v>
      </c>
      <c r="S1372" s="62" t="s">
        <v>158</v>
      </c>
    </row>
    <row r="1373" spans="1:19" x14ac:dyDescent="0.2">
      <c r="A1373" s="57">
        <v>45708</v>
      </c>
      <c r="B1373" s="58">
        <v>0.311805555555556</v>
      </c>
      <c r="C1373" s="59" t="s">
        <v>1666</v>
      </c>
      <c r="D1373" s="59" t="s">
        <v>63</v>
      </c>
      <c r="E1373" s="60" t="s">
        <v>241</v>
      </c>
      <c r="F1373" s="59" t="s">
        <v>153</v>
      </c>
      <c r="G1373" s="60" t="s">
        <v>165</v>
      </c>
      <c r="H1373" s="59">
        <v>161.06</v>
      </c>
      <c r="I1373" s="140">
        <v>1435.2</v>
      </c>
      <c r="J1373" s="141">
        <v>231153.31200000001</v>
      </c>
      <c r="K1373" s="59" t="s">
        <v>166</v>
      </c>
      <c r="L1373" s="59" t="s">
        <v>174</v>
      </c>
      <c r="M1373" s="60" t="s">
        <v>175</v>
      </c>
      <c r="N1373" s="61">
        <v>76454</v>
      </c>
      <c r="O1373" s="60" t="s">
        <v>155</v>
      </c>
      <c r="P1373" s="60" t="s">
        <v>196</v>
      </c>
      <c r="Q1373" s="60" t="s">
        <v>242</v>
      </c>
      <c r="R1373" s="60" t="s">
        <v>196</v>
      </c>
      <c r="S1373" s="62" t="s">
        <v>158</v>
      </c>
    </row>
    <row r="1374" spans="1:19" x14ac:dyDescent="0.2">
      <c r="A1374" s="57">
        <v>45708</v>
      </c>
      <c r="B1374" s="58">
        <v>0.33472222222222198</v>
      </c>
      <c r="C1374" s="59" t="s">
        <v>1667</v>
      </c>
      <c r="D1374" s="59" t="s">
        <v>52</v>
      </c>
      <c r="E1374" s="60" t="s">
        <v>328</v>
      </c>
      <c r="F1374" s="59" t="s">
        <v>150</v>
      </c>
      <c r="G1374" s="60" t="s">
        <v>151</v>
      </c>
      <c r="H1374" s="59">
        <v>51.360300000000002</v>
      </c>
      <c r="I1374" s="140">
        <v>1263</v>
      </c>
      <c r="J1374" s="141">
        <v>64868.06</v>
      </c>
      <c r="K1374" s="59" t="s">
        <v>152</v>
      </c>
      <c r="L1374" s="59" t="s">
        <v>153</v>
      </c>
      <c r="M1374" s="60" t="s">
        <v>154</v>
      </c>
      <c r="N1374" s="61"/>
      <c r="O1374" s="60" t="s">
        <v>155</v>
      </c>
      <c r="P1374" s="60" t="s">
        <v>191</v>
      </c>
      <c r="Q1374" s="60" t="s">
        <v>192</v>
      </c>
      <c r="R1374" s="60" t="s">
        <v>193</v>
      </c>
      <c r="S1374" s="62" t="s">
        <v>158</v>
      </c>
    </row>
    <row r="1375" spans="1:19" x14ac:dyDescent="0.2">
      <c r="A1375" s="57">
        <v>45708</v>
      </c>
      <c r="B1375" s="58">
        <v>0.420833333333333</v>
      </c>
      <c r="C1375" s="59" t="s">
        <v>1668</v>
      </c>
      <c r="D1375" s="59" t="s">
        <v>23</v>
      </c>
      <c r="E1375" s="60" t="s">
        <v>160</v>
      </c>
      <c r="F1375" s="59" t="s">
        <v>150</v>
      </c>
      <c r="G1375" s="60" t="s">
        <v>151</v>
      </c>
      <c r="H1375" s="59">
        <v>348.0095</v>
      </c>
      <c r="I1375" s="140">
        <v>1263</v>
      </c>
      <c r="J1375" s="141">
        <v>439536</v>
      </c>
      <c r="K1375" s="59" t="s">
        <v>152</v>
      </c>
      <c r="L1375" s="59" t="s">
        <v>153</v>
      </c>
      <c r="M1375" s="60" t="s">
        <v>154</v>
      </c>
      <c r="N1375" s="61">
        <v>1217400</v>
      </c>
      <c r="O1375" s="60" t="s">
        <v>155</v>
      </c>
      <c r="P1375" s="60" t="s">
        <v>156</v>
      </c>
      <c r="Q1375" s="60" t="s">
        <v>156</v>
      </c>
      <c r="R1375" s="60" t="s">
        <v>157</v>
      </c>
      <c r="S1375" s="62" t="s">
        <v>158</v>
      </c>
    </row>
    <row r="1376" spans="1:19" x14ac:dyDescent="0.2">
      <c r="A1376" s="57">
        <v>45708</v>
      </c>
      <c r="B1376" s="58">
        <v>0.53541666666666698</v>
      </c>
      <c r="C1376" s="59" t="s">
        <v>1669</v>
      </c>
      <c r="D1376" s="59" t="s">
        <v>37</v>
      </c>
      <c r="E1376" s="60" t="s">
        <v>263</v>
      </c>
      <c r="F1376" s="59" t="s">
        <v>150</v>
      </c>
      <c r="G1376" s="60" t="s">
        <v>151</v>
      </c>
      <c r="H1376" s="59">
        <v>251.05</v>
      </c>
      <c r="I1376" s="140">
        <v>1334.99</v>
      </c>
      <c r="J1376" s="141">
        <v>335148.95</v>
      </c>
      <c r="K1376" s="59" t="s">
        <v>166</v>
      </c>
      <c r="L1376" s="59" t="s">
        <v>167</v>
      </c>
      <c r="M1376" s="60" t="s">
        <v>168</v>
      </c>
      <c r="N1376" s="61">
        <v>777327</v>
      </c>
      <c r="O1376" s="60" t="s">
        <v>155</v>
      </c>
      <c r="P1376" s="60" t="s">
        <v>210</v>
      </c>
      <c r="Q1376" s="60" t="s">
        <v>204</v>
      </c>
      <c r="R1376" s="60" t="s">
        <v>224</v>
      </c>
      <c r="S1376" s="62" t="s">
        <v>158</v>
      </c>
    </row>
    <row r="1377" spans="1:19" x14ac:dyDescent="0.2">
      <c r="A1377" s="57">
        <v>45708</v>
      </c>
      <c r="B1377" s="58">
        <v>0.58819444444444502</v>
      </c>
      <c r="C1377" s="59" t="s">
        <v>1670</v>
      </c>
      <c r="D1377" s="59" t="s">
        <v>41</v>
      </c>
      <c r="E1377" s="60" t="s">
        <v>215</v>
      </c>
      <c r="F1377" s="59" t="s">
        <v>218</v>
      </c>
      <c r="G1377" s="60" t="s">
        <v>219</v>
      </c>
      <c r="H1377" s="59">
        <v>49.031700000000001</v>
      </c>
      <c r="I1377" s="140">
        <v>1482</v>
      </c>
      <c r="J1377" s="141">
        <v>72664.98</v>
      </c>
      <c r="K1377" s="59" t="s">
        <v>152</v>
      </c>
      <c r="L1377" s="59" t="s">
        <v>153</v>
      </c>
      <c r="M1377" s="60" t="s">
        <v>154</v>
      </c>
      <c r="N1377" s="61">
        <v>47568</v>
      </c>
      <c r="O1377" s="60" t="s">
        <v>155</v>
      </c>
      <c r="P1377" s="60" t="s">
        <v>191</v>
      </c>
      <c r="Q1377" s="60" t="s">
        <v>204</v>
      </c>
      <c r="R1377" s="60" t="s">
        <v>193</v>
      </c>
      <c r="S1377" s="62" t="s">
        <v>158</v>
      </c>
    </row>
    <row r="1378" spans="1:19" x14ac:dyDescent="0.2">
      <c r="A1378" s="57">
        <v>45708</v>
      </c>
      <c r="B1378" s="58">
        <v>0.64513888888888904</v>
      </c>
      <c r="C1378" s="59" t="s">
        <v>1671</v>
      </c>
      <c r="D1378" s="59" t="s">
        <v>38</v>
      </c>
      <c r="E1378" s="60" t="s">
        <v>292</v>
      </c>
      <c r="F1378" s="59" t="s">
        <v>150</v>
      </c>
      <c r="G1378" s="60" t="s">
        <v>151</v>
      </c>
      <c r="H1378" s="59">
        <v>127.22</v>
      </c>
      <c r="I1378" s="140">
        <v>1335.03</v>
      </c>
      <c r="J1378" s="141">
        <v>169842.97</v>
      </c>
      <c r="K1378" s="59" t="s">
        <v>166</v>
      </c>
      <c r="L1378" s="59" t="s">
        <v>167</v>
      </c>
      <c r="M1378" s="60" t="s">
        <v>168</v>
      </c>
      <c r="N1378" s="61">
        <v>143751</v>
      </c>
      <c r="O1378" s="60" t="s">
        <v>155</v>
      </c>
      <c r="P1378" s="60" t="s">
        <v>210</v>
      </c>
      <c r="Q1378" s="60" t="s">
        <v>204</v>
      </c>
      <c r="R1378" s="60" t="s">
        <v>211</v>
      </c>
      <c r="S1378" s="62" t="s">
        <v>158</v>
      </c>
    </row>
    <row r="1379" spans="1:19" x14ac:dyDescent="0.2">
      <c r="A1379" s="57">
        <v>45708</v>
      </c>
      <c r="B1379" s="58">
        <v>0.65</v>
      </c>
      <c r="C1379" s="59" t="s">
        <v>1672</v>
      </c>
      <c r="D1379" s="59" t="s">
        <v>28</v>
      </c>
      <c r="E1379" s="60" t="s">
        <v>1673</v>
      </c>
      <c r="F1379" s="59" t="s">
        <v>153</v>
      </c>
      <c r="G1379" s="60" t="s">
        <v>165</v>
      </c>
      <c r="H1379" s="59">
        <v>67.23</v>
      </c>
      <c r="I1379" s="140">
        <v>1470.07</v>
      </c>
      <c r="J1379" s="141">
        <v>98832.95</v>
      </c>
      <c r="K1379" s="59" t="s">
        <v>166</v>
      </c>
      <c r="L1379" s="59" t="s">
        <v>167</v>
      </c>
      <c r="M1379" s="60" t="s">
        <v>168</v>
      </c>
      <c r="N1379" s="61">
        <v>67812</v>
      </c>
      <c r="O1379" s="60" t="s">
        <v>155</v>
      </c>
      <c r="P1379" s="60" t="s">
        <v>210</v>
      </c>
      <c r="Q1379" s="60" t="s">
        <v>204</v>
      </c>
      <c r="R1379" s="60" t="s">
        <v>211</v>
      </c>
      <c r="S1379" s="62" t="s">
        <v>158</v>
      </c>
    </row>
    <row r="1380" spans="1:19" x14ac:dyDescent="0.2">
      <c r="A1380" s="57">
        <v>45708</v>
      </c>
      <c r="B1380" s="58">
        <v>0.65416666666666701</v>
      </c>
      <c r="C1380" s="59" t="s">
        <v>1674</v>
      </c>
      <c r="D1380" s="59" t="s">
        <v>14</v>
      </c>
      <c r="E1380" s="60" t="s">
        <v>171</v>
      </c>
      <c r="F1380" s="59" t="s">
        <v>150</v>
      </c>
      <c r="G1380" s="60" t="s">
        <v>151</v>
      </c>
      <c r="H1380" s="59">
        <v>405.14</v>
      </c>
      <c r="I1380" s="140">
        <v>1335.01</v>
      </c>
      <c r="J1380" s="141">
        <v>540866.04</v>
      </c>
      <c r="K1380" s="59" t="s">
        <v>166</v>
      </c>
      <c r="L1380" s="59" t="s">
        <v>167</v>
      </c>
      <c r="M1380" s="60" t="s">
        <v>168</v>
      </c>
      <c r="N1380" s="61">
        <v>583051</v>
      </c>
      <c r="O1380" s="60" t="s">
        <v>155</v>
      </c>
      <c r="P1380" s="60" t="s">
        <v>156</v>
      </c>
      <c r="Q1380" s="60" t="s">
        <v>156</v>
      </c>
      <c r="R1380" s="60" t="s">
        <v>157</v>
      </c>
      <c r="S1380" s="62" t="s">
        <v>158</v>
      </c>
    </row>
    <row r="1381" spans="1:19" x14ac:dyDescent="0.2">
      <c r="A1381" s="57">
        <v>45708</v>
      </c>
      <c r="B1381" s="58">
        <v>0.66388888888888897</v>
      </c>
      <c r="C1381" s="59" t="s">
        <v>1675</v>
      </c>
      <c r="D1381" s="59" t="s">
        <v>15</v>
      </c>
      <c r="E1381" s="60" t="s">
        <v>164</v>
      </c>
      <c r="F1381" s="59" t="s">
        <v>150</v>
      </c>
      <c r="G1381" s="60" t="s">
        <v>151</v>
      </c>
      <c r="H1381" s="59">
        <v>361.84</v>
      </c>
      <c r="I1381" s="140">
        <v>1334.99</v>
      </c>
      <c r="J1381" s="141">
        <v>483054</v>
      </c>
      <c r="K1381" s="59" t="s">
        <v>166</v>
      </c>
      <c r="L1381" s="59" t="s">
        <v>167</v>
      </c>
      <c r="M1381" s="60" t="s">
        <v>168</v>
      </c>
      <c r="N1381" s="61"/>
      <c r="O1381" s="60" t="s">
        <v>155</v>
      </c>
      <c r="P1381" s="60" t="s">
        <v>156</v>
      </c>
      <c r="Q1381" s="60" t="s">
        <v>156</v>
      </c>
      <c r="R1381" s="60" t="s">
        <v>157</v>
      </c>
      <c r="S1381" s="62" t="s">
        <v>158</v>
      </c>
    </row>
    <row r="1382" spans="1:19" x14ac:dyDescent="0.2">
      <c r="A1382" s="57">
        <v>45708</v>
      </c>
      <c r="B1382" s="58">
        <v>0.66666666666666696</v>
      </c>
      <c r="C1382" s="59" t="s">
        <v>1676</v>
      </c>
      <c r="D1382" s="59" t="s">
        <v>50</v>
      </c>
      <c r="E1382" s="60" t="s">
        <v>274</v>
      </c>
      <c r="F1382" s="59" t="s">
        <v>153</v>
      </c>
      <c r="G1382" s="60" t="s">
        <v>165</v>
      </c>
      <c r="H1382" s="59">
        <v>161.52000000000001</v>
      </c>
      <c r="I1382" s="140">
        <v>1435.2</v>
      </c>
      <c r="J1382" s="141">
        <v>231813.50399999999</v>
      </c>
      <c r="K1382" s="59" t="s">
        <v>166</v>
      </c>
      <c r="L1382" s="59" t="s">
        <v>174</v>
      </c>
      <c r="M1382" s="60" t="s">
        <v>175</v>
      </c>
      <c r="N1382" s="61">
        <v>727321</v>
      </c>
      <c r="O1382" s="60" t="s">
        <v>155</v>
      </c>
      <c r="P1382" s="60" t="s">
        <v>275</v>
      </c>
      <c r="Q1382" s="60" t="s">
        <v>223</v>
      </c>
      <c r="R1382" s="60" t="s">
        <v>276</v>
      </c>
      <c r="S1382" s="62" t="s">
        <v>158</v>
      </c>
    </row>
    <row r="1383" spans="1:19" x14ac:dyDescent="0.2">
      <c r="A1383" s="57">
        <v>45708</v>
      </c>
      <c r="B1383" s="58">
        <v>0.68333333333333302</v>
      </c>
      <c r="C1383" s="59" t="s">
        <v>1677</v>
      </c>
      <c r="D1383" s="59" t="s">
        <v>10</v>
      </c>
      <c r="E1383" s="60" t="s">
        <v>228</v>
      </c>
      <c r="F1383" s="59" t="s">
        <v>150</v>
      </c>
      <c r="G1383" s="60" t="s">
        <v>151</v>
      </c>
      <c r="H1383" s="59">
        <v>324.88440000000003</v>
      </c>
      <c r="I1383" s="140">
        <v>1263</v>
      </c>
      <c r="J1383" s="141">
        <v>410329</v>
      </c>
      <c r="K1383" s="59" t="s">
        <v>152</v>
      </c>
      <c r="L1383" s="59" t="s">
        <v>153</v>
      </c>
      <c r="M1383" s="60" t="s">
        <v>154</v>
      </c>
      <c r="N1383" s="61"/>
      <c r="O1383" s="60" t="s">
        <v>155</v>
      </c>
      <c r="P1383" s="60" t="s">
        <v>156</v>
      </c>
      <c r="Q1383" s="60" t="s">
        <v>156</v>
      </c>
      <c r="R1383" s="60" t="s">
        <v>157</v>
      </c>
      <c r="S1383" s="62" t="s">
        <v>158</v>
      </c>
    </row>
    <row r="1384" spans="1:19" x14ac:dyDescent="0.2">
      <c r="A1384" s="57">
        <v>45708</v>
      </c>
      <c r="B1384" s="58">
        <v>0.68888888888888899</v>
      </c>
      <c r="C1384" s="59" t="s">
        <v>1678</v>
      </c>
      <c r="D1384" s="59" t="s">
        <v>57</v>
      </c>
      <c r="E1384" s="60" t="s">
        <v>330</v>
      </c>
      <c r="F1384" s="59" t="s">
        <v>153</v>
      </c>
      <c r="G1384" s="60" t="s">
        <v>165</v>
      </c>
      <c r="H1384" s="59">
        <v>48.2</v>
      </c>
      <c r="I1384" s="140">
        <v>1414.1</v>
      </c>
      <c r="J1384" s="141">
        <v>68159.62</v>
      </c>
      <c r="K1384" s="59" t="s">
        <v>166</v>
      </c>
      <c r="L1384" s="59" t="s">
        <v>174</v>
      </c>
      <c r="M1384" s="60" t="s">
        <v>175</v>
      </c>
      <c r="N1384" s="61">
        <v>206964</v>
      </c>
      <c r="O1384" s="60" t="s">
        <v>155</v>
      </c>
      <c r="P1384" s="60" t="s">
        <v>246</v>
      </c>
      <c r="Q1384" s="60" t="s">
        <v>223</v>
      </c>
      <c r="R1384" s="60" t="s">
        <v>224</v>
      </c>
      <c r="S1384" s="62" t="s">
        <v>158</v>
      </c>
    </row>
    <row r="1385" spans="1:19" x14ac:dyDescent="0.2">
      <c r="A1385" s="57">
        <v>45708</v>
      </c>
      <c r="B1385" s="58">
        <v>0.81111111111111101</v>
      </c>
      <c r="C1385" s="59" t="s">
        <v>1679</v>
      </c>
      <c r="D1385" s="59" t="s">
        <v>8</v>
      </c>
      <c r="E1385" s="60" t="s">
        <v>207</v>
      </c>
      <c r="F1385" s="59" t="s">
        <v>150</v>
      </c>
      <c r="G1385" s="60" t="s">
        <v>151</v>
      </c>
      <c r="H1385" s="59">
        <v>480.00599999999997</v>
      </c>
      <c r="I1385" s="140">
        <v>1335</v>
      </c>
      <c r="J1385" s="141">
        <v>640808.01</v>
      </c>
      <c r="K1385" s="59" t="s">
        <v>166</v>
      </c>
      <c r="L1385" s="59" t="s">
        <v>167</v>
      </c>
      <c r="M1385" s="60" t="s">
        <v>168</v>
      </c>
      <c r="N1385" s="61">
        <v>421185</v>
      </c>
      <c r="O1385" s="60" t="s">
        <v>155</v>
      </c>
      <c r="P1385" s="60" t="s">
        <v>156</v>
      </c>
      <c r="Q1385" s="60" t="s">
        <v>156</v>
      </c>
      <c r="R1385" s="60" t="s">
        <v>157</v>
      </c>
      <c r="S1385" s="62" t="s">
        <v>158</v>
      </c>
    </row>
    <row r="1386" spans="1:19" x14ac:dyDescent="0.2">
      <c r="A1386" s="57">
        <v>45708</v>
      </c>
      <c r="B1386" s="58">
        <v>0.82083333333333297</v>
      </c>
      <c r="C1386" s="59" t="s">
        <v>1680</v>
      </c>
      <c r="D1386" s="59" t="s">
        <v>22</v>
      </c>
      <c r="E1386" s="60" t="s">
        <v>887</v>
      </c>
      <c r="F1386" s="59" t="s">
        <v>218</v>
      </c>
      <c r="G1386" s="60" t="s">
        <v>219</v>
      </c>
      <c r="H1386" s="59">
        <v>470.11</v>
      </c>
      <c r="I1386" s="140">
        <v>1208.3</v>
      </c>
      <c r="J1386" s="141">
        <v>568033.91299999994</v>
      </c>
      <c r="K1386" s="59" t="s">
        <v>166</v>
      </c>
      <c r="L1386" s="59" t="s">
        <v>174</v>
      </c>
      <c r="M1386" s="60" t="s">
        <v>175</v>
      </c>
      <c r="N1386" s="61">
        <v>34204</v>
      </c>
      <c r="O1386" s="60" t="s">
        <v>155</v>
      </c>
      <c r="P1386" s="60" t="s">
        <v>156</v>
      </c>
      <c r="Q1386" s="60" t="s">
        <v>156</v>
      </c>
      <c r="R1386" s="60" t="s">
        <v>157</v>
      </c>
      <c r="S1386" s="62" t="s">
        <v>158</v>
      </c>
    </row>
    <row r="1387" spans="1:19" x14ac:dyDescent="0.2">
      <c r="A1387" s="57">
        <v>45708</v>
      </c>
      <c r="B1387" s="58">
        <v>0.83611111111111103</v>
      </c>
      <c r="C1387" s="59" t="s">
        <v>1681</v>
      </c>
      <c r="D1387" s="59" t="s">
        <v>16</v>
      </c>
      <c r="E1387" s="60" t="s">
        <v>162</v>
      </c>
      <c r="F1387" s="59" t="s">
        <v>150</v>
      </c>
      <c r="G1387" s="60" t="s">
        <v>151</v>
      </c>
      <c r="H1387" s="59">
        <v>389.41489999999999</v>
      </c>
      <c r="I1387" s="140">
        <v>1263</v>
      </c>
      <c r="J1387" s="141">
        <v>491831.02</v>
      </c>
      <c r="K1387" s="59" t="s">
        <v>152</v>
      </c>
      <c r="L1387" s="59" t="s">
        <v>153</v>
      </c>
      <c r="M1387" s="60" t="s">
        <v>154</v>
      </c>
      <c r="N1387" s="61">
        <v>130175</v>
      </c>
      <c r="O1387" s="60" t="s">
        <v>155</v>
      </c>
      <c r="P1387" s="60" t="s">
        <v>156</v>
      </c>
      <c r="Q1387" s="60" t="s">
        <v>156</v>
      </c>
      <c r="R1387" s="60" t="s">
        <v>157</v>
      </c>
      <c r="S1387" s="62" t="s">
        <v>158</v>
      </c>
    </row>
    <row r="1388" spans="1:19" x14ac:dyDescent="0.2">
      <c r="A1388" s="57">
        <v>45708</v>
      </c>
      <c r="B1388" s="58">
        <v>0.87708333333333299</v>
      </c>
      <c r="C1388" s="59" t="s">
        <v>1682</v>
      </c>
      <c r="D1388" s="59" t="s">
        <v>20</v>
      </c>
      <c r="E1388" s="60" t="s">
        <v>230</v>
      </c>
      <c r="F1388" s="59" t="s">
        <v>150</v>
      </c>
      <c r="G1388" s="60" t="s">
        <v>151</v>
      </c>
      <c r="H1388" s="59">
        <v>404.27600000000001</v>
      </c>
      <c r="I1388" s="140">
        <v>1335</v>
      </c>
      <c r="J1388" s="141">
        <v>539708.99</v>
      </c>
      <c r="K1388" s="59" t="s">
        <v>166</v>
      </c>
      <c r="L1388" s="59" t="s">
        <v>167</v>
      </c>
      <c r="M1388" s="60" t="s">
        <v>168</v>
      </c>
      <c r="N1388" s="61">
        <v>1505561</v>
      </c>
      <c r="O1388" s="60" t="s">
        <v>155</v>
      </c>
      <c r="P1388" s="60" t="s">
        <v>156</v>
      </c>
      <c r="Q1388" s="60" t="s">
        <v>156</v>
      </c>
      <c r="R1388" s="60" t="s">
        <v>157</v>
      </c>
      <c r="S1388" s="62" t="s">
        <v>158</v>
      </c>
    </row>
    <row r="1389" spans="1:19" x14ac:dyDescent="0.2">
      <c r="A1389" s="57">
        <v>45708</v>
      </c>
      <c r="B1389" s="58">
        <v>0.88611111111111096</v>
      </c>
      <c r="C1389" s="59" t="s">
        <v>1683</v>
      </c>
      <c r="D1389" s="59" t="s">
        <v>7</v>
      </c>
      <c r="E1389" s="60" t="s">
        <v>260</v>
      </c>
      <c r="F1389" s="59" t="s">
        <v>218</v>
      </c>
      <c r="G1389" s="60" t="s">
        <v>219</v>
      </c>
      <c r="H1389" s="59">
        <v>426.49</v>
      </c>
      <c r="I1389" s="140">
        <v>1300.5</v>
      </c>
      <c r="J1389" s="141">
        <v>554650.245</v>
      </c>
      <c r="K1389" s="59" t="s">
        <v>166</v>
      </c>
      <c r="L1389" s="59" t="s">
        <v>174</v>
      </c>
      <c r="M1389" s="60" t="s">
        <v>175</v>
      </c>
      <c r="N1389" s="61"/>
      <c r="O1389" s="60" t="s">
        <v>155</v>
      </c>
      <c r="P1389" s="60" t="s">
        <v>156</v>
      </c>
      <c r="Q1389" s="60" t="s">
        <v>156</v>
      </c>
      <c r="R1389" s="60" t="s">
        <v>157</v>
      </c>
      <c r="S1389" s="62" t="s">
        <v>158</v>
      </c>
    </row>
    <row r="1390" spans="1:19" x14ac:dyDescent="0.2">
      <c r="A1390" s="57">
        <v>45709</v>
      </c>
      <c r="B1390" s="58">
        <v>0.27638888888888902</v>
      </c>
      <c r="C1390" s="59" t="s">
        <v>1684</v>
      </c>
      <c r="D1390" s="59" t="s">
        <v>24</v>
      </c>
      <c r="E1390" s="60" t="s">
        <v>301</v>
      </c>
      <c r="F1390" s="59" t="s">
        <v>218</v>
      </c>
      <c r="G1390" s="60" t="s">
        <v>219</v>
      </c>
      <c r="H1390" s="59">
        <v>535.01</v>
      </c>
      <c r="I1390" s="140">
        <v>1300.5</v>
      </c>
      <c r="J1390" s="141">
        <v>695780.505</v>
      </c>
      <c r="K1390" s="59" t="s">
        <v>166</v>
      </c>
      <c r="L1390" s="59" t="s">
        <v>174</v>
      </c>
      <c r="M1390" s="60" t="s">
        <v>175</v>
      </c>
      <c r="N1390" s="61">
        <v>935072</v>
      </c>
      <c r="O1390" s="60" t="s">
        <v>155</v>
      </c>
      <c r="P1390" s="60" t="s">
        <v>156</v>
      </c>
      <c r="Q1390" s="60" t="s">
        <v>156</v>
      </c>
      <c r="R1390" s="60" t="s">
        <v>157</v>
      </c>
      <c r="S1390" s="62" t="s">
        <v>158</v>
      </c>
    </row>
    <row r="1391" spans="1:19" x14ac:dyDescent="0.2">
      <c r="A1391" s="57">
        <v>45709</v>
      </c>
      <c r="B1391" s="58">
        <v>0.30208333333333298</v>
      </c>
      <c r="C1391" s="59" t="s">
        <v>1685</v>
      </c>
      <c r="D1391" s="59" t="s">
        <v>11</v>
      </c>
      <c r="E1391" s="60" t="s">
        <v>149</v>
      </c>
      <c r="F1391" s="59" t="s">
        <v>150</v>
      </c>
      <c r="G1391" s="60" t="s">
        <v>151</v>
      </c>
      <c r="H1391" s="59">
        <v>367.87169999999998</v>
      </c>
      <c r="I1391" s="140">
        <v>1263</v>
      </c>
      <c r="J1391" s="141">
        <v>464621.96</v>
      </c>
      <c r="K1391" s="59" t="s">
        <v>152</v>
      </c>
      <c r="L1391" s="59" t="s">
        <v>153</v>
      </c>
      <c r="M1391" s="60" t="s">
        <v>154</v>
      </c>
      <c r="N1391" s="61"/>
      <c r="O1391" s="60" t="s">
        <v>155</v>
      </c>
      <c r="P1391" s="60" t="s">
        <v>156</v>
      </c>
      <c r="Q1391" s="60" t="s">
        <v>156</v>
      </c>
      <c r="R1391" s="60" t="s">
        <v>157</v>
      </c>
      <c r="S1391" s="62" t="s">
        <v>158</v>
      </c>
    </row>
    <row r="1392" spans="1:19" x14ac:dyDescent="0.2">
      <c r="A1392" s="57">
        <v>45709</v>
      </c>
      <c r="B1392" s="58">
        <v>0.35625000000000001</v>
      </c>
      <c r="C1392" s="59" t="s">
        <v>1686</v>
      </c>
      <c r="D1392" s="59" t="s">
        <v>45</v>
      </c>
      <c r="E1392" s="60" t="s">
        <v>585</v>
      </c>
      <c r="F1392" s="59" t="s">
        <v>153</v>
      </c>
      <c r="G1392" s="60" t="s">
        <v>165</v>
      </c>
      <c r="H1392" s="59">
        <v>49.86</v>
      </c>
      <c r="I1392" s="140">
        <v>1411.2</v>
      </c>
      <c r="J1392" s="141">
        <v>70362.432000000001</v>
      </c>
      <c r="K1392" s="59" t="s">
        <v>166</v>
      </c>
      <c r="L1392" s="59" t="s">
        <v>174</v>
      </c>
      <c r="M1392" s="60" t="s">
        <v>175</v>
      </c>
      <c r="N1392" s="61">
        <v>25412</v>
      </c>
      <c r="O1392" s="60" t="s">
        <v>155</v>
      </c>
      <c r="P1392" s="60" t="s">
        <v>211</v>
      </c>
      <c r="Q1392" s="60" t="s">
        <v>204</v>
      </c>
      <c r="R1392" s="60" t="s">
        <v>196</v>
      </c>
      <c r="S1392" s="62" t="s">
        <v>158</v>
      </c>
    </row>
    <row r="1393" spans="1:19" x14ac:dyDescent="0.2">
      <c r="A1393" s="57">
        <v>45709</v>
      </c>
      <c r="B1393" s="58">
        <v>0.35694444444444501</v>
      </c>
      <c r="C1393" s="59" t="s">
        <v>1687</v>
      </c>
      <c r="D1393" s="59" t="s">
        <v>119</v>
      </c>
      <c r="E1393" s="63" t="s">
        <v>365</v>
      </c>
      <c r="F1393" s="59" t="s">
        <v>153</v>
      </c>
      <c r="G1393" s="60" t="s">
        <v>165</v>
      </c>
      <c r="H1393" s="59">
        <v>204.8</v>
      </c>
      <c r="I1393" s="140">
        <v>1411.2</v>
      </c>
      <c r="J1393" s="141">
        <v>289013.76000000001</v>
      </c>
      <c r="K1393" s="59" t="s">
        <v>166</v>
      </c>
      <c r="L1393" s="59" t="s">
        <v>174</v>
      </c>
      <c r="M1393" s="60" t="s">
        <v>175</v>
      </c>
      <c r="N1393" s="61"/>
      <c r="O1393" s="63" t="s">
        <v>365</v>
      </c>
      <c r="P1393" s="63" t="s">
        <v>365</v>
      </c>
      <c r="Q1393" s="63" t="s">
        <v>365</v>
      </c>
      <c r="R1393" s="63" t="s">
        <v>365</v>
      </c>
      <c r="S1393" s="64" t="s">
        <v>365</v>
      </c>
    </row>
    <row r="1394" spans="1:19" x14ac:dyDescent="0.2">
      <c r="A1394" s="57">
        <v>45709</v>
      </c>
      <c r="B1394" s="58">
        <v>0.39444444444444399</v>
      </c>
      <c r="C1394" s="59" t="s">
        <v>1688</v>
      </c>
      <c r="D1394" s="59" t="s">
        <v>27</v>
      </c>
      <c r="E1394" s="60" t="s">
        <v>556</v>
      </c>
      <c r="F1394" s="59" t="s">
        <v>153</v>
      </c>
      <c r="G1394" s="60" t="s">
        <v>165</v>
      </c>
      <c r="H1394" s="59">
        <v>26</v>
      </c>
      <c r="I1394" s="140">
        <v>1435.2</v>
      </c>
      <c r="J1394" s="141">
        <v>37315.199999999997</v>
      </c>
      <c r="K1394" s="59" t="s">
        <v>166</v>
      </c>
      <c r="L1394" s="59" t="s">
        <v>174</v>
      </c>
      <c r="M1394" s="60" t="s">
        <v>175</v>
      </c>
      <c r="N1394" s="61">
        <v>119247</v>
      </c>
      <c r="O1394" s="60" t="s">
        <v>155</v>
      </c>
      <c r="P1394" s="60" t="s">
        <v>196</v>
      </c>
      <c r="Q1394" s="60" t="s">
        <v>197</v>
      </c>
      <c r="R1394" s="60" t="s">
        <v>198</v>
      </c>
      <c r="S1394" s="62" t="s">
        <v>158</v>
      </c>
    </row>
    <row r="1395" spans="1:19" x14ac:dyDescent="0.2">
      <c r="A1395" s="57">
        <v>45709</v>
      </c>
      <c r="B1395" s="58">
        <v>0.46111111111111103</v>
      </c>
      <c r="C1395" s="59" t="s">
        <v>1689</v>
      </c>
      <c r="D1395" s="59" t="s">
        <v>101</v>
      </c>
      <c r="E1395" s="60" t="s">
        <v>235</v>
      </c>
      <c r="F1395" s="59" t="s">
        <v>201</v>
      </c>
      <c r="G1395" s="60" t="s">
        <v>202</v>
      </c>
      <c r="H1395" s="59">
        <v>50.02</v>
      </c>
      <c r="I1395" s="140">
        <v>1417.1</v>
      </c>
      <c r="J1395" s="141">
        <v>70883.342000000004</v>
      </c>
      <c r="K1395" s="59" t="s">
        <v>166</v>
      </c>
      <c r="L1395" s="59" t="s">
        <v>174</v>
      </c>
      <c r="M1395" s="60" t="s">
        <v>175</v>
      </c>
      <c r="N1395" s="61"/>
      <c r="O1395" s="60" t="s">
        <v>155</v>
      </c>
      <c r="P1395" s="60" t="s">
        <v>236</v>
      </c>
      <c r="Q1395" s="60" t="s">
        <v>197</v>
      </c>
      <c r="R1395" s="60" t="s">
        <v>196</v>
      </c>
      <c r="S1395" s="62" t="s">
        <v>158</v>
      </c>
    </row>
    <row r="1396" spans="1:19" x14ac:dyDescent="0.2">
      <c r="A1396" s="57">
        <v>45709</v>
      </c>
      <c r="B1396" s="58">
        <v>0.47986111111111102</v>
      </c>
      <c r="C1396" s="59" t="s">
        <v>1690</v>
      </c>
      <c r="D1396" s="59" t="s">
        <v>63</v>
      </c>
      <c r="E1396" s="60" t="s">
        <v>241</v>
      </c>
      <c r="F1396" s="59" t="s">
        <v>153</v>
      </c>
      <c r="G1396" s="60" t="s">
        <v>165</v>
      </c>
      <c r="H1396" s="59">
        <v>163.34</v>
      </c>
      <c r="I1396" s="140">
        <v>1411.2</v>
      </c>
      <c r="J1396" s="141">
        <v>230505.408</v>
      </c>
      <c r="K1396" s="59" t="s">
        <v>166</v>
      </c>
      <c r="L1396" s="59" t="s">
        <v>174</v>
      </c>
      <c r="M1396" s="60" t="s">
        <v>175</v>
      </c>
      <c r="N1396" s="61">
        <v>77913</v>
      </c>
      <c r="O1396" s="60" t="s">
        <v>155</v>
      </c>
      <c r="P1396" s="60" t="s">
        <v>196</v>
      </c>
      <c r="Q1396" s="60" t="s">
        <v>242</v>
      </c>
      <c r="R1396" s="60" t="s">
        <v>196</v>
      </c>
      <c r="S1396" s="62" t="s">
        <v>158</v>
      </c>
    </row>
    <row r="1397" spans="1:19" x14ac:dyDescent="0.2">
      <c r="A1397" s="57">
        <v>45709</v>
      </c>
      <c r="B1397" s="58">
        <v>0.484722222222222</v>
      </c>
      <c r="C1397" s="59" t="s">
        <v>1691</v>
      </c>
      <c r="D1397" s="59" t="s">
        <v>62</v>
      </c>
      <c r="E1397" s="60" t="s">
        <v>289</v>
      </c>
      <c r="F1397" s="59" t="s">
        <v>153</v>
      </c>
      <c r="G1397" s="60" t="s">
        <v>165</v>
      </c>
      <c r="H1397" s="59">
        <v>62.32</v>
      </c>
      <c r="I1397" s="140">
        <v>1411.2</v>
      </c>
      <c r="J1397" s="141">
        <v>87945.983999999997</v>
      </c>
      <c r="K1397" s="59" t="s">
        <v>166</v>
      </c>
      <c r="L1397" s="59" t="s">
        <v>174</v>
      </c>
      <c r="M1397" s="60" t="s">
        <v>175</v>
      </c>
      <c r="N1397" s="61">
        <v>101329</v>
      </c>
      <c r="O1397" s="60" t="s">
        <v>155</v>
      </c>
      <c r="P1397" s="60" t="s">
        <v>210</v>
      </c>
      <c r="Q1397" s="60" t="s">
        <v>204</v>
      </c>
      <c r="R1397" s="60" t="s">
        <v>211</v>
      </c>
      <c r="S1397" s="62" t="s">
        <v>158</v>
      </c>
    </row>
    <row r="1398" spans="1:19" x14ac:dyDescent="0.2">
      <c r="A1398" s="65">
        <v>45709</v>
      </c>
      <c r="B1398" s="66">
        <v>0.56597222222222199</v>
      </c>
      <c r="C1398" s="67" t="s">
        <v>1692</v>
      </c>
      <c r="D1398" s="67" t="s">
        <v>53</v>
      </c>
      <c r="E1398" s="68" t="s">
        <v>278</v>
      </c>
      <c r="F1398" s="67" t="s">
        <v>218</v>
      </c>
      <c r="G1398" s="68" t="s">
        <v>219</v>
      </c>
      <c r="H1398" s="67">
        <v>72.2</v>
      </c>
      <c r="I1398" s="142">
        <v>1181</v>
      </c>
      <c r="J1398" s="143">
        <v>85268.2</v>
      </c>
      <c r="K1398" s="59" t="s">
        <v>166</v>
      </c>
      <c r="L1398" s="67" t="s">
        <v>174</v>
      </c>
      <c r="M1398" s="68" t="s">
        <v>175</v>
      </c>
      <c r="N1398" s="61"/>
      <c r="O1398" s="60" t="s">
        <v>155</v>
      </c>
      <c r="P1398" s="60" t="s">
        <v>191</v>
      </c>
      <c r="Q1398" s="60" t="s">
        <v>192</v>
      </c>
      <c r="R1398" s="60" t="s">
        <v>193</v>
      </c>
      <c r="S1398" s="62" t="s">
        <v>158</v>
      </c>
    </row>
    <row r="1399" spans="1:19" x14ac:dyDescent="0.2">
      <c r="A1399" s="57">
        <v>45709</v>
      </c>
      <c r="B1399" s="58">
        <v>0.57638888888888895</v>
      </c>
      <c r="C1399" s="59" t="s">
        <v>1693</v>
      </c>
      <c r="D1399" s="59" t="s">
        <v>40</v>
      </c>
      <c r="E1399" s="60" t="s">
        <v>373</v>
      </c>
      <c r="F1399" s="59" t="s">
        <v>150</v>
      </c>
      <c r="G1399" s="60" t="s">
        <v>151</v>
      </c>
      <c r="H1399" s="59">
        <v>103.48</v>
      </c>
      <c r="I1399" s="140">
        <v>1335</v>
      </c>
      <c r="J1399" s="141">
        <v>138145.93</v>
      </c>
      <c r="K1399" s="59" t="s">
        <v>166</v>
      </c>
      <c r="L1399" s="59" t="s">
        <v>167</v>
      </c>
      <c r="M1399" s="60" t="s">
        <v>168</v>
      </c>
      <c r="N1399" s="61"/>
      <c r="O1399" s="60" t="s">
        <v>155</v>
      </c>
      <c r="P1399" s="60" t="s">
        <v>210</v>
      </c>
      <c r="Q1399" s="60" t="s">
        <v>204</v>
      </c>
      <c r="R1399" s="60" t="s">
        <v>211</v>
      </c>
      <c r="S1399" s="62" t="s">
        <v>158</v>
      </c>
    </row>
    <row r="1400" spans="1:19" x14ac:dyDescent="0.2">
      <c r="A1400" s="57">
        <v>45709</v>
      </c>
      <c r="B1400" s="58">
        <v>0.64166666666666705</v>
      </c>
      <c r="C1400" s="59" t="s">
        <v>1694</v>
      </c>
      <c r="D1400" s="59" t="s">
        <v>17</v>
      </c>
      <c r="E1400" s="60" t="s">
        <v>230</v>
      </c>
      <c r="F1400" s="59" t="s">
        <v>150</v>
      </c>
      <c r="G1400" s="60" t="s">
        <v>151</v>
      </c>
      <c r="H1400" s="59">
        <v>499.33730000000003</v>
      </c>
      <c r="I1400" s="140">
        <v>1263</v>
      </c>
      <c r="J1400" s="141">
        <v>630663.01</v>
      </c>
      <c r="K1400" s="59" t="s">
        <v>152</v>
      </c>
      <c r="L1400" s="59" t="s">
        <v>153</v>
      </c>
      <c r="M1400" s="60" t="s">
        <v>154</v>
      </c>
      <c r="N1400" s="61"/>
      <c r="O1400" s="60" t="s">
        <v>155</v>
      </c>
      <c r="P1400" s="60" t="s">
        <v>156</v>
      </c>
      <c r="Q1400" s="60" t="s">
        <v>156</v>
      </c>
      <c r="R1400" s="60" t="s">
        <v>157</v>
      </c>
      <c r="S1400" s="62" t="s">
        <v>158</v>
      </c>
    </row>
    <row r="1401" spans="1:19" x14ac:dyDescent="0.2">
      <c r="A1401" s="57">
        <v>45709</v>
      </c>
      <c r="B1401" s="58">
        <v>0.69027777777777799</v>
      </c>
      <c r="C1401" s="59" t="s">
        <v>1695</v>
      </c>
      <c r="D1401" s="59" t="s">
        <v>18</v>
      </c>
      <c r="E1401" s="60" t="s">
        <v>213</v>
      </c>
      <c r="F1401" s="59" t="s">
        <v>150</v>
      </c>
      <c r="G1401" s="60" t="s">
        <v>151</v>
      </c>
      <c r="H1401" s="59">
        <v>452.6</v>
      </c>
      <c r="I1401" s="140">
        <v>1334.98</v>
      </c>
      <c r="J1401" s="141">
        <v>604214.06000000006</v>
      </c>
      <c r="K1401" s="59" t="s">
        <v>166</v>
      </c>
      <c r="L1401" s="59" t="s">
        <v>167</v>
      </c>
      <c r="M1401" s="60" t="s">
        <v>168</v>
      </c>
      <c r="N1401" s="61">
        <v>2422353</v>
      </c>
      <c r="O1401" s="60" t="s">
        <v>155</v>
      </c>
      <c r="P1401" s="60" t="s">
        <v>156</v>
      </c>
      <c r="Q1401" s="60" t="s">
        <v>156</v>
      </c>
      <c r="R1401" s="60" t="s">
        <v>157</v>
      </c>
      <c r="S1401" s="62" t="s">
        <v>158</v>
      </c>
    </row>
    <row r="1402" spans="1:19" x14ac:dyDescent="0.2">
      <c r="A1402" s="57">
        <v>45709</v>
      </c>
      <c r="B1402" s="58">
        <v>0.69791666666666696</v>
      </c>
      <c r="C1402" s="59" t="s">
        <v>1696</v>
      </c>
      <c r="D1402" s="59" t="s">
        <v>98</v>
      </c>
      <c r="E1402" s="60" t="s">
        <v>284</v>
      </c>
      <c r="F1402" s="59" t="s">
        <v>150</v>
      </c>
      <c r="G1402" s="60" t="s">
        <v>151</v>
      </c>
      <c r="H1402" s="59">
        <v>400.01659999999998</v>
      </c>
      <c r="I1402" s="140">
        <v>1263</v>
      </c>
      <c r="J1402" s="141">
        <v>505220.97</v>
      </c>
      <c r="K1402" s="59" t="s">
        <v>152</v>
      </c>
      <c r="L1402" s="59" t="s">
        <v>153</v>
      </c>
      <c r="M1402" s="60" t="s">
        <v>154</v>
      </c>
      <c r="N1402" s="61">
        <v>951931</v>
      </c>
      <c r="O1402" s="60" t="s">
        <v>285</v>
      </c>
      <c r="P1402" s="60" t="s">
        <v>286</v>
      </c>
      <c r="Q1402" s="59"/>
      <c r="R1402" s="60" t="s">
        <v>157</v>
      </c>
      <c r="S1402" s="62" t="s">
        <v>287</v>
      </c>
    </row>
    <row r="1403" spans="1:19" x14ac:dyDescent="0.2">
      <c r="A1403" s="57">
        <v>45709</v>
      </c>
      <c r="B1403" s="58">
        <v>0.72430555555555598</v>
      </c>
      <c r="C1403" s="59" t="s">
        <v>1697</v>
      </c>
      <c r="D1403" s="59" t="s">
        <v>25</v>
      </c>
      <c r="E1403" s="60" t="s">
        <v>238</v>
      </c>
      <c r="F1403" s="59" t="s">
        <v>150</v>
      </c>
      <c r="G1403" s="60" t="s">
        <v>151</v>
      </c>
      <c r="H1403" s="59">
        <v>569.46</v>
      </c>
      <c r="I1403" s="140">
        <v>1334.99</v>
      </c>
      <c r="J1403" s="141">
        <v>760224.96</v>
      </c>
      <c r="K1403" s="59" t="s">
        <v>166</v>
      </c>
      <c r="L1403" s="59" t="s">
        <v>167</v>
      </c>
      <c r="M1403" s="60" t="s">
        <v>168</v>
      </c>
      <c r="N1403" s="61"/>
      <c r="O1403" s="60" t="s">
        <v>155</v>
      </c>
      <c r="P1403" s="60" t="s">
        <v>156</v>
      </c>
      <c r="Q1403" s="60" t="s">
        <v>156</v>
      </c>
      <c r="R1403" s="60" t="s">
        <v>157</v>
      </c>
      <c r="S1403" s="62" t="s">
        <v>158</v>
      </c>
    </row>
    <row r="1404" spans="1:19" x14ac:dyDescent="0.2">
      <c r="A1404" s="57">
        <v>45709</v>
      </c>
      <c r="B1404" s="58">
        <v>0.72916666666666696</v>
      </c>
      <c r="C1404" s="59" t="s">
        <v>1698</v>
      </c>
      <c r="D1404" s="59" t="s">
        <v>80</v>
      </c>
      <c r="E1404" s="60" t="s">
        <v>267</v>
      </c>
      <c r="F1404" s="59" t="s">
        <v>201</v>
      </c>
      <c r="G1404" s="60" t="s">
        <v>202</v>
      </c>
      <c r="H1404" s="59">
        <v>30.35</v>
      </c>
      <c r="I1404" s="140">
        <v>1445.5</v>
      </c>
      <c r="J1404" s="141">
        <v>43870.925000000003</v>
      </c>
      <c r="K1404" s="59" t="s">
        <v>166</v>
      </c>
      <c r="L1404" s="59" t="s">
        <v>174</v>
      </c>
      <c r="M1404" s="60" t="s">
        <v>175</v>
      </c>
      <c r="N1404" s="61"/>
      <c r="O1404" s="60" t="s">
        <v>188</v>
      </c>
      <c r="P1404" s="60" t="s">
        <v>176</v>
      </c>
      <c r="Q1404" s="59"/>
      <c r="R1404" s="60" t="s">
        <v>268</v>
      </c>
      <c r="S1404" s="62" t="s">
        <v>176</v>
      </c>
    </row>
    <row r="1405" spans="1:19" x14ac:dyDescent="0.2">
      <c r="A1405" s="57">
        <v>45709</v>
      </c>
      <c r="B1405" s="58">
        <v>0.77430555555555602</v>
      </c>
      <c r="C1405" s="59" t="s">
        <v>1699</v>
      </c>
      <c r="D1405" s="59" t="s">
        <v>15</v>
      </c>
      <c r="E1405" s="60" t="s">
        <v>164</v>
      </c>
      <c r="F1405" s="59" t="s">
        <v>150</v>
      </c>
      <c r="G1405" s="60" t="s">
        <v>151</v>
      </c>
      <c r="H1405" s="59">
        <v>448.91210000000001</v>
      </c>
      <c r="I1405" s="140">
        <v>1263</v>
      </c>
      <c r="J1405" s="141">
        <v>566975.98</v>
      </c>
      <c r="K1405" s="59" t="s">
        <v>152</v>
      </c>
      <c r="L1405" s="59" t="s">
        <v>153</v>
      </c>
      <c r="M1405" s="60" t="s">
        <v>154</v>
      </c>
      <c r="N1405" s="61">
        <v>344417</v>
      </c>
      <c r="O1405" s="60" t="s">
        <v>155</v>
      </c>
      <c r="P1405" s="60" t="s">
        <v>156</v>
      </c>
      <c r="Q1405" s="60" t="s">
        <v>156</v>
      </c>
      <c r="R1405" s="60" t="s">
        <v>157</v>
      </c>
      <c r="S1405" s="62" t="s">
        <v>158</v>
      </c>
    </row>
    <row r="1406" spans="1:19" x14ac:dyDescent="0.2">
      <c r="A1406" s="57">
        <v>45709</v>
      </c>
      <c r="B1406" s="58">
        <v>0.86458333333333304</v>
      </c>
      <c r="C1406" s="59" t="s">
        <v>1700</v>
      </c>
      <c r="D1406" s="59" t="s">
        <v>21</v>
      </c>
      <c r="E1406" s="60" t="s">
        <v>251</v>
      </c>
      <c r="F1406" s="59" t="s">
        <v>150</v>
      </c>
      <c r="G1406" s="60" t="s">
        <v>151</v>
      </c>
      <c r="H1406" s="59">
        <v>447.63</v>
      </c>
      <c r="I1406" s="140">
        <v>1334.98</v>
      </c>
      <c r="J1406" s="141">
        <v>597578.97</v>
      </c>
      <c r="K1406" s="59" t="s">
        <v>166</v>
      </c>
      <c r="L1406" s="59" t="s">
        <v>167</v>
      </c>
      <c r="M1406" s="60" t="s">
        <v>168</v>
      </c>
      <c r="N1406" s="61">
        <v>1913120</v>
      </c>
      <c r="O1406" s="60" t="s">
        <v>155</v>
      </c>
      <c r="P1406" s="60" t="s">
        <v>156</v>
      </c>
      <c r="Q1406" s="60" t="s">
        <v>156</v>
      </c>
      <c r="R1406" s="60" t="s">
        <v>157</v>
      </c>
      <c r="S1406" s="62" t="s">
        <v>158</v>
      </c>
    </row>
    <row r="1407" spans="1:19" x14ac:dyDescent="0.2">
      <c r="A1407" s="57">
        <v>45709</v>
      </c>
      <c r="B1407" s="58">
        <v>0.89930555555555602</v>
      </c>
      <c r="C1407" s="59" t="s">
        <v>1701</v>
      </c>
      <c r="D1407" s="59" t="s">
        <v>10</v>
      </c>
      <c r="E1407" s="60" t="s">
        <v>228</v>
      </c>
      <c r="F1407" s="59" t="s">
        <v>150</v>
      </c>
      <c r="G1407" s="60" t="s">
        <v>151</v>
      </c>
      <c r="H1407" s="59">
        <v>415.61</v>
      </c>
      <c r="I1407" s="140">
        <v>1334.99</v>
      </c>
      <c r="J1407" s="141">
        <v>554836.01</v>
      </c>
      <c r="K1407" s="59" t="s">
        <v>166</v>
      </c>
      <c r="L1407" s="59" t="s">
        <v>167</v>
      </c>
      <c r="M1407" s="60" t="s">
        <v>168</v>
      </c>
      <c r="N1407" s="61"/>
      <c r="O1407" s="60" t="s">
        <v>155</v>
      </c>
      <c r="P1407" s="60" t="s">
        <v>156</v>
      </c>
      <c r="Q1407" s="60" t="s">
        <v>156</v>
      </c>
      <c r="R1407" s="60" t="s">
        <v>157</v>
      </c>
      <c r="S1407" s="62" t="s">
        <v>158</v>
      </c>
    </row>
    <row r="1408" spans="1:19" x14ac:dyDescent="0.2">
      <c r="A1408" s="57">
        <v>45709</v>
      </c>
      <c r="B1408" s="58">
        <v>0.91180555555555598</v>
      </c>
      <c r="C1408" s="59" t="s">
        <v>1702</v>
      </c>
      <c r="D1408" s="59" t="s">
        <v>13</v>
      </c>
      <c r="E1408" s="60" t="s">
        <v>347</v>
      </c>
      <c r="F1408" s="59" t="s">
        <v>150</v>
      </c>
      <c r="G1408" s="60" t="s">
        <v>151</v>
      </c>
      <c r="H1408" s="59">
        <v>485.61</v>
      </c>
      <c r="I1408" s="140">
        <v>1335.01</v>
      </c>
      <c r="J1408" s="141">
        <v>648292.02</v>
      </c>
      <c r="K1408" s="59" t="s">
        <v>166</v>
      </c>
      <c r="L1408" s="59" t="s">
        <v>167</v>
      </c>
      <c r="M1408" s="60" t="s">
        <v>168</v>
      </c>
      <c r="N1408" s="61">
        <v>584904</v>
      </c>
      <c r="O1408" s="60" t="s">
        <v>155</v>
      </c>
      <c r="P1408" s="60" t="s">
        <v>156</v>
      </c>
      <c r="Q1408" s="60" t="s">
        <v>156</v>
      </c>
      <c r="R1408" s="60" t="s">
        <v>157</v>
      </c>
      <c r="S1408" s="62" t="s">
        <v>158</v>
      </c>
    </row>
    <row r="1409" spans="1:19" x14ac:dyDescent="0.2">
      <c r="A1409" s="57">
        <v>45709</v>
      </c>
      <c r="B1409" s="58">
        <v>0.97013888888888899</v>
      </c>
      <c r="C1409" s="59" t="s">
        <v>1703</v>
      </c>
      <c r="D1409" s="59" t="s">
        <v>37</v>
      </c>
      <c r="E1409" s="60" t="s">
        <v>1375</v>
      </c>
      <c r="F1409" s="59" t="s">
        <v>150</v>
      </c>
      <c r="G1409" s="60" t="s">
        <v>151</v>
      </c>
      <c r="H1409" s="59">
        <v>244.14</v>
      </c>
      <c r="I1409" s="140">
        <v>1335</v>
      </c>
      <c r="J1409" s="141">
        <v>325927.03000000003</v>
      </c>
      <c r="K1409" s="59" t="s">
        <v>166</v>
      </c>
      <c r="L1409" s="59" t="s">
        <v>167</v>
      </c>
      <c r="M1409" s="60" t="s">
        <v>168</v>
      </c>
      <c r="N1409" s="61"/>
      <c r="O1409" s="60" t="s">
        <v>155</v>
      </c>
      <c r="P1409" s="60" t="s">
        <v>210</v>
      </c>
      <c r="Q1409" s="60" t="s">
        <v>204</v>
      </c>
      <c r="R1409" s="60" t="s">
        <v>224</v>
      </c>
      <c r="S1409" s="62" t="s">
        <v>158</v>
      </c>
    </row>
    <row r="1410" spans="1:19" x14ac:dyDescent="0.2">
      <c r="A1410" s="57">
        <v>45710</v>
      </c>
      <c r="B1410" s="58">
        <v>5.1388888888888901E-2</v>
      </c>
      <c r="C1410" s="59" t="s">
        <v>1704</v>
      </c>
      <c r="D1410" s="59" t="s">
        <v>24</v>
      </c>
      <c r="E1410" s="60" t="s">
        <v>301</v>
      </c>
      <c r="F1410" s="59" t="s">
        <v>150</v>
      </c>
      <c r="G1410" s="60" t="s">
        <v>151</v>
      </c>
      <c r="H1410" s="59">
        <v>325.43</v>
      </c>
      <c r="I1410" s="140">
        <v>1335.02</v>
      </c>
      <c r="J1410" s="141">
        <v>434453.99</v>
      </c>
      <c r="K1410" s="59" t="s">
        <v>166</v>
      </c>
      <c r="L1410" s="59" t="s">
        <v>167</v>
      </c>
      <c r="M1410" s="60" t="s">
        <v>168</v>
      </c>
      <c r="N1410" s="61"/>
      <c r="O1410" s="60" t="s">
        <v>155</v>
      </c>
      <c r="P1410" s="60" t="s">
        <v>156</v>
      </c>
      <c r="Q1410" s="60" t="s">
        <v>156</v>
      </c>
      <c r="R1410" s="60" t="s">
        <v>157</v>
      </c>
      <c r="S1410" s="62" t="s">
        <v>158</v>
      </c>
    </row>
    <row r="1411" spans="1:19" x14ac:dyDescent="0.2">
      <c r="A1411" s="57">
        <v>45710</v>
      </c>
      <c r="B1411" s="58">
        <v>0.29166666666666702</v>
      </c>
      <c r="C1411" s="59" t="s">
        <v>1705</v>
      </c>
      <c r="D1411" s="59" t="s">
        <v>76</v>
      </c>
      <c r="E1411" s="60" t="s">
        <v>430</v>
      </c>
      <c r="F1411" s="59" t="s">
        <v>186</v>
      </c>
      <c r="G1411" s="60" t="s">
        <v>187</v>
      </c>
      <c r="H1411" s="59">
        <v>41.38</v>
      </c>
      <c r="I1411" s="140">
        <v>1189</v>
      </c>
      <c r="J1411" s="141">
        <v>49200.82</v>
      </c>
      <c r="K1411" s="59" t="s">
        <v>166</v>
      </c>
      <c r="L1411" s="59" t="s">
        <v>174</v>
      </c>
      <c r="M1411" s="60" t="s">
        <v>175</v>
      </c>
      <c r="N1411" s="61"/>
      <c r="O1411" s="60" t="s">
        <v>383</v>
      </c>
      <c r="P1411" s="60" t="s">
        <v>393</v>
      </c>
      <c r="Q1411" s="60" t="s">
        <v>204</v>
      </c>
      <c r="R1411" s="60" t="s">
        <v>211</v>
      </c>
      <c r="S1411" s="62" t="s">
        <v>384</v>
      </c>
    </row>
    <row r="1412" spans="1:19" x14ac:dyDescent="0.2">
      <c r="A1412" s="57">
        <v>45710</v>
      </c>
      <c r="B1412" s="58">
        <v>0.35416666666666702</v>
      </c>
      <c r="C1412" s="59" t="s">
        <v>1706</v>
      </c>
      <c r="D1412" s="59" t="s">
        <v>44</v>
      </c>
      <c r="E1412" s="60" t="s">
        <v>585</v>
      </c>
      <c r="F1412" s="59" t="s">
        <v>153</v>
      </c>
      <c r="G1412" s="60" t="s">
        <v>165</v>
      </c>
      <c r="H1412" s="59">
        <v>126.4</v>
      </c>
      <c r="I1412" s="140">
        <v>1411.2</v>
      </c>
      <c r="J1412" s="141">
        <v>178375.67999999999</v>
      </c>
      <c r="K1412" s="59" t="s">
        <v>166</v>
      </c>
      <c r="L1412" s="59" t="s">
        <v>174</v>
      </c>
      <c r="M1412" s="60" t="s">
        <v>175</v>
      </c>
      <c r="N1412" s="61"/>
      <c r="O1412" s="60" t="s">
        <v>155</v>
      </c>
      <c r="P1412" s="60" t="s">
        <v>311</v>
      </c>
      <c r="Q1412" s="60" t="s">
        <v>223</v>
      </c>
      <c r="R1412" s="60" t="s">
        <v>196</v>
      </c>
      <c r="S1412" s="62" t="s">
        <v>158</v>
      </c>
    </row>
    <row r="1413" spans="1:19" x14ac:dyDescent="0.2">
      <c r="A1413" s="57">
        <v>45710</v>
      </c>
      <c r="B1413" s="58">
        <v>0.51805555555555605</v>
      </c>
      <c r="C1413" s="59" t="s">
        <v>1707</v>
      </c>
      <c r="D1413" s="59" t="s">
        <v>16</v>
      </c>
      <c r="E1413" s="60" t="s">
        <v>162</v>
      </c>
      <c r="F1413" s="59" t="s">
        <v>150</v>
      </c>
      <c r="G1413" s="60" t="s">
        <v>151</v>
      </c>
      <c r="H1413" s="59">
        <v>465.5</v>
      </c>
      <c r="I1413" s="140">
        <v>1335.01</v>
      </c>
      <c r="J1413" s="141">
        <v>621445.04</v>
      </c>
      <c r="K1413" s="59" t="s">
        <v>166</v>
      </c>
      <c r="L1413" s="59" t="s">
        <v>167</v>
      </c>
      <c r="M1413" s="60" t="s">
        <v>168</v>
      </c>
      <c r="N1413" s="61"/>
      <c r="O1413" s="60" t="s">
        <v>155</v>
      </c>
      <c r="P1413" s="60" t="s">
        <v>156</v>
      </c>
      <c r="Q1413" s="60" t="s">
        <v>156</v>
      </c>
      <c r="R1413" s="60" t="s">
        <v>157</v>
      </c>
      <c r="S1413" s="62" t="s">
        <v>158</v>
      </c>
    </row>
    <row r="1414" spans="1:19" x14ac:dyDescent="0.2">
      <c r="A1414" s="57">
        <v>45710</v>
      </c>
      <c r="B1414" s="58">
        <v>0.52708333333333302</v>
      </c>
      <c r="C1414" s="59" t="s">
        <v>1708</v>
      </c>
      <c r="D1414" s="59" t="s">
        <v>22</v>
      </c>
      <c r="E1414" s="60" t="s">
        <v>887</v>
      </c>
      <c r="F1414" s="59" t="s">
        <v>218</v>
      </c>
      <c r="G1414" s="60" t="s">
        <v>219</v>
      </c>
      <c r="H1414" s="59">
        <v>150</v>
      </c>
      <c r="I1414" s="140">
        <v>1236.8</v>
      </c>
      <c r="J1414" s="141">
        <v>185520</v>
      </c>
      <c r="K1414" s="59" t="s">
        <v>166</v>
      </c>
      <c r="L1414" s="59" t="s">
        <v>174</v>
      </c>
      <c r="M1414" s="60" t="s">
        <v>175</v>
      </c>
      <c r="N1414" s="61">
        <v>35885</v>
      </c>
      <c r="O1414" s="60" t="s">
        <v>155</v>
      </c>
      <c r="P1414" s="60" t="s">
        <v>156</v>
      </c>
      <c r="Q1414" s="60" t="s">
        <v>156</v>
      </c>
      <c r="R1414" s="60" t="s">
        <v>157</v>
      </c>
      <c r="S1414" s="62" t="s">
        <v>158</v>
      </c>
    </row>
    <row r="1415" spans="1:19" x14ac:dyDescent="0.2">
      <c r="A1415" s="57">
        <v>45710</v>
      </c>
      <c r="B1415" s="58">
        <v>0.63472222222222197</v>
      </c>
      <c r="C1415" s="59" t="s">
        <v>1709</v>
      </c>
      <c r="D1415" s="59" t="s">
        <v>63</v>
      </c>
      <c r="E1415" s="60" t="s">
        <v>241</v>
      </c>
      <c r="F1415" s="59" t="s">
        <v>153</v>
      </c>
      <c r="G1415" s="60" t="s">
        <v>165</v>
      </c>
      <c r="H1415" s="59">
        <v>131.84</v>
      </c>
      <c r="I1415" s="140">
        <v>1435.2</v>
      </c>
      <c r="J1415" s="141">
        <v>189216.76800000001</v>
      </c>
      <c r="K1415" s="59" t="s">
        <v>166</v>
      </c>
      <c r="L1415" s="59" t="s">
        <v>174</v>
      </c>
      <c r="M1415" s="60" t="s">
        <v>175</v>
      </c>
      <c r="N1415" s="61">
        <v>78420</v>
      </c>
      <c r="O1415" s="60" t="s">
        <v>155</v>
      </c>
      <c r="P1415" s="60" t="s">
        <v>196</v>
      </c>
      <c r="Q1415" s="60" t="s">
        <v>242</v>
      </c>
      <c r="R1415" s="60" t="s">
        <v>196</v>
      </c>
      <c r="S1415" s="62" t="s">
        <v>158</v>
      </c>
    </row>
    <row r="1416" spans="1:19" x14ac:dyDescent="0.2">
      <c r="A1416" s="57">
        <v>45710</v>
      </c>
      <c r="B1416" s="58">
        <v>0.75347222222222199</v>
      </c>
      <c r="C1416" s="59" t="s">
        <v>1710</v>
      </c>
      <c r="D1416" s="59" t="s">
        <v>102</v>
      </c>
      <c r="E1416" s="60" t="s">
        <v>473</v>
      </c>
      <c r="F1416" s="59" t="s">
        <v>186</v>
      </c>
      <c r="G1416" s="60" t="s">
        <v>187</v>
      </c>
      <c r="H1416" s="59">
        <v>51.74</v>
      </c>
      <c r="I1416" s="140">
        <v>1228.5999999999999</v>
      </c>
      <c r="J1416" s="141">
        <v>63567.764000000003</v>
      </c>
      <c r="K1416" s="59" t="s">
        <v>166</v>
      </c>
      <c r="L1416" s="59" t="s">
        <v>174</v>
      </c>
      <c r="M1416" s="60" t="s">
        <v>175</v>
      </c>
      <c r="N1416" s="61"/>
      <c r="O1416" s="60" t="s">
        <v>383</v>
      </c>
      <c r="P1416" s="60" t="s">
        <v>393</v>
      </c>
      <c r="Q1416" s="60" t="s">
        <v>223</v>
      </c>
      <c r="R1416" s="60" t="s">
        <v>224</v>
      </c>
      <c r="S1416" s="62" t="s">
        <v>384</v>
      </c>
    </row>
    <row r="1417" spans="1:19" x14ac:dyDescent="0.2">
      <c r="A1417" s="57">
        <v>45710</v>
      </c>
      <c r="B1417" s="58">
        <v>0.86388888888888904</v>
      </c>
      <c r="C1417" s="59" t="s">
        <v>1711</v>
      </c>
      <c r="D1417" s="59" t="s">
        <v>23</v>
      </c>
      <c r="E1417" s="60" t="s">
        <v>160</v>
      </c>
      <c r="F1417" s="59" t="s">
        <v>150</v>
      </c>
      <c r="G1417" s="60" t="s">
        <v>151</v>
      </c>
      <c r="H1417" s="59">
        <v>399.09</v>
      </c>
      <c r="I1417" s="140">
        <v>1335</v>
      </c>
      <c r="J1417" s="141">
        <v>532785.02</v>
      </c>
      <c r="K1417" s="59" t="s">
        <v>166</v>
      </c>
      <c r="L1417" s="59" t="s">
        <v>167</v>
      </c>
      <c r="M1417" s="60" t="s">
        <v>168</v>
      </c>
      <c r="N1417" s="61"/>
      <c r="O1417" s="60" t="s">
        <v>155</v>
      </c>
      <c r="P1417" s="60" t="s">
        <v>156</v>
      </c>
      <c r="Q1417" s="60" t="s">
        <v>156</v>
      </c>
      <c r="R1417" s="60" t="s">
        <v>157</v>
      </c>
      <c r="S1417" s="62" t="s">
        <v>158</v>
      </c>
    </row>
    <row r="1418" spans="1:19" x14ac:dyDescent="0.2">
      <c r="A1418" s="57">
        <v>45711</v>
      </c>
      <c r="B1418" s="58">
        <v>0.43194444444444502</v>
      </c>
      <c r="C1418" s="59" t="s">
        <v>1712</v>
      </c>
      <c r="D1418" s="59" t="s">
        <v>8</v>
      </c>
      <c r="E1418" s="60" t="s">
        <v>207</v>
      </c>
      <c r="F1418" s="59" t="s">
        <v>150</v>
      </c>
      <c r="G1418" s="60" t="s">
        <v>151</v>
      </c>
      <c r="H1418" s="59">
        <v>378.8519</v>
      </c>
      <c r="I1418" s="140">
        <v>1263</v>
      </c>
      <c r="J1418" s="141">
        <v>478489.95</v>
      </c>
      <c r="K1418" s="59" t="s">
        <v>152</v>
      </c>
      <c r="L1418" s="59" t="s">
        <v>153</v>
      </c>
      <c r="M1418" s="60" t="s">
        <v>154</v>
      </c>
      <c r="N1418" s="61">
        <v>422282</v>
      </c>
      <c r="O1418" s="60" t="s">
        <v>155</v>
      </c>
      <c r="P1418" s="60" t="s">
        <v>156</v>
      </c>
      <c r="Q1418" s="60" t="s">
        <v>156</v>
      </c>
      <c r="R1418" s="60" t="s">
        <v>157</v>
      </c>
      <c r="S1418" s="62" t="s">
        <v>158</v>
      </c>
    </row>
    <row r="1419" spans="1:19" x14ac:dyDescent="0.2">
      <c r="A1419" s="57">
        <v>45711</v>
      </c>
      <c r="B1419" s="58">
        <v>0.47291666666666698</v>
      </c>
      <c r="C1419" s="59" t="s">
        <v>1713</v>
      </c>
      <c r="D1419" s="59" t="s">
        <v>14</v>
      </c>
      <c r="E1419" s="60" t="s">
        <v>171</v>
      </c>
      <c r="F1419" s="59" t="s">
        <v>150</v>
      </c>
      <c r="G1419" s="60" t="s">
        <v>151</v>
      </c>
      <c r="H1419" s="59">
        <v>404.98020000000002</v>
      </c>
      <c r="I1419" s="140">
        <v>1263</v>
      </c>
      <c r="J1419" s="141">
        <v>511489.99</v>
      </c>
      <c r="K1419" s="59" t="s">
        <v>152</v>
      </c>
      <c r="L1419" s="59" t="s">
        <v>153</v>
      </c>
      <c r="M1419" s="60" t="s">
        <v>154</v>
      </c>
      <c r="N1419" s="61">
        <v>584159</v>
      </c>
      <c r="O1419" s="60" t="s">
        <v>155</v>
      </c>
      <c r="P1419" s="60" t="s">
        <v>156</v>
      </c>
      <c r="Q1419" s="60" t="s">
        <v>156</v>
      </c>
      <c r="R1419" s="60" t="s">
        <v>157</v>
      </c>
      <c r="S1419" s="62" t="s">
        <v>158</v>
      </c>
    </row>
    <row r="1420" spans="1:19" x14ac:dyDescent="0.2">
      <c r="A1420" s="57">
        <v>45711</v>
      </c>
      <c r="B1420" s="58">
        <v>0.69583333333333297</v>
      </c>
      <c r="C1420" s="59" t="s">
        <v>1714</v>
      </c>
      <c r="D1420" s="59" t="s">
        <v>7</v>
      </c>
      <c r="E1420" s="60" t="s">
        <v>181</v>
      </c>
      <c r="F1420" s="59" t="s">
        <v>150</v>
      </c>
      <c r="G1420" s="60" t="s">
        <v>151</v>
      </c>
      <c r="H1420" s="59">
        <v>302.96519999999998</v>
      </c>
      <c r="I1420" s="140">
        <v>1263</v>
      </c>
      <c r="J1420" s="141">
        <v>382645.05</v>
      </c>
      <c r="K1420" s="59" t="s">
        <v>152</v>
      </c>
      <c r="L1420" s="59" t="s">
        <v>153</v>
      </c>
      <c r="M1420" s="60" t="s">
        <v>154</v>
      </c>
      <c r="N1420" s="61">
        <v>1506658</v>
      </c>
      <c r="O1420" s="60" t="s">
        <v>155</v>
      </c>
      <c r="P1420" s="60" t="s">
        <v>156</v>
      </c>
      <c r="Q1420" s="60" t="s">
        <v>156</v>
      </c>
      <c r="R1420" s="60" t="s">
        <v>157</v>
      </c>
      <c r="S1420" s="62" t="s">
        <v>158</v>
      </c>
    </row>
    <row r="1421" spans="1:19" x14ac:dyDescent="0.2">
      <c r="A1421" s="65">
        <v>45712</v>
      </c>
      <c r="B1421" s="66">
        <v>0.30763888888888902</v>
      </c>
      <c r="C1421" s="67" t="s">
        <v>1715</v>
      </c>
      <c r="D1421" s="67" t="s">
        <v>55</v>
      </c>
      <c r="E1421" s="68" t="s">
        <v>245</v>
      </c>
      <c r="F1421" s="67" t="s">
        <v>153</v>
      </c>
      <c r="G1421" s="68" t="s">
        <v>165</v>
      </c>
      <c r="H1421" s="67">
        <v>232.94</v>
      </c>
      <c r="I1421" s="142">
        <v>1414.1</v>
      </c>
      <c r="J1421" s="143">
        <v>329400.45400000003</v>
      </c>
      <c r="K1421" s="59" t="s">
        <v>166</v>
      </c>
      <c r="L1421" s="67" t="s">
        <v>174</v>
      </c>
      <c r="M1421" s="68" t="s">
        <v>175</v>
      </c>
      <c r="N1421" s="61"/>
      <c r="O1421" s="60" t="s">
        <v>155</v>
      </c>
      <c r="P1421" s="60" t="s">
        <v>246</v>
      </c>
      <c r="Q1421" s="60" t="s">
        <v>223</v>
      </c>
      <c r="R1421" s="60" t="s">
        <v>211</v>
      </c>
      <c r="S1421" s="62" t="s">
        <v>158</v>
      </c>
    </row>
    <row r="1422" spans="1:19" x14ac:dyDescent="0.2">
      <c r="A1422" s="57">
        <v>45712</v>
      </c>
      <c r="B1422" s="58">
        <v>0.33541666666666697</v>
      </c>
      <c r="C1422" s="59" t="s">
        <v>1716</v>
      </c>
      <c r="D1422" s="59" t="s">
        <v>82</v>
      </c>
      <c r="E1422" s="60" t="s">
        <v>173</v>
      </c>
      <c r="F1422" s="59" t="s">
        <v>153</v>
      </c>
      <c r="G1422" s="60" t="s">
        <v>165</v>
      </c>
      <c r="H1422" s="59">
        <v>62.46</v>
      </c>
      <c r="I1422" s="140">
        <v>1363.2</v>
      </c>
      <c r="J1422" s="141">
        <v>85145.471999999994</v>
      </c>
      <c r="K1422" s="59" t="s">
        <v>166</v>
      </c>
      <c r="L1422" s="59" t="s">
        <v>174</v>
      </c>
      <c r="M1422" s="60" t="s">
        <v>175</v>
      </c>
      <c r="N1422" s="61"/>
      <c r="O1422" s="60" t="s">
        <v>155</v>
      </c>
      <c r="P1422" s="60" t="s">
        <v>176</v>
      </c>
      <c r="Q1422" s="59"/>
      <c r="R1422" s="60" t="s">
        <v>177</v>
      </c>
      <c r="S1422" s="62" t="s">
        <v>158</v>
      </c>
    </row>
    <row r="1423" spans="1:19" x14ac:dyDescent="0.2">
      <c r="A1423" s="57">
        <v>45712</v>
      </c>
      <c r="B1423" s="58">
        <v>0.37013888888888902</v>
      </c>
      <c r="C1423" s="59" t="s">
        <v>1717</v>
      </c>
      <c r="D1423" s="59" t="s">
        <v>56</v>
      </c>
      <c r="E1423" s="60" t="s">
        <v>342</v>
      </c>
      <c r="F1423" s="59" t="s">
        <v>150</v>
      </c>
      <c r="G1423" s="60" t="s">
        <v>151</v>
      </c>
      <c r="H1423" s="59">
        <v>69.87</v>
      </c>
      <c r="I1423" s="140">
        <v>1335.08</v>
      </c>
      <c r="J1423" s="141">
        <v>93282.06</v>
      </c>
      <c r="K1423" s="59" t="s">
        <v>166</v>
      </c>
      <c r="L1423" s="59" t="s">
        <v>167</v>
      </c>
      <c r="M1423" s="60" t="s">
        <v>168</v>
      </c>
      <c r="N1423" s="61"/>
      <c r="O1423" s="60" t="s">
        <v>155</v>
      </c>
      <c r="P1423" s="60" t="s">
        <v>210</v>
      </c>
      <c r="Q1423" s="60" t="s">
        <v>204</v>
      </c>
      <c r="R1423" s="60" t="s">
        <v>211</v>
      </c>
      <c r="S1423" s="62" t="s">
        <v>158</v>
      </c>
    </row>
    <row r="1424" spans="1:19" x14ac:dyDescent="0.2">
      <c r="A1424" s="57">
        <v>45712</v>
      </c>
      <c r="B1424" s="58">
        <v>0.43888888888888899</v>
      </c>
      <c r="C1424" s="59" t="s">
        <v>1718</v>
      </c>
      <c r="D1424" s="59" t="s">
        <v>39</v>
      </c>
      <c r="E1424" s="60" t="s">
        <v>209</v>
      </c>
      <c r="F1424" s="59" t="s">
        <v>150</v>
      </c>
      <c r="G1424" s="60" t="s">
        <v>151</v>
      </c>
      <c r="H1424" s="59">
        <v>60.16</v>
      </c>
      <c r="I1424" s="140">
        <v>1334.94</v>
      </c>
      <c r="J1424" s="141">
        <v>80310</v>
      </c>
      <c r="K1424" s="59" t="s">
        <v>166</v>
      </c>
      <c r="L1424" s="59" t="s">
        <v>167</v>
      </c>
      <c r="M1424" s="60" t="s">
        <v>168</v>
      </c>
      <c r="N1424" s="61"/>
      <c r="O1424" s="60" t="s">
        <v>155</v>
      </c>
      <c r="P1424" s="60" t="s">
        <v>210</v>
      </c>
      <c r="Q1424" s="60" t="s">
        <v>204</v>
      </c>
      <c r="R1424" s="60" t="s">
        <v>211</v>
      </c>
      <c r="S1424" s="62" t="s">
        <v>158</v>
      </c>
    </row>
    <row r="1425" spans="1:19" x14ac:dyDescent="0.2">
      <c r="A1425" s="57">
        <v>45712</v>
      </c>
      <c r="B1425" s="58">
        <v>0.47569444444444398</v>
      </c>
      <c r="C1425" s="59" t="s">
        <v>1719</v>
      </c>
      <c r="D1425" s="59" t="s">
        <v>16</v>
      </c>
      <c r="E1425" s="60" t="s">
        <v>162</v>
      </c>
      <c r="F1425" s="59" t="s">
        <v>150</v>
      </c>
      <c r="G1425" s="60" t="s">
        <v>151</v>
      </c>
      <c r="H1425" s="59">
        <v>403.5471</v>
      </c>
      <c r="I1425" s="140">
        <v>1263</v>
      </c>
      <c r="J1425" s="141">
        <v>509679.99</v>
      </c>
      <c r="K1425" s="59" t="s">
        <v>152</v>
      </c>
      <c r="L1425" s="59" t="s">
        <v>153</v>
      </c>
      <c r="M1425" s="60" t="s">
        <v>154</v>
      </c>
      <c r="N1425" s="61">
        <v>292389</v>
      </c>
      <c r="O1425" s="60" t="s">
        <v>155</v>
      </c>
      <c r="P1425" s="60" t="s">
        <v>156</v>
      </c>
      <c r="Q1425" s="60" t="s">
        <v>156</v>
      </c>
      <c r="R1425" s="60" t="s">
        <v>157</v>
      </c>
      <c r="S1425" s="62" t="s">
        <v>158</v>
      </c>
    </row>
    <row r="1426" spans="1:19" x14ac:dyDescent="0.2">
      <c r="A1426" s="57">
        <v>45712</v>
      </c>
      <c r="B1426" s="58">
        <v>0.48888888888888898</v>
      </c>
      <c r="C1426" s="59" t="s">
        <v>1720</v>
      </c>
      <c r="D1426" s="59" t="s">
        <v>11</v>
      </c>
      <c r="E1426" s="60" t="s">
        <v>149</v>
      </c>
      <c r="F1426" s="59" t="s">
        <v>150</v>
      </c>
      <c r="G1426" s="60" t="s">
        <v>151</v>
      </c>
      <c r="H1426" s="59">
        <v>415.02499999999998</v>
      </c>
      <c r="I1426" s="140">
        <v>1335</v>
      </c>
      <c r="J1426" s="141">
        <v>554057.97</v>
      </c>
      <c r="K1426" s="59" t="s">
        <v>166</v>
      </c>
      <c r="L1426" s="59" t="s">
        <v>167</v>
      </c>
      <c r="M1426" s="60" t="s">
        <v>168</v>
      </c>
      <c r="N1426" s="61">
        <v>814937</v>
      </c>
      <c r="O1426" s="60" t="s">
        <v>155</v>
      </c>
      <c r="P1426" s="60" t="s">
        <v>156</v>
      </c>
      <c r="Q1426" s="60" t="s">
        <v>156</v>
      </c>
      <c r="R1426" s="60" t="s">
        <v>157</v>
      </c>
      <c r="S1426" s="62" t="s">
        <v>158</v>
      </c>
    </row>
    <row r="1427" spans="1:19" x14ac:dyDescent="0.2">
      <c r="A1427" s="57">
        <v>45712</v>
      </c>
      <c r="B1427" s="58">
        <v>0.53541666666666698</v>
      </c>
      <c r="C1427" s="59" t="s">
        <v>1721</v>
      </c>
      <c r="D1427" s="59" t="s">
        <v>29</v>
      </c>
      <c r="E1427" s="60" t="s">
        <v>294</v>
      </c>
      <c r="F1427" s="59" t="s">
        <v>295</v>
      </c>
      <c r="G1427" s="60" t="s">
        <v>296</v>
      </c>
      <c r="H1427" s="59">
        <v>133.21899999999999</v>
      </c>
      <c r="I1427" s="140">
        <v>526.46</v>
      </c>
      <c r="J1427" s="141">
        <v>70134.53</v>
      </c>
      <c r="K1427" s="59" t="s">
        <v>166</v>
      </c>
      <c r="L1427" s="59" t="s">
        <v>850</v>
      </c>
      <c r="M1427" s="60" t="s">
        <v>1722</v>
      </c>
      <c r="N1427" s="61">
        <v>232761</v>
      </c>
      <c r="O1427" s="60" t="s">
        <v>155</v>
      </c>
      <c r="P1427" s="60" t="s">
        <v>191</v>
      </c>
      <c r="Q1427" s="60" t="s">
        <v>297</v>
      </c>
      <c r="R1427" s="60" t="s">
        <v>193</v>
      </c>
      <c r="S1427" s="62" t="s">
        <v>158</v>
      </c>
    </row>
    <row r="1428" spans="1:19" x14ac:dyDescent="0.2">
      <c r="A1428" s="57">
        <v>45712</v>
      </c>
      <c r="B1428" s="58">
        <v>0.55555555555555602</v>
      </c>
      <c r="C1428" s="59" t="s">
        <v>1723</v>
      </c>
      <c r="D1428" s="59" t="s">
        <v>22</v>
      </c>
      <c r="E1428" s="60" t="s">
        <v>887</v>
      </c>
      <c r="F1428" s="59" t="s">
        <v>150</v>
      </c>
      <c r="G1428" s="60" t="s">
        <v>151</v>
      </c>
      <c r="H1428" s="59">
        <v>584.48689999999999</v>
      </c>
      <c r="I1428" s="140">
        <v>1263</v>
      </c>
      <c r="J1428" s="141">
        <v>738206.95</v>
      </c>
      <c r="K1428" s="59" t="s">
        <v>152</v>
      </c>
      <c r="L1428" s="59" t="s">
        <v>153</v>
      </c>
      <c r="M1428" s="60" t="s">
        <v>154</v>
      </c>
      <c r="N1428" s="61">
        <v>36602</v>
      </c>
      <c r="O1428" s="60" t="s">
        <v>155</v>
      </c>
      <c r="P1428" s="60" t="s">
        <v>156</v>
      </c>
      <c r="Q1428" s="60" t="s">
        <v>156</v>
      </c>
      <c r="R1428" s="60" t="s">
        <v>157</v>
      </c>
      <c r="S1428" s="62" t="s">
        <v>158</v>
      </c>
    </row>
    <row r="1429" spans="1:19" x14ac:dyDescent="0.2">
      <c r="A1429" s="57">
        <v>45712</v>
      </c>
      <c r="B1429" s="58">
        <v>0.56805555555555598</v>
      </c>
      <c r="C1429" s="59" t="s">
        <v>1724</v>
      </c>
      <c r="D1429" s="59" t="s">
        <v>15</v>
      </c>
      <c r="E1429" s="60" t="s">
        <v>164</v>
      </c>
      <c r="F1429" s="59" t="s">
        <v>150</v>
      </c>
      <c r="G1429" s="60" t="s">
        <v>151</v>
      </c>
      <c r="H1429" s="59">
        <v>468.89</v>
      </c>
      <c r="I1429" s="140">
        <v>1334.99</v>
      </c>
      <c r="J1429" s="141">
        <v>625962.93999999994</v>
      </c>
      <c r="K1429" s="59" t="s">
        <v>166</v>
      </c>
      <c r="L1429" s="59" t="s">
        <v>167</v>
      </c>
      <c r="M1429" s="60" t="s">
        <v>168</v>
      </c>
      <c r="N1429" s="61"/>
      <c r="O1429" s="60" t="s">
        <v>155</v>
      </c>
      <c r="P1429" s="60" t="s">
        <v>156</v>
      </c>
      <c r="Q1429" s="60" t="s">
        <v>156</v>
      </c>
      <c r="R1429" s="60" t="s">
        <v>157</v>
      </c>
      <c r="S1429" s="62" t="s">
        <v>158</v>
      </c>
    </row>
    <row r="1430" spans="1:19" x14ac:dyDescent="0.2">
      <c r="A1430" s="57">
        <v>45712</v>
      </c>
      <c r="B1430" s="58">
        <v>0.57083333333333297</v>
      </c>
      <c r="C1430" s="59" t="s">
        <v>1725</v>
      </c>
      <c r="D1430" s="59" t="s">
        <v>63</v>
      </c>
      <c r="E1430" s="60" t="s">
        <v>241</v>
      </c>
      <c r="F1430" s="59" t="s">
        <v>153</v>
      </c>
      <c r="G1430" s="60" t="s">
        <v>165</v>
      </c>
      <c r="H1430" s="59">
        <v>162.27000000000001</v>
      </c>
      <c r="I1430" s="140">
        <v>1411.2</v>
      </c>
      <c r="J1430" s="141">
        <v>228995.424</v>
      </c>
      <c r="K1430" s="59" t="s">
        <v>166</v>
      </c>
      <c r="L1430" s="59" t="s">
        <v>174</v>
      </c>
      <c r="M1430" s="60" t="s">
        <v>175</v>
      </c>
      <c r="N1430" s="61">
        <v>79034</v>
      </c>
      <c r="O1430" s="60" t="s">
        <v>155</v>
      </c>
      <c r="P1430" s="60" t="s">
        <v>196</v>
      </c>
      <c r="Q1430" s="60" t="s">
        <v>242</v>
      </c>
      <c r="R1430" s="60" t="s">
        <v>196</v>
      </c>
      <c r="S1430" s="62" t="s">
        <v>158</v>
      </c>
    </row>
    <row r="1431" spans="1:19" x14ac:dyDescent="0.2">
      <c r="A1431" s="57">
        <v>45712</v>
      </c>
      <c r="B1431" s="58">
        <v>0.57291666666666696</v>
      </c>
      <c r="C1431" s="59" t="s">
        <v>1726</v>
      </c>
      <c r="D1431" s="59" t="s">
        <v>25</v>
      </c>
      <c r="E1431" s="60" t="s">
        <v>238</v>
      </c>
      <c r="F1431" s="59" t="s">
        <v>150</v>
      </c>
      <c r="G1431" s="60" t="s">
        <v>151</v>
      </c>
      <c r="H1431" s="59">
        <v>500.19240000000002</v>
      </c>
      <c r="I1431" s="140">
        <v>1263</v>
      </c>
      <c r="J1431" s="141">
        <v>631743</v>
      </c>
      <c r="K1431" s="59" t="s">
        <v>152</v>
      </c>
      <c r="L1431" s="59" t="s">
        <v>153</v>
      </c>
      <c r="M1431" s="60" t="s">
        <v>154</v>
      </c>
      <c r="N1431" s="61"/>
      <c r="O1431" s="60" t="s">
        <v>155</v>
      </c>
      <c r="P1431" s="60" t="s">
        <v>156</v>
      </c>
      <c r="Q1431" s="60" t="s">
        <v>156</v>
      </c>
      <c r="R1431" s="60" t="s">
        <v>157</v>
      </c>
      <c r="S1431" s="62" t="s">
        <v>158</v>
      </c>
    </row>
    <row r="1432" spans="1:19" x14ac:dyDescent="0.2">
      <c r="A1432" s="57">
        <v>45712</v>
      </c>
      <c r="B1432" s="58">
        <v>0.63472222222222197</v>
      </c>
      <c r="C1432" s="59" t="s">
        <v>1727</v>
      </c>
      <c r="D1432" s="59" t="s">
        <v>20</v>
      </c>
      <c r="E1432" s="60" t="s">
        <v>230</v>
      </c>
      <c r="F1432" s="59" t="s">
        <v>150</v>
      </c>
      <c r="G1432" s="60" t="s">
        <v>151</v>
      </c>
      <c r="H1432" s="59">
        <v>597.62</v>
      </c>
      <c r="I1432" s="140">
        <v>1335</v>
      </c>
      <c r="J1432" s="141">
        <v>797824.04</v>
      </c>
      <c r="K1432" s="59" t="s">
        <v>166</v>
      </c>
      <c r="L1432" s="59" t="s">
        <v>167</v>
      </c>
      <c r="M1432" s="60" t="s">
        <v>168</v>
      </c>
      <c r="N1432" s="61"/>
      <c r="O1432" s="60" t="s">
        <v>155</v>
      </c>
      <c r="P1432" s="60" t="s">
        <v>156</v>
      </c>
      <c r="Q1432" s="60" t="s">
        <v>156</v>
      </c>
      <c r="R1432" s="60" t="s">
        <v>157</v>
      </c>
      <c r="S1432" s="62" t="s">
        <v>158</v>
      </c>
    </row>
    <row r="1433" spans="1:19" x14ac:dyDescent="0.2">
      <c r="A1433" s="57">
        <v>45712</v>
      </c>
      <c r="B1433" s="58">
        <v>0.66458333333333297</v>
      </c>
      <c r="C1433" s="59" t="s">
        <v>1728</v>
      </c>
      <c r="D1433" s="59" t="s">
        <v>17</v>
      </c>
      <c r="E1433" s="60" t="s">
        <v>230</v>
      </c>
      <c r="F1433" s="59" t="s">
        <v>150</v>
      </c>
      <c r="G1433" s="60" t="s">
        <v>151</v>
      </c>
      <c r="H1433" s="59">
        <v>438.20800000000003</v>
      </c>
      <c r="I1433" s="140">
        <v>1335</v>
      </c>
      <c r="J1433" s="141">
        <v>585007.94999999995</v>
      </c>
      <c r="K1433" s="59" t="s">
        <v>166</v>
      </c>
      <c r="L1433" s="59" t="s">
        <v>167</v>
      </c>
      <c r="M1433" s="60" t="s">
        <v>168</v>
      </c>
      <c r="N1433" s="61">
        <v>81565</v>
      </c>
      <c r="O1433" s="60" t="s">
        <v>155</v>
      </c>
      <c r="P1433" s="60" t="s">
        <v>156</v>
      </c>
      <c r="Q1433" s="60" t="s">
        <v>156</v>
      </c>
      <c r="R1433" s="60" t="s">
        <v>157</v>
      </c>
      <c r="S1433" s="62" t="s">
        <v>158</v>
      </c>
    </row>
    <row r="1434" spans="1:19" x14ac:dyDescent="0.2">
      <c r="A1434" s="57">
        <v>45712</v>
      </c>
      <c r="B1434" s="58">
        <v>0.67013888888888895</v>
      </c>
      <c r="C1434" s="59" t="s">
        <v>1729</v>
      </c>
      <c r="D1434" s="59" t="s">
        <v>323</v>
      </c>
      <c r="E1434" s="60" t="s">
        <v>324</v>
      </c>
      <c r="F1434" s="59" t="s">
        <v>201</v>
      </c>
      <c r="G1434" s="60" t="s">
        <v>202</v>
      </c>
      <c r="H1434" s="59">
        <v>54.68</v>
      </c>
      <c r="I1434" s="140">
        <v>1417.1</v>
      </c>
      <c r="J1434" s="141">
        <v>77487.028000000006</v>
      </c>
      <c r="K1434" s="59" t="s">
        <v>166</v>
      </c>
      <c r="L1434" s="59" t="s">
        <v>174</v>
      </c>
      <c r="M1434" s="60" t="s">
        <v>175</v>
      </c>
      <c r="N1434" s="61"/>
      <c r="O1434" s="60" t="s">
        <v>155</v>
      </c>
      <c r="P1434" s="60" t="s">
        <v>211</v>
      </c>
      <c r="Q1434" s="60" t="s">
        <v>204</v>
      </c>
      <c r="R1434" s="60" t="s">
        <v>177</v>
      </c>
      <c r="S1434" s="62" t="s">
        <v>158</v>
      </c>
    </row>
    <row r="1435" spans="1:19" x14ac:dyDescent="0.2">
      <c r="A1435" s="57">
        <v>45712</v>
      </c>
      <c r="B1435" s="58">
        <v>0.719444444444444</v>
      </c>
      <c r="C1435" s="59" t="s">
        <v>1730</v>
      </c>
      <c r="D1435" s="59" t="s">
        <v>9</v>
      </c>
      <c r="E1435" s="60" t="s">
        <v>238</v>
      </c>
      <c r="F1435" s="59" t="s">
        <v>150</v>
      </c>
      <c r="G1435" s="60" t="s">
        <v>151</v>
      </c>
      <c r="H1435" s="59">
        <v>421.00709999999998</v>
      </c>
      <c r="I1435" s="140">
        <v>1263</v>
      </c>
      <c r="J1435" s="141">
        <v>531731.97</v>
      </c>
      <c r="K1435" s="59" t="s">
        <v>152</v>
      </c>
      <c r="L1435" s="59" t="s">
        <v>153</v>
      </c>
      <c r="M1435" s="60" t="s">
        <v>154</v>
      </c>
      <c r="N1435" s="61">
        <v>242357</v>
      </c>
      <c r="O1435" s="60" t="s">
        <v>155</v>
      </c>
      <c r="P1435" s="60" t="s">
        <v>156</v>
      </c>
      <c r="Q1435" s="60" t="s">
        <v>156</v>
      </c>
      <c r="R1435" s="60" t="s">
        <v>157</v>
      </c>
      <c r="S1435" s="62" t="s">
        <v>158</v>
      </c>
    </row>
    <row r="1436" spans="1:19" x14ac:dyDescent="0.2">
      <c r="A1436" s="57">
        <v>45712</v>
      </c>
      <c r="B1436" s="58">
        <v>0.77986111111111101</v>
      </c>
      <c r="C1436" s="59" t="s">
        <v>1731</v>
      </c>
      <c r="D1436" s="59" t="s">
        <v>10</v>
      </c>
      <c r="E1436" s="60" t="s">
        <v>228</v>
      </c>
      <c r="F1436" s="59" t="s">
        <v>150</v>
      </c>
      <c r="G1436" s="60" t="s">
        <v>151</v>
      </c>
      <c r="H1436" s="59">
        <v>354.99209999999999</v>
      </c>
      <c r="I1436" s="140">
        <v>1263</v>
      </c>
      <c r="J1436" s="141">
        <v>448355.02</v>
      </c>
      <c r="K1436" s="59" t="s">
        <v>152</v>
      </c>
      <c r="L1436" s="59" t="s">
        <v>153</v>
      </c>
      <c r="M1436" s="60" t="s">
        <v>154</v>
      </c>
      <c r="N1436" s="61">
        <v>961236</v>
      </c>
      <c r="O1436" s="60" t="s">
        <v>155</v>
      </c>
      <c r="P1436" s="60" t="s">
        <v>156</v>
      </c>
      <c r="Q1436" s="60" t="s">
        <v>156</v>
      </c>
      <c r="R1436" s="60" t="s">
        <v>157</v>
      </c>
      <c r="S1436" s="62" t="s">
        <v>158</v>
      </c>
    </row>
    <row r="1437" spans="1:19" x14ac:dyDescent="0.2">
      <c r="A1437" s="57">
        <v>45712</v>
      </c>
      <c r="B1437" s="58">
        <v>0.780555555555556</v>
      </c>
      <c r="C1437" s="59" t="s">
        <v>1732</v>
      </c>
      <c r="D1437" s="59" t="s">
        <v>19</v>
      </c>
      <c r="E1437" s="60" t="s">
        <v>162</v>
      </c>
      <c r="F1437" s="59" t="s">
        <v>150</v>
      </c>
      <c r="G1437" s="60" t="s">
        <v>151</v>
      </c>
      <c r="H1437" s="69">
        <v>492.2724</v>
      </c>
      <c r="I1437" s="140">
        <v>1263</v>
      </c>
      <c r="J1437" s="141">
        <v>621740.04</v>
      </c>
      <c r="K1437" s="59" t="s">
        <v>152</v>
      </c>
      <c r="L1437" s="59" t="s">
        <v>153</v>
      </c>
      <c r="M1437" s="60" t="s">
        <v>154</v>
      </c>
      <c r="N1437" s="61">
        <v>128851</v>
      </c>
      <c r="O1437" s="60" t="s">
        <v>155</v>
      </c>
      <c r="P1437" s="60" t="s">
        <v>156</v>
      </c>
      <c r="Q1437" s="60" t="s">
        <v>156</v>
      </c>
      <c r="R1437" s="60" t="s">
        <v>157</v>
      </c>
      <c r="S1437" s="62" t="s">
        <v>158</v>
      </c>
    </row>
    <row r="1438" spans="1:19" x14ac:dyDescent="0.2">
      <c r="A1438" s="57">
        <v>45712</v>
      </c>
      <c r="B1438" s="58">
        <v>0.78402777777777799</v>
      </c>
      <c r="C1438" s="70" t="s">
        <v>1733</v>
      </c>
      <c r="D1438" s="59" t="s">
        <v>21</v>
      </c>
      <c r="E1438" s="60" t="s">
        <v>251</v>
      </c>
      <c r="F1438" s="59" t="s">
        <v>150</v>
      </c>
      <c r="G1438" s="60" t="s">
        <v>151</v>
      </c>
      <c r="H1438" s="59">
        <v>414.44970000000001</v>
      </c>
      <c r="I1438" s="140">
        <v>1263</v>
      </c>
      <c r="J1438" s="141">
        <v>523449.97</v>
      </c>
      <c r="K1438" s="59" t="s">
        <v>152</v>
      </c>
      <c r="L1438" s="59" t="s">
        <v>153</v>
      </c>
      <c r="M1438" s="60" t="s">
        <v>154</v>
      </c>
      <c r="N1438" s="61">
        <v>1914276</v>
      </c>
      <c r="O1438" s="60" t="s">
        <v>155</v>
      </c>
      <c r="P1438" s="60" t="s">
        <v>156</v>
      </c>
      <c r="Q1438" s="60" t="s">
        <v>156</v>
      </c>
      <c r="R1438" s="60" t="s">
        <v>157</v>
      </c>
      <c r="S1438" s="62" t="s">
        <v>158</v>
      </c>
    </row>
    <row r="1439" spans="1:19" x14ac:dyDescent="0.2">
      <c r="A1439" s="57">
        <v>45712</v>
      </c>
      <c r="B1439" s="58">
        <v>0.78402777777777799</v>
      </c>
      <c r="C1439" s="70" t="s">
        <v>1733</v>
      </c>
      <c r="D1439" s="59" t="s">
        <v>21</v>
      </c>
      <c r="E1439" s="60" t="s">
        <v>251</v>
      </c>
      <c r="F1439" s="59" t="s">
        <v>415</v>
      </c>
      <c r="G1439" s="60" t="s">
        <v>416</v>
      </c>
      <c r="H1439" s="71">
        <v>0</v>
      </c>
      <c r="I1439" s="142" t="s">
        <v>1734</v>
      </c>
      <c r="J1439" s="143">
        <v>-10469</v>
      </c>
      <c r="K1439" s="59" t="s">
        <v>152</v>
      </c>
      <c r="L1439" s="59" t="s">
        <v>153</v>
      </c>
      <c r="M1439" s="60" t="s">
        <v>154</v>
      </c>
      <c r="N1439" s="61">
        <v>0</v>
      </c>
      <c r="O1439" s="60" t="s">
        <v>155</v>
      </c>
      <c r="P1439" s="60" t="s">
        <v>156</v>
      </c>
      <c r="Q1439" s="60" t="s">
        <v>156</v>
      </c>
      <c r="R1439" s="60" t="s">
        <v>157</v>
      </c>
      <c r="S1439" s="62" t="s">
        <v>158</v>
      </c>
    </row>
    <row r="1440" spans="1:19" x14ac:dyDescent="0.2">
      <c r="A1440" s="57">
        <v>45712</v>
      </c>
      <c r="B1440" s="58">
        <v>0.82361111111111096</v>
      </c>
      <c r="C1440" s="59" t="s">
        <v>1735</v>
      </c>
      <c r="D1440" s="59" t="s">
        <v>8</v>
      </c>
      <c r="E1440" s="60" t="s">
        <v>207</v>
      </c>
      <c r="F1440" s="59" t="s">
        <v>150</v>
      </c>
      <c r="G1440" s="60" t="s">
        <v>151</v>
      </c>
      <c r="H1440" s="59">
        <v>429.37799999999999</v>
      </c>
      <c r="I1440" s="140">
        <v>1335</v>
      </c>
      <c r="J1440" s="141">
        <v>573220.03</v>
      </c>
      <c r="K1440" s="59" t="s">
        <v>166</v>
      </c>
      <c r="L1440" s="59" t="s">
        <v>167</v>
      </c>
      <c r="M1440" s="60" t="s">
        <v>168</v>
      </c>
      <c r="N1440" s="61">
        <v>422419</v>
      </c>
      <c r="O1440" s="60" t="s">
        <v>155</v>
      </c>
      <c r="P1440" s="60" t="s">
        <v>156</v>
      </c>
      <c r="Q1440" s="60" t="s">
        <v>156</v>
      </c>
      <c r="R1440" s="60" t="s">
        <v>157</v>
      </c>
      <c r="S1440" s="62" t="s">
        <v>158</v>
      </c>
    </row>
    <row r="1441" spans="1:19" x14ac:dyDescent="0.2">
      <c r="A1441" s="57">
        <v>45712</v>
      </c>
      <c r="B1441" s="58">
        <v>0.83541666666666703</v>
      </c>
      <c r="C1441" s="59" t="s">
        <v>1736</v>
      </c>
      <c r="D1441" s="59" t="s">
        <v>84</v>
      </c>
      <c r="E1441" s="60" t="s">
        <v>185</v>
      </c>
      <c r="F1441" s="59" t="s">
        <v>201</v>
      </c>
      <c r="G1441" s="60" t="s">
        <v>202</v>
      </c>
      <c r="H1441" s="59">
        <v>56.21</v>
      </c>
      <c r="I1441" s="140">
        <v>1423</v>
      </c>
      <c r="J1441" s="141">
        <v>79986.83</v>
      </c>
      <c r="K1441" s="59" t="s">
        <v>166</v>
      </c>
      <c r="L1441" s="59" t="s">
        <v>174</v>
      </c>
      <c r="M1441" s="60" t="s">
        <v>175</v>
      </c>
      <c r="N1441" s="61"/>
      <c r="O1441" s="60" t="s">
        <v>188</v>
      </c>
      <c r="P1441" s="60" t="s">
        <v>176</v>
      </c>
      <c r="Q1441" s="60" t="s">
        <v>176</v>
      </c>
      <c r="R1441" s="60" t="s">
        <v>960</v>
      </c>
      <c r="S1441" s="62" t="s">
        <v>176</v>
      </c>
    </row>
    <row r="1442" spans="1:19" x14ac:dyDescent="0.2">
      <c r="A1442" s="57">
        <v>45712</v>
      </c>
      <c r="B1442" s="58">
        <v>0.98611111111111105</v>
      </c>
      <c r="C1442" s="59" t="s">
        <v>1737</v>
      </c>
      <c r="D1442" s="59" t="s">
        <v>14</v>
      </c>
      <c r="E1442" s="60" t="s">
        <v>171</v>
      </c>
      <c r="F1442" s="59" t="s">
        <v>150</v>
      </c>
      <c r="G1442" s="60" t="s">
        <v>151</v>
      </c>
      <c r="H1442" s="59">
        <v>470.16899999999998</v>
      </c>
      <c r="I1442" s="140">
        <v>1335</v>
      </c>
      <c r="J1442" s="141">
        <v>627676.02</v>
      </c>
      <c r="K1442" s="59" t="s">
        <v>166</v>
      </c>
      <c r="L1442" s="59" t="s">
        <v>167</v>
      </c>
      <c r="M1442" s="60" t="s">
        <v>168</v>
      </c>
      <c r="N1442" s="61">
        <v>585283</v>
      </c>
      <c r="O1442" s="60" t="s">
        <v>155</v>
      </c>
      <c r="P1442" s="60" t="s">
        <v>156</v>
      </c>
      <c r="Q1442" s="60" t="s">
        <v>156</v>
      </c>
      <c r="R1442" s="60" t="s">
        <v>157</v>
      </c>
      <c r="S1442" s="62" t="s">
        <v>158</v>
      </c>
    </row>
    <row r="1443" spans="1:19" x14ac:dyDescent="0.2">
      <c r="A1443" s="57">
        <v>45713</v>
      </c>
      <c r="B1443" s="58">
        <v>0.30277777777777798</v>
      </c>
      <c r="C1443" s="59" t="s">
        <v>1738</v>
      </c>
      <c r="D1443" s="59" t="s">
        <v>61</v>
      </c>
      <c r="E1443" s="60" t="s">
        <v>406</v>
      </c>
      <c r="F1443" s="59" t="s">
        <v>150</v>
      </c>
      <c r="G1443" s="60" t="s">
        <v>151</v>
      </c>
      <c r="H1443" s="59">
        <v>147.26679999999999</v>
      </c>
      <c r="I1443" s="140">
        <v>1263</v>
      </c>
      <c r="J1443" s="141">
        <v>185997.97</v>
      </c>
      <c r="K1443" s="59" t="s">
        <v>152</v>
      </c>
      <c r="L1443" s="59" t="s">
        <v>153</v>
      </c>
      <c r="M1443" s="60" t="s">
        <v>154</v>
      </c>
      <c r="N1443" s="61"/>
      <c r="O1443" s="60" t="s">
        <v>155</v>
      </c>
      <c r="P1443" s="60" t="s">
        <v>407</v>
      </c>
      <c r="Q1443" s="60" t="s">
        <v>192</v>
      </c>
      <c r="R1443" s="60" t="s">
        <v>193</v>
      </c>
      <c r="S1443" s="62" t="s">
        <v>158</v>
      </c>
    </row>
    <row r="1444" spans="1:19" x14ac:dyDescent="0.2">
      <c r="A1444" s="57">
        <v>45713</v>
      </c>
      <c r="B1444" s="58">
        <v>0.34861111111111098</v>
      </c>
      <c r="C1444" s="59" t="s">
        <v>1739</v>
      </c>
      <c r="D1444" s="59" t="s">
        <v>60</v>
      </c>
      <c r="E1444" s="60" t="s">
        <v>281</v>
      </c>
      <c r="F1444" s="59" t="s">
        <v>150</v>
      </c>
      <c r="G1444" s="60" t="s">
        <v>151</v>
      </c>
      <c r="H1444" s="59">
        <v>117.9952</v>
      </c>
      <c r="I1444" s="140">
        <v>1263</v>
      </c>
      <c r="J1444" s="141">
        <v>149027.94</v>
      </c>
      <c r="K1444" s="59" t="s">
        <v>152</v>
      </c>
      <c r="L1444" s="59" t="s">
        <v>153</v>
      </c>
      <c r="M1444" s="60" t="s">
        <v>154</v>
      </c>
      <c r="N1444" s="61"/>
      <c r="O1444" s="60" t="s">
        <v>155</v>
      </c>
      <c r="P1444" s="60" t="s">
        <v>191</v>
      </c>
      <c r="Q1444" s="60" t="s">
        <v>192</v>
      </c>
      <c r="R1444" s="60" t="s">
        <v>193</v>
      </c>
      <c r="S1444" s="62" t="s">
        <v>158</v>
      </c>
    </row>
    <row r="1445" spans="1:19" x14ac:dyDescent="0.2">
      <c r="A1445" s="57">
        <v>45713</v>
      </c>
      <c r="B1445" s="58">
        <v>0.35416666666666702</v>
      </c>
      <c r="C1445" s="59" t="s">
        <v>1740</v>
      </c>
      <c r="D1445" s="59" t="s">
        <v>80</v>
      </c>
      <c r="E1445" s="60" t="s">
        <v>267</v>
      </c>
      <c r="F1445" s="59" t="s">
        <v>201</v>
      </c>
      <c r="G1445" s="60" t="s">
        <v>202</v>
      </c>
      <c r="H1445" s="59">
        <v>28.62</v>
      </c>
      <c r="I1445" s="140">
        <v>1438.8</v>
      </c>
      <c r="J1445" s="141">
        <v>41178.455999999998</v>
      </c>
      <c r="K1445" s="59" t="s">
        <v>166</v>
      </c>
      <c r="L1445" s="59" t="s">
        <v>174</v>
      </c>
      <c r="M1445" s="60" t="s">
        <v>175</v>
      </c>
      <c r="N1445" s="61"/>
      <c r="O1445" s="60" t="s">
        <v>188</v>
      </c>
      <c r="P1445" s="60" t="s">
        <v>176</v>
      </c>
      <c r="Q1445" s="59"/>
      <c r="R1445" s="60" t="s">
        <v>268</v>
      </c>
      <c r="S1445" s="62" t="s">
        <v>176</v>
      </c>
    </row>
    <row r="1446" spans="1:19" x14ac:dyDescent="0.2">
      <c r="A1446" s="57">
        <v>45713</v>
      </c>
      <c r="B1446" s="58">
        <v>0.42777777777777798</v>
      </c>
      <c r="C1446" s="59" t="s">
        <v>1741</v>
      </c>
      <c r="D1446" s="59" t="s">
        <v>43</v>
      </c>
      <c r="E1446" s="60" t="s">
        <v>578</v>
      </c>
      <c r="F1446" s="59" t="s">
        <v>218</v>
      </c>
      <c r="G1446" s="60" t="s">
        <v>219</v>
      </c>
      <c r="H1446" s="59">
        <v>150</v>
      </c>
      <c r="I1446" s="140">
        <v>1229.9000000000001</v>
      </c>
      <c r="J1446" s="141">
        <v>184485</v>
      </c>
      <c r="K1446" s="59" t="s">
        <v>166</v>
      </c>
      <c r="L1446" s="59" t="s">
        <v>174</v>
      </c>
      <c r="M1446" s="60" t="s">
        <v>175</v>
      </c>
      <c r="N1446" s="61" t="s">
        <v>579</v>
      </c>
      <c r="O1446" s="60" t="s">
        <v>155</v>
      </c>
      <c r="P1446" s="60" t="s">
        <v>580</v>
      </c>
      <c r="Q1446" s="60" t="s">
        <v>204</v>
      </c>
      <c r="R1446" s="60" t="s">
        <v>211</v>
      </c>
      <c r="S1446" s="62" t="s">
        <v>158</v>
      </c>
    </row>
    <row r="1447" spans="1:19" x14ac:dyDescent="0.2">
      <c r="A1447" s="57">
        <v>45713</v>
      </c>
      <c r="B1447" s="58">
        <v>0.42847222222222198</v>
      </c>
      <c r="C1447" s="59" t="s">
        <v>1742</v>
      </c>
      <c r="D1447" s="59" t="s">
        <v>120</v>
      </c>
      <c r="E1447" s="63" t="s">
        <v>365</v>
      </c>
      <c r="F1447" s="59" t="s">
        <v>218</v>
      </c>
      <c r="G1447" s="60" t="s">
        <v>219</v>
      </c>
      <c r="H1447" s="59">
        <v>42.03</v>
      </c>
      <c r="I1447" s="140">
        <v>1229.9000000000001</v>
      </c>
      <c r="J1447" s="141">
        <v>51692.697</v>
      </c>
      <c r="K1447" s="59" t="s">
        <v>166</v>
      </c>
      <c r="L1447" s="59" t="s">
        <v>174</v>
      </c>
      <c r="M1447" s="60" t="s">
        <v>175</v>
      </c>
      <c r="N1447" s="61" t="s">
        <v>579</v>
      </c>
      <c r="O1447" s="63" t="s">
        <v>365</v>
      </c>
      <c r="P1447" s="63" t="s">
        <v>365</v>
      </c>
      <c r="Q1447" s="63" t="s">
        <v>365</v>
      </c>
      <c r="R1447" s="63" t="s">
        <v>365</v>
      </c>
      <c r="S1447" s="64" t="s">
        <v>365</v>
      </c>
    </row>
    <row r="1448" spans="1:19" x14ac:dyDescent="0.2">
      <c r="A1448" s="57">
        <v>45713</v>
      </c>
      <c r="B1448" s="58">
        <v>0.47569444444444398</v>
      </c>
      <c r="C1448" s="59" t="s">
        <v>1743</v>
      </c>
      <c r="D1448" s="59" t="s">
        <v>13</v>
      </c>
      <c r="E1448" s="60" t="s">
        <v>347</v>
      </c>
      <c r="F1448" s="59" t="s">
        <v>150</v>
      </c>
      <c r="G1448" s="60" t="s">
        <v>151</v>
      </c>
      <c r="H1448" s="59">
        <v>343.8</v>
      </c>
      <c r="I1448" s="140">
        <v>1334.98</v>
      </c>
      <c r="J1448" s="141">
        <v>458966.06</v>
      </c>
      <c r="K1448" s="59" t="s">
        <v>166</v>
      </c>
      <c r="L1448" s="59" t="s">
        <v>167</v>
      </c>
      <c r="M1448" s="60" t="s">
        <v>168</v>
      </c>
      <c r="N1448" s="61"/>
      <c r="O1448" s="60" t="s">
        <v>155</v>
      </c>
      <c r="P1448" s="60" t="s">
        <v>156</v>
      </c>
      <c r="Q1448" s="60" t="s">
        <v>156</v>
      </c>
      <c r="R1448" s="60" t="s">
        <v>157</v>
      </c>
      <c r="S1448" s="62" t="s">
        <v>158</v>
      </c>
    </row>
    <row r="1449" spans="1:19" x14ac:dyDescent="0.2">
      <c r="A1449" s="57">
        <v>45713</v>
      </c>
      <c r="B1449" s="58">
        <v>0.47638888888888897</v>
      </c>
      <c r="C1449" s="59" t="s">
        <v>1744</v>
      </c>
      <c r="D1449" s="59" t="s">
        <v>9</v>
      </c>
      <c r="E1449" s="60" t="s">
        <v>160</v>
      </c>
      <c r="F1449" s="59" t="s">
        <v>150</v>
      </c>
      <c r="G1449" s="60" t="s">
        <v>151</v>
      </c>
      <c r="H1449" s="59">
        <v>389.209</v>
      </c>
      <c r="I1449" s="140">
        <v>1263</v>
      </c>
      <c r="J1449" s="141">
        <v>491570.97</v>
      </c>
      <c r="K1449" s="59" t="s">
        <v>152</v>
      </c>
      <c r="L1449" s="59" t="s">
        <v>153</v>
      </c>
      <c r="M1449" s="60" t="s">
        <v>154</v>
      </c>
      <c r="N1449" s="61">
        <v>986378</v>
      </c>
      <c r="O1449" s="60" t="s">
        <v>155</v>
      </c>
      <c r="P1449" s="60" t="s">
        <v>156</v>
      </c>
      <c r="Q1449" s="60" t="s">
        <v>156</v>
      </c>
      <c r="R1449" s="60" t="s">
        <v>157</v>
      </c>
      <c r="S1449" s="62" t="s">
        <v>158</v>
      </c>
    </row>
    <row r="1450" spans="1:19" x14ac:dyDescent="0.2">
      <c r="A1450" s="57">
        <v>45713</v>
      </c>
      <c r="B1450" s="58">
        <v>0.48749999999999999</v>
      </c>
      <c r="C1450" s="59" t="s">
        <v>1745</v>
      </c>
      <c r="D1450" s="59" t="s">
        <v>24</v>
      </c>
      <c r="E1450" s="60" t="s">
        <v>301</v>
      </c>
      <c r="F1450" s="59" t="s">
        <v>150</v>
      </c>
      <c r="G1450" s="60" t="s">
        <v>151</v>
      </c>
      <c r="H1450" s="59">
        <v>453.49959999999999</v>
      </c>
      <c r="I1450" s="140">
        <v>1263</v>
      </c>
      <c r="J1450" s="141">
        <v>572769.99</v>
      </c>
      <c r="K1450" s="59" t="s">
        <v>152</v>
      </c>
      <c r="L1450" s="59" t="s">
        <v>153</v>
      </c>
      <c r="M1450" s="60" t="s">
        <v>154</v>
      </c>
      <c r="N1450" s="61">
        <v>937052</v>
      </c>
      <c r="O1450" s="60" t="s">
        <v>155</v>
      </c>
      <c r="P1450" s="60" t="s">
        <v>156</v>
      </c>
      <c r="Q1450" s="60" t="s">
        <v>156</v>
      </c>
      <c r="R1450" s="60" t="s">
        <v>157</v>
      </c>
      <c r="S1450" s="62" t="s">
        <v>158</v>
      </c>
    </row>
    <row r="1451" spans="1:19" x14ac:dyDescent="0.2">
      <c r="A1451" s="57">
        <v>45713</v>
      </c>
      <c r="B1451" s="58">
        <v>0.52222222222222203</v>
      </c>
      <c r="C1451" s="59" t="s">
        <v>1746</v>
      </c>
      <c r="D1451" s="59" t="s">
        <v>27</v>
      </c>
      <c r="E1451" s="60" t="s">
        <v>556</v>
      </c>
      <c r="F1451" s="59" t="s">
        <v>153</v>
      </c>
      <c r="G1451" s="60" t="s">
        <v>165</v>
      </c>
      <c r="H1451" s="59">
        <v>48.98</v>
      </c>
      <c r="I1451" s="140">
        <v>1435.2</v>
      </c>
      <c r="J1451" s="141">
        <v>70296.096000000005</v>
      </c>
      <c r="K1451" s="59" t="s">
        <v>166</v>
      </c>
      <c r="L1451" s="59" t="s">
        <v>174</v>
      </c>
      <c r="M1451" s="60" t="s">
        <v>175</v>
      </c>
      <c r="N1451" s="61">
        <v>120000</v>
      </c>
      <c r="O1451" s="60" t="s">
        <v>155</v>
      </c>
      <c r="P1451" s="60" t="s">
        <v>196</v>
      </c>
      <c r="Q1451" s="60" t="s">
        <v>197</v>
      </c>
      <c r="R1451" s="60" t="s">
        <v>198</v>
      </c>
      <c r="S1451" s="62" t="s">
        <v>158</v>
      </c>
    </row>
    <row r="1452" spans="1:19" x14ac:dyDescent="0.2">
      <c r="A1452" s="57">
        <v>45713</v>
      </c>
      <c r="B1452" s="58">
        <v>0.52847222222222201</v>
      </c>
      <c r="C1452" s="59" t="s">
        <v>1747</v>
      </c>
      <c r="D1452" s="59" t="s">
        <v>119</v>
      </c>
      <c r="E1452" s="63" t="s">
        <v>365</v>
      </c>
      <c r="F1452" s="59" t="s">
        <v>153</v>
      </c>
      <c r="G1452" s="60" t="s">
        <v>165</v>
      </c>
      <c r="H1452" s="59">
        <v>63.09</v>
      </c>
      <c r="I1452" s="140">
        <v>1435.2</v>
      </c>
      <c r="J1452" s="141">
        <v>90546.767999999996</v>
      </c>
      <c r="K1452" s="59" t="s">
        <v>166</v>
      </c>
      <c r="L1452" s="59" t="s">
        <v>174</v>
      </c>
      <c r="M1452" s="60" t="s">
        <v>175</v>
      </c>
      <c r="N1452" s="61"/>
      <c r="O1452" s="63" t="s">
        <v>365</v>
      </c>
      <c r="P1452" s="63" t="s">
        <v>365</v>
      </c>
      <c r="Q1452" s="63" t="s">
        <v>365</v>
      </c>
      <c r="R1452" s="63" t="s">
        <v>365</v>
      </c>
      <c r="S1452" s="64" t="s">
        <v>365</v>
      </c>
    </row>
    <row r="1453" spans="1:19" x14ac:dyDescent="0.2">
      <c r="A1453" s="57">
        <v>45713</v>
      </c>
      <c r="B1453" s="58">
        <v>0.63472222222222197</v>
      </c>
      <c r="C1453" s="59" t="s">
        <v>1748</v>
      </c>
      <c r="D1453" s="59" t="s">
        <v>54</v>
      </c>
      <c r="E1453" s="60" t="s">
        <v>257</v>
      </c>
      <c r="F1453" s="59" t="s">
        <v>153</v>
      </c>
      <c r="G1453" s="60" t="s">
        <v>165</v>
      </c>
      <c r="H1453" s="59">
        <v>58.89</v>
      </c>
      <c r="I1453" s="140">
        <v>1414.1</v>
      </c>
      <c r="J1453" s="141">
        <v>83276.349000000002</v>
      </c>
      <c r="K1453" s="59" t="s">
        <v>166</v>
      </c>
      <c r="L1453" s="59" t="s">
        <v>174</v>
      </c>
      <c r="M1453" s="60" t="s">
        <v>175</v>
      </c>
      <c r="N1453" s="61"/>
      <c r="O1453" s="60" t="s">
        <v>155</v>
      </c>
      <c r="P1453" s="60" t="s">
        <v>246</v>
      </c>
      <c r="Q1453" s="60" t="s">
        <v>223</v>
      </c>
      <c r="R1453" s="60" t="s">
        <v>224</v>
      </c>
      <c r="S1453" s="62" t="s">
        <v>158</v>
      </c>
    </row>
    <row r="1454" spans="1:19" x14ac:dyDescent="0.2">
      <c r="A1454" s="57">
        <v>45713</v>
      </c>
      <c r="B1454" s="58">
        <v>0.64166666666666705</v>
      </c>
      <c r="C1454" s="59" t="s">
        <v>1749</v>
      </c>
      <c r="D1454" s="59" t="s">
        <v>7</v>
      </c>
      <c r="E1454" s="60" t="s">
        <v>260</v>
      </c>
      <c r="F1454" s="59" t="s">
        <v>218</v>
      </c>
      <c r="G1454" s="60" t="s">
        <v>219</v>
      </c>
      <c r="H1454" s="59">
        <v>447.01</v>
      </c>
      <c r="I1454" s="140">
        <v>1300.5</v>
      </c>
      <c r="J1454" s="141">
        <v>581336.505</v>
      </c>
      <c r="K1454" s="59" t="s">
        <v>166</v>
      </c>
      <c r="L1454" s="59" t="s">
        <v>174</v>
      </c>
      <c r="M1454" s="60" t="s">
        <v>175</v>
      </c>
      <c r="N1454" s="61">
        <v>1508031</v>
      </c>
      <c r="O1454" s="60" t="s">
        <v>155</v>
      </c>
      <c r="P1454" s="60" t="s">
        <v>156</v>
      </c>
      <c r="Q1454" s="60" t="s">
        <v>156</v>
      </c>
      <c r="R1454" s="60" t="s">
        <v>157</v>
      </c>
      <c r="S1454" s="62" t="s">
        <v>158</v>
      </c>
    </row>
    <row r="1455" spans="1:19" x14ac:dyDescent="0.2">
      <c r="A1455" s="57">
        <v>45713</v>
      </c>
      <c r="B1455" s="58">
        <v>0.64444444444444504</v>
      </c>
      <c r="C1455" s="59" t="s">
        <v>1750</v>
      </c>
      <c r="D1455" s="59" t="s">
        <v>25</v>
      </c>
      <c r="E1455" s="60" t="s">
        <v>238</v>
      </c>
      <c r="F1455" s="59" t="s">
        <v>150</v>
      </c>
      <c r="G1455" s="60" t="s">
        <v>151</v>
      </c>
      <c r="H1455" s="59">
        <v>410.09</v>
      </c>
      <c r="I1455" s="140">
        <v>1335.01</v>
      </c>
      <c r="J1455" s="141">
        <v>547474.02</v>
      </c>
      <c r="K1455" s="59" t="s">
        <v>166</v>
      </c>
      <c r="L1455" s="59" t="s">
        <v>167</v>
      </c>
      <c r="M1455" s="60" t="s">
        <v>168</v>
      </c>
      <c r="N1455" s="61"/>
      <c r="O1455" s="60" t="s">
        <v>155</v>
      </c>
      <c r="P1455" s="60" t="s">
        <v>156</v>
      </c>
      <c r="Q1455" s="60" t="s">
        <v>156</v>
      </c>
      <c r="R1455" s="60" t="s">
        <v>157</v>
      </c>
      <c r="S1455" s="62" t="s">
        <v>158</v>
      </c>
    </row>
    <row r="1456" spans="1:19" x14ac:dyDescent="0.2">
      <c r="A1456" s="57">
        <v>45713</v>
      </c>
      <c r="B1456" s="58">
        <v>0.70347222222222205</v>
      </c>
      <c r="C1456" s="59" t="s">
        <v>1751</v>
      </c>
      <c r="D1456" s="59" t="s">
        <v>37</v>
      </c>
      <c r="E1456" s="60" t="s">
        <v>263</v>
      </c>
      <c r="F1456" s="59" t="s">
        <v>218</v>
      </c>
      <c r="G1456" s="60" t="s">
        <v>219</v>
      </c>
      <c r="H1456" s="59">
        <v>272.69</v>
      </c>
      <c r="I1456" s="140">
        <v>1217.2</v>
      </c>
      <c r="J1456" s="141">
        <v>331918.26799999998</v>
      </c>
      <c r="K1456" s="59" t="s">
        <v>166</v>
      </c>
      <c r="L1456" s="59" t="s">
        <v>174</v>
      </c>
      <c r="M1456" s="60" t="s">
        <v>175</v>
      </c>
      <c r="N1456" s="61">
        <v>778762</v>
      </c>
      <c r="O1456" s="60" t="s">
        <v>155</v>
      </c>
      <c r="P1456" s="60" t="s">
        <v>210</v>
      </c>
      <c r="Q1456" s="60" t="s">
        <v>204</v>
      </c>
      <c r="R1456" s="60" t="s">
        <v>224</v>
      </c>
      <c r="S1456" s="62" t="s">
        <v>158</v>
      </c>
    </row>
    <row r="1457" spans="1:19" x14ac:dyDescent="0.2">
      <c r="A1457" s="57">
        <v>45713</v>
      </c>
      <c r="B1457" s="58">
        <v>0.74305555555555602</v>
      </c>
      <c r="C1457" s="59" t="s">
        <v>1752</v>
      </c>
      <c r="D1457" s="59" t="s">
        <v>11</v>
      </c>
      <c r="E1457" s="60" t="s">
        <v>149</v>
      </c>
      <c r="F1457" s="59" t="s">
        <v>150</v>
      </c>
      <c r="G1457" s="60" t="s">
        <v>151</v>
      </c>
      <c r="H1457" s="59">
        <v>389.6619</v>
      </c>
      <c r="I1457" s="140">
        <v>1263</v>
      </c>
      <c r="J1457" s="141">
        <v>492142.98</v>
      </c>
      <c r="K1457" s="59" t="s">
        <v>152</v>
      </c>
      <c r="L1457" s="59" t="s">
        <v>153</v>
      </c>
      <c r="M1457" s="60" t="s">
        <v>154</v>
      </c>
      <c r="N1457" s="61">
        <v>816158</v>
      </c>
      <c r="O1457" s="60" t="s">
        <v>155</v>
      </c>
      <c r="P1457" s="60" t="s">
        <v>156</v>
      </c>
      <c r="Q1457" s="60" t="s">
        <v>156</v>
      </c>
      <c r="R1457" s="60" t="s">
        <v>157</v>
      </c>
      <c r="S1457" s="62" t="s">
        <v>158</v>
      </c>
    </row>
    <row r="1458" spans="1:19" x14ac:dyDescent="0.2">
      <c r="A1458" s="57">
        <v>45713</v>
      </c>
      <c r="B1458" s="58">
        <v>0.75972222222222197</v>
      </c>
      <c r="C1458" s="59" t="s">
        <v>1753</v>
      </c>
      <c r="D1458" s="59" t="s">
        <v>18</v>
      </c>
      <c r="E1458" s="60" t="s">
        <v>213</v>
      </c>
      <c r="F1458" s="59" t="s">
        <v>150</v>
      </c>
      <c r="G1458" s="60" t="s">
        <v>151</v>
      </c>
      <c r="H1458" s="59">
        <v>408.89</v>
      </c>
      <c r="I1458" s="140">
        <v>1334.99</v>
      </c>
      <c r="J1458" s="141">
        <v>545862.93999999994</v>
      </c>
      <c r="K1458" s="59" t="s">
        <v>166</v>
      </c>
      <c r="L1458" s="59" t="s">
        <v>167</v>
      </c>
      <c r="M1458" s="60" t="s">
        <v>168</v>
      </c>
      <c r="N1458" s="61">
        <v>2424708</v>
      </c>
      <c r="O1458" s="60" t="s">
        <v>155</v>
      </c>
      <c r="P1458" s="60" t="s">
        <v>156</v>
      </c>
      <c r="Q1458" s="60" t="s">
        <v>156</v>
      </c>
      <c r="R1458" s="60" t="s">
        <v>157</v>
      </c>
      <c r="S1458" s="62" t="s">
        <v>158</v>
      </c>
    </row>
    <row r="1459" spans="1:19" x14ac:dyDescent="0.2">
      <c r="A1459" s="57">
        <v>45713</v>
      </c>
      <c r="B1459" s="58">
        <v>0.77777777777777801</v>
      </c>
      <c r="C1459" s="59" t="s">
        <v>1754</v>
      </c>
      <c r="D1459" s="59" t="s">
        <v>112</v>
      </c>
      <c r="E1459" s="60" t="s">
        <v>392</v>
      </c>
      <c r="F1459" s="59" t="s">
        <v>201</v>
      </c>
      <c r="G1459" s="60" t="s">
        <v>202</v>
      </c>
      <c r="H1459" s="59">
        <v>47.8</v>
      </c>
      <c r="I1459" s="140">
        <v>1423</v>
      </c>
      <c r="J1459" s="141">
        <v>68019.399999999994</v>
      </c>
      <c r="K1459" s="59" t="s">
        <v>166</v>
      </c>
      <c r="L1459" s="59" t="s">
        <v>174</v>
      </c>
      <c r="M1459" s="60" t="s">
        <v>175</v>
      </c>
      <c r="N1459" s="61"/>
      <c r="O1459" s="60" t="s">
        <v>383</v>
      </c>
      <c r="P1459" s="60" t="s">
        <v>393</v>
      </c>
      <c r="Q1459" s="60" t="s">
        <v>297</v>
      </c>
      <c r="R1459" s="60" t="s">
        <v>177</v>
      </c>
      <c r="S1459" s="62" t="s">
        <v>384</v>
      </c>
    </row>
    <row r="1460" spans="1:19" x14ac:dyDescent="0.2">
      <c r="A1460" s="57">
        <v>45713</v>
      </c>
      <c r="B1460" s="58">
        <v>0.81111111111111101</v>
      </c>
      <c r="C1460" s="59" t="s">
        <v>1755</v>
      </c>
      <c r="D1460" s="59" t="s">
        <v>114</v>
      </c>
      <c r="E1460" s="60" t="s">
        <v>314</v>
      </c>
      <c r="F1460" s="59" t="s">
        <v>153</v>
      </c>
      <c r="G1460" s="60" t="s">
        <v>165</v>
      </c>
      <c r="H1460" s="59">
        <v>36.639699999999998</v>
      </c>
      <c r="I1460" s="140">
        <v>1482</v>
      </c>
      <c r="J1460" s="141">
        <v>54300.04</v>
      </c>
      <c r="K1460" s="59" t="s">
        <v>152</v>
      </c>
      <c r="L1460" s="59" t="s">
        <v>153</v>
      </c>
      <c r="M1460" s="60" t="s">
        <v>154</v>
      </c>
      <c r="N1460" s="61"/>
      <c r="O1460" s="60" t="s">
        <v>155</v>
      </c>
      <c r="P1460" s="60" t="s">
        <v>315</v>
      </c>
      <c r="Q1460" s="60" t="s">
        <v>192</v>
      </c>
      <c r="R1460" s="60" t="s">
        <v>316</v>
      </c>
      <c r="S1460" s="62" t="s">
        <v>158</v>
      </c>
    </row>
    <row r="1461" spans="1:19" x14ac:dyDescent="0.2">
      <c r="A1461" s="57">
        <v>45713</v>
      </c>
      <c r="B1461" s="58">
        <v>0.82361111111111096</v>
      </c>
      <c r="C1461" s="59" t="s">
        <v>1756</v>
      </c>
      <c r="D1461" s="59" t="s">
        <v>21</v>
      </c>
      <c r="E1461" s="60" t="s">
        <v>251</v>
      </c>
      <c r="F1461" s="59" t="s">
        <v>218</v>
      </c>
      <c r="G1461" s="60" t="s">
        <v>219</v>
      </c>
      <c r="H1461" s="59">
        <v>419.12</v>
      </c>
      <c r="I1461" s="140">
        <v>1217.2</v>
      </c>
      <c r="J1461" s="141">
        <v>510152.864</v>
      </c>
      <c r="K1461" s="59" t="s">
        <v>166</v>
      </c>
      <c r="L1461" s="59" t="s">
        <v>174</v>
      </c>
      <c r="M1461" s="60" t="s">
        <v>175</v>
      </c>
      <c r="N1461" s="61">
        <v>1915458</v>
      </c>
      <c r="O1461" s="60" t="s">
        <v>155</v>
      </c>
      <c r="P1461" s="60" t="s">
        <v>156</v>
      </c>
      <c r="Q1461" s="60" t="s">
        <v>156</v>
      </c>
      <c r="R1461" s="60" t="s">
        <v>157</v>
      </c>
      <c r="S1461" s="62" t="s">
        <v>158</v>
      </c>
    </row>
    <row r="1462" spans="1:19" x14ac:dyDescent="0.2">
      <c r="A1462" s="57">
        <v>45713</v>
      </c>
      <c r="B1462" s="58">
        <v>0.85763888888888895</v>
      </c>
      <c r="C1462" s="59" t="s">
        <v>1757</v>
      </c>
      <c r="D1462" s="59" t="s">
        <v>19</v>
      </c>
      <c r="E1462" s="60" t="s">
        <v>228</v>
      </c>
      <c r="F1462" s="59" t="s">
        <v>150</v>
      </c>
      <c r="G1462" s="60" t="s">
        <v>151</v>
      </c>
      <c r="H1462" s="69">
        <v>371.52</v>
      </c>
      <c r="I1462" s="140">
        <v>1321.52</v>
      </c>
      <c r="J1462" s="141">
        <v>490970.77</v>
      </c>
      <c r="K1462" s="59" t="s">
        <v>166</v>
      </c>
      <c r="L1462" s="59" t="s">
        <v>167</v>
      </c>
      <c r="M1462" s="60" t="s">
        <v>168</v>
      </c>
      <c r="N1462" s="61"/>
      <c r="O1462" s="60" t="s">
        <v>155</v>
      </c>
      <c r="P1462" s="60" t="s">
        <v>156</v>
      </c>
      <c r="Q1462" s="60" t="s">
        <v>156</v>
      </c>
      <c r="R1462" s="60" t="s">
        <v>157</v>
      </c>
      <c r="S1462" s="62" t="s">
        <v>158</v>
      </c>
    </row>
    <row r="1463" spans="1:19" x14ac:dyDescent="0.2">
      <c r="A1463" s="57">
        <v>45713</v>
      </c>
      <c r="B1463" s="58">
        <v>0.86388888888888904</v>
      </c>
      <c r="C1463" s="70" t="s">
        <v>1758</v>
      </c>
      <c r="D1463" s="59" t="s">
        <v>17</v>
      </c>
      <c r="E1463" s="60" t="s">
        <v>230</v>
      </c>
      <c r="F1463" s="59" t="s">
        <v>150</v>
      </c>
      <c r="G1463" s="60" t="s">
        <v>151</v>
      </c>
      <c r="H1463" s="59">
        <v>385.93669999999997</v>
      </c>
      <c r="I1463" s="140">
        <v>1263</v>
      </c>
      <c r="J1463" s="141">
        <v>487438.05</v>
      </c>
      <c r="K1463" s="59" t="s">
        <v>152</v>
      </c>
      <c r="L1463" s="59" t="s">
        <v>153</v>
      </c>
      <c r="M1463" s="60" t="s">
        <v>154</v>
      </c>
      <c r="N1463" s="61">
        <v>82751</v>
      </c>
      <c r="O1463" s="60" t="s">
        <v>155</v>
      </c>
      <c r="P1463" s="60" t="s">
        <v>156</v>
      </c>
      <c r="Q1463" s="60" t="s">
        <v>156</v>
      </c>
      <c r="R1463" s="60" t="s">
        <v>157</v>
      </c>
      <c r="S1463" s="62" t="s">
        <v>158</v>
      </c>
    </row>
    <row r="1464" spans="1:19" x14ac:dyDescent="0.2">
      <c r="A1464" s="57">
        <v>45713</v>
      </c>
      <c r="B1464" s="58">
        <v>0.86388888888888904</v>
      </c>
      <c r="C1464" s="70" t="s">
        <v>1758</v>
      </c>
      <c r="D1464" s="59" t="s">
        <v>17</v>
      </c>
      <c r="E1464" s="60" t="s">
        <v>230</v>
      </c>
      <c r="F1464" s="59" t="s">
        <v>415</v>
      </c>
      <c r="G1464" s="60" t="s">
        <v>416</v>
      </c>
      <c r="H1464" s="71">
        <v>0</v>
      </c>
      <c r="I1464" s="142" t="s">
        <v>1759</v>
      </c>
      <c r="J1464" s="143">
        <v>-9748.76</v>
      </c>
      <c r="K1464" s="59" t="s">
        <v>152</v>
      </c>
      <c r="L1464" s="59" t="s">
        <v>153</v>
      </c>
      <c r="M1464" s="60" t="s">
        <v>154</v>
      </c>
      <c r="N1464" s="61">
        <v>0</v>
      </c>
      <c r="O1464" s="60" t="s">
        <v>155</v>
      </c>
      <c r="P1464" s="60" t="s">
        <v>156</v>
      </c>
      <c r="Q1464" s="60" t="s">
        <v>156</v>
      </c>
      <c r="R1464" s="60" t="s">
        <v>157</v>
      </c>
      <c r="S1464" s="62" t="s">
        <v>158</v>
      </c>
    </row>
    <row r="1465" spans="1:19" x14ac:dyDescent="0.2">
      <c r="A1465" s="57">
        <v>45713</v>
      </c>
      <c r="B1465" s="58">
        <v>0.87708333333333299</v>
      </c>
      <c r="C1465" s="59" t="s">
        <v>1760</v>
      </c>
      <c r="D1465" s="59" t="s">
        <v>8</v>
      </c>
      <c r="E1465" s="60" t="s">
        <v>207</v>
      </c>
      <c r="F1465" s="59" t="s">
        <v>150</v>
      </c>
      <c r="G1465" s="60" t="s">
        <v>151</v>
      </c>
      <c r="H1465" s="59">
        <v>384.00479999999999</v>
      </c>
      <c r="I1465" s="140">
        <v>1263</v>
      </c>
      <c r="J1465" s="141">
        <v>484998.06</v>
      </c>
      <c r="K1465" s="59" t="s">
        <v>152</v>
      </c>
      <c r="L1465" s="59" t="s">
        <v>153</v>
      </c>
      <c r="M1465" s="60" t="s">
        <v>154</v>
      </c>
      <c r="N1465" s="61">
        <v>424500</v>
      </c>
      <c r="O1465" s="60" t="s">
        <v>155</v>
      </c>
      <c r="P1465" s="60" t="s">
        <v>156</v>
      </c>
      <c r="Q1465" s="60" t="s">
        <v>156</v>
      </c>
      <c r="R1465" s="60" t="s">
        <v>157</v>
      </c>
      <c r="S1465" s="62" t="s">
        <v>158</v>
      </c>
    </row>
    <row r="1466" spans="1:19" x14ac:dyDescent="0.2">
      <c r="A1466" s="57">
        <v>45713</v>
      </c>
      <c r="B1466" s="58">
        <v>0.91805555555555596</v>
      </c>
      <c r="C1466" s="59" t="s">
        <v>1761</v>
      </c>
      <c r="D1466" s="59" t="s">
        <v>14</v>
      </c>
      <c r="E1466" s="60" t="s">
        <v>171</v>
      </c>
      <c r="F1466" s="59" t="s">
        <v>150</v>
      </c>
      <c r="G1466" s="60" t="s">
        <v>151</v>
      </c>
      <c r="H1466" s="59">
        <v>428.88990000000001</v>
      </c>
      <c r="I1466" s="140">
        <v>1263</v>
      </c>
      <c r="J1466" s="141">
        <v>541687.93999999994</v>
      </c>
      <c r="K1466" s="59" t="s">
        <v>152</v>
      </c>
      <c r="L1466" s="59" t="s">
        <v>153</v>
      </c>
      <c r="M1466" s="60" t="s">
        <v>154</v>
      </c>
      <c r="N1466" s="61">
        <v>586400</v>
      </c>
      <c r="O1466" s="60" t="s">
        <v>155</v>
      </c>
      <c r="P1466" s="60" t="s">
        <v>156</v>
      </c>
      <c r="Q1466" s="60" t="s">
        <v>156</v>
      </c>
      <c r="R1466" s="60" t="s">
        <v>157</v>
      </c>
      <c r="S1466" s="62" t="s">
        <v>158</v>
      </c>
    </row>
    <row r="1467" spans="1:19" x14ac:dyDescent="0.2">
      <c r="A1467" s="57">
        <v>45713</v>
      </c>
      <c r="B1467" s="58">
        <v>0.93611111111111101</v>
      </c>
      <c r="C1467" s="59" t="s">
        <v>1762</v>
      </c>
      <c r="D1467" s="59" t="s">
        <v>22</v>
      </c>
      <c r="E1467" s="60" t="s">
        <v>887</v>
      </c>
      <c r="F1467" s="59" t="s">
        <v>150</v>
      </c>
      <c r="G1467" s="60" t="s">
        <v>151</v>
      </c>
      <c r="H1467" s="59">
        <v>460.97</v>
      </c>
      <c r="I1467" s="140">
        <v>1332.47</v>
      </c>
      <c r="J1467" s="141">
        <v>614228.96</v>
      </c>
      <c r="K1467" s="59" t="s">
        <v>166</v>
      </c>
      <c r="L1467" s="59" t="s">
        <v>167</v>
      </c>
      <c r="M1467" s="60" t="s">
        <v>168</v>
      </c>
      <c r="N1467" s="61">
        <v>38175</v>
      </c>
      <c r="O1467" s="60" t="s">
        <v>155</v>
      </c>
      <c r="P1467" s="60" t="s">
        <v>156</v>
      </c>
      <c r="Q1467" s="60" t="s">
        <v>156</v>
      </c>
      <c r="R1467" s="60" t="s">
        <v>157</v>
      </c>
      <c r="S1467" s="62" t="s">
        <v>158</v>
      </c>
    </row>
    <row r="1468" spans="1:19" x14ac:dyDescent="0.2">
      <c r="A1468" s="57">
        <v>45714</v>
      </c>
      <c r="B1468" s="58">
        <v>0.33541666666666697</v>
      </c>
      <c r="C1468" s="59" t="s">
        <v>1763</v>
      </c>
      <c r="D1468" s="59" t="s">
        <v>42</v>
      </c>
      <c r="E1468" s="60" t="s">
        <v>328</v>
      </c>
      <c r="F1468" s="59" t="s">
        <v>153</v>
      </c>
      <c r="G1468" s="60" t="s">
        <v>165</v>
      </c>
      <c r="H1468" s="59">
        <v>55.5</v>
      </c>
      <c r="I1468" s="140">
        <v>1482</v>
      </c>
      <c r="J1468" s="141">
        <v>82251</v>
      </c>
      <c r="K1468" s="59" t="s">
        <v>152</v>
      </c>
      <c r="L1468" s="59" t="s">
        <v>153</v>
      </c>
      <c r="M1468" s="60" t="s">
        <v>154</v>
      </c>
      <c r="N1468" s="61">
        <v>10189</v>
      </c>
      <c r="O1468" s="60" t="s">
        <v>155</v>
      </c>
      <c r="P1468" s="60" t="s">
        <v>191</v>
      </c>
      <c r="Q1468" s="60" t="s">
        <v>192</v>
      </c>
      <c r="R1468" s="60" t="s">
        <v>193</v>
      </c>
      <c r="S1468" s="62" t="s">
        <v>158</v>
      </c>
    </row>
    <row r="1469" spans="1:19" x14ac:dyDescent="0.2">
      <c r="A1469" s="57">
        <v>45714</v>
      </c>
      <c r="B1469" s="58">
        <v>0.36319444444444399</v>
      </c>
      <c r="C1469" s="59" t="s">
        <v>1764</v>
      </c>
      <c r="D1469" s="59" t="s">
        <v>28</v>
      </c>
      <c r="E1469" s="60" t="s">
        <v>386</v>
      </c>
      <c r="F1469" s="59" t="s">
        <v>153</v>
      </c>
      <c r="G1469" s="60" t="s">
        <v>165</v>
      </c>
      <c r="H1469" s="59">
        <v>57.86</v>
      </c>
      <c r="I1469" s="140">
        <v>1469.89</v>
      </c>
      <c r="J1469" s="141">
        <v>85048.03</v>
      </c>
      <c r="K1469" s="59" t="s">
        <v>166</v>
      </c>
      <c r="L1469" s="59" t="s">
        <v>167</v>
      </c>
      <c r="M1469" s="60" t="s">
        <v>168</v>
      </c>
      <c r="N1469" s="61"/>
      <c r="O1469" s="60" t="s">
        <v>155</v>
      </c>
      <c r="P1469" s="60" t="s">
        <v>210</v>
      </c>
      <c r="Q1469" s="60" t="s">
        <v>204</v>
      </c>
      <c r="R1469" s="60" t="s">
        <v>211</v>
      </c>
      <c r="S1469" s="62" t="s">
        <v>158</v>
      </c>
    </row>
    <row r="1470" spans="1:19" x14ac:dyDescent="0.2">
      <c r="A1470" s="57">
        <v>45714</v>
      </c>
      <c r="B1470" s="58">
        <v>0.40625</v>
      </c>
      <c r="C1470" s="59" t="s">
        <v>1765</v>
      </c>
      <c r="D1470" s="59" t="s">
        <v>51</v>
      </c>
      <c r="E1470" s="60" t="s">
        <v>599</v>
      </c>
      <c r="F1470" s="59" t="s">
        <v>153</v>
      </c>
      <c r="G1470" s="60" t="s">
        <v>165</v>
      </c>
      <c r="H1470" s="59">
        <v>82.94</v>
      </c>
      <c r="I1470" s="140">
        <v>1411.2</v>
      </c>
      <c r="J1470" s="141">
        <v>117044.928</v>
      </c>
      <c r="K1470" s="59" t="s">
        <v>166</v>
      </c>
      <c r="L1470" s="59" t="s">
        <v>174</v>
      </c>
      <c r="M1470" s="60" t="s">
        <v>175</v>
      </c>
      <c r="N1470" s="61">
        <v>321016</v>
      </c>
      <c r="O1470" s="60" t="s">
        <v>155</v>
      </c>
      <c r="P1470" s="60" t="s">
        <v>210</v>
      </c>
      <c r="Q1470" s="60" t="s">
        <v>204</v>
      </c>
      <c r="R1470" s="60" t="s">
        <v>196</v>
      </c>
      <c r="S1470" s="62" t="s">
        <v>158</v>
      </c>
    </row>
    <row r="1471" spans="1:19" x14ac:dyDescent="0.2">
      <c r="A1471" s="57">
        <v>45714</v>
      </c>
      <c r="B1471" s="58">
        <v>0.40833333333333299</v>
      </c>
      <c r="C1471" s="59" t="s">
        <v>1766</v>
      </c>
      <c r="D1471" s="59" t="s">
        <v>16</v>
      </c>
      <c r="E1471" s="60" t="s">
        <v>162</v>
      </c>
      <c r="F1471" s="59" t="s">
        <v>150</v>
      </c>
      <c r="G1471" s="60" t="s">
        <v>151</v>
      </c>
      <c r="H1471" s="59">
        <v>392.66</v>
      </c>
      <c r="I1471" s="140">
        <v>1335.01</v>
      </c>
      <c r="J1471" s="141">
        <v>524204.97</v>
      </c>
      <c r="K1471" s="59" t="s">
        <v>166</v>
      </c>
      <c r="L1471" s="59" t="s">
        <v>167</v>
      </c>
      <c r="M1471" s="60" t="s">
        <v>168</v>
      </c>
      <c r="N1471" s="61"/>
      <c r="O1471" s="60" t="s">
        <v>155</v>
      </c>
      <c r="P1471" s="60" t="s">
        <v>156</v>
      </c>
      <c r="Q1471" s="60" t="s">
        <v>156</v>
      </c>
      <c r="R1471" s="60" t="s">
        <v>157</v>
      </c>
      <c r="S1471" s="62" t="s">
        <v>158</v>
      </c>
    </row>
    <row r="1472" spans="1:19" x14ac:dyDescent="0.2">
      <c r="A1472" s="57">
        <v>45714</v>
      </c>
      <c r="B1472" s="58">
        <v>0.44861111111111102</v>
      </c>
      <c r="C1472" s="59" t="s">
        <v>1767</v>
      </c>
      <c r="D1472" s="59" t="s">
        <v>63</v>
      </c>
      <c r="E1472" s="60" t="s">
        <v>241</v>
      </c>
      <c r="F1472" s="59" t="s">
        <v>153</v>
      </c>
      <c r="G1472" s="60" t="s">
        <v>165</v>
      </c>
      <c r="H1472" s="59">
        <v>142.46</v>
      </c>
      <c r="I1472" s="140">
        <v>1411.2</v>
      </c>
      <c r="J1472" s="141">
        <v>201039.552</v>
      </c>
      <c r="K1472" s="59" t="s">
        <v>166</v>
      </c>
      <c r="L1472" s="59" t="s">
        <v>174</v>
      </c>
      <c r="M1472" s="60" t="s">
        <v>175</v>
      </c>
      <c r="N1472" s="61">
        <v>79550</v>
      </c>
      <c r="O1472" s="60" t="s">
        <v>155</v>
      </c>
      <c r="P1472" s="60" t="s">
        <v>196</v>
      </c>
      <c r="Q1472" s="60" t="s">
        <v>242</v>
      </c>
      <c r="R1472" s="60" t="s">
        <v>196</v>
      </c>
      <c r="S1472" s="62" t="s">
        <v>158</v>
      </c>
    </row>
    <row r="1473" spans="1:19" x14ac:dyDescent="0.2">
      <c r="A1473" s="57">
        <v>45714</v>
      </c>
      <c r="B1473" s="58">
        <v>0.46041666666666697</v>
      </c>
      <c r="C1473" s="59" t="s">
        <v>1768</v>
      </c>
      <c r="D1473" s="59" t="s">
        <v>17</v>
      </c>
      <c r="E1473" s="60" t="s">
        <v>230</v>
      </c>
      <c r="F1473" s="59" t="s">
        <v>218</v>
      </c>
      <c r="G1473" s="60" t="s">
        <v>219</v>
      </c>
      <c r="H1473" s="59">
        <v>191.41</v>
      </c>
      <c r="I1473" s="140">
        <v>1230.9000000000001</v>
      </c>
      <c r="J1473" s="141">
        <v>235606.56899999999</v>
      </c>
      <c r="K1473" s="59" t="s">
        <v>166</v>
      </c>
      <c r="L1473" s="59" t="s">
        <v>174</v>
      </c>
      <c r="M1473" s="60" t="s">
        <v>175</v>
      </c>
      <c r="N1473" s="61">
        <v>83379</v>
      </c>
      <c r="O1473" s="60" t="s">
        <v>155</v>
      </c>
      <c r="P1473" s="60" t="s">
        <v>156</v>
      </c>
      <c r="Q1473" s="60" t="s">
        <v>156</v>
      </c>
      <c r="R1473" s="60" t="s">
        <v>157</v>
      </c>
      <c r="S1473" s="62" t="s">
        <v>158</v>
      </c>
    </row>
    <row r="1474" spans="1:19" x14ac:dyDescent="0.2">
      <c r="A1474" s="57">
        <v>45714</v>
      </c>
      <c r="B1474" s="58">
        <v>0.46597222222222201</v>
      </c>
      <c r="C1474" s="59" t="s">
        <v>1769</v>
      </c>
      <c r="D1474" s="59" t="s">
        <v>17</v>
      </c>
      <c r="E1474" s="60" t="s">
        <v>230</v>
      </c>
      <c r="F1474" s="59" t="s">
        <v>306</v>
      </c>
      <c r="G1474" s="60" t="s">
        <v>307</v>
      </c>
      <c r="H1474" s="59">
        <v>29.852</v>
      </c>
      <c r="I1474" s="140">
        <v>1416.3</v>
      </c>
      <c r="J1474" s="141">
        <v>42279.387999999999</v>
      </c>
      <c r="K1474" s="59" t="s">
        <v>166</v>
      </c>
      <c r="L1474" s="59" t="s">
        <v>174</v>
      </c>
      <c r="M1474" s="60" t="s">
        <v>175</v>
      </c>
      <c r="N1474" s="61"/>
      <c r="O1474" s="60" t="s">
        <v>155</v>
      </c>
      <c r="P1474" s="60" t="s">
        <v>156</v>
      </c>
      <c r="Q1474" s="60" t="s">
        <v>156</v>
      </c>
      <c r="R1474" s="60" t="s">
        <v>157</v>
      </c>
      <c r="S1474" s="62" t="s">
        <v>158</v>
      </c>
    </row>
    <row r="1475" spans="1:19" x14ac:dyDescent="0.2">
      <c r="A1475" s="57">
        <v>45714</v>
      </c>
      <c r="B1475" s="58">
        <v>0.50972222222222197</v>
      </c>
      <c r="C1475" s="59" t="s">
        <v>1770</v>
      </c>
      <c r="D1475" s="59" t="s">
        <v>15</v>
      </c>
      <c r="E1475" s="60" t="s">
        <v>164</v>
      </c>
      <c r="F1475" s="59" t="s">
        <v>150</v>
      </c>
      <c r="G1475" s="60" t="s">
        <v>151</v>
      </c>
      <c r="H1475" s="59">
        <v>386.03</v>
      </c>
      <c r="I1475" s="140">
        <v>1335.01</v>
      </c>
      <c r="J1475" s="141">
        <v>515352.99</v>
      </c>
      <c r="K1475" s="59" t="s">
        <v>166</v>
      </c>
      <c r="L1475" s="59" t="s">
        <v>167</v>
      </c>
      <c r="M1475" s="60" t="s">
        <v>168</v>
      </c>
      <c r="N1475" s="61">
        <v>366789</v>
      </c>
      <c r="O1475" s="60" t="s">
        <v>155</v>
      </c>
      <c r="P1475" s="60" t="s">
        <v>156</v>
      </c>
      <c r="Q1475" s="60" t="s">
        <v>156</v>
      </c>
      <c r="R1475" s="60" t="s">
        <v>157</v>
      </c>
      <c r="S1475" s="62" t="s">
        <v>158</v>
      </c>
    </row>
    <row r="1476" spans="1:19" x14ac:dyDescent="0.2">
      <c r="A1476" s="57">
        <v>45714</v>
      </c>
      <c r="B1476" s="58">
        <v>0.51388888888888895</v>
      </c>
      <c r="C1476" s="59" t="s">
        <v>1771</v>
      </c>
      <c r="D1476" s="59" t="s">
        <v>7</v>
      </c>
      <c r="E1476" s="60" t="s">
        <v>260</v>
      </c>
      <c r="F1476" s="59" t="s">
        <v>150</v>
      </c>
      <c r="G1476" s="60" t="s">
        <v>151</v>
      </c>
      <c r="H1476" s="59">
        <v>319.69990000000001</v>
      </c>
      <c r="I1476" s="140">
        <v>1263</v>
      </c>
      <c r="J1476" s="141">
        <v>403780.97</v>
      </c>
      <c r="K1476" s="59" t="s">
        <v>152</v>
      </c>
      <c r="L1476" s="59" t="s">
        <v>153</v>
      </c>
      <c r="M1476" s="60" t="s">
        <v>154</v>
      </c>
      <c r="N1476" s="61">
        <v>1509129</v>
      </c>
      <c r="O1476" s="60" t="s">
        <v>155</v>
      </c>
      <c r="P1476" s="60" t="s">
        <v>156</v>
      </c>
      <c r="Q1476" s="60" t="s">
        <v>156</v>
      </c>
      <c r="R1476" s="60" t="s">
        <v>157</v>
      </c>
      <c r="S1476" s="62" t="s">
        <v>158</v>
      </c>
    </row>
    <row r="1477" spans="1:19" x14ac:dyDescent="0.2">
      <c r="A1477" s="57">
        <v>45714</v>
      </c>
      <c r="B1477" s="58">
        <v>0.51666666666666705</v>
      </c>
      <c r="C1477" s="59" t="s">
        <v>1772</v>
      </c>
      <c r="D1477" s="59" t="s">
        <v>24</v>
      </c>
      <c r="E1477" s="60" t="s">
        <v>301</v>
      </c>
      <c r="F1477" s="59" t="s">
        <v>218</v>
      </c>
      <c r="G1477" s="60" t="s">
        <v>219</v>
      </c>
      <c r="H1477" s="59">
        <v>524.41999999999996</v>
      </c>
      <c r="I1477" s="140">
        <v>1217.2</v>
      </c>
      <c r="J1477" s="141">
        <v>638324.02399999998</v>
      </c>
      <c r="K1477" s="59" t="s">
        <v>166</v>
      </c>
      <c r="L1477" s="59" t="s">
        <v>174</v>
      </c>
      <c r="M1477" s="60" t="s">
        <v>175</v>
      </c>
      <c r="N1477" s="61">
        <v>938201</v>
      </c>
      <c r="O1477" s="60" t="s">
        <v>155</v>
      </c>
      <c r="P1477" s="60" t="s">
        <v>156</v>
      </c>
      <c r="Q1477" s="60" t="s">
        <v>156</v>
      </c>
      <c r="R1477" s="60" t="s">
        <v>157</v>
      </c>
      <c r="S1477" s="62" t="s">
        <v>158</v>
      </c>
    </row>
    <row r="1478" spans="1:19" x14ac:dyDescent="0.2">
      <c r="A1478" s="57">
        <v>45714</v>
      </c>
      <c r="B1478" s="58">
        <v>0.54652777777777795</v>
      </c>
      <c r="C1478" s="59" t="s">
        <v>1773</v>
      </c>
      <c r="D1478" s="59" t="s">
        <v>10</v>
      </c>
      <c r="E1478" s="60" t="s">
        <v>228</v>
      </c>
      <c r="F1478" s="59" t="s">
        <v>150</v>
      </c>
      <c r="G1478" s="60" t="s">
        <v>151</v>
      </c>
      <c r="H1478" s="59">
        <v>411.98</v>
      </c>
      <c r="I1478" s="140">
        <v>1334.99</v>
      </c>
      <c r="J1478" s="141">
        <v>549989.96</v>
      </c>
      <c r="K1478" s="59" t="s">
        <v>166</v>
      </c>
      <c r="L1478" s="59" t="s">
        <v>167</v>
      </c>
      <c r="M1478" s="60" t="s">
        <v>168</v>
      </c>
      <c r="N1478" s="61"/>
      <c r="O1478" s="60" t="s">
        <v>155</v>
      </c>
      <c r="P1478" s="60" t="s">
        <v>156</v>
      </c>
      <c r="Q1478" s="60" t="s">
        <v>156</v>
      </c>
      <c r="R1478" s="60" t="s">
        <v>157</v>
      </c>
      <c r="S1478" s="62" t="s">
        <v>158</v>
      </c>
    </row>
    <row r="1479" spans="1:19" x14ac:dyDescent="0.2">
      <c r="A1479" s="65">
        <v>45714</v>
      </c>
      <c r="B1479" s="66">
        <v>0.593055555555556</v>
      </c>
      <c r="C1479" s="67" t="s">
        <v>1774</v>
      </c>
      <c r="D1479" s="67" t="s">
        <v>62</v>
      </c>
      <c r="E1479" s="68" t="s">
        <v>289</v>
      </c>
      <c r="F1479" s="67" t="s">
        <v>153</v>
      </c>
      <c r="G1479" s="68" t="s">
        <v>165</v>
      </c>
      <c r="H1479" s="67">
        <v>60.83</v>
      </c>
      <c r="I1479" s="142">
        <v>1411.2</v>
      </c>
      <c r="J1479" s="143">
        <v>85843.296000000002</v>
      </c>
      <c r="K1479" s="59" t="s">
        <v>166</v>
      </c>
      <c r="L1479" s="67" t="s">
        <v>174</v>
      </c>
      <c r="M1479" s="68" t="s">
        <v>175</v>
      </c>
      <c r="N1479" s="61"/>
      <c r="O1479" s="60" t="s">
        <v>155</v>
      </c>
      <c r="P1479" s="60" t="s">
        <v>210</v>
      </c>
      <c r="Q1479" s="60" t="s">
        <v>204</v>
      </c>
      <c r="R1479" s="60" t="s">
        <v>211</v>
      </c>
      <c r="S1479" s="62" t="s">
        <v>158</v>
      </c>
    </row>
    <row r="1480" spans="1:19" x14ac:dyDescent="0.2">
      <c r="A1480" s="57">
        <v>45714</v>
      </c>
      <c r="B1480" s="58">
        <v>0.60138888888888897</v>
      </c>
      <c r="C1480" s="59" t="s">
        <v>1775</v>
      </c>
      <c r="D1480" s="59" t="s">
        <v>18</v>
      </c>
      <c r="E1480" s="60" t="s">
        <v>238</v>
      </c>
      <c r="F1480" s="59" t="s">
        <v>150</v>
      </c>
      <c r="G1480" s="60" t="s">
        <v>151</v>
      </c>
      <c r="H1480" s="59">
        <v>389.6952</v>
      </c>
      <c r="I1480" s="140">
        <v>1263</v>
      </c>
      <c r="J1480" s="141">
        <v>492185.04</v>
      </c>
      <c r="K1480" s="59" t="s">
        <v>152</v>
      </c>
      <c r="L1480" s="59" t="s">
        <v>153</v>
      </c>
      <c r="M1480" s="60" t="s">
        <v>154</v>
      </c>
      <c r="N1480" s="61">
        <v>2425900</v>
      </c>
      <c r="O1480" s="60" t="s">
        <v>155</v>
      </c>
      <c r="P1480" s="60" t="s">
        <v>156</v>
      </c>
      <c r="Q1480" s="60" t="s">
        <v>156</v>
      </c>
      <c r="R1480" s="60" t="s">
        <v>157</v>
      </c>
      <c r="S1480" s="62" t="s">
        <v>158</v>
      </c>
    </row>
    <row r="1481" spans="1:19" x14ac:dyDescent="0.2">
      <c r="A1481" s="57">
        <v>45714</v>
      </c>
      <c r="B1481" s="58">
        <v>0.63124999999999998</v>
      </c>
      <c r="C1481" s="59" t="s">
        <v>1776</v>
      </c>
      <c r="D1481" s="59" t="s">
        <v>29</v>
      </c>
      <c r="E1481" s="60" t="s">
        <v>294</v>
      </c>
      <c r="F1481" s="59" t="s">
        <v>295</v>
      </c>
      <c r="G1481" s="60" t="s">
        <v>296</v>
      </c>
      <c r="H1481" s="59">
        <v>107.95</v>
      </c>
      <c r="I1481" s="140">
        <v>481</v>
      </c>
      <c r="J1481" s="141">
        <v>51923.95</v>
      </c>
      <c r="K1481" s="59" t="s">
        <v>166</v>
      </c>
      <c r="L1481" s="59" t="s">
        <v>174</v>
      </c>
      <c r="M1481" s="60" t="s">
        <v>175</v>
      </c>
      <c r="N1481" s="61">
        <v>233118</v>
      </c>
      <c r="O1481" s="60" t="s">
        <v>155</v>
      </c>
      <c r="P1481" s="60" t="s">
        <v>191</v>
      </c>
      <c r="Q1481" s="60" t="s">
        <v>297</v>
      </c>
      <c r="R1481" s="60" t="s">
        <v>193</v>
      </c>
      <c r="S1481" s="62" t="s">
        <v>158</v>
      </c>
    </row>
    <row r="1482" spans="1:19" x14ac:dyDescent="0.2">
      <c r="A1482" s="57">
        <v>45714</v>
      </c>
      <c r="B1482" s="58">
        <v>0.75694444444444398</v>
      </c>
      <c r="C1482" s="59" t="s">
        <v>1777</v>
      </c>
      <c r="D1482" s="59" t="s">
        <v>25</v>
      </c>
      <c r="E1482" s="60" t="s">
        <v>238</v>
      </c>
      <c r="F1482" s="59" t="s">
        <v>150</v>
      </c>
      <c r="G1482" s="60" t="s">
        <v>151</v>
      </c>
      <c r="H1482" s="59">
        <v>474.92950000000002</v>
      </c>
      <c r="I1482" s="140">
        <v>1263</v>
      </c>
      <c r="J1482" s="141">
        <v>599835.96</v>
      </c>
      <c r="K1482" s="59" t="s">
        <v>152</v>
      </c>
      <c r="L1482" s="59" t="s">
        <v>153</v>
      </c>
      <c r="M1482" s="60" t="s">
        <v>154</v>
      </c>
      <c r="N1482" s="61">
        <v>751031</v>
      </c>
      <c r="O1482" s="60" t="s">
        <v>155</v>
      </c>
      <c r="P1482" s="60" t="s">
        <v>156</v>
      </c>
      <c r="Q1482" s="60" t="s">
        <v>156</v>
      </c>
      <c r="R1482" s="60" t="s">
        <v>157</v>
      </c>
      <c r="S1482" s="62" t="s">
        <v>158</v>
      </c>
    </row>
    <row r="1483" spans="1:19" x14ac:dyDescent="0.2">
      <c r="A1483" s="57">
        <v>45714</v>
      </c>
      <c r="B1483" s="58">
        <v>0.83819444444444502</v>
      </c>
      <c r="C1483" s="59" t="s">
        <v>1778</v>
      </c>
      <c r="D1483" s="59" t="s">
        <v>22</v>
      </c>
      <c r="E1483" s="60" t="s">
        <v>887</v>
      </c>
      <c r="F1483" s="59" t="s">
        <v>150</v>
      </c>
      <c r="G1483" s="60" t="s">
        <v>151</v>
      </c>
      <c r="H1483" s="59">
        <v>356.26679999999999</v>
      </c>
      <c r="I1483" s="140">
        <v>1263</v>
      </c>
      <c r="J1483" s="141">
        <v>449964.97</v>
      </c>
      <c r="K1483" s="59" t="s">
        <v>152</v>
      </c>
      <c r="L1483" s="59" t="s">
        <v>153</v>
      </c>
      <c r="M1483" s="60" t="s">
        <v>154</v>
      </c>
      <c r="N1483" s="61">
        <v>39370</v>
      </c>
      <c r="O1483" s="60" t="s">
        <v>155</v>
      </c>
      <c r="P1483" s="60" t="s">
        <v>156</v>
      </c>
      <c r="Q1483" s="60" t="s">
        <v>156</v>
      </c>
      <c r="R1483" s="60" t="s">
        <v>157</v>
      </c>
      <c r="S1483" s="62" t="s">
        <v>158</v>
      </c>
    </row>
    <row r="1484" spans="1:19" x14ac:dyDescent="0.2">
      <c r="A1484" s="57">
        <v>45714</v>
      </c>
      <c r="B1484" s="58">
        <v>0.87361111111111101</v>
      </c>
      <c r="C1484" s="59" t="s">
        <v>1779</v>
      </c>
      <c r="D1484" s="59" t="s">
        <v>26</v>
      </c>
      <c r="E1484" s="60" t="s">
        <v>232</v>
      </c>
      <c r="F1484" s="59" t="s">
        <v>150</v>
      </c>
      <c r="G1484" s="60" t="s">
        <v>151</v>
      </c>
      <c r="H1484" s="59">
        <v>331.47030000000001</v>
      </c>
      <c r="I1484" s="140">
        <v>1263</v>
      </c>
      <c r="J1484" s="141">
        <v>418646.99</v>
      </c>
      <c r="K1484" s="59" t="s">
        <v>152</v>
      </c>
      <c r="L1484" s="59" t="s">
        <v>153</v>
      </c>
      <c r="M1484" s="60" t="s">
        <v>154</v>
      </c>
      <c r="N1484" s="61">
        <v>131296</v>
      </c>
      <c r="O1484" s="60" t="s">
        <v>155</v>
      </c>
      <c r="P1484" s="60" t="s">
        <v>156</v>
      </c>
      <c r="Q1484" s="60" t="s">
        <v>156</v>
      </c>
      <c r="R1484" s="60" t="s">
        <v>157</v>
      </c>
      <c r="S1484" s="62" t="s">
        <v>158</v>
      </c>
    </row>
    <row r="1485" spans="1:19" x14ac:dyDescent="0.2">
      <c r="A1485" s="57">
        <v>45714</v>
      </c>
      <c r="B1485" s="58">
        <v>0.98124999999999996</v>
      </c>
      <c r="C1485" s="59" t="s">
        <v>1780</v>
      </c>
      <c r="D1485" s="59" t="s">
        <v>8</v>
      </c>
      <c r="E1485" s="60" t="s">
        <v>207</v>
      </c>
      <c r="F1485" s="59" t="s">
        <v>218</v>
      </c>
      <c r="G1485" s="60" t="s">
        <v>219</v>
      </c>
      <c r="H1485" s="59">
        <v>250</v>
      </c>
      <c r="I1485" s="140">
        <v>1236.8</v>
      </c>
      <c r="J1485" s="141">
        <v>309200</v>
      </c>
      <c r="K1485" s="59" t="s">
        <v>166</v>
      </c>
      <c r="L1485" s="59" t="s">
        <v>174</v>
      </c>
      <c r="M1485" s="60" t="s">
        <v>175</v>
      </c>
      <c r="N1485" s="61">
        <v>425860</v>
      </c>
      <c r="O1485" s="60" t="s">
        <v>155</v>
      </c>
      <c r="P1485" s="60" t="s">
        <v>156</v>
      </c>
      <c r="Q1485" s="60" t="s">
        <v>156</v>
      </c>
      <c r="R1485" s="60" t="s">
        <v>157</v>
      </c>
      <c r="S1485" s="62" t="s">
        <v>158</v>
      </c>
    </row>
    <row r="1486" spans="1:19" x14ac:dyDescent="0.2">
      <c r="A1486" s="57">
        <v>45715</v>
      </c>
      <c r="B1486" s="58">
        <v>3.4722222222222203E-2</v>
      </c>
      <c r="C1486" s="59" t="s">
        <v>1781</v>
      </c>
      <c r="D1486" s="59" t="s">
        <v>9</v>
      </c>
      <c r="E1486" s="60" t="s">
        <v>160</v>
      </c>
      <c r="F1486" s="59" t="s">
        <v>218</v>
      </c>
      <c r="G1486" s="60" t="s">
        <v>219</v>
      </c>
      <c r="H1486" s="59">
        <v>391.3</v>
      </c>
      <c r="I1486" s="140">
        <v>1236.8</v>
      </c>
      <c r="J1486" s="141">
        <v>483959.84</v>
      </c>
      <c r="K1486" s="59" t="s">
        <v>166</v>
      </c>
      <c r="L1486" s="59" t="s">
        <v>174</v>
      </c>
      <c r="M1486" s="60" t="s">
        <v>175</v>
      </c>
      <c r="N1486" s="61">
        <v>988025</v>
      </c>
      <c r="O1486" s="60" t="s">
        <v>155</v>
      </c>
      <c r="P1486" s="60" t="s">
        <v>156</v>
      </c>
      <c r="Q1486" s="60" t="s">
        <v>156</v>
      </c>
      <c r="R1486" s="60" t="s">
        <v>157</v>
      </c>
      <c r="S1486" s="62" t="s">
        <v>158</v>
      </c>
    </row>
    <row r="1487" spans="1:19" x14ac:dyDescent="0.2">
      <c r="A1487" s="57">
        <v>45715</v>
      </c>
      <c r="B1487" s="58">
        <v>6.8750000000000006E-2</v>
      </c>
      <c r="C1487" s="59" t="s">
        <v>1782</v>
      </c>
      <c r="D1487" s="59" t="s">
        <v>48</v>
      </c>
      <c r="E1487" s="60" t="s">
        <v>335</v>
      </c>
      <c r="F1487" s="59" t="s">
        <v>218</v>
      </c>
      <c r="G1487" s="60" t="s">
        <v>219</v>
      </c>
      <c r="H1487" s="59">
        <v>201.67</v>
      </c>
      <c r="I1487" s="140">
        <v>1250.5</v>
      </c>
      <c r="J1487" s="141">
        <v>252188.33499999999</v>
      </c>
      <c r="K1487" s="59" t="s">
        <v>166</v>
      </c>
      <c r="L1487" s="59" t="s">
        <v>174</v>
      </c>
      <c r="M1487" s="60" t="s">
        <v>175</v>
      </c>
      <c r="N1487" s="61" t="s">
        <v>579</v>
      </c>
      <c r="O1487" s="60" t="s">
        <v>155</v>
      </c>
      <c r="P1487" s="60" t="s">
        <v>336</v>
      </c>
      <c r="Q1487" s="60" t="s">
        <v>336</v>
      </c>
      <c r="R1487" s="60" t="s">
        <v>312</v>
      </c>
      <c r="S1487" s="62" t="s">
        <v>158</v>
      </c>
    </row>
    <row r="1488" spans="1:19" x14ac:dyDescent="0.2">
      <c r="A1488" s="57">
        <v>45715</v>
      </c>
      <c r="B1488" s="58">
        <v>0.31111111111111101</v>
      </c>
      <c r="C1488" s="59" t="s">
        <v>1783</v>
      </c>
      <c r="D1488" s="59" t="s">
        <v>72</v>
      </c>
      <c r="E1488" s="60" t="s">
        <v>185</v>
      </c>
      <c r="F1488" s="59" t="s">
        <v>201</v>
      </c>
      <c r="G1488" s="60" t="s">
        <v>202</v>
      </c>
      <c r="H1488" s="59">
        <v>30.4</v>
      </c>
      <c r="I1488" s="140">
        <v>1417.1</v>
      </c>
      <c r="J1488" s="141">
        <v>43079.839999999997</v>
      </c>
      <c r="K1488" s="59" t="s">
        <v>166</v>
      </c>
      <c r="L1488" s="59" t="s">
        <v>174</v>
      </c>
      <c r="M1488" s="60" t="s">
        <v>175</v>
      </c>
      <c r="N1488" s="61"/>
      <c r="O1488" s="60" t="s">
        <v>188</v>
      </c>
      <c r="P1488" s="60" t="s">
        <v>176</v>
      </c>
      <c r="Q1488" s="60" t="s">
        <v>176</v>
      </c>
      <c r="R1488" s="60" t="s">
        <v>177</v>
      </c>
      <c r="S1488" s="62" t="s">
        <v>176</v>
      </c>
    </row>
    <row r="1489" spans="1:19" x14ac:dyDescent="0.2">
      <c r="A1489" s="57">
        <v>45715</v>
      </c>
      <c r="B1489" s="58">
        <v>0.31458333333333299</v>
      </c>
      <c r="C1489" s="59" t="s">
        <v>1784</v>
      </c>
      <c r="D1489" s="59" t="s">
        <v>63</v>
      </c>
      <c r="E1489" s="60" t="s">
        <v>241</v>
      </c>
      <c r="F1489" s="59" t="s">
        <v>153</v>
      </c>
      <c r="G1489" s="60" t="s">
        <v>165</v>
      </c>
      <c r="H1489" s="59">
        <v>140.66999999999999</v>
      </c>
      <c r="I1489" s="140">
        <v>1411.2</v>
      </c>
      <c r="J1489" s="141">
        <v>198513.50399999999</v>
      </c>
      <c r="K1489" s="59" t="s">
        <v>166</v>
      </c>
      <c r="L1489" s="59" t="s">
        <v>174</v>
      </c>
      <c r="M1489" s="60" t="s">
        <v>175</v>
      </c>
      <c r="N1489" s="61">
        <v>80044</v>
      </c>
      <c r="O1489" s="60" t="s">
        <v>155</v>
      </c>
      <c r="P1489" s="60" t="s">
        <v>196</v>
      </c>
      <c r="Q1489" s="60" t="s">
        <v>242</v>
      </c>
      <c r="R1489" s="60" t="s">
        <v>196</v>
      </c>
      <c r="S1489" s="62" t="s">
        <v>158</v>
      </c>
    </row>
    <row r="1490" spans="1:19" x14ac:dyDescent="0.2">
      <c r="A1490" s="57">
        <v>45715</v>
      </c>
      <c r="B1490" s="58">
        <v>0.31527777777777799</v>
      </c>
      <c r="C1490" s="59" t="s">
        <v>1785</v>
      </c>
      <c r="D1490" s="59" t="s">
        <v>26</v>
      </c>
      <c r="E1490" s="60" t="s">
        <v>232</v>
      </c>
      <c r="F1490" s="59" t="s">
        <v>306</v>
      </c>
      <c r="G1490" s="60" t="s">
        <v>307</v>
      </c>
      <c r="H1490" s="59">
        <v>1</v>
      </c>
      <c r="I1490" s="140">
        <v>16434</v>
      </c>
      <c r="J1490" s="141">
        <v>16434</v>
      </c>
      <c r="K1490" s="59" t="s">
        <v>166</v>
      </c>
      <c r="L1490" s="59" t="s">
        <v>174</v>
      </c>
      <c r="M1490" s="60" t="s">
        <v>175</v>
      </c>
      <c r="N1490" s="61"/>
      <c r="O1490" s="60" t="s">
        <v>155</v>
      </c>
      <c r="P1490" s="60" t="s">
        <v>156</v>
      </c>
      <c r="Q1490" s="60" t="s">
        <v>156</v>
      </c>
      <c r="R1490" s="60" t="s">
        <v>157</v>
      </c>
      <c r="S1490" s="62" t="s">
        <v>158</v>
      </c>
    </row>
    <row r="1491" spans="1:19" x14ac:dyDescent="0.2">
      <c r="A1491" s="57">
        <v>45715</v>
      </c>
      <c r="B1491" s="58">
        <v>0.31597222222222199</v>
      </c>
      <c r="C1491" s="59" t="s">
        <v>1786</v>
      </c>
      <c r="D1491" s="59" t="s">
        <v>26</v>
      </c>
      <c r="E1491" s="60" t="s">
        <v>232</v>
      </c>
      <c r="F1491" s="59" t="s">
        <v>306</v>
      </c>
      <c r="G1491" s="60" t="s">
        <v>307</v>
      </c>
      <c r="H1491" s="59">
        <v>1</v>
      </c>
      <c r="I1491" s="140">
        <v>30993.9</v>
      </c>
      <c r="J1491" s="141">
        <v>30993.9</v>
      </c>
      <c r="K1491" s="59" t="s">
        <v>166</v>
      </c>
      <c r="L1491" s="59" t="s">
        <v>174</v>
      </c>
      <c r="M1491" s="60" t="s">
        <v>175</v>
      </c>
      <c r="N1491" s="61"/>
      <c r="O1491" s="60" t="s">
        <v>155</v>
      </c>
      <c r="P1491" s="60" t="s">
        <v>156</v>
      </c>
      <c r="Q1491" s="60" t="s">
        <v>156</v>
      </c>
      <c r="R1491" s="60" t="s">
        <v>157</v>
      </c>
      <c r="S1491" s="62" t="s">
        <v>158</v>
      </c>
    </row>
    <row r="1492" spans="1:19" x14ac:dyDescent="0.2">
      <c r="A1492" s="57">
        <v>45715</v>
      </c>
      <c r="B1492" s="58">
        <v>0.359722222222222</v>
      </c>
      <c r="C1492" s="59" t="s">
        <v>1787</v>
      </c>
      <c r="D1492" s="59" t="s">
        <v>41</v>
      </c>
      <c r="E1492" s="60" t="s">
        <v>215</v>
      </c>
      <c r="F1492" s="59" t="s">
        <v>153</v>
      </c>
      <c r="G1492" s="60" t="s">
        <v>165</v>
      </c>
      <c r="H1492" s="59">
        <v>61.215200000000003</v>
      </c>
      <c r="I1492" s="140">
        <v>1482</v>
      </c>
      <c r="J1492" s="141">
        <v>90720.93</v>
      </c>
      <c r="K1492" s="59" t="s">
        <v>152</v>
      </c>
      <c r="L1492" s="59" t="s">
        <v>153</v>
      </c>
      <c r="M1492" s="60" t="s">
        <v>154</v>
      </c>
      <c r="N1492" s="61">
        <v>48015</v>
      </c>
      <c r="O1492" s="60" t="s">
        <v>155</v>
      </c>
      <c r="P1492" s="60" t="s">
        <v>191</v>
      </c>
      <c r="Q1492" s="60" t="s">
        <v>204</v>
      </c>
      <c r="R1492" s="60" t="s">
        <v>193</v>
      </c>
      <c r="S1492" s="62" t="s">
        <v>158</v>
      </c>
    </row>
    <row r="1493" spans="1:19" x14ac:dyDescent="0.2">
      <c r="A1493" s="65">
        <v>45715</v>
      </c>
      <c r="B1493" s="66">
        <v>0.41944444444444501</v>
      </c>
      <c r="C1493" s="67" t="s">
        <v>1788</v>
      </c>
      <c r="D1493" s="67" t="s">
        <v>20</v>
      </c>
      <c r="E1493" s="68" t="s">
        <v>230</v>
      </c>
      <c r="F1493" s="67" t="s">
        <v>218</v>
      </c>
      <c r="G1493" s="68" t="s">
        <v>219</v>
      </c>
      <c r="H1493" s="67">
        <v>200.01</v>
      </c>
      <c r="I1493" s="142">
        <v>1300.5</v>
      </c>
      <c r="J1493" s="143">
        <v>260113.005</v>
      </c>
      <c r="K1493" s="59" t="s">
        <v>166</v>
      </c>
      <c r="L1493" s="67" t="s">
        <v>174</v>
      </c>
      <c r="M1493" s="68" t="s">
        <v>175</v>
      </c>
      <c r="N1493" s="61"/>
      <c r="O1493" s="60" t="s">
        <v>155</v>
      </c>
      <c r="P1493" s="60" t="s">
        <v>156</v>
      </c>
      <c r="Q1493" s="60" t="s">
        <v>156</v>
      </c>
      <c r="R1493" s="60" t="s">
        <v>157</v>
      </c>
      <c r="S1493" s="62" t="s">
        <v>158</v>
      </c>
    </row>
    <row r="1494" spans="1:19" x14ac:dyDescent="0.2">
      <c r="A1494" s="57">
        <v>45715</v>
      </c>
      <c r="B1494" s="58">
        <v>0.50694444444444398</v>
      </c>
      <c r="C1494" s="59" t="s">
        <v>1789</v>
      </c>
      <c r="D1494" s="59" t="s">
        <v>71</v>
      </c>
      <c r="E1494" s="60" t="s">
        <v>200</v>
      </c>
      <c r="F1494" s="59" t="s">
        <v>201</v>
      </c>
      <c r="G1494" s="60" t="s">
        <v>202</v>
      </c>
      <c r="H1494" s="59">
        <v>9.6199999999999992</v>
      </c>
      <c r="I1494" s="140">
        <v>1417.1</v>
      </c>
      <c r="J1494" s="141">
        <v>13632.502</v>
      </c>
      <c r="K1494" s="59" t="s">
        <v>166</v>
      </c>
      <c r="L1494" s="59" t="s">
        <v>174</v>
      </c>
      <c r="M1494" s="60" t="s">
        <v>175</v>
      </c>
      <c r="N1494" s="61"/>
      <c r="O1494" s="60" t="s">
        <v>155</v>
      </c>
      <c r="P1494" s="60" t="s">
        <v>203</v>
      </c>
      <c r="Q1494" s="60" t="s">
        <v>204</v>
      </c>
      <c r="R1494" s="60" t="s">
        <v>205</v>
      </c>
      <c r="S1494" s="62" t="s">
        <v>158</v>
      </c>
    </row>
    <row r="1495" spans="1:19" x14ac:dyDescent="0.2">
      <c r="A1495" s="57">
        <v>45715</v>
      </c>
      <c r="B1495" s="58">
        <v>0.531944444444444</v>
      </c>
      <c r="C1495" s="59" t="s">
        <v>1790</v>
      </c>
      <c r="D1495" s="59" t="s">
        <v>40</v>
      </c>
      <c r="E1495" s="60" t="s">
        <v>373</v>
      </c>
      <c r="F1495" s="59" t="s">
        <v>150</v>
      </c>
      <c r="G1495" s="60" t="s">
        <v>151</v>
      </c>
      <c r="H1495" s="59">
        <v>286.67</v>
      </c>
      <c r="I1495" s="140">
        <v>1334.99</v>
      </c>
      <c r="J1495" s="141">
        <v>382702.05</v>
      </c>
      <c r="K1495" s="59" t="s">
        <v>166</v>
      </c>
      <c r="L1495" s="59" t="s">
        <v>167</v>
      </c>
      <c r="M1495" s="60" t="s">
        <v>168</v>
      </c>
      <c r="N1495" s="61"/>
      <c r="O1495" s="60" t="s">
        <v>155</v>
      </c>
      <c r="P1495" s="60" t="s">
        <v>210</v>
      </c>
      <c r="Q1495" s="60" t="s">
        <v>204</v>
      </c>
      <c r="R1495" s="60" t="s">
        <v>211</v>
      </c>
      <c r="S1495" s="62" t="s">
        <v>158</v>
      </c>
    </row>
    <row r="1496" spans="1:19" x14ac:dyDescent="0.2">
      <c r="A1496" s="57">
        <v>45715</v>
      </c>
      <c r="B1496" s="58">
        <v>0.563194444444444</v>
      </c>
      <c r="C1496" s="59" t="s">
        <v>1791</v>
      </c>
      <c r="D1496" s="59" t="s">
        <v>7</v>
      </c>
      <c r="E1496" s="60" t="s">
        <v>260</v>
      </c>
      <c r="F1496" s="59" t="s">
        <v>150</v>
      </c>
      <c r="G1496" s="60" t="s">
        <v>151</v>
      </c>
      <c r="H1496" s="59">
        <v>428.72300000000001</v>
      </c>
      <c r="I1496" s="140">
        <v>1335</v>
      </c>
      <c r="J1496" s="141">
        <v>572344.93999999994</v>
      </c>
      <c r="K1496" s="59" t="s">
        <v>166</v>
      </c>
      <c r="L1496" s="59" t="s">
        <v>167</v>
      </c>
      <c r="M1496" s="60" t="s">
        <v>168</v>
      </c>
      <c r="N1496" s="61">
        <v>1510345</v>
      </c>
      <c r="O1496" s="60" t="s">
        <v>155</v>
      </c>
      <c r="P1496" s="60" t="s">
        <v>156</v>
      </c>
      <c r="Q1496" s="60" t="s">
        <v>156</v>
      </c>
      <c r="R1496" s="60" t="s">
        <v>157</v>
      </c>
      <c r="S1496" s="62" t="s">
        <v>158</v>
      </c>
    </row>
    <row r="1497" spans="1:19" x14ac:dyDescent="0.2">
      <c r="A1497" s="57">
        <v>45715</v>
      </c>
      <c r="B1497" s="58">
        <v>0.56597222222222199</v>
      </c>
      <c r="C1497" s="59" t="s">
        <v>1792</v>
      </c>
      <c r="D1497" s="59" t="s">
        <v>80</v>
      </c>
      <c r="E1497" s="60" t="s">
        <v>267</v>
      </c>
      <c r="F1497" s="59" t="s">
        <v>201</v>
      </c>
      <c r="G1497" s="60" t="s">
        <v>202</v>
      </c>
      <c r="H1497" s="59">
        <v>30.96</v>
      </c>
      <c r="I1497" s="140">
        <v>1393.6</v>
      </c>
      <c r="J1497" s="141">
        <v>43145.856</v>
      </c>
      <c r="K1497" s="59" t="s">
        <v>166</v>
      </c>
      <c r="L1497" s="59" t="s">
        <v>174</v>
      </c>
      <c r="M1497" s="60" t="s">
        <v>175</v>
      </c>
      <c r="N1497" s="61"/>
      <c r="O1497" s="60" t="s">
        <v>188</v>
      </c>
      <c r="P1497" s="60" t="s">
        <v>176</v>
      </c>
      <c r="Q1497" s="59"/>
      <c r="R1497" s="60" t="s">
        <v>268</v>
      </c>
      <c r="S1497" s="62" t="s">
        <v>176</v>
      </c>
    </row>
    <row r="1498" spans="1:19" x14ac:dyDescent="0.2">
      <c r="A1498" s="57">
        <v>45715</v>
      </c>
      <c r="B1498" s="58">
        <v>0.57013888888888897</v>
      </c>
      <c r="C1498" s="59" t="s">
        <v>1793</v>
      </c>
      <c r="D1498" s="59" t="s">
        <v>14</v>
      </c>
      <c r="E1498" s="60" t="s">
        <v>171</v>
      </c>
      <c r="F1498" s="59" t="s">
        <v>218</v>
      </c>
      <c r="G1498" s="60" t="s">
        <v>219</v>
      </c>
      <c r="H1498" s="59">
        <v>428.01</v>
      </c>
      <c r="I1498" s="140">
        <v>1217.2</v>
      </c>
      <c r="J1498" s="141">
        <v>520973.772</v>
      </c>
      <c r="K1498" s="59" t="s">
        <v>166</v>
      </c>
      <c r="L1498" s="59" t="s">
        <v>174</v>
      </c>
      <c r="M1498" s="60" t="s">
        <v>175</v>
      </c>
      <c r="N1498" s="61">
        <v>587564</v>
      </c>
      <c r="O1498" s="60" t="s">
        <v>155</v>
      </c>
      <c r="P1498" s="60" t="s">
        <v>156</v>
      </c>
      <c r="Q1498" s="60" t="s">
        <v>156</v>
      </c>
      <c r="R1498" s="60" t="s">
        <v>157</v>
      </c>
      <c r="S1498" s="62" t="s">
        <v>158</v>
      </c>
    </row>
    <row r="1499" spans="1:19" x14ac:dyDescent="0.2">
      <c r="A1499" s="57">
        <v>45715</v>
      </c>
      <c r="B1499" s="58">
        <v>0.63194444444444398</v>
      </c>
      <c r="C1499" s="59" t="s">
        <v>1794</v>
      </c>
      <c r="D1499" s="59" t="s">
        <v>13</v>
      </c>
      <c r="E1499" s="60" t="s">
        <v>347</v>
      </c>
      <c r="F1499" s="59" t="s">
        <v>150</v>
      </c>
      <c r="G1499" s="60" t="s">
        <v>151</v>
      </c>
      <c r="H1499" s="59">
        <v>326.44</v>
      </c>
      <c r="I1499" s="140">
        <v>1335</v>
      </c>
      <c r="J1499" s="141">
        <v>435799</v>
      </c>
      <c r="K1499" s="59" t="s">
        <v>166</v>
      </c>
      <c r="L1499" s="59" t="s">
        <v>167</v>
      </c>
      <c r="M1499" s="60" t="s">
        <v>168</v>
      </c>
      <c r="N1499" s="61"/>
      <c r="O1499" s="60" t="s">
        <v>155</v>
      </c>
      <c r="P1499" s="60" t="s">
        <v>156</v>
      </c>
      <c r="Q1499" s="60" t="s">
        <v>156</v>
      </c>
      <c r="R1499" s="60" t="s">
        <v>157</v>
      </c>
      <c r="S1499" s="62" t="s">
        <v>158</v>
      </c>
    </row>
    <row r="1500" spans="1:19" x14ac:dyDescent="0.2">
      <c r="A1500" s="57">
        <v>45715</v>
      </c>
      <c r="B1500" s="58">
        <v>0.63263888888888897</v>
      </c>
      <c r="C1500" s="59" t="s">
        <v>1795</v>
      </c>
      <c r="D1500" s="59" t="s">
        <v>50</v>
      </c>
      <c r="E1500" s="60" t="s">
        <v>274</v>
      </c>
      <c r="F1500" s="59" t="s">
        <v>153</v>
      </c>
      <c r="G1500" s="60" t="s">
        <v>165</v>
      </c>
      <c r="H1500" s="59">
        <v>162.58000000000001</v>
      </c>
      <c r="I1500" s="140">
        <v>1435.2</v>
      </c>
      <c r="J1500" s="141">
        <v>233334.81599999999</v>
      </c>
      <c r="K1500" s="59" t="s">
        <v>166</v>
      </c>
      <c r="L1500" s="59" t="s">
        <v>174</v>
      </c>
      <c r="M1500" s="60" t="s">
        <v>175</v>
      </c>
      <c r="N1500" s="61">
        <v>728056</v>
      </c>
      <c r="O1500" s="60" t="s">
        <v>155</v>
      </c>
      <c r="P1500" s="60" t="s">
        <v>275</v>
      </c>
      <c r="Q1500" s="60" t="s">
        <v>223</v>
      </c>
      <c r="R1500" s="60" t="s">
        <v>276</v>
      </c>
      <c r="S1500" s="62" t="s">
        <v>158</v>
      </c>
    </row>
    <row r="1501" spans="1:19" x14ac:dyDescent="0.2">
      <c r="A1501" s="57">
        <v>45715</v>
      </c>
      <c r="B1501" s="58">
        <v>0.66041666666666698</v>
      </c>
      <c r="C1501" s="59" t="s">
        <v>1796</v>
      </c>
      <c r="D1501" s="59" t="s">
        <v>46</v>
      </c>
      <c r="E1501" s="60" t="s">
        <v>558</v>
      </c>
      <c r="F1501" s="59" t="s">
        <v>150</v>
      </c>
      <c r="G1501" s="60" t="s">
        <v>151</v>
      </c>
      <c r="H1501" s="69">
        <v>121.12</v>
      </c>
      <c r="I1501" s="140">
        <v>1334.97</v>
      </c>
      <c r="J1501" s="141">
        <v>161691.06</v>
      </c>
      <c r="K1501" s="59" t="s">
        <v>166</v>
      </c>
      <c r="L1501" s="59" t="s">
        <v>167</v>
      </c>
      <c r="M1501" s="60" t="s">
        <v>168</v>
      </c>
      <c r="N1501" s="61"/>
      <c r="O1501" s="60" t="s">
        <v>155</v>
      </c>
      <c r="P1501" s="60" t="s">
        <v>210</v>
      </c>
      <c r="Q1501" s="60" t="s">
        <v>204</v>
      </c>
      <c r="R1501" s="60" t="s">
        <v>211</v>
      </c>
      <c r="S1501" s="62" t="s">
        <v>158</v>
      </c>
    </row>
    <row r="1502" spans="1:19" x14ac:dyDescent="0.2">
      <c r="A1502" s="57">
        <v>45715</v>
      </c>
      <c r="B1502" s="58">
        <v>0.67569444444444504</v>
      </c>
      <c r="C1502" s="59" t="s">
        <v>1797</v>
      </c>
      <c r="D1502" s="59" t="s">
        <v>72</v>
      </c>
      <c r="E1502" s="60" t="s">
        <v>185</v>
      </c>
      <c r="F1502" s="59" t="s">
        <v>201</v>
      </c>
      <c r="G1502" s="60" t="s">
        <v>202</v>
      </c>
      <c r="H1502" s="59">
        <v>41.47</v>
      </c>
      <c r="I1502" s="140">
        <v>1417.1</v>
      </c>
      <c r="J1502" s="141">
        <v>58767.137000000002</v>
      </c>
      <c r="K1502" s="59" t="s">
        <v>166</v>
      </c>
      <c r="L1502" s="59" t="s">
        <v>174</v>
      </c>
      <c r="M1502" s="60" t="s">
        <v>175</v>
      </c>
      <c r="N1502" s="61"/>
      <c r="O1502" s="60" t="s">
        <v>188</v>
      </c>
      <c r="P1502" s="60" t="s">
        <v>176</v>
      </c>
      <c r="Q1502" s="60" t="s">
        <v>176</v>
      </c>
      <c r="R1502" s="60" t="s">
        <v>177</v>
      </c>
      <c r="S1502" s="62" t="s">
        <v>176</v>
      </c>
    </row>
    <row r="1503" spans="1:19" x14ac:dyDescent="0.2">
      <c r="A1503" s="57">
        <v>45715</v>
      </c>
      <c r="B1503" s="58">
        <v>0.72638888888888897</v>
      </c>
      <c r="C1503" s="70" t="s">
        <v>1798</v>
      </c>
      <c r="D1503" s="59" t="s">
        <v>10</v>
      </c>
      <c r="E1503" s="60" t="s">
        <v>228</v>
      </c>
      <c r="F1503" s="59" t="s">
        <v>415</v>
      </c>
      <c r="G1503" s="60" t="s">
        <v>416</v>
      </c>
      <c r="H1503" s="71">
        <v>0</v>
      </c>
      <c r="I1503" s="142" t="s">
        <v>1799</v>
      </c>
      <c r="J1503" s="143">
        <v>-9404.86</v>
      </c>
      <c r="K1503" s="59" t="s">
        <v>152</v>
      </c>
      <c r="L1503" s="59" t="s">
        <v>153</v>
      </c>
      <c r="M1503" s="60" t="s">
        <v>154</v>
      </c>
      <c r="N1503" s="61">
        <v>0</v>
      </c>
      <c r="O1503" s="60" t="s">
        <v>155</v>
      </c>
      <c r="P1503" s="60" t="s">
        <v>156</v>
      </c>
      <c r="Q1503" s="60" t="s">
        <v>156</v>
      </c>
      <c r="R1503" s="60" t="s">
        <v>157</v>
      </c>
      <c r="S1503" s="62" t="s">
        <v>158</v>
      </c>
    </row>
    <row r="1504" spans="1:19" x14ac:dyDescent="0.2">
      <c r="A1504" s="57">
        <v>45715</v>
      </c>
      <c r="B1504" s="58">
        <v>0.72708333333333297</v>
      </c>
      <c r="C1504" s="70" t="s">
        <v>1798</v>
      </c>
      <c r="D1504" s="59" t="s">
        <v>10</v>
      </c>
      <c r="E1504" s="60" t="s">
        <v>228</v>
      </c>
      <c r="F1504" s="59" t="s">
        <v>150</v>
      </c>
      <c r="G1504" s="60" t="s">
        <v>151</v>
      </c>
      <c r="H1504" s="59">
        <v>372.32220000000001</v>
      </c>
      <c r="I1504" s="140">
        <v>1263</v>
      </c>
      <c r="J1504" s="141">
        <v>470242.94</v>
      </c>
      <c r="K1504" s="59" t="s">
        <v>152</v>
      </c>
      <c r="L1504" s="59" t="s">
        <v>153</v>
      </c>
      <c r="M1504" s="60" t="s">
        <v>154</v>
      </c>
      <c r="N1504" s="61">
        <v>963741</v>
      </c>
      <c r="O1504" s="60" t="s">
        <v>155</v>
      </c>
      <c r="P1504" s="60" t="s">
        <v>156</v>
      </c>
      <c r="Q1504" s="60" t="s">
        <v>156</v>
      </c>
      <c r="R1504" s="60" t="s">
        <v>157</v>
      </c>
      <c r="S1504" s="62" t="s">
        <v>158</v>
      </c>
    </row>
    <row r="1505" spans="1:19" x14ac:dyDescent="0.2">
      <c r="A1505" s="57">
        <v>45715</v>
      </c>
      <c r="B1505" s="58">
        <v>0.77638888888888902</v>
      </c>
      <c r="C1505" s="59" t="s">
        <v>1800</v>
      </c>
      <c r="D1505" s="59" t="s">
        <v>98</v>
      </c>
      <c r="E1505" s="60" t="s">
        <v>284</v>
      </c>
      <c r="F1505" s="59" t="s">
        <v>150</v>
      </c>
      <c r="G1505" s="60" t="s">
        <v>151</v>
      </c>
      <c r="H1505" s="59">
        <v>475.08</v>
      </c>
      <c r="I1505" s="140">
        <v>1263</v>
      </c>
      <c r="J1505" s="141">
        <v>600026.04</v>
      </c>
      <c r="K1505" s="59" t="s">
        <v>152</v>
      </c>
      <c r="L1505" s="59" t="s">
        <v>153</v>
      </c>
      <c r="M1505" s="60" t="s">
        <v>154</v>
      </c>
      <c r="N1505" s="61"/>
      <c r="O1505" s="60" t="s">
        <v>285</v>
      </c>
      <c r="P1505" s="60" t="s">
        <v>286</v>
      </c>
      <c r="Q1505" s="59"/>
      <c r="R1505" s="60" t="s">
        <v>157</v>
      </c>
      <c r="S1505" s="62" t="s">
        <v>287</v>
      </c>
    </row>
    <row r="1506" spans="1:19" x14ac:dyDescent="0.2">
      <c r="A1506" s="57">
        <v>45715</v>
      </c>
      <c r="B1506" s="58">
        <v>0.80069444444444504</v>
      </c>
      <c r="C1506" s="59" t="s">
        <v>1801</v>
      </c>
      <c r="D1506" s="59" t="s">
        <v>18</v>
      </c>
      <c r="E1506" s="60" t="s">
        <v>213</v>
      </c>
      <c r="F1506" s="59" t="s">
        <v>150</v>
      </c>
      <c r="G1506" s="60" t="s">
        <v>151</v>
      </c>
      <c r="H1506" s="59">
        <v>419.93</v>
      </c>
      <c r="I1506" s="140">
        <v>1334.99</v>
      </c>
      <c r="J1506" s="141">
        <v>560602.94999999995</v>
      </c>
      <c r="K1506" s="59" t="s">
        <v>166</v>
      </c>
      <c r="L1506" s="59" t="s">
        <v>167</v>
      </c>
      <c r="M1506" s="60" t="s">
        <v>168</v>
      </c>
      <c r="N1506" s="61">
        <v>2427144</v>
      </c>
      <c r="O1506" s="60" t="s">
        <v>155</v>
      </c>
      <c r="P1506" s="60" t="s">
        <v>156</v>
      </c>
      <c r="Q1506" s="60" t="s">
        <v>156</v>
      </c>
      <c r="R1506" s="60" t="s">
        <v>157</v>
      </c>
      <c r="S1506" s="62" t="s">
        <v>158</v>
      </c>
    </row>
    <row r="1507" spans="1:19" x14ac:dyDescent="0.2">
      <c r="A1507" s="57">
        <v>45715</v>
      </c>
      <c r="B1507" s="58">
        <v>0.84722222222222199</v>
      </c>
      <c r="C1507" s="59" t="s">
        <v>1802</v>
      </c>
      <c r="D1507" s="59" t="s">
        <v>22</v>
      </c>
      <c r="E1507" s="60" t="s">
        <v>887</v>
      </c>
      <c r="F1507" s="59" t="s">
        <v>218</v>
      </c>
      <c r="G1507" s="60" t="s">
        <v>219</v>
      </c>
      <c r="H1507" s="59">
        <v>415.16</v>
      </c>
      <c r="I1507" s="140">
        <v>1217.2</v>
      </c>
      <c r="J1507" s="141">
        <v>505332.75199999998</v>
      </c>
      <c r="K1507" s="59" t="s">
        <v>166</v>
      </c>
      <c r="L1507" s="59" t="s">
        <v>174</v>
      </c>
      <c r="M1507" s="60" t="s">
        <v>175</v>
      </c>
      <c r="N1507" s="61">
        <v>40520</v>
      </c>
      <c r="O1507" s="60" t="s">
        <v>155</v>
      </c>
      <c r="P1507" s="60" t="s">
        <v>156</v>
      </c>
      <c r="Q1507" s="60" t="s">
        <v>156</v>
      </c>
      <c r="R1507" s="60" t="s">
        <v>157</v>
      </c>
      <c r="S1507" s="62" t="s">
        <v>158</v>
      </c>
    </row>
    <row r="1508" spans="1:19" x14ac:dyDescent="0.2">
      <c r="A1508" s="57">
        <v>45715</v>
      </c>
      <c r="B1508" s="58">
        <v>0.88541666666666696</v>
      </c>
      <c r="C1508" s="59" t="s">
        <v>1803</v>
      </c>
      <c r="D1508" s="59" t="s">
        <v>16</v>
      </c>
      <c r="E1508" s="60" t="s">
        <v>162</v>
      </c>
      <c r="F1508" s="59" t="s">
        <v>150</v>
      </c>
      <c r="G1508" s="60" t="s">
        <v>151</v>
      </c>
      <c r="H1508" s="59">
        <v>408.60489999999999</v>
      </c>
      <c r="I1508" s="140">
        <v>1263</v>
      </c>
      <c r="J1508" s="141">
        <v>516067.99</v>
      </c>
      <c r="K1508" s="59" t="s">
        <v>152</v>
      </c>
      <c r="L1508" s="59" t="s">
        <v>153</v>
      </c>
      <c r="M1508" s="60" t="s">
        <v>154</v>
      </c>
      <c r="N1508" s="61">
        <v>294970</v>
      </c>
      <c r="O1508" s="60" t="s">
        <v>155</v>
      </c>
      <c r="P1508" s="60" t="s">
        <v>156</v>
      </c>
      <c r="Q1508" s="60" t="s">
        <v>156</v>
      </c>
      <c r="R1508" s="60" t="s">
        <v>157</v>
      </c>
      <c r="S1508" s="62" t="s">
        <v>158</v>
      </c>
    </row>
    <row r="1509" spans="1:19" x14ac:dyDescent="0.2">
      <c r="A1509" s="57">
        <v>45715</v>
      </c>
      <c r="B1509" s="58">
        <v>0.88958333333333295</v>
      </c>
      <c r="C1509" s="59" t="s">
        <v>1804</v>
      </c>
      <c r="D1509" s="59" t="s">
        <v>9</v>
      </c>
      <c r="E1509" s="60" t="s">
        <v>160</v>
      </c>
      <c r="F1509" s="59" t="s">
        <v>150</v>
      </c>
      <c r="G1509" s="60" t="s">
        <v>151</v>
      </c>
      <c r="H1509" s="59">
        <v>366.01190000000003</v>
      </c>
      <c r="I1509" s="140">
        <v>1263</v>
      </c>
      <c r="J1509" s="141">
        <v>462273.03</v>
      </c>
      <c r="K1509" s="59" t="s">
        <v>152</v>
      </c>
      <c r="L1509" s="59" t="s">
        <v>153</v>
      </c>
      <c r="M1509" s="60" t="s">
        <v>154</v>
      </c>
      <c r="N1509" s="61">
        <v>1219931</v>
      </c>
      <c r="O1509" s="60" t="s">
        <v>155</v>
      </c>
      <c r="P1509" s="60" t="s">
        <v>156</v>
      </c>
      <c r="Q1509" s="60" t="s">
        <v>156</v>
      </c>
      <c r="R1509" s="60" t="s">
        <v>157</v>
      </c>
      <c r="S1509" s="62" t="s">
        <v>158</v>
      </c>
    </row>
    <row r="1510" spans="1:19" x14ac:dyDescent="0.2">
      <c r="A1510" s="57">
        <v>45715</v>
      </c>
      <c r="B1510" s="58">
        <v>0.89027777777777795</v>
      </c>
      <c r="C1510" s="59" t="s">
        <v>1805</v>
      </c>
      <c r="D1510" s="59" t="s">
        <v>37</v>
      </c>
      <c r="E1510" s="60" t="s">
        <v>263</v>
      </c>
      <c r="F1510" s="59" t="s">
        <v>218</v>
      </c>
      <c r="G1510" s="60" t="s">
        <v>219</v>
      </c>
      <c r="H1510" s="59">
        <v>253.53</v>
      </c>
      <c r="I1510" s="140">
        <v>1250.5</v>
      </c>
      <c r="J1510" s="141">
        <v>317039.26500000001</v>
      </c>
      <c r="K1510" s="59" t="s">
        <v>166</v>
      </c>
      <c r="L1510" s="59" t="s">
        <v>174</v>
      </c>
      <c r="M1510" s="60" t="s">
        <v>175</v>
      </c>
      <c r="N1510" s="61">
        <v>779452</v>
      </c>
      <c r="O1510" s="60" t="s">
        <v>155</v>
      </c>
      <c r="P1510" s="60" t="s">
        <v>210</v>
      </c>
      <c r="Q1510" s="60" t="s">
        <v>204</v>
      </c>
      <c r="R1510" s="60" t="s">
        <v>224</v>
      </c>
      <c r="S1510" s="62" t="s">
        <v>158</v>
      </c>
    </row>
    <row r="1511" spans="1:19" x14ac:dyDescent="0.2">
      <c r="A1511" s="57">
        <v>45716</v>
      </c>
      <c r="B1511" s="58">
        <v>5.6250000000000001E-2</v>
      </c>
      <c r="C1511" s="59" t="s">
        <v>1806</v>
      </c>
      <c r="D1511" s="59" t="s">
        <v>24</v>
      </c>
      <c r="E1511" s="60" t="s">
        <v>301</v>
      </c>
      <c r="F1511" s="59" t="s">
        <v>218</v>
      </c>
      <c r="G1511" s="60" t="s">
        <v>219</v>
      </c>
      <c r="H1511" s="59">
        <v>364.64</v>
      </c>
      <c r="I1511" s="140">
        <v>1217.2</v>
      </c>
      <c r="J1511" s="141">
        <v>443839.80800000002</v>
      </c>
      <c r="K1511" s="59" t="s">
        <v>166</v>
      </c>
      <c r="L1511" s="59" t="s">
        <v>174</v>
      </c>
      <c r="M1511" s="60" t="s">
        <v>175</v>
      </c>
      <c r="N1511" s="61">
        <v>938923</v>
      </c>
      <c r="O1511" s="60" t="s">
        <v>155</v>
      </c>
      <c r="P1511" s="60" t="s">
        <v>156</v>
      </c>
      <c r="Q1511" s="60" t="s">
        <v>156</v>
      </c>
      <c r="R1511" s="60" t="s">
        <v>157</v>
      </c>
      <c r="S1511" s="62" t="s">
        <v>158</v>
      </c>
    </row>
    <row r="1512" spans="1:19" x14ac:dyDescent="0.2">
      <c r="A1512" s="57">
        <v>45716</v>
      </c>
      <c r="B1512" s="58">
        <v>0.22430555555555601</v>
      </c>
      <c r="C1512" s="59" t="s">
        <v>1807</v>
      </c>
      <c r="D1512" s="59" t="s">
        <v>11</v>
      </c>
      <c r="E1512" s="60" t="s">
        <v>149</v>
      </c>
      <c r="F1512" s="59" t="s">
        <v>218</v>
      </c>
      <c r="G1512" s="60" t="s">
        <v>219</v>
      </c>
      <c r="H1512" s="59">
        <v>150</v>
      </c>
      <c r="I1512" s="140">
        <v>1250.5</v>
      </c>
      <c r="J1512" s="141">
        <v>187575</v>
      </c>
      <c r="K1512" s="59" t="s">
        <v>166</v>
      </c>
      <c r="L1512" s="59" t="s">
        <v>174</v>
      </c>
      <c r="M1512" s="60" t="s">
        <v>175</v>
      </c>
      <c r="N1512" s="61">
        <v>817812</v>
      </c>
      <c r="O1512" s="60" t="s">
        <v>155</v>
      </c>
      <c r="P1512" s="60" t="s">
        <v>156</v>
      </c>
      <c r="Q1512" s="60" t="s">
        <v>156</v>
      </c>
      <c r="R1512" s="60" t="s">
        <v>157</v>
      </c>
      <c r="S1512" s="62" t="s">
        <v>158</v>
      </c>
    </row>
    <row r="1513" spans="1:19" x14ac:dyDescent="0.2">
      <c r="A1513" s="57">
        <v>45716</v>
      </c>
      <c r="B1513" s="58">
        <v>0.26944444444444399</v>
      </c>
      <c r="C1513" s="59" t="s">
        <v>1808</v>
      </c>
      <c r="D1513" s="59" t="s">
        <v>63</v>
      </c>
      <c r="E1513" s="60" t="s">
        <v>241</v>
      </c>
      <c r="F1513" s="59" t="s">
        <v>153</v>
      </c>
      <c r="G1513" s="60" t="s">
        <v>165</v>
      </c>
      <c r="H1513" s="59">
        <v>149.88999999999999</v>
      </c>
      <c r="I1513" s="140">
        <v>1411.2</v>
      </c>
      <c r="J1513" s="141">
        <v>211524.76800000001</v>
      </c>
      <c r="K1513" s="59" t="s">
        <v>166</v>
      </c>
      <c r="L1513" s="59" t="s">
        <v>174</v>
      </c>
      <c r="M1513" s="60" t="s">
        <v>175</v>
      </c>
      <c r="N1513" s="61">
        <v>80638</v>
      </c>
      <c r="O1513" s="60" t="s">
        <v>155</v>
      </c>
      <c r="P1513" s="60" t="s">
        <v>196</v>
      </c>
      <c r="Q1513" s="60" t="s">
        <v>242</v>
      </c>
      <c r="R1513" s="60" t="s">
        <v>196</v>
      </c>
      <c r="S1513" s="62" t="s">
        <v>158</v>
      </c>
    </row>
    <row r="1514" spans="1:19" x14ac:dyDescent="0.2">
      <c r="A1514" s="65">
        <v>45716</v>
      </c>
      <c r="B1514" s="66">
        <v>0.33194444444444399</v>
      </c>
      <c r="C1514" s="59" t="s">
        <v>1809</v>
      </c>
      <c r="D1514" s="59" t="s">
        <v>53</v>
      </c>
      <c r="E1514" s="68" t="s">
        <v>278</v>
      </c>
      <c r="F1514" s="67" t="s">
        <v>150</v>
      </c>
      <c r="G1514" s="68" t="s">
        <v>151</v>
      </c>
      <c r="H1514" s="67">
        <v>71.897099999999995</v>
      </c>
      <c r="I1514" s="142">
        <v>1263</v>
      </c>
      <c r="J1514" s="141">
        <v>90806.04</v>
      </c>
      <c r="K1514" s="59" t="s">
        <v>152</v>
      </c>
      <c r="L1514" s="67" t="s">
        <v>153</v>
      </c>
      <c r="M1514" s="68" t="s">
        <v>154</v>
      </c>
      <c r="N1514" s="61"/>
      <c r="O1514" s="60" t="s">
        <v>155</v>
      </c>
      <c r="P1514" s="60" t="s">
        <v>191</v>
      </c>
      <c r="Q1514" s="60" t="s">
        <v>192</v>
      </c>
      <c r="R1514" s="60" t="s">
        <v>193</v>
      </c>
      <c r="S1514" s="62" t="s">
        <v>158</v>
      </c>
    </row>
    <row r="1515" spans="1:19" x14ac:dyDescent="0.2">
      <c r="A1515" s="57">
        <v>45716</v>
      </c>
      <c r="B1515" s="58">
        <v>0.33680555555555602</v>
      </c>
      <c r="C1515" s="59" t="s">
        <v>1810</v>
      </c>
      <c r="D1515" s="59" t="s">
        <v>72</v>
      </c>
      <c r="E1515" s="60" t="s">
        <v>185</v>
      </c>
      <c r="F1515" s="59" t="s">
        <v>201</v>
      </c>
      <c r="G1515" s="60" t="s">
        <v>202</v>
      </c>
      <c r="H1515" s="59">
        <v>46.41</v>
      </c>
      <c r="I1515" s="140">
        <v>1417.1</v>
      </c>
      <c r="J1515" s="141">
        <v>65767.611000000004</v>
      </c>
      <c r="K1515" s="59" t="s">
        <v>166</v>
      </c>
      <c r="L1515" s="59" t="s">
        <v>174</v>
      </c>
      <c r="M1515" s="60" t="s">
        <v>175</v>
      </c>
      <c r="N1515" s="61"/>
      <c r="O1515" s="60" t="s">
        <v>188</v>
      </c>
      <c r="P1515" s="60" t="s">
        <v>176</v>
      </c>
      <c r="Q1515" s="60" t="s">
        <v>176</v>
      </c>
      <c r="R1515" s="60" t="s">
        <v>177</v>
      </c>
      <c r="S1515" s="62" t="s">
        <v>176</v>
      </c>
    </row>
    <row r="1516" spans="1:19" x14ac:dyDescent="0.2">
      <c r="A1516" s="57">
        <v>45716</v>
      </c>
      <c r="B1516" s="58">
        <v>0.33819444444444502</v>
      </c>
      <c r="C1516" s="59" t="s">
        <v>1811</v>
      </c>
      <c r="D1516" s="59" t="s">
        <v>12</v>
      </c>
      <c r="E1516" s="60" t="s">
        <v>164</v>
      </c>
      <c r="F1516" s="59" t="s">
        <v>150</v>
      </c>
      <c r="G1516" s="60" t="s">
        <v>151</v>
      </c>
      <c r="H1516" s="59">
        <v>680.24710000000005</v>
      </c>
      <c r="I1516" s="140">
        <v>1263</v>
      </c>
      <c r="J1516" s="141">
        <v>859152.09</v>
      </c>
      <c r="K1516" s="59" t="s">
        <v>152</v>
      </c>
      <c r="L1516" s="59" t="s">
        <v>153</v>
      </c>
      <c r="M1516" s="60" t="s">
        <v>154</v>
      </c>
      <c r="N1516" s="61">
        <v>710358</v>
      </c>
      <c r="O1516" s="60" t="s">
        <v>155</v>
      </c>
      <c r="P1516" s="60" t="s">
        <v>156</v>
      </c>
      <c r="Q1516" s="60" t="s">
        <v>156</v>
      </c>
      <c r="R1516" s="60" t="s">
        <v>157</v>
      </c>
      <c r="S1516" s="62" t="s">
        <v>158</v>
      </c>
    </row>
    <row r="1517" spans="1:19" x14ac:dyDescent="0.2">
      <c r="A1517" s="57">
        <v>45716</v>
      </c>
      <c r="B1517" s="58">
        <v>0.359722222222222</v>
      </c>
      <c r="C1517" s="59" t="s">
        <v>1812</v>
      </c>
      <c r="D1517" s="59" t="s">
        <v>59</v>
      </c>
      <c r="E1517" s="60" t="s">
        <v>434</v>
      </c>
      <c r="F1517" s="59" t="s">
        <v>150</v>
      </c>
      <c r="G1517" s="60" t="s">
        <v>151</v>
      </c>
      <c r="H1517" s="59">
        <v>147.4299</v>
      </c>
      <c r="I1517" s="140">
        <v>1263</v>
      </c>
      <c r="J1517" s="141">
        <v>186203.96</v>
      </c>
      <c r="K1517" s="59" t="s">
        <v>152</v>
      </c>
      <c r="L1517" s="59" t="s">
        <v>153</v>
      </c>
      <c r="M1517" s="60" t="s">
        <v>154</v>
      </c>
      <c r="N1517" s="61"/>
      <c r="O1517" s="60" t="s">
        <v>155</v>
      </c>
      <c r="P1517" s="60" t="s">
        <v>191</v>
      </c>
      <c r="Q1517" s="60" t="s">
        <v>192</v>
      </c>
      <c r="R1517" s="60" t="s">
        <v>193</v>
      </c>
      <c r="S1517" s="62" t="s">
        <v>158</v>
      </c>
    </row>
    <row r="1518" spans="1:19" x14ac:dyDescent="0.2">
      <c r="A1518" s="57">
        <v>45716</v>
      </c>
      <c r="B1518" s="58">
        <v>0.40069444444444502</v>
      </c>
      <c r="C1518" s="59" t="s">
        <v>1813</v>
      </c>
      <c r="D1518" s="59" t="s">
        <v>11</v>
      </c>
      <c r="E1518" s="60" t="s">
        <v>149</v>
      </c>
      <c r="F1518" s="59" t="s">
        <v>150</v>
      </c>
      <c r="G1518" s="60" t="s">
        <v>151</v>
      </c>
      <c r="H1518" s="59">
        <v>389.44200000000001</v>
      </c>
      <c r="I1518" s="140">
        <v>1335</v>
      </c>
      <c r="J1518" s="141">
        <v>519904.94</v>
      </c>
      <c r="K1518" s="59" t="s">
        <v>166</v>
      </c>
      <c r="L1518" s="59" t="s">
        <v>167</v>
      </c>
      <c r="M1518" s="60" t="s">
        <v>168</v>
      </c>
      <c r="N1518" s="61">
        <v>817807</v>
      </c>
      <c r="O1518" s="60" t="s">
        <v>155</v>
      </c>
      <c r="P1518" s="60" t="s">
        <v>156</v>
      </c>
      <c r="Q1518" s="60" t="s">
        <v>156</v>
      </c>
      <c r="R1518" s="60" t="s">
        <v>157</v>
      </c>
      <c r="S1518" s="62" t="s">
        <v>158</v>
      </c>
    </row>
    <row r="1519" spans="1:19" x14ac:dyDescent="0.2">
      <c r="A1519" s="57">
        <v>45716</v>
      </c>
      <c r="B1519" s="58">
        <v>0.42013888888888901</v>
      </c>
      <c r="C1519" s="59" t="s">
        <v>1814</v>
      </c>
      <c r="D1519" s="59" t="s">
        <v>25</v>
      </c>
      <c r="E1519" s="60" t="s">
        <v>238</v>
      </c>
      <c r="F1519" s="59" t="s">
        <v>218</v>
      </c>
      <c r="G1519" s="60" t="s">
        <v>219</v>
      </c>
      <c r="H1519" s="59">
        <v>543.5</v>
      </c>
      <c r="I1519" s="140">
        <v>1236.8</v>
      </c>
      <c r="J1519" s="141">
        <v>672200.8</v>
      </c>
      <c r="K1519" s="59" t="s">
        <v>166</v>
      </c>
      <c r="L1519" s="59" t="s">
        <v>174</v>
      </c>
      <c r="M1519" s="60" t="s">
        <v>175</v>
      </c>
      <c r="N1519" s="61">
        <v>752436</v>
      </c>
      <c r="O1519" s="60" t="s">
        <v>155</v>
      </c>
      <c r="P1519" s="60" t="s">
        <v>156</v>
      </c>
      <c r="Q1519" s="60" t="s">
        <v>156</v>
      </c>
      <c r="R1519" s="60" t="s">
        <v>157</v>
      </c>
      <c r="S1519" s="62" t="s">
        <v>158</v>
      </c>
    </row>
    <row r="1520" spans="1:19" x14ac:dyDescent="0.2">
      <c r="A1520" s="57">
        <v>45716</v>
      </c>
      <c r="B1520" s="58">
        <v>0.54583333333333295</v>
      </c>
      <c r="C1520" s="59" t="s">
        <v>1815</v>
      </c>
      <c r="D1520" s="59" t="s">
        <v>26</v>
      </c>
      <c r="E1520" s="60" t="s">
        <v>232</v>
      </c>
      <c r="F1520" s="59" t="s">
        <v>150</v>
      </c>
      <c r="G1520" s="60" t="s">
        <v>151</v>
      </c>
      <c r="H1520" s="59">
        <v>400.78</v>
      </c>
      <c r="I1520" s="140">
        <v>1335.01</v>
      </c>
      <c r="J1520" s="141">
        <v>535043.97</v>
      </c>
      <c r="K1520" s="59" t="s">
        <v>166</v>
      </c>
      <c r="L1520" s="59" t="s">
        <v>167</v>
      </c>
      <c r="M1520" s="60" t="s">
        <v>168</v>
      </c>
      <c r="N1520" s="61"/>
      <c r="O1520" s="60" t="s">
        <v>155</v>
      </c>
      <c r="P1520" s="60" t="s">
        <v>156</v>
      </c>
      <c r="Q1520" s="60" t="s">
        <v>156</v>
      </c>
      <c r="R1520" s="60" t="s">
        <v>157</v>
      </c>
      <c r="S1520" s="62" t="s">
        <v>158</v>
      </c>
    </row>
    <row r="1521" spans="1:19" x14ac:dyDescent="0.2">
      <c r="A1521" s="65">
        <v>45716</v>
      </c>
      <c r="B1521" s="66">
        <v>0.55347222222222203</v>
      </c>
      <c r="C1521" s="67" t="s">
        <v>1816</v>
      </c>
      <c r="D1521" s="67" t="s">
        <v>20</v>
      </c>
      <c r="E1521" s="68" t="s">
        <v>230</v>
      </c>
      <c r="F1521" s="67" t="s">
        <v>218</v>
      </c>
      <c r="G1521" s="68" t="s">
        <v>219</v>
      </c>
      <c r="H1521" s="67">
        <v>200</v>
      </c>
      <c r="I1521" s="142">
        <v>1225</v>
      </c>
      <c r="J1521" s="143">
        <v>245000</v>
      </c>
      <c r="K1521" s="59" t="s">
        <v>166</v>
      </c>
      <c r="L1521" s="67" t="s">
        <v>174</v>
      </c>
      <c r="M1521" s="68" t="s">
        <v>175</v>
      </c>
      <c r="N1521" s="61"/>
      <c r="O1521" s="60" t="s">
        <v>155</v>
      </c>
      <c r="P1521" s="60" t="s">
        <v>156</v>
      </c>
      <c r="Q1521" s="60" t="s">
        <v>156</v>
      </c>
      <c r="R1521" s="60" t="s">
        <v>157</v>
      </c>
      <c r="S1521" s="62" t="s">
        <v>158</v>
      </c>
    </row>
    <row r="1522" spans="1:19" x14ac:dyDescent="0.2">
      <c r="A1522" s="57">
        <v>45716</v>
      </c>
      <c r="B1522" s="58">
        <v>0.55763888888888902</v>
      </c>
      <c r="C1522" s="59" t="s">
        <v>1817</v>
      </c>
      <c r="D1522" s="59" t="s">
        <v>17</v>
      </c>
      <c r="E1522" s="60" t="s">
        <v>230</v>
      </c>
      <c r="F1522" s="59" t="s">
        <v>150</v>
      </c>
      <c r="G1522" s="60" t="s">
        <v>151</v>
      </c>
      <c r="H1522" s="59">
        <v>468.66030000000001</v>
      </c>
      <c r="I1522" s="140">
        <v>1263</v>
      </c>
      <c r="J1522" s="141">
        <v>591917.96</v>
      </c>
      <c r="K1522" s="59" t="s">
        <v>152</v>
      </c>
      <c r="L1522" s="59" t="s">
        <v>153</v>
      </c>
      <c r="M1522" s="60" t="s">
        <v>154</v>
      </c>
      <c r="N1522" s="61">
        <v>85114</v>
      </c>
      <c r="O1522" s="60" t="s">
        <v>155</v>
      </c>
      <c r="P1522" s="60" t="s">
        <v>156</v>
      </c>
      <c r="Q1522" s="60" t="s">
        <v>156</v>
      </c>
      <c r="R1522" s="60" t="s">
        <v>157</v>
      </c>
      <c r="S1522" s="62" t="s">
        <v>158</v>
      </c>
    </row>
    <row r="1523" spans="1:19" x14ac:dyDescent="0.2">
      <c r="A1523" s="57">
        <v>45716</v>
      </c>
      <c r="B1523" s="58">
        <v>0.58541666666666703</v>
      </c>
      <c r="C1523" s="59">
        <v>6861</v>
      </c>
      <c r="D1523" s="59" t="s">
        <v>80</v>
      </c>
      <c r="E1523" s="60" t="s">
        <v>1333</v>
      </c>
      <c r="F1523" s="59" t="s">
        <v>1818</v>
      </c>
      <c r="G1523" s="60" t="s">
        <v>1819</v>
      </c>
      <c r="H1523" s="59">
        <v>12.992000000000001</v>
      </c>
      <c r="I1523" s="140">
        <v>1478.12</v>
      </c>
      <c r="J1523" s="141">
        <v>19203.75</v>
      </c>
      <c r="K1523" s="59" t="s">
        <v>152</v>
      </c>
      <c r="L1523" s="59" t="s">
        <v>201</v>
      </c>
      <c r="M1523" s="60" t="s">
        <v>1820</v>
      </c>
      <c r="N1523" s="61"/>
      <c r="O1523" s="60" t="s">
        <v>188</v>
      </c>
      <c r="P1523" s="60" t="s">
        <v>176</v>
      </c>
      <c r="Q1523" s="59"/>
      <c r="R1523" s="60" t="s">
        <v>268</v>
      </c>
      <c r="S1523" s="62" t="s">
        <v>176</v>
      </c>
    </row>
    <row r="1524" spans="1:19" x14ac:dyDescent="0.2">
      <c r="A1524" s="57">
        <v>45716</v>
      </c>
      <c r="B1524" s="58">
        <v>0.61111111111111105</v>
      </c>
      <c r="C1524" s="59" t="s">
        <v>1821</v>
      </c>
      <c r="D1524" s="59" t="s">
        <v>54</v>
      </c>
      <c r="E1524" s="60" t="s">
        <v>1822</v>
      </c>
      <c r="F1524" s="59" t="s">
        <v>153</v>
      </c>
      <c r="G1524" s="60" t="s">
        <v>165</v>
      </c>
      <c r="H1524" s="59">
        <v>64.709999999999994</v>
      </c>
      <c r="I1524" s="140">
        <v>1414.1</v>
      </c>
      <c r="J1524" s="141">
        <v>91506.410999999993</v>
      </c>
      <c r="K1524" s="59" t="s">
        <v>166</v>
      </c>
      <c r="L1524" s="59" t="s">
        <v>174</v>
      </c>
      <c r="M1524" s="60" t="s">
        <v>175</v>
      </c>
      <c r="N1524" s="61">
        <v>389341</v>
      </c>
      <c r="O1524" s="60" t="s">
        <v>155</v>
      </c>
      <c r="P1524" s="60" t="s">
        <v>246</v>
      </c>
      <c r="Q1524" s="60" t="s">
        <v>223</v>
      </c>
      <c r="R1524" s="60" t="s">
        <v>224</v>
      </c>
      <c r="S1524" s="62" t="s">
        <v>158</v>
      </c>
    </row>
    <row r="1525" spans="1:19" x14ac:dyDescent="0.2">
      <c r="A1525" s="57">
        <v>45716</v>
      </c>
      <c r="B1525" s="58">
        <v>0.69236111111111098</v>
      </c>
      <c r="C1525" s="59" t="s">
        <v>1823</v>
      </c>
      <c r="D1525" s="59" t="s">
        <v>47</v>
      </c>
      <c r="E1525" s="60" t="s">
        <v>1673</v>
      </c>
      <c r="F1525" s="59" t="s">
        <v>150</v>
      </c>
      <c r="G1525" s="60" t="s">
        <v>151</v>
      </c>
      <c r="H1525" s="59">
        <v>51.47</v>
      </c>
      <c r="I1525" s="140">
        <v>1334.99</v>
      </c>
      <c r="J1525" s="141">
        <v>68712.05</v>
      </c>
      <c r="K1525" s="59" t="s">
        <v>166</v>
      </c>
      <c r="L1525" s="59" t="s">
        <v>167</v>
      </c>
      <c r="M1525" s="60" t="s">
        <v>168</v>
      </c>
      <c r="N1525" s="61"/>
      <c r="O1525" s="60" t="s">
        <v>155</v>
      </c>
      <c r="P1525" s="60" t="s">
        <v>276</v>
      </c>
      <c r="Q1525" s="60" t="s">
        <v>339</v>
      </c>
      <c r="R1525" s="60" t="s">
        <v>276</v>
      </c>
      <c r="S1525" s="62" t="s">
        <v>158</v>
      </c>
    </row>
    <row r="1526" spans="1:19" x14ac:dyDescent="0.2">
      <c r="A1526" s="57">
        <v>45716</v>
      </c>
      <c r="B1526" s="58">
        <v>0.70694444444444504</v>
      </c>
      <c r="C1526" s="59" t="s">
        <v>1824</v>
      </c>
      <c r="D1526" s="59" t="s">
        <v>121</v>
      </c>
      <c r="E1526" s="60" t="s">
        <v>1673</v>
      </c>
      <c r="F1526" s="59" t="s">
        <v>150</v>
      </c>
      <c r="G1526" s="60" t="s">
        <v>151</v>
      </c>
      <c r="H1526" s="59">
        <v>500</v>
      </c>
      <c r="I1526" s="140">
        <v>1335</v>
      </c>
      <c r="J1526" s="141">
        <v>667500</v>
      </c>
      <c r="K1526" s="59" t="s">
        <v>166</v>
      </c>
      <c r="L1526" s="59" t="s">
        <v>167</v>
      </c>
      <c r="M1526" s="60" t="s">
        <v>168</v>
      </c>
      <c r="N1526" s="61"/>
      <c r="O1526" s="63" t="s">
        <v>365</v>
      </c>
      <c r="P1526" s="63" t="s">
        <v>365</v>
      </c>
      <c r="Q1526" s="63" t="s">
        <v>365</v>
      </c>
      <c r="R1526" s="63" t="s">
        <v>365</v>
      </c>
      <c r="S1526" s="64" t="s">
        <v>365</v>
      </c>
    </row>
    <row r="1527" spans="1:19" x14ac:dyDescent="0.2">
      <c r="A1527" s="57">
        <v>45716</v>
      </c>
      <c r="B1527" s="58">
        <v>0.72708333333333297</v>
      </c>
      <c r="C1527" s="59" t="s">
        <v>1825</v>
      </c>
      <c r="D1527" s="59" t="s">
        <v>15</v>
      </c>
      <c r="E1527" s="60" t="s">
        <v>164</v>
      </c>
      <c r="F1527" s="59" t="s">
        <v>150</v>
      </c>
      <c r="G1527" s="60" t="s">
        <v>151</v>
      </c>
      <c r="H1527" s="59">
        <v>433.85039999999998</v>
      </c>
      <c r="I1527" s="140">
        <v>1263</v>
      </c>
      <c r="J1527" s="141">
        <v>547953.06000000006</v>
      </c>
      <c r="K1527" s="59" t="s">
        <v>152</v>
      </c>
      <c r="L1527" s="59" t="s">
        <v>153</v>
      </c>
      <c r="M1527" s="60" t="s">
        <v>154</v>
      </c>
      <c r="N1527" s="61">
        <v>368006</v>
      </c>
      <c r="O1527" s="60" t="s">
        <v>155</v>
      </c>
      <c r="P1527" s="60" t="s">
        <v>156</v>
      </c>
      <c r="Q1527" s="60" t="s">
        <v>156</v>
      </c>
      <c r="R1527" s="60" t="s">
        <v>157</v>
      </c>
      <c r="S1527" s="62" t="s">
        <v>158</v>
      </c>
    </row>
    <row r="1528" spans="1:19" x14ac:dyDescent="0.2">
      <c r="A1528" s="57">
        <v>45716</v>
      </c>
      <c r="B1528" s="58">
        <v>0.8125</v>
      </c>
      <c r="C1528" s="59" t="s">
        <v>1826</v>
      </c>
      <c r="D1528" s="59" t="s">
        <v>84</v>
      </c>
      <c r="E1528" s="60" t="s">
        <v>185</v>
      </c>
      <c r="F1528" s="59" t="s">
        <v>201</v>
      </c>
      <c r="G1528" s="60" t="s">
        <v>202</v>
      </c>
      <c r="H1528" s="59">
        <v>50.47</v>
      </c>
      <c r="I1528" s="140">
        <v>1438.8</v>
      </c>
      <c r="J1528" s="141">
        <v>72616.236000000004</v>
      </c>
      <c r="K1528" s="59" t="s">
        <v>166</v>
      </c>
      <c r="L1528" s="59" t="s">
        <v>174</v>
      </c>
      <c r="M1528" s="60" t="s">
        <v>175</v>
      </c>
      <c r="N1528" s="61"/>
      <c r="O1528" s="60" t="s">
        <v>188</v>
      </c>
      <c r="P1528" s="60" t="s">
        <v>176</v>
      </c>
      <c r="Q1528" s="60" t="s">
        <v>176</v>
      </c>
      <c r="R1528" s="60" t="s">
        <v>960</v>
      </c>
      <c r="S1528" s="62" t="s">
        <v>176</v>
      </c>
    </row>
    <row r="1529" spans="1:19" x14ac:dyDescent="0.2">
      <c r="A1529" s="57">
        <v>45716</v>
      </c>
      <c r="B1529" s="58">
        <v>0.81874999999999998</v>
      </c>
      <c r="C1529" s="59" t="s">
        <v>1827</v>
      </c>
      <c r="D1529" s="59" t="s">
        <v>23</v>
      </c>
      <c r="E1529" s="60" t="s">
        <v>160</v>
      </c>
      <c r="F1529" s="59" t="s">
        <v>218</v>
      </c>
      <c r="G1529" s="60" t="s">
        <v>219</v>
      </c>
      <c r="H1529" s="59">
        <v>349.49</v>
      </c>
      <c r="I1529" s="140">
        <v>1217.2</v>
      </c>
      <c r="J1529" s="141">
        <v>425399.228</v>
      </c>
      <c r="K1529" s="59" t="s">
        <v>166</v>
      </c>
      <c r="L1529" s="59" t="s">
        <v>174</v>
      </c>
      <c r="M1529" s="60" t="s">
        <v>175</v>
      </c>
      <c r="N1529" s="61"/>
      <c r="O1529" s="60" t="s">
        <v>155</v>
      </c>
      <c r="P1529" s="60" t="s">
        <v>156</v>
      </c>
      <c r="Q1529" s="60" t="s">
        <v>156</v>
      </c>
      <c r="R1529" s="60" t="s">
        <v>157</v>
      </c>
      <c r="S1529" s="62" t="s">
        <v>158</v>
      </c>
    </row>
    <row r="1530" spans="1:19" x14ac:dyDescent="0.2">
      <c r="A1530" s="57">
        <v>45716</v>
      </c>
      <c r="B1530" s="58">
        <v>0.82222222222222197</v>
      </c>
      <c r="C1530" s="59" t="s">
        <v>1828</v>
      </c>
      <c r="D1530" s="59" t="s">
        <v>8</v>
      </c>
      <c r="E1530" s="60" t="s">
        <v>207</v>
      </c>
      <c r="F1530" s="59" t="s">
        <v>150</v>
      </c>
      <c r="G1530" s="60" t="s">
        <v>151</v>
      </c>
      <c r="H1530" s="59">
        <v>453.83</v>
      </c>
      <c r="I1530" s="140">
        <v>1334.98</v>
      </c>
      <c r="J1530" s="141">
        <v>605855.97</v>
      </c>
      <c r="K1530" s="59" t="s">
        <v>166</v>
      </c>
      <c r="L1530" s="59" t="s">
        <v>167</v>
      </c>
      <c r="M1530" s="60" t="s">
        <v>168</v>
      </c>
      <c r="N1530" s="61">
        <v>426442</v>
      </c>
      <c r="O1530" s="60" t="s">
        <v>155</v>
      </c>
      <c r="P1530" s="60" t="s">
        <v>156</v>
      </c>
      <c r="Q1530" s="60" t="s">
        <v>156</v>
      </c>
      <c r="R1530" s="60" t="s">
        <v>157</v>
      </c>
      <c r="S1530" s="62" t="s">
        <v>158</v>
      </c>
    </row>
    <row r="1531" spans="1:19" x14ac:dyDescent="0.2">
      <c r="A1531" s="57">
        <v>45716</v>
      </c>
      <c r="B1531" s="58">
        <v>0.87013888888888902</v>
      </c>
      <c r="C1531" s="59" t="s">
        <v>1829</v>
      </c>
      <c r="D1531" s="59" t="s">
        <v>10</v>
      </c>
      <c r="E1531" s="60" t="s">
        <v>228</v>
      </c>
      <c r="F1531" s="59" t="s">
        <v>150</v>
      </c>
      <c r="G1531" s="60" t="s">
        <v>151</v>
      </c>
      <c r="H1531" s="59">
        <v>434.73</v>
      </c>
      <c r="I1531" s="140">
        <v>1335</v>
      </c>
      <c r="J1531" s="141">
        <v>580364.02</v>
      </c>
      <c r="K1531" s="59" t="s">
        <v>166</v>
      </c>
      <c r="L1531" s="59" t="s">
        <v>167</v>
      </c>
      <c r="M1531" s="60" t="s">
        <v>168</v>
      </c>
      <c r="N1531" s="61">
        <v>964903</v>
      </c>
      <c r="O1531" s="60" t="s">
        <v>155</v>
      </c>
      <c r="P1531" s="60" t="s">
        <v>156</v>
      </c>
      <c r="Q1531" s="60" t="s">
        <v>156</v>
      </c>
      <c r="R1531" s="60" t="s">
        <v>157</v>
      </c>
      <c r="S1531" s="62" t="s">
        <v>158</v>
      </c>
    </row>
    <row r="1532" spans="1:19" x14ac:dyDescent="0.2">
      <c r="A1532" s="57">
        <v>45716</v>
      </c>
      <c r="B1532" s="58">
        <v>0.98124999999999996</v>
      </c>
      <c r="C1532" s="59" t="s">
        <v>1830</v>
      </c>
      <c r="D1532" s="59" t="s">
        <v>37</v>
      </c>
      <c r="E1532" s="60" t="s">
        <v>263</v>
      </c>
      <c r="F1532" s="59" t="s">
        <v>150</v>
      </c>
      <c r="G1532" s="60" t="s">
        <v>151</v>
      </c>
      <c r="H1532" s="59">
        <v>110.71</v>
      </c>
      <c r="I1532" s="140">
        <v>1335.01</v>
      </c>
      <c r="J1532" s="141">
        <v>147799.04999999999</v>
      </c>
      <c r="K1532" s="59" t="s">
        <v>166</v>
      </c>
      <c r="L1532" s="59" t="s">
        <v>167</v>
      </c>
      <c r="M1532" s="60" t="s">
        <v>168</v>
      </c>
      <c r="N1532" s="61">
        <v>779775</v>
      </c>
      <c r="O1532" s="60" t="s">
        <v>155</v>
      </c>
      <c r="P1532" s="60" t="s">
        <v>210</v>
      </c>
      <c r="Q1532" s="60" t="s">
        <v>204</v>
      </c>
      <c r="R1532" s="60" t="s">
        <v>224</v>
      </c>
      <c r="S1532" s="62" t="s">
        <v>158</v>
      </c>
    </row>
    <row r="1533" spans="1:19" x14ac:dyDescent="0.2">
      <c r="A1533" s="57">
        <v>45717</v>
      </c>
      <c r="B1533" s="58">
        <v>0.195833333333333</v>
      </c>
      <c r="C1533" s="59" t="s">
        <v>1831</v>
      </c>
      <c r="D1533" s="59" t="s">
        <v>50</v>
      </c>
      <c r="E1533" s="60" t="s">
        <v>274</v>
      </c>
      <c r="F1533" s="59" t="s">
        <v>153</v>
      </c>
      <c r="G1533" s="60" t="s">
        <v>165</v>
      </c>
      <c r="H1533" s="59">
        <v>158.84</v>
      </c>
      <c r="I1533" s="140">
        <v>1468.8</v>
      </c>
      <c r="J1533" s="141">
        <v>233304.19200000001</v>
      </c>
      <c r="K1533" s="59" t="s">
        <v>166</v>
      </c>
      <c r="L1533" s="59" t="s">
        <v>174</v>
      </c>
      <c r="M1533" s="60" t="s">
        <v>175</v>
      </c>
      <c r="N1533" s="61">
        <v>728797</v>
      </c>
      <c r="O1533" s="60" t="s">
        <v>155</v>
      </c>
      <c r="P1533" s="60" t="s">
        <v>275</v>
      </c>
      <c r="Q1533" s="60" t="s">
        <v>223</v>
      </c>
      <c r="R1533" s="60" t="s">
        <v>276</v>
      </c>
      <c r="S1533" s="62" t="s">
        <v>158</v>
      </c>
    </row>
    <row r="1534" spans="1:19" x14ac:dyDescent="0.2">
      <c r="A1534" s="57">
        <v>45717</v>
      </c>
      <c r="B1534" s="58">
        <v>0.33124999999999999</v>
      </c>
      <c r="C1534" s="59" t="s">
        <v>1832</v>
      </c>
      <c r="D1534" s="59" t="s">
        <v>323</v>
      </c>
      <c r="E1534" s="60" t="s">
        <v>324</v>
      </c>
      <c r="F1534" s="59" t="s">
        <v>201</v>
      </c>
      <c r="G1534" s="60" t="s">
        <v>202</v>
      </c>
      <c r="H1534" s="59">
        <v>41.56</v>
      </c>
      <c r="I1534" s="140">
        <v>1444.5</v>
      </c>
      <c r="J1534" s="141">
        <v>60033.42</v>
      </c>
      <c r="K1534" s="59" t="s">
        <v>166</v>
      </c>
      <c r="L1534" s="59" t="s">
        <v>174</v>
      </c>
      <c r="M1534" s="60" t="s">
        <v>175</v>
      </c>
      <c r="N1534" s="61"/>
      <c r="O1534" s="60" t="s">
        <v>155</v>
      </c>
      <c r="P1534" s="60" t="s">
        <v>211</v>
      </c>
      <c r="Q1534" s="60" t="s">
        <v>204</v>
      </c>
      <c r="R1534" s="60" t="s">
        <v>177</v>
      </c>
      <c r="S1534" s="62" t="s">
        <v>158</v>
      </c>
    </row>
    <row r="1535" spans="1:19" x14ac:dyDescent="0.2">
      <c r="A1535" s="57">
        <v>45717</v>
      </c>
      <c r="B1535" s="58">
        <v>0.35694444444444501</v>
      </c>
      <c r="C1535" s="59" t="s">
        <v>1833</v>
      </c>
      <c r="D1535" s="59" t="s">
        <v>40</v>
      </c>
      <c r="E1535" s="60" t="s">
        <v>373</v>
      </c>
      <c r="F1535" s="59" t="s">
        <v>150</v>
      </c>
      <c r="G1535" s="60" t="s">
        <v>151</v>
      </c>
      <c r="H1535" s="59">
        <v>106.37</v>
      </c>
      <c r="I1535" s="140">
        <v>1335</v>
      </c>
      <c r="J1535" s="141">
        <v>142003.95000000001</v>
      </c>
      <c r="K1535" s="59" t="s">
        <v>166</v>
      </c>
      <c r="L1535" s="59" t="s">
        <v>167</v>
      </c>
      <c r="M1535" s="60" t="s">
        <v>168</v>
      </c>
      <c r="N1535" s="61">
        <v>169417</v>
      </c>
      <c r="O1535" s="60" t="s">
        <v>155</v>
      </c>
      <c r="P1535" s="60" t="s">
        <v>210</v>
      </c>
      <c r="Q1535" s="60" t="s">
        <v>204</v>
      </c>
      <c r="R1535" s="60" t="s">
        <v>211</v>
      </c>
      <c r="S1535" s="62" t="s">
        <v>158</v>
      </c>
    </row>
    <row r="1536" spans="1:19" x14ac:dyDescent="0.2">
      <c r="A1536" s="57">
        <v>45717</v>
      </c>
      <c r="B1536" s="58">
        <v>0.374305555555556</v>
      </c>
      <c r="C1536" s="59" t="s">
        <v>1834</v>
      </c>
      <c r="D1536" s="59" t="s">
        <v>16</v>
      </c>
      <c r="E1536" s="60" t="s">
        <v>162</v>
      </c>
      <c r="F1536" s="59" t="s">
        <v>150</v>
      </c>
      <c r="G1536" s="60" t="s">
        <v>151</v>
      </c>
      <c r="H1536" s="59">
        <v>480.74</v>
      </c>
      <c r="I1536" s="140">
        <v>1335.01</v>
      </c>
      <c r="J1536" s="141">
        <v>641792.97</v>
      </c>
      <c r="K1536" s="59" t="s">
        <v>166</v>
      </c>
      <c r="L1536" s="59" t="s">
        <v>167</v>
      </c>
      <c r="M1536" s="60" t="s">
        <v>168</v>
      </c>
      <c r="N1536" s="61">
        <v>296181</v>
      </c>
      <c r="O1536" s="60" t="s">
        <v>155</v>
      </c>
      <c r="P1536" s="60" t="s">
        <v>156</v>
      </c>
      <c r="Q1536" s="60" t="s">
        <v>156</v>
      </c>
      <c r="R1536" s="60" t="s">
        <v>157</v>
      </c>
      <c r="S1536" s="62" t="s">
        <v>158</v>
      </c>
    </row>
    <row r="1537" spans="1:19" x14ac:dyDescent="0.2">
      <c r="A1537" s="57">
        <v>45717</v>
      </c>
      <c r="B1537" s="58">
        <v>0.39930555555555602</v>
      </c>
      <c r="C1537" s="59" t="s">
        <v>1835</v>
      </c>
      <c r="D1537" s="59" t="s">
        <v>58</v>
      </c>
      <c r="E1537" s="60" t="s">
        <v>585</v>
      </c>
      <c r="F1537" s="59" t="s">
        <v>218</v>
      </c>
      <c r="G1537" s="60" t="s">
        <v>219</v>
      </c>
      <c r="H1537" s="59">
        <v>48.63</v>
      </c>
      <c r="I1537" s="140">
        <v>1245.5999999999999</v>
      </c>
      <c r="J1537" s="141">
        <v>60573.527999999998</v>
      </c>
      <c r="K1537" s="59" t="s">
        <v>166</v>
      </c>
      <c r="L1537" s="59" t="s">
        <v>174</v>
      </c>
      <c r="M1537" s="60" t="s">
        <v>175</v>
      </c>
      <c r="N1537" s="61"/>
      <c r="O1537" s="60" t="s">
        <v>155</v>
      </c>
      <c r="P1537" s="60" t="s">
        <v>210</v>
      </c>
      <c r="Q1537" s="60" t="s">
        <v>204</v>
      </c>
      <c r="R1537" s="60" t="s">
        <v>196</v>
      </c>
      <c r="S1537" s="62" t="s">
        <v>158</v>
      </c>
    </row>
    <row r="1538" spans="1:19" x14ac:dyDescent="0.2">
      <c r="A1538" s="57">
        <v>45717</v>
      </c>
      <c r="B1538" s="58">
        <v>0.40277777777777801</v>
      </c>
      <c r="C1538" s="59" t="s">
        <v>1836</v>
      </c>
      <c r="D1538" s="59" t="s">
        <v>13</v>
      </c>
      <c r="E1538" s="60" t="s">
        <v>347</v>
      </c>
      <c r="F1538" s="59" t="s">
        <v>150</v>
      </c>
      <c r="G1538" s="60" t="s">
        <v>151</v>
      </c>
      <c r="H1538" s="59">
        <v>341.53</v>
      </c>
      <c r="I1538" s="140">
        <v>1362.01</v>
      </c>
      <c r="J1538" s="141">
        <v>465166.99</v>
      </c>
      <c r="K1538" s="59" t="s">
        <v>166</v>
      </c>
      <c r="L1538" s="59" t="s">
        <v>167</v>
      </c>
      <c r="M1538" s="60" t="s">
        <v>168</v>
      </c>
      <c r="N1538" s="61">
        <v>587634</v>
      </c>
      <c r="O1538" s="60" t="s">
        <v>155</v>
      </c>
      <c r="P1538" s="60" t="s">
        <v>156</v>
      </c>
      <c r="Q1538" s="60" t="s">
        <v>156</v>
      </c>
      <c r="R1538" s="60" t="s">
        <v>157</v>
      </c>
      <c r="S1538" s="62" t="s">
        <v>158</v>
      </c>
    </row>
    <row r="1539" spans="1:19" x14ac:dyDescent="0.2">
      <c r="A1539" s="57">
        <v>45717</v>
      </c>
      <c r="B1539" s="58">
        <v>0.40972222222222199</v>
      </c>
      <c r="C1539" s="59" t="s">
        <v>1837</v>
      </c>
      <c r="D1539" s="59" t="s">
        <v>27</v>
      </c>
      <c r="E1539" s="60" t="s">
        <v>1838</v>
      </c>
      <c r="F1539" s="59" t="s">
        <v>153</v>
      </c>
      <c r="G1539" s="60" t="s">
        <v>165</v>
      </c>
      <c r="H1539" s="59">
        <v>50.37</v>
      </c>
      <c r="I1539" s="140">
        <v>1443.8</v>
      </c>
      <c r="J1539" s="141">
        <v>72724.206000000006</v>
      </c>
      <c r="K1539" s="59" t="s">
        <v>166</v>
      </c>
      <c r="L1539" s="59" t="s">
        <v>174</v>
      </c>
      <c r="M1539" s="60" t="s">
        <v>175</v>
      </c>
      <c r="N1539" s="61">
        <v>120162</v>
      </c>
      <c r="O1539" s="60" t="s">
        <v>155</v>
      </c>
      <c r="P1539" s="60" t="s">
        <v>196</v>
      </c>
      <c r="Q1539" s="60" t="s">
        <v>197</v>
      </c>
      <c r="R1539" s="60" t="s">
        <v>198</v>
      </c>
      <c r="S1539" s="62" t="s">
        <v>158</v>
      </c>
    </row>
    <row r="1540" spans="1:19" x14ac:dyDescent="0.2">
      <c r="A1540" s="57">
        <v>45717</v>
      </c>
      <c r="B1540" s="58">
        <v>0.45</v>
      </c>
      <c r="C1540" s="59" t="s">
        <v>1839</v>
      </c>
      <c r="D1540" s="59" t="s">
        <v>15</v>
      </c>
      <c r="E1540" s="60" t="s">
        <v>164</v>
      </c>
      <c r="F1540" s="59" t="s">
        <v>218</v>
      </c>
      <c r="G1540" s="60" t="s">
        <v>219</v>
      </c>
      <c r="H1540" s="59">
        <v>300.08</v>
      </c>
      <c r="I1540" s="140">
        <v>1267.0999999999999</v>
      </c>
      <c r="J1540" s="141">
        <v>380231.36800000002</v>
      </c>
      <c r="K1540" s="59" t="s">
        <v>166</v>
      </c>
      <c r="L1540" s="59" t="s">
        <v>174</v>
      </c>
      <c r="M1540" s="60" t="s">
        <v>175</v>
      </c>
      <c r="N1540" s="61">
        <v>369251</v>
      </c>
      <c r="O1540" s="60" t="s">
        <v>155</v>
      </c>
      <c r="P1540" s="60" t="s">
        <v>156</v>
      </c>
      <c r="Q1540" s="60" t="s">
        <v>156</v>
      </c>
      <c r="R1540" s="60" t="s">
        <v>157</v>
      </c>
      <c r="S1540" s="62" t="s">
        <v>158</v>
      </c>
    </row>
    <row r="1541" spans="1:19" x14ac:dyDescent="0.2">
      <c r="A1541" s="57">
        <v>45717</v>
      </c>
      <c r="B1541" s="58">
        <v>0.49583333333333302</v>
      </c>
      <c r="C1541" s="59" t="s">
        <v>1840</v>
      </c>
      <c r="D1541" s="59" t="s">
        <v>38</v>
      </c>
      <c r="E1541" s="60" t="s">
        <v>292</v>
      </c>
      <c r="F1541" s="59" t="s">
        <v>150</v>
      </c>
      <c r="G1541" s="60" t="s">
        <v>151</v>
      </c>
      <c r="H1541" s="59">
        <v>130.09</v>
      </c>
      <c r="I1541" s="140">
        <v>1362</v>
      </c>
      <c r="J1541" s="141">
        <v>177182.99</v>
      </c>
      <c r="K1541" s="59" t="s">
        <v>166</v>
      </c>
      <c r="L1541" s="59" t="s">
        <v>167</v>
      </c>
      <c r="M1541" s="60" t="s">
        <v>168</v>
      </c>
      <c r="N1541" s="61">
        <v>144446</v>
      </c>
      <c r="O1541" s="60" t="s">
        <v>155</v>
      </c>
      <c r="P1541" s="60" t="s">
        <v>210</v>
      </c>
      <c r="Q1541" s="60" t="s">
        <v>204</v>
      </c>
      <c r="R1541" s="60" t="s">
        <v>211</v>
      </c>
      <c r="S1541" s="62" t="s">
        <v>158</v>
      </c>
    </row>
    <row r="1542" spans="1:19" x14ac:dyDescent="0.2">
      <c r="A1542" s="57">
        <v>45717</v>
      </c>
      <c r="B1542" s="58">
        <v>0.50763888888888897</v>
      </c>
      <c r="C1542" s="59" t="s">
        <v>1841</v>
      </c>
      <c r="D1542" s="59" t="s">
        <v>39</v>
      </c>
      <c r="E1542" s="60" t="s">
        <v>209</v>
      </c>
      <c r="F1542" s="59" t="s">
        <v>150</v>
      </c>
      <c r="G1542" s="60" t="s">
        <v>151</v>
      </c>
      <c r="H1542" s="59">
        <v>65.349999999999994</v>
      </c>
      <c r="I1542" s="140">
        <v>1361.98</v>
      </c>
      <c r="J1542" s="141">
        <v>89005.07</v>
      </c>
      <c r="K1542" s="59" t="s">
        <v>166</v>
      </c>
      <c r="L1542" s="59" t="s">
        <v>167</v>
      </c>
      <c r="M1542" s="60" t="s">
        <v>168</v>
      </c>
      <c r="N1542" s="61">
        <v>159888</v>
      </c>
      <c r="O1542" s="60" t="s">
        <v>155</v>
      </c>
      <c r="P1542" s="60" t="s">
        <v>210</v>
      </c>
      <c r="Q1542" s="60" t="s">
        <v>204</v>
      </c>
      <c r="R1542" s="60" t="s">
        <v>211</v>
      </c>
      <c r="S1542" s="62" t="s">
        <v>158</v>
      </c>
    </row>
    <row r="1543" spans="1:19" x14ac:dyDescent="0.2">
      <c r="A1543" s="57">
        <v>45717</v>
      </c>
      <c r="B1543" s="58">
        <v>0.55000000000000004</v>
      </c>
      <c r="C1543" s="59" t="s">
        <v>1842</v>
      </c>
      <c r="D1543" s="59" t="s">
        <v>82</v>
      </c>
      <c r="E1543" s="60" t="s">
        <v>173</v>
      </c>
      <c r="F1543" s="59" t="s">
        <v>153</v>
      </c>
      <c r="G1543" s="60" t="s">
        <v>165</v>
      </c>
      <c r="H1543" s="59">
        <v>65.053100000000001</v>
      </c>
      <c r="I1543" s="140">
        <v>1563</v>
      </c>
      <c r="J1543" s="141">
        <v>101678</v>
      </c>
      <c r="K1543" s="59" t="s">
        <v>166</v>
      </c>
      <c r="L1543" s="59" t="s">
        <v>850</v>
      </c>
      <c r="M1543" s="60" t="s">
        <v>1843</v>
      </c>
      <c r="N1543" s="61"/>
      <c r="O1543" s="60" t="s">
        <v>155</v>
      </c>
      <c r="P1543" s="60" t="s">
        <v>176</v>
      </c>
      <c r="Q1543" s="59"/>
      <c r="R1543" s="60" t="s">
        <v>177</v>
      </c>
      <c r="S1543" s="62" t="s">
        <v>158</v>
      </c>
    </row>
    <row r="1544" spans="1:19" x14ac:dyDescent="0.2">
      <c r="A1544" s="57">
        <v>45717</v>
      </c>
      <c r="B1544" s="58">
        <v>0.57916666666666705</v>
      </c>
      <c r="C1544" s="59" t="s">
        <v>1844</v>
      </c>
      <c r="D1544" s="59" t="s">
        <v>17</v>
      </c>
      <c r="E1544" s="60" t="s">
        <v>230</v>
      </c>
      <c r="F1544" s="59" t="s">
        <v>150</v>
      </c>
      <c r="G1544" s="60" t="s">
        <v>151</v>
      </c>
      <c r="H1544" s="59">
        <v>397.27</v>
      </c>
      <c r="I1544" s="140">
        <v>1361.99</v>
      </c>
      <c r="J1544" s="141">
        <v>541076.02</v>
      </c>
      <c r="K1544" s="59" t="s">
        <v>166</v>
      </c>
      <c r="L1544" s="59" t="s">
        <v>167</v>
      </c>
      <c r="M1544" s="60" t="s">
        <v>168</v>
      </c>
      <c r="N1544" s="61">
        <v>86310</v>
      </c>
      <c r="O1544" s="60" t="s">
        <v>155</v>
      </c>
      <c r="P1544" s="60" t="s">
        <v>156</v>
      </c>
      <c r="Q1544" s="60" t="s">
        <v>156</v>
      </c>
      <c r="R1544" s="60" t="s">
        <v>157</v>
      </c>
      <c r="S1544" s="62" t="s">
        <v>158</v>
      </c>
    </row>
    <row r="1545" spans="1:19" x14ac:dyDescent="0.2">
      <c r="A1545" s="57">
        <v>45717</v>
      </c>
      <c r="B1545" s="58">
        <v>0.62361111111111101</v>
      </c>
      <c r="C1545" s="59" t="s">
        <v>1845</v>
      </c>
      <c r="D1545" s="59" t="s">
        <v>20</v>
      </c>
      <c r="E1545" s="60" t="s">
        <v>230</v>
      </c>
      <c r="F1545" s="59" t="s">
        <v>150</v>
      </c>
      <c r="G1545" s="60" t="s">
        <v>151</v>
      </c>
      <c r="H1545" s="59">
        <v>506.52870000000001</v>
      </c>
      <c r="I1545" s="140">
        <v>1288</v>
      </c>
      <c r="J1545" s="141">
        <v>652408.97</v>
      </c>
      <c r="K1545" s="59" t="s">
        <v>152</v>
      </c>
      <c r="L1545" s="59" t="s">
        <v>153</v>
      </c>
      <c r="M1545" s="60" t="s">
        <v>154</v>
      </c>
      <c r="N1545" s="61">
        <v>2180235</v>
      </c>
      <c r="O1545" s="60" t="s">
        <v>155</v>
      </c>
      <c r="P1545" s="60" t="s">
        <v>156</v>
      </c>
      <c r="Q1545" s="60" t="s">
        <v>156</v>
      </c>
      <c r="R1545" s="60" t="s">
        <v>157</v>
      </c>
      <c r="S1545" s="62" t="s">
        <v>158</v>
      </c>
    </row>
    <row r="1546" spans="1:19" x14ac:dyDescent="0.2">
      <c r="A1546" s="57">
        <v>45717</v>
      </c>
      <c r="B1546" s="58">
        <v>0.64861111111111103</v>
      </c>
      <c r="C1546" s="59" t="s">
        <v>1846</v>
      </c>
      <c r="D1546" s="59" t="s">
        <v>105</v>
      </c>
      <c r="E1546" s="60" t="s">
        <v>1847</v>
      </c>
      <c r="F1546" s="59" t="s">
        <v>201</v>
      </c>
      <c r="G1546" s="60" t="s">
        <v>202</v>
      </c>
      <c r="H1546" s="59">
        <v>42.91</v>
      </c>
      <c r="I1546" s="140">
        <v>1450.4</v>
      </c>
      <c r="J1546" s="141">
        <v>62236.663999999997</v>
      </c>
      <c r="K1546" s="59" t="s">
        <v>166</v>
      </c>
      <c r="L1546" s="59" t="s">
        <v>174</v>
      </c>
      <c r="M1546" s="60" t="s">
        <v>175</v>
      </c>
      <c r="N1546" s="61">
        <v>63499</v>
      </c>
      <c r="O1546" s="60" t="s">
        <v>383</v>
      </c>
      <c r="P1546" s="60" t="s">
        <v>393</v>
      </c>
      <c r="Q1546" s="60" t="s">
        <v>297</v>
      </c>
      <c r="R1546" s="60" t="s">
        <v>177</v>
      </c>
      <c r="S1546" s="62" t="s">
        <v>384</v>
      </c>
    </row>
    <row r="1547" spans="1:19" x14ac:dyDescent="0.2">
      <c r="A1547" s="57">
        <v>45717</v>
      </c>
      <c r="B1547" s="58">
        <v>0.66388888888888897</v>
      </c>
      <c r="C1547" s="59" t="s">
        <v>1848</v>
      </c>
      <c r="D1547" s="59" t="s">
        <v>114</v>
      </c>
      <c r="E1547" s="60" t="s">
        <v>314</v>
      </c>
      <c r="F1547" s="59" t="s">
        <v>153</v>
      </c>
      <c r="G1547" s="60" t="s">
        <v>165</v>
      </c>
      <c r="H1547" s="59">
        <v>42.585299999999997</v>
      </c>
      <c r="I1547" s="140">
        <v>1512</v>
      </c>
      <c r="J1547" s="141">
        <v>64388.97</v>
      </c>
      <c r="K1547" s="59" t="s">
        <v>152</v>
      </c>
      <c r="L1547" s="59" t="s">
        <v>153</v>
      </c>
      <c r="M1547" s="60" t="s">
        <v>154</v>
      </c>
      <c r="N1547" s="61"/>
      <c r="O1547" s="60" t="s">
        <v>155</v>
      </c>
      <c r="P1547" s="60" t="s">
        <v>315</v>
      </c>
      <c r="Q1547" s="60" t="s">
        <v>192</v>
      </c>
      <c r="R1547" s="60" t="s">
        <v>316</v>
      </c>
      <c r="S1547" s="62" t="s">
        <v>158</v>
      </c>
    </row>
    <row r="1548" spans="1:19" x14ac:dyDescent="0.2">
      <c r="A1548" s="57">
        <v>45717</v>
      </c>
      <c r="B1548" s="58">
        <v>0.87986111111111098</v>
      </c>
      <c r="C1548" s="59" t="s">
        <v>1849</v>
      </c>
      <c r="D1548" s="59" t="s">
        <v>99</v>
      </c>
      <c r="E1548" s="60" t="s">
        <v>1850</v>
      </c>
      <c r="F1548" s="59" t="s">
        <v>186</v>
      </c>
      <c r="G1548" s="60" t="s">
        <v>187</v>
      </c>
      <c r="H1548" s="59">
        <v>42.07</v>
      </c>
      <c r="I1548" s="140">
        <v>1223.5999999999999</v>
      </c>
      <c r="J1548" s="141">
        <v>51476.851999999999</v>
      </c>
      <c r="K1548" s="59" t="s">
        <v>166</v>
      </c>
      <c r="L1548" s="59" t="s">
        <v>174</v>
      </c>
      <c r="M1548" s="60" t="s">
        <v>175</v>
      </c>
      <c r="N1548" s="61">
        <v>274477</v>
      </c>
      <c r="O1548" s="60" t="s">
        <v>155</v>
      </c>
      <c r="P1548" s="60" t="s">
        <v>211</v>
      </c>
      <c r="Q1548" s="60" t="s">
        <v>204</v>
      </c>
      <c r="R1548" s="60" t="s">
        <v>211</v>
      </c>
      <c r="S1548" s="62" t="s">
        <v>158</v>
      </c>
    </row>
    <row r="1549" spans="1:19" x14ac:dyDescent="0.2">
      <c r="A1549" s="57">
        <v>45718</v>
      </c>
      <c r="B1549" s="58">
        <v>0.36527777777777798</v>
      </c>
      <c r="C1549" s="59" t="s">
        <v>1851</v>
      </c>
      <c r="D1549" s="59" t="s">
        <v>109</v>
      </c>
      <c r="E1549" s="60" t="s">
        <v>466</v>
      </c>
      <c r="F1549" s="59" t="s">
        <v>201</v>
      </c>
      <c r="G1549" s="60" t="s">
        <v>202</v>
      </c>
      <c r="H1549" s="59">
        <v>44.34</v>
      </c>
      <c r="I1549" s="140">
        <v>1450.4</v>
      </c>
      <c r="J1549" s="141">
        <v>64310.735999999997</v>
      </c>
      <c r="K1549" s="59" t="s">
        <v>166</v>
      </c>
      <c r="L1549" s="59" t="s">
        <v>174</v>
      </c>
      <c r="M1549" s="60" t="s">
        <v>175</v>
      </c>
      <c r="N1549" s="61"/>
      <c r="O1549" s="60" t="s">
        <v>188</v>
      </c>
      <c r="P1549" s="60" t="s">
        <v>467</v>
      </c>
      <c r="Q1549" s="59"/>
      <c r="R1549" s="60" t="s">
        <v>268</v>
      </c>
      <c r="S1549" s="62" t="s">
        <v>176</v>
      </c>
    </row>
    <row r="1550" spans="1:19" x14ac:dyDescent="0.2">
      <c r="A1550" s="57">
        <v>45718</v>
      </c>
      <c r="B1550" s="58">
        <v>0.44652777777777802</v>
      </c>
      <c r="C1550" s="59" t="s">
        <v>1852</v>
      </c>
      <c r="D1550" s="59" t="s">
        <v>323</v>
      </c>
      <c r="E1550" s="60" t="s">
        <v>324</v>
      </c>
      <c r="F1550" s="59" t="s">
        <v>201</v>
      </c>
      <c r="G1550" s="60" t="s">
        <v>202</v>
      </c>
      <c r="H1550" s="59">
        <v>47.09</v>
      </c>
      <c r="I1550" s="140">
        <v>1457.3</v>
      </c>
      <c r="J1550" s="141">
        <v>68624.256999999998</v>
      </c>
      <c r="K1550" s="59" t="s">
        <v>166</v>
      </c>
      <c r="L1550" s="59" t="s">
        <v>174</v>
      </c>
      <c r="M1550" s="60" t="s">
        <v>175</v>
      </c>
      <c r="N1550" s="61"/>
      <c r="O1550" s="60" t="s">
        <v>155</v>
      </c>
      <c r="P1550" s="60" t="s">
        <v>211</v>
      </c>
      <c r="Q1550" s="60" t="s">
        <v>204</v>
      </c>
      <c r="R1550" s="60" t="s">
        <v>177</v>
      </c>
      <c r="S1550" s="62" t="s">
        <v>158</v>
      </c>
    </row>
    <row r="1551" spans="1:19" x14ac:dyDescent="0.2">
      <c r="A1551" s="57">
        <v>45718</v>
      </c>
      <c r="B1551" s="58">
        <v>0.46736111111111101</v>
      </c>
      <c r="C1551" s="59" t="s">
        <v>1853</v>
      </c>
      <c r="D1551" s="59" t="s">
        <v>80</v>
      </c>
      <c r="E1551" s="60" t="s">
        <v>1333</v>
      </c>
      <c r="F1551" s="59" t="s">
        <v>201</v>
      </c>
      <c r="G1551" s="60" t="s">
        <v>202</v>
      </c>
      <c r="H1551" s="59">
        <v>31.94</v>
      </c>
      <c r="I1551" s="140">
        <v>1495.5</v>
      </c>
      <c r="J1551" s="141">
        <v>47766.27</v>
      </c>
      <c r="K1551" s="59" t="s">
        <v>166</v>
      </c>
      <c r="L1551" s="59" t="s">
        <v>174</v>
      </c>
      <c r="M1551" s="60" t="s">
        <v>175</v>
      </c>
      <c r="N1551" s="61"/>
      <c r="O1551" s="60" t="s">
        <v>188</v>
      </c>
      <c r="P1551" s="60" t="s">
        <v>176</v>
      </c>
      <c r="Q1551" s="59"/>
      <c r="R1551" s="60" t="s">
        <v>268</v>
      </c>
      <c r="S1551" s="62" t="s">
        <v>176</v>
      </c>
    </row>
    <row r="1552" spans="1:19" x14ac:dyDescent="0.2">
      <c r="A1552" s="57">
        <v>45718</v>
      </c>
      <c r="B1552" s="58">
        <v>0.63402777777777797</v>
      </c>
      <c r="C1552" s="59" t="s">
        <v>1854</v>
      </c>
      <c r="D1552" s="59" t="s">
        <v>102</v>
      </c>
      <c r="E1552" s="60" t="s">
        <v>473</v>
      </c>
      <c r="F1552" s="59" t="s">
        <v>186</v>
      </c>
      <c r="G1552" s="60" t="s">
        <v>187</v>
      </c>
      <c r="H1552" s="59">
        <v>46.64</v>
      </c>
      <c r="I1552" s="140">
        <v>1252.4000000000001</v>
      </c>
      <c r="J1552" s="141">
        <v>58411.936000000002</v>
      </c>
      <c r="K1552" s="59" t="s">
        <v>166</v>
      </c>
      <c r="L1552" s="59" t="s">
        <v>174</v>
      </c>
      <c r="M1552" s="60" t="s">
        <v>175</v>
      </c>
      <c r="N1552" s="61"/>
      <c r="O1552" s="60" t="s">
        <v>383</v>
      </c>
      <c r="P1552" s="60" t="s">
        <v>393</v>
      </c>
      <c r="Q1552" s="60" t="s">
        <v>223</v>
      </c>
      <c r="R1552" s="60" t="s">
        <v>224</v>
      </c>
      <c r="S1552" s="62" t="s">
        <v>384</v>
      </c>
    </row>
    <row r="1553" spans="1:19" x14ac:dyDescent="0.2">
      <c r="A1553" s="57">
        <v>45719</v>
      </c>
      <c r="B1553" s="58">
        <v>0.46875</v>
      </c>
      <c r="C1553" s="59" t="s">
        <v>1855</v>
      </c>
      <c r="D1553" s="59" t="s">
        <v>82</v>
      </c>
      <c r="E1553" s="60" t="s">
        <v>173</v>
      </c>
      <c r="F1553" s="59" t="s">
        <v>153</v>
      </c>
      <c r="G1553" s="60" t="s">
        <v>165</v>
      </c>
      <c r="H1553" s="59">
        <v>48.12</v>
      </c>
      <c r="I1553" s="140">
        <v>1441</v>
      </c>
      <c r="J1553" s="141">
        <v>69340.92</v>
      </c>
      <c r="K1553" s="59" t="s">
        <v>166</v>
      </c>
      <c r="L1553" s="59" t="s">
        <v>174</v>
      </c>
      <c r="M1553" s="60" t="s">
        <v>175</v>
      </c>
      <c r="N1553" s="61"/>
      <c r="O1553" s="60" t="s">
        <v>155</v>
      </c>
      <c r="P1553" s="60" t="s">
        <v>176</v>
      </c>
      <c r="Q1553" s="59"/>
      <c r="R1553" s="60" t="s">
        <v>177</v>
      </c>
      <c r="S1553" s="62" t="s">
        <v>158</v>
      </c>
    </row>
    <row r="1554" spans="1:19" x14ac:dyDescent="0.2">
      <c r="A1554" s="57">
        <v>45719</v>
      </c>
      <c r="B1554" s="58">
        <v>0.59583333333333299</v>
      </c>
      <c r="C1554" s="59" t="s">
        <v>1856</v>
      </c>
      <c r="D1554" s="59" t="s">
        <v>82</v>
      </c>
      <c r="E1554" s="60" t="s">
        <v>173</v>
      </c>
      <c r="F1554" s="59" t="s">
        <v>153</v>
      </c>
      <c r="G1554" s="60" t="s">
        <v>165</v>
      </c>
      <c r="H1554" s="59">
        <v>57.05</v>
      </c>
      <c r="I1554" s="140">
        <v>1427.5</v>
      </c>
      <c r="J1554" s="141">
        <v>81438.875</v>
      </c>
      <c r="K1554" s="59" t="s">
        <v>166</v>
      </c>
      <c r="L1554" s="59" t="s">
        <v>174</v>
      </c>
      <c r="M1554" s="60" t="s">
        <v>175</v>
      </c>
      <c r="N1554" s="61"/>
      <c r="O1554" s="60" t="s">
        <v>155</v>
      </c>
      <c r="P1554" s="60" t="s">
        <v>176</v>
      </c>
      <c r="Q1554" s="59"/>
      <c r="R1554" s="60" t="s">
        <v>177</v>
      </c>
      <c r="S1554" s="62" t="s">
        <v>158</v>
      </c>
    </row>
    <row r="1555" spans="1:19" x14ac:dyDescent="0.2">
      <c r="A1555" s="57">
        <v>45719</v>
      </c>
      <c r="B1555" s="58">
        <v>0.78541666666666698</v>
      </c>
      <c r="C1555" s="59" t="s">
        <v>1857</v>
      </c>
      <c r="D1555" s="59" t="s">
        <v>22</v>
      </c>
      <c r="E1555" s="60" t="s">
        <v>887</v>
      </c>
      <c r="F1555" s="59" t="s">
        <v>150</v>
      </c>
      <c r="G1555" s="60" t="s">
        <v>151</v>
      </c>
      <c r="H1555" s="59">
        <v>400.92469999999997</v>
      </c>
      <c r="I1555" s="140">
        <v>1288</v>
      </c>
      <c r="J1555" s="141">
        <v>516391.01</v>
      </c>
      <c r="K1555" s="59" t="s">
        <v>152</v>
      </c>
      <c r="L1555" s="59" t="s">
        <v>153</v>
      </c>
      <c r="M1555" s="60" t="s">
        <v>154</v>
      </c>
      <c r="N1555" s="61">
        <v>41608</v>
      </c>
      <c r="O1555" s="60" t="s">
        <v>155</v>
      </c>
      <c r="P1555" s="60" t="s">
        <v>156</v>
      </c>
      <c r="Q1555" s="60" t="s">
        <v>156</v>
      </c>
      <c r="R1555" s="60" t="s">
        <v>157</v>
      </c>
      <c r="S1555" s="62" t="s">
        <v>158</v>
      </c>
    </row>
    <row r="1556" spans="1:19" x14ac:dyDescent="0.2">
      <c r="A1556" s="57">
        <v>45720</v>
      </c>
      <c r="B1556" s="58">
        <v>0.328472222222222</v>
      </c>
      <c r="C1556" s="59" t="s">
        <v>1858</v>
      </c>
      <c r="D1556" s="59" t="s">
        <v>11</v>
      </c>
      <c r="E1556" s="60" t="s">
        <v>149</v>
      </c>
      <c r="F1556" s="59" t="s">
        <v>150</v>
      </c>
      <c r="G1556" s="60" t="s">
        <v>151</v>
      </c>
      <c r="H1556" s="59">
        <v>385</v>
      </c>
      <c r="I1556" s="140">
        <v>1288</v>
      </c>
      <c r="J1556" s="141">
        <v>495880</v>
      </c>
      <c r="K1556" s="59" t="s">
        <v>152</v>
      </c>
      <c r="L1556" s="59" t="s">
        <v>153</v>
      </c>
      <c r="M1556" s="60" t="s">
        <v>154</v>
      </c>
      <c r="N1556" s="61">
        <v>818997</v>
      </c>
      <c r="O1556" s="60" t="s">
        <v>155</v>
      </c>
      <c r="P1556" s="60" t="s">
        <v>156</v>
      </c>
      <c r="Q1556" s="60" t="s">
        <v>156</v>
      </c>
      <c r="R1556" s="60" t="s">
        <v>157</v>
      </c>
      <c r="S1556" s="62" t="s">
        <v>158</v>
      </c>
    </row>
    <row r="1557" spans="1:19" x14ac:dyDescent="0.2">
      <c r="A1557" s="57">
        <v>45720</v>
      </c>
      <c r="B1557" s="58">
        <v>0.33541666666666697</v>
      </c>
      <c r="C1557" s="59" t="s">
        <v>1859</v>
      </c>
      <c r="D1557" s="59" t="s">
        <v>7</v>
      </c>
      <c r="E1557" s="60" t="s">
        <v>181</v>
      </c>
      <c r="F1557" s="59" t="s">
        <v>150</v>
      </c>
      <c r="G1557" s="60" t="s">
        <v>151</v>
      </c>
      <c r="H1557" s="59">
        <v>384.54059999999998</v>
      </c>
      <c r="I1557" s="140">
        <v>1288.01</v>
      </c>
      <c r="J1557" s="141">
        <v>495293.96</v>
      </c>
      <c r="K1557" s="59" t="s">
        <v>152</v>
      </c>
      <c r="L1557" s="59" t="s">
        <v>153</v>
      </c>
      <c r="M1557" s="60" t="s">
        <v>154</v>
      </c>
      <c r="N1557" s="61">
        <v>1511545</v>
      </c>
      <c r="O1557" s="60" t="s">
        <v>155</v>
      </c>
      <c r="P1557" s="60" t="s">
        <v>156</v>
      </c>
      <c r="Q1557" s="60" t="s">
        <v>156</v>
      </c>
      <c r="R1557" s="60" t="s">
        <v>157</v>
      </c>
      <c r="S1557" s="62" t="s">
        <v>158</v>
      </c>
    </row>
    <row r="1558" spans="1:19" x14ac:dyDescent="0.2">
      <c r="A1558" s="65">
        <v>45720</v>
      </c>
      <c r="B1558" s="66">
        <v>0.36111111111111099</v>
      </c>
      <c r="C1558" s="59" t="s">
        <v>1860</v>
      </c>
      <c r="D1558" s="59" t="s">
        <v>9</v>
      </c>
      <c r="E1558" s="68" t="s">
        <v>238</v>
      </c>
      <c r="F1558" s="67" t="s">
        <v>150</v>
      </c>
      <c r="G1558" s="68" t="s">
        <v>151</v>
      </c>
      <c r="H1558" s="67">
        <v>394.05430000000001</v>
      </c>
      <c r="I1558" s="142">
        <v>1288</v>
      </c>
      <c r="J1558" s="141">
        <v>507541.94</v>
      </c>
      <c r="K1558" s="59" t="s">
        <v>152</v>
      </c>
      <c r="L1558" s="67" t="s">
        <v>153</v>
      </c>
      <c r="M1558" s="68" t="s">
        <v>154</v>
      </c>
      <c r="N1558" s="61"/>
      <c r="O1558" s="60" t="s">
        <v>155</v>
      </c>
      <c r="P1558" s="60" t="s">
        <v>156</v>
      </c>
      <c r="Q1558" s="60" t="s">
        <v>156</v>
      </c>
      <c r="R1558" s="60" t="s">
        <v>157</v>
      </c>
      <c r="S1558" s="62" t="s">
        <v>158</v>
      </c>
    </row>
    <row r="1559" spans="1:19" x14ac:dyDescent="0.2">
      <c r="A1559" s="57">
        <v>45720</v>
      </c>
      <c r="B1559" s="58">
        <v>0.452083333333333</v>
      </c>
      <c r="C1559" s="59" t="s">
        <v>1861</v>
      </c>
      <c r="D1559" s="59" t="s">
        <v>19</v>
      </c>
      <c r="E1559" s="60" t="s">
        <v>162</v>
      </c>
      <c r="F1559" s="59" t="s">
        <v>150</v>
      </c>
      <c r="G1559" s="60" t="s">
        <v>151</v>
      </c>
      <c r="H1559" s="59">
        <v>448.99689999999998</v>
      </c>
      <c r="I1559" s="140">
        <v>1288</v>
      </c>
      <c r="J1559" s="141">
        <v>578308.01</v>
      </c>
      <c r="K1559" s="59" t="s">
        <v>152</v>
      </c>
      <c r="L1559" s="59" t="s">
        <v>153</v>
      </c>
      <c r="M1559" s="60" t="s">
        <v>154</v>
      </c>
      <c r="N1559" s="61">
        <v>2333728</v>
      </c>
      <c r="O1559" s="60" t="s">
        <v>155</v>
      </c>
      <c r="P1559" s="60" t="s">
        <v>156</v>
      </c>
      <c r="Q1559" s="60" t="s">
        <v>156</v>
      </c>
      <c r="R1559" s="60" t="s">
        <v>157</v>
      </c>
      <c r="S1559" s="62" t="s">
        <v>158</v>
      </c>
    </row>
    <row r="1560" spans="1:19" x14ac:dyDescent="0.2">
      <c r="A1560" s="57">
        <v>45720</v>
      </c>
      <c r="B1560" s="58">
        <v>0.452777777777778</v>
      </c>
      <c r="C1560" s="59" t="s">
        <v>1862</v>
      </c>
      <c r="D1560" s="59" t="s">
        <v>12</v>
      </c>
      <c r="E1560" s="60" t="s">
        <v>183</v>
      </c>
      <c r="F1560" s="59" t="s">
        <v>150</v>
      </c>
      <c r="G1560" s="60" t="s">
        <v>151</v>
      </c>
      <c r="H1560" s="59">
        <v>65.475200000000001</v>
      </c>
      <c r="I1560" s="140">
        <v>1288</v>
      </c>
      <c r="J1560" s="141">
        <v>84332.06</v>
      </c>
      <c r="K1560" s="59" t="s">
        <v>152</v>
      </c>
      <c r="L1560" s="59" t="s">
        <v>153</v>
      </c>
      <c r="M1560" s="60" t="s">
        <v>154</v>
      </c>
      <c r="N1560" s="61">
        <v>710527</v>
      </c>
      <c r="O1560" s="60" t="s">
        <v>155</v>
      </c>
      <c r="P1560" s="60" t="s">
        <v>156</v>
      </c>
      <c r="Q1560" s="60" t="s">
        <v>156</v>
      </c>
      <c r="R1560" s="60" t="s">
        <v>157</v>
      </c>
      <c r="S1560" s="62" t="s">
        <v>158</v>
      </c>
    </row>
    <row r="1561" spans="1:19" x14ac:dyDescent="0.2">
      <c r="A1561" s="57">
        <v>45720</v>
      </c>
      <c r="B1561" s="58">
        <v>0.48749999999999999</v>
      </c>
      <c r="C1561" s="59" t="s">
        <v>1863</v>
      </c>
      <c r="D1561" s="59" t="s">
        <v>14</v>
      </c>
      <c r="E1561" s="60" t="s">
        <v>171</v>
      </c>
      <c r="F1561" s="59" t="s">
        <v>150</v>
      </c>
      <c r="G1561" s="60" t="s">
        <v>151</v>
      </c>
      <c r="H1561" s="59">
        <v>405.00229999999999</v>
      </c>
      <c r="I1561" s="140">
        <v>1288</v>
      </c>
      <c r="J1561" s="141">
        <v>521642.96</v>
      </c>
      <c r="K1561" s="59" t="s">
        <v>152</v>
      </c>
      <c r="L1561" s="59" t="s">
        <v>153</v>
      </c>
      <c r="M1561" s="60" t="s">
        <v>154</v>
      </c>
      <c r="N1561" s="61">
        <v>588717</v>
      </c>
      <c r="O1561" s="60" t="s">
        <v>155</v>
      </c>
      <c r="P1561" s="60" t="s">
        <v>156</v>
      </c>
      <c r="Q1561" s="60" t="s">
        <v>156</v>
      </c>
      <c r="R1561" s="60" t="s">
        <v>157</v>
      </c>
      <c r="S1561" s="62" t="s">
        <v>158</v>
      </c>
    </row>
    <row r="1562" spans="1:19" x14ac:dyDescent="0.2">
      <c r="A1562" s="57">
        <v>45720</v>
      </c>
      <c r="B1562" s="58">
        <v>0.66041666666666698</v>
      </c>
      <c r="C1562" s="59" t="s">
        <v>1864</v>
      </c>
      <c r="D1562" s="59" t="s">
        <v>323</v>
      </c>
      <c r="E1562" s="60" t="s">
        <v>324</v>
      </c>
      <c r="F1562" s="59" t="s">
        <v>201</v>
      </c>
      <c r="G1562" s="60" t="s">
        <v>202</v>
      </c>
      <c r="H1562" s="59">
        <v>46.83</v>
      </c>
      <c r="I1562" s="140">
        <v>1465.1</v>
      </c>
      <c r="J1562" s="141">
        <v>68610.633000000002</v>
      </c>
      <c r="K1562" s="59" t="s">
        <v>166</v>
      </c>
      <c r="L1562" s="59" t="s">
        <v>174</v>
      </c>
      <c r="M1562" s="60" t="s">
        <v>175</v>
      </c>
      <c r="N1562" s="61"/>
      <c r="O1562" s="60" t="s">
        <v>155</v>
      </c>
      <c r="P1562" s="60" t="s">
        <v>211</v>
      </c>
      <c r="Q1562" s="60" t="s">
        <v>204</v>
      </c>
      <c r="R1562" s="60" t="s">
        <v>177</v>
      </c>
      <c r="S1562" s="62" t="s">
        <v>158</v>
      </c>
    </row>
    <row r="1563" spans="1:19" x14ac:dyDescent="0.2">
      <c r="A1563" s="57">
        <v>45720</v>
      </c>
      <c r="B1563" s="58">
        <v>0.67500000000000004</v>
      </c>
      <c r="C1563" s="59" t="s">
        <v>1865</v>
      </c>
      <c r="D1563" s="59" t="s">
        <v>19</v>
      </c>
      <c r="E1563" s="60" t="s">
        <v>251</v>
      </c>
      <c r="F1563" s="59" t="s">
        <v>150</v>
      </c>
      <c r="G1563" s="60" t="s">
        <v>151</v>
      </c>
      <c r="H1563" s="59">
        <v>401.66230000000002</v>
      </c>
      <c r="I1563" s="140">
        <v>1288</v>
      </c>
      <c r="J1563" s="141">
        <v>517341.04</v>
      </c>
      <c r="K1563" s="59" t="s">
        <v>152</v>
      </c>
      <c r="L1563" s="59" t="s">
        <v>153</v>
      </c>
      <c r="M1563" s="60" t="s">
        <v>154</v>
      </c>
      <c r="N1563" s="61">
        <v>1916657</v>
      </c>
      <c r="O1563" s="60" t="s">
        <v>155</v>
      </c>
      <c r="P1563" s="60" t="s">
        <v>156</v>
      </c>
      <c r="Q1563" s="60" t="s">
        <v>156</v>
      </c>
      <c r="R1563" s="60" t="s">
        <v>157</v>
      </c>
      <c r="S1563" s="62" t="s">
        <v>158</v>
      </c>
    </row>
    <row r="1564" spans="1:19" x14ac:dyDescent="0.2">
      <c r="A1564" s="57">
        <v>45721</v>
      </c>
      <c r="B1564" s="58">
        <v>0.34236111111111101</v>
      </c>
      <c r="C1564" s="59" t="s">
        <v>1866</v>
      </c>
      <c r="D1564" s="59" t="s">
        <v>57</v>
      </c>
      <c r="E1564" s="60" t="s">
        <v>330</v>
      </c>
      <c r="F1564" s="59" t="s">
        <v>153</v>
      </c>
      <c r="G1564" s="60" t="s">
        <v>165</v>
      </c>
      <c r="H1564" s="59">
        <v>66.540000000000006</v>
      </c>
      <c r="I1564" s="140">
        <v>1563.05</v>
      </c>
      <c r="J1564" s="141">
        <v>104005.51</v>
      </c>
      <c r="K1564" s="59" t="s">
        <v>152</v>
      </c>
      <c r="L1564" s="59" t="s">
        <v>220</v>
      </c>
      <c r="M1564" s="60" t="s">
        <v>221</v>
      </c>
      <c r="N1564" s="61" t="s">
        <v>572</v>
      </c>
      <c r="O1564" s="60" t="s">
        <v>155</v>
      </c>
      <c r="P1564" s="60" t="s">
        <v>246</v>
      </c>
      <c r="Q1564" s="60" t="s">
        <v>223</v>
      </c>
      <c r="R1564" s="60" t="s">
        <v>224</v>
      </c>
      <c r="S1564" s="62" t="s">
        <v>158</v>
      </c>
    </row>
    <row r="1565" spans="1:19" x14ac:dyDescent="0.2">
      <c r="A1565" s="57">
        <v>45721</v>
      </c>
      <c r="B1565" s="58">
        <v>0.35208333333333303</v>
      </c>
      <c r="C1565" s="59" t="s">
        <v>1867</v>
      </c>
      <c r="D1565" s="59" t="s">
        <v>29</v>
      </c>
      <c r="E1565" s="60" t="s">
        <v>294</v>
      </c>
      <c r="F1565" s="59" t="s">
        <v>295</v>
      </c>
      <c r="G1565" s="60" t="s">
        <v>296</v>
      </c>
      <c r="H1565" s="59">
        <v>107</v>
      </c>
      <c r="I1565" s="140">
        <v>480</v>
      </c>
      <c r="J1565" s="141">
        <v>51360</v>
      </c>
      <c r="K1565" s="59" t="s">
        <v>166</v>
      </c>
      <c r="L1565" s="59" t="s">
        <v>174</v>
      </c>
      <c r="M1565" s="60" t="s">
        <v>175</v>
      </c>
      <c r="N1565" s="61">
        <v>233400</v>
      </c>
      <c r="O1565" s="60" t="s">
        <v>155</v>
      </c>
      <c r="P1565" s="60" t="s">
        <v>191</v>
      </c>
      <c r="Q1565" s="60" t="s">
        <v>297</v>
      </c>
      <c r="R1565" s="60" t="s">
        <v>193</v>
      </c>
      <c r="S1565" s="62" t="s">
        <v>158</v>
      </c>
    </row>
    <row r="1566" spans="1:19" x14ac:dyDescent="0.2">
      <c r="A1566" s="57">
        <v>45721</v>
      </c>
      <c r="B1566" s="58">
        <v>0.36458333333333298</v>
      </c>
      <c r="C1566" s="59" t="s">
        <v>1868</v>
      </c>
      <c r="D1566" s="59" t="s">
        <v>52</v>
      </c>
      <c r="E1566" s="60" t="s">
        <v>190</v>
      </c>
      <c r="F1566" s="59" t="s">
        <v>150</v>
      </c>
      <c r="G1566" s="60" t="s">
        <v>151</v>
      </c>
      <c r="H1566" s="59">
        <v>22.9651</v>
      </c>
      <c r="I1566" s="140">
        <v>1288</v>
      </c>
      <c r="J1566" s="141">
        <v>29579.05</v>
      </c>
      <c r="K1566" s="59" t="s">
        <v>152</v>
      </c>
      <c r="L1566" s="59" t="s">
        <v>153</v>
      </c>
      <c r="M1566" s="60" t="s">
        <v>154</v>
      </c>
      <c r="N1566" s="61"/>
      <c r="O1566" s="60" t="s">
        <v>155</v>
      </c>
      <c r="P1566" s="60" t="s">
        <v>191</v>
      </c>
      <c r="Q1566" s="60" t="s">
        <v>192</v>
      </c>
      <c r="R1566" s="60" t="s">
        <v>193</v>
      </c>
      <c r="S1566" s="62" t="s">
        <v>158</v>
      </c>
    </row>
    <row r="1567" spans="1:19" x14ac:dyDescent="0.2">
      <c r="A1567" s="57">
        <v>45721</v>
      </c>
      <c r="B1567" s="58">
        <v>0.36597222222222198</v>
      </c>
      <c r="C1567" s="59" t="s">
        <v>1869</v>
      </c>
      <c r="D1567" s="59" t="s">
        <v>41</v>
      </c>
      <c r="E1567" s="60" t="s">
        <v>215</v>
      </c>
      <c r="F1567" s="59" t="s">
        <v>153</v>
      </c>
      <c r="G1567" s="60" t="s">
        <v>165</v>
      </c>
      <c r="H1567" s="59">
        <v>45.072099999999999</v>
      </c>
      <c r="I1567" s="140">
        <v>1512</v>
      </c>
      <c r="J1567" s="141">
        <v>68149.02</v>
      </c>
      <c r="K1567" s="59" t="s">
        <v>152</v>
      </c>
      <c r="L1567" s="59" t="s">
        <v>153</v>
      </c>
      <c r="M1567" s="60" t="s">
        <v>154</v>
      </c>
      <c r="N1567" s="61">
        <v>48331</v>
      </c>
      <c r="O1567" s="60" t="s">
        <v>155</v>
      </c>
      <c r="P1567" s="60" t="s">
        <v>191</v>
      </c>
      <c r="Q1567" s="60" t="s">
        <v>204</v>
      </c>
      <c r="R1567" s="60" t="s">
        <v>193</v>
      </c>
      <c r="S1567" s="62" t="s">
        <v>158</v>
      </c>
    </row>
    <row r="1568" spans="1:19" x14ac:dyDescent="0.2">
      <c r="A1568" s="57">
        <v>45721</v>
      </c>
      <c r="B1568" s="58">
        <v>0.390277777777778</v>
      </c>
      <c r="C1568" s="59" t="s">
        <v>1870</v>
      </c>
      <c r="D1568" s="59" t="s">
        <v>63</v>
      </c>
      <c r="E1568" s="60" t="s">
        <v>241</v>
      </c>
      <c r="F1568" s="59" t="s">
        <v>153</v>
      </c>
      <c r="G1568" s="60" t="s">
        <v>165</v>
      </c>
      <c r="H1568" s="59">
        <v>145.59</v>
      </c>
      <c r="I1568" s="140">
        <v>1443.8</v>
      </c>
      <c r="J1568" s="141">
        <v>210202.842</v>
      </c>
      <c r="K1568" s="59" t="s">
        <v>166</v>
      </c>
      <c r="L1568" s="59" t="s">
        <v>174</v>
      </c>
      <c r="M1568" s="60" t="s">
        <v>175</v>
      </c>
      <c r="N1568" s="61">
        <v>81142</v>
      </c>
      <c r="O1568" s="60" t="s">
        <v>155</v>
      </c>
      <c r="P1568" s="60" t="s">
        <v>196</v>
      </c>
      <c r="Q1568" s="60" t="s">
        <v>242</v>
      </c>
      <c r="R1568" s="60" t="s">
        <v>196</v>
      </c>
      <c r="S1568" s="62" t="s">
        <v>158</v>
      </c>
    </row>
    <row r="1569" spans="1:19" x14ac:dyDescent="0.2">
      <c r="A1569" s="57">
        <v>45721</v>
      </c>
      <c r="B1569" s="58">
        <v>0.39722222222222198</v>
      </c>
      <c r="C1569" s="59" t="s">
        <v>1871</v>
      </c>
      <c r="D1569" s="59" t="s">
        <v>45</v>
      </c>
      <c r="E1569" s="60" t="s">
        <v>357</v>
      </c>
      <c r="F1569" s="59" t="s">
        <v>153</v>
      </c>
      <c r="G1569" s="60" t="s">
        <v>165</v>
      </c>
      <c r="H1569" s="59">
        <v>28.62</v>
      </c>
      <c r="I1569" s="140">
        <v>1443.8</v>
      </c>
      <c r="J1569" s="141">
        <v>41321.555999999997</v>
      </c>
      <c r="K1569" s="59" t="s">
        <v>166</v>
      </c>
      <c r="L1569" s="59" t="s">
        <v>174</v>
      </c>
      <c r="M1569" s="60" t="s">
        <v>175</v>
      </c>
      <c r="N1569" s="61"/>
      <c r="O1569" s="60" t="s">
        <v>155</v>
      </c>
      <c r="P1569" s="60" t="s">
        <v>211</v>
      </c>
      <c r="Q1569" s="60" t="s">
        <v>204</v>
      </c>
      <c r="R1569" s="60" t="s">
        <v>196</v>
      </c>
      <c r="S1569" s="62" t="s">
        <v>158</v>
      </c>
    </row>
    <row r="1570" spans="1:19" x14ac:dyDescent="0.2">
      <c r="A1570" s="57">
        <v>45721</v>
      </c>
      <c r="B1570" s="58">
        <v>0.45486111111111099</v>
      </c>
      <c r="C1570" s="59" t="s">
        <v>1872</v>
      </c>
      <c r="D1570" s="59" t="s">
        <v>25</v>
      </c>
      <c r="E1570" s="60" t="s">
        <v>238</v>
      </c>
      <c r="F1570" s="59" t="s">
        <v>150</v>
      </c>
      <c r="G1570" s="60" t="s">
        <v>151</v>
      </c>
      <c r="H1570" s="59">
        <v>449.10019999999997</v>
      </c>
      <c r="I1570" s="140">
        <v>1288</v>
      </c>
      <c r="J1570" s="141">
        <v>578441.06000000006</v>
      </c>
      <c r="K1570" s="59" t="s">
        <v>152</v>
      </c>
      <c r="L1570" s="59" t="s">
        <v>153</v>
      </c>
      <c r="M1570" s="60" t="s">
        <v>154</v>
      </c>
      <c r="N1570" s="61">
        <v>753293</v>
      </c>
      <c r="O1570" s="60" t="s">
        <v>155</v>
      </c>
      <c r="P1570" s="60" t="s">
        <v>156</v>
      </c>
      <c r="Q1570" s="60" t="s">
        <v>156</v>
      </c>
      <c r="R1570" s="60" t="s">
        <v>157</v>
      </c>
      <c r="S1570" s="62" t="s">
        <v>158</v>
      </c>
    </row>
    <row r="1571" spans="1:19" x14ac:dyDescent="0.2">
      <c r="A1571" s="57">
        <v>45721</v>
      </c>
      <c r="B1571" s="58">
        <v>0.485416666666667</v>
      </c>
      <c r="C1571" s="59" t="s">
        <v>1873</v>
      </c>
      <c r="D1571" s="59" t="s">
        <v>24</v>
      </c>
      <c r="E1571" s="60" t="s">
        <v>301</v>
      </c>
      <c r="F1571" s="59" t="s">
        <v>150</v>
      </c>
      <c r="G1571" s="60" t="s">
        <v>151</v>
      </c>
      <c r="H1571" s="59">
        <v>450.50700000000001</v>
      </c>
      <c r="I1571" s="140">
        <v>1288</v>
      </c>
      <c r="J1571" s="141">
        <v>580253.02</v>
      </c>
      <c r="K1571" s="59" t="s">
        <v>152</v>
      </c>
      <c r="L1571" s="59" t="s">
        <v>153</v>
      </c>
      <c r="M1571" s="60" t="s">
        <v>154</v>
      </c>
      <c r="N1571" s="61"/>
      <c r="O1571" s="60" t="s">
        <v>155</v>
      </c>
      <c r="P1571" s="60" t="s">
        <v>156</v>
      </c>
      <c r="Q1571" s="60" t="s">
        <v>156</v>
      </c>
      <c r="R1571" s="60" t="s">
        <v>157</v>
      </c>
      <c r="S1571" s="62" t="s">
        <v>158</v>
      </c>
    </row>
    <row r="1572" spans="1:19" x14ac:dyDescent="0.2">
      <c r="A1572" s="57">
        <v>45721</v>
      </c>
      <c r="B1572" s="58">
        <v>0.51944444444444504</v>
      </c>
      <c r="C1572" s="59" t="s">
        <v>1874</v>
      </c>
      <c r="D1572" s="59" t="s">
        <v>11</v>
      </c>
      <c r="E1572" s="60" t="s">
        <v>149</v>
      </c>
      <c r="F1572" s="59" t="s">
        <v>150</v>
      </c>
      <c r="G1572" s="60" t="s">
        <v>151</v>
      </c>
      <c r="H1572" s="59">
        <v>400.02</v>
      </c>
      <c r="I1572" s="140">
        <v>1365.99</v>
      </c>
      <c r="J1572" s="141">
        <v>546425</v>
      </c>
      <c r="K1572" s="59" t="s">
        <v>166</v>
      </c>
      <c r="L1572" s="59" t="s">
        <v>167</v>
      </c>
      <c r="M1572" s="60" t="s">
        <v>168</v>
      </c>
      <c r="N1572" s="61">
        <v>820184</v>
      </c>
      <c r="O1572" s="60" t="s">
        <v>155</v>
      </c>
      <c r="P1572" s="60" t="s">
        <v>156</v>
      </c>
      <c r="Q1572" s="60" t="s">
        <v>156</v>
      </c>
      <c r="R1572" s="60" t="s">
        <v>157</v>
      </c>
      <c r="S1572" s="62" t="s">
        <v>158</v>
      </c>
    </row>
    <row r="1573" spans="1:19" x14ac:dyDescent="0.2">
      <c r="A1573" s="57">
        <v>45721</v>
      </c>
      <c r="B1573" s="58">
        <v>0.52708333333333302</v>
      </c>
      <c r="C1573" s="59" t="s">
        <v>1875</v>
      </c>
      <c r="D1573" s="59" t="s">
        <v>16</v>
      </c>
      <c r="E1573" s="60" t="s">
        <v>162</v>
      </c>
      <c r="F1573" s="59" t="s">
        <v>150</v>
      </c>
      <c r="G1573" s="60" t="s">
        <v>151</v>
      </c>
      <c r="H1573" s="59">
        <v>417.98520000000002</v>
      </c>
      <c r="I1573" s="140">
        <v>1288</v>
      </c>
      <c r="J1573" s="141">
        <v>538364.93999999994</v>
      </c>
      <c r="K1573" s="59" t="s">
        <v>152</v>
      </c>
      <c r="L1573" s="59" t="s">
        <v>153</v>
      </c>
      <c r="M1573" s="60" t="s">
        <v>154</v>
      </c>
      <c r="N1573" s="61">
        <v>297481</v>
      </c>
      <c r="O1573" s="60" t="s">
        <v>155</v>
      </c>
      <c r="P1573" s="60" t="s">
        <v>156</v>
      </c>
      <c r="Q1573" s="60" t="s">
        <v>156</v>
      </c>
      <c r="R1573" s="60" t="s">
        <v>157</v>
      </c>
      <c r="S1573" s="62" t="s">
        <v>158</v>
      </c>
    </row>
    <row r="1574" spans="1:19" x14ac:dyDescent="0.2">
      <c r="A1574" s="57">
        <v>45721</v>
      </c>
      <c r="B1574" s="58">
        <v>0.53749999999999998</v>
      </c>
      <c r="C1574" s="59" t="s">
        <v>1876</v>
      </c>
      <c r="D1574" s="59" t="s">
        <v>19</v>
      </c>
      <c r="E1574" s="60" t="s">
        <v>162</v>
      </c>
      <c r="F1574" s="59" t="s">
        <v>150</v>
      </c>
      <c r="G1574" s="60" t="s">
        <v>151</v>
      </c>
      <c r="H1574" s="59">
        <v>400.24</v>
      </c>
      <c r="I1574" s="140">
        <v>1365.99</v>
      </c>
      <c r="J1574" s="141">
        <v>546724.97</v>
      </c>
      <c r="K1574" s="59" t="s">
        <v>166</v>
      </c>
      <c r="L1574" s="59" t="s">
        <v>167</v>
      </c>
      <c r="M1574" s="60" t="s">
        <v>168</v>
      </c>
      <c r="N1574" s="61">
        <v>2334922</v>
      </c>
      <c r="O1574" s="60" t="s">
        <v>155</v>
      </c>
      <c r="P1574" s="60" t="s">
        <v>156</v>
      </c>
      <c r="Q1574" s="60" t="s">
        <v>156</v>
      </c>
      <c r="R1574" s="60" t="s">
        <v>157</v>
      </c>
      <c r="S1574" s="62" t="s">
        <v>158</v>
      </c>
    </row>
    <row r="1575" spans="1:19" x14ac:dyDescent="0.2">
      <c r="A1575" s="57">
        <v>45721</v>
      </c>
      <c r="B1575" s="58">
        <v>0.60833333333333295</v>
      </c>
      <c r="C1575" s="59" t="s">
        <v>1877</v>
      </c>
      <c r="D1575" s="59" t="s">
        <v>15</v>
      </c>
      <c r="E1575" s="60" t="s">
        <v>164</v>
      </c>
      <c r="F1575" s="59" t="s">
        <v>150</v>
      </c>
      <c r="G1575" s="60" t="s">
        <v>151</v>
      </c>
      <c r="H1575" s="59">
        <v>526.79999999999995</v>
      </c>
      <c r="I1575" s="140">
        <v>1366</v>
      </c>
      <c r="J1575" s="141">
        <v>719608.94</v>
      </c>
      <c r="K1575" s="59" t="s">
        <v>166</v>
      </c>
      <c r="L1575" s="59" t="s">
        <v>167</v>
      </c>
      <c r="M1575" s="60" t="s">
        <v>168</v>
      </c>
      <c r="N1575" s="61">
        <v>369928</v>
      </c>
      <c r="O1575" s="60" t="s">
        <v>155</v>
      </c>
      <c r="P1575" s="60" t="s">
        <v>156</v>
      </c>
      <c r="Q1575" s="60" t="s">
        <v>156</v>
      </c>
      <c r="R1575" s="60" t="s">
        <v>157</v>
      </c>
      <c r="S1575" s="62" t="s">
        <v>158</v>
      </c>
    </row>
    <row r="1576" spans="1:19" x14ac:dyDescent="0.2">
      <c r="A1576" s="57">
        <v>45721</v>
      </c>
      <c r="B1576" s="58">
        <v>0.61319444444444504</v>
      </c>
      <c r="C1576" s="59" t="s">
        <v>1878</v>
      </c>
      <c r="D1576" s="59" t="s">
        <v>18</v>
      </c>
      <c r="E1576" s="60" t="s">
        <v>213</v>
      </c>
      <c r="F1576" s="59" t="s">
        <v>150</v>
      </c>
      <c r="G1576" s="60" t="s">
        <v>151</v>
      </c>
      <c r="H1576" s="59">
        <v>393.46</v>
      </c>
      <c r="I1576" s="140">
        <v>1365.99</v>
      </c>
      <c r="J1576" s="141">
        <v>537462.94999999995</v>
      </c>
      <c r="K1576" s="59" t="s">
        <v>166</v>
      </c>
      <c r="L1576" s="59" t="s">
        <v>167</v>
      </c>
      <c r="M1576" s="60" t="s">
        <v>168</v>
      </c>
      <c r="N1576" s="61">
        <v>2429470</v>
      </c>
      <c r="O1576" s="60" t="s">
        <v>155</v>
      </c>
      <c r="P1576" s="60" t="s">
        <v>156</v>
      </c>
      <c r="Q1576" s="60" t="s">
        <v>156</v>
      </c>
      <c r="R1576" s="60" t="s">
        <v>157</v>
      </c>
      <c r="S1576" s="62" t="s">
        <v>158</v>
      </c>
    </row>
    <row r="1577" spans="1:19" x14ac:dyDescent="0.2">
      <c r="A1577" s="57">
        <v>45721</v>
      </c>
      <c r="B1577" s="58">
        <v>0.61666666666666703</v>
      </c>
      <c r="C1577" s="59" t="s">
        <v>1879</v>
      </c>
      <c r="D1577" s="59" t="s">
        <v>7</v>
      </c>
      <c r="E1577" s="60" t="s">
        <v>260</v>
      </c>
      <c r="F1577" s="59" t="s">
        <v>150</v>
      </c>
      <c r="G1577" s="60" t="s">
        <v>151</v>
      </c>
      <c r="H1577" s="59">
        <v>488.84399999999999</v>
      </c>
      <c r="I1577" s="140">
        <v>1366</v>
      </c>
      <c r="J1577" s="141">
        <v>667761.04</v>
      </c>
      <c r="K1577" s="59" t="s">
        <v>166</v>
      </c>
      <c r="L1577" s="59" t="s">
        <v>167</v>
      </c>
      <c r="M1577" s="60" t="s">
        <v>168</v>
      </c>
      <c r="N1577" s="61">
        <v>1513128</v>
      </c>
      <c r="O1577" s="60" t="s">
        <v>155</v>
      </c>
      <c r="P1577" s="60" t="s">
        <v>156</v>
      </c>
      <c r="Q1577" s="60" t="s">
        <v>156</v>
      </c>
      <c r="R1577" s="60" t="s">
        <v>157</v>
      </c>
      <c r="S1577" s="62" t="s">
        <v>158</v>
      </c>
    </row>
    <row r="1578" spans="1:19" x14ac:dyDescent="0.2">
      <c r="A1578" s="57">
        <v>45721</v>
      </c>
      <c r="B1578" s="58">
        <v>0.66458333333333297</v>
      </c>
      <c r="C1578" s="59" t="s">
        <v>1880</v>
      </c>
      <c r="D1578" s="59" t="s">
        <v>12</v>
      </c>
      <c r="E1578" s="60" t="s">
        <v>183</v>
      </c>
      <c r="F1578" s="59" t="s">
        <v>150</v>
      </c>
      <c r="G1578" s="60" t="s">
        <v>151</v>
      </c>
      <c r="H1578" s="59">
        <v>479.30200000000002</v>
      </c>
      <c r="I1578" s="140">
        <v>1366</v>
      </c>
      <c r="J1578" s="141">
        <v>654725.99</v>
      </c>
      <c r="K1578" s="59" t="s">
        <v>166</v>
      </c>
      <c r="L1578" s="59" t="s">
        <v>167</v>
      </c>
      <c r="M1578" s="60" t="s">
        <v>168</v>
      </c>
      <c r="N1578" s="61"/>
      <c r="O1578" s="60" t="s">
        <v>155</v>
      </c>
      <c r="P1578" s="60" t="s">
        <v>156</v>
      </c>
      <c r="Q1578" s="60" t="s">
        <v>156</v>
      </c>
      <c r="R1578" s="60" t="s">
        <v>157</v>
      </c>
      <c r="S1578" s="62" t="s">
        <v>158</v>
      </c>
    </row>
    <row r="1579" spans="1:19" x14ac:dyDescent="0.2">
      <c r="A1579" s="57">
        <v>45721</v>
      </c>
      <c r="B1579" s="58">
        <v>0.686805555555556</v>
      </c>
      <c r="C1579" s="59" t="s">
        <v>1881</v>
      </c>
      <c r="D1579" s="59" t="s">
        <v>37</v>
      </c>
      <c r="E1579" s="60" t="s">
        <v>263</v>
      </c>
      <c r="F1579" s="59" t="s">
        <v>150</v>
      </c>
      <c r="G1579" s="60" t="s">
        <v>151</v>
      </c>
      <c r="H1579" s="59">
        <v>215.69</v>
      </c>
      <c r="I1579" s="140">
        <v>1365.99</v>
      </c>
      <c r="J1579" s="141">
        <v>294629.94</v>
      </c>
      <c r="K1579" s="59" t="s">
        <v>166</v>
      </c>
      <c r="L1579" s="59" t="s">
        <v>167</v>
      </c>
      <c r="M1579" s="60" t="s">
        <v>168</v>
      </c>
      <c r="N1579" s="61">
        <v>780299</v>
      </c>
      <c r="O1579" s="60" t="s">
        <v>155</v>
      </c>
      <c r="P1579" s="60" t="s">
        <v>210</v>
      </c>
      <c r="Q1579" s="60" t="s">
        <v>204</v>
      </c>
      <c r="R1579" s="60" t="s">
        <v>224</v>
      </c>
      <c r="S1579" s="62" t="s">
        <v>158</v>
      </c>
    </row>
    <row r="1580" spans="1:19" x14ac:dyDescent="0.2">
      <c r="A1580" s="57">
        <v>45721</v>
      </c>
      <c r="B1580" s="58">
        <v>0.70833333333333304</v>
      </c>
      <c r="C1580" s="59">
        <v>117799</v>
      </c>
      <c r="D1580" s="59" t="s">
        <v>22</v>
      </c>
      <c r="E1580" s="60" t="s">
        <v>887</v>
      </c>
      <c r="F1580" s="59" t="s">
        <v>150</v>
      </c>
      <c r="G1580" s="60" t="s">
        <v>151</v>
      </c>
      <c r="H1580" s="59">
        <v>516.05499999999995</v>
      </c>
      <c r="I1580" s="140">
        <v>1366</v>
      </c>
      <c r="J1580" s="141">
        <v>704930.99</v>
      </c>
      <c r="K1580" s="59" t="s">
        <v>166</v>
      </c>
      <c r="L1580" s="59" t="s">
        <v>167</v>
      </c>
      <c r="M1580" s="60" t="s">
        <v>168</v>
      </c>
      <c r="N1580" s="61"/>
      <c r="O1580" s="60" t="s">
        <v>155</v>
      </c>
      <c r="P1580" s="60" t="s">
        <v>156</v>
      </c>
      <c r="Q1580" s="60" t="s">
        <v>156</v>
      </c>
      <c r="R1580" s="60" t="s">
        <v>157</v>
      </c>
      <c r="S1580" s="62" t="s">
        <v>158</v>
      </c>
    </row>
    <row r="1581" spans="1:19" x14ac:dyDescent="0.2">
      <c r="A1581" s="57">
        <v>45721</v>
      </c>
      <c r="B1581" s="58">
        <v>0.75277777777777799</v>
      </c>
      <c r="C1581" s="59" t="s">
        <v>1882</v>
      </c>
      <c r="D1581" s="59" t="s">
        <v>14</v>
      </c>
      <c r="E1581" s="60" t="s">
        <v>171</v>
      </c>
      <c r="F1581" s="59" t="s">
        <v>150</v>
      </c>
      <c r="G1581" s="60" t="s">
        <v>151</v>
      </c>
      <c r="H1581" s="59">
        <v>394.63200000000001</v>
      </c>
      <c r="I1581" s="140">
        <v>1366</v>
      </c>
      <c r="J1581" s="141">
        <v>539067.04</v>
      </c>
      <c r="K1581" s="59" t="s">
        <v>166</v>
      </c>
      <c r="L1581" s="59" t="s">
        <v>167</v>
      </c>
      <c r="M1581" s="60" t="s">
        <v>168</v>
      </c>
      <c r="N1581" s="61"/>
      <c r="O1581" s="60" t="s">
        <v>155</v>
      </c>
      <c r="P1581" s="60" t="s">
        <v>156</v>
      </c>
      <c r="Q1581" s="60" t="s">
        <v>156</v>
      </c>
      <c r="R1581" s="60" t="s">
        <v>157</v>
      </c>
      <c r="S1581" s="62" t="s">
        <v>158</v>
      </c>
    </row>
    <row r="1582" spans="1:19" x14ac:dyDescent="0.2">
      <c r="A1582" s="57">
        <v>45721</v>
      </c>
      <c r="B1582" s="58">
        <v>0.79652777777777795</v>
      </c>
      <c r="C1582" s="59" t="s">
        <v>1883</v>
      </c>
      <c r="D1582" s="59" t="s">
        <v>80</v>
      </c>
      <c r="E1582" s="60" t="s">
        <v>1333</v>
      </c>
      <c r="F1582" s="59" t="s">
        <v>201</v>
      </c>
      <c r="G1582" s="60" t="s">
        <v>202</v>
      </c>
      <c r="H1582" s="59">
        <v>28.71</v>
      </c>
      <c r="I1582" s="140">
        <v>1455.4</v>
      </c>
      <c r="J1582" s="141">
        <v>41784.534</v>
      </c>
      <c r="K1582" s="59" t="s">
        <v>166</v>
      </c>
      <c r="L1582" s="59" t="s">
        <v>174</v>
      </c>
      <c r="M1582" s="60" t="s">
        <v>175</v>
      </c>
      <c r="N1582" s="61"/>
      <c r="O1582" s="60" t="s">
        <v>188</v>
      </c>
      <c r="P1582" s="60" t="s">
        <v>176</v>
      </c>
      <c r="Q1582" s="59"/>
      <c r="R1582" s="60" t="s">
        <v>268</v>
      </c>
      <c r="S1582" s="62" t="s">
        <v>176</v>
      </c>
    </row>
    <row r="1583" spans="1:19" x14ac:dyDescent="0.2">
      <c r="A1583" s="57">
        <v>45721</v>
      </c>
      <c r="B1583" s="58">
        <v>0.81527777777777799</v>
      </c>
      <c r="C1583" s="59" t="s">
        <v>1884</v>
      </c>
      <c r="D1583" s="59" t="s">
        <v>23</v>
      </c>
      <c r="E1583" s="60" t="s">
        <v>160</v>
      </c>
      <c r="F1583" s="59" t="s">
        <v>150</v>
      </c>
      <c r="G1583" s="60" t="s">
        <v>151</v>
      </c>
      <c r="H1583" s="59">
        <v>379.38749999999999</v>
      </c>
      <c r="I1583" s="140">
        <v>1288</v>
      </c>
      <c r="J1583" s="141">
        <v>488651.1</v>
      </c>
      <c r="K1583" s="59" t="s">
        <v>152</v>
      </c>
      <c r="L1583" s="59" t="s">
        <v>153</v>
      </c>
      <c r="M1583" s="60" t="s">
        <v>154</v>
      </c>
      <c r="N1583" s="61">
        <v>1222329</v>
      </c>
      <c r="O1583" s="60" t="s">
        <v>155</v>
      </c>
      <c r="P1583" s="60" t="s">
        <v>156</v>
      </c>
      <c r="Q1583" s="60" t="s">
        <v>156</v>
      </c>
      <c r="R1583" s="60" t="s">
        <v>157</v>
      </c>
      <c r="S1583" s="62" t="s">
        <v>158</v>
      </c>
    </row>
    <row r="1584" spans="1:19" x14ac:dyDescent="0.2">
      <c r="A1584" s="57">
        <v>45721</v>
      </c>
      <c r="B1584" s="58">
        <v>0.81597222222222199</v>
      </c>
      <c r="C1584" s="59" t="s">
        <v>1885</v>
      </c>
      <c r="D1584" s="59" t="s">
        <v>20</v>
      </c>
      <c r="E1584" s="60" t="s">
        <v>230</v>
      </c>
      <c r="F1584" s="59" t="s">
        <v>150</v>
      </c>
      <c r="G1584" s="60" t="s">
        <v>151</v>
      </c>
      <c r="H1584" s="59">
        <v>404.5</v>
      </c>
      <c r="I1584" s="140">
        <v>1366.01</v>
      </c>
      <c r="J1584" s="141">
        <v>552550.96</v>
      </c>
      <c r="K1584" s="59" t="s">
        <v>166</v>
      </c>
      <c r="L1584" s="59" t="s">
        <v>167</v>
      </c>
      <c r="M1584" s="60" t="s">
        <v>168</v>
      </c>
      <c r="N1584" s="61">
        <v>2181481</v>
      </c>
      <c r="O1584" s="60" t="s">
        <v>155</v>
      </c>
      <c r="P1584" s="60" t="s">
        <v>156</v>
      </c>
      <c r="Q1584" s="60" t="s">
        <v>156</v>
      </c>
      <c r="R1584" s="60" t="s">
        <v>157</v>
      </c>
      <c r="S1584" s="62" t="s">
        <v>158</v>
      </c>
    </row>
    <row r="1585" spans="1:19" x14ac:dyDescent="0.2">
      <c r="A1585" s="57">
        <v>45721</v>
      </c>
      <c r="B1585" s="58">
        <v>0.81666666666666698</v>
      </c>
      <c r="C1585" s="59" t="s">
        <v>1886</v>
      </c>
      <c r="D1585" s="59" t="s">
        <v>17</v>
      </c>
      <c r="E1585" s="60" t="s">
        <v>230</v>
      </c>
      <c r="F1585" s="59" t="s">
        <v>150</v>
      </c>
      <c r="G1585" s="60" t="s">
        <v>151</v>
      </c>
      <c r="H1585" s="69">
        <v>408.29500000000002</v>
      </c>
      <c r="I1585" s="140">
        <v>1288</v>
      </c>
      <c r="J1585" s="141">
        <v>525883.96</v>
      </c>
      <c r="K1585" s="59" t="s">
        <v>152</v>
      </c>
      <c r="L1585" s="59" t="s">
        <v>153</v>
      </c>
      <c r="M1585" s="60" t="s">
        <v>154</v>
      </c>
      <c r="N1585" s="61">
        <v>87503</v>
      </c>
      <c r="O1585" s="60" t="s">
        <v>155</v>
      </c>
      <c r="P1585" s="60" t="s">
        <v>156</v>
      </c>
      <c r="Q1585" s="60" t="s">
        <v>156</v>
      </c>
      <c r="R1585" s="60" t="s">
        <v>157</v>
      </c>
      <c r="S1585" s="62" t="s">
        <v>158</v>
      </c>
    </row>
    <row r="1586" spans="1:19" x14ac:dyDescent="0.2">
      <c r="A1586" s="57">
        <v>45721</v>
      </c>
      <c r="B1586" s="58">
        <v>0.88541666666666696</v>
      </c>
      <c r="C1586" s="70" t="s">
        <v>1887</v>
      </c>
      <c r="D1586" s="59" t="s">
        <v>26</v>
      </c>
      <c r="E1586" s="60" t="s">
        <v>232</v>
      </c>
      <c r="F1586" s="59" t="s">
        <v>150</v>
      </c>
      <c r="G1586" s="60" t="s">
        <v>151</v>
      </c>
      <c r="H1586" s="59">
        <v>424.68169999999998</v>
      </c>
      <c r="I1586" s="140">
        <v>1288</v>
      </c>
      <c r="J1586" s="141">
        <v>546990.03</v>
      </c>
      <c r="K1586" s="59" t="s">
        <v>152</v>
      </c>
      <c r="L1586" s="59" t="s">
        <v>153</v>
      </c>
      <c r="M1586" s="60" t="s">
        <v>154</v>
      </c>
      <c r="N1586" s="61">
        <v>133802</v>
      </c>
      <c r="O1586" s="60" t="s">
        <v>155</v>
      </c>
      <c r="P1586" s="60" t="s">
        <v>156</v>
      </c>
      <c r="Q1586" s="60" t="s">
        <v>156</v>
      </c>
      <c r="R1586" s="60" t="s">
        <v>157</v>
      </c>
      <c r="S1586" s="62" t="s">
        <v>158</v>
      </c>
    </row>
    <row r="1587" spans="1:19" x14ac:dyDescent="0.2">
      <c r="A1587" s="57">
        <v>45721</v>
      </c>
      <c r="B1587" s="58">
        <v>0.88541666666666696</v>
      </c>
      <c r="C1587" s="70" t="s">
        <v>1887</v>
      </c>
      <c r="D1587" s="59" t="s">
        <v>26</v>
      </c>
      <c r="E1587" s="60" t="s">
        <v>232</v>
      </c>
      <c r="F1587" s="59" t="s">
        <v>415</v>
      </c>
      <c r="G1587" s="60" t="s">
        <v>416</v>
      </c>
      <c r="H1587" s="71">
        <v>0</v>
      </c>
      <c r="I1587" s="142" t="s">
        <v>1888</v>
      </c>
      <c r="J1587" s="143">
        <v>-10939.8</v>
      </c>
      <c r="K1587" s="59" t="s">
        <v>152</v>
      </c>
      <c r="L1587" s="59" t="s">
        <v>153</v>
      </c>
      <c r="M1587" s="60" t="s">
        <v>154</v>
      </c>
      <c r="N1587" s="61">
        <v>0</v>
      </c>
      <c r="O1587" s="60" t="s">
        <v>155</v>
      </c>
      <c r="P1587" s="60" t="s">
        <v>156</v>
      </c>
      <c r="Q1587" s="60" t="s">
        <v>156</v>
      </c>
      <c r="R1587" s="60" t="s">
        <v>157</v>
      </c>
      <c r="S1587" s="62" t="s">
        <v>158</v>
      </c>
    </row>
    <row r="1588" spans="1:19" x14ac:dyDescent="0.2">
      <c r="A1588" s="57">
        <v>45722</v>
      </c>
      <c r="B1588" s="58">
        <v>0.29930555555555599</v>
      </c>
      <c r="C1588" s="59" t="s">
        <v>1889</v>
      </c>
      <c r="D1588" s="59" t="s">
        <v>61</v>
      </c>
      <c r="E1588" s="60" t="s">
        <v>406</v>
      </c>
      <c r="F1588" s="59" t="s">
        <v>150</v>
      </c>
      <c r="G1588" s="60" t="s">
        <v>151</v>
      </c>
      <c r="H1588" s="59">
        <v>142.55510000000001</v>
      </c>
      <c r="I1588" s="140">
        <v>1288</v>
      </c>
      <c r="J1588" s="141">
        <v>183610.97</v>
      </c>
      <c r="K1588" s="59" t="s">
        <v>152</v>
      </c>
      <c r="L1588" s="59" t="s">
        <v>153</v>
      </c>
      <c r="M1588" s="60" t="s">
        <v>154</v>
      </c>
      <c r="N1588" s="61"/>
      <c r="O1588" s="60" t="s">
        <v>155</v>
      </c>
      <c r="P1588" s="60" t="s">
        <v>407</v>
      </c>
      <c r="Q1588" s="60" t="s">
        <v>192</v>
      </c>
      <c r="R1588" s="60" t="s">
        <v>193</v>
      </c>
      <c r="S1588" s="62" t="s">
        <v>158</v>
      </c>
    </row>
    <row r="1589" spans="1:19" x14ac:dyDescent="0.2">
      <c r="A1589" s="57">
        <v>45722</v>
      </c>
      <c r="B1589" s="58">
        <v>0.30694444444444502</v>
      </c>
      <c r="C1589" s="59" t="s">
        <v>1890</v>
      </c>
      <c r="D1589" s="59" t="s">
        <v>62</v>
      </c>
      <c r="E1589" s="60" t="s">
        <v>289</v>
      </c>
      <c r="F1589" s="59" t="s">
        <v>153</v>
      </c>
      <c r="G1589" s="60" t="s">
        <v>165</v>
      </c>
      <c r="H1589" s="59">
        <v>60.49</v>
      </c>
      <c r="I1589" s="140">
        <v>1443.8</v>
      </c>
      <c r="J1589" s="141">
        <v>87335.462</v>
      </c>
      <c r="K1589" s="59" t="s">
        <v>166</v>
      </c>
      <c r="L1589" s="59" t="s">
        <v>174</v>
      </c>
      <c r="M1589" s="60" t="s">
        <v>175</v>
      </c>
      <c r="N1589" s="61">
        <v>102028</v>
      </c>
      <c r="O1589" s="60" t="s">
        <v>155</v>
      </c>
      <c r="P1589" s="60" t="s">
        <v>210</v>
      </c>
      <c r="Q1589" s="60" t="s">
        <v>204</v>
      </c>
      <c r="R1589" s="60" t="s">
        <v>211</v>
      </c>
      <c r="S1589" s="62" t="s">
        <v>158</v>
      </c>
    </row>
    <row r="1590" spans="1:19" x14ac:dyDescent="0.2">
      <c r="A1590" s="57">
        <v>45722</v>
      </c>
      <c r="B1590" s="58">
        <v>0.33055555555555599</v>
      </c>
      <c r="C1590" s="59" t="s">
        <v>1891</v>
      </c>
      <c r="D1590" s="59" t="s">
        <v>63</v>
      </c>
      <c r="E1590" s="60" t="s">
        <v>241</v>
      </c>
      <c r="F1590" s="59" t="s">
        <v>153</v>
      </c>
      <c r="G1590" s="60" t="s">
        <v>165</v>
      </c>
      <c r="H1590" s="59">
        <v>138.03</v>
      </c>
      <c r="I1590" s="140">
        <v>1443.8</v>
      </c>
      <c r="J1590" s="141">
        <v>199287.71400000001</v>
      </c>
      <c r="K1590" s="59" t="s">
        <v>166</v>
      </c>
      <c r="L1590" s="59" t="s">
        <v>174</v>
      </c>
      <c r="M1590" s="60" t="s">
        <v>175</v>
      </c>
      <c r="N1590" s="61">
        <v>81636</v>
      </c>
      <c r="O1590" s="60" t="s">
        <v>155</v>
      </c>
      <c r="P1590" s="60" t="s">
        <v>196</v>
      </c>
      <c r="Q1590" s="60" t="s">
        <v>242</v>
      </c>
      <c r="R1590" s="60" t="s">
        <v>196</v>
      </c>
      <c r="S1590" s="62" t="s">
        <v>158</v>
      </c>
    </row>
    <row r="1591" spans="1:19" x14ac:dyDescent="0.2">
      <c r="A1591" s="57">
        <v>45722</v>
      </c>
      <c r="B1591" s="58">
        <v>0.33402777777777798</v>
      </c>
      <c r="C1591" s="59" t="s">
        <v>1892</v>
      </c>
      <c r="D1591" s="59" t="s">
        <v>42</v>
      </c>
      <c r="E1591" s="60" t="s">
        <v>328</v>
      </c>
      <c r="F1591" s="59" t="s">
        <v>153</v>
      </c>
      <c r="G1591" s="60" t="s">
        <v>165</v>
      </c>
      <c r="H1591" s="59">
        <v>48.556899999999999</v>
      </c>
      <c r="I1591" s="140">
        <v>1512</v>
      </c>
      <c r="J1591" s="141">
        <v>73418.03</v>
      </c>
      <c r="K1591" s="59" t="s">
        <v>152</v>
      </c>
      <c r="L1591" s="59" t="s">
        <v>153</v>
      </c>
      <c r="M1591" s="60" t="s">
        <v>154</v>
      </c>
      <c r="N1591" s="61">
        <v>10502</v>
      </c>
      <c r="O1591" s="60" t="s">
        <v>155</v>
      </c>
      <c r="P1591" s="60" t="s">
        <v>191</v>
      </c>
      <c r="Q1591" s="60" t="s">
        <v>192</v>
      </c>
      <c r="R1591" s="60" t="s">
        <v>193</v>
      </c>
      <c r="S1591" s="62" t="s">
        <v>158</v>
      </c>
    </row>
    <row r="1592" spans="1:19" x14ac:dyDescent="0.2">
      <c r="A1592" s="57">
        <v>45722</v>
      </c>
      <c r="B1592" s="58">
        <v>0.35694444444444501</v>
      </c>
      <c r="C1592" s="59" t="s">
        <v>1893</v>
      </c>
      <c r="D1592" s="59" t="s">
        <v>27</v>
      </c>
      <c r="E1592" s="60" t="s">
        <v>1838</v>
      </c>
      <c r="F1592" s="59" t="s">
        <v>153</v>
      </c>
      <c r="G1592" s="60" t="s">
        <v>165</v>
      </c>
      <c r="H1592" s="59">
        <v>23.53</v>
      </c>
      <c r="I1592" s="140">
        <v>1468.8</v>
      </c>
      <c r="J1592" s="141">
        <v>34560.864000000001</v>
      </c>
      <c r="K1592" s="59" t="s">
        <v>166</v>
      </c>
      <c r="L1592" s="59" t="s">
        <v>174</v>
      </c>
      <c r="M1592" s="60" t="s">
        <v>175</v>
      </c>
      <c r="N1592" s="61">
        <v>120416</v>
      </c>
      <c r="O1592" s="60" t="s">
        <v>155</v>
      </c>
      <c r="P1592" s="60" t="s">
        <v>196</v>
      </c>
      <c r="Q1592" s="60" t="s">
        <v>197</v>
      </c>
      <c r="R1592" s="60" t="s">
        <v>198</v>
      </c>
      <c r="S1592" s="62" t="s">
        <v>158</v>
      </c>
    </row>
    <row r="1593" spans="1:19" x14ac:dyDescent="0.2">
      <c r="A1593" s="57">
        <v>45722</v>
      </c>
      <c r="B1593" s="58">
        <v>0.40902777777777799</v>
      </c>
      <c r="C1593" s="59" t="s">
        <v>1894</v>
      </c>
      <c r="D1593" s="59" t="s">
        <v>101</v>
      </c>
      <c r="E1593" s="60" t="s">
        <v>235</v>
      </c>
      <c r="F1593" s="59" t="s">
        <v>186</v>
      </c>
      <c r="G1593" s="60" t="s">
        <v>187</v>
      </c>
      <c r="H1593" s="59">
        <v>12.4</v>
      </c>
      <c r="I1593" s="140">
        <v>1211.8</v>
      </c>
      <c r="J1593" s="141">
        <v>15026.32</v>
      </c>
      <c r="K1593" s="59" t="s">
        <v>166</v>
      </c>
      <c r="L1593" s="59" t="s">
        <v>174</v>
      </c>
      <c r="M1593" s="60" t="s">
        <v>175</v>
      </c>
      <c r="N1593" s="61">
        <v>267141</v>
      </c>
      <c r="O1593" s="60" t="s">
        <v>155</v>
      </c>
      <c r="P1593" s="60" t="s">
        <v>236</v>
      </c>
      <c r="Q1593" s="60" t="s">
        <v>197</v>
      </c>
      <c r="R1593" s="60" t="s">
        <v>196</v>
      </c>
      <c r="S1593" s="62" t="s">
        <v>158</v>
      </c>
    </row>
    <row r="1594" spans="1:19" x14ac:dyDescent="0.2">
      <c r="A1594" s="57">
        <v>45722</v>
      </c>
      <c r="B1594" s="58">
        <v>0.46319444444444502</v>
      </c>
      <c r="C1594" s="59" t="s">
        <v>1895</v>
      </c>
      <c r="D1594" s="59" t="s">
        <v>25</v>
      </c>
      <c r="E1594" s="60" t="s">
        <v>238</v>
      </c>
      <c r="F1594" s="59" t="s">
        <v>218</v>
      </c>
      <c r="G1594" s="60" t="s">
        <v>219</v>
      </c>
      <c r="H1594" s="59">
        <v>449.27</v>
      </c>
      <c r="I1594" s="140">
        <v>1245.5999999999999</v>
      </c>
      <c r="J1594" s="141">
        <v>559610.71200000006</v>
      </c>
      <c r="K1594" s="59" t="s">
        <v>166</v>
      </c>
      <c r="L1594" s="59" t="s">
        <v>174</v>
      </c>
      <c r="M1594" s="60" t="s">
        <v>175</v>
      </c>
      <c r="N1594" s="61">
        <v>754406</v>
      </c>
      <c r="O1594" s="60" t="s">
        <v>155</v>
      </c>
      <c r="P1594" s="60" t="s">
        <v>156</v>
      </c>
      <c r="Q1594" s="60" t="s">
        <v>156</v>
      </c>
      <c r="R1594" s="60" t="s">
        <v>157</v>
      </c>
      <c r="S1594" s="62" t="s">
        <v>158</v>
      </c>
    </row>
    <row r="1595" spans="1:19" x14ac:dyDescent="0.2">
      <c r="A1595" s="65">
        <v>45722</v>
      </c>
      <c r="B1595" s="66">
        <v>0.48680555555555599</v>
      </c>
      <c r="C1595" s="67" t="s">
        <v>1896</v>
      </c>
      <c r="D1595" s="67" t="s">
        <v>56</v>
      </c>
      <c r="E1595" s="68" t="s">
        <v>342</v>
      </c>
      <c r="F1595" s="67" t="s">
        <v>150</v>
      </c>
      <c r="G1595" s="68" t="s">
        <v>151</v>
      </c>
      <c r="H1595" s="67">
        <v>67.040000000000006</v>
      </c>
      <c r="I1595" s="142">
        <v>1366.02</v>
      </c>
      <c r="J1595" s="143">
        <v>91578.01</v>
      </c>
      <c r="K1595" s="59" t="s">
        <v>166</v>
      </c>
      <c r="L1595" s="67" t="s">
        <v>167</v>
      </c>
      <c r="M1595" s="68" t="s">
        <v>168</v>
      </c>
      <c r="N1595" s="61"/>
      <c r="O1595" s="60" t="s">
        <v>155</v>
      </c>
      <c r="P1595" s="60" t="s">
        <v>210</v>
      </c>
      <c r="Q1595" s="60" t="s">
        <v>204</v>
      </c>
      <c r="R1595" s="60" t="s">
        <v>211</v>
      </c>
      <c r="S1595" s="62" t="s">
        <v>158</v>
      </c>
    </row>
    <row r="1596" spans="1:19" x14ac:dyDescent="0.2">
      <c r="A1596" s="57">
        <v>45722</v>
      </c>
      <c r="B1596" s="58">
        <v>0.5625</v>
      </c>
      <c r="C1596" s="59" t="s">
        <v>1897</v>
      </c>
      <c r="D1596" s="59" t="s">
        <v>21</v>
      </c>
      <c r="E1596" s="60" t="s">
        <v>251</v>
      </c>
      <c r="F1596" s="59" t="s">
        <v>150</v>
      </c>
      <c r="G1596" s="60" t="s">
        <v>151</v>
      </c>
      <c r="H1596" s="59">
        <v>473.95</v>
      </c>
      <c r="I1596" s="140">
        <v>1365.99</v>
      </c>
      <c r="J1596" s="141">
        <v>647410.92000000004</v>
      </c>
      <c r="K1596" s="59" t="s">
        <v>166</v>
      </c>
      <c r="L1596" s="59" t="s">
        <v>167</v>
      </c>
      <c r="M1596" s="60" t="s">
        <v>168</v>
      </c>
      <c r="N1596" s="61">
        <v>1918061</v>
      </c>
      <c r="O1596" s="60" t="s">
        <v>155</v>
      </c>
      <c r="P1596" s="60" t="s">
        <v>156</v>
      </c>
      <c r="Q1596" s="60" t="s">
        <v>156</v>
      </c>
      <c r="R1596" s="60" t="s">
        <v>157</v>
      </c>
      <c r="S1596" s="62" t="s">
        <v>158</v>
      </c>
    </row>
    <row r="1597" spans="1:19" x14ac:dyDescent="0.2">
      <c r="A1597" s="57">
        <v>45722</v>
      </c>
      <c r="B1597" s="58">
        <v>0.60833333333333295</v>
      </c>
      <c r="C1597" s="59" t="s">
        <v>1898</v>
      </c>
      <c r="D1597" s="59" t="s">
        <v>28</v>
      </c>
      <c r="E1597" s="60" t="s">
        <v>361</v>
      </c>
      <c r="F1597" s="59" t="s">
        <v>153</v>
      </c>
      <c r="G1597" s="60" t="s">
        <v>165</v>
      </c>
      <c r="H1597" s="59">
        <v>76.430000000000007</v>
      </c>
      <c r="I1597" s="140">
        <v>1503.94</v>
      </c>
      <c r="J1597" s="141">
        <v>114946.06</v>
      </c>
      <c r="K1597" s="59" t="s">
        <v>166</v>
      </c>
      <c r="L1597" s="59" t="s">
        <v>167</v>
      </c>
      <c r="M1597" s="60" t="s">
        <v>168</v>
      </c>
      <c r="N1597" s="61">
        <v>68460</v>
      </c>
      <c r="O1597" s="60" t="s">
        <v>155</v>
      </c>
      <c r="P1597" s="60" t="s">
        <v>210</v>
      </c>
      <c r="Q1597" s="60" t="s">
        <v>204</v>
      </c>
      <c r="R1597" s="60" t="s">
        <v>211</v>
      </c>
      <c r="S1597" s="62" t="s">
        <v>158</v>
      </c>
    </row>
    <row r="1598" spans="1:19" x14ac:dyDescent="0.2">
      <c r="A1598" s="65">
        <v>45722</v>
      </c>
      <c r="B1598" s="66">
        <v>0.61180555555555605</v>
      </c>
      <c r="C1598" s="67" t="s">
        <v>1899</v>
      </c>
      <c r="D1598" s="67" t="s">
        <v>101</v>
      </c>
      <c r="E1598" s="68" t="s">
        <v>235</v>
      </c>
      <c r="F1598" s="67" t="s">
        <v>186</v>
      </c>
      <c r="G1598" s="68" t="s">
        <v>187</v>
      </c>
      <c r="H1598" s="67">
        <v>20</v>
      </c>
      <c r="I1598" s="142">
        <v>1211.8</v>
      </c>
      <c r="J1598" s="143">
        <v>24236</v>
      </c>
      <c r="K1598" s="59" t="s">
        <v>166</v>
      </c>
      <c r="L1598" s="67" t="s">
        <v>174</v>
      </c>
      <c r="M1598" s="68" t="s">
        <v>175</v>
      </c>
      <c r="N1598" s="61"/>
      <c r="O1598" s="60" t="s">
        <v>155</v>
      </c>
      <c r="P1598" s="60" t="s">
        <v>236</v>
      </c>
      <c r="Q1598" s="60" t="s">
        <v>197</v>
      </c>
      <c r="R1598" s="60" t="s">
        <v>196</v>
      </c>
      <c r="S1598" s="62" t="s">
        <v>158</v>
      </c>
    </row>
    <row r="1599" spans="1:19" x14ac:dyDescent="0.2">
      <c r="A1599" s="57">
        <v>45722</v>
      </c>
      <c r="B1599" s="58">
        <v>0.61805555555555602</v>
      </c>
      <c r="C1599" s="59" t="s">
        <v>1900</v>
      </c>
      <c r="D1599" s="59" t="s">
        <v>10</v>
      </c>
      <c r="E1599" s="60" t="s">
        <v>228</v>
      </c>
      <c r="F1599" s="59" t="s">
        <v>218</v>
      </c>
      <c r="G1599" s="60" t="s">
        <v>219</v>
      </c>
      <c r="H1599" s="59">
        <v>445.68</v>
      </c>
      <c r="I1599" s="140">
        <v>1204.5</v>
      </c>
      <c r="J1599" s="141">
        <v>536821.56000000006</v>
      </c>
      <c r="K1599" s="59" t="s">
        <v>166</v>
      </c>
      <c r="L1599" s="59" t="s">
        <v>174</v>
      </c>
      <c r="M1599" s="60" t="s">
        <v>175</v>
      </c>
      <c r="N1599" s="61">
        <v>966302</v>
      </c>
      <c r="O1599" s="60" t="s">
        <v>155</v>
      </c>
      <c r="P1599" s="60" t="s">
        <v>156</v>
      </c>
      <c r="Q1599" s="60" t="s">
        <v>156</v>
      </c>
      <c r="R1599" s="60" t="s">
        <v>157</v>
      </c>
      <c r="S1599" s="62" t="s">
        <v>158</v>
      </c>
    </row>
    <row r="1600" spans="1:19" x14ac:dyDescent="0.2">
      <c r="A1600" s="57">
        <v>45722</v>
      </c>
      <c r="B1600" s="58">
        <v>0.64513888888888904</v>
      </c>
      <c r="C1600" s="59" t="s">
        <v>1901</v>
      </c>
      <c r="D1600" s="59" t="s">
        <v>50</v>
      </c>
      <c r="E1600" s="60" t="s">
        <v>274</v>
      </c>
      <c r="F1600" s="59" t="s">
        <v>153</v>
      </c>
      <c r="G1600" s="60" t="s">
        <v>165</v>
      </c>
      <c r="H1600" s="59">
        <v>153.51</v>
      </c>
      <c r="I1600" s="140">
        <v>1468.8</v>
      </c>
      <c r="J1600" s="141">
        <v>225475.48800000001</v>
      </c>
      <c r="K1600" s="59" t="s">
        <v>166</v>
      </c>
      <c r="L1600" s="59" t="s">
        <v>174</v>
      </c>
      <c r="M1600" s="60" t="s">
        <v>175</v>
      </c>
      <c r="N1600" s="61">
        <v>729521</v>
      </c>
      <c r="O1600" s="60" t="s">
        <v>155</v>
      </c>
      <c r="P1600" s="60" t="s">
        <v>275</v>
      </c>
      <c r="Q1600" s="60" t="s">
        <v>223</v>
      </c>
      <c r="R1600" s="60" t="s">
        <v>276</v>
      </c>
      <c r="S1600" s="62" t="s">
        <v>158</v>
      </c>
    </row>
    <row r="1601" spans="1:19" x14ac:dyDescent="0.2">
      <c r="A1601" s="57">
        <v>45722</v>
      </c>
      <c r="B1601" s="58">
        <v>0.76388888888888895</v>
      </c>
      <c r="C1601" s="59" t="s">
        <v>1902</v>
      </c>
      <c r="D1601" s="59" t="s">
        <v>43</v>
      </c>
      <c r="E1601" s="60" t="s">
        <v>578</v>
      </c>
      <c r="F1601" s="59" t="s">
        <v>218</v>
      </c>
      <c r="G1601" s="60" t="s">
        <v>219</v>
      </c>
      <c r="H1601" s="59">
        <v>160.16999999999999</v>
      </c>
      <c r="I1601" s="140">
        <v>1258.3</v>
      </c>
      <c r="J1601" s="141">
        <v>201541.91099999999</v>
      </c>
      <c r="K1601" s="59" t="s">
        <v>166</v>
      </c>
      <c r="L1601" s="59" t="s">
        <v>174</v>
      </c>
      <c r="M1601" s="60" t="s">
        <v>175</v>
      </c>
      <c r="N1601" s="61" t="s">
        <v>579</v>
      </c>
      <c r="O1601" s="60" t="s">
        <v>155</v>
      </c>
      <c r="P1601" s="60" t="s">
        <v>580</v>
      </c>
      <c r="Q1601" s="60" t="s">
        <v>204</v>
      </c>
      <c r="R1601" s="60" t="s">
        <v>211</v>
      </c>
      <c r="S1601" s="62" t="s">
        <v>158</v>
      </c>
    </row>
    <row r="1602" spans="1:19" x14ac:dyDescent="0.2">
      <c r="A1602" s="57">
        <v>45722</v>
      </c>
      <c r="B1602" s="58">
        <v>0.76875000000000004</v>
      </c>
      <c r="C1602" s="59" t="s">
        <v>1903</v>
      </c>
      <c r="D1602" s="59" t="s">
        <v>17</v>
      </c>
      <c r="E1602" s="60" t="s">
        <v>230</v>
      </c>
      <c r="F1602" s="59" t="s">
        <v>150</v>
      </c>
      <c r="G1602" s="60" t="s">
        <v>151</v>
      </c>
      <c r="H1602" s="59">
        <v>435.99</v>
      </c>
      <c r="I1602" s="140">
        <v>1365.99</v>
      </c>
      <c r="J1602" s="141">
        <v>595557.97</v>
      </c>
      <c r="K1602" s="59" t="s">
        <v>166</v>
      </c>
      <c r="L1602" s="59" t="s">
        <v>167</v>
      </c>
      <c r="M1602" s="60" t="s">
        <v>168</v>
      </c>
      <c r="N1602" s="61">
        <v>88692</v>
      </c>
      <c r="O1602" s="60" t="s">
        <v>155</v>
      </c>
      <c r="P1602" s="60" t="s">
        <v>156</v>
      </c>
      <c r="Q1602" s="60" t="s">
        <v>156</v>
      </c>
      <c r="R1602" s="60" t="s">
        <v>157</v>
      </c>
      <c r="S1602" s="62" t="s">
        <v>158</v>
      </c>
    </row>
    <row r="1603" spans="1:19" x14ac:dyDescent="0.2">
      <c r="A1603" s="57">
        <v>45722</v>
      </c>
      <c r="B1603" s="58">
        <v>0.80486111111111103</v>
      </c>
      <c r="C1603" s="59" t="s">
        <v>1904</v>
      </c>
      <c r="D1603" s="59" t="s">
        <v>15</v>
      </c>
      <c r="E1603" s="60" t="s">
        <v>164</v>
      </c>
      <c r="F1603" s="59" t="s">
        <v>150</v>
      </c>
      <c r="G1603" s="60" t="s">
        <v>151</v>
      </c>
      <c r="H1603" s="59">
        <v>428.84160000000003</v>
      </c>
      <c r="I1603" s="140">
        <v>1288</v>
      </c>
      <c r="J1603" s="141">
        <v>552347.98</v>
      </c>
      <c r="K1603" s="59" t="s">
        <v>152</v>
      </c>
      <c r="L1603" s="59" t="s">
        <v>153</v>
      </c>
      <c r="M1603" s="60" t="s">
        <v>154</v>
      </c>
      <c r="N1603" s="61">
        <v>371126</v>
      </c>
      <c r="O1603" s="60" t="s">
        <v>155</v>
      </c>
      <c r="P1603" s="60" t="s">
        <v>156</v>
      </c>
      <c r="Q1603" s="60" t="s">
        <v>156</v>
      </c>
      <c r="R1603" s="60" t="s">
        <v>157</v>
      </c>
      <c r="S1603" s="62" t="s">
        <v>158</v>
      </c>
    </row>
    <row r="1604" spans="1:19" x14ac:dyDescent="0.2">
      <c r="A1604" s="57">
        <v>45722</v>
      </c>
      <c r="B1604" s="58">
        <v>0.80902777777777801</v>
      </c>
      <c r="C1604" s="59" t="s">
        <v>1905</v>
      </c>
      <c r="D1604" s="59" t="s">
        <v>18</v>
      </c>
      <c r="E1604" s="60" t="s">
        <v>213</v>
      </c>
      <c r="F1604" s="59" t="s">
        <v>150</v>
      </c>
      <c r="G1604" s="60" t="s">
        <v>151</v>
      </c>
      <c r="H1604" s="59">
        <v>396.37189999999998</v>
      </c>
      <c r="I1604" s="140">
        <v>1288</v>
      </c>
      <c r="J1604" s="141">
        <v>510527.01</v>
      </c>
      <c r="K1604" s="59" t="s">
        <v>152</v>
      </c>
      <c r="L1604" s="59" t="s">
        <v>153</v>
      </c>
      <c r="M1604" s="60" t="s">
        <v>154</v>
      </c>
      <c r="N1604" s="61">
        <v>20310484</v>
      </c>
      <c r="O1604" s="60" t="s">
        <v>155</v>
      </c>
      <c r="P1604" s="60" t="s">
        <v>156</v>
      </c>
      <c r="Q1604" s="60" t="s">
        <v>156</v>
      </c>
      <c r="R1604" s="60" t="s">
        <v>157</v>
      </c>
      <c r="S1604" s="62" t="s">
        <v>158</v>
      </c>
    </row>
    <row r="1605" spans="1:19" x14ac:dyDescent="0.2">
      <c r="A1605" s="57">
        <v>45722</v>
      </c>
      <c r="B1605" s="58">
        <v>0.81944444444444398</v>
      </c>
      <c r="C1605" s="59" t="s">
        <v>1906</v>
      </c>
      <c r="D1605" s="59" t="s">
        <v>49</v>
      </c>
      <c r="E1605" s="60" t="s">
        <v>263</v>
      </c>
      <c r="F1605" s="59" t="s">
        <v>153</v>
      </c>
      <c r="G1605" s="60" t="s">
        <v>165</v>
      </c>
      <c r="H1605" s="59">
        <v>54.33</v>
      </c>
      <c r="I1605" s="140">
        <v>1468.8</v>
      </c>
      <c r="J1605" s="141">
        <v>79799.903999999995</v>
      </c>
      <c r="K1605" s="59" t="s">
        <v>166</v>
      </c>
      <c r="L1605" s="59" t="s">
        <v>174</v>
      </c>
      <c r="M1605" s="60" t="s">
        <v>175</v>
      </c>
      <c r="N1605" s="61">
        <v>715265</v>
      </c>
      <c r="O1605" s="60" t="s">
        <v>155</v>
      </c>
      <c r="P1605" s="60" t="s">
        <v>311</v>
      </c>
      <c r="Q1605" s="60" t="s">
        <v>197</v>
      </c>
      <c r="R1605" s="60" t="s">
        <v>312</v>
      </c>
      <c r="S1605" s="62" t="s">
        <v>158</v>
      </c>
    </row>
    <row r="1606" spans="1:19" x14ac:dyDescent="0.2">
      <c r="A1606" s="57">
        <v>45722</v>
      </c>
      <c r="B1606" s="58">
        <v>0.82222222222222197</v>
      </c>
      <c r="C1606" s="59" t="s">
        <v>1907</v>
      </c>
      <c r="D1606" s="59" t="s">
        <v>24</v>
      </c>
      <c r="E1606" s="60" t="s">
        <v>301</v>
      </c>
      <c r="F1606" s="59" t="s">
        <v>150</v>
      </c>
      <c r="G1606" s="60" t="s">
        <v>151</v>
      </c>
      <c r="H1606" s="59">
        <v>505.7</v>
      </c>
      <c r="I1606" s="140">
        <v>1365.99</v>
      </c>
      <c r="J1606" s="141">
        <v>690779.92</v>
      </c>
      <c r="K1606" s="59" t="s">
        <v>166</v>
      </c>
      <c r="L1606" s="59" t="s">
        <v>167</v>
      </c>
      <c r="M1606" s="60" t="s">
        <v>168</v>
      </c>
      <c r="N1606" s="61">
        <v>941281</v>
      </c>
      <c r="O1606" s="60" t="s">
        <v>155</v>
      </c>
      <c r="P1606" s="60" t="s">
        <v>156</v>
      </c>
      <c r="Q1606" s="60" t="s">
        <v>156</v>
      </c>
      <c r="R1606" s="60" t="s">
        <v>157</v>
      </c>
      <c r="S1606" s="62" t="s">
        <v>158</v>
      </c>
    </row>
    <row r="1607" spans="1:19" x14ac:dyDescent="0.2">
      <c r="A1607" s="57">
        <v>45722</v>
      </c>
      <c r="B1607" s="58">
        <v>0.86458333333333304</v>
      </c>
      <c r="C1607" s="59" t="s">
        <v>1908</v>
      </c>
      <c r="D1607" s="59" t="s">
        <v>11</v>
      </c>
      <c r="E1607" s="60" t="s">
        <v>149</v>
      </c>
      <c r="F1607" s="59" t="s">
        <v>150</v>
      </c>
      <c r="G1607" s="60" t="s">
        <v>151</v>
      </c>
      <c r="H1607" s="59">
        <v>330.02019999999999</v>
      </c>
      <c r="I1607" s="140">
        <v>1288</v>
      </c>
      <c r="J1607" s="141">
        <v>425066.02</v>
      </c>
      <c r="K1607" s="59" t="s">
        <v>152</v>
      </c>
      <c r="L1607" s="59" t="s">
        <v>153</v>
      </c>
      <c r="M1607" s="60" t="s">
        <v>154</v>
      </c>
      <c r="N1607" s="61">
        <v>821380</v>
      </c>
      <c r="O1607" s="60" t="s">
        <v>155</v>
      </c>
      <c r="P1607" s="60" t="s">
        <v>156</v>
      </c>
      <c r="Q1607" s="60" t="s">
        <v>156</v>
      </c>
      <c r="R1607" s="60" t="s">
        <v>157</v>
      </c>
      <c r="S1607" s="62" t="s">
        <v>158</v>
      </c>
    </row>
    <row r="1608" spans="1:19" x14ac:dyDescent="0.2">
      <c r="A1608" s="57">
        <v>45722</v>
      </c>
      <c r="B1608" s="58">
        <v>0.88472222222222197</v>
      </c>
      <c r="C1608" s="59" t="s">
        <v>1909</v>
      </c>
      <c r="D1608" s="59" t="s">
        <v>40</v>
      </c>
      <c r="E1608" s="60" t="s">
        <v>164</v>
      </c>
      <c r="F1608" s="59" t="s">
        <v>150</v>
      </c>
      <c r="G1608" s="60" t="s">
        <v>151</v>
      </c>
      <c r="H1608" s="59">
        <v>254.17</v>
      </c>
      <c r="I1608" s="140">
        <v>1365.98</v>
      </c>
      <c r="J1608" s="141">
        <v>347191.99</v>
      </c>
      <c r="K1608" s="59" t="s">
        <v>166</v>
      </c>
      <c r="L1608" s="59" t="s">
        <v>167</v>
      </c>
      <c r="M1608" s="60" t="s">
        <v>168</v>
      </c>
      <c r="N1608" s="61">
        <v>170100</v>
      </c>
      <c r="O1608" s="60" t="s">
        <v>155</v>
      </c>
      <c r="P1608" s="60" t="s">
        <v>210</v>
      </c>
      <c r="Q1608" s="60" t="s">
        <v>204</v>
      </c>
      <c r="R1608" s="60" t="s">
        <v>211</v>
      </c>
      <c r="S1608" s="62" t="s">
        <v>158</v>
      </c>
    </row>
    <row r="1609" spans="1:19" x14ac:dyDescent="0.2">
      <c r="A1609" s="65">
        <v>45722</v>
      </c>
      <c r="B1609" s="66">
        <v>0.89305555555555605</v>
      </c>
      <c r="C1609" s="67" t="s">
        <v>1910</v>
      </c>
      <c r="D1609" s="67" t="s">
        <v>22</v>
      </c>
      <c r="E1609" s="68" t="s">
        <v>887</v>
      </c>
      <c r="F1609" s="67" t="s">
        <v>150</v>
      </c>
      <c r="G1609" s="68" t="s">
        <v>151</v>
      </c>
      <c r="H1609" s="67">
        <v>384.46969999999999</v>
      </c>
      <c r="I1609" s="142">
        <v>1288</v>
      </c>
      <c r="J1609" s="141">
        <v>495196.97</v>
      </c>
      <c r="K1609" s="59" t="s">
        <v>152</v>
      </c>
      <c r="L1609" s="59" t="s">
        <v>153</v>
      </c>
      <c r="M1609" s="68" t="s">
        <v>154</v>
      </c>
      <c r="N1609" s="61"/>
      <c r="O1609" s="60" t="s">
        <v>155</v>
      </c>
      <c r="P1609" s="60" t="s">
        <v>156</v>
      </c>
      <c r="Q1609" s="60" t="s">
        <v>156</v>
      </c>
      <c r="R1609" s="60" t="s">
        <v>157</v>
      </c>
      <c r="S1609" s="62" t="s">
        <v>158</v>
      </c>
    </row>
    <row r="1610" spans="1:19" x14ac:dyDescent="0.2">
      <c r="A1610" s="57">
        <v>45723</v>
      </c>
      <c r="B1610" s="58">
        <v>9.5138888888888898E-2</v>
      </c>
      <c r="C1610" s="59" t="s">
        <v>1911</v>
      </c>
      <c r="D1610" s="59" t="s">
        <v>48</v>
      </c>
      <c r="E1610" s="60" t="s">
        <v>335</v>
      </c>
      <c r="F1610" s="59" t="s">
        <v>218</v>
      </c>
      <c r="G1610" s="60" t="s">
        <v>219</v>
      </c>
      <c r="H1610" s="59">
        <v>165.12</v>
      </c>
      <c r="I1610" s="140">
        <v>1258.3</v>
      </c>
      <c r="J1610" s="141">
        <v>207770.49600000001</v>
      </c>
      <c r="K1610" s="59" t="s">
        <v>166</v>
      </c>
      <c r="L1610" s="59" t="s">
        <v>174</v>
      </c>
      <c r="M1610" s="60" t="s">
        <v>175</v>
      </c>
      <c r="N1610" s="61" t="s">
        <v>579</v>
      </c>
      <c r="O1610" s="60" t="s">
        <v>155</v>
      </c>
      <c r="P1610" s="60" t="s">
        <v>336</v>
      </c>
      <c r="Q1610" s="60" t="s">
        <v>336</v>
      </c>
      <c r="R1610" s="60" t="s">
        <v>312</v>
      </c>
      <c r="S1610" s="62" t="s">
        <v>158</v>
      </c>
    </row>
    <row r="1611" spans="1:19" x14ac:dyDescent="0.2">
      <c r="A1611" s="57">
        <v>45723</v>
      </c>
      <c r="B1611" s="58">
        <v>0.35625000000000001</v>
      </c>
      <c r="C1611" s="59" t="s">
        <v>1912</v>
      </c>
      <c r="D1611" s="59" t="s">
        <v>41</v>
      </c>
      <c r="E1611" s="60" t="s">
        <v>215</v>
      </c>
      <c r="F1611" s="59" t="s">
        <v>153</v>
      </c>
      <c r="G1611" s="60" t="s">
        <v>165</v>
      </c>
      <c r="H1611" s="59">
        <v>38.641100000000002</v>
      </c>
      <c r="I1611" s="140">
        <v>1510</v>
      </c>
      <c r="J1611" s="141">
        <v>58348.06</v>
      </c>
      <c r="K1611" s="59" t="s">
        <v>152</v>
      </c>
      <c r="L1611" s="59" t="s">
        <v>218</v>
      </c>
      <c r="M1611" s="60" t="s">
        <v>1913</v>
      </c>
      <c r="N1611" s="61">
        <v>48543</v>
      </c>
      <c r="O1611" s="60" t="s">
        <v>155</v>
      </c>
      <c r="P1611" s="60" t="s">
        <v>191</v>
      </c>
      <c r="Q1611" s="60" t="s">
        <v>204</v>
      </c>
      <c r="R1611" s="60" t="s">
        <v>193</v>
      </c>
      <c r="S1611" s="62" t="s">
        <v>158</v>
      </c>
    </row>
    <row r="1612" spans="1:19" x14ac:dyDescent="0.2">
      <c r="A1612" s="57">
        <v>45723</v>
      </c>
      <c r="B1612" s="58">
        <v>0.358333333333333</v>
      </c>
      <c r="C1612" s="59" t="s">
        <v>1914</v>
      </c>
      <c r="D1612" s="59" t="s">
        <v>52</v>
      </c>
      <c r="E1612" s="60" t="s">
        <v>190</v>
      </c>
      <c r="F1612" s="59" t="s">
        <v>150</v>
      </c>
      <c r="G1612" s="60" t="s">
        <v>151</v>
      </c>
      <c r="H1612" s="59">
        <v>48.187100000000001</v>
      </c>
      <c r="I1612" s="140">
        <v>1283</v>
      </c>
      <c r="J1612" s="141">
        <v>61824.05</v>
      </c>
      <c r="K1612" s="59" t="s">
        <v>152</v>
      </c>
      <c r="L1612" s="59" t="s">
        <v>218</v>
      </c>
      <c r="M1612" s="60" t="s">
        <v>1913</v>
      </c>
      <c r="N1612" s="61"/>
      <c r="O1612" s="60" t="s">
        <v>155</v>
      </c>
      <c r="P1612" s="60" t="s">
        <v>191</v>
      </c>
      <c r="Q1612" s="60" t="s">
        <v>192</v>
      </c>
      <c r="R1612" s="60" t="s">
        <v>193</v>
      </c>
      <c r="S1612" s="62" t="s">
        <v>158</v>
      </c>
    </row>
    <row r="1613" spans="1:19" x14ac:dyDescent="0.2">
      <c r="A1613" s="57">
        <v>45723</v>
      </c>
      <c r="B1613" s="58">
        <v>0.42430555555555599</v>
      </c>
      <c r="C1613" s="59" t="s">
        <v>1915</v>
      </c>
      <c r="D1613" s="59" t="s">
        <v>13</v>
      </c>
      <c r="E1613" s="60" t="s">
        <v>347</v>
      </c>
      <c r="F1613" s="59" t="s">
        <v>150</v>
      </c>
      <c r="G1613" s="60" t="s">
        <v>151</v>
      </c>
      <c r="H1613" s="59">
        <v>542.69000000000005</v>
      </c>
      <c r="I1613" s="140">
        <v>1366.01</v>
      </c>
      <c r="J1613" s="141">
        <v>741317.96</v>
      </c>
      <c r="K1613" s="59" t="s">
        <v>166</v>
      </c>
      <c r="L1613" s="59" t="s">
        <v>167</v>
      </c>
      <c r="M1613" s="60" t="s">
        <v>168</v>
      </c>
      <c r="N1613" s="61">
        <v>589121</v>
      </c>
      <c r="O1613" s="60" t="s">
        <v>155</v>
      </c>
      <c r="P1613" s="60" t="s">
        <v>156</v>
      </c>
      <c r="Q1613" s="60" t="s">
        <v>156</v>
      </c>
      <c r="R1613" s="60" t="s">
        <v>157</v>
      </c>
      <c r="S1613" s="62" t="s">
        <v>158</v>
      </c>
    </row>
    <row r="1614" spans="1:19" x14ac:dyDescent="0.2">
      <c r="A1614" s="65">
        <v>45723</v>
      </c>
      <c r="B1614" s="66">
        <v>0.47916666666666702</v>
      </c>
      <c r="C1614" s="67" t="s">
        <v>1916</v>
      </c>
      <c r="D1614" s="67" t="s">
        <v>55</v>
      </c>
      <c r="E1614" s="68" t="s">
        <v>245</v>
      </c>
      <c r="F1614" s="67" t="s">
        <v>153</v>
      </c>
      <c r="G1614" s="68" t="s">
        <v>165</v>
      </c>
      <c r="H1614" s="67">
        <v>222.71</v>
      </c>
      <c r="I1614" s="142">
        <v>1441</v>
      </c>
      <c r="J1614" s="143">
        <v>320925.11</v>
      </c>
      <c r="K1614" s="59" t="s">
        <v>166</v>
      </c>
      <c r="L1614" s="67" t="s">
        <v>174</v>
      </c>
      <c r="M1614" s="68" t="s">
        <v>175</v>
      </c>
      <c r="N1614" s="61"/>
      <c r="O1614" s="60" t="s">
        <v>155</v>
      </c>
      <c r="P1614" s="60" t="s">
        <v>246</v>
      </c>
      <c r="Q1614" s="60" t="s">
        <v>223</v>
      </c>
      <c r="R1614" s="60" t="s">
        <v>211</v>
      </c>
      <c r="S1614" s="62" t="s">
        <v>158</v>
      </c>
    </row>
    <row r="1615" spans="1:19" x14ac:dyDescent="0.2">
      <c r="A1615" s="57">
        <v>45723</v>
      </c>
      <c r="B1615" s="58">
        <v>0.54513888888888895</v>
      </c>
      <c r="C1615" s="59" t="s">
        <v>1917</v>
      </c>
      <c r="D1615" s="59" t="s">
        <v>23</v>
      </c>
      <c r="E1615" s="60" t="s">
        <v>160</v>
      </c>
      <c r="F1615" s="59" t="s">
        <v>218</v>
      </c>
      <c r="G1615" s="60" t="s">
        <v>219</v>
      </c>
      <c r="H1615" s="59">
        <v>230.01</v>
      </c>
      <c r="I1615" s="140">
        <v>1254.4000000000001</v>
      </c>
      <c r="J1615" s="141">
        <v>288524.54399999999</v>
      </c>
      <c r="K1615" s="59" t="s">
        <v>166</v>
      </c>
      <c r="L1615" s="59" t="s">
        <v>174</v>
      </c>
      <c r="M1615" s="60" t="s">
        <v>175</v>
      </c>
      <c r="N1615" s="61">
        <v>1224033</v>
      </c>
      <c r="O1615" s="60" t="s">
        <v>155</v>
      </c>
      <c r="P1615" s="60" t="s">
        <v>156</v>
      </c>
      <c r="Q1615" s="60" t="s">
        <v>156</v>
      </c>
      <c r="R1615" s="60" t="s">
        <v>157</v>
      </c>
      <c r="S1615" s="62" t="s">
        <v>158</v>
      </c>
    </row>
    <row r="1616" spans="1:19" x14ac:dyDescent="0.2">
      <c r="A1616" s="57">
        <v>45723</v>
      </c>
      <c r="B1616" s="58">
        <v>0.55486111111111103</v>
      </c>
      <c r="C1616" s="59" t="s">
        <v>1918</v>
      </c>
      <c r="D1616" s="59" t="s">
        <v>14</v>
      </c>
      <c r="E1616" s="60" t="s">
        <v>171</v>
      </c>
      <c r="F1616" s="59" t="s">
        <v>150</v>
      </c>
      <c r="G1616" s="60" t="s">
        <v>151</v>
      </c>
      <c r="H1616" s="59">
        <v>577.72</v>
      </c>
      <c r="I1616" s="140">
        <v>1366.01</v>
      </c>
      <c r="J1616" s="141">
        <v>789170.03</v>
      </c>
      <c r="K1616" s="59" t="s">
        <v>166</v>
      </c>
      <c r="L1616" s="59" t="s">
        <v>167</v>
      </c>
      <c r="M1616" s="60" t="s">
        <v>168</v>
      </c>
      <c r="N1616" s="61">
        <v>591512</v>
      </c>
      <c r="O1616" s="60" t="s">
        <v>155</v>
      </c>
      <c r="P1616" s="60" t="s">
        <v>156</v>
      </c>
      <c r="Q1616" s="60" t="s">
        <v>156</v>
      </c>
      <c r="R1616" s="60" t="s">
        <v>157</v>
      </c>
      <c r="S1616" s="62" t="s">
        <v>158</v>
      </c>
    </row>
    <row r="1617" spans="1:19" x14ac:dyDescent="0.2">
      <c r="A1617" s="57">
        <v>45723</v>
      </c>
      <c r="B1617" s="58">
        <v>0.56666666666666698</v>
      </c>
      <c r="C1617" s="59" t="s">
        <v>1919</v>
      </c>
      <c r="D1617" s="59" t="s">
        <v>12</v>
      </c>
      <c r="E1617" s="60" t="s">
        <v>183</v>
      </c>
      <c r="F1617" s="59" t="s">
        <v>150</v>
      </c>
      <c r="G1617" s="60" t="s">
        <v>151</v>
      </c>
      <c r="H1617" s="59">
        <v>428.01479999999998</v>
      </c>
      <c r="I1617" s="140">
        <v>1288</v>
      </c>
      <c r="J1617" s="141">
        <v>551283.06000000006</v>
      </c>
      <c r="K1617" s="59" t="s">
        <v>152</v>
      </c>
      <c r="L1617" s="59" t="s">
        <v>153</v>
      </c>
      <c r="M1617" s="60" t="s">
        <v>154</v>
      </c>
      <c r="N1617" s="61">
        <v>712877</v>
      </c>
      <c r="O1617" s="60" t="s">
        <v>155</v>
      </c>
      <c r="P1617" s="60" t="s">
        <v>156</v>
      </c>
      <c r="Q1617" s="60" t="s">
        <v>156</v>
      </c>
      <c r="R1617" s="60" t="s">
        <v>157</v>
      </c>
      <c r="S1617" s="62" t="s">
        <v>158</v>
      </c>
    </row>
    <row r="1618" spans="1:19" x14ac:dyDescent="0.2">
      <c r="A1618" s="57">
        <v>45723</v>
      </c>
      <c r="B1618" s="58">
        <v>0.60138888888888897</v>
      </c>
      <c r="C1618" s="59" t="s">
        <v>1920</v>
      </c>
      <c r="D1618" s="59" t="s">
        <v>26</v>
      </c>
      <c r="E1618" s="60" t="s">
        <v>232</v>
      </c>
      <c r="F1618" s="59" t="s">
        <v>150</v>
      </c>
      <c r="G1618" s="60" t="s">
        <v>151</v>
      </c>
      <c r="H1618" s="59">
        <v>482.27</v>
      </c>
      <c r="I1618" s="140">
        <v>1338.67</v>
      </c>
      <c r="J1618" s="141">
        <v>645599.44999999995</v>
      </c>
      <c r="K1618" s="59" t="s">
        <v>166</v>
      </c>
      <c r="L1618" s="59" t="s">
        <v>167</v>
      </c>
      <c r="M1618" s="60" t="s">
        <v>168</v>
      </c>
      <c r="N1618" s="61">
        <v>135151</v>
      </c>
      <c r="O1618" s="60" t="s">
        <v>155</v>
      </c>
      <c r="P1618" s="60" t="s">
        <v>156</v>
      </c>
      <c r="Q1618" s="60" t="s">
        <v>156</v>
      </c>
      <c r="R1618" s="60" t="s">
        <v>157</v>
      </c>
      <c r="S1618" s="62" t="s">
        <v>158</v>
      </c>
    </row>
    <row r="1619" spans="1:19" x14ac:dyDescent="0.2">
      <c r="A1619" s="57">
        <v>45723</v>
      </c>
      <c r="B1619" s="58">
        <v>0.65347222222222201</v>
      </c>
      <c r="C1619" s="59" t="s">
        <v>1921</v>
      </c>
      <c r="D1619" s="59" t="s">
        <v>84</v>
      </c>
      <c r="E1619" s="60" t="s">
        <v>185</v>
      </c>
      <c r="F1619" s="59" t="s">
        <v>201</v>
      </c>
      <c r="G1619" s="60" t="s">
        <v>202</v>
      </c>
      <c r="H1619" s="59">
        <v>51.02</v>
      </c>
      <c r="I1619" s="140">
        <v>1473.9</v>
      </c>
      <c r="J1619" s="141">
        <v>75198.377999999997</v>
      </c>
      <c r="K1619" s="59" t="s">
        <v>166</v>
      </c>
      <c r="L1619" s="59" t="s">
        <v>174</v>
      </c>
      <c r="M1619" s="60" t="s">
        <v>175</v>
      </c>
      <c r="N1619" s="61"/>
      <c r="O1619" s="60" t="s">
        <v>188</v>
      </c>
      <c r="P1619" s="60" t="s">
        <v>176</v>
      </c>
      <c r="Q1619" s="60" t="s">
        <v>176</v>
      </c>
      <c r="R1619" s="60" t="s">
        <v>960</v>
      </c>
      <c r="S1619" s="62" t="s">
        <v>176</v>
      </c>
    </row>
    <row r="1620" spans="1:19" x14ac:dyDescent="0.2">
      <c r="A1620" s="57">
        <v>45723</v>
      </c>
      <c r="B1620" s="58">
        <v>0.68263888888888902</v>
      </c>
      <c r="C1620" s="59" t="s">
        <v>1922</v>
      </c>
      <c r="D1620" s="59" t="s">
        <v>20</v>
      </c>
      <c r="E1620" s="60" t="s">
        <v>230</v>
      </c>
      <c r="F1620" s="59" t="s">
        <v>150</v>
      </c>
      <c r="G1620" s="60" t="s">
        <v>151</v>
      </c>
      <c r="H1620" s="59">
        <v>308.44</v>
      </c>
      <c r="I1620" s="140">
        <v>1366</v>
      </c>
      <c r="J1620" s="141">
        <v>421327.95</v>
      </c>
      <c r="K1620" s="59" t="s">
        <v>166</v>
      </c>
      <c r="L1620" s="59" t="s">
        <v>167</v>
      </c>
      <c r="M1620" s="60" t="s">
        <v>168</v>
      </c>
      <c r="N1620" s="61">
        <v>2182299</v>
      </c>
      <c r="O1620" s="60" t="s">
        <v>155</v>
      </c>
      <c r="P1620" s="60" t="s">
        <v>156</v>
      </c>
      <c r="Q1620" s="60" t="s">
        <v>156</v>
      </c>
      <c r="R1620" s="60" t="s">
        <v>157</v>
      </c>
      <c r="S1620" s="62" t="s">
        <v>158</v>
      </c>
    </row>
    <row r="1621" spans="1:19" x14ac:dyDescent="0.2">
      <c r="A1621" s="57">
        <v>45723</v>
      </c>
      <c r="B1621" s="58">
        <v>0.68541666666666701</v>
      </c>
      <c r="C1621" s="59" t="s">
        <v>1923</v>
      </c>
      <c r="D1621" s="59" t="s">
        <v>54</v>
      </c>
      <c r="E1621" s="60" t="s">
        <v>257</v>
      </c>
      <c r="F1621" s="59" t="s">
        <v>153</v>
      </c>
      <c r="G1621" s="60" t="s">
        <v>165</v>
      </c>
      <c r="H1621" s="59">
        <v>64.069999999999993</v>
      </c>
      <c r="I1621" s="140">
        <v>1441</v>
      </c>
      <c r="J1621" s="141">
        <v>92324.87</v>
      </c>
      <c r="K1621" s="59" t="s">
        <v>166</v>
      </c>
      <c r="L1621" s="59" t="s">
        <v>174</v>
      </c>
      <c r="M1621" s="60" t="s">
        <v>175</v>
      </c>
      <c r="N1621" s="61">
        <v>389807</v>
      </c>
      <c r="O1621" s="60" t="s">
        <v>155</v>
      </c>
      <c r="P1621" s="60" t="s">
        <v>246</v>
      </c>
      <c r="Q1621" s="60" t="s">
        <v>223</v>
      </c>
      <c r="R1621" s="60" t="s">
        <v>224</v>
      </c>
      <c r="S1621" s="62" t="s">
        <v>158</v>
      </c>
    </row>
    <row r="1622" spans="1:19" x14ac:dyDescent="0.2">
      <c r="A1622" s="57">
        <v>45723</v>
      </c>
      <c r="B1622" s="58">
        <v>0.69930555555555596</v>
      </c>
      <c r="C1622" s="59" t="s">
        <v>1924</v>
      </c>
      <c r="D1622" s="59" t="s">
        <v>10</v>
      </c>
      <c r="E1622" s="60" t="s">
        <v>228</v>
      </c>
      <c r="F1622" s="59" t="s">
        <v>150</v>
      </c>
      <c r="G1622" s="60" t="s">
        <v>151</v>
      </c>
      <c r="H1622" s="59">
        <v>389.81</v>
      </c>
      <c r="I1622" s="140">
        <v>1366.01</v>
      </c>
      <c r="J1622" s="141">
        <v>532484.97</v>
      </c>
      <c r="K1622" s="59" t="s">
        <v>166</v>
      </c>
      <c r="L1622" s="59" t="s">
        <v>167</v>
      </c>
      <c r="M1622" s="60" t="s">
        <v>168</v>
      </c>
      <c r="N1622" s="61">
        <v>967368</v>
      </c>
      <c r="O1622" s="60" t="s">
        <v>155</v>
      </c>
      <c r="P1622" s="60" t="s">
        <v>156</v>
      </c>
      <c r="Q1622" s="60" t="s">
        <v>156</v>
      </c>
      <c r="R1622" s="60" t="s">
        <v>157</v>
      </c>
      <c r="S1622" s="62" t="s">
        <v>158</v>
      </c>
    </row>
    <row r="1623" spans="1:19" x14ac:dyDescent="0.2">
      <c r="A1623" s="57">
        <v>45723</v>
      </c>
      <c r="B1623" s="58">
        <v>0.76805555555555605</v>
      </c>
      <c r="C1623" s="59" t="s">
        <v>1925</v>
      </c>
      <c r="D1623" s="59" t="s">
        <v>323</v>
      </c>
      <c r="E1623" s="60" t="s">
        <v>324</v>
      </c>
      <c r="F1623" s="59" t="s">
        <v>201</v>
      </c>
      <c r="G1623" s="60" t="s">
        <v>202</v>
      </c>
      <c r="H1623" s="59">
        <v>54.28</v>
      </c>
      <c r="I1623" s="140">
        <v>1444.5</v>
      </c>
      <c r="J1623" s="141">
        <v>78407.460000000006</v>
      </c>
      <c r="K1623" s="59" t="s">
        <v>166</v>
      </c>
      <c r="L1623" s="59" t="s">
        <v>174</v>
      </c>
      <c r="M1623" s="60" t="s">
        <v>175</v>
      </c>
      <c r="N1623" s="61"/>
      <c r="O1623" s="60" t="s">
        <v>155</v>
      </c>
      <c r="P1623" s="60" t="s">
        <v>211</v>
      </c>
      <c r="Q1623" s="60" t="s">
        <v>204</v>
      </c>
      <c r="R1623" s="60" t="s">
        <v>177</v>
      </c>
      <c r="S1623" s="62" t="s">
        <v>158</v>
      </c>
    </row>
    <row r="1624" spans="1:19" x14ac:dyDescent="0.2">
      <c r="A1624" s="57">
        <v>45723</v>
      </c>
      <c r="B1624" s="58">
        <v>0.80763888888888902</v>
      </c>
      <c r="C1624" s="59" t="s">
        <v>1926</v>
      </c>
      <c r="D1624" s="59" t="s">
        <v>18</v>
      </c>
      <c r="E1624" s="60" t="s">
        <v>213</v>
      </c>
      <c r="F1624" s="59" t="s">
        <v>150</v>
      </c>
      <c r="G1624" s="60" t="s">
        <v>151</v>
      </c>
      <c r="H1624" s="59">
        <v>449.18</v>
      </c>
      <c r="I1624" s="140">
        <v>1365.99</v>
      </c>
      <c r="J1624" s="141">
        <v>613576.06000000006</v>
      </c>
      <c r="K1624" s="59" t="s">
        <v>166</v>
      </c>
      <c r="L1624" s="59" t="s">
        <v>167</v>
      </c>
      <c r="M1624" s="60" t="s">
        <v>168</v>
      </c>
      <c r="N1624" s="61">
        <v>2431878</v>
      </c>
      <c r="O1624" s="60" t="s">
        <v>155</v>
      </c>
      <c r="P1624" s="60" t="s">
        <v>156</v>
      </c>
      <c r="Q1624" s="60" t="s">
        <v>156</v>
      </c>
      <c r="R1624" s="60" t="s">
        <v>157</v>
      </c>
      <c r="S1624" s="62" t="s">
        <v>158</v>
      </c>
    </row>
    <row r="1625" spans="1:19" x14ac:dyDescent="0.2">
      <c r="A1625" s="57">
        <v>45723</v>
      </c>
      <c r="B1625" s="58">
        <v>0.81805555555555598</v>
      </c>
      <c r="C1625" s="59" t="s">
        <v>1927</v>
      </c>
      <c r="D1625" s="59" t="s">
        <v>11</v>
      </c>
      <c r="E1625" s="60" t="s">
        <v>149</v>
      </c>
      <c r="F1625" s="59" t="s">
        <v>150</v>
      </c>
      <c r="G1625" s="60" t="s">
        <v>151</v>
      </c>
      <c r="H1625" s="59">
        <v>430.11</v>
      </c>
      <c r="I1625" s="140">
        <v>1365.99</v>
      </c>
      <c r="J1625" s="141">
        <v>587527.93999999994</v>
      </c>
      <c r="K1625" s="59" t="s">
        <v>166</v>
      </c>
      <c r="L1625" s="59" t="s">
        <v>167</v>
      </c>
      <c r="M1625" s="60" t="s">
        <v>168</v>
      </c>
      <c r="N1625" s="61">
        <v>822589</v>
      </c>
      <c r="O1625" s="60" t="s">
        <v>155</v>
      </c>
      <c r="P1625" s="60" t="s">
        <v>156</v>
      </c>
      <c r="Q1625" s="60" t="s">
        <v>156</v>
      </c>
      <c r="R1625" s="60" t="s">
        <v>157</v>
      </c>
      <c r="S1625" s="62" t="s">
        <v>158</v>
      </c>
    </row>
    <row r="1626" spans="1:19" x14ac:dyDescent="0.2">
      <c r="A1626" s="57">
        <v>45723</v>
      </c>
      <c r="B1626" s="58">
        <v>0.82430555555555596</v>
      </c>
      <c r="C1626" s="59" t="s">
        <v>1928</v>
      </c>
      <c r="D1626" s="59" t="s">
        <v>82</v>
      </c>
      <c r="E1626" s="60" t="s">
        <v>173</v>
      </c>
      <c r="F1626" s="59" t="s">
        <v>153</v>
      </c>
      <c r="G1626" s="60" t="s">
        <v>165</v>
      </c>
      <c r="H1626" s="59">
        <v>71.13</v>
      </c>
      <c r="I1626" s="140">
        <v>1451.5</v>
      </c>
      <c r="J1626" s="141">
        <v>103245.19500000001</v>
      </c>
      <c r="K1626" s="59" t="s">
        <v>166</v>
      </c>
      <c r="L1626" s="59" t="s">
        <v>174</v>
      </c>
      <c r="M1626" s="60" t="s">
        <v>175</v>
      </c>
      <c r="N1626" s="61"/>
      <c r="O1626" s="60" t="s">
        <v>155</v>
      </c>
      <c r="P1626" s="60" t="s">
        <v>176</v>
      </c>
      <c r="Q1626" s="59"/>
      <c r="R1626" s="60" t="s">
        <v>177</v>
      </c>
      <c r="S1626" s="62" t="s">
        <v>158</v>
      </c>
    </row>
    <row r="1627" spans="1:19" x14ac:dyDescent="0.2">
      <c r="A1627" s="57">
        <v>45723</v>
      </c>
      <c r="B1627" s="58">
        <v>0.84652777777777799</v>
      </c>
      <c r="C1627" s="59" t="s">
        <v>1929</v>
      </c>
      <c r="D1627" s="59" t="s">
        <v>13</v>
      </c>
      <c r="E1627" s="60" t="s">
        <v>347</v>
      </c>
      <c r="F1627" s="59" t="s">
        <v>150</v>
      </c>
      <c r="G1627" s="60" t="s">
        <v>151</v>
      </c>
      <c r="H1627" s="59">
        <v>173.53</v>
      </c>
      <c r="I1627" s="140">
        <v>1366.01</v>
      </c>
      <c r="J1627" s="141">
        <v>237042.94</v>
      </c>
      <c r="K1627" s="59" t="s">
        <v>166</v>
      </c>
      <c r="L1627" s="59" t="s">
        <v>167</v>
      </c>
      <c r="M1627" s="60" t="s">
        <v>168</v>
      </c>
      <c r="N1627" s="61">
        <v>589564</v>
      </c>
      <c r="O1627" s="60" t="s">
        <v>155</v>
      </c>
      <c r="P1627" s="60" t="s">
        <v>156</v>
      </c>
      <c r="Q1627" s="60" t="s">
        <v>156</v>
      </c>
      <c r="R1627" s="60" t="s">
        <v>157</v>
      </c>
      <c r="S1627" s="62" t="s">
        <v>158</v>
      </c>
    </row>
    <row r="1628" spans="1:19" x14ac:dyDescent="0.2">
      <c r="A1628" s="57">
        <v>45723</v>
      </c>
      <c r="B1628" s="58">
        <v>0.88055555555555598</v>
      </c>
      <c r="C1628" s="59" t="s">
        <v>1930</v>
      </c>
      <c r="D1628" s="59" t="s">
        <v>116</v>
      </c>
      <c r="E1628" s="60" t="s">
        <v>1931</v>
      </c>
      <c r="F1628" s="59" t="s">
        <v>150</v>
      </c>
      <c r="G1628" s="60" t="s">
        <v>151</v>
      </c>
      <c r="H1628" s="59">
        <v>200</v>
      </c>
      <c r="I1628" s="140">
        <v>1366</v>
      </c>
      <c r="J1628" s="141">
        <v>273200</v>
      </c>
      <c r="K1628" s="59" t="s">
        <v>166</v>
      </c>
      <c r="L1628" s="59" t="s">
        <v>167</v>
      </c>
      <c r="M1628" s="60" t="s">
        <v>168</v>
      </c>
      <c r="N1628" s="61"/>
      <c r="O1628" s="60" t="s">
        <v>285</v>
      </c>
      <c r="P1628" s="60" t="s">
        <v>286</v>
      </c>
      <c r="Q1628" s="60" t="s">
        <v>204</v>
      </c>
      <c r="R1628" s="60" t="s">
        <v>157</v>
      </c>
      <c r="S1628" s="62" t="s">
        <v>287</v>
      </c>
    </row>
    <row r="1629" spans="1:19" x14ac:dyDescent="0.2">
      <c r="A1629" s="57">
        <v>45723</v>
      </c>
      <c r="B1629" s="58">
        <v>0.91041666666666698</v>
      </c>
      <c r="C1629" s="59" t="s">
        <v>1932</v>
      </c>
      <c r="D1629" s="59" t="s">
        <v>114</v>
      </c>
      <c r="E1629" s="60" t="s">
        <v>314</v>
      </c>
      <c r="F1629" s="59" t="s">
        <v>153</v>
      </c>
      <c r="G1629" s="60" t="s">
        <v>165</v>
      </c>
      <c r="H1629" s="59">
        <v>12.922000000000001</v>
      </c>
      <c r="I1629" s="140">
        <v>1512</v>
      </c>
      <c r="J1629" s="141">
        <v>19538.060000000001</v>
      </c>
      <c r="K1629" s="59" t="s">
        <v>152</v>
      </c>
      <c r="L1629" s="59" t="s">
        <v>153</v>
      </c>
      <c r="M1629" s="60" t="s">
        <v>154</v>
      </c>
      <c r="N1629" s="61"/>
      <c r="O1629" s="60" t="s">
        <v>155</v>
      </c>
      <c r="P1629" s="60" t="s">
        <v>315</v>
      </c>
      <c r="Q1629" s="60" t="s">
        <v>192</v>
      </c>
      <c r="R1629" s="60" t="s">
        <v>316</v>
      </c>
      <c r="S1629" s="62" t="s">
        <v>158</v>
      </c>
    </row>
    <row r="1630" spans="1:19" x14ac:dyDescent="0.2">
      <c r="A1630" s="57">
        <v>45724</v>
      </c>
      <c r="B1630" s="58">
        <v>0.16944444444444501</v>
      </c>
      <c r="C1630" s="59" t="s">
        <v>1933</v>
      </c>
      <c r="D1630" s="59" t="s">
        <v>48</v>
      </c>
      <c r="E1630" s="60" t="s">
        <v>335</v>
      </c>
      <c r="F1630" s="59" t="s">
        <v>218</v>
      </c>
      <c r="G1630" s="60" t="s">
        <v>219</v>
      </c>
      <c r="H1630" s="59">
        <v>166.46</v>
      </c>
      <c r="I1630" s="140">
        <v>1278.9000000000001</v>
      </c>
      <c r="J1630" s="141">
        <v>212885.69399999999</v>
      </c>
      <c r="K1630" s="59" t="s">
        <v>166</v>
      </c>
      <c r="L1630" s="59" t="s">
        <v>174</v>
      </c>
      <c r="M1630" s="60" t="s">
        <v>175</v>
      </c>
      <c r="N1630" s="61" t="s">
        <v>579</v>
      </c>
      <c r="O1630" s="60" t="s">
        <v>155</v>
      </c>
      <c r="P1630" s="60" t="s">
        <v>336</v>
      </c>
      <c r="Q1630" s="60" t="s">
        <v>336</v>
      </c>
      <c r="R1630" s="60" t="s">
        <v>312</v>
      </c>
      <c r="S1630" s="62" t="s">
        <v>158</v>
      </c>
    </row>
    <row r="1631" spans="1:19" x14ac:dyDescent="0.2">
      <c r="A1631" s="57">
        <v>45724</v>
      </c>
      <c r="B1631" s="58">
        <v>0.21527777777777801</v>
      </c>
      <c r="C1631" s="59" t="s">
        <v>1934</v>
      </c>
      <c r="D1631" s="59" t="s">
        <v>101</v>
      </c>
      <c r="E1631" s="60" t="s">
        <v>235</v>
      </c>
      <c r="F1631" s="59" t="s">
        <v>186</v>
      </c>
      <c r="G1631" s="60" t="s">
        <v>187</v>
      </c>
      <c r="H1631" s="59">
        <v>20</v>
      </c>
      <c r="I1631" s="140">
        <v>1211.8</v>
      </c>
      <c r="J1631" s="141">
        <v>24236</v>
      </c>
      <c r="K1631" s="59" t="s">
        <v>166</v>
      </c>
      <c r="L1631" s="59" t="s">
        <v>174</v>
      </c>
      <c r="M1631" s="60" t="s">
        <v>175</v>
      </c>
      <c r="N1631" s="61">
        <v>267601</v>
      </c>
      <c r="O1631" s="60" t="s">
        <v>155</v>
      </c>
      <c r="P1631" s="60" t="s">
        <v>236</v>
      </c>
      <c r="Q1631" s="60" t="s">
        <v>197</v>
      </c>
      <c r="R1631" s="60" t="s">
        <v>196</v>
      </c>
      <c r="S1631" s="62" t="s">
        <v>158</v>
      </c>
    </row>
    <row r="1632" spans="1:19" x14ac:dyDescent="0.2">
      <c r="A1632" s="57">
        <v>45724</v>
      </c>
      <c r="B1632" s="58">
        <v>0.25833333333333303</v>
      </c>
      <c r="C1632" s="59" t="s">
        <v>1935</v>
      </c>
      <c r="D1632" s="59" t="s">
        <v>24</v>
      </c>
      <c r="E1632" s="60" t="s">
        <v>301</v>
      </c>
      <c r="F1632" s="59" t="s">
        <v>150</v>
      </c>
      <c r="G1632" s="60" t="s">
        <v>151</v>
      </c>
      <c r="H1632" s="59">
        <v>345.87700000000001</v>
      </c>
      <c r="I1632" s="140">
        <v>1366</v>
      </c>
      <c r="J1632" s="141">
        <v>472467.98</v>
      </c>
      <c r="K1632" s="59" t="s">
        <v>166</v>
      </c>
      <c r="L1632" s="59" t="s">
        <v>167</v>
      </c>
      <c r="M1632" s="60" t="s">
        <v>168</v>
      </c>
      <c r="N1632" s="61">
        <v>942207</v>
      </c>
      <c r="O1632" s="60" t="s">
        <v>155</v>
      </c>
      <c r="P1632" s="60" t="s">
        <v>156</v>
      </c>
      <c r="Q1632" s="60" t="s">
        <v>156</v>
      </c>
      <c r="R1632" s="60" t="s">
        <v>157</v>
      </c>
      <c r="S1632" s="62" t="s">
        <v>158</v>
      </c>
    </row>
    <row r="1633" spans="1:19" x14ac:dyDescent="0.2">
      <c r="A1633" s="57">
        <v>45724</v>
      </c>
      <c r="B1633" s="58">
        <v>0.33750000000000002</v>
      </c>
      <c r="C1633" s="59" t="s">
        <v>1936</v>
      </c>
      <c r="D1633" s="59" t="s">
        <v>115</v>
      </c>
      <c r="E1633" s="60" t="s">
        <v>879</v>
      </c>
      <c r="F1633" s="59" t="s">
        <v>201</v>
      </c>
      <c r="G1633" s="60" t="s">
        <v>202</v>
      </c>
      <c r="H1633" s="59">
        <v>38.061799999999998</v>
      </c>
      <c r="I1633" s="140">
        <v>1510.06</v>
      </c>
      <c r="J1633" s="141">
        <v>57475.47</v>
      </c>
      <c r="K1633" s="59" t="s">
        <v>166</v>
      </c>
      <c r="L1633" s="59" t="s">
        <v>850</v>
      </c>
      <c r="M1633" s="60" t="s">
        <v>880</v>
      </c>
      <c r="N1633" s="61"/>
      <c r="O1633" s="60" t="s">
        <v>383</v>
      </c>
      <c r="P1633" s="60" t="s">
        <v>393</v>
      </c>
      <c r="Q1633" s="60" t="s">
        <v>297</v>
      </c>
      <c r="R1633" s="60" t="s">
        <v>193</v>
      </c>
      <c r="S1633" s="62" t="s">
        <v>384</v>
      </c>
    </row>
    <row r="1634" spans="1:19" x14ac:dyDescent="0.2">
      <c r="A1634" s="57">
        <v>45724</v>
      </c>
      <c r="B1634" s="58">
        <v>0.34722222222222199</v>
      </c>
      <c r="C1634" s="59" t="s">
        <v>1937</v>
      </c>
      <c r="D1634" s="59" t="s">
        <v>29</v>
      </c>
      <c r="E1634" s="60" t="s">
        <v>294</v>
      </c>
      <c r="F1634" s="59" t="s">
        <v>295</v>
      </c>
      <c r="G1634" s="60" t="s">
        <v>296</v>
      </c>
      <c r="H1634" s="59">
        <v>155.4</v>
      </c>
      <c r="I1634" s="140">
        <v>480</v>
      </c>
      <c r="J1634" s="141">
        <v>74592</v>
      </c>
      <c r="K1634" s="59" t="s">
        <v>166</v>
      </c>
      <c r="L1634" s="59" t="s">
        <v>174</v>
      </c>
      <c r="M1634" s="60" t="s">
        <v>175</v>
      </c>
      <c r="N1634" s="61">
        <v>233777</v>
      </c>
      <c r="O1634" s="60" t="s">
        <v>155</v>
      </c>
      <c r="P1634" s="60" t="s">
        <v>191</v>
      </c>
      <c r="Q1634" s="60" t="s">
        <v>297</v>
      </c>
      <c r="R1634" s="60" t="s">
        <v>193</v>
      </c>
      <c r="S1634" s="62" t="s">
        <v>158</v>
      </c>
    </row>
    <row r="1635" spans="1:19" x14ac:dyDescent="0.2">
      <c r="A1635" s="57">
        <v>45724</v>
      </c>
      <c r="B1635" s="58">
        <v>0.38124999999999998</v>
      </c>
      <c r="C1635" s="59" t="s">
        <v>1938</v>
      </c>
      <c r="D1635" s="59" t="s">
        <v>46</v>
      </c>
      <c r="E1635" s="60" t="s">
        <v>558</v>
      </c>
      <c r="F1635" s="59" t="s">
        <v>150</v>
      </c>
      <c r="G1635" s="60" t="s">
        <v>151</v>
      </c>
      <c r="H1635" s="59">
        <v>92.677999999999997</v>
      </c>
      <c r="I1635" s="140">
        <v>1366</v>
      </c>
      <c r="J1635" s="141">
        <v>126598.01</v>
      </c>
      <c r="K1635" s="59" t="s">
        <v>166</v>
      </c>
      <c r="L1635" s="59" t="s">
        <v>167</v>
      </c>
      <c r="M1635" s="60" t="s">
        <v>168</v>
      </c>
      <c r="N1635" s="61"/>
      <c r="O1635" s="60" t="s">
        <v>155</v>
      </c>
      <c r="P1635" s="60" t="s">
        <v>210</v>
      </c>
      <c r="Q1635" s="60" t="s">
        <v>204</v>
      </c>
      <c r="R1635" s="60" t="s">
        <v>211</v>
      </c>
      <c r="S1635" s="62" t="s">
        <v>158</v>
      </c>
    </row>
    <row r="1636" spans="1:19" x14ac:dyDescent="0.2">
      <c r="A1636" s="57">
        <v>45724</v>
      </c>
      <c r="B1636" s="58">
        <v>0.41944444444444501</v>
      </c>
      <c r="C1636" s="59" t="s">
        <v>1939</v>
      </c>
      <c r="D1636" s="59" t="s">
        <v>22</v>
      </c>
      <c r="E1636" s="60" t="s">
        <v>887</v>
      </c>
      <c r="F1636" s="59" t="s">
        <v>150</v>
      </c>
      <c r="G1636" s="60" t="s">
        <v>151</v>
      </c>
      <c r="H1636" s="59">
        <v>484.82100000000003</v>
      </c>
      <c r="I1636" s="140">
        <v>1366</v>
      </c>
      <c r="J1636" s="141">
        <v>662264.93999999994</v>
      </c>
      <c r="K1636" s="59" t="s">
        <v>166</v>
      </c>
      <c r="L1636" s="59" t="s">
        <v>167</v>
      </c>
      <c r="M1636" s="60" t="s">
        <v>168</v>
      </c>
      <c r="N1636" s="61">
        <v>45611</v>
      </c>
      <c r="O1636" s="60" t="s">
        <v>155</v>
      </c>
      <c r="P1636" s="60" t="s">
        <v>156</v>
      </c>
      <c r="Q1636" s="60" t="s">
        <v>156</v>
      </c>
      <c r="R1636" s="60" t="s">
        <v>157</v>
      </c>
      <c r="S1636" s="62" t="s">
        <v>158</v>
      </c>
    </row>
    <row r="1637" spans="1:19" x14ac:dyDescent="0.2">
      <c r="A1637" s="57">
        <v>45724</v>
      </c>
      <c r="B1637" s="58">
        <v>0.52777777777777801</v>
      </c>
      <c r="C1637" s="59" t="s">
        <v>1940</v>
      </c>
      <c r="D1637" s="59" t="s">
        <v>39</v>
      </c>
      <c r="E1637" s="60" t="s">
        <v>1127</v>
      </c>
      <c r="F1637" s="59" t="s">
        <v>150</v>
      </c>
      <c r="G1637" s="60" t="s">
        <v>151</v>
      </c>
      <c r="H1637" s="59">
        <v>66.97</v>
      </c>
      <c r="I1637" s="140">
        <v>1366.07</v>
      </c>
      <c r="J1637" s="141">
        <v>91485.94</v>
      </c>
      <c r="K1637" s="59" t="s">
        <v>166</v>
      </c>
      <c r="L1637" s="59" t="s">
        <v>167</v>
      </c>
      <c r="M1637" s="60" t="s">
        <v>168</v>
      </c>
      <c r="N1637" s="61">
        <v>160340</v>
      </c>
      <c r="O1637" s="60" t="s">
        <v>155</v>
      </c>
      <c r="P1637" s="60" t="s">
        <v>210</v>
      </c>
      <c r="Q1637" s="60" t="s">
        <v>204</v>
      </c>
      <c r="R1637" s="60" t="s">
        <v>211</v>
      </c>
      <c r="S1637" s="62" t="s">
        <v>158</v>
      </c>
    </row>
    <row r="1638" spans="1:19" x14ac:dyDescent="0.2">
      <c r="A1638" s="57">
        <v>45724</v>
      </c>
      <c r="B1638" s="58">
        <v>0.531944444444444</v>
      </c>
      <c r="C1638" s="59" t="s">
        <v>1941</v>
      </c>
      <c r="D1638" s="59" t="s">
        <v>80</v>
      </c>
      <c r="E1638" s="60" t="s">
        <v>1333</v>
      </c>
      <c r="F1638" s="59" t="s">
        <v>201</v>
      </c>
      <c r="G1638" s="60" t="s">
        <v>202</v>
      </c>
      <c r="H1638" s="59">
        <v>31.26</v>
      </c>
      <c r="I1638" s="140">
        <v>1420</v>
      </c>
      <c r="J1638" s="141">
        <v>44389.2</v>
      </c>
      <c r="K1638" s="59" t="s">
        <v>166</v>
      </c>
      <c r="L1638" s="59" t="s">
        <v>174</v>
      </c>
      <c r="M1638" s="60" t="s">
        <v>175</v>
      </c>
      <c r="N1638" s="61"/>
      <c r="O1638" s="60" t="s">
        <v>188</v>
      </c>
      <c r="P1638" s="60" t="s">
        <v>176</v>
      </c>
      <c r="Q1638" s="59"/>
      <c r="R1638" s="60" t="s">
        <v>268</v>
      </c>
      <c r="S1638" s="62" t="s">
        <v>176</v>
      </c>
    </row>
    <row r="1639" spans="1:19" x14ac:dyDescent="0.2">
      <c r="A1639" s="57">
        <v>45724</v>
      </c>
      <c r="B1639" s="58">
        <v>0.55277777777777803</v>
      </c>
      <c r="C1639" s="59" t="s">
        <v>1942</v>
      </c>
      <c r="D1639" s="59" t="s">
        <v>12</v>
      </c>
      <c r="E1639" s="60" t="s">
        <v>183</v>
      </c>
      <c r="F1639" s="59" t="s">
        <v>150</v>
      </c>
      <c r="G1639" s="60" t="s">
        <v>151</v>
      </c>
      <c r="H1639" s="59">
        <v>489.35</v>
      </c>
      <c r="I1639" s="140">
        <v>1365.99</v>
      </c>
      <c r="J1639" s="141">
        <v>668448.96</v>
      </c>
      <c r="K1639" s="59" t="s">
        <v>166</v>
      </c>
      <c r="L1639" s="59" t="s">
        <v>167</v>
      </c>
      <c r="M1639" s="60" t="s">
        <v>168</v>
      </c>
      <c r="N1639" s="61">
        <v>713979</v>
      </c>
      <c r="O1639" s="60" t="s">
        <v>155</v>
      </c>
      <c r="P1639" s="60" t="s">
        <v>156</v>
      </c>
      <c r="Q1639" s="60" t="s">
        <v>156</v>
      </c>
      <c r="R1639" s="60" t="s">
        <v>157</v>
      </c>
      <c r="S1639" s="62" t="s">
        <v>158</v>
      </c>
    </row>
    <row r="1640" spans="1:19" x14ac:dyDescent="0.2">
      <c r="A1640" s="57">
        <v>45724</v>
      </c>
      <c r="B1640" s="58">
        <v>0.59513888888888899</v>
      </c>
      <c r="C1640" s="59" t="s">
        <v>1943</v>
      </c>
      <c r="D1640" s="59" t="s">
        <v>16</v>
      </c>
      <c r="E1640" s="60" t="s">
        <v>162</v>
      </c>
      <c r="F1640" s="59" t="s">
        <v>218</v>
      </c>
      <c r="G1640" s="60" t="s">
        <v>219</v>
      </c>
      <c r="H1640" s="69">
        <v>516.12</v>
      </c>
      <c r="I1640" s="140">
        <v>1245.5999999999999</v>
      </c>
      <c r="J1640" s="141">
        <v>642879.07200000004</v>
      </c>
      <c r="K1640" s="59" t="s">
        <v>166</v>
      </c>
      <c r="L1640" s="59" t="s">
        <v>174</v>
      </c>
      <c r="M1640" s="60" t="s">
        <v>175</v>
      </c>
      <c r="N1640" s="61"/>
      <c r="O1640" s="60" t="s">
        <v>155</v>
      </c>
      <c r="P1640" s="60" t="s">
        <v>156</v>
      </c>
      <c r="Q1640" s="60" t="s">
        <v>156</v>
      </c>
      <c r="R1640" s="60" t="s">
        <v>157</v>
      </c>
      <c r="S1640" s="62" t="s">
        <v>158</v>
      </c>
    </row>
    <row r="1641" spans="1:19" x14ac:dyDescent="0.2">
      <c r="A1641" s="57">
        <v>45725</v>
      </c>
      <c r="B1641" s="58">
        <v>0.29166666666666702</v>
      </c>
      <c r="C1641" s="59" t="s">
        <v>1944</v>
      </c>
      <c r="D1641" s="59" t="s">
        <v>9</v>
      </c>
      <c r="E1641" s="60" t="s">
        <v>213</v>
      </c>
      <c r="F1641" s="59" t="s">
        <v>150</v>
      </c>
      <c r="G1641" s="60" t="s">
        <v>151</v>
      </c>
      <c r="H1641" s="59">
        <v>424.88510000000002</v>
      </c>
      <c r="I1641" s="140">
        <v>1288</v>
      </c>
      <c r="J1641" s="141">
        <v>547252.01</v>
      </c>
      <c r="K1641" s="59" t="s">
        <v>152</v>
      </c>
      <c r="L1641" s="59" t="s">
        <v>153</v>
      </c>
      <c r="M1641" s="60" t="s">
        <v>154</v>
      </c>
      <c r="N1641" s="61">
        <v>988830</v>
      </c>
      <c r="O1641" s="60" t="s">
        <v>155</v>
      </c>
      <c r="P1641" s="60" t="s">
        <v>156</v>
      </c>
      <c r="Q1641" s="60" t="s">
        <v>156</v>
      </c>
      <c r="R1641" s="60" t="s">
        <v>157</v>
      </c>
      <c r="S1641" s="62" t="s">
        <v>158</v>
      </c>
    </row>
    <row r="1642" spans="1:19" x14ac:dyDescent="0.2">
      <c r="A1642" s="57">
        <v>45725</v>
      </c>
      <c r="B1642" s="58">
        <v>0.31805555555555598</v>
      </c>
      <c r="C1642" s="70" t="s">
        <v>1945</v>
      </c>
      <c r="D1642" s="59" t="s">
        <v>21</v>
      </c>
      <c r="E1642" s="60" t="s">
        <v>251</v>
      </c>
      <c r="F1642" s="59" t="s">
        <v>415</v>
      </c>
      <c r="G1642" s="60" t="s">
        <v>416</v>
      </c>
      <c r="H1642" s="71">
        <v>0</v>
      </c>
      <c r="I1642" s="142" t="s">
        <v>1946</v>
      </c>
      <c r="J1642" s="143">
        <v>-5576.18</v>
      </c>
      <c r="K1642" s="59" t="s">
        <v>152</v>
      </c>
      <c r="L1642" s="59" t="s">
        <v>153</v>
      </c>
      <c r="M1642" s="60" t="s">
        <v>154</v>
      </c>
      <c r="N1642" s="61">
        <v>0</v>
      </c>
      <c r="O1642" s="60" t="s">
        <v>155</v>
      </c>
      <c r="P1642" s="60" t="s">
        <v>156</v>
      </c>
      <c r="Q1642" s="60" t="s">
        <v>156</v>
      </c>
      <c r="R1642" s="60" t="s">
        <v>157</v>
      </c>
      <c r="S1642" s="62" t="s">
        <v>158</v>
      </c>
    </row>
    <row r="1643" spans="1:19" x14ac:dyDescent="0.2">
      <c r="A1643" s="57">
        <v>45725</v>
      </c>
      <c r="B1643" s="58">
        <v>0.31874999999999998</v>
      </c>
      <c r="C1643" s="70" t="s">
        <v>1945</v>
      </c>
      <c r="D1643" s="59" t="s">
        <v>21</v>
      </c>
      <c r="E1643" s="60" t="s">
        <v>251</v>
      </c>
      <c r="F1643" s="59" t="s">
        <v>150</v>
      </c>
      <c r="G1643" s="60" t="s">
        <v>151</v>
      </c>
      <c r="H1643" s="59">
        <v>388.50850000000003</v>
      </c>
      <c r="I1643" s="140">
        <v>1288</v>
      </c>
      <c r="J1643" s="141">
        <v>500398.95</v>
      </c>
      <c r="K1643" s="59" t="s">
        <v>152</v>
      </c>
      <c r="L1643" s="59" t="s">
        <v>153</v>
      </c>
      <c r="M1643" s="60" t="s">
        <v>154</v>
      </c>
      <c r="N1643" s="61">
        <v>1919249</v>
      </c>
      <c r="O1643" s="60" t="s">
        <v>155</v>
      </c>
      <c r="P1643" s="60" t="s">
        <v>156</v>
      </c>
      <c r="Q1643" s="60" t="s">
        <v>156</v>
      </c>
      <c r="R1643" s="60" t="s">
        <v>157</v>
      </c>
      <c r="S1643" s="62" t="s">
        <v>158</v>
      </c>
    </row>
    <row r="1644" spans="1:19" x14ac:dyDescent="0.2">
      <c r="A1644" s="57">
        <v>45725</v>
      </c>
      <c r="B1644" s="58">
        <v>0.40763888888888899</v>
      </c>
      <c r="C1644" s="59" t="s">
        <v>1947</v>
      </c>
      <c r="D1644" s="59" t="s">
        <v>19</v>
      </c>
      <c r="E1644" s="60" t="s">
        <v>162</v>
      </c>
      <c r="F1644" s="59" t="s">
        <v>150</v>
      </c>
      <c r="G1644" s="60" t="s">
        <v>151</v>
      </c>
      <c r="H1644" s="59">
        <v>362.34629999999999</v>
      </c>
      <c r="I1644" s="140">
        <v>1288</v>
      </c>
      <c r="J1644" s="141">
        <v>466702.03</v>
      </c>
      <c r="K1644" s="59" t="s">
        <v>152</v>
      </c>
      <c r="L1644" s="59" t="s">
        <v>153</v>
      </c>
      <c r="M1644" s="60" t="s">
        <v>154</v>
      </c>
      <c r="N1644" s="61">
        <v>2336130</v>
      </c>
      <c r="O1644" s="60" t="s">
        <v>155</v>
      </c>
      <c r="P1644" s="60" t="s">
        <v>156</v>
      </c>
      <c r="Q1644" s="60" t="s">
        <v>156</v>
      </c>
      <c r="R1644" s="60" t="s">
        <v>157</v>
      </c>
      <c r="S1644" s="62" t="s">
        <v>158</v>
      </c>
    </row>
    <row r="1645" spans="1:19" x14ac:dyDescent="0.2">
      <c r="A1645" s="57">
        <v>45725</v>
      </c>
      <c r="B1645" s="58">
        <v>0.46458333333333302</v>
      </c>
      <c r="C1645" s="59" t="s">
        <v>1948</v>
      </c>
      <c r="D1645" s="59" t="s">
        <v>17</v>
      </c>
      <c r="E1645" s="60" t="s">
        <v>230</v>
      </c>
      <c r="F1645" s="59" t="s">
        <v>150</v>
      </c>
      <c r="G1645" s="60" t="s">
        <v>151</v>
      </c>
      <c r="H1645" s="59">
        <v>386.31209999999999</v>
      </c>
      <c r="I1645" s="140">
        <v>1288</v>
      </c>
      <c r="J1645" s="141">
        <v>497569.98</v>
      </c>
      <c r="K1645" s="59" t="s">
        <v>152</v>
      </c>
      <c r="L1645" s="59" t="s">
        <v>153</v>
      </c>
      <c r="M1645" s="60" t="s">
        <v>154</v>
      </c>
      <c r="N1645" s="61">
        <v>898641</v>
      </c>
      <c r="O1645" s="60" t="s">
        <v>155</v>
      </c>
      <c r="P1645" s="60" t="s">
        <v>156</v>
      </c>
      <c r="Q1645" s="60" t="s">
        <v>156</v>
      </c>
      <c r="R1645" s="60" t="s">
        <v>157</v>
      </c>
      <c r="S1645" s="62" t="s">
        <v>158</v>
      </c>
    </row>
    <row r="1646" spans="1:19" x14ac:dyDescent="0.2">
      <c r="A1646" s="57">
        <v>45725</v>
      </c>
      <c r="B1646" s="58">
        <v>0.49305555555555602</v>
      </c>
      <c r="C1646" s="59" t="s">
        <v>1949</v>
      </c>
      <c r="D1646" s="59" t="s">
        <v>15</v>
      </c>
      <c r="E1646" s="60" t="s">
        <v>164</v>
      </c>
      <c r="F1646" s="59" t="s">
        <v>150</v>
      </c>
      <c r="G1646" s="60" t="s">
        <v>151</v>
      </c>
      <c r="H1646" s="59">
        <v>557.47</v>
      </c>
      <c r="I1646" s="140">
        <v>1366.01</v>
      </c>
      <c r="J1646" s="141">
        <v>761508.94</v>
      </c>
      <c r="K1646" s="59" t="s">
        <v>166</v>
      </c>
      <c r="L1646" s="59" t="s">
        <v>167</v>
      </c>
      <c r="M1646" s="60" t="s">
        <v>168</v>
      </c>
      <c r="N1646" s="61">
        <v>372548</v>
      </c>
      <c r="O1646" s="60" t="s">
        <v>155</v>
      </c>
      <c r="P1646" s="60" t="s">
        <v>156</v>
      </c>
      <c r="Q1646" s="60" t="s">
        <v>156</v>
      </c>
      <c r="R1646" s="60" t="s">
        <v>157</v>
      </c>
      <c r="S1646" s="62" t="s">
        <v>158</v>
      </c>
    </row>
    <row r="1647" spans="1:19" x14ac:dyDescent="0.2">
      <c r="A1647" s="57">
        <v>45725</v>
      </c>
      <c r="B1647" s="58">
        <v>0.50694444444444398</v>
      </c>
      <c r="C1647" s="59" t="s">
        <v>1950</v>
      </c>
      <c r="D1647" s="59" t="s">
        <v>23</v>
      </c>
      <c r="E1647" s="60" t="s">
        <v>160</v>
      </c>
      <c r="F1647" s="59" t="s">
        <v>150</v>
      </c>
      <c r="G1647" s="60" t="s">
        <v>151</v>
      </c>
      <c r="H1647" s="59">
        <v>566.02179999999998</v>
      </c>
      <c r="I1647" s="140">
        <v>1288</v>
      </c>
      <c r="J1647" s="141">
        <v>729036.08</v>
      </c>
      <c r="K1647" s="59" t="s">
        <v>152</v>
      </c>
      <c r="L1647" s="59" t="s">
        <v>153</v>
      </c>
      <c r="M1647" s="60" t="s">
        <v>154</v>
      </c>
      <c r="N1647" s="61">
        <v>1225174</v>
      </c>
      <c r="O1647" s="60" t="s">
        <v>155</v>
      </c>
      <c r="P1647" s="60" t="s">
        <v>156</v>
      </c>
      <c r="Q1647" s="60" t="s">
        <v>156</v>
      </c>
      <c r="R1647" s="60" t="s">
        <v>157</v>
      </c>
      <c r="S1647" s="62" t="s">
        <v>158</v>
      </c>
    </row>
    <row r="1648" spans="1:19" x14ac:dyDescent="0.2">
      <c r="A1648" s="57">
        <v>45725</v>
      </c>
      <c r="B1648" s="58">
        <v>0.55625000000000002</v>
      </c>
      <c r="C1648" s="59" t="s">
        <v>1951</v>
      </c>
      <c r="D1648" s="59" t="s">
        <v>8</v>
      </c>
      <c r="E1648" s="60" t="s">
        <v>207</v>
      </c>
      <c r="F1648" s="59" t="s">
        <v>150</v>
      </c>
      <c r="G1648" s="60" t="s">
        <v>151</v>
      </c>
      <c r="H1648" s="59">
        <v>341.77019999999999</v>
      </c>
      <c r="I1648" s="140">
        <v>1288</v>
      </c>
      <c r="J1648" s="141">
        <v>440200.02</v>
      </c>
      <c r="K1648" s="59" t="s">
        <v>152</v>
      </c>
      <c r="L1648" s="59" t="s">
        <v>153</v>
      </c>
      <c r="M1648" s="60" t="s">
        <v>154</v>
      </c>
      <c r="N1648" s="61">
        <v>427525</v>
      </c>
      <c r="O1648" s="60" t="s">
        <v>155</v>
      </c>
      <c r="P1648" s="60" t="s">
        <v>156</v>
      </c>
      <c r="Q1648" s="60" t="s">
        <v>156</v>
      </c>
      <c r="R1648" s="60" t="s">
        <v>157</v>
      </c>
      <c r="S1648" s="62" t="s">
        <v>158</v>
      </c>
    </row>
    <row r="1649" spans="1:19" x14ac:dyDescent="0.2">
      <c r="A1649" s="57">
        <v>45725</v>
      </c>
      <c r="B1649" s="58">
        <v>0.561805555555556</v>
      </c>
      <c r="C1649" s="59" t="s">
        <v>1952</v>
      </c>
      <c r="D1649" s="59" t="s">
        <v>25</v>
      </c>
      <c r="E1649" s="60" t="s">
        <v>238</v>
      </c>
      <c r="F1649" s="59" t="s">
        <v>150</v>
      </c>
      <c r="G1649" s="60" t="s">
        <v>151</v>
      </c>
      <c r="H1649" s="59">
        <v>452.8424</v>
      </c>
      <c r="I1649" s="140">
        <v>1288</v>
      </c>
      <c r="J1649" s="141">
        <v>583261.01</v>
      </c>
      <c r="K1649" s="59" t="s">
        <v>152</v>
      </c>
      <c r="L1649" s="59" t="s">
        <v>153</v>
      </c>
      <c r="M1649" s="60" t="s">
        <v>154</v>
      </c>
      <c r="N1649" s="61">
        <v>755526</v>
      </c>
      <c r="O1649" s="60" t="s">
        <v>155</v>
      </c>
      <c r="P1649" s="60" t="s">
        <v>156</v>
      </c>
      <c r="Q1649" s="60" t="s">
        <v>156</v>
      </c>
      <c r="R1649" s="60" t="s">
        <v>157</v>
      </c>
      <c r="S1649" s="62" t="s">
        <v>158</v>
      </c>
    </row>
    <row r="1650" spans="1:19" x14ac:dyDescent="0.2">
      <c r="A1650" s="57">
        <v>45725</v>
      </c>
      <c r="B1650" s="58">
        <v>0.76597222222222205</v>
      </c>
      <c r="C1650" s="59" t="s">
        <v>1953</v>
      </c>
      <c r="D1650" s="59" t="s">
        <v>7</v>
      </c>
      <c r="E1650" s="60" t="s">
        <v>260</v>
      </c>
      <c r="F1650" s="59" t="s">
        <v>150</v>
      </c>
      <c r="G1650" s="60" t="s">
        <v>151</v>
      </c>
      <c r="H1650" s="59">
        <v>413.61950000000002</v>
      </c>
      <c r="I1650" s="140">
        <v>1288</v>
      </c>
      <c r="J1650" s="141">
        <v>532741.92000000004</v>
      </c>
      <c r="K1650" s="59" t="s">
        <v>152</v>
      </c>
      <c r="L1650" s="59" t="s">
        <v>153</v>
      </c>
      <c r="M1650" s="60" t="s">
        <v>154</v>
      </c>
      <c r="N1650" s="61">
        <v>1514416</v>
      </c>
      <c r="O1650" s="60" t="s">
        <v>155</v>
      </c>
      <c r="P1650" s="60" t="s">
        <v>156</v>
      </c>
      <c r="Q1650" s="60" t="s">
        <v>156</v>
      </c>
      <c r="R1650" s="60" t="s">
        <v>157</v>
      </c>
      <c r="S1650" s="62" t="s">
        <v>158</v>
      </c>
    </row>
    <row r="1651" spans="1:19" x14ac:dyDescent="0.2">
      <c r="A1651" s="65">
        <v>45726</v>
      </c>
      <c r="B1651" s="66">
        <v>0.26805555555555599</v>
      </c>
      <c r="C1651" s="67" t="s">
        <v>1954</v>
      </c>
      <c r="D1651" s="67" t="s">
        <v>27</v>
      </c>
      <c r="E1651" s="68" t="s">
        <v>195</v>
      </c>
      <c r="F1651" s="67" t="s">
        <v>153</v>
      </c>
      <c r="G1651" s="68" t="s">
        <v>165</v>
      </c>
      <c r="H1651" s="67">
        <v>44</v>
      </c>
      <c r="I1651" s="142">
        <v>1443.8</v>
      </c>
      <c r="J1651" s="143">
        <v>63527.199999999997</v>
      </c>
      <c r="K1651" s="59" t="s">
        <v>166</v>
      </c>
      <c r="L1651" s="67" t="s">
        <v>174</v>
      </c>
      <c r="M1651" s="68" t="s">
        <v>175</v>
      </c>
      <c r="N1651" s="61"/>
      <c r="O1651" s="60" t="s">
        <v>155</v>
      </c>
      <c r="P1651" s="60" t="s">
        <v>196</v>
      </c>
      <c r="Q1651" s="60" t="s">
        <v>197</v>
      </c>
      <c r="R1651" s="60" t="s">
        <v>198</v>
      </c>
      <c r="S1651" s="62" t="s">
        <v>158</v>
      </c>
    </row>
    <row r="1652" spans="1:19" x14ac:dyDescent="0.2">
      <c r="A1652" s="57">
        <v>45726</v>
      </c>
      <c r="B1652" s="58">
        <v>0.297916666666667</v>
      </c>
      <c r="C1652" s="59" t="s">
        <v>1955</v>
      </c>
      <c r="D1652" s="59" t="s">
        <v>76</v>
      </c>
      <c r="E1652" s="60" t="s">
        <v>430</v>
      </c>
      <c r="F1652" s="59" t="s">
        <v>201</v>
      </c>
      <c r="G1652" s="60" t="s">
        <v>202</v>
      </c>
      <c r="H1652" s="59">
        <v>41.39</v>
      </c>
      <c r="I1652" s="140">
        <v>1444.5</v>
      </c>
      <c r="J1652" s="141">
        <v>59787.855000000003</v>
      </c>
      <c r="K1652" s="59" t="s">
        <v>166</v>
      </c>
      <c r="L1652" s="59" t="s">
        <v>174</v>
      </c>
      <c r="M1652" s="60" t="s">
        <v>175</v>
      </c>
      <c r="N1652" s="61"/>
      <c r="O1652" s="60" t="s">
        <v>383</v>
      </c>
      <c r="P1652" s="60" t="s">
        <v>393</v>
      </c>
      <c r="Q1652" s="60" t="s">
        <v>204</v>
      </c>
      <c r="R1652" s="60" t="s">
        <v>211</v>
      </c>
      <c r="S1652" s="62" t="s">
        <v>384</v>
      </c>
    </row>
    <row r="1653" spans="1:19" x14ac:dyDescent="0.2">
      <c r="A1653" s="57">
        <v>45726</v>
      </c>
      <c r="B1653" s="58">
        <v>0.32291666666666702</v>
      </c>
      <c r="C1653" s="59" t="s">
        <v>1956</v>
      </c>
      <c r="D1653" s="59" t="s">
        <v>63</v>
      </c>
      <c r="E1653" s="60" t="s">
        <v>241</v>
      </c>
      <c r="F1653" s="59" t="s">
        <v>153</v>
      </c>
      <c r="G1653" s="60" t="s">
        <v>165</v>
      </c>
      <c r="H1653" s="59">
        <v>117.2</v>
      </c>
      <c r="I1653" s="140">
        <v>1468.8</v>
      </c>
      <c r="J1653" s="141">
        <v>172143.35999999999</v>
      </c>
      <c r="K1653" s="59" t="s">
        <v>166</v>
      </c>
      <c r="L1653" s="59" t="s">
        <v>174</v>
      </c>
      <c r="M1653" s="60" t="s">
        <v>175</v>
      </c>
      <c r="N1653" s="61">
        <v>82052</v>
      </c>
      <c r="O1653" s="60" t="s">
        <v>155</v>
      </c>
      <c r="P1653" s="60" t="s">
        <v>196</v>
      </c>
      <c r="Q1653" s="60" t="s">
        <v>242</v>
      </c>
      <c r="R1653" s="60" t="s">
        <v>196</v>
      </c>
      <c r="S1653" s="62" t="s">
        <v>158</v>
      </c>
    </row>
    <row r="1654" spans="1:19" x14ac:dyDescent="0.2">
      <c r="A1654" s="57">
        <v>45726</v>
      </c>
      <c r="B1654" s="58">
        <v>0.36111111111111099</v>
      </c>
      <c r="C1654" s="59" t="s">
        <v>1957</v>
      </c>
      <c r="D1654" s="59" t="s">
        <v>53</v>
      </c>
      <c r="E1654" s="60" t="s">
        <v>328</v>
      </c>
      <c r="F1654" s="59" t="s">
        <v>150</v>
      </c>
      <c r="G1654" s="60" t="s">
        <v>151</v>
      </c>
      <c r="H1654" s="59">
        <v>67.219700000000003</v>
      </c>
      <c r="I1654" s="140">
        <v>1288</v>
      </c>
      <c r="J1654" s="141">
        <v>86578.97</v>
      </c>
      <c r="K1654" s="59" t="s">
        <v>152</v>
      </c>
      <c r="L1654" s="59" t="s">
        <v>153</v>
      </c>
      <c r="M1654" s="60" t="s">
        <v>154</v>
      </c>
      <c r="N1654" s="61"/>
      <c r="O1654" s="60" t="s">
        <v>155</v>
      </c>
      <c r="P1654" s="60" t="s">
        <v>191</v>
      </c>
      <c r="Q1654" s="60" t="s">
        <v>192</v>
      </c>
      <c r="R1654" s="60" t="s">
        <v>193</v>
      </c>
      <c r="S1654" s="62" t="s">
        <v>158</v>
      </c>
    </row>
    <row r="1655" spans="1:19" x14ac:dyDescent="0.2">
      <c r="A1655" s="57">
        <v>45726</v>
      </c>
      <c r="B1655" s="58">
        <v>0.36805555555555602</v>
      </c>
      <c r="C1655" s="59" t="s">
        <v>1958</v>
      </c>
      <c r="D1655" s="59" t="s">
        <v>41</v>
      </c>
      <c r="E1655" s="60" t="s">
        <v>215</v>
      </c>
      <c r="F1655" s="59" t="s">
        <v>153</v>
      </c>
      <c r="G1655" s="60" t="s">
        <v>165</v>
      </c>
      <c r="H1655" s="59">
        <v>29.761900000000001</v>
      </c>
      <c r="I1655" s="140">
        <v>1512</v>
      </c>
      <c r="J1655" s="141">
        <v>44999.99</v>
      </c>
      <c r="K1655" s="59" t="s">
        <v>152</v>
      </c>
      <c r="L1655" s="59" t="s">
        <v>153</v>
      </c>
      <c r="M1655" s="60" t="s">
        <v>154</v>
      </c>
      <c r="N1655" s="61">
        <v>48764</v>
      </c>
      <c r="O1655" s="60" t="s">
        <v>155</v>
      </c>
      <c r="P1655" s="60" t="s">
        <v>191</v>
      </c>
      <c r="Q1655" s="60" t="s">
        <v>204</v>
      </c>
      <c r="R1655" s="60" t="s">
        <v>193</v>
      </c>
      <c r="S1655" s="62" t="s">
        <v>158</v>
      </c>
    </row>
    <row r="1656" spans="1:19" x14ac:dyDescent="0.2">
      <c r="A1656" s="57">
        <v>45726</v>
      </c>
      <c r="B1656" s="58">
        <v>0.37083333333333302</v>
      </c>
      <c r="C1656" s="59" t="s">
        <v>1959</v>
      </c>
      <c r="D1656" s="59" t="s">
        <v>47</v>
      </c>
      <c r="E1656" s="60" t="s">
        <v>1673</v>
      </c>
      <c r="F1656" s="59" t="s">
        <v>150</v>
      </c>
      <c r="G1656" s="60" t="s">
        <v>151</v>
      </c>
      <c r="H1656" s="59">
        <v>20.14</v>
      </c>
      <c r="I1656" s="140">
        <v>1365.89</v>
      </c>
      <c r="J1656" s="141">
        <v>27509.05</v>
      </c>
      <c r="K1656" s="59" t="s">
        <v>166</v>
      </c>
      <c r="L1656" s="59" t="s">
        <v>167</v>
      </c>
      <c r="M1656" s="60" t="s">
        <v>168</v>
      </c>
      <c r="N1656" s="61">
        <v>417658</v>
      </c>
      <c r="O1656" s="60" t="s">
        <v>155</v>
      </c>
      <c r="P1656" s="60" t="s">
        <v>276</v>
      </c>
      <c r="Q1656" s="60" t="s">
        <v>339</v>
      </c>
      <c r="R1656" s="60" t="s">
        <v>276</v>
      </c>
      <c r="S1656" s="62" t="s">
        <v>158</v>
      </c>
    </row>
    <row r="1657" spans="1:19" x14ac:dyDescent="0.2">
      <c r="A1657" s="57">
        <v>45726</v>
      </c>
      <c r="B1657" s="58">
        <v>0.37291666666666701</v>
      </c>
      <c r="C1657" s="59" t="s">
        <v>1960</v>
      </c>
      <c r="D1657" s="59" t="s">
        <v>11</v>
      </c>
      <c r="E1657" s="60" t="s">
        <v>149</v>
      </c>
      <c r="F1657" s="59" t="s">
        <v>150</v>
      </c>
      <c r="G1657" s="60" t="s">
        <v>151</v>
      </c>
      <c r="H1657" s="59">
        <v>420</v>
      </c>
      <c r="I1657" s="140">
        <v>1288</v>
      </c>
      <c r="J1657" s="141">
        <v>540960</v>
      </c>
      <c r="K1657" s="59" t="s">
        <v>152</v>
      </c>
      <c r="L1657" s="59" t="s">
        <v>153</v>
      </c>
      <c r="M1657" s="60" t="s">
        <v>154</v>
      </c>
      <c r="N1657" s="61">
        <v>823820</v>
      </c>
      <c r="O1657" s="60" t="s">
        <v>155</v>
      </c>
      <c r="P1657" s="60" t="s">
        <v>156</v>
      </c>
      <c r="Q1657" s="60" t="s">
        <v>156</v>
      </c>
      <c r="R1657" s="60" t="s">
        <v>157</v>
      </c>
      <c r="S1657" s="62" t="s">
        <v>158</v>
      </c>
    </row>
    <row r="1658" spans="1:19" x14ac:dyDescent="0.2">
      <c r="A1658" s="57">
        <v>45726</v>
      </c>
      <c r="B1658" s="58">
        <v>0.37638888888888899</v>
      </c>
      <c r="C1658" s="59">
        <v>75</v>
      </c>
      <c r="D1658" s="59" t="s">
        <v>80</v>
      </c>
      <c r="E1658" s="60" t="s">
        <v>1333</v>
      </c>
      <c r="F1658" s="59" t="s">
        <v>1818</v>
      </c>
      <c r="G1658" s="60" t="s">
        <v>1819</v>
      </c>
      <c r="H1658" s="69">
        <v>29.195</v>
      </c>
      <c r="I1658" s="140">
        <v>1540.63</v>
      </c>
      <c r="J1658" s="141">
        <v>44978.79</v>
      </c>
      <c r="K1658" s="59" t="s">
        <v>152</v>
      </c>
      <c r="L1658" s="59" t="s">
        <v>201</v>
      </c>
      <c r="M1658" s="60" t="s">
        <v>1820</v>
      </c>
      <c r="N1658" s="61"/>
      <c r="O1658" s="60" t="s">
        <v>188</v>
      </c>
      <c r="P1658" s="60" t="s">
        <v>176</v>
      </c>
      <c r="Q1658" s="59"/>
      <c r="R1658" s="60" t="s">
        <v>268</v>
      </c>
      <c r="S1658" s="62" t="s">
        <v>176</v>
      </c>
    </row>
    <row r="1659" spans="1:19" x14ac:dyDescent="0.2">
      <c r="A1659" s="57">
        <v>45726</v>
      </c>
      <c r="B1659" s="58">
        <v>0.483333333333333</v>
      </c>
      <c r="C1659" s="70" t="s">
        <v>1961</v>
      </c>
      <c r="D1659" s="59" t="s">
        <v>26</v>
      </c>
      <c r="E1659" s="60" t="s">
        <v>232</v>
      </c>
      <c r="F1659" s="59" t="s">
        <v>150</v>
      </c>
      <c r="G1659" s="60" t="s">
        <v>151</v>
      </c>
      <c r="H1659" s="59">
        <v>411.76159999999999</v>
      </c>
      <c r="I1659" s="140">
        <v>1288</v>
      </c>
      <c r="J1659" s="141">
        <v>530348.93999999994</v>
      </c>
      <c r="K1659" s="59" t="s">
        <v>152</v>
      </c>
      <c r="L1659" s="59" t="s">
        <v>153</v>
      </c>
      <c r="M1659" s="60" t="s">
        <v>154</v>
      </c>
      <c r="N1659" s="61">
        <v>136384</v>
      </c>
      <c r="O1659" s="60" t="s">
        <v>155</v>
      </c>
      <c r="P1659" s="60" t="s">
        <v>156</v>
      </c>
      <c r="Q1659" s="60" t="s">
        <v>156</v>
      </c>
      <c r="R1659" s="60" t="s">
        <v>157</v>
      </c>
      <c r="S1659" s="62" t="s">
        <v>158</v>
      </c>
    </row>
    <row r="1660" spans="1:19" x14ac:dyDescent="0.2">
      <c r="A1660" s="57">
        <v>45726</v>
      </c>
      <c r="B1660" s="58">
        <v>0.483333333333333</v>
      </c>
      <c r="C1660" s="70" t="s">
        <v>1961</v>
      </c>
      <c r="D1660" s="59" t="s">
        <v>26</v>
      </c>
      <c r="E1660" s="60" t="s">
        <v>232</v>
      </c>
      <c r="F1660" s="59" t="s">
        <v>415</v>
      </c>
      <c r="G1660" s="60" t="s">
        <v>416</v>
      </c>
      <c r="H1660" s="71">
        <v>0</v>
      </c>
      <c r="I1660" s="142" t="s">
        <v>1962</v>
      </c>
      <c r="J1660" s="143">
        <v>-10606.98</v>
      </c>
      <c r="K1660" s="59" t="s">
        <v>152</v>
      </c>
      <c r="L1660" s="59" t="s">
        <v>153</v>
      </c>
      <c r="M1660" s="60" t="s">
        <v>154</v>
      </c>
      <c r="N1660" s="61">
        <v>0</v>
      </c>
      <c r="O1660" s="60" t="s">
        <v>155</v>
      </c>
      <c r="P1660" s="60" t="s">
        <v>156</v>
      </c>
      <c r="Q1660" s="60" t="s">
        <v>156</v>
      </c>
      <c r="R1660" s="60" t="s">
        <v>157</v>
      </c>
      <c r="S1660" s="62" t="s">
        <v>158</v>
      </c>
    </row>
    <row r="1661" spans="1:19" x14ac:dyDescent="0.2">
      <c r="A1661" s="57">
        <v>45726</v>
      </c>
      <c r="B1661" s="58">
        <v>0.51805555555555605</v>
      </c>
      <c r="C1661" s="59" t="s">
        <v>1963</v>
      </c>
      <c r="D1661" s="59" t="s">
        <v>71</v>
      </c>
      <c r="E1661" s="60" t="s">
        <v>200</v>
      </c>
      <c r="F1661" s="59" t="s">
        <v>201</v>
      </c>
      <c r="G1661" s="60" t="s">
        <v>202</v>
      </c>
      <c r="H1661" s="59">
        <v>8.49</v>
      </c>
      <c r="I1661" s="140">
        <v>1474.56</v>
      </c>
      <c r="J1661" s="141">
        <v>12518.98</v>
      </c>
      <c r="K1661" s="59" t="s">
        <v>166</v>
      </c>
      <c r="L1661" s="59" t="s">
        <v>167</v>
      </c>
      <c r="M1661" s="60" t="s">
        <v>168</v>
      </c>
      <c r="N1661" s="61"/>
      <c r="O1661" s="60" t="s">
        <v>155</v>
      </c>
      <c r="P1661" s="60" t="s">
        <v>203</v>
      </c>
      <c r="Q1661" s="60" t="s">
        <v>204</v>
      </c>
      <c r="R1661" s="60" t="s">
        <v>205</v>
      </c>
      <c r="S1661" s="62" t="s">
        <v>158</v>
      </c>
    </row>
    <row r="1662" spans="1:19" x14ac:dyDescent="0.2">
      <c r="A1662" s="57">
        <v>45726</v>
      </c>
      <c r="B1662" s="58">
        <v>0.59930555555555598</v>
      </c>
      <c r="C1662" s="59" t="s">
        <v>1964</v>
      </c>
      <c r="D1662" s="59" t="s">
        <v>18</v>
      </c>
      <c r="E1662" s="60" t="s">
        <v>213</v>
      </c>
      <c r="F1662" s="59" t="s">
        <v>150</v>
      </c>
      <c r="G1662" s="60" t="s">
        <v>151</v>
      </c>
      <c r="H1662" s="59">
        <v>425.78489999999999</v>
      </c>
      <c r="I1662" s="140">
        <v>1288</v>
      </c>
      <c r="J1662" s="141">
        <v>548410.94999999995</v>
      </c>
      <c r="K1662" s="59" t="s">
        <v>152</v>
      </c>
      <c r="L1662" s="59" t="s">
        <v>153</v>
      </c>
      <c r="M1662" s="60" t="s">
        <v>154</v>
      </c>
      <c r="N1662" s="61">
        <v>2433067</v>
      </c>
      <c r="O1662" s="60" t="s">
        <v>155</v>
      </c>
      <c r="P1662" s="60" t="s">
        <v>156</v>
      </c>
      <c r="Q1662" s="60" t="s">
        <v>156</v>
      </c>
      <c r="R1662" s="60" t="s">
        <v>157</v>
      </c>
      <c r="S1662" s="62" t="s">
        <v>158</v>
      </c>
    </row>
    <row r="1663" spans="1:19" x14ac:dyDescent="0.2">
      <c r="A1663" s="57">
        <v>45726</v>
      </c>
      <c r="B1663" s="58">
        <v>0.60486111111111096</v>
      </c>
      <c r="C1663" s="59" t="s">
        <v>1965</v>
      </c>
      <c r="D1663" s="59" t="s">
        <v>21</v>
      </c>
      <c r="E1663" s="60" t="s">
        <v>251</v>
      </c>
      <c r="F1663" s="59" t="s">
        <v>150</v>
      </c>
      <c r="G1663" s="60" t="s">
        <v>151</v>
      </c>
      <c r="H1663" s="59">
        <v>418.07</v>
      </c>
      <c r="I1663" s="140">
        <v>1365.99</v>
      </c>
      <c r="J1663" s="141">
        <v>571081.02</v>
      </c>
      <c r="K1663" s="59" t="s">
        <v>166</v>
      </c>
      <c r="L1663" s="59" t="s">
        <v>167</v>
      </c>
      <c r="M1663" s="60" t="s">
        <v>168</v>
      </c>
      <c r="N1663" s="61">
        <v>1920584</v>
      </c>
      <c r="O1663" s="60" t="s">
        <v>155</v>
      </c>
      <c r="P1663" s="60" t="s">
        <v>156</v>
      </c>
      <c r="Q1663" s="60" t="s">
        <v>156</v>
      </c>
      <c r="R1663" s="60" t="s">
        <v>157</v>
      </c>
      <c r="S1663" s="62" t="s">
        <v>158</v>
      </c>
    </row>
    <row r="1664" spans="1:19" x14ac:dyDescent="0.2">
      <c r="A1664" s="57">
        <v>45726</v>
      </c>
      <c r="B1664" s="58">
        <v>0.60833333333333295</v>
      </c>
      <c r="C1664" s="59" t="s">
        <v>1966</v>
      </c>
      <c r="D1664" s="59" t="s">
        <v>23</v>
      </c>
      <c r="E1664" s="60" t="s">
        <v>160</v>
      </c>
      <c r="F1664" s="59" t="s">
        <v>150</v>
      </c>
      <c r="G1664" s="60" t="s">
        <v>151</v>
      </c>
      <c r="H1664" s="59">
        <v>405.04</v>
      </c>
      <c r="I1664" s="140">
        <v>1366</v>
      </c>
      <c r="J1664" s="141">
        <v>553285.05000000005</v>
      </c>
      <c r="K1664" s="59" t="s">
        <v>166</v>
      </c>
      <c r="L1664" s="59" t="s">
        <v>167</v>
      </c>
      <c r="M1664" s="60" t="s">
        <v>168</v>
      </c>
      <c r="N1664" s="61">
        <v>1226372</v>
      </c>
      <c r="O1664" s="60" t="s">
        <v>155</v>
      </c>
      <c r="P1664" s="60" t="s">
        <v>156</v>
      </c>
      <c r="Q1664" s="60" t="s">
        <v>156</v>
      </c>
      <c r="R1664" s="60" t="s">
        <v>157</v>
      </c>
      <c r="S1664" s="62" t="s">
        <v>158</v>
      </c>
    </row>
    <row r="1665" spans="1:19" x14ac:dyDescent="0.2">
      <c r="A1665" s="57">
        <v>45726</v>
      </c>
      <c r="B1665" s="58">
        <v>0.60902777777777795</v>
      </c>
      <c r="C1665" s="59" t="s">
        <v>1967</v>
      </c>
      <c r="D1665" s="59" t="s">
        <v>19</v>
      </c>
      <c r="E1665" s="60" t="s">
        <v>162</v>
      </c>
      <c r="F1665" s="59" t="s">
        <v>218</v>
      </c>
      <c r="G1665" s="60" t="s">
        <v>219</v>
      </c>
      <c r="H1665" s="59">
        <v>362.59</v>
      </c>
      <c r="I1665" s="140">
        <v>1245.5999999999999</v>
      </c>
      <c r="J1665" s="141">
        <v>451642.10399999999</v>
      </c>
      <c r="K1665" s="59" t="s">
        <v>166</v>
      </c>
      <c r="L1665" s="59" t="s">
        <v>174</v>
      </c>
      <c r="M1665" s="60" t="s">
        <v>175</v>
      </c>
      <c r="N1665" s="61">
        <v>2337337</v>
      </c>
      <c r="O1665" s="60" t="s">
        <v>155</v>
      </c>
      <c r="P1665" s="60" t="s">
        <v>156</v>
      </c>
      <c r="Q1665" s="60" t="s">
        <v>156</v>
      </c>
      <c r="R1665" s="60" t="s">
        <v>157</v>
      </c>
      <c r="S1665" s="62" t="s">
        <v>158</v>
      </c>
    </row>
    <row r="1666" spans="1:19" x14ac:dyDescent="0.2">
      <c r="A1666" s="57">
        <v>45726</v>
      </c>
      <c r="B1666" s="58">
        <v>0.66527777777777797</v>
      </c>
      <c r="C1666" s="59" t="s">
        <v>1968</v>
      </c>
      <c r="D1666" s="59" t="s">
        <v>17</v>
      </c>
      <c r="E1666" s="60" t="s">
        <v>230</v>
      </c>
      <c r="F1666" s="59" t="s">
        <v>150</v>
      </c>
      <c r="G1666" s="60" t="s">
        <v>151</v>
      </c>
      <c r="H1666" s="59">
        <v>390.93</v>
      </c>
      <c r="I1666" s="140">
        <v>1366</v>
      </c>
      <c r="J1666" s="141">
        <v>534009.97</v>
      </c>
      <c r="K1666" s="59" t="s">
        <v>166</v>
      </c>
      <c r="L1666" s="59" t="s">
        <v>167</v>
      </c>
      <c r="M1666" s="60" t="s">
        <v>168</v>
      </c>
      <c r="N1666" s="61">
        <v>91055</v>
      </c>
      <c r="O1666" s="60" t="s">
        <v>155</v>
      </c>
      <c r="P1666" s="60" t="s">
        <v>156</v>
      </c>
      <c r="Q1666" s="60" t="s">
        <v>156</v>
      </c>
      <c r="R1666" s="60" t="s">
        <v>157</v>
      </c>
      <c r="S1666" s="62" t="s">
        <v>158</v>
      </c>
    </row>
    <row r="1667" spans="1:19" x14ac:dyDescent="0.2">
      <c r="A1667" s="57">
        <v>45726</v>
      </c>
      <c r="B1667" s="58">
        <v>0.68472222222222201</v>
      </c>
      <c r="C1667" s="59" t="s">
        <v>1969</v>
      </c>
      <c r="D1667" s="59" t="s">
        <v>25</v>
      </c>
      <c r="E1667" s="60" t="s">
        <v>238</v>
      </c>
      <c r="F1667" s="59" t="s">
        <v>150</v>
      </c>
      <c r="G1667" s="60" t="s">
        <v>151</v>
      </c>
      <c r="H1667" s="59">
        <v>478.53</v>
      </c>
      <c r="I1667" s="140">
        <v>1365.99</v>
      </c>
      <c r="J1667" s="141">
        <v>653667.06000000006</v>
      </c>
      <c r="K1667" s="59" t="s">
        <v>166</v>
      </c>
      <c r="L1667" s="59" t="s">
        <v>167</v>
      </c>
      <c r="M1667" s="60" t="s">
        <v>168</v>
      </c>
      <c r="N1667" s="61">
        <v>756617</v>
      </c>
      <c r="O1667" s="60" t="s">
        <v>155</v>
      </c>
      <c r="P1667" s="60" t="s">
        <v>156</v>
      </c>
      <c r="Q1667" s="60" t="s">
        <v>156</v>
      </c>
      <c r="R1667" s="60" t="s">
        <v>157</v>
      </c>
      <c r="S1667" s="62" t="s">
        <v>158</v>
      </c>
    </row>
    <row r="1668" spans="1:19" x14ac:dyDescent="0.2">
      <c r="A1668" s="57">
        <v>45726</v>
      </c>
      <c r="B1668" s="58">
        <v>0.686805555555556</v>
      </c>
      <c r="C1668" s="59">
        <v>44892</v>
      </c>
      <c r="D1668" s="59" t="s">
        <v>22</v>
      </c>
      <c r="E1668" s="60" t="s">
        <v>887</v>
      </c>
      <c r="F1668" s="59" t="s">
        <v>150</v>
      </c>
      <c r="G1668" s="60" t="s">
        <v>151</v>
      </c>
      <c r="H1668" s="59">
        <v>387.88200000000001</v>
      </c>
      <c r="I1668" s="140">
        <v>1180.4100000000001</v>
      </c>
      <c r="J1668" s="141">
        <v>457858.4</v>
      </c>
      <c r="K1668" s="59" t="s">
        <v>152</v>
      </c>
      <c r="L1668" s="59" t="s">
        <v>201</v>
      </c>
      <c r="M1668" s="60" t="s">
        <v>1820</v>
      </c>
      <c r="N1668" s="61">
        <v>46830</v>
      </c>
      <c r="O1668" s="60" t="s">
        <v>155</v>
      </c>
      <c r="P1668" s="60" t="s">
        <v>156</v>
      </c>
      <c r="Q1668" s="60" t="s">
        <v>156</v>
      </c>
      <c r="R1668" s="60" t="s">
        <v>157</v>
      </c>
      <c r="S1668" s="62" t="s">
        <v>158</v>
      </c>
    </row>
    <row r="1669" spans="1:19" x14ac:dyDescent="0.2">
      <c r="A1669" s="57">
        <v>45726</v>
      </c>
      <c r="B1669" s="58">
        <v>0.71250000000000002</v>
      </c>
      <c r="C1669" s="59" t="s">
        <v>1970</v>
      </c>
      <c r="D1669" s="59" t="s">
        <v>102</v>
      </c>
      <c r="E1669" s="60" t="s">
        <v>473</v>
      </c>
      <c r="F1669" s="59" t="s">
        <v>186</v>
      </c>
      <c r="G1669" s="60" t="s">
        <v>187</v>
      </c>
      <c r="H1669" s="69">
        <v>52.21</v>
      </c>
      <c r="I1669" s="140">
        <v>1252.4000000000001</v>
      </c>
      <c r="J1669" s="141">
        <v>65387.803999999996</v>
      </c>
      <c r="K1669" s="59" t="s">
        <v>166</v>
      </c>
      <c r="L1669" s="59" t="s">
        <v>174</v>
      </c>
      <c r="M1669" s="60" t="s">
        <v>175</v>
      </c>
      <c r="N1669" s="61"/>
      <c r="O1669" s="60" t="s">
        <v>383</v>
      </c>
      <c r="P1669" s="60" t="s">
        <v>393</v>
      </c>
      <c r="Q1669" s="60" t="s">
        <v>223</v>
      </c>
      <c r="R1669" s="60" t="s">
        <v>224</v>
      </c>
      <c r="S1669" s="62" t="s">
        <v>384</v>
      </c>
    </row>
    <row r="1670" spans="1:19" x14ac:dyDescent="0.2">
      <c r="A1670" s="57">
        <v>45726</v>
      </c>
      <c r="B1670" s="58">
        <v>0.72916666666666696</v>
      </c>
      <c r="C1670" s="59" t="s">
        <v>1971</v>
      </c>
      <c r="D1670" s="59" t="s">
        <v>8</v>
      </c>
      <c r="E1670" s="60" t="s">
        <v>207</v>
      </c>
      <c r="F1670" s="59" t="s">
        <v>150</v>
      </c>
      <c r="G1670" s="60" t="s">
        <v>151</v>
      </c>
      <c r="H1670" s="59">
        <v>409.18</v>
      </c>
      <c r="I1670" s="140">
        <v>1366</v>
      </c>
      <c r="J1670" s="141">
        <v>558940.97</v>
      </c>
      <c r="K1670" s="59" t="s">
        <v>166</v>
      </c>
      <c r="L1670" s="59" t="s">
        <v>167</v>
      </c>
      <c r="M1670" s="60" t="s">
        <v>168</v>
      </c>
      <c r="N1670" s="61">
        <v>428635</v>
      </c>
      <c r="O1670" s="60" t="s">
        <v>155</v>
      </c>
      <c r="P1670" s="60" t="s">
        <v>156</v>
      </c>
      <c r="Q1670" s="60" t="s">
        <v>156</v>
      </c>
      <c r="R1670" s="60" t="s">
        <v>157</v>
      </c>
      <c r="S1670" s="62" t="s">
        <v>158</v>
      </c>
    </row>
    <row r="1671" spans="1:19" x14ac:dyDescent="0.2">
      <c r="A1671" s="57">
        <v>45726</v>
      </c>
      <c r="B1671" s="58">
        <v>0.80972222222222201</v>
      </c>
      <c r="C1671" s="70" t="s">
        <v>1972</v>
      </c>
      <c r="D1671" s="59" t="s">
        <v>10</v>
      </c>
      <c r="E1671" s="60" t="s">
        <v>228</v>
      </c>
      <c r="F1671" s="59" t="s">
        <v>415</v>
      </c>
      <c r="G1671" s="60" t="s">
        <v>416</v>
      </c>
      <c r="H1671" s="71">
        <v>0</v>
      </c>
      <c r="I1671" s="142" t="s">
        <v>1973</v>
      </c>
      <c r="J1671" s="143">
        <v>-10456.16</v>
      </c>
      <c r="K1671" s="59" t="s">
        <v>152</v>
      </c>
      <c r="L1671" s="59" t="s">
        <v>153</v>
      </c>
      <c r="M1671" s="60" t="s">
        <v>154</v>
      </c>
      <c r="N1671" s="61">
        <v>0</v>
      </c>
      <c r="O1671" s="60" t="s">
        <v>155</v>
      </c>
      <c r="P1671" s="60" t="s">
        <v>156</v>
      </c>
      <c r="Q1671" s="60" t="s">
        <v>156</v>
      </c>
      <c r="R1671" s="60" t="s">
        <v>157</v>
      </c>
      <c r="S1671" s="62" t="s">
        <v>158</v>
      </c>
    </row>
    <row r="1672" spans="1:19" x14ac:dyDescent="0.2">
      <c r="A1672" s="57">
        <v>45726</v>
      </c>
      <c r="B1672" s="58">
        <v>0.81041666666666701</v>
      </c>
      <c r="C1672" s="70" t="s">
        <v>1972</v>
      </c>
      <c r="D1672" s="59" t="s">
        <v>10</v>
      </c>
      <c r="E1672" s="60" t="s">
        <v>228</v>
      </c>
      <c r="F1672" s="59" t="s">
        <v>150</v>
      </c>
      <c r="G1672" s="60" t="s">
        <v>151</v>
      </c>
      <c r="H1672" s="59">
        <v>405.90679999999998</v>
      </c>
      <c r="I1672" s="140">
        <v>1288</v>
      </c>
      <c r="J1672" s="141">
        <v>522807.96</v>
      </c>
      <c r="K1672" s="59" t="s">
        <v>152</v>
      </c>
      <c r="L1672" s="59" t="s">
        <v>153</v>
      </c>
      <c r="M1672" s="60" t="s">
        <v>154</v>
      </c>
      <c r="N1672" s="61">
        <v>968550</v>
      </c>
      <c r="O1672" s="60" t="s">
        <v>155</v>
      </c>
      <c r="P1672" s="60" t="s">
        <v>156</v>
      </c>
      <c r="Q1672" s="60" t="s">
        <v>156</v>
      </c>
      <c r="R1672" s="60" t="s">
        <v>157</v>
      </c>
      <c r="S1672" s="62" t="s">
        <v>158</v>
      </c>
    </row>
    <row r="1673" spans="1:19" x14ac:dyDescent="0.2">
      <c r="A1673" s="57">
        <v>45726</v>
      </c>
      <c r="B1673" s="58">
        <v>0.85763888888888895</v>
      </c>
      <c r="C1673" s="59">
        <v>131334</v>
      </c>
      <c r="D1673" s="59" t="s">
        <v>14</v>
      </c>
      <c r="E1673" s="60" t="s">
        <v>171</v>
      </c>
      <c r="F1673" s="59" t="s">
        <v>150</v>
      </c>
      <c r="G1673" s="60" t="s">
        <v>151</v>
      </c>
      <c r="H1673" s="59">
        <v>449.4391</v>
      </c>
      <c r="I1673" s="140">
        <v>1195.3499999999999</v>
      </c>
      <c r="J1673" s="141">
        <v>537237.69999999995</v>
      </c>
      <c r="K1673" s="59" t="s">
        <v>152</v>
      </c>
      <c r="L1673" s="59" t="s">
        <v>201</v>
      </c>
      <c r="M1673" s="60" t="s">
        <v>1820</v>
      </c>
      <c r="N1673" s="61">
        <v>592748</v>
      </c>
      <c r="O1673" s="60" t="s">
        <v>155</v>
      </c>
      <c r="P1673" s="60" t="s">
        <v>156</v>
      </c>
      <c r="Q1673" s="60" t="s">
        <v>156</v>
      </c>
      <c r="R1673" s="60" t="s">
        <v>157</v>
      </c>
      <c r="S1673" s="62" t="s">
        <v>158</v>
      </c>
    </row>
    <row r="1674" spans="1:19" x14ac:dyDescent="0.2">
      <c r="A1674" s="57">
        <v>45726</v>
      </c>
      <c r="B1674" s="58">
        <v>0.89305555555555605</v>
      </c>
      <c r="C1674" s="59" t="s">
        <v>1974</v>
      </c>
      <c r="D1674" s="59" t="s">
        <v>13</v>
      </c>
      <c r="E1674" s="60" t="s">
        <v>347</v>
      </c>
      <c r="F1674" s="59" t="s">
        <v>150</v>
      </c>
      <c r="G1674" s="60" t="s">
        <v>151</v>
      </c>
      <c r="H1674" s="59">
        <v>360.01</v>
      </c>
      <c r="I1674" s="140">
        <v>1366.01</v>
      </c>
      <c r="J1674" s="141">
        <v>491778.99</v>
      </c>
      <c r="K1674" s="59" t="s">
        <v>166</v>
      </c>
      <c r="L1674" s="59" t="s">
        <v>167</v>
      </c>
      <c r="M1674" s="60" t="s">
        <v>168</v>
      </c>
      <c r="N1674" s="61">
        <v>590484</v>
      </c>
      <c r="O1674" s="60" t="s">
        <v>155</v>
      </c>
      <c r="P1674" s="60" t="s">
        <v>156</v>
      </c>
      <c r="Q1674" s="60" t="s">
        <v>156</v>
      </c>
      <c r="R1674" s="60" t="s">
        <v>157</v>
      </c>
      <c r="S1674" s="62" t="s">
        <v>158</v>
      </c>
    </row>
    <row r="1675" spans="1:19" x14ac:dyDescent="0.2">
      <c r="A1675" s="57">
        <v>45726</v>
      </c>
      <c r="B1675" s="58">
        <v>0.91041666666666698</v>
      </c>
      <c r="C1675" s="59" t="s">
        <v>1975</v>
      </c>
      <c r="D1675" s="59" t="s">
        <v>84</v>
      </c>
      <c r="E1675" s="60" t="s">
        <v>173</v>
      </c>
      <c r="F1675" s="59" t="s">
        <v>201</v>
      </c>
      <c r="G1675" s="60" t="s">
        <v>202</v>
      </c>
      <c r="H1675" s="59">
        <v>53.86</v>
      </c>
      <c r="I1675" s="140">
        <v>1473.9</v>
      </c>
      <c r="J1675" s="141">
        <v>79384.254000000001</v>
      </c>
      <c r="K1675" s="59" t="s">
        <v>166</v>
      </c>
      <c r="L1675" s="59" t="s">
        <v>174</v>
      </c>
      <c r="M1675" s="60" t="s">
        <v>175</v>
      </c>
      <c r="N1675" s="61"/>
      <c r="O1675" s="60" t="s">
        <v>188</v>
      </c>
      <c r="P1675" s="60" t="s">
        <v>176</v>
      </c>
      <c r="Q1675" s="60" t="s">
        <v>176</v>
      </c>
      <c r="R1675" s="60" t="s">
        <v>960</v>
      </c>
      <c r="S1675" s="62" t="s">
        <v>176</v>
      </c>
    </row>
    <row r="1676" spans="1:19" x14ac:dyDescent="0.2">
      <c r="A1676" s="57">
        <v>45727</v>
      </c>
      <c r="B1676" s="58">
        <v>0.30694444444444502</v>
      </c>
      <c r="C1676" s="59" t="s">
        <v>1976</v>
      </c>
      <c r="D1676" s="59" t="s">
        <v>62</v>
      </c>
      <c r="E1676" s="60" t="s">
        <v>289</v>
      </c>
      <c r="F1676" s="59" t="s">
        <v>153</v>
      </c>
      <c r="G1676" s="60" t="s">
        <v>165</v>
      </c>
      <c r="H1676" s="59">
        <v>56.56</v>
      </c>
      <c r="I1676" s="140">
        <v>1443.8</v>
      </c>
      <c r="J1676" s="141">
        <v>81661.327999999994</v>
      </c>
      <c r="K1676" s="59" t="s">
        <v>166</v>
      </c>
      <c r="L1676" s="59" t="s">
        <v>174</v>
      </c>
      <c r="M1676" s="60" t="s">
        <v>175</v>
      </c>
      <c r="N1676" s="61">
        <v>102331</v>
      </c>
      <c r="O1676" s="60" t="s">
        <v>155</v>
      </c>
      <c r="P1676" s="60" t="s">
        <v>210</v>
      </c>
      <c r="Q1676" s="60" t="s">
        <v>204</v>
      </c>
      <c r="R1676" s="60" t="s">
        <v>211</v>
      </c>
      <c r="S1676" s="62" t="s">
        <v>158</v>
      </c>
    </row>
    <row r="1677" spans="1:19" x14ac:dyDescent="0.2">
      <c r="A1677" s="57">
        <v>45727</v>
      </c>
      <c r="B1677" s="58">
        <v>0.32569444444444501</v>
      </c>
      <c r="C1677" s="59" t="s">
        <v>1977</v>
      </c>
      <c r="D1677" s="59" t="s">
        <v>90</v>
      </c>
      <c r="E1677" s="60" t="s">
        <v>96</v>
      </c>
      <c r="F1677" s="59" t="s">
        <v>218</v>
      </c>
      <c r="G1677" s="60" t="s">
        <v>219</v>
      </c>
      <c r="H1677" s="59">
        <v>126.05</v>
      </c>
      <c r="I1677" s="140">
        <v>1356.11</v>
      </c>
      <c r="J1677" s="141">
        <v>170937.17</v>
      </c>
      <c r="K1677" s="59" t="s">
        <v>152</v>
      </c>
      <c r="L1677" s="59" t="s">
        <v>220</v>
      </c>
      <c r="M1677" s="60" t="s">
        <v>221</v>
      </c>
      <c r="N1677" s="61"/>
      <c r="O1677" s="60" t="s">
        <v>222</v>
      </c>
      <c r="P1677" s="60" t="s">
        <v>223</v>
      </c>
      <c r="Q1677" s="60" t="s">
        <v>223</v>
      </c>
      <c r="R1677" s="60" t="s">
        <v>224</v>
      </c>
      <c r="S1677" s="62" t="s">
        <v>96</v>
      </c>
    </row>
    <row r="1678" spans="1:19" x14ac:dyDescent="0.2">
      <c r="A1678" s="57">
        <v>45727</v>
      </c>
      <c r="B1678" s="58">
        <v>0.36527777777777798</v>
      </c>
      <c r="C1678" s="59" t="s">
        <v>1978</v>
      </c>
      <c r="D1678" s="59" t="s">
        <v>16</v>
      </c>
      <c r="E1678" s="60" t="s">
        <v>162</v>
      </c>
      <c r="F1678" s="59" t="s">
        <v>150</v>
      </c>
      <c r="G1678" s="60" t="s">
        <v>151</v>
      </c>
      <c r="H1678" s="59">
        <v>426.04039999999998</v>
      </c>
      <c r="I1678" s="140">
        <v>1288</v>
      </c>
      <c r="J1678" s="141">
        <v>548740.04</v>
      </c>
      <c r="K1678" s="59" t="s">
        <v>152</v>
      </c>
      <c r="L1678" s="59" t="s">
        <v>153</v>
      </c>
      <c r="M1678" s="60" t="s">
        <v>154</v>
      </c>
      <c r="N1678" s="61">
        <v>299979</v>
      </c>
      <c r="O1678" s="60" t="s">
        <v>155</v>
      </c>
      <c r="P1678" s="60" t="s">
        <v>156</v>
      </c>
      <c r="Q1678" s="60" t="s">
        <v>156</v>
      </c>
      <c r="R1678" s="60" t="s">
        <v>157</v>
      </c>
      <c r="S1678" s="62" t="s">
        <v>158</v>
      </c>
    </row>
    <row r="1679" spans="1:19" x14ac:dyDescent="0.2">
      <c r="A1679" s="57">
        <v>45727</v>
      </c>
      <c r="B1679" s="58">
        <v>0.37847222222222199</v>
      </c>
      <c r="C1679" s="59" t="s">
        <v>1979</v>
      </c>
      <c r="D1679" s="59" t="s">
        <v>54</v>
      </c>
      <c r="E1679" s="60" t="s">
        <v>257</v>
      </c>
      <c r="F1679" s="59" t="s">
        <v>153</v>
      </c>
      <c r="G1679" s="60" t="s">
        <v>165</v>
      </c>
      <c r="H1679" s="59">
        <v>54.33</v>
      </c>
      <c r="I1679" s="140">
        <v>1441</v>
      </c>
      <c r="J1679" s="141">
        <v>78289.53</v>
      </c>
      <c r="K1679" s="59" t="s">
        <v>166</v>
      </c>
      <c r="L1679" s="59" t="s">
        <v>174</v>
      </c>
      <c r="M1679" s="60" t="s">
        <v>175</v>
      </c>
      <c r="N1679" s="61"/>
      <c r="O1679" s="60" t="s">
        <v>155</v>
      </c>
      <c r="P1679" s="60" t="s">
        <v>246</v>
      </c>
      <c r="Q1679" s="60" t="s">
        <v>223</v>
      </c>
      <c r="R1679" s="60" t="s">
        <v>224</v>
      </c>
      <c r="S1679" s="62" t="s">
        <v>158</v>
      </c>
    </row>
    <row r="1680" spans="1:19" x14ac:dyDescent="0.2">
      <c r="A1680" s="57">
        <v>45727</v>
      </c>
      <c r="B1680" s="58">
        <v>0.42777777777777798</v>
      </c>
      <c r="C1680" s="59" t="s">
        <v>1980</v>
      </c>
      <c r="D1680" s="59" t="s">
        <v>105</v>
      </c>
      <c r="E1680" s="60" t="s">
        <v>1981</v>
      </c>
      <c r="F1680" s="59" t="s">
        <v>201</v>
      </c>
      <c r="G1680" s="60" t="s">
        <v>202</v>
      </c>
      <c r="H1680" s="59">
        <v>38.31</v>
      </c>
      <c r="I1680" s="140">
        <v>1450.4</v>
      </c>
      <c r="J1680" s="141">
        <v>55564.824000000001</v>
      </c>
      <c r="K1680" s="59" t="s">
        <v>166</v>
      </c>
      <c r="L1680" s="59" t="s">
        <v>174</v>
      </c>
      <c r="M1680" s="60" t="s">
        <v>175</v>
      </c>
      <c r="N1680" s="61"/>
      <c r="O1680" s="60" t="s">
        <v>383</v>
      </c>
      <c r="P1680" s="60" t="s">
        <v>393</v>
      </c>
      <c r="Q1680" s="60" t="s">
        <v>297</v>
      </c>
      <c r="R1680" s="60" t="s">
        <v>177</v>
      </c>
      <c r="S1680" s="62" t="s">
        <v>384</v>
      </c>
    </row>
    <row r="1681" spans="1:19" x14ac:dyDescent="0.2">
      <c r="A1681" s="57">
        <v>45727</v>
      </c>
      <c r="B1681" s="58">
        <v>0.47083333333333299</v>
      </c>
      <c r="C1681" s="59" t="s">
        <v>1982</v>
      </c>
      <c r="D1681" s="59" t="s">
        <v>12</v>
      </c>
      <c r="E1681" s="60" t="s">
        <v>183</v>
      </c>
      <c r="F1681" s="59" t="s">
        <v>150</v>
      </c>
      <c r="G1681" s="60" t="s">
        <v>151</v>
      </c>
      <c r="H1681" s="59">
        <v>500</v>
      </c>
      <c r="I1681" s="140">
        <v>1288</v>
      </c>
      <c r="J1681" s="141">
        <v>644000</v>
      </c>
      <c r="K1681" s="59" t="s">
        <v>152</v>
      </c>
      <c r="L1681" s="59" t="s">
        <v>153</v>
      </c>
      <c r="M1681" s="60" t="s">
        <v>154</v>
      </c>
      <c r="N1681" s="61">
        <v>58293</v>
      </c>
      <c r="O1681" s="60" t="s">
        <v>155</v>
      </c>
      <c r="P1681" s="60" t="s">
        <v>156</v>
      </c>
      <c r="Q1681" s="60" t="s">
        <v>156</v>
      </c>
      <c r="R1681" s="60" t="s">
        <v>157</v>
      </c>
      <c r="S1681" s="62" t="s">
        <v>158</v>
      </c>
    </row>
    <row r="1682" spans="1:19" x14ac:dyDescent="0.2">
      <c r="A1682" s="57">
        <v>45727</v>
      </c>
      <c r="B1682" s="58">
        <v>0.5</v>
      </c>
      <c r="C1682" s="59" t="s">
        <v>1983</v>
      </c>
      <c r="D1682" s="59" t="s">
        <v>40</v>
      </c>
      <c r="E1682" s="60" t="s">
        <v>164</v>
      </c>
      <c r="F1682" s="59" t="s">
        <v>150</v>
      </c>
      <c r="G1682" s="60" t="s">
        <v>151</v>
      </c>
      <c r="H1682" s="59">
        <v>310.95</v>
      </c>
      <c r="I1682" s="140">
        <v>1366.01</v>
      </c>
      <c r="J1682" s="141">
        <v>424761.93</v>
      </c>
      <c r="K1682" s="59" t="s">
        <v>166</v>
      </c>
      <c r="L1682" s="59" t="s">
        <v>167</v>
      </c>
      <c r="M1682" s="60" t="s">
        <v>168</v>
      </c>
      <c r="N1682" s="61">
        <v>171090</v>
      </c>
      <c r="O1682" s="60" t="s">
        <v>155</v>
      </c>
      <c r="P1682" s="60" t="s">
        <v>210</v>
      </c>
      <c r="Q1682" s="60" t="s">
        <v>204</v>
      </c>
      <c r="R1682" s="60" t="s">
        <v>211</v>
      </c>
      <c r="S1682" s="62" t="s">
        <v>158</v>
      </c>
    </row>
    <row r="1683" spans="1:19" x14ac:dyDescent="0.2">
      <c r="A1683" s="57">
        <v>45727</v>
      </c>
      <c r="B1683" s="58">
        <v>0.56736111111111098</v>
      </c>
      <c r="C1683" s="59" t="s">
        <v>1984</v>
      </c>
      <c r="D1683" s="59" t="s">
        <v>18</v>
      </c>
      <c r="E1683" s="60" t="s">
        <v>213</v>
      </c>
      <c r="F1683" s="59" t="s">
        <v>150</v>
      </c>
      <c r="G1683" s="60" t="s">
        <v>151</v>
      </c>
      <c r="H1683" s="59">
        <v>419.08</v>
      </c>
      <c r="I1683" s="140">
        <v>1366.01</v>
      </c>
      <c r="J1683" s="141">
        <v>572467.92000000004</v>
      </c>
      <c r="K1683" s="59" t="s">
        <v>166</v>
      </c>
      <c r="L1683" s="59" t="s">
        <v>167</v>
      </c>
      <c r="M1683" s="60" t="s">
        <v>168</v>
      </c>
      <c r="N1683" s="61">
        <v>2434253</v>
      </c>
      <c r="O1683" s="60" t="s">
        <v>155</v>
      </c>
      <c r="P1683" s="60" t="s">
        <v>156</v>
      </c>
      <c r="Q1683" s="60" t="s">
        <v>156</v>
      </c>
      <c r="R1683" s="60" t="s">
        <v>157</v>
      </c>
      <c r="S1683" s="62" t="s">
        <v>158</v>
      </c>
    </row>
    <row r="1684" spans="1:19" x14ac:dyDescent="0.2">
      <c r="A1684" s="57">
        <v>45727</v>
      </c>
      <c r="B1684" s="58">
        <v>0.57430555555555596</v>
      </c>
      <c r="C1684" s="59" t="s">
        <v>1985</v>
      </c>
      <c r="D1684" s="59" t="s">
        <v>7</v>
      </c>
      <c r="E1684" s="60" t="s">
        <v>260</v>
      </c>
      <c r="F1684" s="59" t="s">
        <v>150</v>
      </c>
      <c r="G1684" s="60" t="s">
        <v>151</v>
      </c>
      <c r="H1684" s="59">
        <v>436.88</v>
      </c>
      <c r="I1684" s="140">
        <v>1366.01</v>
      </c>
      <c r="J1684" s="141">
        <v>596783.94999999995</v>
      </c>
      <c r="K1684" s="59" t="s">
        <v>166</v>
      </c>
      <c r="L1684" s="59" t="s">
        <v>167</v>
      </c>
      <c r="M1684" s="60" t="s">
        <v>168</v>
      </c>
      <c r="N1684" s="61">
        <v>1515670</v>
      </c>
      <c r="O1684" s="60" t="s">
        <v>155</v>
      </c>
      <c r="P1684" s="60" t="s">
        <v>156</v>
      </c>
      <c r="Q1684" s="60" t="s">
        <v>156</v>
      </c>
      <c r="R1684" s="60" t="s">
        <v>157</v>
      </c>
      <c r="S1684" s="62" t="s">
        <v>158</v>
      </c>
    </row>
    <row r="1685" spans="1:19" x14ac:dyDescent="0.2">
      <c r="A1685" s="57">
        <v>45727</v>
      </c>
      <c r="B1685" s="58">
        <v>0.64513888888888904</v>
      </c>
      <c r="C1685" s="59" t="s">
        <v>1986</v>
      </c>
      <c r="D1685" s="59" t="s">
        <v>11</v>
      </c>
      <c r="E1685" s="60" t="s">
        <v>149</v>
      </c>
      <c r="F1685" s="59" t="s">
        <v>218</v>
      </c>
      <c r="G1685" s="60" t="s">
        <v>219</v>
      </c>
      <c r="H1685" s="59">
        <v>400</v>
      </c>
      <c r="I1685" s="140">
        <v>1245.5999999999999</v>
      </c>
      <c r="J1685" s="141">
        <v>498240</v>
      </c>
      <c r="K1685" s="59" t="s">
        <v>166</v>
      </c>
      <c r="L1685" s="59" t="s">
        <v>174</v>
      </c>
      <c r="M1685" s="60" t="s">
        <v>175</v>
      </c>
      <c r="N1685" s="61">
        <v>825107</v>
      </c>
      <c r="O1685" s="60" t="s">
        <v>155</v>
      </c>
      <c r="P1685" s="60" t="s">
        <v>156</v>
      </c>
      <c r="Q1685" s="60" t="s">
        <v>156</v>
      </c>
      <c r="R1685" s="60" t="s">
        <v>157</v>
      </c>
      <c r="S1685" s="62" t="s">
        <v>158</v>
      </c>
    </row>
    <row r="1686" spans="1:19" x14ac:dyDescent="0.2">
      <c r="A1686" s="57">
        <v>45727</v>
      </c>
      <c r="B1686" s="58">
        <v>0.64652777777777803</v>
      </c>
      <c r="C1686" s="59" t="s">
        <v>1987</v>
      </c>
      <c r="D1686" s="59" t="s">
        <v>22</v>
      </c>
      <c r="E1686" s="60" t="s">
        <v>887</v>
      </c>
      <c r="F1686" s="59" t="s">
        <v>150</v>
      </c>
      <c r="G1686" s="60" t="s">
        <v>151</v>
      </c>
      <c r="H1686" s="59">
        <v>398.09899999999999</v>
      </c>
      <c r="I1686" s="140">
        <v>1366</v>
      </c>
      <c r="J1686" s="141">
        <v>543802.96</v>
      </c>
      <c r="K1686" s="59" t="s">
        <v>166</v>
      </c>
      <c r="L1686" s="59" t="s">
        <v>167</v>
      </c>
      <c r="M1686" s="60" t="s">
        <v>168</v>
      </c>
      <c r="N1686" s="61">
        <v>48038</v>
      </c>
      <c r="O1686" s="60" t="s">
        <v>155</v>
      </c>
      <c r="P1686" s="60" t="s">
        <v>156</v>
      </c>
      <c r="Q1686" s="60" t="s">
        <v>156</v>
      </c>
      <c r="R1686" s="60" t="s">
        <v>157</v>
      </c>
      <c r="S1686" s="62" t="s">
        <v>158</v>
      </c>
    </row>
    <row r="1687" spans="1:19" x14ac:dyDescent="0.2">
      <c r="A1687" s="57">
        <v>45727</v>
      </c>
      <c r="B1687" s="58">
        <v>0.65138888888888902</v>
      </c>
      <c r="C1687" s="59" t="s">
        <v>1988</v>
      </c>
      <c r="D1687" s="59" t="s">
        <v>50</v>
      </c>
      <c r="E1687" s="60" t="s">
        <v>274</v>
      </c>
      <c r="F1687" s="59" t="s">
        <v>153</v>
      </c>
      <c r="G1687" s="60" t="s">
        <v>165</v>
      </c>
      <c r="H1687" s="59">
        <v>165.36</v>
      </c>
      <c r="I1687" s="140">
        <v>1468.8</v>
      </c>
      <c r="J1687" s="141">
        <v>242880.76800000001</v>
      </c>
      <c r="K1687" s="59" t="s">
        <v>166</v>
      </c>
      <c r="L1687" s="59" t="s">
        <v>174</v>
      </c>
      <c r="M1687" s="60" t="s">
        <v>175</v>
      </c>
      <c r="N1687" s="61">
        <v>730271</v>
      </c>
      <c r="O1687" s="60" t="s">
        <v>155</v>
      </c>
      <c r="P1687" s="60" t="s">
        <v>275</v>
      </c>
      <c r="Q1687" s="60" t="s">
        <v>223</v>
      </c>
      <c r="R1687" s="60" t="s">
        <v>276</v>
      </c>
      <c r="S1687" s="62" t="s">
        <v>158</v>
      </c>
    </row>
    <row r="1688" spans="1:19" x14ac:dyDescent="0.2">
      <c r="A1688" s="65">
        <v>45727</v>
      </c>
      <c r="B1688" s="66">
        <v>0.67152777777777795</v>
      </c>
      <c r="C1688" s="67" t="s">
        <v>1989</v>
      </c>
      <c r="D1688" s="67" t="s">
        <v>24</v>
      </c>
      <c r="E1688" s="68" t="s">
        <v>301</v>
      </c>
      <c r="F1688" s="67" t="s">
        <v>150</v>
      </c>
      <c r="G1688" s="68" t="s">
        <v>151</v>
      </c>
      <c r="H1688" s="67">
        <v>524.48209999999995</v>
      </c>
      <c r="I1688" s="142">
        <v>1288</v>
      </c>
      <c r="J1688" s="141">
        <v>675532.94</v>
      </c>
      <c r="K1688" s="59" t="s">
        <v>152</v>
      </c>
      <c r="L1688" s="59" t="s">
        <v>153</v>
      </c>
      <c r="M1688" s="68" t="s">
        <v>154</v>
      </c>
      <c r="N1688" s="61"/>
      <c r="O1688" s="60" t="s">
        <v>155</v>
      </c>
      <c r="P1688" s="60" t="s">
        <v>156</v>
      </c>
      <c r="Q1688" s="60" t="s">
        <v>156</v>
      </c>
      <c r="R1688" s="60" t="s">
        <v>157</v>
      </c>
      <c r="S1688" s="62" t="s">
        <v>158</v>
      </c>
    </row>
    <row r="1689" spans="1:19" x14ac:dyDescent="0.2">
      <c r="A1689" s="57">
        <v>45727</v>
      </c>
      <c r="B1689" s="58">
        <v>0.67222222222222205</v>
      </c>
      <c r="C1689" s="59" t="s">
        <v>1990</v>
      </c>
      <c r="D1689" s="59" t="s">
        <v>113</v>
      </c>
      <c r="E1689" s="60" t="s">
        <v>373</v>
      </c>
      <c r="F1689" s="59" t="s">
        <v>150</v>
      </c>
      <c r="G1689" s="60" t="s">
        <v>151</v>
      </c>
      <c r="H1689" s="59">
        <v>209.98</v>
      </c>
      <c r="I1689" s="140">
        <v>1366.03</v>
      </c>
      <c r="J1689" s="141">
        <v>286838.01</v>
      </c>
      <c r="K1689" s="59" t="s">
        <v>166</v>
      </c>
      <c r="L1689" s="59" t="s">
        <v>167</v>
      </c>
      <c r="M1689" s="60" t="s">
        <v>168</v>
      </c>
      <c r="N1689" s="61">
        <v>480738</v>
      </c>
      <c r="O1689" s="60" t="s">
        <v>155</v>
      </c>
      <c r="P1689" s="60" t="s">
        <v>580</v>
      </c>
      <c r="Q1689" s="60" t="s">
        <v>336</v>
      </c>
      <c r="R1689" s="60" t="s">
        <v>312</v>
      </c>
      <c r="S1689" s="62" t="s">
        <v>158</v>
      </c>
    </row>
    <row r="1690" spans="1:19" x14ac:dyDescent="0.2">
      <c r="A1690" s="57">
        <v>45727</v>
      </c>
      <c r="B1690" s="58">
        <v>0.70277777777777795</v>
      </c>
      <c r="C1690" s="59" t="s">
        <v>1991</v>
      </c>
      <c r="D1690" s="59" t="s">
        <v>9</v>
      </c>
      <c r="E1690" s="60" t="s">
        <v>213</v>
      </c>
      <c r="F1690" s="59" t="s">
        <v>150</v>
      </c>
      <c r="G1690" s="60" t="s">
        <v>151</v>
      </c>
      <c r="H1690" s="59">
        <v>537.00800000000004</v>
      </c>
      <c r="I1690" s="140">
        <v>1366</v>
      </c>
      <c r="J1690" s="141">
        <v>733553.06</v>
      </c>
      <c r="K1690" s="59" t="s">
        <v>166</v>
      </c>
      <c r="L1690" s="59" t="s">
        <v>167</v>
      </c>
      <c r="M1690" s="60" t="s">
        <v>168</v>
      </c>
      <c r="N1690" s="61">
        <v>990366</v>
      </c>
      <c r="O1690" s="60" t="s">
        <v>155</v>
      </c>
      <c r="P1690" s="60" t="s">
        <v>156</v>
      </c>
      <c r="Q1690" s="60" t="s">
        <v>156</v>
      </c>
      <c r="R1690" s="60" t="s">
        <v>157</v>
      </c>
      <c r="S1690" s="62" t="s">
        <v>158</v>
      </c>
    </row>
    <row r="1691" spans="1:19" x14ac:dyDescent="0.2">
      <c r="A1691" s="57">
        <v>45727</v>
      </c>
      <c r="B1691" s="58">
        <v>0.70555555555555605</v>
      </c>
      <c r="C1691" s="59" t="s">
        <v>1992</v>
      </c>
      <c r="D1691" s="59" t="s">
        <v>8</v>
      </c>
      <c r="E1691" s="60" t="s">
        <v>207</v>
      </c>
      <c r="F1691" s="59" t="s">
        <v>150</v>
      </c>
      <c r="G1691" s="60" t="s">
        <v>151</v>
      </c>
      <c r="H1691" s="59">
        <v>393.98520000000002</v>
      </c>
      <c r="I1691" s="140">
        <v>1288</v>
      </c>
      <c r="J1691" s="141">
        <v>507452.94</v>
      </c>
      <c r="K1691" s="59" t="s">
        <v>152</v>
      </c>
      <c r="L1691" s="59" t="s">
        <v>153</v>
      </c>
      <c r="M1691" s="60" t="s">
        <v>154</v>
      </c>
      <c r="N1691" s="61">
        <v>429739</v>
      </c>
      <c r="O1691" s="60" t="s">
        <v>155</v>
      </c>
      <c r="P1691" s="60" t="s">
        <v>156</v>
      </c>
      <c r="Q1691" s="60" t="s">
        <v>156</v>
      </c>
      <c r="R1691" s="60" t="s">
        <v>157</v>
      </c>
      <c r="S1691" s="62" t="s">
        <v>158</v>
      </c>
    </row>
    <row r="1692" spans="1:19" x14ac:dyDescent="0.2">
      <c r="A1692" s="57">
        <v>45727</v>
      </c>
      <c r="B1692" s="58">
        <v>0.77083333333333304</v>
      </c>
      <c r="C1692" s="59" t="s">
        <v>1993</v>
      </c>
      <c r="D1692" s="59" t="s">
        <v>23</v>
      </c>
      <c r="E1692" s="60" t="s">
        <v>160</v>
      </c>
      <c r="F1692" s="59" t="s">
        <v>150</v>
      </c>
      <c r="G1692" s="60" t="s">
        <v>151</v>
      </c>
      <c r="H1692" s="59">
        <v>374.61720000000003</v>
      </c>
      <c r="I1692" s="140">
        <v>1288</v>
      </c>
      <c r="J1692" s="141">
        <v>482506.95</v>
      </c>
      <c r="K1692" s="59" t="s">
        <v>152</v>
      </c>
      <c r="L1692" s="59" t="s">
        <v>153</v>
      </c>
      <c r="M1692" s="60" t="s">
        <v>154</v>
      </c>
      <c r="N1692" s="61">
        <v>1227599</v>
      </c>
      <c r="O1692" s="60" t="s">
        <v>155</v>
      </c>
      <c r="P1692" s="60" t="s">
        <v>156</v>
      </c>
      <c r="Q1692" s="60" t="s">
        <v>156</v>
      </c>
      <c r="R1692" s="60" t="s">
        <v>157</v>
      </c>
      <c r="S1692" s="62" t="s">
        <v>158</v>
      </c>
    </row>
    <row r="1693" spans="1:19" x14ac:dyDescent="0.2">
      <c r="A1693" s="57">
        <v>45727</v>
      </c>
      <c r="B1693" s="58">
        <v>0.78819444444444398</v>
      </c>
      <c r="C1693" s="59" t="s">
        <v>1994</v>
      </c>
      <c r="D1693" s="59" t="s">
        <v>21</v>
      </c>
      <c r="E1693" s="60" t="s">
        <v>251</v>
      </c>
      <c r="F1693" s="59" t="s">
        <v>150</v>
      </c>
      <c r="G1693" s="60" t="s">
        <v>151</v>
      </c>
      <c r="H1693" s="59">
        <v>391.17469999999997</v>
      </c>
      <c r="I1693" s="140">
        <v>1288</v>
      </c>
      <c r="J1693" s="141">
        <v>503833.01</v>
      </c>
      <c r="K1693" s="59" t="s">
        <v>152</v>
      </c>
      <c r="L1693" s="59" t="s">
        <v>153</v>
      </c>
      <c r="M1693" s="60" t="s">
        <v>154</v>
      </c>
      <c r="N1693" s="61">
        <v>1921763</v>
      </c>
      <c r="O1693" s="60" t="s">
        <v>155</v>
      </c>
      <c r="P1693" s="60" t="s">
        <v>156</v>
      </c>
      <c r="Q1693" s="60" t="s">
        <v>156</v>
      </c>
      <c r="R1693" s="60" t="s">
        <v>157</v>
      </c>
      <c r="S1693" s="62" t="s">
        <v>158</v>
      </c>
    </row>
    <row r="1694" spans="1:19" x14ac:dyDescent="0.2">
      <c r="A1694" s="57">
        <v>45727</v>
      </c>
      <c r="B1694" s="58">
        <v>0.81597222222222199</v>
      </c>
      <c r="C1694" s="59" t="s">
        <v>1995</v>
      </c>
      <c r="D1694" s="59" t="s">
        <v>112</v>
      </c>
      <c r="E1694" s="60" t="s">
        <v>392</v>
      </c>
      <c r="F1694" s="59" t="s">
        <v>201</v>
      </c>
      <c r="G1694" s="60" t="s">
        <v>202</v>
      </c>
      <c r="H1694" s="59">
        <v>48.63</v>
      </c>
      <c r="I1694" s="140">
        <v>1450.4</v>
      </c>
      <c r="J1694" s="141">
        <v>70532.952000000005</v>
      </c>
      <c r="K1694" s="59" t="s">
        <v>166</v>
      </c>
      <c r="L1694" s="59" t="s">
        <v>174</v>
      </c>
      <c r="M1694" s="60" t="s">
        <v>175</v>
      </c>
      <c r="N1694" s="61"/>
      <c r="O1694" s="60" t="s">
        <v>383</v>
      </c>
      <c r="P1694" s="60" t="s">
        <v>393</v>
      </c>
      <c r="Q1694" s="60" t="s">
        <v>297</v>
      </c>
      <c r="R1694" s="60" t="s">
        <v>177</v>
      </c>
      <c r="S1694" s="62" t="s">
        <v>384</v>
      </c>
    </row>
    <row r="1695" spans="1:19" x14ac:dyDescent="0.2">
      <c r="A1695" s="57">
        <v>45727</v>
      </c>
      <c r="B1695" s="58">
        <v>0.83125000000000004</v>
      </c>
      <c r="C1695" s="59" t="s">
        <v>1996</v>
      </c>
      <c r="D1695" s="59" t="s">
        <v>26</v>
      </c>
      <c r="E1695" s="60" t="s">
        <v>232</v>
      </c>
      <c r="F1695" s="59" t="s">
        <v>150</v>
      </c>
      <c r="G1695" s="60" t="s">
        <v>151</v>
      </c>
      <c r="H1695" s="59">
        <v>371.29</v>
      </c>
      <c r="I1695" s="140">
        <v>1338.68</v>
      </c>
      <c r="J1695" s="141">
        <v>497038.36</v>
      </c>
      <c r="K1695" s="59" t="s">
        <v>166</v>
      </c>
      <c r="L1695" s="59" t="s">
        <v>167</v>
      </c>
      <c r="M1695" s="60" t="s">
        <v>168</v>
      </c>
      <c r="N1695" s="61">
        <v>137589</v>
      </c>
      <c r="O1695" s="60" t="s">
        <v>155</v>
      </c>
      <c r="P1695" s="60" t="s">
        <v>156</v>
      </c>
      <c r="Q1695" s="60" t="s">
        <v>156</v>
      </c>
      <c r="R1695" s="60" t="s">
        <v>157</v>
      </c>
      <c r="S1695" s="62" t="s">
        <v>158</v>
      </c>
    </row>
    <row r="1696" spans="1:19" x14ac:dyDescent="0.2">
      <c r="A1696" s="57">
        <v>45727</v>
      </c>
      <c r="B1696" s="58">
        <v>0.85486111111111096</v>
      </c>
      <c r="C1696" s="59" t="s">
        <v>1997</v>
      </c>
      <c r="D1696" s="59" t="s">
        <v>27</v>
      </c>
      <c r="E1696" s="60" t="s">
        <v>195</v>
      </c>
      <c r="F1696" s="59" t="s">
        <v>153</v>
      </c>
      <c r="G1696" s="60" t="s">
        <v>165</v>
      </c>
      <c r="H1696" s="69">
        <v>39.700000000000003</v>
      </c>
      <c r="I1696" s="140">
        <v>1443.8</v>
      </c>
      <c r="J1696" s="141">
        <v>57318.86</v>
      </c>
      <c r="K1696" s="59" t="s">
        <v>166</v>
      </c>
      <c r="L1696" s="59" t="s">
        <v>174</v>
      </c>
      <c r="M1696" s="60" t="s">
        <v>175</v>
      </c>
      <c r="N1696" s="61">
        <v>121313</v>
      </c>
      <c r="O1696" s="60" t="s">
        <v>155</v>
      </c>
      <c r="P1696" s="60" t="s">
        <v>196</v>
      </c>
      <c r="Q1696" s="60" t="s">
        <v>197</v>
      </c>
      <c r="R1696" s="60" t="s">
        <v>198</v>
      </c>
      <c r="S1696" s="62" t="s">
        <v>158</v>
      </c>
    </row>
    <row r="1697" spans="1:19" x14ac:dyDescent="0.2">
      <c r="A1697" s="57">
        <v>45727</v>
      </c>
      <c r="B1697" s="58">
        <v>0.86736111111111103</v>
      </c>
      <c r="C1697" s="59" t="s">
        <v>1998</v>
      </c>
      <c r="D1697" s="59" t="s">
        <v>15</v>
      </c>
      <c r="E1697" s="60" t="s">
        <v>164</v>
      </c>
      <c r="F1697" s="59" t="s">
        <v>150</v>
      </c>
      <c r="G1697" s="60" t="s">
        <v>151</v>
      </c>
      <c r="H1697" s="59">
        <v>490.35019999999997</v>
      </c>
      <c r="I1697" s="140">
        <v>1288</v>
      </c>
      <c r="J1697" s="141">
        <v>631571.06000000006</v>
      </c>
      <c r="K1697" s="59" t="s">
        <v>152</v>
      </c>
      <c r="L1697" s="59" t="s">
        <v>153</v>
      </c>
      <c r="M1697" s="60" t="s">
        <v>154</v>
      </c>
      <c r="N1697" s="61">
        <v>373809</v>
      </c>
      <c r="O1697" s="60" t="s">
        <v>155</v>
      </c>
      <c r="P1697" s="60" t="s">
        <v>156</v>
      </c>
      <c r="Q1697" s="60" t="s">
        <v>156</v>
      </c>
      <c r="R1697" s="60" t="s">
        <v>157</v>
      </c>
      <c r="S1697" s="62" t="s">
        <v>158</v>
      </c>
    </row>
    <row r="1698" spans="1:19" x14ac:dyDescent="0.2">
      <c r="A1698" s="57">
        <v>45727</v>
      </c>
      <c r="B1698" s="58">
        <v>0.89027777777777795</v>
      </c>
      <c r="C1698" s="70" t="s">
        <v>1999</v>
      </c>
      <c r="D1698" s="59" t="s">
        <v>25</v>
      </c>
      <c r="E1698" s="60" t="s">
        <v>238</v>
      </c>
      <c r="F1698" s="59" t="s">
        <v>415</v>
      </c>
      <c r="G1698" s="60" t="s">
        <v>416</v>
      </c>
      <c r="H1698" s="71">
        <v>0</v>
      </c>
      <c r="I1698" s="142" t="s">
        <v>2000</v>
      </c>
      <c r="J1698" s="143">
        <v>-11058</v>
      </c>
      <c r="K1698" s="59" t="s">
        <v>152</v>
      </c>
      <c r="L1698" s="59" t="s">
        <v>153</v>
      </c>
      <c r="M1698" s="60" t="s">
        <v>154</v>
      </c>
      <c r="N1698" s="61">
        <v>0</v>
      </c>
      <c r="O1698" s="60" t="s">
        <v>155</v>
      </c>
      <c r="P1698" s="60" t="s">
        <v>156</v>
      </c>
      <c r="Q1698" s="60" t="s">
        <v>156</v>
      </c>
      <c r="R1698" s="60" t="s">
        <v>157</v>
      </c>
      <c r="S1698" s="62" t="s">
        <v>158</v>
      </c>
    </row>
    <row r="1699" spans="1:19" x14ac:dyDescent="0.2">
      <c r="A1699" s="57">
        <v>45727</v>
      </c>
      <c r="B1699" s="58">
        <v>0.89027777777777795</v>
      </c>
      <c r="C1699" s="70" t="s">
        <v>1999</v>
      </c>
      <c r="D1699" s="59" t="s">
        <v>25</v>
      </c>
      <c r="E1699" s="60" t="s">
        <v>238</v>
      </c>
      <c r="F1699" s="59" t="s">
        <v>150</v>
      </c>
      <c r="G1699" s="60" t="s">
        <v>151</v>
      </c>
      <c r="H1699" s="59">
        <v>429.27019999999999</v>
      </c>
      <c r="I1699" s="140">
        <v>1288</v>
      </c>
      <c r="J1699" s="141">
        <v>552900.02</v>
      </c>
      <c r="K1699" s="59" t="s">
        <v>152</v>
      </c>
      <c r="L1699" s="59" t="s">
        <v>153</v>
      </c>
      <c r="M1699" s="60" t="s">
        <v>154</v>
      </c>
      <c r="N1699" s="61">
        <v>757817</v>
      </c>
      <c r="O1699" s="60" t="s">
        <v>155</v>
      </c>
      <c r="P1699" s="60" t="s">
        <v>156</v>
      </c>
      <c r="Q1699" s="60" t="s">
        <v>156</v>
      </c>
      <c r="R1699" s="60" t="s">
        <v>157</v>
      </c>
      <c r="S1699" s="62" t="s">
        <v>158</v>
      </c>
    </row>
    <row r="1700" spans="1:19" x14ac:dyDescent="0.2">
      <c r="A1700" s="57">
        <v>45727</v>
      </c>
      <c r="B1700" s="58">
        <v>0.89583333333333304</v>
      </c>
      <c r="C1700" s="59" t="s">
        <v>2001</v>
      </c>
      <c r="D1700" s="59" t="s">
        <v>13</v>
      </c>
      <c r="E1700" s="60" t="s">
        <v>347</v>
      </c>
      <c r="F1700" s="59" t="s">
        <v>150</v>
      </c>
      <c r="G1700" s="60" t="s">
        <v>151</v>
      </c>
      <c r="H1700" s="59">
        <v>180.64</v>
      </c>
      <c r="I1700" s="140">
        <v>1365.99</v>
      </c>
      <c r="J1700" s="141">
        <v>246753.01</v>
      </c>
      <c r="K1700" s="59" t="s">
        <v>166</v>
      </c>
      <c r="L1700" s="59" t="s">
        <v>167</v>
      </c>
      <c r="M1700" s="60" t="s">
        <v>168</v>
      </c>
      <c r="N1700" s="61">
        <v>590950</v>
      </c>
      <c r="O1700" s="60" t="s">
        <v>155</v>
      </c>
      <c r="P1700" s="60" t="s">
        <v>156</v>
      </c>
      <c r="Q1700" s="60" t="s">
        <v>156</v>
      </c>
      <c r="R1700" s="60" t="s">
        <v>157</v>
      </c>
      <c r="S1700" s="62" t="s">
        <v>158</v>
      </c>
    </row>
    <row r="1701" spans="1:19" x14ac:dyDescent="0.2">
      <c r="A1701" s="57">
        <v>45727</v>
      </c>
      <c r="B1701" s="58">
        <v>0.96041666666666703</v>
      </c>
      <c r="C1701" s="59" t="s">
        <v>2002</v>
      </c>
      <c r="D1701" s="59" t="s">
        <v>20</v>
      </c>
      <c r="E1701" s="60" t="s">
        <v>230</v>
      </c>
      <c r="F1701" s="59" t="s">
        <v>150</v>
      </c>
      <c r="G1701" s="60" t="s">
        <v>151</v>
      </c>
      <c r="H1701" s="59">
        <v>394.48</v>
      </c>
      <c r="I1701" s="140">
        <v>1365.99</v>
      </c>
      <c r="J1701" s="141">
        <v>538855.99</v>
      </c>
      <c r="K1701" s="59" t="s">
        <v>166</v>
      </c>
      <c r="L1701" s="59" t="s">
        <v>167</v>
      </c>
      <c r="M1701" s="60" t="s">
        <v>168</v>
      </c>
      <c r="N1701" s="61">
        <v>2183526</v>
      </c>
      <c r="O1701" s="60" t="s">
        <v>155</v>
      </c>
      <c r="P1701" s="60" t="s">
        <v>156</v>
      </c>
      <c r="Q1701" s="60" t="s">
        <v>156</v>
      </c>
      <c r="R1701" s="60" t="s">
        <v>157</v>
      </c>
      <c r="S1701" s="62" t="s">
        <v>158</v>
      </c>
    </row>
    <row r="1702" spans="1:19" x14ac:dyDescent="0.2">
      <c r="A1702" s="57">
        <v>45728</v>
      </c>
      <c r="B1702" s="58">
        <v>0.32361111111111102</v>
      </c>
      <c r="C1702" s="59" t="s">
        <v>2003</v>
      </c>
      <c r="D1702" s="59" t="s">
        <v>99</v>
      </c>
      <c r="E1702" s="60" t="s">
        <v>1850</v>
      </c>
      <c r="F1702" s="59" t="s">
        <v>186</v>
      </c>
      <c r="G1702" s="60" t="s">
        <v>187</v>
      </c>
      <c r="H1702" s="59">
        <v>41.51</v>
      </c>
      <c r="I1702" s="140">
        <v>1223.5999999999999</v>
      </c>
      <c r="J1702" s="141">
        <v>50791.635999999999</v>
      </c>
      <c r="K1702" s="59" t="s">
        <v>166</v>
      </c>
      <c r="L1702" s="59" t="s">
        <v>174</v>
      </c>
      <c r="M1702" s="60" t="s">
        <v>175</v>
      </c>
      <c r="N1702" s="61">
        <v>276061</v>
      </c>
      <c r="O1702" s="60" t="s">
        <v>155</v>
      </c>
      <c r="P1702" s="60" t="s">
        <v>211</v>
      </c>
      <c r="Q1702" s="60" t="s">
        <v>204</v>
      </c>
      <c r="R1702" s="60" t="s">
        <v>211</v>
      </c>
      <c r="S1702" s="62" t="s">
        <v>158</v>
      </c>
    </row>
    <row r="1703" spans="1:19" x14ac:dyDescent="0.2">
      <c r="A1703" s="57">
        <v>45728</v>
      </c>
      <c r="B1703" s="58">
        <v>0.33333333333333298</v>
      </c>
      <c r="C1703" s="59" t="s">
        <v>2004</v>
      </c>
      <c r="D1703" s="59" t="s">
        <v>41</v>
      </c>
      <c r="E1703" s="60" t="s">
        <v>215</v>
      </c>
      <c r="F1703" s="59" t="s">
        <v>153</v>
      </c>
      <c r="G1703" s="60" t="s">
        <v>165</v>
      </c>
      <c r="H1703" s="59">
        <v>41.849899999999998</v>
      </c>
      <c r="I1703" s="140">
        <v>1512</v>
      </c>
      <c r="J1703" s="141">
        <v>63277.05</v>
      </c>
      <c r="K1703" s="59" t="s">
        <v>152</v>
      </c>
      <c r="L1703" s="59" t="s">
        <v>153</v>
      </c>
      <c r="M1703" s="60" t="s">
        <v>154</v>
      </c>
      <c r="N1703" s="61"/>
      <c r="O1703" s="60" t="s">
        <v>155</v>
      </c>
      <c r="P1703" s="60" t="s">
        <v>191</v>
      </c>
      <c r="Q1703" s="60" t="s">
        <v>204</v>
      </c>
      <c r="R1703" s="60" t="s">
        <v>193</v>
      </c>
      <c r="S1703" s="62" t="s">
        <v>158</v>
      </c>
    </row>
    <row r="1704" spans="1:19" x14ac:dyDescent="0.2">
      <c r="A1704" s="57">
        <v>45728</v>
      </c>
      <c r="B1704" s="58">
        <v>0.33333333333333298</v>
      </c>
      <c r="C1704" s="59" t="s">
        <v>2005</v>
      </c>
      <c r="D1704" s="59" t="s">
        <v>29</v>
      </c>
      <c r="E1704" s="60" t="s">
        <v>294</v>
      </c>
      <c r="F1704" s="59" t="s">
        <v>295</v>
      </c>
      <c r="G1704" s="60" t="s">
        <v>296</v>
      </c>
      <c r="H1704" s="59">
        <v>125</v>
      </c>
      <c r="I1704" s="140">
        <v>480</v>
      </c>
      <c r="J1704" s="141">
        <v>60000</v>
      </c>
      <c r="K1704" s="59" t="s">
        <v>166</v>
      </c>
      <c r="L1704" s="59" t="s">
        <v>174</v>
      </c>
      <c r="M1704" s="60" t="s">
        <v>175</v>
      </c>
      <c r="N1704" s="61">
        <v>234109</v>
      </c>
      <c r="O1704" s="60" t="s">
        <v>155</v>
      </c>
      <c r="P1704" s="60" t="s">
        <v>191</v>
      </c>
      <c r="Q1704" s="60" t="s">
        <v>297</v>
      </c>
      <c r="R1704" s="60" t="s">
        <v>193</v>
      </c>
      <c r="S1704" s="62" t="s">
        <v>158</v>
      </c>
    </row>
    <row r="1705" spans="1:19" x14ac:dyDescent="0.2">
      <c r="A1705" s="57">
        <v>45728</v>
      </c>
      <c r="B1705" s="58">
        <v>0.34375</v>
      </c>
      <c r="C1705" s="59" t="s">
        <v>2006</v>
      </c>
      <c r="D1705" s="59" t="s">
        <v>52</v>
      </c>
      <c r="E1705" s="60" t="s">
        <v>190</v>
      </c>
      <c r="F1705" s="59" t="s">
        <v>150</v>
      </c>
      <c r="G1705" s="60" t="s">
        <v>151</v>
      </c>
      <c r="H1705" s="59">
        <v>22.152200000000001</v>
      </c>
      <c r="I1705" s="140">
        <v>1288</v>
      </c>
      <c r="J1705" s="141">
        <v>28532.03</v>
      </c>
      <c r="K1705" s="59" t="s">
        <v>152</v>
      </c>
      <c r="L1705" s="59" t="s">
        <v>153</v>
      </c>
      <c r="M1705" s="60" t="s">
        <v>154</v>
      </c>
      <c r="N1705" s="61"/>
      <c r="O1705" s="60" t="s">
        <v>155</v>
      </c>
      <c r="P1705" s="60" t="s">
        <v>191</v>
      </c>
      <c r="Q1705" s="60" t="s">
        <v>192</v>
      </c>
      <c r="R1705" s="60" t="s">
        <v>193</v>
      </c>
      <c r="S1705" s="62" t="s">
        <v>158</v>
      </c>
    </row>
    <row r="1706" spans="1:19" x14ac:dyDescent="0.2">
      <c r="A1706" s="57">
        <v>45728</v>
      </c>
      <c r="B1706" s="58">
        <v>0.35625000000000001</v>
      </c>
      <c r="C1706" s="59" t="s">
        <v>2007</v>
      </c>
      <c r="D1706" s="59" t="s">
        <v>10</v>
      </c>
      <c r="E1706" s="60" t="s">
        <v>228</v>
      </c>
      <c r="F1706" s="59" t="s">
        <v>150</v>
      </c>
      <c r="G1706" s="60" t="s">
        <v>151</v>
      </c>
      <c r="H1706" s="69">
        <v>375.8</v>
      </c>
      <c r="I1706" s="140">
        <v>1365.99</v>
      </c>
      <c r="J1706" s="141">
        <v>513340.07</v>
      </c>
      <c r="K1706" s="59" t="s">
        <v>166</v>
      </c>
      <c r="L1706" s="59" t="s">
        <v>167</v>
      </c>
      <c r="M1706" s="60" t="s">
        <v>168</v>
      </c>
      <c r="N1706" s="61">
        <v>969740</v>
      </c>
      <c r="O1706" s="60" t="s">
        <v>155</v>
      </c>
      <c r="P1706" s="60" t="s">
        <v>156</v>
      </c>
      <c r="Q1706" s="60" t="s">
        <v>156</v>
      </c>
      <c r="R1706" s="60" t="s">
        <v>157</v>
      </c>
      <c r="S1706" s="62" t="s">
        <v>158</v>
      </c>
    </row>
    <row r="1707" spans="1:19" x14ac:dyDescent="0.2">
      <c r="A1707" s="57">
        <v>45728</v>
      </c>
      <c r="B1707" s="58">
        <v>0.35763888888888901</v>
      </c>
      <c r="C1707" s="59" t="s">
        <v>2008</v>
      </c>
      <c r="D1707" s="59" t="s">
        <v>63</v>
      </c>
      <c r="E1707" s="60" t="s">
        <v>241</v>
      </c>
      <c r="F1707" s="59" t="s">
        <v>153</v>
      </c>
      <c r="G1707" s="60" t="s">
        <v>165</v>
      </c>
      <c r="H1707" s="59">
        <v>132.28</v>
      </c>
      <c r="I1707" s="140">
        <v>1468.8</v>
      </c>
      <c r="J1707" s="141">
        <v>194292.864</v>
      </c>
      <c r="K1707" s="59" t="s">
        <v>166</v>
      </c>
      <c r="L1707" s="59" t="s">
        <v>174</v>
      </c>
      <c r="M1707" s="60" t="s">
        <v>175</v>
      </c>
      <c r="N1707" s="61">
        <v>132280</v>
      </c>
      <c r="O1707" s="60" t="s">
        <v>155</v>
      </c>
      <c r="P1707" s="60" t="s">
        <v>196</v>
      </c>
      <c r="Q1707" s="60" t="s">
        <v>242</v>
      </c>
      <c r="R1707" s="60" t="s">
        <v>196</v>
      </c>
      <c r="S1707" s="62" t="s">
        <v>158</v>
      </c>
    </row>
    <row r="1708" spans="1:19" x14ac:dyDescent="0.2">
      <c r="A1708" s="57">
        <v>45728</v>
      </c>
      <c r="B1708" s="58">
        <v>0.40902777777777799</v>
      </c>
      <c r="C1708" s="70" t="s">
        <v>2009</v>
      </c>
      <c r="D1708" s="59" t="s">
        <v>17</v>
      </c>
      <c r="E1708" s="60" t="s">
        <v>230</v>
      </c>
      <c r="F1708" s="59" t="s">
        <v>415</v>
      </c>
      <c r="G1708" s="60" t="s">
        <v>416</v>
      </c>
      <c r="H1708" s="71">
        <v>0</v>
      </c>
      <c r="I1708" s="142" t="s">
        <v>2010</v>
      </c>
      <c r="J1708" s="143">
        <v>-4500</v>
      </c>
      <c r="K1708" s="59" t="s">
        <v>152</v>
      </c>
      <c r="L1708" s="59" t="s">
        <v>153</v>
      </c>
      <c r="M1708" s="60" t="s">
        <v>154</v>
      </c>
      <c r="N1708" s="61">
        <v>0</v>
      </c>
      <c r="O1708" s="60" t="s">
        <v>155</v>
      </c>
      <c r="P1708" s="60" t="s">
        <v>156</v>
      </c>
      <c r="Q1708" s="60" t="s">
        <v>156</v>
      </c>
      <c r="R1708" s="60" t="s">
        <v>157</v>
      </c>
      <c r="S1708" s="62" t="s">
        <v>158</v>
      </c>
    </row>
    <row r="1709" spans="1:19" x14ac:dyDescent="0.2">
      <c r="A1709" s="57">
        <v>45728</v>
      </c>
      <c r="B1709" s="58">
        <v>0.40902777777777799</v>
      </c>
      <c r="C1709" s="70" t="s">
        <v>2009</v>
      </c>
      <c r="D1709" s="59" t="s">
        <v>17</v>
      </c>
      <c r="E1709" s="60" t="s">
        <v>230</v>
      </c>
      <c r="F1709" s="59" t="s">
        <v>150</v>
      </c>
      <c r="G1709" s="60" t="s">
        <v>151</v>
      </c>
      <c r="H1709" s="59">
        <v>368.29739999999998</v>
      </c>
      <c r="I1709" s="140">
        <v>1288</v>
      </c>
      <c r="J1709" s="141">
        <v>474367.05</v>
      </c>
      <c r="K1709" s="59" t="s">
        <v>152</v>
      </c>
      <c r="L1709" s="59" t="s">
        <v>153</v>
      </c>
      <c r="M1709" s="60" t="s">
        <v>154</v>
      </c>
      <c r="N1709" s="61">
        <v>92246</v>
      </c>
      <c r="O1709" s="60" t="s">
        <v>155</v>
      </c>
      <c r="P1709" s="60" t="s">
        <v>156</v>
      </c>
      <c r="Q1709" s="60" t="s">
        <v>156</v>
      </c>
      <c r="R1709" s="60" t="s">
        <v>157</v>
      </c>
      <c r="S1709" s="62" t="s">
        <v>158</v>
      </c>
    </row>
    <row r="1710" spans="1:19" x14ac:dyDescent="0.2">
      <c r="A1710" s="57">
        <v>45728</v>
      </c>
      <c r="B1710" s="58">
        <v>0.44444444444444398</v>
      </c>
      <c r="C1710" s="59" t="s">
        <v>2011</v>
      </c>
      <c r="D1710" s="59" t="s">
        <v>60</v>
      </c>
      <c r="E1710" s="60" t="s">
        <v>278</v>
      </c>
      <c r="F1710" s="59" t="s">
        <v>150</v>
      </c>
      <c r="G1710" s="60" t="s">
        <v>151</v>
      </c>
      <c r="H1710" s="59">
        <v>158.91229999999999</v>
      </c>
      <c r="I1710" s="140">
        <v>1288</v>
      </c>
      <c r="J1710" s="141">
        <v>204679.04000000001</v>
      </c>
      <c r="K1710" s="59" t="s">
        <v>152</v>
      </c>
      <c r="L1710" s="59" t="s">
        <v>153</v>
      </c>
      <c r="M1710" s="60" t="s">
        <v>154</v>
      </c>
      <c r="N1710" s="61"/>
      <c r="O1710" s="60" t="s">
        <v>155</v>
      </c>
      <c r="P1710" s="60" t="s">
        <v>191</v>
      </c>
      <c r="Q1710" s="60" t="s">
        <v>192</v>
      </c>
      <c r="R1710" s="60" t="s">
        <v>193</v>
      </c>
      <c r="S1710" s="62" t="s">
        <v>158</v>
      </c>
    </row>
    <row r="1711" spans="1:19" x14ac:dyDescent="0.2">
      <c r="A1711" s="57">
        <v>45728</v>
      </c>
      <c r="B1711" s="58">
        <v>0.469444444444444</v>
      </c>
      <c r="C1711" s="59" t="s">
        <v>2012</v>
      </c>
      <c r="D1711" s="59" t="s">
        <v>45</v>
      </c>
      <c r="E1711" s="60" t="s">
        <v>357</v>
      </c>
      <c r="F1711" s="59" t="s">
        <v>153</v>
      </c>
      <c r="G1711" s="60" t="s">
        <v>165</v>
      </c>
      <c r="H1711" s="59">
        <v>40.56</v>
      </c>
      <c r="I1711" s="140">
        <v>1443.8</v>
      </c>
      <c r="J1711" s="141">
        <v>58560.527999999998</v>
      </c>
      <c r="K1711" s="59" t="s">
        <v>166</v>
      </c>
      <c r="L1711" s="59" t="s">
        <v>174</v>
      </c>
      <c r="M1711" s="60" t="s">
        <v>175</v>
      </c>
      <c r="N1711" s="61"/>
      <c r="O1711" s="60" t="s">
        <v>155</v>
      </c>
      <c r="P1711" s="60" t="s">
        <v>211</v>
      </c>
      <c r="Q1711" s="60" t="s">
        <v>204</v>
      </c>
      <c r="R1711" s="60" t="s">
        <v>196</v>
      </c>
      <c r="S1711" s="62" t="s">
        <v>158</v>
      </c>
    </row>
    <row r="1712" spans="1:19" x14ac:dyDescent="0.2">
      <c r="A1712" s="57">
        <v>45728</v>
      </c>
      <c r="B1712" s="58">
        <v>0.469444444444444</v>
      </c>
      <c r="C1712" s="59" t="s">
        <v>2013</v>
      </c>
      <c r="D1712" s="59" t="s">
        <v>44</v>
      </c>
      <c r="E1712" s="60" t="s">
        <v>585</v>
      </c>
      <c r="F1712" s="59" t="s">
        <v>153</v>
      </c>
      <c r="G1712" s="60" t="s">
        <v>165</v>
      </c>
      <c r="H1712" s="59">
        <v>124.34</v>
      </c>
      <c r="I1712" s="140">
        <v>1443.8</v>
      </c>
      <c r="J1712" s="141">
        <v>179522.092</v>
      </c>
      <c r="K1712" s="59" t="s">
        <v>166</v>
      </c>
      <c r="L1712" s="59" t="s">
        <v>174</v>
      </c>
      <c r="M1712" s="60" t="s">
        <v>175</v>
      </c>
      <c r="N1712" s="61"/>
      <c r="O1712" s="60" t="s">
        <v>155</v>
      </c>
      <c r="P1712" s="60" t="s">
        <v>311</v>
      </c>
      <c r="Q1712" s="60" t="s">
        <v>223</v>
      </c>
      <c r="R1712" s="60" t="s">
        <v>196</v>
      </c>
      <c r="S1712" s="62" t="s">
        <v>158</v>
      </c>
    </row>
    <row r="1713" spans="1:19" x14ac:dyDescent="0.2">
      <c r="A1713" s="57">
        <v>45728</v>
      </c>
      <c r="B1713" s="58">
        <v>0.56736111111111098</v>
      </c>
      <c r="C1713" s="59" t="s">
        <v>2014</v>
      </c>
      <c r="D1713" s="59" t="s">
        <v>38</v>
      </c>
      <c r="E1713" s="60" t="s">
        <v>292</v>
      </c>
      <c r="F1713" s="59" t="s">
        <v>150</v>
      </c>
      <c r="G1713" s="60" t="s">
        <v>151</v>
      </c>
      <c r="H1713" s="59">
        <v>131.5</v>
      </c>
      <c r="I1713" s="140">
        <v>1366.03</v>
      </c>
      <c r="J1713" s="141">
        <v>179632.96</v>
      </c>
      <c r="K1713" s="59" t="s">
        <v>166</v>
      </c>
      <c r="L1713" s="59" t="s">
        <v>167</v>
      </c>
      <c r="M1713" s="60" t="s">
        <v>168</v>
      </c>
      <c r="N1713" s="61">
        <v>145140</v>
      </c>
      <c r="O1713" s="60" t="s">
        <v>155</v>
      </c>
      <c r="P1713" s="60" t="s">
        <v>210</v>
      </c>
      <c r="Q1713" s="60" t="s">
        <v>204</v>
      </c>
      <c r="R1713" s="60" t="s">
        <v>211</v>
      </c>
      <c r="S1713" s="62" t="s">
        <v>158</v>
      </c>
    </row>
    <row r="1714" spans="1:19" x14ac:dyDescent="0.2">
      <c r="A1714" s="57">
        <v>45728</v>
      </c>
      <c r="B1714" s="58">
        <v>0.61250000000000004</v>
      </c>
      <c r="C1714" s="59" t="s">
        <v>2015</v>
      </c>
      <c r="D1714" s="59" t="s">
        <v>19</v>
      </c>
      <c r="E1714" s="60" t="s">
        <v>162</v>
      </c>
      <c r="F1714" s="59" t="s">
        <v>218</v>
      </c>
      <c r="G1714" s="60" t="s">
        <v>219</v>
      </c>
      <c r="H1714" s="59">
        <v>394.16</v>
      </c>
      <c r="I1714" s="140">
        <v>1245.5999999999999</v>
      </c>
      <c r="J1714" s="141">
        <v>490965.696</v>
      </c>
      <c r="K1714" s="59" t="s">
        <v>166</v>
      </c>
      <c r="L1714" s="59" t="s">
        <v>174</v>
      </c>
      <c r="M1714" s="60" t="s">
        <v>175</v>
      </c>
      <c r="N1714" s="61">
        <v>2338518</v>
      </c>
      <c r="O1714" s="60" t="s">
        <v>155</v>
      </c>
      <c r="P1714" s="60" t="s">
        <v>156</v>
      </c>
      <c r="Q1714" s="60" t="s">
        <v>156</v>
      </c>
      <c r="R1714" s="60" t="s">
        <v>157</v>
      </c>
      <c r="S1714" s="62" t="s">
        <v>158</v>
      </c>
    </row>
    <row r="1715" spans="1:19" x14ac:dyDescent="0.2">
      <c r="A1715" s="57">
        <v>45728</v>
      </c>
      <c r="B1715" s="58">
        <v>0.62083333333333302</v>
      </c>
      <c r="C1715" s="59" t="s">
        <v>2016</v>
      </c>
      <c r="D1715" s="59" t="s">
        <v>14</v>
      </c>
      <c r="E1715" s="60" t="s">
        <v>171</v>
      </c>
      <c r="F1715" s="59" t="s">
        <v>218</v>
      </c>
      <c r="G1715" s="60" t="s">
        <v>219</v>
      </c>
      <c r="H1715" s="59">
        <v>200</v>
      </c>
      <c r="I1715" s="140">
        <v>1278.9000000000001</v>
      </c>
      <c r="J1715" s="141">
        <v>255780</v>
      </c>
      <c r="K1715" s="59" t="s">
        <v>166</v>
      </c>
      <c r="L1715" s="59" t="s">
        <v>174</v>
      </c>
      <c r="M1715" s="60" t="s">
        <v>175</v>
      </c>
      <c r="N1715" s="61">
        <v>593937</v>
      </c>
      <c r="O1715" s="60" t="s">
        <v>155</v>
      </c>
      <c r="P1715" s="60" t="s">
        <v>156</v>
      </c>
      <c r="Q1715" s="60" t="s">
        <v>156</v>
      </c>
      <c r="R1715" s="60" t="s">
        <v>157</v>
      </c>
      <c r="S1715" s="62" t="s">
        <v>158</v>
      </c>
    </row>
    <row r="1716" spans="1:19" x14ac:dyDescent="0.2">
      <c r="A1716" s="57">
        <v>45728</v>
      </c>
      <c r="B1716" s="58">
        <v>0.62083333333333302</v>
      </c>
      <c r="C1716" s="59" t="s">
        <v>2017</v>
      </c>
      <c r="D1716" s="59" t="s">
        <v>24</v>
      </c>
      <c r="E1716" s="60" t="s">
        <v>301</v>
      </c>
      <c r="F1716" s="59" t="s">
        <v>218</v>
      </c>
      <c r="G1716" s="60" t="s">
        <v>219</v>
      </c>
      <c r="H1716" s="59">
        <v>481.6</v>
      </c>
      <c r="I1716" s="140">
        <v>1330.8</v>
      </c>
      <c r="J1716" s="141">
        <v>640913.28</v>
      </c>
      <c r="K1716" s="59" t="s">
        <v>166</v>
      </c>
      <c r="L1716" s="59" t="s">
        <v>174</v>
      </c>
      <c r="M1716" s="60" t="s">
        <v>175</v>
      </c>
      <c r="N1716" s="61">
        <v>944446</v>
      </c>
      <c r="O1716" s="60" t="s">
        <v>155</v>
      </c>
      <c r="P1716" s="60" t="s">
        <v>156</v>
      </c>
      <c r="Q1716" s="60" t="s">
        <v>156</v>
      </c>
      <c r="R1716" s="60" t="s">
        <v>157</v>
      </c>
      <c r="S1716" s="62" t="s">
        <v>158</v>
      </c>
    </row>
    <row r="1717" spans="1:19" x14ac:dyDescent="0.2">
      <c r="A1717" s="57">
        <v>45728</v>
      </c>
      <c r="B1717" s="58">
        <v>0.67152777777777795</v>
      </c>
      <c r="C1717" s="59" t="s">
        <v>2018</v>
      </c>
      <c r="D1717" s="59" t="s">
        <v>11</v>
      </c>
      <c r="E1717" s="60" t="s">
        <v>149</v>
      </c>
      <c r="F1717" s="59" t="s">
        <v>150</v>
      </c>
      <c r="G1717" s="60" t="s">
        <v>151</v>
      </c>
      <c r="H1717" s="59">
        <v>415</v>
      </c>
      <c r="I1717" s="140">
        <v>1288</v>
      </c>
      <c r="J1717" s="141">
        <v>534520</v>
      </c>
      <c r="K1717" s="59" t="s">
        <v>152</v>
      </c>
      <c r="L1717" s="59" t="s">
        <v>153</v>
      </c>
      <c r="M1717" s="60" t="s">
        <v>154</v>
      </c>
      <c r="N1717" s="61">
        <v>826328</v>
      </c>
      <c r="O1717" s="60" t="s">
        <v>155</v>
      </c>
      <c r="P1717" s="60" t="s">
        <v>156</v>
      </c>
      <c r="Q1717" s="60" t="s">
        <v>156</v>
      </c>
      <c r="R1717" s="60" t="s">
        <v>157</v>
      </c>
      <c r="S1717" s="62" t="s">
        <v>158</v>
      </c>
    </row>
    <row r="1718" spans="1:19" x14ac:dyDescent="0.2">
      <c r="A1718" s="57">
        <v>45728</v>
      </c>
      <c r="B1718" s="58">
        <v>0.69444444444444398</v>
      </c>
      <c r="C1718" s="59" t="s">
        <v>2019</v>
      </c>
      <c r="D1718" s="59" t="s">
        <v>15</v>
      </c>
      <c r="E1718" s="60" t="s">
        <v>164</v>
      </c>
      <c r="F1718" s="59" t="s">
        <v>150</v>
      </c>
      <c r="G1718" s="60" t="s">
        <v>151</v>
      </c>
      <c r="H1718" s="59">
        <v>466.74</v>
      </c>
      <c r="I1718" s="140">
        <v>1366.01</v>
      </c>
      <c r="J1718" s="141">
        <v>637570.93999999994</v>
      </c>
      <c r="K1718" s="59" t="s">
        <v>166</v>
      </c>
      <c r="L1718" s="59" t="s">
        <v>167</v>
      </c>
      <c r="M1718" s="60" t="s">
        <v>168</v>
      </c>
      <c r="N1718" s="61">
        <v>374996</v>
      </c>
      <c r="O1718" s="60" t="s">
        <v>155</v>
      </c>
      <c r="P1718" s="60" t="s">
        <v>156</v>
      </c>
      <c r="Q1718" s="60" t="s">
        <v>156</v>
      </c>
      <c r="R1718" s="60" t="s">
        <v>157</v>
      </c>
      <c r="S1718" s="62" t="s">
        <v>158</v>
      </c>
    </row>
    <row r="1719" spans="1:19" x14ac:dyDescent="0.2">
      <c r="A1719" s="57">
        <v>45728</v>
      </c>
      <c r="B1719" s="58">
        <v>0.74444444444444502</v>
      </c>
      <c r="C1719" s="59" t="s">
        <v>2020</v>
      </c>
      <c r="D1719" s="59" t="s">
        <v>58</v>
      </c>
      <c r="E1719" s="60" t="s">
        <v>599</v>
      </c>
      <c r="F1719" s="59" t="s">
        <v>218</v>
      </c>
      <c r="G1719" s="60" t="s">
        <v>219</v>
      </c>
      <c r="H1719" s="59">
        <v>41.34</v>
      </c>
      <c r="I1719" s="140">
        <v>1245.5999999999999</v>
      </c>
      <c r="J1719" s="141">
        <v>51493.103999999999</v>
      </c>
      <c r="K1719" s="59" t="s">
        <v>166</v>
      </c>
      <c r="L1719" s="59" t="s">
        <v>174</v>
      </c>
      <c r="M1719" s="60" t="s">
        <v>175</v>
      </c>
      <c r="N1719" s="61"/>
      <c r="O1719" s="60" t="s">
        <v>155</v>
      </c>
      <c r="P1719" s="60" t="s">
        <v>210</v>
      </c>
      <c r="Q1719" s="60" t="s">
        <v>204</v>
      </c>
      <c r="R1719" s="60" t="s">
        <v>196</v>
      </c>
      <c r="S1719" s="62" t="s">
        <v>158</v>
      </c>
    </row>
    <row r="1720" spans="1:19" x14ac:dyDescent="0.2">
      <c r="A1720" s="57">
        <v>45728</v>
      </c>
      <c r="B1720" s="58">
        <v>0.780555555555556</v>
      </c>
      <c r="C1720" s="59" t="s">
        <v>2021</v>
      </c>
      <c r="D1720" s="59" t="s">
        <v>12</v>
      </c>
      <c r="E1720" s="60" t="s">
        <v>183</v>
      </c>
      <c r="F1720" s="59" t="s">
        <v>218</v>
      </c>
      <c r="G1720" s="60" t="s">
        <v>219</v>
      </c>
      <c r="H1720" s="59">
        <v>313</v>
      </c>
      <c r="I1720" s="140">
        <v>1245.5999999999999</v>
      </c>
      <c r="J1720" s="141">
        <v>389872.8</v>
      </c>
      <c r="K1720" s="59" t="s">
        <v>166</v>
      </c>
      <c r="L1720" s="59" t="s">
        <v>174</v>
      </c>
      <c r="M1720" s="60" t="s">
        <v>175</v>
      </c>
      <c r="N1720" s="61">
        <v>716368</v>
      </c>
      <c r="O1720" s="60" t="s">
        <v>155</v>
      </c>
      <c r="P1720" s="60" t="s">
        <v>156</v>
      </c>
      <c r="Q1720" s="60" t="s">
        <v>156</v>
      </c>
      <c r="R1720" s="60" t="s">
        <v>157</v>
      </c>
      <c r="S1720" s="62" t="s">
        <v>158</v>
      </c>
    </row>
    <row r="1721" spans="1:19" x14ac:dyDescent="0.2">
      <c r="A1721" s="57">
        <v>45728</v>
      </c>
      <c r="B1721" s="58">
        <v>0.79652777777777795</v>
      </c>
      <c r="C1721" s="59" t="s">
        <v>2022</v>
      </c>
      <c r="D1721" s="59" t="s">
        <v>22</v>
      </c>
      <c r="E1721" s="60" t="s">
        <v>887</v>
      </c>
      <c r="F1721" s="59" t="s">
        <v>150</v>
      </c>
      <c r="G1721" s="60" t="s">
        <v>151</v>
      </c>
      <c r="H1721" s="59">
        <v>485.74529999999999</v>
      </c>
      <c r="I1721" s="140">
        <v>1288</v>
      </c>
      <c r="J1721" s="141">
        <v>625639.94999999995</v>
      </c>
      <c r="K1721" s="59" t="s">
        <v>152</v>
      </c>
      <c r="L1721" s="59" t="s">
        <v>153</v>
      </c>
      <c r="M1721" s="60" t="s">
        <v>154</v>
      </c>
      <c r="N1721" s="61">
        <v>49224</v>
      </c>
      <c r="O1721" s="60" t="s">
        <v>155</v>
      </c>
      <c r="P1721" s="60" t="s">
        <v>156</v>
      </c>
      <c r="Q1721" s="60" t="s">
        <v>156</v>
      </c>
      <c r="R1721" s="60" t="s">
        <v>157</v>
      </c>
      <c r="S1721" s="62" t="s">
        <v>158</v>
      </c>
    </row>
    <row r="1722" spans="1:19" x14ac:dyDescent="0.2">
      <c r="A1722" s="57">
        <v>45728</v>
      </c>
      <c r="B1722" s="58">
        <v>0.81736111111111098</v>
      </c>
      <c r="C1722" s="59" t="s">
        <v>2023</v>
      </c>
      <c r="D1722" s="59" t="s">
        <v>21</v>
      </c>
      <c r="E1722" s="60" t="s">
        <v>251</v>
      </c>
      <c r="F1722" s="59" t="s">
        <v>218</v>
      </c>
      <c r="G1722" s="60" t="s">
        <v>219</v>
      </c>
      <c r="H1722" s="59">
        <v>428.6</v>
      </c>
      <c r="I1722" s="140">
        <v>1245.5999999999999</v>
      </c>
      <c r="J1722" s="141">
        <v>533864.16</v>
      </c>
      <c r="K1722" s="59" t="s">
        <v>166</v>
      </c>
      <c r="L1722" s="59" t="s">
        <v>174</v>
      </c>
      <c r="M1722" s="60" t="s">
        <v>175</v>
      </c>
      <c r="N1722" s="61">
        <v>1922946</v>
      </c>
      <c r="O1722" s="60" t="s">
        <v>155</v>
      </c>
      <c r="P1722" s="60" t="s">
        <v>156</v>
      </c>
      <c r="Q1722" s="60" t="s">
        <v>156</v>
      </c>
      <c r="R1722" s="60" t="s">
        <v>157</v>
      </c>
      <c r="S1722" s="62" t="s">
        <v>158</v>
      </c>
    </row>
    <row r="1723" spans="1:19" x14ac:dyDescent="0.2">
      <c r="A1723" s="57">
        <v>45728</v>
      </c>
      <c r="B1723" s="58">
        <v>0.81874999999999998</v>
      </c>
      <c r="C1723" s="59" t="s">
        <v>2024</v>
      </c>
      <c r="D1723" s="59" t="s">
        <v>9</v>
      </c>
      <c r="E1723" s="60" t="s">
        <v>213</v>
      </c>
      <c r="F1723" s="59" t="s">
        <v>150</v>
      </c>
      <c r="G1723" s="60" t="s">
        <v>151</v>
      </c>
      <c r="H1723" s="59">
        <v>417.38200000000001</v>
      </c>
      <c r="I1723" s="140">
        <v>1288</v>
      </c>
      <c r="J1723" s="141">
        <v>537588.02</v>
      </c>
      <c r="K1723" s="59" t="s">
        <v>152</v>
      </c>
      <c r="L1723" s="59" t="s">
        <v>153</v>
      </c>
      <c r="M1723" s="60" t="s">
        <v>154</v>
      </c>
      <c r="N1723" s="61">
        <v>991527</v>
      </c>
      <c r="O1723" s="60" t="s">
        <v>155</v>
      </c>
      <c r="P1723" s="60" t="s">
        <v>156</v>
      </c>
      <c r="Q1723" s="60" t="s">
        <v>156</v>
      </c>
      <c r="R1723" s="60" t="s">
        <v>157</v>
      </c>
      <c r="S1723" s="62" t="s">
        <v>158</v>
      </c>
    </row>
    <row r="1724" spans="1:19" x14ac:dyDescent="0.2">
      <c r="A1724" s="57">
        <v>45728</v>
      </c>
      <c r="B1724" s="58">
        <v>0.82986111111111105</v>
      </c>
      <c r="C1724" s="59" t="s">
        <v>2025</v>
      </c>
      <c r="D1724" s="59" t="s">
        <v>14</v>
      </c>
      <c r="E1724" s="60" t="s">
        <v>171</v>
      </c>
      <c r="F1724" s="59" t="s">
        <v>150</v>
      </c>
      <c r="G1724" s="60" t="s">
        <v>151</v>
      </c>
      <c r="H1724" s="59">
        <v>406.31200000000001</v>
      </c>
      <c r="I1724" s="140">
        <v>1366</v>
      </c>
      <c r="J1724" s="141">
        <v>555022.06000000006</v>
      </c>
      <c r="K1724" s="59" t="s">
        <v>166</v>
      </c>
      <c r="L1724" s="59" t="s">
        <v>167</v>
      </c>
      <c r="M1724" s="60" t="s">
        <v>168</v>
      </c>
      <c r="N1724" s="61">
        <v>594142</v>
      </c>
      <c r="O1724" s="60" t="s">
        <v>155</v>
      </c>
      <c r="P1724" s="60" t="s">
        <v>156</v>
      </c>
      <c r="Q1724" s="60" t="s">
        <v>156</v>
      </c>
      <c r="R1724" s="60" t="s">
        <v>157</v>
      </c>
      <c r="S1724" s="62" t="s">
        <v>158</v>
      </c>
    </row>
    <row r="1725" spans="1:19" x14ac:dyDescent="0.2">
      <c r="A1725" s="57">
        <v>45728</v>
      </c>
      <c r="B1725" s="58">
        <v>0.83541666666666703</v>
      </c>
      <c r="C1725" s="59" t="s">
        <v>2026</v>
      </c>
      <c r="D1725" s="59" t="s">
        <v>323</v>
      </c>
      <c r="E1725" s="60" t="s">
        <v>324</v>
      </c>
      <c r="F1725" s="59" t="s">
        <v>153</v>
      </c>
      <c r="G1725" s="60" t="s">
        <v>165</v>
      </c>
      <c r="H1725" s="59">
        <v>54.49</v>
      </c>
      <c r="I1725" s="140">
        <v>1444.5</v>
      </c>
      <c r="J1725" s="141">
        <v>78710.804999999993</v>
      </c>
      <c r="K1725" s="59" t="s">
        <v>166</v>
      </c>
      <c r="L1725" s="59" t="s">
        <v>174</v>
      </c>
      <c r="M1725" s="60" t="s">
        <v>175</v>
      </c>
      <c r="N1725" s="61"/>
      <c r="O1725" s="60" t="s">
        <v>155</v>
      </c>
      <c r="P1725" s="60" t="s">
        <v>211</v>
      </c>
      <c r="Q1725" s="60" t="s">
        <v>204</v>
      </c>
      <c r="R1725" s="60" t="s">
        <v>177</v>
      </c>
      <c r="S1725" s="62" t="s">
        <v>158</v>
      </c>
    </row>
    <row r="1726" spans="1:19" x14ac:dyDescent="0.2">
      <c r="A1726" s="57">
        <v>45728</v>
      </c>
      <c r="B1726" s="58">
        <v>0.84513888888888899</v>
      </c>
      <c r="C1726" s="59" t="s">
        <v>2027</v>
      </c>
      <c r="D1726" s="59" t="s">
        <v>18</v>
      </c>
      <c r="E1726" s="60" t="s">
        <v>213</v>
      </c>
      <c r="F1726" s="59" t="s">
        <v>150</v>
      </c>
      <c r="G1726" s="60" t="s">
        <v>151</v>
      </c>
      <c r="H1726" s="69">
        <v>495.47519999999997</v>
      </c>
      <c r="I1726" s="140">
        <v>1288</v>
      </c>
      <c r="J1726" s="141">
        <v>638172.06000000006</v>
      </c>
      <c r="K1726" s="59" t="s">
        <v>152</v>
      </c>
      <c r="L1726" s="59" t="s">
        <v>153</v>
      </c>
      <c r="M1726" s="60" t="s">
        <v>154</v>
      </c>
      <c r="N1726" s="61">
        <v>2635647</v>
      </c>
      <c r="O1726" s="60" t="s">
        <v>155</v>
      </c>
      <c r="P1726" s="60" t="s">
        <v>156</v>
      </c>
      <c r="Q1726" s="60" t="s">
        <v>156</v>
      </c>
      <c r="R1726" s="60" t="s">
        <v>157</v>
      </c>
      <c r="S1726" s="62" t="s">
        <v>158</v>
      </c>
    </row>
    <row r="1727" spans="1:19" x14ac:dyDescent="0.2">
      <c r="A1727" s="57">
        <v>45728</v>
      </c>
      <c r="B1727" s="58">
        <v>0.88819444444444395</v>
      </c>
      <c r="C1727" s="59" t="s">
        <v>2028</v>
      </c>
      <c r="D1727" s="59" t="s">
        <v>16</v>
      </c>
      <c r="E1727" s="60" t="s">
        <v>162</v>
      </c>
      <c r="F1727" s="59" t="s">
        <v>150</v>
      </c>
      <c r="G1727" s="60" t="s">
        <v>151</v>
      </c>
      <c r="H1727" s="59">
        <v>397.89</v>
      </c>
      <c r="I1727" s="140">
        <v>1365.99</v>
      </c>
      <c r="J1727" s="141">
        <v>543514.05000000005</v>
      </c>
      <c r="K1727" s="59" t="s">
        <v>166</v>
      </c>
      <c r="L1727" s="59" t="s">
        <v>167</v>
      </c>
      <c r="M1727" s="60" t="s">
        <v>168</v>
      </c>
      <c r="N1727" s="61">
        <v>301275</v>
      </c>
      <c r="O1727" s="60" t="s">
        <v>155</v>
      </c>
      <c r="P1727" s="60" t="s">
        <v>156</v>
      </c>
      <c r="Q1727" s="60" t="s">
        <v>156</v>
      </c>
      <c r="R1727" s="60" t="s">
        <v>157</v>
      </c>
      <c r="S1727" s="62" t="s">
        <v>158</v>
      </c>
    </row>
    <row r="1728" spans="1:19" x14ac:dyDescent="0.2">
      <c r="A1728" s="57">
        <v>45728</v>
      </c>
      <c r="B1728" s="58">
        <v>0.91041666666666698</v>
      </c>
      <c r="C1728" s="70" t="s">
        <v>2029</v>
      </c>
      <c r="D1728" s="59" t="s">
        <v>26</v>
      </c>
      <c r="E1728" s="60" t="s">
        <v>232</v>
      </c>
      <c r="F1728" s="59" t="s">
        <v>415</v>
      </c>
      <c r="G1728" s="60" t="s">
        <v>416</v>
      </c>
      <c r="H1728" s="71">
        <v>0</v>
      </c>
      <c r="I1728" s="142" t="s">
        <v>2030</v>
      </c>
      <c r="J1728" s="143">
        <v>-10597.2</v>
      </c>
      <c r="K1728" s="59" t="s">
        <v>152</v>
      </c>
      <c r="L1728" s="59" t="s">
        <v>153</v>
      </c>
      <c r="M1728" s="60" t="s">
        <v>154</v>
      </c>
      <c r="N1728" s="61">
        <v>0</v>
      </c>
      <c r="O1728" s="60" t="s">
        <v>155</v>
      </c>
      <c r="P1728" s="60" t="s">
        <v>156</v>
      </c>
      <c r="Q1728" s="60" t="s">
        <v>156</v>
      </c>
      <c r="R1728" s="60" t="s">
        <v>157</v>
      </c>
      <c r="S1728" s="62" t="s">
        <v>158</v>
      </c>
    </row>
    <row r="1729" spans="1:19" x14ac:dyDescent="0.2">
      <c r="A1729" s="57">
        <v>45728</v>
      </c>
      <c r="B1729" s="58">
        <v>0.91041666666666698</v>
      </c>
      <c r="C1729" s="70" t="s">
        <v>2029</v>
      </c>
      <c r="D1729" s="59" t="s">
        <v>26</v>
      </c>
      <c r="E1729" s="60" t="s">
        <v>232</v>
      </c>
      <c r="F1729" s="59" t="s">
        <v>150</v>
      </c>
      <c r="G1729" s="60" t="s">
        <v>151</v>
      </c>
      <c r="H1729" s="59">
        <v>411.38200000000001</v>
      </c>
      <c r="I1729" s="140">
        <v>1288</v>
      </c>
      <c r="J1729" s="141">
        <v>529860.02</v>
      </c>
      <c r="K1729" s="59" t="s">
        <v>152</v>
      </c>
      <c r="L1729" s="59" t="s">
        <v>153</v>
      </c>
      <c r="M1729" s="60" t="s">
        <v>154</v>
      </c>
      <c r="N1729" s="61">
        <v>138815</v>
      </c>
      <c r="O1729" s="60" t="s">
        <v>155</v>
      </c>
      <c r="P1729" s="60" t="s">
        <v>156</v>
      </c>
      <c r="Q1729" s="60" t="s">
        <v>156</v>
      </c>
      <c r="R1729" s="60" t="s">
        <v>157</v>
      </c>
      <c r="S1729" s="62" t="s">
        <v>158</v>
      </c>
    </row>
    <row r="1730" spans="1:19" x14ac:dyDescent="0.2">
      <c r="A1730" s="57">
        <v>45728</v>
      </c>
      <c r="B1730" s="58">
        <v>0.94027777777777799</v>
      </c>
      <c r="C1730" s="59" t="s">
        <v>2031</v>
      </c>
      <c r="D1730" s="59" t="s">
        <v>8</v>
      </c>
      <c r="E1730" s="60" t="s">
        <v>207</v>
      </c>
      <c r="F1730" s="59" t="s">
        <v>218</v>
      </c>
      <c r="G1730" s="60" t="s">
        <v>219</v>
      </c>
      <c r="H1730" s="59">
        <v>300.11</v>
      </c>
      <c r="I1730" s="140">
        <v>1245.5999999999999</v>
      </c>
      <c r="J1730" s="141">
        <v>373817.016</v>
      </c>
      <c r="K1730" s="59" t="s">
        <v>166</v>
      </c>
      <c r="L1730" s="59" t="s">
        <v>174</v>
      </c>
      <c r="M1730" s="60" t="s">
        <v>175</v>
      </c>
      <c r="N1730" s="61">
        <v>430963</v>
      </c>
      <c r="O1730" s="60" t="s">
        <v>155</v>
      </c>
      <c r="P1730" s="60" t="s">
        <v>156</v>
      </c>
      <c r="Q1730" s="60" t="s">
        <v>156</v>
      </c>
      <c r="R1730" s="60" t="s">
        <v>157</v>
      </c>
      <c r="S1730" s="62" t="s">
        <v>158</v>
      </c>
    </row>
    <row r="1731" spans="1:19" x14ac:dyDescent="0.2">
      <c r="A1731" s="57">
        <v>45729</v>
      </c>
      <c r="B1731" s="58">
        <v>0.33750000000000002</v>
      </c>
      <c r="C1731" s="59" t="s">
        <v>2032</v>
      </c>
      <c r="D1731" s="59" t="s">
        <v>42</v>
      </c>
      <c r="E1731" s="60" t="s">
        <v>328</v>
      </c>
      <c r="F1731" s="59" t="s">
        <v>153</v>
      </c>
      <c r="G1731" s="60" t="s">
        <v>165</v>
      </c>
      <c r="H1731" s="59">
        <v>46.816800000000001</v>
      </c>
      <c r="I1731" s="140">
        <v>1512</v>
      </c>
      <c r="J1731" s="141">
        <v>70787.001600000003</v>
      </c>
      <c r="K1731" s="59" t="s">
        <v>152</v>
      </c>
      <c r="L1731" s="59" t="s">
        <v>153</v>
      </c>
      <c r="M1731" s="60" t="s">
        <v>154</v>
      </c>
      <c r="N1731" s="61">
        <v>10781</v>
      </c>
      <c r="O1731" s="60" t="s">
        <v>155</v>
      </c>
      <c r="P1731" s="60" t="s">
        <v>191</v>
      </c>
      <c r="Q1731" s="60" t="s">
        <v>192</v>
      </c>
      <c r="R1731" s="60" t="s">
        <v>193</v>
      </c>
      <c r="S1731" s="62" t="s">
        <v>158</v>
      </c>
    </row>
    <row r="1732" spans="1:19" x14ac:dyDescent="0.2">
      <c r="A1732" s="57">
        <v>45729</v>
      </c>
      <c r="B1732" s="58">
        <v>0.36319444444444399</v>
      </c>
      <c r="C1732" s="59" t="s">
        <v>2033</v>
      </c>
      <c r="D1732" s="59" t="s">
        <v>57</v>
      </c>
      <c r="E1732" s="60" t="s">
        <v>330</v>
      </c>
      <c r="F1732" s="59" t="s">
        <v>153</v>
      </c>
      <c r="G1732" s="60" t="s">
        <v>165</v>
      </c>
      <c r="H1732" s="59">
        <v>67.22</v>
      </c>
      <c r="I1732" s="140">
        <v>1563.01</v>
      </c>
      <c r="J1732" s="141">
        <v>105065.22</v>
      </c>
      <c r="K1732" s="59" t="s">
        <v>152</v>
      </c>
      <c r="L1732" s="59" t="s">
        <v>220</v>
      </c>
      <c r="M1732" s="60" t="s">
        <v>221</v>
      </c>
      <c r="N1732" s="61">
        <v>207961</v>
      </c>
      <c r="O1732" s="60" t="s">
        <v>155</v>
      </c>
      <c r="P1732" s="60" t="s">
        <v>246</v>
      </c>
      <c r="Q1732" s="60" t="s">
        <v>223</v>
      </c>
      <c r="R1732" s="60" t="s">
        <v>224</v>
      </c>
      <c r="S1732" s="62" t="s">
        <v>158</v>
      </c>
    </row>
    <row r="1733" spans="1:19" x14ac:dyDescent="0.2">
      <c r="A1733" s="57">
        <v>45729</v>
      </c>
      <c r="B1733" s="58">
        <v>0.37777777777777799</v>
      </c>
      <c r="C1733" s="59" t="s">
        <v>2034</v>
      </c>
      <c r="D1733" s="59" t="s">
        <v>61</v>
      </c>
      <c r="E1733" s="60" t="s">
        <v>406</v>
      </c>
      <c r="F1733" s="59" t="s">
        <v>150</v>
      </c>
      <c r="G1733" s="60" t="s">
        <v>151</v>
      </c>
      <c r="H1733" s="59">
        <v>157.13659999999999</v>
      </c>
      <c r="I1733" s="140">
        <v>1288</v>
      </c>
      <c r="J1733" s="141">
        <v>202391.94080000001</v>
      </c>
      <c r="K1733" s="59" t="s">
        <v>152</v>
      </c>
      <c r="L1733" s="59" t="s">
        <v>153</v>
      </c>
      <c r="M1733" s="60" t="s">
        <v>154</v>
      </c>
      <c r="N1733" s="61"/>
      <c r="O1733" s="60" t="s">
        <v>155</v>
      </c>
      <c r="P1733" s="60" t="s">
        <v>407</v>
      </c>
      <c r="Q1733" s="60" t="s">
        <v>192</v>
      </c>
      <c r="R1733" s="60" t="s">
        <v>193</v>
      </c>
      <c r="S1733" s="62" t="s">
        <v>158</v>
      </c>
    </row>
    <row r="1734" spans="1:19" x14ac:dyDescent="0.2">
      <c r="A1734" s="57">
        <v>45729</v>
      </c>
      <c r="B1734" s="58">
        <v>0.42430555555555599</v>
      </c>
      <c r="C1734" s="59" t="s">
        <v>2035</v>
      </c>
      <c r="D1734" s="59" t="s">
        <v>25</v>
      </c>
      <c r="E1734" s="60" t="s">
        <v>238</v>
      </c>
      <c r="F1734" s="59" t="s">
        <v>150</v>
      </c>
      <c r="G1734" s="60" t="s">
        <v>151</v>
      </c>
      <c r="H1734" s="59">
        <v>441.85</v>
      </c>
      <c r="I1734" s="140">
        <v>1365.99</v>
      </c>
      <c r="J1734" s="141">
        <v>603560.94999999995</v>
      </c>
      <c r="K1734" s="59" t="s">
        <v>166</v>
      </c>
      <c r="L1734" s="59" t="s">
        <v>167</v>
      </c>
      <c r="M1734" s="60" t="s">
        <v>168</v>
      </c>
      <c r="N1734" s="61">
        <v>758950</v>
      </c>
      <c r="O1734" s="60" t="s">
        <v>155</v>
      </c>
      <c r="P1734" s="60" t="s">
        <v>156</v>
      </c>
      <c r="Q1734" s="60" t="s">
        <v>156</v>
      </c>
      <c r="R1734" s="60" t="s">
        <v>157</v>
      </c>
      <c r="S1734" s="62" t="s">
        <v>158</v>
      </c>
    </row>
    <row r="1735" spans="1:19" x14ac:dyDescent="0.2">
      <c r="A1735" s="57">
        <v>45729</v>
      </c>
      <c r="B1735" s="58">
        <v>0.46736111111111101</v>
      </c>
      <c r="C1735" s="59" t="s">
        <v>2036</v>
      </c>
      <c r="D1735" s="59" t="s">
        <v>39</v>
      </c>
      <c r="E1735" s="60" t="s">
        <v>209</v>
      </c>
      <c r="F1735" s="59" t="s">
        <v>150</v>
      </c>
      <c r="G1735" s="60" t="s">
        <v>151</v>
      </c>
      <c r="H1735" s="59">
        <v>53.44</v>
      </c>
      <c r="I1735" s="140">
        <v>1366.11</v>
      </c>
      <c r="J1735" s="141">
        <v>73005.05</v>
      </c>
      <c r="K1735" s="59" t="s">
        <v>166</v>
      </c>
      <c r="L1735" s="59" t="s">
        <v>167</v>
      </c>
      <c r="M1735" s="60" t="s">
        <v>168</v>
      </c>
      <c r="N1735" s="61"/>
      <c r="O1735" s="60" t="s">
        <v>155</v>
      </c>
      <c r="P1735" s="60" t="s">
        <v>210</v>
      </c>
      <c r="Q1735" s="60" t="s">
        <v>204</v>
      </c>
      <c r="R1735" s="60" t="s">
        <v>211</v>
      </c>
      <c r="S1735" s="62" t="s">
        <v>158</v>
      </c>
    </row>
    <row r="1736" spans="1:19" x14ac:dyDescent="0.2">
      <c r="A1736" s="57">
        <v>45729</v>
      </c>
      <c r="B1736" s="58">
        <v>0.52013888888888904</v>
      </c>
      <c r="C1736" s="59" t="s">
        <v>2037</v>
      </c>
      <c r="D1736" s="59" t="s">
        <v>23</v>
      </c>
      <c r="E1736" s="60" t="s">
        <v>160</v>
      </c>
      <c r="F1736" s="59" t="s">
        <v>150</v>
      </c>
      <c r="G1736" s="60" t="s">
        <v>151</v>
      </c>
      <c r="H1736" s="59">
        <v>370.26</v>
      </c>
      <c r="I1736" s="140">
        <v>1366.02</v>
      </c>
      <c r="J1736" s="141">
        <v>505781.03</v>
      </c>
      <c r="K1736" s="59" t="s">
        <v>166</v>
      </c>
      <c r="L1736" s="59" t="s">
        <v>167</v>
      </c>
      <c r="M1736" s="60" t="s">
        <v>168</v>
      </c>
      <c r="N1736" s="61">
        <v>1228789</v>
      </c>
      <c r="O1736" s="60" t="s">
        <v>155</v>
      </c>
      <c r="P1736" s="60" t="s">
        <v>156</v>
      </c>
      <c r="Q1736" s="60" t="s">
        <v>156</v>
      </c>
      <c r="R1736" s="60" t="s">
        <v>157</v>
      </c>
      <c r="S1736" s="62" t="s">
        <v>158</v>
      </c>
    </row>
    <row r="1737" spans="1:19" x14ac:dyDescent="0.2">
      <c r="A1737" s="57">
        <v>45729</v>
      </c>
      <c r="B1737" s="58">
        <v>0.59513888888888899</v>
      </c>
      <c r="C1737" s="59" t="s">
        <v>2038</v>
      </c>
      <c r="D1737" s="59" t="s">
        <v>56</v>
      </c>
      <c r="E1737" s="60" t="s">
        <v>342</v>
      </c>
      <c r="F1737" s="59" t="s">
        <v>150</v>
      </c>
      <c r="G1737" s="60" t="s">
        <v>151</v>
      </c>
      <c r="H1737" s="59">
        <v>67.207999999999998</v>
      </c>
      <c r="I1737" s="140">
        <v>1366</v>
      </c>
      <c r="J1737" s="141">
        <v>91805.99</v>
      </c>
      <c r="K1737" s="59" t="s">
        <v>166</v>
      </c>
      <c r="L1737" s="59" t="s">
        <v>167</v>
      </c>
      <c r="M1737" s="60" t="s">
        <v>168</v>
      </c>
      <c r="N1737" s="61">
        <v>187067</v>
      </c>
      <c r="O1737" s="60" t="s">
        <v>155</v>
      </c>
      <c r="P1737" s="60" t="s">
        <v>210</v>
      </c>
      <c r="Q1737" s="60" t="s">
        <v>204</v>
      </c>
      <c r="R1737" s="60" t="s">
        <v>211</v>
      </c>
      <c r="S1737" s="62" t="s">
        <v>158</v>
      </c>
    </row>
    <row r="1738" spans="1:19" x14ac:dyDescent="0.2">
      <c r="A1738" s="57">
        <v>45729</v>
      </c>
      <c r="B1738" s="58">
        <v>0.60902777777777795</v>
      </c>
      <c r="C1738" s="59" t="s">
        <v>2039</v>
      </c>
      <c r="D1738" s="59" t="s">
        <v>27</v>
      </c>
      <c r="E1738" s="60" t="s">
        <v>556</v>
      </c>
      <c r="F1738" s="59" t="s">
        <v>153</v>
      </c>
      <c r="G1738" s="60" t="s">
        <v>165</v>
      </c>
      <c r="H1738" s="59">
        <v>39.07</v>
      </c>
      <c r="I1738" s="140">
        <v>1468.8</v>
      </c>
      <c r="J1738" s="141">
        <v>57386.016000000003</v>
      </c>
      <c r="K1738" s="59" t="s">
        <v>166</v>
      </c>
      <c r="L1738" s="59" t="s">
        <v>174</v>
      </c>
      <c r="M1738" s="60" t="s">
        <v>175</v>
      </c>
      <c r="N1738" s="61">
        <v>121743</v>
      </c>
      <c r="O1738" s="60" t="s">
        <v>155</v>
      </c>
      <c r="P1738" s="60" t="s">
        <v>196</v>
      </c>
      <c r="Q1738" s="60" t="s">
        <v>197</v>
      </c>
      <c r="R1738" s="60" t="s">
        <v>198</v>
      </c>
      <c r="S1738" s="62" t="s">
        <v>158</v>
      </c>
    </row>
    <row r="1739" spans="1:19" x14ac:dyDescent="0.2">
      <c r="A1739" s="57">
        <v>45729</v>
      </c>
      <c r="B1739" s="58">
        <v>0.60972222222222205</v>
      </c>
      <c r="C1739" s="59" t="s">
        <v>2040</v>
      </c>
      <c r="D1739" s="59" t="s">
        <v>11</v>
      </c>
      <c r="E1739" s="60" t="s">
        <v>149</v>
      </c>
      <c r="F1739" s="59" t="s">
        <v>150</v>
      </c>
      <c r="G1739" s="60" t="s">
        <v>151</v>
      </c>
      <c r="H1739" s="59">
        <v>400.03</v>
      </c>
      <c r="I1739" s="140">
        <v>1366</v>
      </c>
      <c r="J1739" s="141">
        <v>546440.02</v>
      </c>
      <c r="K1739" s="59" t="s">
        <v>166</v>
      </c>
      <c r="L1739" s="59" t="s">
        <v>167</v>
      </c>
      <c r="M1739" s="60" t="s">
        <v>168</v>
      </c>
      <c r="N1739" s="61">
        <v>827523</v>
      </c>
      <c r="O1739" s="60" t="s">
        <v>155</v>
      </c>
      <c r="P1739" s="60" t="s">
        <v>156</v>
      </c>
      <c r="Q1739" s="60" t="s">
        <v>156</v>
      </c>
      <c r="R1739" s="60" t="s">
        <v>157</v>
      </c>
      <c r="S1739" s="62" t="s">
        <v>158</v>
      </c>
    </row>
    <row r="1740" spans="1:19" x14ac:dyDescent="0.2">
      <c r="A1740" s="57">
        <v>45729</v>
      </c>
      <c r="B1740" s="58">
        <v>0.64652777777777803</v>
      </c>
      <c r="C1740" s="59" t="s">
        <v>2041</v>
      </c>
      <c r="D1740" s="59" t="s">
        <v>41</v>
      </c>
      <c r="E1740" s="60" t="s">
        <v>215</v>
      </c>
      <c r="F1740" s="59" t="s">
        <v>153</v>
      </c>
      <c r="G1740" s="60" t="s">
        <v>165</v>
      </c>
      <c r="H1740" s="59">
        <v>31.236799999999999</v>
      </c>
      <c r="I1740" s="140">
        <v>1512</v>
      </c>
      <c r="J1740" s="141">
        <v>47230.041599999997</v>
      </c>
      <c r="K1740" s="59" t="s">
        <v>152</v>
      </c>
      <c r="L1740" s="59" t="s">
        <v>153</v>
      </c>
      <c r="M1740" s="60" t="s">
        <v>154</v>
      </c>
      <c r="N1740" s="61">
        <v>49317</v>
      </c>
      <c r="O1740" s="60" t="s">
        <v>155</v>
      </c>
      <c r="P1740" s="60" t="s">
        <v>191</v>
      </c>
      <c r="Q1740" s="60" t="s">
        <v>204</v>
      </c>
      <c r="R1740" s="60" t="s">
        <v>193</v>
      </c>
      <c r="S1740" s="62" t="s">
        <v>158</v>
      </c>
    </row>
    <row r="1741" spans="1:19" x14ac:dyDescent="0.2">
      <c r="A1741" s="57">
        <v>45729</v>
      </c>
      <c r="B1741" s="58">
        <v>0.67500000000000004</v>
      </c>
      <c r="C1741" s="59" t="s">
        <v>2042</v>
      </c>
      <c r="D1741" s="59" t="s">
        <v>95</v>
      </c>
      <c r="E1741" s="63" t="s">
        <v>365</v>
      </c>
      <c r="F1741" s="59" t="s">
        <v>150</v>
      </c>
      <c r="G1741" s="60" t="s">
        <v>151</v>
      </c>
      <c r="H1741" s="69">
        <v>900</v>
      </c>
      <c r="I1741" s="140">
        <v>1288</v>
      </c>
      <c r="J1741" s="141">
        <v>1159200</v>
      </c>
      <c r="K1741" s="59" t="s">
        <v>152</v>
      </c>
      <c r="L1741" s="59" t="s">
        <v>153</v>
      </c>
      <c r="M1741" s="60" t="s">
        <v>154</v>
      </c>
      <c r="N1741" s="61"/>
      <c r="O1741" s="63" t="s">
        <v>365</v>
      </c>
      <c r="P1741" s="63" t="s">
        <v>365</v>
      </c>
      <c r="Q1741" s="63" t="s">
        <v>365</v>
      </c>
      <c r="R1741" s="63" t="s">
        <v>365</v>
      </c>
      <c r="S1741" s="64" t="s">
        <v>365</v>
      </c>
    </row>
    <row r="1742" spans="1:19" x14ac:dyDescent="0.2">
      <c r="A1742" s="57">
        <v>45729</v>
      </c>
      <c r="B1742" s="58">
        <v>0.72986111111111096</v>
      </c>
      <c r="C1742" s="59" t="s">
        <v>2043</v>
      </c>
      <c r="D1742" s="59" t="s">
        <v>80</v>
      </c>
      <c r="E1742" s="60" t="s">
        <v>1333</v>
      </c>
      <c r="F1742" s="59" t="s">
        <v>201</v>
      </c>
      <c r="G1742" s="60" t="s">
        <v>202</v>
      </c>
      <c r="H1742" s="59">
        <v>30.04</v>
      </c>
      <c r="I1742" s="140">
        <v>1489.6</v>
      </c>
      <c r="J1742" s="141">
        <v>44747.584000000003</v>
      </c>
      <c r="K1742" s="59" t="s">
        <v>166</v>
      </c>
      <c r="L1742" s="59" t="s">
        <v>174</v>
      </c>
      <c r="M1742" s="60" t="s">
        <v>175</v>
      </c>
      <c r="N1742" s="61"/>
      <c r="O1742" s="60" t="s">
        <v>188</v>
      </c>
      <c r="P1742" s="60" t="s">
        <v>176</v>
      </c>
      <c r="Q1742" s="59"/>
      <c r="R1742" s="60" t="s">
        <v>268</v>
      </c>
      <c r="S1742" s="62" t="s">
        <v>176</v>
      </c>
    </row>
    <row r="1743" spans="1:19" x14ac:dyDescent="0.2">
      <c r="A1743" s="57">
        <v>45729</v>
      </c>
      <c r="B1743" s="58">
        <v>0.74236111111111103</v>
      </c>
      <c r="C1743" s="70" t="s">
        <v>2044</v>
      </c>
      <c r="D1743" s="59" t="s">
        <v>10</v>
      </c>
      <c r="E1743" s="60" t="s">
        <v>228</v>
      </c>
      <c r="F1743" s="59" t="s">
        <v>415</v>
      </c>
      <c r="G1743" s="60" t="s">
        <v>416</v>
      </c>
      <c r="H1743" s="71">
        <v>0</v>
      </c>
      <c r="I1743" s="142" t="s">
        <v>2045</v>
      </c>
      <c r="J1743" s="143">
        <v>-9601.58</v>
      </c>
      <c r="K1743" s="59" t="s">
        <v>152</v>
      </c>
      <c r="L1743" s="59" t="s">
        <v>153</v>
      </c>
      <c r="M1743" s="60" t="s">
        <v>154</v>
      </c>
      <c r="N1743" s="61">
        <v>0</v>
      </c>
      <c r="O1743" s="60" t="s">
        <v>155</v>
      </c>
      <c r="P1743" s="60" t="s">
        <v>156</v>
      </c>
      <c r="Q1743" s="60" t="s">
        <v>156</v>
      </c>
      <c r="R1743" s="60" t="s">
        <v>157</v>
      </c>
      <c r="S1743" s="62" t="s">
        <v>158</v>
      </c>
    </row>
    <row r="1744" spans="1:19" x14ac:dyDescent="0.2">
      <c r="A1744" s="57">
        <v>45729</v>
      </c>
      <c r="B1744" s="58">
        <v>0.74305555555555602</v>
      </c>
      <c r="C1744" s="70" t="s">
        <v>2044</v>
      </c>
      <c r="D1744" s="59" t="s">
        <v>10</v>
      </c>
      <c r="E1744" s="60" t="s">
        <v>228</v>
      </c>
      <c r="F1744" s="59" t="s">
        <v>150</v>
      </c>
      <c r="G1744" s="60" t="s">
        <v>151</v>
      </c>
      <c r="H1744" s="69">
        <v>372.7321</v>
      </c>
      <c r="I1744" s="140">
        <v>1288</v>
      </c>
      <c r="J1744" s="141">
        <v>480078.9448</v>
      </c>
      <c r="K1744" s="59" t="s">
        <v>152</v>
      </c>
      <c r="L1744" s="59" t="s">
        <v>153</v>
      </c>
      <c r="M1744" s="60" t="s">
        <v>154</v>
      </c>
      <c r="N1744" s="61">
        <v>970930</v>
      </c>
      <c r="O1744" s="60" t="s">
        <v>155</v>
      </c>
      <c r="P1744" s="60" t="s">
        <v>156</v>
      </c>
      <c r="Q1744" s="60" t="s">
        <v>156</v>
      </c>
      <c r="R1744" s="60" t="s">
        <v>157</v>
      </c>
      <c r="S1744" s="62" t="s">
        <v>158</v>
      </c>
    </row>
    <row r="1745" spans="1:19" x14ac:dyDescent="0.2">
      <c r="A1745" s="57">
        <v>45729</v>
      </c>
      <c r="B1745" s="58">
        <v>0.75763888888888897</v>
      </c>
      <c r="C1745" s="59" t="s">
        <v>2046</v>
      </c>
      <c r="D1745" s="59" t="s">
        <v>17</v>
      </c>
      <c r="E1745" s="60" t="s">
        <v>230</v>
      </c>
      <c r="F1745" s="59" t="s">
        <v>150</v>
      </c>
      <c r="G1745" s="60" t="s">
        <v>151</v>
      </c>
      <c r="H1745" s="59">
        <v>378.58</v>
      </c>
      <c r="I1745" s="140">
        <v>1365.99</v>
      </c>
      <c r="J1745" s="141">
        <v>517134.95</v>
      </c>
      <c r="K1745" s="59" t="s">
        <v>166</v>
      </c>
      <c r="L1745" s="59" t="s">
        <v>167</v>
      </c>
      <c r="M1745" s="60" t="s">
        <v>168</v>
      </c>
      <c r="N1745" s="61">
        <v>93448</v>
      </c>
      <c r="O1745" s="60" t="s">
        <v>155</v>
      </c>
      <c r="P1745" s="60" t="s">
        <v>156</v>
      </c>
      <c r="Q1745" s="60" t="s">
        <v>156</v>
      </c>
      <c r="R1745" s="60" t="s">
        <v>157</v>
      </c>
      <c r="S1745" s="62" t="s">
        <v>158</v>
      </c>
    </row>
    <row r="1746" spans="1:19" x14ac:dyDescent="0.2">
      <c r="A1746" s="57">
        <v>45729</v>
      </c>
      <c r="B1746" s="58">
        <v>0.76180555555555596</v>
      </c>
      <c r="C1746" s="70" t="s">
        <v>2047</v>
      </c>
      <c r="D1746" s="59" t="s">
        <v>13</v>
      </c>
      <c r="E1746" s="60" t="s">
        <v>347</v>
      </c>
      <c r="F1746" s="59" t="s">
        <v>415</v>
      </c>
      <c r="G1746" s="60" t="s">
        <v>416</v>
      </c>
      <c r="H1746" s="71">
        <v>0</v>
      </c>
      <c r="I1746" s="142" t="s">
        <v>2048</v>
      </c>
      <c r="J1746" s="143">
        <v>-10444.14</v>
      </c>
      <c r="K1746" s="59" t="s">
        <v>152</v>
      </c>
      <c r="L1746" s="59" t="s">
        <v>153</v>
      </c>
      <c r="M1746" s="60" t="s">
        <v>154</v>
      </c>
      <c r="N1746" s="61">
        <v>0</v>
      </c>
      <c r="O1746" s="60" t="s">
        <v>155</v>
      </c>
      <c r="P1746" s="60" t="s">
        <v>156</v>
      </c>
      <c r="Q1746" s="60" t="s">
        <v>156</v>
      </c>
      <c r="R1746" s="60" t="s">
        <v>157</v>
      </c>
      <c r="S1746" s="62" t="s">
        <v>158</v>
      </c>
    </row>
    <row r="1747" spans="1:19" x14ac:dyDescent="0.2">
      <c r="A1747" s="57">
        <v>45729</v>
      </c>
      <c r="B1747" s="58">
        <v>0.76249999999999996</v>
      </c>
      <c r="C1747" s="70" t="s">
        <v>2047</v>
      </c>
      <c r="D1747" s="59" t="s">
        <v>13</v>
      </c>
      <c r="E1747" s="60" t="s">
        <v>347</v>
      </c>
      <c r="F1747" s="59" t="s">
        <v>150</v>
      </c>
      <c r="G1747" s="60" t="s">
        <v>151</v>
      </c>
      <c r="H1747" s="59">
        <v>405.4402</v>
      </c>
      <c r="I1747" s="140">
        <v>1288</v>
      </c>
      <c r="J1747" s="141">
        <v>522206.97759999998</v>
      </c>
      <c r="K1747" s="59" t="s">
        <v>152</v>
      </c>
      <c r="L1747" s="59" t="s">
        <v>153</v>
      </c>
      <c r="M1747" s="60" t="s">
        <v>154</v>
      </c>
      <c r="N1747" s="61">
        <v>592133</v>
      </c>
      <c r="O1747" s="60" t="s">
        <v>155</v>
      </c>
      <c r="P1747" s="60" t="s">
        <v>156</v>
      </c>
      <c r="Q1747" s="60" t="s">
        <v>156</v>
      </c>
      <c r="R1747" s="60" t="s">
        <v>157</v>
      </c>
      <c r="S1747" s="62" t="s">
        <v>158</v>
      </c>
    </row>
    <row r="1748" spans="1:19" x14ac:dyDescent="0.2">
      <c r="A1748" s="57">
        <v>45729</v>
      </c>
      <c r="B1748" s="58">
        <v>0.80625000000000002</v>
      </c>
      <c r="C1748" s="59" t="s">
        <v>2049</v>
      </c>
      <c r="D1748" s="59" t="s">
        <v>73</v>
      </c>
      <c r="E1748" s="60" t="s">
        <v>484</v>
      </c>
      <c r="F1748" s="59" t="s">
        <v>201</v>
      </c>
      <c r="G1748" s="60" t="s">
        <v>202</v>
      </c>
      <c r="H1748" s="59">
        <v>37.659999999999997</v>
      </c>
      <c r="I1748" s="140">
        <v>1473.95</v>
      </c>
      <c r="J1748" s="141">
        <v>55509.07</v>
      </c>
      <c r="K1748" s="59" t="s">
        <v>166</v>
      </c>
      <c r="L1748" s="59" t="s">
        <v>167</v>
      </c>
      <c r="M1748" s="60" t="s">
        <v>168</v>
      </c>
      <c r="N1748" s="61"/>
      <c r="O1748" s="60" t="s">
        <v>383</v>
      </c>
      <c r="P1748" s="60" t="s">
        <v>393</v>
      </c>
      <c r="Q1748" s="60" t="s">
        <v>204</v>
      </c>
      <c r="R1748" s="60" t="s">
        <v>211</v>
      </c>
      <c r="S1748" s="62" t="s">
        <v>384</v>
      </c>
    </row>
    <row r="1749" spans="1:19" x14ac:dyDescent="0.2">
      <c r="A1749" s="57">
        <v>45729</v>
      </c>
      <c r="B1749" s="58">
        <v>0.80694444444444502</v>
      </c>
      <c r="C1749" s="59" t="s">
        <v>2050</v>
      </c>
      <c r="D1749" s="59" t="s">
        <v>51</v>
      </c>
      <c r="E1749" s="60" t="s">
        <v>599</v>
      </c>
      <c r="F1749" s="59" t="s">
        <v>153</v>
      </c>
      <c r="G1749" s="60" t="s">
        <v>165</v>
      </c>
      <c r="H1749" s="59">
        <v>81.06</v>
      </c>
      <c r="I1749" s="140">
        <v>1443.8</v>
      </c>
      <c r="J1749" s="141">
        <v>117034.428</v>
      </c>
      <c r="K1749" s="59" t="s">
        <v>166</v>
      </c>
      <c r="L1749" s="59" t="s">
        <v>174</v>
      </c>
      <c r="M1749" s="60" t="s">
        <v>175</v>
      </c>
      <c r="N1749" s="61">
        <v>321705</v>
      </c>
      <c r="O1749" s="60" t="s">
        <v>155</v>
      </c>
      <c r="P1749" s="60" t="s">
        <v>210</v>
      </c>
      <c r="Q1749" s="60" t="s">
        <v>204</v>
      </c>
      <c r="R1749" s="60" t="s">
        <v>196</v>
      </c>
      <c r="S1749" s="62" t="s">
        <v>158</v>
      </c>
    </row>
    <row r="1750" spans="1:19" x14ac:dyDescent="0.2">
      <c r="A1750" s="57">
        <v>45729</v>
      </c>
      <c r="B1750" s="58">
        <v>0.83541666666666703</v>
      </c>
      <c r="C1750" s="59" t="s">
        <v>2051</v>
      </c>
      <c r="D1750" s="59" t="s">
        <v>101</v>
      </c>
      <c r="E1750" s="60" t="s">
        <v>235</v>
      </c>
      <c r="F1750" s="59" t="s">
        <v>186</v>
      </c>
      <c r="G1750" s="60" t="s">
        <v>187</v>
      </c>
      <c r="H1750" s="59">
        <v>30</v>
      </c>
      <c r="I1750" s="140">
        <v>1211.8</v>
      </c>
      <c r="J1750" s="141">
        <v>36354</v>
      </c>
      <c r="K1750" s="59" t="s">
        <v>166</v>
      </c>
      <c r="L1750" s="59" t="s">
        <v>174</v>
      </c>
      <c r="M1750" s="60" t="s">
        <v>175</v>
      </c>
      <c r="N1750" s="61">
        <v>267993</v>
      </c>
      <c r="O1750" s="60" t="s">
        <v>155</v>
      </c>
      <c r="P1750" s="60" t="s">
        <v>236</v>
      </c>
      <c r="Q1750" s="60" t="s">
        <v>197</v>
      </c>
      <c r="R1750" s="60" t="s">
        <v>196</v>
      </c>
      <c r="S1750" s="62" t="s">
        <v>158</v>
      </c>
    </row>
    <row r="1751" spans="1:19" x14ac:dyDescent="0.2">
      <c r="A1751" s="57">
        <v>45729</v>
      </c>
      <c r="B1751" s="58">
        <v>0.83680555555555602</v>
      </c>
      <c r="C1751" s="59" t="s">
        <v>2052</v>
      </c>
      <c r="D1751" s="59" t="s">
        <v>20</v>
      </c>
      <c r="E1751" s="60" t="s">
        <v>230</v>
      </c>
      <c r="F1751" s="59" t="s">
        <v>150</v>
      </c>
      <c r="G1751" s="60" t="s">
        <v>151</v>
      </c>
      <c r="H1751" s="59">
        <v>335.33</v>
      </c>
      <c r="I1751" s="140">
        <v>1365.99</v>
      </c>
      <c r="J1751" s="141">
        <v>458057.91</v>
      </c>
      <c r="K1751" s="59" t="s">
        <v>166</v>
      </c>
      <c r="L1751" s="59" t="s">
        <v>167</v>
      </c>
      <c r="M1751" s="60" t="s">
        <v>168</v>
      </c>
      <c r="N1751" s="61">
        <v>2184741</v>
      </c>
      <c r="O1751" s="60" t="s">
        <v>155</v>
      </c>
      <c r="P1751" s="60" t="s">
        <v>156</v>
      </c>
      <c r="Q1751" s="60" t="s">
        <v>156</v>
      </c>
      <c r="R1751" s="60" t="s">
        <v>157</v>
      </c>
      <c r="S1751" s="62" t="s">
        <v>158</v>
      </c>
    </row>
    <row r="1752" spans="1:19" x14ac:dyDescent="0.2">
      <c r="A1752" s="57">
        <v>45729</v>
      </c>
      <c r="B1752" s="58">
        <v>0.84097222222222201</v>
      </c>
      <c r="C1752" s="59" t="s">
        <v>2053</v>
      </c>
      <c r="D1752" s="59" t="s">
        <v>15</v>
      </c>
      <c r="E1752" s="60" t="s">
        <v>164</v>
      </c>
      <c r="F1752" s="59" t="s">
        <v>150</v>
      </c>
      <c r="G1752" s="60" t="s">
        <v>151</v>
      </c>
      <c r="H1752" s="59">
        <v>230.64</v>
      </c>
      <c r="I1752" s="140">
        <v>1365.99</v>
      </c>
      <c r="J1752" s="141">
        <v>315053.01</v>
      </c>
      <c r="K1752" s="59" t="s">
        <v>166</v>
      </c>
      <c r="L1752" s="59" t="s">
        <v>167</v>
      </c>
      <c r="M1752" s="60" t="s">
        <v>168</v>
      </c>
      <c r="N1752" s="61">
        <v>375616</v>
      </c>
      <c r="O1752" s="60" t="s">
        <v>155</v>
      </c>
      <c r="P1752" s="60" t="s">
        <v>156</v>
      </c>
      <c r="Q1752" s="60" t="s">
        <v>156</v>
      </c>
      <c r="R1752" s="60" t="s">
        <v>157</v>
      </c>
      <c r="S1752" s="62" t="s">
        <v>158</v>
      </c>
    </row>
    <row r="1753" spans="1:19" x14ac:dyDescent="0.2">
      <c r="A1753" s="57">
        <v>45729</v>
      </c>
      <c r="B1753" s="58">
        <v>0.85</v>
      </c>
      <c r="C1753" s="59" t="s">
        <v>2054</v>
      </c>
      <c r="D1753" s="59" t="s">
        <v>9</v>
      </c>
      <c r="E1753" s="60" t="s">
        <v>213</v>
      </c>
      <c r="F1753" s="59" t="s">
        <v>150</v>
      </c>
      <c r="G1753" s="60" t="s">
        <v>151</v>
      </c>
      <c r="H1753" s="59">
        <v>410.67</v>
      </c>
      <c r="I1753" s="140">
        <v>1366.01</v>
      </c>
      <c r="J1753" s="141">
        <v>560977.94999999995</v>
      </c>
      <c r="K1753" s="59" t="s">
        <v>166</v>
      </c>
      <c r="L1753" s="59" t="s">
        <v>167</v>
      </c>
      <c r="M1753" s="60" t="s">
        <v>168</v>
      </c>
      <c r="N1753" s="61">
        <v>992870</v>
      </c>
      <c r="O1753" s="60" t="s">
        <v>155</v>
      </c>
      <c r="P1753" s="60" t="s">
        <v>156</v>
      </c>
      <c r="Q1753" s="60" t="s">
        <v>156</v>
      </c>
      <c r="R1753" s="60" t="s">
        <v>157</v>
      </c>
      <c r="S1753" s="62" t="s">
        <v>158</v>
      </c>
    </row>
    <row r="1754" spans="1:19" x14ac:dyDescent="0.2">
      <c r="A1754" s="57">
        <v>45729</v>
      </c>
      <c r="B1754" s="58">
        <v>0.87361111111111101</v>
      </c>
      <c r="C1754" s="59" t="s">
        <v>2055</v>
      </c>
      <c r="D1754" s="59" t="s">
        <v>7</v>
      </c>
      <c r="E1754" s="60" t="s">
        <v>260</v>
      </c>
      <c r="F1754" s="59" t="s">
        <v>150</v>
      </c>
      <c r="G1754" s="60" t="s">
        <v>151</v>
      </c>
      <c r="H1754" s="59">
        <v>420.95729999999998</v>
      </c>
      <c r="I1754" s="140">
        <v>1288</v>
      </c>
      <c r="J1754" s="141">
        <v>542193.0024</v>
      </c>
      <c r="K1754" s="59" t="s">
        <v>152</v>
      </c>
      <c r="L1754" s="59" t="s">
        <v>153</v>
      </c>
      <c r="M1754" s="60" t="s">
        <v>154</v>
      </c>
      <c r="N1754" s="61">
        <v>1516916</v>
      </c>
      <c r="O1754" s="60" t="s">
        <v>155</v>
      </c>
      <c r="P1754" s="60" t="s">
        <v>156</v>
      </c>
      <c r="Q1754" s="60" t="s">
        <v>156</v>
      </c>
      <c r="R1754" s="60" t="s">
        <v>157</v>
      </c>
      <c r="S1754" s="62" t="s">
        <v>158</v>
      </c>
    </row>
    <row r="1755" spans="1:19" x14ac:dyDescent="0.2">
      <c r="A1755" s="57">
        <v>45729</v>
      </c>
      <c r="B1755" s="58">
        <v>0.875</v>
      </c>
      <c r="C1755" s="59" t="s">
        <v>2056</v>
      </c>
      <c r="D1755" s="59" t="s">
        <v>22</v>
      </c>
      <c r="E1755" s="60" t="s">
        <v>887</v>
      </c>
      <c r="F1755" s="59" t="s">
        <v>150</v>
      </c>
      <c r="G1755" s="60" t="s">
        <v>151</v>
      </c>
      <c r="H1755" s="59">
        <v>425.51</v>
      </c>
      <c r="I1755" s="140">
        <v>1366</v>
      </c>
      <c r="J1755" s="141">
        <v>581246.93000000005</v>
      </c>
      <c r="K1755" s="59" t="s">
        <v>166</v>
      </c>
      <c r="L1755" s="59" t="s">
        <v>167</v>
      </c>
      <c r="M1755" s="60" t="s">
        <v>168</v>
      </c>
      <c r="N1755" s="61">
        <v>50400</v>
      </c>
      <c r="O1755" s="60" t="s">
        <v>155</v>
      </c>
      <c r="P1755" s="60" t="s">
        <v>156</v>
      </c>
      <c r="Q1755" s="60" t="s">
        <v>156</v>
      </c>
      <c r="R1755" s="60" t="s">
        <v>157</v>
      </c>
      <c r="S1755" s="62" t="s">
        <v>158</v>
      </c>
    </row>
    <row r="1756" spans="1:19" x14ac:dyDescent="0.2">
      <c r="A1756" s="57">
        <v>45729</v>
      </c>
      <c r="B1756" s="58">
        <v>0.87777777777777799</v>
      </c>
      <c r="C1756" s="59">
        <v>1856</v>
      </c>
      <c r="D1756" s="59" t="s">
        <v>14</v>
      </c>
      <c r="E1756" s="60" t="s">
        <v>171</v>
      </c>
      <c r="F1756" s="59" t="s">
        <v>150</v>
      </c>
      <c r="G1756" s="60" t="s">
        <v>151</v>
      </c>
      <c r="H1756" s="59">
        <v>420.01</v>
      </c>
      <c r="I1756" s="140">
        <v>1179.56</v>
      </c>
      <c r="J1756" s="141">
        <v>495427.8</v>
      </c>
      <c r="K1756" s="59" t="s">
        <v>152</v>
      </c>
      <c r="L1756" s="59" t="s">
        <v>201</v>
      </c>
      <c r="M1756" s="60" t="s">
        <v>1820</v>
      </c>
      <c r="N1756" s="61">
        <v>595274</v>
      </c>
      <c r="O1756" s="60" t="s">
        <v>155</v>
      </c>
      <c r="P1756" s="60" t="s">
        <v>156</v>
      </c>
      <c r="Q1756" s="60" t="s">
        <v>156</v>
      </c>
      <c r="R1756" s="60" t="s">
        <v>157</v>
      </c>
      <c r="S1756" s="62" t="s">
        <v>158</v>
      </c>
    </row>
    <row r="1757" spans="1:19" x14ac:dyDescent="0.2">
      <c r="A1757" s="57">
        <v>45730</v>
      </c>
      <c r="B1757" s="58">
        <v>6.1111111111111102E-2</v>
      </c>
      <c r="C1757" s="59" t="s">
        <v>2057</v>
      </c>
      <c r="D1757" s="59" t="s">
        <v>48</v>
      </c>
      <c r="E1757" s="60" t="s">
        <v>335</v>
      </c>
      <c r="F1757" s="59" t="s">
        <v>218</v>
      </c>
      <c r="G1757" s="60" t="s">
        <v>219</v>
      </c>
      <c r="H1757" s="59">
        <v>118.79</v>
      </c>
      <c r="I1757" s="140">
        <v>1258.3</v>
      </c>
      <c r="J1757" s="141">
        <v>149473.45699999999</v>
      </c>
      <c r="K1757" s="59" t="s">
        <v>166</v>
      </c>
      <c r="L1757" s="59" t="s">
        <v>174</v>
      </c>
      <c r="M1757" s="60" t="s">
        <v>175</v>
      </c>
      <c r="N1757" s="61"/>
      <c r="O1757" s="60" t="s">
        <v>155</v>
      </c>
      <c r="P1757" s="60" t="s">
        <v>336</v>
      </c>
      <c r="Q1757" s="60" t="s">
        <v>336</v>
      </c>
      <c r="R1757" s="60" t="s">
        <v>312</v>
      </c>
      <c r="S1757" s="62" t="s">
        <v>158</v>
      </c>
    </row>
    <row r="1758" spans="1:19" x14ac:dyDescent="0.2">
      <c r="A1758" s="57">
        <v>45730</v>
      </c>
      <c r="B1758" s="58">
        <v>0.20833333333333301</v>
      </c>
      <c r="C1758" s="59" t="s">
        <v>2058</v>
      </c>
      <c r="D1758" s="59" t="s">
        <v>18</v>
      </c>
      <c r="E1758" s="60" t="s">
        <v>213</v>
      </c>
      <c r="F1758" s="59" t="s">
        <v>150</v>
      </c>
      <c r="G1758" s="60" t="s">
        <v>151</v>
      </c>
      <c r="H1758" s="59">
        <v>577.41999999999996</v>
      </c>
      <c r="I1758" s="140">
        <v>1366.01</v>
      </c>
      <c r="J1758" s="141">
        <v>788761.05</v>
      </c>
      <c r="K1758" s="59" t="s">
        <v>166</v>
      </c>
      <c r="L1758" s="59" t="s">
        <v>167</v>
      </c>
      <c r="M1758" s="60" t="s">
        <v>168</v>
      </c>
      <c r="N1758" s="61">
        <v>2437231</v>
      </c>
      <c r="O1758" s="60" t="s">
        <v>155</v>
      </c>
      <c r="P1758" s="60" t="s">
        <v>156</v>
      </c>
      <c r="Q1758" s="60" t="s">
        <v>156</v>
      </c>
      <c r="R1758" s="60" t="s">
        <v>157</v>
      </c>
      <c r="S1758" s="62" t="s">
        <v>158</v>
      </c>
    </row>
    <row r="1759" spans="1:19" x14ac:dyDescent="0.2">
      <c r="A1759" s="57">
        <v>45730</v>
      </c>
      <c r="B1759" s="58">
        <v>0.30069444444444399</v>
      </c>
      <c r="C1759" s="59" t="s">
        <v>2059</v>
      </c>
      <c r="D1759" s="59" t="s">
        <v>63</v>
      </c>
      <c r="E1759" s="60" t="s">
        <v>241</v>
      </c>
      <c r="F1759" s="59" t="s">
        <v>153</v>
      </c>
      <c r="G1759" s="60" t="s">
        <v>165</v>
      </c>
      <c r="H1759" s="59">
        <v>143.78</v>
      </c>
      <c r="I1759" s="140">
        <v>1468.8</v>
      </c>
      <c r="J1759" s="141">
        <v>211184.06400000001</v>
      </c>
      <c r="K1759" s="59" t="s">
        <v>166</v>
      </c>
      <c r="L1759" s="59" t="s">
        <v>174</v>
      </c>
      <c r="M1759" s="60" t="s">
        <v>175</v>
      </c>
      <c r="N1759" s="61">
        <v>83104</v>
      </c>
      <c r="O1759" s="60" t="s">
        <v>155</v>
      </c>
      <c r="P1759" s="60" t="s">
        <v>196</v>
      </c>
      <c r="Q1759" s="60" t="s">
        <v>242</v>
      </c>
      <c r="R1759" s="60" t="s">
        <v>196</v>
      </c>
      <c r="S1759" s="62" t="s">
        <v>158</v>
      </c>
    </row>
    <row r="1760" spans="1:19" x14ac:dyDescent="0.2">
      <c r="A1760" s="57">
        <v>45730</v>
      </c>
      <c r="B1760" s="58">
        <v>0.31944444444444398</v>
      </c>
      <c r="C1760" s="59" t="s">
        <v>2060</v>
      </c>
      <c r="D1760" s="59" t="s">
        <v>62</v>
      </c>
      <c r="E1760" s="60" t="s">
        <v>289</v>
      </c>
      <c r="F1760" s="59" t="s">
        <v>153</v>
      </c>
      <c r="G1760" s="60" t="s">
        <v>165</v>
      </c>
      <c r="H1760" s="59">
        <v>54.39</v>
      </c>
      <c r="I1760" s="140">
        <v>1443.8</v>
      </c>
      <c r="J1760" s="141">
        <v>78528.282000000007</v>
      </c>
      <c r="K1760" s="59" t="s">
        <v>166</v>
      </c>
      <c r="L1760" s="59" t="s">
        <v>174</v>
      </c>
      <c r="M1760" s="60" t="s">
        <v>175</v>
      </c>
      <c r="N1760" s="61">
        <v>102662</v>
      </c>
      <c r="O1760" s="60" t="s">
        <v>155</v>
      </c>
      <c r="P1760" s="60" t="s">
        <v>210</v>
      </c>
      <c r="Q1760" s="60" t="s">
        <v>204</v>
      </c>
      <c r="R1760" s="60" t="s">
        <v>211</v>
      </c>
      <c r="S1760" s="62" t="s">
        <v>158</v>
      </c>
    </row>
    <row r="1761" spans="1:19" x14ac:dyDescent="0.2">
      <c r="A1761" s="57">
        <v>45730</v>
      </c>
      <c r="B1761" s="58">
        <v>0.32152777777777802</v>
      </c>
      <c r="C1761" s="59" t="s">
        <v>2061</v>
      </c>
      <c r="D1761" s="59" t="s">
        <v>28</v>
      </c>
      <c r="E1761" s="60" t="s">
        <v>361</v>
      </c>
      <c r="F1761" s="59" t="s">
        <v>153</v>
      </c>
      <c r="G1761" s="60" t="s">
        <v>165</v>
      </c>
      <c r="H1761" s="59">
        <v>84.56</v>
      </c>
      <c r="I1761" s="140">
        <v>1504.02</v>
      </c>
      <c r="J1761" s="141">
        <v>127180.04</v>
      </c>
      <c r="K1761" s="59" t="s">
        <v>166</v>
      </c>
      <c r="L1761" s="59" t="s">
        <v>167</v>
      </c>
      <c r="M1761" s="60" t="s">
        <v>168</v>
      </c>
      <c r="N1761" s="61">
        <v>68938</v>
      </c>
      <c r="O1761" s="60" t="s">
        <v>155</v>
      </c>
      <c r="P1761" s="60" t="s">
        <v>210</v>
      </c>
      <c r="Q1761" s="60" t="s">
        <v>204</v>
      </c>
      <c r="R1761" s="60" t="s">
        <v>211</v>
      </c>
      <c r="S1761" s="62" t="s">
        <v>158</v>
      </c>
    </row>
    <row r="1762" spans="1:19" x14ac:dyDescent="0.2">
      <c r="A1762" s="57">
        <v>45730</v>
      </c>
      <c r="B1762" s="58">
        <v>0.34097222222222201</v>
      </c>
      <c r="C1762" s="59" t="s">
        <v>2062</v>
      </c>
      <c r="D1762" s="59" t="s">
        <v>52</v>
      </c>
      <c r="E1762" s="60" t="s">
        <v>190</v>
      </c>
      <c r="F1762" s="59" t="s">
        <v>150</v>
      </c>
      <c r="G1762" s="60" t="s">
        <v>151</v>
      </c>
      <c r="H1762" s="59">
        <v>49.075299999999999</v>
      </c>
      <c r="I1762" s="140">
        <v>1288</v>
      </c>
      <c r="J1762" s="141">
        <v>63208.986400000002</v>
      </c>
      <c r="K1762" s="59" t="s">
        <v>152</v>
      </c>
      <c r="L1762" s="59" t="s">
        <v>153</v>
      </c>
      <c r="M1762" s="60" t="s">
        <v>154</v>
      </c>
      <c r="N1762" s="61"/>
      <c r="O1762" s="60" t="s">
        <v>155</v>
      </c>
      <c r="P1762" s="60" t="s">
        <v>191</v>
      </c>
      <c r="Q1762" s="60" t="s">
        <v>192</v>
      </c>
      <c r="R1762" s="60" t="s">
        <v>193</v>
      </c>
      <c r="S1762" s="62" t="s">
        <v>158</v>
      </c>
    </row>
    <row r="1763" spans="1:19" x14ac:dyDescent="0.2">
      <c r="A1763" s="57">
        <v>45730</v>
      </c>
      <c r="B1763" s="58">
        <v>0.35069444444444398</v>
      </c>
      <c r="C1763" s="59" t="s">
        <v>2063</v>
      </c>
      <c r="D1763" s="59" t="s">
        <v>53</v>
      </c>
      <c r="E1763" s="60" t="s">
        <v>328</v>
      </c>
      <c r="F1763" s="59" t="s">
        <v>150</v>
      </c>
      <c r="G1763" s="60" t="s">
        <v>151</v>
      </c>
      <c r="H1763" s="59">
        <v>65.319900000000004</v>
      </c>
      <c r="I1763" s="140">
        <v>1288</v>
      </c>
      <c r="J1763" s="141">
        <v>84132.031199999998</v>
      </c>
      <c r="K1763" s="59" t="s">
        <v>152</v>
      </c>
      <c r="L1763" s="59" t="s">
        <v>153</v>
      </c>
      <c r="M1763" s="60" t="s">
        <v>154</v>
      </c>
      <c r="N1763" s="61"/>
      <c r="O1763" s="60" t="s">
        <v>155</v>
      </c>
      <c r="P1763" s="60" t="s">
        <v>191</v>
      </c>
      <c r="Q1763" s="60" t="s">
        <v>192</v>
      </c>
      <c r="R1763" s="60" t="s">
        <v>193</v>
      </c>
      <c r="S1763" s="62" t="s">
        <v>158</v>
      </c>
    </row>
    <row r="1764" spans="1:19" x14ac:dyDescent="0.2">
      <c r="A1764" s="57">
        <v>45730</v>
      </c>
      <c r="B1764" s="58">
        <v>0.37638888888888899</v>
      </c>
      <c r="C1764" s="59" t="s">
        <v>2064</v>
      </c>
      <c r="D1764" s="59" t="s">
        <v>24</v>
      </c>
      <c r="E1764" s="60" t="s">
        <v>301</v>
      </c>
      <c r="F1764" s="59" t="s">
        <v>150</v>
      </c>
      <c r="G1764" s="60" t="s">
        <v>151</v>
      </c>
      <c r="H1764" s="59">
        <v>423.8</v>
      </c>
      <c r="I1764" s="140">
        <v>1365.98</v>
      </c>
      <c r="J1764" s="141">
        <v>578903.97</v>
      </c>
      <c r="K1764" s="59" t="s">
        <v>166</v>
      </c>
      <c r="L1764" s="59" t="s">
        <v>167</v>
      </c>
      <c r="M1764" s="60" t="s">
        <v>168</v>
      </c>
      <c r="N1764" s="61">
        <v>945220</v>
      </c>
      <c r="O1764" s="60" t="s">
        <v>155</v>
      </c>
      <c r="P1764" s="60" t="s">
        <v>156</v>
      </c>
      <c r="Q1764" s="60" t="s">
        <v>156</v>
      </c>
      <c r="R1764" s="60" t="s">
        <v>157</v>
      </c>
      <c r="S1764" s="62" t="s">
        <v>158</v>
      </c>
    </row>
    <row r="1765" spans="1:19" x14ac:dyDescent="0.2">
      <c r="A1765" s="57">
        <v>45730</v>
      </c>
      <c r="B1765" s="58">
        <v>0.42638888888888898</v>
      </c>
      <c r="C1765" s="59" t="s">
        <v>2065</v>
      </c>
      <c r="D1765" s="59" t="s">
        <v>8</v>
      </c>
      <c r="E1765" s="60" t="s">
        <v>207</v>
      </c>
      <c r="F1765" s="59" t="s">
        <v>150</v>
      </c>
      <c r="G1765" s="60" t="s">
        <v>151</v>
      </c>
      <c r="H1765" s="59">
        <v>497.99</v>
      </c>
      <c r="I1765" s="140">
        <v>1366.01</v>
      </c>
      <c r="J1765" s="141">
        <v>680256.94</v>
      </c>
      <c r="K1765" s="59" t="s">
        <v>166</v>
      </c>
      <c r="L1765" s="59" t="s">
        <v>167</v>
      </c>
      <c r="M1765" s="60" t="s">
        <v>168</v>
      </c>
      <c r="N1765" s="61">
        <v>431867</v>
      </c>
      <c r="O1765" s="60" t="s">
        <v>155</v>
      </c>
      <c r="P1765" s="60" t="s">
        <v>156</v>
      </c>
      <c r="Q1765" s="60" t="s">
        <v>156</v>
      </c>
      <c r="R1765" s="60" t="s">
        <v>157</v>
      </c>
      <c r="S1765" s="62" t="s">
        <v>158</v>
      </c>
    </row>
    <row r="1766" spans="1:19" x14ac:dyDescent="0.2">
      <c r="A1766" s="65">
        <v>45730</v>
      </c>
      <c r="B1766" s="66">
        <v>0.452777777777778</v>
      </c>
      <c r="C1766" s="67" t="s">
        <v>2066</v>
      </c>
      <c r="D1766" s="67" t="s">
        <v>55</v>
      </c>
      <c r="E1766" s="68" t="s">
        <v>245</v>
      </c>
      <c r="F1766" s="67" t="s">
        <v>153</v>
      </c>
      <c r="G1766" s="68" t="s">
        <v>165</v>
      </c>
      <c r="H1766" s="67">
        <v>212.93</v>
      </c>
      <c r="I1766" s="142">
        <v>1441</v>
      </c>
      <c r="J1766" s="143">
        <v>306832.13</v>
      </c>
      <c r="K1766" s="59" t="s">
        <v>166</v>
      </c>
      <c r="L1766" s="67" t="s">
        <v>174</v>
      </c>
      <c r="M1766" s="68" t="s">
        <v>175</v>
      </c>
      <c r="N1766" s="61"/>
      <c r="O1766" s="60" t="s">
        <v>155</v>
      </c>
      <c r="P1766" s="60" t="s">
        <v>246</v>
      </c>
      <c r="Q1766" s="60" t="s">
        <v>223</v>
      </c>
      <c r="R1766" s="60" t="s">
        <v>211</v>
      </c>
      <c r="S1766" s="62" t="s">
        <v>158</v>
      </c>
    </row>
    <row r="1767" spans="1:19" x14ac:dyDescent="0.2">
      <c r="A1767" s="57">
        <v>45730</v>
      </c>
      <c r="B1767" s="58">
        <v>0.469444444444444</v>
      </c>
      <c r="C1767" s="59" t="s">
        <v>2067</v>
      </c>
      <c r="D1767" s="59" t="s">
        <v>54</v>
      </c>
      <c r="E1767" s="60" t="s">
        <v>257</v>
      </c>
      <c r="F1767" s="59" t="s">
        <v>153</v>
      </c>
      <c r="G1767" s="60" t="s">
        <v>165</v>
      </c>
      <c r="H1767" s="59">
        <v>63.3</v>
      </c>
      <c r="I1767" s="140">
        <v>1441</v>
      </c>
      <c r="J1767" s="141">
        <v>91215.3</v>
      </c>
      <c r="K1767" s="59" t="s">
        <v>166</v>
      </c>
      <c r="L1767" s="59" t="s">
        <v>174</v>
      </c>
      <c r="M1767" s="60" t="s">
        <v>175</v>
      </c>
      <c r="N1767" s="61">
        <v>390330</v>
      </c>
      <c r="O1767" s="60" t="s">
        <v>155</v>
      </c>
      <c r="P1767" s="60" t="s">
        <v>246</v>
      </c>
      <c r="Q1767" s="60" t="s">
        <v>223</v>
      </c>
      <c r="R1767" s="60" t="s">
        <v>224</v>
      </c>
      <c r="S1767" s="62" t="s">
        <v>158</v>
      </c>
    </row>
    <row r="1768" spans="1:19" x14ac:dyDescent="0.2">
      <c r="A1768" s="57">
        <v>45730</v>
      </c>
      <c r="B1768" s="58">
        <v>0.55486111111111103</v>
      </c>
      <c r="C1768" s="59" t="s">
        <v>2068</v>
      </c>
      <c r="D1768" s="59" t="s">
        <v>21</v>
      </c>
      <c r="E1768" s="60" t="s">
        <v>251</v>
      </c>
      <c r="F1768" s="59" t="s">
        <v>150</v>
      </c>
      <c r="G1768" s="60" t="s">
        <v>151</v>
      </c>
      <c r="H1768" s="59">
        <v>363.8168</v>
      </c>
      <c r="I1768" s="140">
        <v>1288</v>
      </c>
      <c r="J1768" s="141">
        <v>468596.03840000002</v>
      </c>
      <c r="K1768" s="59" t="s">
        <v>152</v>
      </c>
      <c r="L1768" s="59" t="s">
        <v>153</v>
      </c>
      <c r="M1768" s="60" t="s">
        <v>154</v>
      </c>
      <c r="N1768" s="61">
        <v>1924148</v>
      </c>
      <c r="O1768" s="60" t="s">
        <v>155</v>
      </c>
      <c r="P1768" s="60" t="s">
        <v>156</v>
      </c>
      <c r="Q1768" s="60" t="s">
        <v>156</v>
      </c>
      <c r="R1768" s="60" t="s">
        <v>157</v>
      </c>
      <c r="S1768" s="62" t="s">
        <v>158</v>
      </c>
    </row>
    <row r="1769" spans="1:19" x14ac:dyDescent="0.2">
      <c r="A1769" s="57">
        <v>45730</v>
      </c>
      <c r="B1769" s="58">
        <v>0.59236111111111101</v>
      </c>
      <c r="C1769" s="59" t="s">
        <v>2069</v>
      </c>
      <c r="D1769" s="59" t="s">
        <v>16</v>
      </c>
      <c r="E1769" s="60" t="s">
        <v>162</v>
      </c>
      <c r="F1769" s="59" t="s">
        <v>150</v>
      </c>
      <c r="G1769" s="60" t="s">
        <v>151</v>
      </c>
      <c r="H1769" s="59">
        <v>405.17239999999998</v>
      </c>
      <c r="I1769" s="140">
        <v>1288</v>
      </c>
      <c r="J1769" s="141">
        <v>521862.05119999999</v>
      </c>
      <c r="K1769" s="59" t="s">
        <v>152</v>
      </c>
      <c r="L1769" s="59" t="s">
        <v>153</v>
      </c>
      <c r="M1769" s="60" t="s">
        <v>154</v>
      </c>
      <c r="N1769" s="61">
        <v>302984</v>
      </c>
      <c r="O1769" s="60" t="s">
        <v>155</v>
      </c>
      <c r="P1769" s="60" t="s">
        <v>156</v>
      </c>
      <c r="Q1769" s="60" t="s">
        <v>156</v>
      </c>
      <c r="R1769" s="60" t="s">
        <v>157</v>
      </c>
      <c r="S1769" s="62" t="s">
        <v>158</v>
      </c>
    </row>
    <row r="1770" spans="1:19" x14ac:dyDescent="0.2">
      <c r="A1770" s="57">
        <v>45730</v>
      </c>
      <c r="B1770" s="58">
        <v>0.59236111111111101</v>
      </c>
      <c r="C1770" s="59" t="s">
        <v>2070</v>
      </c>
      <c r="D1770" s="59" t="s">
        <v>26</v>
      </c>
      <c r="E1770" s="60" t="s">
        <v>232</v>
      </c>
      <c r="F1770" s="59" t="s">
        <v>150</v>
      </c>
      <c r="G1770" s="60" t="s">
        <v>151</v>
      </c>
      <c r="H1770" s="59">
        <v>406.28</v>
      </c>
      <c r="I1770" s="140">
        <v>1365.99</v>
      </c>
      <c r="J1770" s="141">
        <v>554976.02</v>
      </c>
      <c r="K1770" s="59" t="s">
        <v>166</v>
      </c>
      <c r="L1770" s="59" t="s">
        <v>167</v>
      </c>
      <c r="M1770" s="60" t="s">
        <v>168</v>
      </c>
      <c r="N1770" s="61">
        <v>140174</v>
      </c>
      <c r="O1770" s="60" t="s">
        <v>155</v>
      </c>
      <c r="P1770" s="60" t="s">
        <v>156</v>
      </c>
      <c r="Q1770" s="60" t="s">
        <v>156</v>
      </c>
      <c r="R1770" s="60" t="s">
        <v>157</v>
      </c>
      <c r="S1770" s="62" t="s">
        <v>158</v>
      </c>
    </row>
    <row r="1771" spans="1:19" x14ac:dyDescent="0.2">
      <c r="A1771" s="57">
        <v>45730</v>
      </c>
      <c r="B1771" s="58">
        <v>0.70208333333333295</v>
      </c>
      <c r="C1771" s="59" t="s">
        <v>2071</v>
      </c>
      <c r="D1771" s="59" t="s">
        <v>25</v>
      </c>
      <c r="E1771" s="60" t="s">
        <v>238</v>
      </c>
      <c r="F1771" s="59" t="s">
        <v>150</v>
      </c>
      <c r="G1771" s="60" t="s">
        <v>151</v>
      </c>
      <c r="H1771" s="59">
        <v>471.36720000000003</v>
      </c>
      <c r="I1771" s="140">
        <v>1288</v>
      </c>
      <c r="J1771" s="141">
        <v>607120.95360000001</v>
      </c>
      <c r="K1771" s="59" t="s">
        <v>152</v>
      </c>
      <c r="L1771" s="59" t="s">
        <v>153</v>
      </c>
      <c r="M1771" s="60" t="s">
        <v>154</v>
      </c>
      <c r="N1771" s="61">
        <v>760087</v>
      </c>
      <c r="O1771" s="60" t="s">
        <v>155</v>
      </c>
      <c r="P1771" s="60" t="s">
        <v>156</v>
      </c>
      <c r="Q1771" s="60" t="s">
        <v>156</v>
      </c>
      <c r="R1771" s="60" t="s">
        <v>157</v>
      </c>
      <c r="S1771" s="62" t="s">
        <v>158</v>
      </c>
    </row>
    <row r="1772" spans="1:19" x14ac:dyDescent="0.2">
      <c r="A1772" s="57">
        <v>45730</v>
      </c>
      <c r="B1772" s="58">
        <v>0.72916666666666696</v>
      </c>
      <c r="C1772" s="59" t="s">
        <v>2072</v>
      </c>
      <c r="D1772" s="59" t="s">
        <v>12</v>
      </c>
      <c r="E1772" s="60" t="s">
        <v>183</v>
      </c>
      <c r="F1772" s="59" t="s">
        <v>150</v>
      </c>
      <c r="G1772" s="60" t="s">
        <v>151</v>
      </c>
      <c r="H1772" s="59">
        <v>585.56209999999999</v>
      </c>
      <c r="I1772" s="140">
        <v>1288</v>
      </c>
      <c r="J1772" s="141">
        <v>754203.98479999998</v>
      </c>
      <c r="K1772" s="59" t="s">
        <v>152</v>
      </c>
      <c r="L1772" s="59" t="s">
        <v>153</v>
      </c>
      <c r="M1772" s="60" t="s">
        <v>154</v>
      </c>
      <c r="N1772" s="61">
        <v>717559</v>
      </c>
      <c r="O1772" s="60" t="s">
        <v>155</v>
      </c>
      <c r="P1772" s="60" t="s">
        <v>156</v>
      </c>
      <c r="Q1772" s="60" t="s">
        <v>156</v>
      </c>
      <c r="R1772" s="60" t="s">
        <v>157</v>
      </c>
      <c r="S1772" s="62" t="s">
        <v>158</v>
      </c>
    </row>
    <row r="1773" spans="1:19" x14ac:dyDescent="0.2">
      <c r="A1773" s="57">
        <v>45730</v>
      </c>
      <c r="B1773" s="58">
        <v>0.74097222222222203</v>
      </c>
      <c r="C1773" s="59" t="s">
        <v>2073</v>
      </c>
      <c r="D1773" s="59" t="s">
        <v>109</v>
      </c>
      <c r="E1773" s="60" t="s">
        <v>466</v>
      </c>
      <c r="F1773" s="59" t="s">
        <v>201</v>
      </c>
      <c r="G1773" s="60" t="s">
        <v>202</v>
      </c>
      <c r="H1773" s="59">
        <v>45.8</v>
      </c>
      <c r="I1773" s="140">
        <v>1450.4</v>
      </c>
      <c r="J1773" s="141">
        <v>66428.320000000007</v>
      </c>
      <c r="K1773" s="59" t="s">
        <v>166</v>
      </c>
      <c r="L1773" s="59" t="s">
        <v>174</v>
      </c>
      <c r="M1773" s="60" t="s">
        <v>175</v>
      </c>
      <c r="N1773" s="61"/>
      <c r="O1773" s="60" t="s">
        <v>188</v>
      </c>
      <c r="P1773" s="60" t="s">
        <v>467</v>
      </c>
      <c r="Q1773" s="59"/>
      <c r="R1773" s="60" t="s">
        <v>268</v>
      </c>
      <c r="S1773" s="62" t="s">
        <v>176</v>
      </c>
    </row>
    <row r="1774" spans="1:19" x14ac:dyDescent="0.2">
      <c r="A1774" s="57">
        <v>45730</v>
      </c>
      <c r="B1774" s="58">
        <v>0.77500000000000002</v>
      </c>
      <c r="C1774" s="59" t="s">
        <v>2074</v>
      </c>
      <c r="D1774" s="59" t="s">
        <v>118</v>
      </c>
      <c r="E1774" s="63" t="s">
        <v>365</v>
      </c>
      <c r="F1774" s="59" t="s">
        <v>218</v>
      </c>
      <c r="G1774" s="60" t="s">
        <v>219</v>
      </c>
      <c r="H1774" s="59">
        <v>31.89</v>
      </c>
      <c r="I1774" s="140">
        <v>1267.0999999999999</v>
      </c>
      <c r="J1774" s="141">
        <v>40407.819000000003</v>
      </c>
      <c r="K1774" s="59" t="s">
        <v>166</v>
      </c>
      <c r="L1774" s="59" t="s">
        <v>174</v>
      </c>
      <c r="M1774" s="60" t="s">
        <v>175</v>
      </c>
      <c r="N1774" s="61"/>
      <c r="O1774" s="63" t="s">
        <v>365</v>
      </c>
      <c r="P1774" s="63" t="s">
        <v>365</v>
      </c>
      <c r="Q1774" s="63" t="s">
        <v>365</v>
      </c>
      <c r="R1774" s="63" t="s">
        <v>365</v>
      </c>
      <c r="S1774" s="64" t="s">
        <v>365</v>
      </c>
    </row>
    <row r="1775" spans="1:19" x14ac:dyDescent="0.2">
      <c r="A1775" s="57">
        <v>45730</v>
      </c>
      <c r="B1775" s="58">
        <v>0.78472222222222199</v>
      </c>
      <c r="C1775" s="59" t="s">
        <v>2075</v>
      </c>
      <c r="D1775" s="59" t="s">
        <v>50</v>
      </c>
      <c r="E1775" s="60" t="s">
        <v>274</v>
      </c>
      <c r="F1775" s="59" t="s">
        <v>153</v>
      </c>
      <c r="G1775" s="60" t="s">
        <v>165</v>
      </c>
      <c r="H1775" s="59">
        <v>157</v>
      </c>
      <c r="I1775" s="140">
        <v>1468.8</v>
      </c>
      <c r="J1775" s="141">
        <v>230601.60000000001</v>
      </c>
      <c r="K1775" s="59" t="s">
        <v>166</v>
      </c>
      <c r="L1775" s="59" t="s">
        <v>174</v>
      </c>
      <c r="M1775" s="60" t="s">
        <v>175</v>
      </c>
      <c r="N1775" s="61">
        <v>730951</v>
      </c>
      <c r="O1775" s="60" t="s">
        <v>155</v>
      </c>
      <c r="P1775" s="60" t="s">
        <v>275</v>
      </c>
      <c r="Q1775" s="60" t="s">
        <v>223</v>
      </c>
      <c r="R1775" s="60" t="s">
        <v>276</v>
      </c>
      <c r="S1775" s="62" t="s">
        <v>158</v>
      </c>
    </row>
    <row r="1776" spans="1:19" x14ac:dyDescent="0.2">
      <c r="A1776" s="57">
        <v>45730</v>
      </c>
      <c r="B1776" s="58">
        <v>0.80694444444444502</v>
      </c>
      <c r="C1776" s="59" t="s">
        <v>2076</v>
      </c>
      <c r="D1776" s="59" t="s">
        <v>7</v>
      </c>
      <c r="E1776" s="60" t="s">
        <v>260</v>
      </c>
      <c r="F1776" s="59" t="s">
        <v>150</v>
      </c>
      <c r="G1776" s="60" t="s">
        <v>151</v>
      </c>
      <c r="H1776" s="59">
        <v>423.57499999999999</v>
      </c>
      <c r="I1776" s="140">
        <v>1366</v>
      </c>
      <c r="J1776" s="141">
        <v>578604</v>
      </c>
      <c r="K1776" s="59" t="s">
        <v>166</v>
      </c>
      <c r="L1776" s="59" t="s">
        <v>167</v>
      </c>
      <c r="M1776" s="60" t="s">
        <v>168</v>
      </c>
      <c r="N1776" s="61">
        <v>1518121</v>
      </c>
      <c r="O1776" s="60" t="s">
        <v>155</v>
      </c>
      <c r="P1776" s="60" t="s">
        <v>156</v>
      </c>
      <c r="Q1776" s="60" t="s">
        <v>156</v>
      </c>
      <c r="R1776" s="60" t="s">
        <v>157</v>
      </c>
      <c r="S1776" s="62" t="s">
        <v>158</v>
      </c>
    </row>
    <row r="1777" spans="1:19" x14ac:dyDescent="0.2">
      <c r="A1777" s="57">
        <v>45730</v>
      </c>
      <c r="B1777" s="58">
        <v>0.82847222222222205</v>
      </c>
      <c r="C1777" s="59" t="s">
        <v>2077</v>
      </c>
      <c r="D1777" s="59" t="s">
        <v>14</v>
      </c>
      <c r="E1777" s="60" t="s">
        <v>171</v>
      </c>
      <c r="F1777" s="59" t="s">
        <v>150</v>
      </c>
      <c r="G1777" s="60" t="s">
        <v>151</v>
      </c>
      <c r="H1777" s="59">
        <v>457.03</v>
      </c>
      <c r="I1777" s="140">
        <v>1366.01</v>
      </c>
      <c r="J1777" s="141">
        <v>624305.99</v>
      </c>
      <c r="K1777" s="59" t="s">
        <v>166</v>
      </c>
      <c r="L1777" s="59" t="s">
        <v>167</v>
      </c>
      <c r="M1777" s="60" t="s">
        <v>168</v>
      </c>
      <c r="N1777" s="61">
        <v>596520</v>
      </c>
      <c r="O1777" s="60" t="s">
        <v>155</v>
      </c>
      <c r="P1777" s="60" t="s">
        <v>156</v>
      </c>
      <c r="Q1777" s="60" t="s">
        <v>156</v>
      </c>
      <c r="R1777" s="60" t="s">
        <v>157</v>
      </c>
      <c r="S1777" s="62" t="s">
        <v>158</v>
      </c>
    </row>
    <row r="1778" spans="1:19" x14ac:dyDescent="0.2">
      <c r="A1778" s="57">
        <v>45730</v>
      </c>
      <c r="B1778" s="58">
        <v>0.88124999999999998</v>
      </c>
      <c r="C1778" s="59" t="s">
        <v>2078</v>
      </c>
      <c r="D1778" s="59" t="s">
        <v>10</v>
      </c>
      <c r="E1778" s="60" t="s">
        <v>228</v>
      </c>
      <c r="F1778" s="59" t="s">
        <v>218</v>
      </c>
      <c r="G1778" s="60" t="s">
        <v>219</v>
      </c>
      <c r="H1778" s="59">
        <v>347.54</v>
      </c>
      <c r="I1778" s="140">
        <v>1245.5999999999999</v>
      </c>
      <c r="J1778" s="141">
        <v>432895.82400000002</v>
      </c>
      <c r="K1778" s="59" t="s">
        <v>166</v>
      </c>
      <c r="L1778" s="59" t="s">
        <v>174</v>
      </c>
      <c r="M1778" s="60" t="s">
        <v>175</v>
      </c>
      <c r="N1778" s="61">
        <v>972075</v>
      </c>
      <c r="O1778" s="60" t="s">
        <v>155</v>
      </c>
      <c r="P1778" s="60" t="s">
        <v>156</v>
      </c>
      <c r="Q1778" s="60" t="s">
        <v>156</v>
      </c>
      <c r="R1778" s="60" t="s">
        <v>157</v>
      </c>
      <c r="S1778" s="62" t="s">
        <v>158</v>
      </c>
    </row>
    <row r="1779" spans="1:19" x14ac:dyDescent="0.2">
      <c r="A1779" s="57">
        <v>45731</v>
      </c>
      <c r="B1779" s="58">
        <v>6.4583333333333298E-2</v>
      </c>
      <c r="C1779" s="59" t="s">
        <v>2079</v>
      </c>
      <c r="D1779" s="59" t="s">
        <v>13</v>
      </c>
      <c r="E1779" s="60" t="s">
        <v>347</v>
      </c>
      <c r="F1779" s="59" t="s">
        <v>150</v>
      </c>
      <c r="G1779" s="60" t="s">
        <v>151</v>
      </c>
      <c r="H1779" s="59">
        <v>628.44000000000005</v>
      </c>
      <c r="I1779" s="140">
        <v>1366</v>
      </c>
      <c r="J1779" s="141">
        <v>858447.95</v>
      </c>
      <c r="K1779" s="59" t="s">
        <v>166</v>
      </c>
      <c r="L1779" s="59" t="s">
        <v>167</v>
      </c>
      <c r="M1779" s="60" t="s">
        <v>168</v>
      </c>
      <c r="N1779" s="61">
        <v>593717</v>
      </c>
      <c r="O1779" s="60" t="s">
        <v>155</v>
      </c>
      <c r="P1779" s="60" t="s">
        <v>156</v>
      </c>
      <c r="Q1779" s="60" t="s">
        <v>156</v>
      </c>
      <c r="R1779" s="60" t="s">
        <v>157</v>
      </c>
      <c r="S1779" s="62" t="s">
        <v>158</v>
      </c>
    </row>
    <row r="1780" spans="1:19" x14ac:dyDescent="0.2">
      <c r="A1780" s="57">
        <v>45731</v>
      </c>
      <c r="B1780" s="58">
        <v>0.436805555555556</v>
      </c>
      <c r="C1780" s="59" t="s">
        <v>2080</v>
      </c>
      <c r="D1780" s="59" t="s">
        <v>43</v>
      </c>
      <c r="E1780" s="60" t="s">
        <v>578</v>
      </c>
      <c r="F1780" s="59" t="s">
        <v>218</v>
      </c>
      <c r="G1780" s="60" t="s">
        <v>219</v>
      </c>
      <c r="H1780" s="59">
        <v>160</v>
      </c>
      <c r="I1780" s="140">
        <v>1258.3</v>
      </c>
      <c r="J1780" s="141">
        <v>201328</v>
      </c>
      <c r="K1780" s="59" t="s">
        <v>166</v>
      </c>
      <c r="L1780" s="59" t="s">
        <v>174</v>
      </c>
      <c r="M1780" s="60" t="s">
        <v>175</v>
      </c>
      <c r="N1780" s="61" t="s">
        <v>579</v>
      </c>
      <c r="O1780" s="60" t="s">
        <v>155</v>
      </c>
      <c r="P1780" s="60" t="s">
        <v>580</v>
      </c>
      <c r="Q1780" s="60" t="s">
        <v>204</v>
      </c>
      <c r="R1780" s="60" t="s">
        <v>211</v>
      </c>
      <c r="S1780" s="62" t="s">
        <v>158</v>
      </c>
    </row>
    <row r="1781" spans="1:19" x14ac:dyDescent="0.2">
      <c r="A1781" s="57">
        <v>45731</v>
      </c>
      <c r="B1781" s="58">
        <v>0.438194444444444</v>
      </c>
      <c r="C1781" s="59" t="s">
        <v>2081</v>
      </c>
      <c r="D1781" s="59" t="s">
        <v>120</v>
      </c>
      <c r="E1781" s="63" t="s">
        <v>365</v>
      </c>
      <c r="F1781" s="59" t="s">
        <v>218</v>
      </c>
      <c r="G1781" s="60" t="s">
        <v>219</v>
      </c>
      <c r="H1781" s="59">
        <v>60.01</v>
      </c>
      <c r="I1781" s="140">
        <v>1258.3</v>
      </c>
      <c r="J1781" s="141">
        <v>75510.582999999999</v>
      </c>
      <c r="K1781" s="59" t="s">
        <v>166</v>
      </c>
      <c r="L1781" s="59" t="s">
        <v>174</v>
      </c>
      <c r="M1781" s="60" t="s">
        <v>175</v>
      </c>
      <c r="N1781" s="61" t="s">
        <v>579</v>
      </c>
      <c r="O1781" s="63" t="s">
        <v>365</v>
      </c>
      <c r="P1781" s="63" t="s">
        <v>365</v>
      </c>
      <c r="Q1781" s="63" t="s">
        <v>365</v>
      </c>
      <c r="R1781" s="63" t="s">
        <v>365</v>
      </c>
      <c r="S1781" s="64" t="s">
        <v>365</v>
      </c>
    </row>
    <row r="1782" spans="1:19" x14ac:dyDescent="0.2">
      <c r="A1782" s="57">
        <v>45731</v>
      </c>
      <c r="B1782" s="58">
        <v>0.44374999999999998</v>
      </c>
      <c r="C1782" s="59" t="s">
        <v>2082</v>
      </c>
      <c r="D1782" s="59" t="s">
        <v>15</v>
      </c>
      <c r="E1782" s="60" t="s">
        <v>164</v>
      </c>
      <c r="F1782" s="59" t="s">
        <v>150</v>
      </c>
      <c r="G1782" s="60" t="s">
        <v>151</v>
      </c>
      <c r="H1782" s="59">
        <v>339.68</v>
      </c>
      <c r="I1782" s="140">
        <v>1366</v>
      </c>
      <c r="J1782" s="141">
        <v>464003.97</v>
      </c>
      <c r="K1782" s="59" t="s">
        <v>166</v>
      </c>
      <c r="L1782" s="59" t="s">
        <v>167</v>
      </c>
      <c r="M1782" s="60" t="s">
        <v>168</v>
      </c>
      <c r="N1782" s="61">
        <v>376425</v>
      </c>
      <c r="O1782" s="60" t="s">
        <v>155</v>
      </c>
      <c r="P1782" s="60" t="s">
        <v>156</v>
      </c>
      <c r="Q1782" s="60" t="s">
        <v>156</v>
      </c>
      <c r="R1782" s="60" t="s">
        <v>157</v>
      </c>
      <c r="S1782" s="62" t="s">
        <v>158</v>
      </c>
    </row>
    <row r="1783" spans="1:19" x14ac:dyDescent="0.2">
      <c r="A1783" s="57">
        <v>45731</v>
      </c>
      <c r="B1783" s="58">
        <v>0.48958333333333298</v>
      </c>
      <c r="C1783" s="59" t="s">
        <v>2083</v>
      </c>
      <c r="D1783" s="59" t="s">
        <v>84</v>
      </c>
      <c r="E1783" s="60" t="s">
        <v>173</v>
      </c>
      <c r="F1783" s="59" t="s">
        <v>201</v>
      </c>
      <c r="G1783" s="60" t="s">
        <v>202</v>
      </c>
      <c r="H1783" s="59">
        <v>52.66</v>
      </c>
      <c r="I1783" s="140">
        <v>1473.9</v>
      </c>
      <c r="J1783" s="141">
        <v>77615.573999999993</v>
      </c>
      <c r="K1783" s="59" t="s">
        <v>166</v>
      </c>
      <c r="L1783" s="59" t="s">
        <v>174</v>
      </c>
      <c r="M1783" s="60" t="s">
        <v>175</v>
      </c>
      <c r="N1783" s="61"/>
      <c r="O1783" s="60" t="s">
        <v>188</v>
      </c>
      <c r="P1783" s="60" t="s">
        <v>176</v>
      </c>
      <c r="Q1783" s="60" t="s">
        <v>176</v>
      </c>
      <c r="R1783" s="60" t="s">
        <v>960</v>
      </c>
      <c r="S1783" s="62" t="s">
        <v>176</v>
      </c>
    </row>
    <row r="1784" spans="1:19" x14ac:dyDescent="0.2">
      <c r="A1784" s="57">
        <v>45731</v>
      </c>
      <c r="B1784" s="58">
        <v>0.82361111111111096</v>
      </c>
      <c r="C1784" s="59" t="s">
        <v>2084</v>
      </c>
      <c r="D1784" s="59" t="s">
        <v>12</v>
      </c>
      <c r="E1784" s="60" t="s">
        <v>183</v>
      </c>
      <c r="F1784" s="59" t="s">
        <v>150</v>
      </c>
      <c r="G1784" s="60" t="s">
        <v>151</v>
      </c>
      <c r="H1784" s="59">
        <v>507.15600000000001</v>
      </c>
      <c r="I1784" s="140">
        <v>1366</v>
      </c>
      <c r="J1784" s="141">
        <v>692775.1</v>
      </c>
      <c r="K1784" s="59" t="s">
        <v>166</v>
      </c>
      <c r="L1784" s="59" t="s">
        <v>167</v>
      </c>
      <c r="M1784" s="60" t="s">
        <v>168</v>
      </c>
      <c r="N1784" s="61">
        <v>718669</v>
      </c>
      <c r="O1784" s="60" t="s">
        <v>155</v>
      </c>
      <c r="P1784" s="60" t="s">
        <v>156</v>
      </c>
      <c r="Q1784" s="60" t="s">
        <v>156</v>
      </c>
      <c r="R1784" s="60" t="s">
        <v>157</v>
      </c>
      <c r="S1784" s="62" t="s">
        <v>158</v>
      </c>
    </row>
    <row r="1785" spans="1:19" x14ac:dyDescent="0.2">
      <c r="A1785" s="57">
        <v>45732</v>
      </c>
      <c r="B1785" s="58">
        <v>0.29375000000000001</v>
      </c>
      <c r="C1785" s="59" t="s">
        <v>2085</v>
      </c>
      <c r="D1785" s="59" t="s">
        <v>9</v>
      </c>
      <c r="E1785" s="60" t="s">
        <v>213</v>
      </c>
      <c r="F1785" s="59" t="s">
        <v>150</v>
      </c>
      <c r="G1785" s="60" t="s">
        <v>151</v>
      </c>
      <c r="H1785" s="59">
        <v>403.68009999999998</v>
      </c>
      <c r="I1785" s="140">
        <v>1288</v>
      </c>
      <c r="J1785" s="141">
        <v>519939.96879999997</v>
      </c>
      <c r="K1785" s="59" t="s">
        <v>152</v>
      </c>
      <c r="L1785" s="59" t="s">
        <v>153</v>
      </c>
      <c r="M1785" s="60" t="s">
        <v>154</v>
      </c>
      <c r="N1785" s="61">
        <v>994030</v>
      </c>
      <c r="O1785" s="60" t="s">
        <v>155</v>
      </c>
      <c r="P1785" s="60" t="s">
        <v>156</v>
      </c>
      <c r="Q1785" s="60" t="s">
        <v>156</v>
      </c>
      <c r="R1785" s="60" t="s">
        <v>157</v>
      </c>
      <c r="S1785" s="62" t="s">
        <v>158</v>
      </c>
    </row>
    <row r="1786" spans="1:19" x14ac:dyDescent="0.2">
      <c r="A1786" s="57">
        <v>45732</v>
      </c>
      <c r="B1786" s="58">
        <v>0.33958333333333302</v>
      </c>
      <c r="C1786" s="59" t="s">
        <v>2086</v>
      </c>
      <c r="D1786" s="59" t="s">
        <v>11</v>
      </c>
      <c r="E1786" s="60" t="s">
        <v>149</v>
      </c>
      <c r="F1786" s="59" t="s">
        <v>150</v>
      </c>
      <c r="G1786" s="60" t="s">
        <v>151</v>
      </c>
      <c r="H1786" s="59">
        <v>390.01159999999999</v>
      </c>
      <c r="I1786" s="140">
        <v>1288</v>
      </c>
      <c r="J1786" s="141">
        <v>502334.94079999998</v>
      </c>
      <c r="K1786" s="59" t="s">
        <v>152</v>
      </c>
      <c r="L1786" s="59" t="s">
        <v>153</v>
      </c>
      <c r="M1786" s="60" t="s">
        <v>154</v>
      </c>
      <c r="N1786" s="61">
        <v>828745</v>
      </c>
      <c r="O1786" s="60" t="s">
        <v>155</v>
      </c>
      <c r="P1786" s="60" t="s">
        <v>156</v>
      </c>
      <c r="Q1786" s="60" t="s">
        <v>156</v>
      </c>
      <c r="R1786" s="60" t="s">
        <v>157</v>
      </c>
      <c r="S1786" s="62" t="s">
        <v>158</v>
      </c>
    </row>
    <row r="1787" spans="1:19" x14ac:dyDescent="0.2">
      <c r="A1787" s="57">
        <v>45732</v>
      </c>
      <c r="B1787" s="58">
        <v>0.40069444444444502</v>
      </c>
      <c r="C1787" s="59" t="s">
        <v>2087</v>
      </c>
      <c r="D1787" s="59" t="s">
        <v>19</v>
      </c>
      <c r="E1787" s="60" t="s">
        <v>162</v>
      </c>
      <c r="F1787" s="59" t="s">
        <v>150</v>
      </c>
      <c r="G1787" s="60" t="s">
        <v>151</v>
      </c>
      <c r="H1787" s="69">
        <v>401.04660000000001</v>
      </c>
      <c r="I1787" s="140">
        <v>1288</v>
      </c>
      <c r="J1787" s="141">
        <v>516548.0208</v>
      </c>
      <c r="K1787" s="59" t="s">
        <v>152</v>
      </c>
      <c r="L1787" s="59" t="s">
        <v>153</v>
      </c>
      <c r="M1787" s="60" t="s">
        <v>154</v>
      </c>
      <c r="N1787" s="61">
        <v>2339829</v>
      </c>
      <c r="O1787" s="60" t="s">
        <v>155</v>
      </c>
      <c r="P1787" s="60" t="s">
        <v>156</v>
      </c>
      <c r="Q1787" s="60" t="s">
        <v>156</v>
      </c>
      <c r="R1787" s="60" t="s">
        <v>157</v>
      </c>
      <c r="S1787" s="62" t="s">
        <v>158</v>
      </c>
    </row>
    <row r="1788" spans="1:19" x14ac:dyDescent="0.2">
      <c r="A1788" s="57">
        <v>45732</v>
      </c>
      <c r="B1788" s="58">
        <v>0.452083333333333</v>
      </c>
      <c r="C1788" s="70" t="s">
        <v>2088</v>
      </c>
      <c r="D1788" s="59" t="s">
        <v>23</v>
      </c>
      <c r="E1788" s="60" t="s">
        <v>160</v>
      </c>
      <c r="F1788" s="59" t="s">
        <v>150</v>
      </c>
      <c r="G1788" s="60" t="s">
        <v>151</v>
      </c>
      <c r="H1788" s="59">
        <v>350.66230000000002</v>
      </c>
      <c r="I1788" s="140">
        <v>1288</v>
      </c>
      <c r="J1788" s="141">
        <v>451653.04239999998</v>
      </c>
      <c r="K1788" s="59" t="s">
        <v>152</v>
      </c>
      <c r="L1788" s="59" t="s">
        <v>153</v>
      </c>
      <c r="M1788" s="60" t="s">
        <v>154</v>
      </c>
      <c r="N1788" s="61">
        <v>1229950</v>
      </c>
      <c r="O1788" s="60" t="s">
        <v>155</v>
      </c>
      <c r="P1788" s="60" t="s">
        <v>156</v>
      </c>
      <c r="Q1788" s="60" t="s">
        <v>156</v>
      </c>
      <c r="R1788" s="60" t="s">
        <v>157</v>
      </c>
      <c r="S1788" s="62" t="s">
        <v>158</v>
      </c>
    </row>
    <row r="1789" spans="1:19" x14ac:dyDescent="0.2">
      <c r="A1789" s="57">
        <v>45732</v>
      </c>
      <c r="B1789" s="58">
        <v>0.452083333333333</v>
      </c>
      <c r="C1789" s="70" t="s">
        <v>2088</v>
      </c>
      <c r="D1789" s="59" t="s">
        <v>23</v>
      </c>
      <c r="E1789" s="60" t="s">
        <v>160</v>
      </c>
      <c r="F1789" s="59" t="s">
        <v>415</v>
      </c>
      <c r="G1789" s="60" t="s">
        <v>416</v>
      </c>
      <c r="H1789" s="71">
        <v>0</v>
      </c>
      <c r="I1789" s="142" t="s">
        <v>2089</v>
      </c>
      <c r="J1789" s="143">
        <v>-4328.8999999999996</v>
      </c>
      <c r="K1789" s="59" t="s">
        <v>166</v>
      </c>
      <c r="L1789" s="59" t="s">
        <v>153</v>
      </c>
      <c r="M1789" s="60" t="s">
        <v>154</v>
      </c>
      <c r="N1789" s="61">
        <v>0</v>
      </c>
      <c r="O1789" s="60" t="s">
        <v>155</v>
      </c>
      <c r="P1789" s="60" t="s">
        <v>156</v>
      </c>
      <c r="Q1789" s="60" t="s">
        <v>156</v>
      </c>
      <c r="R1789" s="60" t="s">
        <v>157</v>
      </c>
      <c r="S1789" s="62" t="s">
        <v>158</v>
      </c>
    </row>
    <row r="1790" spans="1:19" x14ac:dyDescent="0.2">
      <c r="A1790" s="57">
        <v>45732</v>
      </c>
      <c r="B1790" s="58">
        <v>0.55208333333333304</v>
      </c>
      <c r="C1790" s="59" t="s">
        <v>2090</v>
      </c>
      <c r="D1790" s="59" t="s">
        <v>323</v>
      </c>
      <c r="E1790" s="60" t="s">
        <v>324</v>
      </c>
      <c r="F1790" s="59" t="s">
        <v>201</v>
      </c>
      <c r="G1790" s="60" t="s">
        <v>202</v>
      </c>
      <c r="H1790" s="59">
        <v>29.18</v>
      </c>
      <c r="I1790" s="140">
        <v>1444.5</v>
      </c>
      <c r="J1790" s="141">
        <v>42150.51</v>
      </c>
      <c r="K1790" s="59" t="s">
        <v>152</v>
      </c>
      <c r="L1790" s="59" t="s">
        <v>174</v>
      </c>
      <c r="M1790" s="60" t="s">
        <v>175</v>
      </c>
      <c r="N1790" s="61"/>
      <c r="O1790" s="60" t="s">
        <v>155</v>
      </c>
      <c r="P1790" s="60" t="s">
        <v>211</v>
      </c>
      <c r="Q1790" s="60" t="s">
        <v>204</v>
      </c>
      <c r="R1790" s="60" t="s">
        <v>177</v>
      </c>
      <c r="S1790" s="62" t="s">
        <v>158</v>
      </c>
    </row>
    <row r="1791" spans="1:19" x14ac:dyDescent="0.2">
      <c r="A1791" s="57">
        <v>45732</v>
      </c>
      <c r="B1791" s="58">
        <v>0.64097222222222205</v>
      </c>
      <c r="C1791" s="59" t="s">
        <v>2091</v>
      </c>
      <c r="D1791" s="59" t="s">
        <v>17</v>
      </c>
      <c r="E1791" s="60" t="s">
        <v>230</v>
      </c>
      <c r="F1791" s="59" t="s">
        <v>150</v>
      </c>
      <c r="G1791" s="60" t="s">
        <v>151</v>
      </c>
      <c r="H1791" s="59">
        <v>376.02170000000001</v>
      </c>
      <c r="I1791" s="140">
        <v>1288</v>
      </c>
      <c r="J1791" s="141">
        <v>484315.94959999999</v>
      </c>
      <c r="K1791" s="59" t="s">
        <v>152</v>
      </c>
      <c r="L1791" s="59" t="s">
        <v>153</v>
      </c>
      <c r="M1791" s="60" t="s">
        <v>154</v>
      </c>
      <c r="N1791" s="61">
        <v>94643</v>
      </c>
      <c r="O1791" s="60" t="s">
        <v>155</v>
      </c>
      <c r="P1791" s="60" t="s">
        <v>156</v>
      </c>
      <c r="Q1791" s="60" t="s">
        <v>156</v>
      </c>
      <c r="R1791" s="60" t="s">
        <v>157</v>
      </c>
      <c r="S1791" s="62" t="s">
        <v>158</v>
      </c>
    </row>
    <row r="1792" spans="1:19" x14ac:dyDescent="0.2">
      <c r="A1792" s="57">
        <v>45732</v>
      </c>
      <c r="B1792" s="58">
        <v>0.82152777777777797</v>
      </c>
      <c r="C1792" s="59" t="s">
        <v>2092</v>
      </c>
      <c r="D1792" s="59" t="s">
        <v>80</v>
      </c>
      <c r="E1792" s="60" t="s">
        <v>267</v>
      </c>
      <c r="F1792" s="59" t="s">
        <v>201</v>
      </c>
      <c r="G1792" s="60" t="s">
        <v>202</v>
      </c>
      <c r="H1792" s="59">
        <v>6.65</v>
      </c>
      <c r="I1792" s="140">
        <v>1473.9</v>
      </c>
      <c r="J1792" s="141">
        <v>9801.4349999999995</v>
      </c>
      <c r="K1792" s="59" t="s">
        <v>152</v>
      </c>
      <c r="L1792" s="59" t="s">
        <v>174</v>
      </c>
      <c r="M1792" s="60" t="s">
        <v>175</v>
      </c>
      <c r="N1792" s="61"/>
      <c r="O1792" s="60" t="s">
        <v>188</v>
      </c>
      <c r="P1792" s="60" t="s">
        <v>176</v>
      </c>
      <c r="Q1792" s="59"/>
      <c r="R1792" s="60" t="s">
        <v>268</v>
      </c>
      <c r="S1792" s="62" t="s">
        <v>176</v>
      </c>
    </row>
    <row r="1793" spans="1:19" x14ac:dyDescent="0.2">
      <c r="A1793" s="57">
        <v>45733</v>
      </c>
      <c r="B1793" s="58">
        <v>0.3125</v>
      </c>
      <c r="C1793" s="59" t="s">
        <v>2093</v>
      </c>
      <c r="D1793" s="59" t="s">
        <v>63</v>
      </c>
      <c r="E1793" s="60" t="s">
        <v>241</v>
      </c>
      <c r="F1793" s="59" t="s">
        <v>153</v>
      </c>
      <c r="G1793" s="60" t="s">
        <v>165</v>
      </c>
      <c r="H1793" s="59">
        <v>144.44999999999999</v>
      </c>
      <c r="I1793" s="140">
        <v>1468.8</v>
      </c>
      <c r="J1793" s="141">
        <v>212168.16</v>
      </c>
      <c r="K1793" s="59" t="s">
        <v>152</v>
      </c>
      <c r="L1793" s="59" t="s">
        <v>174</v>
      </c>
      <c r="M1793" s="60" t="s">
        <v>175</v>
      </c>
      <c r="N1793" s="61">
        <v>83616</v>
      </c>
      <c r="O1793" s="60" t="s">
        <v>155</v>
      </c>
      <c r="P1793" s="60" t="s">
        <v>196</v>
      </c>
      <c r="Q1793" s="60" t="s">
        <v>242</v>
      </c>
      <c r="R1793" s="60" t="s">
        <v>196</v>
      </c>
      <c r="S1793" s="62" t="s">
        <v>158</v>
      </c>
    </row>
    <row r="1794" spans="1:19" x14ac:dyDescent="0.2">
      <c r="A1794" s="57">
        <v>45733</v>
      </c>
      <c r="B1794" s="58">
        <v>0.38402777777777802</v>
      </c>
      <c r="C1794" s="59" t="s">
        <v>2094</v>
      </c>
      <c r="D1794" s="59" t="s">
        <v>29</v>
      </c>
      <c r="E1794" s="60" t="s">
        <v>294</v>
      </c>
      <c r="F1794" s="59" t="s">
        <v>295</v>
      </c>
      <c r="G1794" s="60" t="s">
        <v>296</v>
      </c>
      <c r="H1794" s="59">
        <v>113.5</v>
      </c>
      <c r="I1794" s="140">
        <v>488</v>
      </c>
      <c r="J1794" s="141">
        <v>55388</v>
      </c>
      <c r="K1794" s="59" t="s">
        <v>152</v>
      </c>
      <c r="L1794" s="59" t="s">
        <v>174</v>
      </c>
      <c r="M1794" s="60" t="s">
        <v>175</v>
      </c>
      <c r="N1794" s="61">
        <v>234405</v>
      </c>
      <c r="O1794" s="60" t="s">
        <v>155</v>
      </c>
      <c r="P1794" s="60" t="s">
        <v>191</v>
      </c>
      <c r="Q1794" s="60" t="s">
        <v>297</v>
      </c>
      <c r="R1794" s="60" t="s">
        <v>193</v>
      </c>
      <c r="S1794" s="62" t="s">
        <v>158</v>
      </c>
    </row>
    <row r="1795" spans="1:19" x14ac:dyDescent="0.2">
      <c r="A1795" s="57">
        <v>45733</v>
      </c>
      <c r="B1795" s="58">
        <v>0.405555555555556</v>
      </c>
      <c r="C1795" s="59" t="s">
        <v>2095</v>
      </c>
      <c r="D1795" s="59" t="s">
        <v>20</v>
      </c>
      <c r="E1795" s="60" t="s">
        <v>230</v>
      </c>
      <c r="F1795" s="59" t="s">
        <v>150</v>
      </c>
      <c r="G1795" s="60" t="s">
        <v>151</v>
      </c>
      <c r="H1795" s="59">
        <v>388.47</v>
      </c>
      <c r="I1795" s="140">
        <v>1366</v>
      </c>
      <c r="J1795" s="141">
        <v>530649.06000000006</v>
      </c>
      <c r="K1795" s="59" t="s">
        <v>152</v>
      </c>
      <c r="L1795" s="59" t="s">
        <v>167</v>
      </c>
      <c r="M1795" s="60" t="s">
        <v>168</v>
      </c>
      <c r="N1795" s="61">
        <v>2185812</v>
      </c>
      <c r="O1795" s="60" t="s">
        <v>155</v>
      </c>
      <c r="P1795" s="60" t="s">
        <v>156</v>
      </c>
      <c r="Q1795" s="60" t="s">
        <v>156</v>
      </c>
      <c r="R1795" s="60" t="s">
        <v>157</v>
      </c>
      <c r="S1795" s="62" t="s">
        <v>158</v>
      </c>
    </row>
    <row r="1796" spans="1:19" x14ac:dyDescent="0.2">
      <c r="A1796" s="57">
        <v>45733</v>
      </c>
      <c r="B1796" s="58">
        <v>0.40833333333333299</v>
      </c>
      <c r="C1796" s="59" t="s">
        <v>2096</v>
      </c>
      <c r="D1796" s="59" t="s">
        <v>323</v>
      </c>
      <c r="E1796" s="60" t="s">
        <v>324</v>
      </c>
      <c r="F1796" s="59" t="s">
        <v>201</v>
      </c>
      <c r="G1796" s="60" t="s">
        <v>202</v>
      </c>
      <c r="H1796" s="59">
        <v>31.89</v>
      </c>
      <c r="I1796" s="140">
        <v>1444.5</v>
      </c>
      <c r="J1796" s="141">
        <v>46065.105000000003</v>
      </c>
      <c r="K1796" s="59" t="s">
        <v>152</v>
      </c>
      <c r="L1796" s="59" t="s">
        <v>174</v>
      </c>
      <c r="M1796" s="60" t="s">
        <v>175</v>
      </c>
      <c r="N1796" s="61"/>
      <c r="O1796" s="60" t="s">
        <v>155</v>
      </c>
      <c r="P1796" s="60" t="s">
        <v>211</v>
      </c>
      <c r="Q1796" s="60" t="s">
        <v>204</v>
      </c>
      <c r="R1796" s="60" t="s">
        <v>177</v>
      </c>
      <c r="S1796" s="62" t="s">
        <v>158</v>
      </c>
    </row>
    <row r="1797" spans="1:19" x14ac:dyDescent="0.2">
      <c r="A1797" s="57">
        <v>45733</v>
      </c>
      <c r="B1797" s="58">
        <v>0.438194444444444</v>
      </c>
      <c r="C1797" s="59" t="s">
        <v>2097</v>
      </c>
      <c r="D1797" s="59" t="s">
        <v>98</v>
      </c>
      <c r="E1797" s="60" t="s">
        <v>284</v>
      </c>
      <c r="F1797" s="59" t="s">
        <v>150</v>
      </c>
      <c r="G1797" s="60" t="s">
        <v>151</v>
      </c>
      <c r="H1797" s="59">
        <v>465.86720000000003</v>
      </c>
      <c r="I1797" s="140">
        <v>1288</v>
      </c>
      <c r="J1797" s="141">
        <v>600036.95360000001</v>
      </c>
      <c r="K1797" s="59" t="s">
        <v>152</v>
      </c>
      <c r="L1797" s="59" t="s">
        <v>153</v>
      </c>
      <c r="M1797" s="60" t="s">
        <v>154</v>
      </c>
      <c r="N1797" s="61"/>
      <c r="O1797" s="60" t="s">
        <v>285</v>
      </c>
      <c r="P1797" s="60" t="s">
        <v>286</v>
      </c>
      <c r="Q1797" s="59"/>
      <c r="R1797" s="60" t="s">
        <v>157</v>
      </c>
      <c r="S1797" s="62" t="s">
        <v>287</v>
      </c>
    </row>
    <row r="1798" spans="1:19" x14ac:dyDescent="0.2">
      <c r="A1798" s="57">
        <v>45733</v>
      </c>
      <c r="B1798" s="58">
        <v>0.45069444444444501</v>
      </c>
      <c r="C1798" s="59" t="s">
        <v>2098</v>
      </c>
      <c r="D1798" s="59" t="s">
        <v>119</v>
      </c>
      <c r="E1798" s="63" t="s">
        <v>365</v>
      </c>
      <c r="F1798" s="59" t="s">
        <v>153</v>
      </c>
      <c r="G1798" s="60" t="s">
        <v>165</v>
      </c>
      <c r="H1798" s="59">
        <v>215.03</v>
      </c>
      <c r="I1798" s="140">
        <v>1443.8</v>
      </c>
      <c r="J1798" s="141">
        <v>310460.31400000001</v>
      </c>
      <c r="K1798" s="59" t="s">
        <v>152</v>
      </c>
      <c r="L1798" s="59" t="s">
        <v>174</v>
      </c>
      <c r="M1798" s="60" t="s">
        <v>175</v>
      </c>
      <c r="N1798" s="61"/>
      <c r="O1798" s="63" t="s">
        <v>365</v>
      </c>
      <c r="P1798" s="63" t="s">
        <v>365</v>
      </c>
      <c r="Q1798" s="63" t="s">
        <v>365</v>
      </c>
      <c r="R1798" s="63" t="s">
        <v>365</v>
      </c>
      <c r="S1798" s="64" t="s">
        <v>365</v>
      </c>
    </row>
    <row r="1799" spans="1:19" x14ac:dyDescent="0.2">
      <c r="A1799" s="57">
        <v>45733</v>
      </c>
      <c r="B1799" s="58">
        <v>0.46319444444444502</v>
      </c>
      <c r="C1799" s="59" t="s">
        <v>2099</v>
      </c>
      <c r="D1799" s="59" t="s">
        <v>49</v>
      </c>
      <c r="E1799" s="60" t="s">
        <v>666</v>
      </c>
      <c r="F1799" s="59" t="s">
        <v>153</v>
      </c>
      <c r="G1799" s="60" t="s">
        <v>165</v>
      </c>
      <c r="H1799" s="59">
        <v>49.02</v>
      </c>
      <c r="I1799" s="140">
        <v>1468.8</v>
      </c>
      <c r="J1799" s="141">
        <v>72000.576000000001</v>
      </c>
      <c r="K1799" s="59" t="s">
        <v>152</v>
      </c>
      <c r="L1799" s="59" t="s">
        <v>174</v>
      </c>
      <c r="M1799" s="60" t="s">
        <v>175</v>
      </c>
      <c r="N1799" s="61">
        <v>715290</v>
      </c>
      <c r="O1799" s="60" t="s">
        <v>155</v>
      </c>
      <c r="P1799" s="60" t="s">
        <v>311</v>
      </c>
      <c r="Q1799" s="60" t="s">
        <v>197</v>
      </c>
      <c r="R1799" s="60" t="s">
        <v>312</v>
      </c>
      <c r="S1799" s="62" t="s">
        <v>158</v>
      </c>
    </row>
    <row r="1800" spans="1:19" x14ac:dyDescent="0.2">
      <c r="A1800" s="65">
        <v>45733</v>
      </c>
      <c r="B1800" s="66">
        <v>0.49722222222222201</v>
      </c>
      <c r="C1800" s="67" t="s">
        <v>2100</v>
      </c>
      <c r="D1800" s="67" t="s">
        <v>63</v>
      </c>
      <c r="E1800" s="68" t="s">
        <v>241</v>
      </c>
      <c r="F1800" s="67" t="s">
        <v>306</v>
      </c>
      <c r="G1800" s="68" t="s">
        <v>307</v>
      </c>
      <c r="H1800" s="72">
        <v>1</v>
      </c>
      <c r="I1800" s="142">
        <v>30993.9</v>
      </c>
      <c r="J1800" s="141">
        <v>30993.9</v>
      </c>
      <c r="K1800" s="67" t="s">
        <v>152</v>
      </c>
      <c r="L1800" s="67" t="s">
        <v>174</v>
      </c>
      <c r="M1800" s="68" t="s">
        <v>175</v>
      </c>
      <c r="N1800" s="61"/>
      <c r="O1800" s="60" t="s">
        <v>155</v>
      </c>
      <c r="P1800" s="60" t="s">
        <v>196</v>
      </c>
      <c r="Q1800" s="60" t="s">
        <v>242</v>
      </c>
      <c r="R1800" s="60" t="s">
        <v>196</v>
      </c>
      <c r="S1800" s="62" t="s">
        <v>158</v>
      </c>
    </row>
    <row r="1801" spans="1:19" x14ac:dyDescent="0.2">
      <c r="A1801" s="57">
        <v>45733</v>
      </c>
      <c r="B1801" s="58">
        <v>0.49861111111111101</v>
      </c>
      <c r="C1801" s="70" t="s">
        <v>2101</v>
      </c>
      <c r="D1801" s="59" t="s">
        <v>10</v>
      </c>
      <c r="E1801" s="60" t="s">
        <v>228</v>
      </c>
      <c r="F1801" s="59" t="s">
        <v>150</v>
      </c>
      <c r="G1801" s="60" t="s">
        <v>151</v>
      </c>
      <c r="H1801" s="59">
        <v>354.50229999999999</v>
      </c>
      <c r="I1801" s="140">
        <v>1288</v>
      </c>
      <c r="J1801" s="141">
        <v>456598.96240000002</v>
      </c>
      <c r="K1801" s="59" t="s">
        <v>152</v>
      </c>
      <c r="L1801" s="59" t="s">
        <v>153</v>
      </c>
      <c r="M1801" s="60" t="s">
        <v>154</v>
      </c>
      <c r="N1801" s="61">
        <v>973234</v>
      </c>
      <c r="O1801" s="60" t="s">
        <v>155</v>
      </c>
      <c r="P1801" s="60" t="s">
        <v>156</v>
      </c>
      <c r="Q1801" s="60" t="s">
        <v>156</v>
      </c>
      <c r="R1801" s="60" t="s">
        <v>157</v>
      </c>
      <c r="S1801" s="62" t="s">
        <v>158</v>
      </c>
    </row>
    <row r="1802" spans="1:19" x14ac:dyDescent="0.2">
      <c r="A1802" s="57">
        <v>45733</v>
      </c>
      <c r="B1802" s="58">
        <v>0.49861111111111101</v>
      </c>
      <c r="C1802" s="70" t="s">
        <v>2101</v>
      </c>
      <c r="D1802" s="59" t="s">
        <v>10</v>
      </c>
      <c r="E1802" s="60" t="s">
        <v>228</v>
      </c>
      <c r="F1802" s="59" t="s">
        <v>415</v>
      </c>
      <c r="G1802" s="60" t="s">
        <v>416</v>
      </c>
      <c r="H1802" s="71">
        <v>0</v>
      </c>
      <c r="I1802" s="142" t="s">
        <v>2102</v>
      </c>
      <c r="J1802" s="143">
        <v>-9131.98</v>
      </c>
      <c r="K1802" s="59" t="s">
        <v>152</v>
      </c>
      <c r="L1802" s="59" t="s">
        <v>153</v>
      </c>
      <c r="M1802" s="60" t="s">
        <v>154</v>
      </c>
      <c r="N1802" s="61">
        <v>0</v>
      </c>
      <c r="O1802" s="60" t="s">
        <v>155</v>
      </c>
      <c r="P1802" s="60" t="s">
        <v>156</v>
      </c>
      <c r="Q1802" s="60" t="s">
        <v>156</v>
      </c>
      <c r="R1802" s="60" t="s">
        <v>157</v>
      </c>
      <c r="S1802" s="62" t="s">
        <v>158</v>
      </c>
    </row>
    <row r="1803" spans="1:19" x14ac:dyDescent="0.2">
      <c r="A1803" s="57">
        <v>45733</v>
      </c>
      <c r="B1803" s="58">
        <v>0.53749999999999998</v>
      </c>
      <c r="C1803" s="59" t="s">
        <v>2103</v>
      </c>
      <c r="D1803" s="59" t="s">
        <v>46</v>
      </c>
      <c r="E1803" s="60" t="s">
        <v>2104</v>
      </c>
      <c r="F1803" s="59" t="s">
        <v>150</v>
      </c>
      <c r="G1803" s="60" t="s">
        <v>151</v>
      </c>
      <c r="H1803" s="59">
        <v>120.23</v>
      </c>
      <c r="I1803" s="140">
        <v>1366.01</v>
      </c>
      <c r="J1803" s="141">
        <v>164235.96</v>
      </c>
      <c r="K1803" s="59" t="s">
        <v>152</v>
      </c>
      <c r="L1803" s="59" t="s">
        <v>167</v>
      </c>
      <c r="M1803" s="60" t="s">
        <v>168</v>
      </c>
      <c r="N1803" s="61"/>
      <c r="O1803" s="60" t="s">
        <v>155</v>
      </c>
      <c r="P1803" s="60" t="s">
        <v>210</v>
      </c>
      <c r="Q1803" s="60" t="s">
        <v>204</v>
      </c>
      <c r="R1803" s="60" t="s">
        <v>211</v>
      </c>
      <c r="S1803" s="62" t="s">
        <v>158</v>
      </c>
    </row>
    <row r="1804" spans="1:19" x14ac:dyDescent="0.2">
      <c r="A1804" s="57">
        <v>45733</v>
      </c>
      <c r="B1804" s="58">
        <v>0.56944444444444398</v>
      </c>
      <c r="C1804" s="59" t="s">
        <v>2105</v>
      </c>
      <c r="D1804" s="59" t="s">
        <v>16</v>
      </c>
      <c r="E1804" s="60" t="s">
        <v>162</v>
      </c>
      <c r="F1804" s="59" t="s">
        <v>150</v>
      </c>
      <c r="G1804" s="60" t="s">
        <v>151</v>
      </c>
      <c r="H1804" s="59">
        <v>470.68</v>
      </c>
      <c r="I1804" s="140">
        <v>1366.01</v>
      </c>
      <c r="J1804" s="141">
        <v>642954.06999999995</v>
      </c>
      <c r="K1804" s="59" t="s">
        <v>152</v>
      </c>
      <c r="L1804" s="59" t="s">
        <v>167</v>
      </c>
      <c r="M1804" s="60" t="s">
        <v>168</v>
      </c>
      <c r="N1804" s="61">
        <v>303794</v>
      </c>
      <c r="O1804" s="60" t="s">
        <v>155</v>
      </c>
      <c r="P1804" s="60" t="s">
        <v>156</v>
      </c>
      <c r="Q1804" s="60" t="s">
        <v>156</v>
      </c>
      <c r="R1804" s="60" t="s">
        <v>157</v>
      </c>
      <c r="S1804" s="62" t="s">
        <v>158</v>
      </c>
    </row>
    <row r="1805" spans="1:19" x14ac:dyDescent="0.2">
      <c r="A1805" s="57">
        <v>45733</v>
      </c>
      <c r="B1805" s="58">
        <v>0.57916666666666705</v>
      </c>
      <c r="C1805" s="59" t="s">
        <v>2106</v>
      </c>
      <c r="D1805" s="59" t="s">
        <v>40</v>
      </c>
      <c r="E1805" s="60" t="s">
        <v>164</v>
      </c>
      <c r="F1805" s="59" t="s">
        <v>150</v>
      </c>
      <c r="G1805" s="60" t="s">
        <v>151</v>
      </c>
      <c r="H1805" s="59">
        <v>287.43</v>
      </c>
      <c r="I1805" s="140">
        <v>1366</v>
      </c>
      <c r="J1805" s="141">
        <v>392628.01</v>
      </c>
      <c r="K1805" s="59" t="s">
        <v>152</v>
      </c>
      <c r="L1805" s="59" t="s">
        <v>167</v>
      </c>
      <c r="M1805" s="60" t="s">
        <v>168</v>
      </c>
      <c r="N1805" s="61">
        <v>171925</v>
      </c>
      <c r="O1805" s="60" t="s">
        <v>155</v>
      </c>
      <c r="P1805" s="60" t="s">
        <v>210</v>
      </c>
      <c r="Q1805" s="60" t="s">
        <v>204</v>
      </c>
      <c r="R1805" s="60" t="s">
        <v>211</v>
      </c>
      <c r="S1805" s="62" t="s">
        <v>158</v>
      </c>
    </row>
    <row r="1806" spans="1:19" x14ac:dyDescent="0.2">
      <c r="A1806" s="57">
        <v>45733</v>
      </c>
      <c r="B1806" s="58">
        <v>0.63333333333333297</v>
      </c>
      <c r="C1806" s="59" t="s">
        <v>2107</v>
      </c>
      <c r="D1806" s="59" t="s">
        <v>7</v>
      </c>
      <c r="E1806" s="60" t="s">
        <v>181</v>
      </c>
      <c r="F1806" s="59" t="s">
        <v>150</v>
      </c>
      <c r="G1806" s="60" t="s">
        <v>151</v>
      </c>
      <c r="H1806" s="59">
        <v>358.16230000000002</v>
      </c>
      <c r="I1806" s="140">
        <v>1288</v>
      </c>
      <c r="J1806" s="141">
        <v>461313.04239999998</v>
      </c>
      <c r="K1806" s="59" t="s">
        <v>152</v>
      </c>
      <c r="L1806" s="59" t="s">
        <v>153</v>
      </c>
      <c r="M1806" s="60" t="s">
        <v>154</v>
      </c>
      <c r="N1806" s="61">
        <v>1519316</v>
      </c>
      <c r="O1806" s="60" t="s">
        <v>155</v>
      </c>
      <c r="P1806" s="60" t="s">
        <v>156</v>
      </c>
      <c r="Q1806" s="60" t="s">
        <v>156</v>
      </c>
      <c r="R1806" s="60" t="s">
        <v>157</v>
      </c>
      <c r="S1806" s="62" t="s">
        <v>158</v>
      </c>
    </row>
    <row r="1807" spans="1:19" x14ac:dyDescent="0.2">
      <c r="A1807" s="57">
        <v>45733</v>
      </c>
      <c r="B1807" s="58">
        <v>0.64375000000000004</v>
      </c>
      <c r="C1807" s="59" t="s">
        <v>2108</v>
      </c>
      <c r="D1807" s="59" t="s">
        <v>9</v>
      </c>
      <c r="E1807" s="60" t="s">
        <v>213</v>
      </c>
      <c r="F1807" s="59" t="s">
        <v>150</v>
      </c>
      <c r="G1807" s="60" t="s">
        <v>151</v>
      </c>
      <c r="H1807" s="59">
        <v>440.39</v>
      </c>
      <c r="I1807" s="140">
        <v>1366.01</v>
      </c>
      <c r="J1807" s="141">
        <v>601576.02</v>
      </c>
      <c r="K1807" s="59" t="s">
        <v>152</v>
      </c>
      <c r="L1807" s="59" t="s">
        <v>167</v>
      </c>
      <c r="M1807" s="60" t="s">
        <v>168</v>
      </c>
      <c r="N1807" s="61">
        <v>995210</v>
      </c>
      <c r="O1807" s="60" t="s">
        <v>155</v>
      </c>
      <c r="P1807" s="60" t="s">
        <v>156</v>
      </c>
      <c r="Q1807" s="60" t="s">
        <v>156</v>
      </c>
      <c r="R1807" s="60" t="s">
        <v>157</v>
      </c>
      <c r="S1807" s="62" t="s">
        <v>158</v>
      </c>
    </row>
    <row r="1808" spans="1:19" x14ac:dyDescent="0.2">
      <c r="A1808" s="57">
        <v>45733</v>
      </c>
      <c r="B1808" s="58">
        <v>0.67291666666666705</v>
      </c>
      <c r="C1808" s="59" t="s">
        <v>2109</v>
      </c>
      <c r="D1808" s="59" t="s">
        <v>19</v>
      </c>
      <c r="E1808" s="60" t="s">
        <v>162</v>
      </c>
      <c r="F1808" s="59" t="s">
        <v>150</v>
      </c>
      <c r="G1808" s="60" t="s">
        <v>151</v>
      </c>
      <c r="H1808" s="59">
        <v>392.637</v>
      </c>
      <c r="I1808" s="140">
        <v>1366</v>
      </c>
      <c r="J1808" s="141">
        <v>536342.01</v>
      </c>
      <c r="K1808" s="59" t="s">
        <v>152</v>
      </c>
      <c r="L1808" s="59" t="s">
        <v>167</v>
      </c>
      <c r="M1808" s="60" t="s">
        <v>168</v>
      </c>
      <c r="N1808" s="61">
        <v>2341051</v>
      </c>
      <c r="O1808" s="60" t="s">
        <v>155</v>
      </c>
      <c r="P1808" s="60" t="s">
        <v>156</v>
      </c>
      <c r="Q1808" s="60" t="s">
        <v>156</v>
      </c>
      <c r="R1808" s="60" t="s">
        <v>157</v>
      </c>
      <c r="S1808" s="62" t="s">
        <v>158</v>
      </c>
    </row>
    <row r="1809" spans="1:19" x14ac:dyDescent="0.2">
      <c r="A1809" s="57">
        <v>45733</v>
      </c>
      <c r="B1809" s="58">
        <v>0.67916666666666703</v>
      </c>
      <c r="C1809" s="59" t="s">
        <v>2110</v>
      </c>
      <c r="D1809" s="59" t="s">
        <v>21</v>
      </c>
      <c r="E1809" s="60" t="s">
        <v>251</v>
      </c>
      <c r="F1809" s="59" t="s">
        <v>150</v>
      </c>
      <c r="G1809" s="60" t="s">
        <v>151</v>
      </c>
      <c r="H1809" s="59">
        <v>480.88</v>
      </c>
      <c r="I1809" s="140">
        <v>1366</v>
      </c>
      <c r="J1809" s="141">
        <v>656882.07999999996</v>
      </c>
      <c r="K1809" s="59" t="s">
        <v>152</v>
      </c>
      <c r="L1809" s="59" t="s">
        <v>167</v>
      </c>
      <c r="M1809" s="60" t="s">
        <v>168</v>
      </c>
      <c r="N1809" s="61">
        <v>1925490</v>
      </c>
      <c r="O1809" s="60" t="s">
        <v>155</v>
      </c>
      <c r="P1809" s="60" t="s">
        <v>156</v>
      </c>
      <c r="Q1809" s="60" t="s">
        <v>156</v>
      </c>
      <c r="R1809" s="60" t="s">
        <v>157</v>
      </c>
      <c r="S1809" s="62" t="s">
        <v>158</v>
      </c>
    </row>
    <row r="1810" spans="1:19" x14ac:dyDescent="0.2">
      <c r="A1810" s="57">
        <v>45733</v>
      </c>
      <c r="B1810" s="58">
        <v>0.70833333333333304</v>
      </c>
      <c r="C1810" s="59" t="s">
        <v>2111</v>
      </c>
      <c r="D1810" s="59" t="s">
        <v>12</v>
      </c>
      <c r="E1810" s="60" t="s">
        <v>183</v>
      </c>
      <c r="F1810" s="59" t="s">
        <v>150</v>
      </c>
      <c r="G1810" s="60" t="s">
        <v>151</v>
      </c>
      <c r="H1810" s="59">
        <v>493.89980000000003</v>
      </c>
      <c r="I1810" s="140">
        <v>1288</v>
      </c>
      <c r="J1810" s="141">
        <v>636142.94240000006</v>
      </c>
      <c r="K1810" s="59" t="s">
        <v>152</v>
      </c>
      <c r="L1810" s="59" t="s">
        <v>153</v>
      </c>
      <c r="M1810" s="60" t="s">
        <v>154</v>
      </c>
      <c r="N1810" s="61">
        <v>719813</v>
      </c>
      <c r="O1810" s="60" t="s">
        <v>155</v>
      </c>
      <c r="P1810" s="60" t="s">
        <v>156</v>
      </c>
      <c r="Q1810" s="60" t="s">
        <v>156</v>
      </c>
      <c r="R1810" s="60" t="s">
        <v>157</v>
      </c>
      <c r="S1810" s="62" t="s">
        <v>158</v>
      </c>
    </row>
    <row r="1811" spans="1:19" x14ac:dyDescent="0.2">
      <c r="A1811" s="57">
        <v>45733</v>
      </c>
      <c r="B1811" s="58">
        <v>0.71527777777777801</v>
      </c>
      <c r="C1811" s="59" t="s">
        <v>2112</v>
      </c>
      <c r="D1811" s="59" t="s">
        <v>11</v>
      </c>
      <c r="E1811" s="60" t="s">
        <v>149</v>
      </c>
      <c r="F1811" s="59" t="s">
        <v>150</v>
      </c>
      <c r="G1811" s="60" t="s">
        <v>151</v>
      </c>
      <c r="H1811" s="59">
        <v>451.05099999999999</v>
      </c>
      <c r="I1811" s="140">
        <v>1366</v>
      </c>
      <c r="J1811" s="141">
        <v>616136.07999999996</v>
      </c>
      <c r="K1811" s="59" t="s">
        <v>152</v>
      </c>
      <c r="L1811" s="59" t="s">
        <v>167</v>
      </c>
      <c r="M1811" s="60" t="s">
        <v>168</v>
      </c>
      <c r="N1811" s="61">
        <v>830109</v>
      </c>
      <c r="O1811" s="60" t="s">
        <v>155</v>
      </c>
      <c r="P1811" s="60" t="s">
        <v>156</v>
      </c>
      <c r="Q1811" s="60" t="s">
        <v>156</v>
      </c>
      <c r="R1811" s="60" t="s">
        <v>157</v>
      </c>
      <c r="S1811" s="62" t="s">
        <v>158</v>
      </c>
    </row>
    <row r="1812" spans="1:19" x14ac:dyDescent="0.2">
      <c r="A1812" s="57">
        <v>45733</v>
      </c>
      <c r="B1812" s="58">
        <v>0.71736111111111101</v>
      </c>
      <c r="C1812" s="59" t="s">
        <v>2113</v>
      </c>
      <c r="D1812" s="59" t="s">
        <v>25</v>
      </c>
      <c r="E1812" s="60" t="s">
        <v>181</v>
      </c>
      <c r="F1812" s="59" t="s">
        <v>150</v>
      </c>
      <c r="G1812" s="60" t="s">
        <v>151</v>
      </c>
      <c r="H1812" s="59">
        <v>520.14200000000005</v>
      </c>
      <c r="I1812" s="140">
        <v>1366</v>
      </c>
      <c r="J1812" s="141">
        <v>710513.97</v>
      </c>
      <c r="K1812" s="59" t="s">
        <v>152</v>
      </c>
      <c r="L1812" s="59" t="s">
        <v>167</v>
      </c>
      <c r="M1812" s="60" t="s">
        <v>168</v>
      </c>
      <c r="N1812" s="61">
        <v>761202</v>
      </c>
      <c r="O1812" s="60" t="s">
        <v>155</v>
      </c>
      <c r="P1812" s="60" t="s">
        <v>156</v>
      </c>
      <c r="Q1812" s="60" t="s">
        <v>156</v>
      </c>
      <c r="R1812" s="60" t="s">
        <v>157</v>
      </c>
      <c r="S1812" s="62" t="s">
        <v>158</v>
      </c>
    </row>
    <row r="1813" spans="1:19" x14ac:dyDescent="0.2">
      <c r="A1813" s="57">
        <v>45733</v>
      </c>
      <c r="B1813" s="58">
        <v>0.73750000000000004</v>
      </c>
      <c r="C1813" s="59" t="s">
        <v>2114</v>
      </c>
      <c r="D1813" s="59" t="s">
        <v>8</v>
      </c>
      <c r="E1813" s="60" t="s">
        <v>207</v>
      </c>
      <c r="F1813" s="59" t="s">
        <v>218</v>
      </c>
      <c r="G1813" s="60" t="s">
        <v>219</v>
      </c>
      <c r="H1813" s="59">
        <v>425</v>
      </c>
      <c r="I1813" s="140">
        <v>1254.4000000000001</v>
      </c>
      <c r="J1813" s="141">
        <v>533120</v>
      </c>
      <c r="K1813" s="59" t="s">
        <v>152</v>
      </c>
      <c r="L1813" s="59" t="s">
        <v>174</v>
      </c>
      <c r="M1813" s="60" t="s">
        <v>175</v>
      </c>
      <c r="N1813" s="61">
        <v>433156</v>
      </c>
      <c r="O1813" s="60" t="s">
        <v>155</v>
      </c>
      <c r="P1813" s="60" t="s">
        <v>156</v>
      </c>
      <c r="Q1813" s="60" t="s">
        <v>156</v>
      </c>
      <c r="R1813" s="60" t="s">
        <v>157</v>
      </c>
      <c r="S1813" s="62" t="s">
        <v>158</v>
      </c>
    </row>
    <row r="1814" spans="1:19" x14ac:dyDescent="0.2">
      <c r="A1814" s="57">
        <v>45733</v>
      </c>
      <c r="B1814" s="58">
        <v>0.74097222222222203</v>
      </c>
      <c r="C1814" s="59" t="s">
        <v>2115</v>
      </c>
      <c r="D1814" s="59" t="s">
        <v>39</v>
      </c>
      <c r="E1814" s="60" t="s">
        <v>1127</v>
      </c>
      <c r="F1814" s="59" t="s">
        <v>150</v>
      </c>
      <c r="G1814" s="60" t="s">
        <v>151</v>
      </c>
      <c r="H1814" s="59">
        <v>61.49</v>
      </c>
      <c r="I1814" s="140">
        <v>1366.09</v>
      </c>
      <c r="J1814" s="141">
        <v>84000.94</v>
      </c>
      <c r="K1814" s="59" t="s">
        <v>152</v>
      </c>
      <c r="L1814" s="59" t="s">
        <v>167</v>
      </c>
      <c r="M1814" s="60" t="s">
        <v>168</v>
      </c>
      <c r="N1814" s="61">
        <v>161102</v>
      </c>
      <c r="O1814" s="60" t="s">
        <v>155</v>
      </c>
      <c r="P1814" s="60" t="s">
        <v>210</v>
      </c>
      <c r="Q1814" s="60" t="s">
        <v>204</v>
      </c>
      <c r="R1814" s="60" t="s">
        <v>211</v>
      </c>
      <c r="S1814" s="62" t="s">
        <v>158</v>
      </c>
    </row>
    <row r="1815" spans="1:19" x14ac:dyDescent="0.2">
      <c r="A1815" s="57">
        <v>45733</v>
      </c>
      <c r="B1815" s="58">
        <v>0.75486111111111098</v>
      </c>
      <c r="C1815" s="59" t="s">
        <v>2116</v>
      </c>
      <c r="D1815" s="59" t="s">
        <v>24</v>
      </c>
      <c r="E1815" s="60" t="s">
        <v>301</v>
      </c>
      <c r="F1815" s="59" t="s">
        <v>150</v>
      </c>
      <c r="G1815" s="60" t="s">
        <v>151</v>
      </c>
      <c r="H1815" s="59">
        <v>536.68169999999998</v>
      </c>
      <c r="I1815" s="140">
        <v>1288</v>
      </c>
      <c r="J1815" s="141">
        <v>691246.02960000001</v>
      </c>
      <c r="K1815" s="59" t="s">
        <v>152</v>
      </c>
      <c r="L1815" s="59" t="s">
        <v>153</v>
      </c>
      <c r="M1815" s="60" t="s">
        <v>154</v>
      </c>
      <c r="N1815" s="61">
        <v>946531</v>
      </c>
      <c r="O1815" s="60" t="s">
        <v>155</v>
      </c>
      <c r="P1815" s="60" t="s">
        <v>156</v>
      </c>
      <c r="Q1815" s="60" t="s">
        <v>156</v>
      </c>
      <c r="R1815" s="60" t="s">
        <v>157</v>
      </c>
      <c r="S1815" s="62" t="s">
        <v>158</v>
      </c>
    </row>
    <row r="1816" spans="1:19" x14ac:dyDescent="0.2">
      <c r="A1816" s="57">
        <v>45733</v>
      </c>
      <c r="B1816" s="58">
        <v>0.83819444444444502</v>
      </c>
      <c r="C1816" s="59" t="s">
        <v>2117</v>
      </c>
      <c r="D1816" s="59" t="s">
        <v>18</v>
      </c>
      <c r="E1816" s="60" t="s">
        <v>213</v>
      </c>
      <c r="F1816" s="59" t="s">
        <v>150</v>
      </c>
      <c r="G1816" s="60" t="s">
        <v>151</v>
      </c>
      <c r="H1816" s="59">
        <v>400.28030000000001</v>
      </c>
      <c r="I1816" s="140">
        <v>1288</v>
      </c>
      <c r="J1816" s="141">
        <v>515561.02639999997</v>
      </c>
      <c r="K1816" s="59" t="s">
        <v>152</v>
      </c>
      <c r="L1816" s="59" t="s">
        <v>153</v>
      </c>
      <c r="M1816" s="60" t="s">
        <v>154</v>
      </c>
      <c r="N1816" s="61">
        <v>2438420</v>
      </c>
      <c r="O1816" s="60" t="s">
        <v>155</v>
      </c>
      <c r="P1816" s="60" t="s">
        <v>156</v>
      </c>
      <c r="Q1816" s="60" t="s">
        <v>156</v>
      </c>
      <c r="R1816" s="60" t="s">
        <v>157</v>
      </c>
      <c r="S1816" s="62" t="s">
        <v>158</v>
      </c>
    </row>
    <row r="1817" spans="1:19" x14ac:dyDescent="0.2">
      <c r="A1817" s="57">
        <v>45733</v>
      </c>
      <c r="B1817" s="58">
        <v>0.85138888888888897</v>
      </c>
      <c r="C1817" s="59">
        <v>1907</v>
      </c>
      <c r="D1817" s="59" t="s">
        <v>22</v>
      </c>
      <c r="E1817" s="60" t="s">
        <v>887</v>
      </c>
      <c r="F1817" s="59" t="s">
        <v>150</v>
      </c>
      <c r="G1817" s="60" t="s">
        <v>151</v>
      </c>
      <c r="H1817" s="59">
        <v>382.84699999999998</v>
      </c>
      <c r="I1817" s="140">
        <v>1179.6300000000001</v>
      </c>
      <c r="J1817" s="141">
        <v>451616.98</v>
      </c>
      <c r="K1817" s="59" t="s">
        <v>152</v>
      </c>
      <c r="L1817" s="59" t="s">
        <v>201</v>
      </c>
      <c r="M1817" s="60" t="s">
        <v>1820</v>
      </c>
      <c r="N1817" s="61">
        <v>51694</v>
      </c>
      <c r="O1817" s="60" t="s">
        <v>155</v>
      </c>
      <c r="P1817" s="60" t="s">
        <v>156</v>
      </c>
      <c r="Q1817" s="60" t="s">
        <v>156</v>
      </c>
      <c r="R1817" s="60" t="s">
        <v>157</v>
      </c>
      <c r="S1817" s="62" t="s">
        <v>158</v>
      </c>
    </row>
    <row r="1818" spans="1:19" x14ac:dyDescent="0.2">
      <c r="A1818" s="57">
        <v>45734</v>
      </c>
      <c r="B1818" s="58">
        <v>0.34166666666666701</v>
      </c>
      <c r="C1818" s="59" t="s">
        <v>2118</v>
      </c>
      <c r="D1818" s="59" t="s">
        <v>42</v>
      </c>
      <c r="E1818" s="60" t="s">
        <v>328</v>
      </c>
      <c r="F1818" s="59" t="s">
        <v>153</v>
      </c>
      <c r="G1818" s="60" t="s">
        <v>165</v>
      </c>
      <c r="H1818" s="59">
        <v>44.976900000000001</v>
      </c>
      <c r="I1818" s="140">
        <v>1512</v>
      </c>
      <c r="J1818" s="141">
        <v>68005.072799999994</v>
      </c>
      <c r="K1818" s="59" t="s">
        <v>152</v>
      </c>
      <c r="L1818" s="59" t="s">
        <v>153</v>
      </c>
      <c r="M1818" s="60" t="s">
        <v>154</v>
      </c>
      <c r="N1818" s="61">
        <v>11123</v>
      </c>
      <c r="O1818" s="60" t="s">
        <v>155</v>
      </c>
      <c r="P1818" s="60" t="s">
        <v>191</v>
      </c>
      <c r="Q1818" s="60" t="s">
        <v>192</v>
      </c>
      <c r="R1818" s="60" t="s">
        <v>193</v>
      </c>
      <c r="S1818" s="62" t="s">
        <v>158</v>
      </c>
    </row>
    <row r="1819" spans="1:19" x14ac:dyDescent="0.2">
      <c r="A1819" s="57">
        <v>45734</v>
      </c>
      <c r="B1819" s="58">
        <v>0.34791666666666698</v>
      </c>
      <c r="C1819" s="59" t="s">
        <v>2119</v>
      </c>
      <c r="D1819" s="59" t="s">
        <v>41</v>
      </c>
      <c r="E1819" s="60" t="s">
        <v>215</v>
      </c>
      <c r="F1819" s="59" t="s">
        <v>153</v>
      </c>
      <c r="G1819" s="60" t="s">
        <v>165</v>
      </c>
      <c r="H1819" s="59">
        <v>38.744700000000002</v>
      </c>
      <c r="I1819" s="140">
        <v>1512</v>
      </c>
      <c r="J1819" s="141">
        <v>58581.986400000002</v>
      </c>
      <c r="K1819" s="59" t="s">
        <v>152</v>
      </c>
      <c r="L1819" s="59" t="s">
        <v>153</v>
      </c>
      <c r="M1819" s="60" t="s">
        <v>154</v>
      </c>
      <c r="N1819" s="61">
        <v>49565</v>
      </c>
      <c r="O1819" s="60" t="s">
        <v>155</v>
      </c>
      <c r="P1819" s="60" t="s">
        <v>191</v>
      </c>
      <c r="Q1819" s="60" t="s">
        <v>204</v>
      </c>
      <c r="R1819" s="60" t="s">
        <v>193</v>
      </c>
      <c r="S1819" s="62" t="s">
        <v>158</v>
      </c>
    </row>
    <row r="1820" spans="1:19" x14ac:dyDescent="0.2">
      <c r="A1820" s="57">
        <v>45734</v>
      </c>
      <c r="B1820" s="58">
        <v>0.358333333333333</v>
      </c>
      <c r="C1820" s="59" t="s">
        <v>2120</v>
      </c>
      <c r="D1820" s="59" t="s">
        <v>59</v>
      </c>
      <c r="E1820" s="60" t="s">
        <v>434</v>
      </c>
      <c r="F1820" s="59" t="s">
        <v>150</v>
      </c>
      <c r="G1820" s="60" t="s">
        <v>151</v>
      </c>
      <c r="H1820" s="59">
        <v>194.53729999999999</v>
      </c>
      <c r="I1820" s="140">
        <v>1288</v>
      </c>
      <c r="J1820" s="141">
        <v>250564.04240000001</v>
      </c>
      <c r="K1820" s="59" t="s">
        <v>152</v>
      </c>
      <c r="L1820" s="59" t="s">
        <v>153</v>
      </c>
      <c r="M1820" s="60" t="s">
        <v>154</v>
      </c>
      <c r="N1820" s="61"/>
      <c r="O1820" s="60" t="s">
        <v>155</v>
      </c>
      <c r="P1820" s="60" t="s">
        <v>191</v>
      </c>
      <c r="Q1820" s="60" t="s">
        <v>192</v>
      </c>
      <c r="R1820" s="60" t="s">
        <v>193</v>
      </c>
      <c r="S1820" s="62" t="s">
        <v>158</v>
      </c>
    </row>
    <row r="1821" spans="1:19" x14ac:dyDescent="0.2">
      <c r="A1821" s="57">
        <v>45734</v>
      </c>
      <c r="B1821" s="58">
        <v>0.359722222222222</v>
      </c>
      <c r="C1821" s="59" t="s">
        <v>2121</v>
      </c>
      <c r="D1821" s="59" t="s">
        <v>45</v>
      </c>
      <c r="E1821" s="60" t="s">
        <v>357</v>
      </c>
      <c r="F1821" s="59" t="s">
        <v>153</v>
      </c>
      <c r="G1821" s="60" t="s">
        <v>165</v>
      </c>
      <c r="H1821" s="69">
        <v>37.86</v>
      </c>
      <c r="I1821" s="140">
        <v>1443.8</v>
      </c>
      <c r="J1821" s="141">
        <v>54662.267999999996</v>
      </c>
      <c r="K1821" s="59" t="s">
        <v>152</v>
      </c>
      <c r="L1821" s="59" t="s">
        <v>174</v>
      </c>
      <c r="M1821" s="60" t="s">
        <v>175</v>
      </c>
      <c r="N1821" s="61"/>
      <c r="O1821" s="60" t="s">
        <v>155</v>
      </c>
      <c r="P1821" s="60" t="s">
        <v>211</v>
      </c>
      <c r="Q1821" s="60" t="s">
        <v>204</v>
      </c>
      <c r="R1821" s="60" t="s">
        <v>196</v>
      </c>
      <c r="S1821" s="62" t="s">
        <v>158</v>
      </c>
    </row>
    <row r="1822" spans="1:19" x14ac:dyDescent="0.2">
      <c r="A1822" s="57">
        <v>45734</v>
      </c>
      <c r="B1822" s="58">
        <v>0.36319444444444399</v>
      </c>
      <c r="C1822" s="70" t="s">
        <v>2122</v>
      </c>
      <c r="D1822" s="59" t="s">
        <v>26</v>
      </c>
      <c r="E1822" s="60" t="s">
        <v>232</v>
      </c>
      <c r="F1822" s="59" t="s">
        <v>150</v>
      </c>
      <c r="G1822" s="60" t="s">
        <v>151</v>
      </c>
      <c r="H1822" s="59">
        <v>438.62970000000001</v>
      </c>
      <c r="I1822" s="140">
        <v>1288</v>
      </c>
      <c r="J1822" s="141">
        <v>564955.05359999998</v>
      </c>
      <c r="K1822" s="59" t="s">
        <v>152</v>
      </c>
      <c r="L1822" s="59" t="s">
        <v>153</v>
      </c>
      <c r="M1822" s="60" t="s">
        <v>154</v>
      </c>
      <c r="N1822" s="61">
        <v>141378</v>
      </c>
      <c r="O1822" s="60" t="s">
        <v>155</v>
      </c>
      <c r="P1822" s="60" t="s">
        <v>156</v>
      </c>
      <c r="Q1822" s="60" t="s">
        <v>156</v>
      </c>
      <c r="R1822" s="60" t="s">
        <v>157</v>
      </c>
      <c r="S1822" s="62" t="s">
        <v>158</v>
      </c>
    </row>
    <row r="1823" spans="1:19" x14ac:dyDescent="0.2">
      <c r="A1823" s="57">
        <v>45734</v>
      </c>
      <c r="B1823" s="58">
        <v>0.36319444444444399</v>
      </c>
      <c r="C1823" s="70" t="s">
        <v>2122</v>
      </c>
      <c r="D1823" s="59" t="s">
        <v>26</v>
      </c>
      <c r="E1823" s="60" t="s">
        <v>232</v>
      </c>
      <c r="F1823" s="59" t="s">
        <v>415</v>
      </c>
      <c r="G1823" s="60" t="s">
        <v>416</v>
      </c>
      <c r="H1823" s="71">
        <v>0</v>
      </c>
      <c r="I1823" s="142" t="s">
        <v>2123</v>
      </c>
      <c r="J1823" s="143">
        <v>-11299.1</v>
      </c>
      <c r="K1823" s="59" t="s">
        <v>152</v>
      </c>
      <c r="L1823" s="59" t="s">
        <v>153</v>
      </c>
      <c r="M1823" s="60" t="s">
        <v>154</v>
      </c>
      <c r="N1823" s="61">
        <v>0</v>
      </c>
      <c r="O1823" s="60" t="s">
        <v>155</v>
      </c>
      <c r="P1823" s="60" t="s">
        <v>156</v>
      </c>
      <c r="Q1823" s="60" t="s">
        <v>156</v>
      </c>
      <c r="R1823" s="60" t="s">
        <v>157</v>
      </c>
      <c r="S1823" s="62" t="s">
        <v>158</v>
      </c>
    </row>
    <row r="1824" spans="1:19" x14ac:dyDescent="0.2">
      <c r="A1824" s="57">
        <v>45734</v>
      </c>
      <c r="B1824" s="58">
        <v>0.37361111111111101</v>
      </c>
      <c r="C1824" s="59" t="s">
        <v>2124</v>
      </c>
      <c r="D1824" s="59" t="s">
        <v>52</v>
      </c>
      <c r="E1824" s="60" t="s">
        <v>190</v>
      </c>
      <c r="F1824" s="59" t="s">
        <v>150</v>
      </c>
      <c r="G1824" s="60" t="s">
        <v>151</v>
      </c>
      <c r="H1824" s="59">
        <v>56.3797</v>
      </c>
      <c r="I1824" s="140">
        <v>1288</v>
      </c>
      <c r="J1824" s="141">
        <v>72617.053599999999</v>
      </c>
      <c r="K1824" s="59" t="s">
        <v>152</v>
      </c>
      <c r="L1824" s="59" t="s">
        <v>153</v>
      </c>
      <c r="M1824" s="60" t="s">
        <v>154</v>
      </c>
      <c r="N1824" s="61"/>
      <c r="O1824" s="60" t="s">
        <v>155</v>
      </c>
      <c r="P1824" s="60" t="s">
        <v>191</v>
      </c>
      <c r="Q1824" s="60" t="s">
        <v>192</v>
      </c>
      <c r="R1824" s="60" t="s">
        <v>193</v>
      </c>
      <c r="S1824" s="62" t="s">
        <v>158</v>
      </c>
    </row>
    <row r="1825" spans="1:19" x14ac:dyDescent="0.2">
      <c r="A1825" s="57">
        <v>45734</v>
      </c>
      <c r="B1825" s="58">
        <v>0.42569444444444399</v>
      </c>
      <c r="C1825" s="59" t="s">
        <v>2125</v>
      </c>
      <c r="D1825" s="59" t="s">
        <v>23</v>
      </c>
      <c r="E1825" s="60" t="s">
        <v>160</v>
      </c>
      <c r="F1825" s="59" t="s">
        <v>150</v>
      </c>
      <c r="G1825" s="60" t="s">
        <v>151</v>
      </c>
      <c r="H1825" s="59">
        <v>410.46</v>
      </c>
      <c r="I1825" s="140">
        <v>1365.99</v>
      </c>
      <c r="J1825" s="141">
        <v>560683.03</v>
      </c>
      <c r="K1825" s="59" t="s">
        <v>152</v>
      </c>
      <c r="L1825" s="59" t="s">
        <v>167</v>
      </c>
      <c r="M1825" s="60" t="s">
        <v>168</v>
      </c>
      <c r="N1825" s="61">
        <v>1231181</v>
      </c>
      <c r="O1825" s="60" t="s">
        <v>155</v>
      </c>
      <c r="P1825" s="60" t="s">
        <v>156</v>
      </c>
      <c r="Q1825" s="60" t="s">
        <v>156</v>
      </c>
      <c r="R1825" s="60" t="s">
        <v>157</v>
      </c>
      <c r="S1825" s="62" t="s">
        <v>158</v>
      </c>
    </row>
    <row r="1826" spans="1:19" x14ac:dyDescent="0.2">
      <c r="A1826" s="57">
        <v>45734</v>
      </c>
      <c r="B1826" s="58">
        <v>0.53819444444444398</v>
      </c>
      <c r="C1826" s="59" t="s">
        <v>2126</v>
      </c>
      <c r="D1826" s="59" t="s">
        <v>9</v>
      </c>
      <c r="E1826" s="60" t="s">
        <v>213</v>
      </c>
      <c r="F1826" s="59" t="s">
        <v>150</v>
      </c>
      <c r="G1826" s="60" t="s">
        <v>151</v>
      </c>
      <c r="H1826" s="59">
        <v>368.49540000000002</v>
      </c>
      <c r="I1826" s="140">
        <v>1288</v>
      </c>
      <c r="J1826" s="141">
        <v>474622.07520000002</v>
      </c>
      <c r="K1826" s="59" t="s">
        <v>152</v>
      </c>
      <c r="L1826" s="59" t="s">
        <v>153</v>
      </c>
      <c r="M1826" s="60" t="s">
        <v>154</v>
      </c>
      <c r="N1826" s="61">
        <v>996376</v>
      </c>
      <c r="O1826" s="60" t="s">
        <v>155</v>
      </c>
      <c r="P1826" s="60" t="s">
        <v>156</v>
      </c>
      <c r="Q1826" s="60" t="s">
        <v>156</v>
      </c>
      <c r="R1826" s="60" t="s">
        <v>157</v>
      </c>
      <c r="S1826" s="62" t="s">
        <v>158</v>
      </c>
    </row>
    <row r="1827" spans="1:19" x14ac:dyDescent="0.2">
      <c r="A1827" s="57">
        <v>45734</v>
      </c>
      <c r="B1827" s="58">
        <v>0.57569444444444395</v>
      </c>
      <c r="C1827" s="59" t="s">
        <v>2127</v>
      </c>
      <c r="D1827" s="59" t="s">
        <v>80</v>
      </c>
      <c r="E1827" s="60" t="s">
        <v>267</v>
      </c>
      <c r="F1827" s="59" t="s">
        <v>201</v>
      </c>
      <c r="G1827" s="60" t="s">
        <v>202</v>
      </c>
      <c r="H1827" s="59">
        <v>27.86</v>
      </c>
      <c r="I1827" s="140">
        <v>1473.9</v>
      </c>
      <c r="J1827" s="141">
        <v>41062.853999999999</v>
      </c>
      <c r="K1827" s="59" t="s">
        <v>152</v>
      </c>
      <c r="L1827" s="59" t="s">
        <v>174</v>
      </c>
      <c r="M1827" s="60" t="s">
        <v>175</v>
      </c>
      <c r="N1827" s="61"/>
      <c r="O1827" s="60" t="s">
        <v>188</v>
      </c>
      <c r="P1827" s="60" t="s">
        <v>176</v>
      </c>
      <c r="Q1827" s="59"/>
      <c r="R1827" s="60" t="s">
        <v>268</v>
      </c>
      <c r="S1827" s="62" t="s">
        <v>176</v>
      </c>
    </row>
    <row r="1828" spans="1:19" x14ac:dyDescent="0.2">
      <c r="A1828" s="57">
        <v>45734</v>
      </c>
      <c r="B1828" s="58">
        <v>0.60347222222222197</v>
      </c>
      <c r="C1828" s="59" t="s">
        <v>2128</v>
      </c>
      <c r="D1828" s="59" t="s">
        <v>62</v>
      </c>
      <c r="E1828" s="60" t="s">
        <v>289</v>
      </c>
      <c r="F1828" s="59" t="s">
        <v>153</v>
      </c>
      <c r="G1828" s="60" t="s">
        <v>165</v>
      </c>
      <c r="H1828" s="59">
        <v>61.34</v>
      </c>
      <c r="I1828" s="140">
        <v>1443.8</v>
      </c>
      <c r="J1828" s="141">
        <v>88562.691999999995</v>
      </c>
      <c r="K1828" s="59" t="s">
        <v>152</v>
      </c>
      <c r="L1828" s="59" t="s">
        <v>174</v>
      </c>
      <c r="M1828" s="60" t="s">
        <v>175</v>
      </c>
      <c r="N1828" s="61">
        <v>102955</v>
      </c>
      <c r="O1828" s="60" t="s">
        <v>155</v>
      </c>
      <c r="P1828" s="60" t="s">
        <v>210</v>
      </c>
      <c r="Q1828" s="60" t="s">
        <v>204</v>
      </c>
      <c r="R1828" s="60" t="s">
        <v>211</v>
      </c>
      <c r="S1828" s="62" t="s">
        <v>158</v>
      </c>
    </row>
    <row r="1829" spans="1:19" x14ac:dyDescent="0.2">
      <c r="A1829" s="57">
        <v>45734</v>
      </c>
      <c r="B1829" s="58">
        <v>0.62847222222222199</v>
      </c>
      <c r="C1829" s="59" t="s">
        <v>2129</v>
      </c>
      <c r="D1829" s="59" t="s">
        <v>10</v>
      </c>
      <c r="E1829" s="60" t="s">
        <v>228</v>
      </c>
      <c r="F1829" s="59" t="s">
        <v>150</v>
      </c>
      <c r="G1829" s="60" t="s">
        <v>151</v>
      </c>
      <c r="H1829" s="59">
        <v>359.64</v>
      </c>
      <c r="I1829" s="140">
        <v>1366</v>
      </c>
      <c r="J1829" s="141">
        <v>491267.01</v>
      </c>
      <c r="K1829" s="59" t="s">
        <v>152</v>
      </c>
      <c r="L1829" s="59" t="s">
        <v>167</v>
      </c>
      <c r="M1829" s="60" t="s">
        <v>168</v>
      </c>
      <c r="N1829" s="61">
        <v>974380</v>
      </c>
      <c r="O1829" s="60" t="s">
        <v>155</v>
      </c>
      <c r="P1829" s="60" t="s">
        <v>156</v>
      </c>
      <c r="Q1829" s="60" t="s">
        <v>156</v>
      </c>
      <c r="R1829" s="60" t="s">
        <v>157</v>
      </c>
      <c r="S1829" s="62" t="s">
        <v>158</v>
      </c>
    </row>
    <row r="1830" spans="1:19" x14ac:dyDescent="0.2">
      <c r="A1830" s="57">
        <v>45734</v>
      </c>
      <c r="B1830" s="58">
        <v>0.64305555555555605</v>
      </c>
      <c r="C1830" s="59" t="s">
        <v>2130</v>
      </c>
      <c r="D1830" s="59" t="s">
        <v>16</v>
      </c>
      <c r="E1830" s="60" t="s">
        <v>162</v>
      </c>
      <c r="F1830" s="59" t="s">
        <v>150</v>
      </c>
      <c r="G1830" s="60" t="s">
        <v>151</v>
      </c>
      <c r="H1830" s="59">
        <v>402.31990000000002</v>
      </c>
      <c r="I1830" s="140">
        <v>1288</v>
      </c>
      <c r="J1830" s="141">
        <v>518188.03120000003</v>
      </c>
      <c r="K1830" s="59" t="s">
        <v>152</v>
      </c>
      <c r="L1830" s="59" t="s">
        <v>153</v>
      </c>
      <c r="M1830" s="60" t="s">
        <v>154</v>
      </c>
      <c r="N1830" s="61">
        <v>305091</v>
      </c>
      <c r="O1830" s="60" t="s">
        <v>155</v>
      </c>
      <c r="P1830" s="60" t="s">
        <v>156</v>
      </c>
      <c r="Q1830" s="60" t="s">
        <v>156</v>
      </c>
      <c r="R1830" s="60" t="s">
        <v>157</v>
      </c>
      <c r="S1830" s="62" t="s">
        <v>158</v>
      </c>
    </row>
    <row r="1831" spans="1:19" x14ac:dyDescent="0.2">
      <c r="A1831" s="57">
        <v>45734</v>
      </c>
      <c r="B1831" s="58">
        <v>0.65833333333333299</v>
      </c>
      <c r="C1831" s="59" t="s">
        <v>2131</v>
      </c>
      <c r="D1831" s="59" t="s">
        <v>17</v>
      </c>
      <c r="E1831" s="60" t="s">
        <v>230</v>
      </c>
      <c r="F1831" s="59" t="s">
        <v>150</v>
      </c>
      <c r="G1831" s="60" t="s">
        <v>151</v>
      </c>
      <c r="H1831" s="59">
        <v>382.19</v>
      </c>
      <c r="I1831" s="140">
        <v>1366.01</v>
      </c>
      <c r="J1831" s="141">
        <v>522077</v>
      </c>
      <c r="K1831" s="59" t="s">
        <v>152</v>
      </c>
      <c r="L1831" s="59" t="s">
        <v>167</v>
      </c>
      <c r="M1831" s="60" t="s">
        <v>168</v>
      </c>
      <c r="N1831" s="61">
        <v>95858</v>
      </c>
      <c r="O1831" s="60" t="s">
        <v>155</v>
      </c>
      <c r="P1831" s="60" t="s">
        <v>156</v>
      </c>
      <c r="Q1831" s="60" t="s">
        <v>156</v>
      </c>
      <c r="R1831" s="60" t="s">
        <v>157</v>
      </c>
      <c r="S1831" s="62" t="s">
        <v>158</v>
      </c>
    </row>
    <row r="1832" spans="1:19" x14ac:dyDescent="0.2">
      <c r="A1832" s="57">
        <v>45734</v>
      </c>
      <c r="B1832" s="58">
        <v>0.67013888888888895</v>
      </c>
      <c r="C1832" s="59">
        <v>1918</v>
      </c>
      <c r="D1832" s="59" t="s">
        <v>14</v>
      </c>
      <c r="E1832" s="60" t="s">
        <v>171</v>
      </c>
      <c r="F1832" s="59" t="s">
        <v>150</v>
      </c>
      <c r="G1832" s="60" t="s">
        <v>151</v>
      </c>
      <c r="H1832" s="59">
        <v>421.13499999999999</v>
      </c>
      <c r="I1832" s="140">
        <v>1179.52</v>
      </c>
      <c r="J1832" s="141">
        <v>496735.33</v>
      </c>
      <c r="K1832" s="59" t="s">
        <v>152</v>
      </c>
      <c r="L1832" s="59" t="s">
        <v>201</v>
      </c>
      <c r="M1832" s="60" t="s">
        <v>1820</v>
      </c>
      <c r="N1832" s="61">
        <v>597674</v>
      </c>
      <c r="O1832" s="60" t="s">
        <v>155</v>
      </c>
      <c r="P1832" s="60" t="s">
        <v>156</v>
      </c>
      <c r="Q1832" s="60" t="s">
        <v>156</v>
      </c>
      <c r="R1832" s="60" t="s">
        <v>157</v>
      </c>
      <c r="S1832" s="62" t="s">
        <v>158</v>
      </c>
    </row>
    <row r="1833" spans="1:19" x14ac:dyDescent="0.2">
      <c r="A1833" s="57">
        <v>45734</v>
      </c>
      <c r="B1833" s="58">
        <v>0.69097222222222199</v>
      </c>
      <c r="C1833" s="59" t="s">
        <v>2132</v>
      </c>
      <c r="D1833" s="59" t="s">
        <v>18</v>
      </c>
      <c r="E1833" s="60" t="s">
        <v>213</v>
      </c>
      <c r="F1833" s="59" t="s">
        <v>218</v>
      </c>
      <c r="G1833" s="60" t="s">
        <v>219</v>
      </c>
      <c r="H1833" s="59">
        <v>386.3</v>
      </c>
      <c r="I1833" s="140">
        <v>1245.5999999999999</v>
      </c>
      <c r="J1833" s="141">
        <v>481175.28</v>
      </c>
      <c r="K1833" s="59" t="s">
        <v>152</v>
      </c>
      <c r="L1833" s="59" t="s">
        <v>174</v>
      </c>
      <c r="M1833" s="60" t="s">
        <v>175</v>
      </c>
      <c r="N1833" s="61">
        <v>2439611</v>
      </c>
      <c r="O1833" s="60" t="s">
        <v>155</v>
      </c>
      <c r="P1833" s="60" t="s">
        <v>156</v>
      </c>
      <c r="Q1833" s="60" t="s">
        <v>156</v>
      </c>
      <c r="R1833" s="60" t="s">
        <v>157</v>
      </c>
      <c r="S1833" s="62" t="s">
        <v>158</v>
      </c>
    </row>
    <row r="1834" spans="1:19" x14ac:dyDescent="0.2">
      <c r="A1834" s="57">
        <v>45734</v>
      </c>
      <c r="B1834" s="58">
        <v>0.70208333333333295</v>
      </c>
      <c r="C1834" s="59" t="s">
        <v>2133</v>
      </c>
      <c r="D1834" s="59" t="s">
        <v>25</v>
      </c>
      <c r="E1834" s="60" t="s">
        <v>238</v>
      </c>
      <c r="F1834" s="59" t="s">
        <v>150</v>
      </c>
      <c r="G1834" s="60" t="s">
        <v>151</v>
      </c>
      <c r="H1834" s="59">
        <v>419.52019999999999</v>
      </c>
      <c r="I1834" s="140">
        <v>1288</v>
      </c>
      <c r="J1834" s="141">
        <v>540342.01760000002</v>
      </c>
      <c r="K1834" s="59" t="s">
        <v>152</v>
      </c>
      <c r="L1834" s="59" t="s">
        <v>153</v>
      </c>
      <c r="M1834" s="60" t="s">
        <v>154</v>
      </c>
      <c r="N1834" s="61">
        <v>762316</v>
      </c>
      <c r="O1834" s="60" t="s">
        <v>155</v>
      </c>
      <c r="P1834" s="60" t="s">
        <v>156</v>
      </c>
      <c r="Q1834" s="60" t="s">
        <v>156</v>
      </c>
      <c r="R1834" s="60" t="s">
        <v>157</v>
      </c>
      <c r="S1834" s="62" t="s">
        <v>158</v>
      </c>
    </row>
    <row r="1835" spans="1:19" x14ac:dyDescent="0.2">
      <c r="A1835" s="57">
        <v>45734</v>
      </c>
      <c r="B1835" s="58">
        <v>0.74305555555555602</v>
      </c>
      <c r="C1835" s="59" t="s">
        <v>2134</v>
      </c>
      <c r="D1835" s="59" t="s">
        <v>27</v>
      </c>
      <c r="E1835" s="60" t="s">
        <v>556</v>
      </c>
      <c r="F1835" s="59" t="s">
        <v>153</v>
      </c>
      <c r="G1835" s="60" t="s">
        <v>165</v>
      </c>
      <c r="H1835" s="59">
        <v>47.51</v>
      </c>
      <c r="I1835" s="140">
        <v>1468.8</v>
      </c>
      <c r="J1835" s="141">
        <v>69782.687999999995</v>
      </c>
      <c r="K1835" s="59" t="s">
        <v>152</v>
      </c>
      <c r="L1835" s="59" t="s">
        <v>174</v>
      </c>
      <c r="M1835" s="60" t="s">
        <v>175</v>
      </c>
      <c r="N1835" s="61">
        <v>122260</v>
      </c>
      <c r="O1835" s="60" t="s">
        <v>155</v>
      </c>
      <c r="P1835" s="60" t="s">
        <v>196</v>
      </c>
      <c r="Q1835" s="60" t="s">
        <v>197</v>
      </c>
      <c r="R1835" s="60" t="s">
        <v>198</v>
      </c>
      <c r="S1835" s="62" t="s">
        <v>158</v>
      </c>
    </row>
    <row r="1836" spans="1:19" x14ac:dyDescent="0.2">
      <c r="A1836" s="57">
        <v>45734</v>
      </c>
      <c r="B1836" s="58">
        <v>0.78888888888888897</v>
      </c>
      <c r="C1836" s="59" t="s">
        <v>2135</v>
      </c>
      <c r="D1836" s="59" t="s">
        <v>12</v>
      </c>
      <c r="E1836" s="60" t="s">
        <v>183</v>
      </c>
      <c r="F1836" s="59" t="s">
        <v>150</v>
      </c>
      <c r="G1836" s="60" t="s">
        <v>151</v>
      </c>
      <c r="H1836" s="59">
        <v>483.28</v>
      </c>
      <c r="I1836" s="140">
        <v>1366</v>
      </c>
      <c r="J1836" s="141">
        <v>660159.93000000005</v>
      </c>
      <c r="K1836" s="59" t="s">
        <v>152</v>
      </c>
      <c r="L1836" s="59" t="s">
        <v>167</v>
      </c>
      <c r="M1836" s="60" t="s">
        <v>168</v>
      </c>
      <c r="N1836" s="61">
        <v>720940</v>
      </c>
      <c r="O1836" s="60" t="s">
        <v>155</v>
      </c>
      <c r="P1836" s="60" t="s">
        <v>156</v>
      </c>
      <c r="Q1836" s="60" t="s">
        <v>156</v>
      </c>
      <c r="R1836" s="60" t="s">
        <v>157</v>
      </c>
      <c r="S1836" s="62" t="s">
        <v>158</v>
      </c>
    </row>
    <row r="1837" spans="1:19" x14ac:dyDescent="0.2">
      <c r="A1837" s="57">
        <v>45734</v>
      </c>
      <c r="B1837" s="58">
        <v>0.78888888888888897</v>
      </c>
      <c r="C1837" s="59" t="s">
        <v>2136</v>
      </c>
      <c r="D1837" s="59" t="s">
        <v>15</v>
      </c>
      <c r="E1837" s="60" t="s">
        <v>164</v>
      </c>
      <c r="F1837" s="59" t="s">
        <v>150</v>
      </c>
      <c r="G1837" s="60" t="s">
        <v>151</v>
      </c>
      <c r="H1837" s="59">
        <v>446.90989999999999</v>
      </c>
      <c r="I1837" s="140">
        <v>1288</v>
      </c>
      <c r="J1837" s="141">
        <v>575619.95120000001</v>
      </c>
      <c r="K1837" s="59" t="s">
        <v>152</v>
      </c>
      <c r="L1837" s="59" t="s">
        <v>153</v>
      </c>
      <c r="M1837" s="60" t="s">
        <v>154</v>
      </c>
      <c r="N1837" s="61">
        <v>377629</v>
      </c>
      <c r="O1837" s="60" t="s">
        <v>155</v>
      </c>
      <c r="P1837" s="60" t="s">
        <v>156</v>
      </c>
      <c r="Q1837" s="60" t="s">
        <v>156</v>
      </c>
      <c r="R1837" s="60" t="s">
        <v>157</v>
      </c>
      <c r="S1837" s="62" t="s">
        <v>158</v>
      </c>
    </row>
    <row r="1838" spans="1:19" x14ac:dyDescent="0.2">
      <c r="A1838" s="57">
        <v>45734</v>
      </c>
      <c r="B1838" s="58">
        <v>0.79166666666666696</v>
      </c>
      <c r="C1838" s="59">
        <v>19981</v>
      </c>
      <c r="D1838" s="59" t="s">
        <v>12</v>
      </c>
      <c r="E1838" s="60" t="s">
        <v>183</v>
      </c>
      <c r="F1838" s="59" t="s">
        <v>150</v>
      </c>
      <c r="G1838" s="60" t="s">
        <v>151</v>
      </c>
      <c r="H1838" s="59">
        <v>483.28</v>
      </c>
      <c r="I1838" s="140" t="s">
        <v>761</v>
      </c>
      <c r="J1838" s="141"/>
      <c r="K1838" s="59" t="s">
        <v>166</v>
      </c>
      <c r="L1838" s="59" t="s">
        <v>153</v>
      </c>
      <c r="M1838" s="60" t="s">
        <v>154</v>
      </c>
      <c r="N1838" s="61">
        <v>720940</v>
      </c>
      <c r="O1838" s="60" t="s">
        <v>155</v>
      </c>
      <c r="P1838" s="60" t="s">
        <v>156</v>
      </c>
      <c r="Q1838" s="60" t="s">
        <v>156</v>
      </c>
      <c r="R1838" s="60" t="s">
        <v>157</v>
      </c>
      <c r="S1838" s="62" t="s">
        <v>158</v>
      </c>
    </row>
    <row r="1839" spans="1:19" x14ac:dyDescent="0.2">
      <c r="A1839" s="57">
        <v>45734</v>
      </c>
      <c r="B1839" s="58">
        <v>0.79236111111111096</v>
      </c>
      <c r="C1839" s="59" t="s">
        <v>2137</v>
      </c>
      <c r="D1839" s="59" t="s">
        <v>63</v>
      </c>
      <c r="E1839" s="60" t="s">
        <v>241</v>
      </c>
      <c r="F1839" s="59" t="s">
        <v>153</v>
      </c>
      <c r="G1839" s="60" t="s">
        <v>165</v>
      </c>
      <c r="H1839" s="59">
        <v>170.53</v>
      </c>
      <c r="I1839" s="140">
        <v>1443.8</v>
      </c>
      <c r="J1839" s="141">
        <v>246211.21400000001</v>
      </c>
      <c r="K1839" s="59" t="s">
        <v>152</v>
      </c>
      <c r="L1839" s="59" t="s">
        <v>174</v>
      </c>
      <c r="M1839" s="60" t="s">
        <v>175</v>
      </c>
      <c r="N1839" s="61">
        <v>84067</v>
      </c>
      <c r="O1839" s="60" t="s">
        <v>155</v>
      </c>
      <c r="P1839" s="60" t="s">
        <v>196</v>
      </c>
      <c r="Q1839" s="60" t="s">
        <v>242</v>
      </c>
      <c r="R1839" s="60" t="s">
        <v>196</v>
      </c>
      <c r="S1839" s="62" t="s">
        <v>158</v>
      </c>
    </row>
    <row r="1840" spans="1:19" x14ac:dyDescent="0.2">
      <c r="A1840" s="57">
        <v>45734</v>
      </c>
      <c r="B1840" s="58">
        <v>0.80069444444444504</v>
      </c>
      <c r="C1840" s="59" t="s">
        <v>2138</v>
      </c>
      <c r="D1840" s="59" t="s">
        <v>76</v>
      </c>
      <c r="E1840" s="60" t="s">
        <v>430</v>
      </c>
      <c r="F1840" s="59" t="s">
        <v>201</v>
      </c>
      <c r="G1840" s="60" t="s">
        <v>202</v>
      </c>
      <c r="H1840" s="59">
        <v>38.68</v>
      </c>
      <c r="I1840" s="140">
        <v>1444.5</v>
      </c>
      <c r="J1840" s="141">
        <v>55873.26</v>
      </c>
      <c r="K1840" s="59" t="s">
        <v>152</v>
      </c>
      <c r="L1840" s="59" t="s">
        <v>174</v>
      </c>
      <c r="M1840" s="60" t="s">
        <v>175</v>
      </c>
      <c r="N1840" s="61"/>
      <c r="O1840" s="60" t="s">
        <v>383</v>
      </c>
      <c r="P1840" s="60" t="s">
        <v>393</v>
      </c>
      <c r="Q1840" s="60" t="s">
        <v>204</v>
      </c>
      <c r="R1840" s="60" t="s">
        <v>211</v>
      </c>
      <c r="S1840" s="62" t="s">
        <v>384</v>
      </c>
    </row>
    <row r="1841" spans="1:19" x14ac:dyDescent="0.2">
      <c r="A1841" s="57">
        <v>45734</v>
      </c>
      <c r="B1841" s="58">
        <v>0.81388888888888899</v>
      </c>
      <c r="C1841" s="59" t="s">
        <v>2139</v>
      </c>
      <c r="D1841" s="59" t="s">
        <v>50</v>
      </c>
      <c r="E1841" s="60" t="s">
        <v>274</v>
      </c>
      <c r="F1841" s="59" t="s">
        <v>153</v>
      </c>
      <c r="G1841" s="60" t="s">
        <v>165</v>
      </c>
      <c r="H1841" s="59">
        <v>124.2</v>
      </c>
      <c r="I1841" s="140">
        <v>1468.8</v>
      </c>
      <c r="J1841" s="141">
        <v>182424.95999999999</v>
      </c>
      <c r="K1841" s="59" t="s">
        <v>152</v>
      </c>
      <c r="L1841" s="59" t="s">
        <v>174</v>
      </c>
      <c r="M1841" s="60" t="s">
        <v>175</v>
      </c>
      <c r="N1841" s="61">
        <v>731438</v>
      </c>
      <c r="O1841" s="60" t="s">
        <v>155</v>
      </c>
      <c r="P1841" s="60" t="s">
        <v>275</v>
      </c>
      <c r="Q1841" s="60" t="s">
        <v>223</v>
      </c>
      <c r="R1841" s="60" t="s">
        <v>276</v>
      </c>
      <c r="S1841" s="62" t="s">
        <v>158</v>
      </c>
    </row>
    <row r="1842" spans="1:19" x14ac:dyDescent="0.2">
      <c r="A1842" s="57">
        <v>45734</v>
      </c>
      <c r="B1842" s="58">
        <v>0.82638888888888895</v>
      </c>
      <c r="C1842" s="59" t="s">
        <v>2140</v>
      </c>
      <c r="D1842" s="59" t="s">
        <v>7</v>
      </c>
      <c r="E1842" s="60" t="s">
        <v>260</v>
      </c>
      <c r="F1842" s="59" t="s">
        <v>150</v>
      </c>
      <c r="G1842" s="60" t="s">
        <v>151</v>
      </c>
      <c r="H1842" s="59">
        <v>392.637</v>
      </c>
      <c r="I1842" s="140">
        <v>1366</v>
      </c>
      <c r="J1842" s="141">
        <v>536342.96</v>
      </c>
      <c r="K1842" s="59" t="s">
        <v>152</v>
      </c>
      <c r="L1842" s="59" t="s">
        <v>167</v>
      </c>
      <c r="M1842" s="60" t="s">
        <v>168</v>
      </c>
      <c r="N1842" s="61">
        <v>1520520</v>
      </c>
      <c r="O1842" s="60" t="s">
        <v>155</v>
      </c>
      <c r="P1842" s="60" t="s">
        <v>156</v>
      </c>
      <c r="Q1842" s="60" t="s">
        <v>156</v>
      </c>
      <c r="R1842" s="60" t="s">
        <v>157</v>
      </c>
      <c r="S1842" s="62" t="s">
        <v>158</v>
      </c>
    </row>
    <row r="1843" spans="1:19" x14ac:dyDescent="0.2">
      <c r="A1843" s="57">
        <v>45734</v>
      </c>
      <c r="B1843" s="58">
        <v>0.89930555555555602</v>
      </c>
      <c r="C1843" s="59" t="s">
        <v>2141</v>
      </c>
      <c r="D1843" s="59" t="s">
        <v>22</v>
      </c>
      <c r="E1843" s="60" t="s">
        <v>887</v>
      </c>
      <c r="F1843" s="59" t="s">
        <v>150</v>
      </c>
      <c r="G1843" s="60" t="s">
        <v>151</v>
      </c>
      <c r="H1843" s="59">
        <v>415.29</v>
      </c>
      <c r="I1843" s="140">
        <v>1366</v>
      </c>
      <c r="J1843" s="141">
        <v>567286</v>
      </c>
      <c r="K1843" s="59" t="s">
        <v>152</v>
      </c>
      <c r="L1843" s="59" t="s">
        <v>167</v>
      </c>
      <c r="M1843" s="60" t="s">
        <v>168</v>
      </c>
      <c r="N1843" s="61">
        <v>52856</v>
      </c>
      <c r="O1843" s="60" t="s">
        <v>155</v>
      </c>
      <c r="P1843" s="60" t="s">
        <v>156</v>
      </c>
      <c r="Q1843" s="60" t="s">
        <v>156</v>
      </c>
      <c r="R1843" s="60" t="s">
        <v>157</v>
      </c>
      <c r="S1843" s="62" t="s">
        <v>158</v>
      </c>
    </row>
    <row r="1844" spans="1:19" x14ac:dyDescent="0.2">
      <c r="A1844" s="57">
        <v>45734</v>
      </c>
      <c r="B1844" s="58">
        <v>0.91249999999999998</v>
      </c>
      <c r="C1844" s="59" t="s">
        <v>2142</v>
      </c>
      <c r="D1844" s="59" t="s">
        <v>8</v>
      </c>
      <c r="E1844" s="60" t="s">
        <v>190</v>
      </c>
      <c r="F1844" s="59" t="s">
        <v>150</v>
      </c>
      <c r="G1844" s="60" t="s">
        <v>151</v>
      </c>
      <c r="H1844" s="59">
        <v>437.94</v>
      </c>
      <c r="I1844" s="140">
        <v>1366</v>
      </c>
      <c r="J1844" s="141">
        <v>598226.04</v>
      </c>
      <c r="K1844" s="59" t="s">
        <v>152</v>
      </c>
      <c r="L1844" s="59" t="s">
        <v>167</v>
      </c>
      <c r="M1844" s="60" t="s">
        <v>168</v>
      </c>
      <c r="N1844" s="61">
        <v>434404</v>
      </c>
      <c r="O1844" s="60" t="s">
        <v>155</v>
      </c>
      <c r="P1844" s="60" t="s">
        <v>156</v>
      </c>
      <c r="Q1844" s="60" t="s">
        <v>156</v>
      </c>
      <c r="R1844" s="60" t="s">
        <v>157</v>
      </c>
      <c r="S1844" s="62" t="s">
        <v>158</v>
      </c>
    </row>
    <row r="1845" spans="1:19" x14ac:dyDescent="0.2">
      <c r="A1845" s="57">
        <v>45735</v>
      </c>
      <c r="B1845" s="58">
        <v>0.27847222222222201</v>
      </c>
      <c r="C1845" s="59" t="s">
        <v>2143</v>
      </c>
      <c r="D1845" s="59" t="s">
        <v>115</v>
      </c>
      <c r="E1845" s="60" t="s">
        <v>879</v>
      </c>
      <c r="F1845" s="59" t="s">
        <v>153</v>
      </c>
      <c r="G1845" s="60" t="s">
        <v>165</v>
      </c>
      <c r="H1845" s="59">
        <v>35.289700000000003</v>
      </c>
      <c r="I1845" s="140">
        <v>1510.06</v>
      </c>
      <c r="J1845" s="141">
        <v>53289.43</v>
      </c>
      <c r="K1845" s="59" t="s">
        <v>166</v>
      </c>
      <c r="L1845" s="59" t="s">
        <v>850</v>
      </c>
      <c r="M1845" s="60" t="s">
        <v>2144</v>
      </c>
      <c r="N1845" s="61"/>
      <c r="O1845" s="60" t="s">
        <v>383</v>
      </c>
      <c r="P1845" s="60" t="s">
        <v>393</v>
      </c>
      <c r="Q1845" s="60" t="s">
        <v>297</v>
      </c>
      <c r="R1845" s="60" t="s">
        <v>193</v>
      </c>
      <c r="S1845" s="62" t="s">
        <v>384</v>
      </c>
    </row>
    <row r="1846" spans="1:19" x14ac:dyDescent="0.2">
      <c r="A1846" s="65">
        <v>45735</v>
      </c>
      <c r="B1846" s="66">
        <v>0.30486111111111103</v>
      </c>
      <c r="C1846" s="67" t="s">
        <v>2145</v>
      </c>
      <c r="D1846" s="67" t="s">
        <v>55</v>
      </c>
      <c r="E1846" s="68" t="s">
        <v>245</v>
      </c>
      <c r="F1846" s="67" t="s">
        <v>153</v>
      </c>
      <c r="G1846" s="68" t="s">
        <v>165</v>
      </c>
      <c r="H1846" s="67">
        <v>76.760000000000005</v>
      </c>
      <c r="I1846" s="142">
        <v>1441</v>
      </c>
      <c r="J1846" s="141">
        <v>110611.16</v>
      </c>
      <c r="K1846" s="67" t="s">
        <v>152</v>
      </c>
      <c r="L1846" s="67" t="s">
        <v>174</v>
      </c>
      <c r="M1846" s="68" t="s">
        <v>175</v>
      </c>
      <c r="N1846" s="61"/>
      <c r="O1846" s="60" t="s">
        <v>155</v>
      </c>
      <c r="P1846" s="60" t="s">
        <v>246</v>
      </c>
      <c r="Q1846" s="60" t="s">
        <v>223</v>
      </c>
      <c r="R1846" s="60" t="s">
        <v>211</v>
      </c>
      <c r="S1846" s="62" t="s">
        <v>158</v>
      </c>
    </row>
    <row r="1847" spans="1:19" x14ac:dyDescent="0.2">
      <c r="A1847" s="57">
        <v>45735</v>
      </c>
      <c r="B1847" s="58">
        <v>0.35069444444444398</v>
      </c>
      <c r="C1847" s="59" t="s">
        <v>2146</v>
      </c>
      <c r="D1847" s="59" t="s">
        <v>54</v>
      </c>
      <c r="E1847" s="60" t="s">
        <v>245</v>
      </c>
      <c r="F1847" s="59" t="s">
        <v>153</v>
      </c>
      <c r="G1847" s="60" t="s">
        <v>165</v>
      </c>
      <c r="H1847" s="59">
        <v>65.03</v>
      </c>
      <c r="I1847" s="140">
        <v>1441</v>
      </c>
      <c r="J1847" s="141">
        <v>93708.23</v>
      </c>
      <c r="K1847" s="59" t="s">
        <v>152</v>
      </c>
      <c r="L1847" s="59" t="s">
        <v>174</v>
      </c>
      <c r="M1847" s="60" t="s">
        <v>175</v>
      </c>
      <c r="N1847" s="61">
        <v>390718</v>
      </c>
      <c r="O1847" s="60" t="s">
        <v>155</v>
      </c>
      <c r="P1847" s="60" t="s">
        <v>246</v>
      </c>
      <c r="Q1847" s="60" t="s">
        <v>223</v>
      </c>
      <c r="R1847" s="60" t="s">
        <v>224</v>
      </c>
      <c r="S1847" s="62" t="s">
        <v>158</v>
      </c>
    </row>
    <row r="1848" spans="1:19" x14ac:dyDescent="0.2">
      <c r="A1848" s="57">
        <v>45735</v>
      </c>
      <c r="B1848" s="58">
        <v>0.37152777777777801</v>
      </c>
      <c r="C1848" s="59" t="s">
        <v>2147</v>
      </c>
      <c r="D1848" s="59" t="s">
        <v>53</v>
      </c>
      <c r="E1848" s="60" t="s">
        <v>278</v>
      </c>
      <c r="F1848" s="59" t="s">
        <v>150</v>
      </c>
      <c r="G1848" s="60" t="s">
        <v>151</v>
      </c>
      <c r="H1848" s="59">
        <v>61.242199999999997</v>
      </c>
      <c r="I1848" s="140">
        <v>1288</v>
      </c>
      <c r="J1848" s="141">
        <v>78879.953599999993</v>
      </c>
      <c r="K1848" s="59" t="s">
        <v>152</v>
      </c>
      <c r="L1848" s="59" t="s">
        <v>153</v>
      </c>
      <c r="M1848" s="60" t="s">
        <v>154</v>
      </c>
      <c r="N1848" s="61"/>
      <c r="O1848" s="60" t="s">
        <v>155</v>
      </c>
      <c r="P1848" s="60" t="s">
        <v>191</v>
      </c>
      <c r="Q1848" s="60" t="s">
        <v>192</v>
      </c>
      <c r="R1848" s="60" t="s">
        <v>193</v>
      </c>
      <c r="S1848" s="62" t="s">
        <v>158</v>
      </c>
    </row>
    <row r="1849" spans="1:19" x14ac:dyDescent="0.2">
      <c r="A1849" s="57">
        <v>45735</v>
      </c>
      <c r="B1849" s="58">
        <v>0.374305555555556</v>
      </c>
      <c r="C1849" s="59" t="s">
        <v>2148</v>
      </c>
      <c r="D1849" s="59" t="s">
        <v>323</v>
      </c>
      <c r="E1849" s="60" t="s">
        <v>324</v>
      </c>
      <c r="F1849" s="59" t="s">
        <v>201</v>
      </c>
      <c r="G1849" s="60" t="s">
        <v>202</v>
      </c>
      <c r="H1849" s="59">
        <v>28.5</v>
      </c>
      <c r="I1849" s="140">
        <v>1444.5</v>
      </c>
      <c r="J1849" s="141">
        <v>41168.25</v>
      </c>
      <c r="K1849" s="59" t="s">
        <v>152</v>
      </c>
      <c r="L1849" s="59" t="s">
        <v>174</v>
      </c>
      <c r="M1849" s="60" t="s">
        <v>175</v>
      </c>
      <c r="N1849" s="61"/>
      <c r="O1849" s="60" t="s">
        <v>155</v>
      </c>
      <c r="P1849" s="60" t="s">
        <v>211</v>
      </c>
      <c r="Q1849" s="60" t="s">
        <v>204</v>
      </c>
      <c r="R1849" s="60" t="s">
        <v>177</v>
      </c>
      <c r="S1849" s="62" t="s">
        <v>158</v>
      </c>
    </row>
    <row r="1850" spans="1:19" x14ac:dyDescent="0.2">
      <c r="A1850" s="57">
        <v>45735</v>
      </c>
      <c r="B1850" s="58">
        <v>0.42986111111111103</v>
      </c>
      <c r="C1850" s="59" t="s">
        <v>2149</v>
      </c>
      <c r="D1850" s="59" t="s">
        <v>11</v>
      </c>
      <c r="E1850" s="60" t="s">
        <v>149</v>
      </c>
      <c r="F1850" s="59" t="s">
        <v>150</v>
      </c>
      <c r="G1850" s="60" t="s">
        <v>151</v>
      </c>
      <c r="H1850" s="69">
        <v>380</v>
      </c>
      <c r="I1850" s="140">
        <v>1288</v>
      </c>
      <c r="J1850" s="141">
        <v>489440</v>
      </c>
      <c r="K1850" s="59" t="s">
        <v>152</v>
      </c>
      <c r="L1850" s="59" t="s">
        <v>153</v>
      </c>
      <c r="M1850" s="60" t="s">
        <v>154</v>
      </c>
      <c r="N1850" s="61">
        <v>831313</v>
      </c>
      <c r="O1850" s="60" t="s">
        <v>155</v>
      </c>
      <c r="P1850" s="60" t="s">
        <v>156</v>
      </c>
      <c r="Q1850" s="60" t="s">
        <v>156</v>
      </c>
      <c r="R1850" s="60" t="s">
        <v>157</v>
      </c>
      <c r="S1850" s="62" t="s">
        <v>158</v>
      </c>
    </row>
    <row r="1851" spans="1:19" x14ac:dyDescent="0.2">
      <c r="A1851" s="57">
        <v>45735</v>
      </c>
      <c r="B1851" s="58">
        <v>0.53263888888888899</v>
      </c>
      <c r="C1851" s="70" t="s">
        <v>2150</v>
      </c>
      <c r="D1851" s="59" t="s">
        <v>13</v>
      </c>
      <c r="E1851" s="60" t="s">
        <v>347</v>
      </c>
      <c r="F1851" s="59" t="s">
        <v>150</v>
      </c>
      <c r="G1851" s="60" t="s">
        <v>151</v>
      </c>
      <c r="H1851" s="59">
        <v>724.03729999999996</v>
      </c>
      <c r="I1851" s="140">
        <v>1288</v>
      </c>
      <c r="J1851" s="141">
        <v>932560.04240000003</v>
      </c>
      <c r="K1851" s="59" t="s">
        <v>152</v>
      </c>
      <c r="L1851" s="59" t="s">
        <v>153</v>
      </c>
      <c r="M1851" s="60" t="s">
        <v>154</v>
      </c>
      <c r="N1851" s="61">
        <v>595870</v>
      </c>
      <c r="O1851" s="60" t="s">
        <v>155</v>
      </c>
      <c r="P1851" s="60" t="s">
        <v>156</v>
      </c>
      <c r="Q1851" s="60" t="s">
        <v>156</v>
      </c>
      <c r="R1851" s="60" t="s">
        <v>157</v>
      </c>
      <c r="S1851" s="62" t="s">
        <v>158</v>
      </c>
    </row>
    <row r="1852" spans="1:19" x14ac:dyDescent="0.2">
      <c r="A1852" s="57">
        <v>45735</v>
      </c>
      <c r="B1852" s="58">
        <v>0.53263888888888899</v>
      </c>
      <c r="C1852" s="70" t="s">
        <v>2150</v>
      </c>
      <c r="D1852" s="59" t="s">
        <v>13</v>
      </c>
      <c r="E1852" s="60" t="s">
        <v>347</v>
      </c>
      <c r="F1852" s="59" t="s">
        <v>415</v>
      </c>
      <c r="G1852" s="60" t="s">
        <v>416</v>
      </c>
      <c r="H1852" s="71">
        <v>0</v>
      </c>
      <c r="I1852" s="142" t="s">
        <v>2151</v>
      </c>
      <c r="J1852" s="143">
        <v>-5771.2</v>
      </c>
      <c r="K1852" s="59" t="s">
        <v>152</v>
      </c>
      <c r="L1852" s="59" t="s">
        <v>153</v>
      </c>
      <c r="M1852" s="60" t="s">
        <v>154</v>
      </c>
      <c r="N1852" s="61">
        <v>0</v>
      </c>
      <c r="O1852" s="60" t="s">
        <v>155</v>
      </c>
      <c r="P1852" s="60" t="s">
        <v>156</v>
      </c>
      <c r="Q1852" s="60" t="s">
        <v>156</v>
      </c>
      <c r="R1852" s="60" t="s">
        <v>157</v>
      </c>
      <c r="S1852" s="62" t="s">
        <v>158</v>
      </c>
    </row>
    <row r="1853" spans="1:19" x14ac:dyDescent="0.2">
      <c r="A1853" s="57">
        <v>45735</v>
      </c>
      <c r="B1853" s="58">
        <v>0.53888888888888897</v>
      </c>
      <c r="C1853" s="59" t="s">
        <v>2152</v>
      </c>
      <c r="D1853" s="59" t="s">
        <v>21</v>
      </c>
      <c r="E1853" s="60" t="s">
        <v>251</v>
      </c>
      <c r="F1853" s="59" t="s">
        <v>218</v>
      </c>
      <c r="G1853" s="60" t="s">
        <v>219</v>
      </c>
      <c r="H1853" s="59">
        <v>313.02</v>
      </c>
      <c r="I1853" s="140">
        <v>1245.5999999999999</v>
      </c>
      <c r="J1853" s="141">
        <v>389897.712</v>
      </c>
      <c r="K1853" s="59" t="s">
        <v>152</v>
      </c>
      <c r="L1853" s="59" t="s">
        <v>174</v>
      </c>
      <c r="M1853" s="60" t="s">
        <v>175</v>
      </c>
      <c r="N1853" s="61">
        <v>1926487</v>
      </c>
      <c r="O1853" s="60" t="s">
        <v>155</v>
      </c>
      <c r="P1853" s="60" t="s">
        <v>156</v>
      </c>
      <c r="Q1853" s="60" t="s">
        <v>156</v>
      </c>
      <c r="R1853" s="60" t="s">
        <v>157</v>
      </c>
      <c r="S1853" s="62" t="s">
        <v>158</v>
      </c>
    </row>
    <row r="1854" spans="1:19" x14ac:dyDescent="0.2">
      <c r="A1854" s="57">
        <v>45735</v>
      </c>
      <c r="B1854" s="58">
        <v>0.55000000000000004</v>
      </c>
      <c r="C1854" s="59" t="s">
        <v>2153</v>
      </c>
      <c r="D1854" s="59" t="s">
        <v>24</v>
      </c>
      <c r="E1854" s="60" t="s">
        <v>301</v>
      </c>
      <c r="F1854" s="59" t="s">
        <v>150</v>
      </c>
      <c r="G1854" s="60" t="s">
        <v>151</v>
      </c>
      <c r="H1854" s="59">
        <v>483.55</v>
      </c>
      <c r="I1854" s="140">
        <v>1366.01</v>
      </c>
      <c r="J1854" s="141">
        <v>660532.99</v>
      </c>
      <c r="K1854" s="59" t="s">
        <v>152</v>
      </c>
      <c r="L1854" s="59" t="s">
        <v>167</v>
      </c>
      <c r="M1854" s="60" t="s">
        <v>168</v>
      </c>
      <c r="N1854" s="61">
        <v>947732</v>
      </c>
      <c r="O1854" s="60" t="s">
        <v>155</v>
      </c>
      <c r="P1854" s="60" t="s">
        <v>156</v>
      </c>
      <c r="Q1854" s="60" t="s">
        <v>156</v>
      </c>
      <c r="R1854" s="60" t="s">
        <v>157</v>
      </c>
      <c r="S1854" s="62" t="s">
        <v>158</v>
      </c>
    </row>
    <row r="1855" spans="1:19" x14ac:dyDescent="0.2">
      <c r="A1855" s="57">
        <v>45735</v>
      </c>
      <c r="B1855" s="58">
        <v>0.57569444444444395</v>
      </c>
      <c r="C1855" s="59" t="s">
        <v>2154</v>
      </c>
      <c r="D1855" s="59" t="s">
        <v>25</v>
      </c>
      <c r="E1855" s="60" t="s">
        <v>181</v>
      </c>
      <c r="F1855" s="59" t="s">
        <v>150</v>
      </c>
      <c r="G1855" s="60" t="s">
        <v>151</v>
      </c>
      <c r="H1855" s="59">
        <v>487.89</v>
      </c>
      <c r="I1855" s="140">
        <v>1366.01</v>
      </c>
      <c r="J1855" s="141">
        <v>666463.06999999995</v>
      </c>
      <c r="K1855" s="59" t="s">
        <v>152</v>
      </c>
      <c r="L1855" s="59" t="s">
        <v>167</v>
      </c>
      <c r="M1855" s="60" t="s">
        <v>168</v>
      </c>
      <c r="N1855" s="61">
        <v>763426</v>
      </c>
      <c r="O1855" s="60" t="s">
        <v>155</v>
      </c>
      <c r="P1855" s="60" t="s">
        <v>156</v>
      </c>
      <c r="Q1855" s="60" t="s">
        <v>156</v>
      </c>
      <c r="R1855" s="60" t="s">
        <v>157</v>
      </c>
      <c r="S1855" s="62" t="s">
        <v>158</v>
      </c>
    </row>
    <row r="1856" spans="1:19" x14ac:dyDescent="0.2">
      <c r="A1856" s="57">
        <v>45735</v>
      </c>
      <c r="B1856" s="58">
        <v>0.58402777777777803</v>
      </c>
      <c r="C1856" s="59" t="s">
        <v>2155</v>
      </c>
      <c r="D1856" s="59" t="s">
        <v>14</v>
      </c>
      <c r="E1856" s="60" t="s">
        <v>171</v>
      </c>
      <c r="F1856" s="59" t="s">
        <v>218</v>
      </c>
      <c r="G1856" s="60" t="s">
        <v>219</v>
      </c>
      <c r="H1856" s="59">
        <v>487.81</v>
      </c>
      <c r="I1856" s="140">
        <v>1245.5999999999999</v>
      </c>
      <c r="J1856" s="141">
        <v>607616.13600000006</v>
      </c>
      <c r="K1856" s="59" t="s">
        <v>152</v>
      </c>
      <c r="L1856" s="59" t="s">
        <v>174</v>
      </c>
      <c r="M1856" s="60" t="s">
        <v>175</v>
      </c>
      <c r="N1856" s="61">
        <v>598767</v>
      </c>
      <c r="O1856" s="60" t="s">
        <v>155</v>
      </c>
      <c r="P1856" s="60" t="s">
        <v>156</v>
      </c>
      <c r="Q1856" s="60" t="s">
        <v>156</v>
      </c>
      <c r="R1856" s="60" t="s">
        <v>157</v>
      </c>
      <c r="S1856" s="62" t="s">
        <v>158</v>
      </c>
    </row>
    <row r="1857" spans="1:19" x14ac:dyDescent="0.2">
      <c r="A1857" s="57">
        <v>45735</v>
      </c>
      <c r="B1857" s="58">
        <v>0.65069444444444502</v>
      </c>
      <c r="C1857" s="59" t="s">
        <v>2156</v>
      </c>
      <c r="D1857" s="59" t="s">
        <v>9</v>
      </c>
      <c r="E1857" s="60" t="s">
        <v>213</v>
      </c>
      <c r="F1857" s="59" t="s">
        <v>150</v>
      </c>
      <c r="G1857" s="60" t="s">
        <v>151</v>
      </c>
      <c r="H1857" s="59">
        <v>424.7</v>
      </c>
      <c r="I1857" s="140">
        <v>1366</v>
      </c>
      <c r="J1857" s="141">
        <v>580140.88</v>
      </c>
      <c r="K1857" s="59" t="s">
        <v>152</v>
      </c>
      <c r="L1857" s="59" t="s">
        <v>167</v>
      </c>
      <c r="M1857" s="60" t="s">
        <v>168</v>
      </c>
      <c r="N1857" s="61">
        <v>997597</v>
      </c>
      <c r="O1857" s="60" t="s">
        <v>155</v>
      </c>
      <c r="P1857" s="60" t="s">
        <v>156</v>
      </c>
      <c r="Q1857" s="60" t="s">
        <v>156</v>
      </c>
      <c r="R1857" s="60" t="s">
        <v>157</v>
      </c>
      <c r="S1857" s="62" t="s">
        <v>158</v>
      </c>
    </row>
    <row r="1858" spans="1:19" x14ac:dyDescent="0.2">
      <c r="A1858" s="57">
        <v>45735</v>
      </c>
      <c r="B1858" s="58">
        <v>0.66527777777777797</v>
      </c>
      <c r="C1858" s="59" t="s">
        <v>2157</v>
      </c>
      <c r="D1858" s="59" t="s">
        <v>37</v>
      </c>
      <c r="E1858" s="60" t="s">
        <v>263</v>
      </c>
      <c r="F1858" s="59" t="s">
        <v>150</v>
      </c>
      <c r="G1858" s="60" t="s">
        <v>151</v>
      </c>
      <c r="H1858" s="59">
        <v>211.96</v>
      </c>
      <c r="I1858" s="140">
        <v>1366.02</v>
      </c>
      <c r="J1858" s="141">
        <v>289541.05</v>
      </c>
      <c r="K1858" s="59" t="s">
        <v>152</v>
      </c>
      <c r="L1858" s="59" t="s">
        <v>167</v>
      </c>
      <c r="M1858" s="60" t="s">
        <v>168</v>
      </c>
      <c r="N1858" s="61">
        <v>781011</v>
      </c>
      <c r="O1858" s="60" t="s">
        <v>155</v>
      </c>
      <c r="P1858" s="60" t="s">
        <v>210</v>
      </c>
      <c r="Q1858" s="60" t="s">
        <v>204</v>
      </c>
      <c r="R1858" s="60" t="s">
        <v>224</v>
      </c>
      <c r="S1858" s="62" t="s">
        <v>158</v>
      </c>
    </row>
    <row r="1859" spans="1:19" x14ac:dyDescent="0.2">
      <c r="A1859" s="57">
        <v>45735</v>
      </c>
      <c r="B1859" s="58">
        <v>0.66736111111111096</v>
      </c>
      <c r="C1859" s="59" t="s">
        <v>2158</v>
      </c>
      <c r="D1859" s="59" t="s">
        <v>41</v>
      </c>
      <c r="E1859" s="60" t="s">
        <v>215</v>
      </c>
      <c r="F1859" s="59" t="s">
        <v>153</v>
      </c>
      <c r="G1859" s="60" t="s">
        <v>165</v>
      </c>
      <c r="H1859" s="69">
        <v>41.154800000000002</v>
      </c>
      <c r="I1859" s="140">
        <v>1512</v>
      </c>
      <c r="J1859" s="141">
        <v>62226.0576</v>
      </c>
      <c r="K1859" s="59" t="s">
        <v>152</v>
      </c>
      <c r="L1859" s="59" t="s">
        <v>153</v>
      </c>
      <c r="M1859" s="60" t="s">
        <v>154</v>
      </c>
      <c r="N1859" s="61">
        <v>49917</v>
      </c>
      <c r="O1859" s="60" t="s">
        <v>155</v>
      </c>
      <c r="P1859" s="60" t="s">
        <v>191</v>
      </c>
      <c r="Q1859" s="60" t="s">
        <v>204</v>
      </c>
      <c r="R1859" s="60" t="s">
        <v>193</v>
      </c>
      <c r="S1859" s="62" t="s">
        <v>158</v>
      </c>
    </row>
    <row r="1860" spans="1:19" x14ac:dyDescent="0.2">
      <c r="A1860" s="57">
        <v>45735</v>
      </c>
      <c r="B1860" s="58">
        <v>0.70972222222222203</v>
      </c>
      <c r="C1860" s="59" t="s">
        <v>2159</v>
      </c>
      <c r="D1860" s="59" t="s">
        <v>15</v>
      </c>
      <c r="E1860" s="60" t="s">
        <v>164</v>
      </c>
      <c r="F1860" s="59" t="s">
        <v>150</v>
      </c>
      <c r="G1860" s="60" t="s">
        <v>151</v>
      </c>
      <c r="H1860" s="59">
        <v>466.18</v>
      </c>
      <c r="I1860" s="140">
        <v>1366</v>
      </c>
      <c r="J1860" s="141">
        <v>636802.02</v>
      </c>
      <c r="K1860" s="59" t="s">
        <v>152</v>
      </c>
      <c r="L1860" s="59" t="s">
        <v>167</v>
      </c>
      <c r="M1860" s="60" t="s">
        <v>168</v>
      </c>
      <c r="N1860" s="61">
        <v>378830</v>
      </c>
      <c r="O1860" s="60" t="s">
        <v>155</v>
      </c>
      <c r="P1860" s="60" t="s">
        <v>156</v>
      </c>
      <c r="Q1860" s="60" t="s">
        <v>156</v>
      </c>
      <c r="R1860" s="60" t="s">
        <v>157</v>
      </c>
      <c r="S1860" s="62" t="s">
        <v>158</v>
      </c>
    </row>
    <row r="1861" spans="1:19" x14ac:dyDescent="0.2">
      <c r="A1861" s="57">
        <v>45735</v>
      </c>
      <c r="B1861" s="58">
        <v>0.72708333333333297</v>
      </c>
      <c r="C1861" s="70" t="s">
        <v>2160</v>
      </c>
      <c r="D1861" s="59" t="s">
        <v>10</v>
      </c>
      <c r="E1861" s="60" t="s">
        <v>228</v>
      </c>
      <c r="F1861" s="59" t="s">
        <v>415</v>
      </c>
      <c r="G1861" s="60" t="s">
        <v>416</v>
      </c>
      <c r="H1861" s="71">
        <v>0</v>
      </c>
      <c r="I1861" s="142" t="s">
        <v>2161</v>
      </c>
      <c r="J1861" s="143">
        <v>-8392.92</v>
      </c>
      <c r="K1861" s="59" t="s">
        <v>152</v>
      </c>
      <c r="L1861" s="59" t="s">
        <v>153</v>
      </c>
      <c r="M1861" s="60" t="s">
        <v>154</v>
      </c>
      <c r="N1861" s="61">
        <v>0</v>
      </c>
      <c r="O1861" s="60" t="s">
        <v>155</v>
      </c>
      <c r="P1861" s="60" t="s">
        <v>156</v>
      </c>
      <c r="Q1861" s="60" t="s">
        <v>156</v>
      </c>
      <c r="R1861" s="60" t="s">
        <v>157</v>
      </c>
      <c r="S1861" s="62" t="s">
        <v>158</v>
      </c>
    </row>
    <row r="1862" spans="1:19" x14ac:dyDescent="0.2">
      <c r="A1862" s="57">
        <v>45735</v>
      </c>
      <c r="B1862" s="58">
        <v>0.72777777777777797</v>
      </c>
      <c r="C1862" s="70" t="s">
        <v>2160</v>
      </c>
      <c r="D1862" s="59" t="s">
        <v>10</v>
      </c>
      <c r="E1862" s="60" t="s">
        <v>228</v>
      </c>
      <c r="F1862" s="59" t="s">
        <v>150</v>
      </c>
      <c r="G1862" s="60" t="s">
        <v>151</v>
      </c>
      <c r="H1862" s="59">
        <v>325.81209999999999</v>
      </c>
      <c r="I1862" s="140">
        <v>1288</v>
      </c>
      <c r="J1862" s="141">
        <v>419645.98479999998</v>
      </c>
      <c r="K1862" s="59" t="s">
        <v>152</v>
      </c>
      <c r="L1862" s="59" t="s">
        <v>153</v>
      </c>
      <c r="M1862" s="60" t="s">
        <v>154</v>
      </c>
      <c r="N1862" s="61">
        <v>975529</v>
      </c>
      <c r="O1862" s="60" t="s">
        <v>155</v>
      </c>
      <c r="P1862" s="60" t="s">
        <v>156</v>
      </c>
      <c r="Q1862" s="60" t="s">
        <v>156</v>
      </c>
      <c r="R1862" s="60" t="s">
        <v>157</v>
      </c>
      <c r="S1862" s="62" t="s">
        <v>158</v>
      </c>
    </row>
    <row r="1863" spans="1:19" x14ac:dyDescent="0.2">
      <c r="A1863" s="57">
        <v>45735</v>
      </c>
      <c r="B1863" s="58">
        <v>0.74652777777777801</v>
      </c>
      <c r="C1863" s="59" t="s">
        <v>2162</v>
      </c>
      <c r="D1863" s="59" t="s">
        <v>17</v>
      </c>
      <c r="E1863" s="60" t="s">
        <v>230</v>
      </c>
      <c r="F1863" s="59" t="s">
        <v>150</v>
      </c>
      <c r="G1863" s="60" t="s">
        <v>151</v>
      </c>
      <c r="H1863" s="59">
        <v>349.13979999999998</v>
      </c>
      <c r="I1863" s="140">
        <v>1288</v>
      </c>
      <c r="J1863" s="141">
        <v>449692.0624</v>
      </c>
      <c r="K1863" s="59" t="s">
        <v>152</v>
      </c>
      <c r="L1863" s="59" t="s">
        <v>153</v>
      </c>
      <c r="M1863" s="60" t="s">
        <v>154</v>
      </c>
      <c r="N1863" s="61">
        <v>97029</v>
      </c>
      <c r="O1863" s="60" t="s">
        <v>155</v>
      </c>
      <c r="P1863" s="60" t="s">
        <v>156</v>
      </c>
      <c r="Q1863" s="60" t="s">
        <v>156</v>
      </c>
      <c r="R1863" s="60" t="s">
        <v>157</v>
      </c>
      <c r="S1863" s="62" t="s">
        <v>158</v>
      </c>
    </row>
    <row r="1864" spans="1:19" x14ac:dyDescent="0.2">
      <c r="A1864" s="57">
        <v>45735</v>
      </c>
      <c r="B1864" s="58">
        <v>0.75972222222222197</v>
      </c>
      <c r="C1864" s="59" t="s">
        <v>2163</v>
      </c>
      <c r="D1864" s="59" t="s">
        <v>18</v>
      </c>
      <c r="E1864" s="60" t="s">
        <v>213</v>
      </c>
      <c r="F1864" s="59" t="s">
        <v>150</v>
      </c>
      <c r="G1864" s="60" t="s">
        <v>151</v>
      </c>
      <c r="H1864" s="59">
        <v>401.89519999999999</v>
      </c>
      <c r="I1864" s="140">
        <v>1288</v>
      </c>
      <c r="J1864" s="141">
        <v>517641.01760000002</v>
      </c>
      <c r="K1864" s="59" t="s">
        <v>152</v>
      </c>
      <c r="L1864" s="59" t="s">
        <v>153</v>
      </c>
      <c r="M1864" s="60" t="s">
        <v>154</v>
      </c>
      <c r="N1864" s="61">
        <v>2440822</v>
      </c>
      <c r="O1864" s="60" t="s">
        <v>155</v>
      </c>
      <c r="P1864" s="60" t="s">
        <v>156</v>
      </c>
      <c r="Q1864" s="60" t="s">
        <v>156</v>
      </c>
      <c r="R1864" s="60" t="s">
        <v>157</v>
      </c>
      <c r="S1864" s="62" t="s">
        <v>158</v>
      </c>
    </row>
    <row r="1865" spans="1:19" x14ac:dyDescent="0.2">
      <c r="A1865" s="57">
        <v>45735</v>
      </c>
      <c r="B1865" s="58">
        <v>0.79027777777777797</v>
      </c>
      <c r="C1865" s="59" t="s">
        <v>2164</v>
      </c>
      <c r="D1865" s="59" t="s">
        <v>26</v>
      </c>
      <c r="E1865" s="60" t="s">
        <v>232</v>
      </c>
      <c r="F1865" s="59" t="s">
        <v>150</v>
      </c>
      <c r="G1865" s="60" t="s">
        <v>151</v>
      </c>
      <c r="H1865" s="59">
        <v>418.74</v>
      </c>
      <c r="I1865" s="140">
        <v>1365.99</v>
      </c>
      <c r="J1865" s="141">
        <v>571995.97</v>
      </c>
      <c r="K1865" s="59" t="s">
        <v>152</v>
      </c>
      <c r="L1865" s="59" t="s">
        <v>167</v>
      </c>
      <c r="M1865" s="60" t="s">
        <v>168</v>
      </c>
      <c r="N1865" s="61">
        <v>142726</v>
      </c>
      <c r="O1865" s="60" t="s">
        <v>155</v>
      </c>
      <c r="P1865" s="60" t="s">
        <v>156</v>
      </c>
      <c r="Q1865" s="60" t="s">
        <v>156</v>
      </c>
      <c r="R1865" s="60" t="s">
        <v>157</v>
      </c>
      <c r="S1865" s="62" t="s">
        <v>158</v>
      </c>
    </row>
    <row r="1866" spans="1:19" x14ac:dyDescent="0.2">
      <c r="A1866" s="57">
        <v>45735</v>
      </c>
      <c r="B1866" s="58">
        <v>0.79791666666666705</v>
      </c>
      <c r="C1866" s="59" t="s">
        <v>2165</v>
      </c>
      <c r="D1866" s="59" t="s">
        <v>23</v>
      </c>
      <c r="E1866" s="60" t="s">
        <v>160</v>
      </c>
      <c r="F1866" s="59" t="s">
        <v>150</v>
      </c>
      <c r="G1866" s="60" t="s">
        <v>151</v>
      </c>
      <c r="H1866" s="59">
        <v>352.90519999999998</v>
      </c>
      <c r="I1866" s="140">
        <v>1288</v>
      </c>
      <c r="J1866" s="141">
        <v>454541.89760000003</v>
      </c>
      <c r="K1866" s="59" t="s">
        <v>152</v>
      </c>
      <c r="L1866" s="59" t="s">
        <v>153</v>
      </c>
      <c r="M1866" s="60" t="s">
        <v>154</v>
      </c>
      <c r="N1866" s="61">
        <v>1232357</v>
      </c>
      <c r="O1866" s="60" t="s">
        <v>155</v>
      </c>
      <c r="P1866" s="60" t="s">
        <v>156</v>
      </c>
      <c r="Q1866" s="60" t="s">
        <v>156</v>
      </c>
      <c r="R1866" s="60" t="s">
        <v>157</v>
      </c>
      <c r="S1866" s="62" t="s">
        <v>158</v>
      </c>
    </row>
    <row r="1867" spans="1:19" x14ac:dyDescent="0.2">
      <c r="A1867" s="57">
        <v>45735</v>
      </c>
      <c r="B1867" s="58">
        <v>0.84861111111111098</v>
      </c>
      <c r="C1867" s="59" t="s">
        <v>2166</v>
      </c>
      <c r="D1867" s="59" t="s">
        <v>12</v>
      </c>
      <c r="E1867" s="60" t="s">
        <v>183</v>
      </c>
      <c r="F1867" s="59" t="s">
        <v>150</v>
      </c>
      <c r="G1867" s="60" t="s">
        <v>151</v>
      </c>
      <c r="H1867" s="59">
        <v>434.39210000000003</v>
      </c>
      <c r="I1867" s="140">
        <v>1288</v>
      </c>
      <c r="J1867" s="141">
        <v>559497.02480000001</v>
      </c>
      <c r="K1867" s="59" t="s">
        <v>152</v>
      </c>
      <c r="L1867" s="59" t="s">
        <v>153</v>
      </c>
      <c r="M1867" s="60" t="s">
        <v>154</v>
      </c>
      <c r="N1867" s="61">
        <v>722053</v>
      </c>
      <c r="O1867" s="60" t="s">
        <v>155</v>
      </c>
      <c r="P1867" s="60" t="s">
        <v>156</v>
      </c>
      <c r="Q1867" s="60" t="s">
        <v>156</v>
      </c>
      <c r="R1867" s="60" t="s">
        <v>157</v>
      </c>
      <c r="S1867" s="62" t="s">
        <v>158</v>
      </c>
    </row>
    <row r="1868" spans="1:19" x14ac:dyDescent="0.2">
      <c r="A1868" s="57">
        <v>45736</v>
      </c>
      <c r="B1868" s="58">
        <v>0.33472222222222198</v>
      </c>
      <c r="C1868" s="59" t="s">
        <v>2167</v>
      </c>
      <c r="D1868" s="59" t="s">
        <v>52</v>
      </c>
      <c r="E1868" s="60" t="s">
        <v>190</v>
      </c>
      <c r="F1868" s="59" t="s">
        <v>150</v>
      </c>
      <c r="G1868" s="60" t="s">
        <v>151</v>
      </c>
      <c r="H1868" s="59">
        <v>32.375</v>
      </c>
      <c r="I1868" s="140">
        <v>1288</v>
      </c>
      <c r="J1868" s="141">
        <v>41699</v>
      </c>
      <c r="K1868" s="59" t="s">
        <v>152</v>
      </c>
      <c r="L1868" s="59" t="s">
        <v>153</v>
      </c>
      <c r="M1868" s="60" t="s">
        <v>154</v>
      </c>
      <c r="N1868" s="61"/>
      <c r="O1868" s="60" t="s">
        <v>155</v>
      </c>
      <c r="P1868" s="60" t="s">
        <v>191</v>
      </c>
      <c r="Q1868" s="60" t="s">
        <v>192</v>
      </c>
      <c r="R1868" s="60" t="s">
        <v>193</v>
      </c>
      <c r="S1868" s="62" t="s">
        <v>158</v>
      </c>
    </row>
    <row r="1869" spans="1:19" x14ac:dyDescent="0.2">
      <c r="A1869" s="57">
        <v>45736</v>
      </c>
      <c r="B1869" s="58">
        <v>0.34236111111111101</v>
      </c>
      <c r="C1869" s="59" t="s">
        <v>2168</v>
      </c>
      <c r="D1869" s="59" t="s">
        <v>60</v>
      </c>
      <c r="E1869" s="60" t="s">
        <v>281</v>
      </c>
      <c r="F1869" s="59" t="s">
        <v>150</v>
      </c>
      <c r="G1869" s="60" t="s">
        <v>151</v>
      </c>
      <c r="H1869" s="59">
        <v>131.32220000000001</v>
      </c>
      <c r="I1869" s="140">
        <v>1288</v>
      </c>
      <c r="J1869" s="141">
        <v>169142.99</v>
      </c>
      <c r="K1869" s="59" t="s">
        <v>152</v>
      </c>
      <c r="L1869" s="59" t="s">
        <v>153</v>
      </c>
      <c r="M1869" s="60" t="s">
        <v>154</v>
      </c>
      <c r="N1869" s="61"/>
      <c r="O1869" s="60" t="s">
        <v>155</v>
      </c>
      <c r="P1869" s="60" t="s">
        <v>191</v>
      </c>
      <c r="Q1869" s="60" t="s">
        <v>192</v>
      </c>
      <c r="R1869" s="60" t="s">
        <v>193</v>
      </c>
      <c r="S1869" s="62" t="s">
        <v>158</v>
      </c>
    </row>
    <row r="1870" spans="1:19" x14ac:dyDescent="0.2">
      <c r="A1870" s="57">
        <v>45736</v>
      </c>
      <c r="B1870" s="58">
        <v>0.37013888888888902</v>
      </c>
      <c r="C1870" s="59" t="s">
        <v>2169</v>
      </c>
      <c r="D1870" s="59" t="s">
        <v>29</v>
      </c>
      <c r="E1870" s="60" t="s">
        <v>294</v>
      </c>
      <c r="F1870" s="59" t="s">
        <v>295</v>
      </c>
      <c r="G1870" s="60" t="s">
        <v>296</v>
      </c>
      <c r="H1870" s="59">
        <v>121.17</v>
      </c>
      <c r="I1870" s="140">
        <v>488</v>
      </c>
      <c r="J1870" s="141">
        <v>59130.96</v>
      </c>
      <c r="K1870" s="59" t="s">
        <v>152</v>
      </c>
      <c r="L1870" s="59" t="s">
        <v>174</v>
      </c>
      <c r="M1870" s="60" t="s">
        <v>175</v>
      </c>
      <c r="N1870" s="61">
        <v>234788</v>
      </c>
      <c r="O1870" s="60" t="s">
        <v>155</v>
      </c>
      <c r="P1870" s="60" t="s">
        <v>191</v>
      </c>
      <c r="Q1870" s="60" t="s">
        <v>297</v>
      </c>
      <c r="R1870" s="60" t="s">
        <v>193</v>
      </c>
      <c r="S1870" s="62" t="s">
        <v>158</v>
      </c>
    </row>
    <row r="1871" spans="1:19" x14ac:dyDescent="0.2">
      <c r="A1871" s="57">
        <v>45736</v>
      </c>
      <c r="B1871" s="58">
        <v>0.39513888888888898</v>
      </c>
      <c r="C1871" s="59" t="s">
        <v>2170</v>
      </c>
      <c r="D1871" s="59" t="s">
        <v>11</v>
      </c>
      <c r="E1871" s="60" t="s">
        <v>149</v>
      </c>
      <c r="F1871" s="59" t="s">
        <v>218</v>
      </c>
      <c r="G1871" s="60" t="s">
        <v>219</v>
      </c>
      <c r="H1871" s="59">
        <v>400</v>
      </c>
      <c r="I1871" s="140">
        <v>1245.5999999999999</v>
      </c>
      <c r="J1871" s="141">
        <v>498240</v>
      </c>
      <c r="K1871" s="59" t="s">
        <v>152</v>
      </c>
      <c r="L1871" s="59" t="s">
        <v>174</v>
      </c>
      <c r="M1871" s="60" t="s">
        <v>175</v>
      </c>
      <c r="N1871" s="61">
        <v>832525</v>
      </c>
      <c r="O1871" s="60" t="s">
        <v>155</v>
      </c>
      <c r="P1871" s="60" t="s">
        <v>156</v>
      </c>
      <c r="Q1871" s="60" t="s">
        <v>156</v>
      </c>
      <c r="R1871" s="60" t="s">
        <v>157</v>
      </c>
      <c r="S1871" s="62" t="s">
        <v>158</v>
      </c>
    </row>
    <row r="1872" spans="1:19" x14ac:dyDescent="0.2">
      <c r="A1872" s="57">
        <v>45736</v>
      </c>
      <c r="B1872" s="58">
        <v>0.45624999999999999</v>
      </c>
      <c r="C1872" s="59" t="s">
        <v>2171</v>
      </c>
      <c r="D1872" s="59" t="s">
        <v>63</v>
      </c>
      <c r="E1872" s="60" t="s">
        <v>241</v>
      </c>
      <c r="F1872" s="59" t="s">
        <v>153</v>
      </c>
      <c r="G1872" s="60" t="s">
        <v>165</v>
      </c>
      <c r="H1872" s="59">
        <v>131.16</v>
      </c>
      <c r="I1872" s="140">
        <v>1468.8</v>
      </c>
      <c r="J1872" s="141">
        <v>192647.80799999999</v>
      </c>
      <c r="K1872" s="59" t="s">
        <v>152</v>
      </c>
      <c r="L1872" s="59" t="s">
        <v>174</v>
      </c>
      <c r="M1872" s="60" t="s">
        <v>175</v>
      </c>
      <c r="N1872" s="61">
        <v>84501</v>
      </c>
      <c r="O1872" s="60" t="s">
        <v>155</v>
      </c>
      <c r="P1872" s="60" t="s">
        <v>196</v>
      </c>
      <c r="Q1872" s="60" t="s">
        <v>242</v>
      </c>
      <c r="R1872" s="60" t="s">
        <v>196</v>
      </c>
      <c r="S1872" s="62" t="s">
        <v>158</v>
      </c>
    </row>
    <row r="1873" spans="1:19" x14ac:dyDescent="0.2">
      <c r="A1873" s="57">
        <v>45736</v>
      </c>
      <c r="B1873" s="58">
        <v>0.484722222222222</v>
      </c>
      <c r="C1873" s="59" t="s">
        <v>2172</v>
      </c>
      <c r="D1873" s="59" t="s">
        <v>119</v>
      </c>
      <c r="E1873" s="63" t="s">
        <v>365</v>
      </c>
      <c r="F1873" s="59" t="s">
        <v>153</v>
      </c>
      <c r="G1873" s="60" t="s">
        <v>165</v>
      </c>
      <c r="H1873" s="59">
        <v>100</v>
      </c>
      <c r="I1873" s="140">
        <v>1468.8</v>
      </c>
      <c r="J1873" s="141">
        <v>146880</v>
      </c>
      <c r="K1873" s="59" t="s">
        <v>152</v>
      </c>
      <c r="L1873" s="59" t="s">
        <v>174</v>
      </c>
      <c r="M1873" s="60" t="s">
        <v>175</v>
      </c>
      <c r="N1873" s="61"/>
      <c r="O1873" s="63" t="s">
        <v>365</v>
      </c>
      <c r="P1873" s="63" t="s">
        <v>365</v>
      </c>
      <c r="Q1873" s="63" t="s">
        <v>365</v>
      </c>
      <c r="R1873" s="63" t="s">
        <v>365</v>
      </c>
      <c r="S1873" s="64" t="s">
        <v>365</v>
      </c>
    </row>
    <row r="1874" spans="1:19" x14ac:dyDescent="0.2">
      <c r="A1874" s="57">
        <v>45736</v>
      </c>
      <c r="B1874" s="58">
        <v>0.52638888888888902</v>
      </c>
      <c r="C1874" s="59" t="s">
        <v>2173</v>
      </c>
      <c r="D1874" s="59" t="s">
        <v>101</v>
      </c>
      <c r="E1874" s="60" t="s">
        <v>235</v>
      </c>
      <c r="F1874" s="59" t="s">
        <v>186</v>
      </c>
      <c r="G1874" s="60" t="s">
        <v>187</v>
      </c>
      <c r="H1874" s="59">
        <v>30</v>
      </c>
      <c r="I1874" s="140">
        <v>1211.8</v>
      </c>
      <c r="J1874" s="141">
        <v>36354</v>
      </c>
      <c r="K1874" s="59" t="s">
        <v>152</v>
      </c>
      <c r="L1874" s="59" t="s">
        <v>174</v>
      </c>
      <c r="M1874" s="60" t="s">
        <v>175</v>
      </c>
      <c r="N1874" s="61">
        <v>269167</v>
      </c>
      <c r="O1874" s="60" t="s">
        <v>155</v>
      </c>
      <c r="P1874" s="60" t="s">
        <v>236</v>
      </c>
      <c r="Q1874" s="60" t="s">
        <v>197</v>
      </c>
      <c r="R1874" s="60" t="s">
        <v>196</v>
      </c>
      <c r="S1874" s="62" t="s">
        <v>158</v>
      </c>
    </row>
    <row r="1875" spans="1:19" x14ac:dyDescent="0.2">
      <c r="A1875" s="57">
        <v>45736</v>
      </c>
      <c r="B1875" s="58">
        <v>0.58263888888888904</v>
      </c>
      <c r="C1875" s="59" t="s">
        <v>2174</v>
      </c>
      <c r="D1875" s="59" t="s">
        <v>38</v>
      </c>
      <c r="E1875" s="60" t="s">
        <v>292</v>
      </c>
      <c r="F1875" s="59" t="s">
        <v>150</v>
      </c>
      <c r="G1875" s="60" t="s">
        <v>151</v>
      </c>
      <c r="H1875" s="59">
        <v>121.5</v>
      </c>
      <c r="I1875" s="140">
        <v>1365.97</v>
      </c>
      <c r="J1875" s="141">
        <v>165965.04</v>
      </c>
      <c r="K1875" s="59" t="s">
        <v>152</v>
      </c>
      <c r="L1875" s="59" t="s">
        <v>167</v>
      </c>
      <c r="M1875" s="60" t="s">
        <v>168</v>
      </c>
      <c r="N1875" s="61">
        <v>145791</v>
      </c>
      <c r="O1875" s="60" t="s">
        <v>155</v>
      </c>
      <c r="P1875" s="60" t="s">
        <v>210</v>
      </c>
      <c r="Q1875" s="60" t="s">
        <v>204</v>
      </c>
      <c r="R1875" s="60" t="s">
        <v>211</v>
      </c>
      <c r="S1875" s="62" t="s">
        <v>158</v>
      </c>
    </row>
    <row r="1876" spans="1:19" x14ac:dyDescent="0.2">
      <c r="A1876" s="57">
        <v>45736</v>
      </c>
      <c r="B1876" s="58">
        <v>0.62777777777777799</v>
      </c>
      <c r="C1876" s="59" t="s">
        <v>2175</v>
      </c>
      <c r="D1876" s="59" t="s">
        <v>57</v>
      </c>
      <c r="E1876" s="60" t="s">
        <v>330</v>
      </c>
      <c r="F1876" s="59" t="s">
        <v>153</v>
      </c>
      <c r="G1876" s="60" t="s">
        <v>165</v>
      </c>
      <c r="H1876" s="59">
        <v>60.46</v>
      </c>
      <c r="I1876" s="140">
        <v>1580.84</v>
      </c>
      <c r="J1876" s="141">
        <v>95577.45</v>
      </c>
      <c r="K1876" s="59" t="s">
        <v>152</v>
      </c>
      <c r="L1876" s="59" t="s">
        <v>220</v>
      </c>
      <c r="M1876" s="60" t="s">
        <v>221</v>
      </c>
      <c r="N1876" s="61">
        <v>208437</v>
      </c>
      <c r="O1876" s="60" t="s">
        <v>155</v>
      </c>
      <c r="P1876" s="60" t="s">
        <v>246</v>
      </c>
      <c r="Q1876" s="60" t="s">
        <v>223</v>
      </c>
      <c r="R1876" s="60" t="s">
        <v>224</v>
      </c>
      <c r="S1876" s="62" t="s">
        <v>158</v>
      </c>
    </row>
    <row r="1877" spans="1:19" x14ac:dyDescent="0.2">
      <c r="A1877" s="57">
        <v>45736</v>
      </c>
      <c r="B1877" s="58">
        <v>0.66111111111111098</v>
      </c>
      <c r="C1877" s="59" t="s">
        <v>2176</v>
      </c>
      <c r="D1877" s="59" t="s">
        <v>16</v>
      </c>
      <c r="E1877" s="60" t="s">
        <v>162</v>
      </c>
      <c r="F1877" s="59" t="s">
        <v>150</v>
      </c>
      <c r="G1877" s="60" t="s">
        <v>151</v>
      </c>
      <c r="H1877" s="59">
        <v>492.94</v>
      </c>
      <c r="I1877" s="140">
        <v>1366.01</v>
      </c>
      <c r="J1877" s="141">
        <v>673362.05</v>
      </c>
      <c r="K1877" s="59" t="s">
        <v>152</v>
      </c>
      <c r="L1877" s="59" t="s">
        <v>167</v>
      </c>
      <c r="M1877" s="60" t="s">
        <v>168</v>
      </c>
      <c r="N1877" s="61">
        <v>306498</v>
      </c>
      <c r="O1877" s="60" t="s">
        <v>155</v>
      </c>
      <c r="P1877" s="60" t="s">
        <v>156</v>
      </c>
      <c r="Q1877" s="60" t="s">
        <v>156</v>
      </c>
      <c r="R1877" s="60" t="s">
        <v>157</v>
      </c>
      <c r="S1877" s="62" t="s">
        <v>158</v>
      </c>
    </row>
    <row r="1878" spans="1:19" x14ac:dyDescent="0.2">
      <c r="A1878" s="57">
        <v>45736</v>
      </c>
      <c r="B1878" s="58">
        <v>0.66388888888888897</v>
      </c>
      <c r="C1878" s="59" t="s">
        <v>2177</v>
      </c>
      <c r="D1878" s="59" t="s">
        <v>15</v>
      </c>
      <c r="E1878" s="60" t="s">
        <v>164</v>
      </c>
      <c r="F1878" s="59" t="s">
        <v>150</v>
      </c>
      <c r="G1878" s="60" t="s">
        <v>151</v>
      </c>
      <c r="H1878" s="59">
        <v>253.53</v>
      </c>
      <c r="I1878" s="140">
        <v>1366.02</v>
      </c>
      <c r="J1878" s="141">
        <v>346327.03</v>
      </c>
      <c r="K1878" s="59" t="s">
        <v>152</v>
      </c>
      <c r="L1878" s="59" t="s">
        <v>167</v>
      </c>
      <c r="M1878" s="60" t="s">
        <v>168</v>
      </c>
      <c r="N1878" s="61">
        <v>379520</v>
      </c>
      <c r="O1878" s="60" t="s">
        <v>155</v>
      </c>
      <c r="P1878" s="60" t="s">
        <v>156</v>
      </c>
      <c r="Q1878" s="60" t="s">
        <v>156</v>
      </c>
      <c r="R1878" s="60" t="s">
        <v>157</v>
      </c>
      <c r="S1878" s="62" t="s">
        <v>158</v>
      </c>
    </row>
    <row r="1879" spans="1:19" x14ac:dyDescent="0.2">
      <c r="A1879" s="57">
        <v>45736</v>
      </c>
      <c r="B1879" s="58">
        <v>0.69722222222222197</v>
      </c>
      <c r="C1879" s="59" t="s">
        <v>2178</v>
      </c>
      <c r="D1879" s="59" t="s">
        <v>20</v>
      </c>
      <c r="E1879" s="60" t="s">
        <v>230</v>
      </c>
      <c r="F1879" s="59" t="s">
        <v>150</v>
      </c>
      <c r="G1879" s="60" t="s">
        <v>151</v>
      </c>
      <c r="H1879" s="59">
        <v>320.88</v>
      </c>
      <c r="I1879" s="140">
        <v>1365.99</v>
      </c>
      <c r="J1879" s="141">
        <v>438317.98</v>
      </c>
      <c r="K1879" s="59" t="s">
        <v>152</v>
      </c>
      <c r="L1879" s="59" t="s">
        <v>167</v>
      </c>
      <c r="M1879" s="60" t="s">
        <v>168</v>
      </c>
      <c r="N1879" s="61">
        <v>2186679</v>
      </c>
      <c r="O1879" s="60" t="s">
        <v>155</v>
      </c>
      <c r="P1879" s="60" t="s">
        <v>156</v>
      </c>
      <c r="Q1879" s="60" t="s">
        <v>156</v>
      </c>
      <c r="R1879" s="60" t="s">
        <v>157</v>
      </c>
      <c r="S1879" s="62" t="s">
        <v>158</v>
      </c>
    </row>
    <row r="1880" spans="1:19" x14ac:dyDescent="0.2">
      <c r="A1880" s="57">
        <v>45736</v>
      </c>
      <c r="B1880" s="58">
        <v>0.71458333333333302</v>
      </c>
      <c r="C1880" s="59" t="s">
        <v>2179</v>
      </c>
      <c r="D1880" s="59" t="s">
        <v>13</v>
      </c>
      <c r="E1880" s="60" t="s">
        <v>347</v>
      </c>
      <c r="F1880" s="59" t="s">
        <v>150</v>
      </c>
      <c r="G1880" s="60" t="s">
        <v>151</v>
      </c>
      <c r="H1880" s="59">
        <v>441.39</v>
      </c>
      <c r="I1880" s="140">
        <v>1365.99</v>
      </c>
      <c r="J1880" s="141">
        <v>602936.01</v>
      </c>
      <c r="K1880" s="59" t="s">
        <v>152</v>
      </c>
      <c r="L1880" s="59" t="s">
        <v>167</v>
      </c>
      <c r="M1880" s="60" t="s">
        <v>168</v>
      </c>
      <c r="N1880" s="61">
        <v>597046</v>
      </c>
      <c r="O1880" s="60" t="s">
        <v>155</v>
      </c>
      <c r="P1880" s="60" t="s">
        <v>156</v>
      </c>
      <c r="Q1880" s="60" t="s">
        <v>156</v>
      </c>
      <c r="R1880" s="60" t="s">
        <v>157</v>
      </c>
      <c r="S1880" s="62" t="s">
        <v>158</v>
      </c>
    </row>
    <row r="1881" spans="1:19" x14ac:dyDescent="0.2">
      <c r="A1881" s="57">
        <v>45736</v>
      </c>
      <c r="B1881" s="58">
        <v>0.72847222222222197</v>
      </c>
      <c r="C1881" s="59" t="s">
        <v>2180</v>
      </c>
      <c r="D1881" s="59" t="s">
        <v>18</v>
      </c>
      <c r="E1881" s="60" t="s">
        <v>213</v>
      </c>
      <c r="F1881" s="59" t="s">
        <v>150</v>
      </c>
      <c r="G1881" s="60" t="s">
        <v>151</v>
      </c>
      <c r="H1881" s="59">
        <v>483.88</v>
      </c>
      <c r="I1881" s="140">
        <v>1365.99</v>
      </c>
      <c r="J1881" s="141">
        <v>660972.98</v>
      </c>
      <c r="K1881" s="59" t="s">
        <v>152</v>
      </c>
      <c r="L1881" s="59" t="s">
        <v>167</v>
      </c>
      <c r="M1881" s="60" t="s">
        <v>168</v>
      </c>
      <c r="N1881" s="61">
        <v>2442209</v>
      </c>
      <c r="O1881" s="60" t="s">
        <v>155</v>
      </c>
      <c r="P1881" s="60" t="s">
        <v>156</v>
      </c>
      <c r="Q1881" s="60" t="s">
        <v>156</v>
      </c>
      <c r="R1881" s="60" t="s">
        <v>157</v>
      </c>
      <c r="S1881" s="62" t="s">
        <v>158</v>
      </c>
    </row>
    <row r="1882" spans="1:19" x14ac:dyDescent="0.2">
      <c r="A1882" s="57">
        <v>45736</v>
      </c>
      <c r="B1882" s="58">
        <v>0.75902777777777797</v>
      </c>
      <c r="C1882" s="59" t="s">
        <v>2181</v>
      </c>
      <c r="D1882" s="59" t="s">
        <v>22</v>
      </c>
      <c r="E1882" s="60" t="s">
        <v>887</v>
      </c>
      <c r="F1882" s="59" t="s">
        <v>218</v>
      </c>
      <c r="G1882" s="60" t="s">
        <v>219</v>
      </c>
      <c r="H1882" s="59">
        <v>300</v>
      </c>
      <c r="I1882" s="140">
        <v>1260.3</v>
      </c>
      <c r="J1882" s="141">
        <v>378090</v>
      </c>
      <c r="K1882" s="59" t="s">
        <v>152</v>
      </c>
      <c r="L1882" s="59" t="s">
        <v>174</v>
      </c>
      <c r="M1882" s="60" t="s">
        <v>175</v>
      </c>
      <c r="N1882" s="61">
        <v>54290</v>
      </c>
      <c r="O1882" s="60" t="s">
        <v>155</v>
      </c>
      <c r="P1882" s="60" t="s">
        <v>156</v>
      </c>
      <c r="Q1882" s="60" t="s">
        <v>156</v>
      </c>
      <c r="R1882" s="60" t="s">
        <v>157</v>
      </c>
      <c r="S1882" s="62" t="s">
        <v>158</v>
      </c>
    </row>
    <row r="1883" spans="1:19" x14ac:dyDescent="0.2">
      <c r="A1883" s="57">
        <v>45736</v>
      </c>
      <c r="B1883" s="58">
        <v>0.78263888888888899</v>
      </c>
      <c r="C1883" s="59" t="s">
        <v>2182</v>
      </c>
      <c r="D1883" s="59" t="s">
        <v>12</v>
      </c>
      <c r="E1883" s="60" t="s">
        <v>183</v>
      </c>
      <c r="F1883" s="59" t="s">
        <v>150</v>
      </c>
      <c r="G1883" s="60" t="s">
        <v>151</v>
      </c>
      <c r="H1883" s="59">
        <v>522.44129999999996</v>
      </c>
      <c r="I1883" s="140">
        <v>1366.11</v>
      </c>
      <c r="J1883" s="141">
        <v>713713.96</v>
      </c>
      <c r="K1883" s="59" t="s">
        <v>152</v>
      </c>
      <c r="L1883" s="59" t="s">
        <v>167</v>
      </c>
      <c r="M1883" s="60" t="s">
        <v>168</v>
      </c>
      <c r="N1883" s="61">
        <v>723178</v>
      </c>
      <c r="O1883" s="60" t="s">
        <v>155</v>
      </c>
      <c r="P1883" s="60" t="s">
        <v>156</v>
      </c>
      <c r="Q1883" s="60" t="s">
        <v>156</v>
      </c>
      <c r="R1883" s="60" t="s">
        <v>157</v>
      </c>
      <c r="S1883" s="62" t="s">
        <v>158</v>
      </c>
    </row>
    <row r="1884" spans="1:19" x14ac:dyDescent="0.2">
      <c r="A1884" s="57">
        <v>45736</v>
      </c>
      <c r="B1884" s="58">
        <v>0.79722222222222205</v>
      </c>
      <c r="C1884" s="59" t="s">
        <v>2183</v>
      </c>
      <c r="D1884" s="59" t="s">
        <v>7</v>
      </c>
      <c r="E1884" s="60" t="s">
        <v>260</v>
      </c>
      <c r="F1884" s="59" t="s">
        <v>150</v>
      </c>
      <c r="G1884" s="60" t="s">
        <v>151</v>
      </c>
      <c r="H1884" s="69">
        <v>347.52170000000001</v>
      </c>
      <c r="I1884" s="140">
        <v>1288</v>
      </c>
      <c r="J1884" s="141">
        <v>447607.95</v>
      </c>
      <c r="K1884" s="59" t="s">
        <v>152</v>
      </c>
      <c r="L1884" s="59" t="s">
        <v>153</v>
      </c>
      <c r="M1884" s="60" t="s">
        <v>154</v>
      </c>
      <c r="N1884" s="61">
        <v>1521717</v>
      </c>
      <c r="O1884" s="60" t="s">
        <v>155</v>
      </c>
      <c r="P1884" s="60" t="s">
        <v>156</v>
      </c>
      <c r="Q1884" s="60" t="s">
        <v>156</v>
      </c>
      <c r="R1884" s="60" t="s">
        <v>157</v>
      </c>
      <c r="S1884" s="62" t="s">
        <v>158</v>
      </c>
    </row>
    <row r="1885" spans="1:19" x14ac:dyDescent="0.2">
      <c r="A1885" s="57">
        <v>45736</v>
      </c>
      <c r="B1885" s="58">
        <v>0.84027777777777801</v>
      </c>
      <c r="C1885" s="70" t="s">
        <v>2184</v>
      </c>
      <c r="D1885" s="59" t="s">
        <v>26</v>
      </c>
      <c r="E1885" s="60" t="s">
        <v>232</v>
      </c>
      <c r="F1885" s="59" t="s">
        <v>150</v>
      </c>
      <c r="G1885" s="60" t="s">
        <v>151</v>
      </c>
      <c r="H1885" s="59">
        <v>357.79739999999998</v>
      </c>
      <c r="I1885" s="140">
        <v>1288</v>
      </c>
      <c r="J1885" s="141">
        <v>460843.05099999998</v>
      </c>
      <c r="K1885" s="59" t="s">
        <v>152</v>
      </c>
      <c r="L1885" s="59" t="s">
        <v>153</v>
      </c>
      <c r="M1885" s="60" t="s">
        <v>154</v>
      </c>
      <c r="N1885" s="61">
        <v>143908</v>
      </c>
      <c r="O1885" s="60" t="s">
        <v>155</v>
      </c>
      <c r="P1885" s="60" t="s">
        <v>156</v>
      </c>
      <c r="Q1885" s="60" t="s">
        <v>156</v>
      </c>
      <c r="R1885" s="60" t="s">
        <v>157</v>
      </c>
      <c r="S1885" s="62" t="s">
        <v>158</v>
      </c>
    </row>
    <row r="1886" spans="1:19" x14ac:dyDescent="0.2">
      <c r="A1886" s="57">
        <v>45736</v>
      </c>
      <c r="B1886" s="58">
        <v>0.84097222222222201</v>
      </c>
      <c r="C1886" s="70" t="s">
        <v>2184</v>
      </c>
      <c r="D1886" s="59" t="s">
        <v>26</v>
      </c>
      <c r="E1886" s="60" t="s">
        <v>232</v>
      </c>
      <c r="F1886" s="59" t="s">
        <v>415</v>
      </c>
      <c r="G1886" s="60" t="s">
        <v>416</v>
      </c>
      <c r="H1886" s="71">
        <v>0</v>
      </c>
      <c r="I1886" s="142" t="s">
        <v>2185</v>
      </c>
      <c r="J1886" s="143">
        <v>-9216.86</v>
      </c>
      <c r="K1886" s="59" t="s">
        <v>152</v>
      </c>
      <c r="L1886" s="59" t="s">
        <v>153</v>
      </c>
      <c r="M1886" s="60" t="s">
        <v>154</v>
      </c>
      <c r="N1886" s="61">
        <v>0</v>
      </c>
      <c r="O1886" s="60" t="s">
        <v>155</v>
      </c>
      <c r="P1886" s="60" t="s">
        <v>156</v>
      </c>
      <c r="Q1886" s="60" t="s">
        <v>156</v>
      </c>
      <c r="R1886" s="60" t="s">
        <v>157</v>
      </c>
      <c r="S1886" s="62" t="s">
        <v>158</v>
      </c>
    </row>
    <row r="1887" spans="1:19" x14ac:dyDescent="0.2">
      <c r="A1887" s="57">
        <v>45736</v>
      </c>
      <c r="B1887" s="58">
        <v>0.92291666666666705</v>
      </c>
      <c r="C1887" s="59" t="s">
        <v>2186</v>
      </c>
      <c r="D1887" s="59" t="s">
        <v>8</v>
      </c>
      <c r="E1887" s="60" t="s">
        <v>207</v>
      </c>
      <c r="F1887" s="59" t="s">
        <v>150</v>
      </c>
      <c r="G1887" s="60" t="s">
        <v>151</v>
      </c>
      <c r="H1887" s="59">
        <v>383.95030000000003</v>
      </c>
      <c r="I1887" s="140">
        <v>1288</v>
      </c>
      <c r="J1887" s="141">
        <v>494527.98599999998</v>
      </c>
      <c r="K1887" s="59" t="s">
        <v>152</v>
      </c>
      <c r="L1887" s="59" t="s">
        <v>153</v>
      </c>
      <c r="M1887" s="60" t="s">
        <v>154</v>
      </c>
      <c r="N1887" s="61">
        <v>435539</v>
      </c>
      <c r="O1887" s="60" t="s">
        <v>155</v>
      </c>
      <c r="P1887" s="60" t="s">
        <v>156</v>
      </c>
      <c r="Q1887" s="60" t="s">
        <v>156</v>
      </c>
      <c r="R1887" s="60" t="s">
        <v>157</v>
      </c>
      <c r="S1887" s="62" t="s">
        <v>158</v>
      </c>
    </row>
    <row r="1888" spans="1:19" x14ac:dyDescent="0.2">
      <c r="A1888" s="57">
        <v>45736</v>
      </c>
      <c r="B1888" s="58">
        <v>0.92430555555555605</v>
      </c>
      <c r="C1888" s="59" t="s">
        <v>2187</v>
      </c>
      <c r="D1888" s="59" t="s">
        <v>24</v>
      </c>
      <c r="E1888" s="60" t="s">
        <v>301</v>
      </c>
      <c r="F1888" s="59" t="s">
        <v>150</v>
      </c>
      <c r="G1888" s="60" t="s">
        <v>151</v>
      </c>
      <c r="H1888" s="59">
        <v>427.79509999999999</v>
      </c>
      <c r="I1888" s="140">
        <v>1288</v>
      </c>
      <c r="J1888" s="141">
        <v>551000.08900000004</v>
      </c>
      <c r="K1888" s="59" t="s">
        <v>152</v>
      </c>
      <c r="L1888" s="59" t="s">
        <v>153</v>
      </c>
      <c r="M1888" s="60" t="s">
        <v>154</v>
      </c>
      <c r="N1888" s="61">
        <v>948896</v>
      </c>
      <c r="O1888" s="60" t="s">
        <v>155</v>
      </c>
      <c r="P1888" s="60" t="s">
        <v>156</v>
      </c>
      <c r="Q1888" s="60" t="s">
        <v>156</v>
      </c>
      <c r="R1888" s="60" t="s">
        <v>157</v>
      </c>
      <c r="S1888" s="62" t="s">
        <v>158</v>
      </c>
    </row>
    <row r="1889" spans="1:19" x14ac:dyDescent="0.2">
      <c r="A1889" s="65">
        <v>45737</v>
      </c>
      <c r="B1889" s="66">
        <v>0.172222222222222</v>
      </c>
      <c r="C1889" s="67" t="s">
        <v>2188</v>
      </c>
      <c r="D1889" s="67" t="s">
        <v>17</v>
      </c>
      <c r="E1889" s="68" t="s">
        <v>230</v>
      </c>
      <c r="F1889" s="67" t="s">
        <v>306</v>
      </c>
      <c r="G1889" s="68" t="s">
        <v>307</v>
      </c>
      <c r="H1889" s="67">
        <v>3</v>
      </c>
      <c r="I1889" s="142">
        <v>16434</v>
      </c>
      <c r="J1889" s="141">
        <v>49302</v>
      </c>
      <c r="K1889" s="67" t="s">
        <v>152</v>
      </c>
      <c r="L1889" s="67" t="s">
        <v>174</v>
      </c>
      <c r="M1889" s="68" t="s">
        <v>175</v>
      </c>
      <c r="N1889" s="61"/>
      <c r="O1889" s="60" t="s">
        <v>155</v>
      </c>
      <c r="P1889" s="60" t="s">
        <v>156</v>
      </c>
      <c r="Q1889" s="60" t="s">
        <v>156</v>
      </c>
      <c r="R1889" s="60" t="s">
        <v>157</v>
      </c>
      <c r="S1889" s="62" t="s">
        <v>158</v>
      </c>
    </row>
    <row r="1890" spans="1:19" x14ac:dyDescent="0.2">
      <c r="A1890" s="57">
        <v>45737</v>
      </c>
      <c r="B1890" s="58">
        <v>0.27638888888888902</v>
      </c>
      <c r="C1890" s="59" t="s">
        <v>2189</v>
      </c>
      <c r="D1890" s="59" t="s">
        <v>102</v>
      </c>
      <c r="E1890" s="60" t="s">
        <v>473</v>
      </c>
      <c r="F1890" s="59" t="s">
        <v>186</v>
      </c>
      <c r="G1890" s="60" t="s">
        <v>187</v>
      </c>
      <c r="H1890" s="59">
        <v>46.64</v>
      </c>
      <c r="I1890" s="140">
        <v>1252.4000000000001</v>
      </c>
      <c r="J1890" s="141">
        <v>58411.936000000002</v>
      </c>
      <c r="K1890" s="59" t="s">
        <v>152</v>
      </c>
      <c r="L1890" s="59" t="s">
        <v>174</v>
      </c>
      <c r="M1890" s="60" t="s">
        <v>175</v>
      </c>
      <c r="N1890" s="61"/>
      <c r="O1890" s="60" t="s">
        <v>383</v>
      </c>
      <c r="P1890" s="60" t="s">
        <v>393</v>
      </c>
      <c r="Q1890" s="60" t="s">
        <v>223</v>
      </c>
      <c r="R1890" s="60" t="s">
        <v>224</v>
      </c>
      <c r="S1890" s="62" t="s">
        <v>384</v>
      </c>
    </row>
    <row r="1891" spans="1:19" x14ac:dyDescent="0.2">
      <c r="A1891" s="65">
        <v>45737</v>
      </c>
      <c r="B1891" s="66">
        <v>0.29375000000000001</v>
      </c>
      <c r="C1891" s="67" t="s">
        <v>2190</v>
      </c>
      <c r="D1891" s="67" t="s">
        <v>72</v>
      </c>
      <c r="E1891" s="68" t="s">
        <v>1847</v>
      </c>
      <c r="F1891" s="67" t="s">
        <v>201</v>
      </c>
      <c r="G1891" s="68" t="s">
        <v>202</v>
      </c>
      <c r="H1891" s="67">
        <v>27.22</v>
      </c>
      <c r="I1891" s="142">
        <v>1444.5</v>
      </c>
      <c r="J1891" s="141">
        <v>39319.29</v>
      </c>
      <c r="K1891" s="67" t="s">
        <v>152</v>
      </c>
      <c r="L1891" s="67" t="s">
        <v>174</v>
      </c>
      <c r="M1891" s="68" t="s">
        <v>175</v>
      </c>
      <c r="N1891" s="61"/>
      <c r="O1891" s="60" t="s">
        <v>188</v>
      </c>
      <c r="P1891" s="60" t="s">
        <v>176</v>
      </c>
      <c r="Q1891" s="60" t="s">
        <v>176</v>
      </c>
      <c r="R1891" s="60" t="s">
        <v>177</v>
      </c>
      <c r="S1891" s="62" t="s">
        <v>176</v>
      </c>
    </row>
    <row r="1892" spans="1:19" x14ac:dyDescent="0.2">
      <c r="A1892" s="57">
        <v>45737</v>
      </c>
      <c r="B1892" s="58">
        <v>0.30347222222222198</v>
      </c>
      <c r="C1892" s="59" t="s">
        <v>2191</v>
      </c>
      <c r="D1892" s="59" t="s">
        <v>63</v>
      </c>
      <c r="E1892" s="60" t="s">
        <v>241</v>
      </c>
      <c r="F1892" s="59" t="s">
        <v>153</v>
      </c>
      <c r="G1892" s="60" t="s">
        <v>165</v>
      </c>
      <c r="H1892" s="59">
        <v>119.73</v>
      </c>
      <c r="I1892" s="140">
        <v>1468.8</v>
      </c>
      <c r="J1892" s="141">
        <v>175859.424</v>
      </c>
      <c r="K1892" s="59" t="s">
        <v>152</v>
      </c>
      <c r="L1892" s="59" t="s">
        <v>174</v>
      </c>
      <c r="M1892" s="60" t="s">
        <v>175</v>
      </c>
      <c r="N1892" s="61">
        <v>84991</v>
      </c>
      <c r="O1892" s="60" t="s">
        <v>155</v>
      </c>
      <c r="P1892" s="60" t="s">
        <v>196</v>
      </c>
      <c r="Q1892" s="60" t="s">
        <v>242</v>
      </c>
      <c r="R1892" s="60" t="s">
        <v>196</v>
      </c>
      <c r="S1892" s="62" t="s">
        <v>158</v>
      </c>
    </row>
    <row r="1893" spans="1:19" x14ac:dyDescent="0.2">
      <c r="A1893" s="57">
        <v>45737</v>
      </c>
      <c r="B1893" s="58">
        <v>0.35</v>
      </c>
      <c r="C1893" s="59" t="s">
        <v>2192</v>
      </c>
      <c r="D1893" s="59" t="s">
        <v>41</v>
      </c>
      <c r="E1893" s="60" t="s">
        <v>215</v>
      </c>
      <c r="F1893" s="59" t="s">
        <v>153</v>
      </c>
      <c r="G1893" s="60" t="s">
        <v>165</v>
      </c>
      <c r="H1893" s="59">
        <v>34.107100000000003</v>
      </c>
      <c r="I1893" s="140">
        <v>1512</v>
      </c>
      <c r="J1893" s="141">
        <v>51569.934999999998</v>
      </c>
      <c r="K1893" s="59" t="s">
        <v>152</v>
      </c>
      <c r="L1893" s="59" t="s">
        <v>153</v>
      </c>
      <c r="M1893" s="60" t="s">
        <v>154</v>
      </c>
      <c r="N1893" s="61">
        <v>50206</v>
      </c>
      <c r="O1893" s="60" t="s">
        <v>155</v>
      </c>
      <c r="P1893" s="60" t="s">
        <v>191</v>
      </c>
      <c r="Q1893" s="60" t="s">
        <v>204</v>
      </c>
      <c r="R1893" s="60" t="s">
        <v>193</v>
      </c>
      <c r="S1893" s="62" t="s">
        <v>158</v>
      </c>
    </row>
    <row r="1894" spans="1:19" x14ac:dyDescent="0.2">
      <c r="A1894" s="57">
        <v>45737</v>
      </c>
      <c r="B1894" s="58">
        <v>0.38472222222222202</v>
      </c>
      <c r="C1894" s="59" t="s">
        <v>2193</v>
      </c>
      <c r="D1894" s="59" t="s">
        <v>28</v>
      </c>
      <c r="E1894" s="60" t="s">
        <v>361</v>
      </c>
      <c r="F1894" s="59" t="s">
        <v>153</v>
      </c>
      <c r="G1894" s="60" t="s">
        <v>165</v>
      </c>
      <c r="H1894" s="59">
        <v>80.12</v>
      </c>
      <c r="I1894" s="140">
        <v>1503.99</v>
      </c>
      <c r="J1894" s="141">
        <v>120500.03</v>
      </c>
      <c r="K1894" s="59" t="s">
        <v>152</v>
      </c>
      <c r="L1894" s="59" t="s">
        <v>167</v>
      </c>
      <c r="M1894" s="60" t="s">
        <v>168</v>
      </c>
      <c r="N1894" s="61">
        <v>69371</v>
      </c>
      <c r="O1894" s="60" t="s">
        <v>155</v>
      </c>
      <c r="P1894" s="60" t="s">
        <v>210</v>
      </c>
      <c r="Q1894" s="60" t="s">
        <v>204</v>
      </c>
      <c r="R1894" s="60" t="s">
        <v>211</v>
      </c>
      <c r="S1894" s="62" t="s">
        <v>158</v>
      </c>
    </row>
    <row r="1895" spans="1:19" x14ac:dyDescent="0.2">
      <c r="A1895" s="57">
        <v>45737</v>
      </c>
      <c r="B1895" s="58">
        <v>0.39791666666666697</v>
      </c>
      <c r="C1895" s="59" t="s">
        <v>2194</v>
      </c>
      <c r="D1895" s="59" t="s">
        <v>56</v>
      </c>
      <c r="E1895" s="60" t="s">
        <v>386</v>
      </c>
      <c r="F1895" s="59" t="s">
        <v>150</v>
      </c>
      <c r="G1895" s="60" t="s">
        <v>151</v>
      </c>
      <c r="H1895" s="59">
        <v>54.85</v>
      </c>
      <c r="I1895" s="140">
        <v>1366.07</v>
      </c>
      <c r="J1895" s="141">
        <v>74929.06</v>
      </c>
      <c r="K1895" s="59" t="s">
        <v>152</v>
      </c>
      <c r="L1895" s="59" t="s">
        <v>167</v>
      </c>
      <c r="M1895" s="60" t="s">
        <v>168</v>
      </c>
      <c r="N1895" s="61"/>
      <c r="O1895" s="60" t="s">
        <v>155</v>
      </c>
      <c r="P1895" s="60" t="s">
        <v>210</v>
      </c>
      <c r="Q1895" s="60" t="s">
        <v>204</v>
      </c>
      <c r="R1895" s="60" t="s">
        <v>211</v>
      </c>
      <c r="S1895" s="62" t="s">
        <v>158</v>
      </c>
    </row>
    <row r="1896" spans="1:19" x14ac:dyDescent="0.2">
      <c r="A1896" s="57">
        <v>45737</v>
      </c>
      <c r="B1896" s="58">
        <v>0.46736111111111101</v>
      </c>
      <c r="C1896" s="59" t="s">
        <v>2195</v>
      </c>
      <c r="D1896" s="59" t="s">
        <v>11</v>
      </c>
      <c r="E1896" s="60" t="s">
        <v>149</v>
      </c>
      <c r="F1896" s="59" t="s">
        <v>150</v>
      </c>
      <c r="G1896" s="60" t="s">
        <v>151</v>
      </c>
      <c r="H1896" s="59">
        <v>353.82690000000002</v>
      </c>
      <c r="I1896" s="140">
        <v>1288</v>
      </c>
      <c r="J1896" s="141">
        <v>455729.04700000002</v>
      </c>
      <c r="K1896" s="59" t="s">
        <v>152</v>
      </c>
      <c r="L1896" s="59" t="s">
        <v>153</v>
      </c>
      <c r="M1896" s="60" t="s">
        <v>154</v>
      </c>
      <c r="N1896" s="61">
        <v>833748</v>
      </c>
      <c r="O1896" s="60" t="s">
        <v>155</v>
      </c>
      <c r="P1896" s="60" t="s">
        <v>156</v>
      </c>
      <c r="Q1896" s="60" t="s">
        <v>156</v>
      </c>
      <c r="R1896" s="60" t="s">
        <v>157</v>
      </c>
      <c r="S1896" s="62" t="s">
        <v>158</v>
      </c>
    </row>
    <row r="1897" spans="1:19" x14ac:dyDescent="0.2">
      <c r="A1897" s="57">
        <v>45737</v>
      </c>
      <c r="B1897" s="58">
        <v>0.46875</v>
      </c>
      <c r="C1897" s="59" t="s">
        <v>2196</v>
      </c>
      <c r="D1897" s="59" t="s">
        <v>10</v>
      </c>
      <c r="E1897" s="60" t="s">
        <v>228</v>
      </c>
      <c r="F1897" s="59" t="s">
        <v>150</v>
      </c>
      <c r="G1897" s="60" t="s">
        <v>151</v>
      </c>
      <c r="H1897" s="59">
        <v>371.91</v>
      </c>
      <c r="I1897" s="140">
        <v>1366.02</v>
      </c>
      <c r="J1897" s="141">
        <v>508035.07</v>
      </c>
      <c r="K1897" s="59" t="s">
        <v>152</v>
      </c>
      <c r="L1897" s="59" t="s">
        <v>167</v>
      </c>
      <c r="M1897" s="60" t="s">
        <v>168</v>
      </c>
      <c r="N1897" s="61">
        <v>976722</v>
      </c>
      <c r="O1897" s="60" t="s">
        <v>155</v>
      </c>
      <c r="P1897" s="60" t="s">
        <v>156</v>
      </c>
      <c r="Q1897" s="60" t="s">
        <v>156</v>
      </c>
      <c r="R1897" s="60" t="s">
        <v>157</v>
      </c>
      <c r="S1897" s="62" t="s">
        <v>158</v>
      </c>
    </row>
    <row r="1898" spans="1:19" x14ac:dyDescent="0.2">
      <c r="A1898" s="57">
        <v>45737</v>
      </c>
      <c r="B1898" s="58">
        <v>0.500694444444444</v>
      </c>
      <c r="C1898" s="59" t="s">
        <v>2197</v>
      </c>
      <c r="D1898" s="59" t="s">
        <v>27</v>
      </c>
      <c r="E1898" s="60" t="s">
        <v>195</v>
      </c>
      <c r="F1898" s="59" t="s">
        <v>153</v>
      </c>
      <c r="G1898" s="60" t="s">
        <v>165</v>
      </c>
      <c r="H1898" s="59">
        <v>45.51</v>
      </c>
      <c r="I1898" s="140">
        <v>1468.8</v>
      </c>
      <c r="J1898" s="141">
        <v>66845.088000000003</v>
      </c>
      <c r="K1898" s="59" t="s">
        <v>152</v>
      </c>
      <c r="L1898" s="59" t="s">
        <v>174</v>
      </c>
      <c r="M1898" s="60" t="s">
        <v>175</v>
      </c>
      <c r="N1898" s="61">
        <v>122724</v>
      </c>
      <c r="O1898" s="60" t="s">
        <v>155</v>
      </c>
      <c r="P1898" s="60" t="s">
        <v>196</v>
      </c>
      <c r="Q1898" s="60" t="s">
        <v>197</v>
      </c>
      <c r="R1898" s="60" t="s">
        <v>198</v>
      </c>
      <c r="S1898" s="62" t="s">
        <v>158</v>
      </c>
    </row>
    <row r="1899" spans="1:19" x14ac:dyDescent="0.2">
      <c r="A1899" s="57">
        <v>45737</v>
      </c>
      <c r="B1899" s="58">
        <v>0.52847222222222201</v>
      </c>
      <c r="C1899" s="59" t="s">
        <v>2198</v>
      </c>
      <c r="D1899" s="59" t="s">
        <v>39</v>
      </c>
      <c r="E1899" s="60" t="s">
        <v>209</v>
      </c>
      <c r="F1899" s="59" t="s">
        <v>150</v>
      </c>
      <c r="G1899" s="60" t="s">
        <v>151</v>
      </c>
      <c r="H1899" s="59">
        <v>60.71</v>
      </c>
      <c r="I1899" s="140">
        <v>1365.94</v>
      </c>
      <c r="J1899" s="141">
        <v>82926.039999999994</v>
      </c>
      <c r="K1899" s="59" t="s">
        <v>152</v>
      </c>
      <c r="L1899" s="59" t="s">
        <v>167</v>
      </c>
      <c r="M1899" s="60" t="s">
        <v>168</v>
      </c>
      <c r="N1899" s="61">
        <v>161487</v>
      </c>
      <c r="O1899" s="60" t="s">
        <v>155</v>
      </c>
      <c r="P1899" s="60" t="s">
        <v>210</v>
      </c>
      <c r="Q1899" s="60" t="s">
        <v>204</v>
      </c>
      <c r="R1899" s="60" t="s">
        <v>211</v>
      </c>
      <c r="S1899" s="62" t="s">
        <v>158</v>
      </c>
    </row>
    <row r="1900" spans="1:19" x14ac:dyDescent="0.2">
      <c r="A1900" s="57">
        <v>45737</v>
      </c>
      <c r="B1900" s="58">
        <v>0.55208333333333304</v>
      </c>
      <c r="C1900" s="59" t="s">
        <v>2199</v>
      </c>
      <c r="D1900" s="59" t="s">
        <v>80</v>
      </c>
      <c r="E1900" s="60" t="s">
        <v>267</v>
      </c>
      <c r="F1900" s="59" t="s">
        <v>201</v>
      </c>
      <c r="G1900" s="60" t="s">
        <v>202</v>
      </c>
      <c r="H1900" s="59">
        <v>29.93</v>
      </c>
      <c r="I1900" s="140">
        <v>1473.9</v>
      </c>
      <c r="J1900" s="141">
        <v>44113.826999999997</v>
      </c>
      <c r="K1900" s="59" t="s">
        <v>152</v>
      </c>
      <c r="L1900" s="59" t="s">
        <v>174</v>
      </c>
      <c r="M1900" s="60" t="s">
        <v>175</v>
      </c>
      <c r="N1900" s="61"/>
      <c r="O1900" s="60" t="s">
        <v>188</v>
      </c>
      <c r="P1900" s="60" t="s">
        <v>176</v>
      </c>
      <c r="Q1900" s="59"/>
      <c r="R1900" s="60" t="s">
        <v>268</v>
      </c>
      <c r="S1900" s="62" t="s">
        <v>176</v>
      </c>
    </row>
    <row r="1901" spans="1:19" x14ac:dyDescent="0.2">
      <c r="A1901" s="57">
        <v>45737</v>
      </c>
      <c r="B1901" s="58">
        <v>0.56666666666666698</v>
      </c>
      <c r="C1901" s="59" t="s">
        <v>2200</v>
      </c>
      <c r="D1901" s="59" t="s">
        <v>48</v>
      </c>
      <c r="E1901" s="60" t="s">
        <v>335</v>
      </c>
      <c r="F1901" s="59" t="s">
        <v>218</v>
      </c>
      <c r="G1901" s="60" t="s">
        <v>219</v>
      </c>
      <c r="H1901" s="59">
        <v>245.33</v>
      </c>
      <c r="I1901" s="140">
        <v>1278.9000000000001</v>
      </c>
      <c r="J1901" s="141">
        <v>313752.53700000001</v>
      </c>
      <c r="K1901" s="59" t="s">
        <v>152</v>
      </c>
      <c r="L1901" s="59" t="s">
        <v>174</v>
      </c>
      <c r="M1901" s="60" t="s">
        <v>175</v>
      </c>
      <c r="N1901" s="61" t="s">
        <v>579</v>
      </c>
      <c r="O1901" s="60" t="s">
        <v>155</v>
      </c>
      <c r="P1901" s="60" t="s">
        <v>336</v>
      </c>
      <c r="Q1901" s="60" t="s">
        <v>336</v>
      </c>
      <c r="R1901" s="60" t="s">
        <v>312</v>
      </c>
      <c r="S1901" s="62" t="s">
        <v>158</v>
      </c>
    </row>
    <row r="1902" spans="1:19" x14ac:dyDescent="0.2">
      <c r="A1902" s="57">
        <v>45737</v>
      </c>
      <c r="B1902" s="58">
        <v>0.57152777777777797</v>
      </c>
      <c r="C1902" s="59" t="s">
        <v>2201</v>
      </c>
      <c r="D1902" s="59" t="s">
        <v>29</v>
      </c>
      <c r="E1902" s="60" t="s">
        <v>294</v>
      </c>
      <c r="F1902" s="59" t="s">
        <v>295</v>
      </c>
      <c r="G1902" s="60" t="s">
        <v>296</v>
      </c>
      <c r="H1902" s="59">
        <v>71</v>
      </c>
      <c r="I1902" s="140">
        <v>488</v>
      </c>
      <c r="J1902" s="141">
        <v>34648</v>
      </c>
      <c r="K1902" s="59" t="s">
        <v>152</v>
      </c>
      <c r="L1902" s="59" t="s">
        <v>174</v>
      </c>
      <c r="M1902" s="60" t="s">
        <v>175</v>
      </c>
      <c r="N1902" s="61">
        <v>234955</v>
      </c>
      <c r="O1902" s="60" t="s">
        <v>155</v>
      </c>
      <c r="P1902" s="60" t="s">
        <v>191</v>
      </c>
      <c r="Q1902" s="60" t="s">
        <v>297</v>
      </c>
      <c r="R1902" s="60" t="s">
        <v>193</v>
      </c>
      <c r="S1902" s="62" t="s">
        <v>158</v>
      </c>
    </row>
    <row r="1903" spans="1:19" x14ac:dyDescent="0.2">
      <c r="A1903" s="57">
        <v>45737</v>
      </c>
      <c r="B1903" s="58">
        <v>0.57847222222222205</v>
      </c>
      <c r="C1903" s="59" t="s">
        <v>2202</v>
      </c>
      <c r="D1903" s="59" t="s">
        <v>23</v>
      </c>
      <c r="E1903" s="60" t="s">
        <v>160</v>
      </c>
      <c r="F1903" s="59" t="s">
        <v>150</v>
      </c>
      <c r="G1903" s="60" t="s">
        <v>151</v>
      </c>
      <c r="H1903" s="59">
        <v>455.88</v>
      </c>
      <c r="I1903" s="140">
        <v>1365.99</v>
      </c>
      <c r="J1903" s="141">
        <v>622727.98</v>
      </c>
      <c r="K1903" s="59" t="s">
        <v>152</v>
      </c>
      <c r="L1903" s="59" t="s">
        <v>167</v>
      </c>
      <c r="M1903" s="60" t="s">
        <v>168</v>
      </c>
      <c r="N1903" s="61">
        <v>1233759</v>
      </c>
      <c r="O1903" s="60" t="s">
        <v>155</v>
      </c>
      <c r="P1903" s="60" t="s">
        <v>156</v>
      </c>
      <c r="Q1903" s="60" t="s">
        <v>156</v>
      </c>
      <c r="R1903" s="60" t="s">
        <v>157</v>
      </c>
      <c r="S1903" s="62" t="s">
        <v>158</v>
      </c>
    </row>
    <row r="1904" spans="1:19" x14ac:dyDescent="0.2">
      <c r="A1904" s="57">
        <v>45737</v>
      </c>
      <c r="B1904" s="58">
        <v>0.57986111111111105</v>
      </c>
      <c r="C1904" s="59" t="s">
        <v>2203</v>
      </c>
      <c r="D1904" s="59" t="s">
        <v>14</v>
      </c>
      <c r="E1904" s="60" t="s">
        <v>171</v>
      </c>
      <c r="F1904" s="59" t="s">
        <v>150</v>
      </c>
      <c r="G1904" s="60" t="s">
        <v>151</v>
      </c>
      <c r="H1904" s="59">
        <v>318.63</v>
      </c>
      <c r="I1904" s="140">
        <v>1366.01</v>
      </c>
      <c r="J1904" s="141">
        <v>435252.95</v>
      </c>
      <c r="K1904" s="59" t="s">
        <v>152</v>
      </c>
      <c r="L1904" s="59" t="s">
        <v>167</v>
      </c>
      <c r="M1904" s="60" t="s">
        <v>168</v>
      </c>
      <c r="N1904" s="61">
        <v>599467</v>
      </c>
      <c r="O1904" s="60" t="s">
        <v>155</v>
      </c>
      <c r="P1904" s="60" t="s">
        <v>156</v>
      </c>
      <c r="Q1904" s="60" t="s">
        <v>156</v>
      </c>
      <c r="R1904" s="60" t="s">
        <v>157</v>
      </c>
      <c r="S1904" s="62" t="s">
        <v>158</v>
      </c>
    </row>
    <row r="1905" spans="1:19" x14ac:dyDescent="0.2">
      <c r="A1905" s="57">
        <v>45737</v>
      </c>
      <c r="B1905" s="58">
        <v>0.60694444444444395</v>
      </c>
      <c r="C1905" s="59" t="s">
        <v>2204</v>
      </c>
      <c r="D1905" s="59" t="s">
        <v>50</v>
      </c>
      <c r="E1905" s="60" t="s">
        <v>274</v>
      </c>
      <c r="F1905" s="59" t="s">
        <v>153</v>
      </c>
      <c r="G1905" s="60" t="s">
        <v>165</v>
      </c>
      <c r="H1905" s="59">
        <v>180</v>
      </c>
      <c r="I1905" s="140">
        <v>1542.7</v>
      </c>
      <c r="J1905" s="141">
        <v>277686</v>
      </c>
      <c r="K1905" s="59" t="s">
        <v>152</v>
      </c>
      <c r="L1905" s="59" t="s">
        <v>174</v>
      </c>
      <c r="M1905" s="60" t="s">
        <v>175</v>
      </c>
      <c r="N1905" s="61">
        <v>732248</v>
      </c>
      <c r="O1905" s="60" t="s">
        <v>155</v>
      </c>
      <c r="P1905" s="60" t="s">
        <v>275</v>
      </c>
      <c r="Q1905" s="60" t="s">
        <v>223</v>
      </c>
      <c r="R1905" s="60" t="s">
        <v>276</v>
      </c>
      <c r="S1905" s="62" t="s">
        <v>158</v>
      </c>
    </row>
    <row r="1906" spans="1:19" x14ac:dyDescent="0.2">
      <c r="A1906" s="65">
        <v>45737</v>
      </c>
      <c r="B1906" s="66">
        <v>0.64513888888888904</v>
      </c>
      <c r="C1906" s="67" t="s">
        <v>2205</v>
      </c>
      <c r="D1906" s="67" t="s">
        <v>17</v>
      </c>
      <c r="E1906" s="68" t="s">
        <v>230</v>
      </c>
      <c r="F1906" s="67" t="s">
        <v>218</v>
      </c>
      <c r="G1906" s="68" t="s">
        <v>219</v>
      </c>
      <c r="H1906" s="67">
        <v>362.01</v>
      </c>
      <c r="I1906" s="142">
        <v>1330.8</v>
      </c>
      <c r="J1906" s="141">
        <v>481762.908</v>
      </c>
      <c r="K1906" s="67" t="s">
        <v>152</v>
      </c>
      <c r="L1906" s="67" t="s">
        <v>174</v>
      </c>
      <c r="M1906" s="68" t="s">
        <v>175</v>
      </c>
      <c r="N1906" s="61"/>
      <c r="O1906" s="60" t="s">
        <v>155</v>
      </c>
      <c r="P1906" s="60" t="s">
        <v>156</v>
      </c>
      <c r="Q1906" s="60" t="s">
        <v>156</v>
      </c>
      <c r="R1906" s="60" t="s">
        <v>157</v>
      </c>
      <c r="S1906" s="62" t="s">
        <v>158</v>
      </c>
    </row>
    <row r="1907" spans="1:19" x14ac:dyDescent="0.2">
      <c r="A1907" s="57">
        <v>45737</v>
      </c>
      <c r="B1907" s="58">
        <v>0.67847222222222203</v>
      </c>
      <c r="C1907" s="59">
        <v>1989</v>
      </c>
      <c r="D1907" s="59" t="s">
        <v>22</v>
      </c>
      <c r="E1907" s="60" t="s">
        <v>887</v>
      </c>
      <c r="F1907" s="59" t="s">
        <v>150</v>
      </c>
      <c r="G1907" s="60" t="s">
        <v>151</v>
      </c>
      <c r="H1907" s="59">
        <v>383.42500000000001</v>
      </c>
      <c r="I1907" s="140">
        <v>1179.3900000000001</v>
      </c>
      <c r="J1907" s="141">
        <v>452208.74</v>
      </c>
      <c r="K1907" s="59" t="s">
        <v>152</v>
      </c>
      <c r="L1907" s="59" t="s">
        <v>201</v>
      </c>
      <c r="M1907" s="60" t="s">
        <v>1820</v>
      </c>
      <c r="N1907" s="61">
        <v>55036</v>
      </c>
      <c r="O1907" s="60" t="s">
        <v>155</v>
      </c>
      <c r="P1907" s="60" t="s">
        <v>156</v>
      </c>
      <c r="Q1907" s="60" t="s">
        <v>156</v>
      </c>
      <c r="R1907" s="60" t="s">
        <v>157</v>
      </c>
      <c r="S1907" s="62" t="s">
        <v>158</v>
      </c>
    </row>
    <row r="1908" spans="1:19" x14ac:dyDescent="0.2">
      <c r="A1908" s="57">
        <v>45737</v>
      </c>
      <c r="B1908" s="58">
        <v>0.69722222222222197</v>
      </c>
      <c r="C1908" s="59" t="s">
        <v>2206</v>
      </c>
      <c r="D1908" s="59" t="s">
        <v>109</v>
      </c>
      <c r="E1908" s="60" t="s">
        <v>466</v>
      </c>
      <c r="F1908" s="59" t="s">
        <v>153</v>
      </c>
      <c r="G1908" s="60" t="s">
        <v>165</v>
      </c>
      <c r="H1908" s="59">
        <v>46.9</v>
      </c>
      <c r="I1908" s="140">
        <v>1450.4</v>
      </c>
      <c r="J1908" s="141">
        <v>68023.759999999995</v>
      </c>
      <c r="K1908" s="59" t="s">
        <v>152</v>
      </c>
      <c r="L1908" s="59" t="s">
        <v>174</v>
      </c>
      <c r="M1908" s="60" t="s">
        <v>175</v>
      </c>
      <c r="N1908" s="61"/>
      <c r="O1908" s="60" t="s">
        <v>188</v>
      </c>
      <c r="P1908" s="60" t="s">
        <v>467</v>
      </c>
      <c r="Q1908" s="59"/>
      <c r="R1908" s="60" t="s">
        <v>268</v>
      </c>
      <c r="S1908" s="62" t="s">
        <v>176</v>
      </c>
    </row>
    <row r="1909" spans="1:19" x14ac:dyDescent="0.2">
      <c r="A1909" s="57">
        <v>45737</v>
      </c>
      <c r="B1909" s="58">
        <v>0.70972222222222203</v>
      </c>
      <c r="C1909" s="59" t="s">
        <v>2207</v>
      </c>
      <c r="D1909" s="59" t="s">
        <v>15</v>
      </c>
      <c r="E1909" s="60" t="s">
        <v>164</v>
      </c>
      <c r="F1909" s="59" t="s">
        <v>150</v>
      </c>
      <c r="G1909" s="60" t="s">
        <v>151</v>
      </c>
      <c r="H1909" s="59">
        <v>416.11020000000002</v>
      </c>
      <c r="I1909" s="140">
        <v>1288</v>
      </c>
      <c r="J1909" s="141">
        <v>535949.93799999997</v>
      </c>
      <c r="K1909" s="59" t="s">
        <v>152</v>
      </c>
      <c r="L1909" s="59" t="s">
        <v>153</v>
      </c>
      <c r="M1909" s="60" t="s">
        <v>154</v>
      </c>
      <c r="N1909" s="61">
        <v>380673</v>
      </c>
      <c r="O1909" s="60" t="s">
        <v>155</v>
      </c>
      <c r="P1909" s="60" t="s">
        <v>156</v>
      </c>
      <c r="Q1909" s="60" t="s">
        <v>156</v>
      </c>
      <c r="R1909" s="60" t="s">
        <v>157</v>
      </c>
      <c r="S1909" s="62" t="s">
        <v>158</v>
      </c>
    </row>
    <row r="1910" spans="1:19" x14ac:dyDescent="0.2">
      <c r="A1910" s="57">
        <v>45737</v>
      </c>
      <c r="B1910" s="58">
        <v>0.71111111111111103</v>
      </c>
      <c r="C1910" s="59">
        <v>2416</v>
      </c>
      <c r="D1910" s="59" t="s">
        <v>16</v>
      </c>
      <c r="E1910" s="60" t="s">
        <v>162</v>
      </c>
      <c r="F1910" s="59" t="s">
        <v>150</v>
      </c>
      <c r="G1910" s="60" t="s">
        <v>151</v>
      </c>
      <c r="H1910" s="59">
        <v>355.19200000000001</v>
      </c>
      <c r="I1910" s="140">
        <v>1179.48</v>
      </c>
      <c r="J1910" s="141">
        <v>418942.37</v>
      </c>
      <c r="K1910" s="59" t="s">
        <v>152</v>
      </c>
      <c r="L1910" s="59" t="s">
        <v>201</v>
      </c>
      <c r="M1910" s="60" t="s">
        <v>1820</v>
      </c>
      <c r="N1910" s="61">
        <v>307644</v>
      </c>
      <c r="O1910" s="60" t="s">
        <v>155</v>
      </c>
      <c r="P1910" s="60" t="s">
        <v>156</v>
      </c>
      <c r="Q1910" s="60" t="s">
        <v>156</v>
      </c>
      <c r="R1910" s="60" t="s">
        <v>157</v>
      </c>
      <c r="S1910" s="62" t="s">
        <v>158</v>
      </c>
    </row>
    <row r="1911" spans="1:19" x14ac:dyDescent="0.2">
      <c r="A1911" s="57">
        <v>45737</v>
      </c>
      <c r="B1911" s="58">
        <v>0.76805555555555605</v>
      </c>
      <c r="C1911" s="59" t="s">
        <v>2208</v>
      </c>
      <c r="D1911" s="59" t="s">
        <v>7</v>
      </c>
      <c r="E1911" s="60" t="s">
        <v>260</v>
      </c>
      <c r="F1911" s="59" t="s">
        <v>150</v>
      </c>
      <c r="G1911" s="60" t="s">
        <v>151</v>
      </c>
      <c r="H1911" s="59">
        <v>418.17399999999998</v>
      </c>
      <c r="I1911" s="140">
        <v>1366</v>
      </c>
      <c r="J1911" s="141">
        <v>571225.96</v>
      </c>
      <c r="K1911" s="59" t="s">
        <v>152</v>
      </c>
      <c r="L1911" s="59" t="s">
        <v>167</v>
      </c>
      <c r="M1911" s="60" t="s">
        <v>168</v>
      </c>
      <c r="N1911" s="61">
        <v>1522922</v>
      </c>
      <c r="O1911" s="60" t="s">
        <v>155</v>
      </c>
      <c r="P1911" s="60" t="s">
        <v>156</v>
      </c>
      <c r="Q1911" s="60" t="s">
        <v>156</v>
      </c>
      <c r="R1911" s="60" t="s">
        <v>157</v>
      </c>
      <c r="S1911" s="62" t="s">
        <v>158</v>
      </c>
    </row>
    <row r="1912" spans="1:19" x14ac:dyDescent="0.2">
      <c r="A1912" s="57">
        <v>45737</v>
      </c>
      <c r="B1912" s="58">
        <v>0.80763888888888902</v>
      </c>
      <c r="C1912" s="59" t="s">
        <v>2209</v>
      </c>
      <c r="D1912" s="59" t="s">
        <v>90</v>
      </c>
      <c r="E1912" s="60" t="s">
        <v>96</v>
      </c>
      <c r="F1912" s="59" t="s">
        <v>218</v>
      </c>
      <c r="G1912" s="60" t="s">
        <v>219</v>
      </c>
      <c r="H1912" s="59">
        <v>135.69</v>
      </c>
      <c r="I1912" s="140">
        <v>1348.1</v>
      </c>
      <c r="J1912" s="141">
        <v>182923.14</v>
      </c>
      <c r="K1912" s="59" t="s">
        <v>152</v>
      </c>
      <c r="L1912" s="59" t="s">
        <v>220</v>
      </c>
      <c r="M1912" s="60" t="s">
        <v>221</v>
      </c>
      <c r="N1912" s="61"/>
      <c r="O1912" s="60" t="s">
        <v>222</v>
      </c>
      <c r="P1912" s="60" t="s">
        <v>223</v>
      </c>
      <c r="Q1912" s="60" t="s">
        <v>223</v>
      </c>
      <c r="R1912" s="60" t="s">
        <v>224</v>
      </c>
      <c r="S1912" s="62" t="s">
        <v>96</v>
      </c>
    </row>
    <row r="1913" spans="1:19" x14ac:dyDescent="0.2">
      <c r="A1913" s="57">
        <v>45737</v>
      </c>
      <c r="B1913" s="58">
        <v>0.83888888888888902</v>
      </c>
      <c r="C1913" s="59" t="s">
        <v>2210</v>
      </c>
      <c r="D1913" s="59" t="s">
        <v>26</v>
      </c>
      <c r="E1913" s="60" t="s">
        <v>232</v>
      </c>
      <c r="F1913" s="59" t="s">
        <v>150</v>
      </c>
      <c r="G1913" s="60" t="s">
        <v>151</v>
      </c>
      <c r="H1913" s="59">
        <v>409.5</v>
      </c>
      <c r="I1913" s="140">
        <v>1366</v>
      </c>
      <c r="J1913" s="141">
        <v>559376.04</v>
      </c>
      <c r="K1913" s="59" t="s">
        <v>152</v>
      </c>
      <c r="L1913" s="59" t="s">
        <v>167</v>
      </c>
      <c r="M1913" s="60" t="s">
        <v>168</v>
      </c>
      <c r="N1913" s="61">
        <v>145105</v>
      </c>
      <c r="O1913" s="60" t="s">
        <v>155</v>
      </c>
      <c r="P1913" s="60" t="s">
        <v>156</v>
      </c>
      <c r="Q1913" s="60" t="s">
        <v>156</v>
      </c>
      <c r="R1913" s="60" t="s">
        <v>157</v>
      </c>
      <c r="S1913" s="62" t="s">
        <v>158</v>
      </c>
    </row>
    <row r="1914" spans="1:19" x14ac:dyDescent="0.2">
      <c r="A1914" s="57">
        <v>45737</v>
      </c>
      <c r="B1914" s="58">
        <v>0.89166666666666705</v>
      </c>
      <c r="C1914" s="59" t="s">
        <v>2211</v>
      </c>
      <c r="D1914" s="59" t="s">
        <v>24</v>
      </c>
      <c r="E1914" s="60" t="s">
        <v>301</v>
      </c>
      <c r="F1914" s="59" t="s">
        <v>218</v>
      </c>
      <c r="G1914" s="60" t="s">
        <v>219</v>
      </c>
      <c r="H1914" s="59">
        <v>450.46</v>
      </c>
      <c r="I1914" s="140">
        <v>1245.5999999999999</v>
      </c>
      <c r="J1914" s="141">
        <v>561092.97600000002</v>
      </c>
      <c r="K1914" s="59" t="s">
        <v>152</v>
      </c>
      <c r="L1914" s="59" t="s">
        <v>174</v>
      </c>
      <c r="M1914" s="60" t="s">
        <v>175</v>
      </c>
      <c r="N1914" s="61">
        <v>950048</v>
      </c>
      <c r="O1914" s="60" t="s">
        <v>155</v>
      </c>
      <c r="P1914" s="60" t="s">
        <v>156</v>
      </c>
      <c r="Q1914" s="60" t="s">
        <v>156</v>
      </c>
      <c r="R1914" s="60" t="s">
        <v>157</v>
      </c>
      <c r="S1914" s="62" t="s">
        <v>158</v>
      </c>
    </row>
    <row r="1915" spans="1:19" x14ac:dyDescent="0.2">
      <c r="A1915" s="57">
        <v>45737</v>
      </c>
      <c r="B1915" s="58">
        <v>0.92708333333333304</v>
      </c>
      <c r="C1915" s="59" t="s">
        <v>2212</v>
      </c>
      <c r="D1915" s="59" t="s">
        <v>29</v>
      </c>
      <c r="E1915" s="60" t="s">
        <v>294</v>
      </c>
      <c r="F1915" s="59" t="s">
        <v>295</v>
      </c>
      <c r="G1915" s="60" t="s">
        <v>296</v>
      </c>
      <c r="H1915" s="59">
        <v>50.1</v>
      </c>
      <c r="I1915" s="140">
        <v>719.8</v>
      </c>
      <c r="J1915" s="141">
        <v>36062</v>
      </c>
      <c r="K1915" s="59" t="s">
        <v>166</v>
      </c>
      <c r="L1915" s="59" t="s">
        <v>850</v>
      </c>
      <c r="M1915" s="60" t="s">
        <v>2213</v>
      </c>
      <c r="N1915" s="61"/>
      <c r="O1915" s="60" t="s">
        <v>155</v>
      </c>
      <c r="P1915" s="60" t="s">
        <v>191</v>
      </c>
      <c r="Q1915" s="60" t="s">
        <v>297</v>
      </c>
      <c r="R1915" s="60" t="s">
        <v>193</v>
      </c>
      <c r="S1915" s="62" t="s">
        <v>158</v>
      </c>
    </row>
    <row r="1916" spans="1:19" x14ac:dyDescent="0.2">
      <c r="A1916" s="57">
        <v>45737</v>
      </c>
      <c r="B1916" s="59"/>
      <c r="C1916" s="59" t="s">
        <v>2214</v>
      </c>
      <c r="D1916" s="59" t="s">
        <v>29</v>
      </c>
      <c r="E1916" s="60" t="s">
        <v>294</v>
      </c>
      <c r="F1916" s="59" t="s">
        <v>295</v>
      </c>
      <c r="G1916" s="60" t="s">
        <v>296</v>
      </c>
      <c r="H1916" s="59">
        <v>119.331</v>
      </c>
      <c r="I1916" s="140">
        <v>729</v>
      </c>
      <c r="J1916" s="141">
        <v>86992.01</v>
      </c>
      <c r="K1916" s="59" t="s">
        <v>166</v>
      </c>
      <c r="L1916" s="59" t="s">
        <v>850</v>
      </c>
      <c r="M1916" s="60" t="s">
        <v>2215</v>
      </c>
      <c r="N1916" s="61"/>
      <c r="O1916" s="60" t="s">
        <v>155</v>
      </c>
      <c r="P1916" s="60" t="s">
        <v>191</v>
      </c>
      <c r="Q1916" s="60" t="s">
        <v>297</v>
      </c>
      <c r="R1916" s="60" t="s">
        <v>193</v>
      </c>
      <c r="S1916" s="62" t="s">
        <v>158</v>
      </c>
    </row>
    <row r="1917" spans="1:19" x14ac:dyDescent="0.2">
      <c r="A1917" s="57">
        <v>45738</v>
      </c>
      <c r="B1917" s="58">
        <v>0.359027777777778</v>
      </c>
      <c r="C1917" s="59" t="s">
        <v>2216</v>
      </c>
      <c r="D1917" s="59" t="s">
        <v>62</v>
      </c>
      <c r="E1917" s="60" t="s">
        <v>289</v>
      </c>
      <c r="F1917" s="59" t="s">
        <v>153</v>
      </c>
      <c r="G1917" s="60" t="s">
        <v>165</v>
      </c>
      <c r="H1917" s="59">
        <v>60.61</v>
      </c>
      <c r="I1917" s="140">
        <v>1443.8</v>
      </c>
      <c r="J1917" s="141">
        <v>87508.717999999993</v>
      </c>
      <c r="K1917" s="59" t="s">
        <v>152</v>
      </c>
      <c r="L1917" s="59" t="s">
        <v>174</v>
      </c>
      <c r="M1917" s="60" t="s">
        <v>175</v>
      </c>
      <c r="N1917" s="61">
        <v>103260</v>
      </c>
      <c r="O1917" s="60" t="s">
        <v>155</v>
      </c>
      <c r="P1917" s="60" t="s">
        <v>210</v>
      </c>
      <c r="Q1917" s="60" t="s">
        <v>204</v>
      </c>
      <c r="R1917" s="60" t="s">
        <v>211</v>
      </c>
      <c r="S1917" s="62" t="s">
        <v>158</v>
      </c>
    </row>
    <row r="1918" spans="1:19" x14ac:dyDescent="0.2">
      <c r="A1918" s="65">
        <v>45738</v>
      </c>
      <c r="B1918" s="66">
        <v>0.36805555555555602</v>
      </c>
      <c r="C1918" s="67" t="s">
        <v>2217</v>
      </c>
      <c r="D1918" s="67" t="s">
        <v>63</v>
      </c>
      <c r="E1918" s="68" t="s">
        <v>241</v>
      </c>
      <c r="F1918" s="67" t="s">
        <v>306</v>
      </c>
      <c r="G1918" s="60" t="s">
        <v>307</v>
      </c>
      <c r="H1918" s="67">
        <v>2</v>
      </c>
      <c r="I1918" s="142">
        <v>16434</v>
      </c>
      <c r="J1918" s="141">
        <v>32868</v>
      </c>
      <c r="K1918" s="67" t="s">
        <v>152</v>
      </c>
      <c r="L1918" s="67" t="s">
        <v>174</v>
      </c>
      <c r="M1918" s="68" t="s">
        <v>175</v>
      </c>
      <c r="N1918" s="61"/>
      <c r="O1918" s="60" t="s">
        <v>155</v>
      </c>
      <c r="P1918" s="60" t="s">
        <v>196</v>
      </c>
      <c r="Q1918" s="60" t="s">
        <v>242</v>
      </c>
      <c r="R1918" s="60" t="s">
        <v>196</v>
      </c>
      <c r="S1918" s="62" t="s">
        <v>158</v>
      </c>
    </row>
    <row r="1919" spans="1:19" x14ac:dyDescent="0.2">
      <c r="A1919" s="65">
        <v>45738</v>
      </c>
      <c r="B1919" s="66">
        <v>0.36875000000000002</v>
      </c>
      <c r="C1919" s="67" t="s">
        <v>2218</v>
      </c>
      <c r="D1919" s="67" t="s">
        <v>63</v>
      </c>
      <c r="E1919" s="68" t="s">
        <v>241</v>
      </c>
      <c r="F1919" s="67" t="s">
        <v>153</v>
      </c>
      <c r="G1919" s="60" t="s">
        <v>165</v>
      </c>
      <c r="H1919" s="67">
        <v>156.81</v>
      </c>
      <c r="I1919" s="142">
        <v>1443.8</v>
      </c>
      <c r="J1919" s="141">
        <v>226402.27799999999</v>
      </c>
      <c r="K1919" s="67" t="s">
        <v>152</v>
      </c>
      <c r="L1919" s="67" t="s">
        <v>174</v>
      </c>
      <c r="M1919" s="68" t="s">
        <v>175</v>
      </c>
      <c r="N1919" s="61"/>
      <c r="O1919" s="60" t="s">
        <v>155</v>
      </c>
      <c r="P1919" s="60" t="s">
        <v>196</v>
      </c>
      <c r="Q1919" s="60" t="s">
        <v>242</v>
      </c>
      <c r="R1919" s="60" t="s">
        <v>196</v>
      </c>
      <c r="S1919" s="62" t="s">
        <v>158</v>
      </c>
    </row>
    <row r="1920" spans="1:19" x14ac:dyDescent="0.2">
      <c r="A1920" s="57">
        <v>45738</v>
      </c>
      <c r="B1920" s="58">
        <v>0.37986111111111098</v>
      </c>
      <c r="C1920" s="59" t="s">
        <v>2219</v>
      </c>
      <c r="D1920" s="59" t="s">
        <v>29</v>
      </c>
      <c r="E1920" s="60" t="s">
        <v>294</v>
      </c>
      <c r="F1920" s="59" t="s">
        <v>295</v>
      </c>
      <c r="G1920" s="60" t="s">
        <v>296</v>
      </c>
      <c r="H1920" s="59">
        <v>56</v>
      </c>
      <c r="I1920" s="140">
        <v>740</v>
      </c>
      <c r="J1920" s="141">
        <v>41440</v>
      </c>
      <c r="K1920" s="59" t="s">
        <v>152</v>
      </c>
      <c r="L1920" s="59" t="s">
        <v>174</v>
      </c>
      <c r="M1920" s="60" t="s">
        <v>175</v>
      </c>
      <c r="N1920" s="61">
        <v>235651</v>
      </c>
      <c r="O1920" s="60" t="s">
        <v>155</v>
      </c>
      <c r="P1920" s="60" t="s">
        <v>191</v>
      </c>
      <c r="Q1920" s="60" t="s">
        <v>297</v>
      </c>
      <c r="R1920" s="60" t="s">
        <v>193</v>
      </c>
      <c r="S1920" s="62" t="s">
        <v>158</v>
      </c>
    </row>
    <row r="1921" spans="1:19" x14ac:dyDescent="0.2">
      <c r="A1921" s="57">
        <v>45738</v>
      </c>
      <c r="B1921" s="58">
        <v>0.422222222222222</v>
      </c>
      <c r="C1921" s="59" t="s">
        <v>2220</v>
      </c>
      <c r="D1921" s="59" t="s">
        <v>72</v>
      </c>
      <c r="E1921" s="60" t="s">
        <v>430</v>
      </c>
      <c r="F1921" s="59" t="s">
        <v>153</v>
      </c>
      <c r="G1921" s="60" t="s">
        <v>165</v>
      </c>
      <c r="H1921" s="59">
        <v>42.74</v>
      </c>
      <c r="I1921" s="140">
        <v>1444.5</v>
      </c>
      <c r="J1921" s="141">
        <v>61737.93</v>
      </c>
      <c r="K1921" s="59" t="s">
        <v>152</v>
      </c>
      <c r="L1921" s="59" t="s">
        <v>174</v>
      </c>
      <c r="M1921" s="60" t="s">
        <v>175</v>
      </c>
      <c r="N1921" s="61"/>
      <c r="O1921" s="60" t="s">
        <v>188</v>
      </c>
      <c r="P1921" s="60" t="s">
        <v>176</v>
      </c>
      <c r="Q1921" s="60" t="s">
        <v>176</v>
      </c>
      <c r="R1921" s="60" t="s">
        <v>177</v>
      </c>
      <c r="S1921" s="62" t="s">
        <v>176</v>
      </c>
    </row>
    <row r="1922" spans="1:19" x14ac:dyDescent="0.2">
      <c r="A1922" s="57">
        <v>45738</v>
      </c>
      <c r="B1922" s="58">
        <v>0.42916666666666697</v>
      </c>
      <c r="C1922" s="59" t="s">
        <v>2221</v>
      </c>
      <c r="D1922" s="59" t="s">
        <v>43</v>
      </c>
      <c r="E1922" s="60" t="s">
        <v>578</v>
      </c>
      <c r="F1922" s="59" t="s">
        <v>218</v>
      </c>
      <c r="G1922" s="60" t="s">
        <v>219</v>
      </c>
      <c r="H1922" s="59">
        <v>150</v>
      </c>
      <c r="I1922" s="140">
        <v>1258.3</v>
      </c>
      <c r="J1922" s="141">
        <v>188745</v>
      </c>
      <c r="K1922" s="59" t="s">
        <v>152</v>
      </c>
      <c r="L1922" s="59" t="s">
        <v>174</v>
      </c>
      <c r="M1922" s="60" t="s">
        <v>175</v>
      </c>
      <c r="N1922" s="61" t="s">
        <v>579</v>
      </c>
      <c r="O1922" s="60" t="s">
        <v>155</v>
      </c>
      <c r="P1922" s="60" t="s">
        <v>580</v>
      </c>
      <c r="Q1922" s="60" t="s">
        <v>204</v>
      </c>
      <c r="R1922" s="60" t="s">
        <v>211</v>
      </c>
      <c r="S1922" s="62" t="s">
        <v>158</v>
      </c>
    </row>
    <row r="1923" spans="1:19" x14ac:dyDescent="0.2">
      <c r="A1923" s="57">
        <v>45738</v>
      </c>
      <c r="B1923" s="58">
        <v>0.43472222222222201</v>
      </c>
      <c r="C1923" s="59" t="s">
        <v>2222</v>
      </c>
      <c r="D1923" s="59" t="s">
        <v>40</v>
      </c>
      <c r="E1923" s="60" t="s">
        <v>164</v>
      </c>
      <c r="F1923" s="59" t="s">
        <v>150</v>
      </c>
      <c r="G1923" s="60" t="s">
        <v>151</v>
      </c>
      <c r="H1923" s="59">
        <v>275.16000000000003</v>
      </c>
      <c r="I1923" s="140">
        <v>1366.01</v>
      </c>
      <c r="J1923" s="141">
        <v>375871.02</v>
      </c>
      <c r="K1923" s="59" t="s">
        <v>152</v>
      </c>
      <c r="L1923" s="59" t="s">
        <v>167</v>
      </c>
      <c r="M1923" s="60" t="s">
        <v>168</v>
      </c>
      <c r="N1923" s="61">
        <v>172748</v>
      </c>
      <c r="O1923" s="60" t="s">
        <v>155</v>
      </c>
      <c r="P1923" s="60" t="s">
        <v>210</v>
      </c>
      <c r="Q1923" s="60" t="s">
        <v>204</v>
      </c>
      <c r="R1923" s="60" t="s">
        <v>211</v>
      </c>
      <c r="S1923" s="62" t="s">
        <v>158</v>
      </c>
    </row>
    <row r="1924" spans="1:19" x14ac:dyDescent="0.2">
      <c r="A1924" s="57">
        <v>45738</v>
      </c>
      <c r="B1924" s="58">
        <v>0.51111111111111096</v>
      </c>
      <c r="C1924" s="59" t="s">
        <v>2223</v>
      </c>
      <c r="D1924" s="59" t="s">
        <v>29</v>
      </c>
      <c r="E1924" s="60" t="s">
        <v>294</v>
      </c>
      <c r="F1924" s="59" t="s">
        <v>295</v>
      </c>
      <c r="G1924" s="60" t="s">
        <v>296</v>
      </c>
      <c r="H1924" s="59">
        <v>73.209000000000003</v>
      </c>
      <c r="I1924" s="140">
        <v>719.8</v>
      </c>
      <c r="J1924" s="141">
        <v>52696</v>
      </c>
      <c r="K1924" s="59" t="s">
        <v>166</v>
      </c>
      <c r="L1924" s="59" t="s">
        <v>850</v>
      </c>
      <c r="M1924" s="60" t="s">
        <v>2213</v>
      </c>
      <c r="N1924" s="61"/>
      <c r="O1924" s="60" t="s">
        <v>155</v>
      </c>
      <c r="P1924" s="60" t="s">
        <v>191</v>
      </c>
      <c r="Q1924" s="60" t="s">
        <v>297</v>
      </c>
      <c r="R1924" s="60" t="s">
        <v>193</v>
      </c>
      <c r="S1924" s="62" t="s">
        <v>158</v>
      </c>
    </row>
    <row r="1925" spans="1:19" x14ac:dyDescent="0.2">
      <c r="A1925" s="57">
        <v>45738</v>
      </c>
      <c r="B1925" s="58">
        <v>0.59722222222222199</v>
      </c>
      <c r="C1925" s="59" t="s">
        <v>2224</v>
      </c>
      <c r="D1925" s="59" t="s">
        <v>8</v>
      </c>
      <c r="E1925" s="60" t="s">
        <v>207</v>
      </c>
      <c r="F1925" s="59" t="s">
        <v>218</v>
      </c>
      <c r="G1925" s="60" t="s">
        <v>219</v>
      </c>
      <c r="H1925" s="59">
        <v>429.89</v>
      </c>
      <c r="I1925" s="140">
        <v>1245.5999999999999</v>
      </c>
      <c r="J1925" s="141">
        <v>535470.98400000005</v>
      </c>
      <c r="K1925" s="59" t="s">
        <v>152</v>
      </c>
      <c r="L1925" s="59" t="s">
        <v>174</v>
      </c>
      <c r="M1925" s="60" t="s">
        <v>175</v>
      </c>
      <c r="N1925" s="61">
        <v>436699</v>
      </c>
      <c r="O1925" s="60" t="s">
        <v>155</v>
      </c>
      <c r="P1925" s="60" t="s">
        <v>156</v>
      </c>
      <c r="Q1925" s="60" t="s">
        <v>156</v>
      </c>
      <c r="R1925" s="60" t="s">
        <v>157</v>
      </c>
      <c r="S1925" s="62" t="s">
        <v>158</v>
      </c>
    </row>
    <row r="1926" spans="1:19" x14ac:dyDescent="0.2">
      <c r="A1926" s="57">
        <v>45738</v>
      </c>
      <c r="B1926" s="58">
        <v>0.906944444444444</v>
      </c>
      <c r="C1926" s="59" t="s">
        <v>2225</v>
      </c>
      <c r="D1926" s="59" t="s">
        <v>22</v>
      </c>
      <c r="E1926" s="60" t="s">
        <v>887</v>
      </c>
      <c r="F1926" s="59" t="s">
        <v>150</v>
      </c>
      <c r="G1926" s="60" t="s">
        <v>151</v>
      </c>
      <c r="H1926" s="59">
        <v>430.12</v>
      </c>
      <c r="I1926" s="140">
        <v>1366</v>
      </c>
      <c r="J1926" s="141">
        <v>587544.06000000006</v>
      </c>
      <c r="K1926" s="59" t="s">
        <v>152</v>
      </c>
      <c r="L1926" s="59" t="s">
        <v>167</v>
      </c>
      <c r="M1926" s="60" t="s">
        <v>168</v>
      </c>
      <c r="N1926" s="61">
        <v>56195</v>
      </c>
      <c r="O1926" s="60" t="s">
        <v>155</v>
      </c>
      <c r="P1926" s="60" t="s">
        <v>156</v>
      </c>
      <c r="Q1926" s="60" t="s">
        <v>156</v>
      </c>
      <c r="R1926" s="60" t="s">
        <v>157</v>
      </c>
      <c r="S1926" s="62" t="s">
        <v>158</v>
      </c>
    </row>
    <row r="1927" spans="1:19" x14ac:dyDescent="0.2">
      <c r="A1927" s="57">
        <v>45738</v>
      </c>
      <c r="B1927" s="59"/>
      <c r="C1927" s="59" t="s">
        <v>2226</v>
      </c>
      <c r="D1927" s="59" t="s">
        <v>29</v>
      </c>
      <c r="E1927" s="60" t="s">
        <v>294</v>
      </c>
      <c r="F1927" s="59" t="s">
        <v>295</v>
      </c>
      <c r="G1927" s="60" t="s">
        <v>296</v>
      </c>
      <c r="H1927" s="59">
        <v>86.42</v>
      </c>
      <c r="I1927" s="140">
        <v>729</v>
      </c>
      <c r="J1927" s="141">
        <v>63000.03</v>
      </c>
      <c r="K1927" s="59" t="s">
        <v>166</v>
      </c>
      <c r="L1927" s="59" t="s">
        <v>850</v>
      </c>
      <c r="M1927" s="60" t="s">
        <v>2215</v>
      </c>
      <c r="N1927" s="61"/>
      <c r="O1927" s="60" t="s">
        <v>155</v>
      </c>
      <c r="P1927" s="60" t="s">
        <v>191</v>
      </c>
      <c r="Q1927" s="60" t="s">
        <v>297</v>
      </c>
      <c r="R1927" s="60" t="s">
        <v>193</v>
      </c>
      <c r="S1927" s="62" t="s">
        <v>158</v>
      </c>
    </row>
    <row r="1928" spans="1:19" x14ac:dyDescent="0.2">
      <c r="A1928" s="57">
        <v>45739</v>
      </c>
      <c r="B1928" s="58">
        <v>0.48888888888888898</v>
      </c>
      <c r="C1928" s="59" t="s">
        <v>2227</v>
      </c>
      <c r="D1928" s="59" t="s">
        <v>80</v>
      </c>
      <c r="E1928" s="60" t="s">
        <v>267</v>
      </c>
      <c r="F1928" s="59" t="s">
        <v>201</v>
      </c>
      <c r="G1928" s="60" t="s">
        <v>202</v>
      </c>
      <c r="H1928" s="59">
        <v>32.58</v>
      </c>
      <c r="I1928" s="140">
        <v>1473.9</v>
      </c>
      <c r="J1928" s="141">
        <v>48019.661999999997</v>
      </c>
      <c r="K1928" s="59" t="s">
        <v>152</v>
      </c>
      <c r="L1928" s="59" t="s">
        <v>174</v>
      </c>
      <c r="M1928" s="60" t="s">
        <v>175</v>
      </c>
      <c r="N1928" s="61"/>
      <c r="O1928" s="60" t="s">
        <v>188</v>
      </c>
      <c r="P1928" s="60" t="s">
        <v>176</v>
      </c>
      <c r="Q1928" s="59"/>
      <c r="R1928" s="60" t="s">
        <v>268</v>
      </c>
      <c r="S1928" s="62" t="s">
        <v>176</v>
      </c>
    </row>
    <row r="1929" spans="1:19" x14ac:dyDescent="0.2">
      <c r="A1929" s="57">
        <v>45739</v>
      </c>
      <c r="B1929" s="58">
        <v>0.85208333333333297</v>
      </c>
      <c r="C1929" s="59" t="s">
        <v>2228</v>
      </c>
      <c r="D1929" s="59" t="s">
        <v>112</v>
      </c>
      <c r="E1929" s="60" t="s">
        <v>392</v>
      </c>
      <c r="F1929" s="59" t="s">
        <v>201</v>
      </c>
      <c r="G1929" s="60" t="s">
        <v>202</v>
      </c>
      <c r="H1929" s="59">
        <v>49.61</v>
      </c>
      <c r="I1929" s="140">
        <v>1450.4</v>
      </c>
      <c r="J1929" s="141">
        <v>71954.343999999997</v>
      </c>
      <c r="K1929" s="59" t="s">
        <v>152</v>
      </c>
      <c r="L1929" s="59" t="s">
        <v>174</v>
      </c>
      <c r="M1929" s="60" t="s">
        <v>175</v>
      </c>
      <c r="N1929" s="61"/>
      <c r="O1929" s="60" t="s">
        <v>383</v>
      </c>
      <c r="P1929" s="60" t="s">
        <v>393</v>
      </c>
      <c r="Q1929" s="60" t="s">
        <v>297</v>
      </c>
      <c r="R1929" s="60" t="s">
        <v>177</v>
      </c>
      <c r="S1929" s="62" t="s">
        <v>384</v>
      </c>
    </row>
    <row r="1930" spans="1:19" x14ac:dyDescent="0.2">
      <c r="A1930" s="57">
        <v>45740</v>
      </c>
      <c r="B1930" s="58">
        <v>1.8749999999999999E-2</v>
      </c>
      <c r="C1930" s="59">
        <v>2436</v>
      </c>
      <c r="D1930" s="59" t="s">
        <v>22</v>
      </c>
      <c r="E1930" s="60" t="s">
        <v>887</v>
      </c>
      <c r="F1930" s="59" t="s">
        <v>150</v>
      </c>
      <c r="G1930" s="60" t="s">
        <v>151</v>
      </c>
      <c r="H1930" s="59">
        <v>406.48700000000002</v>
      </c>
      <c r="I1930" s="140">
        <v>1179.3800000000001</v>
      </c>
      <c r="J1930" s="141">
        <v>479402.21</v>
      </c>
      <c r="K1930" s="59" t="s">
        <v>152</v>
      </c>
      <c r="L1930" s="59" t="s">
        <v>201</v>
      </c>
      <c r="M1930" s="60" t="s">
        <v>1820</v>
      </c>
      <c r="N1930" s="61">
        <v>57351</v>
      </c>
      <c r="O1930" s="60" t="s">
        <v>155</v>
      </c>
      <c r="P1930" s="60" t="s">
        <v>156</v>
      </c>
      <c r="Q1930" s="60" t="s">
        <v>156</v>
      </c>
      <c r="R1930" s="60" t="s">
        <v>157</v>
      </c>
      <c r="S1930" s="62" t="s">
        <v>158</v>
      </c>
    </row>
    <row r="1931" spans="1:19" x14ac:dyDescent="0.2">
      <c r="A1931" s="57">
        <v>45740</v>
      </c>
      <c r="B1931" s="58">
        <v>7.4999999999999997E-2</v>
      </c>
      <c r="C1931" s="59" t="s">
        <v>2229</v>
      </c>
      <c r="D1931" s="59" t="s">
        <v>17</v>
      </c>
      <c r="E1931" s="60" t="s">
        <v>230</v>
      </c>
      <c r="F1931" s="59" t="s">
        <v>150</v>
      </c>
      <c r="G1931" s="60" t="s">
        <v>151</v>
      </c>
      <c r="H1931" s="59">
        <v>296.43</v>
      </c>
      <c r="I1931" s="140">
        <v>1366</v>
      </c>
      <c r="J1931" s="141">
        <v>404922.97</v>
      </c>
      <c r="K1931" s="59" t="s">
        <v>152</v>
      </c>
      <c r="L1931" s="59" t="s">
        <v>167</v>
      </c>
      <c r="M1931" s="60" t="s">
        <v>168</v>
      </c>
      <c r="N1931" s="61">
        <v>98989</v>
      </c>
      <c r="O1931" s="60" t="s">
        <v>155</v>
      </c>
      <c r="P1931" s="60" t="s">
        <v>156</v>
      </c>
      <c r="Q1931" s="60" t="s">
        <v>156</v>
      </c>
      <c r="R1931" s="60" t="s">
        <v>157</v>
      </c>
      <c r="S1931" s="62" t="s">
        <v>158</v>
      </c>
    </row>
    <row r="1932" spans="1:19" x14ac:dyDescent="0.2">
      <c r="A1932" s="57">
        <v>45740</v>
      </c>
      <c r="B1932" s="58">
        <v>0.35625000000000001</v>
      </c>
      <c r="C1932" s="59" t="s">
        <v>2230</v>
      </c>
      <c r="D1932" s="59" t="s">
        <v>21</v>
      </c>
      <c r="E1932" s="60" t="s">
        <v>251</v>
      </c>
      <c r="F1932" s="59" t="s">
        <v>150</v>
      </c>
      <c r="G1932" s="60" t="s">
        <v>151</v>
      </c>
      <c r="H1932" s="59">
        <v>411.10169999999999</v>
      </c>
      <c r="I1932" s="140">
        <v>1288</v>
      </c>
      <c r="J1932" s="141">
        <v>529498.99</v>
      </c>
      <c r="K1932" s="59" t="s">
        <v>152</v>
      </c>
      <c r="L1932" s="59" t="s">
        <v>153</v>
      </c>
      <c r="M1932" s="60" t="s">
        <v>154</v>
      </c>
      <c r="N1932" s="61">
        <v>1927695</v>
      </c>
      <c r="O1932" s="60" t="s">
        <v>155</v>
      </c>
      <c r="P1932" s="60" t="s">
        <v>156</v>
      </c>
      <c r="Q1932" s="60" t="s">
        <v>156</v>
      </c>
      <c r="R1932" s="60" t="s">
        <v>157</v>
      </c>
      <c r="S1932" s="62" t="s">
        <v>158</v>
      </c>
    </row>
    <row r="1933" spans="1:19" x14ac:dyDescent="0.2">
      <c r="A1933" s="57">
        <v>45740</v>
      </c>
      <c r="B1933" s="58">
        <v>0.36666666666666697</v>
      </c>
      <c r="C1933" s="59" t="s">
        <v>2231</v>
      </c>
      <c r="D1933" s="59" t="s">
        <v>9</v>
      </c>
      <c r="E1933" s="60" t="s">
        <v>213</v>
      </c>
      <c r="F1933" s="59" t="s">
        <v>150</v>
      </c>
      <c r="G1933" s="60" t="s">
        <v>151</v>
      </c>
      <c r="H1933" s="59">
        <v>367.93950000000001</v>
      </c>
      <c r="I1933" s="140">
        <v>1288</v>
      </c>
      <c r="J1933" s="141">
        <v>473906.076</v>
      </c>
      <c r="K1933" s="59" t="s">
        <v>152</v>
      </c>
      <c r="L1933" s="59" t="s">
        <v>153</v>
      </c>
      <c r="M1933" s="60" t="s">
        <v>154</v>
      </c>
      <c r="N1933" s="61">
        <v>998715</v>
      </c>
      <c r="O1933" s="60" t="s">
        <v>155</v>
      </c>
      <c r="P1933" s="60" t="s">
        <v>156</v>
      </c>
      <c r="Q1933" s="60" t="s">
        <v>156</v>
      </c>
      <c r="R1933" s="60" t="s">
        <v>157</v>
      </c>
      <c r="S1933" s="62" t="s">
        <v>158</v>
      </c>
    </row>
    <row r="1934" spans="1:19" x14ac:dyDescent="0.2">
      <c r="A1934" s="57">
        <v>45740</v>
      </c>
      <c r="B1934" s="58">
        <v>0.36944444444444502</v>
      </c>
      <c r="C1934" s="59" t="s">
        <v>2232</v>
      </c>
      <c r="D1934" s="59" t="s">
        <v>18</v>
      </c>
      <c r="E1934" s="60" t="s">
        <v>213</v>
      </c>
      <c r="F1934" s="59" t="s">
        <v>150</v>
      </c>
      <c r="G1934" s="60" t="s">
        <v>151</v>
      </c>
      <c r="H1934" s="59">
        <v>396.78179999999998</v>
      </c>
      <c r="I1934" s="140">
        <v>1288</v>
      </c>
      <c r="J1934" s="141">
        <v>511054.95799999998</v>
      </c>
      <c r="K1934" s="59" t="s">
        <v>152</v>
      </c>
      <c r="L1934" s="59" t="s">
        <v>153</v>
      </c>
      <c r="M1934" s="60" t="s">
        <v>154</v>
      </c>
      <c r="N1934" s="61">
        <v>2443391</v>
      </c>
      <c r="O1934" s="60" t="s">
        <v>155</v>
      </c>
      <c r="P1934" s="60" t="s">
        <v>156</v>
      </c>
      <c r="Q1934" s="60" t="s">
        <v>156</v>
      </c>
      <c r="R1934" s="60" t="s">
        <v>157</v>
      </c>
      <c r="S1934" s="62" t="s">
        <v>158</v>
      </c>
    </row>
    <row r="1935" spans="1:19" x14ac:dyDescent="0.2">
      <c r="A1935" s="57">
        <v>45740</v>
      </c>
      <c r="B1935" s="58">
        <v>0.38888888888888901</v>
      </c>
      <c r="C1935" s="59" t="s">
        <v>2233</v>
      </c>
      <c r="D1935" s="59" t="s">
        <v>25</v>
      </c>
      <c r="E1935" s="60" t="s">
        <v>181</v>
      </c>
      <c r="F1935" s="59" t="s">
        <v>150</v>
      </c>
      <c r="G1935" s="60" t="s">
        <v>151</v>
      </c>
      <c r="H1935" s="59">
        <v>495.09469999999999</v>
      </c>
      <c r="I1935" s="140">
        <v>1288</v>
      </c>
      <c r="J1935" s="141">
        <v>637681.97400000005</v>
      </c>
      <c r="K1935" s="59" t="s">
        <v>152</v>
      </c>
      <c r="L1935" s="59" t="s">
        <v>153</v>
      </c>
      <c r="M1935" s="60" t="s">
        <v>154</v>
      </c>
      <c r="N1935" s="61">
        <v>764566</v>
      </c>
      <c r="O1935" s="60" t="s">
        <v>155</v>
      </c>
      <c r="P1935" s="60" t="s">
        <v>156</v>
      </c>
      <c r="Q1935" s="60" t="s">
        <v>156</v>
      </c>
      <c r="R1935" s="60" t="s">
        <v>157</v>
      </c>
      <c r="S1935" s="62" t="s">
        <v>158</v>
      </c>
    </row>
    <row r="1936" spans="1:19" x14ac:dyDescent="0.2">
      <c r="A1936" s="57">
        <v>45740</v>
      </c>
      <c r="B1936" s="58">
        <v>0.54097222222222197</v>
      </c>
      <c r="C1936" s="59" t="s">
        <v>2234</v>
      </c>
      <c r="D1936" s="59" t="s">
        <v>15</v>
      </c>
      <c r="E1936" s="60" t="s">
        <v>164</v>
      </c>
      <c r="F1936" s="59" t="s">
        <v>150</v>
      </c>
      <c r="G1936" s="60" t="s">
        <v>151</v>
      </c>
      <c r="H1936" s="59">
        <v>426.2</v>
      </c>
      <c r="I1936" s="140">
        <v>1366</v>
      </c>
      <c r="J1936" s="141">
        <v>582187.97</v>
      </c>
      <c r="K1936" s="59" t="s">
        <v>152</v>
      </c>
      <c r="L1936" s="59" t="s">
        <v>167</v>
      </c>
      <c r="M1936" s="60" t="s">
        <v>168</v>
      </c>
      <c r="N1936" s="61">
        <v>381876</v>
      </c>
      <c r="O1936" s="60" t="s">
        <v>155</v>
      </c>
      <c r="P1936" s="60" t="s">
        <v>156</v>
      </c>
      <c r="Q1936" s="60" t="s">
        <v>156</v>
      </c>
      <c r="R1936" s="60" t="s">
        <v>157</v>
      </c>
      <c r="S1936" s="62" t="s">
        <v>158</v>
      </c>
    </row>
    <row r="1937" spans="1:19" x14ac:dyDescent="0.2">
      <c r="A1937" s="57">
        <v>45740</v>
      </c>
      <c r="B1937" s="58">
        <v>0.54166666666666696</v>
      </c>
      <c r="C1937" s="59">
        <v>2016</v>
      </c>
      <c r="D1937" s="59" t="s">
        <v>14</v>
      </c>
      <c r="E1937" s="60" t="s">
        <v>171</v>
      </c>
      <c r="F1937" s="59" t="s">
        <v>150</v>
      </c>
      <c r="G1937" s="60" t="s">
        <v>151</v>
      </c>
      <c r="H1937" s="59">
        <v>397.185</v>
      </c>
      <c r="I1937" s="140">
        <v>1179.49</v>
      </c>
      <c r="J1937" s="141">
        <v>468476.94</v>
      </c>
      <c r="K1937" s="59" t="s">
        <v>152</v>
      </c>
      <c r="L1937" s="59" t="s">
        <v>201</v>
      </c>
      <c r="M1937" s="60" t="s">
        <v>1820</v>
      </c>
      <c r="N1937" s="61">
        <v>600602</v>
      </c>
      <c r="O1937" s="60" t="s">
        <v>155</v>
      </c>
      <c r="P1937" s="60" t="s">
        <v>156</v>
      </c>
      <c r="Q1937" s="60" t="s">
        <v>156</v>
      </c>
      <c r="R1937" s="60" t="s">
        <v>157</v>
      </c>
      <c r="S1937" s="62" t="s">
        <v>158</v>
      </c>
    </row>
    <row r="1938" spans="1:19" x14ac:dyDescent="0.2">
      <c r="A1938" s="57">
        <v>45740</v>
      </c>
      <c r="B1938" s="58">
        <v>0.55000000000000004</v>
      </c>
      <c r="C1938" s="59" t="s">
        <v>2235</v>
      </c>
      <c r="D1938" s="59" t="s">
        <v>20</v>
      </c>
      <c r="E1938" s="60" t="s">
        <v>230</v>
      </c>
      <c r="F1938" s="59" t="s">
        <v>150</v>
      </c>
      <c r="G1938" s="60" t="s">
        <v>151</v>
      </c>
      <c r="H1938" s="59">
        <v>367.69</v>
      </c>
      <c r="I1938" s="140">
        <v>1366.01</v>
      </c>
      <c r="J1938" s="141">
        <v>502270</v>
      </c>
      <c r="K1938" s="59" t="s">
        <v>152</v>
      </c>
      <c r="L1938" s="59" t="s">
        <v>167</v>
      </c>
      <c r="M1938" s="60" t="s">
        <v>168</v>
      </c>
      <c r="N1938" s="61">
        <v>2187526</v>
      </c>
      <c r="O1938" s="60" t="s">
        <v>155</v>
      </c>
      <c r="P1938" s="60" t="s">
        <v>156</v>
      </c>
      <c r="Q1938" s="60" t="s">
        <v>156</v>
      </c>
      <c r="R1938" s="60" t="s">
        <v>157</v>
      </c>
      <c r="S1938" s="62" t="s">
        <v>158</v>
      </c>
    </row>
    <row r="1939" spans="1:19" x14ac:dyDescent="0.2">
      <c r="A1939" s="57">
        <v>45740</v>
      </c>
      <c r="B1939" s="58">
        <v>0.63819444444444395</v>
      </c>
      <c r="C1939" s="59" t="s">
        <v>2236</v>
      </c>
      <c r="D1939" s="59" t="s">
        <v>323</v>
      </c>
      <c r="E1939" s="60" t="s">
        <v>324</v>
      </c>
      <c r="F1939" s="59" t="s">
        <v>201</v>
      </c>
      <c r="G1939" s="60" t="s">
        <v>202</v>
      </c>
      <c r="H1939" s="59">
        <v>47.51</v>
      </c>
      <c r="I1939" s="140">
        <v>1444.5</v>
      </c>
      <c r="J1939" s="141">
        <v>68628.195000000007</v>
      </c>
      <c r="K1939" s="59" t="s">
        <v>152</v>
      </c>
      <c r="L1939" s="59" t="s">
        <v>174</v>
      </c>
      <c r="M1939" s="60" t="s">
        <v>175</v>
      </c>
      <c r="N1939" s="61"/>
      <c r="O1939" s="60" t="s">
        <v>155</v>
      </c>
      <c r="P1939" s="60" t="s">
        <v>211</v>
      </c>
      <c r="Q1939" s="60" t="s">
        <v>204</v>
      </c>
      <c r="R1939" s="60" t="s">
        <v>177</v>
      </c>
      <c r="S1939" s="62" t="s">
        <v>158</v>
      </c>
    </row>
    <row r="1940" spans="1:19" x14ac:dyDescent="0.2">
      <c r="A1940" s="57">
        <v>45740</v>
      </c>
      <c r="B1940" s="58">
        <v>0.77152777777777803</v>
      </c>
      <c r="C1940" s="59" t="s">
        <v>2237</v>
      </c>
      <c r="D1940" s="59" t="s">
        <v>82</v>
      </c>
      <c r="E1940" s="60" t="s">
        <v>173</v>
      </c>
      <c r="F1940" s="59" t="s">
        <v>153</v>
      </c>
      <c r="G1940" s="60" t="s">
        <v>165</v>
      </c>
      <c r="H1940" s="69">
        <v>61.94</v>
      </c>
      <c r="I1940" s="140">
        <v>1426.6</v>
      </c>
      <c r="J1940" s="141">
        <v>88363.604000000007</v>
      </c>
      <c r="K1940" s="59" t="s">
        <v>152</v>
      </c>
      <c r="L1940" s="59" t="s">
        <v>174</v>
      </c>
      <c r="M1940" s="60" t="s">
        <v>175</v>
      </c>
      <c r="N1940" s="61"/>
      <c r="O1940" s="60" t="s">
        <v>155</v>
      </c>
      <c r="P1940" s="60" t="s">
        <v>176</v>
      </c>
      <c r="Q1940" s="59"/>
      <c r="R1940" s="60" t="s">
        <v>177</v>
      </c>
      <c r="S1940" s="62" t="s">
        <v>158</v>
      </c>
    </row>
    <row r="1941" spans="1:19" x14ac:dyDescent="0.2">
      <c r="A1941" s="57">
        <v>45740</v>
      </c>
      <c r="B1941" s="58">
        <v>0.82291666666666696</v>
      </c>
      <c r="C1941" s="70" t="s">
        <v>2238</v>
      </c>
      <c r="D1941" s="59" t="s">
        <v>10</v>
      </c>
      <c r="E1941" s="60" t="s">
        <v>228</v>
      </c>
      <c r="F1941" s="59" t="s">
        <v>150</v>
      </c>
      <c r="G1941" s="60" t="s">
        <v>151</v>
      </c>
      <c r="H1941" s="59">
        <v>349.01479999999998</v>
      </c>
      <c r="I1941" s="140">
        <v>1288</v>
      </c>
      <c r="J1941" s="141">
        <v>449531.06199999998</v>
      </c>
      <c r="K1941" s="59" t="s">
        <v>152</v>
      </c>
      <c r="L1941" s="59" t="s">
        <v>153</v>
      </c>
      <c r="M1941" s="60" t="s">
        <v>154</v>
      </c>
      <c r="N1941" s="61">
        <v>977868</v>
      </c>
      <c r="O1941" s="60" t="s">
        <v>155</v>
      </c>
      <c r="P1941" s="60" t="s">
        <v>156</v>
      </c>
      <c r="Q1941" s="60" t="s">
        <v>156</v>
      </c>
      <c r="R1941" s="60" t="s">
        <v>157</v>
      </c>
      <c r="S1941" s="62" t="s">
        <v>158</v>
      </c>
    </row>
    <row r="1942" spans="1:19" x14ac:dyDescent="0.2">
      <c r="A1942" s="57">
        <v>45740</v>
      </c>
      <c r="B1942" s="58">
        <v>0.82361111111111096</v>
      </c>
      <c r="C1942" s="70" t="s">
        <v>2238</v>
      </c>
      <c r="D1942" s="59" t="s">
        <v>10</v>
      </c>
      <c r="E1942" s="60" t="s">
        <v>228</v>
      </c>
      <c r="F1942" s="59" t="s">
        <v>415</v>
      </c>
      <c r="G1942" s="60" t="s">
        <v>416</v>
      </c>
      <c r="H1942" s="71">
        <v>0</v>
      </c>
      <c r="I1942" s="142" t="s">
        <v>2239</v>
      </c>
      <c r="J1942" s="143">
        <v>-8990.6200000000008</v>
      </c>
      <c r="K1942" s="59" t="s">
        <v>152</v>
      </c>
      <c r="L1942" s="59" t="s">
        <v>153</v>
      </c>
      <c r="M1942" s="60" t="s">
        <v>154</v>
      </c>
      <c r="N1942" s="61">
        <v>0</v>
      </c>
      <c r="O1942" s="60" t="s">
        <v>155</v>
      </c>
      <c r="P1942" s="60" t="s">
        <v>156</v>
      </c>
      <c r="Q1942" s="60" t="s">
        <v>156</v>
      </c>
      <c r="R1942" s="60" t="s">
        <v>157</v>
      </c>
      <c r="S1942" s="62" t="s">
        <v>158</v>
      </c>
    </row>
    <row r="1943" spans="1:19" x14ac:dyDescent="0.2">
      <c r="A1943" s="57">
        <v>45740</v>
      </c>
      <c r="B1943" s="58">
        <v>0.84722222222222199</v>
      </c>
      <c r="C1943" s="59" t="s">
        <v>2240</v>
      </c>
      <c r="D1943" s="59" t="s">
        <v>13</v>
      </c>
      <c r="E1943" s="60" t="s">
        <v>347</v>
      </c>
      <c r="F1943" s="59" t="s">
        <v>150</v>
      </c>
      <c r="G1943" s="60" t="s">
        <v>151</v>
      </c>
      <c r="H1943" s="59">
        <v>412.84</v>
      </c>
      <c r="I1943" s="140">
        <v>1365.99</v>
      </c>
      <c r="J1943" s="141">
        <v>563936.98</v>
      </c>
      <c r="K1943" s="59" t="s">
        <v>152</v>
      </c>
      <c r="L1943" s="59" t="s">
        <v>167</v>
      </c>
      <c r="M1943" s="60" t="s">
        <v>168</v>
      </c>
      <c r="N1943" s="61">
        <v>598196</v>
      </c>
      <c r="O1943" s="60" t="s">
        <v>155</v>
      </c>
      <c r="P1943" s="60" t="s">
        <v>156</v>
      </c>
      <c r="Q1943" s="60" t="s">
        <v>156</v>
      </c>
      <c r="R1943" s="60" t="s">
        <v>157</v>
      </c>
      <c r="S1943" s="62" t="s">
        <v>158</v>
      </c>
    </row>
    <row r="1944" spans="1:19" x14ac:dyDescent="0.2">
      <c r="A1944" s="57">
        <v>45741</v>
      </c>
      <c r="B1944" s="58">
        <v>0.265277777777778</v>
      </c>
      <c r="C1944" s="59" t="s">
        <v>2241</v>
      </c>
      <c r="D1944" s="59" t="s">
        <v>27</v>
      </c>
      <c r="E1944" s="60" t="s">
        <v>1838</v>
      </c>
      <c r="F1944" s="59" t="s">
        <v>153</v>
      </c>
      <c r="G1944" s="60" t="s">
        <v>165</v>
      </c>
      <c r="H1944" s="59">
        <v>45.56</v>
      </c>
      <c r="I1944" s="140">
        <v>1443.8</v>
      </c>
      <c r="J1944" s="141">
        <v>65779.528000000006</v>
      </c>
      <c r="K1944" s="59" t="s">
        <v>152</v>
      </c>
      <c r="L1944" s="59" t="s">
        <v>174</v>
      </c>
      <c r="M1944" s="60" t="s">
        <v>175</v>
      </c>
      <c r="N1944" s="61">
        <v>123205</v>
      </c>
      <c r="O1944" s="60" t="s">
        <v>155</v>
      </c>
      <c r="P1944" s="60" t="s">
        <v>196</v>
      </c>
      <c r="Q1944" s="60" t="s">
        <v>197</v>
      </c>
      <c r="R1944" s="60" t="s">
        <v>198</v>
      </c>
      <c r="S1944" s="62" t="s">
        <v>158</v>
      </c>
    </row>
    <row r="1945" spans="1:19" x14ac:dyDescent="0.2">
      <c r="A1945" s="57">
        <v>45741</v>
      </c>
      <c r="B1945" s="58">
        <v>0.33333333333333298</v>
      </c>
      <c r="C1945" s="59" t="s">
        <v>2242</v>
      </c>
      <c r="D1945" s="59" t="s">
        <v>61</v>
      </c>
      <c r="E1945" s="60" t="s">
        <v>406</v>
      </c>
      <c r="F1945" s="59" t="s">
        <v>150</v>
      </c>
      <c r="G1945" s="60" t="s">
        <v>151</v>
      </c>
      <c r="H1945" s="59">
        <v>139.9169</v>
      </c>
      <c r="I1945" s="140">
        <v>1288</v>
      </c>
      <c r="J1945" s="141">
        <v>180212.967</v>
      </c>
      <c r="K1945" s="59" t="s">
        <v>152</v>
      </c>
      <c r="L1945" s="59" t="s">
        <v>153</v>
      </c>
      <c r="M1945" s="60" t="s">
        <v>154</v>
      </c>
      <c r="N1945" s="61"/>
      <c r="O1945" s="60" t="s">
        <v>155</v>
      </c>
      <c r="P1945" s="60" t="s">
        <v>407</v>
      </c>
      <c r="Q1945" s="60" t="s">
        <v>192</v>
      </c>
      <c r="R1945" s="60" t="s">
        <v>193</v>
      </c>
      <c r="S1945" s="62" t="s">
        <v>158</v>
      </c>
    </row>
    <row r="1946" spans="1:19" x14ac:dyDescent="0.2">
      <c r="A1946" s="57">
        <v>45741</v>
      </c>
      <c r="B1946" s="58">
        <v>0.36249999999999999</v>
      </c>
      <c r="C1946" s="59" t="s">
        <v>2243</v>
      </c>
      <c r="D1946" s="59" t="s">
        <v>42</v>
      </c>
      <c r="E1946" s="60" t="s">
        <v>328</v>
      </c>
      <c r="F1946" s="59" t="s">
        <v>153</v>
      </c>
      <c r="G1946" s="60" t="s">
        <v>165</v>
      </c>
      <c r="H1946" s="59">
        <v>50.914700000000003</v>
      </c>
      <c r="I1946" s="140">
        <v>1512</v>
      </c>
      <c r="J1946" s="141">
        <v>76983.025999999998</v>
      </c>
      <c r="K1946" s="59" t="s">
        <v>152</v>
      </c>
      <c r="L1946" s="59" t="s">
        <v>153</v>
      </c>
      <c r="M1946" s="60" t="s">
        <v>154</v>
      </c>
      <c r="N1946" s="61">
        <v>11465</v>
      </c>
      <c r="O1946" s="60" t="s">
        <v>155</v>
      </c>
      <c r="P1946" s="60" t="s">
        <v>191</v>
      </c>
      <c r="Q1946" s="60" t="s">
        <v>192</v>
      </c>
      <c r="R1946" s="60" t="s">
        <v>193</v>
      </c>
      <c r="S1946" s="62" t="s">
        <v>158</v>
      </c>
    </row>
    <row r="1947" spans="1:19" x14ac:dyDescent="0.2">
      <c r="A1947" s="57">
        <v>45741</v>
      </c>
      <c r="B1947" s="58">
        <v>0.36736111111111103</v>
      </c>
      <c r="C1947" s="59" t="s">
        <v>2244</v>
      </c>
      <c r="D1947" s="59" t="s">
        <v>52</v>
      </c>
      <c r="E1947" s="60" t="s">
        <v>190</v>
      </c>
      <c r="F1947" s="59" t="s">
        <v>150</v>
      </c>
      <c r="G1947" s="60" t="s">
        <v>151</v>
      </c>
      <c r="H1947" s="59">
        <v>42.100200000000001</v>
      </c>
      <c r="I1947" s="140">
        <v>1288</v>
      </c>
      <c r="J1947" s="141">
        <v>54225.057999999997</v>
      </c>
      <c r="K1947" s="59" t="s">
        <v>152</v>
      </c>
      <c r="L1947" s="59" t="s">
        <v>153</v>
      </c>
      <c r="M1947" s="60" t="s">
        <v>154</v>
      </c>
      <c r="N1947" s="61"/>
      <c r="O1947" s="60" t="s">
        <v>155</v>
      </c>
      <c r="P1947" s="60" t="s">
        <v>191</v>
      </c>
      <c r="Q1947" s="60" t="s">
        <v>192</v>
      </c>
      <c r="R1947" s="60" t="s">
        <v>193</v>
      </c>
      <c r="S1947" s="62" t="s">
        <v>158</v>
      </c>
    </row>
    <row r="1948" spans="1:19" x14ac:dyDescent="0.2">
      <c r="A1948" s="57">
        <v>45741</v>
      </c>
      <c r="B1948" s="58">
        <v>0.36805555555555602</v>
      </c>
      <c r="C1948" s="59" t="s">
        <v>2245</v>
      </c>
      <c r="D1948" s="59" t="s">
        <v>41</v>
      </c>
      <c r="E1948" s="60" t="s">
        <v>215</v>
      </c>
      <c r="F1948" s="59" t="s">
        <v>153</v>
      </c>
      <c r="G1948" s="60" t="s">
        <v>165</v>
      </c>
      <c r="H1948" s="59">
        <v>24.0747</v>
      </c>
      <c r="I1948" s="140">
        <v>1512</v>
      </c>
      <c r="J1948" s="141">
        <v>36400.946000000004</v>
      </c>
      <c r="K1948" s="59" t="s">
        <v>152</v>
      </c>
      <c r="L1948" s="59" t="s">
        <v>153</v>
      </c>
      <c r="M1948" s="60" t="s">
        <v>154</v>
      </c>
      <c r="N1948" s="61">
        <v>50359</v>
      </c>
      <c r="O1948" s="60" t="s">
        <v>155</v>
      </c>
      <c r="P1948" s="60" t="s">
        <v>191</v>
      </c>
      <c r="Q1948" s="60" t="s">
        <v>204</v>
      </c>
      <c r="R1948" s="60" t="s">
        <v>193</v>
      </c>
      <c r="S1948" s="62" t="s">
        <v>158</v>
      </c>
    </row>
    <row r="1949" spans="1:19" x14ac:dyDescent="0.2">
      <c r="A1949" s="57">
        <v>45741</v>
      </c>
      <c r="B1949" s="58">
        <v>0.37013888888888902</v>
      </c>
      <c r="C1949" s="59" t="s">
        <v>2246</v>
      </c>
      <c r="D1949" s="59" t="s">
        <v>53</v>
      </c>
      <c r="E1949" s="60" t="s">
        <v>278</v>
      </c>
      <c r="F1949" s="59" t="s">
        <v>150</v>
      </c>
      <c r="G1949" s="60" t="s">
        <v>151</v>
      </c>
      <c r="H1949" s="59">
        <v>46.674700000000001</v>
      </c>
      <c r="I1949" s="140">
        <v>1288</v>
      </c>
      <c r="J1949" s="141">
        <v>60117.014000000003</v>
      </c>
      <c r="K1949" s="59" t="s">
        <v>152</v>
      </c>
      <c r="L1949" s="59" t="s">
        <v>153</v>
      </c>
      <c r="M1949" s="60" t="s">
        <v>154</v>
      </c>
      <c r="N1949" s="61"/>
      <c r="O1949" s="60" t="s">
        <v>155</v>
      </c>
      <c r="P1949" s="60" t="s">
        <v>191</v>
      </c>
      <c r="Q1949" s="60" t="s">
        <v>192</v>
      </c>
      <c r="R1949" s="60" t="s">
        <v>193</v>
      </c>
      <c r="S1949" s="62" t="s">
        <v>158</v>
      </c>
    </row>
    <row r="1950" spans="1:19" x14ac:dyDescent="0.2">
      <c r="A1950" s="57">
        <v>45741</v>
      </c>
      <c r="B1950" s="58">
        <v>0.38055555555555598</v>
      </c>
      <c r="C1950" s="59" t="s">
        <v>2247</v>
      </c>
      <c r="D1950" s="59" t="s">
        <v>63</v>
      </c>
      <c r="E1950" s="60" t="s">
        <v>241</v>
      </c>
      <c r="F1950" s="59" t="s">
        <v>153</v>
      </c>
      <c r="G1950" s="60" t="s">
        <v>165</v>
      </c>
      <c r="H1950" s="59">
        <v>128.29</v>
      </c>
      <c r="I1950" s="140">
        <v>1468.8</v>
      </c>
      <c r="J1950" s="141">
        <v>188432.35200000001</v>
      </c>
      <c r="K1950" s="59" t="s">
        <v>152</v>
      </c>
      <c r="L1950" s="59" t="s">
        <v>174</v>
      </c>
      <c r="M1950" s="60" t="s">
        <v>175</v>
      </c>
      <c r="N1950" s="61">
        <v>85904</v>
      </c>
      <c r="O1950" s="60" t="s">
        <v>155</v>
      </c>
      <c r="P1950" s="60" t="s">
        <v>196</v>
      </c>
      <c r="Q1950" s="60" t="s">
        <v>242</v>
      </c>
      <c r="R1950" s="60" t="s">
        <v>196</v>
      </c>
      <c r="S1950" s="62" t="s">
        <v>158</v>
      </c>
    </row>
    <row r="1951" spans="1:19" x14ac:dyDescent="0.2">
      <c r="A1951" s="57">
        <v>45741</v>
      </c>
      <c r="B1951" s="58">
        <v>0.39236111111111099</v>
      </c>
      <c r="C1951" s="59" t="s">
        <v>2248</v>
      </c>
      <c r="D1951" s="59" t="s">
        <v>44</v>
      </c>
      <c r="E1951" s="60" t="s">
        <v>585</v>
      </c>
      <c r="F1951" s="59" t="s">
        <v>153</v>
      </c>
      <c r="G1951" s="60" t="s">
        <v>165</v>
      </c>
      <c r="H1951" s="59">
        <v>120.68</v>
      </c>
      <c r="I1951" s="140">
        <v>1443.8</v>
      </c>
      <c r="J1951" s="141">
        <v>174237.78400000001</v>
      </c>
      <c r="K1951" s="59" t="s">
        <v>152</v>
      </c>
      <c r="L1951" s="59" t="s">
        <v>174</v>
      </c>
      <c r="M1951" s="60" t="s">
        <v>175</v>
      </c>
      <c r="N1951" s="61"/>
      <c r="O1951" s="60" t="s">
        <v>155</v>
      </c>
      <c r="P1951" s="60" t="s">
        <v>311</v>
      </c>
      <c r="Q1951" s="60" t="s">
        <v>223</v>
      </c>
      <c r="R1951" s="60" t="s">
        <v>196</v>
      </c>
      <c r="S1951" s="62" t="s">
        <v>158</v>
      </c>
    </row>
    <row r="1952" spans="1:19" x14ac:dyDescent="0.2">
      <c r="A1952" s="57">
        <v>45741</v>
      </c>
      <c r="B1952" s="58">
        <v>0.40486111111111101</v>
      </c>
      <c r="C1952" s="59" t="s">
        <v>2249</v>
      </c>
      <c r="D1952" s="59" t="s">
        <v>121</v>
      </c>
      <c r="E1952" s="63" t="s">
        <v>365</v>
      </c>
      <c r="F1952" s="59" t="s">
        <v>150</v>
      </c>
      <c r="G1952" s="60" t="s">
        <v>151</v>
      </c>
      <c r="H1952" s="59">
        <v>500</v>
      </c>
      <c r="I1952" s="140">
        <v>1366</v>
      </c>
      <c r="J1952" s="141">
        <v>683000</v>
      </c>
      <c r="K1952" s="59" t="s">
        <v>152</v>
      </c>
      <c r="L1952" s="59" t="s">
        <v>167</v>
      </c>
      <c r="M1952" s="60" t="s">
        <v>168</v>
      </c>
      <c r="N1952" s="61"/>
      <c r="O1952" s="63" t="s">
        <v>365</v>
      </c>
      <c r="P1952" s="63" t="s">
        <v>365</v>
      </c>
      <c r="Q1952" s="63" t="s">
        <v>365</v>
      </c>
      <c r="R1952" s="63" t="s">
        <v>365</v>
      </c>
      <c r="S1952" s="64" t="s">
        <v>365</v>
      </c>
    </row>
    <row r="1953" spans="1:19" x14ac:dyDescent="0.2">
      <c r="A1953" s="57">
        <v>45741</v>
      </c>
      <c r="B1953" s="58">
        <v>0.44027777777777799</v>
      </c>
      <c r="C1953" s="59" t="s">
        <v>2250</v>
      </c>
      <c r="D1953" s="59" t="s">
        <v>45</v>
      </c>
      <c r="E1953" s="60" t="s">
        <v>357</v>
      </c>
      <c r="F1953" s="59" t="s">
        <v>153</v>
      </c>
      <c r="G1953" s="60" t="s">
        <v>165</v>
      </c>
      <c r="H1953" s="59">
        <v>29.93</v>
      </c>
      <c r="I1953" s="140">
        <v>1443.8</v>
      </c>
      <c r="J1953" s="141">
        <v>43212.934000000001</v>
      </c>
      <c r="K1953" s="59" t="s">
        <v>152</v>
      </c>
      <c r="L1953" s="59" t="s">
        <v>174</v>
      </c>
      <c r="M1953" s="60" t="s">
        <v>175</v>
      </c>
      <c r="N1953" s="61"/>
      <c r="O1953" s="60" t="s">
        <v>155</v>
      </c>
      <c r="P1953" s="60" t="s">
        <v>211</v>
      </c>
      <c r="Q1953" s="60" t="s">
        <v>204</v>
      </c>
      <c r="R1953" s="60" t="s">
        <v>196</v>
      </c>
      <c r="S1953" s="62" t="s">
        <v>158</v>
      </c>
    </row>
    <row r="1954" spans="1:19" x14ac:dyDescent="0.2">
      <c r="A1954" s="57">
        <v>45741</v>
      </c>
      <c r="B1954" s="58">
        <v>0.51111111111111096</v>
      </c>
      <c r="C1954" s="59" t="s">
        <v>2251</v>
      </c>
      <c r="D1954" s="59" t="s">
        <v>20</v>
      </c>
      <c r="E1954" s="60" t="s">
        <v>230</v>
      </c>
      <c r="F1954" s="59" t="s">
        <v>150</v>
      </c>
      <c r="G1954" s="60" t="s">
        <v>151</v>
      </c>
      <c r="H1954" s="59">
        <v>369.85169999999999</v>
      </c>
      <c r="I1954" s="140">
        <v>1288</v>
      </c>
      <c r="J1954" s="141">
        <v>476368.99</v>
      </c>
      <c r="K1954" s="59" t="s">
        <v>152</v>
      </c>
      <c r="L1954" s="59" t="s">
        <v>153</v>
      </c>
      <c r="M1954" s="60" t="s">
        <v>154</v>
      </c>
      <c r="N1954" s="61">
        <v>2188700</v>
      </c>
      <c r="O1954" s="60" t="s">
        <v>155</v>
      </c>
      <c r="P1954" s="60" t="s">
        <v>156</v>
      </c>
      <c r="Q1954" s="60" t="s">
        <v>156</v>
      </c>
      <c r="R1954" s="60" t="s">
        <v>157</v>
      </c>
      <c r="S1954" s="62" t="s">
        <v>158</v>
      </c>
    </row>
    <row r="1955" spans="1:19" x14ac:dyDescent="0.2">
      <c r="A1955" s="57">
        <v>45741</v>
      </c>
      <c r="B1955" s="58">
        <v>0.52500000000000002</v>
      </c>
      <c r="C1955" s="59" t="s">
        <v>2252</v>
      </c>
      <c r="D1955" s="59" t="s">
        <v>18</v>
      </c>
      <c r="E1955" s="60" t="s">
        <v>213</v>
      </c>
      <c r="F1955" s="59" t="s">
        <v>150</v>
      </c>
      <c r="G1955" s="60" t="s">
        <v>151</v>
      </c>
      <c r="H1955" s="59">
        <v>415.69499999999999</v>
      </c>
      <c r="I1955" s="140">
        <v>1366</v>
      </c>
      <c r="J1955" s="141">
        <v>567840.05000000005</v>
      </c>
      <c r="K1955" s="59" t="s">
        <v>152</v>
      </c>
      <c r="L1955" s="59" t="s">
        <v>167</v>
      </c>
      <c r="M1955" s="60" t="s">
        <v>168</v>
      </c>
      <c r="N1955" s="61">
        <v>2444601</v>
      </c>
      <c r="O1955" s="60" t="s">
        <v>155</v>
      </c>
      <c r="P1955" s="60" t="s">
        <v>156</v>
      </c>
      <c r="Q1955" s="60" t="s">
        <v>156</v>
      </c>
      <c r="R1955" s="60" t="s">
        <v>157</v>
      </c>
      <c r="S1955" s="62" t="s">
        <v>158</v>
      </c>
    </row>
    <row r="1956" spans="1:19" x14ac:dyDescent="0.2">
      <c r="A1956" s="57">
        <v>45741</v>
      </c>
      <c r="B1956" s="58">
        <v>0.56736111111111098</v>
      </c>
      <c r="C1956" s="59" t="s">
        <v>2253</v>
      </c>
      <c r="D1956" s="59" t="s">
        <v>11</v>
      </c>
      <c r="E1956" s="60" t="s">
        <v>149</v>
      </c>
      <c r="F1956" s="59" t="s">
        <v>150</v>
      </c>
      <c r="G1956" s="60" t="s">
        <v>151</v>
      </c>
      <c r="H1956" s="59">
        <v>450</v>
      </c>
      <c r="I1956" s="140">
        <v>1366</v>
      </c>
      <c r="J1956" s="141">
        <v>614700</v>
      </c>
      <c r="K1956" s="59" t="s">
        <v>152</v>
      </c>
      <c r="L1956" s="59" t="s">
        <v>167</v>
      </c>
      <c r="M1956" s="60" t="s">
        <v>168</v>
      </c>
      <c r="N1956" s="61">
        <v>835141</v>
      </c>
      <c r="O1956" s="60" t="s">
        <v>155</v>
      </c>
      <c r="P1956" s="60" t="s">
        <v>156</v>
      </c>
      <c r="Q1956" s="60" t="s">
        <v>156</v>
      </c>
      <c r="R1956" s="60" t="s">
        <v>157</v>
      </c>
      <c r="S1956" s="62" t="s">
        <v>158</v>
      </c>
    </row>
    <row r="1957" spans="1:19" x14ac:dyDescent="0.2">
      <c r="A1957" s="57">
        <v>45741</v>
      </c>
      <c r="B1957" s="58">
        <v>0.59027777777777801</v>
      </c>
      <c r="C1957" s="59" t="s">
        <v>2254</v>
      </c>
      <c r="D1957" s="59" t="s">
        <v>24</v>
      </c>
      <c r="E1957" s="60" t="s">
        <v>301</v>
      </c>
      <c r="F1957" s="59" t="s">
        <v>150</v>
      </c>
      <c r="G1957" s="60" t="s">
        <v>151</v>
      </c>
      <c r="H1957" s="59">
        <v>437.09010000000001</v>
      </c>
      <c r="I1957" s="140">
        <v>1288</v>
      </c>
      <c r="J1957" s="141">
        <v>562972.049</v>
      </c>
      <c r="K1957" s="59" t="s">
        <v>152</v>
      </c>
      <c r="L1957" s="59" t="s">
        <v>153</v>
      </c>
      <c r="M1957" s="60" t="s">
        <v>154</v>
      </c>
      <c r="N1957" s="61">
        <v>951216</v>
      </c>
      <c r="O1957" s="60" t="s">
        <v>155</v>
      </c>
      <c r="P1957" s="60" t="s">
        <v>156</v>
      </c>
      <c r="Q1957" s="60" t="s">
        <v>156</v>
      </c>
      <c r="R1957" s="60" t="s">
        <v>157</v>
      </c>
      <c r="S1957" s="62" t="s">
        <v>158</v>
      </c>
    </row>
    <row r="1958" spans="1:19" x14ac:dyDescent="0.2">
      <c r="A1958" s="57">
        <v>45741</v>
      </c>
      <c r="B1958" s="58">
        <v>0.67500000000000004</v>
      </c>
      <c r="C1958" s="59" t="s">
        <v>2255</v>
      </c>
      <c r="D1958" s="59" t="s">
        <v>21</v>
      </c>
      <c r="E1958" s="60" t="s">
        <v>251</v>
      </c>
      <c r="F1958" s="59" t="s">
        <v>150</v>
      </c>
      <c r="G1958" s="60" t="s">
        <v>151</v>
      </c>
      <c r="H1958" s="59">
        <v>463.06</v>
      </c>
      <c r="I1958" s="140">
        <v>1365.99</v>
      </c>
      <c r="J1958" s="141">
        <v>632535.04000000004</v>
      </c>
      <c r="K1958" s="59" t="s">
        <v>152</v>
      </c>
      <c r="L1958" s="59" t="s">
        <v>167</v>
      </c>
      <c r="M1958" s="60" t="s">
        <v>168</v>
      </c>
      <c r="N1958" s="61">
        <v>1929029</v>
      </c>
      <c r="O1958" s="60" t="s">
        <v>155</v>
      </c>
      <c r="P1958" s="60" t="s">
        <v>156</v>
      </c>
      <c r="Q1958" s="60" t="s">
        <v>156</v>
      </c>
      <c r="R1958" s="60" t="s">
        <v>157</v>
      </c>
      <c r="S1958" s="62" t="s">
        <v>158</v>
      </c>
    </row>
    <row r="1959" spans="1:19" x14ac:dyDescent="0.2">
      <c r="A1959" s="57">
        <v>45741</v>
      </c>
      <c r="B1959" s="58">
        <v>0.72847222222222197</v>
      </c>
      <c r="C1959" s="59" t="s">
        <v>2256</v>
      </c>
      <c r="D1959" s="59" t="s">
        <v>15</v>
      </c>
      <c r="E1959" s="60" t="s">
        <v>164</v>
      </c>
      <c r="F1959" s="59" t="s">
        <v>150</v>
      </c>
      <c r="G1959" s="60" t="s">
        <v>151</v>
      </c>
      <c r="H1959" s="59">
        <v>438.22519999999997</v>
      </c>
      <c r="I1959" s="140">
        <v>1288</v>
      </c>
      <c r="J1959" s="141">
        <v>564434.05799999996</v>
      </c>
      <c r="K1959" s="59" t="s">
        <v>152</v>
      </c>
      <c r="L1959" s="59" t="s">
        <v>153</v>
      </c>
      <c r="M1959" s="60" t="s">
        <v>154</v>
      </c>
      <c r="N1959" s="61">
        <v>383118</v>
      </c>
      <c r="O1959" s="60" t="s">
        <v>155</v>
      </c>
      <c r="P1959" s="60" t="s">
        <v>156</v>
      </c>
      <c r="Q1959" s="60" t="s">
        <v>156</v>
      </c>
      <c r="R1959" s="60" t="s">
        <v>157</v>
      </c>
      <c r="S1959" s="62" t="s">
        <v>158</v>
      </c>
    </row>
    <row r="1960" spans="1:19" x14ac:dyDescent="0.2">
      <c r="A1960" s="57">
        <v>45741</v>
      </c>
      <c r="B1960" s="58">
        <v>0.79791666666666705</v>
      </c>
      <c r="C1960" s="59" t="s">
        <v>2257</v>
      </c>
      <c r="D1960" s="59" t="s">
        <v>9</v>
      </c>
      <c r="E1960" s="60" t="s">
        <v>2258</v>
      </c>
      <c r="F1960" s="59" t="s">
        <v>150</v>
      </c>
      <c r="G1960" s="60" t="s">
        <v>151</v>
      </c>
      <c r="H1960" s="59">
        <v>585.29</v>
      </c>
      <c r="I1960" s="140">
        <v>1366</v>
      </c>
      <c r="J1960" s="141">
        <v>799504.91</v>
      </c>
      <c r="K1960" s="59" t="s">
        <v>152</v>
      </c>
      <c r="L1960" s="59" t="s">
        <v>167</v>
      </c>
      <c r="M1960" s="60" t="s">
        <v>168</v>
      </c>
      <c r="N1960" s="61">
        <v>1000250</v>
      </c>
      <c r="O1960" s="60" t="s">
        <v>155</v>
      </c>
      <c r="P1960" s="60" t="s">
        <v>156</v>
      </c>
      <c r="Q1960" s="60" t="s">
        <v>156</v>
      </c>
      <c r="R1960" s="60" t="s">
        <v>157</v>
      </c>
      <c r="S1960" s="62" t="s">
        <v>158</v>
      </c>
    </row>
    <row r="1961" spans="1:19" x14ac:dyDescent="0.2">
      <c r="A1961" s="57">
        <v>45741</v>
      </c>
      <c r="B1961" s="58">
        <v>0.81597222222222199</v>
      </c>
      <c r="C1961" s="59" t="s">
        <v>2259</v>
      </c>
      <c r="D1961" s="59" t="s">
        <v>8</v>
      </c>
      <c r="E1961" s="60" t="s">
        <v>207</v>
      </c>
      <c r="F1961" s="59" t="s">
        <v>150</v>
      </c>
      <c r="G1961" s="60" t="s">
        <v>151</v>
      </c>
      <c r="H1961" s="69">
        <v>470.01400000000001</v>
      </c>
      <c r="I1961" s="140">
        <v>1288</v>
      </c>
      <c r="J1961" s="141">
        <v>605378.03200000001</v>
      </c>
      <c r="K1961" s="59" t="s">
        <v>152</v>
      </c>
      <c r="L1961" s="59" t="s">
        <v>153</v>
      </c>
      <c r="M1961" s="60" t="s">
        <v>154</v>
      </c>
      <c r="N1961" s="61">
        <v>437859</v>
      </c>
      <c r="O1961" s="60" t="s">
        <v>155</v>
      </c>
      <c r="P1961" s="60" t="s">
        <v>156</v>
      </c>
      <c r="Q1961" s="60" t="s">
        <v>156</v>
      </c>
      <c r="R1961" s="60" t="s">
        <v>157</v>
      </c>
      <c r="S1961" s="62" t="s">
        <v>158</v>
      </c>
    </row>
    <row r="1962" spans="1:19" x14ac:dyDescent="0.2">
      <c r="A1962" s="57">
        <v>45741</v>
      </c>
      <c r="B1962" s="58">
        <v>0.84236111111111101</v>
      </c>
      <c r="C1962" s="70" t="s">
        <v>2260</v>
      </c>
      <c r="D1962" s="59" t="s">
        <v>26</v>
      </c>
      <c r="E1962" s="60" t="s">
        <v>232</v>
      </c>
      <c r="F1962" s="59" t="s">
        <v>150</v>
      </c>
      <c r="G1962" s="60" t="s">
        <v>151</v>
      </c>
      <c r="H1962" s="59">
        <v>377.27170000000001</v>
      </c>
      <c r="I1962" s="140">
        <v>1288</v>
      </c>
      <c r="J1962" s="141">
        <v>485925.95</v>
      </c>
      <c r="K1962" s="59" t="s">
        <v>152</v>
      </c>
      <c r="L1962" s="59" t="s">
        <v>153</v>
      </c>
      <c r="M1962" s="60" t="s">
        <v>154</v>
      </c>
      <c r="N1962" s="61"/>
      <c r="O1962" s="60" t="s">
        <v>155</v>
      </c>
      <c r="P1962" s="60" t="s">
        <v>156</v>
      </c>
      <c r="Q1962" s="60" t="s">
        <v>156</v>
      </c>
      <c r="R1962" s="60" t="s">
        <v>157</v>
      </c>
      <c r="S1962" s="62" t="s">
        <v>158</v>
      </c>
    </row>
    <row r="1963" spans="1:19" x14ac:dyDescent="0.2">
      <c r="A1963" s="57">
        <v>45741</v>
      </c>
      <c r="B1963" s="58">
        <v>0.843055555555556</v>
      </c>
      <c r="C1963" s="70" t="s">
        <v>2260</v>
      </c>
      <c r="D1963" s="59" t="s">
        <v>26</v>
      </c>
      <c r="E1963" s="60" t="s">
        <v>232</v>
      </c>
      <c r="F1963" s="59" t="s">
        <v>415</v>
      </c>
      <c r="G1963" s="60" t="s">
        <v>416</v>
      </c>
      <c r="H1963" s="71">
        <v>0</v>
      </c>
      <c r="I1963" s="142" t="s">
        <v>2261</v>
      </c>
      <c r="J1963" s="143">
        <v>-9718.52</v>
      </c>
      <c r="K1963" s="59" t="s">
        <v>152</v>
      </c>
      <c r="L1963" s="59" t="s">
        <v>153</v>
      </c>
      <c r="M1963" s="60" t="s">
        <v>154</v>
      </c>
      <c r="N1963" s="61">
        <v>0</v>
      </c>
      <c r="O1963" s="60" t="s">
        <v>155</v>
      </c>
      <c r="P1963" s="60" t="s">
        <v>156</v>
      </c>
      <c r="Q1963" s="60" t="s">
        <v>156</v>
      </c>
      <c r="R1963" s="60" t="s">
        <v>157</v>
      </c>
      <c r="S1963" s="62" t="s">
        <v>158</v>
      </c>
    </row>
    <row r="1964" spans="1:19" x14ac:dyDescent="0.2">
      <c r="A1964" s="57">
        <v>45741</v>
      </c>
      <c r="B1964" s="58">
        <v>0.85069444444444398</v>
      </c>
      <c r="C1964" s="59" t="s">
        <v>2262</v>
      </c>
      <c r="D1964" s="59" t="s">
        <v>25</v>
      </c>
      <c r="E1964" s="60" t="s">
        <v>238</v>
      </c>
      <c r="F1964" s="59" t="s">
        <v>150</v>
      </c>
      <c r="G1964" s="60" t="s">
        <v>151</v>
      </c>
      <c r="H1964" s="59">
        <v>457.42</v>
      </c>
      <c r="I1964" s="140">
        <v>1366</v>
      </c>
      <c r="J1964" s="141">
        <v>624837.09</v>
      </c>
      <c r="K1964" s="59" t="s">
        <v>152</v>
      </c>
      <c r="L1964" s="59" t="s">
        <v>167</v>
      </c>
      <c r="M1964" s="60" t="s">
        <v>168</v>
      </c>
      <c r="N1964" s="61">
        <v>765680</v>
      </c>
      <c r="O1964" s="60" t="s">
        <v>155</v>
      </c>
      <c r="P1964" s="60" t="s">
        <v>156</v>
      </c>
      <c r="Q1964" s="60" t="s">
        <v>156</v>
      </c>
      <c r="R1964" s="60" t="s">
        <v>157</v>
      </c>
      <c r="S1964" s="62" t="s">
        <v>158</v>
      </c>
    </row>
    <row r="1965" spans="1:19" x14ac:dyDescent="0.2">
      <c r="A1965" s="57">
        <v>45741</v>
      </c>
      <c r="B1965" s="58">
        <v>0.85624999999999996</v>
      </c>
      <c r="C1965" s="59" t="s">
        <v>2263</v>
      </c>
      <c r="D1965" s="59" t="s">
        <v>12</v>
      </c>
      <c r="E1965" s="60" t="s">
        <v>183</v>
      </c>
      <c r="F1965" s="59" t="s">
        <v>150</v>
      </c>
      <c r="G1965" s="60" t="s">
        <v>151</v>
      </c>
      <c r="H1965" s="59">
        <v>549.68169999999998</v>
      </c>
      <c r="I1965" s="140">
        <v>1288</v>
      </c>
      <c r="J1965" s="141">
        <v>707990.03</v>
      </c>
      <c r="K1965" s="59" t="s">
        <v>152</v>
      </c>
      <c r="L1965" s="59" t="s">
        <v>153</v>
      </c>
      <c r="M1965" s="60" t="s">
        <v>154</v>
      </c>
      <c r="N1965" s="61">
        <v>724474</v>
      </c>
      <c r="O1965" s="60" t="s">
        <v>155</v>
      </c>
      <c r="P1965" s="60" t="s">
        <v>156</v>
      </c>
      <c r="Q1965" s="60" t="s">
        <v>156</v>
      </c>
      <c r="R1965" s="60" t="s">
        <v>157</v>
      </c>
      <c r="S1965" s="62" t="s">
        <v>158</v>
      </c>
    </row>
    <row r="1966" spans="1:19" x14ac:dyDescent="0.2">
      <c r="A1966" s="57">
        <v>45742</v>
      </c>
      <c r="B1966" s="58">
        <v>0.359722222222222</v>
      </c>
      <c r="C1966" s="59" t="s">
        <v>2264</v>
      </c>
      <c r="D1966" s="59" t="s">
        <v>50</v>
      </c>
      <c r="E1966" s="60" t="s">
        <v>274</v>
      </c>
      <c r="F1966" s="59" t="s">
        <v>153</v>
      </c>
      <c r="G1966" s="60" t="s">
        <v>165</v>
      </c>
      <c r="H1966" s="59">
        <v>174.17</v>
      </c>
      <c r="I1966" s="140">
        <v>1468.8</v>
      </c>
      <c r="J1966" s="141">
        <v>255820.89600000001</v>
      </c>
      <c r="K1966" s="59" t="s">
        <v>152</v>
      </c>
      <c r="L1966" s="59" t="s">
        <v>174</v>
      </c>
      <c r="M1966" s="60" t="s">
        <v>175</v>
      </c>
      <c r="N1966" s="61">
        <v>732999</v>
      </c>
      <c r="O1966" s="60" t="s">
        <v>155</v>
      </c>
      <c r="P1966" s="60" t="s">
        <v>275</v>
      </c>
      <c r="Q1966" s="60" t="s">
        <v>223</v>
      </c>
      <c r="R1966" s="60" t="s">
        <v>276</v>
      </c>
      <c r="S1966" s="62" t="s">
        <v>158</v>
      </c>
    </row>
    <row r="1967" spans="1:19" x14ac:dyDescent="0.2">
      <c r="A1967" s="57">
        <v>45742</v>
      </c>
      <c r="B1967" s="58">
        <v>0.45486111111111099</v>
      </c>
      <c r="C1967" s="59" t="s">
        <v>2265</v>
      </c>
      <c r="D1967" s="59" t="s">
        <v>46</v>
      </c>
      <c r="E1967" s="60" t="s">
        <v>558</v>
      </c>
      <c r="F1967" s="59" t="s">
        <v>150</v>
      </c>
      <c r="G1967" s="60" t="s">
        <v>151</v>
      </c>
      <c r="H1967" s="59">
        <v>110.62</v>
      </c>
      <c r="I1967" s="140">
        <v>1366.04</v>
      </c>
      <c r="J1967" s="141">
        <v>151111.01999999999</v>
      </c>
      <c r="K1967" s="59" t="s">
        <v>152</v>
      </c>
      <c r="L1967" s="59" t="s">
        <v>167</v>
      </c>
      <c r="M1967" s="60" t="s">
        <v>168</v>
      </c>
      <c r="N1967" s="61"/>
      <c r="O1967" s="60" t="s">
        <v>155</v>
      </c>
      <c r="P1967" s="60" t="s">
        <v>210</v>
      </c>
      <c r="Q1967" s="60" t="s">
        <v>204</v>
      </c>
      <c r="R1967" s="60" t="s">
        <v>211</v>
      </c>
      <c r="S1967" s="62" t="s">
        <v>158</v>
      </c>
    </row>
    <row r="1968" spans="1:19" x14ac:dyDescent="0.2">
      <c r="A1968" s="57">
        <v>45742</v>
      </c>
      <c r="B1968" s="58">
        <v>0.46527777777777801</v>
      </c>
      <c r="C1968" s="59" t="s">
        <v>2266</v>
      </c>
      <c r="D1968" s="59" t="s">
        <v>10</v>
      </c>
      <c r="E1968" s="60" t="s">
        <v>228</v>
      </c>
      <c r="F1968" s="59" t="s">
        <v>150</v>
      </c>
      <c r="G1968" s="60" t="s">
        <v>151</v>
      </c>
      <c r="H1968" s="59">
        <v>391.53</v>
      </c>
      <c r="I1968" s="140">
        <v>1366.01</v>
      </c>
      <c r="J1968" s="141">
        <v>534832.99</v>
      </c>
      <c r="K1968" s="59" t="s">
        <v>152</v>
      </c>
      <c r="L1968" s="59" t="s">
        <v>167</v>
      </c>
      <c r="M1968" s="60" t="s">
        <v>168</v>
      </c>
      <c r="N1968" s="61">
        <v>979078</v>
      </c>
      <c r="O1968" s="60" t="s">
        <v>155</v>
      </c>
      <c r="P1968" s="60" t="s">
        <v>156</v>
      </c>
      <c r="Q1968" s="60" t="s">
        <v>156</v>
      </c>
      <c r="R1968" s="60" t="s">
        <v>157</v>
      </c>
      <c r="S1968" s="62" t="s">
        <v>158</v>
      </c>
    </row>
    <row r="1969" spans="1:19" x14ac:dyDescent="0.2">
      <c r="A1969" s="57">
        <v>45742</v>
      </c>
      <c r="B1969" s="58">
        <v>0.47847222222222202</v>
      </c>
      <c r="C1969" s="59" t="s">
        <v>2267</v>
      </c>
      <c r="D1969" s="59" t="s">
        <v>114</v>
      </c>
      <c r="E1969" s="60" t="s">
        <v>314</v>
      </c>
      <c r="F1969" s="59" t="s">
        <v>150</v>
      </c>
      <c r="G1969" s="60" t="s">
        <v>151</v>
      </c>
      <c r="H1969" s="59">
        <v>4.8517000000000001</v>
      </c>
      <c r="I1969" s="140">
        <v>1288</v>
      </c>
      <c r="J1969" s="141">
        <v>6248.99</v>
      </c>
      <c r="K1969" s="59" t="s">
        <v>152</v>
      </c>
      <c r="L1969" s="59" t="s">
        <v>153</v>
      </c>
      <c r="M1969" s="60" t="s">
        <v>154</v>
      </c>
      <c r="N1969" s="61"/>
      <c r="O1969" s="60" t="s">
        <v>155</v>
      </c>
      <c r="P1969" s="60" t="s">
        <v>315</v>
      </c>
      <c r="Q1969" s="60" t="s">
        <v>192</v>
      </c>
      <c r="R1969" s="60" t="s">
        <v>316</v>
      </c>
      <c r="S1969" s="62" t="s">
        <v>158</v>
      </c>
    </row>
    <row r="1970" spans="1:19" x14ac:dyDescent="0.2">
      <c r="A1970" s="57">
        <v>45742</v>
      </c>
      <c r="B1970" s="58">
        <v>0.51597222222222205</v>
      </c>
      <c r="C1970" s="59" t="s">
        <v>2268</v>
      </c>
      <c r="D1970" s="59" t="s">
        <v>48</v>
      </c>
      <c r="E1970" s="60" t="s">
        <v>335</v>
      </c>
      <c r="F1970" s="59" t="s">
        <v>218</v>
      </c>
      <c r="G1970" s="60" t="s">
        <v>219</v>
      </c>
      <c r="H1970" s="59">
        <v>174.36</v>
      </c>
      <c r="I1970" s="140">
        <v>1278.9000000000001</v>
      </c>
      <c r="J1970" s="141">
        <v>222989.00399999999</v>
      </c>
      <c r="K1970" s="59" t="s">
        <v>152</v>
      </c>
      <c r="L1970" s="59" t="s">
        <v>174</v>
      </c>
      <c r="M1970" s="60" t="s">
        <v>175</v>
      </c>
      <c r="N1970" s="61" t="s">
        <v>579</v>
      </c>
      <c r="O1970" s="60" t="s">
        <v>155</v>
      </c>
      <c r="P1970" s="60" t="s">
        <v>336</v>
      </c>
      <c r="Q1970" s="60" t="s">
        <v>336</v>
      </c>
      <c r="R1970" s="60" t="s">
        <v>312</v>
      </c>
      <c r="S1970" s="62" t="s">
        <v>158</v>
      </c>
    </row>
    <row r="1971" spans="1:19" x14ac:dyDescent="0.2">
      <c r="A1971" s="57">
        <v>45742</v>
      </c>
      <c r="B1971" s="58">
        <v>0.53472222222222199</v>
      </c>
      <c r="C1971" s="59" t="s">
        <v>2269</v>
      </c>
      <c r="D1971" s="59" t="s">
        <v>54</v>
      </c>
      <c r="E1971" s="60" t="s">
        <v>2270</v>
      </c>
      <c r="F1971" s="59" t="s">
        <v>153</v>
      </c>
      <c r="G1971" s="60" t="s">
        <v>165</v>
      </c>
      <c r="H1971" s="59">
        <v>61.13</v>
      </c>
      <c r="I1971" s="140">
        <v>1441</v>
      </c>
      <c r="J1971" s="141">
        <v>88088.33</v>
      </c>
      <c r="K1971" s="59" t="s">
        <v>152</v>
      </c>
      <c r="L1971" s="59" t="s">
        <v>174</v>
      </c>
      <c r="M1971" s="60" t="s">
        <v>175</v>
      </c>
      <c r="N1971" s="61">
        <v>391083</v>
      </c>
      <c r="O1971" s="60" t="s">
        <v>155</v>
      </c>
      <c r="P1971" s="60" t="s">
        <v>246</v>
      </c>
      <c r="Q1971" s="60" t="s">
        <v>223</v>
      </c>
      <c r="R1971" s="60" t="s">
        <v>224</v>
      </c>
      <c r="S1971" s="62" t="s">
        <v>158</v>
      </c>
    </row>
    <row r="1972" spans="1:19" x14ac:dyDescent="0.2">
      <c r="A1972" s="57">
        <v>45742</v>
      </c>
      <c r="B1972" s="58">
        <v>0.59166666666666701</v>
      </c>
      <c r="C1972" s="59" t="s">
        <v>2271</v>
      </c>
      <c r="D1972" s="59" t="s">
        <v>13</v>
      </c>
      <c r="E1972" s="60" t="s">
        <v>347</v>
      </c>
      <c r="F1972" s="59" t="s">
        <v>150</v>
      </c>
      <c r="G1972" s="60" t="s">
        <v>151</v>
      </c>
      <c r="H1972" s="59">
        <v>414.05</v>
      </c>
      <c r="I1972" s="140">
        <v>1365.98</v>
      </c>
      <c r="J1972" s="141">
        <v>565585.06000000006</v>
      </c>
      <c r="K1972" s="59" t="s">
        <v>152</v>
      </c>
      <c r="L1972" s="59" t="s">
        <v>167</v>
      </c>
      <c r="M1972" s="60" t="s">
        <v>168</v>
      </c>
      <c r="N1972" s="61">
        <v>599333</v>
      </c>
      <c r="O1972" s="60" t="s">
        <v>155</v>
      </c>
      <c r="P1972" s="60" t="s">
        <v>156</v>
      </c>
      <c r="Q1972" s="60" t="s">
        <v>156</v>
      </c>
      <c r="R1972" s="60" t="s">
        <v>157</v>
      </c>
      <c r="S1972" s="62" t="s">
        <v>158</v>
      </c>
    </row>
    <row r="1973" spans="1:19" x14ac:dyDescent="0.2">
      <c r="A1973" s="57">
        <v>45742</v>
      </c>
      <c r="B1973" s="58">
        <v>0.63958333333333295</v>
      </c>
      <c r="C1973" s="59" t="s">
        <v>2272</v>
      </c>
      <c r="D1973" s="59" t="s">
        <v>41</v>
      </c>
      <c r="E1973" s="60" t="s">
        <v>215</v>
      </c>
      <c r="F1973" s="59" t="s">
        <v>153</v>
      </c>
      <c r="G1973" s="60" t="s">
        <v>165</v>
      </c>
      <c r="H1973" s="59">
        <v>29.707000000000001</v>
      </c>
      <c r="I1973" s="140">
        <v>1512</v>
      </c>
      <c r="J1973" s="141">
        <v>44916.983999999997</v>
      </c>
      <c r="K1973" s="59" t="s">
        <v>152</v>
      </c>
      <c r="L1973" s="59" t="s">
        <v>153</v>
      </c>
      <c r="M1973" s="60" t="s">
        <v>154</v>
      </c>
      <c r="N1973" s="61">
        <v>50571</v>
      </c>
      <c r="O1973" s="60" t="s">
        <v>155</v>
      </c>
      <c r="P1973" s="60" t="s">
        <v>191</v>
      </c>
      <c r="Q1973" s="60" t="s">
        <v>204</v>
      </c>
      <c r="R1973" s="60" t="s">
        <v>193</v>
      </c>
      <c r="S1973" s="62" t="s">
        <v>158</v>
      </c>
    </row>
    <row r="1974" spans="1:19" x14ac:dyDescent="0.2">
      <c r="A1974" s="57">
        <v>45742</v>
      </c>
      <c r="B1974" s="58">
        <v>0.68541666666666701</v>
      </c>
      <c r="C1974" s="59" t="s">
        <v>2273</v>
      </c>
      <c r="D1974" s="59" t="s">
        <v>14</v>
      </c>
      <c r="E1974" s="60" t="s">
        <v>171</v>
      </c>
      <c r="F1974" s="59" t="s">
        <v>218</v>
      </c>
      <c r="G1974" s="60" t="s">
        <v>219</v>
      </c>
      <c r="H1974" s="59">
        <v>200</v>
      </c>
      <c r="I1974" s="140">
        <v>1278.9000000000001</v>
      </c>
      <c r="J1974" s="141">
        <v>255780</v>
      </c>
      <c r="K1974" s="59" t="s">
        <v>152</v>
      </c>
      <c r="L1974" s="59" t="s">
        <v>174</v>
      </c>
      <c r="M1974" s="60" t="s">
        <v>175</v>
      </c>
      <c r="N1974" s="61">
        <v>601879</v>
      </c>
      <c r="O1974" s="60" t="s">
        <v>155</v>
      </c>
      <c r="P1974" s="60" t="s">
        <v>156</v>
      </c>
      <c r="Q1974" s="60" t="s">
        <v>156</v>
      </c>
      <c r="R1974" s="60" t="s">
        <v>157</v>
      </c>
      <c r="S1974" s="62" t="s">
        <v>158</v>
      </c>
    </row>
    <row r="1975" spans="1:19" x14ac:dyDescent="0.2">
      <c r="A1975" s="57">
        <v>45742</v>
      </c>
      <c r="B1975" s="58">
        <v>0.7</v>
      </c>
      <c r="C1975" s="59" t="s">
        <v>2274</v>
      </c>
      <c r="D1975" s="59" t="s">
        <v>40</v>
      </c>
      <c r="E1975" s="60" t="s">
        <v>164</v>
      </c>
      <c r="F1975" s="59" t="s">
        <v>150</v>
      </c>
      <c r="G1975" s="60" t="s">
        <v>151</v>
      </c>
      <c r="H1975" s="59">
        <v>270.48</v>
      </c>
      <c r="I1975" s="140">
        <v>1366</v>
      </c>
      <c r="J1975" s="141">
        <v>369475.95</v>
      </c>
      <c r="K1975" s="59" t="s">
        <v>152</v>
      </c>
      <c r="L1975" s="59" t="s">
        <v>167</v>
      </c>
      <c r="M1975" s="60" t="s">
        <v>168</v>
      </c>
      <c r="N1975" s="61">
        <v>173471</v>
      </c>
      <c r="O1975" s="60" t="s">
        <v>155</v>
      </c>
      <c r="P1975" s="60" t="s">
        <v>210</v>
      </c>
      <c r="Q1975" s="60" t="s">
        <v>204</v>
      </c>
      <c r="R1975" s="60" t="s">
        <v>211</v>
      </c>
      <c r="S1975" s="62" t="s">
        <v>158</v>
      </c>
    </row>
    <row r="1976" spans="1:19" x14ac:dyDescent="0.2">
      <c r="A1976" s="57">
        <v>45742</v>
      </c>
      <c r="B1976" s="58">
        <v>0.70138888888888895</v>
      </c>
      <c r="C1976" s="59" t="s">
        <v>2275</v>
      </c>
      <c r="D1976" s="59" t="s">
        <v>23</v>
      </c>
      <c r="E1976" s="60" t="s">
        <v>160</v>
      </c>
      <c r="F1976" s="59" t="s">
        <v>150</v>
      </c>
      <c r="G1976" s="60" t="s">
        <v>151</v>
      </c>
      <c r="H1976" s="59">
        <v>341.08929999999998</v>
      </c>
      <c r="I1976" s="140">
        <v>1288</v>
      </c>
      <c r="J1976" s="141">
        <v>439323.01799999998</v>
      </c>
      <c r="K1976" s="59" t="s">
        <v>152</v>
      </c>
      <c r="L1976" s="59" t="s">
        <v>153</v>
      </c>
      <c r="M1976" s="60" t="s">
        <v>154</v>
      </c>
      <c r="N1976" s="61">
        <v>1234933</v>
      </c>
      <c r="O1976" s="60" t="s">
        <v>155</v>
      </c>
      <c r="P1976" s="60" t="s">
        <v>156</v>
      </c>
      <c r="Q1976" s="60" t="s">
        <v>156</v>
      </c>
      <c r="R1976" s="60" t="s">
        <v>157</v>
      </c>
      <c r="S1976" s="62" t="s">
        <v>158</v>
      </c>
    </row>
    <row r="1977" spans="1:19" x14ac:dyDescent="0.2">
      <c r="A1977" s="57">
        <v>45742</v>
      </c>
      <c r="B1977" s="58">
        <v>0.70208333333333295</v>
      </c>
      <c r="C1977" s="59" t="s">
        <v>2276</v>
      </c>
      <c r="D1977" s="59" t="s">
        <v>11</v>
      </c>
      <c r="E1977" s="60" t="s">
        <v>149</v>
      </c>
      <c r="F1977" s="59" t="s">
        <v>150</v>
      </c>
      <c r="G1977" s="60" t="s">
        <v>151</v>
      </c>
      <c r="H1977" s="59">
        <v>400</v>
      </c>
      <c r="I1977" s="140">
        <v>1288</v>
      </c>
      <c r="J1977" s="141">
        <v>515200</v>
      </c>
      <c r="K1977" s="59" t="s">
        <v>152</v>
      </c>
      <c r="L1977" s="59" t="s">
        <v>153</v>
      </c>
      <c r="M1977" s="60" t="s">
        <v>154</v>
      </c>
      <c r="N1977" s="61">
        <v>836367</v>
      </c>
      <c r="O1977" s="60" t="s">
        <v>155</v>
      </c>
      <c r="P1977" s="60" t="s">
        <v>156</v>
      </c>
      <c r="Q1977" s="60" t="s">
        <v>156</v>
      </c>
      <c r="R1977" s="60" t="s">
        <v>157</v>
      </c>
      <c r="S1977" s="62" t="s">
        <v>158</v>
      </c>
    </row>
    <row r="1978" spans="1:19" x14ac:dyDescent="0.2">
      <c r="A1978" s="57">
        <v>45742</v>
      </c>
      <c r="B1978" s="58">
        <v>0.70416666666666705</v>
      </c>
      <c r="C1978" s="59" t="s">
        <v>2277</v>
      </c>
      <c r="D1978" s="59" t="s">
        <v>101</v>
      </c>
      <c r="E1978" s="60" t="s">
        <v>235</v>
      </c>
      <c r="F1978" s="59" t="s">
        <v>186</v>
      </c>
      <c r="G1978" s="60" t="s">
        <v>187</v>
      </c>
      <c r="H1978" s="59">
        <v>10</v>
      </c>
      <c r="I1978" s="140">
        <v>1211.8</v>
      </c>
      <c r="J1978" s="141">
        <v>12118</v>
      </c>
      <c r="K1978" s="59" t="s">
        <v>152</v>
      </c>
      <c r="L1978" s="59" t="s">
        <v>174</v>
      </c>
      <c r="M1978" s="60" t="s">
        <v>175</v>
      </c>
      <c r="N1978" s="61">
        <v>268443</v>
      </c>
      <c r="O1978" s="60" t="s">
        <v>155</v>
      </c>
      <c r="P1978" s="60" t="s">
        <v>236</v>
      </c>
      <c r="Q1978" s="60" t="s">
        <v>197</v>
      </c>
      <c r="R1978" s="60" t="s">
        <v>196</v>
      </c>
      <c r="S1978" s="62" t="s">
        <v>158</v>
      </c>
    </row>
    <row r="1979" spans="1:19" x14ac:dyDescent="0.2">
      <c r="A1979" s="57">
        <v>45742</v>
      </c>
      <c r="B1979" s="58">
        <v>0.70625000000000004</v>
      </c>
      <c r="C1979" s="59" t="s">
        <v>2278</v>
      </c>
      <c r="D1979" s="59" t="s">
        <v>63</v>
      </c>
      <c r="E1979" s="60" t="s">
        <v>241</v>
      </c>
      <c r="F1979" s="59" t="s">
        <v>153</v>
      </c>
      <c r="G1979" s="60" t="s">
        <v>165</v>
      </c>
      <c r="H1979" s="59">
        <v>156.54</v>
      </c>
      <c r="I1979" s="140">
        <v>1468.8</v>
      </c>
      <c r="J1979" s="141">
        <v>229925.95199999999</v>
      </c>
      <c r="K1979" s="59" t="s">
        <v>152</v>
      </c>
      <c r="L1979" s="59" t="s">
        <v>174</v>
      </c>
      <c r="M1979" s="60" t="s">
        <v>175</v>
      </c>
      <c r="N1979" s="61">
        <v>86445</v>
      </c>
      <c r="O1979" s="60" t="s">
        <v>155</v>
      </c>
      <c r="P1979" s="60" t="s">
        <v>196</v>
      </c>
      <c r="Q1979" s="60" t="s">
        <v>242</v>
      </c>
      <c r="R1979" s="60" t="s">
        <v>196</v>
      </c>
      <c r="S1979" s="62" t="s">
        <v>158</v>
      </c>
    </row>
    <row r="1980" spans="1:19" x14ac:dyDescent="0.2">
      <c r="A1980" s="65">
        <v>45742</v>
      </c>
      <c r="B1980" s="66">
        <v>0.71250000000000002</v>
      </c>
      <c r="C1980" s="67" t="s">
        <v>2279</v>
      </c>
      <c r="D1980" s="67" t="s">
        <v>63</v>
      </c>
      <c r="E1980" s="68" t="s">
        <v>241</v>
      </c>
      <c r="F1980" s="67" t="s">
        <v>306</v>
      </c>
      <c r="G1980" s="68" t="s">
        <v>307</v>
      </c>
      <c r="H1980" s="67">
        <v>1</v>
      </c>
      <c r="I1980" s="142">
        <v>16434</v>
      </c>
      <c r="J1980" s="141">
        <v>16434</v>
      </c>
      <c r="K1980" s="67" t="s">
        <v>152</v>
      </c>
      <c r="L1980" s="67" t="s">
        <v>174</v>
      </c>
      <c r="M1980" s="68" t="s">
        <v>175</v>
      </c>
      <c r="N1980" s="61"/>
      <c r="O1980" s="60" t="s">
        <v>155</v>
      </c>
      <c r="P1980" s="60" t="s">
        <v>196</v>
      </c>
      <c r="Q1980" s="60" t="s">
        <v>242</v>
      </c>
      <c r="R1980" s="60" t="s">
        <v>196</v>
      </c>
      <c r="S1980" s="62" t="s">
        <v>158</v>
      </c>
    </row>
    <row r="1981" spans="1:19" x14ac:dyDescent="0.2">
      <c r="A1981" s="57">
        <v>45742</v>
      </c>
      <c r="B1981" s="58">
        <v>0.750694444444444</v>
      </c>
      <c r="C1981" s="59" t="s">
        <v>2280</v>
      </c>
      <c r="D1981" s="59" t="s">
        <v>9</v>
      </c>
      <c r="E1981" s="60" t="s">
        <v>213</v>
      </c>
      <c r="F1981" s="59" t="s">
        <v>150</v>
      </c>
      <c r="G1981" s="60" t="s">
        <v>151</v>
      </c>
      <c r="H1981" s="59">
        <v>397.24689999999998</v>
      </c>
      <c r="I1981" s="140">
        <v>1288</v>
      </c>
      <c r="J1981" s="141">
        <v>511654.00699999998</v>
      </c>
      <c r="K1981" s="59" t="s">
        <v>152</v>
      </c>
      <c r="L1981" s="59" t="s">
        <v>153</v>
      </c>
      <c r="M1981" s="60" t="s">
        <v>154</v>
      </c>
      <c r="N1981" s="61">
        <v>1001415</v>
      </c>
      <c r="O1981" s="60" t="s">
        <v>155</v>
      </c>
      <c r="P1981" s="60" t="s">
        <v>156</v>
      </c>
      <c r="Q1981" s="60" t="s">
        <v>156</v>
      </c>
      <c r="R1981" s="60" t="s">
        <v>157</v>
      </c>
      <c r="S1981" s="62" t="s">
        <v>158</v>
      </c>
    </row>
    <row r="1982" spans="1:19" x14ac:dyDescent="0.2">
      <c r="A1982" s="57">
        <v>45742</v>
      </c>
      <c r="B1982" s="58">
        <v>0.79652777777777795</v>
      </c>
      <c r="C1982" s="59" t="s">
        <v>2281</v>
      </c>
      <c r="D1982" s="59" t="s">
        <v>80</v>
      </c>
      <c r="E1982" s="60" t="s">
        <v>267</v>
      </c>
      <c r="F1982" s="59" t="s">
        <v>153</v>
      </c>
      <c r="G1982" s="60" t="s">
        <v>165</v>
      </c>
      <c r="H1982" s="59">
        <v>31.61</v>
      </c>
      <c r="I1982" s="140">
        <v>1489.6</v>
      </c>
      <c r="J1982" s="141">
        <v>47086.256000000001</v>
      </c>
      <c r="K1982" s="59" t="s">
        <v>152</v>
      </c>
      <c r="L1982" s="59" t="s">
        <v>174</v>
      </c>
      <c r="M1982" s="60" t="s">
        <v>175</v>
      </c>
      <c r="N1982" s="61"/>
      <c r="O1982" s="60" t="s">
        <v>188</v>
      </c>
      <c r="P1982" s="60" t="s">
        <v>176</v>
      </c>
      <c r="Q1982" s="59"/>
      <c r="R1982" s="60" t="s">
        <v>268</v>
      </c>
      <c r="S1982" s="62" t="s">
        <v>176</v>
      </c>
    </row>
    <row r="1983" spans="1:19" x14ac:dyDescent="0.2">
      <c r="A1983" s="57">
        <v>45742</v>
      </c>
      <c r="B1983" s="58">
        <v>0.81874999999999998</v>
      </c>
      <c r="C1983" s="59" t="s">
        <v>2282</v>
      </c>
      <c r="D1983" s="59" t="s">
        <v>12</v>
      </c>
      <c r="E1983" s="60" t="s">
        <v>183</v>
      </c>
      <c r="F1983" s="59" t="s">
        <v>218</v>
      </c>
      <c r="G1983" s="60" t="s">
        <v>219</v>
      </c>
      <c r="H1983" s="59">
        <v>300</v>
      </c>
      <c r="I1983" s="140">
        <v>1245.5999999999999</v>
      </c>
      <c r="J1983" s="141">
        <v>373680</v>
      </c>
      <c r="K1983" s="59" t="s">
        <v>152</v>
      </c>
      <c r="L1983" s="59" t="s">
        <v>174</v>
      </c>
      <c r="M1983" s="60" t="s">
        <v>175</v>
      </c>
      <c r="N1983" s="61">
        <v>725581</v>
      </c>
      <c r="O1983" s="60" t="s">
        <v>155</v>
      </c>
      <c r="P1983" s="60" t="s">
        <v>156</v>
      </c>
      <c r="Q1983" s="60" t="s">
        <v>156</v>
      </c>
      <c r="R1983" s="60" t="s">
        <v>157</v>
      </c>
      <c r="S1983" s="62" t="s">
        <v>158</v>
      </c>
    </row>
    <row r="1984" spans="1:19" x14ac:dyDescent="0.2">
      <c r="A1984" s="57">
        <v>45742</v>
      </c>
      <c r="B1984" s="58">
        <v>0.85624999999999996</v>
      </c>
      <c r="C1984" s="59" t="s">
        <v>2283</v>
      </c>
      <c r="D1984" s="59" t="s">
        <v>25</v>
      </c>
      <c r="E1984" s="60" t="s">
        <v>181</v>
      </c>
      <c r="F1984" s="59" t="s">
        <v>150</v>
      </c>
      <c r="G1984" s="60" t="s">
        <v>151</v>
      </c>
      <c r="H1984" s="59">
        <v>483.06130000000002</v>
      </c>
      <c r="I1984" s="140">
        <v>1288</v>
      </c>
      <c r="J1984" s="141">
        <v>622182.95400000003</v>
      </c>
      <c r="K1984" s="59" t="s">
        <v>152</v>
      </c>
      <c r="L1984" s="59" t="s">
        <v>153</v>
      </c>
      <c r="M1984" s="60" t="s">
        <v>154</v>
      </c>
      <c r="N1984" s="61">
        <v>766790</v>
      </c>
      <c r="O1984" s="60" t="s">
        <v>155</v>
      </c>
      <c r="P1984" s="60" t="s">
        <v>156</v>
      </c>
      <c r="Q1984" s="60" t="s">
        <v>156</v>
      </c>
      <c r="R1984" s="60" t="s">
        <v>157</v>
      </c>
      <c r="S1984" s="62" t="s">
        <v>158</v>
      </c>
    </row>
    <row r="1985" spans="1:19" x14ac:dyDescent="0.2">
      <c r="A1985" s="57">
        <v>45742</v>
      </c>
      <c r="B1985" s="58">
        <v>0.88402777777777797</v>
      </c>
      <c r="C1985" s="59" t="s">
        <v>2284</v>
      </c>
      <c r="D1985" s="59" t="s">
        <v>17</v>
      </c>
      <c r="E1985" s="60" t="s">
        <v>230</v>
      </c>
      <c r="F1985" s="59" t="s">
        <v>150</v>
      </c>
      <c r="G1985" s="60" t="s">
        <v>151</v>
      </c>
      <c r="H1985" s="59">
        <v>388.20030000000003</v>
      </c>
      <c r="I1985" s="140">
        <v>1288</v>
      </c>
      <c r="J1985" s="141">
        <v>500001.98599999998</v>
      </c>
      <c r="K1985" s="59" t="s">
        <v>152</v>
      </c>
      <c r="L1985" s="59" t="s">
        <v>153</v>
      </c>
      <c r="M1985" s="60" t="s">
        <v>154</v>
      </c>
      <c r="N1985" s="61">
        <v>100210</v>
      </c>
      <c r="O1985" s="60" t="s">
        <v>155</v>
      </c>
      <c r="P1985" s="60" t="s">
        <v>156</v>
      </c>
      <c r="Q1985" s="60" t="s">
        <v>156</v>
      </c>
      <c r="R1985" s="60" t="s">
        <v>157</v>
      </c>
      <c r="S1985" s="62" t="s">
        <v>158</v>
      </c>
    </row>
    <row r="1986" spans="1:19" x14ac:dyDescent="0.2">
      <c r="A1986" s="57">
        <v>45742</v>
      </c>
      <c r="B1986" s="58">
        <v>0.88888888888888895</v>
      </c>
      <c r="C1986" s="59" t="s">
        <v>2285</v>
      </c>
      <c r="D1986" s="59" t="s">
        <v>7</v>
      </c>
      <c r="E1986" s="60" t="s">
        <v>260</v>
      </c>
      <c r="F1986" s="59" t="s">
        <v>150</v>
      </c>
      <c r="G1986" s="60" t="s">
        <v>151</v>
      </c>
      <c r="H1986" s="59">
        <v>409.77710000000002</v>
      </c>
      <c r="I1986" s="140">
        <v>1288</v>
      </c>
      <c r="J1986" s="141">
        <v>527792.90500000003</v>
      </c>
      <c r="K1986" s="59" t="s">
        <v>152</v>
      </c>
      <c r="L1986" s="59" t="s">
        <v>153</v>
      </c>
      <c r="M1986" s="60" t="s">
        <v>154</v>
      </c>
      <c r="N1986" s="61">
        <v>1524141</v>
      </c>
      <c r="O1986" s="60" t="s">
        <v>155</v>
      </c>
      <c r="P1986" s="60" t="s">
        <v>156</v>
      </c>
      <c r="Q1986" s="60" t="s">
        <v>156</v>
      </c>
      <c r="R1986" s="60" t="s">
        <v>157</v>
      </c>
      <c r="S1986" s="62" t="s">
        <v>158</v>
      </c>
    </row>
    <row r="1987" spans="1:19" x14ac:dyDescent="0.2">
      <c r="A1987" s="57">
        <v>45742</v>
      </c>
      <c r="B1987" s="58">
        <v>0.938194444444444</v>
      </c>
      <c r="C1987" s="59" t="s">
        <v>2286</v>
      </c>
      <c r="D1987" s="59" t="s">
        <v>21</v>
      </c>
      <c r="E1987" s="60" t="s">
        <v>251</v>
      </c>
      <c r="F1987" s="59" t="s">
        <v>150</v>
      </c>
      <c r="G1987" s="60" t="s">
        <v>151</v>
      </c>
      <c r="H1987" s="59">
        <v>375.27</v>
      </c>
      <c r="I1987" s="140">
        <v>1366</v>
      </c>
      <c r="J1987" s="141">
        <v>512619.91</v>
      </c>
      <c r="K1987" s="59" t="s">
        <v>152</v>
      </c>
      <c r="L1987" s="59" t="s">
        <v>167</v>
      </c>
      <c r="M1987" s="60" t="s">
        <v>168</v>
      </c>
      <c r="N1987" s="61">
        <v>1930163</v>
      </c>
      <c r="O1987" s="60" t="s">
        <v>155</v>
      </c>
      <c r="P1987" s="60" t="s">
        <v>156</v>
      </c>
      <c r="Q1987" s="60" t="s">
        <v>156</v>
      </c>
      <c r="R1987" s="60" t="s">
        <v>157</v>
      </c>
      <c r="S1987" s="62" t="s">
        <v>158</v>
      </c>
    </row>
    <row r="1988" spans="1:19" x14ac:dyDescent="0.2">
      <c r="A1988" s="57">
        <v>45742</v>
      </c>
      <c r="B1988" s="58">
        <v>0.938194444444444</v>
      </c>
      <c r="C1988" s="59" t="s">
        <v>2287</v>
      </c>
      <c r="D1988" s="59" t="s">
        <v>24</v>
      </c>
      <c r="E1988" s="60" t="s">
        <v>301</v>
      </c>
      <c r="F1988" s="59" t="s">
        <v>218</v>
      </c>
      <c r="G1988" s="60" t="s">
        <v>219</v>
      </c>
      <c r="H1988" s="59">
        <v>539.65</v>
      </c>
      <c r="I1988" s="140">
        <v>1245.5999999999999</v>
      </c>
      <c r="J1988" s="141">
        <v>672188.04</v>
      </c>
      <c r="K1988" s="59" t="s">
        <v>152</v>
      </c>
      <c r="L1988" s="59" t="s">
        <v>174</v>
      </c>
      <c r="M1988" s="60" t="s">
        <v>175</v>
      </c>
      <c r="N1988" s="61">
        <v>952669</v>
      </c>
      <c r="O1988" s="60" t="s">
        <v>155</v>
      </c>
      <c r="P1988" s="60" t="s">
        <v>156</v>
      </c>
      <c r="Q1988" s="60" t="s">
        <v>156</v>
      </c>
      <c r="R1988" s="60" t="s">
        <v>157</v>
      </c>
      <c r="S1988" s="62" t="s">
        <v>158</v>
      </c>
    </row>
    <row r="1989" spans="1:19" x14ac:dyDescent="0.2">
      <c r="A1989" s="57">
        <v>45742</v>
      </c>
      <c r="B1989" s="58">
        <v>0.94374999999999998</v>
      </c>
      <c r="C1989" s="59" t="s">
        <v>2288</v>
      </c>
      <c r="D1989" s="59" t="s">
        <v>20</v>
      </c>
      <c r="E1989" s="60" t="s">
        <v>230</v>
      </c>
      <c r="F1989" s="59" t="s">
        <v>150</v>
      </c>
      <c r="G1989" s="60" t="s">
        <v>151</v>
      </c>
      <c r="H1989" s="59">
        <v>364.5</v>
      </c>
      <c r="I1989" s="140">
        <v>1365.98</v>
      </c>
      <c r="J1989" s="141">
        <v>497900.03</v>
      </c>
      <c r="K1989" s="59" t="s">
        <v>152</v>
      </c>
      <c r="L1989" s="59" t="s">
        <v>167</v>
      </c>
      <c r="M1989" s="60" t="s">
        <v>168</v>
      </c>
      <c r="N1989" s="61">
        <v>2189916</v>
      </c>
      <c r="O1989" s="60" t="s">
        <v>155</v>
      </c>
      <c r="P1989" s="60" t="s">
        <v>156</v>
      </c>
      <c r="Q1989" s="60" t="s">
        <v>156</v>
      </c>
      <c r="R1989" s="60" t="s">
        <v>157</v>
      </c>
      <c r="S1989" s="62" t="s">
        <v>158</v>
      </c>
    </row>
    <row r="1990" spans="1:19" x14ac:dyDescent="0.2">
      <c r="A1990" s="57">
        <v>45742</v>
      </c>
      <c r="B1990" s="58">
        <v>0.94791666666666696</v>
      </c>
      <c r="C1990" s="59" t="s">
        <v>2289</v>
      </c>
      <c r="D1990" s="59" t="s">
        <v>24</v>
      </c>
      <c r="E1990" s="60" t="s">
        <v>301</v>
      </c>
      <c r="F1990" s="59" t="s">
        <v>218</v>
      </c>
      <c r="G1990" s="60" t="s">
        <v>219</v>
      </c>
      <c r="H1990" s="59">
        <v>34.72</v>
      </c>
      <c r="I1990" s="140">
        <v>1245.5999999999999</v>
      </c>
      <c r="J1990" s="141">
        <v>43247.232000000004</v>
      </c>
      <c r="K1990" s="59" t="s">
        <v>152</v>
      </c>
      <c r="L1990" s="59" t="s">
        <v>174</v>
      </c>
      <c r="M1990" s="60" t="s">
        <v>175</v>
      </c>
      <c r="N1990" s="61">
        <v>952669</v>
      </c>
      <c r="O1990" s="60" t="s">
        <v>155</v>
      </c>
      <c r="P1990" s="60" t="s">
        <v>156</v>
      </c>
      <c r="Q1990" s="60" t="s">
        <v>156</v>
      </c>
      <c r="R1990" s="60" t="s">
        <v>157</v>
      </c>
      <c r="S1990" s="62" t="s">
        <v>158</v>
      </c>
    </row>
    <row r="1991" spans="1:19" x14ac:dyDescent="0.2">
      <c r="A1991" s="57">
        <v>45742</v>
      </c>
      <c r="B1991" s="58">
        <v>0.96666666666666701</v>
      </c>
      <c r="C1991" s="59" t="s">
        <v>2290</v>
      </c>
      <c r="D1991" s="59" t="s">
        <v>8</v>
      </c>
      <c r="E1991" s="60" t="s">
        <v>207</v>
      </c>
      <c r="F1991" s="59" t="s">
        <v>150</v>
      </c>
      <c r="G1991" s="60" t="s">
        <v>151</v>
      </c>
      <c r="H1991" s="59">
        <v>432.94</v>
      </c>
      <c r="I1991" s="140">
        <v>1366</v>
      </c>
      <c r="J1991" s="141">
        <v>591393.99</v>
      </c>
      <c r="K1991" s="59" t="s">
        <v>152</v>
      </c>
      <c r="L1991" s="59" t="s">
        <v>167</v>
      </c>
      <c r="M1991" s="60" t="s">
        <v>168</v>
      </c>
      <c r="N1991" s="61"/>
      <c r="O1991" s="60" t="s">
        <v>155</v>
      </c>
      <c r="P1991" s="60" t="s">
        <v>156</v>
      </c>
      <c r="Q1991" s="60" t="s">
        <v>156</v>
      </c>
      <c r="R1991" s="60" t="s">
        <v>157</v>
      </c>
      <c r="S1991" s="62" t="s">
        <v>158</v>
      </c>
    </row>
    <row r="1992" spans="1:19" x14ac:dyDescent="0.2">
      <c r="A1992" s="57">
        <v>45743</v>
      </c>
      <c r="B1992" s="58">
        <v>9.9305555555555605E-2</v>
      </c>
      <c r="C1992" s="59" t="s">
        <v>2291</v>
      </c>
      <c r="D1992" s="59" t="s">
        <v>22</v>
      </c>
      <c r="E1992" s="60" t="s">
        <v>887</v>
      </c>
      <c r="F1992" s="59" t="s">
        <v>150</v>
      </c>
      <c r="G1992" s="60" t="s">
        <v>151</v>
      </c>
      <c r="H1992" s="59">
        <v>438.06</v>
      </c>
      <c r="I1992" s="140">
        <v>1366</v>
      </c>
      <c r="J1992" s="141">
        <v>598391.05000000005</v>
      </c>
      <c r="K1992" s="59" t="s">
        <v>152</v>
      </c>
      <c r="L1992" s="59" t="s">
        <v>167</v>
      </c>
      <c r="M1992" s="60" t="s">
        <v>168</v>
      </c>
      <c r="N1992" s="61">
        <v>58594</v>
      </c>
      <c r="O1992" s="60" t="s">
        <v>155</v>
      </c>
      <c r="P1992" s="60" t="s">
        <v>156</v>
      </c>
      <c r="Q1992" s="60" t="s">
        <v>156</v>
      </c>
      <c r="R1992" s="60" t="s">
        <v>157</v>
      </c>
      <c r="S1992" s="62" t="s">
        <v>158</v>
      </c>
    </row>
    <row r="1993" spans="1:19" x14ac:dyDescent="0.2">
      <c r="A1993" s="57">
        <v>45743</v>
      </c>
      <c r="B1993" s="58">
        <v>0.33194444444444399</v>
      </c>
      <c r="C1993" s="59" t="s">
        <v>2292</v>
      </c>
      <c r="D1993" s="59" t="s">
        <v>60</v>
      </c>
      <c r="E1993" s="60" t="s">
        <v>281</v>
      </c>
      <c r="F1993" s="59" t="s">
        <v>150</v>
      </c>
      <c r="G1993" s="60" t="s">
        <v>151</v>
      </c>
      <c r="H1993" s="59">
        <v>109.3222</v>
      </c>
      <c r="I1993" s="140">
        <v>1288</v>
      </c>
      <c r="J1993" s="141">
        <v>140806.99400000001</v>
      </c>
      <c r="K1993" s="59" t="s">
        <v>152</v>
      </c>
      <c r="L1993" s="59" t="s">
        <v>153</v>
      </c>
      <c r="M1993" s="60" t="s">
        <v>154</v>
      </c>
      <c r="N1993" s="61"/>
      <c r="O1993" s="60" t="s">
        <v>155</v>
      </c>
      <c r="P1993" s="60" t="s">
        <v>191</v>
      </c>
      <c r="Q1993" s="60" t="s">
        <v>192</v>
      </c>
      <c r="R1993" s="60" t="s">
        <v>193</v>
      </c>
      <c r="S1993" s="62" t="s">
        <v>158</v>
      </c>
    </row>
    <row r="1994" spans="1:19" x14ac:dyDescent="0.2">
      <c r="A1994" s="57">
        <v>45743</v>
      </c>
      <c r="B1994" s="58">
        <v>0.34652777777777799</v>
      </c>
      <c r="C1994" s="59" t="s">
        <v>2293</v>
      </c>
      <c r="D1994" s="59" t="s">
        <v>52</v>
      </c>
      <c r="E1994" s="60" t="s">
        <v>190</v>
      </c>
      <c r="F1994" s="59" t="s">
        <v>150</v>
      </c>
      <c r="G1994" s="60" t="s">
        <v>151</v>
      </c>
      <c r="H1994" s="59">
        <v>24.632000000000001</v>
      </c>
      <c r="I1994" s="140">
        <v>1288</v>
      </c>
      <c r="J1994" s="141">
        <v>31726.016</v>
      </c>
      <c r="K1994" s="59" t="s">
        <v>152</v>
      </c>
      <c r="L1994" s="59" t="s">
        <v>153</v>
      </c>
      <c r="M1994" s="60" t="s">
        <v>154</v>
      </c>
      <c r="N1994" s="61"/>
      <c r="O1994" s="60" t="s">
        <v>155</v>
      </c>
      <c r="P1994" s="60" t="s">
        <v>191</v>
      </c>
      <c r="Q1994" s="60" t="s">
        <v>192</v>
      </c>
      <c r="R1994" s="60" t="s">
        <v>193</v>
      </c>
      <c r="S1994" s="62" t="s">
        <v>158</v>
      </c>
    </row>
    <row r="1995" spans="1:19" x14ac:dyDescent="0.2">
      <c r="A1995" s="57">
        <v>45743</v>
      </c>
      <c r="B1995" s="58">
        <v>0.36458333333333298</v>
      </c>
      <c r="C1995" s="59" t="s">
        <v>2294</v>
      </c>
      <c r="D1995" s="59" t="s">
        <v>29</v>
      </c>
      <c r="E1995" s="60" t="s">
        <v>294</v>
      </c>
      <c r="F1995" s="59" t="s">
        <v>295</v>
      </c>
      <c r="G1995" s="60" t="s">
        <v>296</v>
      </c>
      <c r="H1995" s="59">
        <v>140</v>
      </c>
      <c r="I1995" s="140">
        <v>488</v>
      </c>
      <c r="J1995" s="141">
        <v>68320</v>
      </c>
      <c r="K1995" s="59" t="s">
        <v>152</v>
      </c>
      <c r="L1995" s="59" t="s">
        <v>174</v>
      </c>
      <c r="M1995" s="60" t="s">
        <v>175</v>
      </c>
      <c r="N1995" s="61">
        <v>236616</v>
      </c>
      <c r="O1995" s="60" t="s">
        <v>155</v>
      </c>
      <c r="P1995" s="60" t="s">
        <v>191</v>
      </c>
      <c r="Q1995" s="60" t="s">
        <v>297</v>
      </c>
      <c r="R1995" s="60" t="s">
        <v>193</v>
      </c>
      <c r="S1995" s="62" t="s">
        <v>158</v>
      </c>
    </row>
    <row r="1996" spans="1:19" x14ac:dyDescent="0.2">
      <c r="A1996" s="57">
        <v>45743</v>
      </c>
      <c r="B1996" s="58">
        <v>0.422222222222222</v>
      </c>
      <c r="C1996" s="59" t="s">
        <v>2295</v>
      </c>
      <c r="D1996" s="59" t="s">
        <v>14</v>
      </c>
      <c r="E1996" s="60" t="s">
        <v>171</v>
      </c>
      <c r="F1996" s="59" t="s">
        <v>150</v>
      </c>
      <c r="G1996" s="60" t="s">
        <v>151</v>
      </c>
      <c r="H1996" s="59">
        <v>417.01299999999998</v>
      </c>
      <c r="I1996" s="140">
        <v>1366</v>
      </c>
      <c r="J1996" s="141">
        <v>569639.89</v>
      </c>
      <c r="K1996" s="59" t="s">
        <v>152</v>
      </c>
      <c r="L1996" s="59" t="s">
        <v>167</v>
      </c>
      <c r="M1996" s="60" t="s">
        <v>168</v>
      </c>
      <c r="N1996" s="61">
        <v>602084</v>
      </c>
      <c r="O1996" s="60" t="s">
        <v>155</v>
      </c>
      <c r="P1996" s="60" t="s">
        <v>156</v>
      </c>
      <c r="Q1996" s="60" t="s">
        <v>156</v>
      </c>
      <c r="R1996" s="60" t="s">
        <v>157</v>
      </c>
      <c r="S1996" s="62" t="s">
        <v>158</v>
      </c>
    </row>
    <row r="1997" spans="1:19" x14ac:dyDescent="0.2">
      <c r="A1997" s="57">
        <v>45743</v>
      </c>
      <c r="B1997" s="58">
        <v>0.43611111111111101</v>
      </c>
      <c r="C1997" s="59" t="s">
        <v>2296</v>
      </c>
      <c r="D1997" s="59" t="s">
        <v>39</v>
      </c>
      <c r="E1997" s="60" t="s">
        <v>209</v>
      </c>
      <c r="F1997" s="59" t="s">
        <v>150</v>
      </c>
      <c r="G1997" s="60" t="s">
        <v>151</v>
      </c>
      <c r="H1997" s="69">
        <v>59.1</v>
      </c>
      <c r="I1997" s="140">
        <v>1365.91</v>
      </c>
      <c r="J1997" s="141">
        <v>80725</v>
      </c>
      <c r="K1997" s="59" t="s">
        <v>152</v>
      </c>
      <c r="L1997" s="59" t="s">
        <v>167</v>
      </c>
      <c r="M1997" s="60" t="s">
        <v>168</v>
      </c>
      <c r="N1997" s="61">
        <v>161864</v>
      </c>
      <c r="O1997" s="60" t="s">
        <v>155</v>
      </c>
      <c r="P1997" s="60" t="s">
        <v>210</v>
      </c>
      <c r="Q1997" s="60" t="s">
        <v>204</v>
      </c>
      <c r="R1997" s="60" t="s">
        <v>211</v>
      </c>
      <c r="S1997" s="62" t="s">
        <v>158</v>
      </c>
    </row>
    <row r="1998" spans="1:19" x14ac:dyDescent="0.2">
      <c r="A1998" s="57">
        <v>45743</v>
      </c>
      <c r="B1998" s="58">
        <v>0.47777777777777802</v>
      </c>
      <c r="C1998" s="59" t="s">
        <v>2297</v>
      </c>
      <c r="D1998" s="59" t="s">
        <v>63</v>
      </c>
      <c r="E1998" s="60" t="s">
        <v>241</v>
      </c>
      <c r="F1998" s="59" t="s">
        <v>153</v>
      </c>
      <c r="G1998" s="60" t="s">
        <v>165</v>
      </c>
      <c r="H1998" s="59">
        <v>142.41999999999999</v>
      </c>
      <c r="I1998" s="140">
        <v>1468.8</v>
      </c>
      <c r="J1998" s="141">
        <v>209186.49600000001</v>
      </c>
      <c r="K1998" s="59" t="s">
        <v>152</v>
      </c>
      <c r="L1998" s="59" t="s">
        <v>174</v>
      </c>
      <c r="M1998" s="60" t="s">
        <v>175</v>
      </c>
      <c r="N1998" s="61">
        <v>86976</v>
      </c>
      <c r="O1998" s="60" t="s">
        <v>155</v>
      </c>
      <c r="P1998" s="60" t="s">
        <v>196</v>
      </c>
      <c r="Q1998" s="60" t="s">
        <v>242</v>
      </c>
      <c r="R1998" s="60" t="s">
        <v>196</v>
      </c>
      <c r="S1998" s="62" t="s">
        <v>158</v>
      </c>
    </row>
    <row r="1999" spans="1:19" x14ac:dyDescent="0.2">
      <c r="A1999" s="57">
        <v>45743</v>
      </c>
      <c r="B1999" s="58">
        <v>0.49166666666666697</v>
      </c>
      <c r="C1999" s="70" t="s">
        <v>2298</v>
      </c>
      <c r="D1999" s="59" t="s">
        <v>26</v>
      </c>
      <c r="E1999" s="60" t="s">
        <v>232</v>
      </c>
      <c r="F1999" s="59" t="s">
        <v>415</v>
      </c>
      <c r="G1999" s="60" t="s">
        <v>416</v>
      </c>
      <c r="H1999" s="71">
        <v>0</v>
      </c>
      <c r="I1999" s="142" t="s">
        <v>2299</v>
      </c>
      <c r="J1999" s="143">
        <v>-10174.540000000001</v>
      </c>
      <c r="K1999" s="59" t="s">
        <v>152</v>
      </c>
      <c r="L1999" s="59" t="s">
        <v>153</v>
      </c>
      <c r="M1999" s="60" t="s">
        <v>168</v>
      </c>
      <c r="N1999" s="61">
        <v>0</v>
      </c>
      <c r="O1999" s="60" t="s">
        <v>155</v>
      </c>
      <c r="P1999" s="60" t="s">
        <v>156</v>
      </c>
      <c r="Q1999" s="60" t="s">
        <v>156</v>
      </c>
      <c r="R1999" s="60" t="s">
        <v>157</v>
      </c>
      <c r="S1999" s="62" t="s">
        <v>158</v>
      </c>
    </row>
    <row r="2000" spans="1:19" x14ac:dyDescent="0.2">
      <c r="A2000" s="57">
        <v>45743</v>
      </c>
      <c r="B2000" s="58">
        <v>0.49236111111111103</v>
      </c>
      <c r="C2000" s="70" t="s">
        <v>2298</v>
      </c>
      <c r="D2000" s="59" t="s">
        <v>26</v>
      </c>
      <c r="E2000" s="60" t="s">
        <v>232</v>
      </c>
      <c r="F2000" s="59" t="s">
        <v>150</v>
      </c>
      <c r="G2000" s="60" t="s">
        <v>151</v>
      </c>
      <c r="H2000" s="59">
        <v>372.42099999999999</v>
      </c>
      <c r="I2000" s="140">
        <v>1366</v>
      </c>
      <c r="J2000" s="141">
        <v>508726.95</v>
      </c>
      <c r="K2000" s="59" t="s">
        <v>152</v>
      </c>
      <c r="L2000" s="59" t="s">
        <v>167</v>
      </c>
      <c r="M2000" s="60" t="s">
        <v>168</v>
      </c>
      <c r="N2000" s="61">
        <v>147499</v>
      </c>
      <c r="O2000" s="60" t="s">
        <v>155</v>
      </c>
      <c r="P2000" s="60" t="s">
        <v>156</v>
      </c>
      <c r="Q2000" s="60" t="s">
        <v>156</v>
      </c>
      <c r="R2000" s="60" t="s">
        <v>157</v>
      </c>
      <c r="S2000" s="62" t="s">
        <v>158</v>
      </c>
    </row>
    <row r="2001" spans="1:19" x14ac:dyDescent="0.2">
      <c r="A2001" s="57">
        <v>45743</v>
      </c>
      <c r="B2001" s="58">
        <v>0.66736111111111096</v>
      </c>
      <c r="C2001" s="59" t="s">
        <v>2300</v>
      </c>
      <c r="D2001" s="59" t="s">
        <v>62</v>
      </c>
      <c r="E2001" s="60" t="s">
        <v>289</v>
      </c>
      <c r="F2001" s="59" t="s">
        <v>153</v>
      </c>
      <c r="G2001" s="60" t="s">
        <v>165</v>
      </c>
      <c r="H2001" s="59">
        <v>61.84</v>
      </c>
      <c r="I2001" s="140">
        <v>1443.8</v>
      </c>
      <c r="J2001" s="141">
        <v>89284.592000000004</v>
      </c>
      <c r="K2001" s="59" t="s">
        <v>152</v>
      </c>
      <c r="L2001" s="59" t="s">
        <v>174</v>
      </c>
      <c r="M2001" s="60" t="s">
        <v>175</v>
      </c>
      <c r="N2001" s="61"/>
      <c r="O2001" s="60" t="s">
        <v>155</v>
      </c>
      <c r="P2001" s="60" t="s">
        <v>210</v>
      </c>
      <c r="Q2001" s="60" t="s">
        <v>204</v>
      </c>
      <c r="R2001" s="60" t="s">
        <v>211</v>
      </c>
      <c r="S2001" s="62" t="s">
        <v>158</v>
      </c>
    </row>
    <row r="2002" spans="1:19" x14ac:dyDescent="0.2">
      <c r="A2002" s="57">
        <v>45743</v>
      </c>
      <c r="B2002" s="58">
        <v>0.71180555555555602</v>
      </c>
      <c r="C2002" s="59" t="s">
        <v>2301</v>
      </c>
      <c r="D2002" s="59" t="s">
        <v>72</v>
      </c>
      <c r="E2002" s="60" t="s">
        <v>173</v>
      </c>
      <c r="F2002" s="59" t="s">
        <v>201</v>
      </c>
      <c r="G2002" s="60" t="s">
        <v>202</v>
      </c>
      <c r="H2002" s="59">
        <v>36.380000000000003</v>
      </c>
      <c r="I2002" s="140">
        <v>1444.5</v>
      </c>
      <c r="J2002" s="141">
        <v>52550.91</v>
      </c>
      <c r="K2002" s="59" t="s">
        <v>152</v>
      </c>
      <c r="L2002" s="59" t="s">
        <v>174</v>
      </c>
      <c r="M2002" s="60" t="s">
        <v>175</v>
      </c>
      <c r="N2002" s="61"/>
      <c r="O2002" s="60" t="s">
        <v>188</v>
      </c>
      <c r="P2002" s="60" t="s">
        <v>176</v>
      </c>
      <c r="Q2002" s="60" t="s">
        <v>176</v>
      </c>
      <c r="R2002" s="60" t="s">
        <v>177</v>
      </c>
      <c r="S2002" s="62" t="s">
        <v>176</v>
      </c>
    </row>
    <row r="2003" spans="1:19" x14ac:dyDescent="0.2">
      <c r="A2003" s="57">
        <v>45743</v>
      </c>
      <c r="B2003" s="58">
        <v>0.74513888888888902</v>
      </c>
      <c r="C2003" s="59" t="s">
        <v>2302</v>
      </c>
      <c r="D2003" s="59" t="s">
        <v>58</v>
      </c>
      <c r="E2003" s="60" t="s">
        <v>253</v>
      </c>
      <c r="F2003" s="59" t="s">
        <v>218</v>
      </c>
      <c r="G2003" s="60" t="s">
        <v>219</v>
      </c>
      <c r="H2003" s="59">
        <v>86</v>
      </c>
      <c r="I2003" s="140">
        <v>1245.5999999999999</v>
      </c>
      <c r="J2003" s="141">
        <v>107121.60000000001</v>
      </c>
      <c r="K2003" s="59" t="s">
        <v>152</v>
      </c>
      <c r="L2003" s="59" t="s">
        <v>174</v>
      </c>
      <c r="M2003" s="60" t="s">
        <v>175</v>
      </c>
      <c r="N2003" s="61"/>
      <c r="O2003" s="60" t="s">
        <v>155</v>
      </c>
      <c r="P2003" s="60" t="s">
        <v>210</v>
      </c>
      <c r="Q2003" s="60" t="s">
        <v>204</v>
      </c>
      <c r="R2003" s="60" t="s">
        <v>196</v>
      </c>
      <c r="S2003" s="62" t="s">
        <v>158</v>
      </c>
    </row>
    <row r="2004" spans="1:19" x14ac:dyDescent="0.2">
      <c r="A2004" s="57">
        <v>45743</v>
      </c>
      <c r="B2004" s="58">
        <v>0.76666666666666705</v>
      </c>
      <c r="C2004" s="59" t="s">
        <v>2303</v>
      </c>
      <c r="D2004" s="59" t="s">
        <v>25</v>
      </c>
      <c r="E2004" s="60" t="s">
        <v>181</v>
      </c>
      <c r="F2004" s="59" t="s">
        <v>150</v>
      </c>
      <c r="G2004" s="60" t="s">
        <v>151</v>
      </c>
      <c r="H2004" s="59">
        <v>464.88499999999999</v>
      </c>
      <c r="I2004" s="140">
        <v>1366</v>
      </c>
      <c r="J2004" s="141">
        <v>635032.91</v>
      </c>
      <c r="K2004" s="59" t="s">
        <v>152</v>
      </c>
      <c r="L2004" s="59" t="s">
        <v>167</v>
      </c>
      <c r="M2004" s="60" t="s">
        <v>168</v>
      </c>
      <c r="N2004" s="61">
        <v>767903</v>
      </c>
      <c r="O2004" s="60" t="s">
        <v>155</v>
      </c>
      <c r="P2004" s="60" t="s">
        <v>156</v>
      </c>
      <c r="Q2004" s="60" t="s">
        <v>156</v>
      </c>
      <c r="R2004" s="60" t="s">
        <v>157</v>
      </c>
      <c r="S2004" s="62" t="s">
        <v>158</v>
      </c>
    </row>
    <row r="2005" spans="1:19" x14ac:dyDescent="0.2">
      <c r="A2005" s="57">
        <v>45743</v>
      </c>
      <c r="B2005" s="58">
        <v>0.78611111111111098</v>
      </c>
      <c r="C2005" s="59" t="s">
        <v>2304</v>
      </c>
      <c r="D2005" s="59" t="s">
        <v>9</v>
      </c>
      <c r="E2005" s="60" t="s">
        <v>213</v>
      </c>
      <c r="F2005" s="59" t="s">
        <v>150</v>
      </c>
      <c r="G2005" s="60" t="s">
        <v>151</v>
      </c>
      <c r="H2005" s="69">
        <v>397.1</v>
      </c>
      <c r="I2005" s="140">
        <v>1366.01</v>
      </c>
      <c r="J2005" s="141">
        <v>542442.02</v>
      </c>
      <c r="K2005" s="59" t="s">
        <v>152</v>
      </c>
      <c r="L2005" s="59" t="s">
        <v>167</v>
      </c>
      <c r="M2005" s="60" t="s">
        <v>168</v>
      </c>
      <c r="N2005" s="61">
        <v>1002595</v>
      </c>
      <c r="O2005" s="60" t="s">
        <v>155</v>
      </c>
      <c r="P2005" s="60" t="s">
        <v>156</v>
      </c>
      <c r="Q2005" s="60" t="s">
        <v>156</v>
      </c>
      <c r="R2005" s="60" t="s">
        <v>157</v>
      </c>
      <c r="S2005" s="62" t="s">
        <v>158</v>
      </c>
    </row>
    <row r="2006" spans="1:19" x14ac:dyDescent="0.2">
      <c r="A2006" s="57">
        <v>45743</v>
      </c>
      <c r="B2006" s="58">
        <v>0.81388888888888899</v>
      </c>
      <c r="C2006" s="59" t="s">
        <v>2305</v>
      </c>
      <c r="D2006" s="59" t="s">
        <v>15</v>
      </c>
      <c r="E2006" s="60" t="s">
        <v>164</v>
      </c>
      <c r="F2006" s="59" t="s">
        <v>150</v>
      </c>
      <c r="G2006" s="60" t="s">
        <v>151</v>
      </c>
      <c r="H2006" s="59">
        <v>612.53</v>
      </c>
      <c r="I2006" s="140">
        <v>1366</v>
      </c>
      <c r="J2006" s="141">
        <v>836715.98</v>
      </c>
      <c r="K2006" s="59" t="s">
        <v>152</v>
      </c>
      <c r="L2006" s="59" t="s">
        <v>167</v>
      </c>
      <c r="M2006" s="60" t="s">
        <v>168</v>
      </c>
      <c r="N2006" s="61">
        <v>384908</v>
      </c>
      <c r="O2006" s="60" t="s">
        <v>155</v>
      </c>
      <c r="P2006" s="60" t="s">
        <v>156</v>
      </c>
      <c r="Q2006" s="60" t="s">
        <v>156</v>
      </c>
      <c r="R2006" s="60" t="s">
        <v>157</v>
      </c>
      <c r="S2006" s="62" t="s">
        <v>158</v>
      </c>
    </row>
    <row r="2007" spans="1:19" x14ac:dyDescent="0.2">
      <c r="A2007" s="57">
        <v>45743</v>
      </c>
      <c r="B2007" s="58">
        <v>0.84097222222222201</v>
      </c>
      <c r="C2007" s="70" t="s">
        <v>2306</v>
      </c>
      <c r="D2007" s="59" t="s">
        <v>10</v>
      </c>
      <c r="E2007" s="60" t="s">
        <v>228</v>
      </c>
      <c r="F2007" s="59" t="s">
        <v>415</v>
      </c>
      <c r="G2007" s="60" t="s">
        <v>416</v>
      </c>
      <c r="H2007" s="71">
        <v>0</v>
      </c>
      <c r="I2007" s="142" t="s">
        <v>2307</v>
      </c>
      <c r="J2007" s="143">
        <v>-8533</v>
      </c>
      <c r="K2007" s="59" t="s">
        <v>152</v>
      </c>
      <c r="L2007" s="59" t="s">
        <v>153</v>
      </c>
      <c r="M2007" s="60" t="s">
        <v>154</v>
      </c>
      <c r="N2007" s="61">
        <v>0</v>
      </c>
      <c r="O2007" s="60" t="s">
        <v>155</v>
      </c>
      <c r="P2007" s="60" t="s">
        <v>156</v>
      </c>
      <c r="Q2007" s="60" t="s">
        <v>156</v>
      </c>
      <c r="R2007" s="60" t="s">
        <v>157</v>
      </c>
      <c r="S2007" s="62" t="s">
        <v>158</v>
      </c>
    </row>
    <row r="2008" spans="1:19" x14ac:dyDescent="0.2">
      <c r="A2008" s="57">
        <v>45743</v>
      </c>
      <c r="B2008" s="58">
        <v>0.84166666666666701</v>
      </c>
      <c r="C2008" s="70" t="s">
        <v>2306</v>
      </c>
      <c r="D2008" s="59" t="s">
        <v>10</v>
      </c>
      <c r="E2008" s="60" t="s">
        <v>228</v>
      </c>
      <c r="F2008" s="59" t="s">
        <v>150</v>
      </c>
      <c r="G2008" s="60" t="s">
        <v>151</v>
      </c>
      <c r="H2008" s="59">
        <v>331.25</v>
      </c>
      <c r="I2008" s="140">
        <v>1288</v>
      </c>
      <c r="J2008" s="141">
        <v>426650</v>
      </c>
      <c r="K2008" s="59" t="s">
        <v>152</v>
      </c>
      <c r="L2008" s="59" t="s">
        <v>153</v>
      </c>
      <c r="M2008" s="60" t="s">
        <v>154</v>
      </c>
      <c r="N2008" s="61">
        <v>980220</v>
      </c>
      <c r="O2008" s="60" t="s">
        <v>155</v>
      </c>
      <c r="P2008" s="60" t="s">
        <v>156</v>
      </c>
      <c r="Q2008" s="60" t="s">
        <v>156</v>
      </c>
      <c r="R2008" s="60" t="s">
        <v>157</v>
      </c>
      <c r="S2008" s="62" t="s">
        <v>158</v>
      </c>
    </row>
    <row r="2009" spans="1:19" x14ac:dyDescent="0.2">
      <c r="A2009" s="57">
        <v>45743</v>
      </c>
      <c r="B2009" s="58">
        <v>0.87083333333333302</v>
      </c>
      <c r="C2009" s="59" t="s">
        <v>2308</v>
      </c>
      <c r="D2009" s="59" t="s">
        <v>13</v>
      </c>
      <c r="E2009" s="60" t="s">
        <v>347</v>
      </c>
      <c r="F2009" s="59" t="s">
        <v>150</v>
      </c>
      <c r="G2009" s="60" t="s">
        <v>151</v>
      </c>
      <c r="H2009" s="59">
        <v>425.01479999999998</v>
      </c>
      <c r="I2009" s="140">
        <v>1288</v>
      </c>
      <c r="J2009" s="141">
        <v>547419.06200000003</v>
      </c>
      <c r="K2009" s="59" t="s">
        <v>152</v>
      </c>
      <c r="L2009" s="59" t="s">
        <v>153</v>
      </c>
      <c r="M2009" s="60" t="s">
        <v>154</v>
      </c>
      <c r="N2009" s="61">
        <v>600553</v>
      </c>
      <c r="O2009" s="60" t="s">
        <v>155</v>
      </c>
      <c r="P2009" s="60" t="s">
        <v>156</v>
      </c>
      <c r="Q2009" s="60" t="s">
        <v>156</v>
      </c>
      <c r="R2009" s="60" t="s">
        <v>157</v>
      </c>
      <c r="S2009" s="62" t="s">
        <v>158</v>
      </c>
    </row>
    <row r="2010" spans="1:19" x14ac:dyDescent="0.2">
      <c r="A2010" s="57">
        <v>45743</v>
      </c>
      <c r="B2010" s="58">
        <v>0.94166666666666698</v>
      </c>
      <c r="C2010" s="59" t="s">
        <v>2309</v>
      </c>
      <c r="D2010" s="59" t="s">
        <v>7</v>
      </c>
      <c r="E2010" s="60" t="s">
        <v>260</v>
      </c>
      <c r="F2010" s="59" t="s">
        <v>150</v>
      </c>
      <c r="G2010" s="60" t="s">
        <v>151</v>
      </c>
      <c r="H2010" s="59">
        <v>403.51100000000002</v>
      </c>
      <c r="I2010" s="140">
        <v>1366</v>
      </c>
      <c r="J2010" s="141">
        <v>551196.03</v>
      </c>
      <c r="K2010" s="59" t="s">
        <v>152</v>
      </c>
      <c r="L2010" s="59" t="s">
        <v>167</v>
      </c>
      <c r="M2010" s="60" t="s">
        <v>168</v>
      </c>
      <c r="N2010" s="61">
        <v>1525346</v>
      </c>
      <c r="O2010" s="60" t="s">
        <v>155</v>
      </c>
      <c r="P2010" s="60" t="s">
        <v>156</v>
      </c>
      <c r="Q2010" s="60" t="s">
        <v>156</v>
      </c>
      <c r="R2010" s="60" t="s">
        <v>157</v>
      </c>
      <c r="S2010" s="62" t="s">
        <v>158</v>
      </c>
    </row>
    <row r="2011" spans="1:19" x14ac:dyDescent="0.2">
      <c r="A2011" s="57">
        <v>45744</v>
      </c>
      <c r="B2011" s="58">
        <v>3.125E-2</v>
      </c>
      <c r="C2011" s="59">
        <v>2508</v>
      </c>
      <c r="D2011" s="59" t="s">
        <v>14</v>
      </c>
      <c r="E2011" s="60" t="s">
        <v>171</v>
      </c>
      <c r="F2011" s="59" t="s">
        <v>150</v>
      </c>
      <c r="G2011" s="60" t="s">
        <v>151</v>
      </c>
      <c r="H2011" s="59">
        <v>373.66199999999998</v>
      </c>
      <c r="I2011" s="140">
        <v>1179.71</v>
      </c>
      <c r="J2011" s="141">
        <v>440811.51</v>
      </c>
      <c r="K2011" s="59" t="s">
        <v>152</v>
      </c>
      <c r="L2011" s="59" t="s">
        <v>201</v>
      </c>
      <c r="M2011" s="60" t="s">
        <v>1820</v>
      </c>
      <c r="N2011" s="61">
        <v>603153</v>
      </c>
      <c r="O2011" s="60" t="s">
        <v>155</v>
      </c>
      <c r="P2011" s="60" t="s">
        <v>156</v>
      </c>
      <c r="Q2011" s="60" t="s">
        <v>156</v>
      </c>
      <c r="R2011" s="60" t="s">
        <v>157</v>
      </c>
      <c r="S2011" s="62" t="s">
        <v>158</v>
      </c>
    </row>
    <row r="2012" spans="1:19" x14ac:dyDescent="0.2">
      <c r="A2012" s="65">
        <v>45744</v>
      </c>
      <c r="B2012" s="66">
        <v>0.23055555555555601</v>
      </c>
      <c r="C2012" s="67" t="s">
        <v>2310</v>
      </c>
      <c r="D2012" s="67" t="s">
        <v>55</v>
      </c>
      <c r="E2012" s="68" t="s">
        <v>245</v>
      </c>
      <c r="F2012" s="67" t="s">
        <v>153</v>
      </c>
      <c r="G2012" s="68" t="s">
        <v>165</v>
      </c>
      <c r="H2012" s="67">
        <v>210.9</v>
      </c>
      <c r="I2012" s="142">
        <v>1441</v>
      </c>
      <c r="J2012" s="141">
        <v>303906.90000000002</v>
      </c>
      <c r="K2012" s="67" t="s">
        <v>152</v>
      </c>
      <c r="L2012" s="67" t="s">
        <v>174</v>
      </c>
      <c r="M2012" s="68" t="s">
        <v>175</v>
      </c>
      <c r="N2012" s="61"/>
      <c r="O2012" s="60" t="s">
        <v>155</v>
      </c>
      <c r="P2012" s="60" t="s">
        <v>246</v>
      </c>
      <c r="Q2012" s="60" t="s">
        <v>223</v>
      </c>
      <c r="R2012" s="60" t="s">
        <v>211</v>
      </c>
      <c r="S2012" s="62" t="s">
        <v>158</v>
      </c>
    </row>
    <row r="2013" spans="1:19" x14ac:dyDescent="0.2">
      <c r="A2013" s="57">
        <v>45744</v>
      </c>
      <c r="B2013" s="58">
        <v>0.25</v>
      </c>
      <c r="C2013" s="59" t="s">
        <v>2311</v>
      </c>
      <c r="D2013" s="59" t="s">
        <v>105</v>
      </c>
      <c r="E2013" s="60" t="s">
        <v>1847</v>
      </c>
      <c r="F2013" s="59" t="s">
        <v>201</v>
      </c>
      <c r="G2013" s="60" t="s">
        <v>202</v>
      </c>
      <c r="H2013" s="59">
        <v>40.86</v>
      </c>
      <c r="I2013" s="140">
        <v>1450.4</v>
      </c>
      <c r="J2013" s="141">
        <v>59263.343999999997</v>
      </c>
      <c r="K2013" s="59" t="s">
        <v>152</v>
      </c>
      <c r="L2013" s="59" t="s">
        <v>174</v>
      </c>
      <c r="M2013" s="60" t="s">
        <v>175</v>
      </c>
      <c r="N2013" s="61"/>
      <c r="O2013" s="60" t="s">
        <v>383</v>
      </c>
      <c r="P2013" s="60" t="s">
        <v>393</v>
      </c>
      <c r="Q2013" s="60" t="s">
        <v>297</v>
      </c>
      <c r="R2013" s="60" t="s">
        <v>177</v>
      </c>
      <c r="S2013" s="62" t="s">
        <v>384</v>
      </c>
    </row>
    <row r="2014" spans="1:19" x14ac:dyDescent="0.2">
      <c r="A2014" s="57">
        <v>45744</v>
      </c>
      <c r="B2014" s="58">
        <v>0.295833333333333</v>
      </c>
      <c r="C2014" s="59" t="s">
        <v>2312</v>
      </c>
      <c r="D2014" s="59" t="s">
        <v>76</v>
      </c>
      <c r="E2014" s="60" t="s">
        <v>430</v>
      </c>
      <c r="F2014" s="59" t="s">
        <v>186</v>
      </c>
      <c r="G2014" s="60" t="s">
        <v>187</v>
      </c>
      <c r="H2014" s="59">
        <v>37.53</v>
      </c>
      <c r="I2014" s="140">
        <v>1211.8</v>
      </c>
      <c r="J2014" s="141">
        <v>45478.853999999999</v>
      </c>
      <c r="K2014" s="59" t="s">
        <v>152</v>
      </c>
      <c r="L2014" s="59" t="s">
        <v>174</v>
      </c>
      <c r="M2014" s="60" t="s">
        <v>175</v>
      </c>
      <c r="N2014" s="61"/>
      <c r="O2014" s="60" t="s">
        <v>383</v>
      </c>
      <c r="P2014" s="60" t="s">
        <v>393</v>
      </c>
      <c r="Q2014" s="60" t="s">
        <v>204</v>
      </c>
      <c r="R2014" s="60" t="s">
        <v>211</v>
      </c>
      <c r="S2014" s="62" t="s">
        <v>384</v>
      </c>
    </row>
    <row r="2015" spans="1:19" x14ac:dyDescent="0.2">
      <c r="A2015" s="57">
        <v>45744</v>
      </c>
      <c r="B2015" s="58">
        <v>0.30972222222222201</v>
      </c>
      <c r="C2015" s="59" t="s">
        <v>2313</v>
      </c>
      <c r="D2015" s="59" t="s">
        <v>63</v>
      </c>
      <c r="E2015" s="60" t="s">
        <v>241</v>
      </c>
      <c r="F2015" s="59" t="s">
        <v>153</v>
      </c>
      <c r="G2015" s="60" t="s">
        <v>165</v>
      </c>
      <c r="H2015" s="59">
        <v>135.22</v>
      </c>
      <c r="I2015" s="140">
        <v>1468.8</v>
      </c>
      <c r="J2015" s="141">
        <v>198611.136</v>
      </c>
      <c r="K2015" s="59" t="s">
        <v>152</v>
      </c>
      <c r="L2015" s="59" t="s">
        <v>174</v>
      </c>
      <c r="M2015" s="60" t="s">
        <v>175</v>
      </c>
      <c r="N2015" s="61">
        <v>87407</v>
      </c>
      <c r="O2015" s="60" t="s">
        <v>155</v>
      </c>
      <c r="P2015" s="60" t="s">
        <v>196</v>
      </c>
      <c r="Q2015" s="60" t="s">
        <v>242</v>
      </c>
      <c r="R2015" s="60" t="s">
        <v>196</v>
      </c>
      <c r="S2015" s="62" t="s">
        <v>158</v>
      </c>
    </row>
    <row r="2016" spans="1:19" x14ac:dyDescent="0.2">
      <c r="A2016" s="57">
        <v>45744</v>
      </c>
      <c r="B2016" s="58">
        <v>0.33194444444444399</v>
      </c>
      <c r="C2016" s="59" t="s">
        <v>2314</v>
      </c>
      <c r="D2016" s="59" t="s">
        <v>64</v>
      </c>
      <c r="E2016" s="60" t="s">
        <v>547</v>
      </c>
      <c r="F2016" s="59" t="s">
        <v>150</v>
      </c>
      <c r="G2016" s="60" t="s">
        <v>151</v>
      </c>
      <c r="H2016" s="59">
        <v>43.271700000000003</v>
      </c>
      <c r="I2016" s="140">
        <v>1288</v>
      </c>
      <c r="J2016" s="141">
        <v>55733.95</v>
      </c>
      <c r="K2016" s="59" t="s">
        <v>152</v>
      </c>
      <c r="L2016" s="59" t="s">
        <v>153</v>
      </c>
      <c r="M2016" s="60" t="s">
        <v>154</v>
      </c>
      <c r="N2016" s="61"/>
      <c r="O2016" s="60" t="s">
        <v>155</v>
      </c>
      <c r="P2016" s="60" t="s">
        <v>191</v>
      </c>
      <c r="Q2016" s="60" t="s">
        <v>192</v>
      </c>
      <c r="R2016" s="60" t="s">
        <v>193</v>
      </c>
      <c r="S2016" s="62" t="s">
        <v>158</v>
      </c>
    </row>
    <row r="2017" spans="1:19" x14ac:dyDescent="0.2">
      <c r="A2017" s="57">
        <v>45744</v>
      </c>
      <c r="B2017" s="58">
        <v>0.33263888888888898</v>
      </c>
      <c r="C2017" s="59" t="s">
        <v>2315</v>
      </c>
      <c r="D2017" s="59" t="s">
        <v>41</v>
      </c>
      <c r="E2017" s="60" t="s">
        <v>215</v>
      </c>
      <c r="F2017" s="59" t="s">
        <v>153</v>
      </c>
      <c r="G2017" s="60" t="s">
        <v>165</v>
      </c>
      <c r="H2017" s="59">
        <v>20.142199999999999</v>
      </c>
      <c r="I2017" s="140">
        <v>1512</v>
      </c>
      <c r="J2017" s="141">
        <v>30455.006000000001</v>
      </c>
      <c r="K2017" s="59" t="s">
        <v>152</v>
      </c>
      <c r="L2017" s="59" t="s">
        <v>153</v>
      </c>
      <c r="M2017" s="60" t="s">
        <v>154</v>
      </c>
      <c r="N2017" s="61">
        <v>50670</v>
      </c>
      <c r="O2017" s="60" t="s">
        <v>155</v>
      </c>
      <c r="P2017" s="60" t="s">
        <v>191</v>
      </c>
      <c r="Q2017" s="60" t="s">
        <v>204</v>
      </c>
      <c r="R2017" s="60" t="s">
        <v>193</v>
      </c>
      <c r="S2017" s="62" t="s">
        <v>158</v>
      </c>
    </row>
    <row r="2018" spans="1:19" x14ac:dyDescent="0.2">
      <c r="A2018" s="57">
        <v>45744</v>
      </c>
      <c r="B2018" s="58">
        <v>0.49236111111111103</v>
      </c>
      <c r="C2018" s="59" t="s">
        <v>2316</v>
      </c>
      <c r="D2018" s="59" t="s">
        <v>98</v>
      </c>
      <c r="E2018" s="60" t="s">
        <v>284</v>
      </c>
      <c r="F2018" s="59" t="s">
        <v>150</v>
      </c>
      <c r="G2018" s="60" t="s">
        <v>151</v>
      </c>
      <c r="H2018" s="59">
        <v>465.85480000000001</v>
      </c>
      <c r="I2018" s="140">
        <v>1288</v>
      </c>
      <c r="J2018" s="141">
        <v>600020.98199999996</v>
      </c>
      <c r="K2018" s="59" t="s">
        <v>152</v>
      </c>
      <c r="L2018" s="59" t="s">
        <v>153</v>
      </c>
      <c r="M2018" s="60" t="s">
        <v>154</v>
      </c>
      <c r="N2018" s="61"/>
      <c r="O2018" s="60" t="s">
        <v>285</v>
      </c>
      <c r="P2018" s="60" t="s">
        <v>286</v>
      </c>
      <c r="Q2018" s="59"/>
      <c r="R2018" s="60" t="s">
        <v>157</v>
      </c>
      <c r="S2018" s="62" t="s">
        <v>287</v>
      </c>
    </row>
    <row r="2019" spans="1:19" x14ac:dyDescent="0.2">
      <c r="A2019" s="57">
        <v>45744</v>
      </c>
      <c r="B2019" s="58">
        <v>0.55277777777777803</v>
      </c>
      <c r="C2019" s="59" t="s">
        <v>2317</v>
      </c>
      <c r="D2019" s="59" t="s">
        <v>11</v>
      </c>
      <c r="E2019" s="60" t="s">
        <v>149</v>
      </c>
      <c r="F2019" s="59" t="s">
        <v>150</v>
      </c>
      <c r="G2019" s="60" t="s">
        <v>151</v>
      </c>
      <c r="H2019" s="59">
        <v>447.80700000000002</v>
      </c>
      <c r="I2019" s="140">
        <v>1366</v>
      </c>
      <c r="J2019" s="141">
        <v>611703.94999999995</v>
      </c>
      <c r="K2019" s="59" t="s">
        <v>152</v>
      </c>
      <c r="L2019" s="59" t="s">
        <v>167</v>
      </c>
      <c r="M2019" s="60" t="s">
        <v>168</v>
      </c>
      <c r="N2019" s="61">
        <v>837750</v>
      </c>
      <c r="O2019" s="60" t="s">
        <v>155</v>
      </c>
      <c r="P2019" s="60" t="s">
        <v>156</v>
      </c>
      <c r="Q2019" s="60" t="s">
        <v>156</v>
      </c>
      <c r="R2019" s="60" t="s">
        <v>157</v>
      </c>
      <c r="S2019" s="62" t="s">
        <v>158</v>
      </c>
    </row>
    <row r="2020" spans="1:19" x14ac:dyDescent="0.2">
      <c r="A2020" s="57">
        <v>45744</v>
      </c>
      <c r="B2020" s="58">
        <v>0.55833333333333302</v>
      </c>
      <c r="C2020" s="59" t="s">
        <v>2318</v>
      </c>
      <c r="D2020" s="59" t="s">
        <v>117</v>
      </c>
      <c r="E2020" s="60" t="s">
        <v>2319</v>
      </c>
      <c r="F2020" s="59" t="s">
        <v>150</v>
      </c>
      <c r="G2020" s="60" t="s">
        <v>151</v>
      </c>
      <c r="H2020" s="59">
        <v>299.51499999999999</v>
      </c>
      <c r="I2020" s="140">
        <v>1366</v>
      </c>
      <c r="J2020" s="141">
        <v>409136.94</v>
      </c>
      <c r="K2020" s="59" t="s">
        <v>152</v>
      </c>
      <c r="L2020" s="59" t="s">
        <v>167</v>
      </c>
      <c r="M2020" s="60" t="s">
        <v>168</v>
      </c>
      <c r="N2020" s="61"/>
      <c r="O2020" s="60" t="s">
        <v>285</v>
      </c>
      <c r="P2020" s="60" t="s">
        <v>286</v>
      </c>
      <c r="Q2020" s="60" t="s">
        <v>2320</v>
      </c>
      <c r="R2020" s="60" t="s">
        <v>157</v>
      </c>
      <c r="S2020" s="62" t="s">
        <v>287</v>
      </c>
    </row>
    <row r="2021" spans="1:19" x14ac:dyDescent="0.2">
      <c r="A2021" s="57">
        <v>45744</v>
      </c>
      <c r="B2021" s="58">
        <v>0.59166666666666701</v>
      </c>
      <c r="C2021" s="59" t="s">
        <v>2321</v>
      </c>
      <c r="D2021" s="59" t="s">
        <v>50</v>
      </c>
      <c r="E2021" s="60" t="s">
        <v>274</v>
      </c>
      <c r="F2021" s="59" t="s">
        <v>153</v>
      </c>
      <c r="G2021" s="60" t="s">
        <v>165</v>
      </c>
      <c r="H2021" s="59">
        <v>118.7</v>
      </c>
      <c r="I2021" s="140">
        <v>1468.8</v>
      </c>
      <c r="J2021" s="141">
        <v>174346.56</v>
      </c>
      <c r="K2021" s="59" t="s">
        <v>152</v>
      </c>
      <c r="L2021" s="59" t="s">
        <v>174</v>
      </c>
      <c r="M2021" s="60" t="s">
        <v>175</v>
      </c>
      <c r="N2021" s="61">
        <v>733499</v>
      </c>
      <c r="O2021" s="60" t="s">
        <v>155</v>
      </c>
      <c r="P2021" s="60" t="s">
        <v>275</v>
      </c>
      <c r="Q2021" s="60" t="s">
        <v>223</v>
      </c>
      <c r="R2021" s="60" t="s">
        <v>276</v>
      </c>
      <c r="S2021" s="62" t="s">
        <v>158</v>
      </c>
    </row>
    <row r="2022" spans="1:19" x14ac:dyDescent="0.2">
      <c r="A2022" s="57">
        <v>45744</v>
      </c>
      <c r="B2022" s="58">
        <v>0.63888888888888895</v>
      </c>
      <c r="C2022" s="59" t="s">
        <v>2322</v>
      </c>
      <c r="D2022" s="59" t="s">
        <v>21</v>
      </c>
      <c r="E2022" s="60" t="s">
        <v>251</v>
      </c>
      <c r="F2022" s="59" t="s">
        <v>150</v>
      </c>
      <c r="G2022" s="60" t="s">
        <v>151</v>
      </c>
      <c r="H2022" s="59">
        <v>200</v>
      </c>
      <c r="I2022" s="140">
        <v>1288</v>
      </c>
      <c r="J2022" s="141">
        <v>257600</v>
      </c>
      <c r="K2022" s="59" t="s">
        <v>152</v>
      </c>
      <c r="L2022" s="59" t="s">
        <v>153</v>
      </c>
      <c r="M2022" s="60" t="s">
        <v>154</v>
      </c>
      <c r="N2022" s="61">
        <v>1931521</v>
      </c>
      <c r="O2022" s="60" t="s">
        <v>155</v>
      </c>
      <c r="P2022" s="60" t="s">
        <v>156</v>
      </c>
      <c r="Q2022" s="60" t="s">
        <v>156</v>
      </c>
      <c r="R2022" s="60" t="s">
        <v>157</v>
      </c>
      <c r="S2022" s="62" t="s">
        <v>158</v>
      </c>
    </row>
    <row r="2023" spans="1:19" x14ac:dyDescent="0.2">
      <c r="A2023" s="57">
        <v>45744</v>
      </c>
      <c r="B2023" s="58">
        <v>0.63888888888888895</v>
      </c>
      <c r="C2023" s="59" t="s">
        <v>2323</v>
      </c>
      <c r="D2023" s="59" t="s">
        <v>17</v>
      </c>
      <c r="E2023" s="60" t="s">
        <v>230</v>
      </c>
      <c r="F2023" s="59" t="s">
        <v>150</v>
      </c>
      <c r="G2023" s="60" t="s">
        <v>151</v>
      </c>
      <c r="H2023" s="59">
        <v>419.17</v>
      </c>
      <c r="I2023" s="140">
        <v>1366</v>
      </c>
      <c r="J2023" s="141">
        <v>572585.94999999995</v>
      </c>
      <c r="K2023" s="59" t="s">
        <v>152</v>
      </c>
      <c r="L2023" s="59" t="s">
        <v>167</v>
      </c>
      <c r="M2023" s="60" t="s">
        <v>168</v>
      </c>
      <c r="N2023" s="61">
        <v>101483</v>
      </c>
      <c r="O2023" s="60" t="s">
        <v>155</v>
      </c>
      <c r="P2023" s="60" t="s">
        <v>156</v>
      </c>
      <c r="Q2023" s="60" t="s">
        <v>156</v>
      </c>
      <c r="R2023" s="60" t="s">
        <v>157</v>
      </c>
      <c r="S2023" s="62" t="s">
        <v>158</v>
      </c>
    </row>
    <row r="2024" spans="1:19" x14ac:dyDescent="0.2">
      <c r="A2024" s="57">
        <v>45744</v>
      </c>
      <c r="B2024" s="58">
        <v>0.67013888888888895</v>
      </c>
      <c r="C2024" s="59" t="s">
        <v>2324</v>
      </c>
      <c r="D2024" s="59" t="s">
        <v>56</v>
      </c>
      <c r="E2024" s="60" t="s">
        <v>386</v>
      </c>
      <c r="F2024" s="59" t="s">
        <v>153</v>
      </c>
      <c r="G2024" s="60" t="s">
        <v>165</v>
      </c>
      <c r="H2024" s="59">
        <v>55.86</v>
      </c>
      <c r="I2024" s="140">
        <v>1503.99</v>
      </c>
      <c r="J2024" s="141">
        <v>84012.99</v>
      </c>
      <c r="K2024" s="59" t="s">
        <v>152</v>
      </c>
      <c r="L2024" s="59" t="s">
        <v>167</v>
      </c>
      <c r="M2024" s="60" t="s">
        <v>168</v>
      </c>
      <c r="N2024" s="61"/>
      <c r="O2024" s="60" t="s">
        <v>155</v>
      </c>
      <c r="P2024" s="60" t="s">
        <v>210</v>
      </c>
      <c r="Q2024" s="60" t="s">
        <v>204</v>
      </c>
      <c r="R2024" s="60" t="s">
        <v>211</v>
      </c>
      <c r="S2024" s="62" t="s">
        <v>158</v>
      </c>
    </row>
    <row r="2025" spans="1:19" x14ac:dyDescent="0.2">
      <c r="A2025" s="57">
        <v>45744</v>
      </c>
      <c r="B2025" s="58">
        <v>0.686805555555556</v>
      </c>
      <c r="C2025" s="59" t="s">
        <v>2325</v>
      </c>
      <c r="D2025" s="59" t="s">
        <v>54</v>
      </c>
      <c r="E2025" s="60" t="s">
        <v>2270</v>
      </c>
      <c r="F2025" s="59" t="s">
        <v>153</v>
      </c>
      <c r="G2025" s="60" t="s">
        <v>165</v>
      </c>
      <c r="H2025" s="59">
        <v>62.85</v>
      </c>
      <c r="I2025" s="140">
        <v>1441</v>
      </c>
      <c r="J2025" s="141">
        <v>90566.85</v>
      </c>
      <c r="K2025" s="59" t="s">
        <v>152</v>
      </c>
      <c r="L2025" s="59" t="s">
        <v>174</v>
      </c>
      <c r="M2025" s="60" t="s">
        <v>175</v>
      </c>
      <c r="N2025" s="61">
        <v>391455</v>
      </c>
      <c r="O2025" s="60" t="s">
        <v>155</v>
      </c>
      <c r="P2025" s="60" t="s">
        <v>246</v>
      </c>
      <c r="Q2025" s="60" t="s">
        <v>223</v>
      </c>
      <c r="R2025" s="60" t="s">
        <v>224</v>
      </c>
      <c r="S2025" s="62" t="s">
        <v>158</v>
      </c>
    </row>
    <row r="2026" spans="1:19" x14ac:dyDescent="0.2">
      <c r="A2026" s="57">
        <v>45744</v>
      </c>
      <c r="B2026" s="58">
        <v>0.71111111111111103</v>
      </c>
      <c r="C2026" s="59" t="s">
        <v>2326</v>
      </c>
      <c r="D2026" s="59" t="s">
        <v>23</v>
      </c>
      <c r="E2026" s="60" t="s">
        <v>160</v>
      </c>
      <c r="F2026" s="59" t="s">
        <v>150</v>
      </c>
      <c r="G2026" s="60" t="s">
        <v>151</v>
      </c>
      <c r="H2026" s="59">
        <v>413.92</v>
      </c>
      <c r="I2026" s="140">
        <v>1366.01</v>
      </c>
      <c r="J2026" s="141">
        <v>565420.05000000005</v>
      </c>
      <c r="K2026" s="59" t="s">
        <v>152</v>
      </c>
      <c r="L2026" s="59" t="s">
        <v>167</v>
      </c>
      <c r="M2026" s="60" t="s">
        <v>168</v>
      </c>
      <c r="N2026" s="61">
        <v>1236337</v>
      </c>
      <c r="O2026" s="60" t="s">
        <v>155</v>
      </c>
      <c r="P2026" s="60" t="s">
        <v>156</v>
      </c>
      <c r="Q2026" s="60" t="s">
        <v>156</v>
      </c>
      <c r="R2026" s="60" t="s">
        <v>157</v>
      </c>
      <c r="S2026" s="62" t="s">
        <v>158</v>
      </c>
    </row>
    <row r="2027" spans="1:19" x14ac:dyDescent="0.2">
      <c r="A2027" s="57">
        <v>45744</v>
      </c>
      <c r="B2027" s="58">
        <v>0.72013888888888899</v>
      </c>
      <c r="C2027" s="59" t="s">
        <v>2327</v>
      </c>
      <c r="D2027" s="59" t="s">
        <v>12</v>
      </c>
      <c r="E2027" s="60" t="s">
        <v>183</v>
      </c>
      <c r="F2027" s="59" t="s">
        <v>150</v>
      </c>
      <c r="G2027" s="60" t="s">
        <v>151</v>
      </c>
      <c r="H2027" s="59">
        <v>609.83870000000002</v>
      </c>
      <c r="I2027" s="140">
        <v>1283</v>
      </c>
      <c r="J2027" s="141">
        <v>782423.05</v>
      </c>
      <c r="K2027" s="59" t="s">
        <v>152</v>
      </c>
      <c r="L2027" s="59" t="s">
        <v>218</v>
      </c>
      <c r="M2027" s="60" t="s">
        <v>1913</v>
      </c>
      <c r="N2027" s="61">
        <v>726725</v>
      </c>
      <c r="O2027" s="60" t="s">
        <v>155</v>
      </c>
      <c r="P2027" s="60" t="s">
        <v>156</v>
      </c>
      <c r="Q2027" s="60" t="s">
        <v>156</v>
      </c>
      <c r="R2027" s="60" t="s">
        <v>157</v>
      </c>
      <c r="S2027" s="62" t="s">
        <v>158</v>
      </c>
    </row>
    <row r="2028" spans="1:19" x14ac:dyDescent="0.2">
      <c r="A2028" s="57">
        <v>45744</v>
      </c>
      <c r="B2028" s="58">
        <v>0.75486111111111098</v>
      </c>
      <c r="C2028" s="59" t="s">
        <v>2328</v>
      </c>
      <c r="D2028" s="59" t="s">
        <v>102</v>
      </c>
      <c r="E2028" s="60" t="s">
        <v>473</v>
      </c>
      <c r="F2028" s="59" t="s">
        <v>186</v>
      </c>
      <c r="G2028" s="60" t="s">
        <v>187</v>
      </c>
      <c r="H2028" s="59">
        <v>34.71</v>
      </c>
      <c r="I2028" s="140">
        <v>1252.4000000000001</v>
      </c>
      <c r="J2028" s="141">
        <v>43470.803999999996</v>
      </c>
      <c r="K2028" s="59" t="s">
        <v>152</v>
      </c>
      <c r="L2028" s="59" t="s">
        <v>174</v>
      </c>
      <c r="M2028" s="60" t="s">
        <v>175</v>
      </c>
      <c r="N2028" s="61"/>
      <c r="O2028" s="60" t="s">
        <v>383</v>
      </c>
      <c r="P2028" s="60" t="s">
        <v>393</v>
      </c>
      <c r="Q2028" s="60" t="s">
        <v>223</v>
      </c>
      <c r="R2028" s="60" t="s">
        <v>224</v>
      </c>
      <c r="S2028" s="62" t="s">
        <v>384</v>
      </c>
    </row>
    <row r="2029" spans="1:19" x14ac:dyDescent="0.2">
      <c r="A2029" s="57">
        <v>45744</v>
      </c>
      <c r="B2029" s="58">
        <v>0.83750000000000002</v>
      </c>
      <c r="C2029" s="59" t="s">
        <v>2329</v>
      </c>
      <c r="D2029" s="59" t="s">
        <v>10</v>
      </c>
      <c r="E2029" s="60" t="s">
        <v>228</v>
      </c>
      <c r="F2029" s="59" t="s">
        <v>218</v>
      </c>
      <c r="G2029" s="60" t="s">
        <v>219</v>
      </c>
      <c r="H2029" s="59">
        <v>390.01</v>
      </c>
      <c r="I2029" s="140">
        <v>1245.5999999999999</v>
      </c>
      <c r="J2029" s="141">
        <v>485796.45600000001</v>
      </c>
      <c r="K2029" s="59" t="s">
        <v>152</v>
      </c>
      <c r="L2029" s="59" t="s">
        <v>174</v>
      </c>
      <c r="M2029" s="60" t="s">
        <v>175</v>
      </c>
      <c r="N2029" s="61">
        <v>981366</v>
      </c>
      <c r="O2029" s="60" t="s">
        <v>155</v>
      </c>
      <c r="P2029" s="60" t="s">
        <v>156</v>
      </c>
      <c r="Q2029" s="60" t="s">
        <v>156</v>
      </c>
      <c r="R2029" s="60" t="s">
        <v>157</v>
      </c>
      <c r="S2029" s="62" t="s">
        <v>158</v>
      </c>
    </row>
    <row r="2030" spans="1:19" x14ac:dyDescent="0.2">
      <c r="A2030" s="57">
        <v>45745</v>
      </c>
      <c r="B2030" s="58">
        <v>2.4305555555555601E-2</v>
      </c>
      <c r="C2030" s="59" t="s">
        <v>2330</v>
      </c>
      <c r="D2030" s="59" t="s">
        <v>37</v>
      </c>
      <c r="E2030" s="60" t="s">
        <v>263</v>
      </c>
      <c r="F2030" s="59" t="s">
        <v>150</v>
      </c>
      <c r="G2030" s="60" t="s">
        <v>151</v>
      </c>
      <c r="H2030" s="59">
        <v>180.91</v>
      </c>
      <c r="I2030" s="140">
        <v>1365.98</v>
      </c>
      <c r="J2030" s="141">
        <v>247120.05</v>
      </c>
      <c r="K2030" s="59" t="s">
        <v>152</v>
      </c>
      <c r="L2030" s="59" t="s">
        <v>167</v>
      </c>
      <c r="M2030" s="60" t="s">
        <v>168</v>
      </c>
      <c r="N2030" s="61">
        <v>781533</v>
      </c>
      <c r="O2030" s="60" t="s">
        <v>155</v>
      </c>
      <c r="P2030" s="60" t="s">
        <v>210</v>
      </c>
      <c r="Q2030" s="60" t="s">
        <v>204</v>
      </c>
      <c r="R2030" s="60" t="s">
        <v>224</v>
      </c>
      <c r="S2030" s="62" t="s">
        <v>158</v>
      </c>
    </row>
    <row r="2031" spans="1:19" x14ac:dyDescent="0.2">
      <c r="A2031" s="57">
        <v>45745</v>
      </c>
      <c r="B2031" s="58">
        <v>0.16041666666666701</v>
      </c>
      <c r="C2031" s="59" t="s">
        <v>2331</v>
      </c>
      <c r="D2031" s="59" t="s">
        <v>20</v>
      </c>
      <c r="E2031" s="60" t="s">
        <v>230</v>
      </c>
      <c r="F2031" s="59" t="s">
        <v>218</v>
      </c>
      <c r="G2031" s="60" t="s">
        <v>219</v>
      </c>
      <c r="H2031" s="59">
        <v>300</v>
      </c>
      <c r="I2031" s="140">
        <v>1260.3</v>
      </c>
      <c r="J2031" s="141">
        <v>378090</v>
      </c>
      <c r="K2031" s="59" t="s">
        <v>152</v>
      </c>
      <c r="L2031" s="59" t="s">
        <v>174</v>
      </c>
      <c r="M2031" s="60" t="s">
        <v>175</v>
      </c>
      <c r="N2031" s="61"/>
      <c r="O2031" s="60" t="s">
        <v>155</v>
      </c>
      <c r="P2031" s="60" t="s">
        <v>156</v>
      </c>
      <c r="Q2031" s="60" t="s">
        <v>156</v>
      </c>
      <c r="R2031" s="60" t="s">
        <v>157</v>
      </c>
      <c r="S2031" s="62" t="s">
        <v>158</v>
      </c>
    </row>
    <row r="2032" spans="1:19" x14ac:dyDescent="0.2">
      <c r="A2032" s="57">
        <v>45745</v>
      </c>
      <c r="B2032" s="58">
        <v>0.42638888888888898</v>
      </c>
      <c r="C2032" s="59" t="s">
        <v>2332</v>
      </c>
      <c r="D2032" s="59" t="s">
        <v>17</v>
      </c>
      <c r="E2032" s="60" t="s">
        <v>230</v>
      </c>
      <c r="F2032" s="59" t="s">
        <v>150</v>
      </c>
      <c r="G2032" s="60" t="s">
        <v>151</v>
      </c>
      <c r="H2032" s="59">
        <v>355.41230000000002</v>
      </c>
      <c r="I2032" s="140">
        <v>1288</v>
      </c>
      <c r="J2032" s="141">
        <v>457771.04200000002</v>
      </c>
      <c r="K2032" s="59" t="s">
        <v>152</v>
      </c>
      <c r="L2032" s="59" t="s">
        <v>153</v>
      </c>
      <c r="M2032" s="60" t="s">
        <v>154</v>
      </c>
      <c r="N2032" s="61">
        <v>102672</v>
      </c>
      <c r="O2032" s="60" t="s">
        <v>155</v>
      </c>
      <c r="P2032" s="60" t="s">
        <v>156</v>
      </c>
      <c r="Q2032" s="60" t="s">
        <v>156</v>
      </c>
      <c r="R2032" s="60" t="s">
        <v>157</v>
      </c>
      <c r="S2032" s="62" t="s">
        <v>158</v>
      </c>
    </row>
    <row r="2033" spans="1:19" x14ac:dyDescent="0.2">
      <c r="A2033" s="57">
        <v>45745</v>
      </c>
      <c r="B2033" s="58">
        <v>0.438194444444444</v>
      </c>
      <c r="C2033" s="59" t="s">
        <v>2333</v>
      </c>
      <c r="D2033" s="59" t="s">
        <v>71</v>
      </c>
      <c r="E2033" s="60" t="s">
        <v>200</v>
      </c>
      <c r="F2033" s="59" t="s">
        <v>201</v>
      </c>
      <c r="G2033" s="60" t="s">
        <v>202</v>
      </c>
      <c r="H2033" s="59">
        <v>8.82</v>
      </c>
      <c r="I2033" s="140">
        <v>1444.5</v>
      </c>
      <c r="J2033" s="141">
        <v>12740.49</v>
      </c>
      <c r="K2033" s="59" t="s">
        <v>152</v>
      </c>
      <c r="L2033" s="59" t="s">
        <v>174</v>
      </c>
      <c r="M2033" s="60" t="s">
        <v>175</v>
      </c>
      <c r="N2033" s="61"/>
      <c r="O2033" s="60" t="s">
        <v>155</v>
      </c>
      <c r="P2033" s="60" t="s">
        <v>203</v>
      </c>
      <c r="Q2033" s="60" t="s">
        <v>204</v>
      </c>
      <c r="R2033" s="60" t="s">
        <v>205</v>
      </c>
      <c r="S2033" s="62" t="s">
        <v>158</v>
      </c>
    </row>
    <row r="2034" spans="1:19" x14ac:dyDescent="0.2">
      <c r="A2034" s="57">
        <v>45745</v>
      </c>
      <c r="B2034" s="58">
        <v>0.45555555555555599</v>
      </c>
      <c r="C2034" s="59" t="s">
        <v>2334</v>
      </c>
      <c r="D2034" s="59" t="s">
        <v>15</v>
      </c>
      <c r="E2034" s="60" t="s">
        <v>164</v>
      </c>
      <c r="F2034" s="59" t="s">
        <v>150</v>
      </c>
      <c r="G2034" s="60" t="s">
        <v>151</v>
      </c>
      <c r="H2034" s="59">
        <v>401.68</v>
      </c>
      <c r="I2034" s="140">
        <v>1366</v>
      </c>
      <c r="J2034" s="141">
        <v>548694.06000000006</v>
      </c>
      <c r="K2034" s="59" t="s">
        <v>152</v>
      </c>
      <c r="L2034" s="59" t="s">
        <v>167</v>
      </c>
      <c r="M2034" s="60" t="s">
        <v>168</v>
      </c>
      <c r="N2034" s="61"/>
      <c r="O2034" s="60" t="s">
        <v>155</v>
      </c>
      <c r="P2034" s="60" t="s">
        <v>156</v>
      </c>
      <c r="Q2034" s="60" t="s">
        <v>156</v>
      </c>
      <c r="R2034" s="60" t="s">
        <v>157</v>
      </c>
      <c r="S2034" s="62" t="s">
        <v>158</v>
      </c>
    </row>
    <row r="2035" spans="1:19" x14ac:dyDescent="0.2">
      <c r="A2035" s="57">
        <v>45745</v>
      </c>
      <c r="B2035" s="58">
        <v>0.47569444444444398</v>
      </c>
      <c r="C2035" s="59" t="s">
        <v>2335</v>
      </c>
      <c r="D2035" s="59" t="s">
        <v>27</v>
      </c>
      <c r="E2035" s="60" t="s">
        <v>1838</v>
      </c>
      <c r="F2035" s="59" t="s">
        <v>153</v>
      </c>
      <c r="G2035" s="60" t="s">
        <v>165</v>
      </c>
      <c r="H2035" s="59">
        <v>52.74</v>
      </c>
      <c r="I2035" s="140">
        <v>1443.8</v>
      </c>
      <c r="J2035" s="141">
        <v>76146.012000000002</v>
      </c>
      <c r="K2035" s="59" t="s">
        <v>152</v>
      </c>
      <c r="L2035" s="59" t="s">
        <v>174</v>
      </c>
      <c r="M2035" s="60" t="s">
        <v>175</v>
      </c>
      <c r="N2035" s="61">
        <v>123743</v>
      </c>
      <c r="O2035" s="60" t="s">
        <v>155</v>
      </c>
      <c r="P2035" s="60" t="s">
        <v>196</v>
      </c>
      <c r="Q2035" s="60" t="s">
        <v>197</v>
      </c>
      <c r="R2035" s="60" t="s">
        <v>198</v>
      </c>
      <c r="S2035" s="62" t="s">
        <v>158</v>
      </c>
    </row>
    <row r="2036" spans="1:19" x14ac:dyDescent="0.2">
      <c r="A2036" s="57">
        <v>45745</v>
      </c>
      <c r="B2036" s="58">
        <v>0.47916666666666702</v>
      </c>
      <c r="C2036" s="59" t="s">
        <v>2336</v>
      </c>
      <c r="D2036" s="59" t="s">
        <v>38</v>
      </c>
      <c r="E2036" s="60" t="s">
        <v>292</v>
      </c>
      <c r="F2036" s="59" t="s">
        <v>150</v>
      </c>
      <c r="G2036" s="60" t="s">
        <v>151</v>
      </c>
      <c r="H2036" s="59">
        <v>119.876</v>
      </c>
      <c r="I2036" s="140">
        <v>1366</v>
      </c>
      <c r="J2036" s="141">
        <v>163751.03</v>
      </c>
      <c r="K2036" s="59" t="s">
        <v>152</v>
      </c>
      <c r="L2036" s="59" t="s">
        <v>167</v>
      </c>
      <c r="M2036" s="60" t="s">
        <v>168</v>
      </c>
      <c r="N2036" s="61">
        <v>146424</v>
      </c>
      <c r="O2036" s="60" t="s">
        <v>155</v>
      </c>
      <c r="P2036" s="60" t="s">
        <v>210</v>
      </c>
      <c r="Q2036" s="60" t="s">
        <v>204</v>
      </c>
      <c r="R2036" s="60" t="s">
        <v>211</v>
      </c>
      <c r="S2036" s="62" t="s">
        <v>158</v>
      </c>
    </row>
    <row r="2037" spans="1:19" x14ac:dyDescent="0.2">
      <c r="A2037" s="57">
        <v>45745</v>
      </c>
      <c r="B2037" s="58">
        <v>0.54513888888888895</v>
      </c>
      <c r="C2037" s="59" t="s">
        <v>2337</v>
      </c>
      <c r="D2037" s="59" t="s">
        <v>14</v>
      </c>
      <c r="E2037" s="60" t="s">
        <v>171</v>
      </c>
      <c r="F2037" s="59" t="s">
        <v>150</v>
      </c>
      <c r="G2037" s="60" t="s">
        <v>151</v>
      </c>
      <c r="H2037" s="59">
        <v>473.78699999999998</v>
      </c>
      <c r="I2037" s="140">
        <v>1366</v>
      </c>
      <c r="J2037" s="141">
        <v>647193.04</v>
      </c>
      <c r="K2037" s="59" t="s">
        <v>152</v>
      </c>
      <c r="L2037" s="59" t="s">
        <v>167</v>
      </c>
      <c r="M2037" s="60" t="s">
        <v>168</v>
      </c>
      <c r="N2037" s="61">
        <v>604309</v>
      </c>
      <c r="O2037" s="60" t="s">
        <v>155</v>
      </c>
      <c r="P2037" s="60" t="s">
        <v>156</v>
      </c>
      <c r="Q2037" s="60" t="s">
        <v>156</v>
      </c>
      <c r="R2037" s="60" t="s">
        <v>157</v>
      </c>
      <c r="S2037" s="62" t="s">
        <v>158</v>
      </c>
    </row>
    <row r="2038" spans="1:19" x14ac:dyDescent="0.2">
      <c r="A2038" s="57">
        <v>45745</v>
      </c>
      <c r="B2038" s="58">
        <v>0.95416666666666705</v>
      </c>
      <c r="C2038" s="59" t="s">
        <v>2338</v>
      </c>
      <c r="D2038" s="59" t="s">
        <v>12</v>
      </c>
      <c r="E2038" s="60" t="s">
        <v>183</v>
      </c>
      <c r="F2038" s="59" t="s">
        <v>150</v>
      </c>
      <c r="G2038" s="60" t="s">
        <v>151</v>
      </c>
      <c r="H2038" s="59">
        <v>488.7</v>
      </c>
      <c r="I2038" s="140">
        <v>1366</v>
      </c>
      <c r="J2038" s="141">
        <v>667564.06000000006</v>
      </c>
      <c r="K2038" s="59" t="s">
        <v>152</v>
      </c>
      <c r="L2038" s="59" t="s">
        <v>167</v>
      </c>
      <c r="M2038" s="60" t="s">
        <v>168</v>
      </c>
      <c r="N2038" s="61">
        <v>727854</v>
      </c>
      <c r="O2038" s="60" t="s">
        <v>155</v>
      </c>
      <c r="P2038" s="60" t="s">
        <v>156</v>
      </c>
      <c r="Q2038" s="60" t="s">
        <v>156</v>
      </c>
      <c r="R2038" s="60" t="s">
        <v>157</v>
      </c>
      <c r="S2038" s="62" t="s">
        <v>158</v>
      </c>
    </row>
    <row r="2039" spans="1:19" x14ac:dyDescent="0.2">
      <c r="A2039" s="57">
        <v>45746</v>
      </c>
      <c r="B2039" s="58">
        <v>0.30833333333333302</v>
      </c>
      <c r="C2039" s="59" t="s">
        <v>2339</v>
      </c>
      <c r="D2039" s="59" t="s">
        <v>13</v>
      </c>
      <c r="E2039" s="60" t="s">
        <v>347</v>
      </c>
      <c r="F2039" s="59" t="s">
        <v>150</v>
      </c>
      <c r="G2039" s="60" t="s">
        <v>151</v>
      </c>
      <c r="H2039" s="59">
        <v>645.16099999999994</v>
      </c>
      <c r="I2039" s="140">
        <v>1366</v>
      </c>
      <c r="J2039" s="141">
        <v>881289.93</v>
      </c>
      <c r="K2039" s="59" t="s">
        <v>152</v>
      </c>
      <c r="L2039" s="59" t="s">
        <v>167</v>
      </c>
      <c r="M2039" s="60" t="s">
        <v>168</v>
      </c>
      <c r="N2039" s="61">
        <v>602270</v>
      </c>
      <c r="O2039" s="60" t="s">
        <v>155</v>
      </c>
      <c r="P2039" s="60" t="s">
        <v>156</v>
      </c>
      <c r="Q2039" s="60" t="s">
        <v>156</v>
      </c>
      <c r="R2039" s="60" t="s">
        <v>157</v>
      </c>
      <c r="S2039" s="62" t="s">
        <v>158</v>
      </c>
    </row>
    <row r="2040" spans="1:19" x14ac:dyDescent="0.2">
      <c r="A2040" s="57">
        <v>45746</v>
      </c>
      <c r="B2040" s="58">
        <v>0.31458333333333299</v>
      </c>
      <c r="C2040" s="59" t="s">
        <v>2340</v>
      </c>
      <c r="D2040" s="59" t="s">
        <v>21</v>
      </c>
      <c r="E2040" s="60" t="s">
        <v>251</v>
      </c>
      <c r="F2040" s="59" t="s">
        <v>150</v>
      </c>
      <c r="G2040" s="60" t="s">
        <v>151</v>
      </c>
      <c r="H2040" s="59">
        <v>248.22749999999999</v>
      </c>
      <c r="I2040" s="140">
        <v>1288</v>
      </c>
      <c r="J2040" s="141">
        <v>319717.02</v>
      </c>
      <c r="K2040" s="59" t="s">
        <v>152</v>
      </c>
      <c r="L2040" s="59" t="s">
        <v>153</v>
      </c>
      <c r="M2040" s="60" t="s">
        <v>154</v>
      </c>
      <c r="N2040" s="61">
        <v>1931528</v>
      </c>
      <c r="O2040" s="60" t="s">
        <v>155</v>
      </c>
      <c r="P2040" s="60" t="s">
        <v>156</v>
      </c>
      <c r="Q2040" s="60" t="s">
        <v>156</v>
      </c>
      <c r="R2040" s="60" t="s">
        <v>157</v>
      </c>
      <c r="S2040" s="62" t="s">
        <v>158</v>
      </c>
    </row>
    <row r="2041" spans="1:19" x14ac:dyDescent="0.2">
      <c r="A2041" s="57">
        <v>45746</v>
      </c>
      <c r="B2041" s="58">
        <v>0.327777777777778</v>
      </c>
      <c r="C2041" s="59" t="s">
        <v>2341</v>
      </c>
      <c r="D2041" s="59" t="s">
        <v>9</v>
      </c>
      <c r="E2041" s="60" t="s">
        <v>213</v>
      </c>
      <c r="F2041" s="59" t="s">
        <v>150</v>
      </c>
      <c r="G2041" s="60" t="s">
        <v>151</v>
      </c>
      <c r="H2041" s="59">
        <v>359.79500000000002</v>
      </c>
      <c r="I2041" s="140">
        <v>1288</v>
      </c>
      <c r="J2041" s="141">
        <v>463415.96</v>
      </c>
      <c r="K2041" s="59" t="s">
        <v>152</v>
      </c>
      <c r="L2041" s="59" t="s">
        <v>153</v>
      </c>
      <c r="M2041" s="60" t="s">
        <v>154</v>
      </c>
      <c r="N2041" s="61">
        <v>1003766</v>
      </c>
      <c r="O2041" s="60" t="s">
        <v>155</v>
      </c>
      <c r="P2041" s="60" t="s">
        <v>156</v>
      </c>
      <c r="Q2041" s="60" t="s">
        <v>156</v>
      </c>
      <c r="R2041" s="60" t="s">
        <v>157</v>
      </c>
      <c r="S2041" s="62" t="s">
        <v>158</v>
      </c>
    </row>
    <row r="2042" spans="1:19" x14ac:dyDescent="0.2">
      <c r="A2042" s="57">
        <v>45746</v>
      </c>
      <c r="B2042" s="58">
        <v>0.33958333333333302</v>
      </c>
      <c r="C2042" s="59">
        <v>2097</v>
      </c>
      <c r="D2042" s="59" t="s">
        <v>22</v>
      </c>
      <c r="E2042" s="60" t="s">
        <v>887</v>
      </c>
      <c r="F2042" s="59" t="s">
        <v>150</v>
      </c>
      <c r="G2042" s="60" t="s">
        <v>151</v>
      </c>
      <c r="H2042" s="59">
        <v>420.36700000000002</v>
      </c>
      <c r="I2042" s="140">
        <v>1179.43</v>
      </c>
      <c r="J2042" s="141">
        <v>495793.29</v>
      </c>
      <c r="K2042" s="59" t="s">
        <v>152</v>
      </c>
      <c r="L2042" s="59" t="s">
        <v>201</v>
      </c>
      <c r="M2042" s="60" t="s">
        <v>1820</v>
      </c>
      <c r="N2042" s="61">
        <v>60262</v>
      </c>
      <c r="O2042" s="60" t="s">
        <v>155</v>
      </c>
      <c r="P2042" s="60" t="s">
        <v>156</v>
      </c>
      <c r="Q2042" s="60" t="s">
        <v>156</v>
      </c>
      <c r="R2042" s="60" t="s">
        <v>157</v>
      </c>
      <c r="S2042" s="62" t="s">
        <v>158</v>
      </c>
    </row>
    <row r="2043" spans="1:19" x14ac:dyDescent="0.2">
      <c r="A2043" s="57">
        <v>45746</v>
      </c>
      <c r="B2043" s="58">
        <v>0.34791666666666698</v>
      </c>
      <c r="C2043" s="59" t="s">
        <v>2342</v>
      </c>
      <c r="D2043" s="59" t="s">
        <v>8</v>
      </c>
      <c r="E2043" s="60" t="s">
        <v>207</v>
      </c>
      <c r="F2043" s="59" t="s">
        <v>218</v>
      </c>
      <c r="G2043" s="60" t="s">
        <v>219</v>
      </c>
      <c r="H2043" s="59">
        <v>357.43</v>
      </c>
      <c r="I2043" s="140">
        <v>1222.0999999999999</v>
      </c>
      <c r="J2043" s="141">
        <v>436815.20299999998</v>
      </c>
      <c r="K2043" s="59" t="s">
        <v>152</v>
      </c>
      <c r="L2043" s="59" t="s">
        <v>174</v>
      </c>
      <c r="M2043" s="60" t="s">
        <v>175</v>
      </c>
      <c r="N2043" s="61">
        <v>440091</v>
      </c>
      <c r="O2043" s="60" t="s">
        <v>155</v>
      </c>
      <c r="P2043" s="60" t="s">
        <v>156</v>
      </c>
      <c r="Q2043" s="60" t="s">
        <v>156</v>
      </c>
      <c r="R2043" s="60" t="s">
        <v>157</v>
      </c>
      <c r="S2043" s="62" t="s">
        <v>158</v>
      </c>
    </row>
    <row r="2044" spans="1:19" x14ac:dyDescent="0.2">
      <c r="A2044" s="57">
        <v>45746</v>
      </c>
      <c r="B2044" s="58">
        <v>0.375</v>
      </c>
      <c r="C2044" s="59" t="s">
        <v>2343</v>
      </c>
      <c r="D2044" s="59" t="s">
        <v>24</v>
      </c>
      <c r="E2044" s="60" t="s">
        <v>301</v>
      </c>
      <c r="F2044" s="59" t="s">
        <v>150</v>
      </c>
      <c r="G2044" s="60" t="s">
        <v>151</v>
      </c>
      <c r="H2044" s="59">
        <v>422.13200000000001</v>
      </c>
      <c r="I2044" s="140">
        <v>1288</v>
      </c>
      <c r="J2044" s="141">
        <v>543706.01599999995</v>
      </c>
      <c r="K2044" s="59" t="s">
        <v>152</v>
      </c>
      <c r="L2044" s="59" t="s">
        <v>153</v>
      </c>
      <c r="M2044" s="60" t="s">
        <v>154</v>
      </c>
      <c r="N2044" s="61">
        <v>953825</v>
      </c>
      <c r="O2044" s="60" t="s">
        <v>155</v>
      </c>
      <c r="P2044" s="60" t="s">
        <v>156</v>
      </c>
      <c r="Q2044" s="60" t="s">
        <v>156</v>
      </c>
      <c r="R2044" s="60" t="s">
        <v>157</v>
      </c>
      <c r="S2044" s="62" t="s">
        <v>158</v>
      </c>
    </row>
    <row r="2045" spans="1:19" x14ac:dyDescent="0.2">
      <c r="A2045" s="57">
        <v>45746</v>
      </c>
      <c r="B2045" s="58">
        <v>0.39444444444444399</v>
      </c>
      <c r="C2045" s="59" t="s">
        <v>2344</v>
      </c>
      <c r="D2045" s="59" t="s">
        <v>18</v>
      </c>
      <c r="E2045" s="60" t="s">
        <v>181</v>
      </c>
      <c r="F2045" s="59" t="s">
        <v>150</v>
      </c>
      <c r="G2045" s="60" t="s">
        <v>151</v>
      </c>
      <c r="H2045" s="59">
        <v>491.53960000000001</v>
      </c>
      <c r="I2045" s="140">
        <v>1288</v>
      </c>
      <c r="J2045" s="141">
        <v>633103.005</v>
      </c>
      <c r="K2045" s="59" t="s">
        <v>152</v>
      </c>
      <c r="L2045" s="59" t="s">
        <v>153</v>
      </c>
      <c r="M2045" s="60" t="s">
        <v>154</v>
      </c>
      <c r="N2045" s="61">
        <v>445954</v>
      </c>
      <c r="O2045" s="60" t="s">
        <v>155</v>
      </c>
      <c r="P2045" s="60" t="s">
        <v>156</v>
      </c>
      <c r="Q2045" s="60" t="s">
        <v>156</v>
      </c>
      <c r="R2045" s="60" t="s">
        <v>157</v>
      </c>
      <c r="S2045" s="62" t="s">
        <v>158</v>
      </c>
    </row>
    <row r="2046" spans="1:19" x14ac:dyDescent="0.2">
      <c r="A2046" s="57">
        <v>45746</v>
      </c>
      <c r="B2046" s="58">
        <v>0.43055555555555602</v>
      </c>
      <c r="C2046" s="59" t="s">
        <v>2345</v>
      </c>
      <c r="D2046" s="59" t="s">
        <v>25</v>
      </c>
      <c r="E2046" s="60" t="s">
        <v>238</v>
      </c>
      <c r="F2046" s="59" t="s">
        <v>150</v>
      </c>
      <c r="G2046" s="60" t="s">
        <v>151</v>
      </c>
      <c r="H2046" s="59">
        <v>478.851</v>
      </c>
      <c r="I2046" s="140">
        <v>1286.75</v>
      </c>
      <c r="J2046" s="141">
        <v>616160.00899999996</v>
      </c>
      <c r="K2046" s="59" t="s">
        <v>152</v>
      </c>
      <c r="L2046" s="59" t="s">
        <v>153</v>
      </c>
      <c r="M2046" s="60" t="s">
        <v>154</v>
      </c>
      <c r="N2046" s="61">
        <v>769008</v>
      </c>
      <c r="O2046" s="60" t="s">
        <v>155</v>
      </c>
      <c r="P2046" s="60" t="s">
        <v>156</v>
      </c>
      <c r="Q2046" s="60" t="s">
        <v>156</v>
      </c>
      <c r="R2046" s="60" t="s">
        <v>157</v>
      </c>
      <c r="S2046" s="62" t="s">
        <v>158</v>
      </c>
    </row>
    <row r="2047" spans="1:19" x14ac:dyDescent="0.2">
      <c r="A2047" s="57">
        <v>45746</v>
      </c>
      <c r="B2047" s="58">
        <v>0.58541666666666703</v>
      </c>
      <c r="C2047" s="59" t="s">
        <v>2346</v>
      </c>
      <c r="D2047" s="59" t="s">
        <v>80</v>
      </c>
      <c r="E2047" s="60" t="s">
        <v>267</v>
      </c>
      <c r="F2047" s="59" t="s">
        <v>201</v>
      </c>
      <c r="G2047" s="60" t="s">
        <v>202</v>
      </c>
      <c r="H2047" s="59">
        <v>34.46</v>
      </c>
      <c r="I2047" s="140">
        <v>1450.4</v>
      </c>
      <c r="J2047" s="141">
        <v>49980.784</v>
      </c>
      <c r="K2047" s="59" t="s">
        <v>152</v>
      </c>
      <c r="L2047" s="59" t="s">
        <v>174</v>
      </c>
      <c r="M2047" s="60" t="s">
        <v>175</v>
      </c>
      <c r="N2047" s="61"/>
      <c r="O2047" s="60" t="s">
        <v>188</v>
      </c>
      <c r="P2047" s="60" t="s">
        <v>176</v>
      </c>
      <c r="Q2047" s="59"/>
      <c r="R2047" s="60" t="s">
        <v>268</v>
      </c>
      <c r="S2047" s="62" t="s">
        <v>176</v>
      </c>
    </row>
    <row r="2048" spans="1:19" x14ac:dyDescent="0.2">
      <c r="A2048" s="57">
        <v>45746</v>
      </c>
      <c r="B2048" s="58">
        <v>0.750694444444444</v>
      </c>
      <c r="C2048" s="59" t="s">
        <v>2347</v>
      </c>
      <c r="D2048" s="59" t="s">
        <v>26</v>
      </c>
      <c r="E2048" s="60" t="s">
        <v>232</v>
      </c>
      <c r="F2048" s="59" t="s">
        <v>150</v>
      </c>
      <c r="G2048" s="60" t="s">
        <v>151</v>
      </c>
      <c r="H2048" s="59">
        <v>394.26159999999999</v>
      </c>
      <c r="I2048" s="140">
        <v>1288</v>
      </c>
      <c r="J2048" s="141">
        <v>507808.94099999999</v>
      </c>
      <c r="K2048" s="59" t="s">
        <v>152</v>
      </c>
      <c r="L2048" s="59" t="s">
        <v>153</v>
      </c>
      <c r="M2048" s="60" t="s">
        <v>154</v>
      </c>
      <c r="N2048" s="61">
        <v>148737</v>
      </c>
      <c r="O2048" s="60" t="s">
        <v>155</v>
      </c>
      <c r="P2048" s="60" t="s">
        <v>156</v>
      </c>
      <c r="Q2048" s="60" t="s">
        <v>156</v>
      </c>
      <c r="R2048" s="60" t="s">
        <v>157</v>
      </c>
      <c r="S2048" s="62" t="s">
        <v>158</v>
      </c>
    </row>
    <row r="2049" spans="1:19" x14ac:dyDescent="0.2">
      <c r="A2049" s="57">
        <v>45746</v>
      </c>
      <c r="B2049" s="58">
        <v>0.82916666666666705</v>
      </c>
      <c r="C2049" s="59" t="s">
        <v>2348</v>
      </c>
      <c r="D2049" s="59" t="s">
        <v>99</v>
      </c>
      <c r="E2049" s="60" t="s">
        <v>1850</v>
      </c>
      <c r="F2049" s="59" t="s">
        <v>186</v>
      </c>
      <c r="G2049" s="60" t="s">
        <v>187</v>
      </c>
      <c r="H2049" s="69">
        <v>40.46</v>
      </c>
      <c r="I2049" s="140">
        <v>1223.5999999999999</v>
      </c>
      <c r="J2049" s="141">
        <v>49506.856</v>
      </c>
      <c r="K2049" s="59" t="s">
        <v>152</v>
      </c>
      <c r="L2049" s="59" t="s">
        <v>174</v>
      </c>
      <c r="M2049" s="60" t="s">
        <v>175</v>
      </c>
      <c r="N2049" s="61">
        <v>276418</v>
      </c>
      <c r="O2049" s="60" t="s">
        <v>155</v>
      </c>
      <c r="P2049" s="60" t="s">
        <v>211</v>
      </c>
      <c r="Q2049" s="60" t="s">
        <v>204</v>
      </c>
      <c r="R2049" s="60" t="s">
        <v>211</v>
      </c>
      <c r="S2049" s="62" t="s">
        <v>158</v>
      </c>
    </row>
    <row r="2050" spans="1:19" x14ac:dyDescent="0.2">
      <c r="A2050" s="57">
        <v>45746</v>
      </c>
      <c r="B2050" s="58">
        <v>0.91805555555555596</v>
      </c>
      <c r="C2050" s="70" t="s">
        <v>2349</v>
      </c>
      <c r="D2050" s="59" t="s">
        <v>13</v>
      </c>
      <c r="E2050" s="60" t="s">
        <v>347</v>
      </c>
      <c r="F2050" s="59" t="s">
        <v>150</v>
      </c>
      <c r="G2050" s="60" t="s">
        <v>151</v>
      </c>
      <c r="H2050" s="59">
        <v>399.89210000000003</v>
      </c>
      <c r="I2050" s="140">
        <v>1288</v>
      </c>
      <c r="J2050" s="141">
        <v>515061.02500000002</v>
      </c>
      <c r="K2050" s="59" t="s">
        <v>152</v>
      </c>
      <c r="L2050" s="59" t="s">
        <v>153</v>
      </c>
      <c r="M2050" s="60" t="s">
        <v>154</v>
      </c>
      <c r="N2050" s="61">
        <v>603409</v>
      </c>
      <c r="O2050" s="60" t="s">
        <v>155</v>
      </c>
      <c r="P2050" s="60" t="s">
        <v>156</v>
      </c>
      <c r="Q2050" s="60" t="s">
        <v>156</v>
      </c>
      <c r="R2050" s="60" t="s">
        <v>157</v>
      </c>
      <c r="S2050" s="62" t="s">
        <v>158</v>
      </c>
    </row>
    <row r="2051" spans="1:19" x14ac:dyDescent="0.2">
      <c r="A2051" s="57">
        <v>45746</v>
      </c>
      <c r="B2051" s="58">
        <v>0.91805555555555596</v>
      </c>
      <c r="C2051" s="70" t="s">
        <v>2349</v>
      </c>
      <c r="D2051" s="59" t="s">
        <v>13</v>
      </c>
      <c r="E2051" s="60" t="s">
        <v>347</v>
      </c>
      <c r="F2051" s="59" t="s">
        <v>415</v>
      </c>
      <c r="G2051" s="60" t="s">
        <v>416</v>
      </c>
      <c r="H2051" s="71">
        <v>0</v>
      </c>
      <c r="I2051" s="142" t="s">
        <v>2350</v>
      </c>
      <c r="J2051" s="143">
        <v>-10301.219999999999</v>
      </c>
      <c r="K2051" s="59" t="s">
        <v>152</v>
      </c>
      <c r="L2051" s="59" t="s">
        <v>153</v>
      </c>
      <c r="M2051" s="60" t="s">
        <v>154</v>
      </c>
      <c r="N2051" s="61">
        <v>0</v>
      </c>
      <c r="O2051" s="60" t="s">
        <v>155</v>
      </c>
      <c r="P2051" s="60" t="s">
        <v>156</v>
      </c>
      <c r="Q2051" s="60" t="s">
        <v>156</v>
      </c>
      <c r="R2051" s="60" t="s">
        <v>157</v>
      </c>
      <c r="S2051" s="62" t="s">
        <v>158</v>
      </c>
    </row>
    <row r="2052" spans="1:19" x14ac:dyDescent="0.2">
      <c r="A2052" s="57">
        <v>45747</v>
      </c>
      <c r="B2052" s="58">
        <v>3.6805555555555598E-2</v>
      </c>
      <c r="C2052" s="59" t="s">
        <v>2351</v>
      </c>
      <c r="D2052" s="59" t="s">
        <v>20</v>
      </c>
      <c r="E2052" s="60" t="s">
        <v>230</v>
      </c>
      <c r="F2052" s="59" t="s">
        <v>150</v>
      </c>
      <c r="G2052" s="60" t="s">
        <v>151</v>
      </c>
      <c r="H2052" s="59">
        <v>496.66</v>
      </c>
      <c r="I2052" s="140">
        <v>1366.01</v>
      </c>
      <c r="J2052" s="141">
        <v>678442.89</v>
      </c>
      <c r="K2052" s="59" t="s">
        <v>152</v>
      </c>
      <c r="L2052" s="59" t="s">
        <v>167</v>
      </c>
      <c r="M2052" s="60" t="s">
        <v>168</v>
      </c>
      <c r="N2052" s="61">
        <v>2192477</v>
      </c>
      <c r="O2052" s="60" t="s">
        <v>155</v>
      </c>
      <c r="P2052" s="60" t="s">
        <v>156</v>
      </c>
      <c r="Q2052" s="60" t="s">
        <v>156</v>
      </c>
      <c r="R2052" s="60" t="s">
        <v>157</v>
      </c>
      <c r="S2052" s="62" t="s">
        <v>158</v>
      </c>
    </row>
    <row r="2053" spans="1:19" x14ac:dyDescent="0.2">
      <c r="A2053" s="57">
        <v>45747</v>
      </c>
      <c r="B2053" s="58">
        <v>0.26805555555555599</v>
      </c>
      <c r="C2053" s="59" t="s">
        <v>2352</v>
      </c>
      <c r="D2053" s="59" t="s">
        <v>82</v>
      </c>
      <c r="E2053" s="60" t="s">
        <v>173</v>
      </c>
      <c r="F2053" s="59" t="s">
        <v>153</v>
      </c>
      <c r="G2053" s="60" t="s">
        <v>165</v>
      </c>
      <c r="H2053" s="59">
        <v>66.87</v>
      </c>
      <c r="I2053" s="140">
        <v>1451.5</v>
      </c>
      <c r="J2053" s="141">
        <v>97061.804999999993</v>
      </c>
      <c r="K2053" s="59" t="s">
        <v>152</v>
      </c>
      <c r="L2053" s="59" t="s">
        <v>174</v>
      </c>
      <c r="M2053" s="60" t="s">
        <v>175</v>
      </c>
      <c r="N2053" s="61"/>
      <c r="O2053" s="60" t="s">
        <v>155</v>
      </c>
      <c r="P2053" s="60" t="s">
        <v>176</v>
      </c>
      <c r="Q2053" s="59"/>
      <c r="R2053" s="60" t="s">
        <v>177</v>
      </c>
      <c r="S2053" s="62" t="s">
        <v>158</v>
      </c>
    </row>
    <row r="2054" spans="1:19" x14ac:dyDescent="0.2">
      <c r="A2054" s="57">
        <v>45747</v>
      </c>
      <c r="B2054" s="58">
        <v>0.33402777777777798</v>
      </c>
      <c r="C2054" s="59" t="s">
        <v>2353</v>
      </c>
      <c r="D2054" s="59" t="s">
        <v>57</v>
      </c>
      <c r="E2054" s="60" t="s">
        <v>330</v>
      </c>
      <c r="F2054" s="59" t="s">
        <v>153</v>
      </c>
      <c r="G2054" s="60" t="s">
        <v>165</v>
      </c>
      <c r="H2054" s="59">
        <v>67.36</v>
      </c>
      <c r="I2054" s="140">
        <v>1563.17</v>
      </c>
      <c r="J2054" s="141">
        <v>105294.99</v>
      </c>
      <c r="K2054" s="59" t="s">
        <v>152</v>
      </c>
      <c r="L2054" s="59" t="s">
        <v>220</v>
      </c>
      <c r="M2054" s="60" t="s">
        <v>221</v>
      </c>
      <c r="N2054" s="61">
        <v>208964</v>
      </c>
      <c r="O2054" s="60" t="s">
        <v>155</v>
      </c>
      <c r="P2054" s="60" t="s">
        <v>246</v>
      </c>
      <c r="Q2054" s="60" t="s">
        <v>223</v>
      </c>
      <c r="R2054" s="60" t="s">
        <v>224</v>
      </c>
      <c r="S2054" s="62" t="s">
        <v>158</v>
      </c>
    </row>
    <row r="2055" spans="1:19" x14ac:dyDescent="0.2">
      <c r="A2055" s="57">
        <v>45747</v>
      </c>
      <c r="B2055" s="58">
        <v>0.34027777777777801</v>
      </c>
      <c r="C2055" s="59" t="s">
        <v>2354</v>
      </c>
      <c r="D2055" s="59" t="s">
        <v>64</v>
      </c>
      <c r="E2055" s="60" t="s">
        <v>2355</v>
      </c>
      <c r="F2055" s="59" t="s">
        <v>150</v>
      </c>
      <c r="G2055" s="60" t="s">
        <v>151</v>
      </c>
      <c r="H2055" s="59">
        <v>30.264800000000001</v>
      </c>
      <c r="I2055" s="140">
        <v>1288</v>
      </c>
      <c r="J2055" s="141">
        <v>38981.061999999998</v>
      </c>
      <c r="K2055" s="59" t="s">
        <v>152</v>
      </c>
      <c r="L2055" s="59" t="s">
        <v>153</v>
      </c>
      <c r="M2055" s="60" t="s">
        <v>154</v>
      </c>
      <c r="N2055" s="61"/>
      <c r="O2055" s="60" t="s">
        <v>155</v>
      </c>
      <c r="P2055" s="60" t="s">
        <v>191</v>
      </c>
      <c r="Q2055" s="60" t="s">
        <v>192</v>
      </c>
      <c r="R2055" s="60" t="s">
        <v>193</v>
      </c>
      <c r="S2055" s="62" t="s">
        <v>158</v>
      </c>
    </row>
    <row r="2056" spans="1:19" x14ac:dyDescent="0.2">
      <c r="A2056" s="57">
        <v>45747</v>
      </c>
      <c r="B2056" s="58">
        <v>0.38819444444444501</v>
      </c>
      <c r="C2056" s="59" t="s">
        <v>2356</v>
      </c>
      <c r="D2056" s="59" t="s">
        <v>22</v>
      </c>
      <c r="E2056" s="60" t="s">
        <v>887</v>
      </c>
      <c r="F2056" s="59" t="s">
        <v>150</v>
      </c>
      <c r="G2056" s="60" t="s">
        <v>151</v>
      </c>
      <c r="H2056" s="59">
        <v>562.95000000000005</v>
      </c>
      <c r="I2056" s="140">
        <v>1366.01</v>
      </c>
      <c r="J2056" s="141">
        <v>768995.03</v>
      </c>
      <c r="K2056" s="59" t="s">
        <v>152</v>
      </c>
      <c r="L2056" s="59" t="s">
        <v>167</v>
      </c>
      <c r="M2056" s="60" t="s">
        <v>168</v>
      </c>
      <c r="N2056" s="61">
        <v>61422</v>
      </c>
      <c r="O2056" s="60" t="s">
        <v>155</v>
      </c>
      <c r="P2056" s="60" t="s">
        <v>156</v>
      </c>
      <c r="Q2056" s="60" t="s">
        <v>156</v>
      </c>
      <c r="R2056" s="60" t="s">
        <v>157</v>
      </c>
      <c r="S2056" s="62" t="s">
        <v>158</v>
      </c>
    </row>
    <row r="2057" spans="1:19" x14ac:dyDescent="0.2">
      <c r="A2057" s="57">
        <v>45747</v>
      </c>
      <c r="B2057" s="58">
        <v>0.39583333333333298</v>
      </c>
      <c r="C2057" s="59" t="s">
        <v>2357</v>
      </c>
      <c r="D2057" s="59" t="s">
        <v>47</v>
      </c>
      <c r="E2057" s="60" t="s">
        <v>373</v>
      </c>
      <c r="F2057" s="59" t="s">
        <v>150</v>
      </c>
      <c r="G2057" s="60" t="s">
        <v>151</v>
      </c>
      <c r="H2057" s="59">
        <v>20.41</v>
      </c>
      <c r="I2057" s="140">
        <v>1365.85</v>
      </c>
      <c r="J2057" s="141">
        <v>27877.05</v>
      </c>
      <c r="K2057" s="59" t="s">
        <v>152</v>
      </c>
      <c r="L2057" s="59" t="s">
        <v>167</v>
      </c>
      <c r="M2057" s="60" t="s">
        <v>168</v>
      </c>
      <c r="N2057" s="61"/>
      <c r="O2057" s="60" t="s">
        <v>155</v>
      </c>
      <c r="P2057" s="60" t="s">
        <v>276</v>
      </c>
      <c r="Q2057" s="60" t="s">
        <v>339</v>
      </c>
      <c r="R2057" s="60" t="s">
        <v>276</v>
      </c>
      <c r="S2057" s="62" t="s">
        <v>158</v>
      </c>
    </row>
    <row r="2058" spans="1:19" x14ac:dyDescent="0.2">
      <c r="A2058" s="57">
        <v>45747</v>
      </c>
      <c r="B2058" s="58">
        <v>0.4</v>
      </c>
      <c r="C2058" s="59" t="s">
        <v>2358</v>
      </c>
      <c r="D2058" s="59" t="s">
        <v>28</v>
      </c>
      <c r="E2058" s="60" t="s">
        <v>361</v>
      </c>
      <c r="F2058" s="59" t="s">
        <v>153</v>
      </c>
      <c r="G2058" s="60" t="s">
        <v>165</v>
      </c>
      <c r="H2058" s="59">
        <v>82.99</v>
      </c>
      <c r="I2058" s="140">
        <v>1503.98</v>
      </c>
      <c r="J2058" s="141">
        <v>124815</v>
      </c>
      <c r="K2058" s="59" t="s">
        <v>152</v>
      </c>
      <c r="L2058" s="59" t="s">
        <v>167</v>
      </c>
      <c r="M2058" s="60" t="s">
        <v>168</v>
      </c>
      <c r="N2058" s="61">
        <v>69850</v>
      </c>
      <c r="O2058" s="60" t="s">
        <v>155</v>
      </c>
      <c r="P2058" s="60" t="s">
        <v>210</v>
      </c>
      <c r="Q2058" s="60" t="s">
        <v>204</v>
      </c>
      <c r="R2058" s="60" t="s">
        <v>211</v>
      </c>
      <c r="S2058" s="62" t="s">
        <v>158</v>
      </c>
    </row>
    <row r="2059" spans="1:19" x14ac:dyDescent="0.2">
      <c r="A2059" s="57">
        <v>45747</v>
      </c>
      <c r="B2059" s="58">
        <v>0.40625</v>
      </c>
      <c r="C2059" s="59" t="s">
        <v>2359</v>
      </c>
      <c r="D2059" s="59" t="s">
        <v>19</v>
      </c>
      <c r="E2059" s="60" t="s">
        <v>162</v>
      </c>
      <c r="F2059" s="59" t="s">
        <v>150</v>
      </c>
      <c r="G2059" s="60" t="s">
        <v>151</v>
      </c>
      <c r="H2059" s="59">
        <v>390.97500000000002</v>
      </c>
      <c r="I2059" s="140">
        <v>1287.74</v>
      </c>
      <c r="J2059" s="141">
        <v>503475.98</v>
      </c>
      <c r="K2059" s="59" t="s">
        <v>152</v>
      </c>
      <c r="L2059" s="59" t="s">
        <v>153</v>
      </c>
      <c r="M2059" s="60" t="s">
        <v>154</v>
      </c>
      <c r="N2059" s="61">
        <v>2342433</v>
      </c>
      <c r="O2059" s="60" t="s">
        <v>155</v>
      </c>
      <c r="P2059" s="60" t="s">
        <v>156</v>
      </c>
      <c r="Q2059" s="60" t="s">
        <v>156</v>
      </c>
      <c r="R2059" s="60" t="s">
        <v>157</v>
      </c>
      <c r="S2059" s="62" t="s">
        <v>158</v>
      </c>
    </row>
    <row r="2060" spans="1:19" x14ac:dyDescent="0.2">
      <c r="A2060" s="57">
        <v>45747</v>
      </c>
      <c r="B2060" s="58">
        <v>0.41666666666666702</v>
      </c>
      <c r="C2060" s="59" t="s">
        <v>2360</v>
      </c>
      <c r="D2060" s="59" t="s">
        <v>41</v>
      </c>
      <c r="E2060" s="60" t="s">
        <v>215</v>
      </c>
      <c r="F2060" s="59" t="s">
        <v>150</v>
      </c>
      <c r="G2060" s="60" t="s">
        <v>151</v>
      </c>
      <c r="H2060" s="59">
        <v>43.224899999999998</v>
      </c>
      <c r="I2060" s="140">
        <v>1512</v>
      </c>
      <c r="J2060" s="141">
        <v>65356.048999999999</v>
      </c>
      <c r="K2060" s="59" t="s">
        <v>152</v>
      </c>
      <c r="L2060" s="59" t="s">
        <v>153</v>
      </c>
      <c r="M2060" s="60" t="s">
        <v>154</v>
      </c>
      <c r="N2060" s="61">
        <v>50982</v>
      </c>
      <c r="O2060" s="60" t="s">
        <v>155</v>
      </c>
      <c r="P2060" s="60" t="s">
        <v>191</v>
      </c>
      <c r="Q2060" s="60" t="s">
        <v>204</v>
      </c>
      <c r="R2060" s="60" t="s">
        <v>193</v>
      </c>
      <c r="S2060" s="62" t="s">
        <v>158</v>
      </c>
    </row>
    <row r="2061" spans="1:19" x14ac:dyDescent="0.2">
      <c r="A2061" s="57">
        <v>45747</v>
      </c>
      <c r="B2061" s="58">
        <v>0.42847222222222198</v>
      </c>
      <c r="C2061" s="59" t="s">
        <v>2361</v>
      </c>
      <c r="D2061" s="59" t="s">
        <v>52</v>
      </c>
      <c r="E2061" s="60" t="s">
        <v>190</v>
      </c>
      <c r="F2061" s="59" t="s">
        <v>150</v>
      </c>
      <c r="G2061" s="60" t="s">
        <v>151</v>
      </c>
      <c r="H2061" s="59">
        <v>32.941800000000001</v>
      </c>
      <c r="I2061" s="140">
        <v>1288</v>
      </c>
      <c r="J2061" s="141">
        <v>42429.038</v>
      </c>
      <c r="K2061" s="59" t="s">
        <v>152</v>
      </c>
      <c r="L2061" s="59" t="s">
        <v>153</v>
      </c>
      <c r="M2061" s="60" t="s">
        <v>154</v>
      </c>
      <c r="N2061" s="61"/>
      <c r="O2061" s="60" t="s">
        <v>155</v>
      </c>
      <c r="P2061" s="60" t="s">
        <v>191</v>
      </c>
      <c r="Q2061" s="60" t="s">
        <v>192</v>
      </c>
      <c r="R2061" s="60" t="s">
        <v>193</v>
      </c>
      <c r="S2061" s="62" t="s">
        <v>158</v>
      </c>
    </row>
    <row r="2062" spans="1:19" x14ac:dyDescent="0.2">
      <c r="A2062" s="57">
        <v>45747</v>
      </c>
      <c r="B2062" s="58">
        <v>0.44722222222222202</v>
      </c>
      <c r="C2062" s="59" t="s">
        <v>2362</v>
      </c>
      <c r="D2062" s="59" t="s">
        <v>51</v>
      </c>
      <c r="E2062" s="60" t="s">
        <v>666</v>
      </c>
      <c r="F2062" s="59" t="s">
        <v>153</v>
      </c>
      <c r="G2062" s="60" t="s">
        <v>165</v>
      </c>
      <c r="H2062" s="59">
        <v>79.790000000000006</v>
      </c>
      <c r="I2062" s="140">
        <v>1443.8</v>
      </c>
      <c r="J2062" s="141">
        <v>115200.802</v>
      </c>
      <c r="K2062" s="59" t="s">
        <v>152</v>
      </c>
      <c r="L2062" s="59" t="s">
        <v>174</v>
      </c>
      <c r="M2062" s="60" t="s">
        <v>175</v>
      </c>
      <c r="N2062" s="61">
        <v>322306</v>
      </c>
      <c r="O2062" s="60" t="s">
        <v>155</v>
      </c>
      <c r="P2062" s="60" t="s">
        <v>210</v>
      </c>
      <c r="Q2062" s="60" t="s">
        <v>204</v>
      </c>
      <c r="R2062" s="60" t="s">
        <v>196</v>
      </c>
      <c r="S2062" s="62" t="s">
        <v>158</v>
      </c>
    </row>
    <row r="2063" spans="1:19" x14ac:dyDescent="0.2">
      <c r="A2063" s="57">
        <v>45747</v>
      </c>
      <c r="B2063" s="58">
        <v>0.47152777777777799</v>
      </c>
      <c r="C2063" s="59" t="s">
        <v>2363</v>
      </c>
      <c r="D2063" s="59" t="s">
        <v>97</v>
      </c>
      <c r="E2063" s="60" t="s">
        <v>2364</v>
      </c>
      <c r="F2063" s="59" t="s">
        <v>218</v>
      </c>
      <c r="G2063" s="60" t="s">
        <v>219</v>
      </c>
      <c r="H2063" s="69">
        <v>8.4</v>
      </c>
      <c r="I2063" s="140">
        <v>1338.99</v>
      </c>
      <c r="J2063" s="141">
        <v>11247.516</v>
      </c>
      <c r="K2063" s="59" t="s">
        <v>152</v>
      </c>
      <c r="L2063" s="59" t="s">
        <v>850</v>
      </c>
      <c r="M2063" s="60" t="s">
        <v>2365</v>
      </c>
      <c r="N2063" s="61"/>
      <c r="O2063" s="63" t="s">
        <v>365</v>
      </c>
      <c r="P2063" s="63" t="s">
        <v>365</v>
      </c>
      <c r="Q2063" s="63" t="s">
        <v>365</v>
      </c>
      <c r="R2063" s="63" t="s">
        <v>365</v>
      </c>
      <c r="S2063" s="64" t="s">
        <v>365</v>
      </c>
    </row>
    <row r="2064" spans="1:19" x14ac:dyDescent="0.2">
      <c r="A2064" s="57">
        <v>45747</v>
      </c>
      <c r="B2064" s="58">
        <v>0.47916666666666702</v>
      </c>
      <c r="C2064" s="59" t="s">
        <v>2366</v>
      </c>
      <c r="D2064" s="59" t="s">
        <v>70</v>
      </c>
      <c r="E2064" s="60" t="s">
        <v>421</v>
      </c>
      <c r="F2064" s="59" t="s">
        <v>186</v>
      </c>
      <c r="G2064" s="60" t="s">
        <v>187</v>
      </c>
      <c r="H2064" s="59">
        <v>7.76</v>
      </c>
      <c r="I2064" s="140">
        <v>1224.3599999999999</v>
      </c>
      <c r="J2064" s="141">
        <v>9501.06</v>
      </c>
      <c r="K2064" s="59" t="s">
        <v>152</v>
      </c>
      <c r="L2064" s="59" t="s">
        <v>167</v>
      </c>
      <c r="M2064" s="60" t="s">
        <v>168</v>
      </c>
      <c r="N2064" s="61"/>
      <c r="O2064" s="60" t="s">
        <v>383</v>
      </c>
      <c r="P2064" s="60" t="s">
        <v>393</v>
      </c>
      <c r="Q2064" s="60" t="s">
        <v>204</v>
      </c>
      <c r="R2064" s="60" t="s">
        <v>205</v>
      </c>
      <c r="S2064" s="62" t="s">
        <v>384</v>
      </c>
    </row>
    <row r="2065" spans="1:19" x14ac:dyDescent="0.2">
      <c r="A2065" s="57">
        <v>45747</v>
      </c>
      <c r="B2065" s="58">
        <v>0.52013888888888904</v>
      </c>
      <c r="C2065" s="70" t="s">
        <v>2367</v>
      </c>
      <c r="D2065" s="59" t="s">
        <v>10</v>
      </c>
      <c r="E2065" s="60" t="s">
        <v>228</v>
      </c>
      <c r="F2065" s="59" t="s">
        <v>415</v>
      </c>
      <c r="G2065" s="60" t="s">
        <v>416</v>
      </c>
      <c r="H2065" s="71">
        <v>0</v>
      </c>
      <c r="I2065" s="142" t="s">
        <v>2368</v>
      </c>
      <c r="J2065" s="143">
        <v>-9413.74</v>
      </c>
      <c r="K2065" s="59" t="s">
        <v>152</v>
      </c>
      <c r="L2065" s="59" t="s">
        <v>153</v>
      </c>
      <c r="M2065" s="60" t="s">
        <v>154</v>
      </c>
      <c r="N2065" s="61">
        <v>0</v>
      </c>
      <c r="O2065" s="60" t="s">
        <v>155</v>
      </c>
      <c r="P2065" s="60" t="s">
        <v>156</v>
      </c>
      <c r="Q2065" s="60" t="s">
        <v>156</v>
      </c>
      <c r="R2065" s="60" t="s">
        <v>157</v>
      </c>
      <c r="S2065" s="62" t="s">
        <v>158</v>
      </c>
    </row>
    <row r="2066" spans="1:19" x14ac:dyDescent="0.2">
      <c r="A2066" s="57">
        <v>45747</v>
      </c>
      <c r="B2066" s="58">
        <v>0.52083333333333304</v>
      </c>
      <c r="C2066" s="70" t="s">
        <v>2367</v>
      </c>
      <c r="D2066" s="59" t="s">
        <v>10</v>
      </c>
      <c r="E2066" s="60" t="s">
        <v>228</v>
      </c>
      <c r="F2066" s="59" t="s">
        <v>150</v>
      </c>
      <c r="G2066" s="60" t="s">
        <v>151</v>
      </c>
      <c r="H2066" s="59">
        <v>365.4402</v>
      </c>
      <c r="I2066" s="140">
        <v>1288</v>
      </c>
      <c r="J2066" s="141">
        <v>470686.978</v>
      </c>
      <c r="K2066" s="59" t="s">
        <v>152</v>
      </c>
      <c r="L2066" s="59" t="s">
        <v>153</v>
      </c>
      <c r="M2066" s="60" t="s">
        <v>154</v>
      </c>
      <c r="N2066" s="61">
        <v>982526</v>
      </c>
      <c r="O2066" s="60" t="s">
        <v>155</v>
      </c>
      <c r="P2066" s="60" t="s">
        <v>156</v>
      </c>
      <c r="Q2066" s="60" t="s">
        <v>156</v>
      </c>
      <c r="R2066" s="60" t="s">
        <v>157</v>
      </c>
      <c r="S2066" s="62" t="s">
        <v>158</v>
      </c>
    </row>
    <row r="2067" spans="1:19" x14ac:dyDescent="0.2">
      <c r="A2067" s="57">
        <v>45747</v>
      </c>
      <c r="B2067" s="58">
        <v>0.59930555555555598</v>
      </c>
      <c r="C2067" s="59" t="s">
        <v>2369</v>
      </c>
      <c r="D2067" s="59" t="s">
        <v>9</v>
      </c>
      <c r="E2067" s="60" t="s">
        <v>213</v>
      </c>
      <c r="F2067" s="59" t="s">
        <v>150</v>
      </c>
      <c r="G2067" s="60" t="s">
        <v>151</v>
      </c>
      <c r="H2067" s="59">
        <v>502.75</v>
      </c>
      <c r="I2067" s="140">
        <v>1366.01</v>
      </c>
      <c r="J2067" s="141">
        <v>686762.1</v>
      </c>
      <c r="K2067" s="59" t="s">
        <v>152</v>
      </c>
      <c r="L2067" s="59" t="s">
        <v>167</v>
      </c>
      <c r="M2067" s="60" t="s">
        <v>168</v>
      </c>
      <c r="N2067" s="61">
        <v>1004937</v>
      </c>
      <c r="O2067" s="60" t="s">
        <v>155</v>
      </c>
      <c r="P2067" s="60" t="s">
        <v>156</v>
      </c>
      <c r="Q2067" s="60" t="s">
        <v>156</v>
      </c>
      <c r="R2067" s="60" t="s">
        <v>157</v>
      </c>
      <c r="S2067" s="62" t="s">
        <v>158</v>
      </c>
    </row>
    <row r="2068" spans="1:19" x14ac:dyDescent="0.2">
      <c r="A2068" s="57">
        <v>45747</v>
      </c>
      <c r="B2068" s="58">
        <v>0.61666666666666703</v>
      </c>
      <c r="C2068" s="59" t="s">
        <v>2370</v>
      </c>
      <c r="D2068" s="59" t="s">
        <v>18</v>
      </c>
      <c r="E2068" s="60" t="s">
        <v>213</v>
      </c>
      <c r="F2068" s="59" t="s">
        <v>218</v>
      </c>
      <c r="G2068" s="60" t="s">
        <v>219</v>
      </c>
      <c r="H2068" s="59">
        <v>468.36</v>
      </c>
      <c r="I2068" s="140">
        <v>1245.5999999999999</v>
      </c>
      <c r="J2068" s="141">
        <v>583389.21600000001</v>
      </c>
      <c r="K2068" s="59" t="s">
        <v>152</v>
      </c>
      <c r="L2068" s="59" t="s">
        <v>174</v>
      </c>
      <c r="M2068" s="60" t="s">
        <v>175</v>
      </c>
      <c r="N2068" s="61">
        <v>447174</v>
      </c>
      <c r="O2068" s="60" t="s">
        <v>155</v>
      </c>
      <c r="P2068" s="60" t="s">
        <v>156</v>
      </c>
      <c r="Q2068" s="60" t="s">
        <v>156</v>
      </c>
      <c r="R2068" s="60" t="s">
        <v>157</v>
      </c>
      <c r="S2068" s="62" t="s">
        <v>158</v>
      </c>
    </row>
    <row r="2069" spans="1:19" x14ac:dyDescent="0.2">
      <c r="A2069" s="57">
        <v>45747</v>
      </c>
      <c r="B2069" s="58">
        <v>0.62777777777777799</v>
      </c>
      <c r="C2069" s="59" t="s">
        <v>2371</v>
      </c>
      <c r="D2069" s="59" t="s">
        <v>50</v>
      </c>
      <c r="E2069" s="60" t="s">
        <v>274</v>
      </c>
      <c r="F2069" s="59" t="s">
        <v>153</v>
      </c>
      <c r="G2069" s="60" t="s">
        <v>165</v>
      </c>
      <c r="H2069" s="59">
        <v>118.52</v>
      </c>
      <c r="I2069" s="140">
        <v>1468.8</v>
      </c>
      <c r="J2069" s="141">
        <v>174082.17600000001</v>
      </c>
      <c r="K2069" s="59" t="s">
        <v>152</v>
      </c>
      <c r="L2069" s="59" t="s">
        <v>174</v>
      </c>
      <c r="M2069" s="60" t="s">
        <v>175</v>
      </c>
      <c r="N2069" s="61">
        <v>734016</v>
      </c>
      <c r="O2069" s="60" t="s">
        <v>155</v>
      </c>
      <c r="P2069" s="60" t="s">
        <v>275</v>
      </c>
      <c r="Q2069" s="60" t="s">
        <v>223</v>
      </c>
      <c r="R2069" s="60" t="s">
        <v>276</v>
      </c>
      <c r="S2069" s="62" t="s">
        <v>158</v>
      </c>
    </row>
    <row r="2070" spans="1:19" x14ac:dyDescent="0.2">
      <c r="A2070" s="57">
        <v>45747</v>
      </c>
      <c r="B2070" s="58">
        <v>0.64791666666666703</v>
      </c>
      <c r="C2070" s="59" t="s">
        <v>2372</v>
      </c>
      <c r="D2070" s="59" t="s">
        <v>23</v>
      </c>
      <c r="E2070" s="60" t="s">
        <v>160</v>
      </c>
      <c r="F2070" s="59" t="s">
        <v>150</v>
      </c>
      <c r="G2070" s="60" t="s">
        <v>151</v>
      </c>
      <c r="H2070" s="59">
        <v>348.71510000000001</v>
      </c>
      <c r="I2070" s="140">
        <v>1288</v>
      </c>
      <c r="J2070" s="141">
        <v>449145.049</v>
      </c>
      <c r="K2070" s="59" t="s">
        <v>152</v>
      </c>
      <c r="L2070" s="59" t="s">
        <v>153</v>
      </c>
      <c r="M2070" s="60" t="s">
        <v>154</v>
      </c>
      <c r="N2070" s="61">
        <v>1237548</v>
      </c>
      <c r="O2070" s="60" t="s">
        <v>155</v>
      </c>
      <c r="P2070" s="60" t="s">
        <v>156</v>
      </c>
      <c r="Q2070" s="60" t="s">
        <v>156</v>
      </c>
      <c r="R2070" s="60" t="s">
        <v>157</v>
      </c>
      <c r="S2070" s="62" t="s">
        <v>158</v>
      </c>
    </row>
    <row r="2071" spans="1:19" x14ac:dyDescent="0.2">
      <c r="A2071" s="57">
        <v>45747</v>
      </c>
      <c r="B2071" s="58">
        <v>0.65</v>
      </c>
      <c r="C2071" s="59" t="s">
        <v>2373</v>
      </c>
      <c r="D2071" s="59" t="s">
        <v>21</v>
      </c>
      <c r="E2071" s="60" t="s">
        <v>251</v>
      </c>
      <c r="F2071" s="59" t="s">
        <v>150</v>
      </c>
      <c r="G2071" s="60" t="s">
        <v>151</v>
      </c>
      <c r="H2071" s="59">
        <v>502.94</v>
      </c>
      <c r="I2071" s="140">
        <v>1365.99</v>
      </c>
      <c r="J2071" s="141">
        <v>687010.03</v>
      </c>
      <c r="K2071" s="59" t="s">
        <v>152</v>
      </c>
      <c r="L2071" s="59" t="s">
        <v>167</v>
      </c>
      <c r="M2071" s="60" t="s">
        <v>168</v>
      </c>
      <c r="N2071" s="61">
        <v>1932870</v>
      </c>
      <c r="O2071" s="60" t="s">
        <v>155</v>
      </c>
      <c r="P2071" s="60" t="s">
        <v>156</v>
      </c>
      <c r="Q2071" s="60" t="s">
        <v>156</v>
      </c>
      <c r="R2071" s="60" t="s">
        <v>157</v>
      </c>
      <c r="S2071" s="62" t="s">
        <v>158</v>
      </c>
    </row>
    <row r="2072" spans="1:19" x14ac:dyDescent="0.2">
      <c r="A2072" s="57">
        <v>45747</v>
      </c>
      <c r="B2072" s="58">
        <v>0.67430555555555605</v>
      </c>
      <c r="C2072" s="59" t="s">
        <v>2374</v>
      </c>
      <c r="D2072" s="59" t="s">
        <v>8</v>
      </c>
      <c r="E2072" s="60" t="s">
        <v>207</v>
      </c>
      <c r="F2072" s="59" t="s">
        <v>150</v>
      </c>
      <c r="G2072" s="60" t="s">
        <v>151</v>
      </c>
      <c r="H2072" s="59">
        <v>468.25</v>
      </c>
      <c r="I2072" s="140">
        <v>1365.99</v>
      </c>
      <c r="J2072" s="141">
        <v>639624.04</v>
      </c>
      <c r="K2072" s="59" t="s">
        <v>152</v>
      </c>
      <c r="L2072" s="59" t="s">
        <v>167</v>
      </c>
      <c r="M2072" s="60" t="s">
        <v>168</v>
      </c>
      <c r="N2072" s="61">
        <v>441467</v>
      </c>
      <c r="O2072" s="60" t="s">
        <v>155</v>
      </c>
      <c r="P2072" s="60" t="s">
        <v>156</v>
      </c>
      <c r="Q2072" s="60" t="s">
        <v>156</v>
      </c>
      <c r="R2072" s="60" t="s">
        <v>157</v>
      </c>
      <c r="S2072" s="62" t="s">
        <v>158</v>
      </c>
    </row>
    <row r="2073" spans="1:19" x14ac:dyDescent="0.2">
      <c r="A2073" s="57">
        <v>45747</v>
      </c>
      <c r="B2073" s="58">
        <v>0.67916666666666703</v>
      </c>
      <c r="C2073" s="59" t="s">
        <v>2375</v>
      </c>
      <c r="D2073" s="59" t="s">
        <v>24</v>
      </c>
      <c r="E2073" s="60" t="s">
        <v>301</v>
      </c>
      <c r="F2073" s="59" t="s">
        <v>150</v>
      </c>
      <c r="G2073" s="60" t="s">
        <v>151</v>
      </c>
      <c r="H2073" s="59">
        <v>505.49</v>
      </c>
      <c r="I2073" s="140">
        <v>1365.99</v>
      </c>
      <c r="J2073" s="141">
        <v>690495.11</v>
      </c>
      <c r="K2073" s="59" t="s">
        <v>152</v>
      </c>
      <c r="L2073" s="59" t="s">
        <v>167</v>
      </c>
      <c r="M2073" s="60" t="s">
        <v>168</v>
      </c>
      <c r="N2073" s="61">
        <v>954994</v>
      </c>
      <c r="O2073" s="60" t="s">
        <v>155</v>
      </c>
      <c r="P2073" s="60" t="s">
        <v>156</v>
      </c>
      <c r="Q2073" s="60" t="s">
        <v>156</v>
      </c>
      <c r="R2073" s="60" t="s">
        <v>157</v>
      </c>
      <c r="S2073" s="62" t="s">
        <v>158</v>
      </c>
    </row>
    <row r="2074" spans="1:19" x14ac:dyDescent="0.2">
      <c r="A2074" s="57">
        <v>45747</v>
      </c>
      <c r="B2074" s="58">
        <v>0.72013888888888899</v>
      </c>
      <c r="C2074" s="59" t="s">
        <v>2376</v>
      </c>
      <c r="D2074" s="59" t="s">
        <v>11</v>
      </c>
      <c r="E2074" s="60" t="s">
        <v>149</v>
      </c>
      <c r="F2074" s="59" t="s">
        <v>150</v>
      </c>
      <c r="G2074" s="60" t="s">
        <v>151</v>
      </c>
      <c r="H2074" s="59">
        <v>353.27170000000001</v>
      </c>
      <c r="I2074" s="140">
        <v>1288</v>
      </c>
      <c r="J2074" s="141">
        <v>455013.95</v>
      </c>
      <c r="K2074" s="59" t="s">
        <v>152</v>
      </c>
      <c r="L2074" s="59" t="s">
        <v>153</v>
      </c>
      <c r="M2074" s="60" t="s">
        <v>154</v>
      </c>
      <c r="N2074" s="61">
        <v>838982</v>
      </c>
      <c r="O2074" s="60" t="s">
        <v>155</v>
      </c>
      <c r="P2074" s="60" t="s">
        <v>156</v>
      </c>
      <c r="Q2074" s="60" t="s">
        <v>156</v>
      </c>
      <c r="R2074" s="60" t="s">
        <v>157</v>
      </c>
      <c r="S2074" s="62" t="s">
        <v>158</v>
      </c>
    </row>
    <row r="2075" spans="1:19" x14ac:dyDescent="0.2">
      <c r="A2075" s="57">
        <v>45747</v>
      </c>
      <c r="B2075" s="58">
        <v>0.82361111111111096</v>
      </c>
      <c r="C2075" s="59" t="s">
        <v>2377</v>
      </c>
      <c r="D2075" s="59" t="s">
        <v>25</v>
      </c>
      <c r="E2075" s="60" t="s">
        <v>238</v>
      </c>
      <c r="F2075" s="59" t="s">
        <v>150</v>
      </c>
      <c r="G2075" s="60" t="s">
        <v>151</v>
      </c>
      <c r="H2075" s="59">
        <v>611.92999999999995</v>
      </c>
      <c r="I2075" s="140">
        <v>1365.99</v>
      </c>
      <c r="J2075" s="141">
        <v>835889.96</v>
      </c>
      <c r="K2075" s="59" t="s">
        <v>152</v>
      </c>
      <c r="L2075" s="59" t="s">
        <v>167</v>
      </c>
      <c r="M2075" s="60" t="s">
        <v>168</v>
      </c>
      <c r="N2075" s="61">
        <v>770452</v>
      </c>
      <c r="O2075" s="60" t="s">
        <v>155</v>
      </c>
      <c r="P2075" s="60" t="s">
        <v>156</v>
      </c>
      <c r="Q2075" s="60" t="s">
        <v>156</v>
      </c>
      <c r="R2075" s="60" t="s">
        <v>157</v>
      </c>
      <c r="S2075" s="62" t="s">
        <v>158</v>
      </c>
    </row>
    <row r="2076" spans="1:19" x14ac:dyDescent="0.2">
      <c r="A2076" s="57">
        <v>45747</v>
      </c>
      <c r="B2076" s="58">
        <v>0.85416666666666696</v>
      </c>
      <c r="C2076" s="59" t="s">
        <v>2378</v>
      </c>
      <c r="D2076" s="59" t="s">
        <v>12</v>
      </c>
      <c r="E2076" s="60" t="s">
        <v>183</v>
      </c>
      <c r="F2076" s="59" t="s">
        <v>150</v>
      </c>
      <c r="G2076" s="60" t="s">
        <v>151</v>
      </c>
      <c r="H2076" s="59">
        <v>453.4418</v>
      </c>
      <c r="I2076" s="140">
        <v>1288</v>
      </c>
      <c r="J2076" s="141">
        <v>584033.03799999994</v>
      </c>
      <c r="K2076" s="59" t="s">
        <v>152</v>
      </c>
      <c r="L2076" s="59" t="s">
        <v>153</v>
      </c>
      <c r="M2076" s="60" t="s">
        <v>154</v>
      </c>
      <c r="N2076" s="61">
        <v>728952</v>
      </c>
      <c r="O2076" s="60" t="s">
        <v>155</v>
      </c>
      <c r="P2076" s="60" t="s">
        <v>156</v>
      </c>
      <c r="Q2076" s="60" t="s">
        <v>156</v>
      </c>
      <c r="R2076" s="60" t="s">
        <v>157</v>
      </c>
      <c r="S2076" s="62" t="s">
        <v>158</v>
      </c>
    </row>
    <row r="2077" spans="1:19" x14ac:dyDescent="0.2">
      <c r="A2077" s="57">
        <v>45747</v>
      </c>
      <c r="B2077" s="58">
        <v>0.86875000000000002</v>
      </c>
      <c r="C2077" s="59">
        <v>2125</v>
      </c>
      <c r="D2077" s="59" t="s">
        <v>14</v>
      </c>
      <c r="E2077" s="60" t="s">
        <v>171</v>
      </c>
      <c r="F2077" s="59" t="s">
        <v>150</v>
      </c>
      <c r="G2077" s="60" t="s">
        <v>151</v>
      </c>
      <c r="H2077" s="59">
        <v>421.13200000000001</v>
      </c>
      <c r="I2077" s="140">
        <v>1179.52</v>
      </c>
      <c r="J2077" s="141">
        <v>496732.26</v>
      </c>
      <c r="K2077" s="59" t="s">
        <v>152</v>
      </c>
      <c r="L2077" s="59" t="s">
        <v>201</v>
      </c>
      <c r="M2077" s="60" t="s">
        <v>1820</v>
      </c>
      <c r="N2077" s="61">
        <v>605443</v>
      </c>
      <c r="O2077" s="60" t="s">
        <v>155</v>
      </c>
      <c r="P2077" s="60" t="s">
        <v>156</v>
      </c>
      <c r="Q2077" s="60" t="s">
        <v>156</v>
      </c>
      <c r="R2077" s="60" t="s">
        <v>157</v>
      </c>
      <c r="S2077" s="62" t="s">
        <v>158</v>
      </c>
    </row>
    <row r="2078" spans="1:19" x14ac:dyDescent="0.2">
      <c r="A2078" s="57">
        <v>45748</v>
      </c>
      <c r="B2078" s="58">
        <v>0.27777777777777801</v>
      </c>
      <c r="C2078" s="59" t="s">
        <v>2379</v>
      </c>
      <c r="D2078" s="59" t="s">
        <v>27</v>
      </c>
      <c r="E2078" s="60" t="s">
        <v>195</v>
      </c>
      <c r="F2078" s="59" t="s">
        <v>153</v>
      </c>
      <c r="G2078" s="60" t="s">
        <v>165</v>
      </c>
      <c r="H2078" s="59">
        <v>38.369999999999997</v>
      </c>
      <c r="I2078" s="140">
        <v>1476.5</v>
      </c>
      <c r="J2078" s="141">
        <v>56653.305</v>
      </c>
      <c r="K2078" s="59" t="s">
        <v>152</v>
      </c>
      <c r="L2078" s="59" t="s">
        <v>174</v>
      </c>
      <c r="M2078" s="60" t="s">
        <v>175</v>
      </c>
      <c r="N2078" s="61">
        <v>124171</v>
      </c>
      <c r="O2078" s="60" t="s">
        <v>155</v>
      </c>
      <c r="P2078" s="60" t="s">
        <v>196</v>
      </c>
      <c r="Q2078" s="60" t="s">
        <v>197</v>
      </c>
      <c r="R2078" s="60" t="s">
        <v>198</v>
      </c>
      <c r="S2078" s="62" t="s">
        <v>158</v>
      </c>
    </row>
    <row r="2079" spans="1:19" x14ac:dyDescent="0.2">
      <c r="A2079" s="57">
        <v>45748</v>
      </c>
      <c r="B2079" s="58">
        <v>0.313194444444444</v>
      </c>
      <c r="C2079" s="59" t="s">
        <v>2380</v>
      </c>
      <c r="D2079" s="59" t="s">
        <v>55</v>
      </c>
      <c r="E2079" s="60" t="s">
        <v>257</v>
      </c>
      <c r="F2079" s="59" t="s">
        <v>153</v>
      </c>
      <c r="G2079" s="60" t="s">
        <v>165</v>
      </c>
      <c r="H2079" s="59">
        <v>163.77000000000001</v>
      </c>
      <c r="I2079" s="140">
        <v>1465.9</v>
      </c>
      <c r="J2079" s="141">
        <v>240070.443</v>
      </c>
      <c r="K2079" s="59" t="s">
        <v>152</v>
      </c>
      <c r="L2079" s="59" t="s">
        <v>174</v>
      </c>
      <c r="M2079" s="60" t="s">
        <v>175</v>
      </c>
      <c r="N2079" s="61">
        <v>177340</v>
      </c>
      <c r="O2079" s="60" t="s">
        <v>155</v>
      </c>
      <c r="P2079" s="60" t="s">
        <v>246</v>
      </c>
      <c r="Q2079" s="60" t="s">
        <v>223</v>
      </c>
      <c r="R2079" s="60" t="s">
        <v>211</v>
      </c>
      <c r="S2079" s="62" t="s">
        <v>158</v>
      </c>
    </row>
    <row r="2080" spans="1:19" x14ac:dyDescent="0.2">
      <c r="A2080" s="57">
        <v>45748</v>
      </c>
      <c r="B2080" s="58">
        <v>0.31666666666666698</v>
      </c>
      <c r="C2080" s="59" t="s">
        <v>2381</v>
      </c>
      <c r="D2080" s="59" t="s">
        <v>26</v>
      </c>
      <c r="E2080" s="60" t="s">
        <v>232</v>
      </c>
      <c r="F2080" s="59" t="s">
        <v>218</v>
      </c>
      <c r="G2080" s="60" t="s">
        <v>219</v>
      </c>
      <c r="H2080" s="59">
        <v>394.3</v>
      </c>
      <c r="I2080" s="140">
        <v>1274</v>
      </c>
      <c r="J2080" s="141">
        <v>502338.2</v>
      </c>
      <c r="K2080" s="59" t="s">
        <v>152</v>
      </c>
      <c r="L2080" s="59" t="s">
        <v>174</v>
      </c>
      <c r="M2080" s="60" t="s">
        <v>175</v>
      </c>
      <c r="N2080" s="61">
        <v>149938</v>
      </c>
      <c r="O2080" s="60" t="s">
        <v>155</v>
      </c>
      <c r="P2080" s="60" t="s">
        <v>156</v>
      </c>
      <c r="Q2080" s="60" t="s">
        <v>156</v>
      </c>
      <c r="R2080" s="60" t="s">
        <v>157</v>
      </c>
      <c r="S2080" s="62" t="s">
        <v>158</v>
      </c>
    </row>
    <row r="2081" spans="1:19" x14ac:dyDescent="0.2">
      <c r="A2081" s="57">
        <v>45748</v>
      </c>
      <c r="B2081" s="58">
        <v>0.32638888888888901</v>
      </c>
      <c r="C2081" s="59" t="s">
        <v>2382</v>
      </c>
      <c r="D2081" s="59" t="s">
        <v>59</v>
      </c>
      <c r="E2081" s="60" t="s">
        <v>434</v>
      </c>
      <c r="F2081" s="59" t="s">
        <v>150</v>
      </c>
      <c r="G2081" s="60" t="s">
        <v>151</v>
      </c>
      <c r="H2081" s="59">
        <v>153.76169999999999</v>
      </c>
      <c r="I2081" s="140">
        <v>1305</v>
      </c>
      <c r="J2081" s="141">
        <v>200659.019</v>
      </c>
      <c r="K2081" s="59" t="s">
        <v>152</v>
      </c>
      <c r="L2081" s="59" t="s">
        <v>153</v>
      </c>
      <c r="M2081" s="60" t="s">
        <v>154</v>
      </c>
      <c r="N2081" s="61"/>
      <c r="O2081" s="60" t="s">
        <v>155</v>
      </c>
      <c r="P2081" s="60" t="s">
        <v>191</v>
      </c>
      <c r="Q2081" s="60" t="s">
        <v>192</v>
      </c>
      <c r="R2081" s="60" t="s">
        <v>193</v>
      </c>
      <c r="S2081" s="62" t="s">
        <v>158</v>
      </c>
    </row>
    <row r="2082" spans="1:19" x14ac:dyDescent="0.2">
      <c r="A2082" s="65">
        <v>45748</v>
      </c>
      <c r="B2082" s="66">
        <v>0.35763888888888901</v>
      </c>
      <c r="C2082" s="67" t="s">
        <v>2383</v>
      </c>
      <c r="D2082" s="67" t="s">
        <v>63</v>
      </c>
      <c r="E2082" s="68" t="s">
        <v>241</v>
      </c>
      <c r="F2082" s="67" t="s">
        <v>153</v>
      </c>
      <c r="G2082" s="68" t="s">
        <v>165</v>
      </c>
      <c r="H2082" s="67">
        <v>159.16</v>
      </c>
      <c r="I2082" s="142">
        <v>1476.5</v>
      </c>
      <c r="J2082" s="141">
        <v>234999.74</v>
      </c>
      <c r="K2082" s="67" t="s">
        <v>152</v>
      </c>
      <c r="L2082" s="67" t="s">
        <v>174</v>
      </c>
      <c r="M2082" s="68" t="s">
        <v>175</v>
      </c>
      <c r="N2082" s="61"/>
      <c r="O2082" s="60" t="s">
        <v>155</v>
      </c>
      <c r="P2082" s="60" t="s">
        <v>196</v>
      </c>
      <c r="Q2082" s="60" t="s">
        <v>242</v>
      </c>
      <c r="R2082" s="60" t="s">
        <v>196</v>
      </c>
      <c r="S2082" s="62" t="s">
        <v>158</v>
      </c>
    </row>
    <row r="2083" spans="1:19" x14ac:dyDescent="0.2">
      <c r="A2083" s="57">
        <v>45748</v>
      </c>
      <c r="B2083" s="58">
        <v>0.358333333333333</v>
      </c>
      <c r="C2083" s="59" t="s">
        <v>2384</v>
      </c>
      <c r="D2083" s="59" t="s">
        <v>64</v>
      </c>
      <c r="E2083" s="60" t="s">
        <v>2355</v>
      </c>
      <c r="F2083" s="59" t="s">
        <v>150</v>
      </c>
      <c r="G2083" s="60" t="s">
        <v>151</v>
      </c>
      <c r="H2083" s="59">
        <v>28.616900000000001</v>
      </c>
      <c r="I2083" s="140">
        <v>1305</v>
      </c>
      <c r="J2083" s="141">
        <v>37345.055</v>
      </c>
      <c r="K2083" s="59" t="s">
        <v>152</v>
      </c>
      <c r="L2083" s="59" t="s">
        <v>153</v>
      </c>
      <c r="M2083" s="60" t="s">
        <v>154</v>
      </c>
      <c r="N2083" s="61"/>
      <c r="O2083" s="60" t="s">
        <v>155</v>
      </c>
      <c r="P2083" s="60" t="s">
        <v>191</v>
      </c>
      <c r="Q2083" s="60" t="s">
        <v>192</v>
      </c>
      <c r="R2083" s="60" t="s">
        <v>193</v>
      </c>
      <c r="S2083" s="62" t="s">
        <v>158</v>
      </c>
    </row>
    <row r="2084" spans="1:19" x14ac:dyDescent="0.2">
      <c r="A2084" s="57">
        <v>45748</v>
      </c>
      <c r="B2084" s="58">
        <v>0.36527777777777798</v>
      </c>
      <c r="C2084" s="59" t="s">
        <v>2385</v>
      </c>
      <c r="D2084" s="59" t="s">
        <v>63</v>
      </c>
      <c r="E2084" s="60" t="s">
        <v>241</v>
      </c>
      <c r="F2084" s="59" t="s">
        <v>306</v>
      </c>
      <c r="G2084" s="60" t="s">
        <v>307</v>
      </c>
      <c r="H2084" s="59">
        <v>1</v>
      </c>
      <c r="I2084" s="140">
        <v>16434</v>
      </c>
      <c r="J2084" s="141">
        <v>16434</v>
      </c>
      <c r="K2084" s="59" t="s">
        <v>152</v>
      </c>
      <c r="L2084" s="59" t="s">
        <v>174</v>
      </c>
      <c r="M2084" s="60" t="s">
        <v>175</v>
      </c>
      <c r="N2084" s="61">
        <v>87944</v>
      </c>
      <c r="O2084" s="60" t="s">
        <v>155</v>
      </c>
      <c r="P2084" s="60" t="s">
        <v>196</v>
      </c>
      <c r="Q2084" s="60" t="s">
        <v>242</v>
      </c>
      <c r="R2084" s="60" t="s">
        <v>196</v>
      </c>
      <c r="S2084" s="62" t="s">
        <v>158</v>
      </c>
    </row>
    <row r="2085" spans="1:19" x14ac:dyDescent="0.2">
      <c r="A2085" s="57">
        <v>45748</v>
      </c>
      <c r="B2085" s="58">
        <v>0.37083333333333302</v>
      </c>
      <c r="C2085" s="59" t="s">
        <v>2386</v>
      </c>
      <c r="D2085" s="59" t="s">
        <v>53</v>
      </c>
      <c r="E2085" s="60" t="s">
        <v>278</v>
      </c>
      <c r="F2085" s="59" t="s">
        <v>150</v>
      </c>
      <c r="G2085" s="60" t="s">
        <v>151</v>
      </c>
      <c r="H2085" s="59">
        <v>71.422200000000004</v>
      </c>
      <c r="I2085" s="140">
        <v>1305</v>
      </c>
      <c r="J2085" s="141">
        <v>93205.971000000005</v>
      </c>
      <c r="K2085" s="59" t="s">
        <v>152</v>
      </c>
      <c r="L2085" s="59" t="s">
        <v>153</v>
      </c>
      <c r="M2085" s="60" t="s">
        <v>154</v>
      </c>
      <c r="N2085" s="61"/>
      <c r="O2085" s="60" t="s">
        <v>155</v>
      </c>
      <c r="P2085" s="60" t="s">
        <v>191</v>
      </c>
      <c r="Q2085" s="60" t="s">
        <v>192</v>
      </c>
      <c r="R2085" s="60" t="s">
        <v>193</v>
      </c>
      <c r="S2085" s="62" t="s">
        <v>158</v>
      </c>
    </row>
    <row r="2086" spans="1:19" x14ac:dyDescent="0.2">
      <c r="A2086" s="65">
        <v>45748</v>
      </c>
      <c r="B2086" s="66">
        <v>0.375</v>
      </c>
      <c r="C2086" s="67" t="s">
        <v>2387</v>
      </c>
      <c r="D2086" s="67" t="s">
        <v>29</v>
      </c>
      <c r="E2086" s="68" t="s">
        <v>294</v>
      </c>
      <c r="F2086" s="67" t="s">
        <v>295</v>
      </c>
      <c r="G2086" s="68" t="s">
        <v>296</v>
      </c>
      <c r="H2086" s="67">
        <v>124</v>
      </c>
      <c r="I2086" s="142">
        <v>490</v>
      </c>
      <c r="J2086" s="141">
        <v>60760</v>
      </c>
      <c r="K2086" s="67" t="s">
        <v>152</v>
      </c>
      <c r="L2086" s="67" t="s">
        <v>174</v>
      </c>
      <c r="M2086" s="68" t="s">
        <v>175</v>
      </c>
      <c r="N2086" s="61"/>
      <c r="O2086" s="60" t="s">
        <v>155</v>
      </c>
      <c r="P2086" s="60" t="s">
        <v>191</v>
      </c>
      <c r="Q2086" s="60" t="s">
        <v>297</v>
      </c>
      <c r="R2086" s="60" t="s">
        <v>193</v>
      </c>
      <c r="S2086" s="62" t="s">
        <v>158</v>
      </c>
    </row>
    <row r="2087" spans="1:19" x14ac:dyDescent="0.2">
      <c r="A2087" s="57">
        <v>45748</v>
      </c>
      <c r="B2087" s="58">
        <v>0.375694444444444</v>
      </c>
      <c r="C2087" s="59" t="s">
        <v>2388</v>
      </c>
      <c r="D2087" s="59" t="s">
        <v>45</v>
      </c>
      <c r="E2087" s="60" t="s">
        <v>386</v>
      </c>
      <c r="F2087" s="59" t="s">
        <v>153</v>
      </c>
      <c r="G2087" s="60" t="s">
        <v>165</v>
      </c>
      <c r="H2087" s="59">
        <v>43.99</v>
      </c>
      <c r="I2087" s="140">
        <v>1476.5</v>
      </c>
      <c r="J2087" s="141">
        <v>64951.235000000001</v>
      </c>
      <c r="K2087" s="59" t="s">
        <v>152</v>
      </c>
      <c r="L2087" s="59" t="s">
        <v>174</v>
      </c>
      <c r="M2087" s="60" t="s">
        <v>175</v>
      </c>
      <c r="N2087" s="61"/>
      <c r="O2087" s="60" t="s">
        <v>155</v>
      </c>
      <c r="P2087" s="60" t="s">
        <v>211</v>
      </c>
      <c r="Q2087" s="60" t="s">
        <v>204</v>
      </c>
      <c r="R2087" s="60" t="s">
        <v>196</v>
      </c>
      <c r="S2087" s="62" t="s">
        <v>158</v>
      </c>
    </row>
    <row r="2088" spans="1:19" x14ac:dyDescent="0.2">
      <c r="A2088" s="57">
        <v>45748</v>
      </c>
      <c r="B2088" s="58">
        <v>0.37708333333333299</v>
      </c>
      <c r="C2088" s="59" t="s">
        <v>2389</v>
      </c>
      <c r="D2088" s="59" t="s">
        <v>42</v>
      </c>
      <c r="E2088" s="60" t="s">
        <v>328</v>
      </c>
      <c r="F2088" s="59" t="s">
        <v>153</v>
      </c>
      <c r="G2088" s="60" t="s">
        <v>165</v>
      </c>
      <c r="H2088" s="59">
        <v>52.811799999999998</v>
      </c>
      <c r="I2088" s="140">
        <v>1536</v>
      </c>
      <c r="J2088" s="141">
        <v>81118.925000000003</v>
      </c>
      <c r="K2088" s="59" t="s">
        <v>152</v>
      </c>
      <c r="L2088" s="59" t="s">
        <v>153</v>
      </c>
      <c r="M2088" s="60" t="s">
        <v>154</v>
      </c>
      <c r="N2088" s="61">
        <v>11755</v>
      </c>
      <c r="O2088" s="60" t="s">
        <v>155</v>
      </c>
      <c r="P2088" s="60" t="s">
        <v>191</v>
      </c>
      <c r="Q2088" s="60" t="s">
        <v>192</v>
      </c>
      <c r="R2088" s="60" t="s">
        <v>193</v>
      </c>
      <c r="S2088" s="62" t="s">
        <v>158</v>
      </c>
    </row>
    <row r="2089" spans="1:19" x14ac:dyDescent="0.2">
      <c r="A2089" s="57">
        <v>45748</v>
      </c>
      <c r="B2089" s="58">
        <v>0.49652777777777801</v>
      </c>
      <c r="C2089" s="59" t="s">
        <v>2390</v>
      </c>
      <c r="D2089" s="59" t="s">
        <v>21</v>
      </c>
      <c r="E2089" s="60" t="s">
        <v>251</v>
      </c>
      <c r="F2089" s="59" t="s">
        <v>150</v>
      </c>
      <c r="G2089" s="60" t="s">
        <v>151</v>
      </c>
      <c r="H2089" s="59">
        <v>346.56020000000001</v>
      </c>
      <c r="I2089" s="140">
        <v>1305</v>
      </c>
      <c r="J2089" s="141">
        <v>452261.06099999999</v>
      </c>
      <c r="K2089" s="59" t="s">
        <v>152</v>
      </c>
      <c r="L2089" s="59" t="s">
        <v>153</v>
      </c>
      <c r="M2089" s="60" t="s">
        <v>154</v>
      </c>
      <c r="N2089" s="61">
        <v>1934053</v>
      </c>
      <c r="O2089" s="60" t="s">
        <v>155</v>
      </c>
      <c r="P2089" s="60" t="s">
        <v>156</v>
      </c>
      <c r="Q2089" s="60" t="s">
        <v>156</v>
      </c>
      <c r="R2089" s="60" t="s">
        <v>157</v>
      </c>
      <c r="S2089" s="62" t="s">
        <v>158</v>
      </c>
    </row>
    <row r="2090" spans="1:19" x14ac:dyDescent="0.2">
      <c r="A2090" s="57">
        <v>45748</v>
      </c>
      <c r="B2090" s="58">
        <v>0.52013888888888904</v>
      </c>
      <c r="C2090" s="59" t="s">
        <v>2391</v>
      </c>
      <c r="D2090" s="59" t="s">
        <v>48</v>
      </c>
      <c r="E2090" s="60" t="s">
        <v>335</v>
      </c>
      <c r="F2090" s="59" t="s">
        <v>218</v>
      </c>
      <c r="G2090" s="60" t="s">
        <v>219</v>
      </c>
      <c r="H2090" s="59">
        <v>240.66</v>
      </c>
      <c r="I2090" s="140">
        <v>1286.7</v>
      </c>
      <c r="J2090" s="141">
        <v>309657.22200000001</v>
      </c>
      <c r="K2090" s="59" t="s">
        <v>152</v>
      </c>
      <c r="L2090" s="59" t="s">
        <v>174</v>
      </c>
      <c r="M2090" s="60" t="s">
        <v>175</v>
      </c>
      <c r="N2090" s="61" t="s">
        <v>579</v>
      </c>
      <c r="O2090" s="60" t="s">
        <v>155</v>
      </c>
      <c r="P2090" s="60" t="s">
        <v>336</v>
      </c>
      <c r="Q2090" s="60" t="s">
        <v>336</v>
      </c>
      <c r="R2090" s="60" t="s">
        <v>312</v>
      </c>
      <c r="S2090" s="62" t="s">
        <v>158</v>
      </c>
    </row>
    <row r="2091" spans="1:19" x14ac:dyDescent="0.2">
      <c r="A2091" s="57">
        <v>45748</v>
      </c>
      <c r="B2091" s="58">
        <v>0.52569444444444502</v>
      </c>
      <c r="C2091" s="59">
        <v>2139</v>
      </c>
      <c r="D2091" s="59" t="s">
        <v>22</v>
      </c>
      <c r="E2091" s="60" t="s">
        <v>887</v>
      </c>
      <c r="F2091" s="59" t="s">
        <v>150</v>
      </c>
      <c r="G2091" s="60" t="s">
        <v>151</v>
      </c>
      <c r="H2091" s="59">
        <v>377.17500000000001</v>
      </c>
      <c r="I2091" s="140">
        <v>1183.8599999999999</v>
      </c>
      <c r="J2091" s="141">
        <v>446521.79</v>
      </c>
      <c r="K2091" s="59" t="s">
        <v>152</v>
      </c>
      <c r="L2091" s="59" t="s">
        <v>201</v>
      </c>
      <c r="M2091" s="60" t="s">
        <v>1820</v>
      </c>
      <c r="N2091" s="61">
        <v>62640</v>
      </c>
      <c r="O2091" s="60" t="s">
        <v>155</v>
      </c>
      <c r="P2091" s="60" t="s">
        <v>156</v>
      </c>
      <c r="Q2091" s="60" t="s">
        <v>156</v>
      </c>
      <c r="R2091" s="60" t="s">
        <v>157</v>
      </c>
      <c r="S2091" s="62" t="s">
        <v>158</v>
      </c>
    </row>
    <row r="2092" spans="1:19" x14ac:dyDescent="0.2">
      <c r="A2092" s="57">
        <v>45748</v>
      </c>
      <c r="B2092" s="58">
        <v>0.55833333333333302</v>
      </c>
      <c r="C2092" s="59" t="s">
        <v>2392</v>
      </c>
      <c r="D2092" s="59" t="s">
        <v>17</v>
      </c>
      <c r="E2092" s="60" t="s">
        <v>230</v>
      </c>
      <c r="F2092" s="59" t="s">
        <v>150</v>
      </c>
      <c r="G2092" s="60" t="s">
        <v>151</v>
      </c>
      <c r="H2092" s="59">
        <v>455.03</v>
      </c>
      <c r="I2092" s="140">
        <v>1388.99</v>
      </c>
      <c r="J2092" s="141">
        <v>632030</v>
      </c>
      <c r="K2092" s="59" t="s">
        <v>152</v>
      </c>
      <c r="L2092" s="59" t="s">
        <v>167</v>
      </c>
      <c r="M2092" s="60" t="s">
        <v>168</v>
      </c>
      <c r="N2092" s="61">
        <v>103858</v>
      </c>
      <c r="O2092" s="60" t="s">
        <v>155</v>
      </c>
      <c r="P2092" s="60" t="s">
        <v>156</v>
      </c>
      <c r="Q2092" s="60" t="s">
        <v>156</v>
      </c>
      <c r="R2092" s="60" t="s">
        <v>157</v>
      </c>
      <c r="S2092" s="62" t="s">
        <v>158</v>
      </c>
    </row>
    <row r="2093" spans="1:19" x14ac:dyDescent="0.2">
      <c r="A2093" s="57">
        <v>45748</v>
      </c>
      <c r="B2093" s="58">
        <v>0.56805555555555598</v>
      </c>
      <c r="C2093" s="59" t="s">
        <v>2393</v>
      </c>
      <c r="D2093" s="59" t="s">
        <v>37</v>
      </c>
      <c r="E2093" s="60" t="s">
        <v>263</v>
      </c>
      <c r="F2093" s="59" t="s">
        <v>150</v>
      </c>
      <c r="G2093" s="60" t="s">
        <v>151</v>
      </c>
      <c r="H2093" s="59">
        <v>221.76</v>
      </c>
      <c r="I2093" s="140">
        <v>1389.01</v>
      </c>
      <c r="J2093" s="141">
        <v>308027</v>
      </c>
      <c r="K2093" s="59" t="s">
        <v>152</v>
      </c>
      <c r="L2093" s="59" t="s">
        <v>167</v>
      </c>
      <c r="M2093" s="60" t="s">
        <v>168</v>
      </c>
      <c r="N2093" s="61">
        <v>782143</v>
      </c>
      <c r="O2093" s="60" t="s">
        <v>155</v>
      </c>
      <c r="P2093" s="60" t="s">
        <v>210</v>
      </c>
      <c r="Q2093" s="60" t="s">
        <v>204</v>
      </c>
      <c r="R2093" s="60" t="s">
        <v>224</v>
      </c>
      <c r="S2093" s="62" t="s">
        <v>158</v>
      </c>
    </row>
    <row r="2094" spans="1:19" x14ac:dyDescent="0.2">
      <c r="A2094" s="57">
        <v>45748</v>
      </c>
      <c r="B2094" s="58">
        <v>0.62916666666666698</v>
      </c>
      <c r="C2094" s="59" t="s">
        <v>2394</v>
      </c>
      <c r="D2094" s="59" t="s">
        <v>62</v>
      </c>
      <c r="E2094" s="60" t="s">
        <v>289</v>
      </c>
      <c r="F2094" s="59" t="s">
        <v>153</v>
      </c>
      <c r="G2094" s="60" t="s">
        <v>165</v>
      </c>
      <c r="H2094" s="59">
        <v>60.06</v>
      </c>
      <c r="I2094" s="140">
        <v>1476.5</v>
      </c>
      <c r="J2094" s="141">
        <v>88678.59</v>
      </c>
      <c r="K2094" s="59" t="s">
        <v>152</v>
      </c>
      <c r="L2094" s="59" t="s">
        <v>174</v>
      </c>
      <c r="M2094" s="60" t="s">
        <v>175</v>
      </c>
      <c r="N2094" s="61"/>
      <c r="O2094" s="60" t="s">
        <v>155</v>
      </c>
      <c r="P2094" s="60" t="s">
        <v>210</v>
      </c>
      <c r="Q2094" s="60" t="s">
        <v>204</v>
      </c>
      <c r="R2094" s="60" t="s">
        <v>211</v>
      </c>
      <c r="S2094" s="62" t="s">
        <v>158</v>
      </c>
    </row>
    <row r="2095" spans="1:19" x14ac:dyDescent="0.2">
      <c r="A2095" s="57">
        <v>45748</v>
      </c>
      <c r="B2095" s="58">
        <v>0.69513888888888897</v>
      </c>
      <c r="C2095" s="59" t="s">
        <v>2395</v>
      </c>
      <c r="D2095" s="59" t="s">
        <v>23</v>
      </c>
      <c r="E2095" s="60" t="s">
        <v>160</v>
      </c>
      <c r="F2095" s="59" t="s">
        <v>150</v>
      </c>
      <c r="G2095" s="60" t="s">
        <v>151</v>
      </c>
      <c r="H2095" s="59">
        <v>364.65</v>
      </c>
      <c r="I2095" s="140">
        <v>1389.02</v>
      </c>
      <c r="J2095" s="141">
        <v>506504.96000000002</v>
      </c>
      <c r="K2095" s="59" t="s">
        <v>152</v>
      </c>
      <c r="L2095" s="59" t="s">
        <v>167</v>
      </c>
      <c r="M2095" s="60" t="s">
        <v>168</v>
      </c>
      <c r="N2095" s="61">
        <v>1238723</v>
      </c>
      <c r="O2095" s="60" t="s">
        <v>155</v>
      </c>
      <c r="P2095" s="60" t="s">
        <v>156</v>
      </c>
      <c r="Q2095" s="60" t="s">
        <v>156</v>
      </c>
      <c r="R2095" s="60" t="s">
        <v>157</v>
      </c>
      <c r="S2095" s="62" t="s">
        <v>158</v>
      </c>
    </row>
    <row r="2096" spans="1:19" x14ac:dyDescent="0.2">
      <c r="A2096" s="57">
        <v>45748</v>
      </c>
      <c r="B2096" s="58">
        <v>0.70625000000000004</v>
      </c>
      <c r="C2096" s="59" t="s">
        <v>2396</v>
      </c>
      <c r="D2096" s="59" t="s">
        <v>39</v>
      </c>
      <c r="E2096" s="60" t="s">
        <v>209</v>
      </c>
      <c r="F2096" s="59" t="s">
        <v>150</v>
      </c>
      <c r="G2096" s="60" t="s">
        <v>151</v>
      </c>
      <c r="H2096" s="59">
        <v>72.72</v>
      </c>
      <c r="I2096" s="140">
        <v>1388.9</v>
      </c>
      <c r="J2096" s="141">
        <v>101001</v>
      </c>
      <c r="K2096" s="59" t="s">
        <v>152</v>
      </c>
      <c r="L2096" s="59" t="s">
        <v>167</v>
      </c>
      <c r="M2096" s="60" t="s">
        <v>168</v>
      </c>
      <c r="N2096" s="61">
        <v>162316</v>
      </c>
      <c r="O2096" s="60" t="s">
        <v>155</v>
      </c>
      <c r="P2096" s="60" t="s">
        <v>210</v>
      </c>
      <c r="Q2096" s="60" t="s">
        <v>204</v>
      </c>
      <c r="R2096" s="60" t="s">
        <v>211</v>
      </c>
      <c r="S2096" s="62" t="s">
        <v>158</v>
      </c>
    </row>
    <row r="2097" spans="1:19" x14ac:dyDescent="0.2">
      <c r="A2097" s="57">
        <v>45748</v>
      </c>
      <c r="B2097" s="58">
        <v>0.718055555555556</v>
      </c>
      <c r="C2097" s="59" t="s">
        <v>2397</v>
      </c>
      <c r="D2097" s="59" t="s">
        <v>114</v>
      </c>
      <c r="E2097" s="60" t="s">
        <v>314</v>
      </c>
      <c r="F2097" s="59" t="s">
        <v>153</v>
      </c>
      <c r="G2097" s="60" t="s">
        <v>165</v>
      </c>
      <c r="H2097" s="59">
        <v>43.3249</v>
      </c>
      <c r="I2097" s="140">
        <v>1536</v>
      </c>
      <c r="J2097" s="141">
        <v>66547.046000000002</v>
      </c>
      <c r="K2097" s="59" t="s">
        <v>152</v>
      </c>
      <c r="L2097" s="59" t="s">
        <v>153</v>
      </c>
      <c r="M2097" s="60" t="s">
        <v>154</v>
      </c>
      <c r="N2097" s="61"/>
      <c r="O2097" s="60" t="s">
        <v>155</v>
      </c>
      <c r="P2097" s="60" t="s">
        <v>315</v>
      </c>
      <c r="Q2097" s="60" t="s">
        <v>192</v>
      </c>
      <c r="R2097" s="60" t="s">
        <v>316</v>
      </c>
      <c r="S2097" s="62" t="s">
        <v>158</v>
      </c>
    </row>
    <row r="2098" spans="1:19" x14ac:dyDescent="0.2">
      <c r="A2098" s="57">
        <v>45748</v>
      </c>
      <c r="B2098" s="58">
        <v>0.75</v>
      </c>
      <c r="C2098" s="59" t="s">
        <v>2398</v>
      </c>
      <c r="D2098" s="59" t="s">
        <v>10</v>
      </c>
      <c r="E2098" s="60" t="s">
        <v>228</v>
      </c>
      <c r="F2098" s="59" t="s">
        <v>150</v>
      </c>
      <c r="G2098" s="60" t="s">
        <v>151</v>
      </c>
      <c r="H2098" s="59">
        <v>420.19</v>
      </c>
      <c r="I2098" s="140">
        <v>1389</v>
      </c>
      <c r="J2098" s="141">
        <v>583645.99</v>
      </c>
      <c r="K2098" s="59" t="s">
        <v>152</v>
      </c>
      <c r="L2098" s="59" t="s">
        <v>167</v>
      </c>
      <c r="M2098" s="60" t="s">
        <v>168</v>
      </c>
      <c r="N2098" s="61">
        <v>983693</v>
      </c>
      <c r="O2098" s="60" t="s">
        <v>155</v>
      </c>
      <c r="P2098" s="60" t="s">
        <v>156</v>
      </c>
      <c r="Q2098" s="60" t="s">
        <v>156</v>
      </c>
      <c r="R2098" s="60" t="s">
        <v>157</v>
      </c>
      <c r="S2098" s="62" t="s">
        <v>158</v>
      </c>
    </row>
    <row r="2099" spans="1:19" x14ac:dyDescent="0.2">
      <c r="A2099" s="57">
        <v>45748</v>
      </c>
      <c r="B2099" s="58">
        <v>0.75416666666666698</v>
      </c>
      <c r="C2099" s="59">
        <v>119572</v>
      </c>
      <c r="D2099" s="59" t="s">
        <v>19</v>
      </c>
      <c r="E2099" s="60" t="s">
        <v>162</v>
      </c>
      <c r="F2099" s="59" t="s">
        <v>150</v>
      </c>
      <c r="G2099" s="60" t="s">
        <v>151</v>
      </c>
      <c r="H2099" s="59">
        <v>381.00200000000001</v>
      </c>
      <c r="I2099" s="140" t="s">
        <v>761</v>
      </c>
      <c r="J2099" s="141"/>
      <c r="K2099" s="59" t="s">
        <v>166</v>
      </c>
      <c r="L2099" s="59" t="s">
        <v>153</v>
      </c>
      <c r="M2099" s="60" t="s">
        <v>154</v>
      </c>
      <c r="N2099" s="61">
        <v>2343642</v>
      </c>
      <c r="O2099" s="60" t="s">
        <v>155</v>
      </c>
      <c r="P2099" s="60" t="s">
        <v>156</v>
      </c>
      <c r="Q2099" s="60" t="s">
        <v>156</v>
      </c>
      <c r="R2099" s="60" t="s">
        <v>157</v>
      </c>
      <c r="S2099" s="62" t="s">
        <v>158</v>
      </c>
    </row>
    <row r="2100" spans="1:19" x14ac:dyDescent="0.2">
      <c r="A2100" s="57">
        <v>45748</v>
      </c>
      <c r="B2100" s="58">
        <v>0.75763888888888897</v>
      </c>
      <c r="C2100" s="59" t="s">
        <v>2399</v>
      </c>
      <c r="D2100" s="59" t="s">
        <v>19</v>
      </c>
      <c r="E2100" s="60" t="s">
        <v>162</v>
      </c>
      <c r="F2100" s="59" t="s">
        <v>150</v>
      </c>
      <c r="G2100" s="60" t="s">
        <v>151</v>
      </c>
      <c r="H2100" s="59">
        <v>381</v>
      </c>
      <c r="I2100" s="140">
        <v>1389.01</v>
      </c>
      <c r="J2100" s="141">
        <v>529212.06000000006</v>
      </c>
      <c r="K2100" s="59" t="s">
        <v>152</v>
      </c>
      <c r="L2100" s="59" t="s">
        <v>167</v>
      </c>
      <c r="M2100" s="60" t="s">
        <v>168</v>
      </c>
      <c r="N2100" s="61">
        <v>2343642</v>
      </c>
      <c r="O2100" s="60" t="s">
        <v>155</v>
      </c>
      <c r="P2100" s="60" t="s">
        <v>156</v>
      </c>
      <c r="Q2100" s="60" t="s">
        <v>156</v>
      </c>
      <c r="R2100" s="60" t="s">
        <v>157</v>
      </c>
      <c r="S2100" s="62" t="s">
        <v>158</v>
      </c>
    </row>
    <row r="2101" spans="1:19" x14ac:dyDescent="0.2">
      <c r="A2101" s="57">
        <v>45748</v>
      </c>
      <c r="B2101" s="58">
        <v>0.76527777777777795</v>
      </c>
      <c r="C2101" s="59" t="s">
        <v>2400</v>
      </c>
      <c r="D2101" s="59" t="s">
        <v>13</v>
      </c>
      <c r="E2101" s="60" t="s">
        <v>251</v>
      </c>
      <c r="F2101" s="59" t="s">
        <v>218</v>
      </c>
      <c r="G2101" s="60" t="s">
        <v>219</v>
      </c>
      <c r="H2101" s="59">
        <v>300</v>
      </c>
      <c r="I2101" s="140">
        <v>1274</v>
      </c>
      <c r="J2101" s="141">
        <v>382200</v>
      </c>
      <c r="K2101" s="59" t="s">
        <v>152</v>
      </c>
      <c r="L2101" s="59" t="s">
        <v>174</v>
      </c>
      <c r="M2101" s="60" t="s">
        <v>175</v>
      </c>
      <c r="N2101" s="61">
        <v>604903</v>
      </c>
      <c r="O2101" s="60" t="s">
        <v>155</v>
      </c>
      <c r="P2101" s="60" t="s">
        <v>156</v>
      </c>
      <c r="Q2101" s="60" t="s">
        <v>156</v>
      </c>
      <c r="R2101" s="60" t="s">
        <v>157</v>
      </c>
      <c r="S2101" s="62" t="s">
        <v>158</v>
      </c>
    </row>
    <row r="2102" spans="1:19" x14ac:dyDescent="0.2">
      <c r="A2102" s="57">
        <v>45748</v>
      </c>
      <c r="B2102" s="58">
        <v>0.76597222222222205</v>
      </c>
      <c r="C2102" s="59" t="s">
        <v>2401</v>
      </c>
      <c r="D2102" s="59" t="s">
        <v>109</v>
      </c>
      <c r="E2102" s="60" t="s">
        <v>466</v>
      </c>
      <c r="F2102" s="59" t="s">
        <v>153</v>
      </c>
      <c r="G2102" s="60" t="s">
        <v>165</v>
      </c>
      <c r="H2102" s="59">
        <v>43.23</v>
      </c>
      <c r="I2102" s="140">
        <v>1475.9</v>
      </c>
      <c r="J2102" s="141">
        <v>63803.156999999999</v>
      </c>
      <c r="K2102" s="59" t="s">
        <v>152</v>
      </c>
      <c r="L2102" s="59" t="s">
        <v>174</v>
      </c>
      <c r="M2102" s="60" t="s">
        <v>175</v>
      </c>
      <c r="N2102" s="61"/>
      <c r="O2102" s="60" t="s">
        <v>188</v>
      </c>
      <c r="P2102" s="60" t="s">
        <v>467</v>
      </c>
      <c r="Q2102" s="59"/>
      <c r="R2102" s="60" t="s">
        <v>268</v>
      </c>
      <c r="S2102" s="62" t="s">
        <v>176</v>
      </c>
    </row>
    <row r="2103" spans="1:19" x14ac:dyDescent="0.2">
      <c r="A2103" s="57">
        <v>45748</v>
      </c>
      <c r="B2103" s="58">
        <v>0.77222222222222203</v>
      </c>
      <c r="C2103" s="59" t="s">
        <v>2402</v>
      </c>
      <c r="D2103" s="59" t="s">
        <v>7</v>
      </c>
      <c r="E2103" s="60" t="s">
        <v>181</v>
      </c>
      <c r="F2103" s="59" t="s">
        <v>150</v>
      </c>
      <c r="G2103" s="60" t="s">
        <v>151</v>
      </c>
      <c r="H2103" s="59">
        <v>370.71640000000002</v>
      </c>
      <c r="I2103" s="140">
        <v>1305</v>
      </c>
      <c r="J2103" s="141">
        <v>483784.902</v>
      </c>
      <c r="K2103" s="59" t="s">
        <v>152</v>
      </c>
      <c r="L2103" s="59" t="s">
        <v>153</v>
      </c>
      <c r="M2103" s="60" t="s">
        <v>154</v>
      </c>
      <c r="N2103" s="61">
        <v>526600</v>
      </c>
      <c r="O2103" s="60" t="s">
        <v>155</v>
      </c>
      <c r="P2103" s="60" t="s">
        <v>156</v>
      </c>
      <c r="Q2103" s="60" t="s">
        <v>156</v>
      </c>
      <c r="R2103" s="60" t="s">
        <v>157</v>
      </c>
      <c r="S2103" s="62" t="s">
        <v>158</v>
      </c>
    </row>
    <row r="2104" spans="1:19" x14ac:dyDescent="0.2">
      <c r="A2104" s="57">
        <v>45748</v>
      </c>
      <c r="B2104" s="58">
        <v>0.95902777777777803</v>
      </c>
      <c r="C2104" s="59" t="s">
        <v>2403</v>
      </c>
      <c r="D2104" s="59" t="s">
        <v>8</v>
      </c>
      <c r="E2104" s="60" t="s">
        <v>207</v>
      </c>
      <c r="F2104" s="59" t="s">
        <v>150</v>
      </c>
      <c r="G2104" s="60" t="s">
        <v>151</v>
      </c>
      <c r="H2104" s="59">
        <v>411.18700000000001</v>
      </c>
      <c r="I2104" s="140">
        <v>1305</v>
      </c>
      <c r="J2104" s="141">
        <v>536599.03500000003</v>
      </c>
      <c r="K2104" s="59" t="s">
        <v>152</v>
      </c>
      <c r="L2104" s="59" t="s">
        <v>153</v>
      </c>
      <c r="M2104" s="60" t="s">
        <v>154</v>
      </c>
      <c r="N2104" s="61">
        <v>442606</v>
      </c>
      <c r="O2104" s="60" t="s">
        <v>155</v>
      </c>
      <c r="P2104" s="60" t="s">
        <v>156</v>
      </c>
      <c r="Q2104" s="60" t="s">
        <v>156</v>
      </c>
      <c r="R2104" s="60" t="s">
        <v>157</v>
      </c>
      <c r="S2104" s="62" t="s">
        <v>158</v>
      </c>
    </row>
    <row r="2105" spans="1:19" x14ac:dyDescent="0.2">
      <c r="A2105" s="57">
        <v>45748</v>
      </c>
      <c r="B2105" s="58">
        <v>0.97986111111111096</v>
      </c>
      <c r="C2105" s="59" t="s">
        <v>2404</v>
      </c>
      <c r="D2105" s="59" t="s">
        <v>14</v>
      </c>
      <c r="E2105" s="60" t="s">
        <v>171</v>
      </c>
      <c r="F2105" s="59" t="s">
        <v>150</v>
      </c>
      <c r="G2105" s="60" t="s">
        <v>151</v>
      </c>
      <c r="H2105" s="59">
        <v>457.262</v>
      </c>
      <c r="I2105" s="140">
        <v>1389</v>
      </c>
      <c r="J2105" s="141">
        <v>635137.06000000006</v>
      </c>
      <c r="K2105" s="59" t="s">
        <v>152</v>
      </c>
      <c r="L2105" s="59" t="s">
        <v>167</v>
      </c>
      <c r="M2105" s="60" t="s">
        <v>168</v>
      </c>
      <c r="N2105" s="61">
        <v>606537</v>
      </c>
      <c r="O2105" s="60" t="s">
        <v>155</v>
      </c>
      <c r="P2105" s="60" t="s">
        <v>156</v>
      </c>
      <c r="Q2105" s="60" t="s">
        <v>156</v>
      </c>
      <c r="R2105" s="60" t="s">
        <v>157</v>
      </c>
      <c r="S2105" s="62" t="s">
        <v>158</v>
      </c>
    </row>
    <row r="2106" spans="1:19" x14ac:dyDescent="0.2">
      <c r="A2106" s="57">
        <v>45749</v>
      </c>
      <c r="B2106" s="58">
        <v>5.5555555555555601E-3</v>
      </c>
      <c r="C2106" s="59" t="s">
        <v>2405</v>
      </c>
      <c r="D2106" s="59" t="s">
        <v>12</v>
      </c>
      <c r="E2106" s="60" t="s">
        <v>183</v>
      </c>
      <c r="F2106" s="59" t="s">
        <v>150</v>
      </c>
      <c r="G2106" s="60" t="s">
        <v>151</v>
      </c>
      <c r="H2106" s="59">
        <v>525.25</v>
      </c>
      <c r="I2106" s="140">
        <v>1389.01</v>
      </c>
      <c r="J2106" s="141">
        <v>729575.03</v>
      </c>
      <c r="K2106" s="59" t="s">
        <v>152</v>
      </c>
      <c r="L2106" s="59" t="s">
        <v>167</v>
      </c>
      <c r="M2106" s="60" t="s">
        <v>168</v>
      </c>
      <c r="N2106" s="61">
        <v>730207</v>
      </c>
      <c r="O2106" s="60" t="s">
        <v>155</v>
      </c>
      <c r="P2106" s="60" t="s">
        <v>156</v>
      </c>
      <c r="Q2106" s="60" t="s">
        <v>156</v>
      </c>
      <c r="R2106" s="60" t="s">
        <v>157</v>
      </c>
      <c r="S2106" s="62" t="s">
        <v>158</v>
      </c>
    </row>
    <row r="2107" spans="1:19" x14ac:dyDescent="0.2">
      <c r="A2107" s="57">
        <v>45749</v>
      </c>
      <c r="B2107" s="58">
        <v>0.42361111111111099</v>
      </c>
      <c r="C2107" s="59" t="s">
        <v>2406</v>
      </c>
      <c r="D2107" s="59" t="s">
        <v>25</v>
      </c>
      <c r="E2107" s="60" t="s">
        <v>238</v>
      </c>
      <c r="F2107" s="59" t="s">
        <v>150</v>
      </c>
      <c r="G2107" s="60" t="s">
        <v>151</v>
      </c>
      <c r="H2107" s="59">
        <v>364.4</v>
      </c>
      <c r="I2107" s="140">
        <v>1388.99</v>
      </c>
      <c r="J2107" s="141">
        <v>506147.02</v>
      </c>
      <c r="K2107" s="59" t="s">
        <v>152</v>
      </c>
      <c r="L2107" s="59" t="s">
        <v>167</v>
      </c>
      <c r="M2107" s="60" t="s">
        <v>168</v>
      </c>
      <c r="N2107" s="61">
        <v>771332</v>
      </c>
      <c r="O2107" s="60" t="s">
        <v>155</v>
      </c>
      <c r="P2107" s="60" t="s">
        <v>156</v>
      </c>
      <c r="Q2107" s="60" t="s">
        <v>156</v>
      </c>
      <c r="R2107" s="60" t="s">
        <v>157</v>
      </c>
      <c r="S2107" s="62" t="s">
        <v>158</v>
      </c>
    </row>
    <row r="2108" spans="1:19" x14ac:dyDescent="0.2">
      <c r="A2108" s="57">
        <v>45749</v>
      </c>
      <c r="B2108" s="58">
        <v>0.44374999999999998</v>
      </c>
      <c r="C2108" s="59" t="s">
        <v>2407</v>
      </c>
      <c r="D2108" s="59" t="s">
        <v>323</v>
      </c>
      <c r="E2108" s="60" t="s">
        <v>324</v>
      </c>
      <c r="F2108" s="59" t="s">
        <v>153</v>
      </c>
      <c r="G2108" s="60" t="s">
        <v>165</v>
      </c>
      <c r="H2108" s="59">
        <v>53.45</v>
      </c>
      <c r="I2108" s="140">
        <v>1476.9</v>
      </c>
      <c r="J2108" s="141">
        <v>78940.304999999993</v>
      </c>
      <c r="K2108" s="59" t="s">
        <v>152</v>
      </c>
      <c r="L2108" s="59" t="s">
        <v>174</v>
      </c>
      <c r="M2108" s="60" t="s">
        <v>175</v>
      </c>
      <c r="N2108" s="61"/>
      <c r="O2108" s="60" t="s">
        <v>155</v>
      </c>
      <c r="P2108" s="60" t="s">
        <v>211</v>
      </c>
      <c r="Q2108" s="60" t="s">
        <v>204</v>
      </c>
      <c r="R2108" s="60" t="s">
        <v>177</v>
      </c>
      <c r="S2108" s="62" t="s">
        <v>158</v>
      </c>
    </row>
    <row r="2109" spans="1:19" x14ac:dyDescent="0.2">
      <c r="A2109" s="57">
        <v>45749</v>
      </c>
      <c r="B2109" s="58">
        <v>0.53472222222222199</v>
      </c>
      <c r="C2109" s="59" t="s">
        <v>2408</v>
      </c>
      <c r="D2109" s="59" t="s">
        <v>11</v>
      </c>
      <c r="E2109" s="60" t="s">
        <v>149</v>
      </c>
      <c r="F2109" s="59" t="s">
        <v>150</v>
      </c>
      <c r="G2109" s="60" t="s">
        <v>151</v>
      </c>
      <c r="H2109" s="59">
        <v>392.47</v>
      </c>
      <c r="I2109" s="140">
        <v>1396.99</v>
      </c>
      <c r="J2109" s="141">
        <v>548275.98</v>
      </c>
      <c r="K2109" s="59" t="s">
        <v>152</v>
      </c>
      <c r="L2109" s="59" t="s">
        <v>167</v>
      </c>
      <c r="M2109" s="60" t="s">
        <v>168</v>
      </c>
      <c r="N2109" s="61">
        <v>840220</v>
      </c>
      <c r="O2109" s="60" t="s">
        <v>155</v>
      </c>
      <c r="P2109" s="60" t="s">
        <v>156</v>
      </c>
      <c r="Q2109" s="60" t="s">
        <v>156</v>
      </c>
      <c r="R2109" s="60" t="s">
        <v>157</v>
      </c>
      <c r="S2109" s="62" t="s">
        <v>158</v>
      </c>
    </row>
    <row r="2110" spans="1:19" x14ac:dyDescent="0.2">
      <c r="A2110" s="57">
        <v>45749</v>
      </c>
      <c r="B2110" s="58">
        <v>0.53819444444444398</v>
      </c>
      <c r="C2110" s="59">
        <v>20530</v>
      </c>
      <c r="D2110" s="59" t="s">
        <v>11</v>
      </c>
      <c r="E2110" s="60" t="s">
        <v>149</v>
      </c>
      <c r="F2110" s="59" t="s">
        <v>150</v>
      </c>
      <c r="G2110" s="60" t="s">
        <v>151</v>
      </c>
      <c r="H2110" s="69">
        <v>392.46699999999998</v>
      </c>
      <c r="I2110" s="140" t="s">
        <v>761</v>
      </c>
      <c r="J2110" s="141"/>
      <c r="K2110" s="59" t="s">
        <v>166</v>
      </c>
      <c r="L2110" s="59" t="s">
        <v>153</v>
      </c>
      <c r="M2110" s="60" t="s">
        <v>154</v>
      </c>
      <c r="N2110" s="61">
        <v>840220</v>
      </c>
      <c r="O2110" s="60" t="s">
        <v>155</v>
      </c>
      <c r="P2110" s="60" t="s">
        <v>156</v>
      </c>
      <c r="Q2110" s="60" t="s">
        <v>156</v>
      </c>
      <c r="R2110" s="60" t="s">
        <v>157</v>
      </c>
      <c r="S2110" s="62" t="s">
        <v>158</v>
      </c>
    </row>
    <row r="2111" spans="1:19" x14ac:dyDescent="0.2">
      <c r="A2111" s="57">
        <v>45749</v>
      </c>
      <c r="B2111" s="58">
        <v>0.68611111111111101</v>
      </c>
      <c r="C2111" s="59" t="s">
        <v>2409</v>
      </c>
      <c r="D2111" s="59" t="s">
        <v>9</v>
      </c>
      <c r="E2111" s="60" t="s">
        <v>213</v>
      </c>
      <c r="F2111" s="59" t="s">
        <v>150</v>
      </c>
      <c r="G2111" s="60" t="s">
        <v>151</v>
      </c>
      <c r="H2111" s="59">
        <v>386.49650000000003</v>
      </c>
      <c r="I2111" s="140">
        <v>1305</v>
      </c>
      <c r="J2111" s="141">
        <v>504377.93300000002</v>
      </c>
      <c r="K2111" s="59" t="s">
        <v>152</v>
      </c>
      <c r="L2111" s="59" t="s">
        <v>153</v>
      </c>
      <c r="M2111" s="60" t="s">
        <v>154</v>
      </c>
      <c r="N2111" s="61">
        <v>1006115</v>
      </c>
      <c r="O2111" s="60" t="s">
        <v>155</v>
      </c>
      <c r="P2111" s="60" t="s">
        <v>156</v>
      </c>
      <c r="Q2111" s="60" t="s">
        <v>156</v>
      </c>
      <c r="R2111" s="60" t="s">
        <v>157</v>
      </c>
      <c r="S2111" s="62" t="s">
        <v>158</v>
      </c>
    </row>
    <row r="2112" spans="1:19" x14ac:dyDescent="0.2">
      <c r="A2112" s="57">
        <v>45749</v>
      </c>
      <c r="B2112" s="58">
        <v>0.76041666666666696</v>
      </c>
      <c r="C2112" s="70" t="s">
        <v>2410</v>
      </c>
      <c r="D2112" s="59" t="s">
        <v>10</v>
      </c>
      <c r="E2112" s="60" t="s">
        <v>228</v>
      </c>
      <c r="F2112" s="59" t="s">
        <v>415</v>
      </c>
      <c r="G2112" s="60" t="s">
        <v>416</v>
      </c>
      <c r="H2112" s="73">
        <v>0</v>
      </c>
      <c r="I2112" s="142" t="s">
        <v>2411</v>
      </c>
      <c r="J2112" s="143">
        <v>-4197.1400000000003</v>
      </c>
      <c r="K2112" s="59" t="s">
        <v>152</v>
      </c>
      <c r="L2112" s="59" t="s">
        <v>153</v>
      </c>
      <c r="M2112" s="60" t="s">
        <v>154</v>
      </c>
      <c r="N2112" s="61">
        <v>0</v>
      </c>
      <c r="O2112" s="60" t="s">
        <v>155</v>
      </c>
      <c r="P2112" s="60" t="s">
        <v>156</v>
      </c>
      <c r="Q2112" s="60" t="s">
        <v>156</v>
      </c>
      <c r="R2112" s="60" t="s">
        <v>157</v>
      </c>
      <c r="S2112" s="62" t="s">
        <v>158</v>
      </c>
    </row>
    <row r="2113" spans="1:19" x14ac:dyDescent="0.2">
      <c r="A2113" s="57">
        <v>45749</v>
      </c>
      <c r="B2113" s="58">
        <v>0.76111111111111096</v>
      </c>
      <c r="C2113" s="70" t="s">
        <v>2410</v>
      </c>
      <c r="D2113" s="59" t="s">
        <v>10</v>
      </c>
      <c r="E2113" s="60" t="s">
        <v>228</v>
      </c>
      <c r="F2113" s="59" t="s">
        <v>150</v>
      </c>
      <c r="G2113" s="60" t="s">
        <v>151</v>
      </c>
      <c r="H2113" s="59">
        <v>296.31729999999999</v>
      </c>
      <c r="I2113" s="140">
        <v>1305</v>
      </c>
      <c r="J2113" s="141">
        <v>386694.07699999999</v>
      </c>
      <c r="K2113" s="59" t="s">
        <v>152</v>
      </c>
      <c r="L2113" s="59" t="s">
        <v>153</v>
      </c>
      <c r="M2113" s="60" t="s">
        <v>154</v>
      </c>
      <c r="N2113" s="61">
        <v>984813</v>
      </c>
      <c r="O2113" s="60" t="s">
        <v>155</v>
      </c>
      <c r="P2113" s="60" t="s">
        <v>156</v>
      </c>
      <c r="Q2113" s="60" t="s">
        <v>156</v>
      </c>
      <c r="R2113" s="60" t="s">
        <v>157</v>
      </c>
      <c r="S2113" s="62" t="s">
        <v>158</v>
      </c>
    </row>
    <row r="2114" spans="1:19" x14ac:dyDescent="0.2">
      <c r="A2114" s="57">
        <v>45749</v>
      </c>
      <c r="B2114" s="58">
        <v>0.76180555555555596</v>
      </c>
      <c r="C2114" s="70" t="s">
        <v>2412</v>
      </c>
      <c r="D2114" s="59" t="s">
        <v>26</v>
      </c>
      <c r="E2114" s="60" t="s">
        <v>232</v>
      </c>
      <c r="F2114" s="59" t="s">
        <v>415</v>
      </c>
      <c r="G2114" s="60" t="s">
        <v>416</v>
      </c>
      <c r="H2114" s="71">
        <v>0</v>
      </c>
      <c r="I2114" s="142" t="s">
        <v>2413</v>
      </c>
      <c r="J2114" s="143">
        <v>-9117.56</v>
      </c>
      <c r="K2114" s="59" t="s">
        <v>152</v>
      </c>
      <c r="L2114" s="59" t="s">
        <v>153</v>
      </c>
      <c r="M2114" s="60" t="s">
        <v>154</v>
      </c>
      <c r="N2114" s="61">
        <v>0</v>
      </c>
      <c r="O2114" s="60" t="s">
        <v>155</v>
      </c>
      <c r="P2114" s="60" t="s">
        <v>156</v>
      </c>
      <c r="Q2114" s="60" t="s">
        <v>156</v>
      </c>
      <c r="R2114" s="60" t="s">
        <v>157</v>
      </c>
      <c r="S2114" s="62" t="s">
        <v>158</v>
      </c>
    </row>
    <row r="2115" spans="1:19" x14ac:dyDescent="0.2">
      <c r="A2115" s="57">
        <v>45749</v>
      </c>
      <c r="B2115" s="58">
        <v>0.76249999999999996</v>
      </c>
      <c r="C2115" s="70" t="s">
        <v>2412</v>
      </c>
      <c r="D2115" s="59" t="s">
        <v>26</v>
      </c>
      <c r="E2115" s="60" t="s">
        <v>232</v>
      </c>
      <c r="F2115" s="59" t="s">
        <v>150</v>
      </c>
      <c r="G2115" s="60" t="s">
        <v>151</v>
      </c>
      <c r="H2115" s="59">
        <v>349.33179999999999</v>
      </c>
      <c r="I2115" s="140">
        <v>1305</v>
      </c>
      <c r="J2115" s="141">
        <v>455877.99900000001</v>
      </c>
      <c r="K2115" s="59" t="s">
        <v>152</v>
      </c>
      <c r="L2115" s="59" t="s">
        <v>153</v>
      </c>
      <c r="M2115" s="60" t="s">
        <v>154</v>
      </c>
      <c r="N2115" s="61">
        <v>151135</v>
      </c>
      <c r="O2115" s="60" t="s">
        <v>155</v>
      </c>
      <c r="P2115" s="60" t="s">
        <v>156</v>
      </c>
      <c r="Q2115" s="60" t="s">
        <v>156</v>
      </c>
      <c r="R2115" s="60" t="s">
        <v>157</v>
      </c>
      <c r="S2115" s="62" t="s">
        <v>158</v>
      </c>
    </row>
    <row r="2116" spans="1:19" x14ac:dyDescent="0.2">
      <c r="A2116" s="57">
        <v>45749</v>
      </c>
      <c r="B2116" s="58">
        <v>0.85694444444444395</v>
      </c>
      <c r="C2116" s="59" t="s">
        <v>2414</v>
      </c>
      <c r="D2116" s="59" t="s">
        <v>21</v>
      </c>
      <c r="E2116" s="60" t="s">
        <v>251</v>
      </c>
      <c r="F2116" s="59" t="s">
        <v>150</v>
      </c>
      <c r="G2116" s="60" t="s">
        <v>151</v>
      </c>
      <c r="H2116" s="59">
        <v>401.46</v>
      </c>
      <c r="I2116" s="140">
        <v>1397</v>
      </c>
      <c r="J2116" s="141">
        <v>560838.92000000004</v>
      </c>
      <c r="K2116" s="59" t="s">
        <v>152</v>
      </c>
      <c r="L2116" s="59" t="s">
        <v>167</v>
      </c>
      <c r="M2116" s="60" t="s">
        <v>168</v>
      </c>
      <c r="N2116" s="61">
        <v>1935212</v>
      </c>
      <c r="O2116" s="60" t="s">
        <v>155</v>
      </c>
      <c r="P2116" s="60" t="s">
        <v>156</v>
      </c>
      <c r="Q2116" s="60" t="s">
        <v>156</v>
      </c>
      <c r="R2116" s="60" t="s">
        <v>157</v>
      </c>
      <c r="S2116" s="62" t="s">
        <v>158</v>
      </c>
    </row>
    <row r="2117" spans="1:19" x14ac:dyDescent="0.2">
      <c r="A2117" s="57">
        <v>45749</v>
      </c>
      <c r="B2117" s="58">
        <v>0.905555555555556</v>
      </c>
      <c r="C2117" s="59" t="s">
        <v>2415</v>
      </c>
      <c r="D2117" s="59" t="s">
        <v>13</v>
      </c>
      <c r="E2117" s="60" t="s">
        <v>347</v>
      </c>
      <c r="F2117" s="59" t="s">
        <v>150</v>
      </c>
      <c r="G2117" s="60" t="s">
        <v>151</v>
      </c>
      <c r="H2117" s="59">
        <v>555.97299999999996</v>
      </c>
      <c r="I2117" s="140">
        <v>1304.3499999999999</v>
      </c>
      <c r="J2117" s="141">
        <v>725184.97699999996</v>
      </c>
      <c r="K2117" s="59" t="s">
        <v>152</v>
      </c>
      <c r="L2117" s="59" t="s">
        <v>153</v>
      </c>
      <c r="M2117" s="60" t="s">
        <v>154</v>
      </c>
      <c r="N2117" s="61">
        <v>606058</v>
      </c>
      <c r="O2117" s="60" t="s">
        <v>155</v>
      </c>
      <c r="P2117" s="60" t="s">
        <v>156</v>
      </c>
      <c r="Q2117" s="60" t="s">
        <v>156</v>
      </c>
      <c r="R2117" s="60" t="s">
        <v>157</v>
      </c>
      <c r="S2117" s="62" t="s">
        <v>158</v>
      </c>
    </row>
    <row r="2118" spans="1:19" x14ac:dyDescent="0.2">
      <c r="A2118" s="57">
        <v>45749</v>
      </c>
      <c r="B2118" s="58">
        <v>0.94374999999999998</v>
      </c>
      <c r="C2118" s="59" t="s">
        <v>2416</v>
      </c>
      <c r="D2118" s="59" t="s">
        <v>22</v>
      </c>
      <c r="E2118" s="60" t="s">
        <v>887</v>
      </c>
      <c r="F2118" s="59" t="s">
        <v>150</v>
      </c>
      <c r="G2118" s="60" t="s">
        <v>151</v>
      </c>
      <c r="H2118" s="59">
        <v>412.03</v>
      </c>
      <c r="I2118" s="140">
        <v>1397</v>
      </c>
      <c r="J2118" s="141">
        <v>575607.03</v>
      </c>
      <c r="K2118" s="59" t="s">
        <v>152</v>
      </c>
      <c r="L2118" s="59" t="s">
        <v>167</v>
      </c>
      <c r="M2118" s="60" t="s">
        <v>168</v>
      </c>
      <c r="N2118" s="61">
        <v>63796</v>
      </c>
      <c r="O2118" s="60" t="s">
        <v>155</v>
      </c>
      <c r="P2118" s="60" t="s">
        <v>156</v>
      </c>
      <c r="Q2118" s="60" t="s">
        <v>156</v>
      </c>
      <c r="R2118" s="60" t="s">
        <v>157</v>
      </c>
      <c r="S2118" s="62" t="s">
        <v>158</v>
      </c>
    </row>
    <row r="2119" spans="1:19" x14ac:dyDescent="0.2">
      <c r="A2119" s="57">
        <v>45749</v>
      </c>
      <c r="B2119" s="58">
        <v>0.97777777777777797</v>
      </c>
      <c r="C2119" s="59" t="s">
        <v>2417</v>
      </c>
      <c r="D2119" s="59" t="s">
        <v>20</v>
      </c>
      <c r="E2119" s="60" t="s">
        <v>230</v>
      </c>
      <c r="F2119" s="59" t="s">
        <v>150</v>
      </c>
      <c r="G2119" s="60" t="s">
        <v>151</v>
      </c>
      <c r="H2119" s="59">
        <v>408.11</v>
      </c>
      <c r="I2119" s="140">
        <v>1397.01</v>
      </c>
      <c r="J2119" s="141">
        <v>570134.98</v>
      </c>
      <c r="K2119" s="59" t="s">
        <v>152</v>
      </c>
      <c r="L2119" s="59" t="s">
        <v>167</v>
      </c>
      <c r="M2119" s="60" t="s">
        <v>168</v>
      </c>
      <c r="N2119" s="61">
        <v>2193672</v>
      </c>
      <c r="O2119" s="60" t="s">
        <v>155</v>
      </c>
      <c r="P2119" s="60" t="s">
        <v>156</v>
      </c>
      <c r="Q2119" s="60" t="s">
        <v>156</v>
      </c>
      <c r="R2119" s="60" t="s">
        <v>157</v>
      </c>
      <c r="S2119" s="62" t="s">
        <v>158</v>
      </c>
    </row>
    <row r="2120" spans="1:19" x14ac:dyDescent="0.2">
      <c r="A2120" s="57">
        <v>45749</v>
      </c>
      <c r="B2120" s="58">
        <v>0.999305555555556</v>
      </c>
      <c r="C2120" s="59" t="s">
        <v>2418</v>
      </c>
      <c r="D2120" s="59" t="s">
        <v>15</v>
      </c>
      <c r="E2120" s="60" t="s">
        <v>164</v>
      </c>
      <c r="F2120" s="59" t="s">
        <v>150</v>
      </c>
      <c r="G2120" s="60" t="s">
        <v>151</v>
      </c>
      <c r="H2120" s="59">
        <v>555.17999999999995</v>
      </c>
      <c r="I2120" s="140">
        <v>1396.99</v>
      </c>
      <c r="J2120" s="141">
        <v>775581.01</v>
      </c>
      <c r="K2120" s="59" t="s">
        <v>152</v>
      </c>
      <c r="L2120" s="59" t="s">
        <v>167</v>
      </c>
      <c r="M2120" s="60" t="s">
        <v>168</v>
      </c>
      <c r="N2120" s="61">
        <v>387414</v>
      </c>
      <c r="O2120" s="60" t="s">
        <v>155</v>
      </c>
      <c r="P2120" s="60" t="s">
        <v>156</v>
      </c>
      <c r="Q2120" s="60" t="s">
        <v>156</v>
      </c>
      <c r="R2120" s="60" t="s">
        <v>157</v>
      </c>
      <c r="S2120" s="62" t="s">
        <v>158</v>
      </c>
    </row>
    <row r="2121" spans="1:19" x14ac:dyDescent="0.2">
      <c r="A2121" s="57">
        <v>45750</v>
      </c>
      <c r="B2121" s="58">
        <v>0.27083333333333298</v>
      </c>
      <c r="C2121" s="59" t="s">
        <v>2419</v>
      </c>
      <c r="D2121" s="59" t="s">
        <v>115</v>
      </c>
      <c r="E2121" s="60" t="s">
        <v>879</v>
      </c>
      <c r="F2121" s="59" t="s">
        <v>153</v>
      </c>
      <c r="G2121" s="60" t="s">
        <v>165</v>
      </c>
      <c r="H2121" s="59">
        <v>35.424900000000001</v>
      </c>
      <c r="I2121" s="140">
        <v>1537.15</v>
      </c>
      <c r="J2121" s="141">
        <v>54453.33</v>
      </c>
      <c r="K2121" s="59" t="s">
        <v>166</v>
      </c>
      <c r="L2121" s="59" t="s">
        <v>850</v>
      </c>
      <c r="M2121" s="60" t="s">
        <v>2144</v>
      </c>
      <c r="N2121" s="61"/>
      <c r="O2121" s="60" t="s">
        <v>383</v>
      </c>
      <c r="P2121" s="60" t="s">
        <v>393</v>
      </c>
      <c r="Q2121" s="60" t="s">
        <v>297</v>
      </c>
      <c r="R2121" s="60" t="s">
        <v>193</v>
      </c>
      <c r="S2121" s="62" t="s">
        <v>384</v>
      </c>
    </row>
    <row r="2122" spans="1:19" x14ac:dyDescent="0.2">
      <c r="A2122" s="57">
        <v>45750</v>
      </c>
      <c r="B2122" s="58">
        <v>0.329166666666667</v>
      </c>
      <c r="C2122" s="59" t="s">
        <v>2420</v>
      </c>
      <c r="D2122" s="59" t="s">
        <v>112</v>
      </c>
      <c r="E2122" s="60" t="s">
        <v>392</v>
      </c>
      <c r="F2122" s="59" t="s">
        <v>153</v>
      </c>
      <c r="G2122" s="60" t="s">
        <v>165</v>
      </c>
      <c r="H2122" s="59">
        <v>49.81</v>
      </c>
      <c r="I2122" s="140">
        <v>1475.9</v>
      </c>
      <c r="J2122" s="141">
        <v>73514.578999999998</v>
      </c>
      <c r="K2122" s="59" t="s">
        <v>152</v>
      </c>
      <c r="L2122" s="59" t="s">
        <v>174</v>
      </c>
      <c r="M2122" s="60" t="s">
        <v>175</v>
      </c>
      <c r="N2122" s="61"/>
      <c r="O2122" s="60" t="s">
        <v>383</v>
      </c>
      <c r="P2122" s="60" t="s">
        <v>393</v>
      </c>
      <c r="Q2122" s="60" t="s">
        <v>297</v>
      </c>
      <c r="R2122" s="60" t="s">
        <v>177</v>
      </c>
      <c r="S2122" s="62" t="s">
        <v>384</v>
      </c>
    </row>
    <row r="2123" spans="1:19" x14ac:dyDescent="0.2">
      <c r="A2123" s="57">
        <v>45750</v>
      </c>
      <c r="B2123" s="58">
        <v>0.33680555555555602</v>
      </c>
      <c r="C2123" s="59" t="s">
        <v>2421</v>
      </c>
      <c r="D2123" s="59" t="s">
        <v>41</v>
      </c>
      <c r="E2123" s="60" t="s">
        <v>215</v>
      </c>
      <c r="F2123" s="59" t="s">
        <v>153</v>
      </c>
      <c r="G2123" s="60" t="s">
        <v>165</v>
      </c>
      <c r="H2123" s="59">
        <v>25.811800000000002</v>
      </c>
      <c r="I2123" s="140">
        <v>1536</v>
      </c>
      <c r="J2123" s="141">
        <v>39646.925000000003</v>
      </c>
      <c r="K2123" s="59" t="s">
        <v>152</v>
      </c>
      <c r="L2123" s="59" t="s">
        <v>153</v>
      </c>
      <c r="M2123" s="60" t="s">
        <v>154</v>
      </c>
      <c r="N2123" s="61">
        <v>51143</v>
      </c>
      <c r="O2123" s="60" t="s">
        <v>155</v>
      </c>
      <c r="P2123" s="60" t="s">
        <v>191</v>
      </c>
      <c r="Q2123" s="60" t="s">
        <v>204</v>
      </c>
      <c r="R2123" s="60" t="s">
        <v>193</v>
      </c>
      <c r="S2123" s="62" t="s">
        <v>158</v>
      </c>
    </row>
    <row r="2124" spans="1:19" x14ac:dyDescent="0.2">
      <c r="A2124" s="57">
        <v>45750</v>
      </c>
      <c r="B2124" s="58">
        <v>0.33750000000000002</v>
      </c>
      <c r="C2124" s="59" t="s">
        <v>2422</v>
      </c>
      <c r="D2124" s="59" t="s">
        <v>52</v>
      </c>
      <c r="E2124" s="60" t="s">
        <v>190</v>
      </c>
      <c r="F2124" s="59" t="s">
        <v>150</v>
      </c>
      <c r="G2124" s="60" t="s">
        <v>151</v>
      </c>
      <c r="H2124" s="59">
        <v>32.2973</v>
      </c>
      <c r="I2124" s="140">
        <v>1305</v>
      </c>
      <c r="J2124" s="141">
        <v>42147.976999999999</v>
      </c>
      <c r="K2124" s="59" t="s">
        <v>152</v>
      </c>
      <c r="L2124" s="59" t="s">
        <v>153</v>
      </c>
      <c r="M2124" s="60" t="s">
        <v>154</v>
      </c>
      <c r="N2124" s="61"/>
      <c r="O2124" s="60" t="s">
        <v>155</v>
      </c>
      <c r="P2124" s="60" t="s">
        <v>191</v>
      </c>
      <c r="Q2124" s="60" t="s">
        <v>192</v>
      </c>
      <c r="R2124" s="60" t="s">
        <v>193</v>
      </c>
      <c r="S2124" s="62" t="s">
        <v>158</v>
      </c>
    </row>
    <row r="2125" spans="1:19" x14ac:dyDescent="0.2">
      <c r="A2125" s="57">
        <v>45750</v>
      </c>
      <c r="B2125" s="58">
        <v>0.35347222222222202</v>
      </c>
      <c r="C2125" s="59" t="s">
        <v>2423</v>
      </c>
      <c r="D2125" s="59" t="s">
        <v>60</v>
      </c>
      <c r="E2125" s="60" t="s">
        <v>281</v>
      </c>
      <c r="F2125" s="59" t="s">
        <v>150</v>
      </c>
      <c r="G2125" s="60" t="s">
        <v>151</v>
      </c>
      <c r="H2125" s="59">
        <v>85.069699999999997</v>
      </c>
      <c r="I2125" s="140">
        <v>1305</v>
      </c>
      <c r="J2125" s="141">
        <v>111015.959</v>
      </c>
      <c r="K2125" s="59" t="s">
        <v>152</v>
      </c>
      <c r="L2125" s="59" t="s">
        <v>153</v>
      </c>
      <c r="M2125" s="60" t="s">
        <v>154</v>
      </c>
      <c r="N2125" s="61"/>
      <c r="O2125" s="60" t="s">
        <v>155</v>
      </c>
      <c r="P2125" s="60" t="s">
        <v>191</v>
      </c>
      <c r="Q2125" s="60" t="s">
        <v>192</v>
      </c>
      <c r="R2125" s="60" t="s">
        <v>193</v>
      </c>
      <c r="S2125" s="62" t="s">
        <v>158</v>
      </c>
    </row>
    <row r="2126" spans="1:19" x14ac:dyDescent="0.2">
      <c r="A2126" s="57">
        <v>45750</v>
      </c>
      <c r="B2126" s="58">
        <v>0.41597222222222202</v>
      </c>
      <c r="C2126" s="59" t="s">
        <v>2424</v>
      </c>
      <c r="D2126" s="59" t="s">
        <v>17</v>
      </c>
      <c r="E2126" s="60" t="s">
        <v>230</v>
      </c>
      <c r="F2126" s="59" t="s">
        <v>150</v>
      </c>
      <c r="G2126" s="60" t="s">
        <v>151</v>
      </c>
      <c r="H2126" s="59">
        <v>360</v>
      </c>
      <c r="I2126" s="140">
        <v>1305</v>
      </c>
      <c r="J2126" s="141">
        <v>469800</v>
      </c>
      <c r="K2126" s="59" t="s">
        <v>152</v>
      </c>
      <c r="L2126" s="59" t="s">
        <v>153</v>
      </c>
      <c r="M2126" s="60" t="s">
        <v>154</v>
      </c>
      <c r="N2126" s="61">
        <v>105053</v>
      </c>
      <c r="O2126" s="60" t="s">
        <v>155</v>
      </c>
      <c r="P2126" s="60" t="s">
        <v>156</v>
      </c>
      <c r="Q2126" s="60" t="s">
        <v>156</v>
      </c>
      <c r="R2126" s="60" t="s">
        <v>157</v>
      </c>
      <c r="S2126" s="62" t="s">
        <v>158</v>
      </c>
    </row>
    <row r="2127" spans="1:19" x14ac:dyDescent="0.2">
      <c r="A2127" s="65">
        <v>45750</v>
      </c>
      <c r="B2127" s="66">
        <v>0.44652777777777802</v>
      </c>
      <c r="C2127" s="67" t="s">
        <v>2425</v>
      </c>
      <c r="D2127" s="67" t="s">
        <v>46</v>
      </c>
      <c r="E2127" s="68" t="s">
        <v>558</v>
      </c>
      <c r="F2127" s="67" t="s">
        <v>150</v>
      </c>
      <c r="G2127" s="68" t="s">
        <v>151</v>
      </c>
      <c r="H2127" s="67">
        <v>112.52</v>
      </c>
      <c r="I2127" s="142">
        <v>1397</v>
      </c>
      <c r="J2127" s="141">
        <v>157190.01999999999</v>
      </c>
      <c r="K2127" s="67" t="s">
        <v>152</v>
      </c>
      <c r="L2127" s="67" t="s">
        <v>167</v>
      </c>
      <c r="M2127" s="68" t="s">
        <v>168</v>
      </c>
      <c r="N2127" s="61"/>
      <c r="O2127" s="60" t="s">
        <v>155</v>
      </c>
      <c r="P2127" s="60" t="s">
        <v>210</v>
      </c>
      <c r="Q2127" s="60" t="s">
        <v>204</v>
      </c>
      <c r="R2127" s="60" t="s">
        <v>211</v>
      </c>
      <c r="S2127" s="62" t="s">
        <v>158</v>
      </c>
    </row>
    <row r="2128" spans="1:19" x14ac:dyDescent="0.2">
      <c r="A2128" s="57">
        <v>45750</v>
      </c>
      <c r="B2128" s="58">
        <v>0.58611111111111103</v>
      </c>
      <c r="C2128" s="59" t="s">
        <v>2426</v>
      </c>
      <c r="D2128" s="59" t="s">
        <v>11</v>
      </c>
      <c r="E2128" s="60" t="s">
        <v>149</v>
      </c>
      <c r="F2128" s="59" t="s">
        <v>150</v>
      </c>
      <c r="G2128" s="60" t="s">
        <v>151</v>
      </c>
      <c r="H2128" s="59">
        <v>366.89960000000002</v>
      </c>
      <c r="I2128" s="140">
        <v>1305</v>
      </c>
      <c r="J2128" s="141">
        <v>478803.978</v>
      </c>
      <c r="K2128" s="59" t="s">
        <v>152</v>
      </c>
      <c r="L2128" s="59" t="s">
        <v>153</v>
      </c>
      <c r="M2128" s="60" t="s">
        <v>154</v>
      </c>
      <c r="N2128" s="61">
        <v>841419</v>
      </c>
      <c r="O2128" s="60" t="s">
        <v>155</v>
      </c>
      <c r="P2128" s="60" t="s">
        <v>156</v>
      </c>
      <c r="Q2128" s="60" t="s">
        <v>156</v>
      </c>
      <c r="R2128" s="60" t="s">
        <v>157</v>
      </c>
      <c r="S2128" s="62" t="s">
        <v>158</v>
      </c>
    </row>
    <row r="2129" spans="1:19" x14ac:dyDescent="0.2">
      <c r="A2129" s="57">
        <v>45750</v>
      </c>
      <c r="B2129" s="58">
        <v>0.60277777777777797</v>
      </c>
      <c r="C2129" s="59" t="s">
        <v>2427</v>
      </c>
      <c r="D2129" s="59" t="s">
        <v>80</v>
      </c>
      <c r="E2129" s="60" t="s">
        <v>267</v>
      </c>
      <c r="F2129" s="59" t="s">
        <v>153</v>
      </c>
      <c r="G2129" s="60" t="s">
        <v>165</v>
      </c>
      <c r="H2129" s="59">
        <v>33.21</v>
      </c>
      <c r="I2129" s="140">
        <v>1475.9</v>
      </c>
      <c r="J2129" s="141">
        <v>49014.639000000003</v>
      </c>
      <c r="K2129" s="59" t="s">
        <v>152</v>
      </c>
      <c r="L2129" s="59" t="s">
        <v>174</v>
      </c>
      <c r="M2129" s="60" t="s">
        <v>175</v>
      </c>
      <c r="N2129" s="61"/>
      <c r="O2129" s="60" t="s">
        <v>188</v>
      </c>
      <c r="P2129" s="60" t="s">
        <v>176</v>
      </c>
      <c r="Q2129" s="59"/>
      <c r="R2129" s="60" t="s">
        <v>268</v>
      </c>
      <c r="S2129" s="62" t="s">
        <v>176</v>
      </c>
    </row>
    <row r="2130" spans="1:19" x14ac:dyDescent="0.2">
      <c r="A2130" s="57">
        <v>45750</v>
      </c>
      <c r="B2130" s="58">
        <v>0.61458333333333304</v>
      </c>
      <c r="C2130" s="59" t="s">
        <v>2428</v>
      </c>
      <c r="D2130" s="59" t="s">
        <v>7</v>
      </c>
      <c r="E2130" s="60" t="s">
        <v>181</v>
      </c>
      <c r="F2130" s="59" t="s">
        <v>218</v>
      </c>
      <c r="G2130" s="60" t="s">
        <v>219</v>
      </c>
      <c r="H2130" s="59">
        <v>382.46</v>
      </c>
      <c r="I2130" s="140">
        <v>1274</v>
      </c>
      <c r="J2130" s="141">
        <v>487254.04</v>
      </c>
      <c r="K2130" s="59" t="s">
        <v>152</v>
      </c>
      <c r="L2130" s="59" t="s">
        <v>174</v>
      </c>
      <c r="M2130" s="60" t="s">
        <v>175</v>
      </c>
      <c r="N2130" s="61">
        <v>527835</v>
      </c>
      <c r="O2130" s="60" t="s">
        <v>155</v>
      </c>
      <c r="P2130" s="60" t="s">
        <v>156</v>
      </c>
      <c r="Q2130" s="60" t="s">
        <v>156</v>
      </c>
      <c r="R2130" s="60" t="s">
        <v>157</v>
      </c>
      <c r="S2130" s="62" t="s">
        <v>158</v>
      </c>
    </row>
    <row r="2131" spans="1:19" x14ac:dyDescent="0.2">
      <c r="A2131" s="57">
        <v>45750</v>
      </c>
      <c r="B2131" s="58">
        <v>0.63194444444444398</v>
      </c>
      <c r="C2131" s="59" t="s">
        <v>2429</v>
      </c>
      <c r="D2131" s="59" t="s">
        <v>16</v>
      </c>
      <c r="E2131" s="60" t="s">
        <v>162</v>
      </c>
      <c r="F2131" s="59" t="s">
        <v>150</v>
      </c>
      <c r="G2131" s="60" t="s">
        <v>151</v>
      </c>
      <c r="H2131" s="59">
        <v>439.18</v>
      </c>
      <c r="I2131" s="140">
        <v>1397</v>
      </c>
      <c r="J2131" s="141">
        <v>613536</v>
      </c>
      <c r="K2131" s="59" t="s">
        <v>152</v>
      </c>
      <c r="L2131" s="59" t="s">
        <v>167</v>
      </c>
      <c r="M2131" s="60" t="s">
        <v>168</v>
      </c>
      <c r="N2131" s="61">
        <v>308879</v>
      </c>
      <c r="O2131" s="60" t="s">
        <v>155</v>
      </c>
      <c r="P2131" s="60" t="s">
        <v>156</v>
      </c>
      <c r="Q2131" s="60" t="s">
        <v>156</v>
      </c>
      <c r="R2131" s="60" t="s">
        <v>157</v>
      </c>
      <c r="S2131" s="62" t="s">
        <v>158</v>
      </c>
    </row>
    <row r="2132" spans="1:19" x14ac:dyDescent="0.2">
      <c r="A2132" s="57">
        <v>45750</v>
      </c>
      <c r="B2132" s="58">
        <v>0.63472222222222197</v>
      </c>
      <c r="C2132" s="59" t="s">
        <v>2430</v>
      </c>
      <c r="D2132" s="59" t="s">
        <v>8</v>
      </c>
      <c r="E2132" s="60" t="s">
        <v>2431</v>
      </c>
      <c r="F2132" s="59" t="s">
        <v>218</v>
      </c>
      <c r="G2132" s="60" t="s">
        <v>219</v>
      </c>
      <c r="H2132" s="59">
        <v>406.41</v>
      </c>
      <c r="I2132" s="140">
        <v>1274</v>
      </c>
      <c r="J2132" s="141">
        <v>517766.34</v>
      </c>
      <c r="K2132" s="59" t="s">
        <v>152</v>
      </c>
      <c r="L2132" s="59" t="s">
        <v>174</v>
      </c>
      <c r="M2132" s="60" t="s">
        <v>175</v>
      </c>
      <c r="N2132" s="61">
        <v>443318</v>
      </c>
      <c r="O2132" s="60" t="s">
        <v>155</v>
      </c>
      <c r="P2132" s="60" t="s">
        <v>156</v>
      </c>
      <c r="Q2132" s="60" t="s">
        <v>156</v>
      </c>
      <c r="R2132" s="60" t="s">
        <v>157</v>
      </c>
      <c r="S2132" s="62" t="s">
        <v>158</v>
      </c>
    </row>
    <row r="2133" spans="1:19" x14ac:dyDescent="0.2">
      <c r="A2133" s="57">
        <v>45750</v>
      </c>
      <c r="B2133" s="58">
        <v>0.65208333333333302</v>
      </c>
      <c r="C2133" s="59" t="s">
        <v>2432</v>
      </c>
      <c r="D2133" s="59" t="s">
        <v>12</v>
      </c>
      <c r="E2133" s="60" t="s">
        <v>183</v>
      </c>
      <c r="F2133" s="59" t="s">
        <v>150</v>
      </c>
      <c r="G2133" s="60" t="s">
        <v>151</v>
      </c>
      <c r="H2133" s="59">
        <v>212.43</v>
      </c>
      <c r="I2133" s="140">
        <v>1396.97</v>
      </c>
      <c r="J2133" s="141">
        <v>296758</v>
      </c>
      <c r="K2133" s="59" t="s">
        <v>152</v>
      </c>
      <c r="L2133" s="59" t="s">
        <v>167</v>
      </c>
      <c r="M2133" s="60" t="s">
        <v>168</v>
      </c>
      <c r="N2133" s="61">
        <v>730609</v>
      </c>
      <c r="O2133" s="60" t="s">
        <v>155</v>
      </c>
      <c r="P2133" s="60" t="s">
        <v>156</v>
      </c>
      <c r="Q2133" s="60" t="s">
        <v>156</v>
      </c>
      <c r="R2133" s="60" t="s">
        <v>157</v>
      </c>
      <c r="S2133" s="62" t="s">
        <v>158</v>
      </c>
    </row>
    <row r="2134" spans="1:19" x14ac:dyDescent="0.2">
      <c r="A2134" s="57">
        <v>45750</v>
      </c>
      <c r="B2134" s="58">
        <v>0.71319444444444502</v>
      </c>
      <c r="C2134" s="59" t="s">
        <v>2433</v>
      </c>
      <c r="D2134" s="59" t="s">
        <v>72</v>
      </c>
      <c r="E2134" s="60" t="s">
        <v>173</v>
      </c>
      <c r="F2134" s="59" t="s">
        <v>153</v>
      </c>
      <c r="G2134" s="60" t="s">
        <v>165</v>
      </c>
      <c r="H2134" s="59">
        <v>46.66</v>
      </c>
      <c r="I2134" s="140">
        <v>1476.9</v>
      </c>
      <c r="J2134" s="141">
        <v>68912.153999999995</v>
      </c>
      <c r="K2134" s="59" t="s">
        <v>152</v>
      </c>
      <c r="L2134" s="59" t="s">
        <v>174</v>
      </c>
      <c r="M2134" s="60" t="s">
        <v>175</v>
      </c>
      <c r="N2134" s="61"/>
      <c r="O2134" s="60" t="s">
        <v>188</v>
      </c>
      <c r="P2134" s="60" t="s">
        <v>176</v>
      </c>
      <c r="Q2134" s="60" t="s">
        <v>176</v>
      </c>
      <c r="R2134" s="60" t="s">
        <v>177</v>
      </c>
      <c r="S2134" s="62" t="s">
        <v>176</v>
      </c>
    </row>
    <row r="2135" spans="1:19" x14ac:dyDescent="0.2">
      <c r="A2135" s="57">
        <v>45750</v>
      </c>
      <c r="B2135" s="58">
        <v>0.73194444444444395</v>
      </c>
      <c r="C2135" s="59" t="s">
        <v>2434</v>
      </c>
      <c r="D2135" s="59" t="s">
        <v>43</v>
      </c>
      <c r="E2135" s="60" t="s">
        <v>578</v>
      </c>
      <c r="F2135" s="59" t="s">
        <v>218</v>
      </c>
      <c r="G2135" s="60" t="s">
        <v>219</v>
      </c>
      <c r="H2135" s="59">
        <v>123.88</v>
      </c>
      <c r="I2135" s="140">
        <v>1286.7</v>
      </c>
      <c r="J2135" s="141">
        <v>159396.39600000001</v>
      </c>
      <c r="K2135" s="59" t="s">
        <v>152</v>
      </c>
      <c r="L2135" s="59" t="s">
        <v>174</v>
      </c>
      <c r="M2135" s="60" t="s">
        <v>175</v>
      </c>
      <c r="N2135" s="61"/>
      <c r="O2135" s="60" t="s">
        <v>155</v>
      </c>
      <c r="P2135" s="60" t="s">
        <v>580</v>
      </c>
      <c r="Q2135" s="60" t="s">
        <v>204</v>
      </c>
      <c r="R2135" s="60" t="s">
        <v>211</v>
      </c>
      <c r="S2135" s="62" t="s">
        <v>158</v>
      </c>
    </row>
    <row r="2136" spans="1:19" x14ac:dyDescent="0.2">
      <c r="A2136" s="57">
        <v>45750</v>
      </c>
      <c r="B2136" s="58">
        <v>0.75902777777777797</v>
      </c>
      <c r="C2136" s="59" t="s">
        <v>2435</v>
      </c>
      <c r="D2136" s="59" t="s">
        <v>27</v>
      </c>
      <c r="E2136" s="60" t="s">
        <v>195</v>
      </c>
      <c r="F2136" s="59" t="s">
        <v>153</v>
      </c>
      <c r="G2136" s="60" t="s">
        <v>165</v>
      </c>
      <c r="H2136" s="59">
        <v>32.630000000000003</v>
      </c>
      <c r="I2136" s="140">
        <v>1501.4</v>
      </c>
      <c r="J2136" s="141">
        <v>48990.682000000001</v>
      </c>
      <c r="K2136" s="59" t="s">
        <v>152</v>
      </c>
      <c r="L2136" s="59" t="s">
        <v>174</v>
      </c>
      <c r="M2136" s="60" t="s">
        <v>175</v>
      </c>
      <c r="N2136" s="61">
        <v>124488</v>
      </c>
      <c r="O2136" s="60" t="s">
        <v>155</v>
      </c>
      <c r="P2136" s="60" t="s">
        <v>196</v>
      </c>
      <c r="Q2136" s="60" t="s">
        <v>197</v>
      </c>
      <c r="R2136" s="60" t="s">
        <v>198</v>
      </c>
      <c r="S2136" s="62" t="s">
        <v>158</v>
      </c>
    </row>
    <row r="2137" spans="1:19" x14ac:dyDescent="0.2">
      <c r="A2137" s="57">
        <v>45750</v>
      </c>
      <c r="B2137" s="58">
        <v>0.81666666666666698</v>
      </c>
      <c r="C2137" s="59" t="s">
        <v>2436</v>
      </c>
      <c r="D2137" s="59" t="s">
        <v>24</v>
      </c>
      <c r="E2137" s="60" t="s">
        <v>301</v>
      </c>
      <c r="F2137" s="59" t="s">
        <v>150</v>
      </c>
      <c r="G2137" s="60" t="s">
        <v>151</v>
      </c>
      <c r="H2137" s="59">
        <v>480.84519999999998</v>
      </c>
      <c r="I2137" s="140">
        <v>1305</v>
      </c>
      <c r="J2137" s="141">
        <v>627502.98600000003</v>
      </c>
      <c r="K2137" s="59" t="s">
        <v>152</v>
      </c>
      <c r="L2137" s="59" t="s">
        <v>153</v>
      </c>
      <c r="M2137" s="60" t="s">
        <v>154</v>
      </c>
      <c r="N2137" s="61">
        <v>956226</v>
      </c>
      <c r="O2137" s="60" t="s">
        <v>155</v>
      </c>
      <c r="P2137" s="60" t="s">
        <v>156</v>
      </c>
      <c r="Q2137" s="60" t="s">
        <v>156</v>
      </c>
      <c r="R2137" s="60" t="s">
        <v>157</v>
      </c>
      <c r="S2137" s="62" t="s">
        <v>158</v>
      </c>
    </row>
    <row r="2138" spans="1:19" x14ac:dyDescent="0.2">
      <c r="A2138" s="57">
        <v>45750</v>
      </c>
      <c r="B2138" s="58">
        <v>0.82013888888888897</v>
      </c>
      <c r="C2138" s="59" t="s">
        <v>2437</v>
      </c>
      <c r="D2138" s="59" t="s">
        <v>23</v>
      </c>
      <c r="E2138" s="60" t="s">
        <v>160</v>
      </c>
      <c r="F2138" s="59" t="s">
        <v>150</v>
      </c>
      <c r="G2138" s="60" t="s">
        <v>151</v>
      </c>
      <c r="H2138" s="59">
        <v>317.59460000000001</v>
      </c>
      <c r="I2138" s="140">
        <v>1305</v>
      </c>
      <c r="J2138" s="141">
        <v>414460.95299999998</v>
      </c>
      <c r="K2138" s="59" t="s">
        <v>152</v>
      </c>
      <c r="L2138" s="59" t="s">
        <v>153</v>
      </c>
      <c r="M2138" s="60" t="s">
        <v>154</v>
      </c>
      <c r="N2138" s="61">
        <v>1239888</v>
      </c>
      <c r="O2138" s="60" t="s">
        <v>155</v>
      </c>
      <c r="P2138" s="60" t="s">
        <v>156</v>
      </c>
      <c r="Q2138" s="60" t="s">
        <v>156</v>
      </c>
      <c r="R2138" s="60" t="s">
        <v>157</v>
      </c>
      <c r="S2138" s="62" t="s">
        <v>158</v>
      </c>
    </row>
    <row r="2139" spans="1:19" x14ac:dyDescent="0.2">
      <c r="A2139" s="57">
        <v>45750</v>
      </c>
      <c r="B2139" s="58">
        <v>0.87152777777777801</v>
      </c>
      <c r="C2139" s="59" t="s">
        <v>2438</v>
      </c>
      <c r="D2139" s="59" t="s">
        <v>19</v>
      </c>
      <c r="E2139" s="60" t="s">
        <v>162</v>
      </c>
      <c r="F2139" s="59" t="s">
        <v>150</v>
      </c>
      <c r="G2139" s="60" t="s">
        <v>151</v>
      </c>
      <c r="H2139" s="59">
        <v>369.6567</v>
      </c>
      <c r="I2139" s="140">
        <v>1305</v>
      </c>
      <c r="J2139" s="141">
        <v>482401.99400000001</v>
      </c>
      <c r="K2139" s="59" t="s">
        <v>152</v>
      </c>
      <c r="L2139" s="59" t="s">
        <v>153</v>
      </c>
      <c r="M2139" s="60" t="s">
        <v>154</v>
      </c>
      <c r="N2139" s="61">
        <v>2344865</v>
      </c>
      <c r="O2139" s="60" t="s">
        <v>155</v>
      </c>
      <c r="P2139" s="60" t="s">
        <v>156</v>
      </c>
      <c r="Q2139" s="60" t="s">
        <v>156</v>
      </c>
      <c r="R2139" s="60" t="s">
        <v>157</v>
      </c>
      <c r="S2139" s="62" t="s">
        <v>158</v>
      </c>
    </row>
    <row r="2140" spans="1:19" x14ac:dyDescent="0.2">
      <c r="A2140" s="65">
        <v>45750</v>
      </c>
      <c r="B2140" s="66">
        <v>0.89027777777777795</v>
      </c>
      <c r="C2140" s="67" t="s">
        <v>2439</v>
      </c>
      <c r="D2140" s="67" t="s">
        <v>25</v>
      </c>
      <c r="E2140" s="68" t="s">
        <v>238</v>
      </c>
      <c r="F2140" s="67" t="s">
        <v>218</v>
      </c>
      <c r="G2140" s="68" t="s">
        <v>219</v>
      </c>
      <c r="H2140" s="67">
        <v>400</v>
      </c>
      <c r="I2140" s="142">
        <v>1295.5999999999999</v>
      </c>
      <c r="J2140" s="141">
        <v>518240</v>
      </c>
      <c r="K2140" s="67" t="s">
        <v>152</v>
      </c>
      <c r="L2140" s="67" t="s">
        <v>174</v>
      </c>
      <c r="M2140" s="68" t="s">
        <v>175</v>
      </c>
      <c r="N2140" s="61"/>
      <c r="O2140" s="60" t="s">
        <v>155</v>
      </c>
      <c r="P2140" s="60" t="s">
        <v>156</v>
      </c>
      <c r="Q2140" s="60" t="s">
        <v>156</v>
      </c>
      <c r="R2140" s="60" t="s">
        <v>157</v>
      </c>
      <c r="S2140" s="62" t="s">
        <v>158</v>
      </c>
    </row>
    <row r="2141" spans="1:19" x14ac:dyDescent="0.2">
      <c r="A2141" s="57">
        <v>45750</v>
      </c>
      <c r="B2141" s="58">
        <v>0.97638888888888897</v>
      </c>
      <c r="C2141" s="59" t="s">
        <v>2440</v>
      </c>
      <c r="D2141" s="59" t="s">
        <v>50</v>
      </c>
      <c r="E2141" s="60" t="s">
        <v>274</v>
      </c>
      <c r="F2141" s="59" t="s">
        <v>153</v>
      </c>
      <c r="G2141" s="60" t="s">
        <v>165</v>
      </c>
      <c r="H2141" s="59">
        <v>120.99</v>
      </c>
      <c r="I2141" s="140">
        <v>1501.4</v>
      </c>
      <c r="J2141" s="141">
        <v>181654.386</v>
      </c>
      <c r="K2141" s="59" t="s">
        <v>152</v>
      </c>
      <c r="L2141" s="59" t="s">
        <v>174</v>
      </c>
      <c r="M2141" s="60" t="s">
        <v>175</v>
      </c>
      <c r="N2141" s="61">
        <v>734504</v>
      </c>
      <c r="O2141" s="60" t="s">
        <v>155</v>
      </c>
      <c r="P2141" s="60" t="s">
        <v>275</v>
      </c>
      <c r="Q2141" s="60" t="s">
        <v>223</v>
      </c>
      <c r="R2141" s="60" t="s">
        <v>276</v>
      </c>
      <c r="S2141" s="62" t="s">
        <v>158</v>
      </c>
    </row>
    <row r="2142" spans="1:19" x14ac:dyDescent="0.2">
      <c r="A2142" s="57">
        <v>45751</v>
      </c>
      <c r="B2142" s="58">
        <v>0.32013888888888897</v>
      </c>
      <c r="C2142" s="59" t="s">
        <v>2441</v>
      </c>
      <c r="D2142" s="59" t="s">
        <v>64</v>
      </c>
      <c r="E2142" s="60" t="s">
        <v>2355</v>
      </c>
      <c r="F2142" s="59" t="s">
        <v>150</v>
      </c>
      <c r="G2142" s="60" t="s">
        <v>151</v>
      </c>
      <c r="H2142" s="59">
        <v>38.005400000000002</v>
      </c>
      <c r="I2142" s="140">
        <v>1305</v>
      </c>
      <c r="J2142" s="141">
        <v>49597.046999999999</v>
      </c>
      <c r="K2142" s="59" t="s">
        <v>152</v>
      </c>
      <c r="L2142" s="59" t="s">
        <v>153</v>
      </c>
      <c r="M2142" s="60" t="s">
        <v>154</v>
      </c>
      <c r="N2142" s="61"/>
      <c r="O2142" s="60" t="s">
        <v>155</v>
      </c>
      <c r="P2142" s="60" t="s">
        <v>191</v>
      </c>
      <c r="Q2142" s="60" t="s">
        <v>192</v>
      </c>
      <c r="R2142" s="60" t="s">
        <v>193</v>
      </c>
      <c r="S2142" s="62" t="s">
        <v>158</v>
      </c>
    </row>
    <row r="2143" spans="1:19" x14ac:dyDescent="0.2">
      <c r="A2143" s="57">
        <v>45751</v>
      </c>
      <c r="B2143" s="58">
        <v>0.406944444444444</v>
      </c>
      <c r="C2143" s="59" t="s">
        <v>2442</v>
      </c>
      <c r="D2143" s="59" t="s">
        <v>102</v>
      </c>
      <c r="E2143" s="60" t="s">
        <v>473</v>
      </c>
      <c r="F2143" s="59" t="s">
        <v>186</v>
      </c>
      <c r="G2143" s="60" t="s">
        <v>187</v>
      </c>
      <c r="H2143" s="59">
        <v>50.51</v>
      </c>
      <c r="I2143" s="140">
        <v>1274.0999999999999</v>
      </c>
      <c r="J2143" s="141">
        <v>64354.790999999997</v>
      </c>
      <c r="K2143" s="59" t="s">
        <v>152</v>
      </c>
      <c r="L2143" s="59" t="s">
        <v>174</v>
      </c>
      <c r="M2143" s="60" t="s">
        <v>175</v>
      </c>
      <c r="N2143" s="61"/>
      <c r="O2143" s="60" t="s">
        <v>383</v>
      </c>
      <c r="P2143" s="60" t="s">
        <v>393</v>
      </c>
      <c r="Q2143" s="60" t="s">
        <v>223</v>
      </c>
      <c r="R2143" s="60" t="s">
        <v>224</v>
      </c>
      <c r="S2143" s="62" t="s">
        <v>384</v>
      </c>
    </row>
    <row r="2144" spans="1:19" x14ac:dyDescent="0.2">
      <c r="A2144" s="57">
        <v>45751</v>
      </c>
      <c r="B2144" s="58">
        <v>0.46111111111111103</v>
      </c>
      <c r="C2144" s="59" t="s">
        <v>2443</v>
      </c>
      <c r="D2144" s="59" t="s">
        <v>84</v>
      </c>
      <c r="E2144" s="60" t="s">
        <v>2444</v>
      </c>
      <c r="F2144" s="59" t="s">
        <v>201</v>
      </c>
      <c r="G2144" s="60" t="s">
        <v>202</v>
      </c>
      <c r="H2144" s="59">
        <v>13.17</v>
      </c>
      <c r="I2144" s="140">
        <v>1500.4</v>
      </c>
      <c r="J2144" s="141">
        <v>19760.268</v>
      </c>
      <c r="K2144" s="59" t="s">
        <v>152</v>
      </c>
      <c r="L2144" s="59" t="s">
        <v>174</v>
      </c>
      <c r="M2144" s="60" t="s">
        <v>175</v>
      </c>
      <c r="N2144" s="61"/>
      <c r="O2144" s="60" t="s">
        <v>188</v>
      </c>
      <c r="P2144" s="60" t="s">
        <v>176</v>
      </c>
      <c r="Q2144" s="60" t="s">
        <v>176</v>
      </c>
      <c r="R2144" s="60" t="s">
        <v>960</v>
      </c>
      <c r="S2144" s="62" t="s">
        <v>176</v>
      </c>
    </row>
    <row r="2145" spans="1:19" x14ac:dyDescent="0.2">
      <c r="A2145" s="57">
        <v>45751</v>
      </c>
      <c r="B2145" s="58">
        <v>0.49583333333333302</v>
      </c>
      <c r="C2145" s="59" t="s">
        <v>2445</v>
      </c>
      <c r="D2145" s="59" t="s">
        <v>10</v>
      </c>
      <c r="E2145" s="60" t="s">
        <v>228</v>
      </c>
      <c r="F2145" s="59" t="s">
        <v>150</v>
      </c>
      <c r="G2145" s="60" t="s">
        <v>151</v>
      </c>
      <c r="H2145" s="59">
        <v>429.13</v>
      </c>
      <c r="I2145" s="140">
        <v>1396.99</v>
      </c>
      <c r="J2145" s="141">
        <v>599491.96</v>
      </c>
      <c r="K2145" s="59" t="s">
        <v>152</v>
      </c>
      <c r="L2145" s="59" t="s">
        <v>167</v>
      </c>
      <c r="M2145" s="60" t="s">
        <v>168</v>
      </c>
      <c r="N2145" s="61">
        <v>985979</v>
      </c>
      <c r="O2145" s="60" t="s">
        <v>155</v>
      </c>
      <c r="P2145" s="60" t="s">
        <v>156</v>
      </c>
      <c r="Q2145" s="60" t="s">
        <v>156</v>
      </c>
      <c r="R2145" s="60" t="s">
        <v>157</v>
      </c>
      <c r="S2145" s="62" t="s">
        <v>158</v>
      </c>
    </row>
    <row r="2146" spans="1:19" x14ac:dyDescent="0.2">
      <c r="A2146" s="57">
        <v>45751</v>
      </c>
      <c r="B2146" s="58">
        <v>0.55208333333333304</v>
      </c>
      <c r="C2146" s="59">
        <v>10</v>
      </c>
      <c r="D2146" s="59" t="s">
        <v>22</v>
      </c>
      <c r="E2146" s="60" t="s">
        <v>887</v>
      </c>
      <c r="F2146" s="59" t="s">
        <v>150</v>
      </c>
      <c r="G2146" s="60" t="s">
        <v>151</v>
      </c>
      <c r="H2146" s="59">
        <v>405.34</v>
      </c>
      <c r="I2146" s="140">
        <v>1199.3</v>
      </c>
      <c r="J2146" s="141">
        <v>486124.43</v>
      </c>
      <c r="K2146" s="59" t="s">
        <v>152</v>
      </c>
      <c r="L2146" s="59" t="s">
        <v>201</v>
      </c>
      <c r="M2146" s="60" t="s">
        <v>1820</v>
      </c>
      <c r="N2146" s="61"/>
      <c r="O2146" s="60" t="s">
        <v>155</v>
      </c>
      <c r="P2146" s="60" t="s">
        <v>156</v>
      </c>
      <c r="Q2146" s="60" t="s">
        <v>156</v>
      </c>
      <c r="R2146" s="60" t="s">
        <v>157</v>
      </c>
      <c r="S2146" s="62" t="s">
        <v>158</v>
      </c>
    </row>
    <row r="2147" spans="1:19" x14ac:dyDescent="0.2">
      <c r="A2147" s="57">
        <v>45751</v>
      </c>
      <c r="B2147" s="58">
        <v>0.56736111111111098</v>
      </c>
      <c r="C2147" s="59" t="s">
        <v>2446</v>
      </c>
      <c r="D2147" s="59" t="s">
        <v>9</v>
      </c>
      <c r="E2147" s="60" t="s">
        <v>213</v>
      </c>
      <c r="F2147" s="59" t="s">
        <v>150</v>
      </c>
      <c r="G2147" s="60" t="s">
        <v>151</v>
      </c>
      <c r="H2147" s="59">
        <v>416.24</v>
      </c>
      <c r="I2147" s="140">
        <v>1397.01</v>
      </c>
      <c r="J2147" s="141">
        <v>581492.03</v>
      </c>
      <c r="K2147" s="59" t="s">
        <v>152</v>
      </c>
      <c r="L2147" s="59" t="s">
        <v>167</v>
      </c>
      <c r="M2147" s="60" t="s">
        <v>168</v>
      </c>
      <c r="N2147" s="61">
        <v>1007355</v>
      </c>
      <c r="O2147" s="60" t="s">
        <v>155</v>
      </c>
      <c r="P2147" s="60" t="s">
        <v>156</v>
      </c>
      <c r="Q2147" s="60" t="s">
        <v>156</v>
      </c>
      <c r="R2147" s="60" t="s">
        <v>157</v>
      </c>
      <c r="S2147" s="62" t="s">
        <v>158</v>
      </c>
    </row>
    <row r="2148" spans="1:19" x14ac:dyDescent="0.2">
      <c r="A2148" s="57">
        <v>45751</v>
      </c>
      <c r="B2148" s="58">
        <v>0.656944444444444</v>
      </c>
      <c r="C2148" s="59" t="s">
        <v>2447</v>
      </c>
      <c r="D2148" s="59" t="s">
        <v>54</v>
      </c>
      <c r="E2148" s="60" t="s">
        <v>245</v>
      </c>
      <c r="F2148" s="59" t="s">
        <v>153</v>
      </c>
      <c r="G2148" s="60" t="s">
        <v>165</v>
      </c>
      <c r="H2148" s="59">
        <v>64.89</v>
      </c>
      <c r="I2148" s="140">
        <v>1465.9</v>
      </c>
      <c r="J2148" s="141">
        <v>95122.251000000004</v>
      </c>
      <c r="K2148" s="59" t="s">
        <v>152</v>
      </c>
      <c r="L2148" s="59" t="s">
        <v>174</v>
      </c>
      <c r="M2148" s="60" t="s">
        <v>175</v>
      </c>
      <c r="N2148" s="61"/>
      <c r="O2148" s="60" t="s">
        <v>155</v>
      </c>
      <c r="P2148" s="60" t="s">
        <v>246</v>
      </c>
      <c r="Q2148" s="60" t="s">
        <v>223</v>
      </c>
      <c r="R2148" s="60" t="s">
        <v>224</v>
      </c>
      <c r="S2148" s="62" t="s">
        <v>158</v>
      </c>
    </row>
    <row r="2149" spans="1:19" x14ac:dyDescent="0.2">
      <c r="A2149" s="65">
        <v>45751</v>
      </c>
      <c r="B2149" s="66">
        <v>0.66666666666666696</v>
      </c>
      <c r="C2149" s="67" t="s">
        <v>2448</v>
      </c>
      <c r="D2149" s="67" t="s">
        <v>29</v>
      </c>
      <c r="E2149" s="68" t="s">
        <v>294</v>
      </c>
      <c r="F2149" s="67" t="s">
        <v>295</v>
      </c>
      <c r="G2149" s="68" t="s">
        <v>296</v>
      </c>
      <c r="H2149" s="67">
        <v>103.11</v>
      </c>
      <c r="I2149" s="142">
        <v>490</v>
      </c>
      <c r="J2149" s="141">
        <v>50523.9</v>
      </c>
      <c r="K2149" s="67" t="s">
        <v>152</v>
      </c>
      <c r="L2149" s="67" t="s">
        <v>174</v>
      </c>
      <c r="M2149" s="68" t="s">
        <v>175</v>
      </c>
      <c r="N2149" s="61"/>
      <c r="O2149" s="60" t="s">
        <v>155</v>
      </c>
      <c r="P2149" s="60" t="s">
        <v>191</v>
      </c>
      <c r="Q2149" s="60" t="s">
        <v>297</v>
      </c>
      <c r="R2149" s="60" t="s">
        <v>193</v>
      </c>
      <c r="S2149" s="62" t="s">
        <v>158</v>
      </c>
    </row>
    <row r="2150" spans="1:19" x14ac:dyDescent="0.2">
      <c r="A2150" s="57">
        <v>45751</v>
      </c>
      <c r="B2150" s="58">
        <v>0.70763888888888904</v>
      </c>
      <c r="C2150" s="59" t="s">
        <v>2449</v>
      </c>
      <c r="D2150" s="59" t="s">
        <v>20</v>
      </c>
      <c r="E2150" s="60" t="s">
        <v>230</v>
      </c>
      <c r="F2150" s="59" t="s">
        <v>150</v>
      </c>
      <c r="G2150" s="60" t="s">
        <v>151</v>
      </c>
      <c r="H2150" s="59">
        <v>363.42</v>
      </c>
      <c r="I2150" s="140">
        <v>1397</v>
      </c>
      <c r="J2150" s="141">
        <v>507698.02</v>
      </c>
      <c r="K2150" s="59" t="s">
        <v>152</v>
      </c>
      <c r="L2150" s="59" t="s">
        <v>167</v>
      </c>
      <c r="M2150" s="60" t="s">
        <v>168</v>
      </c>
      <c r="N2150" s="61">
        <v>2194852</v>
      </c>
      <c r="O2150" s="60" t="s">
        <v>155</v>
      </c>
      <c r="P2150" s="60" t="s">
        <v>156</v>
      </c>
      <c r="Q2150" s="60" t="s">
        <v>156</v>
      </c>
      <c r="R2150" s="60" t="s">
        <v>157</v>
      </c>
      <c r="S2150" s="62" t="s">
        <v>158</v>
      </c>
    </row>
    <row r="2151" spans="1:19" x14ac:dyDescent="0.2">
      <c r="A2151" s="65">
        <v>45751</v>
      </c>
      <c r="B2151" s="66">
        <v>0.71250000000000002</v>
      </c>
      <c r="C2151" s="67" t="s">
        <v>2450</v>
      </c>
      <c r="D2151" s="67" t="s">
        <v>15</v>
      </c>
      <c r="E2151" s="68" t="s">
        <v>164</v>
      </c>
      <c r="F2151" s="67" t="s">
        <v>150</v>
      </c>
      <c r="G2151" s="68" t="s">
        <v>151</v>
      </c>
      <c r="H2151" s="67">
        <v>371.18</v>
      </c>
      <c r="I2151" s="142">
        <v>1397</v>
      </c>
      <c r="J2151" s="141">
        <v>518538.04</v>
      </c>
      <c r="K2151" s="67" t="s">
        <v>152</v>
      </c>
      <c r="L2151" s="67" t="s">
        <v>167</v>
      </c>
      <c r="M2151" s="68" t="s">
        <v>168</v>
      </c>
      <c r="N2151" s="61"/>
      <c r="O2151" s="60" t="s">
        <v>155</v>
      </c>
      <c r="P2151" s="60" t="s">
        <v>156</v>
      </c>
      <c r="Q2151" s="60" t="s">
        <v>156</v>
      </c>
      <c r="R2151" s="60" t="s">
        <v>157</v>
      </c>
      <c r="S2151" s="62" t="s">
        <v>158</v>
      </c>
    </row>
    <row r="2152" spans="1:19" x14ac:dyDescent="0.2">
      <c r="A2152" s="57">
        <v>45751</v>
      </c>
      <c r="B2152" s="58">
        <v>0.80277777777777803</v>
      </c>
      <c r="C2152" s="59" t="s">
        <v>2451</v>
      </c>
      <c r="D2152" s="59" t="s">
        <v>17</v>
      </c>
      <c r="E2152" s="60" t="s">
        <v>230</v>
      </c>
      <c r="F2152" s="59" t="s">
        <v>150</v>
      </c>
      <c r="G2152" s="60" t="s">
        <v>151</v>
      </c>
      <c r="H2152" s="59">
        <v>444.52</v>
      </c>
      <c r="I2152" s="140">
        <v>1397.01</v>
      </c>
      <c r="J2152" s="141">
        <v>620996.94999999995</v>
      </c>
      <c r="K2152" s="59" t="s">
        <v>152</v>
      </c>
      <c r="L2152" s="59" t="s">
        <v>167</v>
      </c>
      <c r="M2152" s="60" t="s">
        <v>168</v>
      </c>
      <c r="N2152" s="61">
        <v>106232</v>
      </c>
      <c r="O2152" s="60" t="s">
        <v>155</v>
      </c>
      <c r="P2152" s="60" t="s">
        <v>156</v>
      </c>
      <c r="Q2152" s="60" t="s">
        <v>156</v>
      </c>
      <c r="R2152" s="60" t="s">
        <v>157</v>
      </c>
      <c r="S2152" s="62" t="s">
        <v>158</v>
      </c>
    </row>
    <row r="2153" spans="1:19" x14ac:dyDescent="0.2">
      <c r="A2153" s="57">
        <v>45751</v>
      </c>
      <c r="B2153" s="58">
        <v>0.80555555555555602</v>
      </c>
      <c r="C2153" s="59" t="s">
        <v>2452</v>
      </c>
      <c r="D2153" s="59" t="s">
        <v>101</v>
      </c>
      <c r="E2153" s="60" t="s">
        <v>235</v>
      </c>
      <c r="F2153" s="59" t="s">
        <v>186</v>
      </c>
      <c r="G2153" s="60" t="s">
        <v>187</v>
      </c>
      <c r="H2153" s="59">
        <v>25</v>
      </c>
      <c r="I2153" s="140">
        <v>1239.5</v>
      </c>
      <c r="J2153" s="141">
        <v>30987.5</v>
      </c>
      <c r="K2153" s="59" t="s">
        <v>152</v>
      </c>
      <c r="L2153" s="59" t="s">
        <v>174</v>
      </c>
      <c r="M2153" s="60" t="s">
        <v>175</v>
      </c>
      <c r="N2153" s="61">
        <v>268840</v>
      </c>
      <c r="O2153" s="60" t="s">
        <v>155</v>
      </c>
      <c r="P2153" s="60" t="s">
        <v>236</v>
      </c>
      <c r="Q2153" s="60" t="s">
        <v>197</v>
      </c>
      <c r="R2153" s="60" t="s">
        <v>196</v>
      </c>
      <c r="S2153" s="62" t="s">
        <v>158</v>
      </c>
    </row>
    <row r="2154" spans="1:19" x14ac:dyDescent="0.2">
      <c r="A2154" s="57">
        <v>45751</v>
      </c>
      <c r="B2154" s="58">
        <v>0.80694444444444502</v>
      </c>
      <c r="C2154" s="59" t="s">
        <v>2453</v>
      </c>
      <c r="D2154" s="59" t="s">
        <v>23</v>
      </c>
      <c r="E2154" s="60" t="s">
        <v>160</v>
      </c>
      <c r="F2154" s="59" t="s">
        <v>153</v>
      </c>
      <c r="G2154" s="60" t="s">
        <v>165</v>
      </c>
      <c r="H2154" s="59">
        <v>359.38</v>
      </c>
      <c r="I2154" s="140">
        <v>1476.5</v>
      </c>
      <c r="J2154" s="141">
        <v>530624.56999999995</v>
      </c>
      <c r="K2154" s="59" t="s">
        <v>152</v>
      </c>
      <c r="L2154" s="59" t="s">
        <v>174</v>
      </c>
      <c r="M2154" s="60" t="s">
        <v>175</v>
      </c>
      <c r="N2154" s="61">
        <v>1241064</v>
      </c>
      <c r="O2154" s="60" t="s">
        <v>155</v>
      </c>
      <c r="P2154" s="60" t="s">
        <v>156</v>
      </c>
      <c r="Q2154" s="60" t="s">
        <v>156</v>
      </c>
      <c r="R2154" s="60" t="s">
        <v>157</v>
      </c>
      <c r="S2154" s="62" t="s">
        <v>158</v>
      </c>
    </row>
    <row r="2155" spans="1:19" x14ac:dyDescent="0.2">
      <c r="A2155" s="57">
        <v>45751</v>
      </c>
      <c r="B2155" s="58">
        <v>0.82013888888888897</v>
      </c>
      <c r="C2155" s="59" t="s">
        <v>2454</v>
      </c>
      <c r="D2155" s="59" t="s">
        <v>11</v>
      </c>
      <c r="E2155" s="60" t="s">
        <v>149</v>
      </c>
      <c r="F2155" s="59" t="s">
        <v>150</v>
      </c>
      <c r="G2155" s="60" t="s">
        <v>151</v>
      </c>
      <c r="H2155" s="59">
        <v>379.3</v>
      </c>
      <c r="I2155" s="140">
        <v>1397.01</v>
      </c>
      <c r="J2155" s="141">
        <v>529885.03</v>
      </c>
      <c r="K2155" s="59" t="s">
        <v>152</v>
      </c>
      <c r="L2155" s="59" t="s">
        <v>167</v>
      </c>
      <c r="M2155" s="60" t="s">
        <v>168</v>
      </c>
      <c r="N2155" s="61">
        <v>842639</v>
      </c>
      <c r="O2155" s="60" t="s">
        <v>155</v>
      </c>
      <c r="P2155" s="60" t="s">
        <v>156</v>
      </c>
      <c r="Q2155" s="60" t="s">
        <v>156</v>
      </c>
      <c r="R2155" s="60" t="s">
        <v>157</v>
      </c>
      <c r="S2155" s="62" t="s">
        <v>158</v>
      </c>
    </row>
    <row r="2156" spans="1:19" x14ac:dyDescent="0.2">
      <c r="A2156" s="57">
        <v>45751</v>
      </c>
      <c r="B2156" s="58">
        <v>0.844444444444444</v>
      </c>
      <c r="C2156" s="59" t="s">
        <v>2455</v>
      </c>
      <c r="D2156" s="59" t="s">
        <v>19</v>
      </c>
      <c r="E2156" s="60" t="s">
        <v>162</v>
      </c>
      <c r="F2156" s="59" t="s">
        <v>150</v>
      </c>
      <c r="G2156" s="60" t="s">
        <v>151</v>
      </c>
      <c r="H2156" s="59">
        <v>386.07</v>
      </c>
      <c r="I2156" s="140">
        <v>1396.99</v>
      </c>
      <c r="J2156" s="141">
        <v>539334.06000000006</v>
      </c>
      <c r="K2156" s="59" t="s">
        <v>152</v>
      </c>
      <c r="L2156" s="59" t="s">
        <v>167</v>
      </c>
      <c r="M2156" s="60" t="s">
        <v>168</v>
      </c>
      <c r="N2156" s="61">
        <v>2346060</v>
      </c>
      <c r="O2156" s="60" t="s">
        <v>155</v>
      </c>
      <c r="P2156" s="60" t="s">
        <v>156</v>
      </c>
      <c r="Q2156" s="60" t="s">
        <v>156</v>
      </c>
      <c r="R2156" s="60" t="s">
        <v>157</v>
      </c>
      <c r="S2156" s="62" t="s">
        <v>158</v>
      </c>
    </row>
    <row r="2157" spans="1:19" x14ac:dyDescent="0.2">
      <c r="A2157" s="57">
        <v>45751</v>
      </c>
      <c r="B2157" s="58">
        <v>0.86527777777777803</v>
      </c>
      <c r="C2157" s="59" t="s">
        <v>2456</v>
      </c>
      <c r="D2157" s="59" t="s">
        <v>26</v>
      </c>
      <c r="E2157" s="60" t="s">
        <v>232</v>
      </c>
      <c r="F2157" s="59" t="s">
        <v>150</v>
      </c>
      <c r="G2157" s="60" t="s">
        <v>151</v>
      </c>
      <c r="H2157" s="59">
        <v>527.02</v>
      </c>
      <c r="I2157" s="140">
        <v>1397</v>
      </c>
      <c r="J2157" s="141">
        <v>736247.08</v>
      </c>
      <c r="K2157" s="59" t="s">
        <v>152</v>
      </c>
      <c r="L2157" s="59" t="s">
        <v>167</v>
      </c>
      <c r="M2157" s="60" t="s">
        <v>168</v>
      </c>
      <c r="N2157" s="61">
        <v>152627</v>
      </c>
      <c r="O2157" s="60" t="s">
        <v>155</v>
      </c>
      <c r="P2157" s="60" t="s">
        <v>156</v>
      </c>
      <c r="Q2157" s="60" t="s">
        <v>156</v>
      </c>
      <c r="R2157" s="60" t="s">
        <v>157</v>
      </c>
      <c r="S2157" s="62" t="s">
        <v>158</v>
      </c>
    </row>
    <row r="2158" spans="1:19" x14ac:dyDescent="0.2">
      <c r="A2158" s="65">
        <v>45751</v>
      </c>
      <c r="B2158" s="66">
        <v>0.86875000000000002</v>
      </c>
      <c r="C2158" s="67" t="s">
        <v>2457</v>
      </c>
      <c r="D2158" s="67" t="s">
        <v>25</v>
      </c>
      <c r="E2158" s="68" t="s">
        <v>238</v>
      </c>
      <c r="F2158" s="67" t="s">
        <v>218</v>
      </c>
      <c r="G2158" s="68" t="s">
        <v>219</v>
      </c>
      <c r="H2158" s="67">
        <v>378.17</v>
      </c>
      <c r="I2158" s="142">
        <v>1282.8</v>
      </c>
      <c r="J2158" s="141">
        <v>485116.47600000002</v>
      </c>
      <c r="K2158" s="67" t="s">
        <v>152</v>
      </c>
      <c r="L2158" s="67" t="s">
        <v>174</v>
      </c>
      <c r="M2158" s="68" t="s">
        <v>175</v>
      </c>
      <c r="N2158" s="61"/>
      <c r="O2158" s="60" t="s">
        <v>155</v>
      </c>
      <c r="P2158" s="60" t="s">
        <v>156</v>
      </c>
      <c r="Q2158" s="60" t="s">
        <v>156</v>
      </c>
      <c r="R2158" s="60" t="s">
        <v>157</v>
      </c>
      <c r="S2158" s="62" t="s">
        <v>158</v>
      </c>
    </row>
    <row r="2159" spans="1:19" x14ac:dyDescent="0.2">
      <c r="A2159" s="57">
        <v>45751</v>
      </c>
      <c r="B2159" s="58">
        <v>0.92500000000000004</v>
      </c>
      <c r="C2159" s="59" t="s">
        <v>2458</v>
      </c>
      <c r="D2159" s="59" t="s">
        <v>24</v>
      </c>
      <c r="E2159" s="60" t="s">
        <v>301</v>
      </c>
      <c r="F2159" s="59" t="s">
        <v>150</v>
      </c>
      <c r="G2159" s="60" t="s">
        <v>151</v>
      </c>
      <c r="H2159" s="59">
        <v>451.57</v>
      </c>
      <c r="I2159" s="140">
        <v>1396.99</v>
      </c>
      <c r="J2159" s="141">
        <v>630837.98</v>
      </c>
      <c r="K2159" s="59" t="s">
        <v>152</v>
      </c>
      <c r="L2159" s="59" t="s">
        <v>167</v>
      </c>
      <c r="M2159" s="60" t="s">
        <v>168</v>
      </c>
      <c r="N2159" s="61">
        <v>957377</v>
      </c>
      <c r="O2159" s="60" t="s">
        <v>155</v>
      </c>
      <c r="P2159" s="60" t="s">
        <v>156</v>
      </c>
      <c r="Q2159" s="60" t="s">
        <v>156</v>
      </c>
      <c r="R2159" s="60" t="s">
        <v>157</v>
      </c>
      <c r="S2159" s="62" t="s">
        <v>158</v>
      </c>
    </row>
    <row r="2160" spans="1:19" x14ac:dyDescent="0.2">
      <c r="A2160" s="57">
        <v>45752</v>
      </c>
      <c r="B2160" s="58">
        <v>0.37361111111111101</v>
      </c>
      <c r="C2160" s="59" t="s">
        <v>2459</v>
      </c>
      <c r="D2160" s="59" t="s">
        <v>63</v>
      </c>
      <c r="E2160" s="60" t="s">
        <v>357</v>
      </c>
      <c r="F2160" s="59" t="s">
        <v>153</v>
      </c>
      <c r="G2160" s="60" t="s">
        <v>165</v>
      </c>
      <c r="H2160" s="59">
        <v>167.1</v>
      </c>
      <c r="I2160" s="140">
        <v>1476.5</v>
      </c>
      <c r="J2160" s="141">
        <v>246723.15</v>
      </c>
      <c r="K2160" s="59" t="s">
        <v>152</v>
      </c>
      <c r="L2160" s="59" t="s">
        <v>174</v>
      </c>
      <c r="M2160" s="60" t="s">
        <v>175</v>
      </c>
      <c r="N2160" s="61">
        <v>88773</v>
      </c>
      <c r="O2160" s="60" t="s">
        <v>155</v>
      </c>
      <c r="P2160" s="60" t="s">
        <v>196</v>
      </c>
      <c r="Q2160" s="60" t="s">
        <v>242</v>
      </c>
      <c r="R2160" s="60" t="s">
        <v>196</v>
      </c>
      <c r="S2160" s="62" t="s">
        <v>158</v>
      </c>
    </row>
    <row r="2161" spans="1:19" x14ac:dyDescent="0.2">
      <c r="A2161" s="57">
        <v>45752</v>
      </c>
      <c r="B2161" s="58">
        <v>0.39583333333333298</v>
      </c>
      <c r="C2161" s="59" t="s">
        <v>2460</v>
      </c>
      <c r="D2161" s="59" t="s">
        <v>48</v>
      </c>
      <c r="E2161" s="60" t="s">
        <v>335</v>
      </c>
      <c r="F2161" s="59" t="s">
        <v>218</v>
      </c>
      <c r="G2161" s="60" t="s">
        <v>219</v>
      </c>
      <c r="H2161" s="59">
        <v>138.27000000000001</v>
      </c>
      <c r="I2161" s="140">
        <v>1307.3</v>
      </c>
      <c r="J2161" s="141">
        <v>180760.37100000001</v>
      </c>
      <c r="K2161" s="59" t="s">
        <v>152</v>
      </c>
      <c r="L2161" s="59" t="s">
        <v>174</v>
      </c>
      <c r="M2161" s="60" t="s">
        <v>175</v>
      </c>
      <c r="N2161" s="61"/>
      <c r="O2161" s="60" t="s">
        <v>155</v>
      </c>
      <c r="P2161" s="60" t="s">
        <v>336</v>
      </c>
      <c r="Q2161" s="60" t="s">
        <v>336</v>
      </c>
      <c r="R2161" s="60" t="s">
        <v>312</v>
      </c>
      <c r="S2161" s="62" t="s">
        <v>158</v>
      </c>
    </row>
    <row r="2162" spans="1:19" x14ac:dyDescent="0.2">
      <c r="A2162" s="57">
        <v>45752</v>
      </c>
      <c r="B2162" s="58">
        <v>0.47430555555555598</v>
      </c>
      <c r="C2162" s="59" t="s">
        <v>2461</v>
      </c>
      <c r="D2162" s="59" t="s">
        <v>13</v>
      </c>
      <c r="E2162" s="60" t="s">
        <v>347</v>
      </c>
      <c r="F2162" s="59" t="s">
        <v>150</v>
      </c>
      <c r="G2162" s="60" t="s">
        <v>151</v>
      </c>
      <c r="H2162" s="59">
        <v>604.34</v>
      </c>
      <c r="I2162" s="140">
        <v>1397</v>
      </c>
      <c r="J2162" s="141">
        <v>844262.98</v>
      </c>
      <c r="K2162" s="59" t="s">
        <v>152</v>
      </c>
      <c r="L2162" s="59" t="s">
        <v>167</v>
      </c>
      <c r="M2162" s="60" t="s">
        <v>168</v>
      </c>
      <c r="N2162" s="61">
        <v>607576</v>
      </c>
      <c r="O2162" s="60" t="s">
        <v>155</v>
      </c>
      <c r="P2162" s="60" t="s">
        <v>156</v>
      </c>
      <c r="Q2162" s="60" t="s">
        <v>156</v>
      </c>
      <c r="R2162" s="60" t="s">
        <v>157</v>
      </c>
      <c r="S2162" s="62" t="s">
        <v>158</v>
      </c>
    </row>
    <row r="2163" spans="1:19" x14ac:dyDescent="0.2">
      <c r="A2163" s="57">
        <v>45752</v>
      </c>
      <c r="B2163" s="58">
        <v>0.92013888888888895</v>
      </c>
      <c r="C2163" s="59" t="s">
        <v>2462</v>
      </c>
      <c r="D2163" s="59" t="s">
        <v>84</v>
      </c>
      <c r="E2163" s="60" t="s">
        <v>173</v>
      </c>
      <c r="F2163" s="59" t="s">
        <v>201</v>
      </c>
      <c r="G2163" s="60" t="s">
        <v>202</v>
      </c>
      <c r="H2163" s="59">
        <v>58.23</v>
      </c>
      <c r="I2163" s="140">
        <v>1500.4</v>
      </c>
      <c r="J2163" s="141">
        <v>87368.292000000001</v>
      </c>
      <c r="K2163" s="59" t="s">
        <v>152</v>
      </c>
      <c r="L2163" s="59" t="s">
        <v>174</v>
      </c>
      <c r="M2163" s="60" t="s">
        <v>175</v>
      </c>
      <c r="N2163" s="61"/>
      <c r="O2163" s="60" t="s">
        <v>188</v>
      </c>
      <c r="P2163" s="60" t="s">
        <v>176</v>
      </c>
      <c r="Q2163" s="60" t="s">
        <v>176</v>
      </c>
      <c r="R2163" s="60" t="s">
        <v>960</v>
      </c>
      <c r="S2163" s="62" t="s">
        <v>176</v>
      </c>
    </row>
    <row r="2164" spans="1:19" x14ac:dyDescent="0.2">
      <c r="A2164" s="57">
        <v>45753</v>
      </c>
      <c r="B2164" s="58">
        <v>0.38819444444444501</v>
      </c>
      <c r="C2164" s="59">
        <v>2213</v>
      </c>
      <c r="D2164" s="59" t="s">
        <v>16</v>
      </c>
      <c r="E2164" s="60" t="s">
        <v>162</v>
      </c>
      <c r="F2164" s="59" t="s">
        <v>150</v>
      </c>
      <c r="G2164" s="60" t="s">
        <v>151</v>
      </c>
      <c r="H2164" s="59">
        <v>376.505</v>
      </c>
      <c r="I2164" s="140">
        <v>1199.6500000000001</v>
      </c>
      <c r="J2164" s="141">
        <v>451672.46</v>
      </c>
      <c r="K2164" s="59" t="s">
        <v>152</v>
      </c>
      <c r="L2164" s="59" t="s">
        <v>201</v>
      </c>
      <c r="M2164" s="60" t="s">
        <v>1820</v>
      </c>
      <c r="N2164" s="61"/>
      <c r="O2164" s="60" t="s">
        <v>155</v>
      </c>
      <c r="P2164" s="60" t="s">
        <v>156</v>
      </c>
      <c r="Q2164" s="60" t="s">
        <v>156</v>
      </c>
      <c r="R2164" s="60" t="s">
        <v>157</v>
      </c>
      <c r="S2164" s="62" t="s">
        <v>158</v>
      </c>
    </row>
    <row r="2165" spans="1:19" x14ac:dyDescent="0.2">
      <c r="A2165" s="57">
        <v>45753</v>
      </c>
      <c r="B2165" s="58">
        <v>0.39583333333333298</v>
      </c>
      <c r="C2165" s="59" t="s">
        <v>2463</v>
      </c>
      <c r="D2165" s="59" t="s">
        <v>7</v>
      </c>
      <c r="E2165" s="60" t="s">
        <v>181</v>
      </c>
      <c r="F2165" s="59" t="s">
        <v>150</v>
      </c>
      <c r="G2165" s="60" t="s">
        <v>151</v>
      </c>
      <c r="H2165" s="59">
        <v>396.18470000000002</v>
      </c>
      <c r="I2165" s="140">
        <v>1305</v>
      </c>
      <c r="J2165" s="141">
        <v>517021.03399999999</v>
      </c>
      <c r="K2165" s="59" t="s">
        <v>152</v>
      </c>
      <c r="L2165" s="59" t="s">
        <v>153</v>
      </c>
      <c r="M2165" s="60" t="s">
        <v>154</v>
      </c>
      <c r="N2165" s="61"/>
      <c r="O2165" s="60" t="s">
        <v>155</v>
      </c>
      <c r="P2165" s="60" t="s">
        <v>156</v>
      </c>
      <c r="Q2165" s="60" t="s">
        <v>156</v>
      </c>
      <c r="R2165" s="60" t="s">
        <v>157</v>
      </c>
      <c r="S2165" s="62" t="s">
        <v>158</v>
      </c>
    </row>
    <row r="2166" spans="1:19" x14ac:dyDescent="0.2">
      <c r="A2166" s="57">
        <v>45753</v>
      </c>
      <c r="B2166" s="58">
        <v>0.39930555555555602</v>
      </c>
      <c r="C2166" s="59" t="s">
        <v>2464</v>
      </c>
      <c r="D2166" s="59" t="s">
        <v>8</v>
      </c>
      <c r="E2166" s="60" t="s">
        <v>207</v>
      </c>
      <c r="F2166" s="59" t="s">
        <v>150</v>
      </c>
      <c r="G2166" s="60" t="s">
        <v>151</v>
      </c>
      <c r="H2166" s="59">
        <v>397.24979999999999</v>
      </c>
      <c r="I2166" s="140">
        <v>1305</v>
      </c>
      <c r="J2166" s="141">
        <v>518410.989</v>
      </c>
      <c r="K2166" s="59" t="s">
        <v>152</v>
      </c>
      <c r="L2166" s="59" t="s">
        <v>153</v>
      </c>
      <c r="M2166" s="60" t="s">
        <v>154</v>
      </c>
      <c r="N2166" s="61">
        <v>444870</v>
      </c>
      <c r="O2166" s="60" t="s">
        <v>155</v>
      </c>
      <c r="P2166" s="60" t="s">
        <v>156</v>
      </c>
      <c r="Q2166" s="60" t="s">
        <v>156</v>
      </c>
      <c r="R2166" s="60" t="s">
        <v>157</v>
      </c>
      <c r="S2166" s="62" t="s">
        <v>158</v>
      </c>
    </row>
    <row r="2167" spans="1:19" x14ac:dyDescent="0.2">
      <c r="A2167" s="57">
        <v>45753</v>
      </c>
      <c r="B2167" s="58">
        <v>0.44791666666666702</v>
      </c>
      <c r="C2167" s="59" t="s">
        <v>2465</v>
      </c>
      <c r="D2167" s="59" t="s">
        <v>12</v>
      </c>
      <c r="E2167" s="60" t="s">
        <v>183</v>
      </c>
      <c r="F2167" s="59" t="s">
        <v>150</v>
      </c>
      <c r="G2167" s="60" t="s">
        <v>151</v>
      </c>
      <c r="H2167" s="59">
        <v>459.41</v>
      </c>
      <c r="I2167" s="140">
        <v>1305</v>
      </c>
      <c r="J2167" s="141">
        <v>599530.05000000005</v>
      </c>
      <c r="K2167" s="59" t="s">
        <v>152</v>
      </c>
      <c r="L2167" s="59" t="s">
        <v>153</v>
      </c>
      <c r="M2167" s="60" t="s">
        <v>154</v>
      </c>
      <c r="N2167" s="61">
        <v>731714</v>
      </c>
      <c r="O2167" s="60" t="s">
        <v>155</v>
      </c>
      <c r="P2167" s="60" t="s">
        <v>156</v>
      </c>
      <c r="Q2167" s="60" t="s">
        <v>156</v>
      </c>
      <c r="R2167" s="60" t="s">
        <v>157</v>
      </c>
      <c r="S2167" s="62" t="s">
        <v>158</v>
      </c>
    </row>
    <row r="2168" spans="1:19" x14ac:dyDescent="0.2">
      <c r="A2168" s="57">
        <v>45753</v>
      </c>
      <c r="B2168" s="58">
        <v>0.45069444444444501</v>
      </c>
      <c r="C2168" s="59" t="s">
        <v>2466</v>
      </c>
      <c r="D2168" s="59" t="s">
        <v>109</v>
      </c>
      <c r="E2168" s="60" t="s">
        <v>466</v>
      </c>
      <c r="F2168" s="59" t="s">
        <v>201</v>
      </c>
      <c r="G2168" s="60" t="s">
        <v>202</v>
      </c>
      <c r="H2168" s="59">
        <v>41.17</v>
      </c>
      <c r="I2168" s="140">
        <v>1475.9</v>
      </c>
      <c r="J2168" s="141">
        <v>60762.803</v>
      </c>
      <c r="K2168" s="59" t="s">
        <v>152</v>
      </c>
      <c r="L2168" s="59" t="s">
        <v>174</v>
      </c>
      <c r="M2168" s="60" t="s">
        <v>175</v>
      </c>
      <c r="N2168" s="61"/>
      <c r="O2168" s="60" t="s">
        <v>188</v>
      </c>
      <c r="P2168" s="60" t="s">
        <v>467</v>
      </c>
      <c r="Q2168" s="59"/>
      <c r="R2168" s="60" t="s">
        <v>268</v>
      </c>
      <c r="S2168" s="62" t="s">
        <v>176</v>
      </c>
    </row>
    <row r="2169" spans="1:19" x14ac:dyDescent="0.2">
      <c r="A2169" s="57">
        <v>45753</v>
      </c>
      <c r="B2169" s="58">
        <v>0.46875</v>
      </c>
      <c r="C2169" s="59">
        <v>2214</v>
      </c>
      <c r="D2169" s="59" t="s">
        <v>14</v>
      </c>
      <c r="E2169" s="60" t="s">
        <v>171</v>
      </c>
      <c r="F2169" s="59" t="s">
        <v>150</v>
      </c>
      <c r="G2169" s="60" t="s">
        <v>151</v>
      </c>
      <c r="H2169" s="59">
        <v>414.15699999999998</v>
      </c>
      <c r="I2169" s="140">
        <v>1199.3699999999999</v>
      </c>
      <c r="J2169" s="141">
        <v>496729.15</v>
      </c>
      <c r="K2169" s="59" t="s">
        <v>152</v>
      </c>
      <c r="L2169" s="59" t="s">
        <v>201</v>
      </c>
      <c r="M2169" s="60" t="s">
        <v>1820</v>
      </c>
      <c r="N2169" s="61"/>
      <c r="O2169" s="60" t="s">
        <v>155</v>
      </c>
      <c r="P2169" s="60" t="s">
        <v>156</v>
      </c>
      <c r="Q2169" s="60" t="s">
        <v>156</v>
      </c>
      <c r="R2169" s="60" t="s">
        <v>157</v>
      </c>
      <c r="S2169" s="62" t="s">
        <v>158</v>
      </c>
    </row>
    <row r="2170" spans="1:19" x14ac:dyDescent="0.2">
      <c r="A2170" s="57">
        <v>45753</v>
      </c>
      <c r="B2170" s="58">
        <v>0.66736111111111096</v>
      </c>
      <c r="C2170" s="59" t="s">
        <v>2467</v>
      </c>
      <c r="D2170" s="59" t="s">
        <v>80</v>
      </c>
      <c r="E2170" s="60" t="s">
        <v>267</v>
      </c>
      <c r="F2170" s="59" t="s">
        <v>201</v>
      </c>
      <c r="G2170" s="60" t="s">
        <v>202</v>
      </c>
      <c r="H2170" s="59">
        <v>29.63</v>
      </c>
      <c r="I2170" s="140">
        <v>1521.9</v>
      </c>
      <c r="J2170" s="141">
        <v>45093.896999999997</v>
      </c>
      <c r="K2170" s="59" t="s">
        <v>152</v>
      </c>
      <c r="L2170" s="59" t="s">
        <v>174</v>
      </c>
      <c r="M2170" s="60" t="s">
        <v>175</v>
      </c>
      <c r="N2170" s="61"/>
      <c r="O2170" s="60" t="s">
        <v>188</v>
      </c>
      <c r="P2170" s="60" t="s">
        <v>176</v>
      </c>
      <c r="Q2170" s="59"/>
      <c r="R2170" s="60" t="s">
        <v>268</v>
      </c>
      <c r="S2170" s="62" t="s">
        <v>176</v>
      </c>
    </row>
    <row r="2171" spans="1:19" x14ac:dyDescent="0.2">
      <c r="A2171" s="57">
        <v>45754</v>
      </c>
      <c r="B2171" s="58">
        <v>0.28819444444444398</v>
      </c>
      <c r="C2171" s="59" t="s">
        <v>2468</v>
      </c>
      <c r="D2171" s="59" t="s">
        <v>20</v>
      </c>
      <c r="E2171" s="60" t="s">
        <v>230</v>
      </c>
      <c r="F2171" s="59" t="s">
        <v>150</v>
      </c>
      <c r="G2171" s="60" t="s">
        <v>151</v>
      </c>
      <c r="H2171" s="59">
        <v>208.9</v>
      </c>
      <c r="I2171" s="140">
        <v>1396.97</v>
      </c>
      <c r="J2171" s="141">
        <v>291826.03999999998</v>
      </c>
      <c r="K2171" s="59" t="s">
        <v>152</v>
      </c>
      <c r="L2171" s="59" t="s">
        <v>167</v>
      </c>
      <c r="M2171" s="60" t="s">
        <v>168</v>
      </c>
      <c r="N2171" s="61">
        <v>2195472</v>
      </c>
      <c r="O2171" s="60" t="s">
        <v>155</v>
      </c>
      <c r="P2171" s="60" t="s">
        <v>156</v>
      </c>
      <c r="Q2171" s="60" t="s">
        <v>156</v>
      </c>
      <c r="R2171" s="60" t="s">
        <v>157</v>
      </c>
      <c r="S2171" s="62" t="s">
        <v>158</v>
      </c>
    </row>
    <row r="2172" spans="1:19" x14ac:dyDescent="0.2">
      <c r="A2172" s="57">
        <v>45754</v>
      </c>
      <c r="B2172" s="58">
        <v>0.36458333333333298</v>
      </c>
      <c r="C2172" s="59" t="s">
        <v>2469</v>
      </c>
      <c r="D2172" s="59" t="s">
        <v>52</v>
      </c>
      <c r="E2172" s="60" t="s">
        <v>190</v>
      </c>
      <c r="F2172" s="59" t="s">
        <v>150</v>
      </c>
      <c r="G2172" s="60" t="s">
        <v>151</v>
      </c>
      <c r="H2172" s="59">
        <v>26.982399999999998</v>
      </c>
      <c r="I2172" s="140">
        <v>1305</v>
      </c>
      <c r="J2172" s="141">
        <v>35212.031999999999</v>
      </c>
      <c r="K2172" s="59" t="s">
        <v>152</v>
      </c>
      <c r="L2172" s="59" t="s">
        <v>153</v>
      </c>
      <c r="M2172" s="60" t="s">
        <v>154</v>
      </c>
      <c r="N2172" s="61"/>
      <c r="O2172" s="60" t="s">
        <v>155</v>
      </c>
      <c r="P2172" s="60" t="s">
        <v>191</v>
      </c>
      <c r="Q2172" s="60" t="s">
        <v>192</v>
      </c>
      <c r="R2172" s="60" t="s">
        <v>193</v>
      </c>
      <c r="S2172" s="62" t="s">
        <v>158</v>
      </c>
    </row>
    <row r="2173" spans="1:19" x14ac:dyDescent="0.2">
      <c r="A2173" s="57">
        <v>45754</v>
      </c>
      <c r="B2173" s="58">
        <v>0.37986111111111098</v>
      </c>
      <c r="C2173" s="59" t="s">
        <v>2470</v>
      </c>
      <c r="D2173" s="59" t="s">
        <v>17</v>
      </c>
      <c r="E2173" s="60" t="s">
        <v>230</v>
      </c>
      <c r="F2173" s="59" t="s">
        <v>150</v>
      </c>
      <c r="G2173" s="60" t="s">
        <v>151</v>
      </c>
      <c r="H2173" s="59">
        <v>387.2697</v>
      </c>
      <c r="I2173" s="140">
        <v>1305</v>
      </c>
      <c r="J2173" s="141">
        <v>505386.95899999997</v>
      </c>
      <c r="K2173" s="59" t="s">
        <v>152</v>
      </c>
      <c r="L2173" s="59" t="s">
        <v>153</v>
      </c>
      <c r="M2173" s="60" t="s">
        <v>154</v>
      </c>
      <c r="N2173" s="61">
        <v>107422</v>
      </c>
      <c r="O2173" s="60" t="s">
        <v>155</v>
      </c>
      <c r="P2173" s="60" t="s">
        <v>156</v>
      </c>
      <c r="Q2173" s="60" t="s">
        <v>156</v>
      </c>
      <c r="R2173" s="60" t="s">
        <v>157</v>
      </c>
      <c r="S2173" s="62" t="s">
        <v>158</v>
      </c>
    </row>
    <row r="2174" spans="1:19" x14ac:dyDescent="0.2">
      <c r="A2174" s="57">
        <v>45754</v>
      </c>
      <c r="B2174" s="58">
        <v>0.389583333333333</v>
      </c>
      <c r="C2174" s="59" t="s">
        <v>2471</v>
      </c>
      <c r="D2174" s="59" t="s">
        <v>27</v>
      </c>
      <c r="E2174" s="60" t="s">
        <v>195</v>
      </c>
      <c r="F2174" s="59" t="s">
        <v>153</v>
      </c>
      <c r="G2174" s="60" t="s">
        <v>165</v>
      </c>
      <c r="H2174" s="59">
        <v>26.53</v>
      </c>
      <c r="I2174" s="140">
        <v>1476.5</v>
      </c>
      <c r="J2174" s="141">
        <v>39171.544999999998</v>
      </c>
      <c r="K2174" s="59" t="s">
        <v>152</v>
      </c>
      <c r="L2174" s="59" t="s">
        <v>174</v>
      </c>
      <c r="M2174" s="60" t="s">
        <v>175</v>
      </c>
      <c r="N2174" s="61">
        <v>124764</v>
      </c>
      <c r="O2174" s="60" t="s">
        <v>155</v>
      </c>
      <c r="P2174" s="60" t="s">
        <v>196</v>
      </c>
      <c r="Q2174" s="60" t="s">
        <v>197</v>
      </c>
      <c r="R2174" s="60" t="s">
        <v>198</v>
      </c>
      <c r="S2174" s="62" t="s">
        <v>158</v>
      </c>
    </row>
    <row r="2175" spans="1:19" x14ac:dyDescent="0.2">
      <c r="A2175" s="57">
        <v>45754</v>
      </c>
      <c r="B2175" s="58">
        <v>0.43402777777777801</v>
      </c>
      <c r="C2175" s="59" t="s">
        <v>2472</v>
      </c>
      <c r="D2175" s="59" t="s">
        <v>62</v>
      </c>
      <c r="E2175" s="60" t="s">
        <v>289</v>
      </c>
      <c r="F2175" s="59" t="s">
        <v>153</v>
      </c>
      <c r="G2175" s="60" t="s">
        <v>165</v>
      </c>
      <c r="H2175" s="59">
        <v>60.97</v>
      </c>
      <c r="I2175" s="140">
        <v>1476.5</v>
      </c>
      <c r="J2175" s="141">
        <v>90022.205000000002</v>
      </c>
      <c r="K2175" s="59" t="s">
        <v>152</v>
      </c>
      <c r="L2175" s="59" t="s">
        <v>174</v>
      </c>
      <c r="M2175" s="60" t="s">
        <v>175</v>
      </c>
      <c r="N2175" s="61">
        <v>104377</v>
      </c>
      <c r="O2175" s="60" t="s">
        <v>155</v>
      </c>
      <c r="P2175" s="60" t="s">
        <v>210</v>
      </c>
      <c r="Q2175" s="60" t="s">
        <v>204</v>
      </c>
      <c r="R2175" s="60" t="s">
        <v>211</v>
      </c>
      <c r="S2175" s="62" t="s">
        <v>158</v>
      </c>
    </row>
    <row r="2176" spans="1:19" x14ac:dyDescent="0.2">
      <c r="A2176" s="57">
        <v>45754</v>
      </c>
      <c r="B2176" s="58">
        <v>0.44166666666666698</v>
      </c>
      <c r="C2176" s="59">
        <v>59557</v>
      </c>
      <c r="D2176" s="59" t="s">
        <v>60</v>
      </c>
      <c r="E2176" s="60" t="s">
        <v>281</v>
      </c>
      <c r="F2176" s="59" t="s">
        <v>150</v>
      </c>
      <c r="G2176" s="60" t="s">
        <v>151</v>
      </c>
      <c r="H2176" s="59">
        <v>100.56699999999999</v>
      </c>
      <c r="I2176" s="140" t="s">
        <v>761</v>
      </c>
      <c r="J2176" s="141"/>
      <c r="K2176" s="59" t="s">
        <v>166</v>
      </c>
      <c r="L2176" s="59" t="s">
        <v>153</v>
      </c>
      <c r="M2176" s="60" t="s">
        <v>154</v>
      </c>
      <c r="N2176" s="61"/>
      <c r="O2176" s="60" t="s">
        <v>155</v>
      </c>
      <c r="P2176" s="60" t="s">
        <v>191</v>
      </c>
      <c r="Q2176" s="60" t="s">
        <v>192</v>
      </c>
      <c r="R2176" s="60" t="s">
        <v>193</v>
      </c>
      <c r="S2176" s="62" t="s">
        <v>158</v>
      </c>
    </row>
    <row r="2177" spans="1:19" x14ac:dyDescent="0.2">
      <c r="A2177" s="57">
        <v>45754</v>
      </c>
      <c r="B2177" s="58">
        <v>0.44652777777777802</v>
      </c>
      <c r="C2177" s="59" t="s">
        <v>2473</v>
      </c>
      <c r="D2177" s="59" t="s">
        <v>16</v>
      </c>
      <c r="E2177" s="60" t="s">
        <v>162</v>
      </c>
      <c r="F2177" s="59" t="s">
        <v>218</v>
      </c>
      <c r="G2177" s="60" t="s">
        <v>219</v>
      </c>
      <c r="H2177" s="59">
        <v>514.6</v>
      </c>
      <c r="I2177" s="140">
        <v>1274</v>
      </c>
      <c r="J2177" s="141">
        <v>655600.4</v>
      </c>
      <c r="K2177" s="59" t="s">
        <v>152</v>
      </c>
      <c r="L2177" s="59" t="s">
        <v>174</v>
      </c>
      <c r="M2177" s="60" t="s">
        <v>175</v>
      </c>
      <c r="N2177" s="61">
        <v>311314</v>
      </c>
      <c r="O2177" s="60" t="s">
        <v>155</v>
      </c>
      <c r="P2177" s="60" t="s">
        <v>156</v>
      </c>
      <c r="Q2177" s="60" t="s">
        <v>156</v>
      </c>
      <c r="R2177" s="60" t="s">
        <v>157</v>
      </c>
      <c r="S2177" s="62" t="s">
        <v>158</v>
      </c>
    </row>
    <row r="2178" spans="1:19" x14ac:dyDescent="0.2">
      <c r="A2178" s="57">
        <v>45754</v>
      </c>
      <c r="B2178" s="58">
        <v>0.45763888888888898</v>
      </c>
      <c r="C2178" s="59" t="s">
        <v>2474</v>
      </c>
      <c r="D2178" s="59" t="s">
        <v>39</v>
      </c>
      <c r="E2178" s="60" t="s">
        <v>209</v>
      </c>
      <c r="F2178" s="59" t="s">
        <v>150</v>
      </c>
      <c r="G2178" s="60" t="s">
        <v>151</v>
      </c>
      <c r="H2178" s="59">
        <v>61.22</v>
      </c>
      <c r="I2178" s="140">
        <v>1396.88</v>
      </c>
      <c r="J2178" s="141">
        <v>85516.94</v>
      </c>
      <c r="K2178" s="59" t="s">
        <v>152</v>
      </c>
      <c r="L2178" s="59" t="s">
        <v>167</v>
      </c>
      <c r="M2178" s="60" t="s">
        <v>168</v>
      </c>
      <c r="N2178" s="61">
        <v>162703</v>
      </c>
      <c r="O2178" s="60" t="s">
        <v>155</v>
      </c>
      <c r="P2178" s="60" t="s">
        <v>210</v>
      </c>
      <c r="Q2178" s="60" t="s">
        <v>204</v>
      </c>
      <c r="R2178" s="60" t="s">
        <v>211</v>
      </c>
      <c r="S2178" s="62" t="s">
        <v>158</v>
      </c>
    </row>
    <row r="2179" spans="1:19" x14ac:dyDescent="0.2">
      <c r="A2179" s="57">
        <v>45754</v>
      </c>
      <c r="B2179" s="58">
        <v>0.46597222222222201</v>
      </c>
      <c r="C2179" s="59" t="s">
        <v>2475</v>
      </c>
      <c r="D2179" s="59" t="s">
        <v>60</v>
      </c>
      <c r="E2179" s="60" t="s">
        <v>281</v>
      </c>
      <c r="F2179" s="59" t="s">
        <v>150</v>
      </c>
      <c r="G2179" s="60" t="s">
        <v>151</v>
      </c>
      <c r="H2179" s="59">
        <v>100.56699999999999</v>
      </c>
      <c r="I2179" s="140">
        <v>1305</v>
      </c>
      <c r="J2179" s="141">
        <v>131239.935</v>
      </c>
      <c r="K2179" s="59" t="s">
        <v>152</v>
      </c>
      <c r="L2179" s="59" t="s">
        <v>153</v>
      </c>
      <c r="M2179" s="60" t="s">
        <v>154</v>
      </c>
      <c r="N2179" s="61"/>
      <c r="O2179" s="60" t="s">
        <v>155</v>
      </c>
      <c r="P2179" s="60" t="s">
        <v>191</v>
      </c>
      <c r="Q2179" s="60" t="s">
        <v>192</v>
      </c>
      <c r="R2179" s="60" t="s">
        <v>193</v>
      </c>
      <c r="S2179" s="62" t="s">
        <v>158</v>
      </c>
    </row>
    <row r="2180" spans="1:19" x14ac:dyDescent="0.2">
      <c r="A2180" s="57">
        <v>45754</v>
      </c>
      <c r="B2180" s="58">
        <v>0.468055555555556</v>
      </c>
      <c r="C2180" s="59" t="s">
        <v>2476</v>
      </c>
      <c r="D2180" s="59" t="s">
        <v>57</v>
      </c>
      <c r="E2180" s="60" t="s">
        <v>330</v>
      </c>
      <c r="F2180" s="59" t="s">
        <v>153</v>
      </c>
      <c r="G2180" s="60" t="s">
        <v>165</v>
      </c>
      <c r="H2180" s="59">
        <v>61.72</v>
      </c>
      <c r="I2180" s="140">
        <v>1605.73</v>
      </c>
      <c r="J2180" s="141">
        <v>99105.91</v>
      </c>
      <c r="K2180" s="59" t="s">
        <v>152</v>
      </c>
      <c r="L2180" s="59" t="s">
        <v>220</v>
      </c>
      <c r="M2180" s="60" t="s">
        <v>221</v>
      </c>
      <c r="N2180" s="61"/>
      <c r="O2180" s="60" t="s">
        <v>155</v>
      </c>
      <c r="P2180" s="60" t="s">
        <v>246</v>
      </c>
      <c r="Q2180" s="60" t="s">
        <v>223</v>
      </c>
      <c r="R2180" s="60" t="s">
        <v>224</v>
      </c>
      <c r="S2180" s="62" t="s">
        <v>158</v>
      </c>
    </row>
    <row r="2181" spans="1:19" x14ac:dyDescent="0.2">
      <c r="A2181" s="57">
        <v>45754</v>
      </c>
      <c r="B2181" s="58">
        <v>0.48958333333333298</v>
      </c>
      <c r="C2181" s="59" t="s">
        <v>2477</v>
      </c>
      <c r="D2181" s="59" t="s">
        <v>45</v>
      </c>
      <c r="E2181" s="60" t="s">
        <v>386</v>
      </c>
      <c r="F2181" s="59" t="s">
        <v>153</v>
      </c>
      <c r="G2181" s="60" t="s">
        <v>165</v>
      </c>
      <c r="H2181" s="59">
        <v>36.299999999999997</v>
      </c>
      <c r="I2181" s="140">
        <v>1476.5</v>
      </c>
      <c r="J2181" s="141">
        <v>53596.95</v>
      </c>
      <c r="K2181" s="59" t="s">
        <v>152</v>
      </c>
      <c r="L2181" s="59" t="s">
        <v>174</v>
      </c>
      <c r="M2181" s="60" t="s">
        <v>175</v>
      </c>
      <c r="N2181" s="61"/>
      <c r="O2181" s="60" t="s">
        <v>155</v>
      </c>
      <c r="P2181" s="60" t="s">
        <v>211</v>
      </c>
      <c r="Q2181" s="60" t="s">
        <v>204</v>
      </c>
      <c r="R2181" s="60" t="s">
        <v>196</v>
      </c>
      <c r="S2181" s="62" t="s">
        <v>158</v>
      </c>
    </row>
    <row r="2182" spans="1:19" x14ac:dyDescent="0.2">
      <c r="A2182" s="57">
        <v>45754</v>
      </c>
      <c r="B2182" s="58">
        <v>0.49652777777777801</v>
      </c>
      <c r="C2182" s="59" t="s">
        <v>2478</v>
      </c>
      <c r="D2182" s="59" t="s">
        <v>118</v>
      </c>
      <c r="E2182" s="63" t="s">
        <v>365</v>
      </c>
      <c r="F2182" s="59" t="s">
        <v>153</v>
      </c>
      <c r="G2182" s="60" t="s">
        <v>165</v>
      </c>
      <c r="H2182" s="59">
        <v>21.67</v>
      </c>
      <c r="I2182" s="140">
        <v>1501.4</v>
      </c>
      <c r="J2182" s="141">
        <v>32535.338</v>
      </c>
      <c r="K2182" s="59" t="s">
        <v>152</v>
      </c>
      <c r="L2182" s="59" t="s">
        <v>174</v>
      </c>
      <c r="M2182" s="60" t="s">
        <v>175</v>
      </c>
      <c r="N2182" s="61"/>
      <c r="O2182" s="63" t="s">
        <v>365</v>
      </c>
      <c r="P2182" s="63" t="s">
        <v>365</v>
      </c>
      <c r="Q2182" s="63" t="s">
        <v>365</v>
      </c>
      <c r="R2182" s="63" t="s">
        <v>365</v>
      </c>
      <c r="S2182" s="64" t="s">
        <v>365</v>
      </c>
    </row>
    <row r="2183" spans="1:19" x14ac:dyDescent="0.2">
      <c r="A2183" s="65">
        <v>45754</v>
      </c>
      <c r="B2183" s="66">
        <v>0.5</v>
      </c>
      <c r="C2183" s="67" t="s">
        <v>2479</v>
      </c>
      <c r="D2183" s="67" t="s">
        <v>47</v>
      </c>
      <c r="E2183" s="68" t="s">
        <v>1375</v>
      </c>
      <c r="F2183" s="67" t="s">
        <v>218</v>
      </c>
      <c r="G2183" s="68" t="s">
        <v>219</v>
      </c>
      <c r="H2183" s="67">
        <v>44.8</v>
      </c>
      <c r="I2183" s="142">
        <v>1295.5999999999999</v>
      </c>
      <c r="J2183" s="141">
        <v>58042.879999999997</v>
      </c>
      <c r="K2183" s="67" t="s">
        <v>152</v>
      </c>
      <c r="L2183" s="67" t="s">
        <v>174</v>
      </c>
      <c r="M2183" s="68" t="s">
        <v>175</v>
      </c>
      <c r="N2183" s="61"/>
      <c r="O2183" s="60" t="s">
        <v>155</v>
      </c>
      <c r="P2183" s="60" t="s">
        <v>276</v>
      </c>
      <c r="Q2183" s="60" t="s">
        <v>339</v>
      </c>
      <c r="R2183" s="60" t="s">
        <v>276</v>
      </c>
      <c r="S2183" s="62" t="s">
        <v>158</v>
      </c>
    </row>
    <row r="2184" spans="1:19" x14ac:dyDescent="0.2">
      <c r="A2184" s="57">
        <v>45754</v>
      </c>
      <c r="B2184" s="58">
        <v>0.56597222222222199</v>
      </c>
      <c r="C2184" s="59" t="s">
        <v>2480</v>
      </c>
      <c r="D2184" s="59" t="s">
        <v>63</v>
      </c>
      <c r="E2184" s="60" t="s">
        <v>241</v>
      </c>
      <c r="F2184" s="59" t="s">
        <v>153</v>
      </c>
      <c r="G2184" s="60" t="s">
        <v>165</v>
      </c>
      <c r="H2184" s="59">
        <v>127.88</v>
      </c>
      <c r="I2184" s="140">
        <v>1501.4</v>
      </c>
      <c r="J2184" s="141">
        <v>191999.03200000001</v>
      </c>
      <c r="K2184" s="59" t="s">
        <v>152</v>
      </c>
      <c r="L2184" s="59" t="s">
        <v>174</v>
      </c>
      <c r="M2184" s="60" t="s">
        <v>175</v>
      </c>
      <c r="N2184" s="61">
        <v>89115</v>
      </c>
      <c r="O2184" s="60" t="s">
        <v>155</v>
      </c>
      <c r="P2184" s="60" t="s">
        <v>196</v>
      </c>
      <c r="Q2184" s="60" t="s">
        <v>242</v>
      </c>
      <c r="R2184" s="60" t="s">
        <v>196</v>
      </c>
      <c r="S2184" s="62" t="s">
        <v>158</v>
      </c>
    </row>
    <row r="2185" spans="1:19" x14ac:dyDescent="0.2">
      <c r="A2185" s="57">
        <v>45754</v>
      </c>
      <c r="B2185" s="58">
        <v>0.56874999999999998</v>
      </c>
      <c r="C2185" s="59" t="s">
        <v>2481</v>
      </c>
      <c r="D2185" s="59" t="s">
        <v>23</v>
      </c>
      <c r="E2185" s="60" t="s">
        <v>160</v>
      </c>
      <c r="F2185" s="59" t="s">
        <v>150</v>
      </c>
      <c r="G2185" s="60" t="s">
        <v>151</v>
      </c>
      <c r="H2185" s="69">
        <v>366.11489999999998</v>
      </c>
      <c r="I2185" s="140">
        <v>1305</v>
      </c>
      <c r="J2185" s="141">
        <v>477779.94500000001</v>
      </c>
      <c r="K2185" s="59" t="s">
        <v>152</v>
      </c>
      <c r="L2185" s="59" t="s">
        <v>153</v>
      </c>
      <c r="M2185" s="60" t="s">
        <v>154</v>
      </c>
      <c r="N2185" s="61">
        <v>1242260</v>
      </c>
      <c r="O2185" s="60" t="s">
        <v>155</v>
      </c>
      <c r="P2185" s="60" t="s">
        <v>156</v>
      </c>
      <c r="Q2185" s="60" t="s">
        <v>156</v>
      </c>
      <c r="R2185" s="60" t="s">
        <v>157</v>
      </c>
      <c r="S2185" s="62" t="s">
        <v>158</v>
      </c>
    </row>
    <row r="2186" spans="1:19" x14ac:dyDescent="0.2">
      <c r="A2186" s="57">
        <v>45754</v>
      </c>
      <c r="B2186" s="58">
        <v>0.58680555555555602</v>
      </c>
      <c r="C2186" s="70" t="s">
        <v>2482</v>
      </c>
      <c r="D2186" s="59" t="s">
        <v>10</v>
      </c>
      <c r="E2186" s="60" t="s">
        <v>228</v>
      </c>
      <c r="F2186" s="59" t="s">
        <v>150</v>
      </c>
      <c r="G2186" s="60" t="s">
        <v>151</v>
      </c>
      <c r="H2186" s="59">
        <v>357.24669999999998</v>
      </c>
      <c r="I2186" s="140">
        <v>1305</v>
      </c>
      <c r="J2186" s="141">
        <v>466206.94400000002</v>
      </c>
      <c r="K2186" s="59" t="s">
        <v>152</v>
      </c>
      <c r="L2186" s="59" t="s">
        <v>153</v>
      </c>
      <c r="M2186" s="60" t="s">
        <v>154</v>
      </c>
      <c r="N2186" s="61">
        <v>987117</v>
      </c>
      <c r="O2186" s="60" t="s">
        <v>155</v>
      </c>
      <c r="P2186" s="60" t="s">
        <v>156</v>
      </c>
      <c r="Q2186" s="60" t="s">
        <v>156</v>
      </c>
      <c r="R2186" s="60" t="s">
        <v>157</v>
      </c>
      <c r="S2186" s="62" t="s">
        <v>158</v>
      </c>
    </row>
    <row r="2187" spans="1:19" x14ac:dyDescent="0.2">
      <c r="A2187" s="57">
        <v>45754</v>
      </c>
      <c r="B2187" s="58">
        <v>0.58750000000000002</v>
      </c>
      <c r="C2187" s="70" t="s">
        <v>2482</v>
      </c>
      <c r="D2187" s="59" t="s">
        <v>10</v>
      </c>
      <c r="E2187" s="60" t="s">
        <v>228</v>
      </c>
      <c r="F2187" s="59" t="s">
        <v>415</v>
      </c>
      <c r="G2187" s="60" t="s">
        <v>416</v>
      </c>
      <c r="H2187" s="71">
        <v>0</v>
      </c>
      <c r="I2187" s="142" t="s">
        <v>2483</v>
      </c>
      <c r="J2187" s="143">
        <v>-9324.14</v>
      </c>
      <c r="K2187" s="59" t="s">
        <v>152</v>
      </c>
      <c r="L2187" s="59" t="s">
        <v>153</v>
      </c>
      <c r="M2187" s="60" t="s">
        <v>154</v>
      </c>
      <c r="N2187" s="61">
        <v>0</v>
      </c>
      <c r="O2187" s="60" t="s">
        <v>155</v>
      </c>
      <c r="P2187" s="60" t="s">
        <v>156</v>
      </c>
      <c r="Q2187" s="60" t="s">
        <v>156</v>
      </c>
      <c r="R2187" s="60" t="s">
        <v>157</v>
      </c>
      <c r="S2187" s="62" t="s">
        <v>158</v>
      </c>
    </row>
    <row r="2188" spans="1:19" x14ac:dyDescent="0.2">
      <c r="A2188" s="57">
        <v>45754</v>
      </c>
      <c r="B2188" s="58">
        <v>0.63055555555555598</v>
      </c>
      <c r="C2188" s="59" t="s">
        <v>2484</v>
      </c>
      <c r="D2188" s="59" t="s">
        <v>18</v>
      </c>
      <c r="E2188" s="60" t="s">
        <v>213</v>
      </c>
      <c r="F2188" s="59" t="s">
        <v>150</v>
      </c>
      <c r="G2188" s="60" t="s">
        <v>151</v>
      </c>
      <c r="H2188" s="69">
        <v>436.495</v>
      </c>
      <c r="I2188" s="140">
        <v>1305</v>
      </c>
      <c r="J2188" s="141">
        <v>569625.97499999998</v>
      </c>
      <c r="K2188" s="59" t="s">
        <v>152</v>
      </c>
      <c r="L2188" s="59" t="s">
        <v>153</v>
      </c>
      <c r="M2188" s="60" t="s">
        <v>154</v>
      </c>
      <c r="N2188" s="61">
        <v>2448373</v>
      </c>
      <c r="O2188" s="60" t="s">
        <v>155</v>
      </c>
      <c r="P2188" s="60" t="s">
        <v>156</v>
      </c>
      <c r="Q2188" s="60" t="s">
        <v>156</v>
      </c>
      <c r="R2188" s="60" t="s">
        <v>157</v>
      </c>
      <c r="S2188" s="62" t="s">
        <v>158</v>
      </c>
    </row>
    <row r="2189" spans="1:19" x14ac:dyDescent="0.2">
      <c r="A2189" s="57">
        <v>45754</v>
      </c>
      <c r="B2189" s="58">
        <v>0.64791666666666703</v>
      </c>
      <c r="C2189" s="70" t="s">
        <v>2485</v>
      </c>
      <c r="D2189" s="59" t="s">
        <v>26</v>
      </c>
      <c r="E2189" s="60" t="s">
        <v>232</v>
      </c>
      <c r="F2189" s="59" t="s">
        <v>150</v>
      </c>
      <c r="G2189" s="60" t="s">
        <v>151</v>
      </c>
      <c r="H2189" s="59">
        <v>397.35019999999997</v>
      </c>
      <c r="I2189" s="140">
        <v>1305</v>
      </c>
      <c r="J2189" s="141">
        <v>518542.011</v>
      </c>
      <c r="K2189" s="59" t="s">
        <v>152</v>
      </c>
      <c r="L2189" s="67" t="s">
        <v>153</v>
      </c>
      <c r="M2189" s="60" t="s">
        <v>154</v>
      </c>
      <c r="N2189" s="61">
        <v>153850</v>
      </c>
      <c r="O2189" s="60" t="s">
        <v>155</v>
      </c>
      <c r="P2189" s="60" t="s">
        <v>156</v>
      </c>
      <c r="Q2189" s="60" t="s">
        <v>156</v>
      </c>
      <c r="R2189" s="60" t="s">
        <v>157</v>
      </c>
      <c r="S2189" s="62" t="s">
        <v>158</v>
      </c>
    </row>
    <row r="2190" spans="1:19" x14ac:dyDescent="0.2">
      <c r="A2190" s="57">
        <v>45754</v>
      </c>
      <c r="B2190" s="58">
        <v>0.64861111111111103</v>
      </c>
      <c r="C2190" s="70" t="s">
        <v>2485</v>
      </c>
      <c r="D2190" s="59" t="s">
        <v>26</v>
      </c>
      <c r="E2190" s="60" t="s">
        <v>232</v>
      </c>
      <c r="F2190" s="59" t="s">
        <v>415</v>
      </c>
      <c r="G2190" s="60" t="s">
        <v>416</v>
      </c>
      <c r="H2190" s="71">
        <v>0</v>
      </c>
      <c r="I2190" s="142" t="s">
        <v>2486</v>
      </c>
      <c r="J2190" s="143">
        <v>-10370.84</v>
      </c>
      <c r="K2190" s="59" t="s">
        <v>152</v>
      </c>
      <c r="L2190" s="59" t="s">
        <v>153</v>
      </c>
      <c r="M2190" s="60" t="s">
        <v>154</v>
      </c>
      <c r="N2190" s="61">
        <v>0</v>
      </c>
      <c r="O2190" s="60" t="s">
        <v>155</v>
      </c>
      <c r="P2190" s="60" t="s">
        <v>156</v>
      </c>
      <c r="Q2190" s="60" t="s">
        <v>156</v>
      </c>
      <c r="R2190" s="60" t="s">
        <v>157</v>
      </c>
      <c r="S2190" s="62" t="s">
        <v>158</v>
      </c>
    </row>
    <row r="2191" spans="1:19" x14ac:dyDescent="0.2">
      <c r="A2191" s="57">
        <v>45754</v>
      </c>
      <c r="B2191" s="58">
        <v>0.66874999999999996</v>
      </c>
      <c r="C2191" s="59" t="s">
        <v>2487</v>
      </c>
      <c r="D2191" s="59" t="s">
        <v>22</v>
      </c>
      <c r="E2191" s="60" t="s">
        <v>887</v>
      </c>
      <c r="F2191" s="59" t="s">
        <v>150</v>
      </c>
      <c r="G2191" s="60" t="s">
        <v>151</v>
      </c>
      <c r="H2191" s="59">
        <v>412.34</v>
      </c>
      <c r="I2191" s="140">
        <v>1396.99</v>
      </c>
      <c r="J2191" s="141">
        <v>576036.05000000005</v>
      </c>
      <c r="K2191" s="59" t="s">
        <v>152</v>
      </c>
      <c r="L2191" s="59" t="s">
        <v>167</v>
      </c>
      <c r="M2191" s="60" t="s">
        <v>168</v>
      </c>
      <c r="N2191" s="61">
        <v>66194</v>
      </c>
      <c r="O2191" s="60" t="s">
        <v>155</v>
      </c>
      <c r="P2191" s="60" t="s">
        <v>156</v>
      </c>
      <c r="Q2191" s="60" t="s">
        <v>156</v>
      </c>
      <c r="R2191" s="60" t="s">
        <v>157</v>
      </c>
      <c r="S2191" s="62" t="s">
        <v>158</v>
      </c>
    </row>
    <row r="2192" spans="1:19" x14ac:dyDescent="0.2">
      <c r="A2192" s="57">
        <v>45754</v>
      </c>
      <c r="B2192" s="58">
        <v>0.686805555555556</v>
      </c>
      <c r="C2192" s="59" t="s">
        <v>2488</v>
      </c>
      <c r="D2192" s="59" t="s">
        <v>7</v>
      </c>
      <c r="E2192" s="60" t="s">
        <v>181</v>
      </c>
      <c r="F2192" s="59" t="s">
        <v>150</v>
      </c>
      <c r="G2192" s="60" t="s">
        <v>151</v>
      </c>
      <c r="H2192" s="59">
        <v>380.92</v>
      </c>
      <c r="I2192" s="140">
        <v>1397</v>
      </c>
      <c r="J2192" s="141">
        <v>532143.98</v>
      </c>
      <c r="K2192" s="59" t="s">
        <v>152</v>
      </c>
      <c r="L2192" s="59" t="s">
        <v>167</v>
      </c>
      <c r="M2192" s="60" t="s">
        <v>168</v>
      </c>
      <c r="N2192" s="61">
        <v>530259</v>
      </c>
      <c r="O2192" s="60" t="s">
        <v>155</v>
      </c>
      <c r="P2192" s="60" t="s">
        <v>156</v>
      </c>
      <c r="Q2192" s="60" t="s">
        <v>156</v>
      </c>
      <c r="R2192" s="60" t="s">
        <v>157</v>
      </c>
      <c r="S2192" s="62" t="s">
        <v>158</v>
      </c>
    </row>
    <row r="2193" spans="1:19" x14ac:dyDescent="0.2">
      <c r="A2193" s="57">
        <v>45754</v>
      </c>
      <c r="B2193" s="58">
        <v>0.77916666666666701</v>
      </c>
      <c r="C2193" s="59" t="s">
        <v>2489</v>
      </c>
      <c r="D2193" s="59" t="s">
        <v>76</v>
      </c>
      <c r="E2193" s="60" t="s">
        <v>430</v>
      </c>
      <c r="F2193" s="59" t="s">
        <v>186</v>
      </c>
      <c r="G2193" s="60" t="s">
        <v>187</v>
      </c>
      <c r="H2193" s="59">
        <v>38.700000000000003</v>
      </c>
      <c r="I2193" s="140">
        <v>1239.5</v>
      </c>
      <c r="J2193" s="141">
        <v>47968.65</v>
      </c>
      <c r="K2193" s="59" t="s">
        <v>152</v>
      </c>
      <c r="L2193" s="59" t="s">
        <v>174</v>
      </c>
      <c r="M2193" s="60" t="s">
        <v>175</v>
      </c>
      <c r="N2193" s="61"/>
      <c r="O2193" s="60" t="s">
        <v>383</v>
      </c>
      <c r="P2193" s="60" t="s">
        <v>393</v>
      </c>
      <c r="Q2193" s="60" t="s">
        <v>204</v>
      </c>
      <c r="R2193" s="60" t="s">
        <v>211</v>
      </c>
      <c r="S2193" s="62" t="s">
        <v>384</v>
      </c>
    </row>
    <row r="2194" spans="1:19" x14ac:dyDescent="0.2">
      <c r="A2194" s="57">
        <v>45754</v>
      </c>
      <c r="B2194" s="58">
        <v>0.82569444444444395</v>
      </c>
      <c r="C2194" s="59" t="s">
        <v>2490</v>
      </c>
      <c r="D2194" s="59" t="s">
        <v>9</v>
      </c>
      <c r="E2194" s="60" t="s">
        <v>213</v>
      </c>
      <c r="F2194" s="59" t="s">
        <v>150</v>
      </c>
      <c r="G2194" s="60" t="s">
        <v>151</v>
      </c>
      <c r="H2194" s="59">
        <v>382.71030000000002</v>
      </c>
      <c r="I2194" s="140">
        <v>1305</v>
      </c>
      <c r="J2194" s="141">
        <v>499436.94199999998</v>
      </c>
      <c r="K2194" s="59" t="s">
        <v>152</v>
      </c>
      <c r="L2194" s="59" t="s">
        <v>153</v>
      </c>
      <c r="M2194" s="60" t="s">
        <v>154</v>
      </c>
      <c r="N2194" s="61">
        <v>1008516</v>
      </c>
      <c r="O2194" s="60" t="s">
        <v>155</v>
      </c>
      <c r="P2194" s="60" t="s">
        <v>156</v>
      </c>
      <c r="Q2194" s="60" t="s">
        <v>156</v>
      </c>
      <c r="R2194" s="60" t="s">
        <v>157</v>
      </c>
      <c r="S2194" s="62" t="s">
        <v>158</v>
      </c>
    </row>
    <row r="2195" spans="1:19" x14ac:dyDescent="0.2">
      <c r="A2195" s="57">
        <v>45754</v>
      </c>
      <c r="B2195" s="58">
        <v>0.82986111111111105</v>
      </c>
      <c r="C2195" s="59" t="s">
        <v>2491</v>
      </c>
      <c r="D2195" s="59" t="s">
        <v>14</v>
      </c>
      <c r="E2195" s="60" t="s">
        <v>171</v>
      </c>
      <c r="F2195" s="59" t="s">
        <v>150</v>
      </c>
      <c r="G2195" s="60" t="s">
        <v>151</v>
      </c>
      <c r="H2195" s="59">
        <v>401.24</v>
      </c>
      <c r="I2195" s="140">
        <v>1396.99</v>
      </c>
      <c r="J2195" s="141">
        <v>560526.97</v>
      </c>
      <c r="K2195" s="59" t="s">
        <v>152</v>
      </c>
      <c r="L2195" s="59" t="s">
        <v>167</v>
      </c>
      <c r="M2195" s="60" t="s">
        <v>168</v>
      </c>
      <c r="N2195" s="61">
        <v>608883</v>
      </c>
      <c r="O2195" s="60" t="s">
        <v>155</v>
      </c>
      <c r="P2195" s="60" t="s">
        <v>156</v>
      </c>
      <c r="Q2195" s="60" t="s">
        <v>156</v>
      </c>
      <c r="R2195" s="60" t="s">
        <v>157</v>
      </c>
      <c r="S2195" s="62" t="s">
        <v>158</v>
      </c>
    </row>
    <row r="2196" spans="1:19" x14ac:dyDescent="0.2">
      <c r="A2196" s="57">
        <v>45754</v>
      </c>
      <c r="B2196" s="58">
        <v>0.83194444444444504</v>
      </c>
      <c r="C2196" s="59" t="s">
        <v>2492</v>
      </c>
      <c r="D2196" s="59" t="s">
        <v>8</v>
      </c>
      <c r="E2196" s="60" t="s">
        <v>207</v>
      </c>
      <c r="F2196" s="59" t="s">
        <v>150</v>
      </c>
      <c r="G2196" s="60" t="s">
        <v>151</v>
      </c>
      <c r="H2196" s="59">
        <v>383.52</v>
      </c>
      <c r="I2196" s="140">
        <v>1396.98</v>
      </c>
      <c r="J2196" s="141">
        <v>535770.04</v>
      </c>
      <c r="K2196" s="59" t="s">
        <v>152</v>
      </c>
      <c r="L2196" s="59" t="s">
        <v>167</v>
      </c>
      <c r="M2196" s="60" t="s">
        <v>168</v>
      </c>
      <c r="N2196" s="61">
        <v>445960</v>
      </c>
      <c r="O2196" s="60" t="s">
        <v>155</v>
      </c>
      <c r="P2196" s="60" t="s">
        <v>156</v>
      </c>
      <c r="Q2196" s="60" t="s">
        <v>156</v>
      </c>
      <c r="R2196" s="60" t="s">
        <v>157</v>
      </c>
      <c r="S2196" s="62" t="s">
        <v>158</v>
      </c>
    </row>
    <row r="2197" spans="1:19" x14ac:dyDescent="0.2">
      <c r="A2197" s="57">
        <v>45754</v>
      </c>
      <c r="B2197" s="58">
        <v>0.85902777777777795</v>
      </c>
      <c r="C2197" s="59" t="s">
        <v>2493</v>
      </c>
      <c r="D2197" s="59" t="s">
        <v>12</v>
      </c>
      <c r="E2197" s="60" t="s">
        <v>183</v>
      </c>
      <c r="F2197" s="59" t="s">
        <v>150</v>
      </c>
      <c r="G2197" s="60" t="s">
        <v>151</v>
      </c>
      <c r="H2197" s="59">
        <v>428.44</v>
      </c>
      <c r="I2197" s="140">
        <v>1397</v>
      </c>
      <c r="J2197" s="141">
        <v>598529.98</v>
      </c>
      <c r="K2197" s="59" t="s">
        <v>152</v>
      </c>
      <c r="L2197" s="59" t="s">
        <v>167</v>
      </c>
      <c r="M2197" s="60" t="s">
        <v>168</v>
      </c>
      <c r="N2197" s="61">
        <v>732829</v>
      </c>
      <c r="O2197" s="60" t="s">
        <v>155</v>
      </c>
      <c r="P2197" s="60" t="s">
        <v>156</v>
      </c>
      <c r="Q2197" s="60" t="s">
        <v>156</v>
      </c>
      <c r="R2197" s="60" t="s">
        <v>157</v>
      </c>
      <c r="S2197" s="62" t="s">
        <v>158</v>
      </c>
    </row>
    <row r="2198" spans="1:19" x14ac:dyDescent="0.2">
      <c r="A2198" s="57">
        <v>45754</v>
      </c>
      <c r="B2198" s="58">
        <v>0.91041666666666698</v>
      </c>
      <c r="C2198" s="59" t="s">
        <v>2494</v>
      </c>
      <c r="D2198" s="59" t="s">
        <v>19</v>
      </c>
      <c r="E2198" s="60" t="s">
        <v>162</v>
      </c>
      <c r="F2198" s="59" t="s">
        <v>150</v>
      </c>
      <c r="G2198" s="60" t="s">
        <v>151</v>
      </c>
      <c r="H2198" s="59">
        <v>365.87430000000001</v>
      </c>
      <c r="I2198" s="140">
        <v>1305</v>
      </c>
      <c r="J2198" s="141">
        <v>477465.962</v>
      </c>
      <c r="K2198" s="59" t="s">
        <v>152</v>
      </c>
      <c r="L2198" s="59" t="s">
        <v>153</v>
      </c>
      <c r="M2198" s="60" t="s">
        <v>154</v>
      </c>
      <c r="N2198" s="61">
        <v>2347271</v>
      </c>
      <c r="O2198" s="60" t="s">
        <v>155</v>
      </c>
      <c r="P2198" s="60" t="s">
        <v>156</v>
      </c>
      <c r="Q2198" s="60" t="s">
        <v>156</v>
      </c>
      <c r="R2198" s="60" t="s">
        <v>157</v>
      </c>
      <c r="S2198" s="62" t="s">
        <v>158</v>
      </c>
    </row>
    <row r="2199" spans="1:19" x14ac:dyDescent="0.2">
      <c r="A2199" s="57">
        <v>45754</v>
      </c>
      <c r="B2199" s="58">
        <v>0.94583333333333297</v>
      </c>
      <c r="C2199" s="59" t="s">
        <v>2495</v>
      </c>
      <c r="D2199" s="59" t="s">
        <v>25</v>
      </c>
      <c r="E2199" s="60" t="s">
        <v>238</v>
      </c>
      <c r="F2199" s="59" t="s">
        <v>218</v>
      </c>
      <c r="G2199" s="60" t="s">
        <v>219</v>
      </c>
      <c r="H2199" s="59">
        <v>356.02</v>
      </c>
      <c r="I2199" s="140">
        <v>1276</v>
      </c>
      <c r="J2199" s="141">
        <v>454281.52</v>
      </c>
      <c r="K2199" s="59" t="s">
        <v>152</v>
      </c>
      <c r="L2199" s="59" t="s">
        <v>174</v>
      </c>
      <c r="M2199" s="60" t="s">
        <v>175</v>
      </c>
      <c r="N2199" s="61">
        <v>774526</v>
      </c>
      <c r="O2199" s="60" t="s">
        <v>155</v>
      </c>
      <c r="P2199" s="60" t="s">
        <v>156</v>
      </c>
      <c r="Q2199" s="60" t="s">
        <v>156</v>
      </c>
      <c r="R2199" s="60" t="s">
        <v>157</v>
      </c>
      <c r="S2199" s="62" t="s">
        <v>158</v>
      </c>
    </row>
    <row r="2200" spans="1:19" x14ac:dyDescent="0.2">
      <c r="A2200" s="57">
        <v>45755</v>
      </c>
      <c r="B2200" s="58">
        <v>5.4166666666666703E-2</v>
      </c>
      <c r="C2200" s="59" t="s">
        <v>2496</v>
      </c>
      <c r="D2200" s="59" t="s">
        <v>20</v>
      </c>
      <c r="E2200" s="60" t="s">
        <v>230</v>
      </c>
      <c r="F2200" s="59" t="s">
        <v>150</v>
      </c>
      <c r="G2200" s="60" t="s">
        <v>151</v>
      </c>
      <c r="H2200" s="59">
        <v>284.20999999999998</v>
      </c>
      <c r="I2200" s="140">
        <v>1397.01</v>
      </c>
      <c r="J2200" s="141">
        <v>397044.02</v>
      </c>
      <c r="K2200" s="59" t="s">
        <v>152</v>
      </c>
      <c r="L2200" s="59" t="s">
        <v>167</v>
      </c>
      <c r="M2200" s="60" t="s">
        <v>168</v>
      </c>
      <c r="N2200" s="61">
        <v>2196421</v>
      </c>
      <c r="O2200" s="60" t="s">
        <v>155</v>
      </c>
      <c r="P2200" s="60" t="s">
        <v>156</v>
      </c>
      <c r="Q2200" s="60" t="s">
        <v>156</v>
      </c>
      <c r="R2200" s="60" t="s">
        <v>157</v>
      </c>
      <c r="S2200" s="62" t="s">
        <v>158</v>
      </c>
    </row>
    <row r="2201" spans="1:19" x14ac:dyDescent="0.2">
      <c r="A2201" s="57">
        <v>45755</v>
      </c>
      <c r="B2201" s="58">
        <v>0.31944444444444398</v>
      </c>
      <c r="C2201" s="59" t="s">
        <v>2497</v>
      </c>
      <c r="D2201" s="59" t="s">
        <v>64</v>
      </c>
      <c r="E2201" s="60" t="s">
        <v>2355</v>
      </c>
      <c r="F2201" s="59" t="s">
        <v>150</v>
      </c>
      <c r="G2201" s="60" t="s">
        <v>151</v>
      </c>
      <c r="H2201" s="59">
        <v>42.144799999999996</v>
      </c>
      <c r="I2201" s="140">
        <v>1305</v>
      </c>
      <c r="J2201" s="141">
        <v>54998.964</v>
      </c>
      <c r="K2201" s="59" t="s">
        <v>152</v>
      </c>
      <c r="L2201" s="59" t="s">
        <v>153</v>
      </c>
      <c r="M2201" s="60" t="s">
        <v>154</v>
      </c>
      <c r="N2201" s="61"/>
      <c r="O2201" s="60" t="s">
        <v>155</v>
      </c>
      <c r="P2201" s="60" t="s">
        <v>191</v>
      </c>
      <c r="Q2201" s="60" t="s">
        <v>192</v>
      </c>
      <c r="R2201" s="60" t="s">
        <v>193</v>
      </c>
      <c r="S2201" s="62" t="s">
        <v>158</v>
      </c>
    </row>
    <row r="2202" spans="1:19" x14ac:dyDescent="0.2">
      <c r="A2202" s="57">
        <v>45755</v>
      </c>
      <c r="B2202" s="58">
        <v>0.32430555555555601</v>
      </c>
      <c r="C2202" s="59" t="s">
        <v>2498</v>
      </c>
      <c r="D2202" s="59" t="s">
        <v>11</v>
      </c>
      <c r="E2202" s="60" t="s">
        <v>149</v>
      </c>
      <c r="F2202" s="59" t="s">
        <v>150</v>
      </c>
      <c r="G2202" s="60" t="s">
        <v>151</v>
      </c>
      <c r="H2202" s="59">
        <v>384.74020000000002</v>
      </c>
      <c r="I2202" s="140">
        <v>1305</v>
      </c>
      <c r="J2202" s="141">
        <v>502085.96100000001</v>
      </c>
      <c r="K2202" s="59" t="s">
        <v>152</v>
      </c>
      <c r="L2202" s="59" t="s">
        <v>153</v>
      </c>
      <c r="M2202" s="60" t="s">
        <v>154</v>
      </c>
      <c r="N2202" s="61">
        <v>843831</v>
      </c>
      <c r="O2202" s="60" t="s">
        <v>155</v>
      </c>
      <c r="P2202" s="60" t="s">
        <v>156</v>
      </c>
      <c r="Q2202" s="60" t="s">
        <v>156</v>
      </c>
      <c r="R2202" s="60" t="s">
        <v>157</v>
      </c>
      <c r="S2202" s="62" t="s">
        <v>158</v>
      </c>
    </row>
    <row r="2203" spans="1:19" x14ac:dyDescent="0.2">
      <c r="A2203" s="57">
        <v>45755</v>
      </c>
      <c r="B2203" s="58">
        <v>0.35555555555555601</v>
      </c>
      <c r="C2203" s="59" t="s">
        <v>2499</v>
      </c>
      <c r="D2203" s="59" t="s">
        <v>41</v>
      </c>
      <c r="E2203" s="60" t="s">
        <v>215</v>
      </c>
      <c r="F2203" s="59" t="s">
        <v>153</v>
      </c>
      <c r="G2203" s="60" t="s">
        <v>165</v>
      </c>
      <c r="H2203" s="59">
        <v>45.436799999999998</v>
      </c>
      <c r="I2203" s="140">
        <v>1536</v>
      </c>
      <c r="J2203" s="141">
        <v>69790.925000000003</v>
      </c>
      <c r="K2203" s="59" t="s">
        <v>152</v>
      </c>
      <c r="L2203" s="59" t="s">
        <v>153</v>
      </c>
      <c r="M2203" s="60" t="s">
        <v>154</v>
      </c>
      <c r="N2203" s="61">
        <v>51487</v>
      </c>
      <c r="O2203" s="60" t="s">
        <v>155</v>
      </c>
      <c r="P2203" s="60" t="s">
        <v>191</v>
      </c>
      <c r="Q2203" s="60" t="s">
        <v>204</v>
      </c>
      <c r="R2203" s="60" t="s">
        <v>193</v>
      </c>
      <c r="S2203" s="62" t="s">
        <v>158</v>
      </c>
    </row>
    <row r="2204" spans="1:19" x14ac:dyDescent="0.2">
      <c r="A2204" s="57">
        <v>45755</v>
      </c>
      <c r="B2204" s="58">
        <v>0.36805555555555602</v>
      </c>
      <c r="C2204" s="59" t="s">
        <v>2500</v>
      </c>
      <c r="D2204" s="59" t="s">
        <v>42</v>
      </c>
      <c r="E2204" s="60" t="s">
        <v>328</v>
      </c>
      <c r="F2204" s="59" t="s">
        <v>153</v>
      </c>
      <c r="G2204" s="60" t="s">
        <v>165</v>
      </c>
      <c r="H2204" s="59">
        <v>60.572299999999998</v>
      </c>
      <c r="I2204" s="140">
        <v>1536</v>
      </c>
      <c r="J2204" s="141">
        <v>93039.053</v>
      </c>
      <c r="K2204" s="59" t="s">
        <v>152</v>
      </c>
      <c r="L2204" s="59" t="s">
        <v>153</v>
      </c>
      <c r="M2204" s="60" t="s">
        <v>154</v>
      </c>
      <c r="N2204" s="61">
        <v>12217</v>
      </c>
      <c r="O2204" s="60" t="s">
        <v>155</v>
      </c>
      <c r="P2204" s="60" t="s">
        <v>191</v>
      </c>
      <c r="Q2204" s="60" t="s">
        <v>192</v>
      </c>
      <c r="R2204" s="60" t="s">
        <v>193</v>
      </c>
      <c r="S2204" s="62" t="s">
        <v>158</v>
      </c>
    </row>
    <row r="2205" spans="1:19" x14ac:dyDescent="0.2">
      <c r="A2205" s="57">
        <v>45755</v>
      </c>
      <c r="B2205" s="58">
        <v>0.37083333333333302</v>
      </c>
      <c r="C2205" s="59" t="s">
        <v>2501</v>
      </c>
      <c r="D2205" s="59" t="s">
        <v>15</v>
      </c>
      <c r="E2205" s="60" t="s">
        <v>164</v>
      </c>
      <c r="F2205" s="59" t="s">
        <v>150</v>
      </c>
      <c r="G2205" s="60" t="s">
        <v>151</v>
      </c>
      <c r="H2205" s="59">
        <v>499.37</v>
      </c>
      <c r="I2205" s="140">
        <v>1396.99</v>
      </c>
      <c r="J2205" s="141">
        <v>697615.98</v>
      </c>
      <c r="K2205" s="59" t="s">
        <v>152</v>
      </c>
      <c r="L2205" s="59" t="s">
        <v>167</v>
      </c>
      <c r="M2205" s="60" t="s">
        <v>168</v>
      </c>
      <c r="N2205" s="61">
        <v>389763</v>
      </c>
      <c r="O2205" s="60" t="s">
        <v>155</v>
      </c>
      <c r="P2205" s="60" t="s">
        <v>156</v>
      </c>
      <c r="Q2205" s="60" t="s">
        <v>156</v>
      </c>
      <c r="R2205" s="60" t="s">
        <v>157</v>
      </c>
      <c r="S2205" s="62" t="s">
        <v>158</v>
      </c>
    </row>
    <row r="2206" spans="1:19" x14ac:dyDescent="0.2">
      <c r="A2206" s="57">
        <v>45755</v>
      </c>
      <c r="B2206" s="58">
        <v>0.37152777777777801</v>
      </c>
      <c r="C2206" s="59" t="s">
        <v>2502</v>
      </c>
      <c r="D2206" s="59" t="s">
        <v>51</v>
      </c>
      <c r="E2206" s="60" t="s">
        <v>357</v>
      </c>
      <c r="F2206" s="59" t="s">
        <v>153</v>
      </c>
      <c r="G2206" s="60" t="s">
        <v>165</v>
      </c>
      <c r="H2206" s="59">
        <v>107.03</v>
      </c>
      <c r="I2206" s="140">
        <v>1476.5</v>
      </c>
      <c r="J2206" s="141">
        <v>158029.79500000001</v>
      </c>
      <c r="K2206" s="59" t="s">
        <v>152</v>
      </c>
      <c r="L2206" s="59" t="s">
        <v>174</v>
      </c>
      <c r="M2206" s="60" t="s">
        <v>175</v>
      </c>
      <c r="N2206" s="61"/>
      <c r="O2206" s="60" t="s">
        <v>155</v>
      </c>
      <c r="P2206" s="60" t="s">
        <v>210</v>
      </c>
      <c r="Q2206" s="60" t="s">
        <v>204</v>
      </c>
      <c r="R2206" s="60" t="s">
        <v>196</v>
      </c>
      <c r="S2206" s="62" t="s">
        <v>158</v>
      </c>
    </row>
    <row r="2207" spans="1:19" x14ac:dyDescent="0.2">
      <c r="A2207" s="65">
        <v>45755</v>
      </c>
      <c r="B2207" s="66">
        <v>0.37986111111111098</v>
      </c>
      <c r="C2207" s="67" t="s">
        <v>2503</v>
      </c>
      <c r="D2207" s="67" t="s">
        <v>29</v>
      </c>
      <c r="E2207" s="68" t="s">
        <v>294</v>
      </c>
      <c r="F2207" s="67" t="s">
        <v>295</v>
      </c>
      <c r="G2207" s="68" t="s">
        <v>296</v>
      </c>
      <c r="H2207" s="67">
        <v>129</v>
      </c>
      <c r="I2207" s="142">
        <v>490</v>
      </c>
      <c r="J2207" s="141">
        <v>63210</v>
      </c>
      <c r="K2207" s="67" t="s">
        <v>152</v>
      </c>
      <c r="L2207" s="67" t="s">
        <v>174</v>
      </c>
      <c r="M2207" s="68" t="s">
        <v>175</v>
      </c>
      <c r="N2207" s="61"/>
      <c r="O2207" s="60" t="s">
        <v>155</v>
      </c>
      <c r="P2207" s="60" t="s">
        <v>191</v>
      </c>
      <c r="Q2207" s="60" t="s">
        <v>297</v>
      </c>
      <c r="R2207" s="60" t="s">
        <v>193</v>
      </c>
      <c r="S2207" s="62" t="s">
        <v>158</v>
      </c>
    </row>
    <row r="2208" spans="1:19" x14ac:dyDescent="0.2">
      <c r="A2208" s="57">
        <v>45755</v>
      </c>
      <c r="B2208" s="58">
        <v>0.40902777777777799</v>
      </c>
      <c r="C2208" s="59" t="s">
        <v>2504</v>
      </c>
      <c r="D2208" s="59" t="s">
        <v>18</v>
      </c>
      <c r="E2208" s="60" t="s">
        <v>213</v>
      </c>
      <c r="F2208" s="59" t="s">
        <v>218</v>
      </c>
      <c r="G2208" s="60" t="s">
        <v>219</v>
      </c>
      <c r="H2208" s="59">
        <v>416.34</v>
      </c>
      <c r="I2208" s="140">
        <v>1274</v>
      </c>
      <c r="J2208" s="141">
        <v>530417.16</v>
      </c>
      <c r="K2208" s="59" t="s">
        <v>152</v>
      </c>
      <c r="L2208" s="59" t="s">
        <v>174</v>
      </c>
      <c r="M2208" s="60" t="s">
        <v>175</v>
      </c>
      <c r="N2208" s="61">
        <v>2449568</v>
      </c>
      <c r="O2208" s="60" t="s">
        <v>155</v>
      </c>
      <c r="P2208" s="60" t="s">
        <v>156</v>
      </c>
      <c r="Q2208" s="60" t="s">
        <v>156</v>
      </c>
      <c r="R2208" s="60" t="s">
        <v>157</v>
      </c>
      <c r="S2208" s="62" t="s">
        <v>158</v>
      </c>
    </row>
    <row r="2209" spans="1:19" x14ac:dyDescent="0.2">
      <c r="A2209" s="57">
        <v>45755</v>
      </c>
      <c r="B2209" s="58">
        <v>0.42361111111111099</v>
      </c>
      <c r="C2209" s="59" t="s">
        <v>2505</v>
      </c>
      <c r="D2209" s="59" t="s">
        <v>54</v>
      </c>
      <c r="E2209" s="60" t="s">
        <v>245</v>
      </c>
      <c r="F2209" s="59" t="s">
        <v>153</v>
      </c>
      <c r="G2209" s="60" t="s">
        <v>165</v>
      </c>
      <c r="H2209" s="59">
        <v>61.8</v>
      </c>
      <c r="I2209" s="140">
        <v>1465.9</v>
      </c>
      <c r="J2209" s="141">
        <v>90592.62</v>
      </c>
      <c r="K2209" s="59" t="s">
        <v>152</v>
      </c>
      <c r="L2209" s="59" t="s">
        <v>174</v>
      </c>
      <c r="M2209" s="60" t="s">
        <v>175</v>
      </c>
      <c r="N2209" s="61">
        <v>392021</v>
      </c>
      <c r="O2209" s="60" t="s">
        <v>155</v>
      </c>
      <c r="P2209" s="60" t="s">
        <v>246</v>
      </c>
      <c r="Q2209" s="60" t="s">
        <v>223</v>
      </c>
      <c r="R2209" s="60" t="s">
        <v>224</v>
      </c>
      <c r="S2209" s="62" t="s">
        <v>158</v>
      </c>
    </row>
    <row r="2210" spans="1:19" x14ac:dyDescent="0.2">
      <c r="A2210" s="57">
        <v>45755</v>
      </c>
      <c r="B2210" s="58">
        <v>0.44652777777777802</v>
      </c>
      <c r="C2210" s="59" t="s">
        <v>2506</v>
      </c>
      <c r="D2210" s="59" t="s">
        <v>56</v>
      </c>
      <c r="E2210" s="60" t="s">
        <v>342</v>
      </c>
      <c r="F2210" s="59" t="s">
        <v>150</v>
      </c>
      <c r="G2210" s="60" t="s">
        <v>151</v>
      </c>
      <c r="H2210" s="59">
        <v>67.5</v>
      </c>
      <c r="I2210" s="140">
        <v>1397.01</v>
      </c>
      <c r="J2210" s="141">
        <v>94298.06</v>
      </c>
      <c r="K2210" s="59" t="s">
        <v>152</v>
      </c>
      <c r="L2210" s="59" t="s">
        <v>167</v>
      </c>
      <c r="M2210" s="60" t="s">
        <v>168</v>
      </c>
      <c r="N2210" s="61">
        <v>188309</v>
      </c>
      <c r="O2210" s="60" t="s">
        <v>155</v>
      </c>
      <c r="P2210" s="60" t="s">
        <v>210</v>
      </c>
      <c r="Q2210" s="60" t="s">
        <v>204</v>
      </c>
      <c r="R2210" s="60" t="s">
        <v>211</v>
      </c>
      <c r="S2210" s="62" t="s">
        <v>158</v>
      </c>
    </row>
    <row r="2211" spans="1:19" x14ac:dyDescent="0.2">
      <c r="A2211" s="57">
        <v>45755</v>
      </c>
      <c r="B2211" s="58">
        <v>0.47569444444444398</v>
      </c>
      <c r="C2211" s="59" t="s">
        <v>2507</v>
      </c>
      <c r="D2211" s="59" t="s">
        <v>82</v>
      </c>
      <c r="E2211" s="60" t="s">
        <v>173</v>
      </c>
      <c r="F2211" s="59" t="s">
        <v>153</v>
      </c>
      <c r="G2211" s="60" t="s">
        <v>165</v>
      </c>
      <c r="H2211" s="59">
        <v>70.83</v>
      </c>
      <c r="I2211" s="140">
        <v>1451.5</v>
      </c>
      <c r="J2211" s="141">
        <v>102809.745</v>
      </c>
      <c r="K2211" s="59" t="s">
        <v>152</v>
      </c>
      <c r="L2211" s="59" t="s">
        <v>174</v>
      </c>
      <c r="M2211" s="60" t="s">
        <v>175</v>
      </c>
      <c r="N2211" s="61"/>
      <c r="O2211" s="60" t="s">
        <v>155</v>
      </c>
      <c r="P2211" s="60" t="s">
        <v>176</v>
      </c>
      <c r="Q2211" s="59"/>
      <c r="R2211" s="60" t="s">
        <v>177</v>
      </c>
      <c r="S2211" s="62" t="s">
        <v>158</v>
      </c>
    </row>
    <row r="2212" spans="1:19" x14ac:dyDescent="0.2">
      <c r="A2212" s="57">
        <v>45755</v>
      </c>
      <c r="B2212" s="58">
        <v>0.52361111111111103</v>
      </c>
      <c r="C2212" s="59" t="s">
        <v>2508</v>
      </c>
      <c r="D2212" s="59" t="s">
        <v>38</v>
      </c>
      <c r="E2212" s="60" t="s">
        <v>292</v>
      </c>
      <c r="F2212" s="59" t="s">
        <v>150</v>
      </c>
      <c r="G2212" s="60" t="s">
        <v>151</v>
      </c>
      <c r="H2212" s="69">
        <v>108.09</v>
      </c>
      <c r="I2212" s="140">
        <v>1396.97</v>
      </c>
      <c r="J2212" s="141">
        <v>150997.96</v>
      </c>
      <c r="K2212" s="59" t="s">
        <v>152</v>
      </c>
      <c r="L2212" s="59" t="s">
        <v>167</v>
      </c>
      <c r="M2212" s="60" t="s">
        <v>168</v>
      </c>
      <c r="N2212" s="61">
        <v>146973</v>
      </c>
      <c r="O2212" s="60" t="s">
        <v>155</v>
      </c>
      <c r="P2212" s="60" t="s">
        <v>210</v>
      </c>
      <c r="Q2212" s="60" t="s">
        <v>204</v>
      </c>
      <c r="R2212" s="60" t="s">
        <v>211</v>
      </c>
      <c r="S2212" s="62" t="s">
        <v>158</v>
      </c>
    </row>
    <row r="2213" spans="1:19" x14ac:dyDescent="0.2">
      <c r="A2213" s="57">
        <v>45755</v>
      </c>
      <c r="B2213" s="58">
        <v>0.52847222222222201</v>
      </c>
      <c r="C2213" s="70" t="s">
        <v>2509</v>
      </c>
      <c r="D2213" s="59" t="s">
        <v>21</v>
      </c>
      <c r="E2213" s="60" t="s">
        <v>251</v>
      </c>
      <c r="F2213" s="59" t="s">
        <v>150</v>
      </c>
      <c r="G2213" s="60" t="s">
        <v>151</v>
      </c>
      <c r="H2213" s="59">
        <v>458.7448</v>
      </c>
      <c r="I2213" s="140">
        <v>1305</v>
      </c>
      <c r="J2213" s="141">
        <v>598661.96400000004</v>
      </c>
      <c r="K2213" s="59" t="s">
        <v>152</v>
      </c>
      <c r="L2213" s="59" t="s">
        <v>153</v>
      </c>
      <c r="M2213" s="60" t="s">
        <v>154</v>
      </c>
      <c r="N2213" s="61">
        <v>1936403</v>
      </c>
      <c r="O2213" s="60" t="s">
        <v>155</v>
      </c>
      <c r="P2213" s="60" t="s">
        <v>156</v>
      </c>
      <c r="Q2213" s="60" t="s">
        <v>156</v>
      </c>
      <c r="R2213" s="60" t="s">
        <v>157</v>
      </c>
      <c r="S2213" s="62" t="s">
        <v>158</v>
      </c>
    </row>
    <row r="2214" spans="1:19" x14ac:dyDescent="0.2">
      <c r="A2214" s="57">
        <v>45755</v>
      </c>
      <c r="B2214" s="58">
        <v>0.52847222222222201</v>
      </c>
      <c r="C2214" s="70" t="s">
        <v>2509</v>
      </c>
      <c r="D2214" s="59" t="s">
        <v>21</v>
      </c>
      <c r="E2214" s="60" t="s">
        <v>251</v>
      </c>
      <c r="F2214" s="59" t="s">
        <v>415</v>
      </c>
      <c r="G2214" s="60" t="s">
        <v>416</v>
      </c>
      <c r="H2214" s="71">
        <v>0</v>
      </c>
      <c r="I2214" s="142" t="s">
        <v>2510</v>
      </c>
      <c r="J2214" s="143">
        <v>-11973.24</v>
      </c>
      <c r="K2214" s="59" t="s">
        <v>152</v>
      </c>
      <c r="L2214" s="59" t="s">
        <v>153</v>
      </c>
      <c r="M2214" s="60" t="s">
        <v>154</v>
      </c>
      <c r="N2214" s="61">
        <v>0</v>
      </c>
      <c r="O2214" s="60" t="s">
        <v>155</v>
      </c>
      <c r="P2214" s="60" t="s">
        <v>156</v>
      </c>
      <c r="Q2214" s="60" t="s">
        <v>156</v>
      </c>
      <c r="R2214" s="60" t="s">
        <v>157</v>
      </c>
      <c r="S2214" s="62" t="s">
        <v>158</v>
      </c>
    </row>
    <row r="2215" spans="1:19" x14ac:dyDescent="0.2">
      <c r="A2215" s="57">
        <v>45755</v>
      </c>
      <c r="B2215" s="58">
        <v>0.58263888888888904</v>
      </c>
      <c r="C2215" s="59" t="s">
        <v>2511</v>
      </c>
      <c r="D2215" s="59" t="s">
        <v>23</v>
      </c>
      <c r="E2215" s="60" t="s">
        <v>160</v>
      </c>
      <c r="F2215" s="59" t="s">
        <v>150</v>
      </c>
      <c r="G2215" s="60" t="s">
        <v>151</v>
      </c>
      <c r="H2215" s="59">
        <v>382.38</v>
      </c>
      <c r="I2215" s="140">
        <v>1397</v>
      </c>
      <c r="J2215" s="141">
        <v>534185</v>
      </c>
      <c r="K2215" s="59" t="s">
        <v>152</v>
      </c>
      <c r="L2215" s="59" t="s">
        <v>167</v>
      </c>
      <c r="M2215" s="60" t="s">
        <v>168</v>
      </c>
      <c r="N2215" s="61">
        <v>1243420</v>
      </c>
      <c r="O2215" s="60" t="s">
        <v>155</v>
      </c>
      <c r="P2215" s="60" t="s">
        <v>156</v>
      </c>
      <c r="Q2215" s="60" t="s">
        <v>156</v>
      </c>
      <c r="R2215" s="60" t="s">
        <v>157</v>
      </c>
      <c r="S2215" s="62" t="s">
        <v>158</v>
      </c>
    </row>
    <row r="2216" spans="1:19" x14ac:dyDescent="0.2">
      <c r="A2216" s="57">
        <v>45755</v>
      </c>
      <c r="B2216" s="58">
        <v>0.60694444444444395</v>
      </c>
      <c r="C2216" s="59" t="s">
        <v>2512</v>
      </c>
      <c r="D2216" s="59" t="s">
        <v>50</v>
      </c>
      <c r="E2216" s="60" t="s">
        <v>274</v>
      </c>
      <c r="F2216" s="59" t="s">
        <v>153</v>
      </c>
      <c r="G2216" s="60" t="s">
        <v>165</v>
      </c>
      <c r="H2216" s="59">
        <v>169.73</v>
      </c>
      <c r="I2216" s="140">
        <v>1501.4</v>
      </c>
      <c r="J2216" s="141">
        <v>254832.622</v>
      </c>
      <c r="K2216" s="59" t="s">
        <v>152</v>
      </c>
      <c r="L2216" s="59" t="s">
        <v>174</v>
      </c>
      <c r="M2216" s="60" t="s">
        <v>175</v>
      </c>
      <c r="N2216" s="61">
        <v>735217</v>
      </c>
      <c r="O2216" s="60" t="s">
        <v>155</v>
      </c>
      <c r="P2216" s="60" t="s">
        <v>275</v>
      </c>
      <c r="Q2216" s="60" t="s">
        <v>223</v>
      </c>
      <c r="R2216" s="60" t="s">
        <v>276</v>
      </c>
      <c r="S2216" s="62" t="s">
        <v>158</v>
      </c>
    </row>
    <row r="2217" spans="1:19" x14ac:dyDescent="0.2">
      <c r="A2217" s="57">
        <v>45755</v>
      </c>
      <c r="B2217" s="58">
        <v>0.62777777777777799</v>
      </c>
      <c r="C2217" s="59" t="s">
        <v>2513</v>
      </c>
      <c r="D2217" s="59" t="s">
        <v>53</v>
      </c>
      <c r="E2217" s="60" t="s">
        <v>278</v>
      </c>
      <c r="F2217" s="59" t="s">
        <v>150</v>
      </c>
      <c r="G2217" s="60" t="s">
        <v>151</v>
      </c>
      <c r="H2217" s="59">
        <v>55.964799999999997</v>
      </c>
      <c r="I2217" s="140">
        <v>1305</v>
      </c>
      <c r="J2217" s="141">
        <v>73034.063999999998</v>
      </c>
      <c r="K2217" s="59" t="s">
        <v>152</v>
      </c>
      <c r="L2217" s="59" t="s">
        <v>153</v>
      </c>
      <c r="M2217" s="60" t="s">
        <v>154</v>
      </c>
      <c r="N2217" s="61"/>
      <c r="O2217" s="60" t="s">
        <v>155</v>
      </c>
      <c r="P2217" s="60" t="s">
        <v>191</v>
      </c>
      <c r="Q2217" s="60" t="s">
        <v>192</v>
      </c>
      <c r="R2217" s="60" t="s">
        <v>193</v>
      </c>
      <c r="S2217" s="62" t="s">
        <v>158</v>
      </c>
    </row>
    <row r="2218" spans="1:19" x14ac:dyDescent="0.2">
      <c r="A2218" s="57">
        <v>45755</v>
      </c>
      <c r="B2218" s="58">
        <v>0.65069444444444502</v>
      </c>
      <c r="C2218" s="59">
        <v>59</v>
      </c>
      <c r="D2218" s="59" t="s">
        <v>24</v>
      </c>
      <c r="E2218" s="60" t="s">
        <v>301</v>
      </c>
      <c r="F2218" s="59" t="s">
        <v>150</v>
      </c>
      <c r="G2218" s="60" t="s">
        <v>151</v>
      </c>
      <c r="H2218" s="59">
        <v>409.53199999999998</v>
      </c>
      <c r="I2218" s="140">
        <v>1215.5899999999999</v>
      </c>
      <c r="J2218" s="141">
        <v>497824.68</v>
      </c>
      <c r="K2218" s="59" t="s">
        <v>152</v>
      </c>
      <c r="L2218" s="59" t="s">
        <v>201</v>
      </c>
      <c r="M2218" s="60" t="s">
        <v>1820</v>
      </c>
      <c r="N2218" s="61">
        <v>958602</v>
      </c>
      <c r="O2218" s="60" t="s">
        <v>155</v>
      </c>
      <c r="P2218" s="60" t="s">
        <v>156</v>
      </c>
      <c r="Q2218" s="60" t="s">
        <v>156</v>
      </c>
      <c r="R2218" s="60" t="s">
        <v>157</v>
      </c>
      <c r="S2218" s="62" t="s">
        <v>158</v>
      </c>
    </row>
    <row r="2219" spans="1:19" x14ac:dyDescent="0.2">
      <c r="A2219" s="57">
        <v>45755</v>
      </c>
      <c r="B2219" s="58">
        <v>0.66736111111111096</v>
      </c>
      <c r="C2219" s="59" t="s">
        <v>2514</v>
      </c>
      <c r="D2219" s="59" t="s">
        <v>13</v>
      </c>
      <c r="E2219" s="60" t="s">
        <v>2515</v>
      </c>
      <c r="F2219" s="59" t="s">
        <v>218</v>
      </c>
      <c r="G2219" s="60" t="s">
        <v>218</v>
      </c>
      <c r="H2219" s="59">
        <v>0</v>
      </c>
      <c r="I2219" s="140" t="s">
        <v>761</v>
      </c>
      <c r="J2219" s="141"/>
      <c r="K2219" s="59" t="s">
        <v>166</v>
      </c>
      <c r="L2219" s="59" t="s">
        <v>174</v>
      </c>
      <c r="M2219" s="60" t="s">
        <v>175</v>
      </c>
      <c r="N2219" s="61"/>
      <c r="O2219" s="60" t="s">
        <v>155</v>
      </c>
      <c r="P2219" s="60" t="s">
        <v>156</v>
      </c>
      <c r="Q2219" s="60" t="s">
        <v>156</v>
      </c>
      <c r="R2219" s="60" t="s">
        <v>157</v>
      </c>
      <c r="S2219" s="62" t="s">
        <v>158</v>
      </c>
    </row>
    <row r="2220" spans="1:19" x14ac:dyDescent="0.2">
      <c r="A2220" s="65">
        <v>45755</v>
      </c>
      <c r="B2220" s="66">
        <v>0.66736111111111096</v>
      </c>
      <c r="C2220" s="67" t="s">
        <v>2516</v>
      </c>
      <c r="D2220" s="67" t="s">
        <v>13</v>
      </c>
      <c r="E2220" s="68" t="s">
        <v>251</v>
      </c>
      <c r="F2220" s="67" t="s">
        <v>218</v>
      </c>
      <c r="G2220" s="68" t="s">
        <v>219</v>
      </c>
      <c r="H2220" s="67">
        <v>100</v>
      </c>
      <c r="I2220" s="142">
        <v>1274</v>
      </c>
      <c r="J2220" s="141">
        <v>127400</v>
      </c>
      <c r="K2220" s="67" t="s">
        <v>152</v>
      </c>
      <c r="L2220" s="67" t="s">
        <v>174</v>
      </c>
      <c r="M2220" s="68" t="s">
        <v>175</v>
      </c>
      <c r="N2220" s="61"/>
      <c r="O2220" s="60" t="s">
        <v>155</v>
      </c>
      <c r="P2220" s="60" t="s">
        <v>156</v>
      </c>
      <c r="Q2220" s="60" t="s">
        <v>156</v>
      </c>
      <c r="R2220" s="60" t="s">
        <v>157</v>
      </c>
      <c r="S2220" s="62" t="s">
        <v>158</v>
      </c>
    </row>
    <row r="2221" spans="1:19" x14ac:dyDescent="0.2">
      <c r="A2221" s="57">
        <v>45755</v>
      </c>
      <c r="B2221" s="58">
        <v>0.67708333333333304</v>
      </c>
      <c r="C2221" s="59" t="s">
        <v>2517</v>
      </c>
      <c r="D2221" s="59" t="s">
        <v>27</v>
      </c>
      <c r="E2221" s="60" t="s">
        <v>195</v>
      </c>
      <c r="F2221" s="59" t="s">
        <v>153</v>
      </c>
      <c r="G2221" s="60" t="s">
        <v>165</v>
      </c>
      <c r="H2221" s="59">
        <v>48.6</v>
      </c>
      <c r="I2221" s="140">
        <v>1501.4</v>
      </c>
      <c r="J2221" s="141">
        <v>72968.039999999994</v>
      </c>
      <c r="K2221" s="59" t="s">
        <v>152</v>
      </c>
      <c r="L2221" s="59" t="s">
        <v>174</v>
      </c>
      <c r="M2221" s="60" t="s">
        <v>175</v>
      </c>
      <c r="N2221" s="61">
        <v>125286</v>
      </c>
      <c r="O2221" s="60" t="s">
        <v>155</v>
      </c>
      <c r="P2221" s="60" t="s">
        <v>196</v>
      </c>
      <c r="Q2221" s="60" t="s">
        <v>197</v>
      </c>
      <c r="R2221" s="60" t="s">
        <v>198</v>
      </c>
      <c r="S2221" s="62" t="s">
        <v>158</v>
      </c>
    </row>
    <row r="2222" spans="1:19" x14ac:dyDescent="0.2">
      <c r="A2222" s="57">
        <v>45755</v>
      </c>
      <c r="B2222" s="58">
        <v>0.67777777777777803</v>
      </c>
      <c r="C2222" s="59" t="s">
        <v>2518</v>
      </c>
      <c r="D2222" s="59" t="s">
        <v>28</v>
      </c>
      <c r="E2222" s="60" t="s">
        <v>361</v>
      </c>
      <c r="F2222" s="59" t="s">
        <v>153</v>
      </c>
      <c r="G2222" s="60" t="s">
        <v>165</v>
      </c>
      <c r="H2222" s="59">
        <v>81.61</v>
      </c>
      <c r="I2222" s="140">
        <v>1538.02</v>
      </c>
      <c r="J2222" s="141">
        <v>125518.03</v>
      </c>
      <c r="K2222" s="59" t="s">
        <v>152</v>
      </c>
      <c r="L2222" s="59" t="s">
        <v>167</v>
      </c>
      <c r="M2222" s="60" t="s">
        <v>168</v>
      </c>
      <c r="N2222" s="61">
        <v>70303</v>
      </c>
      <c r="O2222" s="60" t="s">
        <v>155</v>
      </c>
      <c r="P2222" s="60" t="s">
        <v>210</v>
      </c>
      <c r="Q2222" s="60" t="s">
        <v>204</v>
      </c>
      <c r="R2222" s="60" t="s">
        <v>211</v>
      </c>
      <c r="S2222" s="62" t="s">
        <v>158</v>
      </c>
    </row>
    <row r="2223" spans="1:19" x14ac:dyDescent="0.2">
      <c r="A2223" s="57">
        <v>45755</v>
      </c>
      <c r="B2223" s="58">
        <v>0.68541666666666701</v>
      </c>
      <c r="C2223" s="59" t="s">
        <v>2519</v>
      </c>
      <c r="D2223" s="59" t="s">
        <v>63</v>
      </c>
      <c r="E2223" s="60" t="s">
        <v>241</v>
      </c>
      <c r="F2223" s="59" t="s">
        <v>153</v>
      </c>
      <c r="G2223" s="60" t="s">
        <v>165</v>
      </c>
      <c r="H2223" s="59">
        <v>146.43</v>
      </c>
      <c r="I2223" s="140">
        <v>1501.4</v>
      </c>
      <c r="J2223" s="141">
        <v>219850.00200000001</v>
      </c>
      <c r="K2223" s="59" t="s">
        <v>152</v>
      </c>
      <c r="L2223" s="59" t="s">
        <v>174</v>
      </c>
      <c r="M2223" s="60" t="s">
        <v>175</v>
      </c>
      <c r="N2223" s="61">
        <v>89623</v>
      </c>
      <c r="O2223" s="60" t="s">
        <v>155</v>
      </c>
      <c r="P2223" s="60" t="s">
        <v>196</v>
      </c>
      <c r="Q2223" s="60" t="s">
        <v>242</v>
      </c>
      <c r="R2223" s="60" t="s">
        <v>196</v>
      </c>
      <c r="S2223" s="62" t="s">
        <v>158</v>
      </c>
    </row>
    <row r="2224" spans="1:19" x14ac:dyDescent="0.2">
      <c r="A2224" s="65">
        <v>45755</v>
      </c>
      <c r="B2224" s="66">
        <v>0.69027777777777799</v>
      </c>
      <c r="C2224" s="67" t="s">
        <v>2520</v>
      </c>
      <c r="D2224" s="67" t="s">
        <v>63</v>
      </c>
      <c r="E2224" s="68" t="s">
        <v>241</v>
      </c>
      <c r="F2224" s="67" t="s">
        <v>306</v>
      </c>
      <c r="G2224" s="68" t="s">
        <v>307</v>
      </c>
      <c r="H2224" s="67">
        <v>1</v>
      </c>
      <c r="I2224" s="142">
        <v>16434</v>
      </c>
      <c r="J2224" s="141">
        <v>16434</v>
      </c>
      <c r="K2224" s="67" t="s">
        <v>152</v>
      </c>
      <c r="L2224" s="67" t="s">
        <v>174</v>
      </c>
      <c r="M2224" s="68" t="s">
        <v>175</v>
      </c>
      <c r="N2224" s="61"/>
      <c r="O2224" s="60" t="s">
        <v>155</v>
      </c>
      <c r="P2224" s="60" t="s">
        <v>196</v>
      </c>
      <c r="Q2224" s="60" t="s">
        <v>242</v>
      </c>
      <c r="R2224" s="60" t="s">
        <v>196</v>
      </c>
      <c r="S2224" s="62" t="s">
        <v>158</v>
      </c>
    </row>
    <row r="2225" spans="1:19" x14ac:dyDescent="0.2">
      <c r="A2225" s="57">
        <v>45755</v>
      </c>
      <c r="B2225" s="58">
        <v>0.71041666666666703</v>
      </c>
      <c r="C2225" s="59" t="s">
        <v>2521</v>
      </c>
      <c r="D2225" s="59" t="s">
        <v>90</v>
      </c>
      <c r="E2225" s="60" t="s">
        <v>96</v>
      </c>
      <c r="F2225" s="59" t="s">
        <v>218</v>
      </c>
      <c r="G2225" s="60" t="s">
        <v>219</v>
      </c>
      <c r="H2225" s="59">
        <v>130.05000000000001</v>
      </c>
      <c r="I2225" s="140">
        <v>1371.6</v>
      </c>
      <c r="J2225" s="141">
        <v>178376.95999999999</v>
      </c>
      <c r="K2225" s="59" t="s">
        <v>152</v>
      </c>
      <c r="L2225" s="59" t="s">
        <v>220</v>
      </c>
      <c r="M2225" s="60" t="s">
        <v>221</v>
      </c>
      <c r="N2225" s="61"/>
      <c r="O2225" s="60" t="s">
        <v>222</v>
      </c>
      <c r="P2225" s="60" t="s">
        <v>223</v>
      </c>
      <c r="Q2225" s="60" t="s">
        <v>223</v>
      </c>
      <c r="R2225" s="60" t="s">
        <v>224</v>
      </c>
      <c r="S2225" s="62" t="s">
        <v>96</v>
      </c>
    </row>
    <row r="2226" spans="1:19" x14ac:dyDescent="0.2">
      <c r="A2226" s="57">
        <v>45755</v>
      </c>
      <c r="B2226" s="58">
        <v>0.72361111111111098</v>
      </c>
      <c r="C2226" s="59">
        <v>11</v>
      </c>
      <c r="D2226" s="59" t="s">
        <v>14</v>
      </c>
      <c r="E2226" s="60" t="s">
        <v>171</v>
      </c>
      <c r="F2226" s="59" t="s">
        <v>150</v>
      </c>
      <c r="G2226" s="60" t="s">
        <v>151</v>
      </c>
      <c r="H2226" s="59">
        <v>414.15600000000001</v>
      </c>
      <c r="I2226" s="140">
        <v>1199.3699999999999</v>
      </c>
      <c r="J2226" s="141">
        <v>496728.11</v>
      </c>
      <c r="K2226" s="59" t="s">
        <v>152</v>
      </c>
      <c r="L2226" s="59" t="s">
        <v>201</v>
      </c>
      <c r="M2226" s="60" t="s">
        <v>1820</v>
      </c>
      <c r="N2226" s="61">
        <v>610035</v>
      </c>
      <c r="O2226" s="60" t="s">
        <v>155</v>
      </c>
      <c r="P2226" s="60" t="s">
        <v>156</v>
      </c>
      <c r="Q2226" s="60" t="s">
        <v>156</v>
      </c>
      <c r="R2226" s="60" t="s">
        <v>157</v>
      </c>
      <c r="S2226" s="62" t="s">
        <v>158</v>
      </c>
    </row>
    <row r="2227" spans="1:19" x14ac:dyDescent="0.2">
      <c r="A2227" s="57">
        <v>45755</v>
      </c>
      <c r="B2227" s="58">
        <v>0.72986111111111096</v>
      </c>
      <c r="C2227" s="59" t="s">
        <v>2522</v>
      </c>
      <c r="D2227" s="59" t="s">
        <v>58</v>
      </c>
      <c r="E2227" s="60" t="s">
        <v>253</v>
      </c>
      <c r="F2227" s="59" t="s">
        <v>218</v>
      </c>
      <c r="G2227" s="60" t="s">
        <v>219</v>
      </c>
      <c r="H2227" s="59">
        <v>70.44</v>
      </c>
      <c r="I2227" s="140">
        <v>1274</v>
      </c>
      <c r="J2227" s="141">
        <v>89740.56</v>
      </c>
      <c r="K2227" s="59" t="s">
        <v>152</v>
      </c>
      <c r="L2227" s="59" t="s">
        <v>174</v>
      </c>
      <c r="M2227" s="60" t="s">
        <v>175</v>
      </c>
      <c r="N2227" s="61"/>
      <c r="O2227" s="60" t="s">
        <v>155</v>
      </c>
      <c r="P2227" s="60" t="s">
        <v>210</v>
      </c>
      <c r="Q2227" s="60" t="s">
        <v>204</v>
      </c>
      <c r="R2227" s="60" t="s">
        <v>196</v>
      </c>
      <c r="S2227" s="62" t="s">
        <v>158</v>
      </c>
    </row>
    <row r="2228" spans="1:19" x14ac:dyDescent="0.2">
      <c r="A2228" s="57">
        <v>45755</v>
      </c>
      <c r="B2228" s="58">
        <v>0.874305555555556</v>
      </c>
      <c r="C2228" s="59" t="s">
        <v>2523</v>
      </c>
      <c r="D2228" s="59" t="s">
        <v>12</v>
      </c>
      <c r="E2228" s="60" t="s">
        <v>183</v>
      </c>
      <c r="F2228" s="59" t="s">
        <v>150</v>
      </c>
      <c r="G2228" s="60" t="s">
        <v>151</v>
      </c>
      <c r="H2228" s="59">
        <v>520.59690000000001</v>
      </c>
      <c r="I2228" s="140">
        <v>1305</v>
      </c>
      <c r="J2228" s="141">
        <v>679378.95499999996</v>
      </c>
      <c r="K2228" s="59" t="s">
        <v>152</v>
      </c>
      <c r="L2228" s="59" t="s">
        <v>153</v>
      </c>
      <c r="M2228" s="60" t="s">
        <v>154</v>
      </c>
      <c r="N2228" s="61">
        <v>733914</v>
      </c>
      <c r="O2228" s="60" t="s">
        <v>155</v>
      </c>
      <c r="P2228" s="60" t="s">
        <v>156</v>
      </c>
      <c r="Q2228" s="60" t="s">
        <v>156</v>
      </c>
      <c r="R2228" s="60" t="s">
        <v>157</v>
      </c>
      <c r="S2228" s="62" t="s">
        <v>158</v>
      </c>
    </row>
    <row r="2229" spans="1:19" x14ac:dyDescent="0.2">
      <c r="A2229" s="57">
        <v>45755</v>
      </c>
      <c r="B2229" s="58">
        <v>0.875694444444444</v>
      </c>
      <c r="C2229" s="59" t="s">
        <v>2524</v>
      </c>
      <c r="D2229" s="59" t="s">
        <v>8</v>
      </c>
      <c r="E2229" s="60" t="s">
        <v>207</v>
      </c>
      <c r="F2229" s="59" t="s">
        <v>150</v>
      </c>
      <c r="G2229" s="60" t="s">
        <v>151</v>
      </c>
      <c r="H2229" s="59">
        <v>420.55709999999999</v>
      </c>
      <c r="I2229" s="140">
        <v>1305</v>
      </c>
      <c r="J2229" s="141">
        <v>548827.01599999995</v>
      </c>
      <c r="K2229" s="59" t="s">
        <v>152</v>
      </c>
      <c r="L2229" s="59" t="s">
        <v>153</v>
      </c>
      <c r="M2229" s="60" t="s">
        <v>154</v>
      </c>
      <c r="N2229" s="61">
        <v>447050</v>
      </c>
      <c r="O2229" s="60" t="s">
        <v>155</v>
      </c>
      <c r="P2229" s="60" t="s">
        <v>156</v>
      </c>
      <c r="Q2229" s="60" t="s">
        <v>156</v>
      </c>
      <c r="R2229" s="60" t="s">
        <v>157</v>
      </c>
      <c r="S2229" s="62" t="s">
        <v>158</v>
      </c>
    </row>
    <row r="2230" spans="1:19" x14ac:dyDescent="0.2">
      <c r="A2230" s="57">
        <v>45755</v>
      </c>
      <c r="B2230" s="58">
        <v>0.89097222222222205</v>
      </c>
      <c r="C2230" s="59" t="s">
        <v>2525</v>
      </c>
      <c r="D2230" s="59" t="s">
        <v>7</v>
      </c>
      <c r="E2230" s="60" t="s">
        <v>181</v>
      </c>
      <c r="F2230" s="59" t="s">
        <v>150</v>
      </c>
      <c r="G2230" s="60" t="s">
        <v>151</v>
      </c>
      <c r="H2230" s="59">
        <v>389.77699999999999</v>
      </c>
      <c r="I2230" s="140">
        <v>1305</v>
      </c>
      <c r="J2230" s="141">
        <v>508658.98499999999</v>
      </c>
      <c r="K2230" s="59" t="s">
        <v>152</v>
      </c>
      <c r="L2230" s="59" t="s">
        <v>153</v>
      </c>
      <c r="M2230" s="60" t="s">
        <v>154</v>
      </c>
      <c r="N2230" s="61">
        <v>531489</v>
      </c>
      <c r="O2230" s="60" t="s">
        <v>155</v>
      </c>
      <c r="P2230" s="60" t="s">
        <v>156</v>
      </c>
      <c r="Q2230" s="60" t="s">
        <v>156</v>
      </c>
      <c r="R2230" s="60" t="s">
        <v>157</v>
      </c>
      <c r="S2230" s="62" t="s">
        <v>158</v>
      </c>
    </row>
    <row r="2231" spans="1:19" x14ac:dyDescent="0.2">
      <c r="A2231" s="57">
        <v>45755</v>
      </c>
      <c r="B2231" s="58">
        <v>0.91249999999999998</v>
      </c>
      <c r="C2231" s="59" t="s">
        <v>2526</v>
      </c>
      <c r="D2231" s="59" t="s">
        <v>26</v>
      </c>
      <c r="E2231" s="60" t="s">
        <v>232</v>
      </c>
      <c r="F2231" s="59" t="s">
        <v>150</v>
      </c>
      <c r="G2231" s="60" t="s">
        <v>151</v>
      </c>
      <c r="H2231" s="59">
        <v>407.16</v>
      </c>
      <c r="I2231" s="140">
        <v>1397.01</v>
      </c>
      <c r="J2231" s="141">
        <v>568807.97</v>
      </c>
      <c r="K2231" s="59" t="s">
        <v>152</v>
      </c>
      <c r="L2231" s="59" t="s">
        <v>167</v>
      </c>
      <c r="M2231" s="60" t="s">
        <v>168</v>
      </c>
      <c r="N2231" s="61">
        <v>155031</v>
      </c>
      <c r="O2231" s="60" t="s">
        <v>155</v>
      </c>
      <c r="P2231" s="60" t="s">
        <v>156</v>
      </c>
      <c r="Q2231" s="60" t="s">
        <v>156</v>
      </c>
      <c r="R2231" s="60" t="s">
        <v>157</v>
      </c>
      <c r="S2231" s="62" t="s">
        <v>158</v>
      </c>
    </row>
    <row r="2232" spans="1:19" x14ac:dyDescent="0.2">
      <c r="A2232" s="57">
        <v>45755</v>
      </c>
      <c r="B2232" s="58">
        <v>0.91249999999999998</v>
      </c>
      <c r="C2232" s="59" t="s">
        <v>2527</v>
      </c>
      <c r="D2232" s="59" t="s">
        <v>19</v>
      </c>
      <c r="E2232" s="60" t="s">
        <v>162</v>
      </c>
      <c r="F2232" s="59" t="s">
        <v>150</v>
      </c>
      <c r="G2232" s="60" t="s">
        <v>151</v>
      </c>
      <c r="H2232" s="59">
        <v>361.94</v>
      </c>
      <c r="I2232" s="140">
        <v>1396.99</v>
      </c>
      <c r="J2232" s="141">
        <v>505625.99</v>
      </c>
      <c r="K2232" s="59" t="s">
        <v>152</v>
      </c>
      <c r="L2232" s="59" t="s">
        <v>167</v>
      </c>
      <c r="M2232" s="60" t="s">
        <v>168</v>
      </c>
      <c r="N2232" s="61">
        <v>2348465</v>
      </c>
      <c r="O2232" s="60" t="s">
        <v>155</v>
      </c>
      <c r="P2232" s="60" t="s">
        <v>156</v>
      </c>
      <c r="Q2232" s="60" t="s">
        <v>156</v>
      </c>
      <c r="R2232" s="60" t="s">
        <v>157</v>
      </c>
      <c r="S2232" s="62" t="s">
        <v>158</v>
      </c>
    </row>
    <row r="2233" spans="1:19" x14ac:dyDescent="0.2">
      <c r="A2233" s="57">
        <v>45755</v>
      </c>
      <c r="B2233" s="58">
        <v>0.92361111111111105</v>
      </c>
      <c r="C2233" s="59" t="s">
        <v>2528</v>
      </c>
      <c r="D2233" s="59" t="s">
        <v>17</v>
      </c>
      <c r="E2233" s="60" t="s">
        <v>230</v>
      </c>
      <c r="F2233" s="59" t="s">
        <v>150</v>
      </c>
      <c r="G2233" s="60" t="s">
        <v>151</v>
      </c>
      <c r="H2233" s="59">
        <v>402.83</v>
      </c>
      <c r="I2233" s="140">
        <v>1397.01</v>
      </c>
      <c r="J2233" s="141">
        <v>562758.96</v>
      </c>
      <c r="K2233" s="59" t="s">
        <v>152</v>
      </c>
      <c r="L2233" s="59" t="s">
        <v>167</v>
      </c>
      <c r="M2233" s="60" t="s">
        <v>168</v>
      </c>
      <c r="N2233" s="61">
        <v>108628</v>
      </c>
      <c r="O2233" s="60" t="s">
        <v>155</v>
      </c>
      <c r="P2233" s="60" t="s">
        <v>156</v>
      </c>
      <c r="Q2233" s="60" t="s">
        <v>156</v>
      </c>
      <c r="R2233" s="60" t="s">
        <v>157</v>
      </c>
      <c r="S2233" s="62" t="s">
        <v>158</v>
      </c>
    </row>
    <row r="2234" spans="1:19" x14ac:dyDescent="0.2">
      <c r="A2234" s="57">
        <v>45756</v>
      </c>
      <c r="B2234" s="58">
        <v>9.5138888888888898E-2</v>
      </c>
      <c r="C2234" s="59" t="s">
        <v>2529</v>
      </c>
      <c r="D2234" s="59" t="s">
        <v>25</v>
      </c>
      <c r="E2234" s="60" t="s">
        <v>238</v>
      </c>
      <c r="F2234" s="59" t="s">
        <v>150</v>
      </c>
      <c r="G2234" s="60" t="s">
        <v>151</v>
      </c>
      <c r="H2234" s="59">
        <v>564.46</v>
      </c>
      <c r="I2234" s="140">
        <v>1396.99</v>
      </c>
      <c r="J2234" s="141">
        <v>788546.99</v>
      </c>
      <c r="K2234" s="59" t="s">
        <v>152</v>
      </c>
      <c r="L2234" s="59" t="s">
        <v>167</v>
      </c>
      <c r="M2234" s="60" t="s">
        <v>168</v>
      </c>
      <c r="N2234" s="61">
        <v>775613</v>
      </c>
      <c r="O2234" s="60" t="s">
        <v>155</v>
      </c>
      <c r="P2234" s="60" t="s">
        <v>156</v>
      </c>
      <c r="Q2234" s="60" t="s">
        <v>156</v>
      </c>
      <c r="R2234" s="60" t="s">
        <v>157</v>
      </c>
      <c r="S2234" s="62" t="s">
        <v>158</v>
      </c>
    </row>
    <row r="2235" spans="1:19" x14ac:dyDescent="0.2">
      <c r="A2235" s="57">
        <v>45756</v>
      </c>
      <c r="B2235" s="58">
        <v>0.30208333333333298</v>
      </c>
      <c r="C2235" s="59" t="s">
        <v>2530</v>
      </c>
      <c r="D2235" s="59" t="s">
        <v>55</v>
      </c>
      <c r="E2235" s="60" t="s">
        <v>245</v>
      </c>
      <c r="F2235" s="59" t="s">
        <v>153</v>
      </c>
      <c r="G2235" s="60" t="s">
        <v>165</v>
      </c>
      <c r="H2235" s="59">
        <v>145</v>
      </c>
      <c r="I2235" s="140">
        <v>1465.9</v>
      </c>
      <c r="J2235" s="141">
        <v>212555.5</v>
      </c>
      <c r="K2235" s="59" t="s">
        <v>152</v>
      </c>
      <c r="L2235" s="59" t="s">
        <v>174</v>
      </c>
      <c r="M2235" s="60" t="s">
        <v>175</v>
      </c>
      <c r="N2235" s="61">
        <v>178110</v>
      </c>
      <c r="O2235" s="60" t="s">
        <v>155</v>
      </c>
      <c r="P2235" s="60" t="s">
        <v>246</v>
      </c>
      <c r="Q2235" s="60" t="s">
        <v>223</v>
      </c>
      <c r="R2235" s="60" t="s">
        <v>211</v>
      </c>
      <c r="S2235" s="62" t="s">
        <v>158</v>
      </c>
    </row>
    <row r="2236" spans="1:19" x14ac:dyDescent="0.2">
      <c r="A2236" s="57">
        <v>45756</v>
      </c>
      <c r="B2236" s="58">
        <v>0.36180555555555599</v>
      </c>
      <c r="C2236" s="59" t="s">
        <v>2531</v>
      </c>
      <c r="D2236" s="59" t="s">
        <v>52</v>
      </c>
      <c r="E2236" s="60" t="s">
        <v>190</v>
      </c>
      <c r="F2236" s="59" t="s">
        <v>150</v>
      </c>
      <c r="G2236" s="60" t="s">
        <v>151</v>
      </c>
      <c r="H2236" s="59">
        <v>55.567</v>
      </c>
      <c r="I2236" s="140">
        <v>1305</v>
      </c>
      <c r="J2236" s="141">
        <v>72514.934999999998</v>
      </c>
      <c r="K2236" s="59" t="s">
        <v>152</v>
      </c>
      <c r="L2236" s="59" t="s">
        <v>153</v>
      </c>
      <c r="M2236" s="60" t="s">
        <v>154</v>
      </c>
      <c r="N2236" s="61"/>
      <c r="O2236" s="60" t="s">
        <v>155</v>
      </c>
      <c r="P2236" s="60" t="s">
        <v>191</v>
      </c>
      <c r="Q2236" s="60" t="s">
        <v>192</v>
      </c>
      <c r="R2236" s="60" t="s">
        <v>193</v>
      </c>
      <c r="S2236" s="62" t="s">
        <v>158</v>
      </c>
    </row>
    <row r="2237" spans="1:19" x14ac:dyDescent="0.2">
      <c r="A2237" s="57">
        <v>45756</v>
      </c>
      <c r="B2237" s="58">
        <v>0.391666666666667</v>
      </c>
      <c r="C2237" s="59" t="s">
        <v>2532</v>
      </c>
      <c r="D2237" s="59" t="s">
        <v>119</v>
      </c>
      <c r="E2237" s="63" t="s">
        <v>365</v>
      </c>
      <c r="F2237" s="59" t="s">
        <v>153</v>
      </c>
      <c r="G2237" s="60" t="s">
        <v>165</v>
      </c>
      <c r="H2237" s="59">
        <v>130.04</v>
      </c>
      <c r="I2237" s="140">
        <v>1476.5</v>
      </c>
      <c r="J2237" s="141">
        <v>192004.06</v>
      </c>
      <c r="K2237" s="59" t="s">
        <v>152</v>
      </c>
      <c r="L2237" s="59" t="s">
        <v>174</v>
      </c>
      <c r="M2237" s="60" t="s">
        <v>175</v>
      </c>
      <c r="N2237" s="61"/>
      <c r="O2237" s="63" t="s">
        <v>365</v>
      </c>
      <c r="P2237" s="63" t="s">
        <v>365</v>
      </c>
      <c r="Q2237" s="63" t="s">
        <v>365</v>
      </c>
      <c r="R2237" s="63" t="s">
        <v>365</v>
      </c>
      <c r="S2237" s="64" t="s">
        <v>365</v>
      </c>
    </row>
    <row r="2238" spans="1:19" x14ac:dyDescent="0.2">
      <c r="A2238" s="57">
        <v>45756</v>
      </c>
      <c r="B2238" s="58">
        <v>0.46111111111111103</v>
      </c>
      <c r="C2238" s="59" t="s">
        <v>2533</v>
      </c>
      <c r="D2238" s="59" t="s">
        <v>97</v>
      </c>
      <c r="E2238" s="60" t="s">
        <v>2364</v>
      </c>
      <c r="F2238" s="59" t="s">
        <v>218</v>
      </c>
      <c r="G2238" s="60" t="s">
        <v>219</v>
      </c>
      <c r="H2238" s="59">
        <v>8.2249999999999996</v>
      </c>
      <c r="I2238" s="140">
        <v>1339</v>
      </c>
      <c r="J2238" s="141">
        <v>11013.28</v>
      </c>
      <c r="K2238" s="59" t="s">
        <v>152</v>
      </c>
      <c r="L2238" s="59" t="s">
        <v>850</v>
      </c>
      <c r="M2238" s="60" t="s">
        <v>2365</v>
      </c>
      <c r="N2238" s="61"/>
      <c r="O2238" s="63" t="s">
        <v>365</v>
      </c>
      <c r="P2238" s="63" t="s">
        <v>365</v>
      </c>
      <c r="Q2238" s="63" t="s">
        <v>365</v>
      </c>
      <c r="R2238" s="63" t="s">
        <v>365</v>
      </c>
      <c r="S2238" s="64" t="s">
        <v>365</v>
      </c>
    </row>
    <row r="2239" spans="1:19" x14ac:dyDescent="0.2">
      <c r="A2239" s="57">
        <v>45756</v>
      </c>
      <c r="B2239" s="58">
        <v>0.57083333333333297</v>
      </c>
      <c r="C2239" s="59" t="s">
        <v>2534</v>
      </c>
      <c r="D2239" s="59" t="s">
        <v>72</v>
      </c>
      <c r="E2239" s="60" t="s">
        <v>324</v>
      </c>
      <c r="F2239" s="59" t="s">
        <v>201</v>
      </c>
      <c r="G2239" s="60" t="s">
        <v>202</v>
      </c>
      <c r="H2239" s="59">
        <v>48.44</v>
      </c>
      <c r="I2239" s="140">
        <v>1476.9</v>
      </c>
      <c r="J2239" s="141">
        <v>71541.035999999993</v>
      </c>
      <c r="K2239" s="59" t="s">
        <v>152</v>
      </c>
      <c r="L2239" s="59" t="s">
        <v>174</v>
      </c>
      <c r="M2239" s="60" t="s">
        <v>175</v>
      </c>
      <c r="N2239" s="61"/>
      <c r="O2239" s="60" t="s">
        <v>188</v>
      </c>
      <c r="P2239" s="60" t="s">
        <v>176</v>
      </c>
      <c r="Q2239" s="60" t="s">
        <v>176</v>
      </c>
      <c r="R2239" s="60" t="s">
        <v>177</v>
      </c>
      <c r="S2239" s="62" t="s">
        <v>176</v>
      </c>
    </row>
    <row r="2240" spans="1:19" x14ac:dyDescent="0.2">
      <c r="A2240" s="57">
        <v>45756</v>
      </c>
      <c r="B2240" s="58">
        <v>0.58958333333333302</v>
      </c>
      <c r="C2240" s="59" t="s">
        <v>2535</v>
      </c>
      <c r="D2240" s="59" t="s">
        <v>10</v>
      </c>
      <c r="E2240" s="60" t="s">
        <v>228</v>
      </c>
      <c r="F2240" s="59" t="s">
        <v>150</v>
      </c>
      <c r="G2240" s="60" t="s">
        <v>151</v>
      </c>
      <c r="H2240" s="59">
        <v>398.87</v>
      </c>
      <c r="I2240" s="140">
        <v>1397</v>
      </c>
      <c r="J2240" s="141">
        <v>557223.06999999995</v>
      </c>
      <c r="K2240" s="59" t="s">
        <v>152</v>
      </c>
      <c r="L2240" s="59" t="s">
        <v>167</v>
      </c>
      <c r="M2240" s="60" t="s">
        <v>168</v>
      </c>
      <c r="N2240" s="61">
        <v>988460</v>
      </c>
      <c r="O2240" s="60" t="s">
        <v>155</v>
      </c>
      <c r="P2240" s="60" t="s">
        <v>156</v>
      </c>
      <c r="Q2240" s="60" t="s">
        <v>156</v>
      </c>
      <c r="R2240" s="60" t="s">
        <v>157</v>
      </c>
      <c r="S2240" s="62" t="s">
        <v>158</v>
      </c>
    </row>
    <row r="2241" spans="1:19" x14ac:dyDescent="0.2">
      <c r="A2241" s="57">
        <v>45756</v>
      </c>
      <c r="B2241" s="58">
        <v>0.64375000000000004</v>
      </c>
      <c r="C2241" s="59" t="s">
        <v>2536</v>
      </c>
      <c r="D2241" s="59" t="s">
        <v>21</v>
      </c>
      <c r="E2241" s="60" t="s">
        <v>251</v>
      </c>
      <c r="F2241" s="59" t="s">
        <v>218</v>
      </c>
      <c r="G2241" s="60" t="s">
        <v>219</v>
      </c>
      <c r="H2241" s="59">
        <v>355.52</v>
      </c>
      <c r="I2241" s="140">
        <v>1274</v>
      </c>
      <c r="J2241" s="141">
        <v>452932.48</v>
      </c>
      <c r="K2241" s="59" t="s">
        <v>152</v>
      </c>
      <c r="L2241" s="59" t="s">
        <v>174</v>
      </c>
      <c r="M2241" s="60" t="s">
        <v>175</v>
      </c>
      <c r="N2241" s="61">
        <v>1937604</v>
      </c>
      <c r="O2241" s="60" t="s">
        <v>155</v>
      </c>
      <c r="P2241" s="60" t="s">
        <v>156</v>
      </c>
      <c r="Q2241" s="60" t="s">
        <v>156</v>
      </c>
      <c r="R2241" s="60" t="s">
        <v>157</v>
      </c>
      <c r="S2241" s="62" t="s">
        <v>158</v>
      </c>
    </row>
    <row r="2242" spans="1:19" x14ac:dyDescent="0.2">
      <c r="A2242" s="57">
        <v>45756</v>
      </c>
      <c r="B2242" s="58">
        <v>0.69444444444444398</v>
      </c>
      <c r="C2242" s="59" t="s">
        <v>2537</v>
      </c>
      <c r="D2242" s="59" t="s">
        <v>11</v>
      </c>
      <c r="E2242" s="60" t="s">
        <v>149</v>
      </c>
      <c r="F2242" s="59" t="s">
        <v>150</v>
      </c>
      <c r="G2242" s="60" t="s">
        <v>151</v>
      </c>
      <c r="H2242" s="59">
        <v>399.40100000000001</v>
      </c>
      <c r="I2242" s="140">
        <v>1397</v>
      </c>
      <c r="J2242" s="141">
        <v>557963.06000000006</v>
      </c>
      <c r="K2242" s="59" t="s">
        <v>152</v>
      </c>
      <c r="L2242" s="59" t="s">
        <v>167</v>
      </c>
      <c r="M2242" s="60" t="s">
        <v>168</v>
      </c>
      <c r="N2242" s="61">
        <v>845022</v>
      </c>
      <c r="O2242" s="60" t="s">
        <v>155</v>
      </c>
      <c r="P2242" s="60" t="s">
        <v>156</v>
      </c>
      <c r="Q2242" s="60" t="s">
        <v>156</v>
      </c>
      <c r="R2242" s="60" t="s">
        <v>157</v>
      </c>
      <c r="S2242" s="62" t="s">
        <v>158</v>
      </c>
    </row>
    <row r="2243" spans="1:19" x14ac:dyDescent="0.2">
      <c r="A2243" s="57">
        <v>45756</v>
      </c>
      <c r="B2243" s="58">
        <v>0.71458333333333302</v>
      </c>
      <c r="C2243" s="59" t="s">
        <v>2538</v>
      </c>
      <c r="D2243" s="59" t="s">
        <v>9</v>
      </c>
      <c r="E2243" s="60" t="s">
        <v>213</v>
      </c>
      <c r="F2243" s="59" t="s">
        <v>150</v>
      </c>
      <c r="G2243" s="60" t="s">
        <v>151</v>
      </c>
      <c r="H2243" s="59">
        <v>495.32</v>
      </c>
      <c r="I2243" s="140">
        <v>1397</v>
      </c>
      <c r="J2243" s="141">
        <v>691963.02</v>
      </c>
      <c r="K2243" s="59" t="s">
        <v>152</v>
      </c>
      <c r="L2243" s="59" t="s">
        <v>167</v>
      </c>
      <c r="M2243" s="60" t="s">
        <v>168</v>
      </c>
      <c r="N2243" s="61">
        <v>1009925</v>
      </c>
      <c r="O2243" s="60" t="s">
        <v>155</v>
      </c>
      <c r="P2243" s="60" t="s">
        <v>156</v>
      </c>
      <c r="Q2243" s="60" t="s">
        <v>156</v>
      </c>
      <c r="R2243" s="60" t="s">
        <v>157</v>
      </c>
      <c r="S2243" s="62" t="s">
        <v>158</v>
      </c>
    </row>
    <row r="2244" spans="1:19" x14ac:dyDescent="0.2">
      <c r="A2244" s="65">
        <v>45756</v>
      </c>
      <c r="B2244" s="66">
        <v>0.72916666666666696</v>
      </c>
      <c r="C2244" s="67" t="s">
        <v>2539</v>
      </c>
      <c r="D2244" s="67" t="s">
        <v>108</v>
      </c>
      <c r="E2244" s="68" t="s">
        <v>484</v>
      </c>
      <c r="F2244" s="67" t="s">
        <v>201</v>
      </c>
      <c r="G2244" s="68" t="s">
        <v>202</v>
      </c>
      <c r="H2244" s="67">
        <v>12.42</v>
      </c>
      <c r="I2244" s="142">
        <v>1507.49</v>
      </c>
      <c r="J2244" s="141">
        <v>18722.97</v>
      </c>
      <c r="K2244" s="67" t="s">
        <v>152</v>
      </c>
      <c r="L2244" s="67" t="s">
        <v>167</v>
      </c>
      <c r="M2244" s="68" t="s">
        <v>168</v>
      </c>
      <c r="N2244" s="61"/>
      <c r="O2244" s="60" t="s">
        <v>383</v>
      </c>
      <c r="P2244" s="60" t="s">
        <v>393</v>
      </c>
      <c r="Q2244" s="60" t="s">
        <v>204</v>
      </c>
      <c r="R2244" s="60" t="s">
        <v>211</v>
      </c>
      <c r="S2244" s="62" t="s">
        <v>384</v>
      </c>
    </row>
    <row r="2245" spans="1:19" x14ac:dyDescent="0.2">
      <c r="A2245" s="57">
        <v>45756</v>
      </c>
      <c r="B2245" s="58">
        <v>0.73819444444444504</v>
      </c>
      <c r="C2245" s="59" t="s">
        <v>2540</v>
      </c>
      <c r="D2245" s="59" t="s">
        <v>23</v>
      </c>
      <c r="E2245" s="60" t="s">
        <v>160</v>
      </c>
      <c r="F2245" s="59" t="s">
        <v>150</v>
      </c>
      <c r="G2245" s="60" t="s">
        <v>151</v>
      </c>
      <c r="H2245" s="59">
        <v>354.95170000000002</v>
      </c>
      <c r="I2245" s="140">
        <v>1305</v>
      </c>
      <c r="J2245" s="141">
        <v>463211.96899999998</v>
      </c>
      <c r="K2245" s="59" t="s">
        <v>152</v>
      </c>
      <c r="L2245" s="59" t="s">
        <v>153</v>
      </c>
      <c r="M2245" s="60" t="s">
        <v>154</v>
      </c>
      <c r="N2245" s="61">
        <v>1244599</v>
      </c>
      <c r="O2245" s="60" t="s">
        <v>155</v>
      </c>
      <c r="P2245" s="60" t="s">
        <v>156</v>
      </c>
      <c r="Q2245" s="60" t="s">
        <v>156</v>
      </c>
      <c r="R2245" s="60" t="s">
        <v>157</v>
      </c>
      <c r="S2245" s="62" t="s">
        <v>158</v>
      </c>
    </row>
    <row r="2246" spans="1:19" x14ac:dyDescent="0.2">
      <c r="A2246" s="57">
        <v>45756</v>
      </c>
      <c r="B2246" s="58">
        <v>0.76388888888888895</v>
      </c>
      <c r="C2246" s="59" t="s">
        <v>2541</v>
      </c>
      <c r="D2246" s="59" t="s">
        <v>14</v>
      </c>
      <c r="E2246" s="60" t="s">
        <v>171</v>
      </c>
      <c r="F2246" s="59" t="s">
        <v>150</v>
      </c>
      <c r="G2246" s="60" t="s">
        <v>151</v>
      </c>
      <c r="H2246" s="69">
        <v>402.90100000000001</v>
      </c>
      <c r="I2246" s="140">
        <v>1397</v>
      </c>
      <c r="J2246" s="141">
        <v>562853.12</v>
      </c>
      <c r="K2246" s="59" t="s">
        <v>152</v>
      </c>
      <c r="L2246" s="59" t="s">
        <v>167</v>
      </c>
      <c r="M2246" s="60" t="s">
        <v>168</v>
      </c>
      <c r="N2246" s="61">
        <v>611113</v>
      </c>
      <c r="O2246" s="60" t="s">
        <v>155</v>
      </c>
      <c r="P2246" s="60" t="s">
        <v>156</v>
      </c>
      <c r="Q2246" s="60" t="s">
        <v>156</v>
      </c>
      <c r="R2246" s="60" t="s">
        <v>157</v>
      </c>
      <c r="S2246" s="62" t="s">
        <v>158</v>
      </c>
    </row>
    <row r="2247" spans="1:19" x14ac:dyDescent="0.2">
      <c r="A2247" s="57">
        <v>45756</v>
      </c>
      <c r="B2247" s="58">
        <v>0.76805555555555605</v>
      </c>
      <c r="C2247" s="70" t="s">
        <v>2542</v>
      </c>
      <c r="D2247" s="59" t="s">
        <v>13</v>
      </c>
      <c r="E2247" s="60" t="s">
        <v>2515</v>
      </c>
      <c r="F2247" s="59" t="s">
        <v>150</v>
      </c>
      <c r="G2247" s="60" t="s">
        <v>151</v>
      </c>
      <c r="H2247" s="59">
        <v>688.80690000000004</v>
      </c>
      <c r="I2247" s="140" t="s">
        <v>761</v>
      </c>
      <c r="J2247" s="141"/>
      <c r="K2247" s="59" t="s">
        <v>166</v>
      </c>
      <c r="L2247" s="59" t="s">
        <v>153</v>
      </c>
      <c r="M2247" s="60" t="s">
        <v>154</v>
      </c>
      <c r="N2247" s="61"/>
      <c r="O2247" s="60" t="s">
        <v>155</v>
      </c>
      <c r="P2247" s="60" t="s">
        <v>156</v>
      </c>
      <c r="Q2247" s="60" t="s">
        <v>156</v>
      </c>
      <c r="R2247" s="60" t="s">
        <v>157</v>
      </c>
      <c r="S2247" s="62" t="s">
        <v>158</v>
      </c>
    </row>
    <row r="2248" spans="1:19" x14ac:dyDescent="0.2">
      <c r="A2248" s="57">
        <v>45756</v>
      </c>
      <c r="B2248" s="58">
        <v>0.76805555555555605</v>
      </c>
      <c r="C2248" s="70" t="s">
        <v>2542</v>
      </c>
      <c r="D2248" s="59" t="s">
        <v>13</v>
      </c>
      <c r="E2248" s="60" t="s">
        <v>2515</v>
      </c>
      <c r="F2248" s="59" t="s">
        <v>415</v>
      </c>
      <c r="G2248" s="60" t="s">
        <v>416</v>
      </c>
      <c r="H2248" s="73">
        <v>0</v>
      </c>
      <c r="I2248" s="140" t="s">
        <v>761</v>
      </c>
      <c r="J2248" s="141"/>
      <c r="K2248" s="59" t="s">
        <v>166</v>
      </c>
      <c r="L2248" s="59" t="s">
        <v>153</v>
      </c>
      <c r="M2248" s="60" t="s">
        <v>154</v>
      </c>
      <c r="N2248" s="61">
        <v>0</v>
      </c>
      <c r="O2248" s="60" t="s">
        <v>155</v>
      </c>
      <c r="P2248" s="60" t="s">
        <v>156</v>
      </c>
      <c r="Q2248" s="60" t="s">
        <v>156</v>
      </c>
      <c r="R2248" s="60" t="s">
        <v>157</v>
      </c>
      <c r="S2248" s="62" t="s">
        <v>158</v>
      </c>
    </row>
    <row r="2249" spans="1:19" x14ac:dyDescent="0.2">
      <c r="A2249" s="57">
        <v>45756</v>
      </c>
      <c r="B2249" s="58">
        <v>0.79236111111111096</v>
      </c>
      <c r="C2249" s="70" t="s">
        <v>2543</v>
      </c>
      <c r="D2249" s="59" t="s">
        <v>13</v>
      </c>
      <c r="E2249" s="60" t="s">
        <v>347</v>
      </c>
      <c r="F2249" s="59" t="s">
        <v>150</v>
      </c>
      <c r="G2249" s="60" t="s">
        <v>151</v>
      </c>
      <c r="H2249" s="59">
        <v>688.80690000000004</v>
      </c>
      <c r="I2249" s="140">
        <v>1305</v>
      </c>
      <c r="J2249" s="141">
        <v>898893.005</v>
      </c>
      <c r="K2249" s="59" t="s">
        <v>152</v>
      </c>
      <c r="L2249" s="59" t="s">
        <v>153</v>
      </c>
      <c r="M2249" s="60" t="s">
        <v>154</v>
      </c>
      <c r="N2249" s="61">
        <v>609789</v>
      </c>
      <c r="O2249" s="60" t="s">
        <v>155</v>
      </c>
      <c r="P2249" s="60" t="s">
        <v>156</v>
      </c>
      <c r="Q2249" s="60" t="s">
        <v>156</v>
      </c>
      <c r="R2249" s="60" t="s">
        <v>157</v>
      </c>
      <c r="S2249" s="62" t="s">
        <v>158</v>
      </c>
    </row>
    <row r="2250" spans="1:19" x14ac:dyDescent="0.2">
      <c r="A2250" s="57">
        <v>45756</v>
      </c>
      <c r="B2250" s="58">
        <v>0.79236111111111096</v>
      </c>
      <c r="C2250" s="70" t="s">
        <v>2543</v>
      </c>
      <c r="D2250" s="59" t="s">
        <v>13</v>
      </c>
      <c r="E2250" s="60" t="s">
        <v>347</v>
      </c>
      <c r="F2250" s="59" t="s">
        <v>415</v>
      </c>
      <c r="G2250" s="60" t="s">
        <v>416</v>
      </c>
      <c r="H2250" s="71">
        <v>0</v>
      </c>
      <c r="I2250" s="142" t="s">
        <v>2544</v>
      </c>
      <c r="J2250" s="143">
        <v>-13050</v>
      </c>
      <c r="K2250" s="59" t="s">
        <v>152</v>
      </c>
      <c r="L2250" s="59" t="s">
        <v>153</v>
      </c>
      <c r="M2250" s="60" t="s">
        <v>154</v>
      </c>
      <c r="N2250" s="61">
        <v>0</v>
      </c>
      <c r="O2250" s="60" t="s">
        <v>155</v>
      </c>
      <c r="P2250" s="60" t="s">
        <v>156</v>
      </c>
      <c r="Q2250" s="60" t="s">
        <v>156</v>
      </c>
      <c r="R2250" s="60" t="s">
        <v>157</v>
      </c>
      <c r="S2250" s="62" t="s">
        <v>158</v>
      </c>
    </row>
    <row r="2251" spans="1:19" x14ac:dyDescent="0.2">
      <c r="A2251" s="57">
        <v>45756</v>
      </c>
      <c r="B2251" s="58">
        <v>0.8125</v>
      </c>
      <c r="C2251" s="59" t="s">
        <v>2545</v>
      </c>
      <c r="D2251" s="59" t="s">
        <v>20</v>
      </c>
      <c r="E2251" s="60" t="s">
        <v>230</v>
      </c>
      <c r="F2251" s="59" t="s">
        <v>150</v>
      </c>
      <c r="G2251" s="60" t="s">
        <v>151</v>
      </c>
      <c r="H2251" s="59">
        <v>447.60840000000002</v>
      </c>
      <c r="I2251" s="140">
        <v>1305</v>
      </c>
      <c r="J2251" s="141">
        <v>584128.96200000006</v>
      </c>
      <c r="K2251" s="59" t="s">
        <v>152</v>
      </c>
      <c r="L2251" s="59" t="s">
        <v>153</v>
      </c>
      <c r="M2251" s="60" t="s">
        <v>154</v>
      </c>
      <c r="N2251" s="61"/>
      <c r="O2251" s="60" t="s">
        <v>155</v>
      </c>
      <c r="P2251" s="60" t="s">
        <v>156</v>
      </c>
      <c r="Q2251" s="60" t="s">
        <v>156</v>
      </c>
      <c r="R2251" s="60" t="s">
        <v>157</v>
      </c>
      <c r="S2251" s="62" t="s">
        <v>158</v>
      </c>
    </row>
    <row r="2252" spans="1:19" x14ac:dyDescent="0.2">
      <c r="A2252" s="57">
        <v>45756</v>
      </c>
      <c r="B2252" s="58">
        <v>0.82499999999999996</v>
      </c>
      <c r="C2252" s="59" t="s">
        <v>2546</v>
      </c>
      <c r="D2252" s="59" t="s">
        <v>12</v>
      </c>
      <c r="E2252" s="60" t="s">
        <v>183</v>
      </c>
      <c r="F2252" s="59" t="s">
        <v>218</v>
      </c>
      <c r="G2252" s="60" t="s">
        <v>219</v>
      </c>
      <c r="H2252" s="59">
        <v>300</v>
      </c>
      <c r="I2252" s="140">
        <v>1274</v>
      </c>
      <c r="J2252" s="141">
        <v>382200</v>
      </c>
      <c r="K2252" s="59" t="s">
        <v>152</v>
      </c>
      <c r="L2252" s="59" t="s">
        <v>174</v>
      </c>
      <c r="M2252" s="60" t="s">
        <v>175</v>
      </c>
      <c r="N2252" s="61">
        <v>735017</v>
      </c>
      <c r="O2252" s="60" t="s">
        <v>155</v>
      </c>
      <c r="P2252" s="60" t="s">
        <v>156</v>
      </c>
      <c r="Q2252" s="60" t="s">
        <v>156</v>
      </c>
      <c r="R2252" s="60" t="s">
        <v>157</v>
      </c>
      <c r="S2252" s="62" t="s">
        <v>158</v>
      </c>
    </row>
    <row r="2253" spans="1:19" x14ac:dyDescent="0.2">
      <c r="A2253" s="57">
        <v>45756</v>
      </c>
      <c r="B2253" s="58">
        <v>0.91180555555555598</v>
      </c>
      <c r="C2253" s="59" t="s">
        <v>2547</v>
      </c>
      <c r="D2253" s="59" t="s">
        <v>24</v>
      </c>
      <c r="E2253" s="60" t="s">
        <v>301</v>
      </c>
      <c r="F2253" s="59" t="s">
        <v>150</v>
      </c>
      <c r="G2253" s="60" t="s">
        <v>151</v>
      </c>
      <c r="H2253" s="59">
        <v>574.80999999999995</v>
      </c>
      <c r="I2253" s="140">
        <v>1397.01</v>
      </c>
      <c r="J2253" s="141">
        <v>803014.04</v>
      </c>
      <c r="K2253" s="59" t="s">
        <v>152</v>
      </c>
      <c r="L2253" s="59" t="s">
        <v>167</v>
      </c>
      <c r="M2253" s="60" t="s">
        <v>168</v>
      </c>
      <c r="N2253" s="61">
        <v>959964</v>
      </c>
      <c r="O2253" s="60" t="s">
        <v>155</v>
      </c>
      <c r="P2253" s="60" t="s">
        <v>156</v>
      </c>
      <c r="Q2253" s="60" t="s">
        <v>156</v>
      </c>
      <c r="R2253" s="60" t="s">
        <v>157</v>
      </c>
      <c r="S2253" s="62" t="s">
        <v>158</v>
      </c>
    </row>
    <row r="2254" spans="1:19" x14ac:dyDescent="0.2">
      <c r="A2254" s="57">
        <v>45756</v>
      </c>
      <c r="B2254" s="58">
        <v>0.95902777777777803</v>
      </c>
      <c r="C2254" s="59" t="s">
        <v>2548</v>
      </c>
      <c r="D2254" s="59" t="s">
        <v>18</v>
      </c>
      <c r="E2254" s="60" t="s">
        <v>213</v>
      </c>
      <c r="F2254" s="59" t="s">
        <v>218</v>
      </c>
      <c r="G2254" s="60" t="s">
        <v>219</v>
      </c>
      <c r="H2254" s="59">
        <v>523.99</v>
      </c>
      <c r="I2254" s="140">
        <v>1282.8</v>
      </c>
      <c r="J2254" s="141">
        <v>672174.37199999997</v>
      </c>
      <c r="K2254" s="59" t="s">
        <v>152</v>
      </c>
      <c r="L2254" s="59" t="s">
        <v>174</v>
      </c>
      <c r="M2254" s="60" t="s">
        <v>175</v>
      </c>
      <c r="N2254" s="61">
        <v>2451416</v>
      </c>
      <c r="O2254" s="60" t="s">
        <v>155</v>
      </c>
      <c r="P2254" s="60" t="s">
        <v>156</v>
      </c>
      <c r="Q2254" s="60" t="s">
        <v>156</v>
      </c>
      <c r="R2254" s="60" t="s">
        <v>157</v>
      </c>
      <c r="S2254" s="62" t="s">
        <v>158</v>
      </c>
    </row>
    <row r="2255" spans="1:19" x14ac:dyDescent="0.2">
      <c r="A2255" s="57">
        <v>45756</v>
      </c>
      <c r="B2255" s="58">
        <v>0.969444444444444</v>
      </c>
      <c r="C2255" s="59" t="s">
        <v>2549</v>
      </c>
      <c r="D2255" s="59" t="s">
        <v>18</v>
      </c>
      <c r="E2255" s="60" t="s">
        <v>213</v>
      </c>
      <c r="F2255" s="59" t="s">
        <v>218</v>
      </c>
      <c r="G2255" s="60" t="s">
        <v>219</v>
      </c>
      <c r="H2255" s="59">
        <v>125.98</v>
      </c>
      <c r="I2255" s="140">
        <v>1282.8</v>
      </c>
      <c r="J2255" s="141">
        <v>161607.144</v>
      </c>
      <c r="K2255" s="59" t="s">
        <v>152</v>
      </c>
      <c r="L2255" s="59" t="s">
        <v>174</v>
      </c>
      <c r="M2255" s="60" t="s">
        <v>175</v>
      </c>
      <c r="N2255" s="61">
        <v>2451416</v>
      </c>
      <c r="O2255" s="60" t="s">
        <v>155</v>
      </c>
      <c r="P2255" s="60" t="s">
        <v>156</v>
      </c>
      <c r="Q2255" s="60" t="s">
        <v>156</v>
      </c>
      <c r="R2255" s="60" t="s">
        <v>157</v>
      </c>
      <c r="S2255" s="62" t="s">
        <v>158</v>
      </c>
    </row>
    <row r="2256" spans="1:19" x14ac:dyDescent="0.2">
      <c r="A2256" s="57">
        <v>45757</v>
      </c>
      <c r="B2256" s="58">
        <v>3.8194444444444503E-2</v>
      </c>
      <c r="C2256" s="59" t="s">
        <v>2550</v>
      </c>
      <c r="D2256" s="59" t="s">
        <v>16</v>
      </c>
      <c r="E2256" s="60" t="s">
        <v>162</v>
      </c>
      <c r="F2256" s="59" t="s">
        <v>150</v>
      </c>
      <c r="G2256" s="60" t="s">
        <v>151</v>
      </c>
      <c r="H2256" s="59">
        <v>471.77</v>
      </c>
      <c r="I2256" s="140">
        <v>1396.99</v>
      </c>
      <c r="J2256" s="141">
        <v>659057.93999999994</v>
      </c>
      <c r="K2256" s="59" t="s">
        <v>152</v>
      </c>
      <c r="L2256" s="59" t="s">
        <v>167</v>
      </c>
      <c r="M2256" s="60" t="s">
        <v>168</v>
      </c>
      <c r="N2256" s="61">
        <v>313786</v>
      </c>
      <c r="O2256" s="60" t="s">
        <v>155</v>
      </c>
      <c r="P2256" s="60" t="s">
        <v>156</v>
      </c>
      <c r="Q2256" s="60" t="s">
        <v>156</v>
      </c>
      <c r="R2256" s="60" t="s">
        <v>157</v>
      </c>
      <c r="S2256" s="62" t="s">
        <v>158</v>
      </c>
    </row>
    <row r="2257" spans="1:19" x14ac:dyDescent="0.2">
      <c r="A2257" s="57">
        <v>45757</v>
      </c>
      <c r="B2257" s="58">
        <v>0.249305555555556</v>
      </c>
      <c r="C2257" s="59" t="s">
        <v>2551</v>
      </c>
      <c r="D2257" s="59" t="s">
        <v>105</v>
      </c>
      <c r="E2257" s="60" t="s">
        <v>1847</v>
      </c>
      <c r="F2257" s="59" t="s">
        <v>201</v>
      </c>
      <c r="G2257" s="60" t="s">
        <v>202</v>
      </c>
      <c r="H2257" s="59">
        <v>41.92</v>
      </c>
      <c r="I2257" s="140">
        <v>1475.9</v>
      </c>
      <c r="J2257" s="141">
        <v>61869.728000000003</v>
      </c>
      <c r="K2257" s="59" t="s">
        <v>152</v>
      </c>
      <c r="L2257" s="59" t="s">
        <v>174</v>
      </c>
      <c r="M2257" s="60" t="s">
        <v>175</v>
      </c>
      <c r="N2257" s="61"/>
      <c r="O2257" s="60" t="s">
        <v>383</v>
      </c>
      <c r="P2257" s="60" t="s">
        <v>393</v>
      </c>
      <c r="Q2257" s="60" t="s">
        <v>297</v>
      </c>
      <c r="R2257" s="60" t="s">
        <v>177</v>
      </c>
      <c r="S2257" s="62" t="s">
        <v>384</v>
      </c>
    </row>
    <row r="2258" spans="1:19" x14ac:dyDescent="0.2">
      <c r="A2258" s="57">
        <v>45757</v>
      </c>
      <c r="B2258" s="58">
        <v>0.31666666666666698</v>
      </c>
      <c r="C2258" s="59">
        <v>95</v>
      </c>
      <c r="D2258" s="59" t="s">
        <v>80</v>
      </c>
      <c r="E2258" s="60" t="s">
        <v>267</v>
      </c>
      <c r="F2258" s="59" t="s">
        <v>1818</v>
      </c>
      <c r="G2258" s="60" t="s">
        <v>1819</v>
      </c>
      <c r="H2258" s="59">
        <v>31.888000000000002</v>
      </c>
      <c r="I2258" s="140">
        <v>1568.74</v>
      </c>
      <c r="J2258" s="141">
        <v>50024.02</v>
      </c>
      <c r="K2258" s="59" t="s">
        <v>152</v>
      </c>
      <c r="L2258" s="59" t="s">
        <v>201</v>
      </c>
      <c r="M2258" s="60" t="s">
        <v>1820</v>
      </c>
      <c r="N2258" s="61"/>
      <c r="O2258" s="60" t="s">
        <v>188</v>
      </c>
      <c r="P2258" s="60" t="s">
        <v>176</v>
      </c>
      <c r="Q2258" s="59"/>
      <c r="R2258" s="60" t="s">
        <v>268</v>
      </c>
      <c r="S2258" s="62" t="s">
        <v>176</v>
      </c>
    </row>
    <row r="2259" spans="1:19" x14ac:dyDescent="0.2">
      <c r="A2259" s="57">
        <v>45757</v>
      </c>
      <c r="B2259" s="58">
        <v>0.45833333333333298</v>
      </c>
      <c r="C2259" s="59" t="s">
        <v>2552</v>
      </c>
      <c r="D2259" s="59" t="s">
        <v>121</v>
      </c>
      <c r="E2259" s="63" t="s">
        <v>365</v>
      </c>
      <c r="F2259" s="59" t="s">
        <v>150</v>
      </c>
      <c r="G2259" s="60" t="s">
        <v>151</v>
      </c>
      <c r="H2259" s="69">
        <v>500</v>
      </c>
      <c r="I2259" s="140">
        <v>1397</v>
      </c>
      <c r="J2259" s="141">
        <v>698500</v>
      </c>
      <c r="K2259" s="59" t="s">
        <v>152</v>
      </c>
      <c r="L2259" s="59" t="s">
        <v>167</v>
      </c>
      <c r="M2259" s="60" t="s">
        <v>168</v>
      </c>
      <c r="N2259" s="61"/>
      <c r="O2259" s="63" t="s">
        <v>365</v>
      </c>
      <c r="P2259" s="63" t="s">
        <v>365</v>
      </c>
      <c r="Q2259" s="63" t="s">
        <v>365</v>
      </c>
      <c r="R2259" s="63" t="s">
        <v>365</v>
      </c>
      <c r="S2259" s="64" t="s">
        <v>365</v>
      </c>
    </row>
    <row r="2260" spans="1:19" x14ac:dyDescent="0.2">
      <c r="A2260" s="57">
        <v>45757</v>
      </c>
      <c r="B2260" s="58">
        <v>0.63819444444444395</v>
      </c>
      <c r="C2260" s="59" t="s">
        <v>2553</v>
      </c>
      <c r="D2260" s="59" t="s">
        <v>8</v>
      </c>
      <c r="E2260" s="60" t="s">
        <v>207</v>
      </c>
      <c r="F2260" s="59" t="s">
        <v>150</v>
      </c>
      <c r="G2260" s="60" t="s">
        <v>151</v>
      </c>
      <c r="H2260" s="59">
        <v>433.55</v>
      </c>
      <c r="I2260" s="140">
        <v>1397</v>
      </c>
      <c r="J2260" s="141">
        <v>605667.94999999995</v>
      </c>
      <c r="K2260" s="59" t="s">
        <v>152</v>
      </c>
      <c r="L2260" s="59" t="s">
        <v>167</v>
      </c>
      <c r="M2260" s="60" t="s">
        <v>168</v>
      </c>
      <c r="N2260" s="61">
        <v>448164</v>
      </c>
      <c r="O2260" s="60" t="s">
        <v>155</v>
      </c>
      <c r="P2260" s="60" t="s">
        <v>156</v>
      </c>
      <c r="Q2260" s="60" t="s">
        <v>156</v>
      </c>
      <c r="R2260" s="60" t="s">
        <v>157</v>
      </c>
      <c r="S2260" s="62" t="s">
        <v>158</v>
      </c>
    </row>
    <row r="2261" spans="1:19" x14ac:dyDescent="0.2">
      <c r="A2261" s="57">
        <v>45757</v>
      </c>
      <c r="B2261" s="58">
        <v>0.74791666666666701</v>
      </c>
      <c r="C2261" s="70" t="s">
        <v>2554</v>
      </c>
      <c r="D2261" s="59" t="s">
        <v>26</v>
      </c>
      <c r="E2261" s="60" t="s">
        <v>232</v>
      </c>
      <c r="F2261" s="59" t="s">
        <v>415</v>
      </c>
      <c r="G2261" s="60" t="s">
        <v>416</v>
      </c>
      <c r="H2261" s="71">
        <v>0</v>
      </c>
      <c r="I2261" s="142" t="s">
        <v>2555</v>
      </c>
      <c r="J2261" s="143">
        <v>-7986.56</v>
      </c>
      <c r="K2261" s="59" t="s">
        <v>152</v>
      </c>
      <c r="L2261" s="59" t="s">
        <v>153</v>
      </c>
      <c r="M2261" s="60" t="s">
        <v>168</v>
      </c>
      <c r="N2261" s="61">
        <v>0</v>
      </c>
      <c r="O2261" s="60" t="s">
        <v>155</v>
      </c>
      <c r="P2261" s="60" t="s">
        <v>156</v>
      </c>
      <c r="Q2261" s="60" t="s">
        <v>156</v>
      </c>
      <c r="R2261" s="60" t="s">
        <v>157</v>
      </c>
      <c r="S2261" s="62" t="s">
        <v>158</v>
      </c>
    </row>
    <row r="2262" spans="1:19" x14ac:dyDescent="0.2">
      <c r="A2262" s="57">
        <v>45757</v>
      </c>
      <c r="B2262" s="58">
        <v>0.74861111111111101</v>
      </c>
      <c r="C2262" s="70" t="s">
        <v>2554</v>
      </c>
      <c r="D2262" s="59" t="s">
        <v>26</v>
      </c>
      <c r="E2262" s="60" t="s">
        <v>232</v>
      </c>
      <c r="F2262" s="59" t="s">
        <v>150</v>
      </c>
      <c r="G2262" s="60" t="s">
        <v>151</v>
      </c>
      <c r="H2262" s="59">
        <v>285.85000000000002</v>
      </c>
      <c r="I2262" s="140">
        <v>1396.98</v>
      </c>
      <c r="J2262" s="141">
        <v>399327.98</v>
      </c>
      <c r="K2262" s="59" t="s">
        <v>152</v>
      </c>
      <c r="L2262" s="59" t="s">
        <v>167</v>
      </c>
      <c r="M2262" s="60" t="s">
        <v>168</v>
      </c>
      <c r="N2262" s="61">
        <v>155965</v>
      </c>
      <c r="O2262" s="60" t="s">
        <v>155</v>
      </c>
      <c r="P2262" s="60" t="s">
        <v>156</v>
      </c>
      <c r="Q2262" s="60" t="s">
        <v>156</v>
      </c>
      <c r="R2262" s="60" t="s">
        <v>157</v>
      </c>
      <c r="S2262" s="62" t="s">
        <v>158</v>
      </c>
    </row>
    <row r="2263" spans="1:19" x14ac:dyDescent="0.2">
      <c r="A2263" s="57">
        <v>45757</v>
      </c>
      <c r="B2263" s="58">
        <v>0.75138888888888899</v>
      </c>
      <c r="C2263" s="59" t="s">
        <v>2556</v>
      </c>
      <c r="D2263" s="59" t="s">
        <v>17</v>
      </c>
      <c r="E2263" s="60" t="s">
        <v>230</v>
      </c>
      <c r="F2263" s="59" t="s">
        <v>150</v>
      </c>
      <c r="G2263" s="60" t="s">
        <v>151</v>
      </c>
      <c r="H2263" s="59">
        <v>394.8897</v>
      </c>
      <c r="I2263" s="140">
        <v>1305</v>
      </c>
      <c r="J2263" s="141">
        <v>515331.05900000001</v>
      </c>
      <c r="K2263" s="59" t="s">
        <v>152</v>
      </c>
      <c r="L2263" s="59" t="s">
        <v>153</v>
      </c>
      <c r="M2263" s="60" t="s">
        <v>154</v>
      </c>
      <c r="N2263" s="61">
        <v>109815</v>
      </c>
      <c r="O2263" s="60" t="s">
        <v>155</v>
      </c>
      <c r="P2263" s="60" t="s">
        <v>156</v>
      </c>
      <c r="Q2263" s="60" t="s">
        <v>156</v>
      </c>
      <c r="R2263" s="60" t="s">
        <v>157</v>
      </c>
      <c r="S2263" s="62" t="s">
        <v>158</v>
      </c>
    </row>
    <row r="2264" spans="1:19" x14ac:dyDescent="0.2">
      <c r="A2264" s="57">
        <v>45757</v>
      </c>
      <c r="B2264" s="58">
        <v>0.76944444444444504</v>
      </c>
      <c r="C2264" s="59" t="s">
        <v>2557</v>
      </c>
      <c r="D2264" s="59" t="s">
        <v>15</v>
      </c>
      <c r="E2264" s="60" t="s">
        <v>164</v>
      </c>
      <c r="F2264" s="59" t="s">
        <v>150</v>
      </c>
      <c r="G2264" s="60" t="s">
        <v>151</v>
      </c>
      <c r="H2264" s="59">
        <v>395.14</v>
      </c>
      <c r="I2264" s="140">
        <v>1397.01</v>
      </c>
      <c r="J2264" s="141">
        <v>552015.05000000005</v>
      </c>
      <c r="K2264" s="59" t="s">
        <v>152</v>
      </c>
      <c r="L2264" s="59" t="s">
        <v>167</v>
      </c>
      <c r="M2264" s="60" t="s">
        <v>168</v>
      </c>
      <c r="N2264" s="61">
        <v>390880</v>
      </c>
      <c r="O2264" s="60" t="s">
        <v>155</v>
      </c>
      <c r="P2264" s="60" t="s">
        <v>156</v>
      </c>
      <c r="Q2264" s="60" t="s">
        <v>156</v>
      </c>
      <c r="R2264" s="60" t="s">
        <v>157</v>
      </c>
      <c r="S2264" s="62" t="s">
        <v>158</v>
      </c>
    </row>
    <row r="2265" spans="1:19" x14ac:dyDescent="0.2">
      <c r="A2265" s="57">
        <v>45757</v>
      </c>
      <c r="B2265" s="58">
        <v>0.80069444444444504</v>
      </c>
      <c r="C2265" s="59" t="s">
        <v>2558</v>
      </c>
      <c r="D2265" s="59" t="s">
        <v>7</v>
      </c>
      <c r="E2265" s="60" t="s">
        <v>181</v>
      </c>
      <c r="F2265" s="59" t="s">
        <v>150</v>
      </c>
      <c r="G2265" s="60" t="s">
        <v>151</v>
      </c>
      <c r="H2265" s="59">
        <v>383.33</v>
      </c>
      <c r="I2265" s="140">
        <v>1396.98</v>
      </c>
      <c r="J2265" s="141">
        <v>535506</v>
      </c>
      <c r="K2265" s="59" t="s">
        <v>152</v>
      </c>
      <c r="L2265" s="59" t="s">
        <v>167</v>
      </c>
      <c r="M2265" s="60" t="s">
        <v>168</v>
      </c>
      <c r="N2265" s="61">
        <v>532888</v>
      </c>
      <c r="O2265" s="60" t="s">
        <v>155</v>
      </c>
      <c r="P2265" s="60" t="s">
        <v>156</v>
      </c>
      <c r="Q2265" s="60" t="s">
        <v>156</v>
      </c>
      <c r="R2265" s="60" t="s">
        <v>157</v>
      </c>
      <c r="S2265" s="62" t="s">
        <v>158</v>
      </c>
    </row>
    <row r="2266" spans="1:19" x14ac:dyDescent="0.2">
      <c r="A2266" s="57">
        <v>45758</v>
      </c>
      <c r="B2266" s="58">
        <v>8.6805555555555594E-2</v>
      </c>
      <c r="C2266" s="59" t="s">
        <v>2559</v>
      </c>
      <c r="D2266" s="59" t="s">
        <v>21</v>
      </c>
      <c r="E2266" s="60" t="s">
        <v>251</v>
      </c>
      <c r="F2266" s="59" t="s">
        <v>150</v>
      </c>
      <c r="G2266" s="60" t="s">
        <v>151</v>
      </c>
      <c r="H2266" s="59">
        <v>334.13940000000002</v>
      </c>
      <c r="I2266" s="140">
        <v>1305</v>
      </c>
      <c r="J2266" s="141">
        <v>436051.91700000002</v>
      </c>
      <c r="K2266" s="59" t="s">
        <v>152</v>
      </c>
      <c r="L2266" s="59" t="s">
        <v>153</v>
      </c>
      <c r="M2266" s="60" t="s">
        <v>154</v>
      </c>
      <c r="N2266" s="61">
        <v>1938770</v>
      </c>
      <c r="O2266" s="60" t="s">
        <v>155</v>
      </c>
      <c r="P2266" s="60" t="s">
        <v>156</v>
      </c>
      <c r="Q2266" s="60" t="s">
        <v>156</v>
      </c>
      <c r="R2266" s="60" t="s">
        <v>157</v>
      </c>
      <c r="S2266" s="62" t="s">
        <v>158</v>
      </c>
    </row>
    <row r="2267" spans="1:19" x14ac:dyDescent="0.2">
      <c r="A2267" s="65">
        <v>45758</v>
      </c>
      <c r="B2267" s="66">
        <v>0.16805555555555601</v>
      </c>
      <c r="C2267" s="67" t="s">
        <v>2560</v>
      </c>
      <c r="D2267" s="67" t="s">
        <v>48</v>
      </c>
      <c r="E2267" s="68" t="s">
        <v>335</v>
      </c>
      <c r="F2267" s="67" t="s">
        <v>218</v>
      </c>
      <c r="G2267" s="68" t="s">
        <v>219</v>
      </c>
      <c r="H2267" s="67">
        <v>163.71</v>
      </c>
      <c r="I2267" s="142">
        <v>1274</v>
      </c>
      <c r="J2267" s="141">
        <v>208566.54</v>
      </c>
      <c r="K2267" s="67" t="s">
        <v>152</v>
      </c>
      <c r="L2267" s="67" t="s">
        <v>174</v>
      </c>
      <c r="M2267" s="68" t="s">
        <v>175</v>
      </c>
      <c r="N2267" s="61"/>
      <c r="O2267" s="60" t="s">
        <v>155</v>
      </c>
      <c r="P2267" s="60" t="s">
        <v>336</v>
      </c>
      <c r="Q2267" s="60" t="s">
        <v>336</v>
      </c>
      <c r="R2267" s="60" t="s">
        <v>312</v>
      </c>
      <c r="S2267" s="62" t="s">
        <v>158</v>
      </c>
    </row>
    <row r="2268" spans="1:19" x14ac:dyDescent="0.2">
      <c r="A2268" s="57">
        <v>45758</v>
      </c>
      <c r="B2268" s="58">
        <v>0.225694444444444</v>
      </c>
      <c r="C2268" s="59" t="s">
        <v>2561</v>
      </c>
      <c r="D2268" s="59" t="s">
        <v>63</v>
      </c>
      <c r="E2268" s="60" t="s">
        <v>241</v>
      </c>
      <c r="F2268" s="59" t="s">
        <v>153</v>
      </c>
      <c r="G2268" s="60" t="s">
        <v>165</v>
      </c>
      <c r="H2268" s="59">
        <v>115.29</v>
      </c>
      <c r="I2268" s="140">
        <v>1476.5</v>
      </c>
      <c r="J2268" s="141">
        <v>170225.685</v>
      </c>
      <c r="K2268" s="59" t="s">
        <v>152</v>
      </c>
      <c r="L2268" s="59" t="s">
        <v>174</v>
      </c>
      <c r="M2268" s="60" t="s">
        <v>175</v>
      </c>
      <c r="N2268" s="61">
        <v>90103</v>
      </c>
      <c r="O2268" s="60" t="s">
        <v>155</v>
      </c>
      <c r="P2268" s="60" t="s">
        <v>196</v>
      </c>
      <c r="Q2268" s="60" t="s">
        <v>242</v>
      </c>
      <c r="R2268" s="60" t="s">
        <v>196</v>
      </c>
      <c r="S2268" s="62" t="s">
        <v>158</v>
      </c>
    </row>
    <row r="2269" spans="1:19" x14ac:dyDescent="0.2">
      <c r="A2269" s="57">
        <v>45758</v>
      </c>
      <c r="B2269" s="58">
        <v>0.3125</v>
      </c>
      <c r="C2269" s="59" t="s">
        <v>2562</v>
      </c>
      <c r="D2269" s="59" t="s">
        <v>60</v>
      </c>
      <c r="E2269" s="60" t="s">
        <v>281</v>
      </c>
      <c r="F2269" s="59" t="s">
        <v>150</v>
      </c>
      <c r="G2269" s="60" t="s">
        <v>151</v>
      </c>
      <c r="H2269" s="59">
        <v>105.5946</v>
      </c>
      <c r="I2269" s="140">
        <v>1305</v>
      </c>
      <c r="J2269" s="141">
        <v>137800.95300000001</v>
      </c>
      <c r="K2269" s="59" t="s">
        <v>152</v>
      </c>
      <c r="L2269" s="59" t="s">
        <v>153</v>
      </c>
      <c r="M2269" s="60" t="s">
        <v>154</v>
      </c>
      <c r="N2269" s="61"/>
      <c r="O2269" s="60" t="s">
        <v>155</v>
      </c>
      <c r="P2269" s="60" t="s">
        <v>191</v>
      </c>
      <c r="Q2269" s="60" t="s">
        <v>192</v>
      </c>
      <c r="R2269" s="60" t="s">
        <v>193</v>
      </c>
      <c r="S2269" s="62" t="s">
        <v>158</v>
      </c>
    </row>
    <row r="2270" spans="1:19" x14ac:dyDescent="0.2">
      <c r="A2270" s="57">
        <v>45758</v>
      </c>
      <c r="B2270" s="58">
        <v>0.32500000000000001</v>
      </c>
      <c r="C2270" s="59" t="s">
        <v>2563</v>
      </c>
      <c r="D2270" s="59" t="s">
        <v>64</v>
      </c>
      <c r="E2270" s="60" t="s">
        <v>2564</v>
      </c>
      <c r="F2270" s="59" t="s">
        <v>150</v>
      </c>
      <c r="G2270" s="60" t="s">
        <v>151</v>
      </c>
      <c r="H2270" s="59">
        <v>37.002299999999998</v>
      </c>
      <c r="I2270" s="140">
        <v>1305</v>
      </c>
      <c r="J2270" s="141">
        <v>48288.002</v>
      </c>
      <c r="K2270" s="59" t="s">
        <v>152</v>
      </c>
      <c r="L2270" s="59" t="s">
        <v>153</v>
      </c>
      <c r="M2270" s="60" t="s">
        <v>154</v>
      </c>
      <c r="N2270" s="61"/>
      <c r="O2270" s="60" t="s">
        <v>155</v>
      </c>
      <c r="P2270" s="60" t="s">
        <v>191</v>
      </c>
      <c r="Q2270" s="60" t="s">
        <v>192</v>
      </c>
      <c r="R2270" s="60" t="s">
        <v>193</v>
      </c>
      <c r="S2270" s="62" t="s">
        <v>158</v>
      </c>
    </row>
    <row r="2271" spans="1:19" x14ac:dyDescent="0.2">
      <c r="A2271" s="57">
        <v>45758</v>
      </c>
      <c r="B2271" s="58">
        <v>0.34861111111111098</v>
      </c>
      <c r="C2271" s="59" t="s">
        <v>2565</v>
      </c>
      <c r="D2271" s="59" t="s">
        <v>59</v>
      </c>
      <c r="E2271" s="60" t="s">
        <v>2566</v>
      </c>
      <c r="F2271" s="59" t="s">
        <v>150</v>
      </c>
      <c r="G2271" s="60" t="s">
        <v>151</v>
      </c>
      <c r="H2271" s="59">
        <v>114.59690000000001</v>
      </c>
      <c r="I2271" s="140">
        <v>1305</v>
      </c>
      <c r="J2271" s="141">
        <v>149548.95499999999</v>
      </c>
      <c r="K2271" s="59" t="s">
        <v>152</v>
      </c>
      <c r="L2271" s="59" t="s">
        <v>153</v>
      </c>
      <c r="M2271" s="60" t="s">
        <v>154</v>
      </c>
      <c r="N2271" s="61"/>
      <c r="O2271" s="60" t="s">
        <v>155</v>
      </c>
      <c r="P2271" s="60" t="s">
        <v>191</v>
      </c>
      <c r="Q2271" s="60" t="s">
        <v>192</v>
      </c>
      <c r="R2271" s="60" t="s">
        <v>193</v>
      </c>
      <c r="S2271" s="62" t="s">
        <v>158</v>
      </c>
    </row>
    <row r="2272" spans="1:19" x14ac:dyDescent="0.2">
      <c r="A2272" s="65">
        <v>45758</v>
      </c>
      <c r="B2272" s="66">
        <v>0.35208333333333303</v>
      </c>
      <c r="C2272" s="59" t="s">
        <v>2567</v>
      </c>
      <c r="D2272" s="59" t="s">
        <v>41</v>
      </c>
      <c r="E2272" s="68" t="s">
        <v>215</v>
      </c>
      <c r="F2272" s="67" t="s">
        <v>153</v>
      </c>
      <c r="G2272" s="68" t="s">
        <v>165</v>
      </c>
      <c r="H2272" s="67">
        <v>41.205100000000002</v>
      </c>
      <c r="I2272" s="142">
        <v>1536</v>
      </c>
      <c r="J2272" s="141">
        <v>63291.034</v>
      </c>
      <c r="K2272" s="67" t="s">
        <v>152</v>
      </c>
      <c r="L2272" s="67" t="s">
        <v>153</v>
      </c>
      <c r="M2272" s="68" t="s">
        <v>154</v>
      </c>
      <c r="N2272" s="61"/>
      <c r="O2272" s="60" t="s">
        <v>155</v>
      </c>
      <c r="P2272" s="60" t="s">
        <v>191</v>
      </c>
      <c r="Q2272" s="60" t="s">
        <v>204</v>
      </c>
      <c r="R2272" s="60" t="s">
        <v>193</v>
      </c>
      <c r="S2272" s="62" t="s">
        <v>158</v>
      </c>
    </row>
    <row r="2273" spans="1:19" x14ac:dyDescent="0.2">
      <c r="A2273" s="57">
        <v>45758</v>
      </c>
      <c r="B2273" s="58">
        <v>0.454166666666667</v>
      </c>
      <c r="C2273" s="59" t="s">
        <v>2568</v>
      </c>
      <c r="D2273" s="59" t="s">
        <v>50</v>
      </c>
      <c r="E2273" s="60" t="s">
        <v>274</v>
      </c>
      <c r="F2273" s="59" t="s">
        <v>153</v>
      </c>
      <c r="G2273" s="60" t="s">
        <v>165</v>
      </c>
      <c r="H2273" s="59">
        <v>100.75</v>
      </c>
      <c r="I2273" s="140">
        <v>1501.4</v>
      </c>
      <c r="J2273" s="141">
        <v>151266.04999999999</v>
      </c>
      <c r="K2273" s="59" t="s">
        <v>152</v>
      </c>
      <c r="L2273" s="59" t="s">
        <v>174</v>
      </c>
      <c r="M2273" s="60" t="s">
        <v>175</v>
      </c>
      <c r="N2273" s="61">
        <v>735644</v>
      </c>
      <c r="O2273" s="60" t="s">
        <v>155</v>
      </c>
      <c r="P2273" s="60" t="s">
        <v>275</v>
      </c>
      <c r="Q2273" s="60" t="s">
        <v>223</v>
      </c>
      <c r="R2273" s="60" t="s">
        <v>276</v>
      </c>
      <c r="S2273" s="62" t="s">
        <v>158</v>
      </c>
    </row>
    <row r="2274" spans="1:19" x14ac:dyDescent="0.2">
      <c r="A2274" s="57">
        <v>45758</v>
      </c>
      <c r="B2274" s="58">
        <v>0.45624999999999999</v>
      </c>
      <c r="C2274" s="59" t="s">
        <v>2569</v>
      </c>
      <c r="D2274" s="59" t="s">
        <v>10</v>
      </c>
      <c r="E2274" s="60" t="s">
        <v>228</v>
      </c>
      <c r="F2274" s="59" t="s">
        <v>150</v>
      </c>
      <c r="G2274" s="60" t="s">
        <v>151</v>
      </c>
      <c r="H2274" s="59">
        <v>337.79</v>
      </c>
      <c r="I2274" s="140">
        <v>1305</v>
      </c>
      <c r="J2274" s="141">
        <v>440815.95</v>
      </c>
      <c r="K2274" s="59" t="s">
        <v>152</v>
      </c>
      <c r="L2274" s="59" t="s">
        <v>153</v>
      </c>
      <c r="M2274" s="60" t="s">
        <v>154</v>
      </c>
      <c r="N2274" s="61">
        <v>989617</v>
      </c>
      <c r="O2274" s="60" t="s">
        <v>155</v>
      </c>
      <c r="P2274" s="60" t="s">
        <v>156</v>
      </c>
      <c r="Q2274" s="60" t="s">
        <v>156</v>
      </c>
      <c r="R2274" s="60" t="s">
        <v>157</v>
      </c>
      <c r="S2274" s="62" t="s">
        <v>158</v>
      </c>
    </row>
    <row r="2275" spans="1:19" x14ac:dyDescent="0.2">
      <c r="A2275" s="57">
        <v>45758</v>
      </c>
      <c r="B2275" s="58">
        <v>0.45833333333333298</v>
      </c>
      <c r="C2275" s="59" t="s">
        <v>2570</v>
      </c>
      <c r="D2275" s="59" t="s">
        <v>18</v>
      </c>
      <c r="E2275" s="60" t="s">
        <v>213</v>
      </c>
      <c r="F2275" s="59" t="s">
        <v>150</v>
      </c>
      <c r="G2275" s="60" t="s">
        <v>151</v>
      </c>
      <c r="H2275" s="59">
        <v>175.59</v>
      </c>
      <c r="I2275" s="140">
        <v>1397</v>
      </c>
      <c r="J2275" s="141">
        <v>245298.95</v>
      </c>
      <c r="K2275" s="59" t="s">
        <v>152</v>
      </c>
      <c r="L2275" s="59" t="s">
        <v>167</v>
      </c>
      <c r="M2275" s="60" t="s">
        <v>168</v>
      </c>
      <c r="N2275" s="61">
        <v>2451935</v>
      </c>
      <c r="O2275" s="60" t="s">
        <v>155</v>
      </c>
      <c r="P2275" s="60" t="s">
        <v>156</v>
      </c>
      <c r="Q2275" s="60" t="s">
        <v>156</v>
      </c>
      <c r="R2275" s="60" t="s">
        <v>157</v>
      </c>
      <c r="S2275" s="62" t="s">
        <v>158</v>
      </c>
    </row>
    <row r="2276" spans="1:19" x14ac:dyDescent="0.2">
      <c r="A2276" s="57">
        <v>45758</v>
      </c>
      <c r="B2276" s="58">
        <v>0.52638888888888902</v>
      </c>
      <c r="C2276" s="59" t="s">
        <v>2571</v>
      </c>
      <c r="D2276" s="59" t="s">
        <v>39</v>
      </c>
      <c r="E2276" s="60" t="s">
        <v>386</v>
      </c>
      <c r="F2276" s="59" t="s">
        <v>150</v>
      </c>
      <c r="G2276" s="60" t="s">
        <v>151</v>
      </c>
      <c r="H2276" s="59">
        <v>65.819999999999993</v>
      </c>
      <c r="I2276" s="140">
        <v>1397.01</v>
      </c>
      <c r="J2276" s="141">
        <v>91950.96</v>
      </c>
      <c r="K2276" s="59" t="s">
        <v>152</v>
      </c>
      <c r="L2276" s="59" t="s">
        <v>167</v>
      </c>
      <c r="M2276" s="60" t="s">
        <v>168</v>
      </c>
      <c r="N2276" s="61">
        <v>163110</v>
      </c>
      <c r="O2276" s="60" t="s">
        <v>155</v>
      </c>
      <c r="P2276" s="60" t="s">
        <v>210</v>
      </c>
      <c r="Q2276" s="60" t="s">
        <v>204</v>
      </c>
      <c r="R2276" s="60" t="s">
        <v>211</v>
      </c>
      <c r="S2276" s="62" t="s">
        <v>158</v>
      </c>
    </row>
    <row r="2277" spans="1:19" x14ac:dyDescent="0.2">
      <c r="A2277" s="57">
        <v>45758</v>
      </c>
      <c r="B2277" s="58">
        <v>0.55069444444444504</v>
      </c>
      <c r="C2277" s="59" t="s">
        <v>2572</v>
      </c>
      <c r="D2277" s="59" t="s">
        <v>46</v>
      </c>
      <c r="E2277" s="60" t="s">
        <v>558</v>
      </c>
      <c r="F2277" s="59" t="s">
        <v>150</v>
      </c>
      <c r="G2277" s="60" t="s">
        <v>151</v>
      </c>
      <c r="H2277" s="59">
        <v>121.81</v>
      </c>
      <c r="I2277" s="140">
        <v>1397</v>
      </c>
      <c r="J2277" s="141">
        <v>170168.99</v>
      </c>
      <c r="K2277" s="59" t="s">
        <v>152</v>
      </c>
      <c r="L2277" s="59" t="s">
        <v>167</v>
      </c>
      <c r="M2277" s="60" t="s">
        <v>168</v>
      </c>
      <c r="N2277" s="61"/>
      <c r="O2277" s="60" t="s">
        <v>155</v>
      </c>
      <c r="P2277" s="60" t="s">
        <v>210</v>
      </c>
      <c r="Q2277" s="60" t="s">
        <v>204</v>
      </c>
      <c r="R2277" s="60" t="s">
        <v>211</v>
      </c>
      <c r="S2277" s="62" t="s">
        <v>158</v>
      </c>
    </row>
    <row r="2278" spans="1:19" x14ac:dyDescent="0.2">
      <c r="A2278" s="57">
        <v>45758</v>
      </c>
      <c r="B2278" s="58">
        <v>0.5625</v>
      </c>
      <c r="C2278" s="59" t="s">
        <v>2573</v>
      </c>
      <c r="D2278" s="59" t="s">
        <v>70</v>
      </c>
      <c r="E2278" s="60" t="s">
        <v>421</v>
      </c>
      <c r="F2278" s="59" t="s">
        <v>186</v>
      </c>
      <c r="G2278" s="60" t="s">
        <v>187</v>
      </c>
      <c r="H2278" s="59">
        <v>9.8699999999999992</v>
      </c>
      <c r="I2278" s="140">
        <v>1251.8699999999999</v>
      </c>
      <c r="J2278" s="141">
        <v>12355.99</v>
      </c>
      <c r="K2278" s="59" t="s">
        <v>152</v>
      </c>
      <c r="L2278" s="59" t="s">
        <v>167</v>
      </c>
      <c r="M2278" s="60" t="s">
        <v>168</v>
      </c>
      <c r="N2278" s="61"/>
      <c r="O2278" s="60" t="s">
        <v>383</v>
      </c>
      <c r="P2278" s="60" t="s">
        <v>393</v>
      </c>
      <c r="Q2278" s="60" t="s">
        <v>204</v>
      </c>
      <c r="R2278" s="60" t="s">
        <v>205</v>
      </c>
      <c r="S2278" s="62" t="s">
        <v>384</v>
      </c>
    </row>
    <row r="2279" spans="1:19" x14ac:dyDescent="0.2">
      <c r="A2279" s="57">
        <v>45758</v>
      </c>
      <c r="B2279" s="58">
        <v>0.56805555555555598</v>
      </c>
      <c r="C2279" s="59" t="s">
        <v>2574</v>
      </c>
      <c r="D2279" s="59" t="s">
        <v>62</v>
      </c>
      <c r="E2279" s="60" t="s">
        <v>289</v>
      </c>
      <c r="F2279" s="59" t="s">
        <v>153</v>
      </c>
      <c r="G2279" s="60" t="s">
        <v>165</v>
      </c>
      <c r="H2279" s="59">
        <v>60.8</v>
      </c>
      <c r="I2279" s="140">
        <v>1476.5</v>
      </c>
      <c r="J2279" s="141">
        <v>89771.199999999997</v>
      </c>
      <c r="K2279" s="59" t="s">
        <v>152</v>
      </c>
      <c r="L2279" s="59" t="s">
        <v>174</v>
      </c>
      <c r="M2279" s="60" t="s">
        <v>175</v>
      </c>
      <c r="N2279" s="61">
        <v>104715</v>
      </c>
      <c r="O2279" s="60" t="s">
        <v>155</v>
      </c>
      <c r="P2279" s="60" t="s">
        <v>210</v>
      </c>
      <c r="Q2279" s="60" t="s">
        <v>204</v>
      </c>
      <c r="R2279" s="60" t="s">
        <v>211</v>
      </c>
      <c r="S2279" s="62" t="s">
        <v>158</v>
      </c>
    </row>
    <row r="2280" spans="1:19" x14ac:dyDescent="0.2">
      <c r="A2280" s="57">
        <v>45758</v>
      </c>
      <c r="B2280" s="58">
        <v>0.59652777777777799</v>
      </c>
      <c r="C2280" s="59" t="s">
        <v>2575</v>
      </c>
      <c r="D2280" s="59" t="s">
        <v>11</v>
      </c>
      <c r="E2280" s="60" t="s">
        <v>149</v>
      </c>
      <c r="F2280" s="59" t="s">
        <v>150</v>
      </c>
      <c r="G2280" s="60" t="s">
        <v>151</v>
      </c>
      <c r="H2280" s="59">
        <v>370</v>
      </c>
      <c r="I2280" s="140">
        <v>1305</v>
      </c>
      <c r="J2280" s="141">
        <v>482850</v>
      </c>
      <c r="K2280" s="59" t="s">
        <v>152</v>
      </c>
      <c r="L2280" s="59" t="s">
        <v>153</v>
      </c>
      <c r="M2280" s="60" t="s">
        <v>154</v>
      </c>
      <c r="N2280" s="61">
        <v>846220</v>
      </c>
      <c r="O2280" s="60" t="s">
        <v>155</v>
      </c>
      <c r="P2280" s="60" t="s">
        <v>156</v>
      </c>
      <c r="Q2280" s="60" t="s">
        <v>156</v>
      </c>
      <c r="R2280" s="60" t="s">
        <v>157</v>
      </c>
      <c r="S2280" s="62" t="s">
        <v>158</v>
      </c>
    </row>
    <row r="2281" spans="1:19" x14ac:dyDescent="0.2">
      <c r="A2281" s="57">
        <v>45758</v>
      </c>
      <c r="B2281" s="58">
        <v>0.63055555555555598</v>
      </c>
      <c r="C2281" s="59" t="s">
        <v>2576</v>
      </c>
      <c r="D2281" s="59" t="s">
        <v>25</v>
      </c>
      <c r="E2281" s="60" t="s">
        <v>238</v>
      </c>
      <c r="F2281" s="59" t="s">
        <v>218</v>
      </c>
      <c r="G2281" s="60" t="s">
        <v>219</v>
      </c>
      <c r="H2281" s="59">
        <v>300</v>
      </c>
      <c r="I2281" s="140">
        <v>1295.5999999999999</v>
      </c>
      <c r="J2281" s="141">
        <v>388680</v>
      </c>
      <c r="K2281" s="59" t="s">
        <v>152</v>
      </c>
      <c r="L2281" s="59" t="s">
        <v>174</v>
      </c>
      <c r="M2281" s="60" t="s">
        <v>175</v>
      </c>
      <c r="N2281" s="61">
        <v>776980</v>
      </c>
      <c r="O2281" s="60" t="s">
        <v>155</v>
      </c>
      <c r="P2281" s="60" t="s">
        <v>156</v>
      </c>
      <c r="Q2281" s="60" t="s">
        <v>156</v>
      </c>
      <c r="R2281" s="60" t="s">
        <v>157</v>
      </c>
      <c r="S2281" s="62" t="s">
        <v>158</v>
      </c>
    </row>
    <row r="2282" spans="1:19" x14ac:dyDescent="0.2">
      <c r="A2282" s="57">
        <v>45758</v>
      </c>
      <c r="B2282" s="58">
        <v>0.75694444444444398</v>
      </c>
      <c r="C2282" s="59" t="s">
        <v>2577</v>
      </c>
      <c r="D2282" s="59" t="s">
        <v>23</v>
      </c>
      <c r="E2282" s="60" t="s">
        <v>160</v>
      </c>
      <c r="F2282" s="59" t="s">
        <v>150</v>
      </c>
      <c r="G2282" s="60" t="s">
        <v>151</v>
      </c>
      <c r="H2282" s="59">
        <v>453.37</v>
      </c>
      <c r="I2282" s="140">
        <v>1396.99</v>
      </c>
      <c r="J2282" s="141">
        <v>633355.1</v>
      </c>
      <c r="K2282" s="59" t="s">
        <v>152</v>
      </c>
      <c r="L2282" s="59" t="s">
        <v>167</v>
      </c>
      <c r="M2282" s="60" t="s">
        <v>168</v>
      </c>
      <c r="N2282" s="61">
        <v>1246068</v>
      </c>
      <c r="O2282" s="60" t="s">
        <v>155</v>
      </c>
      <c r="P2282" s="60" t="s">
        <v>156</v>
      </c>
      <c r="Q2282" s="60" t="s">
        <v>156</v>
      </c>
      <c r="R2282" s="60" t="s">
        <v>157</v>
      </c>
      <c r="S2282" s="62" t="s">
        <v>158</v>
      </c>
    </row>
    <row r="2283" spans="1:19" x14ac:dyDescent="0.2">
      <c r="A2283" s="65">
        <v>45758</v>
      </c>
      <c r="B2283" s="66">
        <v>0.78680555555555598</v>
      </c>
      <c r="C2283" s="67" t="s">
        <v>2578</v>
      </c>
      <c r="D2283" s="67" t="s">
        <v>101</v>
      </c>
      <c r="E2283" s="68" t="s">
        <v>235</v>
      </c>
      <c r="F2283" s="67" t="s">
        <v>186</v>
      </c>
      <c r="G2283" s="68" t="s">
        <v>187</v>
      </c>
      <c r="H2283" s="67">
        <v>25</v>
      </c>
      <c r="I2283" s="142">
        <v>1239.5</v>
      </c>
      <c r="J2283" s="141">
        <v>30987.5</v>
      </c>
      <c r="K2283" s="67" t="s">
        <v>152</v>
      </c>
      <c r="L2283" s="67" t="s">
        <v>174</v>
      </c>
      <c r="M2283" s="68" t="s">
        <v>175</v>
      </c>
      <c r="N2283" s="61"/>
      <c r="O2283" s="60" t="s">
        <v>155</v>
      </c>
      <c r="P2283" s="60" t="s">
        <v>236</v>
      </c>
      <c r="Q2283" s="60" t="s">
        <v>197</v>
      </c>
      <c r="R2283" s="60" t="s">
        <v>196</v>
      </c>
      <c r="S2283" s="62" t="s">
        <v>158</v>
      </c>
    </row>
    <row r="2284" spans="1:19" x14ac:dyDescent="0.2">
      <c r="A2284" s="57">
        <v>45758</v>
      </c>
      <c r="B2284" s="58">
        <v>0.86111111111111105</v>
      </c>
      <c r="C2284" s="59" t="s">
        <v>2579</v>
      </c>
      <c r="D2284" s="59" t="s">
        <v>8</v>
      </c>
      <c r="E2284" s="60" t="s">
        <v>207</v>
      </c>
      <c r="F2284" s="59" t="s">
        <v>150</v>
      </c>
      <c r="G2284" s="60" t="s">
        <v>151</v>
      </c>
      <c r="H2284" s="59">
        <v>389.495</v>
      </c>
      <c r="I2284" s="140">
        <v>1305</v>
      </c>
      <c r="J2284" s="141">
        <v>508290.97499999998</v>
      </c>
      <c r="K2284" s="59" t="s">
        <v>152</v>
      </c>
      <c r="L2284" s="59" t="s">
        <v>153</v>
      </c>
      <c r="M2284" s="60" t="s">
        <v>154</v>
      </c>
      <c r="N2284" s="61">
        <v>449328</v>
      </c>
      <c r="O2284" s="60" t="s">
        <v>155</v>
      </c>
      <c r="P2284" s="60" t="s">
        <v>156</v>
      </c>
      <c r="Q2284" s="60" t="s">
        <v>156</v>
      </c>
      <c r="R2284" s="60" t="s">
        <v>157</v>
      </c>
      <c r="S2284" s="62" t="s">
        <v>158</v>
      </c>
    </row>
    <row r="2285" spans="1:19" x14ac:dyDescent="0.2">
      <c r="A2285" s="57">
        <v>45758</v>
      </c>
      <c r="B2285" s="58">
        <v>0.93333333333333302</v>
      </c>
      <c r="C2285" s="59" t="s">
        <v>2580</v>
      </c>
      <c r="D2285" s="59" t="s">
        <v>25</v>
      </c>
      <c r="E2285" s="60" t="s">
        <v>238</v>
      </c>
      <c r="F2285" s="59" t="s">
        <v>150</v>
      </c>
      <c r="G2285" s="60" t="s">
        <v>151</v>
      </c>
      <c r="H2285" s="59">
        <v>338.27</v>
      </c>
      <c r="I2285" s="140">
        <v>1396.98</v>
      </c>
      <c r="J2285" s="141">
        <v>472555.93</v>
      </c>
      <c r="K2285" s="59" t="s">
        <v>152</v>
      </c>
      <c r="L2285" s="59" t="s">
        <v>167</v>
      </c>
      <c r="M2285" s="60" t="s">
        <v>168</v>
      </c>
      <c r="N2285" s="61">
        <v>777282</v>
      </c>
      <c r="O2285" s="60" t="s">
        <v>155</v>
      </c>
      <c r="P2285" s="60" t="s">
        <v>156</v>
      </c>
      <c r="Q2285" s="60" t="s">
        <v>156</v>
      </c>
      <c r="R2285" s="60" t="s">
        <v>157</v>
      </c>
      <c r="S2285" s="62" t="s">
        <v>158</v>
      </c>
    </row>
    <row r="2286" spans="1:19" x14ac:dyDescent="0.2">
      <c r="A2286" s="57">
        <v>45759</v>
      </c>
      <c r="B2286" s="58">
        <v>3.19444444444444E-2</v>
      </c>
      <c r="C2286" s="59" t="s">
        <v>2581</v>
      </c>
      <c r="D2286" s="59" t="s">
        <v>9</v>
      </c>
      <c r="E2286" s="60" t="s">
        <v>213</v>
      </c>
      <c r="F2286" s="59" t="s">
        <v>150</v>
      </c>
      <c r="G2286" s="60" t="s">
        <v>151</v>
      </c>
      <c r="H2286" s="59">
        <v>563.53710000000001</v>
      </c>
      <c r="I2286" s="140">
        <v>1305</v>
      </c>
      <c r="J2286" s="141">
        <v>735415.91599999997</v>
      </c>
      <c r="K2286" s="59" t="s">
        <v>152</v>
      </c>
      <c r="L2286" s="59" t="s">
        <v>153</v>
      </c>
      <c r="M2286" s="60" t="s">
        <v>154</v>
      </c>
      <c r="N2286" s="61">
        <v>1011649</v>
      </c>
      <c r="O2286" s="60" t="s">
        <v>155</v>
      </c>
      <c r="P2286" s="60" t="s">
        <v>156</v>
      </c>
      <c r="Q2286" s="60" t="s">
        <v>156</v>
      </c>
      <c r="R2286" s="60" t="s">
        <v>157</v>
      </c>
      <c r="S2286" s="62" t="s">
        <v>158</v>
      </c>
    </row>
    <row r="2287" spans="1:19" x14ac:dyDescent="0.2">
      <c r="A2287" s="57">
        <v>45759</v>
      </c>
      <c r="B2287" s="58">
        <v>4.5833333333333302E-2</v>
      </c>
      <c r="C2287" s="59" t="s">
        <v>2582</v>
      </c>
      <c r="D2287" s="59" t="s">
        <v>21</v>
      </c>
      <c r="E2287" s="60" t="s">
        <v>251</v>
      </c>
      <c r="F2287" s="59" t="s">
        <v>150</v>
      </c>
      <c r="G2287" s="60" t="s">
        <v>151</v>
      </c>
      <c r="H2287" s="59">
        <v>390.7</v>
      </c>
      <c r="I2287" s="140">
        <v>1397.01</v>
      </c>
      <c r="J2287" s="141">
        <v>545812.09</v>
      </c>
      <c r="K2287" s="59" t="s">
        <v>152</v>
      </c>
      <c r="L2287" s="59" t="s">
        <v>167</v>
      </c>
      <c r="M2287" s="60" t="s">
        <v>168</v>
      </c>
      <c r="N2287" s="61">
        <v>1939928</v>
      </c>
      <c r="O2287" s="60" t="s">
        <v>155</v>
      </c>
      <c r="P2287" s="60" t="s">
        <v>156</v>
      </c>
      <c r="Q2287" s="60" t="s">
        <v>156</v>
      </c>
      <c r="R2287" s="60" t="s">
        <v>157</v>
      </c>
      <c r="S2287" s="62" t="s">
        <v>158</v>
      </c>
    </row>
    <row r="2288" spans="1:19" x14ac:dyDescent="0.2">
      <c r="A2288" s="57">
        <v>45759</v>
      </c>
      <c r="B2288" s="58">
        <v>0.29236111111111102</v>
      </c>
      <c r="C2288" s="59" t="s">
        <v>2583</v>
      </c>
      <c r="D2288" s="59" t="s">
        <v>323</v>
      </c>
      <c r="E2288" s="60" t="s">
        <v>324</v>
      </c>
      <c r="F2288" s="59" t="s">
        <v>201</v>
      </c>
      <c r="G2288" s="60" t="s">
        <v>202</v>
      </c>
      <c r="H2288" s="59">
        <v>54.6</v>
      </c>
      <c r="I2288" s="140">
        <v>1476.9</v>
      </c>
      <c r="J2288" s="141">
        <v>80638.740000000005</v>
      </c>
      <c r="K2288" s="59" t="s">
        <v>152</v>
      </c>
      <c r="L2288" s="59" t="s">
        <v>174</v>
      </c>
      <c r="M2288" s="60" t="s">
        <v>175</v>
      </c>
      <c r="N2288" s="61"/>
      <c r="O2288" s="60" t="s">
        <v>155</v>
      </c>
      <c r="P2288" s="60" t="s">
        <v>211</v>
      </c>
      <c r="Q2288" s="60" t="s">
        <v>204</v>
      </c>
      <c r="R2288" s="60" t="s">
        <v>177</v>
      </c>
      <c r="S2288" s="62" t="s">
        <v>158</v>
      </c>
    </row>
    <row r="2289" spans="1:19" x14ac:dyDescent="0.2">
      <c r="A2289" s="57">
        <v>45759</v>
      </c>
      <c r="B2289" s="58">
        <v>0.343055555555556</v>
      </c>
      <c r="C2289" s="59" t="s">
        <v>2584</v>
      </c>
      <c r="D2289" s="59" t="s">
        <v>95</v>
      </c>
      <c r="E2289" s="63" t="s">
        <v>365</v>
      </c>
      <c r="F2289" s="59" t="s">
        <v>150</v>
      </c>
      <c r="G2289" s="60" t="s">
        <v>151</v>
      </c>
      <c r="H2289" s="59">
        <v>1028.8069</v>
      </c>
      <c r="I2289" s="140">
        <v>1305</v>
      </c>
      <c r="J2289" s="141">
        <v>1342593.0049999999</v>
      </c>
      <c r="K2289" s="59" t="s">
        <v>152</v>
      </c>
      <c r="L2289" s="59" t="s">
        <v>153</v>
      </c>
      <c r="M2289" s="60" t="s">
        <v>154</v>
      </c>
      <c r="N2289" s="61"/>
      <c r="O2289" s="63" t="s">
        <v>365</v>
      </c>
      <c r="P2289" s="63" t="s">
        <v>365</v>
      </c>
      <c r="Q2289" s="63" t="s">
        <v>365</v>
      </c>
      <c r="R2289" s="63" t="s">
        <v>365</v>
      </c>
      <c r="S2289" s="64" t="s">
        <v>365</v>
      </c>
    </row>
    <row r="2290" spans="1:19" x14ac:dyDescent="0.2">
      <c r="A2290" s="57">
        <v>45759</v>
      </c>
      <c r="B2290" s="58">
        <v>0.34375</v>
      </c>
      <c r="C2290" s="59" t="s">
        <v>2585</v>
      </c>
      <c r="D2290" s="59" t="s">
        <v>52</v>
      </c>
      <c r="E2290" s="60" t="s">
        <v>190</v>
      </c>
      <c r="F2290" s="59" t="s">
        <v>150</v>
      </c>
      <c r="G2290" s="60" t="s">
        <v>151</v>
      </c>
      <c r="H2290" s="59">
        <v>30.236799999999999</v>
      </c>
      <c r="I2290" s="140">
        <v>1305</v>
      </c>
      <c r="J2290" s="141">
        <v>39459.023999999998</v>
      </c>
      <c r="K2290" s="59" t="s">
        <v>152</v>
      </c>
      <c r="L2290" s="59" t="s">
        <v>153</v>
      </c>
      <c r="M2290" s="60" t="s">
        <v>154</v>
      </c>
      <c r="N2290" s="61"/>
      <c r="O2290" s="60" t="s">
        <v>155</v>
      </c>
      <c r="P2290" s="60" t="s">
        <v>191</v>
      </c>
      <c r="Q2290" s="60" t="s">
        <v>192</v>
      </c>
      <c r="R2290" s="60" t="s">
        <v>193</v>
      </c>
      <c r="S2290" s="62" t="s">
        <v>158</v>
      </c>
    </row>
    <row r="2291" spans="1:19" x14ac:dyDescent="0.2">
      <c r="A2291" s="57">
        <v>45759</v>
      </c>
      <c r="B2291" s="58">
        <v>0.48888888888888898</v>
      </c>
      <c r="C2291" s="59" t="s">
        <v>2586</v>
      </c>
      <c r="D2291" s="59" t="s">
        <v>13</v>
      </c>
      <c r="E2291" s="60" t="s">
        <v>347</v>
      </c>
      <c r="F2291" s="59" t="s">
        <v>150</v>
      </c>
      <c r="G2291" s="60" t="s">
        <v>151</v>
      </c>
      <c r="H2291" s="59">
        <v>595.96</v>
      </c>
      <c r="I2291" s="140">
        <v>1397</v>
      </c>
      <c r="J2291" s="141">
        <v>832556.12</v>
      </c>
      <c r="K2291" s="59" t="s">
        <v>152</v>
      </c>
      <c r="L2291" s="59" t="s">
        <v>167</v>
      </c>
      <c r="M2291" s="60" t="s">
        <v>168</v>
      </c>
      <c r="N2291" s="61">
        <v>611465</v>
      </c>
      <c r="O2291" s="60" t="s">
        <v>155</v>
      </c>
      <c r="P2291" s="60" t="s">
        <v>156</v>
      </c>
      <c r="Q2291" s="60" t="s">
        <v>156</v>
      </c>
      <c r="R2291" s="60" t="s">
        <v>157</v>
      </c>
      <c r="S2291" s="62" t="s">
        <v>158</v>
      </c>
    </row>
    <row r="2292" spans="1:19" x14ac:dyDescent="0.2">
      <c r="A2292" s="57">
        <v>45759</v>
      </c>
      <c r="B2292" s="58">
        <v>0.49444444444444502</v>
      </c>
      <c r="C2292" s="59" t="s">
        <v>2587</v>
      </c>
      <c r="D2292" s="59" t="s">
        <v>11</v>
      </c>
      <c r="E2292" s="60" t="s">
        <v>149</v>
      </c>
      <c r="F2292" s="59" t="s">
        <v>150</v>
      </c>
      <c r="G2292" s="60" t="s">
        <v>151</v>
      </c>
      <c r="H2292" s="59">
        <v>380</v>
      </c>
      <c r="I2292" s="140">
        <v>1397</v>
      </c>
      <c r="J2292" s="141">
        <v>530860</v>
      </c>
      <c r="K2292" s="59" t="s">
        <v>152</v>
      </c>
      <c r="L2292" s="59" t="s">
        <v>167</v>
      </c>
      <c r="M2292" s="60" t="s">
        <v>168</v>
      </c>
      <c r="N2292" s="61">
        <v>847403</v>
      </c>
      <c r="O2292" s="60" t="s">
        <v>155</v>
      </c>
      <c r="P2292" s="60" t="s">
        <v>156</v>
      </c>
      <c r="Q2292" s="60" t="s">
        <v>156</v>
      </c>
      <c r="R2292" s="60" t="s">
        <v>157</v>
      </c>
      <c r="S2292" s="62" t="s">
        <v>158</v>
      </c>
    </row>
    <row r="2293" spans="1:19" x14ac:dyDescent="0.2">
      <c r="A2293" s="57">
        <v>45759</v>
      </c>
      <c r="B2293" s="58">
        <v>0.51944444444444504</v>
      </c>
      <c r="C2293" s="59" t="s">
        <v>2588</v>
      </c>
      <c r="D2293" s="59" t="s">
        <v>15</v>
      </c>
      <c r="E2293" s="60" t="s">
        <v>164</v>
      </c>
      <c r="F2293" s="59" t="s">
        <v>150</v>
      </c>
      <c r="G2293" s="60" t="s">
        <v>151</v>
      </c>
      <c r="H2293" s="59">
        <v>326.17</v>
      </c>
      <c r="I2293" s="140">
        <v>1397</v>
      </c>
      <c r="J2293" s="141">
        <v>455657.95</v>
      </c>
      <c r="K2293" s="59" t="s">
        <v>152</v>
      </c>
      <c r="L2293" s="59" t="s">
        <v>167</v>
      </c>
      <c r="M2293" s="60" t="s">
        <v>168</v>
      </c>
      <c r="N2293" s="61">
        <v>391826</v>
      </c>
      <c r="O2293" s="60" t="s">
        <v>155</v>
      </c>
      <c r="P2293" s="60" t="s">
        <v>156</v>
      </c>
      <c r="Q2293" s="60" t="s">
        <v>156</v>
      </c>
      <c r="R2293" s="60" t="s">
        <v>157</v>
      </c>
      <c r="S2293" s="62" t="s">
        <v>158</v>
      </c>
    </row>
    <row r="2294" spans="1:19" x14ac:dyDescent="0.2">
      <c r="A2294" s="57">
        <v>45759</v>
      </c>
      <c r="B2294" s="58">
        <v>0.62916666666666698</v>
      </c>
      <c r="C2294" s="59" t="s">
        <v>2589</v>
      </c>
      <c r="D2294" s="59" t="s">
        <v>18</v>
      </c>
      <c r="E2294" s="60" t="s">
        <v>213</v>
      </c>
      <c r="F2294" s="59" t="s">
        <v>150</v>
      </c>
      <c r="G2294" s="60" t="s">
        <v>151</v>
      </c>
      <c r="H2294" s="69">
        <v>399.11189999999999</v>
      </c>
      <c r="I2294" s="140">
        <v>1305</v>
      </c>
      <c r="J2294" s="141">
        <v>520841.03</v>
      </c>
      <c r="K2294" s="59" t="s">
        <v>152</v>
      </c>
      <c r="L2294" s="59" t="s">
        <v>153</v>
      </c>
      <c r="M2294" s="60" t="s">
        <v>154</v>
      </c>
      <c r="N2294" s="61">
        <v>2453196</v>
      </c>
      <c r="O2294" s="60" t="s">
        <v>155</v>
      </c>
      <c r="P2294" s="60" t="s">
        <v>156</v>
      </c>
      <c r="Q2294" s="60" t="s">
        <v>156</v>
      </c>
      <c r="R2294" s="60" t="s">
        <v>157</v>
      </c>
      <c r="S2294" s="62" t="s">
        <v>158</v>
      </c>
    </row>
    <row r="2295" spans="1:19" x14ac:dyDescent="0.2">
      <c r="A2295" s="57">
        <v>45760</v>
      </c>
      <c r="B2295" s="58">
        <v>4.8611111111111098E-2</v>
      </c>
      <c r="C2295" s="70" t="s">
        <v>2590</v>
      </c>
      <c r="D2295" s="59" t="s">
        <v>21</v>
      </c>
      <c r="E2295" s="60" t="s">
        <v>251</v>
      </c>
      <c r="F2295" s="59" t="s">
        <v>150</v>
      </c>
      <c r="G2295" s="60" t="s">
        <v>151</v>
      </c>
      <c r="H2295" s="59">
        <v>355.1472</v>
      </c>
      <c r="I2295" s="140">
        <v>1305</v>
      </c>
      <c r="J2295" s="141">
        <v>463467.09600000002</v>
      </c>
      <c r="K2295" s="59" t="s">
        <v>152</v>
      </c>
      <c r="L2295" s="59" t="s">
        <v>153</v>
      </c>
      <c r="M2295" s="60" t="s">
        <v>154</v>
      </c>
      <c r="N2295" s="61">
        <v>1941100</v>
      </c>
      <c r="O2295" s="60" t="s">
        <v>155</v>
      </c>
      <c r="P2295" s="60" t="s">
        <v>156</v>
      </c>
      <c r="Q2295" s="60" t="s">
        <v>156</v>
      </c>
      <c r="R2295" s="60" t="s">
        <v>157</v>
      </c>
      <c r="S2295" s="62" t="s">
        <v>158</v>
      </c>
    </row>
    <row r="2296" spans="1:19" x14ac:dyDescent="0.2">
      <c r="A2296" s="57">
        <v>45760</v>
      </c>
      <c r="B2296" s="58">
        <v>4.8611111111111098E-2</v>
      </c>
      <c r="C2296" s="70" t="s">
        <v>2590</v>
      </c>
      <c r="D2296" s="59" t="s">
        <v>21</v>
      </c>
      <c r="E2296" s="60" t="s">
        <v>251</v>
      </c>
      <c r="F2296" s="59" t="s">
        <v>415</v>
      </c>
      <c r="G2296" s="60" t="s">
        <v>416</v>
      </c>
      <c r="H2296" s="71">
        <v>0</v>
      </c>
      <c r="I2296" s="142" t="s">
        <v>2591</v>
      </c>
      <c r="J2296" s="143">
        <v>-4852.96</v>
      </c>
      <c r="K2296" s="59" t="s">
        <v>152</v>
      </c>
      <c r="L2296" s="59" t="s">
        <v>153</v>
      </c>
      <c r="M2296" s="60" t="s">
        <v>154</v>
      </c>
      <c r="N2296" s="61">
        <v>0</v>
      </c>
      <c r="O2296" s="60" t="s">
        <v>155</v>
      </c>
      <c r="P2296" s="60" t="s">
        <v>156</v>
      </c>
      <c r="Q2296" s="60" t="s">
        <v>156</v>
      </c>
      <c r="R2296" s="60" t="s">
        <v>157</v>
      </c>
      <c r="S2296" s="62" t="s">
        <v>158</v>
      </c>
    </row>
    <row r="2297" spans="1:19" x14ac:dyDescent="0.2">
      <c r="A2297" s="57">
        <v>45760</v>
      </c>
      <c r="B2297" s="58">
        <v>0.116666666666667</v>
      </c>
      <c r="C2297" s="59" t="s">
        <v>2592</v>
      </c>
      <c r="D2297" s="59" t="s">
        <v>17</v>
      </c>
      <c r="E2297" s="60" t="s">
        <v>230</v>
      </c>
      <c r="F2297" s="59" t="s">
        <v>218</v>
      </c>
      <c r="G2297" s="60" t="s">
        <v>219</v>
      </c>
      <c r="H2297" s="59">
        <v>100</v>
      </c>
      <c r="I2297" s="140">
        <v>1279</v>
      </c>
      <c r="J2297" s="141">
        <v>127900</v>
      </c>
      <c r="K2297" s="59" t="s">
        <v>152</v>
      </c>
      <c r="L2297" s="59" t="s">
        <v>850</v>
      </c>
      <c r="M2297" s="60" t="s">
        <v>1039</v>
      </c>
      <c r="N2297" s="61">
        <v>11136</v>
      </c>
      <c r="O2297" s="60" t="s">
        <v>155</v>
      </c>
      <c r="P2297" s="60" t="s">
        <v>156</v>
      </c>
      <c r="Q2297" s="60" t="s">
        <v>156</v>
      </c>
      <c r="R2297" s="60" t="s">
        <v>157</v>
      </c>
      <c r="S2297" s="62" t="s">
        <v>158</v>
      </c>
    </row>
    <row r="2298" spans="1:19" x14ac:dyDescent="0.2">
      <c r="A2298" s="57">
        <v>45760</v>
      </c>
      <c r="B2298" s="58">
        <v>0.38263888888888897</v>
      </c>
      <c r="C2298" s="59" t="s">
        <v>2593</v>
      </c>
      <c r="D2298" s="59" t="s">
        <v>7</v>
      </c>
      <c r="E2298" s="60" t="s">
        <v>181</v>
      </c>
      <c r="F2298" s="59" t="s">
        <v>150</v>
      </c>
      <c r="G2298" s="60" t="s">
        <v>151</v>
      </c>
      <c r="H2298" s="59">
        <v>356.46660000000003</v>
      </c>
      <c r="I2298" s="140">
        <v>1305</v>
      </c>
      <c r="J2298" s="141">
        <v>465188.913</v>
      </c>
      <c r="K2298" s="59" t="s">
        <v>152</v>
      </c>
      <c r="L2298" s="59" t="s">
        <v>153</v>
      </c>
      <c r="M2298" s="60" t="s">
        <v>154</v>
      </c>
      <c r="N2298" s="61">
        <v>534090</v>
      </c>
      <c r="O2298" s="60" t="s">
        <v>155</v>
      </c>
      <c r="P2298" s="60" t="s">
        <v>156</v>
      </c>
      <c r="Q2298" s="60" t="s">
        <v>156</v>
      </c>
      <c r="R2298" s="60" t="s">
        <v>157</v>
      </c>
      <c r="S2298" s="62" t="s">
        <v>158</v>
      </c>
    </row>
    <row r="2299" spans="1:19" x14ac:dyDescent="0.2">
      <c r="A2299" s="57">
        <v>45760</v>
      </c>
      <c r="B2299" s="58">
        <v>0.47499999999999998</v>
      </c>
      <c r="C2299" s="59" t="s">
        <v>2594</v>
      </c>
      <c r="D2299" s="59" t="s">
        <v>12</v>
      </c>
      <c r="E2299" s="60" t="s">
        <v>183</v>
      </c>
      <c r="F2299" s="59" t="s">
        <v>150</v>
      </c>
      <c r="G2299" s="60" t="s">
        <v>151</v>
      </c>
      <c r="H2299" s="59">
        <v>559.76170000000002</v>
      </c>
      <c r="I2299" s="140">
        <v>1305</v>
      </c>
      <c r="J2299" s="141">
        <v>730489.01899999997</v>
      </c>
      <c r="K2299" s="59" t="s">
        <v>152</v>
      </c>
      <c r="L2299" s="59" t="s">
        <v>153</v>
      </c>
      <c r="M2299" s="60" t="s">
        <v>154</v>
      </c>
      <c r="N2299" s="61">
        <v>736150</v>
      </c>
      <c r="O2299" s="60" t="s">
        <v>155</v>
      </c>
      <c r="P2299" s="60" t="s">
        <v>156</v>
      </c>
      <c r="Q2299" s="60" t="s">
        <v>156</v>
      </c>
      <c r="R2299" s="60" t="s">
        <v>157</v>
      </c>
      <c r="S2299" s="62" t="s">
        <v>158</v>
      </c>
    </row>
    <row r="2300" spans="1:19" x14ac:dyDescent="0.2">
      <c r="A2300" s="57">
        <v>45760</v>
      </c>
      <c r="B2300" s="58">
        <v>0.49097222222222198</v>
      </c>
      <c r="C2300" s="59" t="s">
        <v>2595</v>
      </c>
      <c r="D2300" s="59" t="s">
        <v>109</v>
      </c>
      <c r="E2300" s="60" t="s">
        <v>466</v>
      </c>
      <c r="F2300" s="59" t="s">
        <v>201</v>
      </c>
      <c r="G2300" s="60" t="s">
        <v>202</v>
      </c>
      <c r="H2300" s="59">
        <v>42.51</v>
      </c>
      <c r="I2300" s="140">
        <v>1475.9</v>
      </c>
      <c r="J2300" s="141">
        <v>62740.508999999998</v>
      </c>
      <c r="K2300" s="59" t="s">
        <v>152</v>
      </c>
      <c r="L2300" s="59" t="s">
        <v>174</v>
      </c>
      <c r="M2300" s="60" t="s">
        <v>175</v>
      </c>
      <c r="N2300" s="61"/>
      <c r="O2300" s="60" t="s">
        <v>188</v>
      </c>
      <c r="P2300" s="60" t="s">
        <v>467</v>
      </c>
      <c r="Q2300" s="59"/>
      <c r="R2300" s="60" t="s">
        <v>268</v>
      </c>
      <c r="S2300" s="62" t="s">
        <v>176</v>
      </c>
    </row>
    <row r="2301" spans="1:19" x14ac:dyDescent="0.2">
      <c r="A2301" s="57">
        <v>45760</v>
      </c>
      <c r="B2301" s="58">
        <v>0.49722222222222201</v>
      </c>
      <c r="C2301" s="59" t="s">
        <v>2596</v>
      </c>
      <c r="D2301" s="59" t="s">
        <v>84</v>
      </c>
      <c r="E2301" s="60" t="s">
        <v>173</v>
      </c>
      <c r="F2301" s="59" t="s">
        <v>201</v>
      </c>
      <c r="G2301" s="60" t="s">
        <v>202</v>
      </c>
      <c r="H2301" s="59">
        <v>53.55</v>
      </c>
      <c r="I2301" s="140">
        <v>1491.8</v>
      </c>
      <c r="J2301" s="141">
        <v>79885.89</v>
      </c>
      <c r="K2301" s="59" t="s">
        <v>152</v>
      </c>
      <c r="L2301" s="59" t="s">
        <v>174</v>
      </c>
      <c r="M2301" s="60" t="s">
        <v>175</v>
      </c>
      <c r="N2301" s="61"/>
      <c r="O2301" s="60" t="s">
        <v>188</v>
      </c>
      <c r="P2301" s="60" t="s">
        <v>176</v>
      </c>
      <c r="Q2301" s="60" t="s">
        <v>176</v>
      </c>
      <c r="R2301" s="60" t="s">
        <v>960</v>
      </c>
      <c r="S2301" s="62" t="s">
        <v>176</v>
      </c>
    </row>
    <row r="2302" spans="1:19" x14ac:dyDescent="0.2">
      <c r="A2302" s="57">
        <v>45760</v>
      </c>
      <c r="B2302" s="58">
        <v>0.50902777777777797</v>
      </c>
      <c r="C2302" s="59" t="s">
        <v>2597</v>
      </c>
      <c r="D2302" s="59" t="s">
        <v>8</v>
      </c>
      <c r="E2302" s="60" t="s">
        <v>2431</v>
      </c>
      <c r="F2302" s="59" t="s">
        <v>218</v>
      </c>
      <c r="G2302" s="60" t="s">
        <v>219</v>
      </c>
      <c r="H2302" s="59">
        <v>246.67</v>
      </c>
      <c r="I2302" s="140">
        <v>1295.5999999999999</v>
      </c>
      <c r="J2302" s="141">
        <v>319585.652</v>
      </c>
      <c r="K2302" s="59" t="s">
        <v>152</v>
      </c>
      <c r="L2302" s="59" t="s">
        <v>174</v>
      </c>
      <c r="M2302" s="60" t="s">
        <v>175</v>
      </c>
      <c r="N2302" s="61">
        <v>450598</v>
      </c>
      <c r="O2302" s="60" t="s">
        <v>155</v>
      </c>
      <c r="P2302" s="60" t="s">
        <v>156</v>
      </c>
      <c r="Q2302" s="60" t="s">
        <v>156</v>
      </c>
      <c r="R2302" s="60" t="s">
        <v>157</v>
      </c>
      <c r="S2302" s="62" t="s">
        <v>158</v>
      </c>
    </row>
    <row r="2303" spans="1:19" x14ac:dyDescent="0.2">
      <c r="A2303" s="57">
        <v>45760</v>
      </c>
      <c r="B2303" s="58">
        <v>0.57638888888888895</v>
      </c>
      <c r="C2303" s="59" t="s">
        <v>2598</v>
      </c>
      <c r="D2303" s="59" t="s">
        <v>24</v>
      </c>
      <c r="E2303" s="60" t="s">
        <v>301</v>
      </c>
      <c r="F2303" s="59" t="s">
        <v>150</v>
      </c>
      <c r="G2303" s="60" t="s">
        <v>151</v>
      </c>
      <c r="H2303" s="59">
        <v>442.0874</v>
      </c>
      <c r="I2303" s="140">
        <v>1305</v>
      </c>
      <c r="J2303" s="141">
        <v>576924.05700000003</v>
      </c>
      <c r="K2303" s="59" t="s">
        <v>152</v>
      </c>
      <c r="L2303" s="59" t="s">
        <v>153</v>
      </c>
      <c r="M2303" s="60" t="s">
        <v>154</v>
      </c>
      <c r="N2303" s="61">
        <v>961157</v>
      </c>
      <c r="O2303" s="60" t="s">
        <v>155</v>
      </c>
      <c r="P2303" s="60" t="s">
        <v>156</v>
      </c>
      <c r="Q2303" s="60" t="s">
        <v>156</v>
      </c>
      <c r="R2303" s="60" t="s">
        <v>157</v>
      </c>
      <c r="S2303" s="62" t="s">
        <v>158</v>
      </c>
    </row>
    <row r="2304" spans="1:19" x14ac:dyDescent="0.2">
      <c r="A2304" s="57">
        <v>45760</v>
      </c>
      <c r="B2304" s="58">
        <v>0.57708333333333295</v>
      </c>
      <c r="C2304" s="59" t="s">
        <v>2599</v>
      </c>
      <c r="D2304" s="59" t="s">
        <v>19</v>
      </c>
      <c r="E2304" s="60" t="s">
        <v>162</v>
      </c>
      <c r="F2304" s="59" t="s">
        <v>150</v>
      </c>
      <c r="G2304" s="60" t="s">
        <v>151</v>
      </c>
      <c r="H2304" s="59">
        <v>391.49880000000002</v>
      </c>
      <c r="I2304" s="140">
        <v>1305</v>
      </c>
      <c r="J2304" s="141">
        <v>510905.93400000001</v>
      </c>
      <c r="K2304" s="59" t="s">
        <v>152</v>
      </c>
      <c r="L2304" s="59" t="s">
        <v>153</v>
      </c>
      <c r="M2304" s="60" t="s">
        <v>154</v>
      </c>
      <c r="N2304" s="61">
        <v>2349684</v>
      </c>
      <c r="O2304" s="60" t="s">
        <v>155</v>
      </c>
      <c r="P2304" s="60" t="s">
        <v>156</v>
      </c>
      <c r="Q2304" s="60" t="s">
        <v>156</v>
      </c>
      <c r="R2304" s="60" t="s">
        <v>157</v>
      </c>
      <c r="S2304" s="62" t="s">
        <v>158</v>
      </c>
    </row>
    <row r="2305" spans="1:19" x14ac:dyDescent="0.2">
      <c r="A2305" s="57">
        <v>45760</v>
      </c>
      <c r="B2305" s="58">
        <v>0.61319444444444504</v>
      </c>
      <c r="C2305" s="59" t="s">
        <v>2600</v>
      </c>
      <c r="D2305" s="59" t="s">
        <v>112</v>
      </c>
      <c r="E2305" s="60" t="s">
        <v>392</v>
      </c>
      <c r="F2305" s="59" t="s">
        <v>201</v>
      </c>
      <c r="G2305" s="60" t="s">
        <v>202</v>
      </c>
      <c r="H2305" s="59">
        <v>48.19</v>
      </c>
      <c r="I2305" s="140">
        <v>1475.9</v>
      </c>
      <c r="J2305" s="141">
        <v>71123.620999999999</v>
      </c>
      <c r="K2305" s="59" t="s">
        <v>152</v>
      </c>
      <c r="L2305" s="59" t="s">
        <v>174</v>
      </c>
      <c r="M2305" s="60" t="s">
        <v>175</v>
      </c>
      <c r="N2305" s="61"/>
      <c r="O2305" s="60" t="s">
        <v>383</v>
      </c>
      <c r="P2305" s="60" t="s">
        <v>393</v>
      </c>
      <c r="Q2305" s="60" t="s">
        <v>297</v>
      </c>
      <c r="R2305" s="60" t="s">
        <v>177</v>
      </c>
      <c r="S2305" s="62" t="s">
        <v>384</v>
      </c>
    </row>
    <row r="2306" spans="1:19" x14ac:dyDescent="0.2">
      <c r="A2306" s="57">
        <v>45760</v>
      </c>
      <c r="B2306" s="58">
        <v>0.780555555555556</v>
      </c>
      <c r="C2306" s="59" t="s">
        <v>2601</v>
      </c>
      <c r="D2306" s="59" t="s">
        <v>99</v>
      </c>
      <c r="E2306" s="60" t="s">
        <v>373</v>
      </c>
      <c r="F2306" s="59" t="s">
        <v>186</v>
      </c>
      <c r="G2306" s="60" t="s">
        <v>187</v>
      </c>
      <c r="H2306" s="59">
        <v>42.73</v>
      </c>
      <c r="I2306" s="140">
        <v>1251.4000000000001</v>
      </c>
      <c r="J2306" s="141">
        <v>53472.322</v>
      </c>
      <c r="K2306" s="59" t="s">
        <v>152</v>
      </c>
      <c r="L2306" s="59" t="s">
        <v>174</v>
      </c>
      <c r="M2306" s="60" t="s">
        <v>175</v>
      </c>
      <c r="N2306" s="61"/>
      <c r="O2306" s="60" t="s">
        <v>155</v>
      </c>
      <c r="P2306" s="60" t="s">
        <v>211</v>
      </c>
      <c r="Q2306" s="60" t="s">
        <v>204</v>
      </c>
      <c r="R2306" s="60" t="s">
        <v>211</v>
      </c>
      <c r="S2306" s="62" t="s">
        <v>158</v>
      </c>
    </row>
    <row r="2307" spans="1:19" x14ac:dyDescent="0.2">
      <c r="A2307" s="57">
        <v>45760</v>
      </c>
      <c r="B2307" s="58">
        <v>0.80694444444444502</v>
      </c>
      <c r="C2307" s="59">
        <v>2311</v>
      </c>
      <c r="D2307" s="59" t="s">
        <v>14</v>
      </c>
      <c r="E2307" s="60" t="s">
        <v>171</v>
      </c>
      <c r="F2307" s="59" t="s">
        <v>150</v>
      </c>
      <c r="G2307" s="60" t="s">
        <v>151</v>
      </c>
      <c r="H2307" s="59">
        <v>404.37200000000001</v>
      </c>
      <c r="I2307" s="140">
        <v>1199.29</v>
      </c>
      <c r="J2307" s="141">
        <v>484958.26</v>
      </c>
      <c r="K2307" s="59" t="s">
        <v>152</v>
      </c>
      <c r="L2307" s="59" t="s">
        <v>201</v>
      </c>
      <c r="M2307" s="60" t="s">
        <v>1820</v>
      </c>
      <c r="N2307" s="61">
        <v>612296</v>
      </c>
      <c r="O2307" s="60" t="s">
        <v>155</v>
      </c>
      <c r="P2307" s="60" t="s">
        <v>156</v>
      </c>
      <c r="Q2307" s="60" t="s">
        <v>156</v>
      </c>
      <c r="R2307" s="60" t="s">
        <v>157</v>
      </c>
      <c r="S2307" s="62" t="s">
        <v>158</v>
      </c>
    </row>
    <row r="2308" spans="1:19" x14ac:dyDescent="0.2">
      <c r="A2308" s="57">
        <v>45760</v>
      </c>
      <c r="B2308" s="58">
        <v>0.85277777777777797</v>
      </c>
      <c r="C2308" s="59" t="s">
        <v>2602</v>
      </c>
      <c r="D2308" s="59" t="s">
        <v>18</v>
      </c>
      <c r="E2308" s="60" t="s">
        <v>213</v>
      </c>
      <c r="F2308" s="59" t="s">
        <v>150</v>
      </c>
      <c r="G2308" s="60" t="s">
        <v>151</v>
      </c>
      <c r="H2308" s="59">
        <v>370.31</v>
      </c>
      <c r="I2308" s="140">
        <v>1396.98</v>
      </c>
      <c r="J2308" s="141">
        <v>517316.09</v>
      </c>
      <c r="K2308" s="59" t="s">
        <v>152</v>
      </c>
      <c r="L2308" s="59" t="s">
        <v>167</v>
      </c>
      <c r="M2308" s="60" t="s">
        <v>168</v>
      </c>
      <c r="N2308" s="61">
        <v>2454367</v>
      </c>
      <c r="O2308" s="60" t="s">
        <v>155</v>
      </c>
      <c r="P2308" s="60" t="s">
        <v>156</v>
      </c>
      <c r="Q2308" s="60" t="s">
        <v>156</v>
      </c>
      <c r="R2308" s="60" t="s">
        <v>157</v>
      </c>
      <c r="S2308" s="62" t="s">
        <v>158</v>
      </c>
    </row>
    <row r="2309" spans="1:19" x14ac:dyDescent="0.2">
      <c r="A2309" s="57">
        <v>45760</v>
      </c>
      <c r="B2309" s="58">
        <v>0.89930555555555602</v>
      </c>
      <c r="C2309" s="59" t="s">
        <v>2603</v>
      </c>
      <c r="D2309" s="59" t="s">
        <v>80</v>
      </c>
      <c r="E2309" s="60" t="s">
        <v>267</v>
      </c>
      <c r="F2309" s="59" t="s">
        <v>201</v>
      </c>
      <c r="G2309" s="60" t="s">
        <v>202</v>
      </c>
      <c r="H2309" s="59">
        <v>31.17</v>
      </c>
      <c r="I2309" s="140">
        <v>1444.5</v>
      </c>
      <c r="J2309" s="141">
        <v>45025.065000000002</v>
      </c>
      <c r="K2309" s="59" t="s">
        <v>152</v>
      </c>
      <c r="L2309" s="59" t="s">
        <v>174</v>
      </c>
      <c r="M2309" s="60" t="s">
        <v>175</v>
      </c>
      <c r="N2309" s="61"/>
      <c r="O2309" s="60" t="s">
        <v>188</v>
      </c>
      <c r="P2309" s="60" t="s">
        <v>176</v>
      </c>
      <c r="Q2309" s="59"/>
      <c r="R2309" s="60" t="s">
        <v>268</v>
      </c>
      <c r="S2309" s="62" t="s">
        <v>176</v>
      </c>
    </row>
    <row r="2310" spans="1:19" x14ac:dyDescent="0.2">
      <c r="A2310" s="57">
        <v>45760</v>
      </c>
      <c r="B2310" s="58">
        <v>0.93402777777777801</v>
      </c>
      <c r="C2310" s="59" t="s">
        <v>2604</v>
      </c>
      <c r="D2310" s="59" t="s">
        <v>20</v>
      </c>
      <c r="E2310" s="60" t="s">
        <v>230</v>
      </c>
      <c r="F2310" s="59" t="s">
        <v>150</v>
      </c>
      <c r="G2310" s="60" t="s">
        <v>151</v>
      </c>
      <c r="H2310" s="59">
        <v>574.5</v>
      </c>
      <c r="I2310" s="140">
        <v>1396.99</v>
      </c>
      <c r="J2310" s="141">
        <v>802568.96</v>
      </c>
      <c r="K2310" s="59" t="s">
        <v>152</v>
      </c>
      <c r="L2310" s="59" t="s">
        <v>167</v>
      </c>
      <c r="M2310" s="60" t="s">
        <v>168</v>
      </c>
      <c r="N2310" s="61"/>
      <c r="O2310" s="60" t="s">
        <v>155</v>
      </c>
      <c r="P2310" s="60" t="s">
        <v>156</v>
      </c>
      <c r="Q2310" s="60" t="s">
        <v>156</v>
      </c>
      <c r="R2310" s="60" t="s">
        <v>157</v>
      </c>
      <c r="S2310" s="62" t="s">
        <v>158</v>
      </c>
    </row>
    <row r="2311" spans="1:19" x14ac:dyDescent="0.2">
      <c r="A2311" s="65">
        <v>45761</v>
      </c>
      <c r="B2311" s="66">
        <v>0.266666666666667</v>
      </c>
      <c r="C2311" s="67" t="s">
        <v>2605</v>
      </c>
      <c r="D2311" s="67" t="s">
        <v>27</v>
      </c>
      <c r="E2311" s="68" t="s">
        <v>195</v>
      </c>
      <c r="F2311" s="67" t="s">
        <v>153</v>
      </c>
      <c r="G2311" s="68" t="s">
        <v>165</v>
      </c>
      <c r="H2311" s="67">
        <v>40.04</v>
      </c>
      <c r="I2311" s="142">
        <v>1476.5</v>
      </c>
      <c r="J2311" s="141">
        <v>59119.06</v>
      </c>
      <c r="K2311" s="67" t="s">
        <v>152</v>
      </c>
      <c r="L2311" s="67" t="s">
        <v>174</v>
      </c>
      <c r="M2311" s="68" t="s">
        <v>175</v>
      </c>
      <c r="N2311" s="61"/>
      <c r="O2311" s="60" t="s">
        <v>155</v>
      </c>
      <c r="P2311" s="60" t="s">
        <v>196</v>
      </c>
      <c r="Q2311" s="60" t="s">
        <v>197</v>
      </c>
      <c r="R2311" s="60" t="s">
        <v>198</v>
      </c>
      <c r="S2311" s="62" t="s">
        <v>158</v>
      </c>
    </row>
    <row r="2312" spans="1:19" x14ac:dyDescent="0.2">
      <c r="A2312" s="57">
        <v>45761</v>
      </c>
      <c r="B2312" s="58">
        <v>0.35208333333333303</v>
      </c>
      <c r="C2312" s="59" t="s">
        <v>2606</v>
      </c>
      <c r="D2312" s="59" t="s">
        <v>29</v>
      </c>
      <c r="E2312" s="60" t="s">
        <v>294</v>
      </c>
      <c r="F2312" s="59" t="s">
        <v>295</v>
      </c>
      <c r="G2312" s="60" t="s">
        <v>296</v>
      </c>
      <c r="H2312" s="59">
        <v>147.07</v>
      </c>
      <c r="I2312" s="140">
        <v>494</v>
      </c>
      <c r="J2312" s="141">
        <v>72652.58</v>
      </c>
      <c r="K2312" s="59" t="s">
        <v>152</v>
      </c>
      <c r="L2312" s="59" t="s">
        <v>174</v>
      </c>
      <c r="M2312" s="60" t="s">
        <v>175</v>
      </c>
      <c r="N2312" s="61">
        <v>238052</v>
      </c>
      <c r="O2312" s="60" t="s">
        <v>155</v>
      </c>
      <c r="P2312" s="60" t="s">
        <v>191</v>
      </c>
      <c r="Q2312" s="60" t="s">
        <v>297</v>
      </c>
      <c r="R2312" s="60" t="s">
        <v>193</v>
      </c>
      <c r="S2312" s="62" t="s">
        <v>158</v>
      </c>
    </row>
    <row r="2313" spans="1:19" x14ac:dyDescent="0.2">
      <c r="A2313" s="57">
        <v>45761</v>
      </c>
      <c r="B2313" s="58">
        <v>0.36180555555555599</v>
      </c>
      <c r="C2313" s="59" t="s">
        <v>2607</v>
      </c>
      <c r="D2313" s="59" t="s">
        <v>57</v>
      </c>
      <c r="E2313" s="60" t="s">
        <v>330</v>
      </c>
      <c r="F2313" s="59" t="s">
        <v>153</v>
      </c>
      <c r="G2313" s="60" t="s">
        <v>165</v>
      </c>
      <c r="H2313" s="59">
        <v>66.62</v>
      </c>
      <c r="I2313" s="140">
        <v>1588.04</v>
      </c>
      <c r="J2313" s="141">
        <v>105795.51</v>
      </c>
      <c r="K2313" s="59" t="s">
        <v>152</v>
      </c>
      <c r="L2313" s="59" t="s">
        <v>220</v>
      </c>
      <c r="M2313" s="60" t="s">
        <v>221</v>
      </c>
      <c r="N2313" s="61"/>
      <c r="O2313" s="60" t="s">
        <v>155</v>
      </c>
      <c r="P2313" s="60" t="s">
        <v>246</v>
      </c>
      <c r="Q2313" s="60" t="s">
        <v>223</v>
      </c>
      <c r="R2313" s="60" t="s">
        <v>224</v>
      </c>
      <c r="S2313" s="62" t="s">
        <v>158</v>
      </c>
    </row>
    <row r="2314" spans="1:19" x14ac:dyDescent="0.2">
      <c r="A2314" s="57">
        <v>45761</v>
      </c>
      <c r="B2314" s="58">
        <v>0.37222222222222201</v>
      </c>
      <c r="C2314" s="59" t="s">
        <v>2608</v>
      </c>
      <c r="D2314" s="59" t="s">
        <v>63</v>
      </c>
      <c r="E2314" s="60" t="s">
        <v>241</v>
      </c>
      <c r="F2314" s="59" t="s">
        <v>153</v>
      </c>
      <c r="G2314" s="60" t="s">
        <v>165</v>
      </c>
      <c r="H2314" s="59">
        <v>171.35</v>
      </c>
      <c r="I2314" s="140">
        <v>1476.5</v>
      </c>
      <c r="J2314" s="141">
        <v>252998.27499999999</v>
      </c>
      <c r="K2314" s="59" t="s">
        <v>152</v>
      </c>
      <c r="L2314" s="59" t="s">
        <v>174</v>
      </c>
      <c r="M2314" s="60" t="s">
        <v>175</v>
      </c>
      <c r="N2314" s="61">
        <v>90633</v>
      </c>
      <c r="O2314" s="60" t="s">
        <v>155</v>
      </c>
      <c r="P2314" s="60" t="s">
        <v>196</v>
      </c>
      <c r="Q2314" s="60" t="s">
        <v>242</v>
      </c>
      <c r="R2314" s="60" t="s">
        <v>196</v>
      </c>
      <c r="S2314" s="62" t="s">
        <v>158</v>
      </c>
    </row>
    <row r="2315" spans="1:19" x14ac:dyDescent="0.2">
      <c r="A2315" s="65">
        <v>45761</v>
      </c>
      <c r="B2315" s="66">
        <v>0.375694444444444</v>
      </c>
      <c r="C2315" s="67" t="s">
        <v>2609</v>
      </c>
      <c r="D2315" s="67" t="s">
        <v>63</v>
      </c>
      <c r="E2315" s="68" t="s">
        <v>241</v>
      </c>
      <c r="F2315" s="67" t="s">
        <v>306</v>
      </c>
      <c r="G2315" s="68" t="s">
        <v>307</v>
      </c>
      <c r="H2315" s="67">
        <v>1</v>
      </c>
      <c r="I2315" s="142">
        <v>16434</v>
      </c>
      <c r="J2315" s="141">
        <v>16434</v>
      </c>
      <c r="K2315" s="67" t="s">
        <v>152</v>
      </c>
      <c r="L2315" s="67" t="s">
        <v>174</v>
      </c>
      <c r="M2315" s="68" t="s">
        <v>175</v>
      </c>
      <c r="N2315" s="61"/>
      <c r="O2315" s="60" t="s">
        <v>155</v>
      </c>
      <c r="P2315" s="60" t="s">
        <v>196</v>
      </c>
      <c r="Q2315" s="60" t="s">
        <v>242</v>
      </c>
      <c r="R2315" s="60" t="s">
        <v>196</v>
      </c>
      <c r="S2315" s="62" t="s">
        <v>158</v>
      </c>
    </row>
    <row r="2316" spans="1:19" x14ac:dyDescent="0.2">
      <c r="A2316" s="57">
        <v>45761</v>
      </c>
      <c r="B2316" s="58">
        <v>0.45833333333333298</v>
      </c>
      <c r="C2316" s="59" t="s">
        <v>2610</v>
      </c>
      <c r="D2316" s="59" t="s">
        <v>97</v>
      </c>
      <c r="E2316" s="60" t="s">
        <v>2364</v>
      </c>
      <c r="F2316" s="59" t="s">
        <v>218</v>
      </c>
      <c r="G2316" s="60" t="s">
        <v>219</v>
      </c>
      <c r="H2316" s="59">
        <v>16.059999999999999</v>
      </c>
      <c r="I2316" s="140">
        <v>1338.98</v>
      </c>
      <c r="J2316" s="141">
        <v>21504.01</v>
      </c>
      <c r="K2316" s="59" t="s">
        <v>152</v>
      </c>
      <c r="L2316" s="59" t="s">
        <v>850</v>
      </c>
      <c r="M2316" s="60" t="s">
        <v>2365</v>
      </c>
      <c r="N2316" s="61"/>
      <c r="O2316" s="63" t="s">
        <v>365</v>
      </c>
      <c r="P2316" s="63" t="s">
        <v>365</v>
      </c>
      <c r="Q2316" s="63" t="s">
        <v>365</v>
      </c>
      <c r="R2316" s="63" t="s">
        <v>365</v>
      </c>
      <c r="S2316" s="64" t="s">
        <v>365</v>
      </c>
    </row>
    <row r="2317" spans="1:19" x14ac:dyDescent="0.2">
      <c r="A2317" s="57">
        <v>45761</v>
      </c>
      <c r="B2317" s="58">
        <v>0.46180555555555602</v>
      </c>
      <c r="C2317" s="59" t="s">
        <v>2611</v>
      </c>
      <c r="D2317" s="59" t="s">
        <v>23</v>
      </c>
      <c r="E2317" s="60" t="s">
        <v>160</v>
      </c>
      <c r="F2317" s="59" t="s">
        <v>150</v>
      </c>
      <c r="G2317" s="60" t="s">
        <v>151</v>
      </c>
      <c r="H2317" s="59">
        <v>335.05439999999999</v>
      </c>
      <c r="I2317" s="140">
        <v>1305</v>
      </c>
      <c r="J2317" s="141">
        <v>437245.99200000003</v>
      </c>
      <c r="K2317" s="59" t="s">
        <v>152</v>
      </c>
      <c r="L2317" s="59" t="s">
        <v>153</v>
      </c>
      <c r="M2317" s="60" t="s">
        <v>154</v>
      </c>
      <c r="N2317" s="61">
        <v>1247233</v>
      </c>
      <c r="O2317" s="60" t="s">
        <v>155</v>
      </c>
      <c r="P2317" s="60" t="s">
        <v>156</v>
      </c>
      <c r="Q2317" s="60" t="s">
        <v>156</v>
      </c>
      <c r="R2317" s="60" t="s">
        <v>157</v>
      </c>
      <c r="S2317" s="62" t="s">
        <v>158</v>
      </c>
    </row>
    <row r="2318" spans="1:19" x14ac:dyDescent="0.2">
      <c r="A2318" s="57">
        <v>45761</v>
      </c>
      <c r="B2318" s="58">
        <v>0.47708333333333303</v>
      </c>
      <c r="C2318" s="59" t="s">
        <v>2612</v>
      </c>
      <c r="D2318" s="59" t="s">
        <v>45</v>
      </c>
      <c r="E2318" s="60" t="s">
        <v>386</v>
      </c>
      <c r="F2318" s="59" t="s">
        <v>153</v>
      </c>
      <c r="G2318" s="60" t="s">
        <v>165</v>
      </c>
      <c r="H2318" s="59">
        <v>48.51</v>
      </c>
      <c r="I2318" s="140">
        <v>1476.5</v>
      </c>
      <c r="J2318" s="141">
        <v>71625.014999999999</v>
      </c>
      <c r="K2318" s="59" t="s">
        <v>152</v>
      </c>
      <c r="L2318" s="59" t="s">
        <v>174</v>
      </c>
      <c r="M2318" s="60" t="s">
        <v>175</v>
      </c>
      <c r="N2318" s="61"/>
      <c r="O2318" s="60" t="s">
        <v>155</v>
      </c>
      <c r="P2318" s="60" t="s">
        <v>211</v>
      </c>
      <c r="Q2318" s="60" t="s">
        <v>204</v>
      </c>
      <c r="R2318" s="60" t="s">
        <v>196</v>
      </c>
      <c r="S2318" s="62" t="s">
        <v>158</v>
      </c>
    </row>
    <row r="2319" spans="1:19" x14ac:dyDescent="0.2">
      <c r="A2319" s="57">
        <v>45761</v>
      </c>
      <c r="B2319" s="58">
        <v>0.55555555555555602</v>
      </c>
      <c r="C2319" s="59" t="s">
        <v>2613</v>
      </c>
      <c r="D2319" s="59" t="s">
        <v>11</v>
      </c>
      <c r="E2319" s="60" t="s">
        <v>149</v>
      </c>
      <c r="F2319" s="59" t="s">
        <v>2614</v>
      </c>
      <c r="G2319" s="60" t="s">
        <v>151</v>
      </c>
      <c r="H2319" s="59">
        <v>360</v>
      </c>
      <c r="I2319" s="140">
        <v>1305</v>
      </c>
      <c r="J2319" s="141">
        <v>469800</v>
      </c>
      <c r="K2319" s="59" t="s">
        <v>152</v>
      </c>
      <c r="L2319" s="59" t="s">
        <v>153</v>
      </c>
      <c r="M2319" s="60" t="s">
        <v>154</v>
      </c>
      <c r="N2319" s="61">
        <v>848623</v>
      </c>
      <c r="O2319" s="60" t="s">
        <v>155</v>
      </c>
      <c r="P2319" s="60" t="s">
        <v>156</v>
      </c>
      <c r="Q2319" s="60" t="s">
        <v>156</v>
      </c>
      <c r="R2319" s="60" t="s">
        <v>157</v>
      </c>
      <c r="S2319" s="62" t="s">
        <v>158</v>
      </c>
    </row>
    <row r="2320" spans="1:19" x14ac:dyDescent="0.2">
      <c r="A2320" s="57">
        <v>45761</v>
      </c>
      <c r="B2320" s="58">
        <v>0.61111111111111105</v>
      </c>
      <c r="C2320" s="59" t="s">
        <v>2615</v>
      </c>
      <c r="D2320" s="59" t="s">
        <v>7</v>
      </c>
      <c r="E2320" s="60" t="s">
        <v>181</v>
      </c>
      <c r="F2320" s="59" t="s">
        <v>218</v>
      </c>
      <c r="G2320" s="60" t="s">
        <v>219</v>
      </c>
      <c r="H2320" s="59">
        <v>396.86</v>
      </c>
      <c r="I2320" s="140">
        <v>1274</v>
      </c>
      <c r="J2320" s="141">
        <v>505599.64</v>
      </c>
      <c r="K2320" s="59" t="s">
        <v>152</v>
      </c>
      <c r="L2320" s="59" t="s">
        <v>174</v>
      </c>
      <c r="M2320" s="60" t="s">
        <v>175</v>
      </c>
      <c r="N2320" s="61">
        <v>535317</v>
      </c>
      <c r="O2320" s="60" t="s">
        <v>155</v>
      </c>
      <c r="P2320" s="60" t="s">
        <v>156</v>
      </c>
      <c r="Q2320" s="60" t="s">
        <v>156</v>
      </c>
      <c r="R2320" s="60" t="s">
        <v>157</v>
      </c>
      <c r="S2320" s="62" t="s">
        <v>158</v>
      </c>
    </row>
    <row r="2321" spans="1:19" x14ac:dyDescent="0.2">
      <c r="A2321" s="57">
        <v>45761</v>
      </c>
      <c r="B2321" s="58">
        <v>0.61666666666666703</v>
      </c>
      <c r="C2321" s="70" t="s">
        <v>2616</v>
      </c>
      <c r="D2321" s="59" t="s">
        <v>17</v>
      </c>
      <c r="E2321" s="60" t="s">
        <v>230</v>
      </c>
      <c r="F2321" s="59" t="s">
        <v>150</v>
      </c>
      <c r="G2321" s="60" t="s">
        <v>151</v>
      </c>
      <c r="H2321" s="59">
        <v>631.92489999999998</v>
      </c>
      <c r="I2321" s="140">
        <v>1305</v>
      </c>
      <c r="J2321" s="141">
        <v>824661.995</v>
      </c>
      <c r="K2321" s="59" t="s">
        <v>152</v>
      </c>
      <c r="L2321" s="59" t="s">
        <v>153</v>
      </c>
      <c r="M2321" s="60" t="s">
        <v>154</v>
      </c>
      <c r="N2321" s="61">
        <v>112253</v>
      </c>
      <c r="O2321" s="60" t="s">
        <v>155</v>
      </c>
      <c r="P2321" s="60" t="s">
        <v>156</v>
      </c>
      <c r="Q2321" s="60" t="s">
        <v>156</v>
      </c>
      <c r="R2321" s="60" t="s">
        <v>157</v>
      </c>
      <c r="S2321" s="62" t="s">
        <v>158</v>
      </c>
    </row>
    <row r="2322" spans="1:19" x14ac:dyDescent="0.2">
      <c r="A2322" s="57">
        <v>45761</v>
      </c>
      <c r="B2322" s="58">
        <v>0.61666666666666703</v>
      </c>
      <c r="C2322" s="70" t="s">
        <v>2616</v>
      </c>
      <c r="D2322" s="59" t="s">
        <v>17</v>
      </c>
      <c r="E2322" s="60" t="s">
        <v>230</v>
      </c>
      <c r="F2322" s="59" t="s">
        <v>306</v>
      </c>
      <c r="G2322" s="60" t="s">
        <v>307</v>
      </c>
      <c r="H2322" s="59">
        <v>2</v>
      </c>
      <c r="I2322" s="140">
        <v>56200</v>
      </c>
      <c r="J2322" s="141">
        <v>112400</v>
      </c>
      <c r="K2322" s="59" t="s">
        <v>152</v>
      </c>
      <c r="L2322" s="59" t="s">
        <v>153</v>
      </c>
      <c r="M2322" s="60" t="s">
        <v>154</v>
      </c>
      <c r="N2322" s="61">
        <v>112253</v>
      </c>
      <c r="O2322" s="60" t="s">
        <v>155</v>
      </c>
      <c r="P2322" s="60" t="s">
        <v>156</v>
      </c>
      <c r="Q2322" s="60" t="s">
        <v>156</v>
      </c>
      <c r="R2322" s="60" t="s">
        <v>157</v>
      </c>
      <c r="S2322" s="62" t="s">
        <v>158</v>
      </c>
    </row>
    <row r="2323" spans="1:19" x14ac:dyDescent="0.2">
      <c r="A2323" s="57">
        <v>45761</v>
      </c>
      <c r="B2323" s="58">
        <v>0.62916666666666698</v>
      </c>
      <c r="C2323" s="59" t="s">
        <v>2617</v>
      </c>
      <c r="D2323" s="59" t="s">
        <v>10</v>
      </c>
      <c r="E2323" s="60" t="s">
        <v>228</v>
      </c>
      <c r="F2323" s="59" t="s">
        <v>150</v>
      </c>
      <c r="G2323" s="60" t="s">
        <v>151</v>
      </c>
      <c r="H2323" s="59">
        <v>398.03</v>
      </c>
      <c r="I2323" s="140">
        <v>1397.02</v>
      </c>
      <c r="J2323" s="141">
        <v>556053.92000000004</v>
      </c>
      <c r="K2323" s="59" t="s">
        <v>152</v>
      </c>
      <c r="L2323" s="59" t="s">
        <v>167</v>
      </c>
      <c r="M2323" s="60" t="s">
        <v>168</v>
      </c>
      <c r="N2323" s="61">
        <v>990771</v>
      </c>
      <c r="O2323" s="60" t="s">
        <v>155</v>
      </c>
      <c r="P2323" s="60" t="s">
        <v>156</v>
      </c>
      <c r="Q2323" s="60" t="s">
        <v>156</v>
      </c>
      <c r="R2323" s="60" t="s">
        <v>157</v>
      </c>
      <c r="S2323" s="62" t="s">
        <v>158</v>
      </c>
    </row>
    <row r="2324" spans="1:19" x14ac:dyDescent="0.2">
      <c r="A2324" s="57">
        <v>45761</v>
      </c>
      <c r="B2324" s="58">
        <v>0.63263888888888897</v>
      </c>
      <c r="C2324" s="59" t="s">
        <v>2618</v>
      </c>
      <c r="D2324" s="59" t="s">
        <v>82</v>
      </c>
      <c r="E2324" s="60" t="s">
        <v>173</v>
      </c>
      <c r="F2324" s="59" t="s">
        <v>153</v>
      </c>
      <c r="G2324" s="60" t="s">
        <v>165</v>
      </c>
      <c r="H2324" s="59">
        <v>28.559799999999999</v>
      </c>
      <c r="I2324" s="140">
        <v>1511.12</v>
      </c>
      <c r="J2324" s="141">
        <v>43157.41</v>
      </c>
      <c r="K2324" s="59" t="s">
        <v>152</v>
      </c>
      <c r="L2324" s="59" t="s">
        <v>850</v>
      </c>
      <c r="M2324" s="60" t="s">
        <v>2619</v>
      </c>
      <c r="N2324" s="61"/>
      <c r="O2324" s="60" t="s">
        <v>155</v>
      </c>
      <c r="P2324" s="60" t="s">
        <v>176</v>
      </c>
      <c r="Q2324" s="59"/>
      <c r="R2324" s="60" t="s">
        <v>177</v>
      </c>
      <c r="S2324" s="62" t="s">
        <v>158</v>
      </c>
    </row>
    <row r="2325" spans="1:19" x14ac:dyDescent="0.2">
      <c r="A2325" s="57">
        <v>45761</v>
      </c>
      <c r="B2325" s="58">
        <v>0.76666666666666705</v>
      </c>
      <c r="C2325" s="59" t="s">
        <v>2620</v>
      </c>
      <c r="D2325" s="59" t="s">
        <v>26</v>
      </c>
      <c r="E2325" s="60" t="s">
        <v>232</v>
      </c>
      <c r="F2325" s="59" t="s">
        <v>218</v>
      </c>
      <c r="G2325" s="60" t="s">
        <v>219</v>
      </c>
      <c r="H2325" s="59">
        <v>444.84</v>
      </c>
      <c r="I2325" s="140">
        <v>1276</v>
      </c>
      <c r="J2325" s="141">
        <v>567615.84</v>
      </c>
      <c r="K2325" s="59" t="s">
        <v>152</v>
      </c>
      <c r="L2325" s="59" t="s">
        <v>174</v>
      </c>
      <c r="M2325" s="60" t="s">
        <v>175</v>
      </c>
      <c r="N2325" s="61">
        <v>157362</v>
      </c>
      <c r="O2325" s="60" t="s">
        <v>155</v>
      </c>
      <c r="P2325" s="60" t="s">
        <v>156</v>
      </c>
      <c r="Q2325" s="60" t="s">
        <v>156</v>
      </c>
      <c r="R2325" s="60" t="s">
        <v>157</v>
      </c>
      <c r="S2325" s="62" t="s">
        <v>158</v>
      </c>
    </row>
    <row r="2326" spans="1:19" x14ac:dyDescent="0.2">
      <c r="A2326" s="57">
        <v>45761</v>
      </c>
      <c r="B2326" s="58">
        <v>0.77430555555555602</v>
      </c>
      <c r="C2326" s="59" t="s">
        <v>2621</v>
      </c>
      <c r="D2326" s="59" t="s">
        <v>24</v>
      </c>
      <c r="E2326" s="60" t="s">
        <v>301</v>
      </c>
      <c r="F2326" s="59" t="s">
        <v>150</v>
      </c>
      <c r="G2326" s="60" t="s">
        <v>151</v>
      </c>
      <c r="H2326" s="59">
        <v>477.87</v>
      </c>
      <c r="I2326" s="140">
        <v>1397</v>
      </c>
      <c r="J2326" s="141">
        <v>667586.06999999995</v>
      </c>
      <c r="K2326" s="59" t="s">
        <v>152</v>
      </c>
      <c r="L2326" s="59" t="s">
        <v>167</v>
      </c>
      <c r="M2326" s="60" t="s">
        <v>168</v>
      </c>
      <c r="N2326" s="61">
        <v>962296</v>
      </c>
      <c r="O2326" s="60" t="s">
        <v>155</v>
      </c>
      <c r="P2326" s="60" t="s">
        <v>156</v>
      </c>
      <c r="Q2326" s="60" t="s">
        <v>156</v>
      </c>
      <c r="R2326" s="60" t="s">
        <v>157</v>
      </c>
      <c r="S2326" s="62" t="s">
        <v>158</v>
      </c>
    </row>
    <row r="2327" spans="1:19" x14ac:dyDescent="0.2">
      <c r="A2327" s="57">
        <v>45761</v>
      </c>
      <c r="B2327" s="58">
        <v>0.79930555555555605</v>
      </c>
      <c r="C2327" s="59" t="s">
        <v>2622</v>
      </c>
      <c r="D2327" s="59" t="s">
        <v>19</v>
      </c>
      <c r="E2327" s="60" t="s">
        <v>162</v>
      </c>
      <c r="F2327" s="59" t="s">
        <v>150</v>
      </c>
      <c r="G2327" s="60" t="s">
        <v>151</v>
      </c>
      <c r="H2327" s="59">
        <v>387.05799999999999</v>
      </c>
      <c r="I2327" s="140">
        <v>1397</v>
      </c>
      <c r="J2327" s="141">
        <v>540720.03</v>
      </c>
      <c r="K2327" s="59" t="s">
        <v>152</v>
      </c>
      <c r="L2327" s="59" t="s">
        <v>167</v>
      </c>
      <c r="M2327" s="60" t="s">
        <v>168</v>
      </c>
      <c r="N2327" s="61">
        <v>2350872</v>
      </c>
      <c r="O2327" s="60" t="s">
        <v>155</v>
      </c>
      <c r="P2327" s="60" t="s">
        <v>156</v>
      </c>
      <c r="Q2327" s="60" t="s">
        <v>156</v>
      </c>
      <c r="R2327" s="60" t="s">
        <v>157</v>
      </c>
      <c r="S2327" s="62" t="s">
        <v>158</v>
      </c>
    </row>
    <row r="2328" spans="1:19" x14ac:dyDescent="0.2">
      <c r="A2328" s="57">
        <v>45761</v>
      </c>
      <c r="B2328" s="58">
        <v>0.80902777777777801</v>
      </c>
      <c r="C2328" s="59" t="s">
        <v>2623</v>
      </c>
      <c r="D2328" s="59" t="s">
        <v>8</v>
      </c>
      <c r="E2328" s="60" t="s">
        <v>207</v>
      </c>
      <c r="F2328" s="59" t="s">
        <v>150</v>
      </c>
      <c r="G2328" s="60" t="s">
        <v>151</v>
      </c>
      <c r="H2328" s="59">
        <v>590.37</v>
      </c>
      <c r="I2328" s="140">
        <v>1397</v>
      </c>
      <c r="J2328" s="141">
        <v>824746.05</v>
      </c>
      <c r="K2328" s="59" t="s">
        <v>152</v>
      </c>
      <c r="L2328" s="59" t="s">
        <v>167</v>
      </c>
      <c r="M2328" s="60" t="s">
        <v>168</v>
      </c>
      <c r="N2328" s="61">
        <v>451070</v>
      </c>
      <c r="O2328" s="60" t="s">
        <v>155</v>
      </c>
      <c r="P2328" s="60" t="s">
        <v>156</v>
      </c>
      <c r="Q2328" s="60" t="s">
        <v>156</v>
      </c>
      <c r="R2328" s="60" t="s">
        <v>157</v>
      </c>
      <c r="S2328" s="62" t="s">
        <v>158</v>
      </c>
    </row>
    <row r="2329" spans="1:19" x14ac:dyDescent="0.2">
      <c r="A2329" s="57">
        <v>45761</v>
      </c>
      <c r="B2329" s="58">
        <v>0.81805555555555598</v>
      </c>
      <c r="C2329" s="59" t="s">
        <v>2624</v>
      </c>
      <c r="D2329" s="59" t="s">
        <v>12</v>
      </c>
      <c r="E2329" s="60" t="s">
        <v>183</v>
      </c>
      <c r="F2329" s="59" t="s">
        <v>150</v>
      </c>
      <c r="G2329" s="60" t="s">
        <v>151</v>
      </c>
      <c r="H2329" s="59">
        <v>574.09400000000005</v>
      </c>
      <c r="I2329" s="140">
        <v>1397</v>
      </c>
      <c r="J2329" s="141">
        <v>802009.04</v>
      </c>
      <c r="K2329" s="59" t="s">
        <v>152</v>
      </c>
      <c r="L2329" s="59" t="s">
        <v>167</v>
      </c>
      <c r="M2329" s="60" t="s">
        <v>168</v>
      </c>
      <c r="N2329" s="61">
        <v>737581</v>
      </c>
      <c r="O2329" s="60" t="s">
        <v>155</v>
      </c>
      <c r="P2329" s="60" t="s">
        <v>156</v>
      </c>
      <c r="Q2329" s="60" t="s">
        <v>156</v>
      </c>
      <c r="R2329" s="60" t="s">
        <v>157</v>
      </c>
      <c r="S2329" s="62" t="s">
        <v>158</v>
      </c>
    </row>
    <row r="2330" spans="1:19" x14ac:dyDescent="0.2">
      <c r="A2330" s="57">
        <v>45761</v>
      </c>
      <c r="B2330" s="58">
        <v>0.94236111111111098</v>
      </c>
      <c r="C2330" s="59" t="s">
        <v>2625</v>
      </c>
      <c r="D2330" s="59" t="s">
        <v>15</v>
      </c>
      <c r="E2330" s="60" t="s">
        <v>164</v>
      </c>
      <c r="F2330" s="59" t="s">
        <v>150</v>
      </c>
      <c r="G2330" s="60" t="s">
        <v>151</v>
      </c>
      <c r="H2330" s="59">
        <v>341.53</v>
      </c>
      <c r="I2330" s="140">
        <v>1397.01</v>
      </c>
      <c r="J2330" s="141">
        <v>477120.06</v>
      </c>
      <c r="K2330" s="59" t="s">
        <v>152</v>
      </c>
      <c r="L2330" s="59" t="s">
        <v>167</v>
      </c>
      <c r="M2330" s="60" t="s">
        <v>168</v>
      </c>
      <c r="N2330" s="61">
        <v>392674</v>
      </c>
      <c r="O2330" s="60" t="s">
        <v>155</v>
      </c>
      <c r="P2330" s="60" t="s">
        <v>156</v>
      </c>
      <c r="Q2330" s="60" t="s">
        <v>156</v>
      </c>
      <c r="R2330" s="60" t="s">
        <v>157</v>
      </c>
      <c r="S2330" s="62" t="s">
        <v>158</v>
      </c>
    </row>
    <row r="2331" spans="1:19" x14ac:dyDescent="0.2">
      <c r="A2331" s="57">
        <v>45761</v>
      </c>
      <c r="B2331" s="58">
        <v>0.95208333333333295</v>
      </c>
      <c r="C2331" s="59">
        <v>84</v>
      </c>
      <c r="D2331" s="59" t="s">
        <v>25</v>
      </c>
      <c r="E2331" s="60" t="s">
        <v>238</v>
      </c>
      <c r="F2331" s="59" t="s">
        <v>150</v>
      </c>
      <c r="G2331" s="60" t="s">
        <v>151</v>
      </c>
      <c r="H2331" s="59">
        <v>409.53100000000001</v>
      </c>
      <c r="I2331" s="140">
        <v>1215.5899999999999</v>
      </c>
      <c r="J2331" s="141">
        <v>497823.63</v>
      </c>
      <c r="K2331" s="59" t="s">
        <v>152</v>
      </c>
      <c r="L2331" s="59" t="s">
        <v>201</v>
      </c>
      <c r="M2331" s="60" t="s">
        <v>1820</v>
      </c>
      <c r="N2331" s="61">
        <v>778483</v>
      </c>
      <c r="O2331" s="60" t="s">
        <v>155</v>
      </c>
      <c r="P2331" s="60" t="s">
        <v>156</v>
      </c>
      <c r="Q2331" s="60" t="s">
        <v>156</v>
      </c>
      <c r="R2331" s="60" t="s">
        <v>157</v>
      </c>
      <c r="S2331" s="62" t="s">
        <v>158</v>
      </c>
    </row>
    <row r="2332" spans="1:19" x14ac:dyDescent="0.2">
      <c r="A2332" s="57">
        <v>45762</v>
      </c>
      <c r="B2332" s="58">
        <v>2.7777777777777801E-3</v>
      </c>
      <c r="C2332" s="59" t="s">
        <v>2626</v>
      </c>
      <c r="D2332" s="59" t="s">
        <v>37</v>
      </c>
      <c r="E2332" s="60" t="s">
        <v>263</v>
      </c>
      <c r="F2332" s="59" t="s">
        <v>150</v>
      </c>
      <c r="G2332" s="60" t="s">
        <v>151</v>
      </c>
      <c r="H2332" s="59">
        <v>216.54</v>
      </c>
      <c r="I2332" s="140">
        <v>1397.01</v>
      </c>
      <c r="J2332" s="141">
        <v>302508.89</v>
      </c>
      <c r="K2332" s="59" t="s">
        <v>152</v>
      </c>
      <c r="L2332" s="59" t="s">
        <v>167</v>
      </c>
      <c r="M2332" s="60" t="s">
        <v>168</v>
      </c>
      <c r="N2332" s="61">
        <v>782907</v>
      </c>
      <c r="O2332" s="60" t="s">
        <v>155</v>
      </c>
      <c r="P2332" s="60" t="s">
        <v>210</v>
      </c>
      <c r="Q2332" s="60" t="s">
        <v>204</v>
      </c>
      <c r="R2332" s="60" t="s">
        <v>224</v>
      </c>
      <c r="S2332" s="62" t="s">
        <v>158</v>
      </c>
    </row>
    <row r="2333" spans="1:19" x14ac:dyDescent="0.2">
      <c r="A2333" s="57">
        <v>45762</v>
      </c>
      <c r="B2333" s="58">
        <v>0.25277777777777799</v>
      </c>
      <c r="C2333" s="59" t="s">
        <v>2627</v>
      </c>
      <c r="D2333" s="59" t="s">
        <v>82</v>
      </c>
      <c r="E2333" s="60" t="s">
        <v>173</v>
      </c>
      <c r="F2333" s="59" t="s">
        <v>153</v>
      </c>
      <c r="G2333" s="60" t="s">
        <v>165</v>
      </c>
      <c r="H2333" s="59">
        <v>55.95</v>
      </c>
      <c r="I2333" s="140">
        <v>1477.4</v>
      </c>
      <c r="J2333" s="141">
        <v>82660.53</v>
      </c>
      <c r="K2333" s="59" t="s">
        <v>152</v>
      </c>
      <c r="L2333" s="59" t="s">
        <v>174</v>
      </c>
      <c r="M2333" s="60" t="s">
        <v>175</v>
      </c>
      <c r="N2333" s="61"/>
      <c r="O2333" s="60" t="s">
        <v>155</v>
      </c>
      <c r="P2333" s="60" t="s">
        <v>176</v>
      </c>
      <c r="Q2333" s="59"/>
      <c r="R2333" s="60" t="s">
        <v>177</v>
      </c>
      <c r="S2333" s="62" t="s">
        <v>158</v>
      </c>
    </row>
    <row r="2334" spans="1:19" x14ac:dyDescent="0.2">
      <c r="A2334" s="57">
        <v>45762</v>
      </c>
      <c r="B2334" s="58">
        <v>0.32152777777777802</v>
      </c>
      <c r="C2334" s="59" t="s">
        <v>2628</v>
      </c>
      <c r="D2334" s="59" t="s">
        <v>64</v>
      </c>
      <c r="E2334" s="60" t="s">
        <v>2355</v>
      </c>
      <c r="F2334" s="59" t="s">
        <v>150</v>
      </c>
      <c r="G2334" s="60" t="s">
        <v>151</v>
      </c>
      <c r="H2334" s="59">
        <v>42.111899999999999</v>
      </c>
      <c r="I2334" s="140">
        <v>1305</v>
      </c>
      <c r="J2334" s="141">
        <v>54956.03</v>
      </c>
      <c r="K2334" s="59" t="s">
        <v>152</v>
      </c>
      <c r="L2334" s="59" t="s">
        <v>153</v>
      </c>
      <c r="M2334" s="60" t="s">
        <v>154</v>
      </c>
      <c r="N2334" s="61"/>
      <c r="O2334" s="60" t="s">
        <v>155</v>
      </c>
      <c r="P2334" s="60" t="s">
        <v>191</v>
      </c>
      <c r="Q2334" s="60" t="s">
        <v>192</v>
      </c>
      <c r="R2334" s="60" t="s">
        <v>193</v>
      </c>
      <c r="S2334" s="62" t="s">
        <v>158</v>
      </c>
    </row>
    <row r="2335" spans="1:19" x14ac:dyDescent="0.2">
      <c r="A2335" s="57">
        <v>45762</v>
      </c>
      <c r="B2335" s="58">
        <v>0.32500000000000001</v>
      </c>
      <c r="C2335" s="59">
        <v>59962</v>
      </c>
      <c r="D2335" s="59" t="s">
        <v>60</v>
      </c>
      <c r="E2335" s="60" t="s">
        <v>281</v>
      </c>
      <c r="F2335" s="59" t="s">
        <v>150</v>
      </c>
      <c r="G2335" s="60" t="s">
        <v>151</v>
      </c>
      <c r="H2335" s="59">
        <v>91.500399999999999</v>
      </c>
      <c r="I2335" s="140">
        <v>1305</v>
      </c>
      <c r="J2335" s="141">
        <v>119408.022</v>
      </c>
      <c r="K2335" s="59" t="s">
        <v>152</v>
      </c>
      <c r="L2335" s="59" t="s">
        <v>153</v>
      </c>
      <c r="M2335" s="60" t="s">
        <v>154</v>
      </c>
      <c r="N2335" s="61"/>
      <c r="O2335" s="60" t="s">
        <v>155</v>
      </c>
      <c r="P2335" s="60" t="s">
        <v>191</v>
      </c>
      <c r="Q2335" s="60" t="s">
        <v>192</v>
      </c>
      <c r="R2335" s="60" t="s">
        <v>193</v>
      </c>
      <c r="S2335" s="62" t="s">
        <v>158</v>
      </c>
    </row>
    <row r="2336" spans="1:19" x14ac:dyDescent="0.2">
      <c r="A2336" s="57">
        <v>45762</v>
      </c>
      <c r="B2336" s="58">
        <v>0.33124999999999999</v>
      </c>
      <c r="C2336" s="59" t="s">
        <v>2629</v>
      </c>
      <c r="D2336" s="59" t="s">
        <v>102</v>
      </c>
      <c r="E2336" s="60" t="s">
        <v>473</v>
      </c>
      <c r="F2336" s="59" t="s">
        <v>186</v>
      </c>
      <c r="G2336" s="60" t="s">
        <v>187</v>
      </c>
      <c r="H2336" s="59">
        <v>49.74</v>
      </c>
      <c r="I2336" s="140">
        <v>1274.0999999999999</v>
      </c>
      <c r="J2336" s="141">
        <v>63373.733999999997</v>
      </c>
      <c r="K2336" s="59" t="s">
        <v>152</v>
      </c>
      <c r="L2336" s="59" t="s">
        <v>174</v>
      </c>
      <c r="M2336" s="60" t="s">
        <v>175</v>
      </c>
      <c r="N2336" s="61"/>
      <c r="O2336" s="60" t="s">
        <v>383</v>
      </c>
      <c r="P2336" s="60" t="s">
        <v>393</v>
      </c>
      <c r="Q2336" s="60" t="s">
        <v>223</v>
      </c>
      <c r="R2336" s="60" t="s">
        <v>224</v>
      </c>
      <c r="S2336" s="62" t="s">
        <v>384</v>
      </c>
    </row>
    <row r="2337" spans="1:19" x14ac:dyDescent="0.2">
      <c r="A2337" s="57">
        <v>45762</v>
      </c>
      <c r="B2337" s="58">
        <v>0.33402777777777798</v>
      </c>
      <c r="C2337" s="59" t="s">
        <v>2630</v>
      </c>
      <c r="D2337" s="59" t="s">
        <v>41</v>
      </c>
      <c r="E2337" s="60" t="s">
        <v>215</v>
      </c>
      <c r="F2337" s="59" t="s">
        <v>153</v>
      </c>
      <c r="G2337" s="60" t="s">
        <v>165</v>
      </c>
      <c r="H2337" s="59">
        <v>34.957000000000001</v>
      </c>
      <c r="I2337" s="140">
        <v>1536</v>
      </c>
      <c r="J2337" s="141">
        <v>53693.951999999997</v>
      </c>
      <c r="K2337" s="59" t="s">
        <v>152</v>
      </c>
      <c r="L2337" s="59" t="s">
        <v>153</v>
      </c>
      <c r="M2337" s="60" t="s">
        <v>154</v>
      </c>
      <c r="N2337" s="61">
        <v>52026</v>
      </c>
      <c r="O2337" s="60" t="s">
        <v>155</v>
      </c>
      <c r="P2337" s="60" t="s">
        <v>191</v>
      </c>
      <c r="Q2337" s="60" t="s">
        <v>204</v>
      </c>
      <c r="R2337" s="60" t="s">
        <v>193</v>
      </c>
      <c r="S2337" s="62" t="s">
        <v>158</v>
      </c>
    </row>
    <row r="2338" spans="1:19" x14ac:dyDescent="0.2">
      <c r="A2338" s="57">
        <v>45762</v>
      </c>
      <c r="B2338" s="58">
        <v>0.35347222222222202</v>
      </c>
      <c r="C2338" s="59">
        <v>59964</v>
      </c>
      <c r="D2338" s="59" t="s">
        <v>42</v>
      </c>
      <c r="E2338" s="60" t="s">
        <v>328</v>
      </c>
      <c r="F2338" s="59" t="s">
        <v>153</v>
      </c>
      <c r="G2338" s="60" t="s">
        <v>165</v>
      </c>
      <c r="H2338" s="59">
        <v>47.837200000000003</v>
      </c>
      <c r="I2338" s="140">
        <v>1536</v>
      </c>
      <c r="J2338" s="141">
        <v>73477.938999999998</v>
      </c>
      <c r="K2338" s="59" t="s">
        <v>152</v>
      </c>
      <c r="L2338" s="59" t="s">
        <v>153</v>
      </c>
      <c r="M2338" s="60" t="s">
        <v>154</v>
      </c>
      <c r="N2338" s="61">
        <v>12602</v>
      </c>
      <c r="O2338" s="60" t="s">
        <v>155</v>
      </c>
      <c r="P2338" s="60" t="s">
        <v>191</v>
      </c>
      <c r="Q2338" s="60" t="s">
        <v>192</v>
      </c>
      <c r="R2338" s="60" t="s">
        <v>193</v>
      </c>
      <c r="S2338" s="62" t="s">
        <v>158</v>
      </c>
    </row>
    <row r="2339" spans="1:19" x14ac:dyDescent="0.2">
      <c r="A2339" s="57">
        <v>45762</v>
      </c>
      <c r="B2339" s="58">
        <v>0.39930555555555602</v>
      </c>
      <c r="C2339" s="59" t="s">
        <v>2631</v>
      </c>
      <c r="D2339" s="59" t="s">
        <v>82</v>
      </c>
      <c r="E2339" s="60" t="s">
        <v>173</v>
      </c>
      <c r="F2339" s="59" t="s">
        <v>153</v>
      </c>
      <c r="G2339" s="60" t="s">
        <v>165</v>
      </c>
      <c r="H2339" s="59">
        <v>53.7</v>
      </c>
      <c r="I2339" s="140">
        <v>1465.9</v>
      </c>
      <c r="J2339" s="141">
        <v>78718.83</v>
      </c>
      <c r="K2339" s="59" t="s">
        <v>152</v>
      </c>
      <c r="L2339" s="59" t="s">
        <v>174</v>
      </c>
      <c r="M2339" s="60" t="s">
        <v>175</v>
      </c>
      <c r="N2339" s="61"/>
      <c r="O2339" s="60" t="s">
        <v>155</v>
      </c>
      <c r="P2339" s="60" t="s">
        <v>176</v>
      </c>
      <c r="Q2339" s="59"/>
      <c r="R2339" s="60" t="s">
        <v>177</v>
      </c>
      <c r="S2339" s="62" t="s">
        <v>158</v>
      </c>
    </row>
    <row r="2340" spans="1:19" x14ac:dyDescent="0.2">
      <c r="A2340" s="57">
        <v>45762</v>
      </c>
      <c r="B2340" s="58">
        <v>0.40416666666666701</v>
      </c>
      <c r="C2340" s="59" t="s">
        <v>2632</v>
      </c>
      <c r="D2340" s="59" t="s">
        <v>13</v>
      </c>
      <c r="E2340" s="60" t="s">
        <v>347</v>
      </c>
      <c r="F2340" s="59" t="s">
        <v>150</v>
      </c>
      <c r="G2340" s="60" t="s">
        <v>151</v>
      </c>
      <c r="H2340" s="59">
        <v>357.88</v>
      </c>
      <c r="I2340" s="140">
        <v>1397.01</v>
      </c>
      <c r="J2340" s="141">
        <v>499962.97</v>
      </c>
      <c r="K2340" s="59" t="s">
        <v>152</v>
      </c>
      <c r="L2340" s="59" t="s">
        <v>167</v>
      </c>
      <c r="M2340" s="60" t="s">
        <v>168</v>
      </c>
      <c r="N2340" s="61">
        <v>612381</v>
      </c>
      <c r="O2340" s="60" t="s">
        <v>155</v>
      </c>
      <c r="P2340" s="60" t="s">
        <v>156</v>
      </c>
      <c r="Q2340" s="60" t="s">
        <v>156</v>
      </c>
      <c r="R2340" s="60" t="s">
        <v>157</v>
      </c>
      <c r="S2340" s="62" t="s">
        <v>158</v>
      </c>
    </row>
    <row r="2341" spans="1:19" x14ac:dyDescent="0.2">
      <c r="A2341" s="57">
        <v>45762</v>
      </c>
      <c r="B2341" s="58">
        <v>0.41597222222222202</v>
      </c>
      <c r="C2341" s="59" t="s">
        <v>2633</v>
      </c>
      <c r="D2341" s="59" t="s">
        <v>54</v>
      </c>
      <c r="E2341" s="60" t="s">
        <v>245</v>
      </c>
      <c r="F2341" s="59" t="s">
        <v>153</v>
      </c>
      <c r="G2341" s="60" t="s">
        <v>165</v>
      </c>
      <c r="H2341" s="59">
        <v>67.25</v>
      </c>
      <c r="I2341" s="140">
        <v>1465.9</v>
      </c>
      <c r="J2341" s="141">
        <v>98581.774999999994</v>
      </c>
      <c r="K2341" s="59" t="s">
        <v>152</v>
      </c>
      <c r="L2341" s="59" t="s">
        <v>174</v>
      </c>
      <c r="M2341" s="60" t="s">
        <v>175</v>
      </c>
      <c r="N2341" s="61">
        <v>392370</v>
      </c>
      <c r="O2341" s="60" t="s">
        <v>155</v>
      </c>
      <c r="P2341" s="60" t="s">
        <v>246</v>
      </c>
      <c r="Q2341" s="60" t="s">
        <v>223</v>
      </c>
      <c r="R2341" s="60" t="s">
        <v>224</v>
      </c>
      <c r="S2341" s="62" t="s">
        <v>158</v>
      </c>
    </row>
    <row r="2342" spans="1:19" x14ac:dyDescent="0.2">
      <c r="A2342" s="57">
        <v>45762</v>
      </c>
      <c r="B2342" s="58">
        <v>0.420833333333333</v>
      </c>
      <c r="C2342" s="59" t="s">
        <v>2634</v>
      </c>
      <c r="D2342" s="59" t="s">
        <v>43</v>
      </c>
      <c r="E2342" s="60" t="s">
        <v>578</v>
      </c>
      <c r="F2342" s="59" t="s">
        <v>218</v>
      </c>
      <c r="G2342" s="60" t="s">
        <v>219</v>
      </c>
      <c r="H2342" s="59">
        <v>60.78</v>
      </c>
      <c r="I2342" s="140">
        <v>1286.7</v>
      </c>
      <c r="J2342" s="141">
        <v>78205.626000000004</v>
      </c>
      <c r="K2342" s="59" t="s">
        <v>152</v>
      </c>
      <c r="L2342" s="59" t="s">
        <v>174</v>
      </c>
      <c r="M2342" s="60" t="s">
        <v>175</v>
      </c>
      <c r="N2342" s="61"/>
      <c r="O2342" s="60" t="s">
        <v>155</v>
      </c>
      <c r="P2342" s="60" t="s">
        <v>580</v>
      </c>
      <c r="Q2342" s="60" t="s">
        <v>204</v>
      </c>
      <c r="R2342" s="60" t="s">
        <v>211</v>
      </c>
      <c r="S2342" s="62" t="s">
        <v>158</v>
      </c>
    </row>
    <row r="2343" spans="1:19" x14ac:dyDescent="0.2">
      <c r="A2343" s="57">
        <v>45762</v>
      </c>
      <c r="B2343" s="58">
        <v>0.42777777777777798</v>
      </c>
      <c r="C2343" s="59" t="s">
        <v>2635</v>
      </c>
      <c r="D2343" s="59" t="s">
        <v>56</v>
      </c>
      <c r="E2343" s="60" t="s">
        <v>342</v>
      </c>
      <c r="F2343" s="59" t="s">
        <v>150</v>
      </c>
      <c r="G2343" s="60" t="s">
        <v>151</v>
      </c>
      <c r="H2343" s="59">
        <v>66.650000000000006</v>
      </c>
      <c r="I2343" s="140">
        <v>1397.01</v>
      </c>
      <c r="J2343" s="141">
        <v>93111.03</v>
      </c>
      <c r="K2343" s="59" t="s">
        <v>152</v>
      </c>
      <c r="L2343" s="59" t="s">
        <v>167</v>
      </c>
      <c r="M2343" s="60" t="s">
        <v>168</v>
      </c>
      <c r="N2343" s="61">
        <v>188735</v>
      </c>
      <c r="O2343" s="60" t="s">
        <v>155</v>
      </c>
      <c r="P2343" s="60" t="s">
        <v>210</v>
      </c>
      <c r="Q2343" s="60" t="s">
        <v>204</v>
      </c>
      <c r="R2343" s="60" t="s">
        <v>211</v>
      </c>
      <c r="S2343" s="62" t="s">
        <v>158</v>
      </c>
    </row>
    <row r="2344" spans="1:19" x14ac:dyDescent="0.2">
      <c r="A2344" s="57">
        <v>45762</v>
      </c>
      <c r="B2344" s="58">
        <v>0.42916666666666697</v>
      </c>
      <c r="C2344" s="59" t="s">
        <v>2636</v>
      </c>
      <c r="D2344" s="59" t="s">
        <v>43</v>
      </c>
      <c r="E2344" s="60" t="s">
        <v>578</v>
      </c>
      <c r="F2344" s="59" t="s">
        <v>218</v>
      </c>
      <c r="G2344" s="60" t="s">
        <v>219</v>
      </c>
      <c r="H2344" s="59">
        <v>61.97</v>
      </c>
      <c r="I2344" s="140">
        <v>1286.7</v>
      </c>
      <c r="J2344" s="141">
        <v>79736.798999999999</v>
      </c>
      <c r="K2344" s="59" t="s">
        <v>152</v>
      </c>
      <c r="L2344" s="59" t="s">
        <v>174</v>
      </c>
      <c r="M2344" s="60" t="s">
        <v>175</v>
      </c>
      <c r="N2344" s="61"/>
      <c r="O2344" s="60" t="s">
        <v>155</v>
      </c>
      <c r="P2344" s="60" t="s">
        <v>580</v>
      </c>
      <c r="Q2344" s="60" t="s">
        <v>204</v>
      </c>
      <c r="R2344" s="60" t="s">
        <v>211</v>
      </c>
      <c r="S2344" s="62" t="s">
        <v>158</v>
      </c>
    </row>
    <row r="2345" spans="1:19" x14ac:dyDescent="0.2">
      <c r="A2345" s="57">
        <v>45762</v>
      </c>
      <c r="B2345" s="58">
        <v>0.47569444444444398</v>
      </c>
      <c r="C2345" s="59" t="s">
        <v>2637</v>
      </c>
      <c r="D2345" s="59" t="s">
        <v>44</v>
      </c>
      <c r="E2345" s="60" t="s">
        <v>253</v>
      </c>
      <c r="F2345" s="59" t="s">
        <v>153</v>
      </c>
      <c r="G2345" s="60" t="s">
        <v>165</v>
      </c>
      <c r="H2345" s="59">
        <v>125.48</v>
      </c>
      <c r="I2345" s="140">
        <v>1476.5</v>
      </c>
      <c r="J2345" s="141">
        <v>185271.22</v>
      </c>
      <c r="K2345" s="59" t="s">
        <v>152</v>
      </c>
      <c r="L2345" s="59" t="s">
        <v>174</v>
      </c>
      <c r="M2345" s="60" t="s">
        <v>175</v>
      </c>
      <c r="N2345" s="61"/>
      <c r="O2345" s="60" t="s">
        <v>155</v>
      </c>
      <c r="P2345" s="60" t="s">
        <v>311</v>
      </c>
      <c r="Q2345" s="60" t="s">
        <v>223</v>
      </c>
      <c r="R2345" s="60" t="s">
        <v>196</v>
      </c>
      <c r="S2345" s="62" t="s">
        <v>158</v>
      </c>
    </row>
    <row r="2346" spans="1:19" x14ac:dyDescent="0.2">
      <c r="A2346" s="57">
        <v>45762</v>
      </c>
      <c r="B2346" s="58">
        <v>0.55833333333333302</v>
      </c>
      <c r="C2346" s="59" t="s">
        <v>2638</v>
      </c>
      <c r="D2346" s="59" t="s">
        <v>23</v>
      </c>
      <c r="E2346" s="60" t="s">
        <v>160</v>
      </c>
      <c r="F2346" s="59" t="s">
        <v>150</v>
      </c>
      <c r="G2346" s="60" t="s">
        <v>151</v>
      </c>
      <c r="H2346" s="59">
        <v>322.20999999999998</v>
      </c>
      <c r="I2346" s="140">
        <v>1397</v>
      </c>
      <c r="J2346" s="141">
        <v>450125.97</v>
      </c>
      <c r="K2346" s="59" t="s">
        <v>152</v>
      </c>
      <c r="L2346" s="59" t="s">
        <v>167</v>
      </c>
      <c r="M2346" s="60" t="s">
        <v>168</v>
      </c>
      <c r="N2346" s="61">
        <v>1248384</v>
      </c>
      <c r="O2346" s="60" t="s">
        <v>155</v>
      </c>
      <c r="P2346" s="60" t="s">
        <v>156</v>
      </c>
      <c r="Q2346" s="60" t="s">
        <v>156</v>
      </c>
      <c r="R2346" s="60" t="s">
        <v>157</v>
      </c>
      <c r="S2346" s="62" t="s">
        <v>158</v>
      </c>
    </row>
    <row r="2347" spans="1:19" x14ac:dyDescent="0.2">
      <c r="A2347" s="57">
        <v>45762</v>
      </c>
      <c r="B2347" s="58">
        <v>0.57569444444444395</v>
      </c>
      <c r="C2347" s="59" t="s">
        <v>2639</v>
      </c>
      <c r="D2347" s="59" t="s">
        <v>14</v>
      </c>
      <c r="E2347" s="60" t="s">
        <v>171</v>
      </c>
      <c r="F2347" s="59" t="s">
        <v>218</v>
      </c>
      <c r="G2347" s="60" t="s">
        <v>219</v>
      </c>
      <c r="H2347" s="69">
        <v>428</v>
      </c>
      <c r="I2347" s="140">
        <v>1274</v>
      </c>
      <c r="J2347" s="141">
        <v>545272</v>
      </c>
      <c r="K2347" s="59" t="s">
        <v>152</v>
      </c>
      <c r="L2347" s="59" t="s">
        <v>174</v>
      </c>
      <c r="M2347" s="60" t="s">
        <v>175</v>
      </c>
      <c r="N2347" s="61">
        <v>613434</v>
      </c>
      <c r="O2347" s="60" t="s">
        <v>155</v>
      </c>
      <c r="P2347" s="60" t="s">
        <v>156</v>
      </c>
      <c r="Q2347" s="60" t="s">
        <v>156</v>
      </c>
      <c r="R2347" s="60" t="s">
        <v>157</v>
      </c>
      <c r="S2347" s="62" t="s">
        <v>158</v>
      </c>
    </row>
    <row r="2348" spans="1:19" x14ac:dyDescent="0.2">
      <c r="A2348" s="57">
        <v>45762</v>
      </c>
      <c r="B2348" s="58">
        <v>0.60277777777777797</v>
      </c>
      <c r="C2348" s="70" t="s">
        <v>2640</v>
      </c>
      <c r="D2348" s="59" t="s">
        <v>10</v>
      </c>
      <c r="E2348" s="60" t="s">
        <v>228</v>
      </c>
      <c r="F2348" s="59" t="s">
        <v>150</v>
      </c>
      <c r="G2348" s="60" t="s">
        <v>151</v>
      </c>
      <c r="H2348" s="59">
        <v>363.06670000000003</v>
      </c>
      <c r="I2348" s="140">
        <v>1305</v>
      </c>
      <c r="J2348" s="141">
        <v>473802.04399999999</v>
      </c>
      <c r="K2348" s="59" t="s">
        <v>152</v>
      </c>
      <c r="L2348" s="59" t="s">
        <v>153</v>
      </c>
      <c r="M2348" s="60" t="s">
        <v>154</v>
      </c>
      <c r="N2348" s="61">
        <v>991965</v>
      </c>
      <c r="O2348" s="60" t="s">
        <v>155</v>
      </c>
      <c r="P2348" s="60" t="s">
        <v>156</v>
      </c>
      <c r="Q2348" s="60" t="s">
        <v>156</v>
      </c>
      <c r="R2348" s="60" t="s">
        <v>157</v>
      </c>
      <c r="S2348" s="62" t="s">
        <v>158</v>
      </c>
    </row>
    <row r="2349" spans="1:19" x14ac:dyDescent="0.2">
      <c r="A2349" s="57">
        <v>45762</v>
      </c>
      <c r="B2349" s="58">
        <v>0.60277777777777797</v>
      </c>
      <c r="C2349" s="70" t="s">
        <v>2640</v>
      </c>
      <c r="D2349" s="59" t="s">
        <v>10</v>
      </c>
      <c r="E2349" s="60" t="s">
        <v>228</v>
      </c>
      <c r="F2349" s="59" t="s">
        <v>415</v>
      </c>
      <c r="G2349" s="60" t="s">
        <v>416</v>
      </c>
      <c r="H2349" s="71">
        <v>0</v>
      </c>
      <c r="I2349" s="142" t="s">
        <v>2641</v>
      </c>
      <c r="J2349" s="143">
        <v>-9476.0400000000009</v>
      </c>
      <c r="K2349" s="59" t="s">
        <v>152</v>
      </c>
      <c r="L2349" s="59" t="s">
        <v>153</v>
      </c>
      <c r="M2349" s="60" t="s">
        <v>154</v>
      </c>
      <c r="N2349" s="61">
        <v>0</v>
      </c>
      <c r="O2349" s="60" t="s">
        <v>155</v>
      </c>
      <c r="P2349" s="60" t="s">
        <v>156</v>
      </c>
      <c r="Q2349" s="60" t="s">
        <v>156</v>
      </c>
      <c r="R2349" s="60" t="s">
        <v>157</v>
      </c>
      <c r="S2349" s="62" t="s">
        <v>158</v>
      </c>
    </row>
    <row r="2350" spans="1:19" x14ac:dyDescent="0.2">
      <c r="A2350" s="57">
        <v>45762</v>
      </c>
      <c r="B2350" s="58">
        <v>0.61597222222222203</v>
      </c>
      <c r="C2350" s="59" t="s">
        <v>2642</v>
      </c>
      <c r="D2350" s="59" t="s">
        <v>11</v>
      </c>
      <c r="E2350" s="60" t="s">
        <v>149</v>
      </c>
      <c r="F2350" s="59" t="s">
        <v>218</v>
      </c>
      <c r="G2350" s="60" t="s">
        <v>219</v>
      </c>
      <c r="H2350" s="59">
        <v>360</v>
      </c>
      <c r="I2350" s="140">
        <v>1274</v>
      </c>
      <c r="J2350" s="141">
        <v>458640</v>
      </c>
      <c r="K2350" s="59" t="s">
        <v>152</v>
      </c>
      <c r="L2350" s="59" t="s">
        <v>174</v>
      </c>
      <c r="M2350" s="60" t="s">
        <v>175</v>
      </c>
      <c r="N2350" s="61">
        <v>849843</v>
      </c>
      <c r="O2350" s="60" t="s">
        <v>155</v>
      </c>
      <c r="P2350" s="60" t="s">
        <v>156</v>
      </c>
      <c r="Q2350" s="60" t="s">
        <v>156</v>
      </c>
      <c r="R2350" s="60" t="s">
        <v>157</v>
      </c>
      <c r="S2350" s="62" t="s">
        <v>158</v>
      </c>
    </row>
    <row r="2351" spans="1:19" x14ac:dyDescent="0.2">
      <c r="A2351" s="57">
        <v>45762</v>
      </c>
      <c r="B2351" s="58">
        <v>0.62638888888888899</v>
      </c>
      <c r="C2351" s="59" t="s">
        <v>2643</v>
      </c>
      <c r="D2351" s="59" t="s">
        <v>39</v>
      </c>
      <c r="E2351" s="60" t="s">
        <v>209</v>
      </c>
      <c r="F2351" s="59" t="s">
        <v>150</v>
      </c>
      <c r="G2351" s="60" t="s">
        <v>151</v>
      </c>
      <c r="H2351" s="59">
        <v>55.59</v>
      </c>
      <c r="I2351" s="140">
        <v>1396.98</v>
      </c>
      <c r="J2351" s="141">
        <v>77657.97</v>
      </c>
      <c r="K2351" s="59" t="s">
        <v>152</v>
      </c>
      <c r="L2351" s="59" t="s">
        <v>167</v>
      </c>
      <c r="M2351" s="60" t="s">
        <v>168</v>
      </c>
      <c r="N2351" s="61">
        <v>163411</v>
      </c>
      <c r="O2351" s="60" t="s">
        <v>155</v>
      </c>
      <c r="P2351" s="60" t="s">
        <v>210</v>
      </c>
      <c r="Q2351" s="60" t="s">
        <v>204</v>
      </c>
      <c r="R2351" s="60" t="s">
        <v>211</v>
      </c>
      <c r="S2351" s="62" t="s">
        <v>158</v>
      </c>
    </row>
    <row r="2352" spans="1:19" x14ac:dyDescent="0.2">
      <c r="A2352" s="57">
        <v>45762</v>
      </c>
      <c r="B2352" s="58">
        <v>0.64097222222222205</v>
      </c>
      <c r="C2352" s="59" t="s">
        <v>2644</v>
      </c>
      <c r="D2352" s="59" t="s">
        <v>17</v>
      </c>
      <c r="E2352" s="60" t="s">
        <v>230</v>
      </c>
      <c r="F2352" s="59" t="s">
        <v>150</v>
      </c>
      <c r="G2352" s="60" t="s">
        <v>151</v>
      </c>
      <c r="H2352" s="59">
        <v>369.65</v>
      </c>
      <c r="I2352" s="140">
        <v>1396.99</v>
      </c>
      <c r="J2352" s="141">
        <v>516397</v>
      </c>
      <c r="K2352" s="59" t="s">
        <v>152</v>
      </c>
      <c r="L2352" s="59" t="s">
        <v>167</v>
      </c>
      <c r="M2352" s="60" t="s">
        <v>168</v>
      </c>
      <c r="N2352" s="61">
        <v>113429</v>
      </c>
      <c r="O2352" s="60" t="s">
        <v>155</v>
      </c>
      <c r="P2352" s="60" t="s">
        <v>156</v>
      </c>
      <c r="Q2352" s="60" t="s">
        <v>156</v>
      </c>
      <c r="R2352" s="60" t="s">
        <v>157</v>
      </c>
      <c r="S2352" s="62" t="s">
        <v>158</v>
      </c>
    </row>
    <row r="2353" spans="1:19" x14ac:dyDescent="0.2">
      <c r="A2353" s="57">
        <v>45762</v>
      </c>
      <c r="B2353" s="58">
        <v>0.64652777777777803</v>
      </c>
      <c r="C2353" s="59" t="s">
        <v>2645</v>
      </c>
      <c r="D2353" s="59" t="s">
        <v>20</v>
      </c>
      <c r="E2353" s="60" t="s">
        <v>230</v>
      </c>
      <c r="F2353" s="59" t="s">
        <v>150</v>
      </c>
      <c r="G2353" s="60" t="s">
        <v>151</v>
      </c>
      <c r="H2353" s="59">
        <v>315.94</v>
      </c>
      <c r="I2353" s="140">
        <v>1397.01</v>
      </c>
      <c r="J2353" s="141">
        <v>441370.97</v>
      </c>
      <c r="K2353" s="59" t="s">
        <v>152</v>
      </c>
      <c r="L2353" s="59" t="s">
        <v>167</v>
      </c>
      <c r="M2353" s="60" t="s">
        <v>168</v>
      </c>
      <c r="N2353" s="61">
        <v>2200391</v>
      </c>
      <c r="O2353" s="60" t="s">
        <v>155</v>
      </c>
      <c r="P2353" s="60" t="s">
        <v>156</v>
      </c>
      <c r="Q2353" s="60" t="s">
        <v>156</v>
      </c>
      <c r="R2353" s="60" t="s">
        <v>157</v>
      </c>
      <c r="S2353" s="62" t="s">
        <v>158</v>
      </c>
    </row>
    <row r="2354" spans="1:19" x14ac:dyDescent="0.2">
      <c r="A2354" s="57">
        <v>45762</v>
      </c>
      <c r="B2354" s="58">
        <v>0.65277777777777801</v>
      </c>
      <c r="C2354" s="59" t="s">
        <v>2646</v>
      </c>
      <c r="D2354" s="59" t="s">
        <v>21</v>
      </c>
      <c r="E2354" s="60" t="s">
        <v>251</v>
      </c>
      <c r="F2354" s="59" t="s">
        <v>150</v>
      </c>
      <c r="G2354" s="60" t="s">
        <v>151</v>
      </c>
      <c r="H2354" s="59">
        <v>391.69</v>
      </c>
      <c r="I2354" s="140">
        <v>1397</v>
      </c>
      <c r="J2354" s="141">
        <v>547191.91</v>
      </c>
      <c r="K2354" s="59" t="s">
        <v>152</v>
      </c>
      <c r="L2354" s="59" t="s">
        <v>167</v>
      </c>
      <c r="M2354" s="60" t="s">
        <v>168</v>
      </c>
      <c r="N2354" s="61">
        <v>1942266</v>
      </c>
      <c r="O2354" s="60" t="s">
        <v>155</v>
      </c>
      <c r="P2354" s="60" t="s">
        <v>156</v>
      </c>
      <c r="Q2354" s="60" t="s">
        <v>156</v>
      </c>
      <c r="R2354" s="60" t="s">
        <v>157</v>
      </c>
      <c r="S2354" s="62" t="s">
        <v>158</v>
      </c>
    </row>
    <row r="2355" spans="1:19" x14ac:dyDescent="0.2">
      <c r="A2355" s="57">
        <v>45762</v>
      </c>
      <c r="B2355" s="58">
        <v>0.67708333333333304</v>
      </c>
      <c r="C2355" s="59">
        <v>61082</v>
      </c>
      <c r="D2355" s="59" t="s">
        <v>7</v>
      </c>
      <c r="E2355" s="60" t="s">
        <v>181</v>
      </c>
      <c r="F2355" s="59" t="s">
        <v>150</v>
      </c>
      <c r="G2355" s="60" t="s">
        <v>151</v>
      </c>
      <c r="H2355" s="59">
        <v>392.3655</v>
      </c>
      <c r="I2355" s="140">
        <v>1305</v>
      </c>
      <c r="J2355" s="141">
        <v>512036.978</v>
      </c>
      <c r="K2355" s="59" t="s">
        <v>152</v>
      </c>
      <c r="L2355" s="59" t="s">
        <v>153</v>
      </c>
      <c r="M2355" s="60" t="s">
        <v>154</v>
      </c>
      <c r="N2355" s="61">
        <v>536548</v>
      </c>
      <c r="O2355" s="60" t="s">
        <v>155</v>
      </c>
      <c r="P2355" s="60" t="s">
        <v>156</v>
      </c>
      <c r="Q2355" s="60" t="s">
        <v>156</v>
      </c>
      <c r="R2355" s="60" t="s">
        <v>157</v>
      </c>
      <c r="S2355" s="62" t="s">
        <v>158</v>
      </c>
    </row>
    <row r="2356" spans="1:19" x14ac:dyDescent="0.2">
      <c r="A2356" s="57">
        <v>45762</v>
      </c>
      <c r="B2356" s="58">
        <v>0.69027777777777799</v>
      </c>
      <c r="C2356" s="59" t="s">
        <v>2647</v>
      </c>
      <c r="D2356" s="59" t="s">
        <v>50</v>
      </c>
      <c r="E2356" s="60" t="s">
        <v>274</v>
      </c>
      <c r="F2356" s="59" t="s">
        <v>153</v>
      </c>
      <c r="G2356" s="60" t="s">
        <v>165</v>
      </c>
      <c r="H2356" s="59">
        <v>149.63999999999999</v>
      </c>
      <c r="I2356" s="140">
        <v>1476.5</v>
      </c>
      <c r="J2356" s="141">
        <v>220943.46</v>
      </c>
      <c r="K2356" s="59" t="s">
        <v>152</v>
      </c>
      <c r="L2356" s="59" t="s">
        <v>174</v>
      </c>
      <c r="M2356" s="60" t="s">
        <v>175</v>
      </c>
      <c r="N2356" s="61">
        <v>736288</v>
      </c>
      <c r="O2356" s="60" t="s">
        <v>155</v>
      </c>
      <c r="P2356" s="60" t="s">
        <v>275</v>
      </c>
      <c r="Q2356" s="60" t="s">
        <v>223</v>
      </c>
      <c r="R2356" s="60" t="s">
        <v>276</v>
      </c>
      <c r="S2356" s="62" t="s">
        <v>158</v>
      </c>
    </row>
    <row r="2357" spans="1:19" x14ac:dyDescent="0.2">
      <c r="A2357" s="57">
        <v>45762</v>
      </c>
      <c r="B2357" s="58">
        <v>0.70138888888888895</v>
      </c>
      <c r="C2357" s="59" t="s">
        <v>2648</v>
      </c>
      <c r="D2357" s="59" t="s">
        <v>28</v>
      </c>
      <c r="E2357" s="60" t="s">
        <v>2649</v>
      </c>
      <c r="F2357" s="59" t="s">
        <v>153</v>
      </c>
      <c r="G2357" s="60" t="s">
        <v>165</v>
      </c>
      <c r="H2357" s="59">
        <v>78.31</v>
      </c>
      <c r="I2357" s="140">
        <v>1537.9</v>
      </c>
      <c r="J2357" s="141">
        <v>120432.94</v>
      </c>
      <c r="K2357" s="59" t="s">
        <v>152</v>
      </c>
      <c r="L2357" s="59" t="s">
        <v>167</v>
      </c>
      <c r="M2357" s="60" t="s">
        <v>168</v>
      </c>
      <c r="N2357" s="61">
        <v>70743</v>
      </c>
      <c r="O2357" s="60" t="s">
        <v>155</v>
      </c>
      <c r="P2357" s="60" t="s">
        <v>210</v>
      </c>
      <c r="Q2357" s="60" t="s">
        <v>204</v>
      </c>
      <c r="R2357" s="60" t="s">
        <v>211</v>
      </c>
      <c r="S2357" s="62" t="s">
        <v>158</v>
      </c>
    </row>
    <row r="2358" spans="1:19" x14ac:dyDescent="0.2">
      <c r="A2358" s="57">
        <v>45762</v>
      </c>
      <c r="B2358" s="58">
        <v>0.72638888888888897</v>
      </c>
      <c r="C2358" s="59" t="s">
        <v>2650</v>
      </c>
      <c r="D2358" s="59" t="s">
        <v>120</v>
      </c>
      <c r="E2358" s="63" t="s">
        <v>365</v>
      </c>
      <c r="F2358" s="59" t="s">
        <v>218</v>
      </c>
      <c r="G2358" s="60" t="s">
        <v>219</v>
      </c>
      <c r="H2358" s="59">
        <v>63.35</v>
      </c>
      <c r="I2358" s="140">
        <v>1286.7</v>
      </c>
      <c r="J2358" s="141">
        <v>81512.445000000007</v>
      </c>
      <c r="K2358" s="59" t="s">
        <v>152</v>
      </c>
      <c r="L2358" s="59" t="s">
        <v>174</v>
      </c>
      <c r="M2358" s="60" t="s">
        <v>175</v>
      </c>
      <c r="N2358" s="61"/>
      <c r="O2358" s="63" t="s">
        <v>365</v>
      </c>
      <c r="P2358" s="63" t="s">
        <v>365</v>
      </c>
      <c r="Q2358" s="63" t="s">
        <v>365</v>
      </c>
      <c r="R2358" s="63" t="s">
        <v>365</v>
      </c>
      <c r="S2358" s="64" t="s">
        <v>365</v>
      </c>
    </row>
    <row r="2359" spans="1:19" x14ac:dyDescent="0.2">
      <c r="A2359" s="57">
        <v>45762</v>
      </c>
      <c r="B2359" s="58">
        <v>0.74027777777777803</v>
      </c>
      <c r="C2359" s="59">
        <v>60001</v>
      </c>
      <c r="D2359" s="59" t="s">
        <v>18</v>
      </c>
      <c r="E2359" s="60" t="s">
        <v>238</v>
      </c>
      <c r="F2359" s="59" t="s">
        <v>150</v>
      </c>
      <c r="G2359" s="60" t="s">
        <v>151</v>
      </c>
      <c r="H2359" s="59">
        <v>436.51190000000003</v>
      </c>
      <c r="I2359" s="140">
        <v>1305</v>
      </c>
      <c r="J2359" s="141">
        <v>569648.03</v>
      </c>
      <c r="K2359" s="59" t="s">
        <v>152</v>
      </c>
      <c r="L2359" s="59" t="s">
        <v>153</v>
      </c>
      <c r="M2359" s="60" t="s">
        <v>154</v>
      </c>
      <c r="N2359" s="61">
        <v>2455644</v>
      </c>
      <c r="O2359" s="60" t="s">
        <v>155</v>
      </c>
      <c r="P2359" s="60" t="s">
        <v>156</v>
      </c>
      <c r="Q2359" s="60" t="s">
        <v>156</v>
      </c>
      <c r="R2359" s="60" t="s">
        <v>157</v>
      </c>
      <c r="S2359" s="62" t="s">
        <v>158</v>
      </c>
    </row>
    <row r="2360" spans="1:19" x14ac:dyDescent="0.2">
      <c r="A2360" s="65">
        <v>45762</v>
      </c>
      <c r="B2360" s="66">
        <v>0.76319444444444395</v>
      </c>
      <c r="C2360" s="67" t="s">
        <v>2651</v>
      </c>
      <c r="D2360" s="67" t="s">
        <v>63</v>
      </c>
      <c r="E2360" s="68" t="s">
        <v>2652</v>
      </c>
      <c r="F2360" s="67" t="s">
        <v>153</v>
      </c>
      <c r="G2360" s="68" t="s">
        <v>165</v>
      </c>
      <c r="H2360" s="67">
        <v>172.66</v>
      </c>
      <c r="I2360" s="142">
        <v>1501.4</v>
      </c>
      <c r="J2360" s="141">
        <v>259231.72399999999</v>
      </c>
      <c r="K2360" s="67" t="s">
        <v>152</v>
      </c>
      <c r="L2360" s="67" t="s">
        <v>174</v>
      </c>
      <c r="M2360" s="68" t="s">
        <v>175</v>
      </c>
      <c r="N2360" s="61"/>
      <c r="O2360" s="60" t="s">
        <v>155</v>
      </c>
      <c r="P2360" s="60" t="s">
        <v>196</v>
      </c>
      <c r="Q2360" s="60" t="s">
        <v>242</v>
      </c>
      <c r="R2360" s="60" t="s">
        <v>196</v>
      </c>
      <c r="S2360" s="62" t="s">
        <v>158</v>
      </c>
    </row>
    <row r="2361" spans="1:19" x14ac:dyDescent="0.2">
      <c r="A2361" s="57">
        <v>45762</v>
      </c>
      <c r="B2361" s="58">
        <v>0.85902777777777795</v>
      </c>
      <c r="C2361" s="59" t="s">
        <v>2653</v>
      </c>
      <c r="D2361" s="59" t="s">
        <v>12</v>
      </c>
      <c r="E2361" s="60" t="s">
        <v>183</v>
      </c>
      <c r="F2361" s="59" t="s">
        <v>150</v>
      </c>
      <c r="G2361" s="60" t="s">
        <v>151</v>
      </c>
      <c r="H2361" s="59">
        <v>428.16699999999997</v>
      </c>
      <c r="I2361" s="140">
        <v>1305</v>
      </c>
      <c r="J2361" s="141">
        <v>558757.93500000006</v>
      </c>
      <c r="K2361" s="59" t="s">
        <v>152</v>
      </c>
      <c r="L2361" s="59" t="s">
        <v>153</v>
      </c>
      <c r="M2361" s="60" t="s">
        <v>154</v>
      </c>
      <c r="N2361" s="61">
        <v>738667</v>
      </c>
      <c r="O2361" s="60" t="s">
        <v>155</v>
      </c>
      <c r="P2361" s="60" t="s">
        <v>156</v>
      </c>
      <c r="Q2361" s="60" t="s">
        <v>156</v>
      </c>
      <c r="R2361" s="60" t="s">
        <v>157</v>
      </c>
      <c r="S2361" s="62" t="s">
        <v>158</v>
      </c>
    </row>
    <row r="2362" spans="1:19" x14ac:dyDescent="0.2">
      <c r="A2362" s="57">
        <v>45762</v>
      </c>
      <c r="B2362" s="58">
        <v>0.86805555555555602</v>
      </c>
      <c r="C2362" s="59" t="s">
        <v>2654</v>
      </c>
      <c r="D2362" s="59" t="s">
        <v>8</v>
      </c>
      <c r="E2362" s="60" t="s">
        <v>2655</v>
      </c>
      <c r="F2362" s="59" t="s">
        <v>150</v>
      </c>
      <c r="G2362" s="60" t="s">
        <v>151</v>
      </c>
      <c r="H2362" s="59">
        <v>410.6069</v>
      </c>
      <c r="I2362" s="140">
        <v>1305</v>
      </c>
      <c r="J2362" s="141">
        <v>535842.005</v>
      </c>
      <c r="K2362" s="59" t="s">
        <v>152</v>
      </c>
      <c r="L2362" s="59" t="s">
        <v>153</v>
      </c>
      <c r="M2362" s="60" t="s">
        <v>154</v>
      </c>
      <c r="N2362" s="61">
        <v>459161</v>
      </c>
      <c r="O2362" s="60" t="s">
        <v>155</v>
      </c>
      <c r="P2362" s="60" t="s">
        <v>156</v>
      </c>
      <c r="Q2362" s="60" t="s">
        <v>156</v>
      </c>
      <c r="R2362" s="60" t="s">
        <v>157</v>
      </c>
      <c r="S2362" s="62" t="s">
        <v>158</v>
      </c>
    </row>
    <row r="2363" spans="1:19" x14ac:dyDescent="0.2">
      <c r="A2363" s="57">
        <v>45762</v>
      </c>
      <c r="B2363" s="58">
        <v>0.87152777777777801</v>
      </c>
      <c r="C2363" s="59">
        <v>60008</v>
      </c>
      <c r="D2363" s="59" t="s">
        <v>19</v>
      </c>
      <c r="E2363" s="60" t="s">
        <v>162</v>
      </c>
      <c r="F2363" s="59" t="s">
        <v>150</v>
      </c>
      <c r="G2363" s="60" t="s">
        <v>151</v>
      </c>
      <c r="H2363" s="59">
        <v>343.4667</v>
      </c>
      <c r="I2363" s="140">
        <v>1305</v>
      </c>
      <c r="J2363" s="141">
        <v>448224.04399999999</v>
      </c>
      <c r="K2363" s="59" t="s">
        <v>152</v>
      </c>
      <c r="L2363" s="59" t="s">
        <v>153</v>
      </c>
      <c r="M2363" s="60" t="s">
        <v>154</v>
      </c>
      <c r="N2363" s="61">
        <v>2352086</v>
      </c>
      <c r="O2363" s="60" t="s">
        <v>155</v>
      </c>
      <c r="P2363" s="60" t="s">
        <v>156</v>
      </c>
      <c r="Q2363" s="60" t="s">
        <v>156</v>
      </c>
      <c r="R2363" s="60" t="s">
        <v>157</v>
      </c>
      <c r="S2363" s="62" t="s">
        <v>158</v>
      </c>
    </row>
    <row r="2364" spans="1:19" x14ac:dyDescent="0.2">
      <c r="A2364" s="57">
        <v>45762</v>
      </c>
      <c r="B2364" s="58">
        <v>0.96666666666666701</v>
      </c>
      <c r="C2364" s="70" t="s">
        <v>2656</v>
      </c>
      <c r="D2364" s="59" t="s">
        <v>26</v>
      </c>
      <c r="E2364" s="60" t="s">
        <v>232</v>
      </c>
      <c r="F2364" s="59" t="s">
        <v>150</v>
      </c>
      <c r="G2364" s="60" t="s">
        <v>151</v>
      </c>
      <c r="H2364" s="69">
        <v>411.64699999999999</v>
      </c>
      <c r="I2364" s="140">
        <v>1425.51</v>
      </c>
      <c r="J2364" s="141">
        <v>586807</v>
      </c>
      <c r="K2364" s="59" t="s">
        <v>152</v>
      </c>
      <c r="L2364" s="59" t="s">
        <v>167</v>
      </c>
      <c r="M2364" s="60" t="s">
        <v>168</v>
      </c>
      <c r="N2364" s="61">
        <v>158648</v>
      </c>
      <c r="O2364" s="60" t="s">
        <v>155</v>
      </c>
      <c r="P2364" s="60" t="s">
        <v>156</v>
      </c>
      <c r="Q2364" s="60" t="s">
        <v>156</v>
      </c>
      <c r="R2364" s="60" t="s">
        <v>157</v>
      </c>
      <c r="S2364" s="62" t="s">
        <v>158</v>
      </c>
    </row>
    <row r="2365" spans="1:19" x14ac:dyDescent="0.2">
      <c r="A2365" s="57">
        <v>45762</v>
      </c>
      <c r="B2365" s="58">
        <v>0.96666666666666701</v>
      </c>
      <c r="C2365" s="70" t="s">
        <v>2656</v>
      </c>
      <c r="D2365" s="59" t="s">
        <v>26</v>
      </c>
      <c r="E2365" s="60" t="s">
        <v>232</v>
      </c>
      <c r="F2365" s="59" t="s">
        <v>306</v>
      </c>
      <c r="G2365" s="60" t="s">
        <v>307</v>
      </c>
      <c r="H2365" s="59">
        <v>1</v>
      </c>
      <c r="I2365" s="140">
        <v>32000</v>
      </c>
      <c r="J2365" s="141">
        <v>32000</v>
      </c>
      <c r="K2365" s="59" t="s">
        <v>152</v>
      </c>
      <c r="L2365" s="59" t="s">
        <v>167</v>
      </c>
      <c r="M2365" s="60" t="s">
        <v>168</v>
      </c>
      <c r="N2365" s="61">
        <v>158648</v>
      </c>
      <c r="O2365" s="60" t="s">
        <v>155</v>
      </c>
      <c r="P2365" s="60" t="s">
        <v>156</v>
      </c>
      <c r="Q2365" s="60" t="s">
        <v>156</v>
      </c>
      <c r="R2365" s="60" t="s">
        <v>157</v>
      </c>
      <c r="S2365" s="62" t="s">
        <v>158</v>
      </c>
    </row>
    <row r="2366" spans="1:19" x14ac:dyDescent="0.2">
      <c r="A2366" s="57">
        <v>45762</v>
      </c>
      <c r="B2366" s="58">
        <v>0.96666666666666701</v>
      </c>
      <c r="C2366" s="70" t="s">
        <v>2656</v>
      </c>
      <c r="D2366" s="59" t="s">
        <v>26</v>
      </c>
      <c r="E2366" s="60" t="s">
        <v>232</v>
      </c>
      <c r="F2366" s="59" t="s">
        <v>415</v>
      </c>
      <c r="G2366" s="60" t="s">
        <v>416</v>
      </c>
      <c r="H2366" s="71">
        <v>0</v>
      </c>
      <c r="I2366" s="142" t="s">
        <v>2657</v>
      </c>
      <c r="J2366" s="143">
        <v>-11736.14</v>
      </c>
      <c r="K2366" s="59" t="s">
        <v>152</v>
      </c>
      <c r="L2366" s="59" t="s">
        <v>153</v>
      </c>
      <c r="M2366" s="60" t="s">
        <v>168</v>
      </c>
      <c r="N2366" s="61">
        <v>0</v>
      </c>
      <c r="O2366" s="60" t="s">
        <v>155</v>
      </c>
      <c r="P2366" s="60" t="s">
        <v>156</v>
      </c>
      <c r="Q2366" s="60" t="s">
        <v>156</v>
      </c>
      <c r="R2366" s="60" t="s">
        <v>157</v>
      </c>
      <c r="S2366" s="62" t="s">
        <v>158</v>
      </c>
    </row>
    <row r="2367" spans="1:19" x14ac:dyDescent="0.2">
      <c r="A2367" s="57">
        <v>45763</v>
      </c>
      <c r="B2367" s="58">
        <v>0.14236111111111099</v>
      </c>
      <c r="C2367" s="59" t="s">
        <v>2658</v>
      </c>
      <c r="D2367" s="59" t="s">
        <v>25</v>
      </c>
      <c r="E2367" s="60" t="s">
        <v>238</v>
      </c>
      <c r="F2367" s="59" t="s">
        <v>150</v>
      </c>
      <c r="G2367" s="60" t="s">
        <v>151</v>
      </c>
      <c r="H2367" s="59">
        <v>534.91999999999996</v>
      </c>
      <c r="I2367" s="140">
        <v>1397</v>
      </c>
      <c r="J2367" s="141">
        <v>747281.98</v>
      </c>
      <c r="K2367" s="59" t="s">
        <v>152</v>
      </c>
      <c r="L2367" s="59" t="s">
        <v>167</v>
      </c>
      <c r="M2367" s="60" t="s">
        <v>168</v>
      </c>
      <c r="N2367" s="61">
        <v>779469</v>
      </c>
      <c r="O2367" s="60" t="s">
        <v>155</v>
      </c>
      <c r="P2367" s="60" t="s">
        <v>156</v>
      </c>
      <c r="Q2367" s="60" t="s">
        <v>156</v>
      </c>
      <c r="R2367" s="60" t="s">
        <v>157</v>
      </c>
      <c r="S2367" s="62" t="s">
        <v>158</v>
      </c>
    </row>
    <row r="2368" spans="1:19" x14ac:dyDescent="0.2">
      <c r="A2368" s="57">
        <v>45763</v>
      </c>
      <c r="B2368" s="58">
        <v>0.26874999999999999</v>
      </c>
      <c r="C2368" s="59" t="s">
        <v>2659</v>
      </c>
      <c r="D2368" s="59" t="s">
        <v>115</v>
      </c>
      <c r="E2368" s="60" t="s">
        <v>879</v>
      </c>
      <c r="F2368" s="59" t="s">
        <v>186</v>
      </c>
      <c r="G2368" s="60" t="s">
        <v>187</v>
      </c>
      <c r="H2368" s="59">
        <v>37.865200000000002</v>
      </c>
      <c r="I2368" s="140">
        <v>1258.24</v>
      </c>
      <c r="J2368" s="141">
        <v>47643.66</v>
      </c>
      <c r="K2368" s="59" t="s">
        <v>152</v>
      </c>
      <c r="L2368" s="59" t="s">
        <v>850</v>
      </c>
      <c r="M2368" s="60" t="s">
        <v>2144</v>
      </c>
      <c r="N2368" s="61"/>
      <c r="O2368" s="60" t="s">
        <v>383</v>
      </c>
      <c r="P2368" s="60" t="s">
        <v>393</v>
      </c>
      <c r="Q2368" s="60" t="s">
        <v>297</v>
      </c>
      <c r="R2368" s="60" t="s">
        <v>193</v>
      </c>
      <c r="S2368" s="62" t="s">
        <v>384</v>
      </c>
    </row>
    <row r="2369" spans="1:19" x14ac:dyDescent="0.2">
      <c r="A2369" s="57">
        <v>45763</v>
      </c>
      <c r="B2369" s="58">
        <v>0.33611111111111103</v>
      </c>
      <c r="C2369" s="59">
        <v>2799</v>
      </c>
      <c r="D2369" s="59" t="s">
        <v>16</v>
      </c>
      <c r="E2369" s="60" t="s">
        <v>162</v>
      </c>
      <c r="F2369" s="59" t="s">
        <v>150</v>
      </c>
      <c r="G2369" s="60" t="s">
        <v>151</v>
      </c>
      <c r="H2369" s="59">
        <v>414.15699999999998</v>
      </c>
      <c r="I2369" s="140">
        <v>1199.3699999999999</v>
      </c>
      <c r="J2369" s="141">
        <v>496729.15</v>
      </c>
      <c r="K2369" s="59" t="s">
        <v>152</v>
      </c>
      <c r="L2369" s="59" t="s">
        <v>201</v>
      </c>
      <c r="M2369" s="60" t="s">
        <v>1820</v>
      </c>
      <c r="N2369" s="61"/>
      <c r="O2369" s="60" t="s">
        <v>155</v>
      </c>
      <c r="P2369" s="60" t="s">
        <v>156</v>
      </c>
      <c r="Q2369" s="60" t="s">
        <v>156</v>
      </c>
      <c r="R2369" s="60" t="s">
        <v>157</v>
      </c>
      <c r="S2369" s="62" t="s">
        <v>158</v>
      </c>
    </row>
    <row r="2370" spans="1:19" x14ac:dyDescent="0.2">
      <c r="A2370" s="57">
        <v>45763</v>
      </c>
      <c r="B2370" s="58">
        <v>0.34583333333333299</v>
      </c>
      <c r="C2370" s="59" t="s">
        <v>2660</v>
      </c>
      <c r="D2370" s="59" t="s">
        <v>62</v>
      </c>
      <c r="E2370" s="60" t="s">
        <v>2661</v>
      </c>
      <c r="F2370" s="59" t="s">
        <v>153</v>
      </c>
      <c r="G2370" s="60" t="s">
        <v>165</v>
      </c>
      <c r="H2370" s="59">
        <v>60.47</v>
      </c>
      <c r="I2370" s="140">
        <v>1476.5</v>
      </c>
      <c r="J2370" s="141">
        <v>89283.955000000002</v>
      </c>
      <c r="K2370" s="59" t="s">
        <v>152</v>
      </c>
      <c r="L2370" s="59" t="s">
        <v>174</v>
      </c>
      <c r="M2370" s="60" t="s">
        <v>175</v>
      </c>
      <c r="N2370" s="61">
        <v>105063</v>
      </c>
      <c r="O2370" s="60" t="s">
        <v>155</v>
      </c>
      <c r="P2370" s="60" t="s">
        <v>210</v>
      </c>
      <c r="Q2370" s="60" t="s">
        <v>204</v>
      </c>
      <c r="R2370" s="60" t="s">
        <v>211</v>
      </c>
      <c r="S2370" s="62" t="s">
        <v>158</v>
      </c>
    </row>
    <row r="2371" spans="1:19" x14ac:dyDescent="0.2">
      <c r="A2371" s="57">
        <v>45763</v>
      </c>
      <c r="B2371" s="58">
        <v>0.36458333333333298</v>
      </c>
      <c r="C2371" s="59">
        <v>61112</v>
      </c>
      <c r="D2371" s="59" t="s">
        <v>52</v>
      </c>
      <c r="E2371" s="60" t="s">
        <v>190</v>
      </c>
      <c r="F2371" s="59" t="s">
        <v>150</v>
      </c>
      <c r="G2371" s="60" t="s">
        <v>151</v>
      </c>
      <c r="H2371" s="59">
        <v>47.825299999999999</v>
      </c>
      <c r="I2371" s="140">
        <v>1305</v>
      </c>
      <c r="J2371" s="141">
        <v>62412.017</v>
      </c>
      <c r="K2371" s="59" t="s">
        <v>152</v>
      </c>
      <c r="L2371" s="59" t="s">
        <v>153</v>
      </c>
      <c r="M2371" s="60" t="s">
        <v>154</v>
      </c>
      <c r="N2371" s="61"/>
      <c r="O2371" s="60" t="s">
        <v>155</v>
      </c>
      <c r="P2371" s="60" t="s">
        <v>191</v>
      </c>
      <c r="Q2371" s="60" t="s">
        <v>192</v>
      </c>
      <c r="R2371" s="60" t="s">
        <v>193</v>
      </c>
      <c r="S2371" s="62" t="s">
        <v>158</v>
      </c>
    </row>
    <row r="2372" spans="1:19" x14ac:dyDescent="0.2">
      <c r="A2372" s="57">
        <v>45763</v>
      </c>
      <c r="B2372" s="58">
        <v>0.49583333333333302</v>
      </c>
      <c r="C2372" s="59" t="s">
        <v>2662</v>
      </c>
      <c r="D2372" s="59" t="s">
        <v>18</v>
      </c>
      <c r="E2372" s="60" t="s">
        <v>213</v>
      </c>
      <c r="F2372" s="59" t="s">
        <v>150</v>
      </c>
      <c r="G2372" s="60" t="s">
        <v>151</v>
      </c>
      <c r="H2372" s="59">
        <v>421.65</v>
      </c>
      <c r="I2372" s="140">
        <v>1396.98</v>
      </c>
      <c r="J2372" s="141">
        <v>589038.06999999995</v>
      </c>
      <c r="K2372" s="59" t="s">
        <v>152</v>
      </c>
      <c r="L2372" s="59" t="s">
        <v>167</v>
      </c>
      <c r="M2372" s="60" t="s">
        <v>168</v>
      </c>
      <c r="N2372" s="61">
        <v>2456823</v>
      </c>
      <c r="O2372" s="60" t="s">
        <v>155</v>
      </c>
      <c r="P2372" s="60" t="s">
        <v>156</v>
      </c>
      <c r="Q2372" s="60" t="s">
        <v>156</v>
      </c>
      <c r="R2372" s="60" t="s">
        <v>157</v>
      </c>
      <c r="S2372" s="62" t="s">
        <v>158</v>
      </c>
    </row>
    <row r="2373" spans="1:19" x14ac:dyDescent="0.2">
      <c r="A2373" s="57">
        <v>45763</v>
      </c>
      <c r="B2373" s="58">
        <v>0.50624999999999998</v>
      </c>
      <c r="C2373" s="59" t="s">
        <v>2663</v>
      </c>
      <c r="D2373" s="59" t="s">
        <v>118</v>
      </c>
      <c r="E2373" s="60" t="s">
        <v>96</v>
      </c>
      <c r="F2373" s="59" t="s">
        <v>153</v>
      </c>
      <c r="G2373" s="60" t="s">
        <v>165</v>
      </c>
      <c r="H2373" s="59">
        <v>5.69</v>
      </c>
      <c r="I2373" s="140">
        <v>1501.4</v>
      </c>
      <c r="J2373" s="141">
        <v>8542.9660000000003</v>
      </c>
      <c r="K2373" s="59" t="s">
        <v>152</v>
      </c>
      <c r="L2373" s="59" t="s">
        <v>174</v>
      </c>
      <c r="M2373" s="60" t="s">
        <v>175</v>
      </c>
      <c r="N2373" s="61"/>
      <c r="O2373" s="63" t="s">
        <v>365</v>
      </c>
      <c r="P2373" s="63" t="s">
        <v>365</v>
      </c>
      <c r="Q2373" s="63" t="s">
        <v>365</v>
      </c>
      <c r="R2373" s="63" t="s">
        <v>365</v>
      </c>
      <c r="S2373" s="64" t="s">
        <v>365</v>
      </c>
    </row>
    <row r="2374" spans="1:19" x14ac:dyDescent="0.2">
      <c r="A2374" s="57">
        <v>45763</v>
      </c>
      <c r="B2374" s="58">
        <v>0.51736111111111105</v>
      </c>
      <c r="C2374" s="59" t="s">
        <v>2664</v>
      </c>
      <c r="D2374" s="59" t="s">
        <v>47</v>
      </c>
      <c r="E2374" s="60" t="s">
        <v>2665</v>
      </c>
      <c r="F2374" s="59" t="s">
        <v>218</v>
      </c>
      <c r="G2374" s="60" t="s">
        <v>219</v>
      </c>
      <c r="H2374" s="59">
        <v>21.82</v>
      </c>
      <c r="I2374" s="140">
        <v>1295.5999999999999</v>
      </c>
      <c r="J2374" s="141">
        <v>28269.991999999998</v>
      </c>
      <c r="K2374" s="59" t="s">
        <v>152</v>
      </c>
      <c r="L2374" s="59" t="s">
        <v>174</v>
      </c>
      <c r="M2374" s="60" t="s">
        <v>175</v>
      </c>
      <c r="N2374" s="61">
        <v>418756</v>
      </c>
      <c r="O2374" s="60" t="s">
        <v>155</v>
      </c>
      <c r="P2374" s="60" t="s">
        <v>276</v>
      </c>
      <c r="Q2374" s="60" t="s">
        <v>339</v>
      </c>
      <c r="R2374" s="60" t="s">
        <v>276</v>
      </c>
      <c r="S2374" s="62" t="s">
        <v>158</v>
      </c>
    </row>
    <row r="2375" spans="1:19" x14ac:dyDescent="0.2">
      <c r="A2375" s="57">
        <v>45763</v>
      </c>
      <c r="B2375" s="58">
        <v>0.58472222222222203</v>
      </c>
      <c r="C2375" s="59" t="s">
        <v>2666</v>
      </c>
      <c r="D2375" s="59" t="s">
        <v>64</v>
      </c>
      <c r="E2375" s="60" t="s">
        <v>2355</v>
      </c>
      <c r="F2375" s="59" t="s">
        <v>150</v>
      </c>
      <c r="G2375" s="60" t="s">
        <v>151</v>
      </c>
      <c r="H2375" s="59">
        <v>64.262100000000004</v>
      </c>
      <c r="I2375" s="140">
        <v>1305</v>
      </c>
      <c r="J2375" s="141">
        <v>83862.040999999997</v>
      </c>
      <c r="K2375" s="59" t="s">
        <v>152</v>
      </c>
      <c r="L2375" s="59" t="s">
        <v>153</v>
      </c>
      <c r="M2375" s="60" t="s">
        <v>154</v>
      </c>
      <c r="N2375" s="61"/>
      <c r="O2375" s="60" t="s">
        <v>155</v>
      </c>
      <c r="P2375" s="60" t="s">
        <v>191</v>
      </c>
      <c r="Q2375" s="60" t="s">
        <v>192</v>
      </c>
      <c r="R2375" s="60" t="s">
        <v>193</v>
      </c>
      <c r="S2375" s="62" t="s">
        <v>158</v>
      </c>
    </row>
    <row r="2376" spans="1:19" x14ac:dyDescent="0.2">
      <c r="A2376" s="57">
        <v>45763</v>
      </c>
      <c r="B2376" s="58">
        <v>0.59861111111111098</v>
      </c>
      <c r="C2376" s="59" t="s">
        <v>2667</v>
      </c>
      <c r="D2376" s="59" t="s">
        <v>63</v>
      </c>
      <c r="E2376" s="60" t="s">
        <v>2652</v>
      </c>
      <c r="F2376" s="59" t="s">
        <v>153</v>
      </c>
      <c r="G2376" s="60" t="s">
        <v>165</v>
      </c>
      <c r="H2376" s="59">
        <v>129</v>
      </c>
      <c r="I2376" s="140">
        <v>1501.4</v>
      </c>
      <c r="J2376" s="141">
        <v>193680.6</v>
      </c>
      <c r="K2376" s="59" t="s">
        <v>152</v>
      </c>
      <c r="L2376" s="59" t="s">
        <v>174</v>
      </c>
      <c r="M2376" s="60" t="s">
        <v>175</v>
      </c>
      <c r="N2376" s="61">
        <v>91720</v>
      </c>
      <c r="O2376" s="60" t="s">
        <v>155</v>
      </c>
      <c r="P2376" s="60" t="s">
        <v>196</v>
      </c>
      <c r="Q2376" s="60" t="s">
        <v>242</v>
      </c>
      <c r="R2376" s="60" t="s">
        <v>196</v>
      </c>
      <c r="S2376" s="62" t="s">
        <v>158</v>
      </c>
    </row>
    <row r="2377" spans="1:19" x14ac:dyDescent="0.2">
      <c r="A2377" s="65">
        <v>45763</v>
      </c>
      <c r="B2377" s="66">
        <v>0.60555555555555596</v>
      </c>
      <c r="C2377" s="67" t="s">
        <v>2668</v>
      </c>
      <c r="D2377" s="67" t="s">
        <v>63</v>
      </c>
      <c r="E2377" s="68" t="s">
        <v>2652</v>
      </c>
      <c r="F2377" s="67" t="s">
        <v>306</v>
      </c>
      <c r="G2377" s="68" t="s">
        <v>307</v>
      </c>
      <c r="H2377" s="67">
        <v>1</v>
      </c>
      <c r="I2377" s="142">
        <v>33536.400000000001</v>
      </c>
      <c r="J2377" s="141">
        <v>33536.400000000001</v>
      </c>
      <c r="K2377" s="67" t="s">
        <v>152</v>
      </c>
      <c r="L2377" s="67" t="s">
        <v>174</v>
      </c>
      <c r="M2377" s="68" t="s">
        <v>175</v>
      </c>
      <c r="N2377" s="61"/>
      <c r="O2377" s="60" t="s">
        <v>155</v>
      </c>
      <c r="P2377" s="60" t="s">
        <v>196</v>
      </c>
      <c r="Q2377" s="60" t="s">
        <v>242</v>
      </c>
      <c r="R2377" s="60" t="s">
        <v>196</v>
      </c>
      <c r="S2377" s="62" t="s">
        <v>158</v>
      </c>
    </row>
    <row r="2378" spans="1:19" x14ac:dyDescent="0.2">
      <c r="A2378" s="57">
        <v>45763</v>
      </c>
      <c r="B2378" s="58">
        <v>0.63124999999999998</v>
      </c>
      <c r="C2378" s="59" t="s">
        <v>2669</v>
      </c>
      <c r="D2378" s="59" t="s">
        <v>24</v>
      </c>
      <c r="E2378" s="60" t="s">
        <v>301</v>
      </c>
      <c r="F2378" s="59" t="s">
        <v>150</v>
      </c>
      <c r="G2378" s="60" t="s">
        <v>151</v>
      </c>
      <c r="H2378" s="59">
        <v>353.62</v>
      </c>
      <c r="I2378" s="140">
        <v>1397.01</v>
      </c>
      <c r="J2378" s="141">
        <v>494010.07</v>
      </c>
      <c r="K2378" s="59" t="s">
        <v>152</v>
      </c>
      <c r="L2378" s="59" t="s">
        <v>167</v>
      </c>
      <c r="M2378" s="60" t="s">
        <v>168</v>
      </c>
      <c r="N2378" s="61">
        <v>963263</v>
      </c>
      <c r="O2378" s="60" t="s">
        <v>155</v>
      </c>
      <c r="P2378" s="60" t="s">
        <v>156</v>
      </c>
      <c r="Q2378" s="60" t="s">
        <v>156</v>
      </c>
      <c r="R2378" s="60" t="s">
        <v>157</v>
      </c>
      <c r="S2378" s="62" t="s">
        <v>158</v>
      </c>
    </row>
    <row r="2379" spans="1:19" x14ac:dyDescent="0.2">
      <c r="A2379" s="57">
        <v>45763</v>
      </c>
      <c r="B2379" s="58">
        <v>0.63541666666666696</v>
      </c>
      <c r="C2379" s="59" t="s">
        <v>2670</v>
      </c>
      <c r="D2379" s="59" t="s">
        <v>61</v>
      </c>
      <c r="E2379" s="60" t="s">
        <v>2671</v>
      </c>
      <c r="F2379" s="59" t="s">
        <v>150</v>
      </c>
      <c r="G2379" s="60" t="s">
        <v>151</v>
      </c>
      <c r="H2379" s="59">
        <v>77.576999999999998</v>
      </c>
      <c r="I2379" s="140">
        <v>1305</v>
      </c>
      <c r="J2379" s="141">
        <v>101237.985</v>
      </c>
      <c r="K2379" s="59" t="s">
        <v>152</v>
      </c>
      <c r="L2379" s="59" t="s">
        <v>153</v>
      </c>
      <c r="M2379" s="60" t="s">
        <v>154</v>
      </c>
      <c r="N2379" s="61"/>
      <c r="O2379" s="60" t="s">
        <v>155</v>
      </c>
      <c r="P2379" s="60" t="s">
        <v>407</v>
      </c>
      <c r="Q2379" s="60" t="s">
        <v>192</v>
      </c>
      <c r="R2379" s="60" t="s">
        <v>193</v>
      </c>
      <c r="S2379" s="62" t="s">
        <v>158</v>
      </c>
    </row>
    <row r="2380" spans="1:19" x14ac:dyDescent="0.2">
      <c r="A2380" s="57">
        <v>45763</v>
      </c>
      <c r="B2380" s="58">
        <v>0.63888888888888895</v>
      </c>
      <c r="C2380" s="59">
        <v>60060</v>
      </c>
      <c r="D2380" s="59" t="s">
        <v>23</v>
      </c>
      <c r="E2380" s="60" t="s">
        <v>160</v>
      </c>
      <c r="F2380" s="59" t="s">
        <v>150</v>
      </c>
      <c r="G2380" s="60" t="s">
        <v>151</v>
      </c>
      <c r="H2380" s="59">
        <v>332.9049</v>
      </c>
      <c r="I2380" s="140">
        <v>1305</v>
      </c>
      <c r="J2380" s="141">
        <v>434440.89500000002</v>
      </c>
      <c r="K2380" s="59" t="s">
        <v>152</v>
      </c>
      <c r="L2380" s="59" t="s">
        <v>153</v>
      </c>
      <c r="M2380" s="60" t="s">
        <v>154</v>
      </c>
      <c r="N2380" s="61">
        <v>1249541</v>
      </c>
      <c r="O2380" s="60" t="s">
        <v>155</v>
      </c>
      <c r="P2380" s="60" t="s">
        <v>156</v>
      </c>
      <c r="Q2380" s="60" t="s">
        <v>156</v>
      </c>
      <c r="R2380" s="60" t="s">
        <v>157</v>
      </c>
      <c r="S2380" s="62" t="s">
        <v>158</v>
      </c>
    </row>
    <row r="2381" spans="1:19" x14ac:dyDescent="0.2">
      <c r="A2381" s="57">
        <v>45763</v>
      </c>
      <c r="B2381" s="58">
        <v>0.65138888888888902</v>
      </c>
      <c r="C2381" s="59">
        <v>61144</v>
      </c>
      <c r="D2381" s="59" t="s">
        <v>41</v>
      </c>
      <c r="E2381" s="60" t="s">
        <v>215</v>
      </c>
      <c r="F2381" s="59" t="s">
        <v>153</v>
      </c>
      <c r="G2381" s="60" t="s">
        <v>165</v>
      </c>
      <c r="H2381" s="59">
        <v>37.375</v>
      </c>
      <c r="I2381" s="140">
        <v>1536</v>
      </c>
      <c r="J2381" s="141">
        <v>57408</v>
      </c>
      <c r="K2381" s="59" t="s">
        <v>152</v>
      </c>
      <c r="L2381" s="59" t="s">
        <v>153</v>
      </c>
      <c r="M2381" s="60" t="s">
        <v>154</v>
      </c>
      <c r="N2381" s="61">
        <v>52352</v>
      </c>
      <c r="O2381" s="60" t="s">
        <v>155</v>
      </c>
      <c r="P2381" s="60" t="s">
        <v>191</v>
      </c>
      <c r="Q2381" s="60" t="s">
        <v>204</v>
      </c>
      <c r="R2381" s="60" t="s">
        <v>193</v>
      </c>
      <c r="S2381" s="62" t="s">
        <v>158</v>
      </c>
    </row>
    <row r="2382" spans="1:19" x14ac:dyDescent="0.2">
      <c r="A2382" s="57">
        <v>45763</v>
      </c>
      <c r="B2382" s="58">
        <v>0.66805555555555596</v>
      </c>
      <c r="C2382" s="59" t="s">
        <v>2672</v>
      </c>
      <c r="D2382" s="59" t="s">
        <v>7</v>
      </c>
      <c r="E2382" s="60" t="s">
        <v>181</v>
      </c>
      <c r="F2382" s="59" t="s">
        <v>150</v>
      </c>
      <c r="G2382" s="60" t="s">
        <v>151</v>
      </c>
      <c r="H2382" s="59">
        <v>395.47</v>
      </c>
      <c r="I2382" s="140">
        <v>1397</v>
      </c>
      <c r="J2382" s="141">
        <v>552471.03</v>
      </c>
      <c r="K2382" s="59" t="s">
        <v>152</v>
      </c>
      <c r="L2382" s="59" t="s">
        <v>167</v>
      </c>
      <c r="M2382" s="60" t="s">
        <v>168</v>
      </c>
      <c r="N2382" s="61">
        <v>537771</v>
      </c>
      <c r="O2382" s="60" t="s">
        <v>155</v>
      </c>
      <c r="P2382" s="60" t="s">
        <v>156</v>
      </c>
      <c r="Q2382" s="60" t="s">
        <v>156</v>
      </c>
      <c r="R2382" s="60" t="s">
        <v>157</v>
      </c>
      <c r="S2382" s="62" t="s">
        <v>158</v>
      </c>
    </row>
    <row r="2383" spans="1:19" x14ac:dyDescent="0.2">
      <c r="A2383" s="65">
        <v>45763</v>
      </c>
      <c r="B2383" s="66">
        <v>0.70625000000000004</v>
      </c>
      <c r="C2383" s="67" t="s">
        <v>2673</v>
      </c>
      <c r="D2383" s="67" t="s">
        <v>22</v>
      </c>
      <c r="E2383" s="68" t="s">
        <v>2674</v>
      </c>
      <c r="F2383" s="67" t="s">
        <v>218</v>
      </c>
      <c r="G2383" s="68" t="s">
        <v>219</v>
      </c>
      <c r="H2383" s="67">
        <v>350</v>
      </c>
      <c r="I2383" s="142">
        <v>1223</v>
      </c>
      <c r="J2383" s="141">
        <v>428050</v>
      </c>
      <c r="K2383" s="67" t="s">
        <v>152</v>
      </c>
      <c r="L2383" s="67" t="s">
        <v>174</v>
      </c>
      <c r="M2383" s="68" t="s">
        <v>175</v>
      </c>
      <c r="N2383" s="61"/>
      <c r="O2383" s="60" t="s">
        <v>155</v>
      </c>
      <c r="P2383" s="60" t="s">
        <v>156</v>
      </c>
      <c r="Q2383" s="60" t="s">
        <v>156</v>
      </c>
      <c r="R2383" s="60" t="s">
        <v>157</v>
      </c>
      <c r="S2383" s="62" t="s">
        <v>158</v>
      </c>
    </row>
    <row r="2384" spans="1:19" x14ac:dyDescent="0.2">
      <c r="A2384" s="57">
        <v>45763</v>
      </c>
      <c r="B2384" s="58">
        <v>0.76736111111111105</v>
      </c>
      <c r="C2384" s="59" t="s">
        <v>2675</v>
      </c>
      <c r="D2384" s="59" t="s">
        <v>11</v>
      </c>
      <c r="E2384" s="60" t="s">
        <v>149</v>
      </c>
      <c r="F2384" s="59" t="s">
        <v>2614</v>
      </c>
      <c r="G2384" s="60" t="s">
        <v>151</v>
      </c>
      <c r="H2384" s="59">
        <v>367.505</v>
      </c>
      <c r="I2384" s="140">
        <v>1305</v>
      </c>
      <c r="J2384" s="141">
        <v>479594.02500000002</v>
      </c>
      <c r="K2384" s="59" t="s">
        <v>152</v>
      </c>
      <c r="L2384" s="59" t="s">
        <v>153</v>
      </c>
      <c r="M2384" s="60" t="s">
        <v>154</v>
      </c>
      <c r="N2384" s="61">
        <v>851070</v>
      </c>
      <c r="O2384" s="60" t="s">
        <v>155</v>
      </c>
      <c r="P2384" s="60" t="s">
        <v>156</v>
      </c>
      <c r="Q2384" s="60" t="s">
        <v>156</v>
      </c>
      <c r="R2384" s="60" t="s">
        <v>157</v>
      </c>
      <c r="S2384" s="62" t="s">
        <v>158</v>
      </c>
    </row>
    <row r="2385" spans="1:19" x14ac:dyDescent="0.2">
      <c r="A2385" s="57">
        <v>45763</v>
      </c>
      <c r="B2385" s="58">
        <v>0.77986111111111101</v>
      </c>
      <c r="C2385" s="59" t="s">
        <v>2676</v>
      </c>
      <c r="D2385" s="59" t="s">
        <v>80</v>
      </c>
      <c r="E2385" s="60" t="s">
        <v>2677</v>
      </c>
      <c r="F2385" s="59" t="s">
        <v>201</v>
      </c>
      <c r="G2385" s="60" t="s">
        <v>202</v>
      </c>
      <c r="H2385" s="59">
        <v>28.5</v>
      </c>
      <c r="I2385" s="140">
        <v>1516.1</v>
      </c>
      <c r="J2385" s="141">
        <v>43208.85</v>
      </c>
      <c r="K2385" s="59" t="s">
        <v>152</v>
      </c>
      <c r="L2385" s="59" t="s">
        <v>174</v>
      </c>
      <c r="M2385" s="60" t="s">
        <v>175</v>
      </c>
      <c r="N2385" s="61"/>
      <c r="O2385" s="60" t="s">
        <v>188</v>
      </c>
      <c r="P2385" s="60" t="s">
        <v>176</v>
      </c>
      <c r="Q2385" s="59"/>
      <c r="R2385" s="60" t="s">
        <v>268</v>
      </c>
      <c r="S2385" s="62" t="s">
        <v>176</v>
      </c>
    </row>
    <row r="2386" spans="1:19" x14ac:dyDescent="0.2">
      <c r="A2386" s="57">
        <v>45763</v>
      </c>
      <c r="B2386" s="58">
        <v>0.79236111111111096</v>
      </c>
      <c r="C2386" s="59" t="s">
        <v>2678</v>
      </c>
      <c r="D2386" s="59" t="s">
        <v>15</v>
      </c>
      <c r="E2386" s="60" t="s">
        <v>164</v>
      </c>
      <c r="F2386" s="59" t="s">
        <v>150</v>
      </c>
      <c r="G2386" s="60" t="s">
        <v>151</v>
      </c>
      <c r="H2386" s="59">
        <v>364.09</v>
      </c>
      <c r="I2386" s="140">
        <v>1396.99</v>
      </c>
      <c r="J2386" s="141">
        <v>508629.96</v>
      </c>
      <c r="K2386" s="59" t="s">
        <v>152</v>
      </c>
      <c r="L2386" s="59" t="s">
        <v>167</v>
      </c>
      <c r="M2386" s="60" t="s">
        <v>168</v>
      </c>
      <c r="N2386" s="61">
        <v>393800</v>
      </c>
      <c r="O2386" s="60" t="s">
        <v>155</v>
      </c>
      <c r="P2386" s="60" t="s">
        <v>156</v>
      </c>
      <c r="Q2386" s="60" t="s">
        <v>156</v>
      </c>
      <c r="R2386" s="60" t="s">
        <v>157</v>
      </c>
      <c r="S2386" s="62" t="s">
        <v>158</v>
      </c>
    </row>
    <row r="2387" spans="1:19" x14ac:dyDescent="0.2">
      <c r="A2387" s="57">
        <v>45763</v>
      </c>
      <c r="B2387" s="58">
        <v>0.82986111111111105</v>
      </c>
      <c r="C2387" s="59">
        <v>2391</v>
      </c>
      <c r="D2387" s="59" t="s">
        <v>14</v>
      </c>
      <c r="E2387" s="60" t="s">
        <v>171</v>
      </c>
      <c r="F2387" s="59" t="s">
        <v>150</v>
      </c>
      <c r="G2387" s="60" t="s">
        <v>151</v>
      </c>
      <c r="H2387" s="59">
        <v>345.06</v>
      </c>
      <c r="I2387" s="140">
        <v>1199.4100000000001</v>
      </c>
      <c r="J2387" s="141">
        <v>413867.34</v>
      </c>
      <c r="K2387" s="59" t="s">
        <v>152</v>
      </c>
      <c r="L2387" s="59" t="s">
        <v>201</v>
      </c>
      <c r="M2387" s="60" t="s">
        <v>1820</v>
      </c>
      <c r="N2387" s="61">
        <v>614611</v>
      </c>
      <c r="O2387" s="60" t="s">
        <v>155</v>
      </c>
      <c r="P2387" s="60" t="s">
        <v>156</v>
      </c>
      <c r="Q2387" s="60" t="s">
        <v>156</v>
      </c>
      <c r="R2387" s="60" t="s">
        <v>157</v>
      </c>
      <c r="S2387" s="62" t="s">
        <v>158</v>
      </c>
    </row>
    <row r="2388" spans="1:19" x14ac:dyDescent="0.2">
      <c r="A2388" s="57">
        <v>45763</v>
      </c>
      <c r="B2388" s="58">
        <v>0.86736111111111103</v>
      </c>
      <c r="C2388" s="59" t="s">
        <v>2679</v>
      </c>
      <c r="D2388" s="59" t="s">
        <v>12</v>
      </c>
      <c r="E2388" s="60" t="s">
        <v>183</v>
      </c>
      <c r="F2388" s="59" t="s">
        <v>150</v>
      </c>
      <c r="G2388" s="60" t="s">
        <v>151</v>
      </c>
      <c r="H2388" s="59">
        <v>477.08800000000002</v>
      </c>
      <c r="I2388" s="140">
        <v>1397</v>
      </c>
      <c r="J2388" s="141">
        <v>666491.93999999994</v>
      </c>
      <c r="K2388" s="59" t="s">
        <v>152</v>
      </c>
      <c r="L2388" s="59" t="s">
        <v>167</v>
      </c>
      <c r="M2388" s="60" t="s">
        <v>168</v>
      </c>
      <c r="N2388" s="61">
        <v>739753</v>
      </c>
      <c r="O2388" s="60" t="s">
        <v>155</v>
      </c>
      <c r="P2388" s="60" t="s">
        <v>156</v>
      </c>
      <c r="Q2388" s="60" t="s">
        <v>156</v>
      </c>
      <c r="R2388" s="60" t="s">
        <v>157</v>
      </c>
      <c r="S2388" s="62" t="s">
        <v>158</v>
      </c>
    </row>
    <row r="2389" spans="1:19" x14ac:dyDescent="0.2">
      <c r="A2389" s="57">
        <v>45763</v>
      </c>
      <c r="B2389" s="58">
        <v>0.875</v>
      </c>
      <c r="C2389" s="59">
        <v>60082</v>
      </c>
      <c r="D2389" s="59" t="s">
        <v>17</v>
      </c>
      <c r="E2389" s="60" t="s">
        <v>230</v>
      </c>
      <c r="F2389" s="59" t="s">
        <v>150</v>
      </c>
      <c r="G2389" s="60" t="s">
        <v>151</v>
      </c>
      <c r="H2389" s="59">
        <v>364.13720000000001</v>
      </c>
      <c r="I2389" s="140">
        <v>1305</v>
      </c>
      <c r="J2389" s="141">
        <v>475199.04599999997</v>
      </c>
      <c r="K2389" s="59" t="s">
        <v>152</v>
      </c>
      <c r="L2389" s="59" t="s">
        <v>153</v>
      </c>
      <c r="M2389" s="60" t="s">
        <v>154</v>
      </c>
      <c r="N2389" s="61">
        <v>114617</v>
      </c>
      <c r="O2389" s="60" t="s">
        <v>155</v>
      </c>
      <c r="P2389" s="60" t="s">
        <v>156</v>
      </c>
      <c r="Q2389" s="60" t="s">
        <v>156</v>
      </c>
      <c r="R2389" s="60" t="s">
        <v>157</v>
      </c>
      <c r="S2389" s="62" t="s">
        <v>158</v>
      </c>
    </row>
    <row r="2390" spans="1:19" x14ac:dyDescent="0.2">
      <c r="A2390" s="57">
        <v>45764</v>
      </c>
      <c r="B2390" s="58">
        <v>6.9444444444444397E-3</v>
      </c>
      <c r="C2390" s="59" t="s">
        <v>2680</v>
      </c>
      <c r="D2390" s="59" t="s">
        <v>9</v>
      </c>
      <c r="E2390" s="60" t="s">
        <v>2681</v>
      </c>
      <c r="F2390" s="59" t="s">
        <v>218</v>
      </c>
      <c r="G2390" s="60" t="s">
        <v>219</v>
      </c>
      <c r="H2390" s="69">
        <v>500.26</v>
      </c>
      <c r="I2390" s="140">
        <v>1282.8</v>
      </c>
      <c r="J2390" s="141">
        <v>641733.52800000005</v>
      </c>
      <c r="K2390" s="59" t="s">
        <v>152</v>
      </c>
      <c r="L2390" s="59" t="s">
        <v>174</v>
      </c>
      <c r="M2390" s="60" t="s">
        <v>175</v>
      </c>
      <c r="N2390" s="61">
        <v>1016473</v>
      </c>
      <c r="O2390" s="60" t="s">
        <v>155</v>
      </c>
      <c r="P2390" s="60" t="s">
        <v>156</v>
      </c>
      <c r="Q2390" s="60" t="s">
        <v>156</v>
      </c>
      <c r="R2390" s="60" t="s">
        <v>157</v>
      </c>
      <c r="S2390" s="62" t="s">
        <v>158</v>
      </c>
    </row>
    <row r="2391" spans="1:19" x14ac:dyDescent="0.2">
      <c r="A2391" s="57">
        <v>45764</v>
      </c>
      <c r="B2391" s="58">
        <v>0.3</v>
      </c>
      <c r="C2391" s="70">
        <v>61183</v>
      </c>
      <c r="D2391" s="59" t="s">
        <v>21</v>
      </c>
      <c r="E2391" s="60" t="s">
        <v>251</v>
      </c>
      <c r="F2391" s="59" t="s">
        <v>150</v>
      </c>
      <c r="G2391" s="60" t="s">
        <v>151</v>
      </c>
      <c r="H2391" s="59">
        <v>403.76170000000002</v>
      </c>
      <c r="I2391" s="140">
        <v>1305</v>
      </c>
      <c r="J2391" s="141">
        <v>526909.01899999997</v>
      </c>
      <c r="K2391" s="59" t="s">
        <v>152</v>
      </c>
      <c r="L2391" s="59" t="s">
        <v>153</v>
      </c>
      <c r="M2391" s="60" t="s">
        <v>154</v>
      </c>
      <c r="N2391" s="61">
        <v>1943442</v>
      </c>
      <c r="O2391" s="60" t="s">
        <v>155</v>
      </c>
      <c r="P2391" s="60" t="s">
        <v>156</v>
      </c>
      <c r="Q2391" s="60" t="s">
        <v>156</v>
      </c>
      <c r="R2391" s="60" t="s">
        <v>157</v>
      </c>
      <c r="S2391" s="62" t="s">
        <v>158</v>
      </c>
    </row>
    <row r="2392" spans="1:19" x14ac:dyDescent="0.2">
      <c r="A2392" s="57">
        <v>45764</v>
      </c>
      <c r="B2392" s="58">
        <v>0.3</v>
      </c>
      <c r="C2392" s="70">
        <v>61183</v>
      </c>
      <c r="D2392" s="59" t="s">
        <v>21</v>
      </c>
      <c r="E2392" s="60" t="s">
        <v>251</v>
      </c>
      <c r="F2392" s="59" t="s">
        <v>415</v>
      </c>
      <c r="G2392" s="60" t="s">
        <v>416</v>
      </c>
      <c r="H2392" s="71">
        <v>0</v>
      </c>
      <c r="I2392" s="142" t="s">
        <v>2682</v>
      </c>
      <c r="J2392" s="143">
        <v>-10538.18</v>
      </c>
      <c r="K2392" s="59" t="s">
        <v>152</v>
      </c>
      <c r="L2392" s="59" t="s">
        <v>153</v>
      </c>
      <c r="M2392" s="60" t="s">
        <v>154</v>
      </c>
      <c r="N2392" s="61">
        <v>0</v>
      </c>
      <c r="O2392" s="60" t="s">
        <v>155</v>
      </c>
      <c r="P2392" s="60" t="s">
        <v>156</v>
      </c>
      <c r="Q2392" s="60" t="s">
        <v>156</v>
      </c>
      <c r="R2392" s="60" t="s">
        <v>157</v>
      </c>
      <c r="S2392" s="62" t="s">
        <v>158</v>
      </c>
    </row>
    <row r="2393" spans="1:19" x14ac:dyDescent="0.2">
      <c r="A2393" s="65">
        <v>45764</v>
      </c>
      <c r="B2393" s="66">
        <v>0.36180555555555599</v>
      </c>
      <c r="C2393" s="59" t="s">
        <v>2683</v>
      </c>
      <c r="D2393" s="59" t="s">
        <v>53</v>
      </c>
      <c r="E2393" s="68" t="s">
        <v>328</v>
      </c>
      <c r="F2393" s="67" t="s">
        <v>153</v>
      </c>
      <c r="G2393" s="68" t="s">
        <v>165</v>
      </c>
      <c r="H2393" s="67">
        <v>58.341799999999999</v>
      </c>
      <c r="I2393" s="142">
        <v>1305</v>
      </c>
      <c r="J2393" s="141">
        <v>76136.048999999999</v>
      </c>
      <c r="K2393" s="67" t="s">
        <v>152</v>
      </c>
      <c r="L2393" s="67" t="s">
        <v>153</v>
      </c>
      <c r="M2393" s="68" t="s">
        <v>154</v>
      </c>
      <c r="N2393" s="61"/>
      <c r="O2393" s="60" t="s">
        <v>155</v>
      </c>
      <c r="P2393" s="60" t="s">
        <v>191</v>
      </c>
      <c r="Q2393" s="60" t="s">
        <v>192</v>
      </c>
      <c r="R2393" s="60" t="s">
        <v>193</v>
      </c>
      <c r="S2393" s="62" t="s">
        <v>158</v>
      </c>
    </row>
    <row r="2394" spans="1:19" x14ac:dyDescent="0.2">
      <c r="A2394" s="57">
        <v>45764</v>
      </c>
      <c r="B2394" s="58">
        <v>0.36388888888888898</v>
      </c>
      <c r="C2394" s="59" t="s">
        <v>2684</v>
      </c>
      <c r="D2394" s="59" t="s">
        <v>29</v>
      </c>
      <c r="E2394" s="60" t="s">
        <v>2685</v>
      </c>
      <c r="F2394" s="59" t="s">
        <v>295</v>
      </c>
      <c r="G2394" s="60" t="s">
        <v>296</v>
      </c>
      <c r="H2394" s="59">
        <v>123.76</v>
      </c>
      <c r="I2394" s="140">
        <v>494</v>
      </c>
      <c r="J2394" s="141">
        <v>61137.440000000002</v>
      </c>
      <c r="K2394" s="59" t="s">
        <v>152</v>
      </c>
      <c r="L2394" s="59" t="s">
        <v>174</v>
      </c>
      <c r="M2394" s="60" t="s">
        <v>175</v>
      </c>
      <c r="N2394" s="61">
        <v>238416</v>
      </c>
      <c r="O2394" s="60" t="s">
        <v>155</v>
      </c>
      <c r="P2394" s="60" t="s">
        <v>191</v>
      </c>
      <c r="Q2394" s="60" t="s">
        <v>297</v>
      </c>
      <c r="R2394" s="60" t="s">
        <v>193</v>
      </c>
      <c r="S2394" s="62" t="s">
        <v>158</v>
      </c>
    </row>
    <row r="2395" spans="1:19" x14ac:dyDescent="0.2">
      <c r="A2395" s="57">
        <v>45764</v>
      </c>
      <c r="B2395" s="58">
        <v>0.42013888888888901</v>
      </c>
      <c r="C2395" s="59" t="s">
        <v>2686</v>
      </c>
      <c r="D2395" s="59" t="s">
        <v>27</v>
      </c>
      <c r="E2395" s="60" t="s">
        <v>2687</v>
      </c>
      <c r="F2395" s="59" t="s">
        <v>153</v>
      </c>
      <c r="G2395" s="60" t="s">
        <v>165</v>
      </c>
      <c r="H2395" s="59">
        <v>45.46</v>
      </c>
      <c r="I2395" s="140">
        <v>1501.4</v>
      </c>
      <c r="J2395" s="141">
        <v>68253.644</v>
      </c>
      <c r="K2395" s="59" t="s">
        <v>152</v>
      </c>
      <c r="L2395" s="59" t="s">
        <v>174</v>
      </c>
      <c r="M2395" s="60" t="s">
        <v>175</v>
      </c>
      <c r="N2395" s="61">
        <v>126154</v>
      </c>
      <c r="O2395" s="60" t="s">
        <v>155</v>
      </c>
      <c r="P2395" s="60" t="s">
        <v>196</v>
      </c>
      <c r="Q2395" s="60" t="s">
        <v>197</v>
      </c>
      <c r="R2395" s="60" t="s">
        <v>198</v>
      </c>
      <c r="S2395" s="62" t="s">
        <v>158</v>
      </c>
    </row>
    <row r="2396" spans="1:19" x14ac:dyDescent="0.2">
      <c r="A2396" s="57">
        <v>45764</v>
      </c>
      <c r="B2396" s="58">
        <v>0.43055555555555602</v>
      </c>
      <c r="C2396" s="59" t="s">
        <v>2688</v>
      </c>
      <c r="D2396" s="59" t="s">
        <v>38</v>
      </c>
      <c r="E2396" s="60" t="s">
        <v>292</v>
      </c>
      <c r="F2396" s="59" t="s">
        <v>150</v>
      </c>
      <c r="G2396" s="60" t="s">
        <v>151</v>
      </c>
      <c r="H2396" s="59">
        <v>116.66</v>
      </c>
      <c r="I2396" s="140">
        <v>1396.97</v>
      </c>
      <c r="J2396" s="141">
        <v>162970.95000000001</v>
      </c>
      <c r="K2396" s="59" t="s">
        <v>152</v>
      </c>
      <c r="L2396" s="59" t="s">
        <v>167</v>
      </c>
      <c r="M2396" s="60" t="s">
        <v>168</v>
      </c>
      <c r="N2396" s="61">
        <v>147599</v>
      </c>
      <c r="O2396" s="60" t="s">
        <v>155</v>
      </c>
      <c r="P2396" s="60" t="s">
        <v>210</v>
      </c>
      <c r="Q2396" s="60" t="s">
        <v>204</v>
      </c>
      <c r="R2396" s="60" t="s">
        <v>211</v>
      </c>
      <c r="S2396" s="62" t="s">
        <v>158</v>
      </c>
    </row>
    <row r="2397" spans="1:19" x14ac:dyDescent="0.2">
      <c r="A2397" s="57">
        <v>45764</v>
      </c>
      <c r="B2397" s="58">
        <v>0.43055555555555602</v>
      </c>
      <c r="C2397" s="59" t="s">
        <v>2689</v>
      </c>
      <c r="D2397" s="59" t="s">
        <v>82</v>
      </c>
      <c r="E2397" s="60" t="s">
        <v>2690</v>
      </c>
      <c r="F2397" s="59" t="s">
        <v>153</v>
      </c>
      <c r="G2397" s="60" t="s">
        <v>165</v>
      </c>
      <c r="H2397" s="59">
        <v>53</v>
      </c>
      <c r="I2397" s="140">
        <v>1465.9</v>
      </c>
      <c r="J2397" s="141">
        <v>77692.7</v>
      </c>
      <c r="K2397" s="59" t="s">
        <v>152</v>
      </c>
      <c r="L2397" s="59" t="s">
        <v>174</v>
      </c>
      <c r="M2397" s="60" t="s">
        <v>175</v>
      </c>
      <c r="N2397" s="61"/>
      <c r="O2397" s="60" t="s">
        <v>155</v>
      </c>
      <c r="P2397" s="60" t="s">
        <v>176</v>
      </c>
      <c r="Q2397" s="59"/>
      <c r="R2397" s="60" t="s">
        <v>177</v>
      </c>
      <c r="S2397" s="62" t="s">
        <v>158</v>
      </c>
    </row>
    <row r="2398" spans="1:19" x14ac:dyDescent="0.2">
      <c r="A2398" s="57">
        <v>45764</v>
      </c>
      <c r="B2398" s="58">
        <v>0.46527777777777801</v>
      </c>
      <c r="C2398" s="59" t="s">
        <v>2691</v>
      </c>
      <c r="D2398" s="59" t="s">
        <v>20</v>
      </c>
      <c r="E2398" s="60" t="s">
        <v>230</v>
      </c>
      <c r="F2398" s="59" t="s">
        <v>150</v>
      </c>
      <c r="G2398" s="60" t="s">
        <v>151</v>
      </c>
      <c r="H2398" s="59">
        <v>385.90600000000001</v>
      </c>
      <c r="I2398" s="140">
        <v>1408.42</v>
      </c>
      <c r="J2398" s="141">
        <v>543516.96</v>
      </c>
      <c r="K2398" s="59" t="s">
        <v>152</v>
      </c>
      <c r="L2398" s="59" t="s">
        <v>167</v>
      </c>
      <c r="M2398" s="60" t="s">
        <v>168</v>
      </c>
      <c r="N2398" s="61">
        <v>2201614</v>
      </c>
      <c r="O2398" s="60" t="s">
        <v>155</v>
      </c>
      <c r="P2398" s="60" t="s">
        <v>156</v>
      </c>
      <c r="Q2398" s="60" t="s">
        <v>156</v>
      </c>
      <c r="R2398" s="60" t="s">
        <v>157</v>
      </c>
      <c r="S2398" s="62" t="s">
        <v>158</v>
      </c>
    </row>
    <row r="2399" spans="1:19" x14ac:dyDescent="0.2">
      <c r="A2399" s="57">
        <v>45764</v>
      </c>
      <c r="B2399" s="58">
        <v>0.50902777777777797</v>
      </c>
      <c r="C2399" s="59" t="s">
        <v>2692</v>
      </c>
      <c r="D2399" s="59" t="s">
        <v>26</v>
      </c>
      <c r="E2399" s="60" t="s">
        <v>232</v>
      </c>
      <c r="F2399" s="59" t="s">
        <v>150</v>
      </c>
      <c r="G2399" s="60" t="s">
        <v>151</v>
      </c>
      <c r="H2399" s="59">
        <v>357.7747</v>
      </c>
      <c r="I2399" s="140">
        <v>1305</v>
      </c>
      <c r="J2399" s="141">
        <v>466895.984</v>
      </c>
      <c r="K2399" s="59" t="s">
        <v>152</v>
      </c>
      <c r="L2399" s="59" t="s">
        <v>153</v>
      </c>
      <c r="M2399" s="60" t="s">
        <v>154</v>
      </c>
      <c r="N2399" s="61">
        <v>159833</v>
      </c>
      <c r="O2399" s="60" t="s">
        <v>155</v>
      </c>
      <c r="P2399" s="60" t="s">
        <v>156</v>
      </c>
      <c r="Q2399" s="60" t="s">
        <v>156</v>
      </c>
      <c r="R2399" s="60" t="s">
        <v>157</v>
      </c>
      <c r="S2399" s="62" t="s">
        <v>158</v>
      </c>
    </row>
    <row r="2400" spans="1:19" x14ac:dyDescent="0.2">
      <c r="A2400" s="57">
        <v>45764</v>
      </c>
      <c r="B2400" s="58">
        <v>0.53958333333333297</v>
      </c>
      <c r="C2400" s="59" t="s">
        <v>2693</v>
      </c>
      <c r="D2400" s="59" t="s">
        <v>10</v>
      </c>
      <c r="E2400" s="60" t="s">
        <v>228</v>
      </c>
      <c r="F2400" s="59" t="s">
        <v>150</v>
      </c>
      <c r="G2400" s="60" t="s">
        <v>151</v>
      </c>
      <c r="H2400" s="59">
        <v>383.48</v>
      </c>
      <c r="I2400" s="140">
        <v>1397</v>
      </c>
      <c r="J2400" s="141">
        <v>535722.96</v>
      </c>
      <c r="K2400" s="59" t="s">
        <v>152</v>
      </c>
      <c r="L2400" s="59" t="s">
        <v>167</v>
      </c>
      <c r="M2400" s="60" t="s">
        <v>168</v>
      </c>
      <c r="N2400" s="61">
        <v>993283</v>
      </c>
      <c r="O2400" s="60" t="s">
        <v>155</v>
      </c>
      <c r="P2400" s="60" t="s">
        <v>156</v>
      </c>
      <c r="Q2400" s="60" t="s">
        <v>156</v>
      </c>
      <c r="R2400" s="60" t="s">
        <v>157</v>
      </c>
      <c r="S2400" s="62" t="s">
        <v>158</v>
      </c>
    </row>
    <row r="2401" spans="1:19" x14ac:dyDescent="0.2">
      <c r="A2401" s="57">
        <v>45764</v>
      </c>
      <c r="B2401" s="58">
        <v>0.55555555555555602</v>
      </c>
      <c r="C2401" s="59" t="s">
        <v>2694</v>
      </c>
      <c r="D2401" s="59" t="s">
        <v>50</v>
      </c>
      <c r="E2401" s="60" t="s">
        <v>2695</v>
      </c>
      <c r="F2401" s="59" t="s">
        <v>153</v>
      </c>
      <c r="G2401" s="60" t="s">
        <v>165</v>
      </c>
      <c r="H2401" s="59">
        <v>185.98</v>
      </c>
      <c r="I2401" s="140">
        <v>1501.4</v>
      </c>
      <c r="J2401" s="141">
        <v>279230.37199999997</v>
      </c>
      <c r="K2401" s="59" t="s">
        <v>152</v>
      </c>
      <c r="L2401" s="59" t="s">
        <v>174</v>
      </c>
      <c r="M2401" s="60" t="s">
        <v>175</v>
      </c>
      <c r="N2401" s="61">
        <v>737099</v>
      </c>
      <c r="O2401" s="60" t="s">
        <v>155</v>
      </c>
      <c r="P2401" s="60" t="s">
        <v>275</v>
      </c>
      <c r="Q2401" s="60" t="s">
        <v>223</v>
      </c>
      <c r="R2401" s="60" t="s">
        <v>276</v>
      </c>
      <c r="S2401" s="62" t="s">
        <v>158</v>
      </c>
    </row>
    <row r="2402" spans="1:19" x14ac:dyDescent="0.2">
      <c r="A2402" s="57">
        <v>45764</v>
      </c>
      <c r="B2402" s="58">
        <v>0.55902777777777801</v>
      </c>
      <c r="C2402" s="59" t="s">
        <v>2696</v>
      </c>
      <c r="D2402" s="59" t="s">
        <v>19</v>
      </c>
      <c r="E2402" s="60" t="s">
        <v>2697</v>
      </c>
      <c r="F2402" s="59" t="s">
        <v>218</v>
      </c>
      <c r="G2402" s="60" t="s">
        <v>219</v>
      </c>
      <c r="H2402" s="59">
        <v>387.46</v>
      </c>
      <c r="I2402" s="140">
        <v>1360.2</v>
      </c>
      <c r="J2402" s="141">
        <v>527023.09199999995</v>
      </c>
      <c r="K2402" s="59" t="s">
        <v>152</v>
      </c>
      <c r="L2402" s="59" t="s">
        <v>174</v>
      </c>
      <c r="M2402" s="60" t="s">
        <v>175</v>
      </c>
      <c r="N2402" s="61">
        <v>2353409</v>
      </c>
      <c r="O2402" s="60" t="s">
        <v>155</v>
      </c>
      <c r="P2402" s="60" t="s">
        <v>156</v>
      </c>
      <c r="Q2402" s="60" t="s">
        <v>156</v>
      </c>
      <c r="R2402" s="60" t="s">
        <v>157</v>
      </c>
      <c r="S2402" s="62" t="s">
        <v>158</v>
      </c>
    </row>
    <row r="2403" spans="1:19" x14ac:dyDescent="0.2">
      <c r="A2403" s="57">
        <v>45764</v>
      </c>
      <c r="B2403" s="58">
        <v>0.56111111111111101</v>
      </c>
      <c r="C2403" s="59" t="s">
        <v>2698</v>
      </c>
      <c r="D2403" s="59" t="s">
        <v>82</v>
      </c>
      <c r="E2403" s="60" t="s">
        <v>2690</v>
      </c>
      <c r="F2403" s="59" t="s">
        <v>153</v>
      </c>
      <c r="G2403" s="60" t="s">
        <v>165</v>
      </c>
      <c r="H2403" s="69">
        <v>56</v>
      </c>
      <c r="I2403" s="140">
        <v>1452.5</v>
      </c>
      <c r="J2403" s="141">
        <v>81340</v>
      </c>
      <c r="K2403" s="59" t="s">
        <v>152</v>
      </c>
      <c r="L2403" s="59" t="s">
        <v>174</v>
      </c>
      <c r="M2403" s="60" t="s">
        <v>175</v>
      </c>
      <c r="N2403" s="61"/>
      <c r="O2403" s="60" t="s">
        <v>155</v>
      </c>
      <c r="P2403" s="60" t="s">
        <v>176</v>
      </c>
      <c r="Q2403" s="59"/>
      <c r="R2403" s="60" t="s">
        <v>177</v>
      </c>
      <c r="S2403" s="62" t="s">
        <v>158</v>
      </c>
    </row>
    <row r="2404" spans="1:19" x14ac:dyDescent="0.2">
      <c r="A2404" s="57">
        <v>45764</v>
      </c>
      <c r="B2404" s="58">
        <v>0.563194444444444</v>
      </c>
      <c r="C2404" s="70">
        <v>60123</v>
      </c>
      <c r="D2404" s="59" t="s">
        <v>13</v>
      </c>
      <c r="E2404" s="60" t="s">
        <v>347</v>
      </c>
      <c r="F2404" s="59" t="s">
        <v>150</v>
      </c>
      <c r="G2404" s="60" t="s">
        <v>151</v>
      </c>
      <c r="H2404" s="59">
        <v>417.75709999999998</v>
      </c>
      <c r="I2404" s="140">
        <v>1305</v>
      </c>
      <c r="J2404" s="141">
        <v>545173.01599999995</v>
      </c>
      <c r="K2404" s="59" t="s">
        <v>152</v>
      </c>
      <c r="L2404" s="59" t="s">
        <v>153</v>
      </c>
      <c r="M2404" s="60" t="s">
        <v>154</v>
      </c>
      <c r="N2404" s="61">
        <v>60123</v>
      </c>
      <c r="O2404" s="60" t="s">
        <v>155</v>
      </c>
      <c r="P2404" s="60" t="s">
        <v>156</v>
      </c>
      <c r="Q2404" s="60" t="s">
        <v>156</v>
      </c>
      <c r="R2404" s="60" t="s">
        <v>157</v>
      </c>
      <c r="S2404" s="62" t="s">
        <v>158</v>
      </c>
    </row>
    <row r="2405" spans="1:19" x14ac:dyDescent="0.2">
      <c r="A2405" s="57">
        <v>45764</v>
      </c>
      <c r="B2405" s="58">
        <v>0.563194444444444</v>
      </c>
      <c r="C2405" s="70">
        <v>60123</v>
      </c>
      <c r="D2405" s="59" t="s">
        <v>13</v>
      </c>
      <c r="E2405" s="60" t="s">
        <v>347</v>
      </c>
      <c r="F2405" s="59" t="s">
        <v>415</v>
      </c>
      <c r="G2405" s="60" t="s">
        <v>416</v>
      </c>
      <c r="H2405" s="71">
        <v>0</v>
      </c>
      <c r="I2405" s="142" t="s">
        <v>2699</v>
      </c>
      <c r="J2405" s="143">
        <v>-10903.46</v>
      </c>
      <c r="K2405" s="59" t="s">
        <v>152</v>
      </c>
      <c r="L2405" s="59" t="s">
        <v>153</v>
      </c>
      <c r="M2405" s="60" t="s">
        <v>154</v>
      </c>
      <c r="N2405" s="61">
        <v>0</v>
      </c>
      <c r="O2405" s="60" t="s">
        <v>155</v>
      </c>
      <c r="P2405" s="60" t="s">
        <v>156</v>
      </c>
      <c r="Q2405" s="60" t="s">
        <v>156</v>
      </c>
      <c r="R2405" s="60" t="s">
        <v>157</v>
      </c>
      <c r="S2405" s="62" t="s">
        <v>158</v>
      </c>
    </row>
    <row r="2406" spans="1:19" x14ac:dyDescent="0.2">
      <c r="A2406" s="57">
        <v>45764</v>
      </c>
      <c r="B2406" s="58">
        <v>0.63749999999999996</v>
      </c>
      <c r="C2406" s="59" t="s">
        <v>2700</v>
      </c>
      <c r="D2406" s="59" t="s">
        <v>25</v>
      </c>
      <c r="E2406" s="60" t="s">
        <v>238</v>
      </c>
      <c r="F2406" s="59" t="s">
        <v>150</v>
      </c>
      <c r="G2406" s="60" t="s">
        <v>151</v>
      </c>
      <c r="H2406" s="59">
        <v>200.75</v>
      </c>
      <c r="I2406" s="140">
        <v>1396.99</v>
      </c>
      <c r="J2406" s="141">
        <v>280445.93</v>
      </c>
      <c r="K2406" s="59" t="s">
        <v>152</v>
      </c>
      <c r="L2406" s="59" t="s">
        <v>167</v>
      </c>
      <c r="M2406" s="60" t="s">
        <v>168</v>
      </c>
      <c r="N2406" s="61">
        <v>779836</v>
      </c>
      <c r="O2406" s="60" t="s">
        <v>155</v>
      </c>
      <c r="P2406" s="60" t="s">
        <v>156</v>
      </c>
      <c r="Q2406" s="60" t="s">
        <v>156</v>
      </c>
      <c r="R2406" s="60" t="s">
        <v>157</v>
      </c>
      <c r="S2406" s="62" t="s">
        <v>158</v>
      </c>
    </row>
    <row r="2407" spans="1:19" x14ac:dyDescent="0.2">
      <c r="A2407" s="57">
        <v>45764</v>
      </c>
      <c r="B2407" s="58">
        <v>0.64236111111111105</v>
      </c>
      <c r="C2407" s="59" t="s">
        <v>2701</v>
      </c>
      <c r="D2407" s="59" t="s">
        <v>14</v>
      </c>
      <c r="E2407" s="60" t="s">
        <v>171</v>
      </c>
      <c r="F2407" s="59" t="s">
        <v>150</v>
      </c>
      <c r="G2407" s="60" t="s">
        <v>151</v>
      </c>
      <c r="H2407" s="59">
        <v>423.28</v>
      </c>
      <c r="I2407" s="140">
        <v>1396.99</v>
      </c>
      <c r="J2407" s="141">
        <v>591316.01</v>
      </c>
      <c r="K2407" s="59" t="s">
        <v>152</v>
      </c>
      <c r="L2407" s="59" t="s">
        <v>167</v>
      </c>
      <c r="M2407" s="60" t="s">
        <v>168</v>
      </c>
      <c r="N2407" s="61">
        <v>915690</v>
      </c>
      <c r="O2407" s="60" t="s">
        <v>155</v>
      </c>
      <c r="P2407" s="60" t="s">
        <v>156</v>
      </c>
      <c r="Q2407" s="60" t="s">
        <v>156</v>
      </c>
      <c r="R2407" s="60" t="s">
        <v>157</v>
      </c>
      <c r="S2407" s="62" t="s">
        <v>158</v>
      </c>
    </row>
    <row r="2408" spans="1:19" x14ac:dyDescent="0.2">
      <c r="A2408" s="57">
        <v>45764</v>
      </c>
      <c r="B2408" s="58">
        <v>0.64583333333333304</v>
      </c>
      <c r="C2408" s="59" t="s">
        <v>2702</v>
      </c>
      <c r="D2408" s="59" t="s">
        <v>8</v>
      </c>
      <c r="E2408" s="60" t="s">
        <v>207</v>
      </c>
      <c r="F2408" s="59" t="s">
        <v>150</v>
      </c>
      <c r="G2408" s="60" t="s">
        <v>151</v>
      </c>
      <c r="H2408" s="59">
        <v>420.29399999999998</v>
      </c>
      <c r="I2408" s="140">
        <v>1430.24</v>
      </c>
      <c r="J2408" s="141">
        <v>601121</v>
      </c>
      <c r="K2408" s="59" t="s">
        <v>152</v>
      </c>
      <c r="L2408" s="59" t="s">
        <v>167</v>
      </c>
      <c r="M2408" s="60" t="s">
        <v>168</v>
      </c>
      <c r="N2408" s="61">
        <v>453929</v>
      </c>
      <c r="O2408" s="60" t="s">
        <v>155</v>
      </c>
      <c r="P2408" s="60" t="s">
        <v>156</v>
      </c>
      <c r="Q2408" s="60" t="s">
        <v>156</v>
      </c>
      <c r="R2408" s="60" t="s">
        <v>157</v>
      </c>
      <c r="S2408" s="62" t="s">
        <v>158</v>
      </c>
    </row>
    <row r="2409" spans="1:19" x14ac:dyDescent="0.2">
      <c r="A2409" s="57">
        <v>45764</v>
      </c>
      <c r="B2409" s="58">
        <v>0.70763888888888904</v>
      </c>
      <c r="C2409" s="59" t="s">
        <v>2703</v>
      </c>
      <c r="D2409" s="59" t="s">
        <v>16</v>
      </c>
      <c r="E2409" s="60" t="s">
        <v>162</v>
      </c>
      <c r="F2409" s="59" t="s">
        <v>150</v>
      </c>
      <c r="G2409" s="60" t="s">
        <v>151</v>
      </c>
      <c r="H2409" s="59">
        <v>541.74</v>
      </c>
      <c r="I2409" s="140">
        <v>1396.81</v>
      </c>
      <c r="J2409" s="141">
        <v>756710.06</v>
      </c>
      <c r="K2409" s="59" t="s">
        <v>152</v>
      </c>
      <c r="L2409" s="59" t="s">
        <v>167</v>
      </c>
      <c r="M2409" s="60" t="s">
        <v>168</v>
      </c>
      <c r="N2409" s="61">
        <v>317517</v>
      </c>
      <c r="O2409" s="60" t="s">
        <v>155</v>
      </c>
      <c r="P2409" s="60" t="s">
        <v>156</v>
      </c>
      <c r="Q2409" s="60" t="s">
        <v>156</v>
      </c>
      <c r="R2409" s="60" t="s">
        <v>157</v>
      </c>
      <c r="S2409" s="62" t="s">
        <v>158</v>
      </c>
    </row>
    <row r="2410" spans="1:19" x14ac:dyDescent="0.2">
      <c r="A2410" s="57">
        <v>45764</v>
      </c>
      <c r="B2410" s="58">
        <v>0.73124999999999996</v>
      </c>
      <c r="C2410" s="59" t="s">
        <v>2704</v>
      </c>
      <c r="D2410" s="59" t="s">
        <v>23</v>
      </c>
      <c r="E2410" s="60" t="s">
        <v>160</v>
      </c>
      <c r="F2410" s="59" t="s">
        <v>150</v>
      </c>
      <c r="G2410" s="60" t="s">
        <v>151</v>
      </c>
      <c r="H2410" s="59">
        <v>342.69</v>
      </c>
      <c r="I2410" s="140">
        <v>1397.01</v>
      </c>
      <c r="J2410" s="141">
        <v>478742.96</v>
      </c>
      <c r="K2410" s="59" t="s">
        <v>152</v>
      </c>
      <c r="L2410" s="59" t="s">
        <v>167</v>
      </c>
      <c r="M2410" s="60" t="s">
        <v>168</v>
      </c>
      <c r="N2410" s="61">
        <v>1250687</v>
      </c>
      <c r="O2410" s="60" t="s">
        <v>155</v>
      </c>
      <c r="P2410" s="60" t="s">
        <v>156</v>
      </c>
      <c r="Q2410" s="60" t="s">
        <v>156</v>
      </c>
      <c r="R2410" s="60" t="s">
        <v>157</v>
      </c>
      <c r="S2410" s="62" t="s">
        <v>158</v>
      </c>
    </row>
    <row r="2411" spans="1:19" x14ac:dyDescent="0.2">
      <c r="A2411" s="57">
        <v>45764</v>
      </c>
      <c r="B2411" s="58">
        <v>0.74166666666666703</v>
      </c>
      <c r="C2411" s="59" t="s">
        <v>2705</v>
      </c>
      <c r="D2411" s="59" t="s">
        <v>71</v>
      </c>
      <c r="E2411" s="60" t="s">
        <v>2706</v>
      </c>
      <c r="F2411" s="59" t="s">
        <v>201</v>
      </c>
      <c r="G2411" s="60" t="s">
        <v>202</v>
      </c>
      <c r="H2411" s="59">
        <v>8.6300000000000008</v>
      </c>
      <c r="I2411" s="140">
        <v>1476.9</v>
      </c>
      <c r="J2411" s="141">
        <v>12745.647000000001</v>
      </c>
      <c r="K2411" s="59" t="s">
        <v>152</v>
      </c>
      <c r="L2411" s="59" t="s">
        <v>174</v>
      </c>
      <c r="M2411" s="60" t="s">
        <v>175</v>
      </c>
      <c r="N2411" s="61"/>
      <c r="O2411" s="60" t="s">
        <v>155</v>
      </c>
      <c r="P2411" s="60" t="s">
        <v>203</v>
      </c>
      <c r="Q2411" s="60" t="s">
        <v>204</v>
      </c>
      <c r="R2411" s="60" t="s">
        <v>205</v>
      </c>
      <c r="S2411" s="62" t="s">
        <v>158</v>
      </c>
    </row>
    <row r="2412" spans="1:19" x14ac:dyDescent="0.2">
      <c r="A2412" s="57">
        <v>45764</v>
      </c>
      <c r="B2412" s="58">
        <v>0.78819444444444398</v>
      </c>
      <c r="C2412" s="59" t="s">
        <v>2707</v>
      </c>
      <c r="D2412" s="59" t="s">
        <v>51</v>
      </c>
      <c r="E2412" s="60" t="s">
        <v>2708</v>
      </c>
      <c r="F2412" s="59" t="s">
        <v>153</v>
      </c>
      <c r="G2412" s="60" t="s">
        <v>165</v>
      </c>
      <c r="H2412" s="59">
        <v>74.78</v>
      </c>
      <c r="I2412" s="140">
        <v>1476.5</v>
      </c>
      <c r="J2412" s="141">
        <v>110412.67</v>
      </c>
      <c r="K2412" s="59" t="s">
        <v>152</v>
      </c>
      <c r="L2412" s="59" t="s">
        <v>174</v>
      </c>
      <c r="M2412" s="60" t="s">
        <v>175</v>
      </c>
      <c r="N2412" s="61">
        <v>322845</v>
      </c>
      <c r="O2412" s="60" t="s">
        <v>155</v>
      </c>
      <c r="P2412" s="60" t="s">
        <v>210</v>
      </c>
      <c r="Q2412" s="60" t="s">
        <v>204</v>
      </c>
      <c r="R2412" s="60" t="s">
        <v>196</v>
      </c>
      <c r="S2412" s="62" t="s">
        <v>158</v>
      </c>
    </row>
    <row r="2413" spans="1:19" x14ac:dyDescent="0.2">
      <c r="A2413" s="57">
        <v>45764</v>
      </c>
      <c r="B2413" s="58">
        <v>0.83194444444444504</v>
      </c>
      <c r="C2413" s="59" t="s">
        <v>2709</v>
      </c>
      <c r="D2413" s="59" t="s">
        <v>7</v>
      </c>
      <c r="E2413" s="60" t="s">
        <v>2710</v>
      </c>
      <c r="F2413" s="59" t="s">
        <v>218</v>
      </c>
      <c r="G2413" s="60" t="s">
        <v>219</v>
      </c>
      <c r="H2413" s="59">
        <v>191</v>
      </c>
      <c r="I2413" s="140">
        <v>1274</v>
      </c>
      <c r="J2413" s="141">
        <v>243334</v>
      </c>
      <c r="K2413" s="59" t="s">
        <v>152</v>
      </c>
      <c r="L2413" s="59" t="s">
        <v>174</v>
      </c>
      <c r="M2413" s="60" t="s">
        <v>175</v>
      </c>
      <c r="N2413" s="61">
        <v>538439</v>
      </c>
      <c r="O2413" s="60" t="s">
        <v>155</v>
      </c>
      <c r="P2413" s="60" t="s">
        <v>156</v>
      </c>
      <c r="Q2413" s="60" t="s">
        <v>156</v>
      </c>
      <c r="R2413" s="60" t="s">
        <v>157</v>
      </c>
      <c r="S2413" s="62" t="s">
        <v>158</v>
      </c>
    </row>
    <row r="2414" spans="1:19" x14ac:dyDescent="0.2">
      <c r="A2414" s="57">
        <v>45765</v>
      </c>
      <c r="B2414" s="58">
        <v>0.34722222222222199</v>
      </c>
      <c r="C2414" s="59" t="s">
        <v>2711</v>
      </c>
      <c r="D2414" s="59" t="s">
        <v>11</v>
      </c>
      <c r="E2414" s="60" t="s">
        <v>149</v>
      </c>
      <c r="F2414" s="59" t="s">
        <v>150</v>
      </c>
      <c r="G2414" s="60" t="s">
        <v>151</v>
      </c>
      <c r="H2414" s="59">
        <v>420.09</v>
      </c>
      <c r="I2414" s="140">
        <v>1397.01</v>
      </c>
      <c r="J2414" s="141">
        <v>586870.06000000006</v>
      </c>
      <c r="K2414" s="59" t="s">
        <v>152</v>
      </c>
      <c r="L2414" s="59" t="s">
        <v>167</v>
      </c>
      <c r="M2414" s="60" t="s">
        <v>168</v>
      </c>
      <c r="N2414" s="61">
        <v>852281</v>
      </c>
      <c r="O2414" s="60" t="s">
        <v>155</v>
      </c>
      <c r="P2414" s="60" t="s">
        <v>156</v>
      </c>
      <c r="Q2414" s="60" t="s">
        <v>156</v>
      </c>
      <c r="R2414" s="60" t="s">
        <v>157</v>
      </c>
      <c r="S2414" s="62" t="s">
        <v>158</v>
      </c>
    </row>
    <row r="2415" spans="1:19" x14ac:dyDescent="0.2">
      <c r="A2415" s="57">
        <v>45765</v>
      </c>
      <c r="B2415" s="58">
        <v>0.40972222222222199</v>
      </c>
      <c r="C2415" s="59" t="s">
        <v>2712</v>
      </c>
      <c r="D2415" s="59" t="s">
        <v>82</v>
      </c>
      <c r="E2415" s="60" t="s">
        <v>173</v>
      </c>
      <c r="F2415" s="59" t="s">
        <v>153</v>
      </c>
      <c r="G2415" s="60" t="s">
        <v>165</v>
      </c>
      <c r="H2415" s="59">
        <v>32.211799999999997</v>
      </c>
      <c r="I2415" s="140">
        <v>1553</v>
      </c>
      <c r="J2415" s="141">
        <v>50024.93</v>
      </c>
      <c r="K2415" s="59" t="s">
        <v>152</v>
      </c>
      <c r="L2415" s="59" t="s">
        <v>850</v>
      </c>
      <c r="M2415" s="60" t="s">
        <v>2713</v>
      </c>
      <c r="N2415" s="61"/>
      <c r="O2415" s="60" t="s">
        <v>155</v>
      </c>
      <c r="P2415" s="60" t="s">
        <v>176</v>
      </c>
      <c r="Q2415" s="59"/>
      <c r="R2415" s="60" t="s">
        <v>177</v>
      </c>
      <c r="S2415" s="62" t="s">
        <v>158</v>
      </c>
    </row>
    <row r="2416" spans="1:19" x14ac:dyDescent="0.2">
      <c r="A2416" s="57">
        <v>45765</v>
      </c>
      <c r="B2416" s="58">
        <v>0.52222222222222203</v>
      </c>
      <c r="C2416" s="59" t="s">
        <v>2714</v>
      </c>
      <c r="D2416" s="59" t="s">
        <v>82</v>
      </c>
      <c r="E2416" s="60" t="s">
        <v>173</v>
      </c>
      <c r="F2416" s="59" t="s">
        <v>153</v>
      </c>
      <c r="G2416" s="60" t="s">
        <v>165</v>
      </c>
      <c r="H2416" s="59">
        <v>42.502299999999998</v>
      </c>
      <c r="I2416" s="140">
        <v>1558.28</v>
      </c>
      <c r="J2416" s="141">
        <v>66230.47</v>
      </c>
      <c r="K2416" s="59" t="s">
        <v>152</v>
      </c>
      <c r="L2416" s="59" t="s">
        <v>850</v>
      </c>
      <c r="M2416" s="60" t="s">
        <v>2619</v>
      </c>
      <c r="N2416" s="61"/>
      <c r="O2416" s="60" t="s">
        <v>155</v>
      </c>
      <c r="P2416" s="60" t="s">
        <v>176</v>
      </c>
      <c r="Q2416" s="59"/>
      <c r="R2416" s="60" t="s">
        <v>177</v>
      </c>
      <c r="S2416" s="62" t="s">
        <v>158</v>
      </c>
    </row>
    <row r="2417" spans="1:19" x14ac:dyDescent="0.2">
      <c r="A2417" s="57">
        <v>45765</v>
      </c>
      <c r="B2417" s="58">
        <v>0.875694444444444</v>
      </c>
      <c r="C2417" s="59" t="s">
        <v>2715</v>
      </c>
      <c r="D2417" s="59" t="s">
        <v>21</v>
      </c>
      <c r="E2417" s="60" t="s">
        <v>251</v>
      </c>
      <c r="F2417" s="59" t="s">
        <v>150</v>
      </c>
      <c r="G2417" s="60" t="s">
        <v>151</v>
      </c>
      <c r="H2417" s="59">
        <v>390.17</v>
      </c>
      <c r="I2417" s="140">
        <v>1396.98</v>
      </c>
      <c r="J2417" s="141">
        <v>545060.09</v>
      </c>
      <c r="K2417" s="59" t="s">
        <v>152</v>
      </c>
      <c r="L2417" s="59" t="s">
        <v>167</v>
      </c>
      <c r="M2417" s="60" t="s">
        <v>168</v>
      </c>
      <c r="N2417" s="61">
        <v>1944605</v>
      </c>
      <c r="O2417" s="60" t="s">
        <v>155</v>
      </c>
      <c r="P2417" s="60" t="s">
        <v>156</v>
      </c>
      <c r="Q2417" s="60" t="s">
        <v>156</v>
      </c>
      <c r="R2417" s="60" t="s">
        <v>157</v>
      </c>
      <c r="S2417" s="62" t="s">
        <v>158</v>
      </c>
    </row>
    <row r="2418" spans="1:19" x14ac:dyDescent="0.2">
      <c r="A2418" s="57">
        <v>45765</v>
      </c>
      <c r="B2418" s="58">
        <v>0.90208333333333302</v>
      </c>
      <c r="C2418" s="59" t="s">
        <v>2716</v>
      </c>
      <c r="D2418" s="59" t="s">
        <v>82</v>
      </c>
      <c r="E2418" s="60" t="s">
        <v>173</v>
      </c>
      <c r="F2418" s="59" t="s">
        <v>153</v>
      </c>
      <c r="G2418" s="60" t="s">
        <v>165</v>
      </c>
      <c r="H2418" s="59">
        <v>33.686999999999998</v>
      </c>
      <c r="I2418" s="140">
        <v>1330</v>
      </c>
      <c r="J2418" s="141">
        <v>44803.71</v>
      </c>
      <c r="K2418" s="59" t="s">
        <v>152</v>
      </c>
      <c r="L2418" s="59" t="s">
        <v>850</v>
      </c>
      <c r="M2418" s="60" t="s">
        <v>2717</v>
      </c>
      <c r="N2418" s="61"/>
      <c r="O2418" s="60" t="s">
        <v>155</v>
      </c>
      <c r="P2418" s="60" t="s">
        <v>176</v>
      </c>
      <c r="Q2418" s="59"/>
      <c r="R2418" s="60" t="s">
        <v>177</v>
      </c>
      <c r="S2418" s="62" t="s">
        <v>158</v>
      </c>
    </row>
    <row r="2419" spans="1:19" x14ac:dyDescent="0.2">
      <c r="A2419" s="57">
        <v>45766</v>
      </c>
      <c r="B2419" s="58">
        <v>0.344444444444444</v>
      </c>
      <c r="C2419" s="59" t="s">
        <v>2718</v>
      </c>
      <c r="D2419" s="59" t="s">
        <v>82</v>
      </c>
      <c r="E2419" s="60" t="s">
        <v>2677</v>
      </c>
      <c r="F2419" s="59" t="s">
        <v>153</v>
      </c>
      <c r="G2419" s="60" t="s">
        <v>165</v>
      </c>
      <c r="H2419" s="59">
        <v>53.08</v>
      </c>
      <c r="I2419" s="140">
        <v>1459.2</v>
      </c>
      <c r="J2419" s="141">
        <v>77454.335999999996</v>
      </c>
      <c r="K2419" s="59" t="s">
        <v>152</v>
      </c>
      <c r="L2419" s="59" t="s">
        <v>174</v>
      </c>
      <c r="M2419" s="60" t="s">
        <v>175</v>
      </c>
      <c r="N2419" s="61"/>
      <c r="O2419" s="60" t="s">
        <v>155</v>
      </c>
      <c r="P2419" s="60" t="s">
        <v>176</v>
      </c>
      <c r="Q2419" s="59"/>
      <c r="R2419" s="60" t="s">
        <v>177</v>
      </c>
      <c r="S2419" s="62" t="s">
        <v>158</v>
      </c>
    </row>
    <row r="2420" spans="1:19" x14ac:dyDescent="0.2">
      <c r="A2420" s="57">
        <v>45766</v>
      </c>
      <c r="B2420" s="58">
        <v>0.38263888888888897</v>
      </c>
      <c r="C2420" s="59" t="s">
        <v>2719</v>
      </c>
      <c r="D2420" s="59" t="s">
        <v>97</v>
      </c>
      <c r="E2420" s="60" t="s">
        <v>2364</v>
      </c>
      <c r="F2420" s="59" t="s">
        <v>218</v>
      </c>
      <c r="G2420" s="60" t="s">
        <v>219</v>
      </c>
      <c r="H2420" s="59">
        <v>16.437000000000001</v>
      </c>
      <c r="I2420" s="140">
        <v>1338.99</v>
      </c>
      <c r="J2420" s="141">
        <v>22008.98</v>
      </c>
      <c r="K2420" s="59" t="s">
        <v>152</v>
      </c>
      <c r="L2420" s="59" t="s">
        <v>850</v>
      </c>
      <c r="M2420" s="60" t="s">
        <v>2365</v>
      </c>
      <c r="N2420" s="61"/>
      <c r="O2420" s="63" t="s">
        <v>365</v>
      </c>
      <c r="P2420" s="63" t="s">
        <v>365</v>
      </c>
      <c r="Q2420" s="63" t="s">
        <v>365</v>
      </c>
      <c r="R2420" s="63" t="s">
        <v>365</v>
      </c>
      <c r="S2420" s="64" t="s">
        <v>365</v>
      </c>
    </row>
    <row r="2421" spans="1:19" x14ac:dyDescent="0.2">
      <c r="A2421" s="65">
        <v>45766</v>
      </c>
      <c r="B2421" s="66">
        <v>0.52222222222222203</v>
      </c>
      <c r="C2421" s="67" t="s">
        <v>2720</v>
      </c>
      <c r="D2421" s="67" t="s">
        <v>17</v>
      </c>
      <c r="E2421" s="68" t="s">
        <v>230</v>
      </c>
      <c r="F2421" s="67" t="s">
        <v>150</v>
      </c>
      <c r="G2421" s="68" t="s">
        <v>151</v>
      </c>
      <c r="H2421" s="67">
        <v>450.09</v>
      </c>
      <c r="I2421" s="142">
        <v>1397.01</v>
      </c>
      <c r="J2421" s="141">
        <v>628780.06000000006</v>
      </c>
      <c r="K2421" s="67" t="s">
        <v>152</v>
      </c>
      <c r="L2421" s="67" t="s">
        <v>167</v>
      </c>
      <c r="M2421" s="68" t="s">
        <v>168</v>
      </c>
      <c r="N2421" s="61"/>
      <c r="O2421" s="60" t="s">
        <v>155</v>
      </c>
      <c r="P2421" s="60" t="s">
        <v>156</v>
      </c>
      <c r="Q2421" s="60" t="s">
        <v>156</v>
      </c>
      <c r="R2421" s="60" t="s">
        <v>157</v>
      </c>
      <c r="S2421" s="62" t="s">
        <v>158</v>
      </c>
    </row>
    <row r="2422" spans="1:19" x14ac:dyDescent="0.2">
      <c r="A2422" s="57">
        <v>45766</v>
      </c>
      <c r="B2422" s="58">
        <v>0.96250000000000002</v>
      </c>
      <c r="C2422" s="59" t="s">
        <v>2721</v>
      </c>
      <c r="D2422" s="59" t="s">
        <v>82</v>
      </c>
      <c r="E2422" s="60" t="s">
        <v>173</v>
      </c>
      <c r="F2422" s="59" t="s">
        <v>153</v>
      </c>
      <c r="G2422" s="60" t="s">
        <v>165</v>
      </c>
      <c r="H2422" s="59">
        <v>66.23</v>
      </c>
      <c r="I2422" s="140">
        <v>1480.3</v>
      </c>
      <c r="J2422" s="141">
        <v>98040.269</v>
      </c>
      <c r="K2422" s="59" t="s">
        <v>152</v>
      </c>
      <c r="L2422" s="59" t="s">
        <v>174</v>
      </c>
      <c r="M2422" s="60" t="s">
        <v>175</v>
      </c>
      <c r="N2422" s="61"/>
      <c r="O2422" s="60" t="s">
        <v>155</v>
      </c>
      <c r="P2422" s="60" t="s">
        <v>176</v>
      </c>
      <c r="Q2422" s="59"/>
      <c r="R2422" s="60" t="s">
        <v>177</v>
      </c>
      <c r="S2422" s="62" t="s">
        <v>158</v>
      </c>
    </row>
    <row r="2423" spans="1:19" x14ac:dyDescent="0.2">
      <c r="A2423" s="57">
        <v>45767</v>
      </c>
      <c r="B2423" s="58">
        <v>0.34583333333333299</v>
      </c>
      <c r="C2423" s="59">
        <v>60176</v>
      </c>
      <c r="D2423" s="59" t="s">
        <v>21</v>
      </c>
      <c r="E2423" s="60" t="s">
        <v>251</v>
      </c>
      <c r="F2423" s="59" t="s">
        <v>150</v>
      </c>
      <c r="G2423" s="60" t="s">
        <v>151</v>
      </c>
      <c r="H2423" s="59">
        <v>396.892</v>
      </c>
      <c r="I2423" s="140">
        <v>1305</v>
      </c>
      <c r="J2423" s="141">
        <v>517944.06</v>
      </c>
      <c r="K2423" s="59" t="s">
        <v>152</v>
      </c>
      <c r="L2423" s="59" t="s">
        <v>153</v>
      </c>
      <c r="M2423" s="60" t="s">
        <v>154</v>
      </c>
      <c r="N2423" s="61">
        <v>1945756</v>
      </c>
      <c r="O2423" s="60" t="s">
        <v>155</v>
      </c>
      <c r="P2423" s="60" t="s">
        <v>156</v>
      </c>
      <c r="Q2423" s="60" t="s">
        <v>156</v>
      </c>
      <c r="R2423" s="60" t="s">
        <v>157</v>
      </c>
      <c r="S2423" s="62" t="s">
        <v>158</v>
      </c>
    </row>
    <row r="2424" spans="1:19" x14ac:dyDescent="0.2">
      <c r="A2424" s="57">
        <v>45767</v>
      </c>
      <c r="B2424" s="58">
        <v>0.35347222222222202</v>
      </c>
      <c r="C2424" s="59" t="s">
        <v>2722</v>
      </c>
      <c r="D2424" s="59" t="s">
        <v>9</v>
      </c>
      <c r="E2424" s="60" t="s">
        <v>2723</v>
      </c>
      <c r="F2424" s="59" t="s">
        <v>150</v>
      </c>
      <c r="G2424" s="60" t="s">
        <v>151</v>
      </c>
      <c r="H2424" s="69">
        <v>356.4667</v>
      </c>
      <c r="I2424" s="140">
        <v>1305</v>
      </c>
      <c r="J2424" s="141">
        <v>465189.04399999999</v>
      </c>
      <c r="K2424" s="59" t="s">
        <v>152</v>
      </c>
      <c r="L2424" s="59" t="s">
        <v>153</v>
      </c>
      <c r="M2424" s="60" t="s">
        <v>154</v>
      </c>
      <c r="N2424" s="61">
        <v>1014313</v>
      </c>
      <c r="O2424" s="60" t="s">
        <v>155</v>
      </c>
      <c r="P2424" s="60" t="s">
        <v>156</v>
      </c>
      <c r="Q2424" s="60" t="s">
        <v>156</v>
      </c>
      <c r="R2424" s="60" t="s">
        <v>157</v>
      </c>
      <c r="S2424" s="62" t="s">
        <v>158</v>
      </c>
    </row>
    <row r="2425" spans="1:19" x14ac:dyDescent="0.2">
      <c r="A2425" s="57">
        <v>45767</v>
      </c>
      <c r="B2425" s="58">
        <v>0.374305555555556</v>
      </c>
      <c r="C2425" s="70">
        <v>60180</v>
      </c>
      <c r="D2425" s="59" t="s">
        <v>10</v>
      </c>
      <c r="E2425" s="60" t="s">
        <v>228</v>
      </c>
      <c r="F2425" s="59" t="s">
        <v>150</v>
      </c>
      <c r="G2425" s="60" t="s">
        <v>151</v>
      </c>
      <c r="H2425" s="59">
        <v>378.09199999999998</v>
      </c>
      <c r="I2425" s="140">
        <v>1305</v>
      </c>
      <c r="J2425" s="141">
        <v>493410.06</v>
      </c>
      <c r="K2425" s="59" t="s">
        <v>152</v>
      </c>
      <c r="L2425" s="59" t="s">
        <v>153</v>
      </c>
      <c r="M2425" s="60" t="s">
        <v>154</v>
      </c>
      <c r="N2425" s="61">
        <v>994419</v>
      </c>
      <c r="O2425" s="60" t="s">
        <v>155</v>
      </c>
      <c r="P2425" s="60" t="s">
        <v>156</v>
      </c>
      <c r="Q2425" s="60" t="s">
        <v>156</v>
      </c>
      <c r="R2425" s="60" t="s">
        <v>157</v>
      </c>
      <c r="S2425" s="62" t="s">
        <v>158</v>
      </c>
    </row>
    <row r="2426" spans="1:19" x14ac:dyDescent="0.2">
      <c r="A2426" s="57">
        <v>45767</v>
      </c>
      <c r="B2426" s="58">
        <v>0.374305555555556</v>
      </c>
      <c r="C2426" s="70">
        <v>60180</v>
      </c>
      <c r="D2426" s="59" t="s">
        <v>10</v>
      </c>
      <c r="E2426" s="60" t="s">
        <v>228</v>
      </c>
      <c r="F2426" s="59" t="s">
        <v>415</v>
      </c>
      <c r="G2426" s="60" t="s">
        <v>416</v>
      </c>
      <c r="H2426" s="71">
        <v>0</v>
      </c>
      <c r="I2426" s="142" t="s">
        <v>2724</v>
      </c>
      <c r="J2426" s="143">
        <v>-9868.2000000000007</v>
      </c>
      <c r="K2426" s="59" t="s">
        <v>152</v>
      </c>
      <c r="L2426" s="59" t="s">
        <v>153</v>
      </c>
      <c r="M2426" s="60" t="s">
        <v>154</v>
      </c>
      <c r="N2426" s="61">
        <v>0</v>
      </c>
      <c r="O2426" s="60" t="s">
        <v>155</v>
      </c>
      <c r="P2426" s="60" t="s">
        <v>156</v>
      </c>
      <c r="Q2426" s="60" t="s">
        <v>156</v>
      </c>
      <c r="R2426" s="60" t="s">
        <v>157</v>
      </c>
      <c r="S2426" s="62" t="s">
        <v>158</v>
      </c>
    </row>
    <row r="2427" spans="1:19" x14ac:dyDescent="0.2">
      <c r="A2427" s="57">
        <v>45767</v>
      </c>
      <c r="B2427" s="58">
        <v>0.37777777777777799</v>
      </c>
      <c r="C2427" s="59" t="s">
        <v>2725</v>
      </c>
      <c r="D2427" s="59" t="s">
        <v>18</v>
      </c>
      <c r="E2427" s="60" t="s">
        <v>238</v>
      </c>
      <c r="F2427" s="59" t="s">
        <v>150</v>
      </c>
      <c r="G2427" s="60" t="s">
        <v>151</v>
      </c>
      <c r="H2427" s="59">
        <v>415.33640000000003</v>
      </c>
      <c r="I2427" s="140">
        <v>1305</v>
      </c>
      <c r="J2427" s="141">
        <v>542014.00199999998</v>
      </c>
      <c r="K2427" s="59" t="s">
        <v>152</v>
      </c>
      <c r="L2427" s="59" t="s">
        <v>153</v>
      </c>
      <c r="M2427" s="60" t="s">
        <v>154</v>
      </c>
      <c r="N2427" s="61">
        <v>2457991</v>
      </c>
      <c r="O2427" s="60" t="s">
        <v>155</v>
      </c>
      <c r="P2427" s="60" t="s">
        <v>156</v>
      </c>
      <c r="Q2427" s="60" t="s">
        <v>156</v>
      </c>
      <c r="R2427" s="60" t="s">
        <v>157</v>
      </c>
      <c r="S2427" s="62" t="s">
        <v>158</v>
      </c>
    </row>
    <row r="2428" spans="1:19" x14ac:dyDescent="0.2">
      <c r="A2428" s="57">
        <v>45767</v>
      </c>
      <c r="B2428" s="58">
        <v>0.37847222222222199</v>
      </c>
      <c r="C2428" s="59" t="s">
        <v>2726</v>
      </c>
      <c r="D2428" s="59" t="s">
        <v>11</v>
      </c>
      <c r="E2428" s="60" t="s">
        <v>149</v>
      </c>
      <c r="F2428" s="59" t="s">
        <v>150</v>
      </c>
      <c r="G2428" s="60" t="s">
        <v>151</v>
      </c>
      <c r="H2428" s="59">
        <v>624.67660000000001</v>
      </c>
      <c r="I2428" s="140">
        <v>1305</v>
      </c>
      <c r="J2428" s="141">
        <v>815202.96299999999</v>
      </c>
      <c r="K2428" s="59" t="s">
        <v>152</v>
      </c>
      <c r="L2428" s="59" t="s">
        <v>153</v>
      </c>
      <c r="M2428" s="60" t="s">
        <v>154</v>
      </c>
      <c r="N2428" s="61">
        <v>853910</v>
      </c>
      <c r="O2428" s="60" t="s">
        <v>155</v>
      </c>
      <c r="P2428" s="60" t="s">
        <v>156</v>
      </c>
      <c r="Q2428" s="60" t="s">
        <v>156</v>
      </c>
      <c r="R2428" s="60" t="s">
        <v>157</v>
      </c>
      <c r="S2428" s="62" t="s">
        <v>158</v>
      </c>
    </row>
    <row r="2429" spans="1:19" x14ac:dyDescent="0.2">
      <c r="A2429" s="65">
        <v>45767</v>
      </c>
      <c r="B2429" s="66">
        <v>0.39930555555555602</v>
      </c>
      <c r="C2429" s="67" t="s">
        <v>2727</v>
      </c>
      <c r="D2429" s="67" t="s">
        <v>323</v>
      </c>
      <c r="E2429" s="68" t="s">
        <v>2728</v>
      </c>
      <c r="F2429" s="67" t="s">
        <v>201</v>
      </c>
      <c r="G2429" s="68" t="s">
        <v>202</v>
      </c>
      <c r="H2429" s="67">
        <v>53.75</v>
      </c>
      <c r="I2429" s="142">
        <v>1476.9</v>
      </c>
      <c r="J2429" s="141">
        <v>79383.375</v>
      </c>
      <c r="K2429" s="67" t="s">
        <v>152</v>
      </c>
      <c r="L2429" s="67" t="s">
        <v>174</v>
      </c>
      <c r="M2429" s="68" t="s">
        <v>175</v>
      </c>
      <c r="N2429" s="61"/>
      <c r="O2429" s="60" t="s">
        <v>155</v>
      </c>
      <c r="P2429" s="60" t="s">
        <v>211</v>
      </c>
      <c r="Q2429" s="60" t="s">
        <v>204</v>
      </c>
      <c r="R2429" s="60" t="s">
        <v>177</v>
      </c>
      <c r="S2429" s="62" t="s">
        <v>158</v>
      </c>
    </row>
    <row r="2430" spans="1:19" x14ac:dyDescent="0.2">
      <c r="A2430" s="57">
        <v>45767</v>
      </c>
      <c r="B2430" s="58">
        <v>0.42499999999999999</v>
      </c>
      <c r="C2430" s="59">
        <v>2427</v>
      </c>
      <c r="D2430" s="59" t="s">
        <v>14</v>
      </c>
      <c r="E2430" s="60" t="s">
        <v>171</v>
      </c>
      <c r="F2430" s="59" t="s">
        <v>150</v>
      </c>
      <c r="G2430" s="60" t="s">
        <v>151</v>
      </c>
      <c r="H2430" s="59">
        <v>403.42700000000002</v>
      </c>
      <c r="I2430" s="140">
        <v>1199.27</v>
      </c>
      <c r="J2430" s="141">
        <v>483815.98</v>
      </c>
      <c r="K2430" s="59" t="s">
        <v>152</v>
      </c>
      <c r="L2430" s="59" t="s">
        <v>201</v>
      </c>
      <c r="M2430" s="60" t="s">
        <v>1820</v>
      </c>
      <c r="N2430" s="61">
        <v>616797</v>
      </c>
      <c r="O2430" s="60" t="s">
        <v>155</v>
      </c>
      <c r="P2430" s="60" t="s">
        <v>156</v>
      </c>
      <c r="Q2430" s="60" t="s">
        <v>156</v>
      </c>
      <c r="R2430" s="60" t="s">
        <v>157</v>
      </c>
      <c r="S2430" s="62" t="s">
        <v>158</v>
      </c>
    </row>
    <row r="2431" spans="1:19" x14ac:dyDescent="0.2">
      <c r="A2431" s="57">
        <v>45767</v>
      </c>
      <c r="B2431" s="58">
        <v>0.452083333333333</v>
      </c>
      <c r="C2431" s="59">
        <v>60183</v>
      </c>
      <c r="D2431" s="59" t="s">
        <v>7</v>
      </c>
      <c r="E2431" s="60" t="s">
        <v>181</v>
      </c>
      <c r="F2431" s="59" t="s">
        <v>150</v>
      </c>
      <c r="G2431" s="60" t="s">
        <v>151</v>
      </c>
      <c r="H2431" s="59">
        <v>376.0138</v>
      </c>
      <c r="I2431" s="140">
        <v>1305</v>
      </c>
      <c r="J2431" s="141">
        <v>490698.00900000002</v>
      </c>
      <c r="K2431" s="59" t="s">
        <v>152</v>
      </c>
      <c r="L2431" s="59" t="s">
        <v>153</v>
      </c>
      <c r="M2431" s="60" t="s">
        <v>154</v>
      </c>
      <c r="N2431" s="61">
        <v>539666</v>
      </c>
      <c r="O2431" s="60" t="s">
        <v>155</v>
      </c>
      <c r="P2431" s="60" t="s">
        <v>156</v>
      </c>
      <c r="Q2431" s="60" t="s">
        <v>156</v>
      </c>
      <c r="R2431" s="60" t="s">
        <v>157</v>
      </c>
      <c r="S2431" s="62" t="s">
        <v>158</v>
      </c>
    </row>
    <row r="2432" spans="1:19" x14ac:dyDescent="0.2">
      <c r="A2432" s="57">
        <v>45767</v>
      </c>
      <c r="B2432" s="58">
        <v>0.47847222222222202</v>
      </c>
      <c r="C2432" s="59">
        <v>117</v>
      </c>
      <c r="D2432" s="59" t="s">
        <v>25</v>
      </c>
      <c r="E2432" s="60" t="s">
        <v>238</v>
      </c>
      <c r="F2432" s="59" t="s">
        <v>150</v>
      </c>
      <c r="G2432" s="60" t="s">
        <v>151</v>
      </c>
      <c r="H2432" s="59">
        <v>409.53100000000001</v>
      </c>
      <c r="I2432" s="140">
        <v>1215.5899999999999</v>
      </c>
      <c r="J2432" s="141">
        <v>497823.64</v>
      </c>
      <c r="K2432" s="59" t="s">
        <v>152</v>
      </c>
      <c r="L2432" s="59" t="s">
        <v>201</v>
      </c>
      <c r="M2432" s="60" t="s">
        <v>1820</v>
      </c>
      <c r="N2432" s="61">
        <v>781056</v>
      </c>
      <c r="O2432" s="60" t="s">
        <v>155</v>
      </c>
      <c r="P2432" s="60" t="s">
        <v>156</v>
      </c>
      <c r="Q2432" s="60" t="s">
        <v>156</v>
      </c>
      <c r="R2432" s="60" t="s">
        <v>157</v>
      </c>
      <c r="S2432" s="62" t="s">
        <v>158</v>
      </c>
    </row>
    <row r="2433" spans="1:19" x14ac:dyDescent="0.2">
      <c r="A2433" s="65">
        <v>45767</v>
      </c>
      <c r="B2433" s="66">
        <v>0.49097222222222198</v>
      </c>
      <c r="C2433" s="67" t="s">
        <v>2729</v>
      </c>
      <c r="D2433" s="67" t="s">
        <v>105</v>
      </c>
      <c r="E2433" s="68" t="s">
        <v>2730</v>
      </c>
      <c r="F2433" s="67" t="s">
        <v>201</v>
      </c>
      <c r="G2433" s="68" t="s">
        <v>202</v>
      </c>
      <c r="H2433" s="67">
        <v>36.53</v>
      </c>
      <c r="I2433" s="142">
        <v>1475.9</v>
      </c>
      <c r="J2433" s="141">
        <v>53914.627</v>
      </c>
      <c r="K2433" s="67" t="s">
        <v>152</v>
      </c>
      <c r="L2433" s="67" t="s">
        <v>174</v>
      </c>
      <c r="M2433" s="68" t="s">
        <v>175</v>
      </c>
      <c r="N2433" s="61"/>
      <c r="O2433" s="60" t="s">
        <v>383</v>
      </c>
      <c r="P2433" s="60" t="s">
        <v>393</v>
      </c>
      <c r="Q2433" s="60" t="s">
        <v>297</v>
      </c>
      <c r="R2433" s="60" t="s">
        <v>177</v>
      </c>
      <c r="S2433" s="62" t="s">
        <v>384</v>
      </c>
    </row>
    <row r="2434" spans="1:19" x14ac:dyDescent="0.2">
      <c r="A2434" s="65">
        <v>45767</v>
      </c>
      <c r="B2434" s="66">
        <v>0.60555555555555596</v>
      </c>
      <c r="C2434" s="67" t="s">
        <v>2731</v>
      </c>
      <c r="D2434" s="67" t="s">
        <v>323</v>
      </c>
      <c r="E2434" s="68" t="s">
        <v>2728</v>
      </c>
      <c r="F2434" s="67" t="s">
        <v>201</v>
      </c>
      <c r="G2434" s="68" t="s">
        <v>202</v>
      </c>
      <c r="H2434" s="67">
        <v>36.57</v>
      </c>
      <c r="I2434" s="142">
        <v>1476.9</v>
      </c>
      <c r="J2434" s="141">
        <v>54010.233</v>
      </c>
      <c r="K2434" s="67" t="s">
        <v>152</v>
      </c>
      <c r="L2434" s="67" t="s">
        <v>174</v>
      </c>
      <c r="M2434" s="68" t="s">
        <v>175</v>
      </c>
      <c r="N2434" s="61"/>
      <c r="O2434" s="60" t="s">
        <v>155</v>
      </c>
      <c r="P2434" s="60" t="s">
        <v>211</v>
      </c>
      <c r="Q2434" s="60" t="s">
        <v>204</v>
      </c>
      <c r="R2434" s="60" t="s">
        <v>177</v>
      </c>
      <c r="S2434" s="62" t="s">
        <v>158</v>
      </c>
    </row>
    <row r="2435" spans="1:19" x14ac:dyDescent="0.2">
      <c r="A2435" s="57">
        <v>45767</v>
      </c>
      <c r="B2435" s="58">
        <v>0.73333333333333295</v>
      </c>
      <c r="C2435" s="59" t="s">
        <v>2732</v>
      </c>
      <c r="D2435" s="59" t="s">
        <v>82</v>
      </c>
      <c r="E2435" s="60" t="s">
        <v>173</v>
      </c>
      <c r="F2435" s="59" t="s">
        <v>153</v>
      </c>
      <c r="G2435" s="60" t="s">
        <v>165</v>
      </c>
      <c r="H2435" s="59">
        <v>37.036700000000003</v>
      </c>
      <c r="I2435" s="140">
        <v>1558.28</v>
      </c>
      <c r="J2435" s="141">
        <v>57713.54</v>
      </c>
      <c r="K2435" s="59" t="s">
        <v>166</v>
      </c>
      <c r="L2435" s="59" t="s">
        <v>850</v>
      </c>
      <c r="M2435" s="60" t="s">
        <v>2619</v>
      </c>
      <c r="N2435" s="61"/>
      <c r="O2435" s="60" t="s">
        <v>155</v>
      </c>
      <c r="P2435" s="60" t="s">
        <v>176</v>
      </c>
      <c r="Q2435" s="59"/>
      <c r="R2435" s="60" t="s">
        <v>177</v>
      </c>
      <c r="S2435" s="62" t="s">
        <v>158</v>
      </c>
    </row>
    <row r="2436" spans="1:19" x14ac:dyDescent="0.2">
      <c r="A2436" s="57">
        <v>45767</v>
      </c>
      <c r="B2436" s="58">
        <v>0.73541666666666705</v>
      </c>
      <c r="C2436" s="59" t="s">
        <v>2733</v>
      </c>
      <c r="D2436" s="59" t="s">
        <v>82</v>
      </c>
      <c r="E2436" s="60" t="s">
        <v>2677</v>
      </c>
      <c r="F2436" s="59" t="s">
        <v>153</v>
      </c>
      <c r="G2436" s="60" t="s">
        <v>165</v>
      </c>
      <c r="H2436" s="59">
        <v>22.96</v>
      </c>
      <c r="I2436" s="140">
        <v>1459.2</v>
      </c>
      <c r="J2436" s="141">
        <v>33503.232000000004</v>
      </c>
      <c r="K2436" s="59" t="s">
        <v>152</v>
      </c>
      <c r="L2436" s="59" t="s">
        <v>174</v>
      </c>
      <c r="M2436" s="60" t="s">
        <v>175</v>
      </c>
      <c r="N2436" s="61"/>
      <c r="O2436" s="60" t="s">
        <v>155</v>
      </c>
      <c r="P2436" s="60" t="s">
        <v>176</v>
      </c>
      <c r="Q2436" s="59"/>
      <c r="R2436" s="60" t="s">
        <v>177</v>
      </c>
      <c r="S2436" s="62" t="s">
        <v>158</v>
      </c>
    </row>
    <row r="2437" spans="1:19" x14ac:dyDescent="0.2">
      <c r="A2437" s="57">
        <v>45767</v>
      </c>
      <c r="B2437" s="58">
        <v>0.82152777777777797</v>
      </c>
      <c r="C2437" s="59" t="s">
        <v>2734</v>
      </c>
      <c r="D2437" s="59" t="s">
        <v>82</v>
      </c>
      <c r="E2437" s="60" t="s">
        <v>173</v>
      </c>
      <c r="F2437" s="59" t="s">
        <v>153</v>
      </c>
      <c r="G2437" s="60" t="s">
        <v>165</v>
      </c>
      <c r="H2437" s="59">
        <v>18.0322</v>
      </c>
      <c r="I2437" s="140">
        <v>1557.44</v>
      </c>
      <c r="J2437" s="141">
        <v>28084.06</v>
      </c>
      <c r="K2437" s="59" t="s">
        <v>152</v>
      </c>
      <c r="L2437" s="59" t="s">
        <v>850</v>
      </c>
      <c r="M2437" s="60" t="s">
        <v>2735</v>
      </c>
      <c r="N2437" s="61"/>
      <c r="O2437" s="60" t="s">
        <v>155</v>
      </c>
      <c r="P2437" s="60" t="s">
        <v>176</v>
      </c>
      <c r="Q2437" s="59"/>
      <c r="R2437" s="60" t="s">
        <v>177</v>
      </c>
      <c r="S2437" s="62" t="s">
        <v>158</v>
      </c>
    </row>
    <row r="2438" spans="1:19" x14ac:dyDescent="0.2">
      <c r="A2438" s="57">
        <v>45767</v>
      </c>
      <c r="B2438" s="58">
        <v>0.94166666666666698</v>
      </c>
      <c r="C2438" s="59">
        <v>2431</v>
      </c>
      <c r="D2438" s="59" t="s">
        <v>24</v>
      </c>
      <c r="E2438" s="60" t="s">
        <v>301</v>
      </c>
      <c r="F2438" s="59" t="s">
        <v>150</v>
      </c>
      <c r="G2438" s="60" t="s">
        <v>151</v>
      </c>
      <c r="H2438" s="59">
        <v>414.15699999999998</v>
      </c>
      <c r="I2438" s="140">
        <v>1199.3699999999999</v>
      </c>
      <c r="J2438" s="141">
        <v>496729.15</v>
      </c>
      <c r="K2438" s="59" t="s">
        <v>152</v>
      </c>
      <c r="L2438" s="59" t="s">
        <v>201</v>
      </c>
      <c r="M2438" s="60" t="s">
        <v>1820</v>
      </c>
      <c r="N2438" s="61">
        <v>964455</v>
      </c>
      <c r="O2438" s="60" t="s">
        <v>155</v>
      </c>
      <c r="P2438" s="60" t="s">
        <v>156</v>
      </c>
      <c r="Q2438" s="60" t="s">
        <v>156</v>
      </c>
      <c r="R2438" s="60" t="s">
        <v>157</v>
      </c>
      <c r="S2438" s="62" t="s">
        <v>158</v>
      </c>
    </row>
    <row r="2439" spans="1:19" x14ac:dyDescent="0.2">
      <c r="A2439" s="57">
        <v>45767</v>
      </c>
      <c r="B2439" s="58">
        <v>0.96736111111111101</v>
      </c>
      <c r="C2439" s="59" t="s">
        <v>2736</v>
      </c>
      <c r="D2439" s="59" t="s">
        <v>14</v>
      </c>
      <c r="E2439" s="60" t="s">
        <v>2737</v>
      </c>
      <c r="F2439" s="59" t="s">
        <v>218</v>
      </c>
      <c r="G2439" s="60" t="s">
        <v>219</v>
      </c>
      <c r="H2439" s="59">
        <v>426.35</v>
      </c>
      <c r="I2439" s="140">
        <v>1360.2</v>
      </c>
      <c r="J2439" s="141">
        <v>579921.27</v>
      </c>
      <c r="K2439" s="59" t="s">
        <v>152</v>
      </c>
      <c r="L2439" s="59" t="s">
        <v>174</v>
      </c>
      <c r="M2439" s="60" t="s">
        <v>175</v>
      </c>
      <c r="N2439" s="61">
        <v>617785</v>
      </c>
      <c r="O2439" s="60" t="s">
        <v>155</v>
      </c>
      <c r="P2439" s="60" t="s">
        <v>156</v>
      </c>
      <c r="Q2439" s="60" t="s">
        <v>156</v>
      </c>
      <c r="R2439" s="60" t="s">
        <v>157</v>
      </c>
      <c r="S2439" s="62" t="s">
        <v>158</v>
      </c>
    </row>
    <row r="2440" spans="1:19" x14ac:dyDescent="0.2">
      <c r="A2440" s="57">
        <v>45768</v>
      </c>
      <c r="B2440" s="58">
        <v>1.38888888888889E-2</v>
      </c>
      <c r="C2440" s="59" t="s">
        <v>2738</v>
      </c>
      <c r="D2440" s="59" t="s">
        <v>13</v>
      </c>
      <c r="E2440" s="60" t="s">
        <v>347</v>
      </c>
      <c r="F2440" s="59" t="s">
        <v>150</v>
      </c>
      <c r="G2440" s="60" t="s">
        <v>151</v>
      </c>
      <c r="H2440" s="59">
        <v>431.38</v>
      </c>
      <c r="I2440" s="140">
        <v>1397</v>
      </c>
      <c r="J2440" s="141">
        <v>602638</v>
      </c>
      <c r="K2440" s="59" t="s">
        <v>152</v>
      </c>
      <c r="L2440" s="59" t="s">
        <v>167</v>
      </c>
      <c r="M2440" s="60" t="s">
        <v>168</v>
      </c>
      <c r="N2440" s="61">
        <v>614774</v>
      </c>
      <c r="O2440" s="60" t="s">
        <v>155</v>
      </c>
      <c r="P2440" s="60" t="s">
        <v>156</v>
      </c>
      <c r="Q2440" s="60" t="s">
        <v>156</v>
      </c>
      <c r="R2440" s="60" t="s">
        <v>157</v>
      </c>
      <c r="S2440" s="62" t="s">
        <v>158</v>
      </c>
    </row>
    <row r="2441" spans="1:19" x14ac:dyDescent="0.2">
      <c r="A2441" s="57">
        <v>45768</v>
      </c>
      <c r="B2441" s="58">
        <v>0.30972222222222201</v>
      </c>
      <c r="C2441" s="59" t="s">
        <v>2739</v>
      </c>
      <c r="D2441" s="59" t="s">
        <v>76</v>
      </c>
      <c r="E2441" s="60" t="s">
        <v>2740</v>
      </c>
      <c r="F2441" s="59" t="s">
        <v>186</v>
      </c>
      <c r="G2441" s="60" t="s">
        <v>187</v>
      </c>
      <c r="H2441" s="59">
        <v>36.630000000000003</v>
      </c>
      <c r="I2441" s="140">
        <v>1239.5</v>
      </c>
      <c r="J2441" s="141">
        <v>45402.885000000002</v>
      </c>
      <c r="K2441" s="59" t="s">
        <v>152</v>
      </c>
      <c r="L2441" s="59" t="s">
        <v>174</v>
      </c>
      <c r="M2441" s="60" t="s">
        <v>175</v>
      </c>
      <c r="N2441" s="61"/>
      <c r="O2441" s="60" t="s">
        <v>383</v>
      </c>
      <c r="P2441" s="60" t="s">
        <v>393</v>
      </c>
      <c r="Q2441" s="60" t="s">
        <v>204</v>
      </c>
      <c r="R2441" s="60" t="s">
        <v>211</v>
      </c>
      <c r="S2441" s="62" t="s">
        <v>384</v>
      </c>
    </row>
    <row r="2442" spans="1:19" x14ac:dyDescent="0.2">
      <c r="A2442" s="57">
        <v>45768</v>
      </c>
      <c r="B2442" s="58">
        <v>0.31597222222222199</v>
      </c>
      <c r="C2442" s="59" t="s">
        <v>2741</v>
      </c>
      <c r="D2442" s="59" t="s">
        <v>64</v>
      </c>
      <c r="E2442" s="60" t="s">
        <v>2564</v>
      </c>
      <c r="F2442" s="59" t="s">
        <v>150</v>
      </c>
      <c r="G2442" s="60" t="s">
        <v>151</v>
      </c>
      <c r="H2442" s="59">
        <v>51.866700000000002</v>
      </c>
      <c r="I2442" s="140">
        <v>1305</v>
      </c>
      <c r="J2442" s="141">
        <v>67686.043999999994</v>
      </c>
      <c r="K2442" s="59" t="s">
        <v>152</v>
      </c>
      <c r="L2442" s="59" t="s">
        <v>153</v>
      </c>
      <c r="M2442" s="60" t="s">
        <v>154</v>
      </c>
      <c r="N2442" s="61"/>
      <c r="O2442" s="60" t="s">
        <v>155</v>
      </c>
      <c r="P2442" s="60" t="s">
        <v>191</v>
      </c>
      <c r="Q2442" s="60" t="s">
        <v>192</v>
      </c>
      <c r="R2442" s="60" t="s">
        <v>193</v>
      </c>
      <c r="S2442" s="62" t="s">
        <v>158</v>
      </c>
    </row>
    <row r="2443" spans="1:19" x14ac:dyDescent="0.2">
      <c r="A2443" s="57">
        <v>45768</v>
      </c>
      <c r="B2443" s="58">
        <v>0.328472222222222</v>
      </c>
      <c r="C2443" s="59">
        <v>60197</v>
      </c>
      <c r="D2443" s="59" t="s">
        <v>60</v>
      </c>
      <c r="E2443" s="60" t="s">
        <v>281</v>
      </c>
      <c r="F2443" s="59" t="s">
        <v>150</v>
      </c>
      <c r="G2443" s="60" t="s">
        <v>151</v>
      </c>
      <c r="H2443" s="59">
        <v>116.56480000000001</v>
      </c>
      <c r="I2443" s="140">
        <v>1305</v>
      </c>
      <c r="J2443" s="141">
        <v>152117.06400000001</v>
      </c>
      <c r="K2443" s="59" t="s">
        <v>152</v>
      </c>
      <c r="L2443" s="59" t="s">
        <v>153</v>
      </c>
      <c r="M2443" s="60" t="s">
        <v>154</v>
      </c>
      <c r="N2443" s="61"/>
      <c r="O2443" s="60" t="s">
        <v>155</v>
      </c>
      <c r="P2443" s="60" t="s">
        <v>191</v>
      </c>
      <c r="Q2443" s="60" t="s">
        <v>192</v>
      </c>
      <c r="R2443" s="60" t="s">
        <v>193</v>
      </c>
      <c r="S2443" s="62" t="s">
        <v>158</v>
      </c>
    </row>
    <row r="2444" spans="1:19" x14ac:dyDescent="0.2">
      <c r="A2444" s="57">
        <v>45768</v>
      </c>
      <c r="B2444" s="58">
        <v>0.34861111111111098</v>
      </c>
      <c r="C2444" s="59" t="s">
        <v>2742</v>
      </c>
      <c r="D2444" s="59" t="s">
        <v>40</v>
      </c>
      <c r="E2444" s="60" t="s">
        <v>373</v>
      </c>
      <c r="F2444" s="59" t="s">
        <v>150</v>
      </c>
      <c r="G2444" s="60" t="s">
        <v>151</v>
      </c>
      <c r="H2444" s="59">
        <v>285.52999999999997</v>
      </c>
      <c r="I2444" s="140">
        <v>1397.02</v>
      </c>
      <c r="J2444" s="141">
        <v>398890.02</v>
      </c>
      <c r="K2444" s="59" t="s">
        <v>152</v>
      </c>
      <c r="L2444" s="59" t="s">
        <v>167</v>
      </c>
      <c r="M2444" s="60" t="s">
        <v>168</v>
      </c>
      <c r="N2444" s="61">
        <v>174440</v>
      </c>
      <c r="O2444" s="60" t="s">
        <v>155</v>
      </c>
      <c r="P2444" s="60" t="s">
        <v>210</v>
      </c>
      <c r="Q2444" s="60" t="s">
        <v>204</v>
      </c>
      <c r="R2444" s="60" t="s">
        <v>211</v>
      </c>
      <c r="S2444" s="62" t="s">
        <v>158</v>
      </c>
    </row>
    <row r="2445" spans="1:19" x14ac:dyDescent="0.2">
      <c r="A2445" s="57">
        <v>45768</v>
      </c>
      <c r="B2445" s="58">
        <v>0.35625000000000001</v>
      </c>
      <c r="C2445" s="59">
        <v>61287</v>
      </c>
      <c r="D2445" s="59" t="s">
        <v>41</v>
      </c>
      <c r="E2445" s="60" t="s">
        <v>215</v>
      </c>
      <c r="F2445" s="59" t="s">
        <v>153</v>
      </c>
      <c r="G2445" s="60" t="s">
        <v>165</v>
      </c>
      <c r="H2445" s="59">
        <v>45.576799999999999</v>
      </c>
      <c r="I2445" s="140">
        <v>1536</v>
      </c>
      <c r="J2445" s="141">
        <v>70005.964999999997</v>
      </c>
      <c r="K2445" s="59" t="s">
        <v>152</v>
      </c>
      <c r="L2445" s="59" t="s">
        <v>153</v>
      </c>
      <c r="M2445" s="60" t="s">
        <v>154</v>
      </c>
      <c r="N2445" s="61">
        <v>52760</v>
      </c>
      <c r="O2445" s="60" t="s">
        <v>155</v>
      </c>
      <c r="P2445" s="60" t="s">
        <v>191</v>
      </c>
      <c r="Q2445" s="60" t="s">
        <v>204</v>
      </c>
      <c r="R2445" s="60" t="s">
        <v>193</v>
      </c>
      <c r="S2445" s="62" t="s">
        <v>158</v>
      </c>
    </row>
    <row r="2446" spans="1:19" x14ac:dyDescent="0.2">
      <c r="A2446" s="57">
        <v>45768</v>
      </c>
      <c r="B2446" s="58">
        <v>0.43958333333333299</v>
      </c>
      <c r="C2446" s="59" t="s">
        <v>2743</v>
      </c>
      <c r="D2446" s="59" t="s">
        <v>47</v>
      </c>
      <c r="E2446" s="60" t="s">
        <v>2665</v>
      </c>
      <c r="F2446" s="59" t="s">
        <v>153</v>
      </c>
      <c r="G2446" s="60" t="s">
        <v>165</v>
      </c>
      <c r="H2446" s="59">
        <v>9.7200000000000006</v>
      </c>
      <c r="I2446" s="140">
        <v>1501.4</v>
      </c>
      <c r="J2446" s="141">
        <v>14593.608</v>
      </c>
      <c r="K2446" s="59" t="s">
        <v>152</v>
      </c>
      <c r="L2446" s="59" t="s">
        <v>174</v>
      </c>
      <c r="M2446" s="60" t="s">
        <v>175</v>
      </c>
      <c r="N2446" s="61">
        <v>419008</v>
      </c>
      <c r="O2446" s="60" t="s">
        <v>155</v>
      </c>
      <c r="P2446" s="60" t="s">
        <v>276</v>
      </c>
      <c r="Q2446" s="60" t="s">
        <v>339</v>
      </c>
      <c r="R2446" s="60" t="s">
        <v>276</v>
      </c>
      <c r="S2446" s="62" t="s">
        <v>158</v>
      </c>
    </row>
    <row r="2447" spans="1:19" x14ac:dyDescent="0.2">
      <c r="A2447" s="57">
        <v>45768</v>
      </c>
      <c r="B2447" s="58">
        <v>0.45833333333333298</v>
      </c>
      <c r="C2447" s="59" t="s">
        <v>2744</v>
      </c>
      <c r="D2447" s="59" t="s">
        <v>48</v>
      </c>
      <c r="E2447" s="60" t="s">
        <v>2745</v>
      </c>
      <c r="F2447" s="59" t="s">
        <v>218</v>
      </c>
      <c r="G2447" s="60" t="s">
        <v>219</v>
      </c>
      <c r="H2447" s="59">
        <v>160.59</v>
      </c>
      <c r="I2447" s="140">
        <v>1286.7</v>
      </c>
      <c r="J2447" s="141">
        <v>206631.15299999999</v>
      </c>
      <c r="K2447" s="59" t="s">
        <v>152</v>
      </c>
      <c r="L2447" s="59" t="s">
        <v>174</v>
      </c>
      <c r="M2447" s="60" t="s">
        <v>175</v>
      </c>
      <c r="N2447" s="61"/>
      <c r="O2447" s="60" t="s">
        <v>155</v>
      </c>
      <c r="P2447" s="60" t="s">
        <v>336</v>
      </c>
      <c r="Q2447" s="60" t="s">
        <v>336</v>
      </c>
      <c r="R2447" s="60" t="s">
        <v>312</v>
      </c>
      <c r="S2447" s="62" t="s">
        <v>158</v>
      </c>
    </row>
    <row r="2448" spans="1:19" x14ac:dyDescent="0.2">
      <c r="A2448" s="57">
        <v>45768</v>
      </c>
      <c r="B2448" s="58">
        <v>0.46180555555555602</v>
      </c>
      <c r="C2448" s="59">
        <v>60224</v>
      </c>
      <c r="D2448" s="59" t="s">
        <v>17</v>
      </c>
      <c r="E2448" s="60" t="s">
        <v>230</v>
      </c>
      <c r="F2448" s="59" t="s">
        <v>150</v>
      </c>
      <c r="G2448" s="60" t="s">
        <v>151</v>
      </c>
      <c r="H2448" s="59">
        <v>346.10500000000002</v>
      </c>
      <c r="I2448" s="140">
        <v>1305</v>
      </c>
      <c r="J2448" s="141">
        <v>451667.02500000002</v>
      </c>
      <c r="K2448" s="59" t="s">
        <v>152</v>
      </c>
      <c r="L2448" s="59" t="s">
        <v>153</v>
      </c>
      <c r="M2448" s="60" t="s">
        <v>154</v>
      </c>
      <c r="N2448" s="61">
        <v>117147</v>
      </c>
      <c r="O2448" s="60" t="s">
        <v>155</v>
      </c>
      <c r="P2448" s="60" t="s">
        <v>156</v>
      </c>
      <c r="Q2448" s="60" t="s">
        <v>156</v>
      </c>
      <c r="R2448" s="60" t="s">
        <v>157</v>
      </c>
      <c r="S2448" s="62" t="s">
        <v>158</v>
      </c>
    </row>
    <row r="2449" spans="1:19" x14ac:dyDescent="0.2">
      <c r="A2449" s="57">
        <v>45768</v>
      </c>
      <c r="B2449" s="58">
        <v>0.47013888888888899</v>
      </c>
      <c r="C2449" s="59" t="s">
        <v>2746</v>
      </c>
      <c r="D2449" s="59" t="s">
        <v>15</v>
      </c>
      <c r="E2449" s="60" t="s">
        <v>164</v>
      </c>
      <c r="F2449" s="59" t="s">
        <v>150</v>
      </c>
      <c r="G2449" s="60" t="s">
        <v>151</v>
      </c>
      <c r="H2449" s="59">
        <v>609.48</v>
      </c>
      <c r="I2449" s="140">
        <v>1396.99</v>
      </c>
      <c r="J2449" s="141">
        <v>851438.11</v>
      </c>
      <c r="K2449" s="59" t="s">
        <v>152</v>
      </c>
      <c r="L2449" s="59" t="s">
        <v>167</v>
      </c>
      <c r="M2449" s="60" t="s">
        <v>168</v>
      </c>
      <c r="N2449" s="61">
        <v>395501</v>
      </c>
      <c r="O2449" s="60" t="s">
        <v>155</v>
      </c>
      <c r="P2449" s="60" t="s">
        <v>156</v>
      </c>
      <c r="Q2449" s="60" t="s">
        <v>156</v>
      </c>
      <c r="R2449" s="60" t="s">
        <v>157</v>
      </c>
      <c r="S2449" s="62" t="s">
        <v>158</v>
      </c>
    </row>
    <row r="2450" spans="1:19" x14ac:dyDescent="0.2">
      <c r="A2450" s="57">
        <v>45768</v>
      </c>
      <c r="B2450" s="58">
        <v>0.485416666666667</v>
      </c>
      <c r="C2450" s="59" t="s">
        <v>2747</v>
      </c>
      <c r="D2450" s="59" t="s">
        <v>39</v>
      </c>
      <c r="E2450" s="60" t="s">
        <v>209</v>
      </c>
      <c r="F2450" s="59" t="s">
        <v>150</v>
      </c>
      <c r="G2450" s="60" t="s">
        <v>151</v>
      </c>
      <c r="H2450" s="59">
        <v>58.7</v>
      </c>
      <c r="I2450" s="140">
        <v>1396.93</v>
      </c>
      <c r="J2450" s="141">
        <v>81999.990000000005</v>
      </c>
      <c r="K2450" s="59" t="s">
        <v>152</v>
      </c>
      <c r="L2450" s="59" t="s">
        <v>167</v>
      </c>
      <c r="M2450" s="60" t="s">
        <v>168</v>
      </c>
      <c r="N2450" s="61">
        <v>163789</v>
      </c>
      <c r="O2450" s="60" t="s">
        <v>155</v>
      </c>
      <c r="P2450" s="60" t="s">
        <v>210</v>
      </c>
      <c r="Q2450" s="60" t="s">
        <v>204</v>
      </c>
      <c r="R2450" s="60" t="s">
        <v>211</v>
      </c>
      <c r="S2450" s="62" t="s">
        <v>158</v>
      </c>
    </row>
    <row r="2451" spans="1:19" x14ac:dyDescent="0.2">
      <c r="A2451" s="57">
        <v>45768</v>
      </c>
      <c r="B2451" s="58">
        <v>0.52500000000000002</v>
      </c>
      <c r="C2451" s="59" t="s">
        <v>2748</v>
      </c>
      <c r="D2451" s="59" t="s">
        <v>26</v>
      </c>
      <c r="E2451" s="60" t="s">
        <v>2749</v>
      </c>
      <c r="F2451" s="59" t="s">
        <v>150</v>
      </c>
      <c r="G2451" s="60" t="s">
        <v>151</v>
      </c>
      <c r="H2451" s="59">
        <v>355.92</v>
      </c>
      <c r="I2451" s="140">
        <v>1396.98</v>
      </c>
      <c r="J2451" s="141">
        <v>497212.98</v>
      </c>
      <c r="K2451" s="59" t="s">
        <v>152</v>
      </c>
      <c r="L2451" s="59" t="s">
        <v>167</v>
      </c>
      <c r="M2451" s="60" t="s">
        <v>168</v>
      </c>
      <c r="N2451" s="61">
        <v>161031</v>
      </c>
      <c r="O2451" s="60" t="s">
        <v>155</v>
      </c>
      <c r="P2451" s="60" t="s">
        <v>156</v>
      </c>
      <c r="Q2451" s="60" t="s">
        <v>156</v>
      </c>
      <c r="R2451" s="60" t="s">
        <v>157</v>
      </c>
      <c r="S2451" s="62" t="s">
        <v>158</v>
      </c>
    </row>
    <row r="2452" spans="1:19" x14ac:dyDescent="0.2">
      <c r="A2452" s="57">
        <v>45768</v>
      </c>
      <c r="B2452" s="58">
        <v>0.57499999999999996</v>
      </c>
      <c r="C2452" s="59" t="s">
        <v>2750</v>
      </c>
      <c r="D2452" s="59" t="s">
        <v>7</v>
      </c>
      <c r="E2452" s="60" t="s">
        <v>181</v>
      </c>
      <c r="F2452" s="59" t="s">
        <v>2614</v>
      </c>
      <c r="G2452" s="60" t="s">
        <v>151</v>
      </c>
      <c r="H2452" s="59">
        <v>398.82</v>
      </c>
      <c r="I2452" s="140">
        <v>1396.99</v>
      </c>
      <c r="J2452" s="141">
        <v>557148.89</v>
      </c>
      <c r="K2452" s="59" t="s">
        <v>152</v>
      </c>
      <c r="L2452" s="59" t="s">
        <v>167</v>
      </c>
      <c r="M2452" s="60" t="s">
        <v>168</v>
      </c>
      <c r="N2452" s="61">
        <v>540889</v>
      </c>
      <c r="O2452" s="60" t="s">
        <v>155</v>
      </c>
      <c r="P2452" s="60" t="s">
        <v>156</v>
      </c>
      <c r="Q2452" s="60" t="s">
        <v>156</v>
      </c>
      <c r="R2452" s="60" t="s">
        <v>157</v>
      </c>
      <c r="S2452" s="62" t="s">
        <v>158</v>
      </c>
    </row>
    <row r="2453" spans="1:19" x14ac:dyDescent="0.2">
      <c r="A2453" s="57">
        <v>45768</v>
      </c>
      <c r="B2453" s="58">
        <v>0.57499999999999996</v>
      </c>
      <c r="C2453" s="59" t="s">
        <v>2751</v>
      </c>
      <c r="D2453" s="59" t="s">
        <v>25</v>
      </c>
      <c r="E2453" s="60" t="s">
        <v>2752</v>
      </c>
      <c r="F2453" s="59" t="s">
        <v>218</v>
      </c>
      <c r="G2453" s="60" t="s">
        <v>219</v>
      </c>
      <c r="H2453" s="59">
        <v>394.41</v>
      </c>
      <c r="I2453" s="140">
        <v>1360.2</v>
      </c>
      <c r="J2453" s="141">
        <v>536476.48199999996</v>
      </c>
      <c r="K2453" s="59" t="s">
        <v>152</v>
      </c>
      <c r="L2453" s="59" t="s">
        <v>174</v>
      </c>
      <c r="M2453" s="60" t="s">
        <v>175</v>
      </c>
      <c r="N2453" s="61">
        <v>782152</v>
      </c>
      <c r="O2453" s="60" t="s">
        <v>155</v>
      </c>
      <c r="P2453" s="60" t="s">
        <v>156</v>
      </c>
      <c r="Q2453" s="60" t="s">
        <v>156</v>
      </c>
      <c r="R2453" s="60" t="s">
        <v>157</v>
      </c>
      <c r="S2453" s="62" t="s">
        <v>158</v>
      </c>
    </row>
    <row r="2454" spans="1:19" x14ac:dyDescent="0.2">
      <c r="A2454" s="57">
        <v>45768</v>
      </c>
      <c r="B2454" s="58">
        <v>0.58263888888888904</v>
      </c>
      <c r="C2454" s="59" t="s">
        <v>2753</v>
      </c>
      <c r="D2454" s="59" t="s">
        <v>57</v>
      </c>
      <c r="E2454" s="60" t="s">
        <v>330</v>
      </c>
      <c r="F2454" s="59" t="s">
        <v>153</v>
      </c>
      <c r="G2454" s="60" t="s">
        <v>165</v>
      </c>
      <c r="H2454" s="59">
        <v>62.04</v>
      </c>
      <c r="I2454" s="140" t="s">
        <v>761</v>
      </c>
      <c r="J2454" s="141"/>
      <c r="K2454" s="59" t="s">
        <v>166</v>
      </c>
      <c r="L2454" s="59" t="s">
        <v>220</v>
      </c>
      <c r="M2454" s="60" t="s">
        <v>221</v>
      </c>
      <c r="N2454" s="61"/>
      <c r="O2454" s="60" t="s">
        <v>155</v>
      </c>
      <c r="P2454" s="60" t="s">
        <v>246</v>
      </c>
      <c r="Q2454" s="60" t="s">
        <v>223</v>
      </c>
      <c r="R2454" s="60" t="s">
        <v>224</v>
      </c>
      <c r="S2454" s="62" t="s">
        <v>158</v>
      </c>
    </row>
    <row r="2455" spans="1:19" x14ac:dyDescent="0.2">
      <c r="A2455" s="57">
        <v>45768</v>
      </c>
      <c r="B2455" s="58">
        <v>0.61041666666666705</v>
      </c>
      <c r="C2455" s="59" t="s">
        <v>2754</v>
      </c>
      <c r="D2455" s="59" t="s">
        <v>29</v>
      </c>
      <c r="E2455" s="60" t="s">
        <v>294</v>
      </c>
      <c r="F2455" s="59" t="s">
        <v>295</v>
      </c>
      <c r="G2455" s="60" t="s">
        <v>296</v>
      </c>
      <c r="H2455" s="59">
        <v>74.08</v>
      </c>
      <c r="I2455" s="140" t="s">
        <v>761</v>
      </c>
      <c r="J2455" s="141"/>
      <c r="K2455" s="59" t="s">
        <v>166</v>
      </c>
      <c r="L2455" s="59" t="s">
        <v>174</v>
      </c>
      <c r="M2455" s="60" t="s">
        <v>175</v>
      </c>
      <c r="N2455" s="61">
        <v>238.648</v>
      </c>
      <c r="O2455" s="60" t="s">
        <v>155</v>
      </c>
      <c r="P2455" s="60" t="s">
        <v>191</v>
      </c>
      <c r="Q2455" s="60" t="s">
        <v>297</v>
      </c>
      <c r="R2455" s="60" t="s">
        <v>193</v>
      </c>
      <c r="S2455" s="62" t="s">
        <v>158</v>
      </c>
    </row>
    <row r="2456" spans="1:19" x14ac:dyDescent="0.2">
      <c r="A2456" s="65">
        <v>45768</v>
      </c>
      <c r="B2456" s="66">
        <v>0.61041666666666705</v>
      </c>
      <c r="C2456" s="67" t="s">
        <v>2755</v>
      </c>
      <c r="D2456" s="67" t="s">
        <v>29</v>
      </c>
      <c r="E2456" s="68" t="s">
        <v>2685</v>
      </c>
      <c r="F2456" s="67" t="s">
        <v>295</v>
      </c>
      <c r="G2456" s="68" t="s">
        <v>296</v>
      </c>
      <c r="H2456" s="67">
        <v>74.08</v>
      </c>
      <c r="I2456" s="142">
        <v>494</v>
      </c>
      <c r="J2456" s="141">
        <v>36595.519999999997</v>
      </c>
      <c r="K2456" s="67" t="s">
        <v>152</v>
      </c>
      <c r="L2456" s="67" t="s">
        <v>174</v>
      </c>
      <c r="M2456" s="68" t="s">
        <v>175</v>
      </c>
      <c r="N2456" s="61"/>
      <c r="O2456" s="60" t="s">
        <v>155</v>
      </c>
      <c r="P2456" s="60" t="s">
        <v>191</v>
      </c>
      <c r="Q2456" s="60" t="s">
        <v>297</v>
      </c>
      <c r="R2456" s="60" t="s">
        <v>193</v>
      </c>
      <c r="S2456" s="62" t="s">
        <v>158</v>
      </c>
    </row>
    <row r="2457" spans="1:19" x14ac:dyDescent="0.2">
      <c r="A2457" s="57">
        <v>45768</v>
      </c>
      <c r="B2457" s="58">
        <v>0.64652777777777803</v>
      </c>
      <c r="C2457" s="59" t="s">
        <v>2756</v>
      </c>
      <c r="D2457" s="59" t="s">
        <v>54</v>
      </c>
      <c r="E2457" s="60" t="s">
        <v>2757</v>
      </c>
      <c r="F2457" s="59" t="s">
        <v>153</v>
      </c>
      <c r="G2457" s="60" t="s">
        <v>165</v>
      </c>
      <c r="H2457" s="59">
        <v>65.209999999999994</v>
      </c>
      <c r="I2457" s="140">
        <v>1465.9</v>
      </c>
      <c r="J2457" s="141">
        <v>95591.339000000007</v>
      </c>
      <c r="K2457" s="59" t="s">
        <v>152</v>
      </c>
      <c r="L2457" s="59" t="s">
        <v>174</v>
      </c>
      <c r="M2457" s="60" t="s">
        <v>175</v>
      </c>
      <c r="N2457" s="61"/>
      <c r="O2457" s="60" t="s">
        <v>155</v>
      </c>
      <c r="P2457" s="60" t="s">
        <v>246</v>
      </c>
      <c r="Q2457" s="60" t="s">
        <v>223</v>
      </c>
      <c r="R2457" s="60" t="s">
        <v>224</v>
      </c>
      <c r="S2457" s="62" t="s">
        <v>158</v>
      </c>
    </row>
    <row r="2458" spans="1:19" x14ac:dyDescent="0.2">
      <c r="A2458" s="57">
        <v>45768</v>
      </c>
      <c r="B2458" s="58">
        <v>0.66597222222222197</v>
      </c>
      <c r="C2458" s="59" t="s">
        <v>2758</v>
      </c>
      <c r="D2458" s="59" t="s">
        <v>9</v>
      </c>
      <c r="E2458" s="60" t="s">
        <v>213</v>
      </c>
      <c r="F2458" s="59" t="s">
        <v>150</v>
      </c>
      <c r="G2458" s="60" t="s">
        <v>151</v>
      </c>
      <c r="H2458" s="59">
        <v>408.48</v>
      </c>
      <c r="I2458" s="140">
        <v>1396.99</v>
      </c>
      <c r="J2458" s="141">
        <v>570641.94999999995</v>
      </c>
      <c r="K2458" s="59" t="s">
        <v>152</v>
      </c>
      <c r="L2458" s="59" t="s">
        <v>167</v>
      </c>
      <c r="M2458" s="60" t="s">
        <v>168</v>
      </c>
      <c r="N2458" s="61">
        <v>1015479</v>
      </c>
      <c r="O2458" s="60" t="s">
        <v>155</v>
      </c>
      <c r="P2458" s="60" t="s">
        <v>156</v>
      </c>
      <c r="Q2458" s="60" t="s">
        <v>156</v>
      </c>
      <c r="R2458" s="60" t="s">
        <v>157</v>
      </c>
      <c r="S2458" s="62" t="s">
        <v>158</v>
      </c>
    </row>
    <row r="2459" spans="1:19" x14ac:dyDescent="0.2">
      <c r="A2459" s="57">
        <v>45768</v>
      </c>
      <c r="B2459" s="58">
        <v>0.69722222222222197</v>
      </c>
      <c r="C2459" s="59" t="s">
        <v>2759</v>
      </c>
      <c r="D2459" s="59" t="s">
        <v>84</v>
      </c>
      <c r="E2459" s="60" t="s">
        <v>2760</v>
      </c>
      <c r="F2459" s="59" t="s">
        <v>201</v>
      </c>
      <c r="G2459" s="60" t="s">
        <v>202</v>
      </c>
      <c r="H2459" s="59">
        <v>59.93</v>
      </c>
      <c r="I2459" s="140">
        <v>1500.4</v>
      </c>
      <c r="J2459" s="141">
        <v>89918.971999999994</v>
      </c>
      <c r="K2459" s="59" t="s">
        <v>152</v>
      </c>
      <c r="L2459" s="59" t="s">
        <v>174</v>
      </c>
      <c r="M2459" s="60" t="s">
        <v>175</v>
      </c>
      <c r="N2459" s="61"/>
      <c r="O2459" s="60" t="s">
        <v>188</v>
      </c>
      <c r="P2459" s="60" t="s">
        <v>176</v>
      </c>
      <c r="Q2459" s="60" t="s">
        <v>176</v>
      </c>
      <c r="R2459" s="60" t="s">
        <v>960</v>
      </c>
      <c r="S2459" s="62" t="s">
        <v>176</v>
      </c>
    </row>
    <row r="2460" spans="1:19" x14ac:dyDescent="0.2">
      <c r="A2460" s="57">
        <v>45768</v>
      </c>
      <c r="B2460" s="58">
        <v>0.70277777777777795</v>
      </c>
      <c r="C2460" s="59" t="s">
        <v>2761</v>
      </c>
      <c r="D2460" s="59" t="s">
        <v>10</v>
      </c>
      <c r="E2460" s="60" t="s">
        <v>228</v>
      </c>
      <c r="F2460" s="59" t="s">
        <v>150</v>
      </c>
      <c r="G2460" s="60" t="s">
        <v>151</v>
      </c>
      <c r="H2460" s="59">
        <v>376.61</v>
      </c>
      <c r="I2460" s="140">
        <v>1397</v>
      </c>
      <c r="J2460" s="141">
        <v>526125.99</v>
      </c>
      <c r="K2460" s="59" t="s">
        <v>152</v>
      </c>
      <c r="L2460" s="59" t="s">
        <v>167</v>
      </c>
      <c r="M2460" s="60" t="s">
        <v>168</v>
      </c>
      <c r="N2460" s="61">
        <v>995569</v>
      </c>
      <c r="O2460" s="60" t="s">
        <v>155</v>
      </c>
      <c r="P2460" s="60" t="s">
        <v>156</v>
      </c>
      <c r="Q2460" s="60" t="s">
        <v>156</v>
      </c>
      <c r="R2460" s="60" t="s">
        <v>157</v>
      </c>
      <c r="S2460" s="62" t="s">
        <v>158</v>
      </c>
    </row>
    <row r="2461" spans="1:19" x14ac:dyDescent="0.2">
      <c r="A2461" s="57">
        <v>45768</v>
      </c>
      <c r="B2461" s="58">
        <v>0.73333333333333295</v>
      </c>
      <c r="C2461" s="59" t="s">
        <v>2762</v>
      </c>
      <c r="D2461" s="59" t="s">
        <v>45</v>
      </c>
      <c r="E2461" s="60" t="s">
        <v>2763</v>
      </c>
      <c r="F2461" s="59" t="s">
        <v>153</v>
      </c>
      <c r="G2461" s="60" t="s">
        <v>165</v>
      </c>
      <c r="H2461" s="59">
        <v>37.32</v>
      </c>
      <c r="I2461" s="140">
        <v>1476.5</v>
      </c>
      <c r="J2461" s="141">
        <v>55102.98</v>
      </c>
      <c r="K2461" s="59" t="s">
        <v>152</v>
      </c>
      <c r="L2461" s="59" t="s">
        <v>174</v>
      </c>
      <c r="M2461" s="60" t="s">
        <v>175</v>
      </c>
      <c r="N2461" s="61"/>
      <c r="O2461" s="60" t="s">
        <v>155</v>
      </c>
      <c r="P2461" s="60" t="s">
        <v>211</v>
      </c>
      <c r="Q2461" s="60" t="s">
        <v>204</v>
      </c>
      <c r="R2461" s="60" t="s">
        <v>196</v>
      </c>
      <c r="S2461" s="62" t="s">
        <v>158</v>
      </c>
    </row>
    <row r="2462" spans="1:19" x14ac:dyDescent="0.2">
      <c r="A2462" s="57">
        <v>45768</v>
      </c>
      <c r="B2462" s="58">
        <v>0.79097222222222197</v>
      </c>
      <c r="C2462" s="59" t="s">
        <v>2764</v>
      </c>
      <c r="D2462" s="59" t="s">
        <v>12</v>
      </c>
      <c r="E2462" s="60" t="s">
        <v>183</v>
      </c>
      <c r="F2462" s="59" t="s">
        <v>150</v>
      </c>
      <c r="G2462" s="60" t="s">
        <v>151</v>
      </c>
      <c r="H2462" s="59">
        <v>489.21</v>
      </c>
      <c r="I2462" s="140">
        <v>1305</v>
      </c>
      <c r="J2462" s="141">
        <v>638419.05000000005</v>
      </c>
      <c r="K2462" s="59" t="s">
        <v>152</v>
      </c>
      <c r="L2462" s="59" t="s">
        <v>153</v>
      </c>
      <c r="M2462" s="60" t="s">
        <v>154</v>
      </c>
      <c r="N2462" s="61">
        <v>740860</v>
      </c>
      <c r="O2462" s="60" t="s">
        <v>155</v>
      </c>
      <c r="P2462" s="60" t="s">
        <v>156</v>
      </c>
      <c r="Q2462" s="60" t="s">
        <v>156</v>
      </c>
      <c r="R2462" s="60" t="s">
        <v>157</v>
      </c>
      <c r="S2462" s="62" t="s">
        <v>158</v>
      </c>
    </row>
    <row r="2463" spans="1:19" x14ac:dyDescent="0.2">
      <c r="A2463" s="57">
        <v>45768</v>
      </c>
      <c r="B2463" s="58">
        <v>0.79166666666666696</v>
      </c>
      <c r="C2463" s="59" t="s">
        <v>2765</v>
      </c>
      <c r="D2463" s="59" t="s">
        <v>19</v>
      </c>
      <c r="E2463" s="60" t="s">
        <v>162</v>
      </c>
      <c r="F2463" s="59" t="s">
        <v>150</v>
      </c>
      <c r="G2463" s="60" t="s">
        <v>151</v>
      </c>
      <c r="H2463" s="59">
        <v>361.29649999999998</v>
      </c>
      <c r="I2463" s="140">
        <v>1305</v>
      </c>
      <c r="J2463" s="141">
        <v>471491.93300000002</v>
      </c>
      <c r="K2463" s="59" t="s">
        <v>152</v>
      </c>
      <c r="L2463" s="59" t="s">
        <v>153</v>
      </c>
      <c r="M2463" s="60" t="s">
        <v>154</v>
      </c>
      <c r="N2463" s="61">
        <v>2354521</v>
      </c>
      <c r="O2463" s="60" t="s">
        <v>155</v>
      </c>
      <c r="P2463" s="60" t="s">
        <v>156</v>
      </c>
      <c r="Q2463" s="60" t="s">
        <v>156</v>
      </c>
      <c r="R2463" s="60" t="s">
        <v>157</v>
      </c>
      <c r="S2463" s="62" t="s">
        <v>158</v>
      </c>
    </row>
    <row r="2464" spans="1:19" x14ac:dyDescent="0.2">
      <c r="A2464" s="57">
        <v>45768</v>
      </c>
      <c r="B2464" s="58">
        <v>0.79305555555555596</v>
      </c>
      <c r="C2464" s="59" t="s">
        <v>2766</v>
      </c>
      <c r="D2464" s="59" t="s">
        <v>18</v>
      </c>
      <c r="E2464" s="60" t="s">
        <v>213</v>
      </c>
      <c r="F2464" s="59" t="s">
        <v>150</v>
      </c>
      <c r="G2464" s="60" t="s">
        <v>151</v>
      </c>
      <c r="H2464" s="59">
        <v>536.72</v>
      </c>
      <c r="I2464" s="140">
        <v>1397</v>
      </c>
      <c r="J2464" s="141">
        <v>749799.94</v>
      </c>
      <c r="K2464" s="59" t="s">
        <v>152</v>
      </c>
      <c r="L2464" s="59" t="s">
        <v>167</v>
      </c>
      <c r="M2464" s="60" t="s">
        <v>168</v>
      </c>
      <c r="N2464" s="61">
        <v>2459557</v>
      </c>
      <c r="O2464" s="60" t="s">
        <v>155</v>
      </c>
      <c r="P2464" s="60" t="s">
        <v>156</v>
      </c>
      <c r="Q2464" s="60" t="s">
        <v>156</v>
      </c>
      <c r="R2464" s="60" t="s">
        <v>157</v>
      </c>
      <c r="S2464" s="62" t="s">
        <v>158</v>
      </c>
    </row>
    <row r="2465" spans="1:19" x14ac:dyDescent="0.2">
      <c r="A2465" s="57">
        <v>45768</v>
      </c>
      <c r="B2465" s="58">
        <v>0.82777777777777795</v>
      </c>
      <c r="C2465" s="59">
        <v>2452</v>
      </c>
      <c r="D2465" s="59" t="s">
        <v>16</v>
      </c>
      <c r="E2465" s="60" t="s">
        <v>162</v>
      </c>
      <c r="F2465" s="59" t="s">
        <v>2614</v>
      </c>
      <c r="G2465" s="60" t="s">
        <v>151</v>
      </c>
      <c r="H2465" s="59">
        <v>414.15699999999998</v>
      </c>
      <c r="I2465" s="140">
        <v>1199.3699999999999</v>
      </c>
      <c r="J2465" s="141">
        <v>496729.15</v>
      </c>
      <c r="K2465" s="59" t="s">
        <v>152</v>
      </c>
      <c r="L2465" s="59" t="s">
        <v>201</v>
      </c>
      <c r="M2465" s="60" t="s">
        <v>1820</v>
      </c>
      <c r="N2465" s="61">
        <v>318797</v>
      </c>
      <c r="O2465" s="60" t="s">
        <v>155</v>
      </c>
      <c r="P2465" s="60" t="s">
        <v>156</v>
      </c>
      <c r="Q2465" s="60" t="s">
        <v>156</v>
      </c>
      <c r="R2465" s="60" t="s">
        <v>157</v>
      </c>
      <c r="S2465" s="62" t="s">
        <v>158</v>
      </c>
    </row>
    <row r="2466" spans="1:19" x14ac:dyDescent="0.2">
      <c r="A2466" s="57">
        <v>45768</v>
      </c>
      <c r="B2466" s="58">
        <v>0.82986111111111105</v>
      </c>
      <c r="C2466" s="59" t="s">
        <v>2767</v>
      </c>
      <c r="D2466" s="59" t="s">
        <v>8</v>
      </c>
      <c r="E2466" s="60" t="s">
        <v>2768</v>
      </c>
      <c r="F2466" s="59" t="s">
        <v>218</v>
      </c>
      <c r="G2466" s="60" t="s">
        <v>219</v>
      </c>
      <c r="H2466" s="59">
        <v>425.51</v>
      </c>
      <c r="I2466" s="140">
        <v>1276</v>
      </c>
      <c r="J2466" s="141">
        <v>542950.76</v>
      </c>
      <c r="K2466" s="59" t="s">
        <v>152</v>
      </c>
      <c r="L2466" s="59" t="s">
        <v>174</v>
      </c>
      <c r="M2466" s="60" t="s">
        <v>175</v>
      </c>
      <c r="N2466" s="61">
        <v>454599</v>
      </c>
      <c r="O2466" s="60" t="s">
        <v>155</v>
      </c>
      <c r="P2466" s="60" t="s">
        <v>156</v>
      </c>
      <c r="Q2466" s="60" t="s">
        <v>156</v>
      </c>
      <c r="R2466" s="60" t="s">
        <v>157</v>
      </c>
      <c r="S2466" s="62" t="s">
        <v>158</v>
      </c>
    </row>
    <row r="2467" spans="1:19" x14ac:dyDescent="0.2">
      <c r="A2467" s="57">
        <v>45769</v>
      </c>
      <c r="B2467" s="58">
        <v>0.29444444444444501</v>
      </c>
      <c r="C2467" s="59" t="s">
        <v>2769</v>
      </c>
      <c r="D2467" s="59" t="s">
        <v>24</v>
      </c>
      <c r="E2467" s="60" t="s">
        <v>2770</v>
      </c>
      <c r="F2467" s="59" t="s">
        <v>218</v>
      </c>
      <c r="G2467" s="60" t="s">
        <v>219</v>
      </c>
      <c r="H2467" s="59">
        <v>462.15</v>
      </c>
      <c r="I2467" s="140">
        <v>1274</v>
      </c>
      <c r="J2467" s="141">
        <v>588779.1</v>
      </c>
      <c r="K2467" s="59" t="s">
        <v>152</v>
      </c>
      <c r="L2467" s="59" t="s">
        <v>174</v>
      </c>
      <c r="M2467" s="60" t="s">
        <v>175</v>
      </c>
      <c r="N2467" s="61">
        <v>965607</v>
      </c>
      <c r="O2467" s="60" t="s">
        <v>155</v>
      </c>
      <c r="P2467" s="60" t="s">
        <v>156</v>
      </c>
      <c r="Q2467" s="60" t="s">
        <v>156</v>
      </c>
      <c r="R2467" s="60" t="s">
        <v>157</v>
      </c>
      <c r="S2467" s="62" t="s">
        <v>158</v>
      </c>
    </row>
    <row r="2468" spans="1:19" x14ac:dyDescent="0.2">
      <c r="A2468" s="57">
        <v>45769</v>
      </c>
      <c r="B2468" s="58">
        <v>0.328472222222222</v>
      </c>
      <c r="C2468" s="59">
        <v>60270</v>
      </c>
      <c r="D2468" s="59" t="s">
        <v>52</v>
      </c>
      <c r="E2468" s="60" t="s">
        <v>190</v>
      </c>
      <c r="F2468" s="59" t="s">
        <v>150</v>
      </c>
      <c r="G2468" s="60" t="s">
        <v>151</v>
      </c>
      <c r="H2468" s="59">
        <v>50.8797</v>
      </c>
      <c r="I2468" s="140">
        <v>1305</v>
      </c>
      <c r="J2468" s="141">
        <v>66398.009000000005</v>
      </c>
      <c r="K2468" s="59" t="s">
        <v>152</v>
      </c>
      <c r="L2468" s="59" t="s">
        <v>153</v>
      </c>
      <c r="M2468" s="60" t="s">
        <v>154</v>
      </c>
      <c r="N2468" s="61"/>
      <c r="O2468" s="60" t="s">
        <v>155</v>
      </c>
      <c r="P2468" s="60" t="s">
        <v>191</v>
      </c>
      <c r="Q2468" s="60" t="s">
        <v>192</v>
      </c>
      <c r="R2468" s="60" t="s">
        <v>193</v>
      </c>
      <c r="S2468" s="62" t="s">
        <v>158</v>
      </c>
    </row>
    <row r="2469" spans="1:19" x14ac:dyDescent="0.2">
      <c r="A2469" s="57">
        <v>45769</v>
      </c>
      <c r="B2469" s="58">
        <v>0.33263888888888898</v>
      </c>
      <c r="C2469" s="59">
        <v>60271</v>
      </c>
      <c r="D2469" s="59" t="s">
        <v>42</v>
      </c>
      <c r="E2469" s="60" t="s">
        <v>328</v>
      </c>
      <c r="F2469" s="59" t="s">
        <v>153</v>
      </c>
      <c r="G2469" s="60" t="s">
        <v>165</v>
      </c>
      <c r="H2469" s="59">
        <v>53.11</v>
      </c>
      <c r="I2469" s="140">
        <v>1536</v>
      </c>
      <c r="J2469" s="141">
        <v>81576.960000000006</v>
      </c>
      <c r="K2469" s="59" t="s">
        <v>152</v>
      </c>
      <c r="L2469" s="59" t="s">
        <v>153</v>
      </c>
      <c r="M2469" s="60" t="s">
        <v>154</v>
      </c>
      <c r="N2469" s="61">
        <v>12978</v>
      </c>
      <c r="O2469" s="60" t="s">
        <v>155</v>
      </c>
      <c r="P2469" s="60" t="s">
        <v>191</v>
      </c>
      <c r="Q2469" s="60" t="s">
        <v>192</v>
      </c>
      <c r="R2469" s="60" t="s">
        <v>193</v>
      </c>
      <c r="S2469" s="62" t="s">
        <v>158</v>
      </c>
    </row>
    <row r="2470" spans="1:19" x14ac:dyDescent="0.2">
      <c r="A2470" s="65">
        <v>45769</v>
      </c>
      <c r="B2470" s="66">
        <v>0.35277777777777802</v>
      </c>
      <c r="C2470" s="67" t="s">
        <v>2771</v>
      </c>
      <c r="D2470" s="67" t="s">
        <v>27</v>
      </c>
      <c r="E2470" s="68" t="s">
        <v>2687</v>
      </c>
      <c r="F2470" s="67" t="s">
        <v>153</v>
      </c>
      <c r="G2470" s="68" t="s">
        <v>165</v>
      </c>
      <c r="H2470" s="67">
        <v>54.35</v>
      </c>
      <c r="I2470" s="142">
        <v>1501.4</v>
      </c>
      <c r="J2470" s="141">
        <v>81601.09</v>
      </c>
      <c r="K2470" s="67" t="s">
        <v>152</v>
      </c>
      <c r="L2470" s="67" t="s">
        <v>174</v>
      </c>
      <c r="M2470" s="68" t="s">
        <v>175</v>
      </c>
      <c r="N2470" s="61"/>
      <c r="O2470" s="60" t="s">
        <v>155</v>
      </c>
      <c r="P2470" s="60" t="s">
        <v>196</v>
      </c>
      <c r="Q2470" s="60" t="s">
        <v>197</v>
      </c>
      <c r="R2470" s="60" t="s">
        <v>198</v>
      </c>
      <c r="S2470" s="62" t="s">
        <v>158</v>
      </c>
    </row>
    <row r="2471" spans="1:19" x14ac:dyDescent="0.2">
      <c r="A2471" s="57">
        <v>45769</v>
      </c>
      <c r="B2471" s="58">
        <v>0.35347222222222202</v>
      </c>
      <c r="C2471" s="59" t="s">
        <v>2772</v>
      </c>
      <c r="D2471" s="59" t="s">
        <v>62</v>
      </c>
      <c r="E2471" s="60" t="s">
        <v>2661</v>
      </c>
      <c r="F2471" s="59" t="s">
        <v>153</v>
      </c>
      <c r="G2471" s="60" t="s">
        <v>165</v>
      </c>
      <c r="H2471" s="59">
        <v>51.89</v>
      </c>
      <c r="I2471" s="140">
        <v>1476.5</v>
      </c>
      <c r="J2471" s="141">
        <v>76615.585000000006</v>
      </c>
      <c r="K2471" s="59" t="s">
        <v>152</v>
      </c>
      <c r="L2471" s="59" t="s">
        <v>174</v>
      </c>
      <c r="M2471" s="60" t="s">
        <v>175</v>
      </c>
      <c r="N2471" s="61">
        <v>105334</v>
      </c>
      <c r="O2471" s="60" t="s">
        <v>155</v>
      </c>
      <c r="P2471" s="60" t="s">
        <v>210</v>
      </c>
      <c r="Q2471" s="60" t="s">
        <v>204</v>
      </c>
      <c r="R2471" s="60" t="s">
        <v>211</v>
      </c>
      <c r="S2471" s="62" t="s">
        <v>158</v>
      </c>
    </row>
    <row r="2472" spans="1:19" x14ac:dyDescent="0.2">
      <c r="A2472" s="57">
        <v>45769</v>
      </c>
      <c r="B2472" s="58">
        <v>0.41736111111111102</v>
      </c>
      <c r="C2472" s="59" t="s">
        <v>2773</v>
      </c>
      <c r="D2472" s="59" t="s">
        <v>23</v>
      </c>
      <c r="E2472" s="60" t="s">
        <v>160</v>
      </c>
      <c r="F2472" s="59" t="s">
        <v>150</v>
      </c>
      <c r="G2472" s="60" t="s">
        <v>151</v>
      </c>
      <c r="H2472" s="59">
        <v>357.53559999999999</v>
      </c>
      <c r="I2472" s="140">
        <v>1305</v>
      </c>
      <c r="J2472" s="141">
        <v>466583.95799999998</v>
      </c>
      <c r="K2472" s="59" t="s">
        <v>152</v>
      </c>
      <c r="L2472" s="59" t="s">
        <v>153</v>
      </c>
      <c r="M2472" s="60" t="s">
        <v>154</v>
      </c>
      <c r="N2472" s="61">
        <v>1251851</v>
      </c>
      <c r="O2472" s="60" t="s">
        <v>155</v>
      </c>
      <c r="P2472" s="60" t="s">
        <v>156</v>
      </c>
      <c r="Q2472" s="60" t="s">
        <v>156</v>
      </c>
      <c r="R2472" s="60" t="s">
        <v>157</v>
      </c>
      <c r="S2472" s="62" t="s">
        <v>158</v>
      </c>
    </row>
    <row r="2473" spans="1:19" x14ac:dyDescent="0.2">
      <c r="A2473" s="57">
        <v>45769</v>
      </c>
      <c r="B2473" s="58">
        <v>0.45694444444444399</v>
      </c>
      <c r="C2473" s="59" t="s">
        <v>2774</v>
      </c>
      <c r="D2473" s="59" t="s">
        <v>13</v>
      </c>
      <c r="E2473" s="60" t="s">
        <v>347</v>
      </c>
      <c r="F2473" s="59" t="s">
        <v>150</v>
      </c>
      <c r="G2473" s="60" t="s">
        <v>151</v>
      </c>
      <c r="H2473" s="59">
        <v>368.68</v>
      </c>
      <c r="I2473" s="140">
        <v>1397.01</v>
      </c>
      <c r="J2473" s="141">
        <v>515049.03</v>
      </c>
      <c r="K2473" s="59" t="s">
        <v>152</v>
      </c>
      <c r="L2473" s="59" t="s">
        <v>167</v>
      </c>
      <c r="M2473" s="60" t="s">
        <v>168</v>
      </c>
      <c r="N2473" s="61">
        <v>615708</v>
      </c>
      <c r="O2473" s="60" t="s">
        <v>155</v>
      </c>
      <c r="P2473" s="60" t="s">
        <v>156</v>
      </c>
      <c r="Q2473" s="60" t="s">
        <v>156</v>
      </c>
      <c r="R2473" s="60" t="s">
        <v>157</v>
      </c>
      <c r="S2473" s="62" t="s">
        <v>158</v>
      </c>
    </row>
    <row r="2474" spans="1:19" x14ac:dyDescent="0.2">
      <c r="A2474" s="57">
        <v>45769</v>
      </c>
      <c r="B2474" s="58">
        <v>0.49583333333333302</v>
      </c>
      <c r="C2474" s="59" t="s">
        <v>2775</v>
      </c>
      <c r="D2474" s="59" t="s">
        <v>43</v>
      </c>
      <c r="E2474" s="60" t="s">
        <v>2776</v>
      </c>
      <c r="F2474" s="59" t="s">
        <v>218</v>
      </c>
      <c r="G2474" s="60" t="s">
        <v>219</v>
      </c>
      <c r="H2474" s="59">
        <v>140.03</v>
      </c>
      <c r="I2474" s="140">
        <v>1307.3</v>
      </c>
      <c r="J2474" s="141">
        <v>183061.21900000001</v>
      </c>
      <c r="K2474" s="59" t="s">
        <v>152</v>
      </c>
      <c r="L2474" s="59" t="s">
        <v>174</v>
      </c>
      <c r="M2474" s="60" t="s">
        <v>175</v>
      </c>
      <c r="N2474" s="61"/>
      <c r="O2474" s="60" t="s">
        <v>155</v>
      </c>
      <c r="P2474" s="60" t="s">
        <v>580</v>
      </c>
      <c r="Q2474" s="60" t="s">
        <v>204</v>
      </c>
      <c r="R2474" s="60" t="s">
        <v>211</v>
      </c>
      <c r="S2474" s="62" t="s">
        <v>158</v>
      </c>
    </row>
    <row r="2475" spans="1:19" x14ac:dyDescent="0.2">
      <c r="A2475" s="57">
        <v>45769</v>
      </c>
      <c r="B2475" s="58">
        <v>0.51805555555555605</v>
      </c>
      <c r="C2475" s="59" t="s">
        <v>2777</v>
      </c>
      <c r="D2475" s="59" t="s">
        <v>101</v>
      </c>
      <c r="E2475" s="60" t="s">
        <v>2778</v>
      </c>
      <c r="F2475" s="59" t="s">
        <v>186</v>
      </c>
      <c r="G2475" s="60" t="s">
        <v>187</v>
      </c>
      <c r="H2475" s="59">
        <v>25</v>
      </c>
      <c r="I2475" s="140">
        <v>1239.5</v>
      </c>
      <c r="J2475" s="141">
        <v>30987.5</v>
      </c>
      <c r="K2475" s="59" t="s">
        <v>152</v>
      </c>
      <c r="L2475" s="59" t="s">
        <v>174</v>
      </c>
      <c r="M2475" s="60" t="s">
        <v>175</v>
      </c>
      <c r="N2475" s="61">
        <v>269262</v>
      </c>
      <c r="O2475" s="60" t="s">
        <v>155</v>
      </c>
      <c r="P2475" s="60" t="s">
        <v>236</v>
      </c>
      <c r="Q2475" s="60" t="s">
        <v>197</v>
      </c>
      <c r="R2475" s="60" t="s">
        <v>196</v>
      </c>
      <c r="S2475" s="62" t="s">
        <v>158</v>
      </c>
    </row>
    <row r="2476" spans="1:19" x14ac:dyDescent="0.2">
      <c r="A2476" s="57">
        <v>45769</v>
      </c>
      <c r="B2476" s="58">
        <v>0.54930555555555605</v>
      </c>
      <c r="C2476" s="59" t="s">
        <v>2779</v>
      </c>
      <c r="D2476" s="59" t="s">
        <v>11</v>
      </c>
      <c r="E2476" s="60" t="s">
        <v>2780</v>
      </c>
      <c r="F2476" s="59" t="s">
        <v>218</v>
      </c>
      <c r="G2476" s="60" t="s">
        <v>219</v>
      </c>
      <c r="H2476" s="59">
        <v>380</v>
      </c>
      <c r="I2476" s="140">
        <v>1274</v>
      </c>
      <c r="J2476" s="141">
        <v>484120</v>
      </c>
      <c r="K2476" s="59" t="s">
        <v>152</v>
      </c>
      <c r="L2476" s="59" t="s">
        <v>174</v>
      </c>
      <c r="M2476" s="60" t="s">
        <v>175</v>
      </c>
      <c r="N2476" s="61">
        <v>855151</v>
      </c>
      <c r="O2476" s="60" t="s">
        <v>155</v>
      </c>
      <c r="P2476" s="60" t="s">
        <v>156</v>
      </c>
      <c r="Q2476" s="60" t="s">
        <v>156</v>
      </c>
      <c r="R2476" s="60" t="s">
        <v>157</v>
      </c>
      <c r="S2476" s="62" t="s">
        <v>158</v>
      </c>
    </row>
    <row r="2477" spans="1:19" x14ac:dyDescent="0.2">
      <c r="A2477" s="57">
        <v>45769</v>
      </c>
      <c r="B2477" s="58">
        <v>0.58611111111111103</v>
      </c>
      <c r="C2477" s="59" t="s">
        <v>2781</v>
      </c>
      <c r="D2477" s="59" t="s">
        <v>56</v>
      </c>
      <c r="E2477" s="60" t="s">
        <v>342</v>
      </c>
      <c r="F2477" s="59" t="s">
        <v>150</v>
      </c>
      <c r="G2477" s="60" t="s">
        <v>151</v>
      </c>
      <c r="H2477" s="59">
        <v>68.150000000000006</v>
      </c>
      <c r="I2477" s="140">
        <v>1397.04</v>
      </c>
      <c r="J2477" s="141">
        <v>95208.06</v>
      </c>
      <c r="K2477" s="59" t="s">
        <v>152</v>
      </c>
      <c r="L2477" s="59" t="s">
        <v>167</v>
      </c>
      <c r="M2477" s="60" t="s">
        <v>168</v>
      </c>
      <c r="N2477" s="61">
        <v>189166</v>
      </c>
      <c r="O2477" s="60" t="s">
        <v>155</v>
      </c>
      <c r="P2477" s="60" t="s">
        <v>210</v>
      </c>
      <c r="Q2477" s="60" t="s">
        <v>204</v>
      </c>
      <c r="R2477" s="60" t="s">
        <v>211</v>
      </c>
      <c r="S2477" s="62" t="s">
        <v>158</v>
      </c>
    </row>
    <row r="2478" spans="1:19" x14ac:dyDescent="0.2">
      <c r="A2478" s="57">
        <v>45769</v>
      </c>
      <c r="B2478" s="58">
        <v>0.60486111111111096</v>
      </c>
      <c r="C2478" s="59">
        <v>60301</v>
      </c>
      <c r="D2478" s="59" t="s">
        <v>18</v>
      </c>
      <c r="E2478" s="60" t="s">
        <v>238</v>
      </c>
      <c r="F2478" s="59" t="s">
        <v>150</v>
      </c>
      <c r="G2478" s="60" t="s">
        <v>151</v>
      </c>
      <c r="H2478" s="59">
        <v>388.9418</v>
      </c>
      <c r="I2478" s="140">
        <v>1305</v>
      </c>
      <c r="J2478" s="141">
        <v>507569.049</v>
      </c>
      <c r="K2478" s="59" t="s">
        <v>152</v>
      </c>
      <c r="L2478" s="59" t="s">
        <v>153</v>
      </c>
      <c r="M2478" s="60" t="s">
        <v>154</v>
      </c>
      <c r="N2478" s="61">
        <v>2460754</v>
      </c>
      <c r="O2478" s="60" t="s">
        <v>155</v>
      </c>
      <c r="P2478" s="60" t="s">
        <v>156</v>
      </c>
      <c r="Q2478" s="60" t="s">
        <v>156</v>
      </c>
      <c r="R2478" s="60" t="s">
        <v>157</v>
      </c>
      <c r="S2478" s="62" t="s">
        <v>158</v>
      </c>
    </row>
    <row r="2479" spans="1:19" x14ac:dyDescent="0.2">
      <c r="A2479" s="57">
        <v>45769</v>
      </c>
      <c r="B2479" s="58">
        <v>0.62152777777777801</v>
      </c>
      <c r="C2479" s="59" t="s">
        <v>2782</v>
      </c>
      <c r="D2479" s="59" t="s">
        <v>80</v>
      </c>
      <c r="E2479" s="60" t="s">
        <v>2677</v>
      </c>
      <c r="F2479" s="59" t="s">
        <v>201</v>
      </c>
      <c r="G2479" s="60" t="s">
        <v>202</v>
      </c>
      <c r="H2479" s="59">
        <v>31.49</v>
      </c>
      <c r="I2479" s="140">
        <v>1500.4</v>
      </c>
      <c r="J2479" s="141">
        <v>47247.595999999998</v>
      </c>
      <c r="K2479" s="59" t="s">
        <v>152</v>
      </c>
      <c r="L2479" s="59" t="s">
        <v>174</v>
      </c>
      <c r="M2479" s="60" t="s">
        <v>175</v>
      </c>
      <c r="N2479" s="61"/>
      <c r="O2479" s="60" t="s">
        <v>188</v>
      </c>
      <c r="P2479" s="60" t="s">
        <v>176</v>
      </c>
      <c r="Q2479" s="59"/>
      <c r="R2479" s="60" t="s">
        <v>268</v>
      </c>
      <c r="S2479" s="62" t="s">
        <v>176</v>
      </c>
    </row>
    <row r="2480" spans="1:19" x14ac:dyDescent="0.2">
      <c r="A2480" s="57">
        <v>45769</v>
      </c>
      <c r="B2480" s="58">
        <v>0.656944444444444</v>
      </c>
      <c r="C2480" s="59" t="s">
        <v>2783</v>
      </c>
      <c r="D2480" s="59" t="s">
        <v>50</v>
      </c>
      <c r="E2480" s="60" t="s">
        <v>2695</v>
      </c>
      <c r="F2480" s="59" t="s">
        <v>153</v>
      </c>
      <c r="G2480" s="60" t="s">
        <v>165</v>
      </c>
      <c r="H2480" s="59">
        <v>108.33</v>
      </c>
      <c r="I2480" s="140">
        <v>1501.4</v>
      </c>
      <c r="J2480" s="141">
        <v>162646.66200000001</v>
      </c>
      <c r="K2480" s="59" t="s">
        <v>152</v>
      </c>
      <c r="L2480" s="59" t="s">
        <v>174</v>
      </c>
      <c r="M2480" s="60" t="s">
        <v>175</v>
      </c>
      <c r="N2480" s="61">
        <v>737562</v>
      </c>
      <c r="O2480" s="60" t="s">
        <v>155</v>
      </c>
      <c r="P2480" s="60" t="s">
        <v>275</v>
      </c>
      <c r="Q2480" s="60" t="s">
        <v>223</v>
      </c>
      <c r="R2480" s="60" t="s">
        <v>276</v>
      </c>
      <c r="S2480" s="62" t="s">
        <v>158</v>
      </c>
    </row>
    <row r="2481" spans="1:19" x14ac:dyDescent="0.2">
      <c r="A2481" s="65">
        <v>45769</v>
      </c>
      <c r="B2481" s="66">
        <v>0.66458333333333297</v>
      </c>
      <c r="C2481" s="67" t="s">
        <v>2784</v>
      </c>
      <c r="D2481" s="67" t="s">
        <v>14</v>
      </c>
      <c r="E2481" s="68" t="s">
        <v>179</v>
      </c>
      <c r="F2481" s="67" t="s">
        <v>2614</v>
      </c>
      <c r="G2481" s="68" t="s">
        <v>151</v>
      </c>
      <c r="H2481" s="67">
        <v>354.8</v>
      </c>
      <c r="I2481" s="142">
        <v>1397.01</v>
      </c>
      <c r="J2481" s="141">
        <v>495657.97</v>
      </c>
      <c r="K2481" s="67" t="s">
        <v>152</v>
      </c>
      <c r="L2481" s="67" t="s">
        <v>167</v>
      </c>
      <c r="M2481" s="68" t="s">
        <v>168</v>
      </c>
      <c r="N2481" s="61"/>
      <c r="O2481" s="60" t="s">
        <v>155</v>
      </c>
      <c r="P2481" s="60" t="s">
        <v>156</v>
      </c>
      <c r="Q2481" s="60" t="s">
        <v>156</v>
      </c>
      <c r="R2481" s="60" t="s">
        <v>157</v>
      </c>
      <c r="S2481" s="62" t="s">
        <v>158</v>
      </c>
    </row>
    <row r="2482" spans="1:19" x14ac:dyDescent="0.2">
      <c r="A2482" s="57">
        <v>45769</v>
      </c>
      <c r="B2482" s="58">
        <v>0.68263888888888902</v>
      </c>
      <c r="C2482" s="59" t="s">
        <v>2785</v>
      </c>
      <c r="D2482" s="59" t="s">
        <v>70</v>
      </c>
      <c r="E2482" s="60" t="s">
        <v>421</v>
      </c>
      <c r="F2482" s="59" t="s">
        <v>186</v>
      </c>
      <c r="G2482" s="60" t="s">
        <v>187</v>
      </c>
      <c r="H2482" s="59">
        <v>10.87</v>
      </c>
      <c r="I2482" s="140">
        <v>1252.3499999999999</v>
      </c>
      <c r="J2482" s="141">
        <v>13613</v>
      </c>
      <c r="K2482" s="59" t="s">
        <v>152</v>
      </c>
      <c r="L2482" s="59" t="s">
        <v>167</v>
      </c>
      <c r="M2482" s="60" t="s">
        <v>168</v>
      </c>
      <c r="N2482" s="61"/>
      <c r="O2482" s="60" t="s">
        <v>383</v>
      </c>
      <c r="P2482" s="60" t="s">
        <v>393</v>
      </c>
      <c r="Q2482" s="60" t="s">
        <v>204</v>
      </c>
      <c r="R2482" s="60" t="s">
        <v>205</v>
      </c>
      <c r="S2482" s="62" t="s">
        <v>384</v>
      </c>
    </row>
    <row r="2483" spans="1:19" x14ac:dyDescent="0.2">
      <c r="A2483" s="57">
        <v>45769</v>
      </c>
      <c r="B2483" s="58">
        <v>0.69444444444444398</v>
      </c>
      <c r="C2483" s="59" t="s">
        <v>2786</v>
      </c>
      <c r="D2483" s="59" t="s">
        <v>22</v>
      </c>
      <c r="E2483" s="60" t="s">
        <v>887</v>
      </c>
      <c r="F2483" s="59" t="s">
        <v>150</v>
      </c>
      <c r="G2483" s="60" t="s">
        <v>151</v>
      </c>
      <c r="H2483" s="59">
        <v>472.66969999999998</v>
      </c>
      <c r="I2483" s="140">
        <v>1305</v>
      </c>
      <c r="J2483" s="141">
        <v>616833.95900000003</v>
      </c>
      <c r="K2483" s="59" t="s">
        <v>152</v>
      </c>
      <c r="L2483" s="59" t="s">
        <v>153</v>
      </c>
      <c r="M2483" s="60" t="s">
        <v>154</v>
      </c>
      <c r="N2483" s="61">
        <v>68858</v>
      </c>
      <c r="O2483" s="60" t="s">
        <v>155</v>
      </c>
      <c r="P2483" s="60" t="s">
        <v>156</v>
      </c>
      <c r="Q2483" s="60" t="s">
        <v>156</v>
      </c>
      <c r="R2483" s="60" t="s">
        <v>157</v>
      </c>
      <c r="S2483" s="62" t="s">
        <v>158</v>
      </c>
    </row>
    <row r="2484" spans="1:19" x14ac:dyDescent="0.2">
      <c r="A2484" s="57">
        <v>45769</v>
      </c>
      <c r="B2484" s="58">
        <v>0.73680555555555605</v>
      </c>
      <c r="C2484" s="59" t="s">
        <v>2787</v>
      </c>
      <c r="D2484" s="59" t="s">
        <v>21</v>
      </c>
      <c r="E2484" s="60" t="s">
        <v>251</v>
      </c>
      <c r="F2484" s="59" t="s">
        <v>2614</v>
      </c>
      <c r="G2484" s="60" t="s">
        <v>151</v>
      </c>
      <c r="H2484" s="59">
        <v>418.74</v>
      </c>
      <c r="I2484" s="140">
        <v>1396.98</v>
      </c>
      <c r="J2484" s="141">
        <v>584972.1</v>
      </c>
      <c r="K2484" s="59" t="s">
        <v>152</v>
      </c>
      <c r="L2484" s="59" t="s">
        <v>167</v>
      </c>
      <c r="M2484" s="60" t="s">
        <v>168</v>
      </c>
      <c r="N2484" s="61">
        <v>1946923</v>
      </c>
      <c r="O2484" s="60" t="s">
        <v>155</v>
      </c>
      <c r="P2484" s="60" t="s">
        <v>156</v>
      </c>
      <c r="Q2484" s="60" t="s">
        <v>156</v>
      </c>
      <c r="R2484" s="60" t="s">
        <v>157</v>
      </c>
      <c r="S2484" s="62" t="s">
        <v>158</v>
      </c>
    </row>
    <row r="2485" spans="1:19" x14ac:dyDescent="0.2">
      <c r="A2485" s="57">
        <v>45769</v>
      </c>
      <c r="B2485" s="58">
        <v>0.75138888888888899</v>
      </c>
      <c r="C2485" s="59" t="s">
        <v>2788</v>
      </c>
      <c r="D2485" s="59" t="s">
        <v>7</v>
      </c>
      <c r="E2485" s="60" t="s">
        <v>181</v>
      </c>
      <c r="F2485" s="59" t="s">
        <v>150</v>
      </c>
      <c r="G2485" s="60" t="s">
        <v>151</v>
      </c>
      <c r="H2485" s="69">
        <v>379.8621</v>
      </c>
      <c r="I2485" s="140">
        <v>1305</v>
      </c>
      <c r="J2485" s="141">
        <v>495720.04100000003</v>
      </c>
      <c r="K2485" s="59" t="s">
        <v>152</v>
      </c>
      <c r="L2485" s="59" t="s">
        <v>153</v>
      </c>
      <c r="M2485" s="60" t="s">
        <v>154</v>
      </c>
      <c r="N2485" s="61">
        <v>542188</v>
      </c>
      <c r="O2485" s="60" t="s">
        <v>155</v>
      </c>
      <c r="P2485" s="60" t="s">
        <v>156</v>
      </c>
      <c r="Q2485" s="60" t="s">
        <v>156</v>
      </c>
      <c r="R2485" s="60" t="s">
        <v>157</v>
      </c>
      <c r="S2485" s="62" t="s">
        <v>158</v>
      </c>
    </row>
    <row r="2486" spans="1:19" x14ac:dyDescent="0.2">
      <c r="A2486" s="57">
        <v>45769</v>
      </c>
      <c r="B2486" s="58">
        <v>0.75486111111111098</v>
      </c>
      <c r="C2486" s="70" t="s">
        <v>2789</v>
      </c>
      <c r="D2486" s="59" t="s">
        <v>10</v>
      </c>
      <c r="E2486" s="60" t="s">
        <v>228</v>
      </c>
      <c r="F2486" s="59" t="s">
        <v>150</v>
      </c>
      <c r="G2486" s="60" t="s">
        <v>151</v>
      </c>
      <c r="H2486" s="59">
        <v>318.5249</v>
      </c>
      <c r="I2486" s="140">
        <v>1305</v>
      </c>
      <c r="J2486" s="141">
        <v>415674.995</v>
      </c>
      <c r="K2486" s="59" t="s">
        <v>152</v>
      </c>
      <c r="L2486" s="59" t="s">
        <v>153</v>
      </c>
      <c r="M2486" s="60" t="s">
        <v>154</v>
      </c>
      <c r="N2486" s="61">
        <v>996707</v>
      </c>
      <c r="O2486" s="60" t="s">
        <v>155</v>
      </c>
      <c r="P2486" s="60" t="s">
        <v>156</v>
      </c>
      <c r="Q2486" s="60" t="s">
        <v>156</v>
      </c>
      <c r="R2486" s="60" t="s">
        <v>157</v>
      </c>
      <c r="S2486" s="62" t="s">
        <v>158</v>
      </c>
    </row>
    <row r="2487" spans="1:19" x14ac:dyDescent="0.2">
      <c r="A2487" s="57">
        <v>45769</v>
      </c>
      <c r="B2487" s="58">
        <v>0.75486111111111098</v>
      </c>
      <c r="C2487" s="70" t="s">
        <v>2789</v>
      </c>
      <c r="D2487" s="59" t="s">
        <v>10</v>
      </c>
      <c r="E2487" s="60" t="s">
        <v>228</v>
      </c>
      <c r="F2487" s="59" t="s">
        <v>415</v>
      </c>
      <c r="G2487" s="60" t="s">
        <v>416</v>
      </c>
      <c r="H2487" s="71">
        <v>0</v>
      </c>
      <c r="I2487" s="142" t="s">
        <v>2790</v>
      </c>
      <c r="J2487" s="143">
        <v>-8313.5</v>
      </c>
      <c r="K2487" s="59" t="s">
        <v>152</v>
      </c>
      <c r="L2487" s="59" t="s">
        <v>153</v>
      </c>
      <c r="M2487" s="60" t="s">
        <v>154</v>
      </c>
      <c r="N2487" s="61">
        <v>0</v>
      </c>
      <c r="O2487" s="60" t="s">
        <v>155</v>
      </c>
      <c r="P2487" s="60" t="s">
        <v>156</v>
      </c>
      <c r="Q2487" s="60" t="s">
        <v>156</v>
      </c>
      <c r="R2487" s="60" t="s">
        <v>157</v>
      </c>
      <c r="S2487" s="62" t="s">
        <v>158</v>
      </c>
    </row>
    <row r="2488" spans="1:19" x14ac:dyDescent="0.2">
      <c r="A2488" s="57">
        <v>45769</v>
      </c>
      <c r="B2488" s="58">
        <v>0.76875000000000004</v>
      </c>
      <c r="C2488" s="59">
        <v>60317</v>
      </c>
      <c r="D2488" s="59" t="s">
        <v>26</v>
      </c>
      <c r="E2488" s="60" t="s">
        <v>2749</v>
      </c>
      <c r="F2488" s="59" t="s">
        <v>150</v>
      </c>
      <c r="G2488" s="60" t="s">
        <v>151</v>
      </c>
      <c r="H2488" s="59">
        <v>360.89499999999998</v>
      </c>
      <c r="I2488" s="140">
        <v>1305</v>
      </c>
      <c r="J2488" s="141">
        <v>470967.97499999998</v>
      </c>
      <c r="K2488" s="59" t="s">
        <v>152</v>
      </c>
      <c r="L2488" s="59" t="s">
        <v>153</v>
      </c>
      <c r="M2488" s="60" t="s">
        <v>154</v>
      </c>
      <c r="N2488" s="61">
        <v>162231</v>
      </c>
      <c r="O2488" s="60" t="s">
        <v>155</v>
      </c>
      <c r="P2488" s="60" t="s">
        <v>156</v>
      </c>
      <c r="Q2488" s="60" t="s">
        <v>156</v>
      </c>
      <c r="R2488" s="60" t="s">
        <v>157</v>
      </c>
      <c r="S2488" s="62" t="s">
        <v>158</v>
      </c>
    </row>
    <row r="2489" spans="1:19" x14ac:dyDescent="0.2">
      <c r="A2489" s="57">
        <v>45769</v>
      </c>
      <c r="B2489" s="58">
        <v>0.77500000000000002</v>
      </c>
      <c r="C2489" s="59">
        <v>58</v>
      </c>
      <c r="D2489" s="59" t="s">
        <v>25</v>
      </c>
      <c r="E2489" s="60" t="s">
        <v>238</v>
      </c>
      <c r="F2489" s="59" t="s">
        <v>2614</v>
      </c>
      <c r="G2489" s="60" t="s">
        <v>151</v>
      </c>
      <c r="H2489" s="59">
        <v>409.53100000000001</v>
      </c>
      <c r="I2489" s="140">
        <v>1215.5899999999999</v>
      </c>
      <c r="J2489" s="141">
        <v>497823.62</v>
      </c>
      <c r="K2489" s="59" t="s">
        <v>152</v>
      </c>
      <c r="L2489" s="59" t="s">
        <v>201</v>
      </c>
      <c r="M2489" s="60" t="s">
        <v>1820</v>
      </c>
      <c r="N2489" s="61">
        <v>783277</v>
      </c>
      <c r="O2489" s="60" t="s">
        <v>155</v>
      </c>
      <c r="P2489" s="60" t="s">
        <v>156</v>
      </c>
      <c r="Q2489" s="60" t="s">
        <v>156</v>
      </c>
      <c r="R2489" s="60" t="s">
        <v>157</v>
      </c>
      <c r="S2489" s="62" t="s">
        <v>158</v>
      </c>
    </row>
    <row r="2490" spans="1:19" x14ac:dyDescent="0.2">
      <c r="A2490" s="57">
        <v>45769</v>
      </c>
      <c r="B2490" s="58">
        <v>0.78680555555555598</v>
      </c>
      <c r="C2490" s="59" t="s">
        <v>2791</v>
      </c>
      <c r="D2490" s="59" t="s">
        <v>69</v>
      </c>
      <c r="E2490" s="60" t="s">
        <v>484</v>
      </c>
      <c r="F2490" s="59" t="s">
        <v>201</v>
      </c>
      <c r="G2490" s="60" t="s">
        <v>202</v>
      </c>
      <c r="H2490" s="59">
        <v>19.98</v>
      </c>
      <c r="I2490" s="140">
        <v>1507.16</v>
      </c>
      <c r="J2490" s="141">
        <v>30113.02</v>
      </c>
      <c r="K2490" s="59" t="s">
        <v>152</v>
      </c>
      <c r="L2490" s="59" t="s">
        <v>167</v>
      </c>
      <c r="M2490" s="60" t="s">
        <v>168</v>
      </c>
      <c r="N2490" s="61"/>
      <c r="O2490" s="60" t="s">
        <v>383</v>
      </c>
      <c r="P2490" s="60" t="s">
        <v>393</v>
      </c>
      <c r="Q2490" s="60" t="s">
        <v>204</v>
      </c>
      <c r="R2490" s="63" t="s">
        <v>365</v>
      </c>
      <c r="S2490" s="64" t="s">
        <v>365</v>
      </c>
    </row>
    <row r="2491" spans="1:19" x14ac:dyDescent="0.2">
      <c r="A2491" s="57">
        <v>45769</v>
      </c>
      <c r="B2491" s="58">
        <v>0.80208333333333304</v>
      </c>
      <c r="C2491" s="59" t="s">
        <v>2792</v>
      </c>
      <c r="D2491" s="59" t="s">
        <v>8</v>
      </c>
      <c r="E2491" s="60" t="s">
        <v>2768</v>
      </c>
      <c r="F2491" s="59" t="s">
        <v>218</v>
      </c>
      <c r="G2491" s="60" t="s">
        <v>219</v>
      </c>
      <c r="H2491" s="59">
        <v>311.43</v>
      </c>
      <c r="I2491" s="140">
        <v>1274</v>
      </c>
      <c r="J2491" s="141">
        <v>396761.82</v>
      </c>
      <c r="K2491" s="59" t="s">
        <v>152</v>
      </c>
      <c r="L2491" s="59" t="s">
        <v>174</v>
      </c>
      <c r="M2491" s="60" t="s">
        <v>175</v>
      </c>
      <c r="N2491" s="61">
        <v>455471</v>
      </c>
      <c r="O2491" s="60" t="s">
        <v>155</v>
      </c>
      <c r="P2491" s="60" t="s">
        <v>156</v>
      </c>
      <c r="Q2491" s="60" t="s">
        <v>156</v>
      </c>
      <c r="R2491" s="60" t="s">
        <v>157</v>
      </c>
      <c r="S2491" s="62" t="s">
        <v>158</v>
      </c>
    </row>
    <row r="2492" spans="1:19" x14ac:dyDescent="0.2">
      <c r="A2492" s="57">
        <v>45769</v>
      </c>
      <c r="B2492" s="58">
        <v>0.82291666666666696</v>
      </c>
      <c r="C2492" s="59" t="s">
        <v>2793</v>
      </c>
      <c r="D2492" s="59" t="s">
        <v>9</v>
      </c>
      <c r="E2492" s="60" t="s">
        <v>213</v>
      </c>
      <c r="F2492" s="59" t="s">
        <v>150</v>
      </c>
      <c r="G2492" s="60" t="s">
        <v>151</v>
      </c>
      <c r="H2492" s="59">
        <v>377.1019</v>
      </c>
      <c r="I2492" s="140">
        <v>1305</v>
      </c>
      <c r="J2492" s="141">
        <v>492117.98</v>
      </c>
      <c r="K2492" s="59" t="s">
        <v>152</v>
      </c>
      <c r="L2492" s="59" t="s">
        <v>153</v>
      </c>
      <c r="M2492" s="60" t="s">
        <v>154</v>
      </c>
      <c r="N2492" s="61">
        <v>1016655</v>
      </c>
      <c r="O2492" s="60" t="s">
        <v>155</v>
      </c>
      <c r="P2492" s="60" t="s">
        <v>156</v>
      </c>
      <c r="Q2492" s="60" t="s">
        <v>156</v>
      </c>
      <c r="R2492" s="60" t="s">
        <v>157</v>
      </c>
      <c r="S2492" s="62" t="s">
        <v>158</v>
      </c>
    </row>
    <row r="2493" spans="1:19" x14ac:dyDescent="0.2">
      <c r="A2493" s="65">
        <v>45769</v>
      </c>
      <c r="B2493" s="66">
        <v>0.82916666666666705</v>
      </c>
      <c r="C2493" s="67" t="s">
        <v>2794</v>
      </c>
      <c r="D2493" s="67" t="s">
        <v>16</v>
      </c>
      <c r="E2493" s="68" t="s">
        <v>162</v>
      </c>
      <c r="F2493" s="67" t="s">
        <v>2614</v>
      </c>
      <c r="G2493" s="68" t="s">
        <v>151</v>
      </c>
      <c r="H2493" s="67">
        <v>451.33</v>
      </c>
      <c r="I2493" s="142">
        <v>1397</v>
      </c>
      <c r="J2493" s="141">
        <v>630508.99</v>
      </c>
      <c r="K2493" s="67" t="s">
        <v>152</v>
      </c>
      <c r="L2493" s="67" t="s">
        <v>167</v>
      </c>
      <c r="M2493" s="68" t="s">
        <v>168</v>
      </c>
      <c r="N2493" s="61"/>
      <c r="O2493" s="60" t="s">
        <v>155</v>
      </c>
      <c r="P2493" s="60" t="s">
        <v>156</v>
      </c>
      <c r="Q2493" s="60" t="s">
        <v>156</v>
      </c>
      <c r="R2493" s="60" t="s">
        <v>157</v>
      </c>
      <c r="S2493" s="62" t="s">
        <v>158</v>
      </c>
    </row>
    <row r="2494" spans="1:19" x14ac:dyDescent="0.2">
      <c r="A2494" s="57">
        <v>45769</v>
      </c>
      <c r="B2494" s="58">
        <v>0.89236111111111105</v>
      </c>
      <c r="C2494" s="59" t="s">
        <v>2795</v>
      </c>
      <c r="D2494" s="59" t="s">
        <v>12</v>
      </c>
      <c r="E2494" s="60" t="s">
        <v>183</v>
      </c>
      <c r="F2494" s="59" t="s">
        <v>2614</v>
      </c>
      <c r="G2494" s="60" t="s">
        <v>151</v>
      </c>
      <c r="H2494" s="59">
        <v>462.66</v>
      </c>
      <c r="I2494" s="140">
        <v>1397.01</v>
      </c>
      <c r="J2494" s="141">
        <v>646339.93000000005</v>
      </c>
      <c r="K2494" s="59" t="s">
        <v>152</v>
      </c>
      <c r="L2494" s="59" t="s">
        <v>167</v>
      </c>
      <c r="M2494" s="60" t="s">
        <v>168</v>
      </c>
      <c r="N2494" s="61">
        <v>741968</v>
      </c>
      <c r="O2494" s="60" t="s">
        <v>155</v>
      </c>
      <c r="P2494" s="60" t="s">
        <v>156</v>
      </c>
      <c r="Q2494" s="60" t="s">
        <v>156</v>
      </c>
      <c r="R2494" s="60" t="s">
        <v>157</v>
      </c>
      <c r="S2494" s="62" t="s">
        <v>158</v>
      </c>
    </row>
    <row r="2495" spans="1:19" x14ac:dyDescent="0.2">
      <c r="A2495" s="57">
        <v>45769</v>
      </c>
      <c r="B2495" s="58">
        <v>0.89305555555555605</v>
      </c>
      <c r="C2495" s="59" t="s">
        <v>2796</v>
      </c>
      <c r="D2495" s="59" t="s">
        <v>27</v>
      </c>
      <c r="E2495" s="60" t="s">
        <v>2687</v>
      </c>
      <c r="F2495" s="59" t="s">
        <v>153</v>
      </c>
      <c r="G2495" s="60" t="s">
        <v>165</v>
      </c>
      <c r="H2495" s="59">
        <v>39.01</v>
      </c>
      <c r="I2495" s="140">
        <v>1476.5</v>
      </c>
      <c r="J2495" s="141">
        <v>57598.264999999999</v>
      </c>
      <c r="K2495" s="59" t="s">
        <v>152</v>
      </c>
      <c r="L2495" s="59" t="s">
        <v>174</v>
      </c>
      <c r="M2495" s="60" t="s">
        <v>175</v>
      </c>
      <c r="N2495" s="61">
        <v>127141</v>
      </c>
      <c r="O2495" s="60" t="s">
        <v>155</v>
      </c>
      <c r="P2495" s="60" t="s">
        <v>196</v>
      </c>
      <c r="Q2495" s="60" t="s">
        <v>197</v>
      </c>
      <c r="R2495" s="60" t="s">
        <v>198</v>
      </c>
      <c r="S2495" s="62" t="s">
        <v>158</v>
      </c>
    </row>
    <row r="2496" spans="1:19" x14ac:dyDescent="0.2">
      <c r="A2496" s="57">
        <v>45770</v>
      </c>
      <c r="B2496" s="58">
        <v>0.30486111111111103</v>
      </c>
      <c r="C2496" s="59" t="s">
        <v>2797</v>
      </c>
      <c r="D2496" s="59" t="s">
        <v>64</v>
      </c>
      <c r="E2496" s="60" t="s">
        <v>2798</v>
      </c>
      <c r="F2496" s="59" t="s">
        <v>150</v>
      </c>
      <c r="G2496" s="60" t="s">
        <v>151</v>
      </c>
      <c r="H2496" s="59">
        <v>53.741799999999998</v>
      </c>
      <c r="I2496" s="140">
        <v>1305</v>
      </c>
      <c r="J2496" s="141">
        <v>70133.048999999999</v>
      </c>
      <c r="K2496" s="59" t="s">
        <v>152</v>
      </c>
      <c r="L2496" s="59" t="s">
        <v>153</v>
      </c>
      <c r="M2496" s="60" t="s">
        <v>154</v>
      </c>
      <c r="N2496" s="61"/>
      <c r="O2496" s="60" t="s">
        <v>155</v>
      </c>
      <c r="P2496" s="60" t="s">
        <v>191</v>
      </c>
      <c r="Q2496" s="60" t="s">
        <v>192</v>
      </c>
      <c r="R2496" s="60" t="s">
        <v>193</v>
      </c>
      <c r="S2496" s="62" t="s">
        <v>158</v>
      </c>
    </row>
    <row r="2497" spans="1:19" x14ac:dyDescent="0.2">
      <c r="A2497" s="57">
        <v>45770</v>
      </c>
      <c r="B2497" s="58">
        <v>0.33541666666666697</v>
      </c>
      <c r="C2497" s="59">
        <v>60417</v>
      </c>
      <c r="D2497" s="59" t="s">
        <v>52</v>
      </c>
      <c r="E2497" s="60" t="s">
        <v>190</v>
      </c>
      <c r="F2497" s="59" t="s">
        <v>150</v>
      </c>
      <c r="G2497" s="60" t="s">
        <v>151</v>
      </c>
      <c r="H2497" s="59">
        <v>49.4</v>
      </c>
      <c r="I2497" s="140" t="s">
        <v>761</v>
      </c>
      <c r="J2497" s="141"/>
      <c r="K2497" s="59" t="s">
        <v>166</v>
      </c>
      <c r="L2497" s="59" t="s">
        <v>153</v>
      </c>
      <c r="M2497" s="60" t="s">
        <v>154</v>
      </c>
      <c r="N2497" s="61"/>
      <c r="O2497" s="60" t="s">
        <v>155</v>
      </c>
      <c r="P2497" s="60" t="s">
        <v>191</v>
      </c>
      <c r="Q2497" s="60" t="s">
        <v>192</v>
      </c>
      <c r="R2497" s="60" t="s">
        <v>193</v>
      </c>
      <c r="S2497" s="62" t="s">
        <v>158</v>
      </c>
    </row>
    <row r="2498" spans="1:19" x14ac:dyDescent="0.2">
      <c r="A2498" s="57">
        <v>45770</v>
      </c>
      <c r="B2498" s="58">
        <v>0.33819444444444502</v>
      </c>
      <c r="C2498" s="59" t="s">
        <v>2799</v>
      </c>
      <c r="D2498" s="59" t="s">
        <v>41</v>
      </c>
      <c r="E2498" s="60" t="s">
        <v>215</v>
      </c>
      <c r="F2498" s="59" t="s">
        <v>153</v>
      </c>
      <c r="G2498" s="60" t="s">
        <v>165</v>
      </c>
      <c r="H2498" s="59">
        <v>38.677100000000003</v>
      </c>
      <c r="I2498" s="140">
        <v>1536</v>
      </c>
      <c r="J2498" s="141">
        <v>59408.025999999998</v>
      </c>
      <c r="K2498" s="59" t="s">
        <v>152</v>
      </c>
      <c r="L2498" s="59" t="s">
        <v>153</v>
      </c>
      <c r="M2498" s="60" t="s">
        <v>154</v>
      </c>
      <c r="N2498" s="61">
        <v>53013</v>
      </c>
      <c r="O2498" s="60" t="s">
        <v>155</v>
      </c>
      <c r="P2498" s="60" t="s">
        <v>191</v>
      </c>
      <c r="Q2498" s="60" t="s">
        <v>204</v>
      </c>
      <c r="R2498" s="60" t="s">
        <v>193</v>
      </c>
      <c r="S2498" s="62" t="s">
        <v>158</v>
      </c>
    </row>
    <row r="2499" spans="1:19" x14ac:dyDescent="0.2">
      <c r="A2499" s="57">
        <v>45770</v>
      </c>
      <c r="B2499" s="58">
        <v>0.39791666666666697</v>
      </c>
      <c r="C2499" s="59" t="s">
        <v>2800</v>
      </c>
      <c r="D2499" s="59" t="s">
        <v>58</v>
      </c>
      <c r="E2499" s="60" t="s">
        <v>2687</v>
      </c>
      <c r="F2499" s="59" t="s">
        <v>218</v>
      </c>
      <c r="G2499" s="60" t="s">
        <v>219</v>
      </c>
      <c r="H2499" s="59">
        <v>60.62</v>
      </c>
      <c r="I2499" s="140">
        <v>1274</v>
      </c>
      <c r="J2499" s="141">
        <v>77229.88</v>
      </c>
      <c r="K2499" s="59" t="s">
        <v>152</v>
      </c>
      <c r="L2499" s="59" t="s">
        <v>174</v>
      </c>
      <c r="M2499" s="60" t="s">
        <v>175</v>
      </c>
      <c r="N2499" s="61"/>
      <c r="O2499" s="60" t="s">
        <v>155</v>
      </c>
      <c r="P2499" s="60" t="s">
        <v>210</v>
      </c>
      <c r="Q2499" s="60" t="s">
        <v>204</v>
      </c>
      <c r="R2499" s="60" t="s">
        <v>196</v>
      </c>
      <c r="S2499" s="62" t="s">
        <v>158</v>
      </c>
    </row>
    <row r="2500" spans="1:19" x14ac:dyDescent="0.2">
      <c r="A2500" s="57">
        <v>45770</v>
      </c>
      <c r="B2500" s="58">
        <v>0.40208333333333302</v>
      </c>
      <c r="C2500" s="59" t="s">
        <v>2801</v>
      </c>
      <c r="D2500" s="59" t="s">
        <v>97</v>
      </c>
      <c r="E2500" s="60" t="s">
        <v>96</v>
      </c>
      <c r="F2500" s="59" t="s">
        <v>218</v>
      </c>
      <c r="G2500" s="60" t="s">
        <v>219</v>
      </c>
      <c r="H2500" s="59">
        <v>17.2</v>
      </c>
      <c r="I2500" s="140">
        <v>1339.01</v>
      </c>
      <c r="J2500" s="141">
        <v>23030.99</v>
      </c>
      <c r="K2500" s="59" t="s">
        <v>152</v>
      </c>
      <c r="L2500" s="59" t="s">
        <v>850</v>
      </c>
      <c r="M2500" s="60" t="s">
        <v>2802</v>
      </c>
      <c r="N2500" s="61"/>
      <c r="O2500" s="63" t="s">
        <v>365</v>
      </c>
      <c r="P2500" s="63" t="s">
        <v>365</v>
      </c>
      <c r="Q2500" s="63" t="s">
        <v>365</v>
      </c>
      <c r="R2500" s="63" t="s">
        <v>365</v>
      </c>
      <c r="S2500" s="64" t="s">
        <v>365</v>
      </c>
    </row>
    <row r="2501" spans="1:19" x14ac:dyDescent="0.2">
      <c r="A2501" s="65">
        <v>45770</v>
      </c>
      <c r="B2501" s="66">
        <v>0.454166666666667</v>
      </c>
      <c r="C2501" s="59" t="s">
        <v>2803</v>
      </c>
      <c r="D2501" s="59" t="s">
        <v>61</v>
      </c>
      <c r="E2501" s="68" t="s">
        <v>2804</v>
      </c>
      <c r="F2501" s="67" t="s">
        <v>150</v>
      </c>
      <c r="G2501" s="68" t="s">
        <v>151</v>
      </c>
      <c r="H2501" s="67">
        <v>123.28740000000001</v>
      </c>
      <c r="I2501" s="142">
        <v>1305</v>
      </c>
      <c r="J2501" s="141">
        <v>160890.057</v>
      </c>
      <c r="K2501" s="67" t="s">
        <v>152</v>
      </c>
      <c r="L2501" s="67" t="s">
        <v>153</v>
      </c>
      <c r="M2501" s="68" t="s">
        <v>154</v>
      </c>
      <c r="N2501" s="61"/>
      <c r="O2501" s="60" t="s">
        <v>155</v>
      </c>
      <c r="P2501" s="60" t="s">
        <v>407</v>
      </c>
      <c r="Q2501" s="60" t="s">
        <v>192</v>
      </c>
      <c r="R2501" s="60" t="s">
        <v>193</v>
      </c>
      <c r="S2501" s="62" t="s">
        <v>158</v>
      </c>
    </row>
    <row r="2502" spans="1:19" x14ac:dyDescent="0.2">
      <c r="A2502" s="57">
        <v>45770</v>
      </c>
      <c r="B2502" s="58">
        <v>0.45763888888888898</v>
      </c>
      <c r="C2502" s="59" t="s">
        <v>2805</v>
      </c>
      <c r="D2502" s="59" t="s">
        <v>18</v>
      </c>
      <c r="E2502" s="60" t="s">
        <v>213</v>
      </c>
      <c r="F2502" s="59" t="s">
        <v>150</v>
      </c>
      <c r="G2502" s="60" t="s">
        <v>151</v>
      </c>
      <c r="H2502" s="59">
        <v>397.29</v>
      </c>
      <c r="I2502" s="140">
        <v>1397</v>
      </c>
      <c r="J2502" s="141">
        <v>555013.01</v>
      </c>
      <c r="K2502" s="59" t="s">
        <v>152</v>
      </c>
      <c r="L2502" s="59" t="s">
        <v>167</v>
      </c>
      <c r="M2502" s="60" t="s">
        <v>168</v>
      </c>
      <c r="N2502" s="61">
        <v>2461935</v>
      </c>
      <c r="O2502" s="60" t="s">
        <v>155</v>
      </c>
      <c r="P2502" s="60" t="s">
        <v>156</v>
      </c>
      <c r="Q2502" s="60" t="s">
        <v>156</v>
      </c>
      <c r="R2502" s="60" t="s">
        <v>157</v>
      </c>
      <c r="S2502" s="62" t="s">
        <v>158</v>
      </c>
    </row>
    <row r="2503" spans="1:19" x14ac:dyDescent="0.2">
      <c r="A2503" s="57">
        <v>45770</v>
      </c>
      <c r="B2503" s="58">
        <v>0.47152777777777799</v>
      </c>
      <c r="C2503" s="59" t="s">
        <v>2806</v>
      </c>
      <c r="D2503" s="59" t="s">
        <v>98</v>
      </c>
      <c r="E2503" s="60" t="s">
        <v>491</v>
      </c>
      <c r="F2503" s="59" t="s">
        <v>150</v>
      </c>
      <c r="G2503" s="60" t="s">
        <v>151</v>
      </c>
      <c r="H2503" s="59">
        <v>653.29960000000005</v>
      </c>
      <c r="I2503" s="140">
        <v>1305</v>
      </c>
      <c r="J2503" s="141">
        <v>852555.978</v>
      </c>
      <c r="K2503" s="59" t="s">
        <v>152</v>
      </c>
      <c r="L2503" s="59" t="s">
        <v>153</v>
      </c>
      <c r="M2503" s="60" t="s">
        <v>154</v>
      </c>
      <c r="N2503" s="61"/>
      <c r="O2503" s="60" t="s">
        <v>285</v>
      </c>
      <c r="P2503" s="60" t="s">
        <v>286</v>
      </c>
      <c r="Q2503" s="59"/>
      <c r="R2503" s="60" t="s">
        <v>157</v>
      </c>
      <c r="S2503" s="62" t="s">
        <v>287</v>
      </c>
    </row>
    <row r="2504" spans="1:19" x14ac:dyDescent="0.2">
      <c r="A2504" s="57">
        <v>45770</v>
      </c>
      <c r="B2504" s="58">
        <v>0.50208333333333299</v>
      </c>
      <c r="C2504" s="59" t="s">
        <v>2807</v>
      </c>
      <c r="D2504" s="59" t="s">
        <v>46</v>
      </c>
      <c r="E2504" s="60" t="s">
        <v>558</v>
      </c>
      <c r="F2504" s="59" t="s">
        <v>150</v>
      </c>
      <c r="G2504" s="60" t="s">
        <v>151</v>
      </c>
      <c r="H2504" s="69">
        <v>119.81</v>
      </c>
      <c r="I2504" s="140">
        <v>1397.04</v>
      </c>
      <c r="J2504" s="141">
        <v>167379.04</v>
      </c>
      <c r="K2504" s="59" t="s">
        <v>152</v>
      </c>
      <c r="L2504" s="59" t="s">
        <v>167</v>
      </c>
      <c r="M2504" s="60" t="s">
        <v>168</v>
      </c>
      <c r="N2504" s="61"/>
      <c r="O2504" s="60" t="s">
        <v>155</v>
      </c>
      <c r="P2504" s="60" t="s">
        <v>210</v>
      </c>
      <c r="Q2504" s="60" t="s">
        <v>204</v>
      </c>
      <c r="R2504" s="60" t="s">
        <v>211</v>
      </c>
      <c r="S2504" s="62" t="s">
        <v>158</v>
      </c>
    </row>
    <row r="2505" spans="1:19" x14ac:dyDescent="0.2">
      <c r="A2505" s="57">
        <v>45770</v>
      </c>
      <c r="B2505" s="58">
        <v>0.50416666666666698</v>
      </c>
      <c r="C2505" s="70" t="s">
        <v>2808</v>
      </c>
      <c r="D2505" s="59" t="s">
        <v>13</v>
      </c>
      <c r="E2505" s="60" t="s">
        <v>347</v>
      </c>
      <c r="F2505" s="59" t="s">
        <v>150</v>
      </c>
      <c r="G2505" s="60" t="s">
        <v>151</v>
      </c>
      <c r="H2505" s="59">
        <v>405.92720000000003</v>
      </c>
      <c r="I2505" s="140">
        <v>1305</v>
      </c>
      <c r="J2505" s="141">
        <v>529734.99600000004</v>
      </c>
      <c r="K2505" s="59" t="s">
        <v>152</v>
      </c>
      <c r="L2505" s="59" t="s">
        <v>153</v>
      </c>
      <c r="M2505" s="60" t="s">
        <v>154</v>
      </c>
      <c r="N2505" s="61">
        <v>616914</v>
      </c>
      <c r="O2505" s="60" t="s">
        <v>155</v>
      </c>
      <c r="P2505" s="60" t="s">
        <v>156</v>
      </c>
      <c r="Q2505" s="60" t="s">
        <v>156</v>
      </c>
      <c r="R2505" s="60" t="s">
        <v>157</v>
      </c>
      <c r="S2505" s="62" t="s">
        <v>158</v>
      </c>
    </row>
    <row r="2506" spans="1:19" x14ac:dyDescent="0.2">
      <c r="A2506" s="57">
        <v>45770</v>
      </c>
      <c r="B2506" s="58">
        <v>0.50416666666666698</v>
      </c>
      <c r="C2506" s="70" t="s">
        <v>2808</v>
      </c>
      <c r="D2506" s="59" t="s">
        <v>13</v>
      </c>
      <c r="E2506" s="60" t="s">
        <v>347</v>
      </c>
      <c r="F2506" s="59" t="s">
        <v>415</v>
      </c>
      <c r="G2506" s="60" t="s">
        <v>416</v>
      </c>
      <c r="H2506" s="71">
        <v>0</v>
      </c>
      <c r="I2506" s="142" t="s">
        <v>2809</v>
      </c>
      <c r="J2506" s="143">
        <v>-10594.7</v>
      </c>
      <c r="K2506" s="59" t="s">
        <v>152</v>
      </c>
      <c r="L2506" s="59" t="s">
        <v>153</v>
      </c>
      <c r="M2506" s="60" t="s">
        <v>154</v>
      </c>
      <c r="N2506" s="61">
        <v>0</v>
      </c>
      <c r="O2506" s="60" t="s">
        <v>155</v>
      </c>
      <c r="P2506" s="60" t="s">
        <v>156</v>
      </c>
      <c r="Q2506" s="60" t="s">
        <v>156</v>
      </c>
      <c r="R2506" s="60" t="s">
        <v>157</v>
      </c>
      <c r="S2506" s="62" t="s">
        <v>158</v>
      </c>
    </row>
    <row r="2507" spans="1:19" x14ac:dyDescent="0.2">
      <c r="A2507" s="65">
        <v>45770</v>
      </c>
      <c r="B2507" s="66">
        <v>0.563194444444444</v>
      </c>
      <c r="C2507" s="59" t="s">
        <v>2810</v>
      </c>
      <c r="D2507" s="59" t="s">
        <v>21</v>
      </c>
      <c r="E2507" s="68" t="s">
        <v>251</v>
      </c>
      <c r="F2507" s="67" t="s">
        <v>150</v>
      </c>
      <c r="G2507" s="68" t="s">
        <v>151</v>
      </c>
      <c r="H2507" s="67">
        <v>393.63679999999999</v>
      </c>
      <c r="I2507" s="142">
        <v>1305</v>
      </c>
      <c r="J2507" s="141">
        <v>513696.02399999998</v>
      </c>
      <c r="K2507" s="67" t="s">
        <v>152</v>
      </c>
      <c r="L2507" s="67" t="s">
        <v>153</v>
      </c>
      <c r="M2507" s="68" t="s">
        <v>154</v>
      </c>
      <c r="N2507" s="61"/>
      <c r="O2507" s="60" t="s">
        <v>155</v>
      </c>
      <c r="P2507" s="60" t="s">
        <v>156</v>
      </c>
      <c r="Q2507" s="60" t="s">
        <v>156</v>
      </c>
      <c r="R2507" s="60" t="s">
        <v>157</v>
      </c>
      <c r="S2507" s="62" t="s">
        <v>158</v>
      </c>
    </row>
    <row r="2508" spans="1:19" x14ac:dyDescent="0.2">
      <c r="A2508" s="57">
        <v>45770</v>
      </c>
      <c r="B2508" s="58">
        <v>0.56388888888888899</v>
      </c>
      <c r="C2508" s="59" t="s">
        <v>2811</v>
      </c>
      <c r="D2508" s="59" t="s">
        <v>17</v>
      </c>
      <c r="E2508" s="60" t="s">
        <v>230</v>
      </c>
      <c r="F2508" s="59" t="s">
        <v>150</v>
      </c>
      <c r="G2508" s="60" t="s">
        <v>151</v>
      </c>
      <c r="H2508" s="59">
        <v>455.98</v>
      </c>
      <c r="I2508" s="140">
        <v>1397.01</v>
      </c>
      <c r="J2508" s="141">
        <v>637007.97</v>
      </c>
      <c r="K2508" s="59" t="s">
        <v>152</v>
      </c>
      <c r="L2508" s="59" t="s">
        <v>167</v>
      </c>
      <c r="M2508" s="60" t="s">
        <v>168</v>
      </c>
      <c r="N2508" s="61">
        <v>118498</v>
      </c>
      <c r="O2508" s="60" t="s">
        <v>155</v>
      </c>
      <c r="P2508" s="60" t="s">
        <v>156</v>
      </c>
      <c r="Q2508" s="60" t="s">
        <v>156</v>
      </c>
      <c r="R2508" s="60" t="s">
        <v>157</v>
      </c>
      <c r="S2508" s="62" t="s">
        <v>158</v>
      </c>
    </row>
    <row r="2509" spans="1:19" x14ac:dyDescent="0.2">
      <c r="A2509" s="57">
        <v>45770</v>
      </c>
      <c r="B2509" s="58">
        <v>0.57152777777777797</v>
      </c>
      <c r="C2509" s="59" t="s">
        <v>2812</v>
      </c>
      <c r="D2509" s="59" t="s">
        <v>11</v>
      </c>
      <c r="E2509" s="60" t="s">
        <v>149</v>
      </c>
      <c r="F2509" s="59" t="s">
        <v>150</v>
      </c>
      <c r="G2509" s="60" t="s">
        <v>151</v>
      </c>
      <c r="H2509" s="59">
        <v>340.0299</v>
      </c>
      <c r="I2509" s="140">
        <v>1305</v>
      </c>
      <c r="J2509" s="141">
        <v>443739.02</v>
      </c>
      <c r="K2509" s="59" t="s">
        <v>152</v>
      </c>
      <c r="L2509" s="59" t="s">
        <v>153</v>
      </c>
      <c r="M2509" s="60" t="s">
        <v>154</v>
      </c>
      <c r="N2509" s="61">
        <v>856372</v>
      </c>
      <c r="O2509" s="60" t="s">
        <v>155</v>
      </c>
      <c r="P2509" s="60" t="s">
        <v>156</v>
      </c>
      <c r="Q2509" s="60" t="s">
        <v>156</v>
      </c>
      <c r="R2509" s="60" t="s">
        <v>157</v>
      </c>
      <c r="S2509" s="62" t="s">
        <v>158</v>
      </c>
    </row>
    <row r="2510" spans="1:19" x14ac:dyDescent="0.2">
      <c r="A2510" s="65">
        <v>45770</v>
      </c>
      <c r="B2510" s="66">
        <v>0.59375</v>
      </c>
      <c r="C2510" s="67" t="s">
        <v>2813</v>
      </c>
      <c r="D2510" s="67" t="s">
        <v>63</v>
      </c>
      <c r="E2510" s="68" t="s">
        <v>2652</v>
      </c>
      <c r="F2510" s="67" t="s">
        <v>153</v>
      </c>
      <c r="G2510" s="68" t="s">
        <v>165</v>
      </c>
      <c r="H2510" s="67">
        <v>138.917</v>
      </c>
      <c r="I2510" s="142">
        <v>1501.4</v>
      </c>
      <c r="J2510" s="141">
        <v>208569.984</v>
      </c>
      <c r="K2510" s="67" t="s">
        <v>152</v>
      </c>
      <c r="L2510" s="67" t="s">
        <v>174</v>
      </c>
      <c r="M2510" s="68" t="s">
        <v>175</v>
      </c>
      <c r="N2510" s="61"/>
      <c r="O2510" s="60" t="s">
        <v>155</v>
      </c>
      <c r="P2510" s="60" t="s">
        <v>196</v>
      </c>
      <c r="Q2510" s="60" t="s">
        <v>242</v>
      </c>
      <c r="R2510" s="60" t="s">
        <v>196</v>
      </c>
      <c r="S2510" s="62" t="s">
        <v>158</v>
      </c>
    </row>
    <row r="2511" spans="1:19" x14ac:dyDescent="0.2">
      <c r="A2511" s="57">
        <v>45770</v>
      </c>
      <c r="B2511" s="58">
        <v>0.64722222222222203</v>
      </c>
      <c r="C2511" s="59" t="s">
        <v>2814</v>
      </c>
      <c r="D2511" s="59" t="s">
        <v>26</v>
      </c>
      <c r="E2511" s="60" t="s">
        <v>2749</v>
      </c>
      <c r="F2511" s="59" t="s">
        <v>150</v>
      </c>
      <c r="G2511" s="60" t="s">
        <v>151</v>
      </c>
      <c r="H2511" s="59">
        <v>465.34</v>
      </c>
      <c r="I2511" s="140">
        <v>1397</v>
      </c>
      <c r="J2511" s="141">
        <v>650079</v>
      </c>
      <c r="K2511" s="59" t="s">
        <v>152</v>
      </c>
      <c r="L2511" s="59" t="s">
        <v>167</v>
      </c>
      <c r="M2511" s="60" t="s">
        <v>168</v>
      </c>
      <c r="N2511" s="61">
        <v>163642</v>
      </c>
      <c r="O2511" s="60" t="s">
        <v>155</v>
      </c>
      <c r="P2511" s="60" t="s">
        <v>156</v>
      </c>
      <c r="Q2511" s="60" t="s">
        <v>156</v>
      </c>
      <c r="R2511" s="60" t="s">
        <v>157</v>
      </c>
      <c r="S2511" s="62" t="s">
        <v>158</v>
      </c>
    </row>
    <row r="2512" spans="1:19" x14ac:dyDescent="0.2">
      <c r="A2512" s="57">
        <v>45770</v>
      </c>
      <c r="B2512" s="58">
        <v>0.66180555555555598</v>
      </c>
      <c r="C2512" s="59" t="s">
        <v>2815</v>
      </c>
      <c r="D2512" s="59" t="s">
        <v>28</v>
      </c>
      <c r="E2512" s="60" t="s">
        <v>361</v>
      </c>
      <c r="F2512" s="59" t="s">
        <v>153</v>
      </c>
      <c r="G2512" s="60" t="s">
        <v>165</v>
      </c>
      <c r="H2512" s="59">
        <v>82.66</v>
      </c>
      <c r="I2512" s="140">
        <v>1538.02</v>
      </c>
      <c r="J2512" s="141">
        <v>127132.93</v>
      </c>
      <c r="K2512" s="59" t="s">
        <v>152</v>
      </c>
      <c r="L2512" s="59" t="s">
        <v>167</v>
      </c>
      <c r="M2512" s="60" t="s">
        <v>168</v>
      </c>
      <c r="N2512" s="61">
        <v>71248</v>
      </c>
      <c r="O2512" s="60" t="s">
        <v>155</v>
      </c>
      <c r="P2512" s="60" t="s">
        <v>210</v>
      </c>
      <c r="Q2512" s="60" t="s">
        <v>204</v>
      </c>
      <c r="R2512" s="60" t="s">
        <v>211</v>
      </c>
      <c r="S2512" s="62" t="s">
        <v>158</v>
      </c>
    </row>
    <row r="2513" spans="1:19" x14ac:dyDescent="0.2">
      <c r="A2513" s="57">
        <v>45770</v>
      </c>
      <c r="B2513" s="58">
        <v>0.70138888888888895</v>
      </c>
      <c r="C2513" s="59" t="s">
        <v>2816</v>
      </c>
      <c r="D2513" s="59" t="s">
        <v>37</v>
      </c>
      <c r="E2513" s="60" t="s">
        <v>263</v>
      </c>
      <c r="F2513" s="59" t="s">
        <v>150</v>
      </c>
      <c r="G2513" s="60" t="s">
        <v>151</v>
      </c>
      <c r="H2513" s="59">
        <v>220.39</v>
      </c>
      <c r="I2513" s="140">
        <v>1396.97</v>
      </c>
      <c r="J2513" s="141">
        <v>307877.98</v>
      </c>
      <c r="K2513" s="59" t="s">
        <v>152</v>
      </c>
      <c r="L2513" s="59" t="s">
        <v>167</v>
      </c>
      <c r="M2513" s="60" t="s">
        <v>168</v>
      </c>
      <c r="N2513" s="61">
        <v>786677</v>
      </c>
      <c r="O2513" s="60" t="s">
        <v>155</v>
      </c>
      <c r="P2513" s="60" t="s">
        <v>210</v>
      </c>
      <c r="Q2513" s="60" t="s">
        <v>204</v>
      </c>
      <c r="R2513" s="60" t="s">
        <v>224</v>
      </c>
      <c r="S2513" s="62" t="s">
        <v>158</v>
      </c>
    </row>
    <row r="2514" spans="1:19" x14ac:dyDescent="0.2">
      <c r="A2514" s="65">
        <v>45770</v>
      </c>
      <c r="B2514" s="66">
        <v>0.70902777777777803</v>
      </c>
      <c r="C2514" s="67" t="s">
        <v>2817</v>
      </c>
      <c r="D2514" s="67" t="s">
        <v>22</v>
      </c>
      <c r="E2514" s="68" t="s">
        <v>887</v>
      </c>
      <c r="F2514" s="67" t="s">
        <v>2614</v>
      </c>
      <c r="G2514" s="68" t="s">
        <v>151</v>
      </c>
      <c r="H2514" s="67">
        <v>357.27</v>
      </c>
      <c r="I2514" s="142">
        <v>1397.02</v>
      </c>
      <c r="J2514" s="141">
        <v>499112.06</v>
      </c>
      <c r="K2514" s="67" t="s">
        <v>152</v>
      </c>
      <c r="L2514" s="67" t="s">
        <v>167</v>
      </c>
      <c r="M2514" s="68" t="s">
        <v>168</v>
      </c>
      <c r="N2514" s="61"/>
      <c r="O2514" s="60" t="s">
        <v>155</v>
      </c>
      <c r="P2514" s="60" t="s">
        <v>156</v>
      </c>
      <c r="Q2514" s="60" t="s">
        <v>156</v>
      </c>
      <c r="R2514" s="60" t="s">
        <v>157</v>
      </c>
      <c r="S2514" s="62" t="s">
        <v>158</v>
      </c>
    </row>
    <row r="2515" spans="1:19" x14ac:dyDescent="0.2">
      <c r="A2515" s="57">
        <v>45770</v>
      </c>
      <c r="B2515" s="58">
        <v>0.75972222222222197</v>
      </c>
      <c r="C2515" s="59" t="s">
        <v>2818</v>
      </c>
      <c r="D2515" s="59" t="s">
        <v>19</v>
      </c>
      <c r="E2515" s="60" t="s">
        <v>162</v>
      </c>
      <c r="F2515" s="59" t="s">
        <v>2614</v>
      </c>
      <c r="G2515" s="60" t="s">
        <v>151</v>
      </c>
      <c r="H2515" s="59">
        <v>389.44</v>
      </c>
      <c r="I2515" s="140">
        <v>1396.98</v>
      </c>
      <c r="J2515" s="141">
        <v>544040.97</v>
      </c>
      <c r="K2515" s="59" t="s">
        <v>152</v>
      </c>
      <c r="L2515" s="59" t="s">
        <v>167</v>
      </c>
      <c r="M2515" s="60" t="s">
        <v>168</v>
      </c>
      <c r="N2515" s="61">
        <v>2355888</v>
      </c>
      <c r="O2515" s="60" t="s">
        <v>155</v>
      </c>
      <c r="P2515" s="60" t="s">
        <v>156</v>
      </c>
      <c r="Q2515" s="60" t="s">
        <v>156</v>
      </c>
      <c r="R2515" s="60" t="s">
        <v>157</v>
      </c>
      <c r="S2515" s="62" t="s">
        <v>158</v>
      </c>
    </row>
    <row r="2516" spans="1:19" x14ac:dyDescent="0.2">
      <c r="A2516" s="57">
        <v>45770</v>
      </c>
      <c r="B2516" s="58">
        <v>0.76527777777777795</v>
      </c>
      <c r="C2516" s="59" t="s">
        <v>2819</v>
      </c>
      <c r="D2516" s="59" t="s">
        <v>90</v>
      </c>
      <c r="E2516" s="60" t="s">
        <v>96</v>
      </c>
      <c r="F2516" s="59" t="s">
        <v>218</v>
      </c>
      <c r="G2516" s="60" t="s">
        <v>219</v>
      </c>
      <c r="H2516" s="59">
        <v>134.15</v>
      </c>
      <c r="I2516" s="140">
        <v>1368.63</v>
      </c>
      <c r="J2516" s="141">
        <v>183602.26</v>
      </c>
      <c r="K2516" s="59" t="s">
        <v>152</v>
      </c>
      <c r="L2516" s="59" t="s">
        <v>220</v>
      </c>
      <c r="M2516" s="60" t="s">
        <v>221</v>
      </c>
      <c r="N2516" s="61"/>
      <c r="O2516" s="60" t="s">
        <v>222</v>
      </c>
      <c r="P2516" s="60" t="s">
        <v>223</v>
      </c>
      <c r="Q2516" s="60" t="s">
        <v>223</v>
      </c>
      <c r="R2516" s="60" t="s">
        <v>224</v>
      </c>
      <c r="S2516" s="62" t="s">
        <v>96</v>
      </c>
    </row>
    <row r="2517" spans="1:19" x14ac:dyDescent="0.2">
      <c r="A2517" s="57">
        <v>45770</v>
      </c>
      <c r="B2517" s="58">
        <v>0.76875000000000004</v>
      </c>
      <c r="C2517" s="59">
        <v>13</v>
      </c>
      <c r="D2517" s="59" t="s">
        <v>14</v>
      </c>
      <c r="E2517" s="60" t="s">
        <v>179</v>
      </c>
      <c r="F2517" s="59" t="s">
        <v>150</v>
      </c>
      <c r="G2517" s="60" t="s">
        <v>151</v>
      </c>
      <c r="H2517" s="59">
        <v>380.00599999999997</v>
      </c>
      <c r="I2517" s="140">
        <v>1199.43</v>
      </c>
      <c r="J2517" s="141">
        <v>455791.44</v>
      </c>
      <c r="K2517" s="59" t="s">
        <v>152</v>
      </c>
      <c r="L2517" s="59" t="s">
        <v>201</v>
      </c>
      <c r="M2517" s="60" t="s">
        <v>1820</v>
      </c>
      <c r="N2517" s="61">
        <v>619661</v>
      </c>
      <c r="O2517" s="60" t="s">
        <v>155</v>
      </c>
      <c r="P2517" s="60" t="s">
        <v>156</v>
      </c>
      <c r="Q2517" s="60" t="s">
        <v>156</v>
      </c>
      <c r="R2517" s="60" t="s">
        <v>157</v>
      </c>
      <c r="S2517" s="62" t="s">
        <v>158</v>
      </c>
    </row>
    <row r="2518" spans="1:19" x14ac:dyDescent="0.2">
      <c r="A2518" s="57">
        <v>45770</v>
      </c>
      <c r="B2518" s="58">
        <v>0.77083333333333304</v>
      </c>
      <c r="C2518" s="59" t="s">
        <v>2820</v>
      </c>
      <c r="D2518" s="59" t="s">
        <v>57</v>
      </c>
      <c r="E2518" s="60" t="s">
        <v>330</v>
      </c>
      <c r="F2518" s="59" t="s">
        <v>153</v>
      </c>
      <c r="G2518" s="60" t="s">
        <v>165</v>
      </c>
      <c r="H2518" s="59">
        <v>62.042000000000002</v>
      </c>
      <c r="I2518" s="140">
        <v>1612.58</v>
      </c>
      <c r="J2518" s="141">
        <v>100047.73</v>
      </c>
      <c r="K2518" s="59" t="s">
        <v>152</v>
      </c>
      <c r="L2518" s="59" t="s">
        <v>220</v>
      </c>
      <c r="M2518" s="60" t="s">
        <v>221</v>
      </c>
      <c r="N2518" s="61"/>
      <c r="O2518" s="60" t="s">
        <v>155</v>
      </c>
      <c r="P2518" s="60" t="s">
        <v>246</v>
      </c>
      <c r="Q2518" s="60" t="s">
        <v>223</v>
      </c>
      <c r="R2518" s="60" t="s">
        <v>224</v>
      </c>
      <c r="S2518" s="62" t="s">
        <v>158</v>
      </c>
    </row>
    <row r="2519" spans="1:19" x14ac:dyDescent="0.2">
      <c r="A2519" s="57">
        <v>45770</v>
      </c>
      <c r="B2519" s="58">
        <v>0.80902777777777801</v>
      </c>
      <c r="C2519" s="59" t="s">
        <v>2821</v>
      </c>
      <c r="D2519" s="59" t="s">
        <v>82</v>
      </c>
      <c r="E2519" s="60" t="s">
        <v>2690</v>
      </c>
      <c r="F2519" s="59" t="s">
        <v>153</v>
      </c>
      <c r="G2519" s="60" t="s">
        <v>165</v>
      </c>
      <c r="H2519" s="59">
        <v>66.959999999999994</v>
      </c>
      <c r="I2519" s="140">
        <v>1436.2</v>
      </c>
      <c r="J2519" s="141">
        <v>96167.952000000005</v>
      </c>
      <c r="K2519" s="59" t="s">
        <v>152</v>
      </c>
      <c r="L2519" s="59" t="s">
        <v>174</v>
      </c>
      <c r="M2519" s="60" t="s">
        <v>175</v>
      </c>
      <c r="N2519" s="61"/>
      <c r="O2519" s="60" t="s">
        <v>155</v>
      </c>
      <c r="P2519" s="60" t="s">
        <v>176</v>
      </c>
      <c r="Q2519" s="59"/>
      <c r="R2519" s="60" t="s">
        <v>177</v>
      </c>
      <c r="S2519" s="62" t="s">
        <v>158</v>
      </c>
    </row>
    <row r="2520" spans="1:19" x14ac:dyDescent="0.2">
      <c r="A2520" s="57">
        <v>45770</v>
      </c>
      <c r="B2520" s="58">
        <v>0.87013888888888902</v>
      </c>
      <c r="C2520" s="59" t="s">
        <v>2822</v>
      </c>
      <c r="D2520" s="59" t="s">
        <v>8</v>
      </c>
      <c r="E2520" s="60" t="s">
        <v>207</v>
      </c>
      <c r="F2520" s="59" t="s">
        <v>150</v>
      </c>
      <c r="G2520" s="60" t="s">
        <v>151</v>
      </c>
      <c r="H2520" s="59">
        <v>375.81</v>
      </c>
      <c r="I2520" s="140">
        <v>1305</v>
      </c>
      <c r="J2520" s="141">
        <v>490432.05</v>
      </c>
      <c r="K2520" s="59" t="s">
        <v>152</v>
      </c>
      <c r="L2520" s="59" t="s">
        <v>153</v>
      </c>
      <c r="M2520" s="60" t="s">
        <v>154</v>
      </c>
      <c r="N2520" s="61">
        <v>456589</v>
      </c>
      <c r="O2520" s="60" t="s">
        <v>155</v>
      </c>
      <c r="P2520" s="60" t="s">
        <v>156</v>
      </c>
      <c r="Q2520" s="60" t="s">
        <v>156</v>
      </c>
      <c r="R2520" s="60" t="s">
        <v>157</v>
      </c>
      <c r="S2520" s="62" t="s">
        <v>158</v>
      </c>
    </row>
    <row r="2521" spans="1:19" x14ac:dyDescent="0.2">
      <c r="A2521" s="57">
        <v>45770</v>
      </c>
      <c r="B2521" s="58">
        <v>0.87638888888888899</v>
      </c>
      <c r="C2521" s="59" t="s">
        <v>2823</v>
      </c>
      <c r="D2521" s="59" t="s">
        <v>9</v>
      </c>
      <c r="E2521" s="60" t="s">
        <v>2681</v>
      </c>
      <c r="F2521" s="59" t="s">
        <v>218</v>
      </c>
      <c r="G2521" s="60" t="s">
        <v>219</v>
      </c>
      <c r="H2521" s="59">
        <v>456.56</v>
      </c>
      <c r="I2521" s="140">
        <v>1274</v>
      </c>
      <c r="J2521" s="141">
        <v>581657.43999999994</v>
      </c>
      <c r="K2521" s="59" t="s">
        <v>152</v>
      </c>
      <c r="L2521" s="59" t="s">
        <v>174</v>
      </c>
      <c r="M2521" s="60" t="s">
        <v>175</v>
      </c>
      <c r="N2521" s="61">
        <v>1017950</v>
      </c>
      <c r="O2521" s="60" t="s">
        <v>155</v>
      </c>
      <c r="P2521" s="60" t="s">
        <v>156</v>
      </c>
      <c r="Q2521" s="60" t="s">
        <v>156</v>
      </c>
      <c r="R2521" s="60" t="s">
        <v>157</v>
      </c>
      <c r="S2521" s="62" t="s">
        <v>158</v>
      </c>
    </row>
    <row r="2522" spans="1:19" x14ac:dyDescent="0.2">
      <c r="A2522" s="57">
        <v>45770</v>
      </c>
      <c r="B2522" s="58">
        <v>0.95555555555555605</v>
      </c>
      <c r="C2522" s="59" t="s">
        <v>2824</v>
      </c>
      <c r="D2522" s="59" t="s">
        <v>24</v>
      </c>
      <c r="E2522" s="60" t="s">
        <v>301</v>
      </c>
      <c r="F2522" s="59" t="s">
        <v>150</v>
      </c>
      <c r="G2522" s="60" t="s">
        <v>151</v>
      </c>
      <c r="H2522" s="59">
        <v>374.56</v>
      </c>
      <c r="I2522" s="140">
        <v>1397</v>
      </c>
      <c r="J2522" s="141">
        <v>523261.02</v>
      </c>
      <c r="K2522" s="59" t="s">
        <v>152</v>
      </c>
      <c r="L2522" s="59" t="s">
        <v>167</v>
      </c>
      <c r="M2522" s="60" t="s">
        <v>168</v>
      </c>
      <c r="N2522" s="61">
        <v>966529</v>
      </c>
      <c r="O2522" s="60" t="s">
        <v>155</v>
      </c>
      <c r="P2522" s="60" t="s">
        <v>156</v>
      </c>
      <c r="Q2522" s="60" t="s">
        <v>156</v>
      </c>
      <c r="R2522" s="60" t="s">
        <v>157</v>
      </c>
      <c r="S2522" s="62" t="s">
        <v>158</v>
      </c>
    </row>
    <row r="2523" spans="1:19" x14ac:dyDescent="0.2">
      <c r="A2523" s="57">
        <v>45771</v>
      </c>
      <c r="B2523" s="58">
        <v>0.122222222222222</v>
      </c>
      <c r="C2523" s="59" t="s">
        <v>2825</v>
      </c>
      <c r="D2523" s="59" t="s">
        <v>25</v>
      </c>
      <c r="E2523" s="60" t="s">
        <v>2752</v>
      </c>
      <c r="F2523" s="59" t="s">
        <v>218</v>
      </c>
      <c r="G2523" s="60" t="s">
        <v>219</v>
      </c>
      <c r="H2523" s="59">
        <v>492.01</v>
      </c>
      <c r="I2523" s="140">
        <v>1274</v>
      </c>
      <c r="J2523" s="141">
        <v>626820.74</v>
      </c>
      <c r="K2523" s="59" t="s">
        <v>152</v>
      </c>
      <c r="L2523" s="59" t="s">
        <v>174</v>
      </c>
      <c r="M2523" s="60" t="s">
        <v>175</v>
      </c>
      <c r="N2523" s="61">
        <v>784278</v>
      </c>
      <c r="O2523" s="60" t="s">
        <v>155</v>
      </c>
      <c r="P2523" s="60" t="s">
        <v>156</v>
      </c>
      <c r="Q2523" s="60" t="s">
        <v>156</v>
      </c>
      <c r="R2523" s="60" t="s">
        <v>157</v>
      </c>
      <c r="S2523" s="62" t="s">
        <v>158</v>
      </c>
    </row>
    <row r="2524" spans="1:19" x14ac:dyDescent="0.2">
      <c r="A2524" s="57">
        <v>45771</v>
      </c>
      <c r="B2524" s="58">
        <v>0.28749999999999998</v>
      </c>
      <c r="C2524" s="59" t="s">
        <v>2826</v>
      </c>
      <c r="D2524" s="59" t="s">
        <v>55</v>
      </c>
      <c r="E2524" s="60" t="s">
        <v>2757</v>
      </c>
      <c r="F2524" s="59" t="s">
        <v>153</v>
      </c>
      <c r="G2524" s="60" t="s">
        <v>165</v>
      </c>
      <c r="H2524" s="59">
        <v>209.8</v>
      </c>
      <c r="I2524" s="140">
        <v>1465.9</v>
      </c>
      <c r="J2524" s="141">
        <v>307545.82</v>
      </c>
      <c r="K2524" s="59" t="s">
        <v>152</v>
      </c>
      <c r="L2524" s="59" t="s">
        <v>174</v>
      </c>
      <c r="M2524" s="60" t="s">
        <v>175</v>
      </c>
      <c r="N2524" s="61">
        <v>179250</v>
      </c>
      <c r="O2524" s="60" t="s">
        <v>155</v>
      </c>
      <c r="P2524" s="60" t="s">
        <v>246</v>
      </c>
      <c r="Q2524" s="60" t="s">
        <v>223</v>
      </c>
      <c r="R2524" s="60" t="s">
        <v>211</v>
      </c>
      <c r="S2524" s="62" t="s">
        <v>158</v>
      </c>
    </row>
    <row r="2525" spans="1:19" x14ac:dyDescent="0.2">
      <c r="A2525" s="57">
        <v>45771</v>
      </c>
      <c r="B2525" s="58">
        <v>0.33750000000000002</v>
      </c>
      <c r="C2525" s="59" t="s">
        <v>2827</v>
      </c>
      <c r="D2525" s="59" t="s">
        <v>59</v>
      </c>
      <c r="E2525" s="60" t="s">
        <v>434</v>
      </c>
      <c r="F2525" s="59" t="s">
        <v>150</v>
      </c>
      <c r="G2525" s="60" t="s">
        <v>151</v>
      </c>
      <c r="H2525" s="59">
        <v>147.65520000000001</v>
      </c>
      <c r="I2525" s="140">
        <v>1305</v>
      </c>
      <c r="J2525" s="141">
        <v>192690.03599999999</v>
      </c>
      <c r="K2525" s="59" t="s">
        <v>152</v>
      </c>
      <c r="L2525" s="59" t="s">
        <v>153</v>
      </c>
      <c r="M2525" s="60" t="s">
        <v>154</v>
      </c>
      <c r="N2525" s="61"/>
      <c r="O2525" s="60" t="s">
        <v>155</v>
      </c>
      <c r="P2525" s="60" t="s">
        <v>191</v>
      </c>
      <c r="Q2525" s="60" t="s">
        <v>192</v>
      </c>
      <c r="R2525" s="60" t="s">
        <v>193</v>
      </c>
      <c r="S2525" s="62" t="s">
        <v>158</v>
      </c>
    </row>
    <row r="2526" spans="1:19" x14ac:dyDescent="0.2">
      <c r="A2526" s="57">
        <v>45771</v>
      </c>
      <c r="B2526" s="58">
        <v>0.359722222222222</v>
      </c>
      <c r="C2526" s="59" t="s">
        <v>2828</v>
      </c>
      <c r="D2526" s="59" t="s">
        <v>52</v>
      </c>
      <c r="E2526" s="60" t="s">
        <v>190</v>
      </c>
      <c r="F2526" s="59" t="s">
        <v>150</v>
      </c>
      <c r="G2526" s="60" t="s">
        <v>151</v>
      </c>
      <c r="H2526" s="59">
        <v>49.4</v>
      </c>
      <c r="I2526" s="140">
        <v>1305</v>
      </c>
      <c r="J2526" s="141">
        <v>64467</v>
      </c>
      <c r="K2526" s="59" t="s">
        <v>152</v>
      </c>
      <c r="L2526" s="59" t="s">
        <v>153</v>
      </c>
      <c r="M2526" s="60" t="s">
        <v>154</v>
      </c>
      <c r="N2526" s="61"/>
      <c r="O2526" s="60" t="s">
        <v>155</v>
      </c>
      <c r="P2526" s="60" t="s">
        <v>191</v>
      </c>
      <c r="Q2526" s="60" t="s">
        <v>192</v>
      </c>
      <c r="R2526" s="60" t="s">
        <v>193</v>
      </c>
      <c r="S2526" s="62" t="s">
        <v>158</v>
      </c>
    </row>
    <row r="2527" spans="1:19" x14ac:dyDescent="0.2">
      <c r="A2527" s="57">
        <v>45771</v>
      </c>
      <c r="B2527" s="58">
        <v>0.36249999999999999</v>
      </c>
      <c r="C2527" s="59">
        <v>2504</v>
      </c>
      <c r="D2527" s="59" t="s">
        <v>16</v>
      </c>
      <c r="E2527" s="60" t="s">
        <v>162</v>
      </c>
      <c r="F2527" s="59" t="s">
        <v>2614</v>
      </c>
      <c r="G2527" s="60" t="s">
        <v>151</v>
      </c>
      <c r="H2527" s="59">
        <v>376.84699999999998</v>
      </c>
      <c r="I2527" s="140">
        <v>1199.5</v>
      </c>
      <c r="J2527" s="141">
        <v>452027.9</v>
      </c>
      <c r="K2527" s="59" t="s">
        <v>152</v>
      </c>
      <c r="L2527" s="59" t="s">
        <v>201</v>
      </c>
      <c r="M2527" s="60" t="s">
        <v>1820</v>
      </c>
      <c r="N2527" s="61">
        <v>321075</v>
      </c>
      <c r="O2527" s="60" t="s">
        <v>155</v>
      </c>
      <c r="P2527" s="60" t="s">
        <v>156</v>
      </c>
      <c r="Q2527" s="60" t="s">
        <v>156</v>
      </c>
      <c r="R2527" s="60" t="s">
        <v>157</v>
      </c>
      <c r="S2527" s="62" t="s">
        <v>158</v>
      </c>
    </row>
    <row r="2528" spans="1:19" x14ac:dyDescent="0.2">
      <c r="A2528" s="57">
        <v>45771</v>
      </c>
      <c r="B2528" s="58">
        <v>0.45624999999999999</v>
      </c>
      <c r="C2528" s="59" t="s">
        <v>2829</v>
      </c>
      <c r="D2528" s="59" t="s">
        <v>47</v>
      </c>
      <c r="E2528" s="60" t="s">
        <v>2665</v>
      </c>
      <c r="F2528" s="59" t="s">
        <v>153</v>
      </c>
      <c r="G2528" s="60" t="s">
        <v>165</v>
      </c>
      <c r="H2528" s="59">
        <v>14.33</v>
      </c>
      <c r="I2528" s="140">
        <v>1501.4</v>
      </c>
      <c r="J2528" s="141">
        <v>21515.062000000002</v>
      </c>
      <c r="K2528" s="59" t="s">
        <v>152</v>
      </c>
      <c r="L2528" s="59" t="s">
        <v>174</v>
      </c>
      <c r="M2528" s="60" t="s">
        <v>175</v>
      </c>
      <c r="N2528" s="61">
        <v>419147</v>
      </c>
      <c r="O2528" s="60" t="s">
        <v>155</v>
      </c>
      <c r="P2528" s="60" t="s">
        <v>276</v>
      </c>
      <c r="Q2528" s="60" t="s">
        <v>339</v>
      </c>
      <c r="R2528" s="60" t="s">
        <v>276</v>
      </c>
      <c r="S2528" s="62" t="s">
        <v>158</v>
      </c>
    </row>
    <row r="2529" spans="1:19" x14ac:dyDescent="0.2">
      <c r="A2529" s="57">
        <v>45771</v>
      </c>
      <c r="B2529" s="58">
        <v>0.45833333333333298</v>
      </c>
      <c r="C2529" s="59" t="s">
        <v>2830</v>
      </c>
      <c r="D2529" s="59" t="s">
        <v>118</v>
      </c>
      <c r="E2529" s="60" t="s">
        <v>96</v>
      </c>
      <c r="F2529" s="59" t="s">
        <v>218</v>
      </c>
      <c r="G2529" s="60" t="s">
        <v>219</v>
      </c>
      <c r="H2529" s="59">
        <v>41.67</v>
      </c>
      <c r="I2529" s="140">
        <v>1295.5999999999999</v>
      </c>
      <c r="J2529" s="141">
        <v>53987.652000000002</v>
      </c>
      <c r="K2529" s="59" t="s">
        <v>152</v>
      </c>
      <c r="L2529" s="59" t="s">
        <v>174</v>
      </c>
      <c r="M2529" s="60" t="s">
        <v>175</v>
      </c>
      <c r="N2529" s="61"/>
      <c r="O2529" s="63" t="s">
        <v>365</v>
      </c>
      <c r="P2529" s="63" t="s">
        <v>365</v>
      </c>
      <c r="Q2529" s="63" t="s">
        <v>365</v>
      </c>
      <c r="R2529" s="63" t="s">
        <v>365</v>
      </c>
      <c r="S2529" s="64" t="s">
        <v>365</v>
      </c>
    </row>
    <row r="2530" spans="1:19" x14ac:dyDescent="0.2">
      <c r="A2530" s="57">
        <v>45771</v>
      </c>
      <c r="B2530" s="58">
        <v>0.46666666666666701</v>
      </c>
      <c r="C2530" s="59" t="s">
        <v>2831</v>
      </c>
      <c r="D2530" s="59" t="s">
        <v>15</v>
      </c>
      <c r="E2530" s="60" t="s">
        <v>164</v>
      </c>
      <c r="F2530" s="59" t="s">
        <v>150</v>
      </c>
      <c r="G2530" s="60" t="s">
        <v>151</v>
      </c>
      <c r="H2530" s="59">
        <v>608.51</v>
      </c>
      <c r="I2530" s="140">
        <v>1397.01</v>
      </c>
      <c r="J2530" s="141">
        <v>850094.06</v>
      </c>
      <c r="K2530" s="59" t="s">
        <v>152</v>
      </c>
      <c r="L2530" s="59" t="s">
        <v>167</v>
      </c>
      <c r="M2530" s="60" t="s">
        <v>168</v>
      </c>
      <c r="N2530" s="61">
        <v>397221</v>
      </c>
      <c r="O2530" s="60" t="s">
        <v>155</v>
      </c>
      <c r="P2530" s="60" t="s">
        <v>156</v>
      </c>
      <c r="Q2530" s="60" t="s">
        <v>156</v>
      </c>
      <c r="R2530" s="60" t="s">
        <v>157</v>
      </c>
      <c r="S2530" s="62" t="s">
        <v>158</v>
      </c>
    </row>
    <row r="2531" spans="1:19" x14ac:dyDescent="0.2">
      <c r="A2531" s="57">
        <v>45771</v>
      </c>
      <c r="B2531" s="58">
        <v>0.51736111111111105</v>
      </c>
      <c r="C2531" s="59" t="s">
        <v>2832</v>
      </c>
      <c r="D2531" s="59" t="s">
        <v>23</v>
      </c>
      <c r="E2531" s="60" t="s">
        <v>160</v>
      </c>
      <c r="F2531" s="59" t="s">
        <v>150</v>
      </c>
      <c r="G2531" s="60" t="s">
        <v>151</v>
      </c>
      <c r="H2531" s="59">
        <v>389.19</v>
      </c>
      <c r="I2531" s="140">
        <v>1397.01</v>
      </c>
      <c r="J2531" s="141">
        <v>543703.04000000004</v>
      </c>
      <c r="K2531" s="59" t="s">
        <v>152</v>
      </c>
      <c r="L2531" s="59" t="s">
        <v>167</v>
      </c>
      <c r="M2531" s="60" t="s">
        <v>168</v>
      </c>
      <c r="N2531" s="61">
        <v>1253186</v>
      </c>
      <c r="O2531" s="60" t="s">
        <v>155</v>
      </c>
      <c r="P2531" s="60" t="s">
        <v>156</v>
      </c>
      <c r="Q2531" s="60" t="s">
        <v>156</v>
      </c>
      <c r="R2531" s="60" t="s">
        <v>157</v>
      </c>
      <c r="S2531" s="62" t="s">
        <v>158</v>
      </c>
    </row>
    <row r="2532" spans="1:19" x14ac:dyDescent="0.2">
      <c r="A2532" s="57">
        <v>45771</v>
      </c>
      <c r="B2532" s="58">
        <v>0.52708333333333302</v>
      </c>
      <c r="C2532" s="59" t="s">
        <v>2833</v>
      </c>
      <c r="D2532" s="59" t="s">
        <v>119</v>
      </c>
      <c r="E2532" s="60" t="s">
        <v>96</v>
      </c>
      <c r="F2532" s="59" t="s">
        <v>153</v>
      </c>
      <c r="G2532" s="60" t="s">
        <v>165</v>
      </c>
      <c r="H2532" s="59">
        <v>213.56</v>
      </c>
      <c r="I2532" s="140">
        <v>1476.5</v>
      </c>
      <c r="J2532" s="141">
        <v>315321.34000000003</v>
      </c>
      <c r="K2532" s="59" t="s">
        <v>152</v>
      </c>
      <c r="L2532" s="59" t="s">
        <v>174</v>
      </c>
      <c r="M2532" s="60" t="s">
        <v>175</v>
      </c>
      <c r="N2532" s="61"/>
      <c r="O2532" s="63" t="s">
        <v>365</v>
      </c>
      <c r="P2532" s="63" t="s">
        <v>365</v>
      </c>
      <c r="Q2532" s="63" t="s">
        <v>365</v>
      </c>
      <c r="R2532" s="63" t="s">
        <v>365</v>
      </c>
      <c r="S2532" s="64" t="s">
        <v>365</v>
      </c>
    </row>
    <row r="2533" spans="1:19" x14ac:dyDescent="0.2">
      <c r="A2533" s="57">
        <v>45771</v>
      </c>
      <c r="B2533" s="58">
        <v>0.531944444444444</v>
      </c>
      <c r="C2533" s="59" t="s">
        <v>2834</v>
      </c>
      <c r="D2533" s="59" t="s">
        <v>44</v>
      </c>
      <c r="E2533" s="60" t="s">
        <v>2687</v>
      </c>
      <c r="F2533" s="59" t="s">
        <v>153</v>
      </c>
      <c r="G2533" s="60" t="s">
        <v>165</v>
      </c>
      <c r="H2533" s="59">
        <v>77.48</v>
      </c>
      <c r="I2533" s="140">
        <v>1476.5</v>
      </c>
      <c r="J2533" s="141">
        <v>114399.22</v>
      </c>
      <c r="K2533" s="59" t="s">
        <v>152</v>
      </c>
      <c r="L2533" s="59" t="s">
        <v>174</v>
      </c>
      <c r="M2533" s="60" t="s">
        <v>175</v>
      </c>
      <c r="N2533" s="61"/>
      <c r="O2533" s="60" t="s">
        <v>155</v>
      </c>
      <c r="P2533" s="60" t="s">
        <v>311</v>
      </c>
      <c r="Q2533" s="60" t="s">
        <v>223</v>
      </c>
      <c r="R2533" s="60" t="s">
        <v>196</v>
      </c>
      <c r="S2533" s="62" t="s">
        <v>158</v>
      </c>
    </row>
    <row r="2534" spans="1:19" x14ac:dyDescent="0.2">
      <c r="A2534" s="57">
        <v>45771</v>
      </c>
      <c r="B2534" s="58">
        <v>0.54444444444444395</v>
      </c>
      <c r="C2534" s="59" t="s">
        <v>2835</v>
      </c>
      <c r="D2534" s="59" t="s">
        <v>54</v>
      </c>
      <c r="E2534" s="60" t="s">
        <v>2757</v>
      </c>
      <c r="F2534" s="59" t="s">
        <v>850</v>
      </c>
      <c r="G2534" s="60" t="s">
        <v>2836</v>
      </c>
      <c r="H2534" s="59">
        <v>1</v>
      </c>
      <c r="I2534" s="140">
        <v>19774.400000000001</v>
      </c>
      <c r="J2534" s="141">
        <v>19774.400000000001</v>
      </c>
      <c r="K2534" s="59" t="s">
        <v>152</v>
      </c>
      <c r="L2534" s="59" t="s">
        <v>174</v>
      </c>
      <c r="M2534" s="60" t="s">
        <v>175</v>
      </c>
      <c r="N2534" s="61">
        <v>393104</v>
      </c>
      <c r="O2534" s="60" t="s">
        <v>155</v>
      </c>
      <c r="P2534" s="60" t="s">
        <v>246</v>
      </c>
      <c r="Q2534" s="60" t="s">
        <v>223</v>
      </c>
      <c r="R2534" s="60" t="s">
        <v>224</v>
      </c>
      <c r="S2534" s="62" t="s">
        <v>158</v>
      </c>
    </row>
    <row r="2535" spans="1:19" x14ac:dyDescent="0.2">
      <c r="A2535" s="57">
        <v>45771</v>
      </c>
      <c r="B2535" s="58">
        <v>0.54513888888888895</v>
      </c>
      <c r="C2535" s="59" t="s">
        <v>2837</v>
      </c>
      <c r="D2535" s="59" t="s">
        <v>54</v>
      </c>
      <c r="E2535" s="60" t="s">
        <v>2757</v>
      </c>
      <c r="F2535" s="59" t="s">
        <v>153</v>
      </c>
      <c r="G2535" s="60" t="s">
        <v>165</v>
      </c>
      <c r="H2535" s="59">
        <v>62.27</v>
      </c>
      <c r="I2535" s="140">
        <v>1465.9</v>
      </c>
      <c r="J2535" s="141">
        <v>91281.592999999993</v>
      </c>
      <c r="K2535" s="59" t="s">
        <v>152</v>
      </c>
      <c r="L2535" s="59" t="s">
        <v>174</v>
      </c>
      <c r="M2535" s="60" t="s">
        <v>175</v>
      </c>
      <c r="N2535" s="61">
        <v>393104</v>
      </c>
      <c r="O2535" s="60" t="s">
        <v>155</v>
      </c>
      <c r="P2535" s="60" t="s">
        <v>246</v>
      </c>
      <c r="Q2535" s="60" t="s">
        <v>223</v>
      </c>
      <c r="R2535" s="60" t="s">
        <v>224</v>
      </c>
      <c r="S2535" s="62" t="s">
        <v>158</v>
      </c>
    </row>
    <row r="2536" spans="1:19" x14ac:dyDescent="0.2">
      <c r="A2536" s="57">
        <v>45771</v>
      </c>
      <c r="B2536" s="58">
        <v>0.55763888888888902</v>
      </c>
      <c r="C2536" s="59" t="s">
        <v>2838</v>
      </c>
      <c r="D2536" s="59" t="s">
        <v>12</v>
      </c>
      <c r="E2536" s="60" t="s">
        <v>2839</v>
      </c>
      <c r="F2536" s="59" t="s">
        <v>218</v>
      </c>
      <c r="G2536" s="60" t="s">
        <v>219</v>
      </c>
      <c r="H2536" s="59">
        <v>527.62</v>
      </c>
      <c r="I2536" s="140">
        <v>1274</v>
      </c>
      <c r="J2536" s="141">
        <v>672187.88</v>
      </c>
      <c r="K2536" s="59" t="s">
        <v>152</v>
      </c>
      <c r="L2536" s="59" t="s">
        <v>174</v>
      </c>
      <c r="M2536" s="60" t="s">
        <v>175</v>
      </c>
      <c r="N2536" s="61">
        <v>743556</v>
      </c>
      <c r="O2536" s="60" t="s">
        <v>155</v>
      </c>
      <c r="P2536" s="60" t="s">
        <v>156</v>
      </c>
      <c r="Q2536" s="60" t="s">
        <v>156</v>
      </c>
      <c r="R2536" s="60" t="s">
        <v>157</v>
      </c>
      <c r="S2536" s="62" t="s">
        <v>158</v>
      </c>
    </row>
    <row r="2537" spans="1:19" x14ac:dyDescent="0.2">
      <c r="A2537" s="65">
        <v>45771</v>
      </c>
      <c r="B2537" s="66">
        <v>0.56527777777777799</v>
      </c>
      <c r="C2537" s="67" t="s">
        <v>2840</v>
      </c>
      <c r="D2537" s="67" t="s">
        <v>323</v>
      </c>
      <c r="E2537" s="68" t="s">
        <v>2728</v>
      </c>
      <c r="F2537" s="67" t="s">
        <v>201</v>
      </c>
      <c r="G2537" s="68" t="s">
        <v>202</v>
      </c>
      <c r="H2537" s="67">
        <v>51.76</v>
      </c>
      <c r="I2537" s="142">
        <v>1476.9</v>
      </c>
      <c r="J2537" s="141">
        <v>76444.343999999997</v>
      </c>
      <c r="K2537" s="67" t="s">
        <v>152</v>
      </c>
      <c r="L2537" s="67" t="s">
        <v>174</v>
      </c>
      <c r="M2537" s="68" t="s">
        <v>175</v>
      </c>
      <c r="N2537" s="61"/>
      <c r="O2537" s="60" t="s">
        <v>155</v>
      </c>
      <c r="P2537" s="60" t="s">
        <v>211</v>
      </c>
      <c r="Q2537" s="60" t="s">
        <v>204</v>
      </c>
      <c r="R2537" s="60" t="s">
        <v>177</v>
      </c>
      <c r="S2537" s="62" t="s">
        <v>158</v>
      </c>
    </row>
    <row r="2538" spans="1:19" x14ac:dyDescent="0.2">
      <c r="A2538" s="57">
        <v>45771</v>
      </c>
      <c r="B2538" s="58">
        <v>0.57777777777777795</v>
      </c>
      <c r="C2538" s="59" t="s">
        <v>2841</v>
      </c>
      <c r="D2538" s="59" t="s">
        <v>11</v>
      </c>
      <c r="E2538" s="60" t="s">
        <v>149</v>
      </c>
      <c r="F2538" s="59" t="s">
        <v>2614</v>
      </c>
      <c r="G2538" s="60" t="s">
        <v>151</v>
      </c>
      <c r="H2538" s="59">
        <v>380.46</v>
      </c>
      <c r="I2538" s="140">
        <v>1397.01</v>
      </c>
      <c r="J2538" s="141">
        <v>531508.06999999995</v>
      </c>
      <c r="K2538" s="59" t="s">
        <v>152</v>
      </c>
      <c r="L2538" s="59" t="s">
        <v>167</v>
      </c>
      <c r="M2538" s="60" t="s">
        <v>168</v>
      </c>
      <c r="N2538" s="61">
        <v>851569</v>
      </c>
      <c r="O2538" s="60" t="s">
        <v>155</v>
      </c>
      <c r="P2538" s="60" t="s">
        <v>156</v>
      </c>
      <c r="Q2538" s="60" t="s">
        <v>156</v>
      </c>
      <c r="R2538" s="60" t="s">
        <v>157</v>
      </c>
      <c r="S2538" s="62" t="s">
        <v>158</v>
      </c>
    </row>
    <row r="2539" spans="1:19" x14ac:dyDescent="0.2">
      <c r="A2539" s="57">
        <v>45771</v>
      </c>
      <c r="B2539" s="58">
        <v>0.593055555555556</v>
      </c>
      <c r="C2539" s="59" t="s">
        <v>2842</v>
      </c>
      <c r="D2539" s="59" t="s">
        <v>20</v>
      </c>
      <c r="E2539" s="60" t="s">
        <v>230</v>
      </c>
      <c r="F2539" s="59" t="s">
        <v>150</v>
      </c>
      <c r="G2539" s="60" t="s">
        <v>151</v>
      </c>
      <c r="H2539" s="59">
        <v>161.62</v>
      </c>
      <c r="I2539" s="140">
        <v>1397</v>
      </c>
      <c r="J2539" s="141">
        <v>225783</v>
      </c>
      <c r="K2539" s="59" t="s">
        <v>152</v>
      </c>
      <c r="L2539" s="59" t="s">
        <v>167</v>
      </c>
      <c r="M2539" s="60" t="s">
        <v>168</v>
      </c>
      <c r="N2539" s="61">
        <v>2202076</v>
      </c>
      <c r="O2539" s="60" t="s">
        <v>155</v>
      </c>
      <c r="P2539" s="60" t="s">
        <v>156</v>
      </c>
      <c r="Q2539" s="60" t="s">
        <v>156</v>
      </c>
      <c r="R2539" s="60" t="s">
        <v>157</v>
      </c>
      <c r="S2539" s="62" t="s">
        <v>158</v>
      </c>
    </row>
    <row r="2540" spans="1:19" x14ac:dyDescent="0.2">
      <c r="A2540" s="57">
        <v>45771</v>
      </c>
      <c r="B2540" s="58">
        <v>0.60069444444444398</v>
      </c>
      <c r="C2540" s="59" t="s">
        <v>2843</v>
      </c>
      <c r="D2540" s="59" t="s">
        <v>21</v>
      </c>
      <c r="E2540" s="60" t="s">
        <v>2844</v>
      </c>
      <c r="F2540" s="59" t="s">
        <v>218</v>
      </c>
      <c r="G2540" s="60" t="s">
        <v>219</v>
      </c>
      <c r="H2540" s="59">
        <v>381.93</v>
      </c>
      <c r="I2540" s="140">
        <v>1274</v>
      </c>
      <c r="J2540" s="141">
        <v>486578.82</v>
      </c>
      <c r="K2540" s="59" t="s">
        <v>152</v>
      </c>
      <c r="L2540" s="59" t="s">
        <v>174</v>
      </c>
      <c r="M2540" s="60" t="s">
        <v>175</v>
      </c>
      <c r="N2540" s="61">
        <v>1949263</v>
      </c>
      <c r="O2540" s="60" t="s">
        <v>155</v>
      </c>
      <c r="P2540" s="60" t="s">
        <v>156</v>
      </c>
      <c r="Q2540" s="60" t="s">
        <v>156</v>
      </c>
      <c r="R2540" s="60" t="s">
        <v>157</v>
      </c>
      <c r="S2540" s="62" t="s">
        <v>158</v>
      </c>
    </row>
    <row r="2541" spans="1:19" x14ac:dyDescent="0.2">
      <c r="A2541" s="57">
        <v>45771</v>
      </c>
      <c r="B2541" s="58">
        <v>0.64513888888888904</v>
      </c>
      <c r="C2541" s="59" t="s">
        <v>2845</v>
      </c>
      <c r="D2541" s="59" t="s">
        <v>10</v>
      </c>
      <c r="E2541" s="60" t="s">
        <v>228</v>
      </c>
      <c r="F2541" s="59" t="s">
        <v>150</v>
      </c>
      <c r="G2541" s="60" t="s">
        <v>151</v>
      </c>
      <c r="H2541" s="59">
        <v>345.12</v>
      </c>
      <c r="I2541" s="140">
        <v>1396.99</v>
      </c>
      <c r="J2541" s="141">
        <v>482129.01</v>
      </c>
      <c r="K2541" s="59" t="s">
        <v>152</v>
      </c>
      <c r="L2541" s="59" t="s">
        <v>167</v>
      </c>
      <c r="M2541" s="60" t="s">
        <v>168</v>
      </c>
      <c r="N2541" s="61">
        <v>997873</v>
      </c>
      <c r="O2541" s="60" t="s">
        <v>155</v>
      </c>
      <c r="P2541" s="60" t="s">
        <v>156</v>
      </c>
      <c r="Q2541" s="60" t="s">
        <v>156</v>
      </c>
      <c r="R2541" s="60" t="s">
        <v>157</v>
      </c>
      <c r="S2541" s="62" t="s">
        <v>158</v>
      </c>
    </row>
    <row r="2542" spans="1:19" x14ac:dyDescent="0.2">
      <c r="A2542" s="57">
        <v>45771</v>
      </c>
      <c r="B2542" s="58">
        <v>0.64861111111111103</v>
      </c>
      <c r="C2542" s="59" t="s">
        <v>2846</v>
      </c>
      <c r="D2542" s="59" t="s">
        <v>64</v>
      </c>
      <c r="E2542" s="60" t="s">
        <v>2564</v>
      </c>
      <c r="F2542" s="59" t="s">
        <v>153</v>
      </c>
      <c r="G2542" s="60" t="s">
        <v>165</v>
      </c>
      <c r="H2542" s="59">
        <v>34.951799999999999</v>
      </c>
      <c r="I2542" s="140">
        <v>1536</v>
      </c>
      <c r="J2542" s="141">
        <v>53685.964999999997</v>
      </c>
      <c r="K2542" s="59" t="s">
        <v>152</v>
      </c>
      <c r="L2542" s="59" t="s">
        <v>153</v>
      </c>
      <c r="M2542" s="60" t="s">
        <v>154</v>
      </c>
      <c r="N2542" s="61"/>
      <c r="O2542" s="60" t="s">
        <v>155</v>
      </c>
      <c r="P2542" s="60" t="s">
        <v>191</v>
      </c>
      <c r="Q2542" s="60" t="s">
        <v>192</v>
      </c>
      <c r="R2542" s="60" t="s">
        <v>193</v>
      </c>
      <c r="S2542" s="62" t="s">
        <v>158</v>
      </c>
    </row>
    <row r="2543" spans="1:19" x14ac:dyDescent="0.2">
      <c r="A2543" s="57">
        <v>45771</v>
      </c>
      <c r="B2543" s="58">
        <v>0.65972222222222199</v>
      </c>
      <c r="C2543" s="59" t="s">
        <v>2847</v>
      </c>
      <c r="D2543" s="59" t="s">
        <v>63</v>
      </c>
      <c r="E2543" s="60" t="s">
        <v>2652</v>
      </c>
      <c r="F2543" s="59" t="s">
        <v>153</v>
      </c>
      <c r="G2543" s="60" t="s">
        <v>165</v>
      </c>
      <c r="H2543" s="59">
        <v>139.07</v>
      </c>
      <c r="I2543" s="140">
        <v>1501.4</v>
      </c>
      <c r="J2543" s="141">
        <v>208799.698</v>
      </c>
      <c r="K2543" s="59" t="s">
        <v>152</v>
      </c>
      <c r="L2543" s="59" t="s">
        <v>174</v>
      </c>
      <c r="M2543" s="60" t="s">
        <v>175</v>
      </c>
      <c r="N2543" s="61">
        <v>92573</v>
      </c>
      <c r="O2543" s="60" t="s">
        <v>155</v>
      </c>
      <c r="P2543" s="60" t="s">
        <v>196</v>
      </c>
      <c r="Q2543" s="60" t="s">
        <v>242</v>
      </c>
      <c r="R2543" s="60" t="s">
        <v>196</v>
      </c>
      <c r="S2543" s="62" t="s">
        <v>158</v>
      </c>
    </row>
    <row r="2544" spans="1:19" x14ac:dyDescent="0.2">
      <c r="A2544" s="57">
        <v>45771</v>
      </c>
      <c r="B2544" s="58">
        <v>0.73819444444444504</v>
      </c>
      <c r="C2544" s="59" t="s">
        <v>2848</v>
      </c>
      <c r="D2544" s="59" t="s">
        <v>48</v>
      </c>
      <c r="E2544" s="60" t="s">
        <v>2745</v>
      </c>
      <c r="F2544" s="59" t="s">
        <v>218</v>
      </c>
      <c r="G2544" s="60" t="s">
        <v>219</v>
      </c>
      <c r="H2544" s="59">
        <v>210.89</v>
      </c>
      <c r="I2544" s="140">
        <v>1307.3</v>
      </c>
      <c r="J2544" s="141">
        <v>275696.49699999997</v>
      </c>
      <c r="K2544" s="59" t="s">
        <v>152</v>
      </c>
      <c r="L2544" s="59" t="s">
        <v>174</v>
      </c>
      <c r="M2544" s="60" t="s">
        <v>175</v>
      </c>
      <c r="N2544" s="61"/>
      <c r="O2544" s="60" t="s">
        <v>155</v>
      </c>
      <c r="P2544" s="60" t="s">
        <v>336</v>
      </c>
      <c r="Q2544" s="60" t="s">
        <v>336</v>
      </c>
      <c r="R2544" s="60" t="s">
        <v>312</v>
      </c>
      <c r="S2544" s="62" t="s">
        <v>158</v>
      </c>
    </row>
    <row r="2545" spans="1:19" x14ac:dyDescent="0.2">
      <c r="A2545" s="57">
        <v>45771</v>
      </c>
      <c r="B2545" s="58">
        <v>0.76736111111111105</v>
      </c>
      <c r="C2545" s="59" t="s">
        <v>2849</v>
      </c>
      <c r="D2545" s="59" t="s">
        <v>39</v>
      </c>
      <c r="E2545" s="60" t="s">
        <v>209</v>
      </c>
      <c r="F2545" s="59" t="s">
        <v>150</v>
      </c>
      <c r="G2545" s="60" t="s">
        <v>151</v>
      </c>
      <c r="H2545" s="59">
        <v>60.29</v>
      </c>
      <c r="I2545" s="140">
        <v>1396.98</v>
      </c>
      <c r="J2545" s="141">
        <v>84224.01</v>
      </c>
      <c r="K2545" s="59" t="s">
        <v>152</v>
      </c>
      <c r="L2545" s="59" t="s">
        <v>167</v>
      </c>
      <c r="M2545" s="60" t="s">
        <v>168</v>
      </c>
      <c r="N2545" s="61">
        <v>164194</v>
      </c>
      <c r="O2545" s="60" t="s">
        <v>155</v>
      </c>
      <c r="P2545" s="60" t="s">
        <v>210</v>
      </c>
      <c r="Q2545" s="60" t="s">
        <v>204</v>
      </c>
      <c r="R2545" s="60" t="s">
        <v>211</v>
      </c>
      <c r="S2545" s="62" t="s">
        <v>158</v>
      </c>
    </row>
    <row r="2546" spans="1:19" x14ac:dyDescent="0.2">
      <c r="A2546" s="57">
        <v>45771</v>
      </c>
      <c r="B2546" s="58">
        <v>0.77777777777777801</v>
      </c>
      <c r="C2546" s="59" t="s">
        <v>2850</v>
      </c>
      <c r="D2546" s="59" t="s">
        <v>18</v>
      </c>
      <c r="E2546" s="60" t="s">
        <v>238</v>
      </c>
      <c r="F2546" s="59" t="s">
        <v>150</v>
      </c>
      <c r="G2546" s="60" t="s">
        <v>151</v>
      </c>
      <c r="H2546" s="59">
        <v>429.42680000000001</v>
      </c>
      <c r="I2546" s="140">
        <v>1305</v>
      </c>
      <c r="J2546" s="141">
        <v>560401.97400000005</v>
      </c>
      <c r="K2546" s="59" t="s">
        <v>152</v>
      </c>
      <c r="L2546" s="59" t="s">
        <v>153</v>
      </c>
      <c r="M2546" s="60" t="s">
        <v>154</v>
      </c>
      <c r="N2546" s="61">
        <v>2463122</v>
      </c>
      <c r="O2546" s="60" t="s">
        <v>155</v>
      </c>
      <c r="P2546" s="60" t="s">
        <v>156</v>
      </c>
      <c r="Q2546" s="60" t="s">
        <v>156</v>
      </c>
      <c r="R2546" s="60" t="s">
        <v>157</v>
      </c>
      <c r="S2546" s="62" t="s">
        <v>158</v>
      </c>
    </row>
    <row r="2547" spans="1:19" x14ac:dyDescent="0.2">
      <c r="A2547" s="57">
        <v>45771</v>
      </c>
      <c r="B2547" s="58">
        <v>0.77847222222222201</v>
      </c>
      <c r="C2547" s="59" t="s">
        <v>2851</v>
      </c>
      <c r="D2547" s="59" t="s">
        <v>7</v>
      </c>
      <c r="E2547" s="60" t="s">
        <v>181</v>
      </c>
      <c r="F2547" s="59" t="s">
        <v>2614</v>
      </c>
      <c r="G2547" s="60" t="s">
        <v>151</v>
      </c>
      <c r="H2547" s="59">
        <v>416.02</v>
      </c>
      <c r="I2547" s="140">
        <v>1397.01</v>
      </c>
      <c r="J2547" s="141">
        <v>581185.94999999995</v>
      </c>
      <c r="K2547" s="59" t="s">
        <v>152</v>
      </c>
      <c r="L2547" s="59" t="s">
        <v>167</v>
      </c>
      <c r="M2547" s="60" t="s">
        <v>168</v>
      </c>
      <c r="N2547" s="61">
        <v>543567</v>
      </c>
      <c r="O2547" s="60" t="s">
        <v>155</v>
      </c>
      <c r="P2547" s="60" t="s">
        <v>156</v>
      </c>
      <c r="Q2547" s="60" t="s">
        <v>156</v>
      </c>
      <c r="R2547" s="60" t="s">
        <v>157</v>
      </c>
      <c r="S2547" s="62" t="s">
        <v>158</v>
      </c>
    </row>
    <row r="2548" spans="1:19" x14ac:dyDescent="0.2">
      <c r="A2548" s="57">
        <v>45771</v>
      </c>
      <c r="B2548" s="58">
        <v>0.78888888888888897</v>
      </c>
      <c r="C2548" s="59" t="s">
        <v>2852</v>
      </c>
      <c r="D2548" s="59" t="s">
        <v>26</v>
      </c>
      <c r="E2548" s="60" t="s">
        <v>2749</v>
      </c>
      <c r="F2548" s="59" t="s">
        <v>150</v>
      </c>
      <c r="G2548" s="60" t="s">
        <v>151</v>
      </c>
      <c r="H2548" s="59">
        <v>398.31189999999998</v>
      </c>
      <c r="I2548" s="140">
        <v>1305</v>
      </c>
      <c r="J2548" s="141">
        <v>519797.03</v>
      </c>
      <c r="K2548" s="59" t="s">
        <v>152</v>
      </c>
      <c r="L2548" s="59" t="s">
        <v>153</v>
      </c>
      <c r="M2548" s="60" t="s">
        <v>154</v>
      </c>
      <c r="N2548" s="61">
        <v>164929</v>
      </c>
      <c r="O2548" s="60" t="s">
        <v>155</v>
      </c>
      <c r="P2548" s="60" t="s">
        <v>156</v>
      </c>
      <c r="Q2548" s="60" t="s">
        <v>156</v>
      </c>
      <c r="R2548" s="60" t="s">
        <v>157</v>
      </c>
      <c r="S2548" s="62" t="s">
        <v>158</v>
      </c>
    </row>
    <row r="2549" spans="1:19" x14ac:dyDescent="0.2">
      <c r="A2549" s="65">
        <v>45771</v>
      </c>
      <c r="B2549" s="66">
        <v>0.79513888888888895</v>
      </c>
      <c r="C2549" s="67" t="s">
        <v>2853</v>
      </c>
      <c r="D2549" s="67" t="s">
        <v>14</v>
      </c>
      <c r="E2549" s="68" t="s">
        <v>179</v>
      </c>
      <c r="F2549" s="67" t="s">
        <v>2614</v>
      </c>
      <c r="G2549" s="68" t="s">
        <v>151</v>
      </c>
      <c r="H2549" s="67">
        <v>398.39</v>
      </c>
      <c r="I2549" s="142">
        <v>1397.02</v>
      </c>
      <c r="J2549" s="141">
        <v>556556.98</v>
      </c>
      <c r="K2549" s="67" t="s">
        <v>152</v>
      </c>
      <c r="L2549" s="67" t="s">
        <v>167</v>
      </c>
      <c r="M2549" s="68" t="s">
        <v>168</v>
      </c>
      <c r="N2549" s="61"/>
      <c r="O2549" s="60" t="s">
        <v>155</v>
      </c>
      <c r="P2549" s="60" t="s">
        <v>156</v>
      </c>
      <c r="Q2549" s="60" t="s">
        <v>156</v>
      </c>
      <c r="R2549" s="60" t="s">
        <v>157</v>
      </c>
      <c r="S2549" s="62" t="s">
        <v>158</v>
      </c>
    </row>
    <row r="2550" spans="1:19" x14ac:dyDescent="0.2">
      <c r="A2550" s="57">
        <v>45771</v>
      </c>
      <c r="B2550" s="58">
        <v>0.80625000000000002</v>
      </c>
      <c r="C2550" s="59" t="s">
        <v>2854</v>
      </c>
      <c r="D2550" s="59" t="s">
        <v>78</v>
      </c>
      <c r="E2550" s="60" t="s">
        <v>2319</v>
      </c>
      <c r="F2550" s="59" t="s">
        <v>2614</v>
      </c>
      <c r="G2550" s="60" t="s">
        <v>151</v>
      </c>
      <c r="H2550" s="59">
        <v>300</v>
      </c>
      <c r="I2550" s="140">
        <v>1397</v>
      </c>
      <c r="J2550" s="141">
        <v>419100</v>
      </c>
      <c r="K2550" s="59" t="s">
        <v>152</v>
      </c>
      <c r="L2550" s="59" t="s">
        <v>167</v>
      </c>
      <c r="M2550" s="60" t="s">
        <v>168</v>
      </c>
      <c r="N2550" s="61"/>
      <c r="O2550" s="60" t="s">
        <v>285</v>
      </c>
      <c r="P2550" s="60" t="s">
        <v>286</v>
      </c>
      <c r="Q2550" s="60" t="s">
        <v>204</v>
      </c>
      <c r="R2550" s="60" t="s">
        <v>2320</v>
      </c>
      <c r="S2550" s="62" t="s">
        <v>287</v>
      </c>
    </row>
    <row r="2551" spans="1:19" x14ac:dyDescent="0.2">
      <c r="A2551" s="57">
        <v>45771</v>
      </c>
      <c r="B2551" s="58">
        <v>0.84236111111111101</v>
      </c>
      <c r="C2551" s="59">
        <v>2516</v>
      </c>
      <c r="D2551" s="59" t="s">
        <v>22</v>
      </c>
      <c r="E2551" s="60" t="s">
        <v>887</v>
      </c>
      <c r="F2551" s="59" t="s">
        <v>2614</v>
      </c>
      <c r="G2551" s="60" t="s">
        <v>151</v>
      </c>
      <c r="H2551" s="59">
        <v>365.947</v>
      </c>
      <c r="I2551" s="140">
        <v>1199.46</v>
      </c>
      <c r="J2551" s="141">
        <v>438938.03</v>
      </c>
      <c r="K2551" s="59" t="s">
        <v>152</v>
      </c>
      <c r="L2551" s="59" t="s">
        <v>201</v>
      </c>
      <c r="M2551" s="60" t="s">
        <v>1820</v>
      </c>
      <c r="N2551" s="61">
        <v>71267</v>
      </c>
      <c r="O2551" s="60" t="s">
        <v>155</v>
      </c>
      <c r="P2551" s="60" t="s">
        <v>156</v>
      </c>
      <c r="Q2551" s="60" t="s">
        <v>156</v>
      </c>
      <c r="R2551" s="60" t="s">
        <v>157</v>
      </c>
      <c r="S2551" s="62" t="s">
        <v>158</v>
      </c>
    </row>
    <row r="2552" spans="1:19" x14ac:dyDescent="0.2">
      <c r="A2552" s="57">
        <v>45771</v>
      </c>
      <c r="B2552" s="58">
        <v>0.86111111111111105</v>
      </c>
      <c r="C2552" s="59" t="s">
        <v>2855</v>
      </c>
      <c r="D2552" s="59" t="s">
        <v>17</v>
      </c>
      <c r="E2552" s="60" t="s">
        <v>375</v>
      </c>
      <c r="F2552" s="59" t="s">
        <v>150</v>
      </c>
      <c r="G2552" s="60" t="s">
        <v>151</v>
      </c>
      <c r="H2552" s="59">
        <v>370.04669999999999</v>
      </c>
      <c r="I2552" s="140">
        <v>1305</v>
      </c>
      <c r="J2552" s="141">
        <v>482910.94400000002</v>
      </c>
      <c r="K2552" s="59" t="s">
        <v>152</v>
      </c>
      <c r="L2552" s="59" t="s">
        <v>153</v>
      </c>
      <c r="M2552" s="60" t="s">
        <v>154</v>
      </c>
      <c r="N2552" s="61">
        <v>119721</v>
      </c>
      <c r="O2552" s="60" t="s">
        <v>155</v>
      </c>
      <c r="P2552" s="60" t="s">
        <v>156</v>
      </c>
      <c r="Q2552" s="60" t="s">
        <v>156</v>
      </c>
      <c r="R2552" s="60" t="s">
        <v>157</v>
      </c>
      <c r="S2552" s="62" t="s">
        <v>158</v>
      </c>
    </row>
    <row r="2553" spans="1:19" x14ac:dyDescent="0.2">
      <c r="A2553" s="57">
        <v>45771</v>
      </c>
      <c r="B2553" s="58">
        <v>0.95833333333333304</v>
      </c>
      <c r="C2553" s="59" t="s">
        <v>2856</v>
      </c>
      <c r="D2553" s="59" t="s">
        <v>13</v>
      </c>
      <c r="E2553" s="60" t="s">
        <v>347</v>
      </c>
      <c r="F2553" s="59" t="s">
        <v>150</v>
      </c>
      <c r="G2553" s="60" t="s">
        <v>151</v>
      </c>
      <c r="H2553" s="59">
        <v>507.3</v>
      </c>
      <c r="I2553" s="140">
        <v>1396.99</v>
      </c>
      <c r="J2553" s="141">
        <v>708692.93</v>
      </c>
      <c r="K2553" s="59" t="s">
        <v>152</v>
      </c>
      <c r="L2553" s="59" t="s">
        <v>167</v>
      </c>
      <c r="M2553" s="60" t="s">
        <v>168</v>
      </c>
      <c r="N2553" s="61">
        <v>618442</v>
      </c>
      <c r="O2553" s="60" t="s">
        <v>155</v>
      </c>
      <c r="P2553" s="60" t="s">
        <v>156</v>
      </c>
      <c r="Q2553" s="60" t="s">
        <v>156</v>
      </c>
      <c r="R2553" s="60" t="s">
        <v>157</v>
      </c>
      <c r="S2553" s="62" t="s">
        <v>158</v>
      </c>
    </row>
    <row r="2554" spans="1:19" x14ac:dyDescent="0.2">
      <c r="A2554" s="57">
        <v>45772</v>
      </c>
      <c r="B2554" s="58">
        <v>0.33472222222222198</v>
      </c>
      <c r="C2554" s="59" t="s">
        <v>2857</v>
      </c>
      <c r="D2554" s="59" t="s">
        <v>42</v>
      </c>
      <c r="E2554" s="60" t="s">
        <v>328</v>
      </c>
      <c r="F2554" s="59" t="s">
        <v>153</v>
      </c>
      <c r="G2554" s="60" t="s">
        <v>165</v>
      </c>
      <c r="H2554" s="59">
        <v>43.401699999999998</v>
      </c>
      <c r="I2554" s="140">
        <v>1536</v>
      </c>
      <c r="J2554" s="141">
        <v>66665.010999999999</v>
      </c>
      <c r="K2554" s="59" t="s">
        <v>152</v>
      </c>
      <c r="L2554" s="59" t="s">
        <v>153</v>
      </c>
      <c r="M2554" s="60" t="s">
        <v>154</v>
      </c>
      <c r="N2554" s="61">
        <v>13360</v>
      </c>
      <c r="O2554" s="60" t="s">
        <v>155</v>
      </c>
      <c r="P2554" s="60" t="s">
        <v>191</v>
      </c>
      <c r="Q2554" s="60" t="s">
        <v>192</v>
      </c>
      <c r="R2554" s="60" t="s">
        <v>193</v>
      </c>
      <c r="S2554" s="62" t="s">
        <v>158</v>
      </c>
    </row>
    <row r="2555" spans="1:19" x14ac:dyDescent="0.2">
      <c r="A2555" s="57">
        <v>45772</v>
      </c>
      <c r="B2555" s="58">
        <v>0.34513888888888899</v>
      </c>
      <c r="C2555" s="59" t="s">
        <v>2858</v>
      </c>
      <c r="D2555" s="59" t="s">
        <v>60</v>
      </c>
      <c r="E2555" s="60" t="s">
        <v>281</v>
      </c>
      <c r="F2555" s="59" t="s">
        <v>150</v>
      </c>
      <c r="G2555" s="60" t="s">
        <v>151</v>
      </c>
      <c r="H2555" s="59">
        <v>97.934899999999999</v>
      </c>
      <c r="I2555" s="140">
        <v>1305</v>
      </c>
      <c r="J2555" s="141">
        <v>127805.045</v>
      </c>
      <c r="K2555" s="59" t="s">
        <v>152</v>
      </c>
      <c r="L2555" s="59" t="s">
        <v>153</v>
      </c>
      <c r="M2555" s="60" t="s">
        <v>154</v>
      </c>
      <c r="N2555" s="61"/>
      <c r="O2555" s="60" t="s">
        <v>155</v>
      </c>
      <c r="P2555" s="60" t="s">
        <v>191</v>
      </c>
      <c r="Q2555" s="60" t="s">
        <v>192</v>
      </c>
      <c r="R2555" s="60" t="s">
        <v>193</v>
      </c>
      <c r="S2555" s="62" t="s">
        <v>158</v>
      </c>
    </row>
    <row r="2556" spans="1:19" x14ac:dyDescent="0.2">
      <c r="A2556" s="57">
        <v>45772</v>
      </c>
      <c r="B2556" s="58">
        <v>0.37083333333333302</v>
      </c>
      <c r="C2556" s="59" t="s">
        <v>2859</v>
      </c>
      <c r="D2556" s="59" t="s">
        <v>29</v>
      </c>
      <c r="E2556" s="60" t="s">
        <v>294</v>
      </c>
      <c r="F2556" s="59" t="s">
        <v>295</v>
      </c>
      <c r="G2556" s="60" t="s">
        <v>296</v>
      </c>
      <c r="H2556" s="59">
        <v>117</v>
      </c>
      <c r="I2556" s="140" t="s">
        <v>761</v>
      </c>
      <c r="J2556" s="141"/>
      <c r="K2556" s="59" t="s">
        <v>166</v>
      </c>
      <c r="L2556" s="59" t="s">
        <v>174</v>
      </c>
      <c r="M2556" s="60" t="s">
        <v>175</v>
      </c>
      <c r="N2556" s="61">
        <v>238.95599999999999</v>
      </c>
      <c r="O2556" s="60" t="s">
        <v>155</v>
      </c>
      <c r="P2556" s="60" t="s">
        <v>191</v>
      </c>
      <c r="Q2556" s="60" t="s">
        <v>297</v>
      </c>
      <c r="R2556" s="60" t="s">
        <v>193</v>
      </c>
      <c r="S2556" s="62" t="s">
        <v>158</v>
      </c>
    </row>
    <row r="2557" spans="1:19" x14ac:dyDescent="0.2">
      <c r="A2557" s="65">
        <v>45772</v>
      </c>
      <c r="B2557" s="66">
        <v>0.37083333333333302</v>
      </c>
      <c r="C2557" s="67" t="s">
        <v>2860</v>
      </c>
      <c r="D2557" s="67" t="s">
        <v>29</v>
      </c>
      <c r="E2557" s="68" t="s">
        <v>2685</v>
      </c>
      <c r="F2557" s="67" t="s">
        <v>295</v>
      </c>
      <c r="G2557" s="68" t="s">
        <v>296</v>
      </c>
      <c r="H2557" s="67">
        <v>117</v>
      </c>
      <c r="I2557" s="142">
        <v>494</v>
      </c>
      <c r="J2557" s="141">
        <v>57798</v>
      </c>
      <c r="K2557" s="67" t="s">
        <v>152</v>
      </c>
      <c r="L2557" s="67" t="s">
        <v>174</v>
      </c>
      <c r="M2557" s="68" t="s">
        <v>175</v>
      </c>
      <c r="N2557" s="61"/>
      <c r="O2557" s="60" t="s">
        <v>155</v>
      </c>
      <c r="P2557" s="60" t="s">
        <v>191</v>
      </c>
      <c r="Q2557" s="60" t="s">
        <v>297</v>
      </c>
      <c r="R2557" s="60" t="s">
        <v>193</v>
      </c>
      <c r="S2557" s="62" t="s">
        <v>158</v>
      </c>
    </row>
    <row r="2558" spans="1:19" x14ac:dyDescent="0.2">
      <c r="A2558" s="57">
        <v>45772</v>
      </c>
      <c r="B2558" s="58">
        <v>0.45486111111111099</v>
      </c>
      <c r="C2558" s="59" t="s">
        <v>2861</v>
      </c>
      <c r="D2558" s="59" t="s">
        <v>15</v>
      </c>
      <c r="E2558" s="60" t="s">
        <v>164</v>
      </c>
      <c r="F2558" s="59" t="s">
        <v>150</v>
      </c>
      <c r="G2558" s="60" t="s">
        <v>151</v>
      </c>
      <c r="H2558" s="59">
        <v>323.07</v>
      </c>
      <c r="I2558" s="140">
        <v>1396.98</v>
      </c>
      <c r="J2558" s="141">
        <v>451321.94</v>
      </c>
      <c r="K2558" s="59" t="s">
        <v>152</v>
      </c>
      <c r="L2558" s="59" t="s">
        <v>167</v>
      </c>
      <c r="M2558" s="60" t="s">
        <v>168</v>
      </c>
      <c r="N2558" s="61">
        <v>398155</v>
      </c>
      <c r="O2558" s="60" t="s">
        <v>155</v>
      </c>
      <c r="P2558" s="60" t="s">
        <v>156</v>
      </c>
      <c r="Q2558" s="60" t="s">
        <v>156</v>
      </c>
      <c r="R2558" s="60" t="s">
        <v>157</v>
      </c>
      <c r="S2558" s="62" t="s">
        <v>158</v>
      </c>
    </row>
    <row r="2559" spans="1:19" x14ac:dyDescent="0.2">
      <c r="A2559" s="57">
        <v>45772</v>
      </c>
      <c r="B2559" s="58">
        <v>0.499305555555556</v>
      </c>
      <c r="C2559" s="59" t="s">
        <v>2862</v>
      </c>
      <c r="D2559" s="59" t="s">
        <v>50</v>
      </c>
      <c r="E2559" s="60" t="s">
        <v>2695</v>
      </c>
      <c r="F2559" s="59" t="s">
        <v>153</v>
      </c>
      <c r="G2559" s="60" t="s">
        <v>165</v>
      </c>
      <c r="H2559" s="59">
        <v>140.04</v>
      </c>
      <c r="I2559" s="140">
        <v>1501.4</v>
      </c>
      <c r="J2559" s="141">
        <v>210256.05600000001</v>
      </c>
      <c r="K2559" s="59" t="s">
        <v>152</v>
      </c>
      <c r="L2559" s="59" t="s">
        <v>174</v>
      </c>
      <c r="M2559" s="60" t="s">
        <v>175</v>
      </c>
      <c r="N2559" s="61">
        <v>738178</v>
      </c>
      <c r="O2559" s="60" t="s">
        <v>155</v>
      </c>
      <c r="P2559" s="60" t="s">
        <v>275</v>
      </c>
      <c r="Q2559" s="60" t="s">
        <v>223</v>
      </c>
      <c r="R2559" s="60" t="s">
        <v>276</v>
      </c>
      <c r="S2559" s="62" t="s">
        <v>158</v>
      </c>
    </row>
    <row r="2560" spans="1:19" x14ac:dyDescent="0.2">
      <c r="A2560" s="57">
        <v>45772</v>
      </c>
      <c r="B2560" s="58">
        <v>0.51249999999999996</v>
      </c>
      <c r="C2560" s="59" t="s">
        <v>2863</v>
      </c>
      <c r="D2560" s="59" t="s">
        <v>41</v>
      </c>
      <c r="E2560" s="60" t="s">
        <v>215</v>
      </c>
      <c r="F2560" s="59" t="s">
        <v>153</v>
      </c>
      <c r="G2560" s="60" t="s">
        <v>165</v>
      </c>
      <c r="H2560" s="59">
        <v>42.725299999999997</v>
      </c>
      <c r="I2560" s="140">
        <v>1536</v>
      </c>
      <c r="J2560" s="141">
        <v>65626.061000000002</v>
      </c>
      <c r="K2560" s="59" t="s">
        <v>152</v>
      </c>
      <c r="L2560" s="59" t="s">
        <v>153</v>
      </c>
      <c r="M2560" s="60" t="s">
        <v>154</v>
      </c>
      <c r="N2560" s="61">
        <v>53335</v>
      </c>
      <c r="O2560" s="60" t="s">
        <v>155</v>
      </c>
      <c r="P2560" s="60" t="s">
        <v>191</v>
      </c>
      <c r="Q2560" s="60" t="s">
        <v>204</v>
      </c>
      <c r="R2560" s="60" t="s">
        <v>193</v>
      </c>
      <c r="S2560" s="62" t="s">
        <v>158</v>
      </c>
    </row>
    <row r="2561" spans="1:19" x14ac:dyDescent="0.2">
      <c r="A2561" s="65">
        <v>45772</v>
      </c>
      <c r="B2561" s="66">
        <v>0.66319444444444398</v>
      </c>
      <c r="C2561" s="67" t="s">
        <v>2864</v>
      </c>
      <c r="D2561" s="67" t="s">
        <v>22</v>
      </c>
      <c r="E2561" s="68" t="s">
        <v>887</v>
      </c>
      <c r="F2561" s="67" t="s">
        <v>2614</v>
      </c>
      <c r="G2561" s="68" t="s">
        <v>151</v>
      </c>
      <c r="H2561" s="67">
        <v>368.65</v>
      </c>
      <c r="I2561" s="142">
        <v>1396.99</v>
      </c>
      <c r="J2561" s="141">
        <v>515000.98</v>
      </c>
      <c r="K2561" s="67" t="s">
        <v>152</v>
      </c>
      <c r="L2561" s="67" t="s">
        <v>167</v>
      </c>
      <c r="M2561" s="68" t="s">
        <v>168</v>
      </c>
      <c r="N2561" s="61"/>
      <c r="O2561" s="60" t="s">
        <v>155</v>
      </c>
      <c r="P2561" s="60" t="s">
        <v>156</v>
      </c>
      <c r="Q2561" s="60" t="s">
        <v>156</v>
      </c>
      <c r="R2561" s="60" t="s">
        <v>157</v>
      </c>
      <c r="S2561" s="62" t="s">
        <v>158</v>
      </c>
    </row>
    <row r="2562" spans="1:19" x14ac:dyDescent="0.2">
      <c r="A2562" s="57">
        <v>45772</v>
      </c>
      <c r="B2562" s="58">
        <v>0.70833333333333304</v>
      </c>
      <c r="C2562" s="59" t="s">
        <v>2865</v>
      </c>
      <c r="D2562" s="59" t="s">
        <v>27</v>
      </c>
      <c r="E2562" s="60" t="s">
        <v>2687</v>
      </c>
      <c r="F2562" s="59" t="s">
        <v>153</v>
      </c>
      <c r="G2562" s="60" t="s">
        <v>165</v>
      </c>
      <c r="H2562" s="59">
        <v>48.82</v>
      </c>
      <c r="I2562" s="140">
        <v>1501.4</v>
      </c>
      <c r="J2562" s="141">
        <v>73298.347999999998</v>
      </c>
      <c r="K2562" s="59" t="s">
        <v>152</v>
      </c>
      <c r="L2562" s="59" t="s">
        <v>174</v>
      </c>
      <c r="M2562" s="60" t="s">
        <v>175</v>
      </c>
      <c r="N2562" s="61">
        <v>127611</v>
      </c>
      <c r="O2562" s="60" t="s">
        <v>155</v>
      </c>
      <c r="P2562" s="60" t="s">
        <v>196</v>
      </c>
      <c r="Q2562" s="60" t="s">
        <v>197</v>
      </c>
      <c r="R2562" s="60" t="s">
        <v>198</v>
      </c>
      <c r="S2562" s="62" t="s">
        <v>158</v>
      </c>
    </row>
    <row r="2563" spans="1:19" x14ac:dyDescent="0.2">
      <c r="A2563" s="57">
        <v>45772</v>
      </c>
      <c r="B2563" s="58">
        <v>0.71250000000000002</v>
      </c>
      <c r="C2563" s="59" t="s">
        <v>2866</v>
      </c>
      <c r="D2563" s="59" t="s">
        <v>18</v>
      </c>
      <c r="E2563" s="60" t="s">
        <v>213</v>
      </c>
      <c r="F2563" s="59" t="s">
        <v>150</v>
      </c>
      <c r="G2563" s="60" t="s">
        <v>151</v>
      </c>
      <c r="H2563" s="59">
        <v>403.5</v>
      </c>
      <c r="I2563" s="140">
        <v>1397</v>
      </c>
      <c r="J2563" s="141">
        <v>563689.07999999996</v>
      </c>
      <c r="K2563" s="59" t="s">
        <v>152</v>
      </c>
      <c r="L2563" s="59" t="s">
        <v>167</v>
      </c>
      <c r="M2563" s="60" t="s">
        <v>168</v>
      </c>
      <c r="N2563" s="61">
        <v>2464373</v>
      </c>
      <c r="O2563" s="60" t="s">
        <v>155</v>
      </c>
      <c r="P2563" s="60" t="s">
        <v>156</v>
      </c>
      <c r="Q2563" s="60" t="s">
        <v>156</v>
      </c>
      <c r="R2563" s="60" t="s">
        <v>157</v>
      </c>
      <c r="S2563" s="62" t="s">
        <v>158</v>
      </c>
    </row>
    <row r="2564" spans="1:19" x14ac:dyDescent="0.2">
      <c r="A2564" s="57">
        <v>45772</v>
      </c>
      <c r="B2564" s="58">
        <v>0.74097222222222203</v>
      </c>
      <c r="C2564" s="59" t="s">
        <v>2867</v>
      </c>
      <c r="D2564" s="59" t="s">
        <v>80</v>
      </c>
      <c r="E2564" s="60" t="s">
        <v>2677</v>
      </c>
      <c r="F2564" s="59" t="s">
        <v>201</v>
      </c>
      <c r="G2564" s="60" t="s">
        <v>202</v>
      </c>
      <c r="H2564" s="59">
        <v>27.78</v>
      </c>
      <c r="I2564" s="140">
        <v>1444.5</v>
      </c>
      <c r="J2564" s="141">
        <v>40128.21</v>
      </c>
      <c r="K2564" s="59" t="s">
        <v>152</v>
      </c>
      <c r="L2564" s="59" t="s">
        <v>174</v>
      </c>
      <c r="M2564" s="60" t="s">
        <v>175</v>
      </c>
      <c r="N2564" s="61"/>
      <c r="O2564" s="60" t="s">
        <v>188</v>
      </c>
      <c r="P2564" s="60" t="s">
        <v>176</v>
      </c>
      <c r="Q2564" s="59"/>
      <c r="R2564" s="60" t="s">
        <v>268</v>
      </c>
      <c r="S2564" s="62" t="s">
        <v>176</v>
      </c>
    </row>
    <row r="2565" spans="1:19" x14ac:dyDescent="0.2">
      <c r="A2565" s="57">
        <v>45772</v>
      </c>
      <c r="B2565" s="58">
        <v>0.74166666666666703</v>
      </c>
      <c r="C2565" s="59" t="s">
        <v>2868</v>
      </c>
      <c r="D2565" s="59" t="s">
        <v>17</v>
      </c>
      <c r="E2565" s="60" t="s">
        <v>230</v>
      </c>
      <c r="F2565" s="59" t="s">
        <v>150</v>
      </c>
      <c r="G2565" s="60" t="s">
        <v>151</v>
      </c>
      <c r="H2565" s="59">
        <v>387.99</v>
      </c>
      <c r="I2565" s="140">
        <v>1397.01</v>
      </c>
      <c r="J2565" s="141">
        <v>542025.93999999994</v>
      </c>
      <c r="K2565" s="59" t="s">
        <v>152</v>
      </c>
      <c r="L2565" s="59" t="s">
        <v>167</v>
      </c>
      <c r="M2565" s="60" t="s">
        <v>168</v>
      </c>
      <c r="N2565" s="61">
        <v>120896</v>
      </c>
      <c r="O2565" s="60" t="s">
        <v>155</v>
      </c>
      <c r="P2565" s="60" t="s">
        <v>156</v>
      </c>
      <c r="Q2565" s="60" t="s">
        <v>156</v>
      </c>
      <c r="R2565" s="60" t="s">
        <v>157</v>
      </c>
      <c r="S2565" s="62" t="s">
        <v>158</v>
      </c>
    </row>
    <row r="2566" spans="1:19" x14ac:dyDescent="0.2">
      <c r="A2566" s="57">
        <v>45772</v>
      </c>
      <c r="B2566" s="58">
        <v>0.76111111111111096</v>
      </c>
      <c r="C2566" s="59" t="s">
        <v>2869</v>
      </c>
      <c r="D2566" s="59" t="s">
        <v>63</v>
      </c>
      <c r="E2566" s="60" t="s">
        <v>2652</v>
      </c>
      <c r="F2566" s="59" t="s">
        <v>153</v>
      </c>
      <c r="G2566" s="60" t="s">
        <v>165</v>
      </c>
      <c r="H2566" s="59">
        <v>189.56</v>
      </c>
      <c r="I2566" s="140">
        <v>1476.5</v>
      </c>
      <c r="J2566" s="141">
        <v>279885.34000000003</v>
      </c>
      <c r="K2566" s="59" t="s">
        <v>152</v>
      </c>
      <c r="L2566" s="59" t="s">
        <v>174</v>
      </c>
      <c r="M2566" s="60" t="s">
        <v>175</v>
      </c>
      <c r="N2566" s="61">
        <v>93109</v>
      </c>
      <c r="O2566" s="60" t="s">
        <v>155</v>
      </c>
      <c r="P2566" s="60" t="s">
        <v>196</v>
      </c>
      <c r="Q2566" s="60" t="s">
        <v>242</v>
      </c>
      <c r="R2566" s="60" t="s">
        <v>196</v>
      </c>
      <c r="S2566" s="62" t="s">
        <v>158</v>
      </c>
    </row>
    <row r="2567" spans="1:19" x14ac:dyDescent="0.2">
      <c r="A2567" s="57">
        <v>45772</v>
      </c>
      <c r="B2567" s="58">
        <v>0.78611111111111098</v>
      </c>
      <c r="C2567" s="59" t="s">
        <v>2870</v>
      </c>
      <c r="D2567" s="59" t="s">
        <v>102</v>
      </c>
      <c r="E2567" s="60" t="s">
        <v>2871</v>
      </c>
      <c r="F2567" s="59" t="s">
        <v>186</v>
      </c>
      <c r="G2567" s="60" t="s">
        <v>187</v>
      </c>
      <c r="H2567" s="59">
        <v>52.84</v>
      </c>
      <c r="I2567" s="140">
        <v>1274.0999999999999</v>
      </c>
      <c r="J2567" s="141">
        <v>67323.444000000003</v>
      </c>
      <c r="K2567" s="59" t="s">
        <v>152</v>
      </c>
      <c r="L2567" s="59" t="s">
        <v>174</v>
      </c>
      <c r="M2567" s="60" t="s">
        <v>175</v>
      </c>
      <c r="N2567" s="61"/>
      <c r="O2567" s="60" t="s">
        <v>383</v>
      </c>
      <c r="P2567" s="60" t="s">
        <v>393</v>
      </c>
      <c r="Q2567" s="60" t="s">
        <v>223</v>
      </c>
      <c r="R2567" s="60" t="s">
        <v>224</v>
      </c>
      <c r="S2567" s="62" t="s">
        <v>384</v>
      </c>
    </row>
    <row r="2568" spans="1:19" x14ac:dyDescent="0.2">
      <c r="A2568" s="57">
        <v>45772</v>
      </c>
      <c r="B2568" s="58">
        <v>0.86111111111111105</v>
      </c>
      <c r="C2568" s="59" t="s">
        <v>2872</v>
      </c>
      <c r="D2568" s="59" t="s">
        <v>16</v>
      </c>
      <c r="E2568" s="60" t="s">
        <v>2873</v>
      </c>
      <c r="F2568" s="59" t="s">
        <v>218</v>
      </c>
      <c r="G2568" s="60" t="s">
        <v>219</v>
      </c>
      <c r="H2568" s="59">
        <v>413.87</v>
      </c>
      <c r="I2568" s="140">
        <v>1360.2</v>
      </c>
      <c r="J2568" s="141">
        <v>562945.97400000005</v>
      </c>
      <c r="K2568" s="59" t="s">
        <v>152</v>
      </c>
      <c r="L2568" s="59" t="s">
        <v>174</v>
      </c>
      <c r="M2568" s="60" t="s">
        <v>175</v>
      </c>
      <c r="N2568" s="61">
        <v>322305</v>
      </c>
      <c r="O2568" s="60" t="s">
        <v>155</v>
      </c>
      <c r="P2568" s="60" t="s">
        <v>156</v>
      </c>
      <c r="Q2568" s="60" t="s">
        <v>156</v>
      </c>
      <c r="R2568" s="60" t="s">
        <v>157</v>
      </c>
      <c r="S2568" s="62" t="s">
        <v>158</v>
      </c>
    </row>
    <row r="2569" spans="1:19" x14ac:dyDescent="0.2">
      <c r="A2569" s="57">
        <v>45773</v>
      </c>
      <c r="B2569" s="58">
        <v>0.44027777777777799</v>
      </c>
      <c r="C2569" s="59" t="s">
        <v>2874</v>
      </c>
      <c r="D2569" s="59" t="s">
        <v>72</v>
      </c>
      <c r="E2569" s="60" t="s">
        <v>185</v>
      </c>
      <c r="F2569" s="59" t="s">
        <v>201</v>
      </c>
      <c r="G2569" s="60" t="s">
        <v>202</v>
      </c>
      <c r="H2569" s="59">
        <v>33.18</v>
      </c>
      <c r="I2569" s="140">
        <v>1476.9</v>
      </c>
      <c r="J2569" s="141">
        <v>49003.542000000001</v>
      </c>
      <c r="K2569" s="59" t="s">
        <v>152</v>
      </c>
      <c r="L2569" s="59" t="s">
        <v>174</v>
      </c>
      <c r="M2569" s="60" t="s">
        <v>175</v>
      </c>
      <c r="N2569" s="61"/>
      <c r="O2569" s="60" t="s">
        <v>188</v>
      </c>
      <c r="P2569" s="60" t="s">
        <v>176</v>
      </c>
      <c r="Q2569" s="60" t="s">
        <v>176</v>
      </c>
      <c r="R2569" s="60" t="s">
        <v>177</v>
      </c>
      <c r="S2569" s="62" t="s">
        <v>176</v>
      </c>
    </row>
    <row r="2570" spans="1:19" x14ac:dyDescent="0.2">
      <c r="A2570" s="57">
        <v>45773</v>
      </c>
      <c r="B2570" s="58">
        <v>0.44583333333333303</v>
      </c>
      <c r="C2570" s="59" t="s">
        <v>2875</v>
      </c>
      <c r="D2570" s="59" t="s">
        <v>62</v>
      </c>
      <c r="E2570" s="60" t="s">
        <v>289</v>
      </c>
      <c r="F2570" s="59" t="s">
        <v>153</v>
      </c>
      <c r="G2570" s="60" t="s">
        <v>165</v>
      </c>
      <c r="H2570" s="59">
        <v>60.91</v>
      </c>
      <c r="I2570" s="140">
        <v>1476.5</v>
      </c>
      <c r="J2570" s="141">
        <v>89933.615000000005</v>
      </c>
      <c r="K2570" s="59" t="s">
        <v>152</v>
      </c>
      <c r="L2570" s="59" t="s">
        <v>174</v>
      </c>
      <c r="M2570" s="60" t="s">
        <v>175</v>
      </c>
      <c r="N2570" s="61">
        <v>105672</v>
      </c>
      <c r="O2570" s="60" t="s">
        <v>155</v>
      </c>
      <c r="P2570" s="60" t="s">
        <v>210</v>
      </c>
      <c r="Q2570" s="60" t="s">
        <v>204</v>
      </c>
      <c r="R2570" s="60" t="s">
        <v>211</v>
      </c>
      <c r="S2570" s="62" t="s">
        <v>158</v>
      </c>
    </row>
    <row r="2571" spans="1:19" x14ac:dyDescent="0.2">
      <c r="A2571" s="57">
        <v>45773</v>
      </c>
      <c r="B2571" s="58">
        <v>0.45486111111111099</v>
      </c>
      <c r="C2571" s="59" t="s">
        <v>2876</v>
      </c>
      <c r="D2571" s="59" t="s">
        <v>38</v>
      </c>
      <c r="E2571" s="60" t="s">
        <v>292</v>
      </c>
      <c r="F2571" s="59" t="s">
        <v>150</v>
      </c>
      <c r="G2571" s="60" t="s">
        <v>151</v>
      </c>
      <c r="H2571" s="59">
        <v>126.96</v>
      </c>
      <c r="I2571" s="140">
        <v>1397.03</v>
      </c>
      <c r="J2571" s="141">
        <v>177367.03</v>
      </c>
      <c r="K2571" s="59" t="s">
        <v>152</v>
      </c>
      <c r="L2571" s="59" t="s">
        <v>167</v>
      </c>
      <c r="M2571" s="60" t="s">
        <v>168</v>
      </c>
      <c r="N2571" s="61">
        <v>148211</v>
      </c>
      <c r="O2571" s="60" t="s">
        <v>155</v>
      </c>
      <c r="P2571" s="60" t="s">
        <v>210</v>
      </c>
      <c r="Q2571" s="60" t="s">
        <v>204</v>
      </c>
      <c r="R2571" s="60" t="s">
        <v>211</v>
      </c>
      <c r="S2571" s="62" t="s">
        <v>158</v>
      </c>
    </row>
    <row r="2572" spans="1:19" x14ac:dyDescent="0.2">
      <c r="A2572" s="57">
        <v>45773</v>
      </c>
      <c r="B2572" s="58">
        <v>0.46250000000000002</v>
      </c>
      <c r="C2572" s="59" t="s">
        <v>2877</v>
      </c>
      <c r="D2572" s="59" t="s">
        <v>80</v>
      </c>
      <c r="E2572" s="60" t="s">
        <v>267</v>
      </c>
      <c r="F2572" s="59" t="s">
        <v>201</v>
      </c>
      <c r="G2572" s="60" t="s">
        <v>202</v>
      </c>
      <c r="H2572" s="59">
        <v>9.58</v>
      </c>
      <c r="I2572" s="140">
        <v>1500.4</v>
      </c>
      <c r="J2572" s="141">
        <v>14373.832</v>
      </c>
      <c r="K2572" s="59" t="s">
        <v>152</v>
      </c>
      <c r="L2572" s="59" t="s">
        <v>174</v>
      </c>
      <c r="M2572" s="60" t="s">
        <v>175</v>
      </c>
      <c r="N2572" s="61"/>
      <c r="O2572" s="60" t="s">
        <v>188</v>
      </c>
      <c r="P2572" s="60" t="s">
        <v>176</v>
      </c>
      <c r="Q2572" s="59"/>
      <c r="R2572" s="60" t="s">
        <v>268</v>
      </c>
      <c r="S2572" s="62" t="s">
        <v>176</v>
      </c>
    </row>
    <row r="2573" spans="1:19" x14ac:dyDescent="0.2">
      <c r="A2573" s="57">
        <v>45773</v>
      </c>
      <c r="B2573" s="58">
        <v>0.46736111111111101</v>
      </c>
      <c r="C2573" s="59" t="s">
        <v>2878</v>
      </c>
      <c r="D2573" s="59" t="s">
        <v>109</v>
      </c>
      <c r="E2573" s="60" t="s">
        <v>466</v>
      </c>
      <c r="F2573" s="59" t="s">
        <v>153</v>
      </c>
      <c r="G2573" s="60" t="s">
        <v>165</v>
      </c>
      <c r="H2573" s="59">
        <v>47.15</v>
      </c>
      <c r="I2573" s="140">
        <v>1475.9</v>
      </c>
      <c r="J2573" s="141">
        <v>69588.684999999998</v>
      </c>
      <c r="K2573" s="59" t="s">
        <v>152</v>
      </c>
      <c r="L2573" s="59" t="s">
        <v>174</v>
      </c>
      <c r="M2573" s="60" t="s">
        <v>175</v>
      </c>
      <c r="N2573" s="61"/>
      <c r="O2573" s="60" t="s">
        <v>188</v>
      </c>
      <c r="P2573" s="60" t="s">
        <v>467</v>
      </c>
      <c r="Q2573" s="59"/>
      <c r="R2573" s="60" t="s">
        <v>268</v>
      </c>
      <c r="S2573" s="62" t="s">
        <v>176</v>
      </c>
    </row>
    <row r="2574" spans="1:19" x14ac:dyDescent="0.2">
      <c r="A2574" s="57">
        <v>45773</v>
      </c>
      <c r="B2574" s="58">
        <v>0.530555555555556</v>
      </c>
      <c r="C2574" s="59" t="s">
        <v>2879</v>
      </c>
      <c r="D2574" s="59" t="s">
        <v>26</v>
      </c>
      <c r="E2574" s="60" t="s">
        <v>2749</v>
      </c>
      <c r="F2574" s="59" t="s">
        <v>150</v>
      </c>
      <c r="G2574" s="60" t="s">
        <v>151</v>
      </c>
      <c r="H2574" s="59">
        <v>480.15</v>
      </c>
      <c r="I2574" s="140">
        <v>1397.01</v>
      </c>
      <c r="J2574" s="141">
        <v>670775</v>
      </c>
      <c r="K2574" s="59" t="s">
        <v>152</v>
      </c>
      <c r="L2574" s="59" t="s">
        <v>167</v>
      </c>
      <c r="M2574" s="60" t="s">
        <v>168</v>
      </c>
      <c r="N2574" s="61">
        <v>166370</v>
      </c>
      <c r="O2574" s="60" t="s">
        <v>155</v>
      </c>
      <c r="P2574" s="60" t="s">
        <v>156</v>
      </c>
      <c r="Q2574" s="60" t="s">
        <v>156</v>
      </c>
      <c r="R2574" s="60" t="s">
        <v>157</v>
      </c>
      <c r="S2574" s="62" t="s">
        <v>158</v>
      </c>
    </row>
    <row r="2575" spans="1:19" x14ac:dyDescent="0.2">
      <c r="A2575" s="57">
        <v>45773</v>
      </c>
      <c r="B2575" s="58">
        <v>0.68611111111111101</v>
      </c>
      <c r="C2575" s="59" t="s">
        <v>2880</v>
      </c>
      <c r="D2575" s="59" t="s">
        <v>24</v>
      </c>
      <c r="E2575" s="60" t="s">
        <v>301</v>
      </c>
      <c r="F2575" s="59" t="s">
        <v>150</v>
      </c>
      <c r="G2575" s="60" t="s">
        <v>151</v>
      </c>
      <c r="H2575" s="59">
        <v>517.80999999999995</v>
      </c>
      <c r="I2575" s="140">
        <v>1396.99</v>
      </c>
      <c r="J2575" s="141">
        <v>723376.94</v>
      </c>
      <c r="K2575" s="59" t="s">
        <v>152</v>
      </c>
      <c r="L2575" s="59" t="s">
        <v>167</v>
      </c>
      <c r="M2575" s="60" t="s">
        <v>168</v>
      </c>
      <c r="N2575" s="61">
        <v>968840</v>
      </c>
      <c r="O2575" s="60" t="s">
        <v>155</v>
      </c>
      <c r="P2575" s="60" t="s">
        <v>156</v>
      </c>
      <c r="Q2575" s="60" t="s">
        <v>156</v>
      </c>
      <c r="R2575" s="60" t="s">
        <v>157</v>
      </c>
      <c r="S2575" s="62" t="s">
        <v>158</v>
      </c>
    </row>
    <row r="2576" spans="1:19" x14ac:dyDescent="0.2">
      <c r="A2576" s="57">
        <v>45773</v>
      </c>
      <c r="B2576" s="58">
        <v>0.76180555555555596</v>
      </c>
      <c r="C2576" s="59" t="s">
        <v>2881</v>
      </c>
      <c r="D2576" s="59" t="s">
        <v>99</v>
      </c>
      <c r="E2576" s="60" t="s">
        <v>373</v>
      </c>
      <c r="F2576" s="59" t="s">
        <v>186</v>
      </c>
      <c r="G2576" s="60" t="s">
        <v>187</v>
      </c>
      <c r="H2576" s="59">
        <v>34.020000000000003</v>
      </c>
      <c r="I2576" s="140">
        <v>1251.4000000000001</v>
      </c>
      <c r="J2576" s="141">
        <v>42572.627999999997</v>
      </c>
      <c r="K2576" s="59" t="s">
        <v>152</v>
      </c>
      <c r="L2576" s="59" t="s">
        <v>174</v>
      </c>
      <c r="M2576" s="60" t="s">
        <v>175</v>
      </c>
      <c r="N2576" s="61"/>
      <c r="O2576" s="60" t="s">
        <v>155</v>
      </c>
      <c r="P2576" s="60" t="s">
        <v>211</v>
      </c>
      <c r="Q2576" s="60" t="s">
        <v>204</v>
      </c>
      <c r="R2576" s="60" t="s">
        <v>211</v>
      </c>
      <c r="S2576" s="62" t="s">
        <v>158</v>
      </c>
    </row>
    <row r="2577" spans="1:19" x14ac:dyDescent="0.2">
      <c r="A2577" s="57">
        <v>45773</v>
      </c>
      <c r="B2577" s="58">
        <v>0.77222222222222203</v>
      </c>
      <c r="C2577" s="59">
        <v>2978</v>
      </c>
      <c r="D2577" s="59" t="s">
        <v>16</v>
      </c>
      <c r="E2577" s="60" t="s">
        <v>162</v>
      </c>
      <c r="F2577" s="59" t="s">
        <v>2614</v>
      </c>
      <c r="G2577" s="60" t="s">
        <v>151</v>
      </c>
      <c r="H2577" s="59">
        <v>360.017</v>
      </c>
      <c r="I2577" s="140">
        <v>1199.43</v>
      </c>
      <c r="J2577" s="141">
        <v>431814.18</v>
      </c>
      <c r="K2577" s="59" t="s">
        <v>152</v>
      </c>
      <c r="L2577" s="59" t="s">
        <v>201</v>
      </c>
      <c r="M2577" s="60" t="s">
        <v>1820</v>
      </c>
      <c r="N2577" s="61">
        <v>323315</v>
      </c>
      <c r="O2577" s="60" t="s">
        <v>155</v>
      </c>
      <c r="P2577" s="60" t="s">
        <v>156</v>
      </c>
      <c r="Q2577" s="60" t="s">
        <v>156</v>
      </c>
      <c r="R2577" s="60" t="s">
        <v>157</v>
      </c>
      <c r="S2577" s="62" t="s">
        <v>158</v>
      </c>
    </row>
    <row r="2578" spans="1:19" x14ac:dyDescent="0.2">
      <c r="A2578" s="57">
        <v>45774</v>
      </c>
      <c r="B2578" s="58">
        <v>0.31874999999999998</v>
      </c>
      <c r="C2578" s="59" t="s">
        <v>2882</v>
      </c>
      <c r="D2578" s="59" t="s">
        <v>9</v>
      </c>
      <c r="E2578" s="60" t="s">
        <v>213</v>
      </c>
      <c r="F2578" s="59" t="s">
        <v>150</v>
      </c>
      <c r="G2578" s="60" t="s">
        <v>151</v>
      </c>
      <c r="H2578" s="59">
        <v>367.03530000000001</v>
      </c>
      <c r="I2578" s="140">
        <v>1305</v>
      </c>
      <c r="J2578" s="141">
        <v>478981.06699999998</v>
      </c>
      <c r="K2578" s="59" t="s">
        <v>152</v>
      </c>
      <c r="L2578" s="59" t="s">
        <v>153</v>
      </c>
      <c r="M2578" s="60" t="s">
        <v>154</v>
      </c>
      <c r="N2578" s="61">
        <v>1019131</v>
      </c>
      <c r="O2578" s="60" t="s">
        <v>155</v>
      </c>
      <c r="P2578" s="60" t="s">
        <v>156</v>
      </c>
      <c r="Q2578" s="60" t="s">
        <v>156</v>
      </c>
      <c r="R2578" s="60" t="s">
        <v>157</v>
      </c>
      <c r="S2578" s="62" t="s">
        <v>158</v>
      </c>
    </row>
    <row r="2579" spans="1:19" x14ac:dyDescent="0.2">
      <c r="A2579" s="57">
        <v>45774</v>
      </c>
      <c r="B2579" s="58">
        <v>0.42569444444444399</v>
      </c>
      <c r="C2579" s="59" t="s">
        <v>2883</v>
      </c>
      <c r="D2579" s="59" t="s">
        <v>7</v>
      </c>
      <c r="E2579" s="60" t="s">
        <v>164</v>
      </c>
      <c r="F2579" s="59" t="s">
        <v>150</v>
      </c>
      <c r="G2579" s="60" t="s">
        <v>151</v>
      </c>
      <c r="H2579" s="59">
        <v>366.47500000000002</v>
      </c>
      <c r="I2579" s="140">
        <v>1305</v>
      </c>
      <c r="J2579" s="141">
        <v>478249.875</v>
      </c>
      <c r="K2579" s="59" t="s">
        <v>152</v>
      </c>
      <c r="L2579" s="59" t="s">
        <v>153</v>
      </c>
      <c r="M2579" s="60" t="s">
        <v>154</v>
      </c>
      <c r="N2579" s="61">
        <v>544858</v>
      </c>
      <c r="O2579" s="60" t="s">
        <v>155</v>
      </c>
      <c r="P2579" s="60" t="s">
        <v>156</v>
      </c>
      <c r="Q2579" s="60" t="s">
        <v>156</v>
      </c>
      <c r="R2579" s="60" t="s">
        <v>157</v>
      </c>
      <c r="S2579" s="62" t="s">
        <v>158</v>
      </c>
    </row>
    <row r="2580" spans="1:19" x14ac:dyDescent="0.2">
      <c r="A2580" s="57">
        <v>45774</v>
      </c>
      <c r="B2580" s="58">
        <v>0.47569444444444398</v>
      </c>
      <c r="C2580" s="59" t="s">
        <v>2884</v>
      </c>
      <c r="D2580" s="59" t="s">
        <v>23</v>
      </c>
      <c r="E2580" s="60" t="s">
        <v>160</v>
      </c>
      <c r="F2580" s="59" t="s">
        <v>150</v>
      </c>
      <c r="G2580" s="60" t="s">
        <v>151</v>
      </c>
      <c r="H2580" s="59">
        <v>361.9418</v>
      </c>
      <c r="I2580" s="140">
        <v>1305</v>
      </c>
      <c r="J2580" s="141">
        <v>472334.049</v>
      </c>
      <c r="K2580" s="59" t="s">
        <v>152</v>
      </c>
      <c r="L2580" s="59" t="s">
        <v>153</v>
      </c>
      <c r="M2580" s="60" t="s">
        <v>154</v>
      </c>
      <c r="N2580" s="61">
        <v>1254315</v>
      </c>
      <c r="O2580" s="60" t="s">
        <v>155</v>
      </c>
      <c r="P2580" s="60" t="s">
        <v>156</v>
      </c>
      <c r="Q2580" s="60" t="s">
        <v>156</v>
      </c>
      <c r="R2580" s="60" t="s">
        <v>157</v>
      </c>
      <c r="S2580" s="62" t="s">
        <v>158</v>
      </c>
    </row>
    <row r="2581" spans="1:19" x14ac:dyDescent="0.2">
      <c r="A2581" s="57">
        <v>45774</v>
      </c>
      <c r="B2581" s="58">
        <v>0.54791666666666705</v>
      </c>
      <c r="C2581" s="59" t="s">
        <v>2885</v>
      </c>
      <c r="D2581" s="59" t="s">
        <v>8</v>
      </c>
      <c r="E2581" s="60" t="s">
        <v>2655</v>
      </c>
      <c r="F2581" s="59" t="s">
        <v>150</v>
      </c>
      <c r="G2581" s="60" t="s">
        <v>151</v>
      </c>
      <c r="H2581" s="59">
        <v>553.38239999999996</v>
      </c>
      <c r="I2581" s="140">
        <v>1305</v>
      </c>
      <c r="J2581" s="141">
        <v>722164.03200000001</v>
      </c>
      <c r="K2581" s="59" t="s">
        <v>152</v>
      </c>
      <c r="L2581" s="59" t="s">
        <v>153</v>
      </c>
      <c r="M2581" s="60" t="s">
        <v>154</v>
      </c>
      <c r="N2581" s="61">
        <v>458008</v>
      </c>
      <c r="O2581" s="60" t="s">
        <v>155</v>
      </c>
      <c r="P2581" s="60" t="s">
        <v>156</v>
      </c>
      <c r="Q2581" s="60" t="s">
        <v>156</v>
      </c>
      <c r="R2581" s="60" t="s">
        <v>157</v>
      </c>
      <c r="S2581" s="62" t="s">
        <v>158</v>
      </c>
    </row>
    <row r="2582" spans="1:19" x14ac:dyDescent="0.2">
      <c r="A2582" s="57">
        <v>45774</v>
      </c>
      <c r="B2582" s="58">
        <v>0.61319444444444504</v>
      </c>
      <c r="C2582" s="59" t="s">
        <v>2886</v>
      </c>
      <c r="D2582" s="59" t="s">
        <v>25</v>
      </c>
      <c r="E2582" s="60" t="s">
        <v>2887</v>
      </c>
      <c r="F2582" s="59" t="s">
        <v>150</v>
      </c>
      <c r="G2582" s="60" t="s">
        <v>151</v>
      </c>
      <c r="H2582" s="59">
        <v>426.1035</v>
      </c>
      <c r="I2582" s="140">
        <v>1305</v>
      </c>
      <c r="J2582" s="141">
        <v>556065.06799999997</v>
      </c>
      <c r="K2582" s="59" t="s">
        <v>152</v>
      </c>
      <c r="L2582" s="59" t="s">
        <v>153</v>
      </c>
      <c r="M2582" s="60" t="s">
        <v>154</v>
      </c>
      <c r="N2582" s="61">
        <v>785395</v>
      </c>
      <c r="O2582" s="60" t="s">
        <v>155</v>
      </c>
      <c r="P2582" s="60" t="s">
        <v>156</v>
      </c>
      <c r="Q2582" s="60" t="s">
        <v>156</v>
      </c>
      <c r="R2582" s="60" t="s">
        <v>157</v>
      </c>
      <c r="S2582" s="62" t="s">
        <v>158</v>
      </c>
    </row>
    <row r="2583" spans="1:19" x14ac:dyDescent="0.2">
      <c r="A2583" s="57">
        <v>45774</v>
      </c>
      <c r="B2583" s="58">
        <v>0.61666666666666703</v>
      </c>
      <c r="C2583" s="59" t="s">
        <v>2888</v>
      </c>
      <c r="D2583" s="59" t="s">
        <v>12</v>
      </c>
      <c r="E2583" s="60" t="s">
        <v>944</v>
      </c>
      <c r="F2583" s="59" t="s">
        <v>150</v>
      </c>
      <c r="G2583" s="60" t="s">
        <v>151</v>
      </c>
      <c r="H2583" s="59">
        <v>482.8023</v>
      </c>
      <c r="I2583" s="140">
        <v>1305</v>
      </c>
      <c r="J2583" s="141">
        <v>630057.00199999998</v>
      </c>
      <c r="K2583" s="59" t="s">
        <v>152</v>
      </c>
      <c r="L2583" s="59" t="s">
        <v>153</v>
      </c>
      <c r="M2583" s="60" t="s">
        <v>154</v>
      </c>
      <c r="N2583" s="61">
        <v>744676</v>
      </c>
      <c r="O2583" s="60" t="s">
        <v>155</v>
      </c>
      <c r="P2583" s="60" t="s">
        <v>156</v>
      </c>
      <c r="Q2583" s="60" t="s">
        <v>156</v>
      </c>
      <c r="R2583" s="60" t="s">
        <v>157</v>
      </c>
      <c r="S2583" s="62" t="s">
        <v>158</v>
      </c>
    </row>
    <row r="2584" spans="1:19" x14ac:dyDescent="0.2">
      <c r="A2584" s="65">
        <v>45774</v>
      </c>
      <c r="B2584" s="66">
        <v>0.63611111111111096</v>
      </c>
      <c r="C2584" s="59" t="s">
        <v>2889</v>
      </c>
      <c r="D2584" s="59" t="s">
        <v>19</v>
      </c>
      <c r="E2584" s="68" t="s">
        <v>162</v>
      </c>
      <c r="F2584" s="67" t="s">
        <v>150</v>
      </c>
      <c r="G2584" s="68" t="s">
        <v>151</v>
      </c>
      <c r="H2584" s="67">
        <v>402.44670000000002</v>
      </c>
      <c r="I2584" s="142">
        <v>1305</v>
      </c>
      <c r="J2584" s="141">
        <v>525192.94400000002</v>
      </c>
      <c r="K2584" s="67" t="s">
        <v>152</v>
      </c>
      <c r="L2584" s="67" t="s">
        <v>153</v>
      </c>
      <c r="M2584" s="68" t="s">
        <v>154</v>
      </c>
      <c r="N2584" s="61"/>
      <c r="O2584" s="60" t="s">
        <v>155</v>
      </c>
      <c r="P2584" s="60" t="s">
        <v>156</v>
      </c>
      <c r="Q2584" s="60" t="s">
        <v>156</v>
      </c>
      <c r="R2584" s="60" t="s">
        <v>157</v>
      </c>
      <c r="S2584" s="62" t="s">
        <v>158</v>
      </c>
    </row>
    <row r="2585" spans="1:19" x14ac:dyDescent="0.2">
      <c r="A2585" s="57">
        <v>45774</v>
      </c>
      <c r="B2585" s="58">
        <v>0.66805555555555596</v>
      </c>
      <c r="C2585" s="59">
        <v>2559</v>
      </c>
      <c r="D2585" s="59" t="s">
        <v>24</v>
      </c>
      <c r="E2585" s="60" t="s">
        <v>301</v>
      </c>
      <c r="F2585" s="59" t="s">
        <v>2614</v>
      </c>
      <c r="G2585" s="60" t="s">
        <v>151</v>
      </c>
      <c r="H2585" s="69">
        <v>414.15699999999998</v>
      </c>
      <c r="I2585" s="140">
        <v>1199.3699999999999</v>
      </c>
      <c r="J2585" s="141">
        <v>496729.15</v>
      </c>
      <c r="K2585" s="59" t="s">
        <v>152</v>
      </c>
      <c r="L2585" s="59" t="s">
        <v>201</v>
      </c>
      <c r="M2585" s="60" t="s">
        <v>1820</v>
      </c>
      <c r="N2585" s="61"/>
      <c r="O2585" s="60" t="s">
        <v>155</v>
      </c>
      <c r="P2585" s="60" t="s">
        <v>156</v>
      </c>
      <c r="Q2585" s="60" t="s">
        <v>156</v>
      </c>
      <c r="R2585" s="60" t="s">
        <v>157</v>
      </c>
      <c r="S2585" s="62" t="s">
        <v>158</v>
      </c>
    </row>
    <row r="2586" spans="1:19" x14ac:dyDescent="0.2">
      <c r="A2586" s="57">
        <v>45774</v>
      </c>
      <c r="B2586" s="58">
        <v>0.77083333333333304</v>
      </c>
      <c r="C2586" s="70" t="s">
        <v>2890</v>
      </c>
      <c r="D2586" s="59" t="s">
        <v>10</v>
      </c>
      <c r="E2586" s="60" t="s">
        <v>228</v>
      </c>
      <c r="F2586" s="59" t="s">
        <v>150</v>
      </c>
      <c r="G2586" s="60" t="s">
        <v>151</v>
      </c>
      <c r="H2586" s="59">
        <v>335.46969999999999</v>
      </c>
      <c r="I2586" s="140">
        <v>1305</v>
      </c>
      <c r="J2586" s="141">
        <v>437787.95899999997</v>
      </c>
      <c r="K2586" s="59" t="s">
        <v>152</v>
      </c>
      <c r="L2586" s="59" t="s">
        <v>153</v>
      </c>
      <c r="M2586" s="60" t="s">
        <v>154</v>
      </c>
      <c r="N2586" s="61">
        <v>999009</v>
      </c>
      <c r="O2586" s="60" t="s">
        <v>155</v>
      </c>
      <c r="P2586" s="60" t="s">
        <v>156</v>
      </c>
      <c r="Q2586" s="60" t="s">
        <v>156</v>
      </c>
      <c r="R2586" s="60" t="s">
        <v>157</v>
      </c>
      <c r="S2586" s="62" t="s">
        <v>158</v>
      </c>
    </row>
    <row r="2587" spans="1:19" x14ac:dyDescent="0.2">
      <c r="A2587" s="57">
        <v>45774</v>
      </c>
      <c r="B2587" s="58">
        <v>0.77083333333333304</v>
      </c>
      <c r="C2587" s="70" t="s">
        <v>2890</v>
      </c>
      <c r="D2587" s="59" t="s">
        <v>10</v>
      </c>
      <c r="E2587" s="60" t="s">
        <v>228</v>
      </c>
      <c r="F2587" s="59" t="s">
        <v>415</v>
      </c>
      <c r="G2587" s="60" t="s">
        <v>416</v>
      </c>
      <c r="H2587" s="71">
        <v>0</v>
      </c>
      <c r="I2587" s="142" t="s">
        <v>2891</v>
      </c>
      <c r="J2587" s="143">
        <v>-8755.76</v>
      </c>
      <c r="K2587" s="59" t="s">
        <v>152</v>
      </c>
      <c r="L2587" s="59" t="s">
        <v>153</v>
      </c>
      <c r="M2587" s="60" t="s">
        <v>154</v>
      </c>
      <c r="N2587" s="61">
        <v>0</v>
      </c>
      <c r="O2587" s="60" t="s">
        <v>155</v>
      </c>
      <c r="P2587" s="60" t="s">
        <v>156</v>
      </c>
      <c r="Q2587" s="60" t="s">
        <v>156</v>
      </c>
      <c r="R2587" s="60" t="s">
        <v>157</v>
      </c>
      <c r="S2587" s="62" t="s">
        <v>158</v>
      </c>
    </row>
    <row r="2588" spans="1:19" x14ac:dyDescent="0.2">
      <c r="A2588" s="57">
        <v>45775</v>
      </c>
      <c r="B2588" s="58">
        <v>0.108333333333333</v>
      </c>
      <c r="C2588" s="59" t="s">
        <v>2892</v>
      </c>
      <c r="D2588" s="59" t="s">
        <v>20</v>
      </c>
      <c r="E2588" s="60" t="s">
        <v>230</v>
      </c>
      <c r="F2588" s="59" t="s">
        <v>150</v>
      </c>
      <c r="G2588" s="60" t="s">
        <v>151</v>
      </c>
      <c r="H2588" s="59">
        <v>358.55</v>
      </c>
      <c r="I2588" s="140">
        <v>1396.99</v>
      </c>
      <c r="J2588" s="141">
        <v>500892.11</v>
      </c>
      <c r="K2588" s="59" t="s">
        <v>152</v>
      </c>
      <c r="L2588" s="59" t="s">
        <v>167</v>
      </c>
      <c r="M2588" s="60" t="s">
        <v>168</v>
      </c>
      <c r="N2588" s="61">
        <v>2203209</v>
      </c>
      <c r="O2588" s="60" t="s">
        <v>155</v>
      </c>
      <c r="P2588" s="60" t="s">
        <v>156</v>
      </c>
      <c r="Q2588" s="60" t="s">
        <v>156</v>
      </c>
      <c r="R2588" s="60" t="s">
        <v>157</v>
      </c>
      <c r="S2588" s="62" t="s">
        <v>158</v>
      </c>
    </row>
    <row r="2589" spans="1:19" x14ac:dyDescent="0.2">
      <c r="A2589" s="57">
        <v>45775</v>
      </c>
      <c r="B2589" s="58">
        <v>0.30277777777777798</v>
      </c>
      <c r="C2589" s="59" t="s">
        <v>2893</v>
      </c>
      <c r="D2589" s="59" t="s">
        <v>64</v>
      </c>
      <c r="E2589" s="60" t="s">
        <v>2798</v>
      </c>
      <c r="F2589" s="59" t="s">
        <v>150</v>
      </c>
      <c r="G2589" s="60" t="s">
        <v>151</v>
      </c>
      <c r="H2589" s="59">
        <v>45.521799999999999</v>
      </c>
      <c r="I2589" s="140">
        <v>1419.67</v>
      </c>
      <c r="J2589" s="141">
        <v>64625.949000000001</v>
      </c>
      <c r="K2589" s="59" t="s">
        <v>152</v>
      </c>
      <c r="L2589" s="59" t="s">
        <v>153</v>
      </c>
      <c r="M2589" s="60" t="s">
        <v>154</v>
      </c>
      <c r="N2589" s="61"/>
      <c r="O2589" s="60" t="s">
        <v>155</v>
      </c>
      <c r="P2589" s="60" t="s">
        <v>191</v>
      </c>
      <c r="Q2589" s="60" t="s">
        <v>192</v>
      </c>
      <c r="R2589" s="60" t="s">
        <v>193</v>
      </c>
      <c r="S2589" s="62" t="s">
        <v>158</v>
      </c>
    </row>
    <row r="2590" spans="1:19" x14ac:dyDescent="0.2">
      <c r="A2590" s="57">
        <v>45775</v>
      </c>
      <c r="B2590" s="58">
        <v>0.32500000000000001</v>
      </c>
      <c r="C2590" s="59" t="s">
        <v>2894</v>
      </c>
      <c r="D2590" s="59" t="s">
        <v>41</v>
      </c>
      <c r="E2590" s="60" t="s">
        <v>215</v>
      </c>
      <c r="F2590" s="59" t="s">
        <v>153</v>
      </c>
      <c r="G2590" s="60" t="s">
        <v>165</v>
      </c>
      <c r="H2590" s="59">
        <v>25.9421</v>
      </c>
      <c r="I2590" s="140">
        <v>1536</v>
      </c>
      <c r="J2590" s="141">
        <v>39847.065999999999</v>
      </c>
      <c r="K2590" s="59" t="s">
        <v>152</v>
      </c>
      <c r="L2590" s="59" t="s">
        <v>153</v>
      </c>
      <c r="M2590" s="60" t="s">
        <v>154</v>
      </c>
      <c r="N2590" s="61">
        <v>53551</v>
      </c>
      <c r="O2590" s="60" t="s">
        <v>155</v>
      </c>
      <c r="P2590" s="60" t="s">
        <v>191</v>
      </c>
      <c r="Q2590" s="60" t="s">
        <v>204</v>
      </c>
      <c r="R2590" s="60" t="s">
        <v>193</v>
      </c>
      <c r="S2590" s="62" t="s">
        <v>158</v>
      </c>
    </row>
    <row r="2591" spans="1:19" x14ac:dyDescent="0.2">
      <c r="A2591" s="57">
        <v>45775</v>
      </c>
      <c r="B2591" s="58">
        <v>0.33611111111111103</v>
      </c>
      <c r="C2591" s="59" t="s">
        <v>2895</v>
      </c>
      <c r="D2591" s="59" t="s">
        <v>52</v>
      </c>
      <c r="E2591" s="60" t="s">
        <v>190</v>
      </c>
      <c r="F2591" s="59" t="s">
        <v>150</v>
      </c>
      <c r="G2591" s="60" t="s">
        <v>151</v>
      </c>
      <c r="H2591" s="59">
        <v>35.035200000000003</v>
      </c>
      <c r="I2591" s="140">
        <v>1305</v>
      </c>
      <c r="J2591" s="141">
        <v>45720.936000000002</v>
      </c>
      <c r="K2591" s="59" t="s">
        <v>152</v>
      </c>
      <c r="L2591" s="59" t="s">
        <v>153</v>
      </c>
      <c r="M2591" s="60" t="s">
        <v>154</v>
      </c>
      <c r="N2591" s="61"/>
      <c r="O2591" s="60" t="s">
        <v>155</v>
      </c>
      <c r="P2591" s="60" t="s">
        <v>191</v>
      </c>
      <c r="Q2591" s="60" t="s">
        <v>192</v>
      </c>
      <c r="R2591" s="60" t="s">
        <v>193</v>
      </c>
      <c r="S2591" s="62" t="s">
        <v>158</v>
      </c>
    </row>
    <row r="2592" spans="1:19" x14ac:dyDescent="0.2">
      <c r="A2592" s="57">
        <v>45775</v>
      </c>
      <c r="B2592" s="58">
        <v>0.33611111111111103</v>
      </c>
      <c r="C2592" s="59" t="s">
        <v>2896</v>
      </c>
      <c r="D2592" s="59" t="s">
        <v>112</v>
      </c>
      <c r="E2592" s="60" t="s">
        <v>2897</v>
      </c>
      <c r="F2592" s="59" t="s">
        <v>201</v>
      </c>
      <c r="G2592" s="60" t="s">
        <v>202</v>
      </c>
      <c r="H2592" s="59">
        <v>51.15</v>
      </c>
      <c r="I2592" s="140">
        <v>1475.9</v>
      </c>
      <c r="J2592" s="141">
        <v>75492.285000000003</v>
      </c>
      <c r="K2592" s="59" t="s">
        <v>152</v>
      </c>
      <c r="L2592" s="59" t="s">
        <v>174</v>
      </c>
      <c r="M2592" s="60" t="s">
        <v>175</v>
      </c>
      <c r="N2592" s="61"/>
      <c r="O2592" s="60" t="s">
        <v>383</v>
      </c>
      <c r="P2592" s="60" t="s">
        <v>393</v>
      </c>
      <c r="Q2592" s="60" t="s">
        <v>297</v>
      </c>
      <c r="R2592" s="60" t="s">
        <v>177</v>
      </c>
      <c r="S2592" s="62" t="s">
        <v>384</v>
      </c>
    </row>
    <row r="2593" spans="1:19" x14ac:dyDescent="0.2">
      <c r="A2593" s="57">
        <v>45775</v>
      </c>
      <c r="B2593" s="58">
        <v>0.34583333333333299</v>
      </c>
      <c r="C2593" s="59" t="s">
        <v>2898</v>
      </c>
      <c r="D2593" s="59" t="s">
        <v>57</v>
      </c>
      <c r="E2593" s="60" t="s">
        <v>330</v>
      </c>
      <c r="F2593" s="59" t="s">
        <v>153</v>
      </c>
      <c r="G2593" s="60" t="s">
        <v>165</v>
      </c>
      <c r="H2593" s="59">
        <v>62.02</v>
      </c>
      <c r="I2593" s="140">
        <v>1588.18</v>
      </c>
      <c r="J2593" s="141">
        <v>98499.05</v>
      </c>
      <c r="K2593" s="59" t="s">
        <v>152</v>
      </c>
      <c r="L2593" s="59" t="s">
        <v>220</v>
      </c>
      <c r="M2593" s="60" t="s">
        <v>221</v>
      </c>
      <c r="N2593" s="61"/>
      <c r="O2593" s="60" t="s">
        <v>155</v>
      </c>
      <c r="P2593" s="60" t="s">
        <v>246</v>
      </c>
      <c r="Q2593" s="60" t="s">
        <v>223</v>
      </c>
      <c r="R2593" s="60" t="s">
        <v>224</v>
      </c>
      <c r="S2593" s="62" t="s">
        <v>158</v>
      </c>
    </row>
    <row r="2594" spans="1:19" x14ac:dyDescent="0.2">
      <c r="A2594" s="57">
        <v>45775</v>
      </c>
      <c r="B2594" s="58">
        <v>0.45</v>
      </c>
      <c r="C2594" s="59" t="s">
        <v>2899</v>
      </c>
      <c r="D2594" s="59" t="s">
        <v>8</v>
      </c>
      <c r="E2594" s="60" t="s">
        <v>2768</v>
      </c>
      <c r="F2594" s="59" t="s">
        <v>218</v>
      </c>
      <c r="G2594" s="60" t="s">
        <v>219</v>
      </c>
      <c r="H2594" s="59">
        <v>396.31</v>
      </c>
      <c r="I2594" s="140">
        <v>1274</v>
      </c>
      <c r="J2594" s="141">
        <v>504898.94</v>
      </c>
      <c r="K2594" s="59" t="s">
        <v>152</v>
      </c>
      <c r="L2594" s="59" t="s">
        <v>174</v>
      </c>
      <c r="M2594" s="60" t="s">
        <v>175</v>
      </c>
      <c r="N2594" s="61">
        <v>459115</v>
      </c>
      <c r="O2594" s="60" t="s">
        <v>155</v>
      </c>
      <c r="P2594" s="60" t="s">
        <v>156</v>
      </c>
      <c r="Q2594" s="60" t="s">
        <v>156</v>
      </c>
      <c r="R2594" s="60" t="s">
        <v>157</v>
      </c>
      <c r="S2594" s="62" t="s">
        <v>158</v>
      </c>
    </row>
    <row r="2595" spans="1:19" x14ac:dyDescent="0.2">
      <c r="A2595" s="57">
        <v>45775</v>
      </c>
      <c r="B2595" s="58">
        <v>0.45902777777777798</v>
      </c>
      <c r="C2595" s="59" t="s">
        <v>2900</v>
      </c>
      <c r="D2595" s="59" t="s">
        <v>45</v>
      </c>
      <c r="E2595" s="60" t="s">
        <v>2763</v>
      </c>
      <c r="F2595" s="59" t="s">
        <v>153</v>
      </c>
      <c r="G2595" s="60" t="s">
        <v>165</v>
      </c>
      <c r="H2595" s="69">
        <v>43.58</v>
      </c>
      <c r="I2595" s="140">
        <v>1476.5</v>
      </c>
      <c r="J2595" s="141">
        <v>64345.87</v>
      </c>
      <c r="K2595" s="59" t="s">
        <v>152</v>
      </c>
      <c r="L2595" s="59" t="s">
        <v>174</v>
      </c>
      <c r="M2595" s="60" t="s">
        <v>175</v>
      </c>
      <c r="N2595" s="61"/>
      <c r="O2595" s="60" t="s">
        <v>155</v>
      </c>
      <c r="P2595" s="60" t="s">
        <v>211</v>
      </c>
      <c r="Q2595" s="60" t="s">
        <v>204</v>
      </c>
      <c r="R2595" s="60" t="s">
        <v>196</v>
      </c>
      <c r="S2595" s="62" t="s">
        <v>158</v>
      </c>
    </row>
    <row r="2596" spans="1:19" x14ac:dyDescent="0.2">
      <c r="A2596" s="57">
        <v>45775</v>
      </c>
      <c r="B2596" s="58">
        <v>0.54652777777777795</v>
      </c>
      <c r="C2596" s="70">
        <v>60617</v>
      </c>
      <c r="D2596" s="59" t="s">
        <v>21</v>
      </c>
      <c r="E2596" s="60" t="s">
        <v>769</v>
      </c>
      <c r="F2596" s="59" t="s">
        <v>150</v>
      </c>
      <c r="G2596" s="60" t="s">
        <v>151</v>
      </c>
      <c r="H2596" s="59">
        <v>393.46969999999999</v>
      </c>
      <c r="I2596" s="140">
        <v>1305</v>
      </c>
      <c r="J2596" s="141">
        <v>513477.95899999997</v>
      </c>
      <c r="K2596" s="59" t="s">
        <v>152</v>
      </c>
      <c r="L2596" s="59" t="s">
        <v>153</v>
      </c>
      <c r="M2596" s="60" t="s">
        <v>154</v>
      </c>
      <c r="N2596" s="61">
        <v>1950591</v>
      </c>
      <c r="O2596" s="60" t="s">
        <v>155</v>
      </c>
      <c r="P2596" s="60" t="s">
        <v>156</v>
      </c>
      <c r="Q2596" s="60" t="s">
        <v>156</v>
      </c>
      <c r="R2596" s="60" t="s">
        <v>157</v>
      </c>
      <c r="S2596" s="62" t="s">
        <v>158</v>
      </c>
    </row>
    <row r="2597" spans="1:19" x14ac:dyDescent="0.2">
      <c r="A2597" s="57">
        <v>45775</v>
      </c>
      <c r="B2597" s="58">
        <v>0.54652777777777795</v>
      </c>
      <c r="C2597" s="70">
        <v>60617</v>
      </c>
      <c r="D2597" s="59" t="s">
        <v>21</v>
      </c>
      <c r="E2597" s="60" t="s">
        <v>769</v>
      </c>
      <c r="F2597" s="59" t="s">
        <v>415</v>
      </c>
      <c r="G2597" s="60" t="s">
        <v>416</v>
      </c>
      <c r="H2597" s="71">
        <v>0</v>
      </c>
      <c r="I2597" s="142" t="s">
        <v>2901</v>
      </c>
      <c r="J2597" s="143">
        <v>-10269.56</v>
      </c>
      <c r="K2597" s="59" t="s">
        <v>152</v>
      </c>
      <c r="L2597" s="59" t="s">
        <v>153</v>
      </c>
      <c r="M2597" s="60" t="s">
        <v>154</v>
      </c>
      <c r="N2597" s="61">
        <v>0</v>
      </c>
      <c r="O2597" s="60" t="s">
        <v>155</v>
      </c>
      <c r="P2597" s="60" t="s">
        <v>156</v>
      </c>
      <c r="Q2597" s="60" t="s">
        <v>156</v>
      </c>
      <c r="R2597" s="60" t="s">
        <v>157</v>
      </c>
      <c r="S2597" s="62" t="s">
        <v>158</v>
      </c>
    </row>
    <row r="2598" spans="1:19" x14ac:dyDescent="0.2">
      <c r="A2598" s="57">
        <v>45775</v>
      </c>
      <c r="B2598" s="58">
        <v>0.56874999999999998</v>
      </c>
      <c r="C2598" s="59" t="s">
        <v>2902</v>
      </c>
      <c r="D2598" s="59" t="s">
        <v>15</v>
      </c>
      <c r="E2598" s="60" t="s">
        <v>164</v>
      </c>
      <c r="F2598" s="59" t="s">
        <v>150</v>
      </c>
      <c r="G2598" s="60" t="s">
        <v>151</v>
      </c>
      <c r="H2598" s="59">
        <v>600.26</v>
      </c>
      <c r="I2598" s="140">
        <v>1397</v>
      </c>
      <c r="J2598" s="141">
        <v>838562.94</v>
      </c>
      <c r="K2598" s="59" t="s">
        <v>152</v>
      </c>
      <c r="L2598" s="59" t="s">
        <v>167</v>
      </c>
      <c r="M2598" s="60" t="s">
        <v>168</v>
      </c>
      <c r="N2598" s="61">
        <v>399904</v>
      </c>
      <c r="O2598" s="60" t="s">
        <v>155</v>
      </c>
      <c r="P2598" s="60" t="s">
        <v>156</v>
      </c>
      <c r="Q2598" s="60" t="s">
        <v>156</v>
      </c>
      <c r="R2598" s="60" t="s">
        <v>157</v>
      </c>
      <c r="S2598" s="62" t="s">
        <v>158</v>
      </c>
    </row>
    <row r="2599" spans="1:19" x14ac:dyDescent="0.2">
      <c r="A2599" s="57">
        <v>45775</v>
      </c>
      <c r="B2599" s="58">
        <v>0.57430555555555596</v>
      </c>
      <c r="C2599" s="59">
        <v>2580</v>
      </c>
      <c r="D2599" s="59" t="s">
        <v>22</v>
      </c>
      <c r="E2599" s="60" t="s">
        <v>887</v>
      </c>
      <c r="F2599" s="59" t="s">
        <v>2614</v>
      </c>
      <c r="G2599" s="60" t="s">
        <v>151</v>
      </c>
      <c r="H2599" s="59">
        <v>413.40199999999999</v>
      </c>
      <c r="I2599" s="140">
        <v>1199.28</v>
      </c>
      <c r="J2599" s="141">
        <v>495784.35</v>
      </c>
      <c r="K2599" s="59" t="s">
        <v>152</v>
      </c>
      <c r="L2599" s="59" t="s">
        <v>201</v>
      </c>
      <c r="M2599" s="60" t="s">
        <v>1820</v>
      </c>
      <c r="N2599" s="61">
        <v>967717</v>
      </c>
      <c r="O2599" s="60" t="s">
        <v>155</v>
      </c>
      <c r="P2599" s="60" t="s">
        <v>156</v>
      </c>
      <c r="Q2599" s="60" t="s">
        <v>156</v>
      </c>
      <c r="R2599" s="60" t="s">
        <v>157</v>
      </c>
      <c r="S2599" s="62" t="s">
        <v>158</v>
      </c>
    </row>
    <row r="2600" spans="1:19" x14ac:dyDescent="0.2">
      <c r="A2600" s="57">
        <v>45775</v>
      </c>
      <c r="B2600" s="58">
        <v>0.60069444444444398</v>
      </c>
      <c r="C2600" s="59" t="s">
        <v>2903</v>
      </c>
      <c r="D2600" s="59" t="s">
        <v>23</v>
      </c>
      <c r="E2600" s="60" t="s">
        <v>160</v>
      </c>
      <c r="F2600" s="59" t="s">
        <v>150</v>
      </c>
      <c r="G2600" s="60" t="s">
        <v>151</v>
      </c>
      <c r="H2600" s="59">
        <v>392.32</v>
      </c>
      <c r="I2600" s="140">
        <v>1396.99</v>
      </c>
      <c r="J2600" s="141">
        <v>548066.01</v>
      </c>
      <c r="K2600" s="59" t="s">
        <v>152</v>
      </c>
      <c r="L2600" s="59" t="s">
        <v>167</v>
      </c>
      <c r="M2600" s="60" t="s">
        <v>168</v>
      </c>
      <c r="N2600" s="61">
        <v>1255469</v>
      </c>
      <c r="O2600" s="60" t="s">
        <v>155</v>
      </c>
      <c r="P2600" s="60" t="s">
        <v>156</v>
      </c>
      <c r="Q2600" s="60" t="s">
        <v>156</v>
      </c>
      <c r="R2600" s="60" t="s">
        <v>157</v>
      </c>
      <c r="S2600" s="62" t="s">
        <v>158</v>
      </c>
    </row>
    <row r="2601" spans="1:19" x14ac:dyDescent="0.2">
      <c r="A2601" s="57">
        <v>45775</v>
      </c>
      <c r="B2601" s="58">
        <v>0.60486111111111096</v>
      </c>
      <c r="C2601" s="59" t="s">
        <v>2904</v>
      </c>
      <c r="D2601" s="59" t="s">
        <v>63</v>
      </c>
      <c r="E2601" s="60" t="s">
        <v>2652</v>
      </c>
      <c r="F2601" s="59" t="s">
        <v>153</v>
      </c>
      <c r="G2601" s="60" t="s">
        <v>165</v>
      </c>
      <c r="H2601" s="59">
        <v>125.91</v>
      </c>
      <c r="I2601" s="140">
        <v>1501.4</v>
      </c>
      <c r="J2601" s="141">
        <v>189041.274</v>
      </c>
      <c r="K2601" s="59" t="s">
        <v>152</v>
      </c>
      <c r="L2601" s="59" t="s">
        <v>174</v>
      </c>
      <c r="M2601" s="60" t="s">
        <v>175</v>
      </c>
      <c r="N2601" s="61">
        <v>93429</v>
      </c>
      <c r="O2601" s="60" t="s">
        <v>155</v>
      </c>
      <c r="P2601" s="60" t="s">
        <v>196</v>
      </c>
      <c r="Q2601" s="60" t="s">
        <v>242</v>
      </c>
      <c r="R2601" s="60" t="s">
        <v>196</v>
      </c>
      <c r="S2601" s="62" t="s">
        <v>158</v>
      </c>
    </row>
    <row r="2602" spans="1:19" x14ac:dyDescent="0.2">
      <c r="A2602" s="57">
        <v>45775</v>
      </c>
      <c r="B2602" s="58">
        <v>0.64583333333333304</v>
      </c>
      <c r="C2602" s="59" t="s">
        <v>2905</v>
      </c>
      <c r="D2602" s="59" t="s">
        <v>17</v>
      </c>
      <c r="E2602" s="60" t="s">
        <v>375</v>
      </c>
      <c r="F2602" s="59" t="s">
        <v>150</v>
      </c>
      <c r="G2602" s="60" t="s">
        <v>151</v>
      </c>
      <c r="H2602" s="59">
        <v>425.00540000000001</v>
      </c>
      <c r="I2602" s="140">
        <v>1305</v>
      </c>
      <c r="J2602" s="141">
        <v>554632.04700000002</v>
      </c>
      <c r="K2602" s="59" t="s">
        <v>152</v>
      </c>
      <c r="L2602" s="59" t="s">
        <v>153</v>
      </c>
      <c r="M2602" s="60" t="s">
        <v>154</v>
      </c>
      <c r="N2602" s="61">
        <v>122116</v>
      </c>
      <c r="O2602" s="60" t="s">
        <v>155</v>
      </c>
      <c r="P2602" s="60" t="s">
        <v>156</v>
      </c>
      <c r="Q2602" s="60" t="s">
        <v>156</v>
      </c>
      <c r="R2602" s="60" t="s">
        <v>157</v>
      </c>
      <c r="S2602" s="62" t="s">
        <v>158</v>
      </c>
    </row>
    <row r="2603" spans="1:19" x14ac:dyDescent="0.2">
      <c r="A2603" s="57">
        <v>45775</v>
      </c>
      <c r="B2603" s="58">
        <v>0.64652777777777803</v>
      </c>
      <c r="C2603" s="59" t="s">
        <v>2906</v>
      </c>
      <c r="D2603" s="59" t="s">
        <v>53</v>
      </c>
      <c r="E2603" s="60" t="s">
        <v>328</v>
      </c>
      <c r="F2603" s="59" t="s">
        <v>153</v>
      </c>
      <c r="G2603" s="60" t="s">
        <v>165</v>
      </c>
      <c r="H2603" s="59">
        <v>20</v>
      </c>
      <c r="I2603" s="140">
        <v>1536</v>
      </c>
      <c r="J2603" s="141">
        <v>30720</v>
      </c>
      <c r="K2603" s="59" t="s">
        <v>152</v>
      </c>
      <c r="L2603" s="59" t="s">
        <v>153</v>
      </c>
      <c r="M2603" s="60" t="s">
        <v>154</v>
      </c>
      <c r="N2603" s="61"/>
      <c r="O2603" s="60" t="s">
        <v>155</v>
      </c>
      <c r="P2603" s="60" t="s">
        <v>191</v>
      </c>
      <c r="Q2603" s="60" t="s">
        <v>192</v>
      </c>
      <c r="R2603" s="60" t="s">
        <v>193</v>
      </c>
      <c r="S2603" s="62" t="s">
        <v>158</v>
      </c>
    </row>
    <row r="2604" spans="1:19" x14ac:dyDescent="0.2">
      <c r="A2604" s="57">
        <v>45775</v>
      </c>
      <c r="B2604" s="58">
        <v>0.68472222222222201</v>
      </c>
      <c r="C2604" s="59" t="s">
        <v>2907</v>
      </c>
      <c r="D2604" s="59" t="s">
        <v>7</v>
      </c>
      <c r="E2604" s="60" t="s">
        <v>2710</v>
      </c>
      <c r="F2604" s="59" t="s">
        <v>218</v>
      </c>
      <c r="G2604" s="60" t="s">
        <v>219</v>
      </c>
      <c r="H2604" s="59">
        <v>413.61</v>
      </c>
      <c r="I2604" s="140">
        <v>1274</v>
      </c>
      <c r="J2604" s="141">
        <v>526939.14</v>
      </c>
      <c r="K2604" s="59" t="s">
        <v>152</v>
      </c>
      <c r="L2604" s="59" t="s">
        <v>174</v>
      </c>
      <c r="M2604" s="60" t="s">
        <v>175</v>
      </c>
      <c r="N2604" s="61">
        <v>546217</v>
      </c>
      <c r="O2604" s="60" t="s">
        <v>155</v>
      </c>
      <c r="P2604" s="60" t="s">
        <v>156</v>
      </c>
      <c r="Q2604" s="60" t="s">
        <v>156</v>
      </c>
      <c r="R2604" s="60" t="s">
        <v>157</v>
      </c>
      <c r="S2604" s="62" t="s">
        <v>158</v>
      </c>
    </row>
    <row r="2605" spans="1:19" x14ac:dyDescent="0.2">
      <c r="A2605" s="57">
        <v>45775</v>
      </c>
      <c r="B2605" s="58">
        <v>0.69791666666666696</v>
      </c>
      <c r="C2605" s="59" t="s">
        <v>2908</v>
      </c>
      <c r="D2605" s="59" t="s">
        <v>25</v>
      </c>
      <c r="E2605" s="60" t="s">
        <v>2737</v>
      </c>
      <c r="F2605" s="59" t="s">
        <v>218</v>
      </c>
      <c r="G2605" s="60" t="s">
        <v>219</v>
      </c>
      <c r="H2605" s="59">
        <v>450</v>
      </c>
      <c r="I2605" s="140">
        <v>1274</v>
      </c>
      <c r="J2605" s="141">
        <v>573300</v>
      </c>
      <c r="K2605" s="59" t="s">
        <v>152</v>
      </c>
      <c r="L2605" s="59" t="s">
        <v>174</v>
      </c>
      <c r="M2605" s="60" t="s">
        <v>175</v>
      </c>
      <c r="N2605" s="61">
        <v>786515</v>
      </c>
      <c r="O2605" s="60" t="s">
        <v>155</v>
      </c>
      <c r="P2605" s="60" t="s">
        <v>156</v>
      </c>
      <c r="Q2605" s="60" t="s">
        <v>156</v>
      </c>
      <c r="R2605" s="60" t="s">
        <v>157</v>
      </c>
      <c r="S2605" s="62" t="s">
        <v>158</v>
      </c>
    </row>
    <row r="2606" spans="1:19" x14ac:dyDescent="0.2">
      <c r="A2606" s="57">
        <v>45775</v>
      </c>
      <c r="B2606" s="58">
        <v>0.71597222222222201</v>
      </c>
      <c r="C2606" s="59" t="s">
        <v>2909</v>
      </c>
      <c r="D2606" s="59" t="s">
        <v>12</v>
      </c>
      <c r="E2606" s="60" t="s">
        <v>183</v>
      </c>
      <c r="F2606" s="59" t="s">
        <v>2614</v>
      </c>
      <c r="G2606" s="60" t="s">
        <v>151</v>
      </c>
      <c r="H2606" s="59">
        <v>470.53</v>
      </c>
      <c r="I2606" s="140">
        <v>1396.98</v>
      </c>
      <c r="J2606" s="141">
        <v>657323.01</v>
      </c>
      <c r="K2606" s="59" t="s">
        <v>152</v>
      </c>
      <c r="L2606" s="59" t="s">
        <v>167</v>
      </c>
      <c r="M2606" s="60" t="s">
        <v>168</v>
      </c>
      <c r="N2606" s="61">
        <v>745778</v>
      </c>
      <c r="O2606" s="60" t="s">
        <v>155</v>
      </c>
      <c r="P2606" s="60" t="s">
        <v>156</v>
      </c>
      <c r="Q2606" s="60" t="s">
        <v>156</v>
      </c>
      <c r="R2606" s="60" t="s">
        <v>157</v>
      </c>
      <c r="S2606" s="62" t="s">
        <v>158</v>
      </c>
    </row>
    <row r="2607" spans="1:19" x14ac:dyDescent="0.2">
      <c r="A2607" s="57">
        <v>45775</v>
      </c>
      <c r="B2607" s="58">
        <v>0.72291666666666698</v>
      </c>
      <c r="C2607" s="59" t="s">
        <v>2910</v>
      </c>
      <c r="D2607" s="59" t="s">
        <v>102</v>
      </c>
      <c r="E2607" s="60" t="s">
        <v>2871</v>
      </c>
      <c r="F2607" s="59" t="s">
        <v>186</v>
      </c>
      <c r="G2607" s="60" t="s">
        <v>187</v>
      </c>
      <c r="H2607" s="59">
        <v>52.06</v>
      </c>
      <c r="I2607" s="140">
        <v>1274.0999999999999</v>
      </c>
      <c r="J2607" s="141">
        <v>66329.645999999993</v>
      </c>
      <c r="K2607" s="59" t="s">
        <v>152</v>
      </c>
      <c r="L2607" s="59" t="s">
        <v>174</v>
      </c>
      <c r="M2607" s="60" t="s">
        <v>175</v>
      </c>
      <c r="N2607" s="61"/>
      <c r="O2607" s="60" t="s">
        <v>383</v>
      </c>
      <c r="P2607" s="60" t="s">
        <v>393</v>
      </c>
      <c r="Q2607" s="60" t="s">
        <v>223</v>
      </c>
      <c r="R2607" s="60" t="s">
        <v>224</v>
      </c>
      <c r="S2607" s="62" t="s">
        <v>384</v>
      </c>
    </row>
    <row r="2608" spans="1:19" x14ac:dyDescent="0.2">
      <c r="A2608" s="57">
        <v>45775</v>
      </c>
      <c r="B2608" s="58">
        <v>0.72777777777777797</v>
      </c>
      <c r="C2608" s="59" t="s">
        <v>2911</v>
      </c>
      <c r="D2608" s="59" t="s">
        <v>9</v>
      </c>
      <c r="E2608" s="60" t="s">
        <v>213</v>
      </c>
      <c r="F2608" s="59" t="s">
        <v>150</v>
      </c>
      <c r="G2608" s="60" t="s">
        <v>151</v>
      </c>
      <c r="H2608" s="59">
        <v>439.53</v>
      </c>
      <c r="I2608" s="140">
        <v>1396.99</v>
      </c>
      <c r="J2608" s="141">
        <v>614017.96</v>
      </c>
      <c r="K2608" s="59" t="s">
        <v>152</v>
      </c>
      <c r="L2608" s="59" t="s">
        <v>167</v>
      </c>
      <c r="M2608" s="60" t="s">
        <v>168</v>
      </c>
      <c r="N2608" s="61">
        <v>1020296</v>
      </c>
      <c r="O2608" s="60" t="s">
        <v>155</v>
      </c>
      <c r="P2608" s="60" t="s">
        <v>156</v>
      </c>
      <c r="Q2608" s="60" t="s">
        <v>156</v>
      </c>
      <c r="R2608" s="60" t="s">
        <v>157</v>
      </c>
      <c r="S2608" s="62" t="s">
        <v>158</v>
      </c>
    </row>
    <row r="2609" spans="1:19" x14ac:dyDescent="0.2">
      <c r="A2609" s="57">
        <v>45775</v>
      </c>
      <c r="B2609" s="58">
        <v>0.72986111111111096</v>
      </c>
      <c r="C2609" s="59" t="s">
        <v>2912</v>
      </c>
      <c r="D2609" s="59" t="s">
        <v>19</v>
      </c>
      <c r="E2609" s="60" t="s">
        <v>162</v>
      </c>
      <c r="F2609" s="59" t="s">
        <v>150</v>
      </c>
      <c r="G2609" s="60" t="s">
        <v>151</v>
      </c>
      <c r="H2609" s="59">
        <v>368.53</v>
      </c>
      <c r="I2609" s="140">
        <v>1396.99</v>
      </c>
      <c r="J2609" s="141">
        <v>514830.96</v>
      </c>
      <c r="K2609" s="59" t="s">
        <v>152</v>
      </c>
      <c r="L2609" s="59" t="s">
        <v>167</v>
      </c>
      <c r="M2609" s="60" t="s">
        <v>168</v>
      </c>
      <c r="N2609" s="61">
        <v>2358297</v>
      </c>
      <c r="O2609" s="60" t="s">
        <v>155</v>
      </c>
      <c r="P2609" s="60" t="s">
        <v>156</v>
      </c>
      <c r="Q2609" s="60" t="s">
        <v>156</v>
      </c>
      <c r="R2609" s="60" t="s">
        <v>157</v>
      </c>
      <c r="S2609" s="62" t="s">
        <v>158</v>
      </c>
    </row>
    <row r="2610" spans="1:19" x14ac:dyDescent="0.2">
      <c r="A2610" s="57">
        <v>45775</v>
      </c>
      <c r="B2610" s="58">
        <v>0.75277777777777799</v>
      </c>
      <c r="C2610" s="59" t="s">
        <v>2913</v>
      </c>
      <c r="D2610" s="59" t="s">
        <v>61</v>
      </c>
      <c r="E2610" s="60" t="s">
        <v>2804</v>
      </c>
      <c r="F2610" s="59" t="s">
        <v>218</v>
      </c>
      <c r="G2610" s="60" t="s">
        <v>219</v>
      </c>
      <c r="H2610" s="59">
        <v>133.72999999999999</v>
      </c>
      <c r="I2610" s="140">
        <v>1206.5999999999999</v>
      </c>
      <c r="J2610" s="141">
        <v>161358.61799999999</v>
      </c>
      <c r="K2610" s="59" t="s">
        <v>152</v>
      </c>
      <c r="L2610" s="59" t="s">
        <v>174</v>
      </c>
      <c r="M2610" s="60" t="s">
        <v>175</v>
      </c>
      <c r="N2610" s="61"/>
      <c r="O2610" s="60" t="s">
        <v>155</v>
      </c>
      <c r="P2610" s="60" t="s">
        <v>407</v>
      </c>
      <c r="Q2610" s="60" t="s">
        <v>192</v>
      </c>
      <c r="R2610" s="60" t="s">
        <v>193</v>
      </c>
      <c r="S2610" s="62" t="s">
        <v>158</v>
      </c>
    </row>
    <row r="2611" spans="1:19" x14ac:dyDescent="0.2">
      <c r="A2611" s="57">
        <v>45775</v>
      </c>
      <c r="B2611" s="58">
        <v>0.77152777777777803</v>
      </c>
      <c r="C2611" s="59" t="s">
        <v>2914</v>
      </c>
      <c r="D2611" s="59" t="s">
        <v>26</v>
      </c>
      <c r="E2611" s="60" t="s">
        <v>232</v>
      </c>
      <c r="F2611" s="59" t="s">
        <v>150</v>
      </c>
      <c r="G2611" s="60" t="s">
        <v>151</v>
      </c>
      <c r="H2611" s="59">
        <v>419.38240000000002</v>
      </c>
      <c r="I2611" s="140">
        <v>1305</v>
      </c>
      <c r="J2611" s="141">
        <v>547294.03200000001</v>
      </c>
      <c r="K2611" s="59" t="s">
        <v>152</v>
      </c>
      <c r="L2611" s="59" t="s">
        <v>153</v>
      </c>
      <c r="M2611" s="60" t="s">
        <v>154</v>
      </c>
      <c r="N2611" s="61">
        <v>167576</v>
      </c>
      <c r="O2611" s="60" t="s">
        <v>155</v>
      </c>
      <c r="P2611" s="60" t="s">
        <v>156</v>
      </c>
      <c r="Q2611" s="60" t="s">
        <v>156</v>
      </c>
      <c r="R2611" s="60" t="s">
        <v>157</v>
      </c>
      <c r="S2611" s="62" t="s">
        <v>158</v>
      </c>
    </row>
    <row r="2612" spans="1:19" x14ac:dyDescent="0.2">
      <c r="A2612" s="65">
        <v>45775</v>
      </c>
      <c r="B2612" s="66">
        <v>0.8</v>
      </c>
      <c r="C2612" s="59" t="s">
        <v>2915</v>
      </c>
      <c r="D2612" s="59" t="s">
        <v>18</v>
      </c>
      <c r="E2612" s="68" t="s">
        <v>213</v>
      </c>
      <c r="F2612" s="67" t="s">
        <v>150</v>
      </c>
      <c r="G2612" s="68" t="s">
        <v>151</v>
      </c>
      <c r="H2612" s="67">
        <v>415.2253</v>
      </c>
      <c r="I2612" s="142">
        <v>1305</v>
      </c>
      <c r="J2612" s="141">
        <v>541869.01699999999</v>
      </c>
      <c r="K2612" s="67" t="s">
        <v>152</v>
      </c>
      <c r="L2612" s="67" t="s">
        <v>153</v>
      </c>
      <c r="M2612" s="68" t="s">
        <v>154</v>
      </c>
      <c r="N2612" s="61"/>
      <c r="O2612" s="60" t="s">
        <v>155</v>
      </c>
      <c r="P2612" s="60" t="s">
        <v>156</v>
      </c>
      <c r="Q2612" s="60" t="s">
        <v>156</v>
      </c>
      <c r="R2612" s="60" t="s">
        <v>157</v>
      </c>
      <c r="S2612" s="62" t="s">
        <v>158</v>
      </c>
    </row>
    <row r="2613" spans="1:19" x14ac:dyDescent="0.2">
      <c r="A2613" s="57">
        <v>45775</v>
      </c>
      <c r="B2613" s="58">
        <v>0.81041666666666701</v>
      </c>
      <c r="C2613" s="59" t="s">
        <v>2916</v>
      </c>
      <c r="D2613" s="59" t="s">
        <v>106</v>
      </c>
      <c r="E2613" s="60" t="s">
        <v>484</v>
      </c>
      <c r="F2613" s="59" t="s">
        <v>186</v>
      </c>
      <c r="G2613" s="60" t="s">
        <v>187</v>
      </c>
      <c r="H2613" s="59">
        <v>43.93</v>
      </c>
      <c r="I2613" s="140">
        <v>1252.08</v>
      </c>
      <c r="J2613" s="141">
        <v>55003.99</v>
      </c>
      <c r="K2613" s="59" t="s">
        <v>152</v>
      </c>
      <c r="L2613" s="59" t="s">
        <v>167</v>
      </c>
      <c r="M2613" s="60" t="s">
        <v>168</v>
      </c>
      <c r="N2613" s="61"/>
      <c r="O2613" s="60" t="s">
        <v>383</v>
      </c>
      <c r="P2613" s="60" t="s">
        <v>393</v>
      </c>
      <c r="Q2613" s="60" t="s">
        <v>204</v>
      </c>
      <c r="R2613" s="60" t="s">
        <v>211</v>
      </c>
      <c r="S2613" s="62" t="s">
        <v>384</v>
      </c>
    </row>
    <row r="2614" spans="1:19" x14ac:dyDescent="0.2">
      <c r="A2614" s="57">
        <v>45776</v>
      </c>
      <c r="B2614" s="58">
        <v>6.9444444444444503E-2</v>
      </c>
      <c r="C2614" s="59" t="s">
        <v>2917</v>
      </c>
      <c r="D2614" s="59" t="s">
        <v>48</v>
      </c>
      <c r="E2614" s="60" t="s">
        <v>2745</v>
      </c>
      <c r="F2614" s="59" t="s">
        <v>218</v>
      </c>
      <c r="G2614" s="60" t="s">
        <v>219</v>
      </c>
      <c r="H2614" s="59">
        <v>83.53</v>
      </c>
      <c r="I2614" s="140">
        <v>1286.7</v>
      </c>
      <c r="J2614" s="141">
        <v>107478.05100000001</v>
      </c>
      <c r="K2614" s="59" t="s">
        <v>152</v>
      </c>
      <c r="L2614" s="59" t="s">
        <v>174</v>
      </c>
      <c r="M2614" s="60" t="s">
        <v>175</v>
      </c>
      <c r="N2614" s="61"/>
      <c r="O2614" s="60" t="s">
        <v>155</v>
      </c>
      <c r="P2614" s="60" t="s">
        <v>336</v>
      </c>
      <c r="Q2614" s="60" t="s">
        <v>336</v>
      </c>
      <c r="R2614" s="60" t="s">
        <v>312</v>
      </c>
      <c r="S2614" s="62" t="s">
        <v>158</v>
      </c>
    </row>
    <row r="2615" spans="1:19" x14ac:dyDescent="0.2">
      <c r="A2615" s="57">
        <v>45776</v>
      </c>
      <c r="B2615" s="58">
        <v>0.47152777777777799</v>
      </c>
      <c r="C2615" s="59" t="s">
        <v>2918</v>
      </c>
      <c r="D2615" s="59" t="s">
        <v>10</v>
      </c>
      <c r="E2615" s="60" t="s">
        <v>228</v>
      </c>
      <c r="F2615" s="59" t="s">
        <v>150</v>
      </c>
      <c r="G2615" s="60" t="s">
        <v>151</v>
      </c>
      <c r="H2615" s="59">
        <v>351.01</v>
      </c>
      <c r="I2615" s="140">
        <v>1397.01</v>
      </c>
      <c r="J2615" s="141">
        <v>490365.02</v>
      </c>
      <c r="K2615" s="59" t="s">
        <v>152</v>
      </c>
      <c r="L2615" s="59" t="s">
        <v>167</v>
      </c>
      <c r="M2615" s="60" t="s">
        <v>168</v>
      </c>
      <c r="N2615" s="61">
        <v>1000165</v>
      </c>
      <c r="O2615" s="60" t="s">
        <v>155</v>
      </c>
      <c r="P2615" s="60" t="s">
        <v>156</v>
      </c>
      <c r="Q2615" s="60" t="s">
        <v>156</v>
      </c>
      <c r="R2615" s="60" t="s">
        <v>157</v>
      </c>
      <c r="S2615" s="62" t="s">
        <v>158</v>
      </c>
    </row>
    <row r="2616" spans="1:19" x14ac:dyDescent="0.2">
      <c r="A2616" s="57">
        <v>45776</v>
      </c>
      <c r="B2616" s="58">
        <v>0.48819444444444399</v>
      </c>
      <c r="C2616" s="59" t="s">
        <v>2919</v>
      </c>
      <c r="D2616" s="59" t="s">
        <v>47</v>
      </c>
      <c r="E2616" s="60" t="s">
        <v>2665</v>
      </c>
      <c r="F2616" s="59" t="s">
        <v>153</v>
      </c>
      <c r="G2616" s="60" t="s">
        <v>165</v>
      </c>
      <c r="H2616" s="59">
        <v>17.64</v>
      </c>
      <c r="I2616" s="140">
        <v>1501.4</v>
      </c>
      <c r="J2616" s="141">
        <v>26484.696</v>
      </c>
      <c r="K2616" s="59" t="s">
        <v>152</v>
      </c>
      <c r="L2616" s="59" t="s">
        <v>174</v>
      </c>
      <c r="M2616" s="60" t="s">
        <v>175</v>
      </c>
      <c r="N2616" s="61">
        <v>419294</v>
      </c>
      <c r="O2616" s="60" t="s">
        <v>155</v>
      </c>
      <c r="P2616" s="60" t="s">
        <v>276</v>
      </c>
      <c r="Q2616" s="60" t="s">
        <v>339</v>
      </c>
      <c r="R2616" s="60" t="s">
        <v>276</v>
      </c>
      <c r="S2616" s="62" t="s">
        <v>158</v>
      </c>
    </row>
    <row r="2617" spans="1:19" x14ac:dyDescent="0.2">
      <c r="A2617" s="57">
        <v>45776</v>
      </c>
      <c r="B2617" s="58">
        <v>0.54791666666666705</v>
      </c>
      <c r="C2617" s="59" t="s">
        <v>2920</v>
      </c>
      <c r="D2617" s="59" t="s">
        <v>23</v>
      </c>
      <c r="E2617" s="60" t="s">
        <v>160</v>
      </c>
      <c r="F2617" s="59" t="s">
        <v>150</v>
      </c>
      <c r="G2617" s="60" t="s">
        <v>151</v>
      </c>
      <c r="H2617" s="59">
        <v>357.2353</v>
      </c>
      <c r="I2617" s="140">
        <v>1305</v>
      </c>
      <c r="J2617" s="141">
        <v>466192.06699999998</v>
      </c>
      <c r="K2617" s="59" t="s">
        <v>152</v>
      </c>
      <c r="L2617" s="59" t="s">
        <v>153</v>
      </c>
      <c r="M2617" s="60" t="s">
        <v>154</v>
      </c>
      <c r="N2617" s="61">
        <v>1256620</v>
      </c>
      <c r="O2617" s="60" t="s">
        <v>155</v>
      </c>
      <c r="P2617" s="60" t="s">
        <v>156</v>
      </c>
      <c r="Q2617" s="60" t="s">
        <v>156</v>
      </c>
      <c r="R2617" s="60" t="s">
        <v>157</v>
      </c>
      <c r="S2617" s="62" t="s">
        <v>158</v>
      </c>
    </row>
    <row r="2618" spans="1:19" x14ac:dyDescent="0.2">
      <c r="A2618" s="57">
        <v>45776</v>
      </c>
      <c r="B2618" s="58">
        <v>0.55000000000000004</v>
      </c>
      <c r="C2618" s="59" t="s">
        <v>2921</v>
      </c>
      <c r="D2618" s="59" t="s">
        <v>22</v>
      </c>
      <c r="E2618" s="60" t="s">
        <v>887</v>
      </c>
      <c r="F2618" s="59" t="s">
        <v>150</v>
      </c>
      <c r="G2618" s="60" t="s">
        <v>151</v>
      </c>
      <c r="H2618" s="59">
        <v>418.21</v>
      </c>
      <c r="I2618" s="140">
        <v>1396.99</v>
      </c>
      <c r="J2618" s="141">
        <v>584237</v>
      </c>
      <c r="K2618" s="59" t="s">
        <v>152</v>
      </c>
      <c r="L2618" s="59" t="s">
        <v>167</v>
      </c>
      <c r="M2618" s="60" t="s">
        <v>168</v>
      </c>
      <c r="N2618" s="61">
        <v>74776</v>
      </c>
      <c r="O2618" s="60" t="s">
        <v>155</v>
      </c>
      <c r="P2618" s="60" t="s">
        <v>156</v>
      </c>
      <c r="Q2618" s="60" t="s">
        <v>156</v>
      </c>
      <c r="R2618" s="60" t="s">
        <v>157</v>
      </c>
      <c r="S2618" s="62" t="s">
        <v>158</v>
      </c>
    </row>
    <row r="2619" spans="1:19" x14ac:dyDescent="0.2">
      <c r="A2619" s="57">
        <v>45776</v>
      </c>
      <c r="B2619" s="58">
        <v>0.58055555555555605</v>
      </c>
      <c r="C2619" s="59" t="s">
        <v>2922</v>
      </c>
      <c r="D2619" s="59" t="s">
        <v>84</v>
      </c>
      <c r="E2619" s="60" t="s">
        <v>2760</v>
      </c>
      <c r="F2619" s="59" t="s">
        <v>201</v>
      </c>
      <c r="G2619" s="60" t="s">
        <v>202</v>
      </c>
      <c r="H2619" s="59">
        <v>55.87</v>
      </c>
      <c r="I2619" s="140">
        <v>1500.4</v>
      </c>
      <c r="J2619" s="141">
        <v>83827.347999999998</v>
      </c>
      <c r="K2619" s="59" t="s">
        <v>152</v>
      </c>
      <c r="L2619" s="59" t="s">
        <v>174</v>
      </c>
      <c r="M2619" s="60" t="s">
        <v>175</v>
      </c>
      <c r="N2619" s="61"/>
      <c r="O2619" s="60" t="s">
        <v>188</v>
      </c>
      <c r="P2619" s="60" t="s">
        <v>176</v>
      </c>
      <c r="Q2619" s="60" t="s">
        <v>176</v>
      </c>
      <c r="R2619" s="60" t="s">
        <v>960</v>
      </c>
      <c r="S2619" s="62" t="s">
        <v>176</v>
      </c>
    </row>
    <row r="2620" spans="1:19" x14ac:dyDescent="0.2">
      <c r="A2620" s="57">
        <v>45776</v>
      </c>
      <c r="B2620" s="58">
        <v>0.65208333333333302</v>
      </c>
      <c r="C2620" s="59" t="s">
        <v>2923</v>
      </c>
      <c r="D2620" s="59" t="s">
        <v>56</v>
      </c>
      <c r="E2620" s="60" t="s">
        <v>342</v>
      </c>
      <c r="F2620" s="59" t="s">
        <v>150</v>
      </c>
      <c r="G2620" s="60" t="s">
        <v>151</v>
      </c>
      <c r="H2620" s="59">
        <v>62.28</v>
      </c>
      <c r="I2620" s="140">
        <v>1397</v>
      </c>
      <c r="J2620" s="141">
        <v>87005.02</v>
      </c>
      <c r="K2620" s="59" t="s">
        <v>152</v>
      </c>
      <c r="L2620" s="59" t="s">
        <v>167</v>
      </c>
      <c r="M2620" s="60" t="s">
        <v>168</v>
      </c>
      <c r="N2620" s="61">
        <v>189559</v>
      </c>
      <c r="O2620" s="60" t="s">
        <v>155</v>
      </c>
      <c r="P2620" s="60" t="s">
        <v>210</v>
      </c>
      <c r="Q2620" s="60" t="s">
        <v>204</v>
      </c>
      <c r="R2620" s="60" t="s">
        <v>211</v>
      </c>
      <c r="S2620" s="62" t="s">
        <v>158</v>
      </c>
    </row>
    <row r="2621" spans="1:19" x14ac:dyDescent="0.2">
      <c r="A2621" s="57">
        <v>45776</v>
      </c>
      <c r="B2621" s="58">
        <v>0.66180555555555598</v>
      </c>
      <c r="C2621" s="59" t="s">
        <v>2924</v>
      </c>
      <c r="D2621" s="59" t="s">
        <v>16</v>
      </c>
      <c r="E2621" s="60" t="s">
        <v>2873</v>
      </c>
      <c r="F2621" s="59" t="s">
        <v>218</v>
      </c>
      <c r="G2621" s="60" t="s">
        <v>219</v>
      </c>
      <c r="H2621" s="59">
        <v>499.36</v>
      </c>
      <c r="I2621" s="140">
        <v>1307.3</v>
      </c>
      <c r="J2621" s="141">
        <v>652813.32799999998</v>
      </c>
      <c r="K2621" s="59" t="s">
        <v>152</v>
      </c>
      <c r="L2621" s="59" t="s">
        <v>174</v>
      </c>
      <c r="M2621" s="60" t="s">
        <v>175</v>
      </c>
      <c r="N2621" s="61">
        <v>324556</v>
      </c>
      <c r="O2621" s="60" t="s">
        <v>155</v>
      </c>
      <c r="P2621" s="60" t="s">
        <v>156</v>
      </c>
      <c r="Q2621" s="60" t="s">
        <v>156</v>
      </c>
      <c r="R2621" s="60" t="s">
        <v>157</v>
      </c>
      <c r="S2621" s="62" t="s">
        <v>158</v>
      </c>
    </row>
    <row r="2622" spans="1:19" x14ac:dyDescent="0.2">
      <c r="A2622" s="57">
        <v>45776</v>
      </c>
      <c r="B2622" s="58">
        <v>0.688194444444444</v>
      </c>
      <c r="C2622" s="59" t="s">
        <v>2925</v>
      </c>
      <c r="D2622" s="59" t="s">
        <v>50</v>
      </c>
      <c r="E2622" s="60" t="s">
        <v>2695</v>
      </c>
      <c r="F2622" s="59" t="s">
        <v>153</v>
      </c>
      <c r="G2622" s="60" t="s">
        <v>165</v>
      </c>
      <c r="H2622" s="59">
        <v>155.63</v>
      </c>
      <c r="I2622" s="140">
        <v>1501.4</v>
      </c>
      <c r="J2622" s="141">
        <v>233662.88200000001</v>
      </c>
      <c r="K2622" s="59" t="s">
        <v>152</v>
      </c>
      <c r="L2622" s="59" t="s">
        <v>174</v>
      </c>
      <c r="M2622" s="60" t="s">
        <v>175</v>
      </c>
      <c r="N2622" s="61">
        <v>738838</v>
      </c>
      <c r="O2622" s="60" t="s">
        <v>155</v>
      </c>
      <c r="P2622" s="60" t="s">
        <v>275</v>
      </c>
      <c r="Q2622" s="60" t="s">
        <v>223</v>
      </c>
      <c r="R2622" s="60" t="s">
        <v>276</v>
      </c>
      <c r="S2622" s="62" t="s">
        <v>158</v>
      </c>
    </row>
    <row r="2623" spans="1:19" x14ac:dyDescent="0.2">
      <c r="A2623" s="65">
        <v>45776</v>
      </c>
      <c r="B2623" s="66">
        <v>0.73055555555555596</v>
      </c>
      <c r="C2623" s="67" t="s">
        <v>2926</v>
      </c>
      <c r="D2623" s="67" t="s">
        <v>18</v>
      </c>
      <c r="E2623" s="68" t="s">
        <v>213</v>
      </c>
      <c r="F2623" s="67" t="s">
        <v>2614</v>
      </c>
      <c r="G2623" s="68" t="s">
        <v>151</v>
      </c>
      <c r="H2623" s="67">
        <v>447.51</v>
      </c>
      <c r="I2623" s="142">
        <v>1397.01</v>
      </c>
      <c r="J2623" s="141">
        <v>625173.98</v>
      </c>
      <c r="K2623" s="67" t="s">
        <v>152</v>
      </c>
      <c r="L2623" s="67" t="s">
        <v>167</v>
      </c>
      <c r="M2623" s="68" t="s">
        <v>168</v>
      </c>
      <c r="N2623" s="61"/>
      <c r="O2623" s="60" t="s">
        <v>155</v>
      </c>
      <c r="P2623" s="60" t="s">
        <v>156</v>
      </c>
      <c r="Q2623" s="60" t="s">
        <v>156</v>
      </c>
      <c r="R2623" s="60" t="s">
        <v>157</v>
      </c>
      <c r="S2623" s="62" t="s">
        <v>158</v>
      </c>
    </row>
    <row r="2624" spans="1:19" x14ac:dyDescent="0.2">
      <c r="A2624" s="57">
        <v>45776</v>
      </c>
      <c r="B2624" s="58">
        <v>0.76458333333333295</v>
      </c>
      <c r="C2624" s="59" t="s">
        <v>2927</v>
      </c>
      <c r="D2624" s="59" t="s">
        <v>11</v>
      </c>
      <c r="E2624" s="60" t="s">
        <v>149</v>
      </c>
      <c r="F2624" s="59" t="s">
        <v>150</v>
      </c>
      <c r="G2624" s="60" t="s">
        <v>151</v>
      </c>
      <c r="H2624" s="59">
        <v>410.72179999999997</v>
      </c>
      <c r="I2624" s="140">
        <v>1305</v>
      </c>
      <c r="J2624" s="141">
        <v>535991.94900000002</v>
      </c>
      <c r="K2624" s="59" t="s">
        <v>152</v>
      </c>
      <c r="L2624" s="59" t="s">
        <v>153</v>
      </c>
      <c r="M2624" s="60" t="s">
        <v>154</v>
      </c>
      <c r="N2624" s="61">
        <v>858784</v>
      </c>
      <c r="O2624" s="60" t="s">
        <v>155</v>
      </c>
      <c r="P2624" s="60" t="s">
        <v>156</v>
      </c>
      <c r="Q2624" s="60" t="s">
        <v>156</v>
      </c>
      <c r="R2624" s="60" t="s">
        <v>157</v>
      </c>
      <c r="S2624" s="62" t="s">
        <v>158</v>
      </c>
    </row>
    <row r="2625" spans="1:19" x14ac:dyDescent="0.2">
      <c r="A2625" s="57">
        <v>45776</v>
      </c>
      <c r="B2625" s="58">
        <v>0.83125000000000004</v>
      </c>
      <c r="C2625" s="59" t="s">
        <v>2928</v>
      </c>
      <c r="D2625" s="59" t="s">
        <v>8</v>
      </c>
      <c r="E2625" s="60" t="s">
        <v>2655</v>
      </c>
      <c r="F2625" s="59" t="s">
        <v>150</v>
      </c>
      <c r="G2625" s="60" t="s">
        <v>151</v>
      </c>
      <c r="H2625" s="59">
        <v>399.66969999999998</v>
      </c>
      <c r="I2625" s="140">
        <v>1305</v>
      </c>
      <c r="J2625" s="141">
        <v>521568.95899999997</v>
      </c>
      <c r="K2625" s="59" t="s">
        <v>152</v>
      </c>
      <c r="L2625" s="59" t="s">
        <v>153</v>
      </c>
      <c r="M2625" s="60" t="s">
        <v>154</v>
      </c>
      <c r="N2625" s="61">
        <v>460299</v>
      </c>
      <c r="O2625" s="60" t="s">
        <v>155</v>
      </c>
      <c r="P2625" s="60" t="s">
        <v>156</v>
      </c>
      <c r="Q2625" s="60" t="s">
        <v>156</v>
      </c>
      <c r="R2625" s="60" t="s">
        <v>157</v>
      </c>
      <c r="S2625" s="62" t="s">
        <v>158</v>
      </c>
    </row>
    <row r="2626" spans="1:19" x14ac:dyDescent="0.2">
      <c r="A2626" s="57">
        <v>45776</v>
      </c>
      <c r="B2626" s="58">
        <v>0.83680555555555602</v>
      </c>
      <c r="C2626" s="59" t="s">
        <v>2929</v>
      </c>
      <c r="D2626" s="59" t="s">
        <v>26</v>
      </c>
      <c r="E2626" s="60" t="s">
        <v>2930</v>
      </c>
      <c r="F2626" s="59" t="s">
        <v>218</v>
      </c>
      <c r="G2626" s="60" t="s">
        <v>219</v>
      </c>
      <c r="H2626" s="59">
        <v>361.54</v>
      </c>
      <c r="I2626" s="140">
        <v>1274</v>
      </c>
      <c r="J2626" s="141">
        <v>460601.96</v>
      </c>
      <c r="K2626" s="59" t="s">
        <v>152</v>
      </c>
      <c r="L2626" s="59" t="s">
        <v>174</v>
      </c>
      <c r="M2626" s="60" t="s">
        <v>175</v>
      </c>
      <c r="N2626" s="61">
        <v>168773</v>
      </c>
      <c r="O2626" s="60" t="s">
        <v>155</v>
      </c>
      <c r="P2626" s="60" t="s">
        <v>156</v>
      </c>
      <c r="Q2626" s="60" t="s">
        <v>156</v>
      </c>
      <c r="R2626" s="60" t="s">
        <v>157</v>
      </c>
      <c r="S2626" s="62" t="s">
        <v>158</v>
      </c>
    </row>
    <row r="2627" spans="1:19" x14ac:dyDescent="0.2">
      <c r="A2627" s="57">
        <v>45776</v>
      </c>
      <c r="B2627" s="58">
        <v>0.843055555555556</v>
      </c>
      <c r="C2627" s="59" t="s">
        <v>2931</v>
      </c>
      <c r="D2627" s="59" t="s">
        <v>17</v>
      </c>
      <c r="E2627" s="60" t="s">
        <v>230</v>
      </c>
      <c r="F2627" s="59" t="s">
        <v>150</v>
      </c>
      <c r="G2627" s="60" t="s">
        <v>151</v>
      </c>
      <c r="H2627" s="59">
        <v>382.85</v>
      </c>
      <c r="I2627" s="140">
        <v>1396.98</v>
      </c>
      <c r="J2627" s="141">
        <v>534834.05000000005</v>
      </c>
      <c r="K2627" s="59" t="s">
        <v>152</v>
      </c>
      <c r="L2627" s="59" t="s">
        <v>167</v>
      </c>
      <c r="M2627" s="60" t="s">
        <v>168</v>
      </c>
      <c r="N2627" s="61">
        <v>123297</v>
      </c>
      <c r="O2627" s="60" t="s">
        <v>155</v>
      </c>
      <c r="P2627" s="60" t="s">
        <v>156</v>
      </c>
      <c r="Q2627" s="60" t="s">
        <v>156</v>
      </c>
      <c r="R2627" s="60" t="s">
        <v>157</v>
      </c>
      <c r="S2627" s="62" t="s">
        <v>158</v>
      </c>
    </row>
    <row r="2628" spans="1:19" x14ac:dyDescent="0.2">
      <c r="A2628" s="57">
        <v>45776</v>
      </c>
      <c r="B2628" s="58">
        <v>0.843055555555556</v>
      </c>
      <c r="C2628" s="59">
        <v>60696</v>
      </c>
      <c r="D2628" s="59" t="s">
        <v>12</v>
      </c>
      <c r="E2628" s="60" t="s">
        <v>944</v>
      </c>
      <c r="F2628" s="59" t="s">
        <v>150</v>
      </c>
      <c r="G2628" s="60" t="s">
        <v>151</v>
      </c>
      <c r="H2628" s="59">
        <v>423.28730000000002</v>
      </c>
      <c r="I2628" s="140">
        <v>1305</v>
      </c>
      <c r="J2628" s="141">
        <v>552389.92700000003</v>
      </c>
      <c r="K2628" s="59" t="s">
        <v>152</v>
      </c>
      <c r="L2628" s="59" t="s">
        <v>153</v>
      </c>
      <c r="M2628" s="60" t="s">
        <v>154</v>
      </c>
      <c r="N2628" s="61">
        <v>746894</v>
      </c>
      <c r="O2628" s="60" t="s">
        <v>155</v>
      </c>
      <c r="P2628" s="60" t="s">
        <v>156</v>
      </c>
      <c r="Q2628" s="60" t="s">
        <v>156</v>
      </c>
      <c r="R2628" s="60" t="s">
        <v>157</v>
      </c>
      <c r="S2628" s="62" t="s">
        <v>158</v>
      </c>
    </row>
    <row r="2629" spans="1:19" x14ac:dyDescent="0.2">
      <c r="A2629" s="57">
        <v>45776</v>
      </c>
      <c r="B2629" s="58">
        <v>0.88055555555555598</v>
      </c>
      <c r="C2629" s="59" t="s">
        <v>2932</v>
      </c>
      <c r="D2629" s="59" t="s">
        <v>82</v>
      </c>
      <c r="E2629" s="60" t="s">
        <v>2690</v>
      </c>
      <c r="F2629" s="59" t="s">
        <v>153</v>
      </c>
      <c r="G2629" s="60" t="s">
        <v>165</v>
      </c>
      <c r="H2629" s="59">
        <v>65.03</v>
      </c>
      <c r="I2629" s="140">
        <v>1477.4</v>
      </c>
      <c r="J2629" s="141">
        <v>96075.322</v>
      </c>
      <c r="K2629" s="59" t="s">
        <v>152</v>
      </c>
      <c r="L2629" s="59" t="s">
        <v>174</v>
      </c>
      <c r="M2629" s="60" t="s">
        <v>175</v>
      </c>
      <c r="N2629" s="61"/>
      <c r="O2629" s="60" t="s">
        <v>155</v>
      </c>
      <c r="P2629" s="60" t="s">
        <v>176</v>
      </c>
      <c r="Q2629" s="59"/>
      <c r="R2629" s="60" t="s">
        <v>177</v>
      </c>
      <c r="S2629" s="62" t="s">
        <v>158</v>
      </c>
    </row>
    <row r="2630" spans="1:19" x14ac:dyDescent="0.2">
      <c r="A2630" s="57">
        <v>45776</v>
      </c>
      <c r="B2630" s="58">
        <v>0.88055555555555598</v>
      </c>
      <c r="C2630" s="59">
        <v>2605</v>
      </c>
      <c r="D2630" s="59" t="s">
        <v>24</v>
      </c>
      <c r="E2630" s="60" t="s">
        <v>301</v>
      </c>
      <c r="F2630" s="59" t="s">
        <v>150</v>
      </c>
      <c r="G2630" s="60" t="s">
        <v>151</v>
      </c>
      <c r="H2630" s="59">
        <v>414.15699999999998</v>
      </c>
      <c r="I2630" s="140">
        <v>1199.3699999999999</v>
      </c>
      <c r="J2630" s="141">
        <v>496729.15</v>
      </c>
      <c r="K2630" s="59" t="s">
        <v>152</v>
      </c>
      <c r="L2630" s="59" t="s">
        <v>201</v>
      </c>
      <c r="M2630" s="60" t="s">
        <v>1820</v>
      </c>
      <c r="N2630" s="61">
        <v>970020</v>
      </c>
      <c r="O2630" s="60" t="s">
        <v>155</v>
      </c>
      <c r="P2630" s="60" t="s">
        <v>156</v>
      </c>
      <c r="Q2630" s="60" t="s">
        <v>156</v>
      </c>
      <c r="R2630" s="60" t="s">
        <v>157</v>
      </c>
      <c r="S2630" s="62" t="s">
        <v>158</v>
      </c>
    </row>
    <row r="2631" spans="1:19" x14ac:dyDescent="0.2">
      <c r="A2631" s="57">
        <v>45776</v>
      </c>
      <c r="B2631" s="58">
        <v>0.88333333333333297</v>
      </c>
      <c r="C2631" s="59" t="s">
        <v>2933</v>
      </c>
      <c r="D2631" s="59" t="s">
        <v>13</v>
      </c>
      <c r="E2631" s="60" t="s">
        <v>347</v>
      </c>
      <c r="F2631" s="59" t="s">
        <v>150</v>
      </c>
      <c r="G2631" s="60" t="s">
        <v>151</v>
      </c>
      <c r="H2631" s="59">
        <v>608.55999999999995</v>
      </c>
      <c r="I2631" s="140">
        <v>1397</v>
      </c>
      <c r="J2631" s="141">
        <v>850159.02</v>
      </c>
      <c r="K2631" s="59" t="s">
        <v>152</v>
      </c>
      <c r="L2631" s="59" t="s">
        <v>167</v>
      </c>
      <c r="M2631" s="60" t="s">
        <v>168</v>
      </c>
      <c r="N2631" s="61">
        <v>620104</v>
      </c>
      <c r="O2631" s="60" t="s">
        <v>155</v>
      </c>
      <c r="P2631" s="60" t="s">
        <v>156</v>
      </c>
      <c r="Q2631" s="60" t="s">
        <v>156</v>
      </c>
      <c r="R2631" s="60" t="s">
        <v>157</v>
      </c>
      <c r="S2631" s="62" t="s">
        <v>158</v>
      </c>
    </row>
    <row r="2632" spans="1:19" x14ac:dyDescent="0.2">
      <c r="A2632" s="57">
        <v>45776</v>
      </c>
      <c r="B2632" s="58">
        <v>0.91249999999999998</v>
      </c>
      <c r="C2632" s="59" t="s">
        <v>2934</v>
      </c>
      <c r="D2632" s="59" t="s">
        <v>7</v>
      </c>
      <c r="E2632" s="60" t="s">
        <v>2710</v>
      </c>
      <c r="F2632" s="59" t="s">
        <v>218</v>
      </c>
      <c r="G2632" s="60" t="s">
        <v>219</v>
      </c>
      <c r="H2632" s="59">
        <v>421.03</v>
      </c>
      <c r="I2632" s="140">
        <v>1276</v>
      </c>
      <c r="J2632" s="141">
        <v>537234.28</v>
      </c>
      <c r="K2632" s="59" t="s">
        <v>152</v>
      </c>
      <c r="L2632" s="59" t="s">
        <v>174</v>
      </c>
      <c r="M2632" s="60" t="s">
        <v>175</v>
      </c>
      <c r="N2632" s="61">
        <v>547648</v>
      </c>
      <c r="O2632" s="60" t="s">
        <v>155</v>
      </c>
      <c r="P2632" s="60" t="s">
        <v>156</v>
      </c>
      <c r="Q2632" s="60" t="s">
        <v>156</v>
      </c>
      <c r="R2632" s="60" t="s">
        <v>157</v>
      </c>
      <c r="S2632" s="62" t="s">
        <v>158</v>
      </c>
    </row>
    <row r="2633" spans="1:19" x14ac:dyDescent="0.2">
      <c r="A2633" s="57">
        <v>45776</v>
      </c>
      <c r="B2633" s="58">
        <v>0.91736111111111096</v>
      </c>
      <c r="C2633" s="59" t="s">
        <v>2935</v>
      </c>
      <c r="D2633" s="59" t="s">
        <v>14</v>
      </c>
      <c r="E2633" s="60" t="s">
        <v>2737</v>
      </c>
      <c r="F2633" s="59" t="s">
        <v>218</v>
      </c>
      <c r="G2633" s="60" t="s">
        <v>219</v>
      </c>
      <c r="H2633" s="59">
        <v>350</v>
      </c>
      <c r="I2633" s="140">
        <v>1276</v>
      </c>
      <c r="J2633" s="141">
        <v>446600</v>
      </c>
      <c r="K2633" s="59" t="s">
        <v>152</v>
      </c>
      <c r="L2633" s="59" t="s">
        <v>174</v>
      </c>
      <c r="M2633" s="60" t="s">
        <v>175</v>
      </c>
      <c r="N2633" s="61">
        <v>622091</v>
      </c>
      <c r="O2633" s="60" t="s">
        <v>155</v>
      </c>
      <c r="P2633" s="60" t="s">
        <v>156</v>
      </c>
      <c r="Q2633" s="60" t="s">
        <v>156</v>
      </c>
      <c r="R2633" s="60" t="s">
        <v>157</v>
      </c>
      <c r="S2633" s="62" t="s">
        <v>158</v>
      </c>
    </row>
    <row r="2634" spans="1:19" x14ac:dyDescent="0.2">
      <c r="A2634" s="57">
        <v>45776</v>
      </c>
      <c r="B2634" s="58">
        <v>0.97638888888888897</v>
      </c>
      <c r="C2634" s="59" t="s">
        <v>2936</v>
      </c>
      <c r="D2634" s="59" t="s">
        <v>20</v>
      </c>
      <c r="E2634" s="60" t="s">
        <v>230</v>
      </c>
      <c r="F2634" s="59" t="s">
        <v>150</v>
      </c>
      <c r="G2634" s="60" t="s">
        <v>151</v>
      </c>
      <c r="H2634" s="59">
        <v>342.55</v>
      </c>
      <c r="I2634" s="140">
        <v>1397</v>
      </c>
      <c r="J2634" s="141">
        <v>478541.93</v>
      </c>
      <c r="K2634" s="59" t="s">
        <v>152</v>
      </c>
      <c r="L2634" s="59" t="s">
        <v>167</v>
      </c>
      <c r="M2634" s="60" t="s">
        <v>168</v>
      </c>
      <c r="N2634" s="61">
        <v>2204282</v>
      </c>
      <c r="O2634" s="60" t="s">
        <v>155</v>
      </c>
      <c r="P2634" s="60" t="s">
        <v>156</v>
      </c>
      <c r="Q2634" s="60" t="s">
        <v>156</v>
      </c>
      <c r="R2634" s="60" t="s">
        <v>157</v>
      </c>
      <c r="S2634" s="62" t="s">
        <v>158</v>
      </c>
    </row>
    <row r="2635" spans="1:19" x14ac:dyDescent="0.2">
      <c r="A2635" s="57">
        <v>45777</v>
      </c>
      <c r="B2635" s="58">
        <v>6.18055555555556E-2</v>
      </c>
      <c r="C2635" s="59" t="s">
        <v>2937</v>
      </c>
      <c r="D2635" s="59" t="s">
        <v>21</v>
      </c>
      <c r="E2635" s="60" t="s">
        <v>251</v>
      </c>
      <c r="F2635" s="59" t="s">
        <v>2614</v>
      </c>
      <c r="G2635" s="60" t="s">
        <v>151</v>
      </c>
      <c r="H2635" s="59">
        <v>448.95</v>
      </c>
      <c r="I2635" s="140">
        <v>1397.01</v>
      </c>
      <c r="J2635" s="141">
        <v>627189.02</v>
      </c>
      <c r="K2635" s="59" t="s">
        <v>152</v>
      </c>
      <c r="L2635" s="59" t="s">
        <v>167</v>
      </c>
      <c r="M2635" s="60" t="s">
        <v>168</v>
      </c>
      <c r="N2635" s="61">
        <v>1952080</v>
      </c>
      <c r="O2635" s="60" t="s">
        <v>155</v>
      </c>
      <c r="P2635" s="60" t="s">
        <v>156</v>
      </c>
      <c r="Q2635" s="60" t="s">
        <v>156</v>
      </c>
      <c r="R2635" s="60" t="s">
        <v>157</v>
      </c>
      <c r="S2635" s="62" t="s">
        <v>158</v>
      </c>
    </row>
    <row r="2636" spans="1:19" x14ac:dyDescent="0.2">
      <c r="A2636" s="57">
        <v>45777</v>
      </c>
      <c r="B2636" s="58">
        <v>0.31597222222222199</v>
      </c>
      <c r="C2636" s="59" t="s">
        <v>2938</v>
      </c>
      <c r="D2636" s="59" t="s">
        <v>64</v>
      </c>
      <c r="E2636" s="60" t="s">
        <v>2564</v>
      </c>
      <c r="F2636" s="59" t="s">
        <v>150</v>
      </c>
      <c r="G2636" s="60" t="s">
        <v>151</v>
      </c>
      <c r="H2636" s="59">
        <v>56.911900000000003</v>
      </c>
      <c r="I2636" s="140">
        <v>1305</v>
      </c>
      <c r="J2636" s="141">
        <v>74270.03</v>
      </c>
      <c r="K2636" s="59" t="s">
        <v>152</v>
      </c>
      <c r="L2636" s="59" t="s">
        <v>153</v>
      </c>
      <c r="M2636" s="60" t="s">
        <v>154</v>
      </c>
      <c r="N2636" s="61"/>
      <c r="O2636" s="60" t="s">
        <v>155</v>
      </c>
      <c r="P2636" s="60" t="s">
        <v>191</v>
      </c>
      <c r="Q2636" s="60" t="s">
        <v>192</v>
      </c>
      <c r="R2636" s="60" t="s">
        <v>193</v>
      </c>
      <c r="S2636" s="62" t="s">
        <v>158</v>
      </c>
    </row>
    <row r="2637" spans="1:19" x14ac:dyDescent="0.2">
      <c r="A2637" s="57">
        <v>45777</v>
      </c>
      <c r="B2637" s="58">
        <v>0.32638888888888901</v>
      </c>
      <c r="C2637" s="59">
        <v>60712</v>
      </c>
      <c r="D2637" s="59" t="s">
        <v>60</v>
      </c>
      <c r="E2637" s="60" t="s">
        <v>281</v>
      </c>
      <c r="F2637" s="59" t="s">
        <v>150</v>
      </c>
      <c r="G2637" s="60" t="s">
        <v>151</v>
      </c>
      <c r="H2637" s="59">
        <v>83.035200000000003</v>
      </c>
      <c r="I2637" s="140">
        <v>1305</v>
      </c>
      <c r="J2637" s="141">
        <v>108360.936</v>
      </c>
      <c r="K2637" s="59" t="s">
        <v>152</v>
      </c>
      <c r="L2637" s="59" t="s">
        <v>153</v>
      </c>
      <c r="M2637" s="60" t="s">
        <v>154</v>
      </c>
      <c r="N2637" s="61"/>
      <c r="O2637" s="60" t="s">
        <v>155</v>
      </c>
      <c r="P2637" s="60" t="s">
        <v>191</v>
      </c>
      <c r="Q2637" s="60" t="s">
        <v>192</v>
      </c>
      <c r="R2637" s="60" t="s">
        <v>193</v>
      </c>
      <c r="S2637" s="62" t="s">
        <v>158</v>
      </c>
    </row>
    <row r="2638" spans="1:19" x14ac:dyDescent="0.2">
      <c r="A2638" s="57">
        <v>45777</v>
      </c>
      <c r="B2638" s="58">
        <v>0.33541666666666697</v>
      </c>
      <c r="C2638" s="59" t="s">
        <v>2939</v>
      </c>
      <c r="D2638" s="59" t="s">
        <v>29</v>
      </c>
      <c r="E2638" s="60" t="s">
        <v>294</v>
      </c>
      <c r="F2638" s="59" t="s">
        <v>295</v>
      </c>
      <c r="G2638" s="60" t="s">
        <v>296</v>
      </c>
      <c r="H2638" s="59">
        <v>103.89</v>
      </c>
      <c r="I2638" s="140" t="s">
        <v>761</v>
      </c>
      <c r="J2638" s="141"/>
      <c r="K2638" s="59" t="s">
        <v>166</v>
      </c>
      <c r="L2638" s="59" t="s">
        <v>174</v>
      </c>
      <c r="M2638" s="60" t="s">
        <v>175</v>
      </c>
      <c r="N2638" s="61">
        <v>239.27799999999999</v>
      </c>
      <c r="O2638" s="60" t="s">
        <v>155</v>
      </c>
      <c r="P2638" s="60" t="s">
        <v>191</v>
      </c>
      <c r="Q2638" s="60" t="s">
        <v>297</v>
      </c>
      <c r="R2638" s="60" t="s">
        <v>193</v>
      </c>
      <c r="S2638" s="62" t="s">
        <v>158</v>
      </c>
    </row>
    <row r="2639" spans="1:19" x14ac:dyDescent="0.2">
      <c r="A2639" s="65">
        <v>45777</v>
      </c>
      <c r="B2639" s="66">
        <v>0.33541666666666697</v>
      </c>
      <c r="C2639" s="67" t="s">
        <v>2940</v>
      </c>
      <c r="D2639" s="67" t="s">
        <v>29</v>
      </c>
      <c r="E2639" s="68" t="s">
        <v>2685</v>
      </c>
      <c r="F2639" s="67" t="s">
        <v>295</v>
      </c>
      <c r="G2639" s="68" t="s">
        <v>296</v>
      </c>
      <c r="H2639" s="67">
        <v>103.89</v>
      </c>
      <c r="I2639" s="142">
        <v>494</v>
      </c>
      <c r="J2639" s="141">
        <v>51321.66</v>
      </c>
      <c r="K2639" s="67" t="s">
        <v>152</v>
      </c>
      <c r="L2639" s="67" t="s">
        <v>174</v>
      </c>
      <c r="M2639" s="68" t="s">
        <v>175</v>
      </c>
      <c r="N2639" s="61"/>
      <c r="O2639" s="60" t="s">
        <v>155</v>
      </c>
      <c r="P2639" s="60" t="s">
        <v>191</v>
      </c>
      <c r="Q2639" s="60" t="s">
        <v>297</v>
      </c>
      <c r="R2639" s="60" t="s">
        <v>193</v>
      </c>
      <c r="S2639" s="62" t="s">
        <v>158</v>
      </c>
    </row>
    <row r="2640" spans="1:19" x14ac:dyDescent="0.2">
      <c r="A2640" s="57">
        <v>45777</v>
      </c>
      <c r="B2640" s="58">
        <v>0.33819444444444502</v>
      </c>
      <c r="C2640" s="59" t="s">
        <v>2941</v>
      </c>
      <c r="D2640" s="59" t="s">
        <v>52</v>
      </c>
      <c r="E2640" s="60" t="s">
        <v>190</v>
      </c>
      <c r="F2640" s="59" t="s">
        <v>150</v>
      </c>
      <c r="G2640" s="60" t="s">
        <v>151</v>
      </c>
      <c r="H2640" s="59">
        <v>36.276600000000002</v>
      </c>
      <c r="I2640" s="140">
        <v>1305</v>
      </c>
      <c r="J2640" s="141">
        <v>47340.963000000003</v>
      </c>
      <c r="K2640" s="59" t="s">
        <v>152</v>
      </c>
      <c r="L2640" s="59" t="s">
        <v>153</v>
      </c>
      <c r="M2640" s="60" t="s">
        <v>154</v>
      </c>
      <c r="N2640" s="61"/>
      <c r="O2640" s="60" t="s">
        <v>155</v>
      </c>
      <c r="P2640" s="60" t="s">
        <v>191</v>
      </c>
      <c r="Q2640" s="60" t="s">
        <v>192</v>
      </c>
      <c r="R2640" s="60" t="s">
        <v>193</v>
      </c>
      <c r="S2640" s="62" t="s">
        <v>158</v>
      </c>
    </row>
    <row r="2641" spans="1:19" x14ac:dyDescent="0.2">
      <c r="A2641" s="57">
        <v>45777</v>
      </c>
      <c r="B2641" s="58">
        <v>0.34375</v>
      </c>
      <c r="C2641" s="59" t="s">
        <v>2942</v>
      </c>
      <c r="D2641" s="59" t="s">
        <v>42</v>
      </c>
      <c r="E2641" s="60" t="s">
        <v>328</v>
      </c>
      <c r="F2641" s="59" t="s">
        <v>153</v>
      </c>
      <c r="G2641" s="60" t="s">
        <v>165</v>
      </c>
      <c r="H2641" s="59">
        <v>47.927100000000003</v>
      </c>
      <c r="I2641" s="140">
        <v>1536</v>
      </c>
      <c r="J2641" s="141">
        <v>73616.025999999998</v>
      </c>
      <c r="K2641" s="59" t="s">
        <v>152</v>
      </c>
      <c r="L2641" s="59" t="s">
        <v>153</v>
      </c>
      <c r="M2641" s="60" t="s">
        <v>154</v>
      </c>
      <c r="N2641" s="61">
        <v>13823</v>
      </c>
      <c r="O2641" s="60" t="s">
        <v>155</v>
      </c>
      <c r="P2641" s="60" t="s">
        <v>191</v>
      </c>
      <c r="Q2641" s="60" t="s">
        <v>192</v>
      </c>
      <c r="R2641" s="60" t="s">
        <v>193</v>
      </c>
      <c r="S2641" s="62" t="s">
        <v>158</v>
      </c>
    </row>
    <row r="2642" spans="1:19" x14ac:dyDescent="0.2">
      <c r="A2642" s="57">
        <v>45777</v>
      </c>
      <c r="B2642" s="58">
        <v>0.37708333333333299</v>
      </c>
      <c r="C2642" s="59" t="s">
        <v>2943</v>
      </c>
      <c r="D2642" s="59" t="s">
        <v>101</v>
      </c>
      <c r="E2642" s="60" t="s">
        <v>2778</v>
      </c>
      <c r="F2642" s="59" t="s">
        <v>186</v>
      </c>
      <c r="G2642" s="60" t="s">
        <v>187</v>
      </c>
      <c r="H2642" s="59">
        <v>30</v>
      </c>
      <c r="I2642" s="140">
        <v>1239.5</v>
      </c>
      <c r="J2642" s="141">
        <v>37185</v>
      </c>
      <c r="K2642" s="59" t="s">
        <v>152</v>
      </c>
      <c r="L2642" s="59" t="s">
        <v>174</v>
      </c>
      <c r="M2642" s="60" t="s">
        <v>175</v>
      </c>
      <c r="N2642" s="61">
        <v>269589</v>
      </c>
      <c r="O2642" s="60" t="s">
        <v>155</v>
      </c>
      <c r="P2642" s="60" t="s">
        <v>236</v>
      </c>
      <c r="Q2642" s="60" t="s">
        <v>197</v>
      </c>
      <c r="R2642" s="60" t="s">
        <v>196</v>
      </c>
      <c r="S2642" s="62" t="s">
        <v>158</v>
      </c>
    </row>
    <row r="2643" spans="1:19" x14ac:dyDescent="0.2">
      <c r="A2643" s="57">
        <v>45777</v>
      </c>
      <c r="B2643" s="58">
        <v>0.45694444444444399</v>
      </c>
      <c r="C2643" s="59" t="s">
        <v>2944</v>
      </c>
      <c r="D2643" s="59" t="s">
        <v>19</v>
      </c>
      <c r="E2643" s="60" t="s">
        <v>162</v>
      </c>
      <c r="F2643" s="59" t="s">
        <v>150</v>
      </c>
      <c r="G2643" s="60" t="s">
        <v>151</v>
      </c>
      <c r="H2643" s="59">
        <v>295.31</v>
      </c>
      <c r="I2643" s="140">
        <v>1397</v>
      </c>
      <c r="J2643" s="141">
        <v>412546.95</v>
      </c>
      <c r="K2643" s="59" t="s">
        <v>152</v>
      </c>
      <c r="L2643" s="59" t="s">
        <v>167</v>
      </c>
      <c r="M2643" s="60" t="s">
        <v>168</v>
      </c>
      <c r="N2643" s="61">
        <v>2359244</v>
      </c>
      <c r="O2643" s="60" t="s">
        <v>155</v>
      </c>
      <c r="P2643" s="60" t="s">
        <v>156</v>
      </c>
      <c r="Q2643" s="60" t="s">
        <v>156</v>
      </c>
      <c r="R2643" s="60" t="s">
        <v>157</v>
      </c>
      <c r="S2643" s="62" t="s">
        <v>158</v>
      </c>
    </row>
    <row r="2644" spans="1:19" x14ac:dyDescent="0.2">
      <c r="A2644" s="57">
        <v>45777</v>
      </c>
      <c r="B2644" s="58">
        <v>0.47708333333333303</v>
      </c>
      <c r="C2644" s="59" t="s">
        <v>2945</v>
      </c>
      <c r="D2644" s="59" t="s">
        <v>97</v>
      </c>
      <c r="E2644" s="60" t="s">
        <v>96</v>
      </c>
      <c r="F2644" s="59" t="s">
        <v>218</v>
      </c>
      <c r="G2644" s="60" t="s">
        <v>219</v>
      </c>
      <c r="H2644" s="59">
        <v>18.68</v>
      </c>
      <c r="I2644" s="140">
        <v>1339.03</v>
      </c>
      <c r="J2644" s="141">
        <v>25013.08</v>
      </c>
      <c r="K2644" s="59" t="s">
        <v>152</v>
      </c>
      <c r="L2644" s="59" t="s">
        <v>850</v>
      </c>
      <c r="M2644" s="60" t="s">
        <v>2802</v>
      </c>
      <c r="N2644" s="61"/>
      <c r="O2644" s="63" t="s">
        <v>365</v>
      </c>
      <c r="P2644" s="63" t="s">
        <v>365</v>
      </c>
      <c r="Q2644" s="63" t="s">
        <v>365</v>
      </c>
      <c r="R2644" s="63" t="s">
        <v>365</v>
      </c>
      <c r="S2644" s="64" t="s">
        <v>365</v>
      </c>
    </row>
    <row r="2645" spans="1:19" x14ac:dyDescent="0.2">
      <c r="A2645" s="57">
        <v>45777</v>
      </c>
      <c r="B2645" s="58">
        <v>0.484722222222222</v>
      </c>
      <c r="C2645" s="59" t="s">
        <v>2946</v>
      </c>
      <c r="D2645" s="59" t="s">
        <v>63</v>
      </c>
      <c r="E2645" s="60" t="s">
        <v>2652</v>
      </c>
      <c r="F2645" s="59" t="s">
        <v>153</v>
      </c>
      <c r="G2645" s="60" t="s">
        <v>165</v>
      </c>
      <c r="H2645" s="59">
        <v>163.68</v>
      </c>
      <c r="I2645" s="140">
        <v>1501.4</v>
      </c>
      <c r="J2645" s="141">
        <v>245749.152</v>
      </c>
      <c r="K2645" s="59" t="s">
        <v>152</v>
      </c>
      <c r="L2645" s="59" t="s">
        <v>174</v>
      </c>
      <c r="M2645" s="60" t="s">
        <v>175</v>
      </c>
      <c r="N2645" s="61">
        <v>93857</v>
      </c>
      <c r="O2645" s="60" t="s">
        <v>155</v>
      </c>
      <c r="P2645" s="60" t="s">
        <v>196</v>
      </c>
      <c r="Q2645" s="60" t="s">
        <v>242</v>
      </c>
      <c r="R2645" s="60" t="s">
        <v>196</v>
      </c>
      <c r="S2645" s="62" t="s">
        <v>158</v>
      </c>
    </row>
    <row r="2646" spans="1:19" x14ac:dyDescent="0.2">
      <c r="A2646" s="57">
        <v>45777</v>
      </c>
      <c r="B2646" s="58">
        <v>0.530555555555556</v>
      </c>
      <c r="C2646" s="59" t="s">
        <v>2947</v>
      </c>
      <c r="D2646" s="59" t="s">
        <v>39</v>
      </c>
      <c r="E2646" s="60" t="s">
        <v>2948</v>
      </c>
      <c r="F2646" s="59" t="s">
        <v>150</v>
      </c>
      <c r="G2646" s="60" t="s">
        <v>151</v>
      </c>
      <c r="H2646" s="59">
        <v>71.59</v>
      </c>
      <c r="I2646" s="140">
        <v>1396.94</v>
      </c>
      <c r="J2646" s="141">
        <v>100007.03999999999</v>
      </c>
      <c r="K2646" s="59" t="s">
        <v>152</v>
      </c>
      <c r="L2646" s="59" t="s">
        <v>167</v>
      </c>
      <c r="M2646" s="60" t="s">
        <v>168</v>
      </c>
      <c r="N2646" s="61">
        <v>164655</v>
      </c>
      <c r="O2646" s="60" t="s">
        <v>155</v>
      </c>
      <c r="P2646" s="60" t="s">
        <v>210</v>
      </c>
      <c r="Q2646" s="60" t="s">
        <v>204</v>
      </c>
      <c r="R2646" s="60" t="s">
        <v>211</v>
      </c>
      <c r="S2646" s="62" t="s">
        <v>158</v>
      </c>
    </row>
    <row r="2647" spans="1:19" x14ac:dyDescent="0.2">
      <c r="A2647" s="57">
        <v>45777</v>
      </c>
      <c r="B2647" s="58">
        <v>0.53749999999999998</v>
      </c>
      <c r="C2647" s="59" t="s">
        <v>2949</v>
      </c>
      <c r="D2647" s="59" t="s">
        <v>54</v>
      </c>
      <c r="E2647" s="60" t="s">
        <v>2757</v>
      </c>
      <c r="F2647" s="59" t="s">
        <v>153</v>
      </c>
      <c r="G2647" s="60" t="s">
        <v>165</v>
      </c>
      <c r="H2647" s="59">
        <v>60.53</v>
      </c>
      <c r="I2647" s="140">
        <v>1465.9</v>
      </c>
      <c r="J2647" s="141">
        <v>88730.926999999996</v>
      </c>
      <c r="K2647" s="59" t="s">
        <v>152</v>
      </c>
      <c r="L2647" s="59" t="s">
        <v>174</v>
      </c>
      <c r="M2647" s="60" t="s">
        <v>175</v>
      </c>
      <c r="N2647" s="61">
        <v>393476</v>
      </c>
      <c r="O2647" s="60" t="s">
        <v>155</v>
      </c>
      <c r="P2647" s="60" t="s">
        <v>246</v>
      </c>
      <c r="Q2647" s="60" t="s">
        <v>223</v>
      </c>
      <c r="R2647" s="60" t="s">
        <v>224</v>
      </c>
      <c r="S2647" s="62" t="s">
        <v>158</v>
      </c>
    </row>
    <row r="2648" spans="1:19" x14ac:dyDescent="0.2">
      <c r="A2648" s="57">
        <v>45777</v>
      </c>
      <c r="B2648" s="58">
        <v>0.61458333333333304</v>
      </c>
      <c r="C2648" s="59" t="s">
        <v>2950</v>
      </c>
      <c r="D2648" s="59" t="s">
        <v>23</v>
      </c>
      <c r="E2648" s="60" t="s">
        <v>160</v>
      </c>
      <c r="F2648" s="59" t="s">
        <v>150</v>
      </c>
      <c r="G2648" s="60" t="s">
        <v>151</v>
      </c>
      <c r="H2648" s="59">
        <v>330.9</v>
      </c>
      <c r="I2648" s="140">
        <v>1397.01</v>
      </c>
      <c r="J2648" s="141">
        <v>462272.05</v>
      </c>
      <c r="K2648" s="59" t="s">
        <v>152</v>
      </c>
      <c r="L2648" s="59" t="s">
        <v>167</v>
      </c>
      <c r="M2648" s="60" t="s">
        <v>168</v>
      </c>
      <c r="N2648" s="61">
        <v>1257722</v>
      </c>
      <c r="O2648" s="60" t="s">
        <v>155</v>
      </c>
      <c r="P2648" s="60" t="s">
        <v>156</v>
      </c>
      <c r="Q2648" s="60" t="s">
        <v>156</v>
      </c>
      <c r="R2648" s="60" t="s">
        <v>157</v>
      </c>
      <c r="S2648" s="62" t="s">
        <v>158</v>
      </c>
    </row>
    <row r="2649" spans="1:19" x14ac:dyDescent="0.2">
      <c r="A2649" s="57">
        <v>45777</v>
      </c>
      <c r="B2649" s="58">
        <v>0.66597222222222197</v>
      </c>
      <c r="C2649" s="59" t="s">
        <v>2951</v>
      </c>
      <c r="D2649" s="59" t="s">
        <v>27</v>
      </c>
      <c r="E2649" s="60" t="s">
        <v>2687</v>
      </c>
      <c r="F2649" s="59" t="s">
        <v>153</v>
      </c>
      <c r="G2649" s="60" t="s">
        <v>165</v>
      </c>
      <c r="H2649" s="59">
        <v>55.88</v>
      </c>
      <c r="I2649" s="140">
        <v>1501.4</v>
      </c>
      <c r="J2649" s="141">
        <v>83898.232000000004</v>
      </c>
      <c r="K2649" s="59" t="s">
        <v>152</v>
      </c>
      <c r="L2649" s="59" t="s">
        <v>174</v>
      </c>
      <c r="M2649" s="60" t="s">
        <v>175</v>
      </c>
      <c r="N2649" s="61">
        <v>128193</v>
      </c>
      <c r="O2649" s="60" t="s">
        <v>155</v>
      </c>
      <c r="P2649" s="60" t="s">
        <v>196</v>
      </c>
      <c r="Q2649" s="60" t="s">
        <v>197</v>
      </c>
      <c r="R2649" s="60" t="s">
        <v>198</v>
      </c>
      <c r="S2649" s="62" t="s">
        <v>158</v>
      </c>
    </row>
    <row r="2650" spans="1:19" x14ac:dyDescent="0.2">
      <c r="A2650" s="57">
        <v>45777</v>
      </c>
      <c r="B2650" s="58">
        <v>0.67291666666666705</v>
      </c>
      <c r="C2650" s="59" t="s">
        <v>2952</v>
      </c>
      <c r="D2650" s="59" t="s">
        <v>109</v>
      </c>
      <c r="E2650" s="60" t="s">
        <v>2953</v>
      </c>
      <c r="F2650" s="59" t="s">
        <v>201</v>
      </c>
      <c r="G2650" s="60" t="s">
        <v>202</v>
      </c>
      <c r="H2650" s="59">
        <v>27.18</v>
      </c>
      <c r="I2650" s="140">
        <v>1475.9</v>
      </c>
      <c r="J2650" s="141">
        <v>40114.962</v>
      </c>
      <c r="K2650" s="59" t="s">
        <v>152</v>
      </c>
      <c r="L2650" s="59" t="s">
        <v>174</v>
      </c>
      <c r="M2650" s="60" t="s">
        <v>175</v>
      </c>
      <c r="N2650" s="61"/>
      <c r="O2650" s="60" t="s">
        <v>188</v>
      </c>
      <c r="P2650" s="60" t="s">
        <v>467</v>
      </c>
      <c r="Q2650" s="59"/>
      <c r="R2650" s="60" t="s">
        <v>268</v>
      </c>
      <c r="S2650" s="62" t="s">
        <v>176</v>
      </c>
    </row>
    <row r="2651" spans="1:19" x14ac:dyDescent="0.2">
      <c r="A2651" s="57">
        <v>45777</v>
      </c>
      <c r="B2651" s="58">
        <v>0.68055555555555602</v>
      </c>
      <c r="C2651" s="59" t="s">
        <v>2954</v>
      </c>
      <c r="D2651" s="59" t="s">
        <v>46</v>
      </c>
      <c r="E2651" s="60" t="s">
        <v>558</v>
      </c>
      <c r="F2651" s="59" t="s">
        <v>150</v>
      </c>
      <c r="G2651" s="60" t="s">
        <v>151</v>
      </c>
      <c r="H2651" s="59">
        <v>125.69</v>
      </c>
      <c r="I2651" s="140">
        <v>1397.02</v>
      </c>
      <c r="J2651" s="141">
        <v>175592</v>
      </c>
      <c r="K2651" s="59" t="s">
        <v>152</v>
      </c>
      <c r="L2651" s="59" t="s">
        <v>167</v>
      </c>
      <c r="M2651" s="60" t="s">
        <v>168</v>
      </c>
      <c r="N2651" s="61"/>
      <c r="O2651" s="60" t="s">
        <v>155</v>
      </c>
      <c r="P2651" s="60" t="s">
        <v>210</v>
      </c>
      <c r="Q2651" s="60" t="s">
        <v>204</v>
      </c>
      <c r="R2651" s="60" t="s">
        <v>211</v>
      </c>
      <c r="S2651" s="62" t="s">
        <v>158</v>
      </c>
    </row>
    <row r="2652" spans="1:19" x14ac:dyDescent="0.2">
      <c r="A2652" s="57">
        <v>45777</v>
      </c>
      <c r="B2652" s="58">
        <v>0.72152777777777799</v>
      </c>
      <c r="C2652" s="59" t="s">
        <v>2955</v>
      </c>
      <c r="D2652" s="59" t="s">
        <v>14</v>
      </c>
      <c r="E2652" s="60" t="s">
        <v>179</v>
      </c>
      <c r="F2652" s="59" t="s">
        <v>2614</v>
      </c>
      <c r="G2652" s="60" t="s">
        <v>151</v>
      </c>
      <c r="H2652" s="59">
        <v>489.76</v>
      </c>
      <c r="I2652" s="140">
        <v>1396.99</v>
      </c>
      <c r="J2652" s="141">
        <v>684188.99</v>
      </c>
      <c r="K2652" s="59" t="s">
        <v>152</v>
      </c>
      <c r="L2652" s="59" t="s">
        <v>167</v>
      </c>
      <c r="M2652" s="60" t="s">
        <v>168</v>
      </c>
      <c r="N2652" s="61">
        <v>622976</v>
      </c>
      <c r="O2652" s="60" t="s">
        <v>155</v>
      </c>
      <c r="P2652" s="60" t="s">
        <v>156</v>
      </c>
      <c r="Q2652" s="60" t="s">
        <v>156</v>
      </c>
      <c r="R2652" s="60" t="s">
        <v>157</v>
      </c>
      <c r="S2652" s="62" t="s">
        <v>158</v>
      </c>
    </row>
    <row r="2653" spans="1:19" x14ac:dyDescent="0.2">
      <c r="A2653" s="57">
        <v>45777</v>
      </c>
      <c r="B2653" s="58">
        <v>0.78958333333333297</v>
      </c>
      <c r="C2653" s="59" t="s">
        <v>2956</v>
      </c>
      <c r="D2653" s="59" t="s">
        <v>11</v>
      </c>
      <c r="E2653" s="60" t="s">
        <v>149</v>
      </c>
      <c r="F2653" s="59" t="s">
        <v>2614</v>
      </c>
      <c r="G2653" s="60" t="s">
        <v>151</v>
      </c>
      <c r="H2653" s="59">
        <v>410.05</v>
      </c>
      <c r="I2653" s="140">
        <v>1396.99</v>
      </c>
      <c r="J2653" s="141">
        <v>572837.06000000006</v>
      </c>
      <c r="K2653" s="59" t="s">
        <v>152</v>
      </c>
      <c r="L2653" s="59" t="s">
        <v>167</v>
      </c>
      <c r="M2653" s="60" t="s">
        <v>168</v>
      </c>
      <c r="N2653" s="61">
        <v>859986</v>
      </c>
      <c r="O2653" s="60" t="s">
        <v>155</v>
      </c>
      <c r="P2653" s="60" t="s">
        <v>156</v>
      </c>
      <c r="Q2653" s="60" t="s">
        <v>156</v>
      </c>
      <c r="R2653" s="60" t="s">
        <v>157</v>
      </c>
      <c r="S2653" s="62" t="s">
        <v>158</v>
      </c>
    </row>
    <row r="2654" spans="1:19" x14ac:dyDescent="0.2">
      <c r="A2654" s="57">
        <v>45777</v>
      </c>
      <c r="B2654" s="58">
        <v>0.81388888888888899</v>
      </c>
      <c r="C2654" s="59" t="s">
        <v>2957</v>
      </c>
      <c r="D2654" s="59" t="s">
        <v>25</v>
      </c>
      <c r="E2654" s="60" t="s">
        <v>2887</v>
      </c>
      <c r="F2654" s="59" t="s">
        <v>150</v>
      </c>
      <c r="G2654" s="60" t="s">
        <v>151</v>
      </c>
      <c r="H2654" s="59">
        <v>380.56169999999997</v>
      </c>
      <c r="I2654" s="140">
        <v>1305</v>
      </c>
      <c r="J2654" s="141">
        <v>496633.01899999997</v>
      </c>
      <c r="K2654" s="59" t="s">
        <v>152</v>
      </c>
      <c r="L2654" s="59" t="s">
        <v>153</v>
      </c>
      <c r="M2654" s="60" t="s">
        <v>154</v>
      </c>
      <c r="N2654" s="61">
        <v>787638</v>
      </c>
      <c r="O2654" s="60" t="s">
        <v>155</v>
      </c>
      <c r="P2654" s="60" t="s">
        <v>156</v>
      </c>
      <c r="Q2654" s="60" t="s">
        <v>156</v>
      </c>
      <c r="R2654" s="60" t="s">
        <v>157</v>
      </c>
      <c r="S2654" s="62" t="s">
        <v>158</v>
      </c>
    </row>
    <row r="2655" spans="1:19" x14ac:dyDescent="0.2">
      <c r="A2655" s="65">
        <v>45777</v>
      </c>
      <c r="B2655" s="66">
        <v>0.81944444444444398</v>
      </c>
      <c r="C2655" s="67" t="s">
        <v>2958</v>
      </c>
      <c r="D2655" s="67" t="s">
        <v>323</v>
      </c>
      <c r="E2655" s="68" t="s">
        <v>2728</v>
      </c>
      <c r="F2655" s="67" t="s">
        <v>201</v>
      </c>
      <c r="G2655" s="68" t="s">
        <v>202</v>
      </c>
      <c r="H2655" s="67">
        <v>52.31</v>
      </c>
      <c r="I2655" s="142">
        <v>1476.9</v>
      </c>
      <c r="J2655" s="141">
        <v>77256.638999999996</v>
      </c>
      <c r="K2655" s="67" t="s">
        <v>152</v>
      </c>
      <c r="L2655" s="67" t="s">
        <v>174</v>
      </c>
      <c r="M2655" s="68" t="s">
        <v>175</v>
      </c>
      <c r="N2655" s="61"/>
      <c r="O2655" s="60" t="s">
        <v>155</v>
      </c>
      <c r="P2655" s="60" t="s">
        <v>211</v>
      </c>
      <c r="Q2655" s="60" t="s">
        <v>204</v>
      </c>
      <c r="R2655" s="60" t="s">
        <v>177</v>
      </c>
      <c r="S2655" s="62" t="s">
        <v>158</v>
      </c>
    </row>
    <row r="2656" spans="1:19" x14ac:dyDescent="0.2">
      <c r="A2656" s="57">
        <v>45777</v>
      </c>
      <c r="B2656" s="58">
        <v>0.82916666666666705</v>
      </c>
      <c r="C2656" s="59" t="s">
        <v>2959</v>
      </c>
      <c r="D2656" s="59" t="s">
        <v>12</v>
      </c>
      <c r="E2656" s="60" t="s">
        <v>2839</v>
      </c>
      <c r="F2656" s="59" t="s">
        <v>218</v>
      </c>
      <c r="G2656" s="60" t="s">
        <v>219</v>
      </c>
      <c r="H2656" s="59">
        <v>500.01</v>
      </c>
      <c r="I2656" s="140">
        <v>1274</v>
      </c>
      <c r="J2656" s="141">
        <v>637012.74</v>
      </c>
      <c r="K2656" s="59" t="s">
        <v>152</v>
      </c>
      <c r="L2656" s="59" t="s">
        <v>174</v>
      </c>
      <c r="M2656" s="60" t="s">
        <v>175</v>
      </c>
      <c r="N2656" s="61">
        <v>748006</v>
      </c>
      <c r="O2656" s="60" t="s">
        <v>155</v>
      </c>
      <c r="P2656" s="60" t="s">
        <v>156</v>
      </c>
      <c r="Q2656" s="60" t="s">
        <v>156</v>
      </c>
      <c r="R2656" s="60" t="s">
        <v>157</v>
      </c>
      <c r="S2656" s="62" t="s">
        <v>158</v>
      </c>
    </row>
    <row r="2657" spans="1:19" x14ac:dyDescent="0.2">
      <c r="A2657" s="65">
        <v>45777</v>
      </c>
      <c r="B2657" s="66">
        <v>0.84166666666666701</v>
      </c>
      <c r="C2657" s="67" t="s">
        <v>2960</v>
      </c>
      <c r="D2657" s="67" t="s">
        <v>47</v>
      </c>
      <c r="E2657" s="68" t="s">
        <v>2961</v>
      </c>
      <c r="F2657" s="67" t="s">
        <v>153</v>
      </c>
      <c r="G2657" s="68" t="s">
        <v>165</v>
      </c>
      <c r="H2657" s="67">
        <v>10.8</v>
      </c>
      <c r="I2657" s="140">
        <v>1501.4</v>
      </c>
      <c r="J2657" s="141">
        <v>16215.12</v>
      </c>
      <c r="K2657" s="67" t="s">
        <v>152</v>
      </c>
      <c r="L2657" s="67" t="s">
        <v>174</v>
      </c>
      <c r="M2657" s="68" t="s">
        <v>175</v>
      </c>
      <c r="N2657" s="61"/>
      <c r="O2657" s="60" t="s">
        <v>155</v>
      </c>
      <c r="P2657" s="60" t="s">
        <v>276</v>
      </c>
      <c r="Q2657" s="60" t="s">
        <v>339</v>
      </c>
      <c r="R2657" s="60" t="s">
        <v>276</v>
      </c>
      <c r="S2657" s="62" t="s">
        <v>158</v>
      </c>
    </row>
    <row r="2658" spans="1:19" x14ac:dyDescent="0.2">
      <c r="A2658" s="57">
        <v>45777</v>
      </c>
      <c r="B2658" s="58">
        <v>0.85902777777777795</v>
      </c>
      <c r="C2658" s="59">
        <v>97</v>
      </c>
      <c r="D2658" s="59" t="s">
        <v>22</v>
      </c>
      <c r="E2658" s="60" t="s">
        <v>887</v>
      </c>
      <c r="F2658" s="59" t="s">
        <v>150</v>
      </c>
      <c r="G2658" s="60" t="s">
        <v>151</v>
      </c>
      <c r="H2658" s="69">
        <v>408.786</v>
      </c>
      <c r="I2658" s="140">
        <v>1215.49</v>
      </c>
      <c r="J2658" s="141">
        <v>496877.31</v>
      </c>
      <c r="K2658" s="59" t="s">
        <v>152</v>
      </c>
      <c r="L2658" s="59" t="s">
        <v>201</v>
      </c>
      <c r="M2658" s="60" t="s">
        <v>1820</v>
      </c>
      <c r="N2658" s="61"/>
      <c r="O2658" s="60" t="s">
        <v>155</v>
      </c>
      <c r="P2658" s="60" t="s">
        <v>156</v>
      </c>
      <c r="Q2658" s="60" t="s">
        <v>156</v>
      </c>
      <c r="R2658" s="60" t="s">
        <v>157</v>
      </c>
      <c r="S2658" s="62" t="s">
        <v>158</v>
      </c>
    </row>
    <row r="2659" spans="1:19" x14ac:dyDescent="0.2">
      <c r="A2659" s="57">
        <v>45777</v>
      </c>
      <c r="B2659" s="58">
        <v>0.86736111111111103</v>
      </c>
      <c r="C2659" s="70">
        <v>60763</v>
      </c>
      <c r="D2659" s="59" t="s">
        <v>10</v>
      </c>
      <c r="E2659" s="60" t="s">
        <v>228</v>
      </c>
      <c r="F2659" s="59" t="s">
        <v>150</v>
      </c>
      <c r="G2659" s="60" t="s">
        <v>151</v>
      </c>
      <c r="H2659" s="59">
        <v>354.3648</v>
      </c>
      <c r="I2659" s="140">
        <v>1305</v>
      </c>
      <c r="J2659" s="141">
        <v>462446.06400000001</v>
      </c>
      <c r="K2659" s="59" t="s">
        <v>152</v>
      </c>
      <c r="L2659" s="59" t="s">
        <v>153</v>
      </c>
      <c r="M2659" s="60" t="s">
        <v>154</v>
      </c>
      <c r="N2659" s="61">
        <v>1001304</v>
      </c>
      <c r="O2659" s="60" t="s">
        <v>155</v>
      </c>
      <c r="P2659" s="60" t="s">
        <v>156</v>
      </c>
      <c r="Q2659" s="60" t="s">
        <v>156</v>
      </c>
      <c r="R2659" s="60" t="s">
        <v>157</v>
      </c>
      <c r="S2659" s="62" t="s">
        <v>158</v>
      </c>
    </row>
    <row r="2660" spans="1:19" x14ac:dyDescent="0.2">
      <c r="A2660" s="57">
        <v>45777</v>
      </c>
      <c r="B2660" s="58">
        <v>0.86736111111111103</v>
      </c>
      <c r="C2660" s="70">
        <v>60763</v>
      </c>
      <c r="D2660" s="59" t="s">
        <v>10</v>
      </c>
      <c r="E2660" s="60" t="s">
        <v>228</v>
      </c>
      <c r="F2660" s="59" t="s">
        <v>415</v>
      </c>
      <c r="G2660" s="60" t="s">
        <v>416</v>
      </c>
      <c r="H2660" s="71">
        <v>0</v>
      </c>
      <c r="I2660" s="142" t="s">
        <v>2962</v>
      </c>
      <c r="J2660" s="143">
        <v>-5117.68</v>
      </c>
      <c r="K2660" s="59" t="s">
        <v>152</v>
      </c>
      <c r="L2660" s="59" t="s">
        <v>153</v>
      </c>
      <c r="M2660" s="60" t="s">
        <v>154</v>
      </c>
      <c r="N2660" s="61">
        <v>0</v>
      </c>
      <c r="O2660" s="60" t="s">
        <v>155</v>
      </c>
      <c r="P2660" s="60" t="s">
        <v>156</v>
      </c>
      <c r="Q2660" s="60" t="s">
        <v>156</v>
      </c>
      <c r="R2660" s="60" t="s">
        <v>157</v>
      </c>
      <c r="S2660" s="62" t="s">
        <v>158</v>
      </c>
    </row>
    <row r="2661" spans="1:19" x14ac:dyDescent="0.2">
      <c r="A2661" s="57">
        <v>45777</v>
      </c>
      <c r="B2661" s="58">
        <v>0.86875000000000002</v>
      </c>
      <c r="C2661" s="59" t="s">
        <v>2963</v>
      </c>
      <c r="D2661" s="59" t="s">
        <v>26</v>
      </c>
      <c r="E2661" s="60" t="s">
        <v>232</v>
      </c>
      <c r="F2661" s="59" t="s">
        <v>150</v>
      </c>
      <c r="G2661" s="60" t="s">
        <v>151</v>
      </c>
      <c r="H2661" s="59">
        <v>387.05669999999998</v>
      </c>
      <c r="I2661" s="140">
        <v>1305</v>
      </c>
      <c r="J2661" s="141">
        <v>505108.99400000001</v>
      </c>
      <c r="K2661" s="59" t="s">
        <v>152</v>
      </c>
      <c r="L2661" s="59" t="s">
        <v>153</v>
      </c>
      <c r="M2661" s="60" t="s">
        <v>154</v>
      </c>
      <c r="N2661" s="61">
        <v>169973</v>
      </c>
      <c r="O2661" s="60" t="s">
        <v>155</v>
      </c>
      <c r="P2661" s="60" t="s">
        <v>156</v>
      </c>
      <c r="Q2661" s="60" t="s">
        <v>156</v>
      </c>
      <c r="R2661" s="60" t="s">
        <v>157</v>
      </c>
      <c r="S2661" s="62" t="s">
        <v>158</v>
      </c>
    </row>
    <row r="2662" spans="1:19" x14ac:dyDescent="0.2">
      <c r="A2662" s="57">
        <v>45777</v>
      </c>
      <c r="B2662" s="58">
        <v>0.87222222222222201</v>
      </c>
      <c r="C2662" s="59" t="s">
        <v>2964</v>
      </c>
      <c r="D2662" s="59" t="s">
        <v>7</v>
      </c>
      <c r="E2662" s="60" t="s">
        <v>181</v>
      </c>
      <c r="F2662" s="59" t="s">
        <v>2614</v>
      </c>
      <c r="G2662" s="60" t="s">
        <v>151</v>
      </c>
      <c r="H2662" s="59">
        <v>355.99</v>
      </c>
      <c r="I2662" s="140">
        <v>1397.01</v>
      </c>
      <c r="J2662" s="141">
        <v>497321.94</v>
      </c>
      <c r="K2662" s="59" t="s">
        <v>152</v>
      </c>
      <c r="L2662" s="59" t="s">
        <v>167</v>
      </c>
      <c r="M2662" s="60" t="s">
        <v>168</v>
      </c>
      <c r="N2662" s="61">
        <v>548839</v>
      </c>
      <c r="O2662" s="60" t="s">
        <v>155</v>
      </c>
      <c r="P2662" s="60" t="s">
        <v>156</v>
      </c>
      <c r="Q2662" s="60" t="s">
        <v>156</v>
      </c>
      <c r="R2662" s="60" t="s">
        <v>157</v>
      </c>
      <c r="S2662" s="62" t="s">
        <v>158</v>
      </c>
    </row>
    <row r="2663" spans="1:19" x14ac:dyDescent="0.2">
      <c r="A2663" s="65">
        <v>45777</v>
      </c>
      <c r="B2663" s="66">
        <v>0.87708333333333299</v>
      </c>
      <c r="C2663" s="67" t="s">
        <v>2965</v>
      </c>
      <c r="D2663" s="67" t="s">
        <v>24</v>
      </c>
      <c r="E2663" s="68" t="s">
        <v>2770</v>
      </c>
      <c r="F2663" s="67" t="s">
        <v>218</v>
      </c>
      <c r="G2663" s="68" t="s">
        <v>219</v>
      </c>
      <c r="H2663" s="67">
        <v>388.84</v>
      </c>
      <c r="I2663" s="140">
        <v>1360.2</v>
      </c>
      <c r="J2663" s="141">
        <v>528900.16799999995</v>
      </c>
      <c r="K2663" s="67" t="s">
        <v>152</v>
      </c>
      <c r="L2663" s="67" t="s">
        <v>174</v>
      </c>
      <c r="M2663" s="68" t="s">
        <v>175</v>
      </c>
      <c r="N2663" s="61"/>
      <c r="O2663" s="60" t="s">
        <v>155</v>
      </c>
      <c r="P2663" s="60" t="s">
        <v>156</v>
      </c>
      <c r="Q2663" s="60" t="s">
        <v>156</v>
      </c>
      <c r="R2663" s="60" t="s">
        <v>157</v>
      </c>
      <c r="S2663" s="62" t="s">
        <v>158</v>
      </c>
    </row>
    <row r="2664" spans="1:19" x14ac:dyDescent="0.2">
      <c r="A2664" s="65">
        <v>45777</v>
      </c>
      <c r="B2664" s="66">
        <v>0.91736111111111096</v>
      </c>
      <c r="C2664" s="67" t="s">
        <v>2966</v>
      </c>
      <c r="D2664" s="67" t="s">
        <v>15</v>
      </c>
      <c r="E2664" s="68" t="s">
        <v>2967</v>
      </c>
      <c r="F2664" s="67" t="s">
        <v>218</v>
      </c>
      <c r="G2664" s="68" t="s">
        <v>219</v>
      </c>
      <c r="H2664" s="67">
        <v>200</v>
      </c>
      <c r="I2664" s="140">
        <v>1282.8</v>
      </c>
      <c r="J2664" s="141">
        <v>256560</v>
      </c>
      <c r="K2664" s="67" t="s">
        <v>152</v>
      </c>
      <c r="L2664" s="67" t="s">
        <v>174</v>
      </c>
      <c r="M2664" s="68" t="s">
        <v>175</v>
      </c>
      <c r="N2664" s="61"/>
      <c r="O2664" s="60" t="s">
        <v>155</v>
      </c>
      <c r="P2664" s="60" t="s">
        <v>156</v>
      </c>
      <c r="Q2664" s="60" t="s">
        <v>156</v>
      </c>
      <c r="R2664" s="60" t="s">
        <v>157</v>
      </c>
      <c r="S2664" s="62" t="s">
        <v>158</v>
      </c>
    </row>
    <row r="2665" spans="1:19" x14ac:dyDescent="0.2">
      <c r="A2665" s="57">
        <v>45778</v>
      </c>
      <c r="B2665" s="58">
        <v>0.35347222222222202</v>
      </c>
      <c r="C2665" s="59" t="s">
        <v>2968</v>
      </c>
      <c r="D2665" s="59" t="s">
        <v>9</v>
      </c>
      <c r="E2665" s="60" t="s">
        <v>213</v>
      </c>
      <c r="F2665" s="59" t="s">
        <v>150</v>
      </c>
      <c r="G2665" s="60" t="s">
        <v>151</v>
      </c>
      <c r="H2665" s="59">
        <v>413.27510000000001</v>
      </c>
      <c r="I2665" s="140">
        <v>1305</v>
      </c>
      <c r="J2665" s="141">
        <v>539324.00600000005</v>
      </c>
      <c r="K2665" s="59" t="s">
        <v>152</v>
      </c>
      <c r="L2665" s="59" t="s">
        <v>153</v>
      </c>
      <c r="M2665" s="60" t="s">
        <v>154</v>
      </c>
      <c r="N2665" s="61">
        <v>1021520</v>
      </c>
      <c r="O2665" s="60" t="s">
        <v>155</v>
      </c>
      <c r="P2665" s="60" t="s">
        <v>156</v>
      </c>
      <c r="Q2665" s="60" t="s">
        <v>156</v>
      </c>
      <c r="R2665" s="60" t="s">
        <v>157</v>
      </c>
      <c r="S2665" s="62" t="s">
        <v>158</v>
      </c>
    </row>
    <row r="2666" spans="1:19" x14ac:dyDescent="0.2">
      <c r="A2666" s="57">
        <v>45778</v>
      </c>
      <c r="B2666" s="58">
        <v>0.49791666666666701</v>
      </c>
      <c r="C2666" s="59">
        <v>61784</v>
      </c>
      <c r="D2666" s="59" t="s">
        <v>21</v>
      </c>
      <c r="E2666" s="60" t="s">
        <v>183</v>
      </c>
      <c r="F2666" s="59" t="s">
        <v>150</v>
      </c>
      <c r="G2666" s="60" t="s">
        <v>151</v>
      </c>
      <c r="H2666" s="59">
        <v>362.79</v>
      </c>
      <c r="I2666" s="140">
        <v>1305</v>
      </c>
      <c r="J2666" s="141">
        <v>473440.95</v>
      </c>
      <c r="K2666" s="59" t="s">
        <v>152</v>
      </c>
      <c r="L2666" s="59" t="s">
        <v>153</v>
      </c>
      <c r="M2666" s="60" t="s">
        <v>154</v>
      </c>
      <c r="N2666" s="61">
        <v>1953221</v>
      </c>
      <c r="O2666" s="60" t="s">
        <v>155</v>
      </c>
      <c r="P2666" s="60" t="s">
        <v>156</v>
      </c>
      <c r="Q2666" s="60" t="s">
        <v>156</v>
      </c>
      <c r="R2666" s="60" t="s">
        <v>157</v>
      </c>
      <c r="S2666" s="62" t="s">
        <v>158</v>
      </c>
    </row>
    <row r="2667" spans="1:19" x14ac:dyDescent="0.2">
      <c r="A2667" s="57">
        <v>45778</v>
      </c>
      <c r="B2667" s="58">
        <v>0.71180555555555602</v>
      </c>
      <c r="C2667" s="59">
        <v>60775</v>
      </c>
      <c r="D2667" s="59" t="s">
        <v>18</v>
      </c>
      <c r="E2667" s="60" t="s">
        <v>238</v>
      </c>
      <c r="F2667" s="59" t="s">
        <v>150</v>
      </c>
      <c r="G2667" s="60" t="s">
        <v>151</v>
      </c>
      <c r="H2667" s="59">
        <v>413.31189999999998</v>
      </c>
      <c r="I2667" s="140">
        <v>1305</v>
      </c>
      <c r="J2667" s="141">
        <v>539372.03</v>
      </c>
      <c r="K2667" s="59" t="s">
        <v>152</v>
      </c>
      <c r="L2667" s="59" t="s">
        <v>153</v>
      </c>
      <c r="M2667" s="60" t="s">
        <v>154</v>
      </c>
      <c r="N2667" s="61">
        <v>2467947</v>
      </c>
      <c r="O2667" s="60" t="s">
        <v>155</v>
      </c>
      <c r="P2667" s="60" t="s">
        <v>156</v>
      </c>
      <c r="Q2667" s="60" t="s">
        <v>156</v>
      </c>
      <c r="R2667" s="60" t="s">
        <v>157</v>
      </c>
      <c r="S2667" s="62" t="s">
        <v>158</v>
      </c>
    </row>
    <row r="2668" spans="1:19" x14ac:dyDescent="0.2">
      <c r="A2668" s="57">
        <v>45779</v>
      </c>
      <c r="B2668" s="58">
        <v>0.25555555555555598</v>
      </c>
      <c r="C2668" s="59" t="s">
        <v>2969</v>
      </c>
      <c r="D2668" s="59" t="s">
        <v>63</v>
      </c>
      <c r="E2668" s="60" t="s">
        <v>2652</v>
      </c>
      <c r="F2668" s="59" t="s">
        <v>153</v>
      </c>
      <c r="G2668" s="60" t="s">
        <v>165</v>
      </c>
      <c r="H2668" s="59">
        <v>110.73</v>
      </c>
      <c r="I2668" s="140">
        <v>1410.2</v>
      </c>
      <c r="J2668" s="141">
        <v>156151.446</v>
      </c>
      <c r="K2668" s="59" t="s">
        <v>152</v>
      </c>
      <c r="L2668" s="59" t="s">
        <v>174</v>
      </c>
      <c r="M2668" s="60" t="s">
        <v>175</v>
      </c>
      <c r="N2668" s="61">
        <v>94222</v>
      </c>
      <c r="O2668" s="60" t="s">
        <v>155</v>
      </c>
      <c r="P2668" s="60" t="s">
        <v>196</v>
      </c>
      <c r="Q2668" s="60" t="s">
        <v>242</v>
      </c>
      <c r="R2668" s="60" t="s">
        <v>196</v>
      </c>
      <c r="S2668" s="62" t="s">
        <v>158</v>
      </c>
    </row>
    <row r="2669" spans="1:19" x14ac:dyDescent="0.2">
      <c r="A2669" s="65">
        <v>45779</v>
      </c>
      <c r="B2669" s="66">
        <v>0.31388888888888899</v>
      </c>
      <c r="C2669" s="67" t="s">
        <v>2970</v>
      </c>
      <c r="D2669" s="67" t="s">
        <v>55</v>
      </c>
      <c r="E2669" s="68" t="s">
        <v>2757</v>
      </c>
      <c r="F2669" s="67" t="s">
        <v>153</v>
      </c>
      <c r="G2669" s="68" t="s">
        <v>165</v>
      </c>
      <c r="H2669" s="67">
        <v>240.86</v>
      </c>
      <c r="I2669" s="140">
        <v>1376.9</v>
      </c>
      <c r="J2669" s="141">
        <v>331640.13400000002</v>
      </c>
      <c r="K2669" s="67" t="s">
        <v>152</v>
      </c>
      <c r="L2669" s="67" t="s">
        <v>174</v>
      </c>
      <c r="M2669" s="68" t="s">
        <v>175</v>
      </c>
      <c r="N2669" s="61"/>
      <c r="O2669" s="60" t="s">
        <v>155</v>
      </c>
      <c r="P2669" s="60" t="s">
        <v>246</v>
      </c>
      <c r="Q2669" s="60" t="s">
        <v>223</v>
      </c>
      <c r="R2669" s="60" t="s">
        <v>211</v>
      </c>
      <c r="S2669" s="62" t="s">
        <v>158</v>
      </c>
    </row>
    <row r="2670" spans="1:19" x14ac:dyDescent="0.2">
      <c r="A2670" s="57">
        <v>45779</v>
      </c>
      <c r="B2670" s="58">
        <v>0.33194444444444399</v>
      </c>
      <c r="C2670" s="59" t="s">
        <v>2971</v>
      </c>
      <c r="D2670" s="59" t="s">
        <v>53</v>
      </c>
      <c r="E2670" s="60" t="s">
        <v>328</v>
      </c>
      <c r="F2670" s="59" t="s">
        <v>150</v>
      </c>
      <c r="G2670" s="60" t="s">
        <v>151</v>
      </c>
      <c r="H2670" s="59">
        <v>68.635199999999998</v>
      </c>
      <c r="I2670" s="140">
        <v>1305</v>
      </c>
      <c r="J2670" s="141">
        <v>89568.936000000002</v>
      </c>
      <c r="K2670" s="59" t="s">
        <v>152</v>
      </c>
      <c r="L2670" s="59" t="s">
        <v>153</v>
      </c>
      <c r="M2670" s="60" t="s">
        <v>154</v>
      </c>
      <c r="N2670" s="61"/>
      <c r="O2670" s="60" t="s">
        <v>155</v>
      </c>
      <c r="P2670" s="60" t="s">
        <v>191</v>
      </c>
      <c r="Q2670" s="60" t="s">
        <v>192</v>
      </c>
      <c r="R2670" s="60" t="s">
        <v>193</v>
      </c>
      <c r="S2670" s="62" t="s">
        <v>158</v>
      </c>
    </row>
    <row r="2671" spans="1:19" x14ac:dyDescent="0.2">
      <c r="A2671" s="57">
        <v>45779</v>
      </c>
      <c r="B2671" s="58">
        <v>0.33194444444444399</v>
      </c>
      <c r="C2671" s="59" t="s">
        <v>2972</v>
      </c>
      <c r="D2671" s="59" t="s">
        <v>20</v>
      </c>
      <c r="E2671" s="59" t="s">
        <v>230</v>
      </c>
      <c r="F2671" s="60" t="s">
        <v>150</v>
      </c>
      <c r="G2671" s="60" t="s">
        <v>151</v>
      </c>
      <c r="H2671" s="59">
        <v>291.69</v>
      </c>
      <c r="I2671" s="140">
        <v>1396.99</v>
      </c>
      <c r="J2671" s="141">
        <v>407487.02</v>
      </c>
      <c r="K2671" s="59" t="s">
        <v>152</v>
      </c>
      <c r="L2671" s="59" t="s">
        <v>167</v>
      </c>
      <c r="M2671" s="60" t="s">
        <v>168</v>
      </c>
      <c r="N2671" s="61">
        <v>2205085</v>
      </c>
      <c r="O2671" s="60" t="s">
        <v>155</v>
      </c>
      <c r="P2671" s="60" t="s">
        <v>156</v>
      </c>
      <c r="Q2671" s="60" t="s">
        <v>156</v>
      </c>
      <c r="R2671" s="60" t="s">
        <v>157</v>
      </c>
      <c r="S2671" s="62" t="s">
        <v>158</v>
      </c>
    </row>
    <row r="2672" spans="1:19" x14ac:dyDescent="0.2">
      <c r="A2672" s="57">
        <v>45779</v>
      </c>
      <c r="B2672" s="58">
        <v>0.33611111111111103</v>
      </c>
      <c r="C2672" s="59">
        <v>60787</v>
      </c>
      <c r="D2672" s="59" t="s">
        <v>41</v>
      </c>
      <c r="E2672" s="60" t="s">
        <v>215</v>
      </c>
      <c r="F2672" s="59" t="s">
        <v>153</v>
      </c>
      <c r="G2672" s="60" t="s">
        <v>165</v>
      </c>
      <c r="H2672" s="59">
        <v>53.587200000000003</v>
      </c>
      <c r="I2672" s="140">
        <v>1536</v>
      </c>
      <c r="J2672" s="141">
        <v>82309.938999999998</v>
      </c>
      <c r="K2672" s="59" t="s">
        <v>152</v>
      </c>
      <c r="L2672" s="59" t="s">
        <v>153</v>
      </c>
      <c r="M2672" s="60" t="s">
        <v>154</v>
      </c>
      <c r="N2672" s="61">
        <v>53937</v>
      </c>
      <c r="O2672" s="60" t="s">
        <v>155</v>
      </c>
      <c r="P2672" s="60" t="s">
        <v>191</v>
      </c>
      <c r="Q2672" s="60" t="s">
        <v>204</v>
      </c>
      <c r="R2672" s="60" t="s">
        <v>193</v>
      </c>
      <c r="S2672" s="62" t="s">
        <v>158</v>
      </c>
    </row>
    <row r="2673" spans="1:19" x14ac:dyDescent="0.2">
      <c r="A2673" s="57">
        <v>45779</v>
      </c>
      <c r="B2673" s="58">
        <v>0.406944444444444</v>
      </c>
      <c r="C2673" s="59" t="s">
        <v>2973</v>
      </c>
      <c r="D2673" s="59" t="s">
        <v>28</v>
      </c>
      <c r="E2673" s="59" t="s">
        <v>361</v>
      </c>
      <c r="F2673" s="60" t="s">
        <v>153</v>
      </c>
      <c r="G2673" s="60" t="s">
        <v>165</v>
      </c>
      <c r="H2673" s="59">
        <v>79.8</v>
      </c>
      <c r="I2673" s="140">
        <v>1538.06</v>
      </c>
      <c r="J2673" s="141">
        <v>122737.01</v>
      </c>
      <c r="K2673" s="59" t="s">
        <v>152</v>
      </c>
      <c r="L2673" s="59" t="s">
        <v>167</v>
      </c>
      <c r="M2673" s="60" t="s">
        <v>168</v>
      </c>
      <c r="N2673" s="61"/>
      <c r="O2673" s="60" t="s">
        <v>155</v>
      </c>
      <c r="P2673" s="60" t="s">
        <v>210</v>
      </c>
      <c r="Q2673" s="60" t="s">
        <v>204</v>
      </c>
      <c r="R2673" s="60" t="s">
        <v>211</v>
      </c>
      <c r="S2673" s="62" t="s">
        <v>158</v>
      </c>
    </row>
    <row r="2674" spans="1:19" x14ac:dyDescent="0.2">
      <c r="A2674" s="57">
        <v>45779</v>
      </c>
      <c r="B2674" s="58">
        <v>0.44652777777777802</v>
      </c>
      <c r="C2674" s="59" t="s">
        <v>2974</v>
      </c>
      <c r="D2674" s="59" t="s">
        <v>98</v>
      </c>
      <c r="E2674" s="60" t="s">
        <v>491</v>
      </c>
      <c r="F2674" s="59" t="s">
        <v>150</v>
      </c>
      <c r="G2674" s="60" t="s">
        <v>151</v>
      </c>
      <c r="H2674" s="59">
        <v>630.00469999999996</v>
      </c>
      <c r="I2674" s="140">
        <v>1279</v>
      </c>
      <c r="J2674" s="141">
        <v>805776.01100000006</v>
      </c>
      <c r="K2674" s="59" t="s">
        <v>152</v>
      </c>
      <c r="L2674" s="59" t="s">
        <v>153</v>
      </c>
      <c r="M2674" s="60" t="s">
        <v>154</v>
      </c>
      <c r="N2674" s="61"/>
      <c r="O2674" s="60" t="s">
        <v>285</v>
      </c>
      <c r="P2674" s="60" t="s">
        <v>286</v>
      </c>
      <c r="Q2674" s="59"/>
      <c r="R2674" s="60" t="s">
        <v>157</v>
      </c>
      <c r="S2674" s="62" t="s">
        <v>287</v>
      </c>
    </row>
    <row r="2675" spans="1:19" x14ac:dyDescent="0.2">
      <c r="A2675" s="57">
        <v>45779</v>
      </c>
      <c r="B2675" s="58">
        <v>0.51111111111111096</v>
      </c>
      <c r="C2675" s="59" t="s">
        <v>2975</v>
      </c>
      <c r="D2675" s="59" t="s">
        <v>43</v>
      </c>
      <c r="E2675" s="60" t="s">
        <v>2776</v>
      </c>
      <c r="F2675" s="59" t="s">
        <v>218</v>
      </c>
      <c r="G2675" s="60" t="s">
        <v>219</v>
      </c>
      <c r="H2675" s="59">
        <v>215</v>
      </c>
      <c r="I2675" s="140">
        <v>1268.0999999999999</v>
      </c>
      <c r="J2675" s="141">
        <v>272641.5</v>
      </c>
      <c r="K2675" s="59" t="s">
        <v>152</v>
      </c>
      <c r="L2675" s="59" t="s">
        <v>174</v>
      </c>
      <c r="M2675" s="60" t="s">
        <v>175</v>
      </c>
      <c r="N2675" s="61"/>
      <c r="O2675" s="60" t="s">
        <v>155</v>
      </c>
      <c r="P2675" s="60" t="s">
        <v>580</v>
      </c>
      <c r="Q2675" s="60" t="s">
        <v>204</v>
      </c>
      <c r="R2675" s="60" t="s">
        <v>211</v>
      </c>
      <c r="S2675" s="62" t="s">
        <v>158</v>
      </c>
    </row>
    <row r="2676" spans="1:19" x14ac:dyDescent="0.2">
      <c r="A2676" s="57">
        <v>45779</v>
      </c>
      <c r="B2676" s="58">
        <v>0.53888888888888897</v>
      </c>
      <c r="C2676" s="59" t="s">
        <v>2976</v>
      </c>
      <c r="D2676" s="59" t="s">
        <v>51</v>
      </c>
      <c r="E2676" s="60" t="s">
        <v>2708</v>
      </c>
      <c r="F2676" s="59" t="s">
        <v>153</v>
      </c>
      <c r="G2676" s="60" t="s">
        <v>165</v>
      </c>
      <c r="H2676" s="59">
        <v>76.45</v>
      </c>
      <c r="I2676" s="140">
        <v>1386.7</v>
      </c>
      <c r="J2676" s="141">
        <v>106013.215</v>
      </c>
      <c r="K2676" s="59" t="s">
        <v>152</v>
      </c>
      <c r="L2676" s="59" t="s">
        <v>174</v>
      </c>
      <c r="M2676" s="60" t="s">
        <v>175</v>
      </c>
      <c r="N2676" s="61"/>
      <c r="O2676" s="60" t="s">
        <v>155</v>
      </c>
      <c r="P2676" s="60" t="s">
        <v>210</v>
      </c>
      <c r="Q2676" s="60" t="s">
        <v>204</v>
      </c>
      <c r="R2676" s="60" t="s">
        <v>196</v>
      </c>
      <c r="S2676" s="62" t="s">
        <v>158</v>
      </c>
    </row>
    <row r="2677" spans="1:19" x14ac:dyDescent="0.2">
      <c r="A2677" s="57">
        <v>45779</v>
      </c>
      <c r="B2677" s="58">
        <v>0.56805555555555598</v>
      </c>
      <c r="C2677" s="59" t="s">
        <v>2977</v>
      </c>
      <c r="D2677" s="59" t="s">
        <v>64</v>
      </c>
      <c r="E2677" s="60" t="s">
        <v>2798</v>
      </c>
      <c r="F2677" s="59" t="s">
        <v>150</v>
      </c>
      <c r="G2677" s="60" t="s">
        <v>151</v>
      </c>
      <c r="H2677" s="59">
        <v>48.039900000000003</v>
      </c>
      <c r="I2677" s="140">
        <v>1279</v>
      </c>
      <c r="J2677" s="141">
        <v>61443.031999999999</v>
      </c>
      <c r="K2677" s="59" t="s">
        <v>152</v>
      </c>
      <c r="L2677" s="59" t="s">
        <v>153</v>
      </c>
      <c r="M2677" s="60" t="s">
        <v>154</v>
      </c>
      <c r="N2677" s="61"/>
      <c r="O2677" s="60" t="s">
        <v>155</v>
      </c>
      <c r="P2677" s="60" t="s">
        <v>191</v>
      </c>
      <c r="Q2677" s="60" t="s">
        <v>192</v>
      </c>
      <c r="R2677" s="60" t="s">
        <v>193</v>
      </c>
      <c r="S2677" s="62" t="s">
        <v>158</v>
      </c>
    </row>
    <row r="2678" spans="1:19" x14ac:dyDescent="0.2">
      <c r="A2678" s="57">
        <v>45779</v>
      </c>
      <c r="B2678" s="58">
        <v>0.594444444444444</v>
      </c>
      <c r="C2678" s="59" t="s">
        <v>2978</v>
      </c>
      <c r="D2678" s="59" t="s">
        <v>10</v>
      </c>
      <c r="E2678" s="59" t="s">
        <v>228</v>
      </c>
      <c r="F2678" s="60" t="s">
        <v>150</v>
      </c>
      <c r="G2678" s="60" t="s">
        <v>151</v>
      </c>
      <c r="H2678" s="59">
        <v>371.9</v>
      </c>
      <c r="I2678" s="140">
        <v>1396.98</v>
      </c>
      <c r="J2678" s="141">
        <v>519537.04</v>
      </c>
      <c r="K2678" s="59" t="s">
        <v>152</v>
      </c>
      <c r="L2678" s="59" t="s">
        <v>167</v>
      </c>
      <c r="M2678" s="60" t="s">
        <v>168</v>
      </c>
      <c r="N2678" s="61">
        <v>1002442</v>
      </c>
      <c r="O2678" s="60" t="s">
        <v>155</v>
      </c>
      <c r="P2678" s="60" t="s">
        <v>156</v>
      </c>
      <c r="Q2678" s="60" t="s">
        <v>156</v>
      </c>
      <c r="R2678" s="60" t="s">
        <v>157</v>
      </c>
      <c r="S2678" s="62" t="s">
        <v>158</v>
      </c>
    </row>
    <row r="2679" spans="1:19" x14ac:dyDescent="0.2">
      <c r="A2679" s="65">
        <v>45779</v>
      </c>
      <c r="B2679" s="66">
        <v>0.60486111111111096</v>
      </c>
      <c r="C2679" s="67" t="s">
        <v>2979</v>
      </c>
      <c r="D2679" s="67" t="s">
        <v>62</v>
      </c>
      <c r="E2679" s="68" t="s">
        <v>2661</v>
      </c>
      <c r="F2679" s="67" t="s">
        <v>153</v>
      </c>
      <c r="G2679" s="68" t="s">
        <v>165</v>
      </c>
      <c r="H2679" s="67">
        <v>54.42</v>
      </c>
      <c r="I2679" s="140">
        <v>1386.7</v>
      </c>
      <c r="J2679" s="141">
        <v>75464.214000000007</v>
      </c>
      <c r="K2679" s="67" t="s">
        <v>152</v>
      </c>
      <c r="L2679" s="67" t="s">
        <v>174</v>
      </c>
      <c r="M2679" s="68" t="s">
        <v>175</v>
      </c>
      <c r="N2679" s="61"/>
      <c r="O2679" s="60" t="s">
        <v>155</v>
      </c>
      <c r="P2679" s="60" t="s">
        <v>210</v>
      </c>
      <c r="Q2679" s="60" t="s">
        <v>204</v>
      </c>
      <c r="R2679" s="60" t="s">
        <v>211</v>
      </c>
      <c r="S2679" s="62" t="s">
        <v>158</v>
      </c>
    </row>
    <row r="2680" spans="1:19" x14ac:dyDescent="0.2">
      <c r="A2680" s="57">
        <v>45779</v>
      </c>
      <c r="B2680" s="58">
        <v>0.62708333333333299</v>
      </c>
      <c r="C2680" s="59">
        <v>137</v>
      </c>
      <c r="D2680" s="59" t="s">
        <v>80</v>
      </c>
      <c r="E2680" s="60" t="s">
        <v>267</v>
      </c>
      <c r="F2680" s="59" t="s">
        <v>201</v>
      </c>
      <c r="G2680" s="60" t="s">
        <v>202</v>
      </c>
      <c r="H2680" s="59">
        <v>29.088999999999999</v>
      </c>
      <c r="I2680" s="140">
        <v>1536.36</v>
      </c>
      <c r="J2680" s="141">
        <v>44691.19</v>
      </c>
      <c r="K2680" s="59" t="s">
        <v>152</v>
      </c>
      <c r="L2680" s="59" t="s">
        <v>201</v>
      </c>
      <c r="M2680" s="60" t="s">
        <v>1820</v>
      </c>
      <c r="N2680" s="61"/>
      <c r="O2680" s="60" t="s">
        <v>188</v>
      </c>
      <c r="P2680" s="60" t="s">
        <v>176</v>
      </c>
      <c r="Q2680" s="59"/>
      <c r="R2680" s="60" t="s">
        <v>268</v>
      </c>
      <c r="S2680" s="62" t="s">
        <v>176</v>
      </c>
    </row>
    <row r="2681" spans="1:19" x14ac:dyDescent="0.2">
      <c r="A2681" s="57">
        <v>45779</v>
      </c>
      <c r="B2681" s="58">
        <v>0.65208333333333302</v>
      </c>
      <c r="C2681" s="59" t="s">
        <v>2980</v>
      </c>
      <c r="D2681" s="59" t="s">
        <v>61</v>
      </c>
      <c r="E2681" s="60" t="s">
        <v>2804</v>
      </c>
      <c r="F2681" s="59" t="s">
        <v>150</v>
      </c>
      <c r="G2681" s="60" t="s">
        <v>151</v>
      </c>
      <c r="H2681" s="59">
        <v>102.0672</v>
      </c>
      <c r="I2681" s="140">
        <v>1279</v>
      </c>
      <c r="J2681" s="141">
        <v>130543.94899999999</v>
      </c>
      <c r="K2681" s="59" t="s">
        <v>152</v>
      </c>
      <c r="L2681" s="59" t="s">
        <v>153</v>
      </c>
      <c r="M2681" s="60" t="s">
        <v>154</v>
      </c>
      <c r="N2681" s="61"/>
      <c r="O2681" s="60" t="s">
        <v>155</v>
      </c>
      <c r="P2681" s="60" t="s">
        <v>407</v>
      </c>
      <c r="Q2681" s="60" t="s">
        <v>192</v>
      </c>
      <c r="R2681" s="60" t="s">
        <v>193</v>
      </c>
      <c r="S2681" s="62" t="s">
        <v>158</v>
      </c>
    </row>
    <row r="2682" spans="1:19" x14ac:dyDescent="0.2">
      <c r="A2682" s="57">
        <v>45779</v>
      </c>
      <c r="B2682" s="58">
        <v>0.69652777777777797</v>
      </c>
      <c r="C2682" s="59" t="s">
        <v>2981</v>
      </c>
      <c r="D2682" s="59" t="s">
        <v>25</v>
      </c>
      <c r="E2682" s="59" t="s">
        <v>238</v>
      </c>
      <c r="F2682" s="60" t="s">
        <v>150</v>
      </c>
      <c r="G2682" s="60" t="s">
        <v>151</v>
      </c>
      <c r="H2682" s="59">
        <v>504.92</v>
      </c>
      <c r="I2682" s="140">
        <v>1396.99</v>
      </c>
      <c r="J2682" s="141">
        <v>705366.12</v>
      </c>
      <c r="K2682" s="59" t="s">
        <v>152</v>
      </c>
      <c r="L2682" s="59" t="s">
        <v>167</v>
      </c>
      <c r="M2682" s="60" t="s">
        <v>168</v>
      </c>
      <c r="N2682" s="61">
        <v>788758</v>
      </c>
      <c r="O2682" s="60" t="s">
        <v>155</v>
      </c>
      <c r="P2682" s="60" t="s">
        <v>156</v>
      </c>
      <c r="Q2682" s="60" t="s">
        <v>156</v>
      </c>
      <c r="R2682" s="60" t="s">
        <v>157</v>
      </c>
      <c r="S2682" s="62" t="s">
        <v>158</v>
      </c>
    </row>
    <row r="2683" spans="1:19" x14ac:dyDescent="0.2">
      <c r="A2683" s="57">
        <v>45779</v>
      </c>
      <c r="B2683" s="58">
        <v>0.71875</v>
      </c>
      <c r="C2683" s="59" t="s">
        <v>2982</v>
      </c>
      <c r="D2683" s="59" t="s">
        <v>26</v>
      </c>
      <c r="E2683" s="59" t="s">
        <v>2983</v>
      </c>
      <c r="F2683" s="60" t="s">
        <v>150</v>
      </c>
      <c r="G2683" s="60" t="s">
        <v>151</v>
      </c>
      <c r="H2683" s="59">
        <v>447.33</v>
      </c>
      <c r="I2683" s="140">
        <v>1396.99</v>
      </c>
      <c r="J2683" s="141">
        <v>624914</v>
      </c>
      <c r="K2683" s="59" t="s">
        <v>152</v>
      </c>
      <c r="L2683" s="59" t="s">
        <v>167</v>
      </c>
      <c r="M2683" s="60" t="s">
        <v>168</v>
      </c>
      <c r="N2683" s="61">
        <v>171319</v>
      </c>
      <c r="O2683" s="60" t="s">
        <v>155</v>
      </c>
      <c r="P2683" s="60" t="s">
        <v>156</v>
      </c>
      <c r="Q2683" s="60" t="s">
        <v>156</v>
      </c>
      <c r="R2683" s="60" t="s">
        <v>157</v>
      </c>
      <c r="S2683" s="62" t="s">
        <v>158</v>
      </c>
    </row>
    <row r="2684" spans="1:19" x14ac:dyDescent="0.2">
      <c r="A2684" s="65">
        <v>45779</v>
      </c>
      <c r="B2684" s="66">
        <v>0.72222222222222199</v>
      </c>
      <c r="C2684" s="67" t="s">
        <v>2984</v>
      </c>
      <c r="D2684" s="67" t="s">
        <v>8</v>
      </c>
      <c r="E2684" s="67" t="s">
        <v>207</v>
      </c>
      <c r="F2684" s="68" t="s">
        <v>150</v>
      </c>
      <c r="G2684" s="68" t="s">
        <v>151</v>
      </c>
      <c r="H2684" s="67">
        <v>523.80999999999995</v>
      </c>
      <c r="I2684" s="142">
        <v>1394.34</v>
      </c>
      <c r="J2684" s="141">
        <v>730371.02</v>
      </c>
      <c r="K2684" s="67" t="s">
        <v>152</v>
      </c>
      <c r="L2684" s="59" t="s">
        <v>167</v>
      </c>
      <c r="M2684" s="60" t="s">
        <v>168</v>
      </c>
      <c r="N2684" s="61"/>
      <c r="O2684" s="60" t="s">
        <v>155</v>
      </c>
      <c r="P2684" s="60" t="s">
        <v>156</v>
      </c>
      <c r="Q2684" s="60" t="s">
        <v>156</v>
      </c>
      <c r="R2684" s="60" t="s">
        <v>157</v>
      </c>
      <c r="S2684" s="62" t="s">
        <v>158</v>
      </c>
    </row>
    <row r="2685" spans="1:19" x14ac:dyDescent="0.2">
      <c r="A2685" s="57">
        <v>45779</v>
      </c>
      <c r="B2685" s="58">
        <v>0.74305555555555602</v>
      </c>
      <c r="C2685" s="59" t="s">
        <v>2985</v>
      </c>
      <c r="D2685" s="59" t="s">
        <v>40</v>
      </c>
      <c r="E2685" s="59" t="s">
        <v>2986</v>
      </c>
      <c r="F2685" s="60" t="s">
        <v>150</v>
      </c>
      <c r="G2685" s="60" t="s">
        <v>151</v>
      </c>
      <c r="H2685" s="59">
        <v>194.66</v>
      </c>
      <c r="I2685" s="140">
        <v>1397.02</v>
      </c>
      <c r="J2685" s="141">
        <v>271943.93</v>
      </c>
      <c r="K2685" s="59" t="s">
        <v>152</v>
      </c>
      <c r="L2685" s="59" t="s">
        <v>167</v>
      </c>
      <c r="M2685" s="60" t="s">
        <v>168</v>
      </c>
      <c r="N2685" s="61">
        <v>175028</v>
      </c>
      <c r="O2685" s="60" t="s">
        <v>155</v>
      </c>
      <c r="P2685" s="60" t="s">
        <v>210</v>
      </c>
      <c r="Q2685" s="60" t="s">
        <v>204</v>
      </c>
      <c r="R2685" s="60" t="s">
        <v>211</v>
      </c>
      <c r="S2685" s="62" t="s">
        <v>158</v>
      </c>
    </row>
    <row r="2686" spans="1:19" x14ac:dyDescent="0.2">
      <c r="A2686" s="57">
        <v>45779</v>
      </c>
      <c r="B2686" s="58">
        <v>0.75208333333333299</v>
      </c>
      <c r="C2686" s="59" t="s">
        <v>2987</v>
      </c>
      <c r="D2686" s="59" t="s">
        <v>89</v>
      </c>
      <c r="E2686" s="59" t="s">
        <v>2986</v>
      </c>
      <c r="F2686" s="60" t="s">
        <v>150</v>
      </c>
      <c r="G2686" s="60" t="s">
        <v>151</v>
      </c>
      <c r="H2686" s="59">
        <v>500</v>
      </c>
      <c r="I2686" s="140">
        <v>1397</v>
      </c>
      <c r="J2686" s="141">
        <v>698500</v>
      </c>
      <c r="K2686" s="59" t="s">
        <v>152</v>
      </c>
      <c r="L2686" s="59" t="s">
        <v>167</v>
      </c>
      <c r="M2686" s="60" t="s">
        <v>168</v>
      </c>
      <c r="N2686" s="61"/>
      <c r="O2686" s="60" t="s">
        <v>222</v>
      </c>
      <c r="P2686" s="60" t="s">
        <v>204</v>
      </c>
      <c r="Q2686" s="60" t="s">
        <v>204</v>
      </c>
      <c r="R2686" s="60" t="s">
        <v>211</v>
      </c>
      <c r="S2686" s="62" t="s">
        <v>96</v>
      </c>
    </row>
    <row r="2687" spans="1:19" x14ac:dyDescent="0.2">
      <c r="A2687" s="65">
        <v>45779</v>
      </c>
      <c r="B2687" s="66">
        <v>0.76041666666666696</v>
      </c>
      <c r="C2687" s="67" t="s">
        <v>2988</v>
      </c>
      <c r="D2687" s="67" t="s">
        <v>22</v>
      </c>
      <c r="E2687" s="68" t="s">
        <v>944</v>
      </c>
      <c r="F2687" s="67" t="s">
        <v>150</v>
      </c>
      <c r="G2687" s="68" t="s">
        <v>151</v>
      </c>
      <c r="H2687" s="67">
        <v>494.27</v>
      </c>
      <c r="I2687" s="142">
        <v>1396.99</v>
      </c>
      <c r="J2687" s="141">
        <v>690491.98</v>
      </c>
      <c r="K2687" s="67" t="s">
        <v>152</v>
      </c>
      <c r="L2687" s="67" t="s">
        <v>167</v>
      </c>
      <c r="M2687" s="68" t="s">
        <v>168</v>
      </c>
      <c r="N2687" s="61"/>
      <c r="O2687" s="60" t="s">
        <v>155</v>
      </c>
      <c r="P2687" s="60" t="s">
        <v>156</v>
      </c>
      <c r="Q2687" s="60" t="s">
        <v>156</v>
      </c>
      <c r="R2687" s="60" t="s">
        <v>157</v>
      </c>
      <c r="S2687" s="62" t="s">
        <v>158</v>
      </c>
    </row>
    <row r="2688" spans="1:19" x14ac:dyDescent="0.2">
      <c r="A2688" s="57">
        <v>45779</v>
      </c>
      <c r="B2688" s="58">
        <v>0.77500000000000002</v>
      </c>
      <c r="C2688" s="59" t="s">
        <v>2989</v>
      </c>
      <c r="D2688" s="59" t="s">
        <v>12</v>
      </c>
      <c r="E2688" s="60" t="s">
        <v>2839</v>
      </c>
      <c r="F2688" s="59" t="s">
        <v>218</v>
      </c>
      <c r="G2688" s="60" t="s">
        <v>219</v>
      </c>
      <c r="H2688" s="59">
        <v>521.70000000000005</v>
      </c>
      <c r="I2688" s="140">
        <v>1237.7</v>
      </c>
      <c r="J2688" s="141">
        <v>645708.09</v>
      </c>
      <c r="K2688" s="59" t="s">
        <v>152</v>
      </c>
      <c r="L2688" s="59" t="s">
        <v>174</v>
      </c>
      <c r="M2688" s="60" t="s">
        <v>175</v>
      </c>
      <c r="N2688" s="61">
        <v>749262</v>
      </c>
      <c r="O2688" s="60" t="s">
        <v>155</v>
      </c>
      <c r="P2688" s="60" t="s">
        <v>156</v>
      </c>
      <c r="Q2688" s="60" t="s">
        <v>156</v>
      </c>
      <c r="R2688" s="60" t="s">
        <v>157</v>
      </c>
      <c r="S2688" s="62" t="s">
        <v>158</v>
      </c>
    </row>
    <row r="2689" spans="1:19" x14ac:dyDescent="0.2">
      <c r="A2689" s="65">
        <v>45779</v>
      </c>
      <c r="B2689" s="66">
        <v>0.77708333333333302</v>
      </c>
      <c r="C2689" s="67" t="s">
        <v>2990</v>
      </c>
      <c r="D2689" s="67" t="s">
        <v>76</v>
      </c>
      <c r="E2689" s="68" t="s">
        <v>2740</v>
      </c>
      <c r="F2689" s="67" t="s">
        <v>201</v>
      </c>
      <c r="G2689" s="68" t="s">
        <v>202</v>
      </c>
      <c r="H2689" s="67">
        <v>38.54</v>
      </c>
      <c r="I2689" s="140">
        <v>1388.7</v>
      </c>
      <c r="J2689" s="141">
        <v>53520.498</v>
      </c>
      <c r="K2689" s="67" t="s">
        <v>152</v>
      </c>
      <c r="L2689" s="67" t="s">
        <v>174</v>
      </c>
      <c r="M2689" s="68" t="s">
        <v>175</v>
      </c>
      <c r="N2689" s="61"/>
      <c r="O2689" s="60" t="s">
        <v>383</v>
      </c>
      <c r="P2689" s="60" t="s">
        <v>393</v>
      </c>
      <c r="Q2689" s="60" t="s">
        <v>204</v>
      </c>
      <c r="R2689" s="60" t="s">
        <v>211</v>
      </c>
      <c r="S2689" s="62" t="s">
        <v>384</v>
      </c>
    </row>
    <row r="2690" spans="1:19" x14ac:dyDescent="0.2">
      <c r="A2690" s="57">
        <v>45779</v>
      </c>
      <c r="B2690" s="58">
        <v>0.92569444444444504</v>
      </c>
      <c r="C2690" s="59" t="s">
        <v>2991</v>
      </c>
      <c r="D2690" s="59" t="s">
        <v>15</v>
      </c>
      <c r="E2690" s="59" t="s">
        <v>164</v>
      </c>
      <c r="F2690" s="60" t="s">
        <v>150</v>
      </c>
      <c r="G2690" s="60" t="s">
        <v>151</v>
      </c>
      <c r="H2690" s="59">
        <v>681.61</v>
      </c>
      <c r="I2690" s="140">
        <v>1396.99</v>
      </c>
      <c r="J2690" s="141">
        <v>952204</v>
      </c>
      <c r="K2690" s="59" t="s">
        <v>152</v>
      </c>
      <c r="L2690" s="59" t="s">
        <v>167</v>
      </c>
      <c r="M2690" s="60" t="s">
        <v>168</v>
      </c>
      <c r="N2690" s="61">
        <v>402465</v>
      </c>
      <c r="O2690" s="60" t="s">
        <v>155</v>
      </c>
      <c r="P2690" s="60" t="s">
        <v>156</v>
      </c>
      <c r="Q2690" s="60" t="s">
        <v>156</v>
      </c>
      <c r="R2690" s="60" t="s">
        <v>157</v>
      </c>
      <c r="S2690" s="62" t="s">
        <v>158</v>
      </c>
    </row>
    <row r="2691" spans="1:19" x14ac:dyDescent="0.2">
      <c r="A2691" s="57">
        <v>45779</v>
      </c>
      <c r="B2691" s="58">
        <v>0.969444444444444</v>
      </c>
      <c r="C2691" s="59" t="s">
        <v>2992</v>
      </c>
      <c r="D2691" s="59" t="s">
        <v>9</v>
      </c>
      <c r="E2691" s="59" t="s">
        <v>213</v>
      </c>
      <c r="F2691" s="60" t="s">
        <v>150</v>
      </c>
      <c r="G2691" s="60" t="s">
        <v>151</v>
      </c>
      <c r="H2691" s="59">
        <v>629.64</v>
      </c>
      <c r="I2691" s="140">
        <v>1397</v>
      </c>
      <c r="J2691" s="141">
        <v>879610.01</v>
      </c>
      <c r="K2691" s="59" t="s">
        <v>152</v>
      </c>
      <c r="L2691" s="59" t="s">
        <v>167</v>
      </c>
      <c r="M2691" s="60" t="s">
        <v>168</v>
      </c>
      <c r="N2691" s="61">
        <v>1023253</v>
      </c>
      <c r="O2691" s="60" t="s">
        <v>155</v>
      </c>
      <c r="P2691" s="60" t="s">
        <v>156</v>
      </c>
      <c r="Q2691" s="60" t="s">
        <v>156</v>
      </c>
      <c r="R2691" s="60" t="s">
        <v>157</v>
      </c>
      <c r="S2691" s="62" t="s">
        <v>158</v>
      </c>
    </row>
    <row r="2692" spans="1:19" x14ac:dyDescent="0.2">
      <c r="A2692" s="57">
        <v>45780</v>
      </c>
      <c r="B2692" s="58">
        <v>0.46527777777777801</v>
      </c>
      <c r="C2692" s="59" t="s">
        <v>2993</v>
      </c>
      <c r="D2692" s="59" t="s">
        <v>50</v>
      </c>
      <c r="E2692" s="60" t="s">
        <v>274</v>
      </c>
      <c r="F2692" s="59" t="s">
        <v>153</v>
      </c>
      <c r="G2692" s="60" t="s">
        <v>165</v>
      </c>
      <c r="H2692" s="59">
        <v>138.34</v>
      </c>
      <c r="I2692" s="140">
        <v>1410.2</v>
      </c>
      <c r="J2692" s="141">
        <v>195087.068</v>
      </c>
      <c r="K2692" s="59" t="s">
        <v>152</v>
      </c>
      <c r="L2692" s="59" t="s">
        <v>174</v>
      </c>
      <c r="M2692" s="60" t="s">
        <v>175</v>
      </c>
      <c r="N2692" s="61">
        <v>739446</v>
      </c>
      <c r="O2692" s="60" t="s">
        <v>155</v>
      </c>
      <c r="P2692" s="60" t="s">
        <v>275</v>
      </c>
      <c r="Q2692" s="60" t="s">
        <v>223</v>
      </c>
      <c r="R2692" s="60" t="s">
        <v>276</v>
      </c>
      <c r="S2692" s="62" t="s">
        <v>158</v>
      </c>
    </row>
    <row r="2693" spans="1:19" x14ac:dyDescent="0.2">
      <c r="A2693" s="57">
        <v>45780</v>
      </c>
      <c r="B2693" s="58">
        <v>0.49444444444444502</v>
      </c>
      <c r="C2693" s="59" t="s">
        <v>2994</v>
      </c>
      <c r="D2693" s="59" t="s">
        <v>70</v>
      </c>
      <c r="E2693" s="59" t="s">
        <v>421</v>
      </c>
      <c r="F2693" s="60" t="s">
        <v>186</v>
      </c>
      <c r="G2693" s="60" t="s">
        <v>187</v>
      </c>
      <c r="H2693" s="59">
        <v>10.15</v>
      </c>
      <c r="I2693" s="140">
        <v>1251.93</v>
      </c>
      <c r="J2693" s="141">
        <v>12707.05</v>
      </c>
      <c r="K2693" s="59" t="s">
        <v>152</v>
      </c>
      <c r="L2693" s="59" t="s">
        <v>167</v>
      </c>
      <c r="M2693" s="60" t="s">
        <v>168</v>
      </c>
      <c r="N2693" s="61"/>
      <c r="O2693" s="60" t="s">
        <v>383</v>
      </c>
      <c r="P2693" s="60" t="s">
        <v>393</v>
      </c>
      <c r="Q2693" s="60" t="s">
        <v>204</v>
      </c>
      <c r="R2693" s="60" t="s">
        <v>205</v>
      </c>
      <c r="S2693" s="62" t="s">
        <v>384</v>
      </c>
    </row>
    <row r="2694" spans="1:19" x14ac:dyDescent="0.2">
      <c r="A2694" s="57">
        <v>45780</v>
      </c>
      <c r="B2694" s="58">
        <v>0.5</v>
      </c>
      <c r="C2694" s="59" t="s">
        <v>2995</v>
      </c>
      <c r="D2694" s="59" t="s">
        <v>18</v>
      </c>
      <c r="E2694" s="59" t="s">
        <v>2749</v>
      </c>
      <c r="F2694" s="60" t="s">
        <v>150</v>
      </c>
      <c r="G2694" s="60" t="s">
        <v>151</v>
      </c>
      <c r="H2694" s="59">
        <v>442.97</v>
      </c>
      <c r="I2694" s="140">
        <v>1397</v>
      </c>
      <c r="J2694" s="141">
        <v>618828.94999999995</v>
      </c>
      <c r="K2694" s="59" t="s">
        <v>152</v>
      </c>
      <c r="L2694" s="59" t="s">
        <v>167</v>
      </c>
      <c r="M2694" s="60" t="s">
        <v>168</v>
      </c>
      <c r="N2694" s="61">
        <v>2469199</v>
      </c>
      <c r="O2694" s="60" t="s">
        <v>155</v>
      </c>
      <c r="P2694" s="60" t="s">
        <v>156</v>
      </c>
      <c r="Q2694" s="60" t="s">
        <v>156</v>
      </c>
      <c r="R2694" s="60" t="s">
        <v>157</v>
      </c>
      <c r="S2694" s="62" t="s">
        <v>158</v>
      </c>
    </row>
    <row r="2695" spans="1:19" x14ac:dyDescent="0.2">
      <c r="A2695" s="57">
        <v>45780</v>
      </c>
      <c r="B2695" s="58">
        <v>0.51527777777777795</v>
      </c>
      <c r="C2695" s="59" t="s">
        <v>2996</v>
      </c>
      <c r="D2695" s="59" t="s">
        <v>13</v>
      </c>
      <c r="E2695" s="59" t="s">
        <v>2997</v>
      </c>
      <c r="F2695" s="60" t="s">
        <v>150</v>
      </c>
      <c r="G2695" s="60" t="s">
        <v>151</v>
      </c>
      <c r="H2695" s="59">
        <v>715.75</v>
      </c>
      <c r="I2695" s="140">
        <v>1397</v>
      </c>
      <c r="J2695" s="141">
        <v>999899.96</v>
      </c>
      <c r="K2695" s="59" t="s">
        <v>152</v>
      </c>
      <c r="L2695" s="59" t="s">
        <v>167</v>
      </c>
      <c r="M2695" s="60" t="s">
        <v>168</v>
      </c>
      <c r="N2695" s="61">
        <v>622064</v>
      </c>
      <c r="O2695" s="60" t="s">
        <v>155</v>
      </c>
      <c r="P2695" s="60" t="s">
        <v>156</v>
      </c>
      <c r="Q2695" s="60" t="s">
        <v>156</v>
      </c>
      <c r="R2695" s="60" t="s">
        <v>157</v>
      </c>
      <c r="S2695" s="62" t="s">
        <v>158</v>
      </c>
    </row>
    <row r="2696" spans="1:19" x14ac:dyDescent="0.2">
      <c r="A2696" s="57">
        <v>45781</v>
      </c>
      <c r="B2696" s="58">
        <v>6.7361111111111094E-2</v>
      </c>
      <c r="C2696" s="59" t="s">
        <v>2998</v>
      </c>
      <c r="D2696" s="59" t="s">
        <v>9</v>
      </c>
      <c r="E2696" s="60" t="s">
        <v>213</v>
      </c>
      <c r="F2696" s="59" t="s">
        <v>150</v>
      </c>
      <c r="G2696" s="60" t="s">
        <v>151</v>
      </c>
      <c r="H2696" s="59">
        <v>403.26429999999999</v>
      </c>
      <c r="I2696" s="140">
        <v>1279</v>
      </c>
      <c r="J2696" s="141">
        <v>515775.04</v>
      </c>
      <c r="K2696" s="59" t="s">
        <v>152</v>
      </c>
      <c r="L2696" s="59" t="s">
        <v>153</v>
      </c>
      <c r="M2696" s="60" t="s">
        <v>154</v>
      </c>
      <c r="N2696" s="61">
        <v>1024416</v>
      </c>
      <c r="O2696" s="60" t="s">
        <v>155</v>
      </c>
      <c r="P2696" s="60" t="s">
        <v>156</v>
      </c>
      <c r="Q2696" s="60" t="s">
        <v>156</v>
      </c>
      <c r="R2696" s="60" t="s">
        <v>157</v>
      </c>
      <c r="S2696" s="62" t="s">
        <v>158</v>
      </c>
    </row>
    <row r="2697" spans="1:19" x14ac:dyDescent="0.2">
      <c r="A2697" s="57">
        <v>45781</v>
      </c>
      <c r="B2697" s="58">
        <v>0.28402777777777799</v>
      </c>
      <c r="C2697" s="59" t="s">
        <v>2999</v>
      </c>
      <c r="D2697" s="59" t="s">
        <v>11</v>
      </c>
      <c r="E2697" s="60" t="s">
        <v>149</v>
      </c>
      <c r="F2697" s="59" t="s">
        <v>150</v>
      </c>
      <c r="G2697" s="60" t="s">
        <v>151</v>
      </c>
      <c r="H2697" s="59">
        <v>380.14699999999999</v>
      </c>
      <c r="I2697" s="140">
        <v>1279</v>
      </c>
      <c r="J2697" s="141">
        <v>486208.01299999998</v>
      </c>
      <c r="K2697" s="59" t="s">
        <v>152</v>
      </c>
      <c r="L2697" s="59" t="s">
        <v>153</v>
      </c>
      <c r="M2697" s="60" t="s">
        <v>154</v>
      </c>
      <c r="N2697" s="61">
        <v>861186</v>
      </c>
      <c r="O2697" s="60" t="s">
        <v>155</v>
      </c>
      <c r="P2697" s="60" t="s">
        <v>156</v>
      </c>
      <c r="Q2697" s="60" t="s">
        <v>156</v>
      </c>
      <c r="R2697" s="60" t="s">
        <v>157</v>
      </c>
      <c r="S2697" s="62" t="s">
        <v>158</v>
      </c>
    </row>
    <row r="2698" spans="1:19" x14ac:dyDescent="0.2">
      <c r="A2698" s="57">
        <v>45781</v>
      </c>
      <c r="B2698" s="58">
        <v>0.41041666666666698</v>
      </c>
      <c r="C2698" s="59">
        <v>2655</v>
      </c>
      <c r="D2698" s="59" t="s">
        <v>16</v>
      </c>
      <c r="E2698" s="60" t="s">
        <v>162</v>
      </c>
      <c r="F2698" s="59" t="s">
        <v>150</v>
      </c>
      <c r="G2698" s="60" t="s">
        <v>151</v>
      </c>
      <c r="H2698" s="69">
        <v>380.47699999999998</v>
      </c>
      <c r="I2698" s="140">
        <v>1174.78</v>
      </c>
      <c r="J2698" s="141">
        <v>446977.28000000003</v>
      </c>
      <c r="K2698" s="59" t="s">
        <v>152</v>
      </c>
      <c r="L2698" s="59" t="s">
        <v>201</v>
      </c>
      <c r="M2698" s="60" t="s">
        <v>1820</v>
      </c>
      <c r="N2698" s="61">
        <v>325944</v>
      </c>
      <c r="O2698" s="60" t="s">
        <v>155</v>
      </c>
      <c r="P2698" s="60" t="s">
        <v>156</v>
      </c>
      <c r="Q2698" s="60" t="s">
        <v>156</v>
      </c>
      <c r="R2698" s="60" t="s">
        <v>157</v>
      </c>
      <c r="S2698" s="62" t="s">
        <v>158</v>
      </c>
    </row>
    <row r="2699" spans="1:19" x14ac:dyDescent="0.2">
      <c r="A2699" s="57">
        <v>45781</v>
      </c>
      <c r="B2699" s="58">
        <v>0.46388888888888902</v>
      </c>
      <c r="C2699" s="70" t="s">
        <v>3000</v>
      </c>
      <c r="D2699" s="59" t="s">
        <v>23</v>
      </c>
      <c r="E2699" s="60" t="s">
        <v>160</v>
      </c>
      <c r="F2699" s="59" t="s">
        <v>150</v>
      </c>
      <c r="G2699" s="60" t="s">
        <v>151</v>
      </c>
      <c r="H2699" s="59">
        <v>393.51209999999998</v>
      </c>
      <c r="I2699" s="140">
        <v>1279</v>
      </c>
      <c r="J2699" s="141">
        <v>503301.97600000002</v>
      </c>
      <c r="K2699" s="59" t="s">
        <v>152</v>
      </c>
      <c r="L2699" s="59" t="s">
        <v>153</v>
      </c>
      <c r="M2699" s="60" t="s">
        <v>154</v>
      </c>
      <c r="N2699" s="61">
        <v>1258836</v>
      </c>
      <c r="O2699" s="60" t="s">
        <v>155</v>
      </c>
      <c r="P2699" s="60" t="s">
        <v>156</v>
      </c>
      <c r="Q2699" s="60" t="s">
        <v>156</v>
      </c>
      <c r="R2699" s="60" t="s">
        <v>157</v>
      </c>
      <c r="S2699" s="62" t="s">
        <v>158</v>
      </c>
    </row>
    <row r="2700" spans="1:19" x14ac:dyDescent="0.2">
      <c r="A2700" s="57">
        <v>45781</v>
      </c>
      <c r="B2700" s="58">
        <v>0.46388888888888902</v>
      </c>
      <c r="C2700" s="70" t="s">
        <v>3000</v>
      </c>
      <c r="D2700" s="59" t="s">
        <v>23</v>
      </c>
      <c r="E2700" s="60" t="s">
        <v>160</v>
      </c>
      <c r="F2700" s="59" t="s">
        <v>415</v>
      </c>
      <c r="G2700" s="60" t="s">
        <v>416</v>
      </c>
      <c r="H2700" s="71">
        <v>0</v>
      </c>
      <c r="I2700" s="142" t="s">
        <v>3001</v>
      </c>
      <c r="J2700" s="143">
        <v>-6827.68</v>
      </c>
      <c r="K2700" s="59" t="s">
        <v>152</v>
      </c>
      <c r="L2700" s="59" t="s">
        <v>153</v>
      </c>
      <c r="M2700" s="60" t="s">
        <v>154</v>
      </c>
      <c r="N2700" s="61">
        <v>0</v>
      </c>
      <c r="O2700" s="60" t="s">
        <v>155</v>
      </c>
      <c r="P2700" s="60" t="s">
        <v>156</v>
      </c>
      <c r="Q2700" s="60" t="s">
        <v>156</v>
      </c>
      <c r="R2700" s="60" t="s">
        <v>157</v>
      </c>
      <c r="S2700" s="62" t="s">
        <v>158</v>
      </c>
    </row>
    <row r="2701" spans="1:19" x14ac:dyDescent="0.2">
      <c r="A2701" s="65">
        <v>45781</v>
      </c>
      <c r="B2701" s="66">
        <v>0.50347222222222199</v>
      </c>
      <c r="C2701" s="67" t="s">
        <v>3002</v>
      </c>
      <c r="D2701" s="67" t="s">
        <v>14</v>
      </c>
      <c r="E2701" s="68" t="s">
        <v>179</v>
      </c>
      <c r="F2701" s="67" t="s">
        <v>150</v>
      </c>
      <c r="G2701" s="68" t="s">
        <v>151</v>
      </c>
      <c r="H2701" s="67">
        <v>422.75099999999998</v>
      </c>
      <c r="I2701" s="142">
        <v>1175.08</v>
      </c>
      <c r="J2701" s="141">
        <v>496764.76</v>
      </c>
      <c r="K2701" s="67" t="s">
        <v>152</v>
      </c>
      <c r="L2701" s="67" t="s">
        <v>201</v>
      </c>
      <c r="M2701" s="68" t="s">
        <v>1820</v>
      </c>
      <c r="N2701" s="61">
        <v>624221</v>
      </c>
      <c r="O2701" s="68" t="s">
        <v>155</v>
      </c>
      <c r="P2701" s="68" t="s">
        <v>156</v>
      </c>
      <c r="Q2701" s="68" t="s">
        <v>156</v>
      </c>
      <c r="R2701" s="68" t="s">
        <v>157</v>
      </c>
      <c r="S2701" s="74" t="s">
        <v>158</v>
      </c>
    </row>
    <row r="2702" spans="1:19" x14ac:dyDescent="0.2">
      <c r="A2702" s="57">
        <v>45781</v>
      </c>
      <c r="B2702" s="58">
        <v>0.51111111111111096</v>
      </c>
      <c r="C2702" s="59" t="s">
        <v>3003</v>
      </c>
      <c r="D2702" s="59" t="s">
        <v>84</v>
      </c>
      <c r="E2702" s="60" t="s">
        <v>185</v>
      </c>
      <c r="F2702" s="59" t="s">
        <v>201</v>
      </c>
      <c r="G2702" s="60" t="s">
        <v>202</v>
      </c>
      <c r="H2702" s="59">
        <v>30.38</v>
      </c>
      <c r="I2702" s="140">
        <v>1439</v>
      </c>
      <c r="J2702" s="141">
        <v>43716.959999999999</v>
      </c>
      <c r="K2702" s="59" t="s">
        <v>152</v>
      </c>
      <c r="L2702" s="59" t="s">
        <v>850</v>
      </c>
      <c r="M2702" s="60" t="s">
        <v>3004</v>
      </c>
      <c r="N2702" s="61"/>
      <c r="O2702" s="60" t="s">
        <v>188</v>
      </c>
      <c r="P2702" s="60" t="s">
        <v>176</v>
      </c>
      <c r="Q2702" s="60" t="s">
        <v>176</v>
      </c>
      <c r="R2702" s="60" t="s">
        <v>960</v>
      </c>
      <c r="S2702" s="62" t="s">
        <v>176</v>
      </c>
    </row>
    <row r="2703" spans="1:19" x14ac:dyDescent="0.2">
      <c r="A2703" s="57">
        <v>45781</v>
      </c>
      <c r="B2703" s="58">
        <v>0.52847222222222201</v>
      </c>
      <c r="C2703" s="59">
        <v>3121</v>
      </c>
      <c r="D2703" s="59" t="s">
        <v>24</v>
      </c>
      <c r="E2703" s="60" t="s">
        <v>301</v>
      </c>
      <c r="F2703" s="59" t="s">
        <v>150</v>
      </c>
      <c r="G2703" s="60" t="s">
        <v>151</v>
      </c>
      <c r="H2703" s="59">
        <v>422.75200000000001</v>
      </c>
      <c r="I2703" s="140">
        <v>1175.08</v>
      </c>
      <c r="J2703" s="141">
        <v>496765.77</v>
      </c>
      <c r="K2703" s="59" t="s">
        <v>152</v>
      </c>
      <c r="L2703" s="59" t="s">
        <v>201</v>
      </c>
      <c r="M2703" s="60" t="s">
        <v>1820</v>
      </c>
      <c r="N2703" s="61"/>
      <c r="O2703" s="60" t="s">
        <v>155</v>
      </c>
      <c r="P2703" s="60" t="s">
        <v>156</v>
      </c>
      <c r="Q2703" s="60" t="s">
        <v>156</v>
      </c>
      <c r="R2703" s="60" t="s">
        <v>157</v>
      </c>
      <c r="S2703" s="62" t="s">
        <v>158</v>
      </c>
    </row>
    <row r="2704" spans="1:19" x14ac:dyDescent="0.2">
      <c r="A2704" s="57">
        <v>45781</v>
      </c>
      <c r="B2704" s="58">
        <v>0.655555555555556</v>
      </c>
      <c r="C2704" s="59">
        <v>60876</v>
      </c>
      <c r="D2704" s="59" t="s">
        <v>17</v>
      </c>
      <c r="E2704" s="60" t="s">
        <v>375</v>
      </c>
      <c r="F2704" s="59" t="s">
        <v>150</v>
      </c>
      <c r="G2704" s="60" t="s">
        <v>151</v>
      </c>
      <c r="H2704" s="59">
        <v>370.55200000000002</v>
      </c>
      <c r="I2704" s="140">
        <v>1279</v>
      </c>
      <c r="J2704" s="141">
        <v>473936.00799999997</v>
      </c>
      <c r="K2704" s="59" t="s">
        <v>152</v>
      </c>
      <c r="L2704" s="59" t="s">
        <v>153</v>
      </c>
      <c r="M2704" s="60" t="s">
        <v>154</v>
      </c>
      <c r="N2704" s="61">
        <v>124525</v>
      </c>
      <c r="O2704" s="60" t="s">
        <v>155</v>
      </c>
      <c r="P2704" s="60" t="s">
        <v>156</v>
      </c>
      <c r="Q2704" s="60" t="s">
        <v>156</v>
      </c>
      <c r="R2704" s="60" t="s">
        <v>157</v>
      </c>
      <c r="S2704" s="62" t="s">
        <v>158</v>
      </c>
    </row>
    <row r="2705" spans="1:19" x14ac:dyDescent="0.2">
      <c r="A2705" s="57">
        <v>45781</v>
      </c>
      <c r="B2705" s="58">
        <v>0.79930555555555605</v>
      </c>
      <c r="C2705" s="59" t="s">
        <v>3005</v>
      </c>
      <c r="D2705" s="59" t="s">
        <v>19</v>
      </c>
      <c r="E2705" s="60" t="s">
        <v>162</v>
      </c>
      <c r="F2705" s="59" t="s">
        <v>150</v>
      </c>
      <c r="G2705" s="60" t="s">
        <v>151</v>
      </c>
      <c r="H2705" s="59">
        <v>395.81709999999998</v>
      </c>
      <c r="I2705" s="140">
        <v>1279</v>
      </c>
      <c r="J2705" s="141">
        <v>506250.071</v>
      </c>
      <c r="K2705" s="59" t="s">
        <v>152</v>
      </c>
      <c r="L2705" s="59" t="s">
        <v>153</v>
      </c>
      <c r="M2705" s="60" t="s">
        <v>154</v>
      </c>
      <c r="N2705" s="61">
        <v>2360449</v>
      </c>
      <c r="O2705" s="60" t="s">
        <v>155</v>
      </c>
      <c r="P2705" s="60" t="s">
        <v>156</v>
      </c>
      <c r="Q2705" s="60" t="s">
        <v>156</v>
      </c>
      <c r="R2705" s="60" t="s">
        <v>157</v>
      </c>
      <c r="S2705" s="62" t="s">
        <v>158</v>
      </c>
    </row>
    <row r="2706" spans="1:19" x14ac:dyDescent="0.2">
      <c r="A2706" s="57">
        <v>45781</v>
      </c>
      <c r="B2706" s="58">
        <v>0.95138888888888895</v>
      </c>
      <c r="C2706" s="59" t="s">
        <v>3006</v>
      </c>
      <c r="D2706" s="59" t="s">
        <v>12</v>
      </c>
      <c r="E2706" s="60" t="s">
        <v>183</v>
      </c>
      <c r="F2706" s="59" t="s">
        <v>150</v>
      </c>
      <c r="G2706" s="60" t="s">
        <v>151</v>
      </c>
      <c r="H2706" s="59">
        <v>547.98800000000006</v>
      </c>
      <c r="I2706" s="140">
        <v>1397</v>
      </c>
      <c r="J2706" s="141">
        <v>765540.07</v>
      </c>
      <c r="K2706" s="59" t="s">
        <v>152</v>
      </c>
      <c r="L2706" s="59" t="s">
        <v>167</v>
      </c>
      <c r="M2706" s="60" t="s">
        <v>168</v>
      </c>
      <c r="N2706" s="61">
        <v>750854</v>
      </c>
      <c r="O2706" s="60" t="s">
        <v>155</v>
      </c>
      <c r="P2706" s="60" t="s">
        <v>156</v>
      </c>
      <c r="Q2706" s="60" t="s">
        <v>156</v>
      </c>
      <c r="R2706" s="60" t="s">
        <v>157</v>
      </c>
      <c r="S2706" s="62" t="s">
        <v>158</v>
      </c>
    </row>
    <row r="2707" spans="1:19" x14ac:dyDescent="0.2">
      <c r="A2707" s="57">
        <v>45782</v>
      </c>
      <c r="B2707" s="58">
        <v>0.26388888888888901</v>
      </c>
      <c r="C2707" s="59" t="s">
        <v>3007</v>
      </c>
      <c r="D2707" s="59" t="s">
        <v>27</v>
      </c>
      <c r="E2707" s="60" t="s">
        <v>2687</v>
      </c>
      <c r="F2707" s="59" t="s">
        <v>153</v>
      </c>
      <c r="G2707" s="60" t="s">
        <v>165</v>
      </c>
      <c r="H2707" s="59">
        <v>47.82</v>
      </c>
      <c r="I2707" s="140">
        <v>1386.7</v>
      </c>
      <c r="J2707" s="141">
        <v>66311.994000000006</v>
      </c>
      <c r="K2707" s="59" t="s">
        <v>152</v>
      </c>
      <c r="L2707" s="59" t="s">
        <v>174</v>
      </c>
      <c r="M2707" s="60" t="s">
        <v>175</v>
      </c>
      <c r="N2707" s="61">
        <v>128728</v>
      </c>
      <c r="O2707" s="60" t="s">
        <v>155</v>
      </c>
      <c r="P2707" s="60" t="s">
        <v>196</v>
      </c>
      <c r="Q2707" s="60" t="s">
        <v>197</v>
      </c>
      <c r="R2707" s="60" t="s">
        <v>198</v>
      </c>
      <c r="S2707" s="62" t="s">
        <v>158</v>
      </c>
    </row>
    <row r="2708" spans="1:19" x14ac:dyDescent="0.2">
      <c r="A2708" s="57">
        <v>45782</v>
      </c>
      <c r="B2708" s="58">
        <v>0.33402777777777798</v>
      </c>
      <c r="C2708" s="59">
        <v>60897</v>
      </c>
      <c r="D2708" s="59" t="s">
        <v>25</v>
      </c>
      <c r="E2708" s="60" t="s">
        <v>2887</v>
      </c>
      <c r="F2708" s="59" t="s">
        <v>150</v>
      </c>
      <c r="G2708" s="60" t="s">
        <v>151</v>
      </c>
      <c r="H2708" s="59">
        <v>391.11959999999999</v>
      </c>
      <c r="I2708" s="140">
        <v>1279</v>
      </c>
      <c r="J2708" s="141">
        <v>500241.96799999999</v>
      </c>
      <c r="K2708" s="59" t="s">
        <v>152</v>
      </c>
      <c r="L2708" s="59" t="s">
        <v>153</v>
      </c>
      <c r="M2708" s="60" t="s">
        <v>154</v>
      </c>
      <c r="N2708" s="61">
        <v>789860</v>
      </c>
      <c r="O2708" s="60" t="s">
        <v>155</v>
      </c>
      <c r="P2708" s="60" t="s">
        <v>156</v>
      </c>
      <c r="Q2708" s="60" t="s">
        <v>156</v>
      </c>
      <c r="R2708" s="60" t="s">
        <v>157</v>
      </c>
      <c r="S2708" s="62" t="s">
        <v>158</v>
      </c>
    </row>
    <row r="2709" spans="1:19" x14ac:dyDescent="0.2">
      <c r="A2709" s="57">
        <v>45782</v>
      </c>
      <c r="B2709" s="58">
        <v>0.344444444444444</v>
      </c>
      <c r="C2709" s="59" t="s">
        <v>3008</v>
      </c>
      <c r="D2709" s="59" t="s">
        <v>52</v>
      </c>
      <c r="E2709" s="60" t="s">
        <v>190</v>
      </c>
      <c r="F2709" s="59" t="s">
        <v>150</v>
      </c>
      <c r="G2709" s="60" t="s">
        <v>151</v>
      </c>
      <c r="H2709" s="59">
        <v>44.7271</v>
      </c>
      <c r="I2709" s="140">
        <v>1279</v>
      </c>
      <c r="J2709" s="141">
        <v>57205.961000000003</v>
      </c>
      <c r="K2709" s="59" t="s">
        <v>152</v>
      </c>
      <c r="L2709" s="59" t="s">
        <v>153</v>
      </c>
      <c r="M2709" s="60" t="s">
        <v>154</v>
      </c>
      <c r="N2709" s="61"/>
      <c r="O2709" s="60" t="s">
        <v>155</v>
      </c>
      <c r="P2709" s="60" t="s">
        <v>191</v>
      </c>
      <c r="Q2709" s="60" t="s">
        <v>192</v>
      </c>
      <c r="R2709" s="60" t="s">
        <v>193</v>
      </c>
      <c r="S2709" s="62" t="s">
        <v>158</v>
      </c>
    </row>
    <row r="2710" spans="1:19" x14ac:dyDescent="0.2">
      <c r="A2710" s="57">
        <v>45782</v>
      </c>
      <c r="B2710" s="58">
        <v>0.344444444444444</v>
      </c>
      <c r="C2710" s="59" t="s">
        <v>3009</v>
      </c>
      <c r="D2710" s="59" t="s">
        <v>57</v>
      </c>
      <c r="E2710" s="60" t="s">
        <v>3010</v>
      </c>
      <c r="F2710" s="59" t="s">
        <v>153</v>
      </c>
      <c r="G2710" s="60" t="s">
        <v>165</v>
      </c>
      <c r="H2710" s="59">
        <v>63.69</v>
      </c>
      <c r="I2710" s="140">
        <v>1526.12</v>
      </c>
      <c r="J2710" s="141">
        <v>97198.79</v>
      </c>
      <c r="K2710" s="59" t="s">
        <v>152</v>
      </c>
      <c r="L2710" s="59" t="s">
        <v>220</v>
      </c>
      <c r="M2710" s="60" t="s">
        <v>221</v>
      </c>
      <c r="N2710" s="61">
        <v>211420</v>
      </c>
      <c r="O2710" s="60" t="s">
        <v>155</v>
      </c>
      <c r="P2710" s="60" t="s">
        <v>246</v>
      </c>
      <c r="Q2710" s="60" t="s">
        <v>223</v>
      </c>
      <c r="R2710" s="60" t="s">
        <v>224</v>
      </c>
      <c r="S2710" s="62" t="s">
        <v>158</v>
      </c>
    </row>
    <row r="2711" spans="1:19" x14ac:dyDescent="0.2">
      <c r="A2711" s="65">
        <v>45782</v>
      </c>
      <c r="B2711" s="66">
        <v>0.36111111111111099</v>
      </c>
      <c r="C2711" s="67" t="s">
        <v>3011</v>
      </c>
      <c r="D2711" s="67" t="s">
        <v>63</v>
      </c>
      <c r="E2711" s="68" t="s">
        <v>2652</v>
      </c>
      <c r="F2711" s="67" t="s">
        <v>153</v>
      </c>
      <c r="G2711" s="68" t="s">
        <v>165</v>
      </c>
      <c r="H2711" s="67">
        <v>202.61</v>
      </c>
      <c r="I2711" s="140">
        <v>1386.7</v>
      </c>
      <c r="J2711" s="141">
        <v>280959.28700000001</v>
      </c>
      <c r="K2711" s="67" t="s">
        <v>152</v>
      </c>
      <c r="L2711" s="67" t="s">
        <v>174</v>
      </c>
      <c r="M2711" s="68" t="s">
        <v>175</v>
      </c>
      <c r="N2711" s="61"/>
      <c r="O2711" s="60" t="s">
        <v>155</v>
      </c>
      <c r="P2711" s="60" t="s">
        <v>196</v>
      </c>
      <c r="Q2711" s="60" t="s">
        <v>242</v>
      </c>
      <c r="R2711" s="60" t="s">
        <v>196</v>
      </c>
      <c r="S2711" s="62" t="s">
        <v>158</v>
      </c>
    </row>
    <row r="2712" spans="1:19" x14ac:dyDescent="0.2">
      <c r="A2712" s="57">
        <v>45782</v>
      </c>
      <c r="B2712" s="58">
        <v>0.38819444444444501</v>
      </c>
      <c r="C2712" s="59" t="s">
        <v>3012</v>
      </c>
      <c r="D2712" s="59" t="s">
        <v>7</v>
      </c>
      <c r="E2712" s="60" t="s">
        <v>181</v>
      </c>
      <c r="F2712" s="59" t="s">
        <v>150</v>
      </c>
      <c r="G2712" s="60" t="s">
        <v>151</v>
      </c>
      <c r="H2712" s="59">
        <v>385.4973</v>
      </c>
      <c r="I2712" s="140">
        <v>1279</v>
      </c>
      <c r="J2712" s="141">
        <v>493051.04700000002</v>
      </c>
      <c r="K2712" s="59" t="s">
        <v>152</v>
      </c>
      <c r="L2712" s="59" t="s">
        <v>153</v>
      </c>
      <c r="M2712" s="60" t="s">
        <v>154</v>
      </c>
      <c r="N2712" s="61">
        <v>550215</v>
      </c>
      <c r="O2712" s="60" t="s">
        <v>155</v>
      </c>
      <c r="P2712" s="60" t="s">
        <v>156</v>
      </c>
      <c r="Q2712" s="60" t="s">
        <v>156</v>
      </c>
      <c r="R2712" s="60" t="s">
        <v>157</v>
      </c>
      <c r="S2712" s="62" t="s">
        <v>158</v>
      </c>
    </row>
    <row r="2713" spans="1:19" x14ac:dyDescent="0.2">
      <c r="A2713" s="57">
        <v>45782</v>
      </c>
      <c r="B2713" s="58">
        <v>0.44374999999999998</v>
      </c>
      <c r="C2713" s="59" t="s">
        <v>3013</v>
      </c>
      <c r="D2713" s="59" t="s">
        <v>58</v>
      </c>
      <c r="E2713" s="60" t="s">
        <v>2687</v>
      </c>
      <c r="F2713" s="59" t="s">
        <v>218</v>
      </c>
      <c r="G2713" s="60" t="s">
        <v>219</v>
      </c>
      <c r="H2713" s="59">
        <v>61.45</v>
      </c>
      <c r="I2713" s="140">
        <v>1235.8</v>
      </c>
      <c r="J2713" s="141">
        <v>75939.91</v>
      </c>
      <c r="K2713" s="59" t="s">
        <v>152</v>
      </c>
      <c r="L2713" s="59" t="s">
        <v>174</v>
      </c>
      <c r="M2713" s="60" t="s">
        <v>175</v>
      </c>
      <c r="N2713" s="61"/>
      <c r="O2713" s="60" t="s">
        <v>155</v>
      </c>
      <c r="P2713" s="60" t="s">
        <v>210</v>
      </c>
      <c r="Q2713" s="60" t="s">
        <v>204</v>
      </c>
      <c r="R2713" s="60" t="s">
        <v>196</v>
      </c>
      <c r="S2713" s="62" t="s">
        <v>158</v>
      </c>
    </row>
    <row r="2714" spans="1:19" x14ac:dyDescent="0.2">
      <c r="A2714" s="57">
        <v>45782</v>
      </c>
      <c r="B2714" s="58">
        <v>0.47083333333333299</v>
      </c>
      <c r="C2714" s="59" t="s">
        <v>3014</v>
      </c>
      <c r="D2714" s="59" t="s">
        <v>21</v>
      </c>
      <c r="E2714" s="60" t="s">
        <v>2844</v>
      </c>
      <c r="F2714" s="59" t="s">
        <v>218</v>
      </c>
      <c r="G2714" s="60" t="s">
        <v>219</v>
      </c>
      <c r="H2714" s="59">
        <v>134.38999999999999</v>
      </c>
      <c r="I2714" s="140">
        <v>1235.8</v>
      </c>
      <c r="J2714" s="141">
        <v>166079.16200000001</v>
      </c>
      <c r="K2714" s="59" t="s">
        <v>152</v>
      </c>
      <c r="L2714" s="59" t="s">
        <v>174</v>
      </c>
      <c r="M2714" s="60" t="s">
        <v>175</v>
      </c>
      <c r="N2714" s="61">
        <v>1954408</v>
      </c>
      <c r="O2714" s="60" t="s">
        <v>155</v>
      </c>
      <c r="P2714" s="60" t="s">
        <v>156</v>
      </c>
      <c r="Q2714" s="60" t="s">
        <v>156</v>
      </c>
      <c r="R2714" s="60" t="s">
        <v>157</v>
      </c>
      <c r="S2714" s="62" t="s">
        <v>158</v>
      </c>
    </row>
    <row r="2715" spans="1:19" x14ac:dyDescent="0.2">
      <c r="A2715" s="57">
        <v>45782</v>
      </c>
      <c r="B2715" s="58">
        <v>0.47708333333333303</v>
      </c>
      <c r="C2715" s="59" t="s">
        <v>3015</v>
      </c>
      <c r="D2715" s="59" t="s">
        <v>21</v>
      </c>
      <c r="E2715" s="60" t="s">
        <v>2844</v>
      </c>
      <c r="F2715" s="59" t="s">
        <v>218</v>
      </c>
      <c r="G2715" s="60" t="s">
        <v>219</v>
      </c>
      <c r="H2715" s="59">
        <v>261.88</v>
      </c>
      <c r="I2715" s="140">
        <v>1235.8</v>
      </c>
      <c r="J2715" s="141">
        <v>323631.304</v>
      </c>
      <c r="K2715" s="59" t="s">
        <v>152</v>
      </c>
      <c r="L2715" s="59" t="s">
        <v>174</v>
      </c>
      <c r="M2715" s="60" t="s">
        <v>175</v>
      </c>
      <c r="N2715" s="61">
        <v>1954408</v>
      </c>
      <c r="O2715" s="60" t="s">
        <v>155</v>
      </c>
      <c r="P2715" s="60" t="s">
        <v>156</v>
      </c>
      <c r="Q2715" s="60" t="s">
        <v>156</v>
      </c>
      <c r="R2715" s="60" t="s">
        <v>157</v>
      </c>
      <c r="S2715" s="62" t="s">
        <v>158</v>
      </c>
    </row>
    <row r="2716" spans="1:19" x14ac:dyDescent="0.2">
      <c r="A2716" s="57">
        <v>45782</v>
      </c>
      <c r="B2716" s="58">
        <v>0.52430555555555602</v>
      </c>
      <c r="C2716" s="59" t="s">
        <v>3016</v>
      </c>
      <c r="D2716" s="59" t="s">
        <v>16</v>
      </c>
      <c r="E2716" s="59" t="s">
        <v>887</v>
      </c>
      <c r="F2716" s="60" t="s">
        <v>150</v>
      </c>
      <c r="G2716" s="60" t="s">
        <v>151</v>
      </c>
      <c r="H2716" s="59">
        <v>525.99</v>
      </c>
      <c r="I2716" s="140">
        <v>1369</v>
      </c>
      <c r="J2716" s="141">
        <v>720080.04</v>
      </c>
      <c r="K2716" s="59" t="s">
        <v>152</v>
      </c>
      <c r="L2716" s="59" t="s">
        <v>167</v>
      </c>
      <c r="M2716" s="60" t="s">
        <v>168</v>
      </c>
      <c r="N2716" s="61">
        <v>327051</v>
      </c>
      <c r="O2716" s="60" t="s">
        <v>155</v>
      </c>
      <c r="P2716" s="60" t="s">
        <v>156</v>
      </c>
      <c r="Q2716" s="60" t="s">
        <v>156</v>
      </c>
      <c r="R2716" s="60" t="s">
        <v>157</v>
      </c>
      <c r="S2716" s="62" t="s">
        <v>158</v>
      </c>
    </row>
    <row r="2717" spans="1:19" x14ac:dyDescent="0.2">
      <c r="A2717" s="57">
        <v>45782</v>
      </c>
      <c r="B2717" s="58">
        <v>0.56111111111111101</v>
      </c>
      <c r="C2717" s="59" t="s">
        <v>3017</v>
      </c>
      <c r="D2717" s="59" t="s">
        <v>29</v>
      </c>
      <c r="E2717" s="60" t="s">
        <v>2685</v>
      </c>
      <c r="F2717" s="59" t="s">
        <v>295</v>
      </c>
      <c r="G2717" s="60" t="s">
        <v>296</v>
      </c>
      <c r="H2717" s="59">
        <v>141.97999999999999</v>
      </c>
      <c r="I2717" s="140">
        <v>573</v>
      </c>
      <c r="J2717" s="141">
        <v>81354.539999999994</v>
      </c>
      <c r="K2717" s="59" t="s">
        <v>152</v>
      </c>
      <c r="L2717" s="59" t="s">
        <v>174</v>
      </c>
      <c r="M2717" s="60" t="s">
        <v>175</v>
      </c>
      <c r="N2717" s="61">
        <v>239.70400000000001</v>
      </c>
      <c r="O2717" s="60" t="s">
        <v>155</v>
      </c>
      <c r="P2717" s="60" t="s">
        <v>191</v>
      </c>
      <c r="Q2717" s="60" t="s">
        <v>297</v>
      </c>
      <c r="R2717" s="60" t="s">
        <v>193</v>
      </c>
      <c r="S2717" s="62" t="s">
        <v>158</v>
      </c>
    </row>
    <row r="2718" spans="1:19" x14ac:dyDescent="0.2">
      <c r="A2718" s="57">
        <v>45782</v>
      </c>
      <c r="B2718" s="58">
        <v>0.65</v>
      </c>
      <c r="C2718" s="59" t="s">
        <v>3018</v>
      </c>
      <c r="D2718" s="59" t="s">
        <v>23</v>
      </c>
      <c r="E2718" s="59" t="s">
        <v>160</v>
      </c>
      <c r="F2718" s="60" t="s">
        <v>150</v>
      </c>
      <c r="G2718" s="60" t="s">
        <v>151</v>
      </c>
      <c r="H2718" s="69">
        <v>331.99</v>
      </c>
      <c r="I2718" s="140">
        <v>1369.02</v>
      </c>
      <c r="J2718" s="141">
        <v>454499.92</v>
      </c>
      <c r="K2718" s="59" t="s">
        <v>152</v>
      </c>
      <c r="L2718" s="59" t="s">
        <v>167</v>
      </c>
      <c r="M2718" s="60" t="s">
        <v>168</v>
      </c>
      <c r="N2718" s="61">
        <v>1259946</v>
      </c>
      <c r="O2718" s="60" t="s">
        <v>155</v>
      </c>
      <c r="P2718" s="60" t="s">
        <v>156</v>
      </c>
      <c r="Q2718" s="60" t="s">
        <v>156</v>
      </c>
      <c r="R2718" s="60" t="s">
        <v>157</v>
      </c>
      <c r="S2718" s="62" t="s">
        <v>158</v>
      </c>
    </row>
    <row r="2719" spans="1:19" x14ac:dyDescent="0.2">
      <c r="A2719" s="57">
        <v>45782</v>
      </c>
      <c r="B2719" s="58">
        <v>0.65138888888888902</v>
      </c>
      <c r="C2719" s="70" t="s">
        <v>3019</v>
      </c>
      <c r="D2719" s="59" t="s">
        <v>13</v>
      </c>
      <c r="E2719" s="60" t="s">
        <v>347</v>
      </c>
      <c r="F2719" s="59" t="s">
        <v>150</v>
      </c>
      <c r="G2719" s="60" t="s">
        <v>151</v>
      </c>
      <c r="H2719" s="59">
        <v>447.6474</v>
      </c>
      <c r="I2719" s="140">
        <v>1279</v>
      </c>
      <c r="J2719" s="141">
        <v>572541.02500000002</v>
      </c>
      <c r="K2719" s="59" t="s">
        <v>152</v>
      </c>
      <c r="L2719" s="59" t="s">
        <v>153</v>
      </c>
      <c r="M2719" s="60" t="s">
        <v>154</v>
      </c>
      <c r="N2719" s="61">
        <v>623343</v>
      </c>
      <c r="O2719" s="60" t="s">
        <v>155</v>
      </c>
      <c r="P2719" s="60" t="s">
        <v>156</v>
      </c>
      <c r="Q2719" s="60" t="s">
        <v>156</v>
      </c>
      <c r="R2719" s="60" t="s">
        <v>157</v>
      </c>
      <c r="S2719" s="62" t="s">
        <v>158</v>
      </c>
    </row>
    <row r="2720" spans="1:19" x14ac:dyDescent="0.2">
      <c r="A2720" s="57">
        <v>45782</v>
      </c>
      <c r="B2720" s="58">
        <v>0.65138888888888902</v>
      </c>
      <c r="C2720" s="70" t="s">
        <v>3019</v>
      </c>
      <c r="D2720" s="59" t="s">
        <v>13</v>
      </c>
      <c r="E2720" s="60" t="s">
        <v>347</v>
      </c>
      <c r="F2720" s="59" t="s">
        <v>415</v>
      </c>
      <c r="G2720" s="60" t="s">
        <v>416</v>
      </c>
      <c r="H2720" s="71">
        <v>0</v>
      </c>
      <c r="I2720" s="142" t="s">
        <v>3020</v>
      </c>
      <c r="J2720" s="143">
        <v>-11450.82</v>
      </c>
      <c r="K2720" s="59" t="s">
        <v>152</v>
      </c>
      <c r="L2720" s="59" t="s">
        <v>153</v>
      </c>
      <c r="M2720" s="60" t="s">
        <v>154</v>
      </c>
      <c r="N2720" s="61">
        <v>0</v>
      </c>
      <c r="O2720" s="60" t="s">
        <v>155</v>
      </c>
      <c r="P2720" s="60" t="s">
        <v>156</v>
      </c>
      <c r="Q2720" s="60" t="s">
        <v>156</v>
      </c>
      <c r="R2720" s="60" t="s">
        <v>157</v>
      </c>
      <c r="S2720" s="62" t="s">
        <v>158</v>
      </c>
    </row>
    <row r="2721" spans="1:19" x14ac:dyDescent="0.2">
      <c r="A2721" s="57">
        <v>45782</v>
      </c>
      <c r="B2721" s="58">
        <v>0.65486111111111101</v>
      </c>
      <c r="C2721" s="59">
        <v>60930</v>
      </c>
      <c r="D2721" s="59" t="s">
        <v>18</v>
      </c>
      <c r="E2721" s="60" t="s">
        <v>238</v>
      </c>
      <c r="F2721" s="59" t="s">
        <v>150</v>
      </c>
      <c r="G2721" s="60" t="s">
        <v>151</v>
      </c>
      <c r="H2721" s="59">
        <v>463.06720000000001</v>
      </c>
      <c r="I2721" s="140">
        <v>1279</v>
      </c>
      <c r="J2721" s="141">
        <v>592262.94900000002</v>
      </c>
      <c r="K2721" s="59" t="s">
        <v>152</v>
      </c>
      <c r="L2721" s="59" t="s">
        <v>153</v>
      </c>
      <c r="M2721" s="60" t="s">
        <v>154</v>
      </c>
      <c r="N2721" s="61">
        <v>2470482</v>
      </c>
      <c r="O2721" s="60" t="s">
        <v>155</v>
      </c>
      <c r="P2721" s="60" t="s">
        <v>156</v>
      </c>
      <c r="Q2721" s="60" t="s">
        <v>156</v>
      </c>
      <c r="R2721" s="60" t="s">
        <v>157</v>
      </c>
      <c r="S2721" s="62" t="s">
        <v>158</v>
      </c>
    </row>
    <row r="2722" spans="1:19" x14ac:dyDescent="0.2">
      <c r="A2722" s="65">
        <v>45782</v>
      </c>
      <c r="B2722" s="66">
        <v>0.67430555555555605</v>
      </c>
      <c r="C2722" s="67" t="s">
        <v>3021</v>
      </c>
      <c r="D2722" s="67" t="s">
        <v>27</v>
      </c>
      <c r="E2722" s="68" t="s">
        <v>2687</v>
      </c>
      <c r="F2722" s="67" t="s">
        <v>153</v>
      </c>
      <c r="G2722" s="68" t="s">
        <v>165</v>
      </c>
      <c r="H2722" s="67">
        <v>41.52</v>
      </c>
      <c r="I2722" s="140">
        <v>1410.2</v>
      </c>
      <c r="J2722" s="141">
        <v>58551.504000000001</v>
      </c>
      <c r="K2722" s="67" t="s">
        <v>152</v>
      </c>
      <c r="L2722" s="67" t="s">
        <v>174</v>
      </c>
      <c r="M2722" s="68" t="s">
        <v>175</v>
      </c>
      <c r="N2722" s="61"/>
      <c r="O2722" s="60" t="s">
        <v>155</v>
      </c>
      <c r="P2722" s="60" t="s">
        <v>196</v>
      </c>
      <c r="Q2722" s="60" t="s">
        <v>197</v>
      </c>
      <c r="R2722" s="60" t="s">
        <v>198</v>
      </c>
      <c r="S2722" s="62" t="s">
        <v>158</v>
      </c>
    </row>
    <row r="2723" spans="1:19" x14ac:dyDescent="0.2">
      <c r="A2723" s="65">
        <v>45782</v>
      </c>
      <c r="B2723" s="66">
        <v>0.67708333333333304</v>
      </c>
      <c r="C2723" s="67" t="s">
        <v>3022</v>
      </c>
      <c r="D2723" s="67" t="s">
        <v>11</v>
      </c>
      <c r="E2723" s="68" t="s">
        <v>149</v>
      </c>
      <c r="F2723" s="67" t="s">
        <v>150</v>
      </c>
      <c r="G2723" s="68" t="s">
        <v>151</v>
      </c>
      <c r="H2723" s="67">
        <v>400</v>
      </c>
      <c r="I2723" s="142">
        <v>1369</v>
      </c>
      <c r="J2723" s="141">
        <v>547600</v>
      </c>
      <c r="K2723" s="67" t="s">
        <v>152</v>
      </c>
      <c r="L2723" s="67" t="s">
        <v>167</v>
      </c>
      <c r="M2723" s="68" t="s">
        <v>168</v>
      </c>
      <c r="N2723" s="61"/>
      <c r="O2723" s="60" t="s">
        <v>155</v>
      </c>
      <c r="P2723" s="60" t="s">
        <v>156</v>
      </c>
      <c r="Q2723" s="60" t="s">
        <v>156</v>
      </c>
      <c r="R2723" s="60" t="s">
        <v>157</v>
      </c>
      <c r="S2723" s="62" t="s">
        <v>158</v>
      </c>
    </row>
    <row r="2724" spans="1:19" x14ac:dyDescent="0.2">
      <c r="A2724" s="57">
        <v>45782</v>
      </c>
      <c r="B2724" s="58">
        <v>0.74097222222222203</v>
      </c>
      <c r="C2724" s="59" t="s">
        <v>3023</v>
      </c>
      <c r="D2724" s="59" t="s">
        <v>24</v>
      </c>
      <c r="E2724" s="59" t="s">
        <v>301</v>
      </c>
      <c r="F2724" s="60" t="s">
        <v>150</v>
      </c>
      <c r="G2724" s="60" t="s">
        <v>151</v>
      </c>
      <c r="H2724" s="59">
        <v>618.73</v>
      </c>
      <c r="I2724" s="140">
        <v>1368.99</v>
      </c>
      <c r="J2724" s="141">
        <v>847038.08</v>
      </c>
      <c r="K2724" s="59" t="s">
        <v>152</v>
      </c>
      <c r="L2724" s="59" t="s">
        <v>167</v>
      </c>
      <c r="M2724" s="60" t="s">
        <v>168</v>
      </c>
      <c r="N2724" s="61">
        <v>973408</v>
      </c>
      <c r="O2724" s="60" t="s">
        <v>155</v>
      </c>
      <c r="P2724" s="60" t="s">
        <v>156</v>
      </c>
      <c r="Q2724" s="60" t="s">
        <v>156</v>
      </c>
      <c r="R2724" s="60" t="s">
        <v>157</v>
      </c>
      <c r="S2724" s="62" t="s">
        <v>158</v>
      </c>
    </row>
    <row r="2725" spans="1:19" x14ac:dyDescent="0.2">
      <c r="A2725" s="57">
        <v>45782</v>
      </c>
      <c r="B2725" s="58">
        <v>0.75416666666666698</v>
      </c>
      <c r="C2725" s="59" t="s">
        <v>3024</v>
      </c>
      <c r="D2725" s="59" t="s">
        <v>101</v>
      </c>
      <c r="E2725" s="60" t="s">
        <v>2778</v>
      </c>
      <c r="F2725" s="59" t="s">
        <v>186</v>
      </c>
      <c r="G2725" s="60" t="s">
        <v>187</v>
      </c>
      <c r="H2725" s="59">
        <v>30</v>
      </c>
      <c r="I2725" s="140">
        <v>1214.7</v>
      </c>
      <c r="J2725" s="141">
        <v>36441</v>
      </c>
      <c r="K2725" s="59" t="s">
        <v>152</v>
      </c>
      <c r="L2725" s="59" t="s">
        <v>174</v>
      </c>
      <c r="M2725" s="60" t="s">
        <v>175</v>
      </c>
      <c r="N2725" s="61">
        <v>270091</v>
      </c>
      <c r="O2725" s="60" t="s">
        <v>155</v>
      </c>
      <c r="P2725" s="60" t="s">
        <v>236</v>
      </c>
      <c r="Q2725" s="60" t="s">
        <v>197</v>
      </c>
      <c r="R2725" s="60" t="s">
        <v>196</v>
      </c>
      <c r="S2725" s="62" t="s">
        <v>158</v>
      </c>
    </row>
    <row r="2726" spans="1:19" x14ac:dyDescent="0.2">
      <c r="A2726" s="57">
        <v>45782</v>
      </c>
      <c r="B2726" s="58">
        <v>0.77569444444444502</v>
      </c>
      <c r="C2726" s="59">
        <v>2679</v>
      </c>
      <c r="D2726" s="59" t="s">
        <v>22</v>
      </c>
      <c r="E2726" s="60" t="s">
        <v>887</v>
      </c>
      <c r="F2726" s="59" t="s">
        <v>150</v>
      </c>
      <c r="G2726" s="60" t="s">
        <v>151</v>
      </c>
      <c r="H2726" s="59">
        <v>421.98200000000003</v>
      </c>
      <c r="I2726" s="140">
        <v>1174.99</v>
      </c>
      <c r="J2726" s="141">
        <v>495824.19</v>
      </c>
      <c r="K2726" s="59" t="s">
        <v>152</v>
      </c>
      <c r="L2726" s="59" t="s">
        <v>201</v>
      </c>
      <c r="M2726" s="60" t="s">
        <v>1820</v>
      </c>
      <c r="N2726" s="61"/>
      <c r="O2726" s="60" t="s">
        <v>155</v>
      </c>
      <c r="P2726" s="60" t="s">
        <v>156</v>
      </c>
      <c r="Q2726" s="60" t="s">
        <v>156</v>
      </c>
      <c r="R2726" s="60" t="s">
        <v>157</v>
      </c>
      <c r="S2726" s="62" t="s">
        <v>158</v>
      </c>
    </row>
    <row r="2727" spans="1:19" x14ac:dyDescent="0.2">
      <c r="A2727" s="65">
        <v>45782</v>
      </c>
      <c r="B2727" s="66">
        <v>0.780555555555556</v>
      </c>
      <c r="C2727" s="67" t="s">
        <v>3025</v>
      </c>
      <c r="D2727" s="67" t="s">
        <v>99</v>
      </c>
      <c r="E2727" s="68" t="s">
        <v>3026</v>
      </c>
      <c r="F2727" s="67" t="s">
        <v>186</v>
      </c>
      <c r="G2727" s="68" t="s">
        <v>187</v>
      </c>
      <c r="H2727" s="67">
        <v>40.36</v>
      </c>
      <c r="I2727" s="140">
        <v>1226.5999999999999</v>
      </c>
      <c r="J2727" s="141">
        <v>49505.576000000001</v>
      </c>
      <c r="K2727" s="67" t="s">
        <v>152</v>
      </c>
      <c r="L2727" s="67" t="s">
        <v>174</v>
      </c>
      <c r="M2727" s="68" t="s">
        <v>175</v>
      </c>
      <c r="N2727" s="75">
        <v>277460</v>
      </c>
      <c r="O2727" s="60" t="s">
        <v>155</v>
      </c>
      <c r="P2727" s="60" t="s">
        <v>211</v>
      </c>
      <c r="Q2727" s="60" t="s">
        <v>204</v>
      </c>
      <c r="R2727" s="60" t="s">
        <v>211</v>
      </c>
      <c r="S2727" s="62" t="s">
        <v>158</v>
      </c>
    </row>
    <row r="2728" spans="1:19" x14ac:dyDescent="0.2">
      <c r="A2728" s="57">
        <v>45782</v>
      </c>
      <c r="B2728" s="58">
        <v>0.78402777777777799</v>
      </c>
      <c r="C2728" s="59" t="s">
        <v>3027</v>
      </c>
      <c r="D2728" s="59" t="s">
        <v>26</v>
      </c>
      <c r="E2728" s="60" t="s">
        <v>232</v>
      </c>
      <c r="F2728" s="59" t="s">
        <v>150</v>
      </c>
      <c r="G2728" s="60" t="s">
        <v>151</v>
      </c>
      <c r="H2728" s="59">
        <v>375.33699999999999</v>
      </c>
      <c r="I2728" s="140">
        <v>1279</v>
      </c>
      <c r="J2728" s="141">
        <v>480056.02299999999</v>
      </c>
      <c r="K2728" s="59" t="s">
        <v>152</v>
      </c>
      <c r="L2728" s="59" t="s">
        <v>153</v>
      </c>
      <c r="M2728" s="60" t="s">
        <v>154</v>
      </c>
      <c r="N2728" s="61">
        <v>172513</v>
      </c>
      <c r="O2728" s="60" t="s">
        <v>155</v>
      </c>
      <c r="P2728" s="60" t="s">
        <v>156</v>
      </c>
      <c r="Q2728" s="60" t="s">
        <v>156</v>
      </c>
      <c r="R2728" s="60" t="s">
        <v>157</v>
      </c>
      <c r="S2728" s="62" t="s">
        <v>158</v>
      </c>
    </row>
    <row r="2729" spans="1:19" x14ac:dyDescent="0.2">
      <c r="A2729" s="57">
        <v>45782</v>
      </c>
      <c r="B2729" s="58">
        <v>0.84166666666666701</v>
      </c>
      <c r="C2729" s="59" t="s">
        <v>3028</v>
      </c>
      <c r="D2729" s="59" t="s">
        <v>17</v>
      </c>
      <c r="E2729" s="59" t="s">
        <v>375</v>
      </c>
      <c r="F2729" s="60" t="s">
        <v>150</v>
      </c>
      <c r="G2729" s="60" t="s">
        <v>151</v>
      </c>
      <c r="H2729" s="59">
        <v>407.02</v>
      </c>
      <c r="I2729" s="140">
        <v>1369.01</v>
      </c>
      <c r="J2729" s="141">
        <v>557215.99</v>
      </c>
      <c r="K2729" s="59" t="s">
        <v>152</v>
      </c>
      <c r="L2729" s="59" t="s">
        <v>167</v>
      </c>
      <c r="M2729" s="60" t="s">
        <v>168</v>
      </c>
      <c r="N2729" s="61">
        <v>1257091</v>
      </c>
      <c r="O2729" s="60" t="s">
        <v>155</v>
      </c>
      <c r="P2729" s="60" t="s">
        <v>156</v>
      </c>
      <c r="Q2729" s="60" t="s">
        <v>156</v>
      </c>
      <c r="R2729" s="60" t="s">
        <v>157</v>
      </c>
      <c r="S2729" s="62" t="s">
        <v>158</v>
      </c>
    </row>
    <row r="2730" spans="1:19" x14ac:dyDescent="0.2">
      <c r="A2730" s="57">
        <v>45782</v>
      </c>
      <c r="B2730" s="58">
        <v>0.84861111111111098</v>
      </c>
      <c r="C2730" s="59" t="s">
        <v>3029</v>
      </c>
      <c r="D2730" s="59" t="s">
        <v>8</v>
      </c>
      <c r="E2730" s="60" t="s">
        <v>207</v>
      </c>
      <c r="F2730" s="59" t="s">
        <v>150</v>
      </c>
      <c r="G2730" s="60" t="s">
        <v>151</v>
      </c>
      <c r="H2730" s="59">
        <v>362.4941</v>
      </c>
      <c r="I2730" s="140">
        <v>1279</v>
      </c>
      <c r="J2730" s="141">
        <v>463629.95400000003</v>
      </c>
      <c r="K2730" s="59" t="s">
        <v>152</v>
      </c>
      <c r="L2730" s="59" t="s">
        <v>153</v>
      </c>
      <c r="M2730" s="60" t="s">
        <v>154</v>
      </c>
      <c r="N2730" s="61">
        <v>462792</v>
      </c>
      <c r="O2730" s="60" t="s">
        <v>155</v>
      </c>
      <c r="P2730" s="60" t="s">
        <v>156</v>
      </c>
      <c r="Q2730" s="60" t="s">
        <v>156</v>
      </c>
      <c r="R2730" s="60" t="s">
        <v>157</v>
      </c>
      <c r="S2730" s="62" t="s">
        <v>158</v>
      </c>
    </row>
    <row r="2731" spans="1:19" x14ac:dyDescent="0.2">
      <c r="A2731" s="65">
        <v>45782</v>
      </c>
      <c r="B2731" s="66">
        <v>0.88958333333333295</v>
      </c>
      <c r="C2731" s="67" t="s">
        <v>3030</v>
      </c>
      <c r="D2731" s="67" t="s">
        <v>14</v>
      </c>
      <c r="E2731" s="68" t="s">
        <v>171</v>
      </c>
      <c r="F2731" s="67" t="s">
        <v>150</v>
      </c>
      <c r="G2731" s="68" t="s">
        <v>151</v>
      </c>
      <c r="H2731" s="67">
        <v>524.55999999999995</v>
      </c>
      <c r="I2731" s="142">
        <v>1369</v>
      </c>
      <c r="J2731" s="141">
        <v>718121</v>
      </c>
      <c r="K2731" s="67" t="s">
        <v>152</v>
      </c>
      <c r="L2731" s="67" t="s">
        <v>167</v>
      </c>
      <c r="M2731" s="68" t="s">
        <v>168</v>
      </c>
      <c r="N2731" s="61"/>
      <c r="O2731" s="60" t="s">
        <v>155</v>
      </c>
      <c r="P2731" s="60" t="s">
        <v>156</v>
      </c>
      <c r="Q2731" s="60" t="s">
        <v>156</v>
      </c>
      <c r="R2731" s="60" t="s">
        <v>157</v>
      </c>
      <c r="S2731" s="62" t="s">
        <v>158</v>
      </c>
    </row>
    <row r="2732" spans="1:19" x14ac:dyDescent="0.2">
      <c r="A2732" s="57">
        <v>45783</v>
      </c>
      <c r="B2732" s="58">
        <v>9.7222222222222206E-3</v>
      </c>
      <c r="C2732" s="59" t="s">
        <v>3031</v>
      </c>
      <c r="D2732" s="59" t="s">
        <v>20</v>
      </c>
      <c r="E2732" s="59" t="s">
        <v>230</v>
      </c>
      <c r="F2732" s="60" t="s">
        <v>150</v>
      </c>
      <c r="G2732" s="60" t="s">
        <v>151</v>
      </c>
      <c r="H2732" s="59">
        <v>350.81</v>
      </c>
      <c r="I2732" s="140">
        <v>1368.98</v>
      </c>
      <c r="J2732" s="141">
        <v>480252.04</v>
      </c>
      <c r="K2732" s="59" t="s">
        <v>152</v>
      </c>
      <c r="L2732" s="59" t="s">
        <v>167</v>
      </c>
      <c r="M2732" s="60" t="s">
        <v>168</v>
      </c>
      <c r="N2732" s="61">
        <v>2206184</v>
      </c>
      <c r="O2732" s="60" t="s">
        <v>155</v>
      </c>
      <c r="P2732" s="60" t="s">
        <v>156</v>
      </c>
      <c r="Q2732" s="60" t="s">
        <v>156</v>
      </c>
      <c r="R2732" s="60" t="s">
        <v>157</v>
      </c>
      <c r="S2732" s="62" t="s">
        <v>158</v>
      </c>
    </row>
    <row r="2733" spans="1:19" x14ac:dyDescent="0.2">
      <c r="A2733" s="57">
        <v>45783</v>
      </c>
      <c r="B2733" s="58">
        <v>0.35347222222222202</v>
      </c>
      <c r="C2733" s="59">
        <v>61930</v>
      </c>
      <c r="D2733" s="59" t="s">
        <v>41</v>
      </c>
      <c r="E2733" s="60" t="s">
        <v>215</v>
      </c>
      <c r="F2733" s="59" t="s">
        <v>153</v>
      </c>
      <c r="G2733" s="60" t="s">
        <v>165</v>
      </c>
      <c r="H2733" s="59">
        <v>44.497</v>
      </c>
      <c r="I2733" s="140">
        <v>1505</v>
      </c>
      <c r="J2733" s="141">
        <v>66967.985000000001</v>
      </c>
      <c r="K2733" s="59" t="s">
        <v>152</v>
      </c>
      <c r="L2733" s="59" t="s">
        <v>153</v>
      </c>
      <c r="M2733" s="60" t="s">
        <v>154</v>
      </c>
      <c r="N2733" s="61">
        <v>54296</v>
      </c>
      <c r="O2733" s="60" t="s">
        <v>155</v>
      </c>
      <c r="P2733" s="60" t="s">
        <v>191</v>
      </c>
      <c r="Q2733" s="60" t="s">
        <v>204</v>
      </c>
      <c r="R2733" s="60" t="s">
        <v>193</v>
      </c>
      <c r="S2733" s="62" t="s">
        <v>158</v>
      </c>
    </row>
    <row r="2734" spans="1:19" x14ac:dyDescent="0.2">
      <c r="A2734" s="57">
        <v>45783</v>
      </c>
      <c r="B2734" s="58">
        <v>0.359722222222222</v>
      </c>
      <c r="C2734" s="59" t="s">
        <v>3032</v>
      </c>
      <c r="D2734" s="59" t="s">
        <v>109</v>
      </c>
      <c r="E2734" s="60" t="s">
        <v>2953</v>
      </c>
      <c r="F2734" s="59" t="s">
        <v>201</v>
      </c>
      <c r="G2734" s="60" t="s">
        <v>202</v>
      </c>
      <c r="H2734" s="59">
        <v>40.53</v>
      </c>
      <c r="I2734" s="140">
        <v>1387.7</v>
      </c>
      <c r="J2734" s="141">
        <v>56243.481</v>
      </c>
      <c r="K2734" s="59" t="s">
        <v>152</v>
      </c>
      <c r="L2734" s="59" t="s">
        <v>174</v>
      </c>
      <c r="M2734" s="60" t="s">
        <v>175</v>
      </c>
      <c r="N2734" s="61"/>
      <c r="O2734" s="60" t="s">
        <v>188</v>
      </c>
      <c r="P2734" s="60" t="s">
        <v>467</v>
      </c>
      <c r="Q2734" s="59"/>
      <c r="R2734" s="60" t="s">
        <v>268</v>
      </c>
      <c r="S2734" s="62" t="s">
        <v>176</v>
      </c>
    </row>
    <row r="2735" spans="1:19" x14ac:dyDescent="0.2">
      <c r="A2735" s="57">
        <v>45783</v>
      </c>
      <c r="B2735" s="58">
        <v>0.36666666666666697</v>
      </c>
      <c r="C2735" s="59" t="s">
        <v>3033</v>
      </c>
      <c r="D2735" s="59" t="s">
        <v>54</v>
      </c>
      <c r="E2735" s="60" t="s">
        <v>2757</v>
      </c>
      <c r="F2735" s="59" t="s">
        <v>153</v>
      </c>
      <c r="G2735" s="60" t="s">
        <v>165</v>
      </c>
      <c r="H2735" s="59">
        <v>52.79</v>
      </c>
      <c r="I2735" s="140">
        <v>1376.9</v>
      </c>
      <c r="J2735" s="141">
        <v>72686.551000000007</v>
      </c>
      <c r="K2735" s="59" t="s">
        <v>152</v>
      </c>
      <c r="L2735" s="59" t="s">
        <v>174</v>
      </c>
      <c r="M2735" s="60" t="s">
        <v>175</v>
      </c>
      <c r="N2735" s="61"/>
      <c r="O2735" s="60" t="s">
        <v>155</v>
      </c>
      <c r="P2735" s="60" t="s">
        <v>246</v>
      </c>
      <c r="Q2735" s="60" t="s">
        <v>223</v>
      </c>
      <c r="R2735" s="60" t="s">
        <v>224</v>
      </c>
      <c r="S2735" s="62" t="s">
        <v>158</v>
      </c>
    </row>
    <row r="2736" spans="1:19" x14ac:dyDescent="0.2">
      <c r="A2736" s="57">
        <v>45783</v>
      </c>
      <c r="B2736" s="58">
        <v>0.46527777777777801</v>
      </c>
      <c r="C2736" s="59" t="s">
        <v>3034</v>
      </c>
      <c r="D2736" s="59" t="s">
        <v>39</v>
      </c>
      <c r="E2736" s="59" t="s">
        <v>2948</v>
      </c>
      <c r="F2736" s="60" t="s">
        <v>150</v>
      </c>
      <c r="G2736" s="60" t="s">
        <v>151</v>
      </c>
      <c r="H2736" s="59">
        <v>66.510000000000005</v>
      </c>
      <c r="I2736" s="140">
        <v>1368.92</v>
      </c>
      <c r="J2736" s="141">
        <v>91046.99</v>
      </c>
      <c r="K2736" s="59" t="s">
        <v>152</v>
      </c>
      <c r="L2736" s="59" t="s">
        <v>167</v>
      </c>
      <c r="M2736" s="60" t="s">
        <v>168</v>
      </c>
      <c r="N2736" s="61">
        <v>165101</v>
      </c>
      <c r="O2736" s="60" t="s">
        <v>155</v>
      </c>
      <c r="P2736" s="60" t="s">
        <v>210</v>
      </c>
      <c r="Q2736" s="60" t="s">
        <v>204</v>
      </c>
      <c r="R2736" s="60" t="s">
        <v>211</v>
      </c>
      <c r="S2736" s="62" t="s">
        <v>158</v>
      </c>
    </row>
    <row r="2737" spans="1:19" x14ac:dyDescent="0.2">
      <c r="A2737" s="57">
        <v>45783</v>
      </c>
      <c r="B2737" s="58">
        <v>0.47013888888888899</v>
      </c>
      <c r="C2737" s="59" t="s">
        <v>3035</v>
      </c>
      <c r="D2737" s="59" t="s">
        <v>47</v>
      </c>
      <c r="E2737" s="60" t="s">
        <v>2961</v>
      </c>
      <c r="F2737" s="59" t="s">
        <v>153</v>
      </c>
      <c r="G2737" s="60" t="s">
        <v>165</v>
      </c>
      <c r="H2737" s="59">
        <v>10.78</v>
      </c>
      <c r="I2737" s="140">
        <v>1410.2</v>
      </c>
      <c r="J2737" s="141">
        <v>15201.956</v>
      </c>
      <c r="K2737" s="59" t="s">
        <v>152</v>
      </c>
      <c r="L2737" s="59" t="s">
        <v>174</v>
      </c>
      <c r="M2737" s="60" t="s">
        <v>175</v>
      </c>
      <c r="N2737" s="61">
        <v>419492</v>
      </c>
      <c r="O2737" s="60" t="s">
        <v>155</v>
      </c>
      <c r="P2737" s="60" t="s">
        <v>276</v>
      </c>
      <c r="Q2737" s="60" t="s">
        <v>339</v>
      </c>
      <c r="R2737" s="60" t="s">
        <v>276</v>
      </c>
      <c r="S2737" s="62" t="s">
        <v>158</v>
      </c>
    </row>
    <row r="2738" spans="1:19" x14ac:dyDescent="0.2">
      <c r="A2738" s="57">
        <v>45783</v>
      </c>
      <c r="B2738" s="58">
        <v>0.47222222222222199</v>
      </c>
      <c r="C2738" s="59" t="s">
        <v>3036</v>
      </c>
      <c r="D2738" s="59" t="s">
        <v>15</v>
      </c>
      <c r="E2738" s="59" t="s">
        <v>164</v>
      </c>
      <c r="F2738" s="60" t="s">
        <v>150</v>
      </c>
      <c r="G2738" s="60" t="s">
        <v>151</v>
      </c>
      <c r="H2738" s="59">
        <v>467.41</v>
      </c>
      <c r="I2738" s="140">
        <v>1369</v>
      </c>
      <c r="J2738" s="141">
        <v>639884.02</v>
      </c>
      <c r="K2738" s="59" t="s">
        <v>152</v>
      </c>
      <c r="L2738" s="59" t="s">
        <v>167</v>
      </c>
      <c r="M2738" s="60" t="s">
        <v>168</v>
      </c>
      <c r="N2738" s="61">
        <v>403846</v>
      </c>
      <c r="O2738" s="60" t="s">
        <v>155</v>
      </c>
      <c r="P2738" s="60" t="s">
        <v>156</v>
      </c>
      <c r="Q2738" s="60" t="s">
        <v>156</v>
      </c>
      <c r="R2738" s="60" t="s">
        <v>157</v>
      </c>
      <c r="S2738" s="62" t="s">
        <v>158</v>
      </c>
    </row>
    <row r="2739" spans="1:19" x14ac:dyDescent="0.2">
      <c r="A2739" s="57">
        <v>45783</v>
      </c>
      <c r="B2739" s="58">
        <v>0.55208333333333304</v>
      </c>
      <c r="C2739" s="59" t="s">
        <v>3037</v>
      </c>
      <c r="D2739" s="59" t="s">
        <v>25</v>
      </c>
      <c r="E2739" s="60" t="s">
        <v>3038</v>
      </c>
      <c r="F2739" s="59" t="s">
        <v>218</v>
      </c>
      <c r="G2739" s="60" t="s">
        <v>219</v>
      </c>
      <c r="H2739" s="59">
        <v>374.59</v>
      </c>
      <c r="I2739" s="140">
        <v>1235.8</v>
      </c>
      <c r="J2739" s="141">
        <v>462918.32199999999</v>
      </c>
      <c r="K2739" s="59" t="s">
        <v>152</v>
      </c>
      <c r="L2739" s="59" t="s">
        <v>174</v>
      </c>
      <c r="M2739" s="60" t="s">
        <v>175</v>
      </c>
      <c r="N2739" s="61">
        <v>790979</v>
      </c>
      <c r="O2739" s="60" t="s">
        <v>155</v>
      </c>
      <c r="P2739" s="60" t="s">
        <v>156</v>
      </c>
      <c r="Q2739" s="60" t="s">
        <v>156</v>
      </c>
      <c r="R2739" s="60" t="s">
        <v>157</v>
      </c>
      <c r="S2739" s="62" t="s">
        <v>158</v>
      </c>
    </row>
    <row r="2740" spans="1:19" x14ac:dyDescent="0.2">
      <c r="A2740" s="57">
        <v>45783</v>
      </c>
      <c r="B2740" s="58">
        <v>0.57083333333333297</v>
      </c>
      <c r="C2740" s="59">
        <v>60990</v>
      </c>
      <c r="D2740" s="59" t="s">
        <v>23</v>
      </c>
      <c r="E2740" s="60" t="s">
        <v>160</v>
      </c>
      <c r="F2740" s="59" t="s">
        <v>150</v>
      </c>
      <c r="G2740" s="60" t="s">
        <v>151</v>
      </c>
      <c r="H2740" s="69">
        <v>361.2869</v>
      </c>
      <c r="I2740" s="140">
        <v>1279</v>
      </c>
      <c r="J2740" s="141">
        <v>462085.94500000001</v>
      </c>
      <c r="K2740" s="59" t="s">
        <v>152</v>
      </c>
      <c r="L2740" s="59" t="s">
        <v>153</v>
      </c>
      <c r="M2740" s="60" t="s">
        <v>154</v>
      </c>
      <c r="N2740" s="61">
        <v>1261045</v>
      </c>
      <c r="O2740" s="60" t="s">
        <v>155</v>
      </c>
      <c r="P2740" s="60" t="s">
        <v>156</v>
      </c>
      <c r="Q2740" s="60" t="s">
        <v>156</v>
      </c>
      <c r="R2740" s="60" t="s">
        <v>157</v>
      </c>
      <c r="S2740" s="62" t="s">
        <v>158</v>
      </c>
    </row>
    <row r="2741" spans="1:19" x14ac:dyDescent="0.2">
      <c r="A2741" s="57">
        <v>45783</v>
      </c>
      <c r="B2741" s="58">
        <v>0.57569444444444395</v>
      </c>
      <c r="C2741" s="70" t="s">
        <v>3039</v>
      </c>
      <c r="D2741" s="59" t="s">
        <v>10</v>
      </c>
      <c r="E2741" s="60" t="s">
        <v>228</v>
      </c>
      <c r="F2741" s="59" t="s">
        <v>150</v>
      </c>
      <c r="G2741" s="60" t="s">
        <v>151</v>
      </c>
      <c r="H2741" s="59">
        <v>328.52229999999997</v>
      </c>
      <c r="I2741" s="140">
        <v>1279</v>
      </c>
      <c r="J2741" s="141">
        <v>420180.022</v>
      </c>
      <c r="K2741" s="59" t="s">
        <v>152</v>
      </c>
      <c r="L2741" s="59" t="s">
        <v>153</v>
      </c>
      <c r="M2741" s="60" t="s">
        <v>154</v>
      </c>
      <c r="N2741" s="61">
        <v>1003579</v>
      </c>
      <c r="O2741" s="60" t="s">
        <v>155</v>
      </c>
      <c r="P2741" s="60" t="s">
        <v>156</v>
      </c>
      <c r="Q2741" s="60" t="s">
        <v>156</v>
      </c>
      <c r="R2741" s="60" t="s">
        <v>157</v>
      </c>
      <c r="S2741" s="62" t="s">
        <v>158</v>
      </c>
    </row>
    <row r="2742" spans="1:19" x14ac:dyDescent="0.2">
      <c r="A2742" s="57">
        <v>45783</v>
      </c>
      <c r="B2742" s="58">
        <v>0.57569444444444395</v>
      </c>
      <c r="C2742" s="70" t="s">
        <v>3039</v>
      </c>
      <c r="D2742" s="59" t="s">
        <v>10</v>
      </c>
      <c r="E2742" s="60" t="s">
        <v>228</v>
      </c>
      <c r="F2742" s="59" t="s">
        <v>415</v>
      </c>
      <c r="G2742" s="60" t="s">
        <v>416</v>
      </c>
      <c r="H2742" s="71">
        <v>0</v>
      </c>
      <c r="I2742" s="142" t="s">
        <v>3040</v>
      </c>
      <c r="J2742" s="143">
        <v>-8403.6</v>
      </c>
      <c r="K2742" s="59" t="s">
        <v>152</v>
      </c>
      <c r="L2742" s="59" t="s">
        <v>153</v>
      </c>
      <c r="M2742" s="60" t="s">
        <v>154</v>
      </c>
      <c r="N2742" s="61">
        <v>0</v>
      </c>
      <c r="O2742" s="60" t="s">
        <v>155</v>
      </c>
      <c r="P2742" s="60" t="s">
        <v>156</v>
      </c>
      <c r="Q2742" s="60" t="s">
        <v>156</v>
      </c>
      <c r="R2742" s="60" t="s">
        <v>157</v>
      </c>
      <c r="S2742" s="62" t="s">
        <v>158</v>
      </c>
    </row>
    <row r="2743" spans="1:19" x14ac:dyDescent="0.2">
      <c r="A2743" s="57">
        <v>45783</v>
      </c>
      <c r="B2743" s="58">
        <v>0.57569444444444395</v>
      </c>
      <c r="C2743" s="59" t="s">
        <v>3041</v>
      </c>
      <c r="D2743" s="59" t="s">
        <v>80</v>
      </c>
      <c r="E2743" s="60" t="s">
        <v>2677</v>
      </c>
      <c r="F2743" s="59" t="s">
        <v>201</v>
      </c>
      <c r="G2743" s="60" t="s">
        <v>202</v>
      </c>
      <c r="H2743" s="59">
        <v>33.68</v>
      </c>
      <c r="I2743" s="140">
        <v>1416.1</v>
      </c>
      <c r="J2743" s="141">
        <v>47694.248</v>
      </c>
      <c r="K2743" s="59" t="s">
        <v>152</v>
      </c>
      <c r="L2743" s="59" t="s">
        <v>174</v>
      </c>
      <c r="M2743" s="60" t="s">
        <v>175</v>
      </c>
      <c r="N2743" s="61"/>
      <c r="O2743" s="60" t="s">
        <v>188</v>
      </c>
      <c r="P2743" s="60" t="s">
        <v>176</v>
      </c>
      <c r="Q2743" s="59"/>
      <c r="R2743" s="60" t="s">
        <v>268</v>
      </c>
      <c r="S2743" s="62" t="s">
        <v>176</v>
      </c>
    </row>
    <row r="2744" spans="1:19" x14ac:dyDescent="0.2">
      <c r="A2744" s="57">
        <v>45783</v>
      </c>
      <c r="B2744" s="58">
        <v>0.61666666666666703</v>
      </c>
      <c r="C2744" s="59" t="s">
        <v>3042</v>
      </c>
      <c r="D2744" s="59" t="s">
        <v>63</v>
      </c>
      <c r="E2744" s="60" t="s">
        <v>2652</v>
      </c>
      <c r="F2744" s="59" t="s">
        <v>153</v>
      </c>
      <c r="G2744" s="60" t="s">
        <v>165</v>
      </c>
      <c r="H2744" s="59">
        <v>175.12</v>
      </c>
      <c r="I2744" s="140">
        <v>1410.2</v>
      </c>
      <c r="J2744" s="141">
        <v>246954.22399999999</v>
      </c>
      <c r="K2744" s="59" t="s">
        <v>152</v>
      </c>
      <c r="L2744" s="59" t="s">
        <v>174</v>
      </c>
      <c r="M2744" s="60" t="s">
        <v>175</v>
      </c>
      <c r="N2744" s="61">
        <v>95470</v>
      </c>
      <c r="O2744" s="60" t="s">
        <v>155</v>
      </c>
      <c r="P2744" s="60" t="s">
        <v>196</v>
      </c>
      <c r="Q2744" s="60" t="s">
        <v>242</v>
      </c>
      <c r="R2744" s="60" t="s">
        <v>196</v>
      </c>
      <c r="S2744" s="62" t="s">
        <v>158</v>
      </c>
    </row>
    <row r="2745" spans="1:19" x14ac:dyDescent="0.2">
      <c r="A2745" s="57">
        <v>45783</v>
      </c>
      <c r="B2745" s="58">
        <v>0.63333333333333297</v>
      </c>
      <c r="C2745" s="59" t="s">
        <v>3043</v>
      </c>
      <c r="D2745" s="59" t="s">
        <v>12</v>
      </c>
      <c r="E2745" s="60" t="s">
        <v>183</v>
      </c>
      <c r="F2745" s="59" t="s">
        <v>150</v>
      </c>
      <c r="G2745" s="60" t="s">
        <v>151</v>
      </c>
      <c r="H2745" s="59">
        <v>439.93979999999999</v>
      </c>
      <c r="I2745" s="140">
        <v>1279</v>
      </c>
      <c r="J2745" s="141">
        <v>562683.00399999996</v>
      </c>
      <c r="K2745" s="59" t="s">
        <v>152</v>
      </c>
      <c r="L2745" s="59" t="s">
        <v>153</v>
      </c>
      <c r="M2745" s="60" t="s">
        <v>154</v>
      </c>
      <c r="N2745" s="61">
        <v>751960</v>
      </c>
      <c r="O2745" s="60" t="s">
        <v>155</v>
      </c>
      <c r="P2745" s="60" t="s">
        <v>156</v>
      </c>
      <c r="Q2745" s="60" t="s">
        <v>156</v>
      </c>
      <c r="R2745" s="60" t="s">
        <v>157</v>
      </c>
      <c r="S2745" s="62" t="s">
        <v>158</v>
      </c>
    </row>
    <row r="2746" spans="1:19" x14ac:dyDescent="0.2">
      <c r="A2746" s="57">
        <v>45783</v>
      </c>
      <c r="B2746" s="58">
        <v>0.63958333333333295</v>
      </c>
      <c r="C2746" s="59" t="s">
        <v>3044</v>
      </c>
      <c r="D2746" s="59" t="s">
        <v>84</v>
      </c>
      <c r="E2746" s="60" t="s">
        <v>2760</v>
      </c>
      <c r="F2746" s="59" t="s">
        <v>201</v>
      </c>
      <c r="G2746" s="60" t="s">
        <v>202</v>
      </c>
      <c r="H2746" s="59">
        <v>53.15</v>
      </c>
      <c r="I2746" s="140">
        <v>1410.2</v>
      </c>
      <c r="J2746" s="141">
        <v>74952.13</v>
      </c>
      <c r="K2746" s="59" t="s">
        <v>152</v>
      </c>
      <c r="L2746" s="59" t="s">
        <v>174</v>
      </c>
      <c r="M2746" s="60" t="s">
        <v>175</v>
      </c>
      <c r="N2746" s="61"/>
      <c r="O2746" s="60" t="s">
        <v>188</v>
      </c>
      <c r="P2746" s="60" t="s">
        <v>176</v>
      </c>
      <c r="Q2746" s="60" t="s">
        <v>176</v>
      </c>
      <c r="R2746" s="60" t="s">
        <v>960</v>
      </c>
      <c r="S2746" s="62" t="s">
        <v>176</v>
      </c>
    </row>
    <row r="2747" spans="1:19" x14ac:dyDescent="0.2">
      <c r="A2747" s="65">
        <v>45783</v>
      </c>
      <c r="B2747" s="66">
        <v>0.64791666666666703</v>
      </c>
      <c r="C2747" s="67" t="s">
        <v>3045</v>
      </c>
      <c r="D2747" s="67" t="s">
        <v>26</v>
      </c>
      <c r="E2747" s="68" t="s">
        <v>2749</v>
      </c>
      <c r="F2747" s="67" t="s">
        <v>150</v>
      </c>
      <c r="G2747" s="68" t="s">
        <v>151</v>
      </c>
      <c r="H2747" s="67">
        <v>441.07</v>
      </c>
      <c r="I2747" s="142">
        <v>1368.99</v>
      </c>
      <c r="J2747" s="141">
        <v>603818.93999999994</v>
      </c>
      <c r="K2747" s="67" t="s">
        <v>152</v>
      </c>
      <c r="L2747" s="67" t="s">
        <v>167</v>
      </c>
      <c r="M2747" s="68" t="s">
        <v>168</v>
      </c>
      <c r="N2747" s="61"/>
      <c r="O2747" s="60" t="s">
        <v>155</v>
      </c>
      <c r="P2747" s="60" t="s">
        <v>156</v>
      </c>
      <c r="Q2747" s="60" t="s">
        <v>156</v>
      </c>
      <c r="R2747" s="60" t="s">
        <v>157</v>
      </c>
      <c r="S2747" s="62" t="s">
        <v>158</v>
      </c>
    </row>
    <row r="2748" spans="1:19" x14ac:dyDescent="0.2">
      <c r="A2748" s="65">
        <v>45783</v>
      </c>
      <c r="B2748" s="66">
        <v>0.66805555555555596</v>
      </c>
      <c r="C2748" s="67" t="s">
        <v>3046</v>
      </c>
      <c r="D2748" s="67" t="s">
        <v>22</v>
      </c>
      <c r="E2748" s="68" t="s">
        <v>944</v>
      </c>
      <c r="F2748" s="67" t="s">
        <v>150</v>
      </c>
      <c r="G2748" s="68" t="s">
        <v>151</v>
      </c>
      <c r="H2748" s="67">
        <v>438.14</v>
      </c>
      <c r="I2748" s="142">
        <v>1369.01</v>
      </c>
      <c r="J2748" s="141">
        <v>599819</v>
      </c>
      <c r="K2748" s="67" t="s">
        <v>152</v>
      </c>
      <c r="L2748" s="67" t="s">
        <v>167</v>
      </c>
      <c r="M2748" s="68" t="s">
        <v>168</v>
      </c>
      <c r="N2748" s="61"/>
      <c r="O2748" s="60" t="s">
        <v>155</v>
      </c>
      <c r="P2748" s="60" t="s">
        <v>156</v>
      </c>
      <c r="Q2748" s="60" t="s">
        <v>156</v>
      </c>
      <c r="R2748" s="60" t="s">
        <v>157</v>
      </c>
      <c r="S2748" s="62" t="s">
        <v>158</v>
      </c>
    </row>
    <row r="2749" spans="1:19" x14ac:dyDescent="0.2">
      <c r="A2749" s="57">
        <v>45783</v>
      </c>
      <c r="B2749" s="58">
        <v>0.72638888888888897</v>
      </c>
      <c r="C2749" s="59" t="s">
        <v>3047</v>
      </c>
      <c r="D2749" s="59" t="s">
        <v>45</v>
      </c>
      <c r="E2749" s="60" t="s">
        <v>2763</v>
      </c>
      <c r="F2749" s="59" t="s">
        <v>153</v>
      </c>
      <c r="G2749" s="60" t="s">
        <v>165</v>
      </c>
      <c r="H2749" s="59">
        <v>43.82</v>
      </c>
      <c r="I2749" s="140">
        <v>1386.7</v>
      </c>
      <c r="J2749" s="141">
        <v>60765.194000000003</v>
      </c>
      <c r="K2749" s="59" t="s">
        <v>152</v>
      </c>
      <c r="L2749" s="59" t="s">
        <v>174</v>
      </c>
      <c r="M2749" s="60" t="s">
        <v>175</v>
      </c>
      <c r="N2749" s="61"/>
      <c r="O2749" s="60" t="s">
        <v>155</v>
      </c>
      <c r="P2749" s="60" t="s">
        <v>211</v>
      </c>
      <c r="Q2749" s="60" t="s">
        <v>204</v>
      </c>
      <c r="R2749" s="60" t="s">
        <v>196</v>
      </c>
      <c r="S2749" s="62" t="s">
        <v>158</v>
      </c>
    </row>
    <row r="2750" spans="1:19" x14ac:dyDescent="0.2">
      <c r="A2750" s="65">
        <v>45783</v>
      </c>
      <c r="B2750" s="66">
        <v>0.76249999999999996</v>
      </c>
      <c r="C2750" s="67" t="s">
        <v>3048</v>
      </c>
      <c r="D2750" s="67" t="s">
        <v>19</v>
      </c>
      <c r="E2750" s="68" t="s">
        <v>2697</v>
      </c>
      <c r="F2750" s="67" t="s">
        <v>218</v>
      </c>
      <c r="G2750" s="68" t="s">
        <v>219</v>
      </c>
      <c r="H2750" s="67">
        <v>397.07</v>
      </c>
      <c r="I2750" s="140">
        <v>1235.8</v>
      </c>
      <c r="J2750" s="141">
        <v>490699.10600000003</v>
      </c>
      <c r="K2750" s="67" t="s">
        <v>152</v>
      </c>
      <c r="L2750" s="67" t="s">
        <v>174</v>
      </c>
      <c r="M2750" s="68" t="s">
        <v>175</v>
      </c>
      <c r="N2750" s="61"/>
      <c r="O2750" s="60" t="s">
        <v>155</v>
      </c>
      <c r="P2750" s="60" t="s">
        <v>156</v>
      </c>
      <c r="Q2750" s="60" t="s">
        <v>156</v>
      </c>
      <c r="R2750" s="60" t="s">
        <v>157</v>
      </c>
      <c r="S2750" s="62" t="s">
        <v>158</v>
      </c>
    </row>
    <row r="2751" spans="1:19" x14ac:dyDescent="0.2">
      <c r="A2751" s="57">
        <v>45783</v>
      </c>
      <c r="B2751" s="58">
        <v>0.85069444444444398</v>
      </c>
      <c r="C2751" s="59" t="s">
        <v>3049</v>
      </c>
      <c r="D2751" s="59" t="s">
        <v>17</v>
      </c>
      <c r="E2751" s="60" t="s">
        <v>230</v>
      </c>
      <c r="F2751" s="59" t="s">
        <v>150</v>
      </c>
      <c r="G2751" s="60" t="s">
        <v>151</v>
      </c>
      <c r="H2751" s="59">
        <v>380.57470000000001</v>
      </c>
      <c r="I2751" s="140">
        <v>1279</v>
      </c>
      <c r="J2751" s="141">
        <v>486755.04100000003</v>
      </c>
      <c r="K2751" s="59" t="s">
        <v>152</v>
      </c>
      <c r="L2751" s="59" t="s">
        <v>153</v>
      </c>
      <c r="M2751" s="60" t="s">
        <v>154</v>
      </c>
      <c r="N2751" s="61">
        <v>126898</v>
      </c>
      <c r="O2751" s="60" t="s">
        <v>155</v>
      </c>
      <c r="P2751" s="60" t="s">
        <v>156</v>
      </c>
      <c r="Q2751" s="60" t="s">
        <v>156</v>
      </c>
      <c r="R2751" s="60" t="s">
        <v>157</v>
      </c>
      <c r="S2751" s="62" t="s">
        <v>158</v>
      </c>
    </row>
    <row r="2752" spans="1:19" x14ac:dyDescent="0.2">
      <c r="A2752" s="65">
        <v>45783</v>
      </c>
      <c r="B2752" s="66">
        <v>0.87708333333333299</v>
      </c>
      <c r="C2752" s="67" t="s">
        <v>3050</v>
      </c>
      <c r="D2752" s="67" t="s">
        <v>8</v>
      </c>
      <c r="E2752" s="68" t="s">
        <v>207</v>
      </c>
      <c r="F2752" s="67" t="s">
        <v>150</v>
      </c>
      <c r="G2752" s="68" t="s">
        <v>151</v>
      </c>
      <c r="H2752" s="67">
        <v>409.22</v>
      </c>
      <c r="I2752" s="142">
        <v>1369.01</v>
      </c>
      <c r="J2752" s="141">
        <v>560226.01</v>
      </c>
      <c r="K2752" s="67" t="s">
        <v>152</v>
      </c>
      <c r="L2752" s="67" t="s">
        <v>167</v>
      </c>
      <c r="M2752" s="68" t="s">
        <v>168</v>
      </c>
      <c r="N2752" s="61"/>
      <c r="O2752" s="60" t="s">
        <v>155</v>
      </c>
      <c r="P2752" s="60" t="s">
        <v>156</v>
      </c>
      <c r="Q2752" s="60" t="s">
        <v>156</v>
      </c>
      <c r="R2752" s="60" t="s">
        <v>157</v>
      </c>
      <c r="S2752" s="62" t="s">
        <v>158</v>
      </c>
    </row>
    <row r="2753" spans="1:19" x14ac:dyDescent="0.2">
      <c r="A2753" s="57">
        <v>45783</v>
      </c>
      <c r="B2753" s="58">
        <v>0.88888888888888895</v>
      </c>
      <c r="C2753" s="59">
        <v>195</v>
      </c>
      <c r="D2753" s="59" t="s">
        <v>24</v>
      </c>
      <c r="E2753" s="60" t="s">
        <v>301</v>
      </c>
      <c r="F2753" s="59" t="s">
        <v>150</v>
      </c>
      <c r="G2753" s="60" t="s">
        <v>151</v>
      </c>
      <c r="H2753" s="59">
        <v>417.93299999999999</v>
      </c>
      <c r="I2753" s="140">
        <v>1191</v>
      </c>
      <c r="J2753" s="141">
        <v>497758.95</v>
      </c>
      <c r="K2753" s="59" t="s">
        <v>152</v>
      </c>
      <c r="L2753" s="59" t="s">
        <v>201</v>
      </c>
      <c r="M2753" s="60" t="s">
        <v>1820</v>
      </c>
      <c r="N2753" s="61"/>
      <c r="O2753" s="60" t="s">
        <v>155</v>
      </c>
      <c r="P2753" s="60" t="s">
        <v>156</v>
      </c>
      <c r="Q2753" s="60" t="s">
        <v>156</v>
      </c>
      <c r="R2753" s="60" t="s">
        <v>157</v>
      </c>
      <c r="S2753" s="62" t="s">
        <v>158</v>
      </c>
    </row>
    <row r="2754" spans="1:19" x14ac:dyDescent="0.2">
      <c r="A2754" s="57">
        <v>45783</v>
      </c>
      <c r="B2754" s="58">
        <v>0.906944444444444</v>
      </c>
      <c r="C2754" s="59">
        <v>2699</v>
      </c>
      <c r="D2754" s="59" t="s">
        <v>14</v>
      </c>
      <c r="E2754" s="60" t="s">
        <v>171</v>
      </c>
      <c r="F2754" s="59" t="s">
        <v>150</v>
      </c>
      <c r="G2754" s="60" t="s">
        <v>151</v>
      </c>
      <c r="H2754" s="59">
        <v>396.3997</v>
      </c>
      <c r="I2754" s="140">
        <v>1174.82</v>
      </c>
      <c r="J2754" s="141">
        <v>465698.86</v>
      </c>
      <c r="K2754" s="59" t="s">
        <v>152</v>
      </c>
      <c r="L2754" s="59" t="s">
        <v>201</v>
      </c>
      <c r="M2754" s="60" t="s">
        <v>1820</v>
      </c>
      <c r="N2754" s="61">
        <v>626473</v>
      </c>
      <c r="O2754" s="60" t="s">
        <v>155</v>
      </c>
      <c r="P2754" s="60" t="s">
        <v>156</v>
      </c>
      <c r="Q2754" s="60" t="s">
        <v>156</v>
      </c>
      <c r="R2754" s="60" t="s">
        <v>157</v>
      </c>
      <c r="S2754" s="62" t="s">
        <v>158</v>
      </c>
    </row>
    <row r="2755" spans="1:19" x14ac:dyDescent="0.2">
      <c r="A2755" s="65">
        <v>45783</v>
      </c>
      <c r="B2755" s="66">
        <v>0.91180555555555598</v>
      </c>
      <c r="C2755" s="67" t="s">
        <v>3051</v>
      </c>
      <c r="D2755" s="67" t="s">
        <v>7</v>
      </c>
      <c r="E2755" s="68" t="s">
        <v>181</v>
      </c>
      <c r="F2755" s="67" t="s">
        <v>150</v>
      </c>
      <c r="G2755" s="68" t="s">
        <v>151</v>
      </c>
      <c r="H2755" s="67">
        <v>479.32</v>
      </c>
      <c r="I2755" s="142">
        <v>1368.99</v>
      </c>
      <c r="J2755" s="141">
        <v>656184.97</v>
      </c>
      <c r="K2755" s="67" t="s">
        <v>152</v>
      </c>
      <c r="L2755" s="67" t="s">
        <v>167</v>
      </c>
      <c r="M2755" s="68" t="s">
        <v>168</v>
      </c>
      <c r="N2755" s="61"/>
      <c r="O2755" s="60" t="s">
        <v>155</v>
      </c>
      <c r="P2755" s="60" t="s">
        <v>156</v>
      </c>
      <c r="Q2755" s="60" t="s">
        <v>156</v>
      </c>
      <c r="R2755" s="60" t="s">
        <v>157</v>
      </c>
      <c r="S2755" s="62" t="s">
        <v>158</v>
      </c>
    </row>
    <row r="2756" spans="1:19" x14ac:dyDescent="0.2">
      <c r="A2756" s="57">
        <v>45784</v>
      </c>
      <c r="B2756" s="58">
        <v>0.31458333333333299</v>
      </c>
      <c r="C2756" s="59" t="s">
        <v>3052</v>
      </c>
      <c r="D2756" s="59" t="s">
        <v>64</v>
      </c>
      <c r="E2756" s="60" t="s">
        <v>2564</v>
      </c>
      <c r="F2756" s="59" t="s">
        <v>150</v>
      </c>
      <c r="G2756" s="60" t="s">
        <v>151</v>
      </c>
      <c r="H2756" s="59">
        <v>51.830300000000001</v>
      </c>
      <c r="I2756" s="140">
        <v>1279</v>
      </c>
      <c r="J2756" s="141">
        <v>66290.953999999998</v>
      </c>
      <c r="K2756" s="59" t="s">
        <v>152</v>
      </c>
      <c r="L2756" s="59" t="s">
        <v>153</v>
      </c>
      <c r="M2756" s="60" t="s">
        <v>154</v>
      </c>
      <c r="N2756" s="61"/>
      <c r="O2756" s="60" t="s">
        <v>155</v>
      </c>
      <c r="P2756" s="60" t="s">
        <v>191</v>
      </c>
      <c r="Q2756" s="60" t="s">
        <v>192</v>
      </c>
      <c r="R2756" s="60" t="s">
        <v>193</v>
      </c>
      <c r="S2756" s="62" t="s">
        <v>158</v>
      </c>
    </row>
    <row r="2757" spans="1:19" x14ac:dyDescent="0.2">
      <c r="A2757" s="57">
        <v>45784</v>
      </c>
      <c r="B2757" s="58">
        <v>0.32152777777777802</v>
      </c>
      <c r="C2757" s="59" t="s">
        <v>3053</v>
      </c>
      <c r="D2757" s="59" t="s">
        <v>26</v>
      </c>
      <c r="E2757" s="60" t="s">
        <v>2930</v>
      </c>
      <c r="F2757" s="59" t="s">
        <v>218</v>
      </c>
      <c r="G2757" s="60" t="s">
        <v>219</v>
      </c>
      <c r="H2757" s="59">
        <v>372.48</v>
      </c>
      <c r="I2757" s="140">
        <v>1235.8</v>
      </c>
      <c r="J2757" s="141">
        <v>460310.78399999999</v>
      </c>
      <c r="K2757" s="59" t="s">
        <v>152</v>
      </c>
      <c r="L2757" s="59" t="s">
        <v>174</v>
      </c>
      <c r="M2757" s="60" t="s">
        <v>175</v>
      </c>
      <c r="N2757" s="61">
        <v>173000</v>
      </c>
      <c r="O2757" s="60" t="s">
        <v>155</v>
      </c>
      <c r="P2757" s="60" t="s">
        <v>156</v>
      </c>
      <c r="Q2757" s="60" t="s">
        <v>156</v>
      </c>
      <c r="R2757" s="60" t="s">
        <v>157</v>
      </c>
      <c r="S2757" s="62" t="s">
        <v>158</v>
      </c>
    </row>
    <row r="2758" spans="1:19" x14ac:dyDescent="0.2">
      <c r="A2758" s="57">
        <v>45784</v>
      </c>
      <c r="B2758" s="58">
        <v>0.35555555555555601</v>
      </c>
      <c r="C2758" s="59" t="s">
        <v>3054</v>
      </c>
      <c r="D2758" s="59" t="s">
        <v>60</v>
      </c>
      <c r="E2758" s="60" t="s">
        <v>281</v>
      </c>
      <c r="F2758" s="59" t="s">
        <v>150</v>
      </c>
      <c r="G2758" s="60" t="s">
        <v>151</v>
      </c>
      <c r="H2758" s="59">
        <v>109.97969999999999</v>
      </c>
      <c r="I2758" s="140">
        <v>1279</v>
      </c>
      <c r="J2758" s="141">
        <v>140664.03599999999</v>
      </c>
      <c r="K2758" s="59" t="s">
        <v>152</v>
      </c>
      <c r="L2758" s="59" t="s">
        <v>153</v>
      </c>
      <c r="M2758" s="60" t="s">
        <v>154</v>
      </c>
      <c r="N2758" s="61"/>
      <c r="O2758" s="60" t="s">
        <v>155</v>
      </c>
      <c r="P2758" s="60" t="s">
        <v>191</v>
      </c>
      <c r="Q2758" s="60" t="s">
        <v>192</v>
      </c>
      <c r="R2758" s="60" t="s">
        <v>193</v>
      </c>
      <c r="S2758" s="62" t="s">
        <v>158</v>
      </c>
    </row>
    <row r="2759" spans="1:19" x14ac:dyDescent="0.2">
      <c r="A2759" s="57">
        <v>45784</v>
      </c>
      <c r="B2759" s="58">
        <v>0.358333333333333</v>
      </c>
      <c r="C2759" s="59" t="s">
        <v>3055</v>
      </c>
      <c r="D2759" s="59" t="s">
        <v>52</v>
      </c>
      <c r="E2759" s="60" t="s">
        <v>190</v>
      </c>
      <c r="F2759" s="59" t="s">
        <v>150</v>
      </c>
      <c r="G2759" s="60" t="s">
        <v>151</v>
      </c>
      <c r="H2759" s="59">
        <v>34.394799999999996</v>
      </c>
      <c r="I2759" s="140">
        <v>1279</v>
      </c>
      <c r="J2759" s="141">
        <v>43990.949000000001</v>
      </c>
      <c r="K2759" s="59" t="s">
        <v>152</v>
      </c>
      <c r="L2759" s="59" t="s">
        <v>153</v>
      </c>
      <c r="M2759" s="60" t="s">
        <v>154</v>
      </c>
      <c r="N2759" s="61"/>
      <c r="O2759" s="60" t="s">
        <v>155</v>
      </c>
      <c r="P2759" s="60" t="s">
        <v>191</v>
      </c>
      <c r="Q2759" s="60" t="s">
        <v>192</v>
      </c>
      <c r="R2759" s="60" t="s">
        <v>193</v>
      </c>
      <c r="S2759" s="62" t="s">
        <v>158</v>
      </c>
    </row>
    <row r="2760" spans="1:19" x14ac:dyDescent="0.2">
      <c r="A2760" s="57">
        <v>45784</v>
      </c>
      <c r="B2760" s="58">
        <v>0.40138888888888902</v>
      </c>
      <c r="C2760" s="59">
        <v>61023</v>
      </c>
      <c r="D2760" s="59" t="s">
        <v>21</v>
      </c>
      <c r="E2760" s="60" t="s">
        <v>183</v>
      </c>
      <c r="F2760" s="59" t="s">
        <v>150</v>
      </c>
      <c r="G2760" s="60" t="s">
        <v>151</v>
      </c>
      <c r="H2760" s="59">
        <v>375.41520000000003</v>
      </c>
      <c r="I2760" s="140">
        <v>1279</v>
      </c>
      <c r="J2760" s="141">
        <v>480156.04100000003</v>
      </c>
      <c r="K2760" s="59" t="s">
        <v>152</v>
      </c>
      <c r="L2760" s="59" t="s">
        <v>153</v>
      </c>
      <c r="M2760" s="60" t="s">
        <v>154</v>
      </c>
      <c r="N2760" s="61">
        <v>1955586</v>
      </c>
      <c r="O2760" s="60" t="s">
        <v>155</v>
      </c>
      <c r="P2760" s="60" t="s">
        <v>156</v>
      </c>
      <c r="Q2760" s="60" t="s">
        <v>156</v>
      </c>
      <c r="R2760" s="60" t="s">
        <v>157</v>
      </c>
      <c r="S2760" s="62" t="s">
        <v>158</v>
      </c>
    </row>
    <row r="2761" spans="1:19" x14ac:dyDescent="0.2">
      <c r="A2761" s="57">
        <v>45784</v>
      </c>
      <c r="B2761" s="58">
        <v>0.406944444444444</v>
      </c>
      <c r="C2761" s="59" t="s">
        <v>3056</v>
      </c>
      <c r="D2761" s="59" t="s">
        <v>20</v>
      </c>
      <c r="E2761" s="59" t="s">
        <v>230</v>
      </c>
      <c r="F2761" s="60" t="s">
        <v>150</v>
      </c>
      <c r="G2761" s="60" t="s">
        <v>151</v>
      </c>
      <c r="H2761" s="59">
        <v>323.39</v>
      </c>
      <c r="I2761" s="140">
        <v>1369.02</v>
      </c>
      <c r="J2761" s="141">
        <v>442725.98</v>
      </c>
      <c r="K2761" s="59" t="s">
        <v>152</v>
      </c>
      <c r="L2761" s="59" t="s">
        <v>167</v>
      </c>
      <c r="M2761" s="60" t="s">
        <v>168</v>
      </c>
      <c r="N2761" s="61">
        <v>2207129</v>
      </c>
      <c r="O2761" s="60" t="s">
        <v>155</v>
      </c>
      <c r="P2761" s="60" t="s">
        <v>156</v>
      </c>
      <c r="Q2761" s="60" t="s">
        <v>156</v>
      </c>
      <c r="R2761" s="60" t="s">
        <v>157</v>
      </c>
      <c r="S2761" s="62" t="s">
        <v>158</v>
      </c>
    </row>
    <row r="2762" spans="1:19" x14ac:dyDescent="0.2">
      <c r="A2762" s="57">
        <v>45784</v>
      </c>
      <c r="B2762" s="58">
        <v>0.44861111111111102</v>
      </c>
      <c r="C2762" s="59" t="s">
        <v>3057</v>
      </c>
      <c r="D2762" s="59" t="s">
        <v>38</v>
      </c>
      <c r="E2762" s="59" t="s">
        <v>292</v>
      </c>
      <c r="F2762" s="60" t="s">
        <v>150</v>
      </c>
      <c r="G2762" s="60" t="s">
        <v>151</v>
      </c>
      <c r="H2762" s="59">
        <v>128.9</v>
      </c>
      <c r="I2762" s="140">
        <v>1369</v>
      </c>
      <c r="J2762" s="141">
        <v>176463.96</v>
      </c>
      <c r="K2762" s="59" t="s">
        <v>152</v>
      </c>
      <c r="L2762" s="59" t="s">
        <v>167</v>
      </c>
      <c r="M2762" s="60" t="s">
        <v>168</v>
      </c>
      <c r="N2762" s="61">
        <v>148907</v>
      </c>
      <c r="O2762" s="60" t="s">
        <v>155</v>
      </c>
      <c r="P2762" s="60" t="s">
        <v>210</v>
      </c>
      <c r="Q2762" s="60" t="s">
        <v>204</v>
      </c>
      <c r="R2762" s="60" t="s">
        <v>211</v>
      </c>
      <c r="S2762" s="62" t="s">
        <v>158</v>
      </c>
    </row>
    <row r="2763" spans="1:19" x14ac:dyDescent="0.2">
      <c r="A2763" s="57">
        <v>45784</v>
      </c>
      <c r="B2763" s="58">
        <v>0.46111111111111103</v>
      </c>
      <c r="C2763" s="59" t="s">
        <v>3058</v>
      </c>
      <c r="D2763" s="59" t="s">
        <v>13</v>
      </c>
      <c r="E2763" s="59" t="s">
        <v>2997</v>
      </c>
      <c r="F2763" s="60" t="s">
        <v>150</v>
      </c>
      <c r="G2763" s="60" t="s">
        <v>151</v>
      </c>
      <c r="H2763" s="59">
        <v>651.12</v>
      </c>
      <c r="I2763" s="140">
        <v>1348.98</v>
      </c>
      <c r="J2763" s="141">
        <v>878344.77</v>
      </c>
      <c r="K2763" s="59" t="s">
        <v>152</v>
      </c>
      <c r="L2763" s="59" t="s">
        <v>167</v>
      </c>
      <c r="M2763" s="60" t="s">
        <v>168</v>
      </c>
      <c r="N2763" s="61">
        <v>625187</v>
      </c>
      <c r="O2763" s="60" t="s">
        <v>155</v>
      </c>
      <c r="P2763" s="60" t="s">
        <v>156</v>
      </c>
      <c r="Q2763" s="60" t="s">
        <v>156</v>
      </c>
      <c r="R2763" s="60" t="s">
        <v>157</v>
      </c>
      <c r="S2763" s="62" t="s">
        <v>158</v>
      </c>
    </row>
    <row r="2764" spans="1:19" x14ac:dyDescent="0.2">
      <c r="A2764" s="57">
        <v>45784</v>
      </c>
      <c r="B2764" s="58">
        <v>0.50555555555555598</v>
      </c>
      <c r="C2764" s="59" t="s">
        <v>3059</v>
      </c>
      <c r="D2764" s="59" t="s">
        <v>61</v>
      </c>
      <c r="E2764" s="60" t="s">
        <v>2804</v>
      </c>
      <c r="F2764" s="59" t="s">
        <v>150</v>
      </c>
      <c r="G2764" s="60" t="s">
        <v>151</v>
      </c>
      <c r="H2764" s="59">
        <v>102.40730000000001</v>
      </c>
      <c r="I2764" s="140">
        <v>1279</v>
      </c>
      <c r="J2764" s="141">
        <v>130978.93700000001</v>
      </c>
      <c r="K2764" s="59" t="s">
        <v>152</v>
      </c>
      <c r="L2764" s="59" t="s">
        <v>153</v>
      </c>
      <c r="M2764" s="60" t="s">
        <v>154</v>
      </c>
      <c r="N2764" s="61"/>
      <c r="O2764" s="60" t="s">
        <v>155</v>
      </c>
      <c r="P2764" s="60" t="s">
        <v>407</v>
      </c>
      <c r="Q2764" s="60" t="s">
        <v>192</v>
      </c>
      <c r="R2764" s="60" t="s">
        <v>193</v>
      </c>
      <c r="S2764" s="62" t="s">
        <v>158</v>
      </c>
    </row>
    <row r="2765" spans="1:19" x14ac:dyDescent="0.2">
      <c r="A2765" s="57">
        <v>45784</v>
      </c>
      <c r="B2765" s="58">
        <v>0.52222222222222203</v>
      </c>
      <c r="C2765" s="59" t="s">
        <v>3060</v>
      </c>
      <c r="D2765" s="59" t="s">
        <v>56</v>
      </c>
      <c r="E2765" s="59" t="s">
        <v>342</v>
      </c>
      <c r="F2765" s="60" t="s">
        <v>150</v>
      </c>
      <c r="G2765" s="60" t="s">
        <v>151</v>
      </c>
      <c r="H2765" s="59">
        <v>66.569999999999993</v>
      </c>
      <c r="I2765" s="140">
        <v>1368.93</v>
      </c>
      <c r="J2765" s="141">
        <v>91129.95</v>
      </c>
      <c r="K2765" s="59" t="s">
        <v>152</v>
      </c>
      <c r="L2765" s="59" t="s">
        <v>167</v>
      </c>
      <c r="M2765" s="60" t="s">
        <v>168</v>
      </c>
      <c r="N2765" s="61">
        <v>190001</v>
      </c>
      <c r="O2765" s="60" t="s">
        <v>155</v>
      </c>
      <c r="P2765" s="60" t="s">
        <v>210</v>
      </c>
      <c r="Q2765" s="60" t="s">
        <v>204</v>
      </c>
      <c r="R2765" s="60" t="s">
        <v>211</v>
      </c>
      <c r="S2765" s="62" t="s">
        <v>158</v>
      </c>
    </row>
    <row r="2766" spans="1:19" x14ac:dyDescent="0.2">
      <c r="A2766" s="57">
        <v>45784</v>
      </c>
      <c r="B2766" s="58">
        <v>0.52777777777777801</v>
      </c>
      <c r="C2766" s="59" t="s">
        <v>3061</v>
      </c>
      <c r="D2766" s="59" t="s">
        <v>44</v>
      </c>
      <c r="E2766" s="60" t="s">
        <v>2687</v>
      </c>
      <c r="F2766" s="59" t="s">
        <v>153</v>
      </c>
      <c r="G2766" s="60" t="s">
        <v>165</v>
      </c>
      <c r="H2766" s="59">
        <v>110.26</v>
      </c>
      <c r="I2766" s="140">
        <v>1386.7</v>
      </c>
      <c r="J2766" s="141">
        <v>152897.54199999999</v>
      </c>
      <c r="K2766" s="59" t="s">
        <v>152</v>
      </c>
      <c r="L2766" s="59" t="s">
        <v>174</v>
      </c>
      <c r="M2766" s="60" t="s">
        <v>175</v>
      </c>
      <c r="N2766" s="61"/>
      <c r="O2766" s="60" t="s">
        <v>155</v>
      </c>
      <c r="P2766" s="60" t="s">
        <v>311</v>
      </c>
      <c r="Q2766" s="60" t="s">
        <v>223</v>
      </c>
      <c r="R2766" s="60" t="s">
        <v>196</v>
      </c>
      <c r="S2766" s="62" t="s">
        <v>158</v>
      </c>
    </row>
    <row r="2767" spans="1:19" x14ac:dyDescent="0.2">
      <c r="A2767" s="57">
        <v>45784</v>
      </c>
      <c r="B2767" s="58">
        <v>0.57777777777777795</v>
      </c>
      <c r="C2767" s="59" t="s">
        <v>3062</v>
      </c>
      <c r="D2767" s="59" t="s">
        <v>18</v>
      </c>
      <c r="E2767" s="60" t="s">
        <v>2749</v>
      </c>
      <c r="F2767" s="59" t="s">
        <v>150</v>
      </c>
      <c r="G2767" s="60" t="s">
        <v>151</v>
      </c>
      <c r="H2767" s="59">
        <v>418.7099</v>
      </c>
      <c r="I2767" s="140">
        <v>1279</v>
      </c>
      <c r="J2767" s="141">
        <v>535529.96200000006</v>
      </c>
      <c r="K2767" s="59" t="s">
        <v>152</v>
      </c>
      <c r="L2767" s="59" t="s">
        <v>153</v>
      </c>
      <c r="M2767" s="60" t="s">
        <v>154</v>
      </c>
      <c r="N2767" s="61">
        <v>2472957</v>
      </c>
      <c r="O2767" s="60" t="s">
        <v>155</v>
      </c>
      <c r="P2767" s="60" t="s">
        <v>156</v>
      </c>
      <c r="Q2767" s="60" t="s">
        <v>156</v>
      </c>
      <c r="R2767" s="60" t="s">
        <v>157</v>
      </c>
      <c r="S2767" s="62" t="s">
        <v>158</v>
      </c>
    </row>
    <row r="2768" spans="1:19" x14ac:dyDescent="0.2">
      <c r="A2768" s="57">
        <v>45784</v>
      </c>
      <c r="B2768" s="58">
        <v>0.66805555555555596</v>
      </c>
      <c r="C2768" s="59" t="s">
        <v>3063</v>
      </c>
      <c r="D2768" s="59" t="s">
        <v>10</v>
      </c>
      <c r="E2768" s="59" t="s">
        <v>228</v>
      </c>
      <c r="F2768" s="60" t="s">
        <v>150</v>
      </c>
      <c r="G2768" s="60" t="s">
        <v>151</v>
      </c>
      <c r="H2768" s="59">
        <v>361.51</v>
      </c>
      <c r="I2768" s="140">
        <v>1369</v>
      </c>
      <c r="J2768" s="141">
        <v>494905.96</v>
      </c>
      <c r="K2768" s="59" t="s">
        <v>152</v>
      </c>
      <c r="L2768" s="59" t="s">
        <v>167</v>
      </c>
      <c r="M2768" s="60" t="s">
        <v>168</v>
      </c>
      <c r="N2768" s="61">
        <v>1004712</v>
      </c>
      <c r="O2768" s="60" t="s">
        <v>155</v>
      </c>
      <c r="P2768" s="60" t="s">
        <v>156</v>
      </c>
      <c r="Q2768" s="60" t="s">
        <v>156</v>
      </c>
      <c r="R2768" s="60" t="s">
        <v>157</v>
      </c>
      <c r="S2768" s="62" t="s">
        <v>158</v>
      </c>
    </row>
    <row r="2769" spans="1:19" x14ac:dyDescent="0.2">
      <c r="A2769" s="57">
        <v>45784</v>
      </c>
      <c r="B2769" s="58">
        <v>0.69722222222222197</v>
      </c>
      <c r="C2769" s="59" t="s">
        <v>3064</v>
      </c>
      <c r="D2769" s="59" t="s">
        <v>9</v>
      </c>
      <c r="E2769" s="59" t="s">
        <v>213</v>
      </c>
      <c r="F2769" s="60" t="s">
        <v>150</v>
      </c>
      <c r="G2769" s="60" t="s">
        <v>151</v>
      </c>
      <c r="H2769" s="59">
        <v>482.91</v>
      </c>
      <c r="I2769" s="140">
        <v>1369</v>
      </c>
      <c r="J2769" s="141">
        <v>661102.97</v>
      </c>
      <c r="K2769" s="59" t="s">
        <v>152</v>
      </c>
      <c r="L2769" s="59" t="s">
        <v>167</v>
      </c>
      <c r="M2769" s="60" t="s">
        <v>168</v>
      </c>
      <c r="N2769" s="61">
        <v>1025882</v>
      </c>
      <c r="O2769" s="60" t="s">
        <v>155</v>
      </c>
      <c r="P2769" s="60" t="s">
        <v>156</v>
      </c>
      <c r="Q2769" s="60" t="s">
        <v>156</v>
      </c>
      <c r="R2769" s="60" t="s">
        <v>157</v>
      </c>
      <c r="S2769" s="62" t="s">
        <v>158</v>
      </c>
    </row>
    <row r="2770" spans="1:19" x14ac:dyDescent="0.2">
      <c r="A2770" s="57">
        <v>45784</v>
      </c>
      <c r="B2770" s="58">
        <v>0.73680555555555605</v>
      </c>
      <c r="C2770" s="59" t="s">
        <v>3065</v>
      </c>
      <c r="D2770" s="59" t="s">
        <v>23</v>
      </c>
      <c r="E2770" s="59" t="s">
        <v>160</v>
      </c>
      <c r="F2770" s="60" t="s">
        <v>150</v>
      </c>
      <c r="G2770" s="60" t="s">
        <v>151</v>
      </c>
      <c r="H2770" s="59">
        <v>372.08</v>
      </c>
      <c r="I2770" s="140">
        <v>1368.99</v>
      </c>
      <c r="J2770" s="141">
        <v>509372.04</v>
      </c>
      <c r="K2770" s="59" t="s">
        <v>152</v>
      </c>
      <c r="L2770" s="59" t="s">
        <v>167</v>
      </c>
      <c r="M2770" s="60" t="s">
        <v>168</v>
      </c>
      <c r="N2770" s="61">
        <v>1262156</v>
      </c>
      <c r="O2770" s="60" t="s">
        <v>155</v>
      </c>
      <c r="P2770" s="60" t="s">
        <v>156</v>
      </c>
      <c r="Q2770" s="60" t="s">
        <v>156</v>
      </c>
      <c r="R2770" s="60" t="s">
        <v>157</v>
      </c>
      <c r="S2770" s="62" t="s">
        <v>158</v>
      </c>
    </row>
    <row r="2771" spans="1:19" x14ac:dyDescent="0.2">
      <c r="A2771" s="65">
        <v>45784</v>
      </c>
      <c r="B2771" s="66">
        <v>0.74375000000000002</v>
      </c>
      <c r="C2771" s="67" t="s">
        <v>3066</v>
      </c>
      <c r="D2771" s="67" t="s">
        <v>15</v>
      </c>
      <c r="E2771" s="68" t="s">
        <v>164</v>
      </c>
      <c r="F2771" s="67" t="s">
        <v>150</v>
      </c>
      <c r="G2771" s="68" t="s">
        <v>151</v>
      </c>
      <c r="H2771" s="67">
        <v>212.3</v>
      </c>
      <c r="I2771" s="142">
        <v>1369.03</v>
      </c>
      <c r="J2771" s="141">
        <v>290644.03999999998</v>
      </c>
      <c r="K2771" s="67" t="s">
        <v>152</v>
      </c>
      <c r="L2771" s="67" t="s">
        <v>167</v>
      </c>
      <c r="M2771" s="68" t="s">
        <v>168</v>
      </c>
      <c r="N2771" s="61"/>
      <c r="O2771" s="60" t="s">
        <v>155</v>
      </c>
      <c r="P2771" s="60" t="s">
        <v>156</v>
      </c>
      <c r="Q2771" s="60" t="s">
        <v>156</v>
      </c>
      <c r="R2771" s="60" t="s">
        <v>157</v>
      </c>
      <c r="S2771" s="62" t="s">
        <v>158</v>
      </c>
    </row>
    <row r="2772" spans="1:19" x14ac:dyDescent="0.2">
      <c r="A2772" s="65">
        <v>45784</v>
      </c>
      <c r="B2772" s="66">
        <v>0.79374999999999996</v>
      </c>
      <c r="C2772" s="67" t="s">
        <v>3067</v>
      </c>
      <c r="D2772" s="67" t="s">
        <v>323</v>
      </c>
      <c r="E2772" s="68" t="s">
        <v>2728</v>
      </c>
      <c r="F2772" s="67" t="s">
        <v>201</v>
      </c>
      <c r="G2772" s="68" t="s">
        <v>202</v>
      </c>
      <c r="H2772" s="67">
        <v>52.24</v>
      </c>
      <c r="I2772" s="140">
        <v>1388.7</v>
      </c>
      <c r="J2772" s="141">
        <v>72545.687999999995</v>
      </c>
      <c r="K2772" s="67" t="s">
        <v>152</v>
      </c>
      <c r="L2772" s="67" t="s">
        <v>174</v>
      </c>
      <c r="M2772" s="68" t="s">
        <v>175</v>
      </c>
      <c r="N2772" s="61"/>
      <c r="O2772" s="60" t="s">
        <v>155</v>
      </c>
      <c r="P2772" s="60" t="s">
        <v>211</v>
      </c>
      <c r="Q2772" s="60" t="s">
        <v>204</v>
      </c>
      <c r="R2772" s="60" t="s">
        <v>177</v>
      </c>
      <c r="S2772" s="62" t="s">
        <v>158</v>
      </c>
    </row>
    <row r="2773" spans="1:19" x14ac:dyDescent="0.2">
      <c r="A2773" s="57">
        <v>45784</v>
      </c>
      <c r="B2773" s="58">
        <v>0.80069444444444504</v>
      </c>
      <c r="C2773" s="59">
        <v>2718</v>
      </c>
      <c r="D2773" s="59" t="s">
        <v>83</v>
      </c>
      <c r="E2773" s="60" t="s">
        <v>2515</v>
      </c>
      <c r="F2773" s="59" t="s">
        <v>150</v>
      </c>
      <c r="G2773" s="60" t="s">
        <v>151</v>
      </c>
      <c r="H2773" s="59">
        <v>389.125</v>
      </c>
      <c r="I2773" s="140">
        <v>1174.93</v>
      </c>
      <c r="J2773" s="141">
        <v>457194.92</v>
      </c>
      <c r="K2773" s="59" t="s">
        <v>152</v>
      </c>
      <c r="L2773" s="59" t="s">
        <v>201</v>
      </c>
      <c r="M2773" s="60" t="s">
        <v>1820</v>
      </c>
      <c r="N2773" s="61">
        <v>328261</v>
      </c>
      <c r="O2773" s="63" t="s">
        <v>365</v>
      </c>
      <c r="P2773" s="63" t="s">
        <v>365</v>
      </c>
      <c r="Q2773" s="63" t="s">
        <v>365</v>
      </c>
      <c r="R2773" s="63" t="s">
        <v>365</v>
      </c>
      <c r="S2773" s="64" t="s">
        <v>365</v>
      </c>
    </row>
    <row r="2774" spans="1:19" x14ac:dyDescent="0.2">
      <c r="A2774" s="57">
        <v>45784</v>
      </c>
      <c r="B2774" s="58">
        <v>0.80277777777777803</v>
      </c>
      <c r="C2774" s="59" t="s">
        <v>3068</v>
      </c>
      <c r="D2774" s="59" t="s">
        <v>24</v>
      </c>
      <c r="E2774" s="59" t="s">
        <v>301</v>
      </c>
      <c r="F2774" s="60" t="s">
        <v>150</v>
      </c>
      <c r="G2774" s="60" t="s">
        <v>151</v>
      </c>
      <c r="H2774" s="59">
        <v>452.44</v>
      </c>
      <c r="I2774" s="140">
        <v>1369</v>
      </c>
      <c r="J2774" s="141">
        <v>619389.94999999995</v>
      </c>
      <c r="K2774" s="59" t="s">
        <v>152</v>
      </c>
      <c r="L2774" s="59" t="s">
        <v>167</v>
      </c>
      <c r="M2774" s="60" t="s">
        <v>168</v>
      </c>
      <c r="N2774" s="61">
        <v>975675</v>
      </c>
      <c r="O2774" s="60" t="s">
        <v>155</v>
      </c>
      <c r="P2774" s="60" t="s">
        <v>156</v>
      </c>
      <c r="Q2774" s="60" t="s">
        <v>156</v>
      </c>
      <c r="R2774" s="60" t="s">
        <v>157</v>
      </c>
      <c r="S2774" s="62" t="s">
        <v>158</v>
      </c>
    </row>
    <row r="2775" spans="1:19" x14ac:dyDescent="0.2">
      <c r="A2775" s="57">
        <v>45784</v>
      </c>
      <c r="B2775" s="58">
        <v>0.843055555555556</v>
      </c>
      <c r="C2775" s="59" t="s">
        <v>3069</v>
      </c>
      <c r="D2775" s="59" t="s">
        <v>22</v>
      </c>
      <c r="E2775" s="60" t="s">
        <v>887</v>
      </c>
      <c r="F2775" s="59" t="s">
        <v>150</v>
      </c>
      <c r="G2775" s="60" t="s">
        <v>151</v>
      </c>
      <c r="H2775" s="59">
        <v>380.37200000000001</v>
      </c>
      <c r="I2775" s="140">
        <v>1174.83</v>
      </c>
      <c r="J2775" s="141">
        <v>446870.73</v>
      </c>
      <c r="K2775" s="59" t="s">
        <v>152</v>
      </c>
      <c r="L2775" s="59" t="s">
        <v>201</v>
      </c>
      <c r="M2775" s="60" t="s">
        <v>1820</v>
      </c>
      <c r="N2775" s="61">
        <v>81128</v>
      </c>
      <c r="O2775" s="60" t="s">
        <v>155</v>
      </c>
      <c r="P2775" s="60" t="s">
        <v>156</v>
      </c>
      <c r="Q2775" s="60" t="s">
        <v>156</v>
      </c>
      <c r="R2775" s="60" t="s">
        <v>157</v>
      </c>
      <c r="S2775" s="62" t="s">
        <v>158</v>
      </c>
    </row>
    <row r="2776" spans="1:19" x14ac:dyDescent="0.2">
      <c r="A2776" s="65">
        <v>45784</v>
      </c>
      <c r="B2776" s="66">
        <v>0.84375</v>
      </c>
      <c r="C2776" s="67" t="s">
        <v>3070</v>
      </c>
      <c r="D2776" s="67" t="s">
        <v>25</v>
      </c>
      <c r="E2776" s="68" t="s">
        <v>238</v>
      </c>
      <c r="F2776" s="67" t="s">
        <v>150</v>
      </c>
      <c r="G2776" s="68" t="s">
        <v>151</v>
      </c>
      <c r="H2776" s="67">
        <v>385.71199999999999</v>
      </c>
      <c r="I2776" s="142">
        <v>1175.0999999999999</v>
      </c>
      <c r="J2776" s="141">
        <v>453250.84</v>
      </c>
      <c r="K2776" s="67" t="s">
        <v>152</v>
      </c>
      <c r="L2776" s="59" t="s">
        <v>201</v>
      </c>
      <c r="M2776" s="68" t="s">
        <v>1820</v>
      </c>
      <c r="N2776" s="61"/>
      <c r="O2776" s="60" t="s">
        <v>155</v>
      </c>
      <c r="P2776" s="60" t="s">
        <v>156</v>
      </c>
      <c r="Q2776" s="60" t="s">
        <v>156</v>
      </c>
      <c r="R2776" s="60" t="s">
        <v>157</v>
      </c>
      <c r="S2776" s="62" t="s">
        <v>158</v>
      </c>
    </row>
    <row r="2777" spans="1:19" x14ac:dyDescent="0.2">
      <c r="A2777" s="57">
        <v>45784</v>
      </c>
      <c r="B2777" s="58">
        <v>0.84513888888888899</v>
      </c>
      <c r="C2777" s="59" t="s">
        <v>3071</v>
      </c>
      <c r="D2777" s="59" t="s">
        <v>82</v>
      </c>
      <c r="E2777" s="60" t="s">
        <v>2690</v>
      </c>
      <c r="F2777" s="59" t="s">
        <v>153</v>
      </c>
      <c r="G2777" s="60" t="s">
        <v>165</v>
      </c>
      <c r="H2777" s="59">
        <v>62.84</v>
      </c>
      <c r="I2777" s="140">
        <v>1388.7</v>
      </c>
      <c r="J2777" s="141">
        <v>87265.907999999996</v>
      </c>
      <c r="K2777" s="59" t="s">
        <v>152</v>
      </c>
      <c r="L2777" s="59" t="s">
        <v>174</v>
      </c>
      <c r="M2777" s="60" t="s">
        <v>175</v>
      </c>
      <c r="N2777" s="61"/>
      <c r="O2777" s="60" t="s">
        <v>155</v>
      </c>
      <c r="P2777" s="60" t="s">
        <v>176</v>
      </c>
      <c r="Q2777" s="59"/>
      <c r="R2777" s="60" t="s">
        <v>177</v>
      </c>
      <c r="S2777" s="62" t="s">
        <v>158</v>
      </c>
    </row>
    <row r="2778" spans="1:19" x14ac:dyDescent="0.2">
      <c r="A2778" s="57">
        <v>45784</v>
      </c>
      <c r="B2778" s="58">
        <v>0.87708333333333299</v>
      </c>
      <c r="C2778" s="59">
        <v>14751</v>
      </c>
      <c r="D2778" s="59" t="s">
        <v>24</v>
      </c>
      <c r="E2778" s="60" t="s">
        <v>301</v>
      </c>
      <c r="F2778" s="59" t="s">
        <v>218</v>
      </c>
      <c r="G2778" s="60" t="s">
        <v>219</v>
      </c>
      <c r="H2778" s="59">
        <v>388.84</v>
      </c>
      <c r="I2778" s="140" t="s">
        <v>761</v>
      </c>
      <c r="J2778" s="141"/>
      <c r="K2778" s="59" t="s">
        <v>166</v>
      </c>
      <c r="L2778" s="59" t="s">
        <v>174</v>
      </c>
      <c r="M2778" s="60" t="s">
        <v>175</v>
      </c>
      <c r="N2778" s="61">
        <v>971197</v>
      </c>
      <c r="O2778" s="60" t="s">
        <v>155</v>
      </c>
      <c r="P2778" s="60" t="s">
        <v>156</v>
      </c>
      <c r="Q2778" s="60" t="s">
        <v>156</v>
      </c>
      <c r="R2778" s="60" t="s">
        <v>157</v>
      </c>
      <c r="S2778" s="62" t="s">
        <v>158</v>
      </c>
    </row>
    <row r="2779" spans="1:19" x14ac:dyDescent="0.2">
      <c r="A2779" s="57">
        <v>45785</v>
      </c>
      <c r="B2779" s="58">
        <v>8.1250000000000003E-2</v>
      </c>
      <c r="C2779" s="59" t="s">
        <v>3072</v>
      </c>
      <c r="D2779" s="59" t="s">
        <v>12</v>
      </c>
      <c r="E2779" s="60" t="s">
        <v>2839</v>
      </c>
      <c r="F2779" s="59" t="s">
        <v>218</v>
      </c>
      <c r="G2779" s="60" t="s">
        <v>219</v>
      </c>
      <c r="H2779" s="59">
        <v>406.7</v>
      </c>
      <c r="I2779" s="140">
        <v>1235.8</v>
      </c>
      <c r="J2779" s="141">
        <v>502599.86</v>
      </c>
      <c r="K2779" s="59" t="s">
        <v>152</v>
      </c>
      <c r="L2779" s="59" t="s">
        <v>174</v>
      </c>
      <c r="M2779" s="60" t="s">
        <v>175</v>
      </c>
      <c r="N2779" s="61">
        <v>7536064</v>
      </c>
      <c r="O2779" s="60" t="s">
        <v>155</v>
      </c>
      <c r="P2779" s="60" t="s">
        <v>156</v>
      </c>
      <c r="Q2779" s="60" t="s">
        <v>156</v>
      </c>
      <c r="R2779" s="60" t="s">
        <v>157</v>
      </c>
      <c r="S2779" s="62" t="s">
        <v>158</v>
      </c>
    </row>
    <row r="2780" spans="1:19" x14ac:dyDescent="0.2">
      <c r="A2780" s="57">
        <v>45785</v>
      </c>
      <c r="B2780" s="58">
        <v>0.25277777777777799</v>
      </c>
      <c r="C2780" s="59" t="s">
        <v>3073</v>
      </c>
      <c r="D2780" s="59" t="s">
        <v>63</v>
      </c>
      <c r="E2780" s="60" t="s">
        <v>2652</v>
      </c>
      <c r="F2780" s="59" t="s">
        <v>153</v>
      </c>
      <c r="G2780" s="60" t="s">
        <v>165</v>
      </c>
      <c r="H2780" s="59">
        <v>140.09</v>
      </c>
      <c r="I2780" s="140">
        <v>1410.2</v>
      </c>
      <c r="J2780" s="141">
        <v>197554.91800000001</v>
      </c>
      <c r="K2780" s="59" t="s">
        <v>152</v>
      </c>
      <c r="L2780" s="59" t="s">
        <v>174</v>
      </c>
      <c r="M2780" s="60" t="s">
        <v>175</v>
      </c>
      <c r="N2780" s="61">
        <v>95841</v>
      </c>
      <c r="O2780" s="60" t="s">
        <v>155</v>
      </c>
      <c r="P2780" s="60" t="s">
        <v>196</v>
      </c>
      <c r="Q2780" s="60" t="s">
        <v>242</v>
      </c>
      <c r="R2780" s="60" t="s">
        <v>196</v>
      </c>
      <c r="S2780" s="62" t="s">
        <v>158</v>
      </c>
    </row>
    <row r="2781" spans="1:19" x14ac:dyDescent="0.2">
      <c r="A2781" s="65">
        <v>45785</v>
      </c>
      <c r="B2781" s="66">
        <v>0.343055555555556</v>
      </c>
      <c r="C2781" s="67" t="s">
        <v>3074</v>
      </c>
      <c r="D2781" s="67" t="s">
        <v>59</v>
      </c>
      <c r="E2781" s="68" t="s">
        <v>3075</v>
      </c>
      <c r="F2781" s="67" t="s">
        <v>150</v>
      </c>
      <c r="G2781" s="68" t="s">
        <v>151</v>
      </c>
      <c r="H2781" s="67">
        <v>151.8819</v>
      </c>
      <c r="I2781" s="142">
        <v>1279</v>
      </c>
      <c r="J2781" s="141">
        <v>194256.95</v>
      </c>
      <c r="K2781" s="67" t="s">
        <v>152</v>
      </c>
      <c r="L2781" s="67" t="s">
        <v>153</v>
      </c>
      <c r="M2781" s="68" t="s">
        <v>154</v>
      </c>
      <c r="N2781" s="61"/>
      <c r="O2781" s="60" t="s">
        <v>155</v>
      </c>
      <c r="P2781" s="60" t="s">
        <v>191</v>
      </c>
      <c r="Q2781" s="60" t="s">
        <v>192</v>
      </c>
      <c r="R2781" s="60" t="s">
        <v>193</v>
      </c>
      <c r="S2781" s="62" t="s">
        <v>158</v>
      </c>
    </row>
    <row r="2782" spans="1:19" x14ac:dyDescent="0.2">
      <c r="A2782" s="57">
        <v>45785</v>
      </c>
      <c r="B2782" s="58">
        <v>0.34652777777777799</v>
      </c>
      <c r="C2782" s="59" t="s">
        <v>3076</v>
      </c>
      <c r="D2782" s="59" t="s">
        <v>50</v>
      </c>
      <c r="E2782" s="60" t="s">
        <v>2695</v>
      </c>
      <c r="F2782" s="59" t="s">
        <v>153</v>
      </c>
      <c r="G2782" s="60" t="s">
        <v>165</v>
      </c>
      <c r="H2782" s="59">
        <v>176.31</v>
      </c>
      <c r="I2782" s="140">
        <v>1410.2</v>
      </c>
      <c r="J2782" s="141">
        <v>248632.36199999999</v>
      </c>
      <c r="K2782" s="59" t="s">
        <v>152</v>
      </c>
      <c r="L2782" s="59" t="s">
        <v>174</v>
      </c>
      <c r="M2782" s="60" t="s">
        <v>175</v>
      </c>
      <c r="N2782" s="61">
        <v>740210</v>
      </c>
      <c r="O2782" s="60" t="s">
        <v>155</v>
      </c>
      <c r="P2782" s="60" t="s">
        <v>275</v>
      </c>
      <c r="Q2782" s="60" t="s">
        <v>223</v>
      </c>
      <c r="R2782" s="60" t="s">
        <v>276</v>
      </c>
      <c r="S2782" s="62" t="s">
        <v>158</v>
      </c>
    </row>
    <row r="2783" spans="1:19" x14ac:dyDescent="0.2">
      <c r="A2783" s="57">
        <v>45785</v>
      </c>
      <c r="B2783" s="58">
        <v>0.35763888888888901</v>
      </c>
      <c r="C2783" s="59" t="s">
        <v>3077</v>
      </c>
      <c r="D2783" s="59" t="s">
        <v>27</v>
      </c>
      <c r="E2783" s="60" t="s">
        <v>2687</v>
      </c>
      <c r="F2783" s="59" t="s">
        <v>153</v>
      </c>
      <c r="G2783" s="60" t="s">
        <v>165</v>
      </c>
      <c r="H2783" s="59">
        <v>30.76</v>
      </c>
      <c r="I2783" s="140">
        <v>1386.7</v>
      </c>
      <c r="J2783" s="141">
        <v>42654.892</v>
      </c>
      <c r="K2783" s="59" t="s">
        <v>152</v>
      </c>
      <c r="L2783" s="59" t="s">
        <v>174</v>
      </c>
      <c r="M2783" s="60" t="s">
        <v>175</v>
      </c>
      <c r="N2783" s="61">
        <v>129559</v>
      </c>
      <c r="O2783" s="60" t="s">
        <v>155</v>
      </c>
      <c r="P2783" s="60" t="s">
        <v>196</v>
      </c>
      <c r="Q2783" s="60" t="s">
        <v>197</v>
      </c>
      <c r="R2783" s="60" t="s">
        <v>198</v>
      </c>
      <c r="S2783" s="62" t="s">
        <v>158</v>
      </c>
    </row>
    <row r="2784" spans="1:19" x14ac:dyDescent="0.2">
      <c r="A2784" s="65">
        <v>45785</v>
      </c>
      <c r="B2784" s="66">
        <v>0.36180555555555599</v>
      </c>
      <c r="C2784" s="67" t="s">
        <v>3078</v>
      </c>
      <c r="D2784" s="67" t="s">
        <v>42</v>
      </c>
      <c r="E2784" s="68" t="s">
        <v>328</v>
      </c>
      <c r="F2784" s="67" t="s">
        <v>153</v>
      </c>
      <c r="G2784" s="68" t="s">
        <v>165</v>
      </c>
      <c r="H2784" s="67">
        <v>57.01</v>
      </c>
      <c r="I2784" s="142">
        <v>1495</v>
      </c>
      <c r="J2784" s="141">
        <v>85229.95</v>
      </c>
      <c r="K2784" s="67" t="s">
        <v>152</v>
      </c>
      <c r="L2784" s="67" t="s">
        <v>153</v>
      </c>
      <c r="M2784" s="68" t="s">
        <v>154</v>
      </c>
      <c r="N2784" s="61"/>
      <c r="O2784" s="60" t="s">
        <v>155</v>
      </c>
      <c r="P2784" s="60" t="s">
        <v>191</v>
      </c>
      <c r="Q2784" s="60" t="s">
        <v>192</v>
      </c>
      <c r="R2784" s="60" t="s">
        <v>193</v>
      </c>
      <c r="S2784" s="62" t="s">
        <v>158</v>
      </c>
    </row>
    <row r="2785" spans="1:19" x14ac:dyDescent="0.2">
      <c r="A2785" s="57">
        <v>45785</v>
      </c>
      <c r="B2785" s="58">
        <v>0.36666666666666697</v>
      </c>
      <c r="C2785" s="59" t="s">
        <v>3079</v>
      </c>
      <c r="D2785" s="59" t="s">
        <v>8</v>
      </c>
      <c r="E2785" s="60" t="s">
        <v>207</v>
      </c>
      <c r="F2785" s="59" t="s">
        <v>150</v>
      </c>
      <c r="G2785" s="60" t="s">
        <v>151</v>
      </c>
      <c r="H2785" s="59">
        <v>391.4769</v>
      </c>
      <c r="I2785" s="140">
        <v>1279</v>
      </c>
      <c r="J2785" s="141">
        <v>500698.95500000002</v>
      </c>
      <c r="K2785" s="59" t="s">
        <v>152</v>
      </c>
      <c r="L2785" s="59" t="s">
        <v>153</v>
      </c>
      <c r="M2785" s="60" t="s">
        <v>154</v>
      </c>
      <c r="N2785" s="61">
        <v>463977</v>
      </c>
      <c r="O2785" s="60" t="s">
        <v>155</v>
      </c>
      <c r="P2785" s="60" t="s">
        <v>156</v>
      </c>
      <c r="Q2785" s="60" t="s">
        <v>156</v>
      </c>
      <c r="R2785" s="60" t="s">
        <v>157</v>
      </c>
      <c r="S2785" s="62" t="s">
        <v>158</v>
      </c>
    </row>
    <row r="2786" spans="1:19" x14ac:dyDescent="0.2">
      <c r="A2786" s="57">
        <v>45785</v>
      </c>
      <c r="B2786" s="58">
        <v>0.38541666666666702</v>
      </c>
      <c r="C2786" s="59" t="s">
        <v>3080</v>
      </c>
      <c r="D2786" s="59" t="s">
        <v>97</v>
      </c>
      <c r="E2786" s="60" t="s">
        <v>96</v>
      </c>
      <c r="F2786" s="59" t="s">
        <v>218</v>
      </c>
      <c r="G2786" s="60" t="s">
        <v>219</v>
      </c>
      <c r="H2786" s="59">
        <v>18.295000000000002</v>
      </c>
      <c r="I2786" s="140">
        <v>1298.99</v>
      </c>
      <c r="J2786" s="141">
        <v>23765.02</v>
      </c>
      <c r="K2786" s="59" t="s">
        <v>152</v>
      </c>
      <c r="L2786" s="59" t="s">
        <v>850</v>
      </c>
      <c r="M2786" s="60" t="s">
        <v>2802</v>
      </c>
      <c r="N2786" s="61"/>
      <c r="O2786" s="63" t="s">
        <v>365</v>
      </c>
      <c r="P2786" s="63" t="s">
        <v>365</v>
      </c>
      <c r="Q2786" s="63" t="s">
        <v>365</v>
      </c>
      <c r="R2786" s="63" t="s">
        <v>365</v>
      </c>
      <c r="S2786" s="64" t="s">
        <v>365</v>
      </c>
    </row>
    <row r="2787" spans="1:19" x14ac:dyDescent="0.2">
      <c r="A2787" s="57">
        <v>45785</v>
      </c>
      <c r="B2787" s="58">
        <v>0.41388888888888897</v>
      </c>
      <c r="C2787" s="59" t="s">
        <v>3081</v>
      </c>
      <c r="D2787" s="59" t="s">
        <v>17</v>
      </c>
      <c r="E2787" s="60" t="s">
        <v>3082</v>
      </c>
      <c r="F2787" s="59" t="s">
        <v>150</v>
      </c>
      <c r="G2787" s="60" t="s">
        <v>151</v>
      </c>
      <c r="H2787" s="59">
        <v>445.48160000000001</v>
      </c>
      <c r="I2787" s="140">
        <v>1279</v>
      </c>
      <c r="J2787" s="141">
        <v>569770.96600000001</v>
      </c>
      <c r="K2787" s="59" t="s">
        <v>152</v>
      </c>
      <c r="L2787" s="59" t="s">
        <v>153</v>
      </c>
      <c r="M2787" s="60" t="s">
        <v>154</v>
      </c>
      <c r="N2787" s="61">
        <v>128383</v>
      </c>
      <c r="O2787" s="60" t="s">
        <v>155</v>
      </c>
      <c r="P2787" s="60" t="s">
        <v>156</v>
      </c>
      <c r="Q2787" s="60" t="s">
        <v>156</v>
      </c>
      <c r="R2787" s="60" t="s">
        <v>157</v>
      </c>
      <c r="S2787" s="62" t="s">
        <v>158</v>
      </c>
    </row>
    <row r="2788" spans="1:19" x14ac:dyDescent="0.2">
      <c r="A2788" s="57">
        <v>45785</v>
      </c>
      <c r="B2788" s="58">
        <v>0.43472222222222201</v>
      </c>
      <c r="C2788" s="59" t="s">
        <v>3083</v>
      </c>
      <c r="D2788" s="59" t="s">
        <v>11</v>
      </c>
      <c r="E2788" s="60" t="s">
        <v>149</v>
      </c>
      <c r="F2788" s="59" t="s">
        <v>150</v>
      </c>
      <c r="G2788" s="60" t="s">
        <v>151</v>
      </c>
      <c r="H2788" s="59">
        <v>510.02</v>
      </c>
      <c r="I2788" s="140">
        <v>1279.02</v>
      </c>
      <c r="J2788" s="141">
        <v>652324.02099999995</v>
      </c>
      <c r="K2788" s="59" t="s">
        <v>152</v>
      </c>
      <c r="L2788" s="59" t="s">
        <v>153</v>
      </c>
      <c r="M2788" s="60" t="s">
        <v>154</v>
      </c>
      <c r="N2788" s="61">
        <v>863849</v>
      </c>
      <c r="O2788" s="60" t="s">
        <v>155</v>
      </c>
      <c r="P2788" s="60" t="s">
        <v>156</v>
      </c>
      <c r="Q2788" s="60" t="s">
        <v>156</v>
      </c>
      <c r="R2788" s="60" t="s">
        <v>157</v>
      </c>
      <c r="S2788" s="62" t="s">
        <v>158</v>
      </c>
    </row>
    <row r="2789" spans="1:19" x14ac:dyDescent="0.2">
      <c r="A2789" s="65">
        <v>45785</v>
      </c>
      <c r="B2789" s="66">
        <v>0.47430555555555598</v>
      </c>
      <c r="C2789" s="67" t="s">
        <v>3084</v>
      </c>
      <c r="D2789" s="67" t="s">
        <v>62</v>
      </c>
      <c r="E2789" s="68" t="s">
        <v>2661</v>
      </c>
      <c r="F2789" s="67" t="s">
        <v>153</v>
      </c>
      <c r="G2789" s="68" t="s">
        <v>165</v>
      </c>
      <c r="H2789" s="67">
        <v>63.05</v>
      </c>
      <c r="I2789" s="140">
        <v>1386.7</v>
      </c>
      <c r="J2789" s="141">
        <v>87431.434999999998</v>
      </c>
      <c r="K2789" s="67" t="s">
        <v>152</v>
      </c>
      <c r="L2789" s="67" t="s">
        <v>174</v>
      </c>
      <c r="M2789" s="68" t="s">
        <v>175</v>
      </c>
      <c r="N2789" s="61"/>
      <c r="O2789" s="60" t="s">
        <v>155</v>
      </c>
      <c r="P2789" s="60" t="s">
        <v>210</v>
      </c>
      <c r="Q2789" s="60" t="s">
        <v>204</v>
      </c>
      <c r="R2789" s="60" t="s">
        <v>211</v>
      </c>
      <c r="S2789" s="62" t="s">
        <v>158</v>
      </c>
    </row>
    <row r="2790" spans="1:19" x14ac:dyDescent="0.2">
      <c r="A2790" s="65">
        <v>45785</v>
      </c>
      <c r="B2790" s="66">
        <v>0.485416666666667</v>
      </c>
      <c r="C2790" s="67" t="s">
        <v>3085</v>
      </c>
      <c r="D2790" s="67" t="s">
        <v>18</v>
      </c>
      <c r="E2790" s="68" t="s">
        <v>2749</v>
      </c>
      <c r="F2790" s="67" t="s">
        <v>150</v>
      </c>
      <c r="G2790" s="68" t="s">
        <v>151</v>
      </c>
      <c r="H2790" s="67">
        <v>425.71</v>
      </c>
      <c r="I2790" s="142">
        <v>1368.99</v>
      </c>
      <c r="J2790" s="141">
        <v>582790.97</v>
      </c>
      <c r="K2790" s="67" t="s">
        <v>152</v>
      </c>
      <c r="L2790" s="67" t="s">
        <v>167</v>
      </c>
      <c r="M2790" s="68" t="s">
        <v>168</v>
      </c>
      <c r="N2790" s="61"/>
      <c r="O2790" s="60" t="s">
        <v>155</v>
      </c>
      <c r="P2790" s="60" t="s">
        <v>156</v>
      </c>
      <c r="Q2790" s="60" t="s">
        <v>156</v>
      </c>
      <c r="R2790" s="60" t="s">
        <v>157</v>
      </c>
      <c r="S2790" s="62" t="s">
        <v>158</v>
      </c>
    </row>
    <row r="2791" spans="1:19" x14ac:dyDescent="0.2">
      <c r="A2791" s="65">
        <v>45785</v>
      </c>
      <c r="B2791" s="66">
        <v>0.57708333333333295</v>
      </c>
      <c r="C2791" s="67" t="s">
        <v>3086</v>
      </c>
      <c r="D2791" s="67" t="s">
        <v>14</v>
      </c>
      <c r="E2791" s="68" t="s">
        <v>171</v>
      </c>
      <c r="F2791" s="67" t="s">
        <v>150</v>
      </c>
      <c r="G2791" s="68" t="s">
        <v>151</v>
      </c>
      <c r="H2791" s="67">
        <v>470.88</v>
      </c>
      <c r="I2791" s="142">
        <v>1369.01</v>
      </c>
      <c r="J2791" s="141">
        <v>644640.06000000006</v>
      </c>
      <c r="K2791" s="67" t="s">
        <v>152</v>
      </c>
      <c r="L2791" s="67" t="s">
        <v>167</v>
      </c>
      <c r="M2791" s="68" t="s">
        <v>168</v>
      </c>
      <c r="N2791" s="61"/>
      <c r="O2791" s="60" t="s">
        <v>155</v>
      </c>
      <c r="P2791" s="60" t="s">
        <v>156</v>
      </c>
      <c r="Q2791" s="60" t="s">
        <v>156</v>
      </c>
      <c r="R2791" s="60" t="s">
        <v>157</v>
      </c>
      <c r="S2791" s="62" t="s">
        <v>158</v>
      </c>
    </row>
    <row r="2792" spans="1:19" x14ac:dyDescent="0.2">
      <c r="A2792" s="57">
        <v>45785</v>
      </c>
      <c r="B2792" s="58">
        <v>0.59861111111111098</v>
      </c>
      <c r="C2792" s="59" t="s">
        <v>3087</v>
      </c>
      <c r="D2792" s="59" t="s">
        <v>37</v>
      </c>
      <c r="E2792" s="59" t="s">
        <v>2258</v>
      </c>
      <c r="F2792" s="60" t="s">
        <v>150</v>
      </c>
      <c r="G2792" s="60" t="s">
        <v>151</v>
      </c>
      <c r="H2792" s="59">
        <v>199.33</v>
      </c>
      <c r="I2792" s="140">
        <v>1369.02</v>
      </c>
      <c r="J2792" s="141">
        <v>272887.01</v>
      </c>
      <c r="K2792" s="59" t="s">
        <v>152</v>
      </c>
      <c r="L2792" s="59" t="s">
        <v>167</v>
      </c>
      <c r="M2792" s="60" t="s">
        <v>168</v>
      </c>
      <c r="N2792" s="61">
        <v>784215</v>
      </c>
      <c r="O2792" s="60" t="s">
        <v>155</v>
      </c>
      <c r="P2792" s="60" t="s">
        <v>210</v>
      </c>
      <c r="Q2792" s="60" t="s">
        <v>204</v>
      </c>
      <c r="R2792" s="60" t="s">
        <v>224</v>
      </c>
      <c r="S2792" s="62" t="s">
        <v>158</v>
      </c>
    </row>
    <row r="2793" spans="1:19" x14ac:dyDescent="0.2">
      <c r="A2793" s="57">
        <v>45785</v>
      </c>
      <c r="B2793" s="58">
        <v>0.62013888888888902</v>
      </c>
      <c r="C2793" s="59" t="s">
        <v>3088</v>
      </c>
      <c r="D2793" s="59" t="s">
        <v>23</v>
      </c>
      <c r="E2793" s="60" t="s">
        <v>3089</v>
      </c>
      <c r="F2793" s="59" t="s">
        <v>150</v>
      </c>
      <c r="G2793" s="60" t="s">
        <v>151</v>
      </c>
      <c r="H2793" s="59">
        <v>349.01</v>
      </c>
      <c r="I2793" s="140">
        <v>1279.03</v>
      </c>
      <c r="J2793" s="141">
        <v>446392.99900000001</v>
      </c>
      <c r="K2793" s="59" t="s">
        <v>152</v>
      </c>
      <c r="L2793" s="59" t="s">
        <v>153</v>
      </c>
      <c r="M2793" s="60" t="s">
        <v>154</v>
      </c>
      <c r="N2793" s="61">
        <v>1263259</v>
      </c>
      <c r="O2793" s="60" t="s">
        <v>155</v>
      </c>
      <c r="P2793" s="60" t="s">
        <v>156</v>
      </c>
      <c r="Q2793" s="60" t="s">
        <v>156</v>
      </c>
      <c r="R2793" s="60" t="s">
        <v>157</v>
      </c>
      <c r="S2793" s="62" t="s">
        <v>158</v>
      </c>
    </row>
    <row r="2794" spans="1:19" x14ac:dyDescent="0.2">
      <c r="A2794" s="65">
        <v>45785</v>
      </c>
      <c r="B2794" s="66">
        <v>0.63124999999999998</v>
      </c>
      <c r="C2794" s="67" t="s">
        <v>3090</v>
      </c>
      <c r="D2794" s="67" t="s">
        <v>55</v>
      </c>
      <c r="E2794" s="68" t="s">
        <v>2757</v>
      </c>
      <c r="F2794" s="67" t="s">
        <v>153</v>
      </c>
      <c r="G2794" s="68" t="s">
        <v>165</v>
      </c>
      <c r="H2794" s="67">
        <v>207.82</v>
      </c>
      <c r="I2794" s="140">
        <v>1376.9</v>
      </c>
      <c r="J2794" s="141">
        <v>286147.35800000001</v>
      </c>
      <c r="K2794" s="67" t="s">
        <v>152</v>
      </c>
      <c r="L2794" s="67" t="s">
        <v>174</v>
      </c>
      <c r="M2794" s="68" t="s">
        <v>175</v>
      </c>
      <c r="N2794" s="61"/>
      <c r="O2794" s="60" t="s">
        <v>155</v>
      </c>
      <c r="P2794" s="60" t="s">
        <v>246</v>
      </c>
      <c r="Q2794" s="60" t="s">
        <v>223</v>
      </c>
      <c r="R2794" s="60" t="s">
        <v>211</v>
      </c>
      <c r="S2794" s="62" t="s">
        <v>158</v>
      </c>
    </row>
    <row r="2795" spans="1:19" x14ac:dyDescent="0.2">
      <c r="A2795" s="57">
        <v>45785</v>
      </c>
      <c r="B2795" s="58">
        <v>0.70138888888888895</v>
      </c>
      <c r="C2795" s="59" t="s">
        <v>3091</v>
      </c>
      <c r="D2795" s="59" t="s">
        <v>54</v>
      </c>
      <c r="E2795" s="60" t="s">
        <v>2757</v>
      </c>
      <c r="F2795" s="59" t="s">
        <v>153</v>
      </c>
      <c r="G2795" s="60" t="s">
        <v>165</v>
      </c>
      <c r="H2795" s="59">
        <v>65.489999999999995</v>
      </c>
      <c r="I2795" s="140">
        <v>1376.9</v>
      </c>
      <c r="J2795" s="141">
        <v>90173.180999999997</v>
      </c>
      <c r="K2795" s="59" t="s">
        <v>152</v>
      </c>
      <c r="L2795" s="59" t="s">
        <v>174</v>
      </c>
      <c r="M2795" s="60" t="s">
        <v>175</v>
      </c>
      <c r="N2795" s="61">
        <v>394160</v>
      </c>
      <c r="O2795" s="60" t="s">
        <v>155</v>
      </c>
      <c r="P2795" s="60" t="s">
        <v>246</v>
      </c>
      <c r="Q2795" s="60" t="s">
        <v>223</v>
      </c>
      <c r="R2795" s="60" t="s">
        <v>224</v>
      </c>
      <c r="S2795" s="62" t="s">
        <v>158</v>
      </c>
    </row>
    <row r="2796" spans="1:19" x14ac:dyDescent="0.2">
      <c r="A2796" s="57">
        <v>45785</v>
      </c>
      <c r="B2796" s="58">
        <v>0.71666666666666701</v>
      </c>
      <c r="C2796" s="59" t="s">
        <v>3092</v>
      </c>
      <c r="D2796" s="59" t="s">
        <v>48</v>
      </c>
      <c r="E2796" s="60" t="s">
        <v>2745</v>
      </c>
      <c r="F2796" s="59" t="s">
        <v>218</v>
      </c>
      <c r="G2796" s="60" t="s">
        <v>219</v>
      </c>
      <c r="H2796" s="59">
        <v>199.35</v>
      </c>
      <c r="I2796" s="140">
        <v>1248.5</v>
      </c>
      <c r="J2796" s="141">
        <v>248888.47500000001</v>
      </c>
      <c r="K2796" s="59" t="s">
        <v>152</v>
      </c>
      <c r="L2796" s="59" t="s">
        <v>174</v>
      </c>
      <c r="M2796" s="60" t="s">
        <v>175</v>
      </c>
      <c r="N2796" s="61"/>
      <c r="O2796" s="60" t="s">
        <v>155</v>
      </c>
      <c r="P2796" s="60" t="s">
        <v>336</v>
      </c>
      <c r="Q2796" s="60" t="s">
        <v>336</v>
      </c>
      <c r="R2796" s="60" t="s">
        <v>312</v>
      </c>
      <c r="S2796" s="62" t="s">
        <v>158</v>
      </c>
    </row>
    <row r="2797" spans="1:19" x14ac:dyDescent="0.2">
      <c r="A2797" s="57">
        <v>45785</v>
      </c>
      <c r="B2797" s="58">
        <v>0.72499999999999998</v>
      </c>
      <c r="C2797" s="59" t="s">
        <v>3093</v>
      </c>
      <c r="D2797" s="59" t="s">
        <v>94</v>
      </c>
      <c r="E2797" s="60" t="s">
        <v>3094</v>
      </c>
      <c r="F2797" s="59" t="s">
        <v>218</v>
      </c>
      <c r="G2797" s="60" t="s">
        <v>219</v>
      </c>
      <c r="H2797" s="59">
        <v>60.18</v>
      </c>
      <c r="I2797" s="140">
        <v>1248.5</v>
      </c>
      <c r="J2797" s="141">
        <v>75134.73</v>
      </c>
      <c r="K2797" s="59" t="s">
        <v>152</v>
      </c>
      <c r="L2797" s="59" t="s">
        <v>174</v>
      </c>
      <c r="M2797" s="60" t="s">
        <v>175</v>
      </c>
      <c r="N2797" s="61"/>
      <c r="O2797" s="60" t="s">
        <v>222</v>
      </c>
      <c r="P2797" s="60" t="s">
        <v>336</v>
      </c>
      <c r="Q2797" s="60" t="s">
        <v>336</v>
      </c>
      <c r="R2797" s="60" t="s">
        <v>312</v>
      </c>
      <c r="S2797" s="62" t="s">
        <v>96</v>
      </c>
    </row>
    <row r="2798" spans="1:19" x14ac:dyDescent="0.2">
      <c r="A2798" s="57">
        <v>45785</v>
      </c>
      <c r="B2798" s="58">
        <v>0.749305555555556</v>
      </c>
      <c r="C2798" s="59" t="s">
        <v>3095</v>
      </c>
      <c r="D2798" s="59" t="s">
        <v>15</v>
      </c>
      <c r="E2798" s="60" t="s">
        <v>164</v>
      </c>
      <c r="F2798" s="59" t="s">
        <v>150</v>
      </c>
      <c r="G2798" s="60" t="s">
        <v>151</v>
      </c>
      <c r="H2798" s="59">
        <v>387.67469999999997</v>
      </c>
      <c r="I2798" s="140">
        <v>1279</v>
      </c>
      <c r="J2798" s="141">
        <v>495835.94099999999</v>
      </c>
      <c r="K2798" s="59" t="s">
        <v>152</v>
      </c>
      <c r="L2798" s="59" t="s">
        <v>153</v>
      </c>
      <c r="M2798" s="60" t="s">
        <v>154</v>
      </c>
      <c r="N2798" s="61">
        <v>405624</v>
      </c>
      <c r="O2798" s="60" t="s">
        <v>155</v>
      </c>
      <c r="P2798" s="60" t="s">
        <v>156</v>
      </c>
      <c r="Q2798" s="60" t="s">
        <v>156</v>
      </c>
      <c r="R2798" s="60" t="s">
        <v>157</v>
      </c>
      <c r="S2798" s="62" t="s">
        <v>158</v>
      </c>
    </row>
    <row r="2799" spans="1:19" x14ac:dyDescent="0.2">
      <c r="A2799" s="57">
        <v>45785</v>
      </c>
      <c r="B2799" s="58">
        <v>0.76875000000000004</v>
      </c>
      <c r="C2799" s="59" t="s">
        <v>3096</v>
      </c>
      <c r="D2799" s="59" t="s">
        <v>96</v>
      </c>
      <c r="E2799" s="60" t="s">
        <v>3097</v>
      </c>
      <c r="F2799" s="59" t="s">
        <v>218</v>
      </c>
      <c r="G2799" s="60" t="s">
        <v>219</v>
      </c>
      <c r="H2799" s="69">
        <v>131.83000000000001</v>
      </c>
      <c r="I2799" s="140">
        <v>1359.1</v>
      </c>
      <c r="J2799" s="141">
        <v>179169.75099999999</v>
      </c>
      <c r="K2799" s="59" t="s">
        <v>152</v>
      </c>
      <c r="L2799" s="59" t="s">
        <v>220</v>
      </c>
      <c r="M2799" s="60" t="s">
        <v>221</v>
      </c>
      <c r="N2799" s="61"/>
      <c r="O2799" s="63" t="s">
        <v>365</v>
      </c>
      <c r="P2799" s="63" t="s">
        <v>365</v>
      </c>
      <c r="Q2799" s="63" t="s">
        <v>365</v>
      </c>
      <c r="R2799" s="63" t="s">
        <v>365</v>
      </c>
      <c r="S2799" s="64" t="s">
        <v>365</v>
      </c>
    </row>
    <row r="2800" spans="1:19" x14ac:dyDescent="0.2">
      <c r="A2800" s="57">
        <v>45785</v>
      </c>
      <c r="B2800" s="58">
        <v>0.79722222222222205</v>
      </c>
      <c r="C2800" s="70" t="s">
        <v>3098</v>
      </c>
      <c r="D2800" s="59" t="s">
        <v>10</v>
      </c>
      <c r="E2800" s="60" t="s">
        <v>3099</v>
      </c>
      <c r="F2800" s="59" t="s">
        <v>150</v>
      </c>
      <c r="G2800" s="60" t="s">
        <v>151</v>
      </c>
      <c r="H2800" s="59">
        <v>367.34480000000002</v>
      </c>
      <c r="I2800" s="140">
        <v>1279</v>
      </c>
      <c r="J2800" s="141">
        <v>469833.99900000001</v>
      </c>
      <c r="K2800" s="59" t="s">
        <v>152</v>
      </c>
      <c r="L2800" s="59" t="s">
        <v>153</v>
      </c>
      <c r="M2800" s="60" t="s">
        <v>154</v>
      </c>
      <c r="N2800" s="61">
        <v>1005869</v>
      </c>
      <c r="O2800" s="60" t="s">
        <v>155</v>
      </c>
      <c r="P2800" s="60" t="s">
        <v>156</v>
      </c>
      <c r="Q2800" s="60" t="s">
        <v>156</v>
      </c>
      <c r="R2800" s="60" t="s">
        <v>157</v>
      </c>
      <c r="S2800" s="62" t="s">
        <v>158</v>
      </c>
    </row>
    <row r="2801" spans="1:19" x14ac:dyDescent="0.2">
      <c r="A2801" s="57">
        <v>45785</v>
      </c>
      <c r="B2801" s="58">
        <v>0.79722222222222205</v>
      </c>
      <c r="C2801" s="70" t="s">
        <v>3098</v>
      </c>
      <c r="D2801" s="59" t="s">
        <v>10</v>
      </c>
      <c r="E2801" s="60" t="s">
        <v>3099</v>
      </c>
      <c r="F2801" s="59" t="s">
        <v>415</v>
      </c>
      <c r="G2801" s="60" t="s">
        <v>416</v>
      </c>
      <c r="H2801" s="71">
        <v>0</v>
      </c>
      <c r="I2801" s="142" t="s">
        <v>3100</v>
      </c>
      <c r="J2801" s="143">
        <v>-9396.68</v>
      </c>
      <c r="K2801" s="59" t="s">
        <v>152</v>
      </c>
      <c r="L2801" s="59" t="s">
        <v>153</v>
      </c>
      <c r="M2801" s="60" t="s">
        <v>154</v>
      </c>
      <c r="N2801" s="61">
        <v>0</v>
      </c>
      <c r="O2801" s="60" t="s">
        <v>155</v>
      </c>
      <c r="P2801" s="60" t="s">
        <v>156</v>
      </c>
      <c r="Q2801" s="60" t="s">
        <v>156</v>
      </c>
      <c r="R2801" s="60" t="s">
        <v>157</v>
      </c>
      <c r="S2801" s="62" t="s">
        <v>158</v>
      </c>
    </row>
    <row r="2802" spans="1:19" x14ac:dyDescent="0.2">
      <c r="A2802" s="57">
        <v>45785</v>
      </c>
      <c r="B2802" s="58">
        <v>0.813194444444444</v>
      </c>
      <c r="C2802" s="59" t="s">
        <v>3101</v>
      </c>
      <c r="D2802" s="59" t="s">
        <v>7</v>
      </c>
      <c r="E2802" s="60" t="s">
        <v>3102</v>
      </c>
      <c r="F2802" s="59" t="s">
        <v>150</v>
      </c>
      <c r="G2802" s="60" t="s">
        <v>151</v>
      </c>
      <c r="H2802" s="59">
        <v>346.75220000000002</v>
      </c>
      <c r="I2802" s="140">
        <v>1279</v>
      </c>
      <c r="J2802" s="141">
        <v>443496.06400000001</v>
      </c>
      <c r="K2802" s="59" t="s">
        <v>152</v>
      </c>
      <c r="L2802" s="59" t="s">
        <v>153</v>
      </c>
      <c r="M2802" s="60" t="s">
        <v>154</v>
      </c>
      <c r="N2802" s="61">
        <v>552984</v>
      </c>
      <c r="O2802" s="60" t="s">
        <v>155</v>
      </c>
      <c r="P2802" s="60" t="s">
        <v>156</v>
      </c>
      <c r="Q2802" s="60" t="s">
        <v>156</v>
      </c>
      <c r="R2802" s="60" t="s">
        <v>157</v>
      </c>
      <c r="S2802" s="62" t="s">
        <v>158</v>
      </c>
    </row>
    <row r="2803" spans="1:19" x14ac:dyDescent="0.2">
      <c r="A2803" s="57">
        <v>45785</v>
      </c>
      <c r="B2803" s="58">
        <v>0.85138888888888897</v>
      </c>
      <c r="C2803" s="59" t="s">
        <v>3103</v>
      </c>
      <c r="D2803" s="59" t="s">
        <v>19</v>
      </c>
      <c r="E2803" s="60" t="s">
        <v>3104</v>
      </c>
      <c r="F2803" s="59" t="s">
        <v>150</v>
      </c>
      <c r="G2803" s="60" t="s">
        <v>151</v>
      </c>
      <c r="H2803" s="59">
        <v>392.79520000000002</v>
      </c>
      <c r="I2803" s="140">
        <v>1279</v>
      </c>
      <c r="J2803" s="141">
        <v>502385.06099999999</v>
      </c>
      <c r="K2803" s="59" t="s">
        <v>152</v>
      </c>
      <c r="L2803" s="59" t="s">
        <v>153</v>
      </c>
      <c r="M2803" s="60" t="s">
        <v>154</v>
      </c>
      <c r="N2803" s="61">
        <v>2363132</v>
      </c>
      <c r="O2803" s="60" t="s">
        <v>155</v>
      </c>
      <c r="P2803" s="60" t="s">
        <v>156</v>
      </c>
      <c r="Q2803" s="60" t="s">
        <v>156</v>
      </c>
      <c r="R2803" s="60" t="s">
        <v>157</v>
      </c>
      <c r="S2803" s="62" t="s">
        <v>158</v>
      </c>
    </row>
    <row r="2804" spans="1:19" x14ac:dyDescent="0.2">
      <c r="A2804" s="57">
        <v>45785</v>
      </c>
      <c r="B2804" s="58">
        <v>0.86041666666666705</v>
      </c>
      <c r="C2804" s="59" t="s">
        <v>3105</v>
      </c>
      <c r="D2804" s="59" t="s">
        <v>16</v>
      </c>
      <c r="E2804" s="59" t="s">
        <v>887</v>
      </c>
      <c r="F2804" s="60" t="s">
        <v>150</v>
      </c>
      <c r="G2804" s="60" t="s">
        <v>151</v>
      </c>
      <c r="H2804" s="59">
        <v>394.5</v>
      </c>
      <c r="I2804" s="140">
        <v>1369</v>
      </c>
      <c r="J2804" s="141">
        <v>540068.99</v>
      </c>
      <c r="K2804" s="59" t="s">
        <v>152</v>
      </c>
      <c r="L2804" s="59" t="s">
        <v>167</v>
      </c>
      <c r="M2804" s="60" t="s">
        <v>168</v>
      </c>
      <c r="N2804" s="61">
        <v>329367</v>
      </c>
      <c r="O2804" s="60" t="s">
        <v>155</v>
      </c>
      <c r="P2804" s="60" t="s">
        <v>156</v>
      </c>
      <c r="Q2804" s="60" t="s">
        <v>156</v>
      </c>
      <c r="R2804" s="60" t="s">
        <v>157</v>
      </c>
      <c r="S2804" s="62" t="s">
        <v>158</v>
      </c>
    </row>
    <row r="2805" spans="1:19" x14ac:dyDescent="0.2">
      <c r="A2805" s="57">
        <v>45785</v>
      </c>
      <c r="B2805" s="58">
        <v>0.86944444444444502</v>
      </c>
      <c r="C2805" s="59" t="s">
        <v>3106</v>
      </c>
      <c r="D2805" s="59" t="s">
        <v>13</v>
      </c>
      <c r="E2805" s="60" t="s">
        <v>2844</v>
      </c>
      <c r="F2805" s="59" t="s">
        <v>218</v>
      </c>
      <c r="G2805" s="60" t="s">
        <v>219</v>
      </c>
      <c r="H2805" s="59">
        <v>333.05</v>
      </c>
      <c r="I2805" s="140">
        <v>1235.8</v>
      </c>
      <c r="J2805" s="141">
        <v>411583.19</v>
      </c>
      <c r="K2805" s="59" t="s">
        <v>152</v>
      </c>
      <c r="L2805" s="59" t="s">
        <v>174</v>
      </c>
      <c r="M2805" s="60" t="s">
        <v>175</v>
      </c>
      <c r="N2805" s="61">
        <v>625927</v>
      </c>
      <c r="O2805" s="60" t="s">
        <v>155</v>
      </c>
      <c r="P2805" s="60" t="s">
        <v>156</v>
      </c>
      <c r="Q2805" s="60" t="s">
        <v>156</v>
      </c>
      <c r="R2805" s="60" t="s">
        <v>157</v>
      </c>
      <c r="S2805" s="62" t="s">
        <v>158</v>
      </c>
    </row>
    <row r="2806" spans="1:19" x14ac:dyDescent="0.2">
      <c r="A2806" s="65">
        <v>45785</v>
      </c>
      <c r="B2806" s="66">
        <v>0.88194444444444398</v>
      </c>
      <c r="C2806" s="67" t="s">
        <v>3107</v>
      </c>
      <c r="D2806" s="67" t="s">
        <v>25</v>
      </c>
      <c r="E2806" s="68" t="s">
        <v>3038</v>
      </c>
      <c r="F2806" s="67" t="s">
        <v>218</v>
      </c>
      <c r="G2806" s="68" t="s">
        <v>219</v>
      </c>
      <c r="H2806" s="67">
        <v>405.32</v>
      </c>
      <c r="I2806" s="140">
        <v>1235.8</v>
      </c>
      <c r="J2806" s="141">
        <v>500894.45600000001</v>
      </c>
      <c r="K2806" s="67" t="s">
        <v>152</v>
      </c>
      <c r="L2806" s="67" t="s">
        <v>174</v>
      </c>
      <c r="M2806" s="68" t="s">
        <v>175</v>
      </c>
      <c r="N2806" s="61"/>
      <c r="O2806" s="60" t="s">
        <v>155</v>
      </c>
      <c r="P2806" s="60" t="s">
        <v>156</v>
      </c>
      <c r="Q2806" s="60" t="s">
        <v>156</v>
      </c>
      <c r="R2806" s="60" t="s">
        <v>157</v>
      </c>
      <c r="S2806" s="62" t="s">
        <v>158</v>
      </c>
    </row>
    <row r="2807" spans="1:19" x14ac:dyDescent="0.2">
      <c r="A2807" s="57">
        <v>45786</v>
      </c>
      <c r="B2807" s="58">
        <v>7.8472222222222193E-2</v>
      </c>
      <c r="C2807" s="59" t="s">
        <v>3108</v>
      </c>
      <c r="D2807" s="59" t="s">
        <v>20</v>
      </c>
      <c r="E2807" s="59" t="s">
        <v>230</v>
      </c>
      <c r="F2807" s="60" t="s">
        <v>150</v>
      </c>
      <c r="G2807" s="60" t="s">
        <v>151</v>
      </c>
      <c r="H2807" s="59">
        <v>297.94</v>
      </c>
      <c r="I2807" s="140">
        <v>1368.99</v>
      </c>
      <c r="J2807" s="141">
        <v>407875.89</v>
      </c>
      <c r="K2807" s="59" t="s">
        <v>152</v>
      </c>
      <c r="L2807" s="59" t="s">
        <v>167</v>
      </c>
      <c r="M2807" s="60" t="s">
        <v>168</v>
      </c>
      <c r="N2807" s="61">
        <v>2208090</v>
      </c>
      <c r="O2807" s="60" t="s">
        <v>155</v>
      </c>
      <c r="P2807" s="60" t="s">
        <v>156</v>
      </c>
      <c r="Q2807" s="60" t="s">
        <v>156</v>
      </c>
      <c r="R2807" s="60" t="s">
        <v>157</v>
      </c>
      <c r="S2807" s="62" t="s">
        <v>158</v>
      </c>
    </row>
    <row r="2808" spans="1:19" x14ac:dyDescent="0.2">
      <c r="A2808" s="65">
        <v>45786</v>
      </c>
      <c r="B2808" s="66">
        <v>0.140972222222222</v>
      </c>
      <c r="C2808" s="67" t="s">
        <v>3109</v>
      </c>
      <c r="D2808" s="67" t="s">
        <v>22</v>
      </c>
      <c r="E2808" s="68" t="s">
        <v>944</v>
      </c>
      <c r="F2808" s="67" t="s">
        <v>150</v>
      </c>
      <c r="G2808" s="68" t="s">
        <v>151</v>
      </c>
      <c r="H2808" s="67">
        <v>355.69</v>
      </c>
      <c r="I2808" s="142">
        <v>1368.99</v>
      </c>
      <c r="J2808" s="141">
        <v>486937.01</v>
      </c>
      <c r="K2808" s="67" t="s">
        <v>152</v>
      </c>
      <c r="L2808" s="67" t="s">
        <v>167</v>
      </c>
      <c r="M2808" s="68" t="s">
        <v>168</v>
      </c>
      <c r="N2808" s="61"/>
      <c r="O2808" s="60" t="s">
        <v>155</v>
      </c>
      <c r="P2808" s="60" t="s">
        <v>156</v>
      </c>
      <c r="Q2808" s="60" t="s">
        <v>156</v>
      </c>
      <c r="R2808" s="60" t="s">
        <v>157</v>
      </c>
      <c r="S2808" s="62" t="s">
        <v>158</v>
      </c>
    </row>
    <row r="2809" spans="1:19" x14ac:dyDescent="0.2">
      <c r="A2809" s="57">
        <v>45786</v>
      </c>
      <c r="B2809" s="58">
        <v>0.29166666666666702</v>
      </c>
      <c r="C2809" s="59" t="s">
        <v>3110</v>
      </c>
      <c r="D2809" s="59" t="s">
        <v>98</v>
      </c>
      <c r="E2809" s="60" t="s">
        <v>3111</v>
      </c>
      <c r="F2809" s="59" t="s">
        <v>150</v>
      </c>
      <c r="G2809" s="60" t="s">
        <v>151</v>
      </c>
      <c r="H2809" s="59">
        <v>500</v>
      </c>
      <c r="I2809" s="140">
        <v>1279</v>
      </c>
      <c r="J2809" s="141">
        <v>639500</v>
      </c>
      <c r="K2809" s="59" t="s">
        <v>152</v>
      </c>
      <c r="L2809" s="59" t="s">
        <v>153</v>
      </c>
      <c r="M2809" s="60" t="s">
        <v>154</v>
      </c>
      <c r="N2809" s="61"/>
      <c r="O2809" s="60" t="s">
        <v>285</v>
      </c>
      <c r="P2809" s="60" t="s">
        <v>286</v>
      </c>
      <c r="Q2809" s="59"/>
      <c r="R2809" s="60" t="s">
        <v>157</v>
      </c>
      <c r="S2809" s="62" t="s">
        <v>287</v>
      </c>
    </row>
    <row r="2810" spans="1:19" x14ac:dyDescent="0.2">
      <c r="A2810" s="57">
        <v>45786</v>
      </c>
      <c r="B2810" s="58">
        <v>0.34027777777777801</v>
      </c>
      <c r="C2810" s="59" t="s">
        <v>3112</v>
      </c>
      <c r="D2810" s="59" t="s">
        <v>112</v>
      </c>
      <c r="E2810" s="60" t="s">
        <v>2897</v>
      </c>
      <c r="F2810" s="59" t="s">
        <v>153</v>
      </c>
      <c r="G2810" s="60" t="s">
        <v>165</v>
      </c>
      <c r="H2810" s="59">
        <v>46.89</v>
      </c>
      <c r="I2810" s="140">
        <v>1387.7</v>
      </c>
      <c r="J2810" s="141">
        <v>65069.252999999997</v>
      </c>
      <c r="K2810" s="59" t="s">
        <v>152</v>
      </c>
      <c r="L2810" s="59" t="s">
        <v>174</v>
      </c>
      <c r="M2810" s="60" t="s">
        <v>175</v>
      </c>
      <c r="N2810" s="61"/>
      <c r="O2810" s="60" t="s">
        <v>383</v>
      </c>
      <c r="P2810" s="60" t="s">
        <v>393</v>
      </c>
      <c r="Q2810" s="60" t="s">
        <v>297</v>
      </c>
      <c r="R2810" s="60" t="s">
        <v>177</v>
      </c>
      <c r="S2810" s="62" t="s">
        <v>384</v>
      </c>
    </row>
    <row r="2811" spans="1:19" x14ac:dyDescent="0.2">
      <c r="A2811" s="65">
        <v>45786</v>
      </c>
      <c r="B2811" s="66">
        <v>0.35347222222222202</v>
      </c>
      <c r="C2811" s="67" t="s">
        <v>3113</v>
      </c>
      <c r="D2811" s="67" t="s">
        <v>52</v>
      </c>
      <c r="E2811" s="68" t="s">
        <v>3114</v>
      </c>
      <c r="F2811" s="67" t="s">
        <v>150</v>
      </c>
      <c r="G2811" s="68" t="s">
        <v>151</v>
      </c>
      <c r="H2811" s="67">
        <v>33.235300000000002</v>
      </c>
      <c r="I2811" s="142">
        <v>1279</v>
      </c>
      <c r="J2811" s="141">
        <v>42507.949000000001</v>
      </c>
      <c r="K2811" s="67" t="s">
        <v>152</v>
      </c>
      <c r="L2811" s="67" t="s">
        <v>153</v>
      </c>
      <c r="M2811" s="68" t="s">
        <v>154</v>
      </c>
      <c r="N2811" s="61"/>
      <c r="O2811" s="60" t="s">
        <v>155</v>
      </c>
      <c r="P2811" s="60" t="s">
        <v>191</v>
      </c>
      <c r="Q2811" s="60" t="s">
        <v>192</v>
      </c>
      <c r="R2811" s="60" t="s">
        <v>193</v>
      </c>
      <c r="S2811" s="62" t="s">
        <v>158</v>
      </c>
    </row>
    <row r="2812" spans="1:19" x14ac:dyDescent="0.2">
      <c r="A2812" s="65">
        <v>45786</v>
      </c>
      <c r="B2812" s="66">
        <v>0.35555555555555601</v>
      </c>
      <c r="C2812" s="67" t="s">
        <v>3115</v>
      </c>
      <c r="D2812" s="67" t="s">
        <v>41</v>
      </c>
      <c r="E2812" s="68" t="s">
        <v>3116</v>
      </c>
      <c r="F2812" s="67" t="s">
        <v>153</v>
      </c>
      <c r="G2812" s="68" t="s">
        <v>165</v>
      </c>
      <c r="H2812" s="67">
        <v>56.301699999999997</v>
      </c>
      <c r="I2812" s="142">
        <v>1495</v>
      </c>
      <c r="J2812" s="141">
        <v>84171.042000000001</v>
      </c>
      <c r="K2812" s="67" t="s">
        <v>152</v>
      </c>
      <c r="L2812" s="67" t="s">
        <v>153</v>
      </c>
      <c r="M2812" s="68" t="s">
        <v>154</v>
      </c>
      <c r="N2812" s="61"/>
      <c r="O2812" s="60" t="s">
        <v>155</v>
      </c>
      <c r="P2812" s="60" t="s">
        <v>191</v>
      </c>
      <c r="Q2812" s="60" t="s">
        <v>204</v>
      </c>
      <c r="R2812" s="60" t="s">
        <v>193</v>
      </c>
      <c r="S2812" s="62" t="s">
        <v>158</v>
      </c>
    </row>
    <row r="2813" spans="1:19" x14ac:dyDescent="0.2">
      <c r="A2813" s="57">
        <v>45786</v>
      </c>
      <c r="B2813" s="58">
        <v>0.40069444444444502</v>
      </c>
      <c r="C2813" s="59" t="s">
        <v>3117</v>
      </c>
      <c r="D2813" s="59" t="s">
        <v>21</v>
      </c>
      <c r="E2813" s="59" t="s">
        <v>251</v>
      </c>
      <c r="F2813" s="60" t="s">
        <v>150</v>
      </c>
      <c r="G2813" s="60" t="s">
        <v>151</v>
      </c>
      <c r="H2813" s="59">
        <v>396.24</v>
      </c>
      <c r="I2813" s="140">
        <v>1369.01</v>
      </c>
      <c r="J2813" s="141">
        <v>542457.9</v>
      </c>
      <c r="K2813" s="59" t="s">
        <v>152</v>
      </c>
      <c r="L2813" s="59" t="s">
        <v>167</v>
      </c>
      <c r="M2813" s="60" t="s">
        <v>168</v>
      </c>
      <c r="N2813" s="61">
        <v>1956761</v>
      </c>
      <c r="O2813" s="60" t="s">
        <v>155</v>
      </c>
      <c r="P2813" s="60" t="s">
        <v>156</v>
      </c>
      <c r="Q2813" s="60" t="s">
        <v>156</v>
      </c>
      <c r="R2813" s="60" t="s">
        <v>157</v>
      </c>
      <c r="S2813" s="62" t="s">
        <v>158</v>
      </c>
    </row>
    <row r="2814" spans="1:19" x14ac:dyDescent="0.2">
      <c r="A2814" s="57">
        <v>45786</v>
      </c>
      <c r="B2814" s="58">
        <v>0.44166666666666698</v>
      </c>
      <c r="C2814" s="59" t="s">
        <v>3118</v>
      </c>
      <c r="D2814" s="59" t="s">
        <v>71</v>
      </c>
      <c r="E2814" s="60" t="s">
        <v>2706</v>
      </c>
      <c r="F2814" s="59" t="s">
        <v>201</v>
      </c>
      <c r="G2814" s="60" t="s">
        <v>202</v>
      </c>
      <c r="H2814" s="59">
        <v>9.73</v>
      </c>
      <c r="I2814" s="140">
        <v>1388.7</v>
      </c>
      <c r="J2814" s="141">
        <v>13512.050999999999</v>
      </c>
      <c r="K2814" s="59" t="s">
        <v>152</v>
      </c>
      <c r="L2814" s="59" t="s">
        <v>174</v>
      </c>
      <c r="M2814" s="60" t="s">
        <v>175</v>
      </c>
      <c r="N2814" s="61"/>
      <c r="O2814" s="60" t="s">
        <v>155</v>
      </c>
      <c r="P2814" s="60" t="s">
        <v>203</v>
      </c>
      <c r="Q2814" s="60" t="s">
        <v>204</v>
      </c>
      <c r="R2814" s="60" t="s">
        <v>205</v>
      </c>
      <c r="S2814" s="62" t="s">
        <v>158</v>
      </c>
    </row>
    <row r="2815" spans="1:19" x14ac:dyDescent="0.2">
      <c r="A2815" s="65">
        <v>45786</v>
      </c>
      <c r="B2815" s="66">
        <v>0.45555555555555599</v>
      </c>
      <c r="C2815" s="67" t="s">
        <v>3119</v>
      </c>
      <c r="D2815" s="67" t="s">
        <v>11</v>
      </c>
      <c r="E2815" s="68" t="s">
        <v>149</v>
      </c>
      <c r="F2815" s="67" t="s">
        <v>150</v>
      </c>
      <c r="G2815" s="68" t="s">
        <v>151</v>
      </c>
      <c r="H2815" s="67">
        <v>380</v>
      </c>
      <c r="I2815" s="142">
        <v>1369</v>
      </c>
      <c r="J2815" s="141">
        <v>520220</v>
      </c>
      <c r="K2815" s="67" t="s">
        <v>152</v>
      </c>
      <c r="L2815" s="67" t="s">
        <v>167</v>
      </c>
      <c r="M2815" s="68" t="s">
        <v>168</v>
      </c>
      <c r="N2815" s="61"/>
      <c r="O2815" s="60" t="s">
        <v>155</v>
      </c>
      <c r="P2815" s="60" t="s">
        <v>156</v>
      </c>
      <c r="Q2815" s="60" t="s">
        <v>156</v>
      </c>
      <c r="R2815" s="60" t="s">
        <v>157</v>
      </c>
      <c r="S2815" s="62" t="s">
        <v>158</v>
      </c>
    </row>
    <row r="2816" spans="1:19" x14ac:dyDescent="0.2">
      <c r="A2816" s="65">
        <v>45786</v>
      </c>
      <c r="B2816" s="66">
        <v>0.47708333333333303</v>
      </c>
      <c r="C2816" s="67" t="s">
        <v>3120</v>
      </c>
      <c r="D2816" s="67" t="s">
        <v>18</v>
      </c>
      <c r="E2816" s="68" t="s">
        <v>2749</v>
      </c>
      <c r="F2816" s="67" t="s">
        <v>150</v>
      </c>
      <c r="G2816" s="68" t="s">
        <v>151</v>
      </c>
      <c r="H2816" s="67">
        <v>474.5301</v>
      </c>
      <c r="I2816" s="142">
        <v>1279</v>
      </c>
      <c r="J2816" s="141">
        <v>606923.99800000002</v>
      </c>
      <c r="K2816" s="67" t="s">
        <v>152</v>
      </c>
      <c r="L2816" s="67" t="s">
        <v>153</v>
      </c>
      <c r="M2816" s="68" t="s">
        <v>154</v>
      </c>
      <c r="N2816" s="61"/>
      <c r="O2816" s="60" t="s">
        <v>155</v>
      </c>
      <c r="P2816" s="60" t="s">
        <v>156</v>
      </c>
      <c r="Q2816" s="60" t="s">
        <v>156</v>
      </c>
      <c r="R2816" s="60" t="s">
        <v>157</v>
      </c>
      <c r="S2816" s="62" t="s">
        <v>158</v>
      </c>
    </row>
    <row r="2817" spans="1:19" x14ac:dyDescent="0.2">
      <c r="A2817" s="65">
        <v>45786</v>
      </c>
      <c r="B2817" s="66">
        <v>0.50208333333333299</v>
      </c>
      <c r="C2817" s="67" t="s">
        <v>3121</v>
      </c>
      <c r="D2817" s="67" t="s">
        <v>12</v>
      </c>
      <c r="E2817" s="68" t="s">
        <v>2649</v>
      </c>
      <c r="F2817" s="67" t="s">
        <v>150</v>
      </c>
      <c r="G2817" s="68" t="s">
        <v>151</v>
      </c>
      <c r="H2817" s="67">
        <v>426.4769</v>
      </c>
      <c r="I2817" s="142">
        <v>1279</v>
      </c>
      <c r="J2817" s="141">
        <v>545463.95499999996</v>
      </c>
      <c r="K2817" s="67" t="s">
        <v>152</v>
      </c>
      <c r="L2817" s="67" t="s">
        <v>153</v>
      </c>
      <c r="M2817" s="68" t="s">
        <v>154</v>
      </c>
      <c r="N2817" s="61">
        <v>754185</v>
      </c>
      <c r="O2817" s="60" t="s">
        <v>155</v>
      </c>
      <c r="P2817" s="60" t="s">
        <v>156</v>
      </c>
      <c r="Q2817" s="60" t="s">
        <v>156</v>
      </c>
      <c r="R2817" s="60" t="s">
        <v>157</v>
      </c>
      <c r="S2817" s="62" t="s">
        <v>158</v>
      </c>
    </row>
    <row r="2818" spans="1:19" x14ac:dyDescent="0.2">
      <c r="A2818" s="65">
        <v>45786</v>
      </c>
      <c r="B2818" s="66">
        <v>0.55416666666666703</v>
      </c>
      <c r="C2818" s="67" t="s">
        <v>3122</v>
      </c>
      <c r="D2818" s="67" t="s">
        <v>114</v>
      </c>
      <c r="E2818" s="68" t="s">
        <v>3123</v>
      </c>
      <c r="F2818" s="67" t="s">
        <v>153</v>
      </c>
      <c r="G2818" s="68" t="s">
        <v>165</v>
      </c>
      <c r="H2818" s="67">
        <v>46.474899999999998</v>
      </c>
      <c r="I2818" s="142">
        <v>1495</v>
      </c>
      <c r="J2818" s="141">
        <v>69479.975999999995</v>
      </c>
      <c r="K2818" s="67" t="s">
        <v>152</v>
      </c>
      <c r="L2818" s="67" t="s">
        <v>153</v>
      </c>
      <c r="M2818" s="68" t="s">
        <v>154</v>
      </c>
      <c r="N2818" s="61"/>
      <c r="O2818" s="60" t="s">
        <v>155</v>
      </c>
      <c r="P2818" s="60" t="s">
        <v>315</v>
      </c>
      <c r="Q2818" s="60" t="s">
        <v>192</v>
      </c>
      <c r="R2818" s="60" t="s">
        <v>316</v>
      </c>
      <c r="S2818" s="62" t="s">
        <v>158</v>
      </c>
    </row>
    <row r="2819" spans="1:19" x14ac:dyDescent="0.2">
      <c r="A2819" s="57">
        <v>45786</v>
      </c>
      <c r="B2819" s="58">
        <v>0.63611111111111096</v>
      </c>
      <c r="C2819" s="59" t="s">
        <v>3124</v>
      </c>
      <c r="D2819" s="59" t="s">
        <v>27</v>
      </c>
      <c r="E2819" s="60" t="s">
        <v>2687</v>
      </c>
      <c r="F2819" s="59" t="s">
        <v>153</v>
      </c>
      <c r="G2819" s="60" t="s">
        <v>165</v>
      </c>
      <c r="H2819" s="59">
        <v>49.02</v>
      </c>
      <c r="I2819" s="140">
        <v>1410.2</v>
      </c>
      <c r="J2819" s="141">
        <v>69128.004000000001</v>
      </c>
      <c r="K2819" s="59" t="s">
        <v>152</v>
      </c>
      <c r="L2819" s="59" t="s">
        <v>174</v>
      </c>
      <c r="M2819" s="60" t="s">
        <v>175</v>
      </c>
      <c r="N2819" s="61">
        <v>130101</v>
      </c>
      <c r="O2819" s="60" t="s">
        <v>155</v>
      </c>
      <c r="P2819" s="60" t="s">
        <v>196</v>
      </c>
      <c r="Q2819" s="60" t="s">
        <v>197</v>
      </c>
      <c r="R2819" s="60" t="s">
        <v>198</v>
      </c>
      <c r="S2819" s="62" t="s">
        <v>158</v>
      </c>
    </row>
    <row r="2820" spans="1:19" x14ac:dyDescent="0.2">
      <c r="A2820" s="57">
        <v>45786</v>
      </c>
      <c r="B2820" s="58">
        <v>0.69166666666666698</v>
      </c>
      <c r="C2820" s="59" t="s">
        <v>3125</v>
      </c>
      <c r="D2820" s="59" t="s">
        <v>23</v>
      </c>
      <c r="E2820" s="59" t="s">
        <v>160</v>
      </c>
      <c r="F2820" s="60" t="s">
        <v>150</v>
      </c>
      <c r="G2820" s="60" t="s">
        <v>151</v>
      </c>
      <c r="H2820" s="59">
        <v>384.41</v>
      </c>
      <c r="I2820" s="140">
        <v>1369.01</v>
      </c>
      <c r="J2820" s="141">
        <v>526262.07999999996</v>
      </c>
      <c r="K2820" s="59" t="s">
        <v>152</v>
      </c>
      <c r="L2820" s="59" t="s">
        <v>167</v>
      </c>
      <c r="M2820" s="60" t="s">
        <v>168</v>
      </c>
      <c r="N2820" s="61">
        <v>1264374</v>
      </c>
      <c r="O2820" s="60" t="s">
        <v>155</v>
      </c>
      <c r="P2820" s="60" t="s">
        <v>156</v>
      </c>
      <c r="Q2820" s="60" t="s">
        <v>156</v>
      </c>
      <c r="R2820" s="60" t="s">
        <v>157</v>
      </c>
      <c r="S2820" s="62" t="s">
        <v>158</v>
      </c>
    </row>
    <row r="2821" spans="1:19" x14ac:dyDescent="0.2">
      <c r="A2821" s="57">
        <v>45786</v>
      </c>
      <c r="B2821" s="58">
        <v>0.70694444444444504</v>
      </c>
      <c r="C2821" s="59" t="s">
        <v>3126</v>
      </c>
      <c r="D2821" s="59" t="s">
        <v>28</v>
      </c>
      <c r="E2821" s="59" t="s">
        <v>361</v>
      </c>
      <c r="F2821" s="60" t="s">
        <v>153</v>
      </c>
      <c r="G2821" s="60" t="s">
        <v>165</v>
      </c>
      <c r="H2821" s="59">
        <v>83.06</v>
      </c>
      <c r="I2821" s="140">
        <v>1480.91</v>
      </c>
      <c r="J2821" s="141">
        <v>123004.01</v>
      </c>
      <c r="K2821" s="59" t="s">
        <v>152</v>
      </c>
      <c r="L2821" s="59" t="s">
        <v>167</v>
      </c>
      <c r="M2821" s="60" t="s">
        <v>168</v>
      </c>
      <c r="N2821" s="61">
        <v>72205</v>
      </c>
      <c r="O2821" s="60" t="s">
        <v>155</v>
      </c>
      <c r="P2821" s="60" t="s">
        <v>210</v>
      </c>
      <c r="Q2821" s="60" t="s">
        <v>204</v>
      </c>
      <c r="R2821" s="60" t="s">
        <v>211</v>
      </c>
      <c r="S2821" s="62" t="s">
        <v>158</v>
      </c>
    </row>
    <row r="2822" spans="1:19" x14ac:dyDescent="0.2">
      <c r="A2822" s="57">
        <v>45786</v>
      </c>
      <c r="B2822" s="58">
        <v>0.71875</v>
      </c>
      <c r="C2822" s="59" t="s">
        <v>3127</v>
      </c>
      <c r="D2822" s="59" t="s">
        <v>46</v>
      </c>
      <c r="E2822" s="59" t="s">
        <v>558</v>
      </c>
      <c r="F2822" s="60" t="s">
        <v>150</v>
      </c>
      <c r="G2822" s="60" t="s">
        <v>151</v>
      </c>
      <c r="H2822" s="59">
        <v>114.84</v>
      </c>
      <c r="I2822" s="140">
        <v>1368.99</v>
      </c>
      <c r="J2822" s="141">
        <v>157215</v>
      </c>
      <c r="K2822" s="59" t="s">
        <v>152</v>
      </c>
      <c r="L2822" s="59" t="s">
        <v>167</v>
      </c>
      <c r="M2822" s="60" t="s">
        <v>168</v>
      </c>
      <c r="N2822" s="61"/>
      <c r="O2822" s="60" t="s">
        <v>155</v>
      </c>
      <c r="P2822" s="60" t="s">
        <v>210</v>
      </c>
      <c r="Q2822" s="60" t="s">
        <v>204</v>
      </c>
      <c r="R2822" s="60" t="s">
        <v>211</v>
      </c>
      <c r="S2822" s="62" t="s">
        <v>158</v>
      </c>
    </row>
    <row r="2823" spans="1:19" x14ac:dyDescent="0.2">
      <c r="A2823" s="57">
        <v>45786</v>
      </c>
      <c r="B2823" s="58">
        <v>0.76180555555555596</v>
      </c>
      <c r="C2823" s="59" t="s">
        <v>3128</v>
      </c>
      <c r="D2823" s="59" t="s">
        <v>50</v>
      </c>
      <c r="E2823" s="60" t="s">
        <v>2695</v>
      </c>
      <c r="F2823" s="59" t="s">
        <v>153</v>
      </c>
      <c r="G2823" s="60" t="s">
        <v>165</v>
      </c>
      <c r="H2823" s="59">
        <v>155.56</v>
      </c>
      <c r="I2823" s="140">
        <v>1480.8</v>
      </c>
      <c r="J2823" s="141">
        <v>230353.24799999999</v>
      </c>
      <c r="K2823" s="59" t="s">
        <v>152</v>
      </c>
      <c r="L2823" s="59" t="s">
        <v>174</v>
      </c>
      <c r="M2823" s="60" t="s">
        <v>175</v>
      </c>
      <c r="N2823" s="61">
        <v>740909</v>
      </c>
      <c r="O2823" s="60" t="s">
        <v>155</v>
      </c>
      <c r="P2823" s="60" t="s">
        <v>275</v>
      </c>
      <c r="Q2823" s="60" t="s">
        <v>223</v>
      </c>
      <c r="R2823" s="60" t="s">
        <v>276</v>
      </c>
      <c r="S2823" s="62" t="s">
        <v>158</v>
      </c>
    </row>
    <row r="2824" spans="1:19" x14ac:dyDescent="0.2">
      <c r="A2824" s="57">
        <v>45786</v>
      </c>
      <c r="B2824" s="58">
        <v>0.77291666666666703</v>
      </c>
      <c r="C2824" s="59" t="s">
        <v>3129</v>
      </c>
      <c r="D2824" s="59" t="s">
        <v>8</v>
      </c>
      <c r="E2824" s="59" t="s">
        <v>207</v>
      </c>
      <c r="F2824" s="60" t="s">
        <v>150</v>
      </c>
      <c r="G2824" s="60" t="s">
        <v>151</v>
      </c>
      <c r="H2824" s="59">
        <v>387.05</v>
      </c>
      <c r="I2824" s="140">
        <v>1369</v>
      </c>
      <c r="J2824" s="141">
        <v>529871.04</v>
      </c>
      <c r="K2824" s="59" t="s">
        <v>152</v>
      </c>
      <c r="L2824" s="59" t="s">
        <v>167</v>
      </c>
      <c r="M2824" s="60" t="s">
        <v>168</v>
      </c>
      <c r="N2824" s="61">
        <v>466079</v>
      </c>
      <c r="O2824" s="60" t="s">
        <v>155</v>
      </c>
      <c r="P2824" s="60" t="s">
        <v>156</v>
      </c>
      <c r="Q2824" s="60" t="s">
        <v>156</v>
      </c>
      <c r="R2824" s="60" t="s">
        <v>157</v>
      </c>
      <c r="S2824" s="62" t="s">
        <v>158</v>
      </c>
    </row>
    <row r="2825" spans="1:19" x14ac:dyDescent="0.2">
      <c r="A2825" s="65">
        <v>45786</v>
      </c>
      <c r="B2825" s="66">
        <v>0.80555555555555602</v>
      </c>
      <c r="C2825" s="67" t="s">
        <v>3130</v>
      </c>
      <c r="D2825" s="67" t="s">
        <v>19</v>
      </c>
      <c r="E2825" s="68" t="s">
        <v>162</v>
      </c>
      <c r="F2825" s="67" t="s">
        <v>150</v>
      </c>
      <c r="G2825" s="68" t="s">
        <v>151</v>
      </c>
      <c r="H2825" s="67">
        <v>326.58</v>
      </c>
      <c r="I2825" s="142">
        <v>1369.01</v>
      </c>
      <c r="J2825" s="141">
        <v>447089.94</v>
      </c>
      <c r="K2825" s="67" t="s">
        <v>152</v>
      </c>
      <c r="L2825" s="67" t="s">
        <v>167</v>
      </c>
      <c r="M2825" s="68" t="s">
        <v>168</v>
      </c>
      <c r="N2825" s="61"/>
      <c r="O2825" s="60" t="s">
        <v>155</v>
      </c>
      <c r="P2825" s="60" t="s">
        <v>156</v>
      </c>
      <c r="Q2825" s="60" t="s">
        <v>156</v>
      </c>
      <c r="R2825" s="60" t="s">
        <v>157</v>
      </c>
      <c r="S2825" s="62" t="s">
        <v>158</v>
      </c>
    </row>
    <row r="2826" spans="1:19" x14ac:dyDescent="0.2">
      <c r="A2826" s="57">
        <v>45786</v>
      </c>
      <c r="B2826" s="58">
        <v>0.82222222222222197</v>
      </c>
      <c r="C2826" s="59" t="s">
        <v>3131</v>
      </c>
      <c r="D2826" s="59" t="s">
        <v>17</v>
      </c>
      <c r="E2826" s="59" t="s">
        <v>375</v>
      </c>
      <c r="F2826" s="60" t="s">
        <v>150</v>
      </c>
      <c r="G2826" s="60" t="s">
        <v>151</v>
      </c>
      <c r="H2826" s="59">
        <v>393.76</v>
      </c>
      <c r="I2826" s="140">
        <v>1369</v>
      </c>
      <c r="J2826" s="141">
        <v>539058.94999999995</v>
      </c>
      <c r="K2826" s="59" t="s">
        <v>152</v>
      </c>
      <c r="L2826" s="59" t="s">
        <v>167</v>
      </c>
      <c r="M2826" s="60" t="s">
        <v>168</v>
      </c>
      <c r="N2826" s="61">
        <v>129570</v>
      </c>
      <c r="O2826" s="60" t="s">
        <v>155</v>
      </c>
      <c r="P2826" s="60" t="s">
        <v>156</v>
      </c>
      <c r="Q2826" s="60" t="s">
        <v>156</v>
      </c>
      <c r="R2826" s="60" t="s">
        <v>157</v>
      </c>
      <c r="S2826" s="62" t="s">
        <v>158</v>
      </c>
    </row>
    <row r="2827" spans="1:19" x14ac:dyDescent="0.2">
      <c r="A2827" s="65">
        <v>45786</v>
      </c>
      <c r="B2827" s="66">
        <v>0.90625</v>
      </c>
      <c r="C2827" s="67" t="s">
        <v>3132</v>
      </c>
      <c r="D2827" s="67" t="s">
        <v>10</v>
      </c>
      <c r="E2827" s="68" t="s">
        <v>3133</v>
      </c>
      <c r="F2827" s="67" t="s">
        <v>218</v>
      </c>
      <c r="G2827" s="68" t="s">
        <v>219</v>
      </c>
      <c r="H2827" s="67">
        <v>158.61000000000001</v>
      </c>
      <c r="I2827" s="140">
        <v>1235.8</v>
      </c>
      <c r="J2827" s="141">
        <v>196010.23800000001</v>
      </c>
      <c r="K2827" s="67" t="s">
        <v>152</v>
      </c>
      <c r="L2827" s="67" t="s">
        <v>174</v>
      </c>
      <c r="M2827" s="68" t="s">
        <v>175</v>
      </c>
      <c r="N2827" s="61"/>
      <c r="O2827" s="60" t="s">
        <v>155</v>
      </c>
      <c r="P2827" s="60" t="s">
        <v>156</v>
      </c>
      <c r="Q2827" s="60" t="s">
        <v>156</v>
      </c>
      <c r="R2827" s="60" t="s">
        <v>157</v>
      </c>
      <c r="S2827" s="62" t="s">
        <v>158</v>
      </c>
    </row>
    <row r="2828" spans="1:19" x14ac:dyDescent="0.2">
      <c r="A2828" s="65">
        <v>45786</v>
      </c>
      <c r="B2828" s="66">
        <v>0.91874999999999996</v>
      </c>
      <c r="C2828" s="67" t="s">
        <v>3134</v>
      </c>
      <c r="D2828" s="67" t="s">
        <v>10</v>
      </c>
      <c r="E2828" s="68" t="s">
        <v>3133</v>
      </c>
      <c r="F2828" s="67" t="s">
        <v>218</v>
      </c>
      <c r="G2828" s="68" t="s">
        <v>219</v>
      </c>
      <c r="H2828" s="67">
        <v>205.55</v>
      </c>
      <c r="I2828" s="140">
        <v>1235.8</v>
      </c>
      <c r="J2828" s="141">
        <v>254018.69</v>
      </c>
      <c r="K2828" s="67" t="s">
        <v>152</v>
      </c>
      <c r="L2828" s="67" t="s">
        <v>174</v>
      </c>
      <c r="M2828" s="68" t="s">
        <v>175</v>
      </c>
      <c r="N2828" s="61"/>
      <c r="O2828" s="60" t="s">
        <v>155</v>
      </c>
      <c r="P2828" s="60" t="s">
        <v>156</v>
      </c>
      <c r="Q2828" s="60" t="s">
        <v>156</v>
      </c>
      <c r="R2828" s="60" t="s">
        <v>157</v>
      </c>
      <c r="S2828" s="62" t="s">
        <v>158</v>
      </c>
    </row>
    <row r="2829" spans="1:19" x14ac:dyDescent="0.2">
      <c r="A2829" s="57">
        <v>45787</v>
      </c>
      <c r="B2829" s="58">
        <v>1.52777777777778E-2</v>
      </c>
      <c r="C2829" s="59" t="s">
        <v>3135</v>
      </c>
      <c r="D2829" s="59" t="s">
        <v>21</v>
      </c>
      <c r="E2829" s="60" t="s">
        <v>769</v>
      </c>
      <c r="F2829" s="59" t="s">
        <v>150</v>
      </c>
      <c r="G2829" s="60" t="s">
        <v>151</v>
      </c>
      <c r="H2829" s="59">
        <v>374.59730000000002</v>
      </c>
      <c r="I2829" s="140">
        <v>1279</v>
      </c>
      <c r="J2829" s="141">
        <v>479109.94699999999</v>
      </c>
      <c r="K2829" s="59" t="s">
        <v>152</v>
      </c>
      <c r="L2829" s="59" t="s">
        <v>153</v>
      </c>
      <c r="M2829" s="60" t="s">
        <v>154</v>
      </c>
      <c r="N2829" s="75">
        <v>1957900</v>
      </c>
      <c r="O2829" s="60" t="s">
        <v>155</v>
      </c>
      <c r="P2829" s="60" t="s">
        <v>156</v>
      </c>
      <c r="Q2829" s="60" t="s">
        <v>156</v>
      </c>
      <c r="R2829" s="60" t="s">
        <v>157</v>
      </c>
      <c r="S2829" s="62" t="s">
        <v>158</v>
      </c>
    </row>
    <row r="2830" spans="1:19" x14ac:dyDescent="0.2">
      <c r="A2830" s="65">
        <v>45787</v>
      </c>
      <c r="B2830" s="66">
        <v>6.8750000000000006E-2</v>
      </c>
      <c r="C2830" s="67" t="s">
        <v>3136</v>
      </c>
      <c r="D2830" s="67" t="s">
        <v>22</v>
      </c>
      <c r="E2830" s="68" t="s">
        <v>887</v>
      </c>
      <c r="F2830" s="67" t="s">
        <v>150</v>
      </c>
      <c r="G2830" s="68" t="s">
        <v>151</v>
      </c>
      <c r="H2830" s="67">
        <v>329.66199999999998</v>
      </c>
      <c r="I2830" s="142">
        <v>1175.1500000000001</v>
      </c>
      <c r="J2830" s="141">
        <v>387401.1</v>
      </c>
      <c r="K2830" s="67" t="s">
        <v>152</v>
      </c>
      <c r="L2830" s="59" t="s">
        <v>201</v>
      </c>
      <c r="M2830" s="68" t="s">
        <v>1820</v>
      </c>
      <c r="N2830" s="61"/>
      <c r="O2830" s="60" t="s">
        <v>155</v>
      </c>
      <c r="P2830" s="60" t="s">
        <v>156</v>
      </c>
      <c r="Q2830" s="60" t="s">
        <v>156</v>
      </c>
      <c r="R2830" s="60" t="s">
        <v>157</v>
      </c>
      <c r="S2830" s="62" t="s">
        <v>158</v>
      </c>
    </row>
    <row r="2831" spans="1:19" x14ac:dyDescent="0.2">
      <c r="A2831" s="57">
        <v>45787</v>
      </c>
      <c r="B2831" s="58">
        <v>0.42916666666666697</v>
      </c>
      <c r="C2831" s="59" t="s">
        <v>3137</v>
      </c>
      <c r="D2831" s="59" t="s">
        <v>43</v>
      </c>
      <c r="E2831" s="60" t="s">
        <v>2776</v>
      </c>
      <c r="F2831" s="59" t="s">
        <v>218</v>
      </c>
      <c r="G2831" s="60" t="s">
        <v>219</v>
      </c>
      <c r="H2831" s="69">
        <v>121.67</v>
      </c>
      <c r="I2831" s="140">
        <v>1248.5</v>
      </c>
      <c r="J2831" s="141">
        <v>151904.995</v>
      </c>
      <c r="K2831" s="59" t="s">
        <v>152</v>
      </c>
      <c r="L2831" s="59" t="s">
        <v>174</v>
      </c>
      <c r="M2831" s="60" t="s">
        <v>175</v>
      </c>
      <c r="N2831" s="61"/>
      <c r="O2831" s="60" t="s">
        <v>155</v>
      </c>
      <c r="P2831" s="60" t="s">
        <v>580</v>
      </c>
      <c r="Q2831" s="60" t="s">
        <v>204</v>
      </c>
      <c r="R2831" s="60" t="s">
        <v>211</v>
      </c>
      <c r="S2831" s="62" t="s">
        <v>158</v>
      </c>
    </row>
    <row r="2832" spans="1:19" x14ac:dyDescent="0.2">
      <c r="A2832" s="57">
        <v>45787</v>
      </c>
      <c r="B2832" s="58">
        <v>0.45069444444444501</v>
      </c>
      <c r="C2832" s="70" t="s">
        <v>3138</v>
      </c>
      <c r="D2832" s="59" t="s">
        <v>13</v>
      </c>
      <c r="E2832" s="60" t="s">
        <v>347</v>
      </c>
      <c r="F2832" s="59" t="s">
        <v>150</v>
      </c>
      <c r="G2832" s="60" t="s">
        <v>151</v>
      </c>
      <c r="H2832" s="59">
        <v>500</v>
      </c>
      <c r="I2832" s="140">
        <v>1279</v>
      </c>
      <c r="J2832" s="141">
        <v>639500</v>
      </c>
      <c r="K2832" s="59" t="s">
        <v>152</v>
      </c>
      <c r="L2832" s="59" t="s">
        <v>153</v>
      </c>
      <c r="M2832" s="60" t="s">
        <v>154</v>
      </c>
      <c r="N2832" s="61">
        <v>627567</v>
      </c>
      <c r="O2832" s="60" t="s">
        <v>155</v>
      </c>
      <c r="P2832" s="60" t="s">
        <v>156</v>
      </c>
      <c r="Q2832" s="60" t="s">
        <v>156</v>
      </c>
      <c r="R2832" s="60" t="s">
        <v>157</v>
      </c>
      <c r="S2832" s="62" t="s">
        <v>158</v>
      </c>
    </row>
    <row r="2833" spans="1:19" x14ac:dyDescent="0.2">
      <c r="A2833" s="57">
        <v>45787</v>
      </c>
      <c r="B2833" s="58">
        <v>0.45069444444444501</v>
      </c>
      <c r="C2833" s="70" t="s">
        <v>3138</v>
      </c>
      <c r="D2833" s="59" t="s">
        <v>13</v>
      </c>
      <c r="E2833" s="60" t="s">
        <v>347</v>
      </c>
      <c r="F2833" s="59" t="s">
        <v>415</v>
      </c>
      <c r="G2833" s="60" t="s">
        <v>416</v>
      </c>
      <c r="H2833" s="71">
        <v>0</v>
      </c>
      <c r="I2833" s="142" t="s">
        <v>3139</v>
      </c>
      <c r="J2833" s="143">
        <v>-12790</v>
      </c>
      <c r="K2833" s="59" t="s">
        <v>152</v>
      </c>
      <c r="L2833" s="59" t="s">
        <v>153</v>
      </c>
      <c r="M2833" s="60" t="s">
        <v>154</v>
      </c>
      <c r="N2833" s="61">
        <v>0</v>
      </c>
      <c r="O2833" s="60" t="s">
        <v>155</v>
      </c>
      <c r="P2833" s="60" t="s">
        <v>156</v>
      </c>
      <c r="Q2833" s="60" t="s">
        <v>156</v>
      </c>
      <c r="R2833" s="60" t="s">
        <v>157</v>
      </c>
      <c r="S2833" s="62" t="s">
        <v>158</v>
      </c>
    </row>
    <row r="2834" spans="1:19" x14ac:dyDescent="0.2">
      <c r="A2834" s="57">
        <v>45787</v>
      </c>
      <c r="B2834" s="58">
        <v>0.48749999999999999</v>
      </c>
      <c r="C2834" s="59" t="s">
        <v>3140</v>
      </c>
      <c r="D2834" s="59" t="s">
        <v>39</v>
      </c>
      <c r="E2834" s="59" t="s">
        <v>2948</v>
      </c>
      <c r="F2834" s="60" t="s">
        <v>150</v>
      </c>
      <c r="G2834" s="60" t="s">
        <v>151</v>
      </c>
      <c r="H2834" s="59">
        <v>67.75</v>
      </c>
      <c r="I2834" s="140">
        <v>1369.08</v>
      </c>
      <c r="J2834" s="141">
        <v>92754.95</v>
      </c>
      <c r="K2834" s="59" t="s">
        <v>152</v>
      </c>
      <c r="L2834" s="59" t="s">
        <v>167</v>
      </c>
      <c r="M2834" s="60" t="s">
        <v>168</v>
      </c>
      <c r="N2834" s="61">
        <v>165577</v>
      </c>
      <c r="O2834" s="60" t="s">
        <v>155</v>
      </c>
      <c r="P2834" s="60" t="s">
        <v>210</v>
      </c>
      <c r="Q2834" s="60" t="s">
        <v>204</v>
      </c>
      <c r="R2834" s="60" t="s">
        <v>211</v>
      </c>
      <c r="S2834" s="62" t="s">
        <v>158</v>
      </c>
    </row>
    <row r="2835" spans="1:19" x14ac:dyDescent="0.2">
      <c r="A2835" s="65">
        <v>45787</v>
      </c>
      <c r="B2835" s="66">
        <v>0.49791666666666701</v>
      </c>
      <c r="C2835" s="67" t="s">
        <v>3141</v>
      </c>
      <c r="D2835" s="67" t="s">
        <v>76</v>
      </c>
      <c r="E2835" s="68" t="s">
        <v>2740</v>
      </c>
      <c r="F2835" s="67" t="s">
        <v>186</v>
      </c>
      <c r="G2835" s="68" t="s">
        <v>187</v>
      </c>
      <c r="H2835" s="67">
        <v>23.64</v>
      </c>
      <c r="I2835" s="140">
        <v>1214.7</v>
      </c>
      <c r="J2835" s="141">
        <v>28715.508000000002</v>
      </c>
      <c r="K2835" s="67" t="s">
        <v>152</v>
      </c>
      <c r="L2835" s="67" t="s">
        <v>174</v>
      </c>
      <c r="M2835" s="68" t="s">
        <v>175</v>
      </c>
      <c r="N2835" s="61"/>
      <c r="O2835" s="60" t="s">
        <v>383</v>
      </c>
      <c r="P2835" s="60" t="s">
        <v>393</v>
      </c>
      <c r="Q2835" s="60" t="s">
        <v>204</v>
      </c>
      <c r="R2835" s="60" t="s">
        <v>211</v>
      </c>
      <c r="S2835" s="62" t="s">
        <v>384</v>
      </c>
    </row>
    <row r="2836" spans="1:19" x14ac:dyDescent="0.2">
      <c r="A2836" s="57">
        <v>45787</v>
      </c>
      <c r="B2836" s="58">
        <v>0.50833333333333297</v>
      </c>
      <c r="C2836" s="59" t="s">
        <v>3142</v>
      </c>
      <c r="D2836" s="59" t="s">
        <v>47</v>
      </c>
      <c r="E2836" s="60" t="s">
        <v>2961</v>
      </c>
      <c r="F2836" s="59" t="s">
        <v>153</v>
      </c>
      <c r="G2836" s="60" t="s">
        <v>165</v>
      </c>
      <c r="H2836" s="59">
        <v>17.38</v>
      </c>
      <c r="I2836" s="140">
        <v>1410.2</v>
      </c>
      <c r="J2836" s="141">
        <v>24509.276000000002</v>
      </c>
      <c r="K2836" s="59" t="s">
        <v>152</v>
      </c>
      <c r="L2836" s="59" t="s">
        <v>174</v>
      </c>
      <c r="M2836" s="60" t="s">
        <v>175</v>
      </c>
      <c r="N2836" s="61">
        <v>419640</v>
      </c>
      <c r="O2836" s="60" t="s">
        <v>155</v>
      </c>
      <c r="P2836" s="60" t="s">
        <v>276</v>
      </c>
      <c r="Q2836" s="60" t="s">
        <v>339</v>
      </c>
      <c r="R2836" s="60" t="s">
        <v>276</v>
      </c>
      <c r="S2836" s="62" t="s">
        <v>158</v>
      </c>
    </row>
    <row r="2837" spans="1:19" x14ac:dyDescent="0.2">
      <c r="A2837" s="65">
        <v>45787</v>
      </c>
      <c r="B2837" s="66">
        <v>0.51458333333333295</v>
      </c>
      <c r="C2837" s="67" t="s">
        <v>3143</v>
      </c>
      <c r="D2837" s="67" t="s">
        <v>323</v>
      </c>
      <c r="E2837" s="68" t="s">
        <v>2728</v>
      </c>
      <c r="F2837" s="67" t="s">
        <v>201</v>
      </c>
      <c r="G2837" s="68" t="s">
        <v>202</v>
      </c>
      <c r="H2837" s="67">
        <v>35.64</v>
      </c>
      <c r="I2837" s="140">
        <v>1388.7</v>
      </c>
      <c r="J2837" s="141">
        <v>49493.267999999996</v>
      </c>
      <c r="K2837" s="67" t="s">
        <v>152</v>
      </c>
      <c r="L2837" s="67" t="s">
        <v>174</v>
      </c>
      <c r="M2837" s="68" t="s">
        <v>175</v>
      </c>
      <c r="N2837" s="61"/>
      <c r="O2837" s="60" t="s">
        <v>155</v>
      </c>
      <c r="P2837" s="60" t="s">
        <v>211</v>
      </c>
      <c r="Q2837" s="60" t="s">
        <v>204</v>
      </c>
      <c r="R2837" s="60" t="s">
        <v>177</v>
      </c>
      <c r="S2837" s="62" t="s">
        <v>158</v>
      </c>
    </row>
    <row r="2838" spans="1:19" x14ac:dyDescent="0.2">
      <c r="A2838" s="65">
        <v>45787</v>
      </c>
      <c r="B2838" s="66">
        <v>0.53333333333333299</v>
      </c>
      <c r="C2838" s="67" t="s">
        <v>3144</v>
      </c>
      <c r="D2838" s="67" t="s">
        <v>7</v>
      </c>
      <c r="E2838" s="68" t="s">
        <v>181</v>
      </c>
      <c r="F2838" s="67" t="s">
        <v>150</v>
      </c>
      <c r="G2838" s="68" t="s">
        <v>151</v>
      </c>
      <c r="H2838" s="67">
        <v>464.13</v>
      </c>
      <c r="I2838" s="142">
        <v>1369</v>
      </c>
      <c r="J2838" s="141">
        <v>635394.93000000005</v>
      </c>
      <c r="K2838" s="67" t="s">
        <v>152</v>
      </c>
      <c r="L2838" s="67" t="s">
        <v>167</v>
      </c>
      <c r="M2838" s="68" t="s">
        <v>168</v>
      </c>
      <c r="N2838" s="61"/>
      <c r="O2838" s="60" t="s">
        <v>155</v>
      </c>
      <c r="P2838" s="60" t="s">
        <v>156</v>
      </c>
      <c r="Q2838" s="60" t="s">
        <v>156</v>
      </c>
      <c r="R2838" s="60" t="s">
        <v>157</v>
      </c>
      <c r="S2838" s="62" t="s">
        <v>158</v>
      </c>
    </row>
    <row r="2839" spans="1:19" x14ac:dyDescent="0.2">
      <c r="A2839" s="65">
        <v>45787</v>
      </c>
      <c r="B2839" s="66">
        <v>0.54166666666666696</v>
      </c>
      <c r="C2839" s="67" t="s">
        <v>3145</v>
      </c>
      <c r="D2839" s="67" t="s">
        <v>16</v>
      </c>
      <c r="E2839" s="68" t="s">
        <v>162</v>
      </c>
      <c r="F2839" s="67" t="s">
        <v>150</v>
      </c>
      <c r="G2839" s="68" t="s">
        <v>151</v>
      </c>
      <c r="H2839" s="67">
        <v>360</v>
      </c>
      <c r="I2839" s="142">
        <v>1174.98</v>
      </c>
      <c r="J2839" s="141">
        <v>422993.58</v>
      </c>
      <c r="K2839" s="67" t="s">
        <v>152</v>
      </c>
      <c r="L2839" s="67" t="s">
        <v>201</v>
      </c>
      <c r="M2839" s="68" t="s">
        <v>1820</v>
      </c>
      <c r="N2839" s="61">
        <v>330486</v>
      </c>
      <c r="O2839" s="68" t="s">
        <v>155</v>
      </c>
      <c r="P2839" s="68" t="s">
        <v>156</v>
      </c>
      <c r="Q2839" s="68" t="s">
        <v>156</v>
      </c>
      <c r="R2839" s="68" t="s">
        <v>157</v>
      </c>
      <c r="S2839" s="74" t="s">
        <v>158</v>
      </c>
    </row>
    <row r="2840" spans="1:19" x14ac:dyDescent="0.2">
      <c r="A2840" s="57">
        <v>45787</v>
      </c>
      <c r="B2840" s="58">
        <v>0.54652777777777795</v>
      </c>
      <c r="C2840" s="59" t="s">
        <v>3146</v>
      </c>
      <c r="D2840" s="59" t="s">
        <v>15</v>
      </c>
      <c r="E2840" s="59" t="s">
        <v>2258</v>
      </c>
      <c r="F2840" s="60" t="s">
        <v>150</v>
      </c>
      <c r="G2840" s="60" t="s">
        <v>151</v>
      </c>
      <c r="H2840" s="59">
        <v>418.69</v>
      </c>
      <c r="I2840" s="140">
        <v>1369.01</v>
      </c>
      <c r="J2840" s="141">
        <v>573190.99</v>
      </c>
      <c r="K2840" s="59" t="s">
        <v>152</v>
      </c>
      <c r="L2840" s="59" t="s">
        <v>167</v>
      </c>
      <c r="M2840" s="60" t="s">
        <v>168</v>
      </c>
      <c r="N2840" s="61">
        <v>406811</v>
      </c>
      <c r="O2840" s="60" t="s">
        <v>155</v>
      </c>
      <c r="P2840" s="60" t="s">
        <v>156</v>
      </c>
      <c r="Q2840" s="60" t="s">
        <v>156</v>
      </c>
      <c r="R2840" s="60" t="s">
        <v>157</v>
      </c>
      <c r="S2840" s="62" t="s">
        <v>158</v>
      </c>
    </row>
    <row r="2841" spans="1:19" x14ac:dyDescent="0.2">
      <c r="A2841" s="65">
        <v>45788</v>
      </c>
      <c r="B2841" s="66">
        <v>0.44236111111111098</v>
      </c>
      <c r="C2841" s="67" t="s">
        <v>3147</v>
      </c>
      <c r="D2841" s="67" t="s">
        <v>26</v>
      </c>
      <c r="E2841" s="68" t="s">
        <v>732</v>
      </c>
      <c r="F2841" s="67" t="s">
        <v>150</v>
      </c>
      <c r="G2841" s="68" t="s">
        <v>151</v>
      </c>
      <c r="H2841" s="67">
        <v>447.39170000000001</v>
      </c>
      <c r="I2841" s="142">
        <v>1279</v>
      </c>
      <c r="J2841" s="141">
        <v>572213.98400000005</v>
      </c>
      <c r="K2841" s="67" t="s">
        <v>152</v>
      </c>
      <c r="L2841" s="67" t="s">
        <v>153</v>
      </c>
      <c r="M2841" s="68" t="s">
        <v>154</v>
      </c>
      <c r="N2841" s="61"/>
      <c r="O2841" s="60" t="s">
        <v>155</v>
      </c>
      <c r="P2841" s="60" t="s">
        <v>156</v>
      </c>
      <c r="Q2841" s="60" t="s">
        <v>156</v>
      </c>
      <c r="R2841" s="60" t="s">
        <v>157</v>
      </c>
      <c r="S2841" s="62" t="s">
        <v>158</v>
      </c>
    </row>
    <row r="2842" spans="1:19" x14ac:dyDescent="0.2">
      <c r="A2842" s="57">
        <v>45788</v>
      </c>
      <c r="B2842" s="58">
        <v>0.51736111111111105</v>
      </c>
      <c r="C2842" s="59">
        <v>2764</v>
      </c>
      <c r="D2842" s="59" t="s">
        <v>24</v>
      </c>
      <c r="E2842" s="60" t="s">
        <v>301</v>
      </c>
      <c r="F2842" s="59" t="s">
        <v>150</v>
      </c>
      <c r="G2842" s="60" t="s">
        <v>151</v>
      </c>
      <c r="H2842" s="59">
        <v>422.517</v>
      </c>
      <c r="I2842" s="140">
        <v>1175.73</v>
      </c>
      <c r="J2842" s="141">
        <v>496765.77</v>
      </c>
      <c r="K2842" s="59" t="s">
        <v>152</v>
      </c>
      <c r="L2842" s="59" t="s">
        <v>201</v>
      </c>
      <c r="M2842" s="60" t="s">
        <v>1820</v>
      </c>
      <c r="N2842" s="61">
        <v>976885</v>
      </c>
      <c r="O2842" s="60" t="s">
        <v>155</v>
      </c>
      <c r="P2842" s="60" t="s">
        <v>156</v>
      </c>
      <c r="Q2842" s="60" t="s">
        <v>156</v>
      </c>
      <c r="R2842" s="60" t="s">
        <v>157</v>
      </c>
      <c r="S2842" s="62" t="s">
        <v>158</v>
      </c>
    </row>
    <row r="2843" spans="1:19" x14ac:dyDescent="0.2">
      <c r="A2843" s="57">
        <v>45788</v>
      </c>
      <c r="B2843" s="58">
        <v>0.65486111111111101</v>
      </c>
      <c r="C2843" s="59" t="s">
        <v>3148</v>
      </c>
      <c r="D2843" s="59" t="s">
        <v>13</v>
      </c>
      <c r="E2843" s="59" t="s">
        <v>2997</v>
      </c>
      <c r="F2843" s="60" t="s">
        <v>150</v>
      </c>
      <c r="G2843" s="60" t="s">
        <v>151</v>
      </c>
      <c r="H2843" s="59">
        <v>476.43</v>
      </c>
      <c r="I2843" s="140">
        <v>1341.63</v>
      </c>
      <c r="J2843" s="141">
        <v>639192.31000000006</v>
      </c>
      <c r="K2843" s="59" t="s">
        <v>152</v>
      </c>
      <c r="L2843" s="59" t="s">
        <v>167</v>
      </c>
      <c r="M2843" s="60" t="s">
        <v>168</v>
      </c>
      <c r="N2843" s="61">
        <v>628748</v>
      </c>
      <c r="O2843" s="60" t="s">
        <v>155</v>
      </c>
      <c r="P2843" s="60" t="s">
        <v>156</v>
      </c>
      <c r="Q2843" s="60" t="s">
        <v>156</v>
      </c>
      <c r="R2843" s="60" t="s">
        <v>157</v>
      </c>
      <c r="S2843" s="62" t="s">
        <v>158</v>
      </c>
    </row>
    <row r="2844" spans="1:19" x14ac:dyDescent="0.2">
      <c r="A2844" s="65">
        <v>45788</v>
      </c>
      <c r="B2844" s="66">
        <v>0.70972222222222203</v>
      </c>
      <c r="C2844" s="67" t="s">
        <v>3149</v>
      </c>
      <c r="D2844" s="67" t="s">
        <v>76</v>
      </c>
      <c r="E2844" s="68" t="s">
        <v>2740</v>
      </c>
      <c r="F2844" s="67" t="s">
        <v>201</v>
      </c>
      <c r="G2844" s="68" t="s">
        <v>202</v>
      </c>
      <c r="H2844" s="67">
        <v>25.06</v>
      </c>
      <c r="I2844" s="140">
        <v>1388.7</v>
      </c>
      <c r="J2844" s="141">
        <v>34800.822</v>
      </c>
      <c r="K2844" s="67" t="s">
        <v>152</v>
      </c>
      <c r="L2844" s="67" t="s">
        <v>174</v>
      </c>
      <c r="M2844" s="68" t="s">
        <v>175</v>
      </c>
      <c r="N2844" s="61"/>
      <c r="O2844" s="60" t="s">
        <v>383</v>
      </c>
      <c r="P2844" s="60" t="s">
        <v>393</v>
      </c>
      <c r="Q2844" s="60" t="s">
        <v>204</v>
      </c>
      <c r="R2844" s="60" t="s">
        <v>211</v>
      </c>
      <c r="S2844" s="62" t="s">
        <v>384</v>
      </c>
    </row>
    <row r="2845" spans="1:19" x14ac:dyDescent="0.2">
      <c r="A2845" s="65">
        <v>45788</v>
      </c>
      <c r="B2845" s="66">
        <v>0.74861111111111101</v>
      </c>
      <c r="C2845" s="67" t="s">
        <v>3150</v>
      </c>
      <c r="D2845" s="67" t="s">
        <v>9</v>
      </c>
      <c r="E2845" s="68" t="s">
        <v>213</v>
      </c>
      <c r="F2845" s="67" t="s">
        <v>150</v>
      </c>
      <c r="G2845" s="68" t="s">
        <v>151</v>
      </c>
      <c r="H2845" s="67">
        <v>385.86160000000001</v>
      </c>
      <c r="I2845" s="142">
        <v>1279</v>
      </c>
      <c r="J2845" s="141">
        <v>493516.98599999998</v>
      </c>
      <c r="K2845" s="67" t="s">
        <v>152</v>
      </c>
      <c r="L2845" s="67" t="s">
        <v>153</v>
      </c>
      <c r="M2845" s="68" t="s">
        <v>154</v>
      </c>
      <c r="N2845" s="61"/>
      <c r="O2845" s="60" t="s">
        <v>155</v>
      </c>
      <c r="P2845" s="60" t="s">
        <v>156</v>
      </c>
      <c r="Q2845" s="60" t="s">
        <v>156</v>
      </c>
      <c r="R2845" s="60" t="s">
        <v>157</v>
      </c>
      <c r="S2845" s="62" t="s">
        <v>158</v>
      </c>
    </row>
    <row r="2846" spans="1:19" x14ac:dyDescent="0.2">
      <c r="A2846" s="57">
        <v>45788</v>
      </c>
      <c r="B2846" s="58">
        <v>0.92152777777777795</v>
      </c>
      <c r="C2846" s="59" t="s">
        <v>3151</v>
      </c>
      <c r="D2846" s="59" t="s">
        <v>20</v>
      </c>
      <c r="E2846" s="59" t="s">
        <v>230</v>
      </c>
      <c r="F2846" s="60" t="s">
        <v>150</v>
      </c>
      <c r="G2846" s="60" t="s">
        <v>151</v>
      </c>
      <c r="H2846" s="59">
        <v>344.48</v>
      </c>
      <c r="I2846" s="140">
        <v>1369.01</v>
      </c>
      <c r="J2846" s="141">
        <v>471597.91</v>
      </c>
      <c r="K2846" s="59" t="s">
        <v>152</v>
      </c>
      <c r="L2846" s="59" t="s">
        <v>167</v>
      </c>
      <c r="M2846" s="60" t="s">
        <v>168</v>
      </c>
      <c r="N2846" s="61">
        <v>2209120</v>
      </c>
      <c r="O2846" s="60" t="s">
        <v>155</v>
      </c>
      <c r="P2846" s="60" t="s">
        <v>156</v>
      </c>
      <c r="Q2846" s="60" t="s">
        <v>156</v>
      </c>
      <c r="R2846" s="60" t="s">
        <v>157</v>
      </c>
      <c r="S2846" s="62" t="s">
        <v>158</v>
      </c>
    </row>
    <row r="2847" spans="1:19" x14ac:dyDescent="0.2">
      <c r="A2847" s="65">
        <v>45789</v>
      </c>
      <c r="B2847" s="66">
        <v>0.21597222222222201</v>
      </c>
      <c r="C2847" s="67" t="s">
        <v>3152</v>
      </c>
      <c r="D2847" s="67" t="s">
        <v>15</v>
      </c>
      <c r="E2847" s="68" t="s">
        <v>3153</v>
      </c>
      <c r="F2847" s="67" t="s">
        <v>150</v>
      </c>
      <c r="G2847" s="68" t="s">
        <v>151</v>
      </c>
      <c r="H2847" s="67">
        <v>447.81700000000001</v>
      </c>
      <c r="I2847" s="142">
        <v>1279</v>
      </c>
      <c r="J2847" s="141">
        <v>572757.94299999997</v>
      </c>
      <c r="K2847" s="67" t="s">
        <v>152</v>
      </c>
      <c r="L2847" s="67" t="s">
        <v>153</v>
      </c>
      <c r="M2847" s="68" t="s">
        <v>154</v>
      </c>
      <c r="N2847" s="61"/>
      <c r="O2847" s="60" t="s">
        <v>155</v>
      </c>
      <c r="P2847" s="60" t="s">
        <v>156</v>
      </c>
      <c r="Q2847" s="60" t="s">
        <v>156</v>
      </c>
      <c r="R2847" s="60" t="s">
        <v>157</v>
      </c>
      <c r="S2847" s="62" t="s">
        <v>158</v>
      </c>
    </row>
    <row r="2848" spans="1:19" x14ac:dyDescent="0.2">
      <c r="A2848" s="57">
        <v>45789</v>
      </c>
      <c r="B2848" s="58">
        <v>0.24513888888888899</v>
      </c>
      <c r="C2848" s="59" t="s">
        <v>3154</v>
      </c>
      <c r="D2848" s="59" t="s">
        <v>105</v>
      </c>
      <c r="E2848" s="60" t="s">
        <v>2730</v>
      </c>
      <c r="F2848" s="59" t="s">
        <v>201</v>
      </c>
      <c r="G2848" s="60" t="s">
        <v>202</v>
      </c>
      <c r="H2848" s="59">
        <v>40.96</v>
      </c>
      <c r="I2848" s="140">
        <v>1387.7</v>
      </c>
      <c r="J2848" s="141">
        <v>56840.192000000003</v>
      </c>
      <c r="K2848" s="59" t="s">
        <v>152</v>
      </c>
      <c r="L2848" s="59" t="s">
        <v>174</v>
      </c>
      <c r="M2848" s="60" t="s">
        <v>175</v>
      </c>
      <c r="N2848" s="61"/>
      <c r="O2848" s="60" t="s">
        <v>383</v>
      </c>
      <c r="P2848" s="60" t="s">
        <v>393</v>
      </c>
      <c r="Q2848" s="60" t="s">
        <v>297</v>
      </c>
      <c r="R2848" s="60" t="s">
        <v>177</v>
      </c>
      <c r="S2848" s="62" t="s">
        <v>384</v>
      </c>
    </row>
    <row r="2849" spans="1:19" x14ac:dyDescent="0.2">
      <c r="A2849" s="57">
        <v>45789</v>
      </c>
      <c r="B2849" s="58">
        <v>0.25486111111111098</v>
      </c>
      <c r="C2849" s="59" t="s">
        <v>3155</v>
      </c>
      <c r="D2849" s="59" t="s">
        <v>115</v>
      </c>
      <c r="E2849" s="60" t="s">
        <v>879</v>
      </c>
      <c r="F2849" s="59" t="s">
        <v>201</v>
      </c>
      <c r="G2849" s="60" t="s">
        <v>202</v>
      </c>
      <c r="H2849" s="59">
        <v>34.984699999999997</v>
      </c>
      <c r="I2849" s="140">
        <v>1444.85</v>
      </c>
      <c r="J2849" s="141">
        <v>50547.63</v>
      </c>
      <c r="K2849" s="59" t="s">
        <v>152</v>
      </c>
      <c r="L2849" s="59" t="s">
        <v>850</v>
      </c>
      <c r="M2849" s="60" t="s">
        <v>3156</v>
      </c>
      <c r="N2849" s="61"/>
      <c r="O2849" s="60" t="s">
        <v>383</v>
      </c>
      <c r="P2849" s="60" t="s">
        <v>393</v>
      </c>
      <c r="Q2849" s="60" t="s">
        <v>297</v>
      </c>
      <c r="R2849" s="60" t="s">
        <v>193</v>
      </c>
      <c r="S2849" s="62" t="s">
        <v>384</v>
      </c>
    </row>
    <row r="2850" spans="1:19" x14ac:dyDescent="0.2">
      <c r="A2850" s="57">
        <v>45789</v>
      </c>
      <c r="B2850" s="58">
        <v>0.34375</v>
      </c>
      <c r="C2850" s="59" t="s">
        <v>3157</v>
      </c>
      <c r="D2850" s="59" t="s">
        <v>57</v>
      </c>
      <c r="E2850" s="60" t="s">
        <v>330</v>
      </c>
      <c r="F2850" s="59" t="s">
        <v>153</v>
      </c>
      <c r="G2850" s="60" t="s">
        <v>165</v>
      </c>
      <c r="H2850" s="59">
        <v>62.66</v>
      </c>
      <c r="I2850" s="140">
        <v>1526.12</v>
      </c>
      <c r="J2850" s="141">
        <v>95626.679000000004</v>
      </c>
      <c r="K2850" s="59" t="s">
        <v>152</v>
      </c>
      <c r="L2850" s="59" t="s">
        <v>220</v>
      </c>
      <c r="M2850" s="60" t="s">
        <v>221</v>
      </c>
      <c r="N2850" s="61">
        <v>211929</v>
      </c>
      <c r="O2850" s="60" t="s">
        <v>155</v>
      </c>
      <c r="P2850" s="60" t="s">
        <v>246</v>
      </c>
      <c r="Q2850" s="60" t="s">
        <v>223</v>
      </c>
      <c r="R2850" s="60" t="s">
        <v>224</v>
      </c>
      <c r="S2850" s="62" t="s">
        <v>158</v>
      </c>
    </row>
    <row r="2851" spans="1:19" x14ac:dyDescent="0.2">
      <c r="A2851" s="65">
        <v>45789</v>
      </c>
      <c r="B2851" s="66">
        <v>0.36319444444444399</v>
      </c>
      <c r="C2851" s="67" t="s">
        <v>3158</v>
      </c>
      <c r="D2851" s="67" t="s">
        <v>60</v>
      </c>
      <c r="E2851" s="68" t="s">
        <v>281</v>
      </c>
      <c r="F2851" s="67" t="s">
        <v>150</v>
      </c>
      <c r="G2851" s="68" t="s">
        <v>151</v>
      </c>
      <c r="H2851" s="67">
        <v>93.971900000000005</v>
      </c>
      <c r="I2851" s="142">
        <v>1279</v>
      </c>
      <c r="J2851" s="141">
        <v>120190.06</v>
      </c>
      <c r="K2851" s="67" t="s">
        <v>152</v>
      </c>
      <c r="L2851" s="67" t="s">
        <v>153</v>
      </c>
      <c r="M2851" s="68" t="s">
        <v>154</v>
      </c>
      <c r="N2851" s="61"/>
      <c r="O2851" s="60" t="s">
        <v>155</v>
      </c>
      <c r="P2851" s="60" t="s">
        <v>191</v>
      </c>
      <c r="Q2851" s="60" t="s">
        <v>192</v>
      </c>
      <c r="R2851" s="60" t="s">
        <v>193</v>
      </c>
      <c r="S2851" s="62" t="s">
        <v>158</v>
      </c>
    </row>
    <row r="2852" spans="1:19" x14ac:dyDescent="0.2">
      <c r="A2852" s="57">
        <v>45789</v>
      </c>
      <c r="B2852" s="58">
        <v>0.36319444444444399</v>
      </c>
      <c r="C2852" s="59" t="s">
        <v>3159</v>
      </c>
      <c r="D2852" s="59" t="s">
        <v>29</v>
      </c>
      <c r="E2852" s="60" t="s">
        <v>2685</v>
      </c>
      <c r="F2852" s="59" t="s">
        <v>295</v>
      </c>
      <c r="G2852" s="60" t="s">
        <v>296</v>
      </c>
      <c r="H2852" s="59">
        <v>134.16999999999999</v>
      </c>
      <c r="I2852" s="140">
        <v>494</v>
      </c>
      <c r="J2852" s="141">
        <v>66279.98</v>
      </c>
      <c r="K2852" s="59" t="s">
        <v>152</v>
      </c>
      <c r="L2852" s="59" t="s">
        <v>174</v>
      </c>
      <c r="M2852" s="60" t="s">
        <v>175</v>
      </c>
      <c r="N2852" s="61">
        <v>240.00800000000001</v>
      </c>
      <c r="O2852" s="60" t="s">
        <v>155</v>
      </c>
      <c r="P2852" s="60" t="s">
        <v>191</v>
      </c>
      <c r="Q2852" s="60" t="s">
        <v>297</v>
      </c>
      <c r="R2852" s="60" t="s">
        <v>193</v>
      </c>
      <c r="S2852" s="62" t="s">
        <v>158</v>
      </c>
    </row>
    <row r="2853" spans="1:19" x14ac:dyDescent="0.2">
      <c r="A2853" s="57">
        <v>45789</v>
      </c>
      <c r="B2853" s="58">
        <v>0.36597222222222198</v>
      </c>
      <c r="C2853" s="59" t="s">
        <v>3160</v>
      </c>
      <c r="D2853" s="59" t="s">
        <v>14</v>
      </c>
      <c r="E2853" s="60" t="s">
        <v>179</v>
      </c>
      <c r="F2853" s="59" t="s">
        <v>150</v>
      </c>
      <c r="G2853" s="60" t="s">
        <v>151</v>
      </c>
      <c r="H2853" s="59">
        <v>417.93400000000003</v>
      </c>
      <c r="I2853" s="140">
        <v>1191</v>
      </c>
      <c r="J2853" s="141">
        <v>497759.95</v>
      </c>
      <c r="K2853" s="59" t="s">
        <v>152</v>
      </c>
      <c r="L2853" s="59" t="s">
        <v>201</v>
      </c>
      <c r="M2853" s="60" t="s">
        <v>1820</v>
      </c>
      <c r="N2853" s="61">
        <v>628961</v>
      </c>
      <c r="O2853" s="60" t="s">
        <v>155</v>
      </c>
      <c r="P2853" s="60" t="s">
        <v>156</v>
      </c>
      <c r="Q2853" s="60" t="s">
        <v>156</v>
      </c>
      <c r="R2853" s="60" t="s">
        <v>157</v>
      </c>
      <c r="S2853" s="62" t="s">
        <v>158</v>
      </c>
    </row>
    <row r="2854" spans="1:19" x14ac:dyDescent="0.2">
      <c r="A2854" s="65">
        <v>45789</v>
      </c>
      <c r="B2854" s="66">
        <v>0.44305555555555598</v>
      </c>
      <c r="C2854" s="67" t="s">
        <v>3161</v>
      </c>
      <c r="D2854" s="67" t="s">
        <v>41</v>
      </c>
      <c r="E2854" s="68" t="s">
        <v>3116</v>
      </c>
      <c r="F2854" s="67" t="s">
        <v>153</v>
      </c>
      <c r="G2854" s="68" t="s">
        <v>165</v>
      </c>
      <c r="H2854" s="67">
        <v>21.450199999999999</v>
      </c>
      <c r="I2854" s="142">
        <v>1495</v>
      </c>
      <c r="J2854" s="141">
        <v>32068.048999999999</v>
      </c>
      <c r="K2854" s="67" t="s">
        <v>152</v>
      </c>
      <c r="L2854" s="67" t="s">
        <v>153</v>
      </c>
      <c r="M2854" s="68" t="s">
        <v>154</v>
      </c>
      <c r="N2854" s="61"/>
      <c r="O2854" s="60" t="s">
        <v>155</v>
      </c>
      <c r="P2854" s="60" t="s">
        <v>191</v>
      </c>
      <c r="Q2854" s="60" t="s">
        <v>204</v>
      </c>
      <c r="R2854" s="60" t="s">
        <v>193</v>
      </c>
      <c r="S2854" s="62" t="s">
        <v>158</v>
      </c>
    </row>
    <row r="2855" spans="1:19" x14ac:dyDescent="0.2">
      <c r="A2855" s="57">
        <v>45789</v>
      </c>
      <c r="B2855" s="58">
        <v>0.468055555555556</v>
      </c>
      <c r="C2855" s="59" t="s">
        <v>3162</v>
      </c>
      <c r="D2855" s="59" t="s">
        <v>45</v>
      </c>
      <c r="E2855" s="60" t="s">
        <v>2763</v>
      </c>
      <c r="F2855" s="59" t="s">
        <v>153</v>
      </c>
      <c r="G2855" s="60" t="s">
        <v>165</v>
      </c>
      <c r="H2855" s="59">
        <v>32.76</v>
      </c>
      <c r="I2855" s="140">
        <v>1386.7</v>
      </c>
      <c r="J2855" s="141">
        <v>45428.292000000001</v>
      </c>
      <c r="K2855" s="59" t="s">
        <v>152</v>
      </c>
      <c r="L2855" s="59" t="s">
        <v>174</v>
      </c>
      <c r="M2855" s="60" t="s">
        <v>175</v>
      </c>
      <c r="N2855" s="61"/>
      <c r="O2855" s="60" t="s">
        <v>155</v>
      </c>
      <c r="P2855" s="60" t="s">
        <v>211</v>
      </c>
      <c r="Q2855" s="60" t="s">
        <v>204</v>
      </c>
      <c r="R2855" s="60" t="s">
        <v>196</v>
      </c>
      <c r="S2855" s="62" t="s">
        <v>158</v>
      </c>
    </row>
    <row r="2856" spans="1:19" x14ac:dyDescent="0.2">
      <c r="A2856" s="57">
        <v>45789</v>
      </c>
      <c r="B2856" s="58">
        <v>0.53472222222222199</v>
      </c>
      <c r="C2856" s="59" t="s">
        <v>3163</v>
      </c>
      <c r="D2856" s="59" t="s">
        <v>24</v>
      </c>
      <c r="E2856" s="59" t="s">
        <v>301</v>
      </c>
      <c r="F2856" s="60" t="s">
        <v>150</v>
      </c>
      <c r="G2856" s="60" t="s">
        <v>151</v>
      </c>
      <c r="H2856" s="59">
        <v>530.80999999999995</v>
      </c>
      <c r="I2856" s="140">
        <v>1368.99</v>
      </c>
      <c r="J2856" s="141">
        <v>726676.01</v>
      </c>
      <c r="K2856" s="59" t="s">
        <v>152</v>
      </c>
      <c r="L2856" s="59" t="s">
        <v>167</v>
      </c>
      <c r="M2856" s="60" t="s">
        <v>168</v>
      </c>
      <c r="N2856" s="61">
        <v>978005</v>
      </c>
      <c r="O2856" s="60" t="s">
        <v>155</v>
      </c>
      <c r="P2856" s="60" t="s">
        <v>156</v>
      </c>
      <c r="Q2856" s="60" t="s">
        <v>156</v>
      </c>
      <c r="R2856" s="60" t="s">
        <v>157</v>
      </c>
      <c r="S2856" s="62" t="s">
        <v>158</v>
      </c>
    </row>
    <row r="2857" spans="1:19" x14ac:dyDescent="0.2">
      <c r="A2857" s="65">
        <v>45789</v>
      </c>
      <c r="B2857" s="66">
        <v>0.54861111111111105</v>
      </c>
      <c r="C2857" s="67" t="s">
        <v>3164</v>
      </c>
      <c r="D2857" s="67" t="s">
        <v>11</v>
      </c>
      <c r="E2857" s="68" t="s">
        <v>3165</v>
      </c>
      <c r="F2857" s="67" t="s">
        <v>150</v>
      </c>
      <c r="G2857" s="68" t="s">
        <v>151</v>
      </c>
      <c r="H2857" s="67">
        <v>350</v>
      </c>
      <c r="I2857" s="142">
        <v>1279</v>
      </c>
      <c r="J2857" s="141">
        <v>447650</v>
      </c>
      <c r="K2857" s="67" t="s">
        <v>152</v>
      </c>
      <c r="L2857" s="67" t="s">
        <v>153</v>
      </c>
      <c r="M2857" s="68" t="s">
        <v>154</v>
      </c>
      <c r="N2857" s="61"/>
      <c r="O2857" s="60" t="s">
        <v>155</v>
      </c>
      <c r="P2857" s="60" t="s">
        <v>156</v>
      </c>
      <c r="Q2857" s="60" t="s">
        <v>156</v>
      </c>
      <c r="R2857" s="60" t="s">
        <v>157</v>
      </c>
      <c r="S2857" s="62" t="s">
        <v>158</v>
      </c>
    </row>
    <row r="2858" spans="1:19" x14ac:dyDescent="0.2">
      <c r="A2858" s="57">
        <v>45789</v>
      </c>
      <c r="B2858" s="58">
        <v>0.58750000000000002</v>
      </c>
      <c r="C2858" s="59" t="s">
        <v>3166</v>
      </c>
      <c r="D2858" s="59" t="s">
        <v>61</v>
      </c>
      <c r="E2858" s="60" t="s">
        <v>2804</v>
      </c>
      <c r="F2858" s="59" t="s">
        <v>150</v>
      </c>
      <c r="G2858" s="60" t="s">
        <v>151</v>
      </c>
      <c r="H2858" s="59">
        <v>107.2971</v>
      </c>
      <c r="I2858" s="140">
        <v>1279</v>
      </c>
      <c r="J2858" s="141">
        <v>137232.99100000001</v>
      </c>
      <c r="K2858" s="59" t="s">
        <v>152</v>
      </c>
      <c r="L2858" s="59" t="s">
        <v>153</v>
      </c>
      <c r="M2858" s="60" t="s">
        <v>154</v>
      </c>
      <c r="N2858" s="61"/>
      <c r="O2858" s="60" t="s">
        <v>155</v>
      </c>
      <c r="P2858" s="60" t="s">
        <v>407</v>
      </c>
      <c r="Q2858" s="60" t="s">
        <v>192</v>
      </c>
      <c r="R2858" s="60" t="s">
        <v>193</v>
      </c>
      <c r="S2858" s="62" t="s">
        <v>158</v>
      </c>
    </row>
    <row r="2859" spans="1:19" x14ac:dyDescent="0.2">
      <c r="A2859" s="57">
        <v>45789</v>
      </c>
      <c r="B2859" s="58">
        <v>0.61666666666666703</v>
      </c>
      <c r="C2859" s="59" t="s">
        <v>3167</v>
      </c>
      <c r="D2859" s="59" t="s">
        <v>17</v>
      </c>
      <c r="E2859" s="60" t="s">
        <v>3168</v>
      </c>
      <c r="F2859" s="59" t="s">
        <v>150</v>
      </c>
      <c r="G2859" s="60" t="s">
        <v>151</v>
      </c>
      <c r="H2859" s="59">
        <v>457.33229999999998</v>
      </c>
      <c r="I2859" s="140">
        <v>1279</v>
      </c>
      <c r="J2859" s="141">
        <v>584928.01199999999</v>
      </c>
      <c r="K2859" s="59" t="s">
        <v>152</v>
      </c>
      <c r="L2859" s="59" t="s">
        <v>153</v>
      </c>
      <c r="M2859" s="60" t="s">
        <v>154</v>
      </c>
      <c r="N2859" s="61">
        <v>130939</v>
      </c>
      <c r="O2859" s="60" t="s">
        <v>155</v>
      </c>
      <c r="P2859" s="60" t="s">
        <v>156</v>
      </c>
      <c r="Q2859" s="60" t="s">
        <v>156</v>
      </c>
      <c r="R2859" s="60" t="s">
        <v>157</v>
      </c>
      <c r="S2859" s="62" t="s">
        <v>158</v>
      </c>
    </row>
    <row r="2860" spans="1:19" x14ac:dyDescent="0.2">
      <c r="A2860" s="65">
        <v>45789</v>
      </c>
      <c r="B2860" s="66">
        <v>0.62222222222222201</v>
      </c>
      <c r="C2860" s="67" t="s">
        <v>3169</v>
      </c>
      <c r="D2860" s="67" t="s">
        <v>18</v>
      </c>
      <c r="E2860" s="68" t="s">
        <v>2730</v>
      </c>
      <c r="F2860" s="67" t="s">
        <v>218</v>
      </c>
      <c r="G2860" s="68" t="s">
        <v>219</v>
      </c>
      <c r="H2860" s="67">
        <v>461.65</v>
      </c>
      <c r="I2860" s="140">
        <v>1235.8</v>
      </c>
      <c r="J2860" s="141">
        <v>570507.06999999995</v>
      </c>
      <c r="K2860" s="67" t="s">
        <v>152</v>
      </c>
      <c r="L2860" s="67" t="s">
        <v>174</v>
      </c>
      <c r="M2860" s="68" t="s">
        <v>175</v>
      </c>
      <c r="N2860" s="61"/>
      <c r="O2860" s="60" t="s">
        <v>155</v>
      </c>
      <c r="P2860" s="60" t="s">
        <v>156</v>
      </c>
      <c r="Q2860" s="60" t="s">
        <v>156</v>
      </c>
      <c r="R2860" s="60" t="s">
        <v>157</v>
      </c>
      <c r="S2860" s="62" t="s">
        <v>158</v>
      </c>
    </row>
    <row r="2861" spans="1:19" x14ac:dyDescent="0.2">
      <c r="A2861" s="65">
        <v>45789</v>
      </c>
      <c r="B2861" s="66">
        <v>0.64444444444444504</v>
      </c>
      <c r="C2861" s="67" t="s">
        <v>3170</v>
      </c>
      <c r="D2861" s="67" t="s">
        <v>88</v>
      </c>
      <c r="E2861" s="68" t="s">
        <v>96</v>
      </c>
      <c r="F2861" s="67" t="s">
        <v>150</v>
      </c>
      <c r="G2861" s="68" t="s">
        <v>151</v>
      </c>
      <c r="H2861" s="67">
        <v>951.55909999999994</v>
      </c>
      <c r="I2861" s="142">
        <v>1279</v>
      </c>
      <c r="J2861" s="141">
        <v>1217044.0889999999</v>
      </c>
      <c r="K2861" s="67" t="s">
        <v>152</v>
      </c>
      <c r="L2861" s="67" t="s">
        <v>153</v>
      </c>
      <c r="M2861" s="68" t="s">
        <v>154</v>
      </c>
      <c r="N2861" s="61"/>
      <c r="O2861" s="60" t="s">
        <v>222</v>
      </c>
      <c r="P2861" s="60" t="s">
        <v>192</v>
      </c>
      <c r="Q2861" s="60" t="s">
        <v>192</v>
      </c>
      <c r="R2861" s="60" t="s">
        <v>193</v>
      </c>
      <c r="S2861" s="62" t="s">
        <v>96</v>
      </c>
    </row>
    <row r="2862" spans="1:19" x14ac:dyDescent="0.2">
      <c r="A2862" s="65">
        <v>45789</v>
      </c>
      <c r="B2862" s="66">
        <v>0.64930555555555602</v>
      </c>
      <c r="C2862" s="67" t="s">
        <v>3171</v>
      </c>
      <c r="D2862" s="67" t="s">
        <v>22</v>
      </c>
      <c r="E2862" s="68" t="s">
        <v>944</v>
      </c>
      <c r="F2862" s="67" t="s">
        <v>150</v>
      </c>
      <c r="G2862" s="68" t="s">
        <v>151</v>
      </c>
      <c r="H2862" s="67">
        <v>482.75</v>
      </c>
      <c r="I2862" s="142">
        <v>1368.99</v>
      </c>
      <c r="J2862" s="141">
        <v>660880.92000000004</v>
      </c>
      <c r="K2862" s="67" t="s">
        <v>152</v>
      </c>
      <c r="L2862" s="59" t="s">
        <v>167</v>
      </c>
      <c r="M2862" s="60" t="s">
        <v>168</v>
      </c>
      <c r="N2862" s="61"/>
      <c r="O2862" s="60" t="s">
        <v>155</v>
      </c>
      <c r="P2862" s="60" t="s">
        <v>156</v>
      </c>
      <c r="Q2862" s="60" t="s">
        <v>156</v>
      </c>
      <c r="R2862" s="60" t="s">
        <v>157</v>
      </c>
      <c r="S2862" s="62" t="s">
        <v>158</v>
      </c>
    </row>
    <row r="2863" spans="1:19" x14ac:dyDescent="0.2">
      <c r="A2863" s="57">
        <v>45789</v>
      </c>
      <c r="B2863" s="58">
        <v>0.69583333333333297</v>
      </c>
      <c r="C2863" s="59" t="s">
        <v>3172</v>
      </c>
      <c r="D2863" s="59" t="s">
        <v>21</v>
      </c>
      <c r="E2863" s="59" t="s">
        <v>251</v>
      </c>
      <c r="F2863" s="60" t="s">
        <v>150</v>
      </c>
      <c r="G2863" s="60" t="s">
        <v>151</v>
      </c>
      <c r="H2863" s="59">
        <v>537.36</v>
      </c>
      <c r="I2863" s="140">
        <v>1369</v>
      </c>
      <c r="J2863" s="141">
        <v>735647.07</v>
      </c>
      <c r="K2863" s="59" t="s">
        <v>152</v>
      </c>
      <c r="L2863" s="59" t="s">
        <v>167</v>
      </c>
      <c r="M2863" s="60" t="s">
        <v>168</v>
      </c>
      <c r="N2863" s="61">
        <v>1959403</v>
      </c>
      <c r="O2863" s="60" t="s">
        <v>155</v>
      </c>
      <c r="P2863" s="60" t="s">
        <v>156</v>
      </c>
      <c r="Q2863" s="60" t="s">
        <v>156</v>
      </c>
      <c r="R2863" s="60" t="s">
        <v>157</v>
      </c>
      <c r="S2863" s="62" t="s">
        <v>158</v>
      </c>
    </row>
    <row r="2864" spans="1:19" x14ac:dyDescent="0.2">
      <c r="A2864" s="57">
        <v>45789</v>
      </c>
      <c r="B2864" s="58">
        <v>0.71041666666666703</v>
      </c>
      <c r="C2864" s="59" t="s">
        <v>3173</v>
      </c>
      <c r="D2864" s="59" t="s">
        <v>12</v>
      </c>
      <c r="E2864" s="59" t="s">
        <v>2649</v>
      </c>
      <c r="F2864" s="60" t="s">
        <v>150</v>
      </c>
      <c r="G2864" s="60" t="s">
        <v>151</v>
      </c>
      <c r="H2864" s="59">
        <v>495.5</v>
      </c>
      <c r="I2864" s="140">
        <v>1369</v>
      </c>
      <c r="J2864" s="141">
        <v>678341.96</v>
      </c>
      <c r="K2864" s="59" t="s">
        <v>152</v>
      </c>
      <c r="L2864" s="59" t="s">
        <v>167</v>
      </c>
      <c r="M2864" s="60" t="s">
        <v>168</v>
      </c>
      <c r="N2864" s="61">
        <v>755312</v>
      </c>
      <c r="O2864" s="60" t="s">
        <v>155</v>
      </c>
      <c r="P2864" s="60" t="s">
        <v>156</v>
      </c>
      <c r="Q2864" s="60" t="s">
        <v>156</v>
      </c>
      <c r="R2864" s="60" t="s">
        <v>157</v>
      </c>
      <c r="S2864" s="62" t="s">
        <v>158</v>
      </c>
    </row>
    <row r="2865" spans="1:19" x14ac:dyDescent="0.2">
      <c r="A2865" s="57">
        <v>45789</v>
      </c>
      <c r="B2865" s="58">
        <v>0.73194444444444395</v>
      </c>
      <c r="C2865" s="59" t="s">
        <v>3174</v>
      </c>
      <c r="D2865" s="59" t="s">
        <v>47</v>
      </c>
      <c r="E2865" s="60" t="s">
        <v>2961</v>
      </c>
      <c r="F2865" s="59" t="s">
        <v>153</v>
      </c>
      <c r="G2865" s="60" t="s">
        <v>165</v>
      </c>
      <c r="H2865" s="59">
        <v>6.05</v>
      </c>
      <c r="I2865" s="140">
        <v>1410.2</v>
      </c>
      <c r="J2865" s="141">
        <v>8531.7099999999991</v>
      </c>
      <c r="K2865" s="59" t="s">
        <v>152</v>
      </c>
      <c r="L2865" s="59" t="s">
        <v>174</v>
      </c>
      <c r="M2865" s="60" t="s">
        <v>175</v>
      </c>
      <c r="N2865" s="61">
        <v>419712</v>
      </c>
      <c r="O2865" s="60" t="s">
        <v>155</v>
      </c>
      <c r="P2865" s="60" t="s">
        <v>276</v>
      </c>
      <c r="Q2865" s="60" t="s">
        <v>339</v>
      </c>
      <c r="R2865" s="60" t="s">
        <v>276</v>
      </c>
      <c r="S2865" s="62" t="s">
        <v>158</v>
      </c>
    </row>
    <row r="2866" spans="1:19" x14ac:dyDescent="0.2">
      <c r="A2866" s="57">
        <v>45789</v>
      </c>
      <c r="B2866" s="58">
        <v>0.73611111111111105</v>
      </c>
      <c r="C2866" s="59" t="s">
        <v>3175</v>
      </c>
      <c r="D2866" s="59" t="s">
        <v>80</v>
      </c>
      <c r="E2866" s="60" t="s">
        <v>2677</v>
      </c>
      <c r="F2866" s="59" t="s">
        <v>201</v>
      </c>
      <c r="G2866" s="60" t="s">
        <v>202</v>
      </c>
      <c r="H2866" s="69">
        <v>30.09</v>
      </c>
      <c r="I2866" s="140">
        <v>1425.9</v>
      </c>
      <c r="J2866" s="141">
        <v>42905.330999999998</v>
      </c>
      <c r="K2866" s="59" t="s">
        <v>152</v>
      </c>
      <c r="L2866" s="59" t="s">
        <v>174</v>
      </c>
      <c r="M2866" s="60" t="s">
        <v>175</v>
      </c>
      <c r="N2866" s="61"/>
      <c r="O2866" s="60" t="s">
        <v>188</v>
      </c>
      <c r="P2866" s="60" t="s">
        <v>176</v>
      </c>
      <c r="Q2866" s="59"/>
      <c r="R2866" s="60" t="s">
        <v>268</v>
      </c>
      <c r="S2866" s="62" t="s">
        <v>176</v>
      </c>
    </row>
    <row r="2867" spans="1:19" x14ac:dyDescent="0.2">
      <c r="A2867" s="65">
        <v>45789</v>
      </c>
      <c r="B2867" s="66">
        <v>0.77222222222222203</v>
      </c>
      <c r="C2867" s="70" t="s">
        <v>3176</v>
      </c>
      <c r="D2867" s="67" t="s">
        <v>10</v>
      </c>
      <c r="E2867" s="68" t="s">
        <v>3177</v>
      </c>
      <c r="F2867" s="67" t="s">
        <v>150</v>
      </c>
      <c r="G2867" s="68" t="s">
        <v>151</v>
      </c>
      <c r="H2867" s="67">
        <v>344.88659999999999</v>
      </c>
      <c r="I2867" s="142">
        <v>1279</v>
      </c>
      <c r="J2867" s="141">
        <v>441109.96100000001</v>
      </c>
      <c r="K2867" s="67" t="s">
        <v>152</v>
      </c>
      <c r="L2867" s="67" t="s">
        <v>153</v>
      </c>
      <c r="M2867" s="68" t="s">
        <v>154</v>
      </c>
      <c r="N2867" s="61"/>
      <c r="O2867" s="60" t="s">
        <v>155</v>
      </c>
      <c r="P2867" s="60" t="s">
        <v>156</v>
      </c>
      <c r="Q2867" s="60" t="s">
        <v>156</v>
      </c>
      <c r="R2867" s="60" t="s">
        <v>157</v>
      </c>
      <c r="S2867" s="62" t="s">
        <v>158</v>
      </c>
    </row>
    <row r="2868" spans="1:19" x14ac:dyDescent="0.2">
      <c r="A2868" s="65">
        <v>45789</v>
      </c>
      <c r="B2868" s="66">
        <v>0.77222222222222203</v>
      </c>
      <c r="C2868" s="70" t="s">
        <v>3176</v>
      </c>
      <c r="D2868" s="67" t="s">
        <v>10</v>
      </c>
      <c r="E2868" s="68" t="s">
        <v>3177</v>
      </c>
      <c r="F2868" s="67" t="s">
        <v>415</v>
      </c>
      <c r="G2868" s="68" t="s">
        <v>416</v>
      </c>
      <c r="H2868" s="71">
        <v>0</v>
      </c>
      <c r="I2868" s="142" t="s">
        <v>3178</v>
      </c>
      <c r="J2868" s="143">
        <v>-8822.2000000000007</v>
      </c>
      <c r="K2868" s="67" t="s">
        <v>152</v>
      </c>
      <c r="L2868" s="59" t="s">
        <v>153</v>
      </c>
      <c r="M2868" s="68" t="s">
        <v>154</v>
      </c>
      <c r="N2868" s="61">
        <v>0</v>
      </c>
      <c r="O2868" s="60" t="s">
        <v>155</v>
      </c>
      <c r="P2868" s="60" t="s">
        <v>156</v>
      </c>
      <c r="Q2868" s="60" t="s">
        <v>156</v>
      </c>
      <c r="R2868" s="60" t="s">
        <v>157</v>
      </c>
      <c r="S2868" s="62" t="s">
        <v>158</v>
      </c>
    </row>
    <row r="2869" spans="1:19" x14ac:dyDescent="0.2">
      <c r="A2869" s="57">
        <v>45789</v>
      </c>
      <c r="B2869" s="58">
        <v>0.77361111111111103</v>
      </c>
      <c r="C2869" s="59" t="s">
        <v>3179</v>
      </c>
      <c r="D2869" s="59" t="s">
        <v>101</v>
      </c>
      <c r="E2869" s="60" t="s">
        <v>2778</v>
      </c>
      <c r="F2869" s="59" t="s">
        <v>186</v>
      </c>
      <c r="G2869" s="60" t="s">
        <v>187</v>
      </c>
      <c r="H2869" s="59">
        <v>25</v>
      </c>
      <c r="I2869" s="140">
        <v>1214.7</v>
      </c>
      <c r="J2869" s="141">
        <v>30367.5</v>
      </c>
      <c r="K2869" s="59" t="s">
        <v>152</v>
      </c>
      <c r="L2869" s="59" t="s">
        <v>174</v>
      </c>
      <c r="M2869" s="60" t="s">
        <v>175</v>
      </c>
      <c r="N2869" s="61">
        <v>130870</v>
      </c>
      <c r="O2869" s="60" t="s">
        <v>155</v>
      </c>
      <c r="P2869" s="60" t="s">
        <v>236</v>
      </c>
      <c r="Q2869" s="60" t="s">
        <v>197</v>
      </c>
      <c r="R2869" s="60" t="s">
        <v>196</v>
      </c>
      <c r="S2869" s="62" t="s">
        <v>158</v>
      </c>
    </row>
    <row r="2870" spans="1:19" x14ac:dyDescent="0.2">
      <c r="A2870" s="57">
        <v>45789</v>
      </c>
      <c r="B2870" s="58">
        <v>0.77708333333333302</v>
      </c>
      <c r="C2870" s="59" t="s">
        <v>3180</v>
      </c>
      <c r="D2870" s="59" t="s">
        <v>26</v>
      </c>
      <c r="E2870" s="59" t="s">
        <v>232</v>
      </c>
      <c r="F2870" s="60" t="s">
        <v>150</v>
      </c>
      <c r="G2870" s="60" t="s">
        <v>151</v>
      </c>
      <c r="H2870" s="59">
        <v>425.99</v>
      </c>
      <c r="I2870" s="140">
        <v>1368.99</v>
      </c>
      <c r="J2870" s="141">
        <v>583176.06999999995</v>
      </c>
      <c r="K2870" s="59" t="s">
        <v>152</v>
      </c>
      <c r="L2870" s="59" t="s">
        <v>167</v>
      </c>
      <c r="M2870" s="60" t="s">
        <v>168</v>
      </c>
      <c r="N2870" s="61">
        <v>176196</v>
      </c>
      <c r="O2870" s="60" t="s">
        <v>155</v>
      </c>
      <c r="P2870" s="60" t="s">
        <v>156</v>
      </c>
      <c r="Q2870" s="60" t="s">
        <v>156</v>
      </c>
      <c r="R2870" s="60" t="s">
        <v>157</v>
      </c>
      <c r="S2870" s="62" t="s">
        <v>158</v>
      </c>
    </row>
    <row r="2871" spans="1:19" x14ac:dyDescent="0.2">
      <c r="A2871" s="57">
        <v>45789</v>
      </c>
      <c r="B2871" s="58">
        <v>0.77847222222222201</v>
      </c>
      <c r="C2871" s="59" t="s">
        <v>3181</v>
      </c>
      <c r="D2871" s="59" t="s">
        <v>23</v>
      </c>
      <c r="E2871" s="60" t="s">
        <v>160</v>
      </c>
      <c r="F2871" s="59" t="s">
        <v>150</v>
      </c>
      <c r="G2871" s="60" t="s">
        <v>151</v>
      </c>
      <c r="H2871" s="59">
        <v>346.80540000000002</v>
      </c>
      <c r="I2871" s="140">
        <v>1279</v>
      </c>
      <c r="J2871" s="141">
        <v>443564.10700000002</v>
      </c>
      <c r="K2871" s="59" t="s">
        <v>152</v>
      </c>
      <c r="L2871" s="59" t="s">
        <v>153</v>
      </c>
      <c r="M2871" s="60" t="s">
        <v>154</v>
      </c>
      <c r="N2871" s="61">
        <v>1265496</v>
      </c>
      <c r="O2871" s="60" t="s">
        <v>155</v>
      </c>
      <c r="P2871" s="60" t="s">
        <v>156</v>
      </c>
      <c r="Q2871" s="60" t="s">
        <v>156</v>
      </c>
      <c r="R2871" s="60" t="s">
        <v>157</v>
      </c>
      <c r="S2871" s="62" t="s">
        <v>158</v>
      </c>
    </row>
    <row r="2872" spans="1:19" x14ac:dyDescent="0.2">
      <c r="A2872" s="65">
        <v>45789</v>
      </c>
      <c r="B2872" s="66">
        <v>0.77986111111111101</v>
      </c>
      <c r="C2872" s="67" t="s">
        <v>3182</v>
      </c>
      <c r="D2872" s="67" t="s">
        <v>7</v>
      </c>
      <c r="E2872" s="68" t="s">
        <v>181</v>
      </c>
      <c r="F2872" s="67" t="s">
        <v>150</v>
      </c>
      <c r="G2872" s="68" t="s">
        <v>151</v>
      </c>
      <c r="H2872" s="67">
        <v>333.07659999999998</v>
      </c>
      <c r="I2872" s="142">
        <v>1279</v>
      </c>
      <c r="J2872" s="141">
        <v>426004.97100000002</v>
      </c>
      <c r="K2872" s="67" t="s">
        <v>152</v>
      </c>
      <c r="L2872" s="67" t="s">
        <v>153</v>
      </c>
      <c r="M2872" s="68" t="s">
        <v>154</v>
      </c>
      <c r="N2872" s="61"/>
      <c r="O2872" s="60" t="s">
        <v>155</v>
      </c>
      <c r="P2872" s="60" t="s">
        <v>156</v>
      </c>
      <c r="Q2872" s="60" t="s">
        <v>156</v>
      </c>
      <c r="R2872" s="60" t="s">
        <v>157</v>
      </c>
      <c r="S2872" s="62" t="s">
        <v>158</v>
      </c>
    </row>
    <row r="2873" spans="1:19" x14ac:dyDescent="0.2">
      <c r="A2873" s="65">
        <v>45789</v>
      </c>
      <c r="B2873" s="66">
        <v>0.85</v>
      </c>
      <c r="C2873" s="67" t="s">
        <v>3183</v>
      </c>
      <c r="D2873" s="67" t="s">
        <v>19</v>
      </c>
      <c r="E2873" s="68" t="s">
        <v>3104</v>
      </c>
      <c r="F2873" s="67" t="s">
        <v>150</v>
      </c>
      <c r="G2873" s="68" t="s">
        <v>151</v>
      </c>
      <c r="H2873" s="67">
        <v>348.51369999999997</v>
      </c>
      <c r="I2873" s="142">
        <v>1279</v>
      </c>
      <c r="J2873" s="141">
        <v>445749.022</v>
      </c>
      <c r="K2873" s="67" t="s">
        <v>152</v>
      </c>
      <c r="L2873" s="67" t="s">
        <v>153</v>
      </c>
      <c r="M2873" s="68" t="s">
        <v>154</v>
      </c>
      <c r="N2873" s="61"/>
      <c r="O2873" s="60" t="s">
        <v>155</v>
      </c>
      <c r="P2873" s="60" t="s">
        <v>156</v>
      </c>
      <c r="Q2873" s="60" t="s">
        <v>156</v>
      </c>
      <c r="R2873" s="60" t="s">
        <v>157</v>
      </c>
      <c r="S2873" s="62" t="s">
        <v>158</v>
      </c>
    </row>
    <row r="2874" spans="1:19" x14ac:dyDescent="0.2">
      <c r="A2874" s="65">
        <v>45789</v>
      </c>
      <c r="B2874" s="66">
        <v>0.87291666666666701</v>
      </c>
      <c r="C2874" s="67" t="s">
        <v>3184</v>
      </c>
      <c r="D2874" s="67" t="s">
        <v>14</v>
      </c>
      <c r="E2874" s="68" t="s">
        <v>2737</v>
      </c>
      <c r="F2874" s="67" t="s">
        <v>218</v>
      </c>
      <c r="G2874" s="68" t="s">
        <v>219</v>
      </c>
      <c r="H2874" s="67">
        <v>449.47</v>
      </c>
      <c r="I2874" s="140">
        <v>1319.1</v>
      </c>
      <c r="J2874" s="141">
        <v>592895.87699999998</v>
      </c>
      <c r="K2874" s="67" t="s">
        <v>152</v>
      </c>
      <c r="L2874" s="67" t="s">
        <v>174</v>
      </c>
      <c r="M2874" s="68" t="s">
        <v>175</v>
      </c>
      <c r="N2874" s="61">
        <v>629866</v>
      </c>
      <c r="O2874" s="60" t="s">
        <v>155</v>
      </c>
      <c r="P2874" s="60" t="s">
        <v>156</v>
      </c>
      <c r="Q2874" s="60" t="s">
        <v>156</v>
      </c>
      <c r="R2874" s="60" t="s">
        <v>157</v>
      </c>
      <c r="S2874" s="62" t="s">
        <v>158</v>
      </c>
    </row>
    <row r="2875" spans="1:19" x14ac:dyDescent="0.2">
      <c r="A2875" s="57">
        <v>45789</v>
      </c>
      <c r="B2875" s="58">
        <v>0.875694444444444</v>
      </c>
      <c r="C2875" s="59" t="s">
        <v>3185</v>
      </c>
      <c r="D2875" s="59" t="s">
        <v>25</v>
      </c>
      <c r="E2875" s="60" t="s">
        <v>238</v>
      </c>
      <c r="F2875" s="59" t="s">
        <v>150</v>
      </c>
      <c r="G2875" s="60" t="s">
        <v>151</v>
      </c>
      <c r="H2875" s="59">
        <v>384.31979999999999</v>
      </c>
      <c r="I2875" s="140">
        <v>1174.8499999999999</v>
      </c>
      <c r="J2875" s="141">
        <v>451516.87</v>
      </c>
      <c r="K2875" s="59" t="s">
        <v>152</v>
      </c>
      <c r="L2875" s="59" t="s">
        <v>201</v>
      </c>
      <c r="M2875" s="60" t="s">
        <v>1820</v>
      </c>
      <c r="N2875" s="61">
        <v>794356</v>
      </c>
      <c r="O2875" s="60" t="s">
        <v>155</v>
      </c>
      <c r="P2875" s="60" t="s">
        <v>156</v>
      </c>
      <c r="Q2875" s="60" t="s">
        <v>156</v>
      </c>
      <c r="R2875" s="60" t="s">
        <v>157</v>
      </c>
      <c r="S2875" s="62" t="s">
        <v>158</v>
      </c>
    </row>
    <row r="2876" spans="1:19" x14ac:dyDescent="0.2">
      <c r="A2876" s="57">
        <v>45790</v>
      </c>
      <c r="B2876" s="58">
        <v>0.295833333333333</v>
      </c>
      <c r="C2876" s="59" t="s">
        <v>3186</v>
      </c>
      <c r="D2876" s="59" t="s">
        <v>63</v>
      </c>
      <c r="E2876" s="60" t="s">
        <v>2652</v>
      </c>
      <c r="F2876" s="59" t="s">
        <v>153</v>
      </c>
      <c r="G2876" s="60" t="s">
        <v>165</v>
      </c>
      <c r="H2876" s="59">
        <v>154.82</v>
      </c>
      <c r="I2876" s="140">
        <v>1410.2</v>
      </c>
      <c r="J2876" s="141">
        <v>218327.16399999999</v>
      </c>
      <c r="K2876" s="59" t="s">
        <v>152</v>
      </c>
      <c r="L2876" s="59" t="s">
        <v>174</v>
      </c>
      <c r="M2876" s="60" t="s">
        <v>175</v>
      </c>
      <c r="N2876" s="61">
        <v>96387</v>
      </c>
      <c r="O2876" s="60" t="s">
        <v>155</v>
      </c>
      <c r="P2876" s="60" t="s">
        <v>196</v>
      </c>
      <c r="Q2876" s="60" t="s">
        <v>242</v>
      </c>
      <c r="R2876" s="60" t="s">
        <v>196</v>
      </c>
      <c r="S2876" s="62" t="s">
        <v>158</v>
      </c>
    </row>
    <row r="2877" spans="1:19" x14ac:dyDescent="0.2">
      <c r="A2877" s="65">
        <v>45790</v>
      </c>
      <c r="B2877" s="66">
        <v>0.375694444444444</v>
      </c>
      <c r="C2877" s="67" t="s">
        <v>3187</v>
      </c>
      <c r="D2877" s="67" t="s">
        <v>52</v>
      </c>
      <c r="E2877" s="68" t="s">
        <v>3114</v>
      </c>
      <c r="F2877" s="67" t="s">
        <v>150</v>
      </c>
      <c r="G2877" s="68" t="s">
        <v>151</v>
      </c>
      <c r="H2877" s="67">
        <v>47.541800000000002</v>
      </c>
      <c r="I2877" s="142">
        <v>1279</v>
      </c>
      <c r="J2877" s="141">
        <v>60805.962</v>
      </c>
      <c r="K2877" s="67" t="s">
        <v>152</v>
      </c>
      <c r="L2877" s="67" t="s">
        <v>153</v>
      </c>
      <c r="M2877" s="68" t="s">
        <v>154</v>
      </c>
      <c r="N2877" s="61"/>
      <c r="O2877" s="60" t="s">
        <v>155</v>
      </c>
      <c r="P2877" s="60" t="s">
        <v>191</v>
      </c>
      <c r="Q2877" s="60" t="s">
        <v>192</v>
      </c>
      <c r="R2877" s="60" t="s">
        <v>193</v>
      </c>
      <c r="S2877" s="62" t="s">
        <v>158</v>
      </c>
    </row>
    <row r="2878" spans="1:19" x14ac:dyDescent="0.2">
      <c r="A2878" s="65">
        <v>45790</v>
      </c>
      <c r="B2878" s="66">
        <v>0.38124999999999998</v>
      </c>
      <c r="C2878" s="67" t="s">
        <v>3188</v>
      </c>
      <c r="D2878" s="67" t="s">
        <v>64</v>
      </c>
      <c r="E2878" s="68" t="s">
        <v>2564</v>
      </c>
      <c r="F2878" s="67" t="s">
        <v>150</v>
      </c>
      <c r="G2878" s="68" t="s">
        <v>151</v>
      </c>
      <c r="H2878" s="67">
        <v>45.2119</v>
      </c>
      <c r="I2878" s="142">
        <v>1279</v>
      </c>
      <c r="J2878" s="141">
        <v>57826.02</v>
      </c>
      <c r="K2878" s="67" t="s">
        <v>152</v>
      </c>
      <c r="L2878" s="67" t="s">
        <v>153</v>
      </c>
      <c r="M2878" s="68" t="s">
        <v>154</v>
      </c>
      <c r="N2878" s="61"/>
      <c r="O2878" s="60" t="s">
        <v>155</v>
      </c>
      <c r="P2878" s="60" t="s">
        <v>191</v>
      </c>
      <c r="Q2878" s="60" t="s">
        <v>192</v>
      </c>
      <c r="R2878" s="60" t="s">
        <v>193</v>
      </c>
      <c r="S2878" s="62" t="s">
        <v>158</v>
      </c>
    </row>
    <row r="2879" spans="1:19" x14ac:dyDescent="0.2">
      <c r="A2879" s="65">
        <v>45790</v>
      </c>
      <c r="B2879" s="66">
        <v>0.420833333333333</v>
      </c>
      <c r="C2879" s="67" t="s">
        <v>3189</v>
      </c>
      <c r="D2879" s="67" t="s">
        <v>22</v>
      </c>
      <c r="E2879" s="68" t="s">
        <v>887</v>
      </c>
      <c r="F2879" s="67" t="s">
        <v>150</v>
      </c>
      <c r="G2879" s="68" t="s">
        <v>151</v>
      </c>
      <c r="H2879" s="67">
        <v>343.745</v>
      </c>
      <c r="I2879" s="142">
        <v>1175.0999999999999</v>
      </c>
      <c r="J2879" s="141">
        <v>403935.09</v>
      </c>
      <c r="K2879" s="67" t="s">
        <v>152</v>
      </c>
      <c r="L2879" s="67" t="s">
        <v>201</v>
      </c>
      <c r="M2879" s="68" t="s">
        <v>1820</v>
      </c>
      <c r="N2879" s="61"/>
      <c r="O2879" s="60" t="s">
        <v>155</v>
      </c>
      <c r="P2879" s="60" t="s">
        <v>156</v>
      </c>
      <c r="Q2879" s="60" t="s">
        <v>156</v>
      </c>
      <c r="R2879" s="60" t="s">
        <v>157</v>
      </c>
      <c r="S2879" s="62" t="s">
        <v>158</v>
      </c>
    </row>
    <row r="2880" spans="1:19" x14ac:dyDescent="0.2">
      <c r="A2880" s="57">
        <v>45790</v>
      </c>
      <c r="B2880" s="58">
        <v>0.46666666666666701</v>
      </c>
      <c r="C2880" s="59" t="s">
        <v>3190</v>
      </c>
      <c r="D2880" s="59" t="s">
        <v>54</v>
      </c>
      <c r="E2880" s="60" t="s">
        <v>2757</v>
      </c>
      <c r="F2880" s="59" t="s">
        <v>153</v>
      </c>
      <c r="G2880" s="60" t="s">
        <v>165</v>
      </c>
      <c r="H2880" s="59">
        <v>53.83</v>
      </c>
      <c r="I2880" s="140">
        <v>1376.9</v>
      </c>
      <c r="J2880" s="141">
        <v>74118.527000000002</v>
      </c>
      <c r="K2880" s="59" t="s">
        <v>152</v>
      </c>
      <c r="L2880" s="59" t="s">
        <v>174</v>
      </c>
      <c r="M2880" s="60" t="s">
        <v>175</v>
      </c>
      <c r="N2880" s="61">
        <v>394474</v>
      </c>
      <c r="O2880" s="60" t="s">
        <v>155</v>
      </c>
      <c r="P2880" s="60" t="s">
        <v>246</v>
      </c>
      <c r="Q2880" s="60" t="s">
        <v>223</v>
      </c>
      <c r="R2880" s="60" t="s">
        <v>224</v>
      </c>
      <c r="S2880" s="62" t="s">
        <v>158</v>
      </c>
    </row>
    <row r="2881" spans="1:19" x14ac:dyDescent="0.2">
      <c r="A2881" s="65">
        <v>45790</v>
      </c>
      <c r="B2881" s="66">
        <v>0.57361111111111096</v>
      </c>
      <c r="C2881" s="67" t="s">
        <v>3191</v>
      </c>
      <c r="D2881" s="67" t="s">
        <v>62</v>
      </c>
      <c r="E2881" s="68" t="s">
        <v>2661</v>
      </c>
      <c r="F2881" s="67" t="s">
        <v>153</v>
      </c>
      <c r="G2881" s="68" t="s">
        <v>165</v>
      </c>
      <c r="H2881" s="67">
        <v>56.27</v>
      </c>
      <c r="I2881" s="140">
        <v>1386.7</v>
      </c>
      <c r="J2881" s="141">
        <v>78029.608999999997</v>
      </c>
      <c r="K2881" s="67" t="s">
        <v>152</v>
      </c>
      <c r="L2881" s="67" t="s">
        <v>174</v>
      </c>
      <c r="M2881" s="68" t="s">
        <v>175</v>
      </c>
      <c r="N2881" s="61"/>
      <c r="O2881" s="60" t="s">
        <v>155</v>
      </c>
      <c r="P2881" s="60" t="s">
        <v>210</v>
      </c>
      <c r="Q2881" s="60" t="s">
        <v>204</v>
      </c>
      <c r="R2881" s="60" t="s">
        <v>211</v>
      </c>
      <c r="S2881" s="62" t="s">
        <v>158</v>
      </c>
    </row>
    <row r="2882" spans="1:19" x14ac:dyDescent="0.2">
      <c r="A2882" s="65">
        <v>45790</v>
      </c>
      <c r="B2882" s="66">
        <v>0.64375000000000004</v>
      </c>
      <c r="C2882" s="67" t="s">
        <v>3192</v>
      </c>
      <c r="D2882" s="67" t="s">
        <v>11</v>
      </c>
      <c r="E2882" s="68" t="s">
        <v>2780</v>
      </c>
      <c r="F2882" s="67" t="s">
        <v>218</v>
      </c>
      <c r="G2882" s="68" t="s">
        <v>219</v>
      </c>
      <c r="H2882" s="67">
        <v>370</v>
      </c>
      <c r="I2882" s="140">
        <v>1235.8</v>
      </c>
      <c r="J2882" s="141">
        <v>457246</v>
      </c>
      <c r="K2882" s="67" t="s">
        <v>152</v>
      </c>
      <c r="L2882" s="67" t="s">
        <v>174</v>
      </c>
      <c r="M2882" s="68" t="s">
        <v>175</v>
      </c>
      <c r="N2882" s="61"/>
      <c r="O2882" s="60" t="s">
        <v>155</v>
      </c>
      <c r="P2882" s="60" t="s">
        <v>156</v>
      </c>
      <c r="Q2882" s="60" t="s">
        <v>156</v>
      </c>
      <c r="R2882" s="60" t="s">
        <v>157</v>
      </c>
      <c r="S2882" s="62" t="s">
        <v>158</v>
      </c>
    </row>
    <row r="2883" spans="1:19" x14ac:dyDescent="0.2">
      <c r="A2883" s="57">
        <v>45790</v>
      </c>
      <c r="B2883" s="58">
        <v>0.67569444444444504</v>
      </c>
      <c r="C2883" s="59" t="s">
        <v>3193</v>
      </c>
      <c r="D2883" s="59" t="s">
        <v>9</v>
      </c>
      <c r="E2883" s="59" t="s">
        <v>213</v>
      </c>
      <c r="F2883" s="60" t="s">
        <v>150</v>
      </c>
      <c r="G2883" s="60" t="s">
        <v>151</v>
      </c>
      <c r="H2883" s="59">
        <v>420.53</v>
      </c>
      <c r="I2883" s="140">
        <v>1369</v>
      </c>
      <c r="J2883" s="141">
        <v>575704.06000000006</v>
      </c>
      <c r="K2883" s="59" t="s">
        <v>152</v>
      </c>
      <c r="L2883" s="59" t="s">
        <v>167</v>
      </c>
      <c r="M2883" s="60" t="s">
        <v>168</v>
      </c>
      <c r="N2883" s="61">
        <v>1028231</v>
      </c>
      <c r="O2883" s="60" t="s">
        <v>155</v>
      </c>
      <c r="P2883" s="60" t="s">
        <v>156</v>
      </c>
      <c r="Q2883" s="60" t="s">
        <v>156</v>
      </c>
      <c r="R2883" s="60" t="s">
        <v>157</v>
      </c>
      <c r="S2883" s="62" t="s">
        <v>158</v>
      </c>
    </row>
    <row r="2884" spans="1:19" x14ac:dyDescent="0.2">
      <c r="A2884" s="65">
        <v>45790</v>
      </c>
      <c r="B2884" s="66">
        <v>0.69236111111111098</v>
      </c>
      <c r="C2884" s="67" t="s">
        <v>3194</v>
      </c>
      <c r="D2884" s="67" t="s">
        <v>8</v>
      </c>
      <c r="E2884" s="68" t="s">
        <v>207</v>
      </c>
      <c r="F2884" s="67" t="s">
        <v>150</v>
      </c>
      <c r="G2884" s="68" t="s">
        <v>151</v>
      </c>
      <c r="H2884" s="67">
        <v>353.8374</v>
      </c>
      <c r="I2884" s="142">
        <v>1279</v>
      </c>
      <c r="J2884" s="141">
        <v>452558.03499999997</v>
      </c>
      <c r="K2884" s="67" t="s">
        <v>152</v>
      </c>
      <c r="L2884" s="67" t="s">
        <v>153</v>
      </c>
      <c r="M2884" s="68" t="s">
        <v>154</v>
      </c>
      <c r="N2884" s="61"/>
      <c r="O2884" s="60" t="s">
        <v>155</v>
      </c>
      <c r="P2884" s="60" t="s">
        <v>156</v>
      </c>
      <c r="Q2884" s="60" t="s">
        <v>156</v>
      </c>
      <c r="R2884" s="60" t="s">
        <v>157</v>
      </c>
      <c r="S2884" s="62" t="s">
        <v>158</v>
      </c>
    </row>
    <row r="2885" spans="1:19" x14ac:dyDescent="0.2">
      <c r="A2885" s="57">
        <v>45790</v>
      </c>
      <c r="B2885" s="58">
        <v>0.70486111111111105</v>
      </c>
      <c r="C2885" s="59" t="s">
        <v>3195</v>
      </c>
      <c r="D2885" s="59" t="s">
        <v>25</v>
      </c>
      <c r="E2885" s="60" t="s">
        <v>3038</v>
      </c>
      <c r="F2885" s="59" t="s">
        <v>218</v>
      </c>
      <c r="G2885" s="60" t="s">
        <v>219</v>
      </c>
      <c r="H2885" s="59">
        <v>503.51</v>
      </c>
      <c r="I2885" s="140">
        <v>1235.8</v>
      </c>
      <c r="J2885" s="141">
        <v>622237.65800000005</v>
      </c>
      <c r="K2885" s="59" t="s">
        <v>152</v>
      </c>
      <c r="L2885" s="59" t="s">
        <v>174</v>
      </c>
      <c r="M2885" s="60" t="s">
        <v>175</v>
      </c>
      <c r="N2885" s="61">
        <v>795439</v>
      </c>
      <c r="O2885" s="60" t="s">
        <v>155</v>
      </c>
      <c r="P2885" s="60" t="s">
        <v>156</v>
      </c>
      <c r="Q2885" s="60" t="s">
        <v>156</v>
      </c>
      <c r="R2885" s="60" t="s">
        <v>157</v>
      </c>
      <c r="S2885" s="62" t="s">
        <v>158</v>
      </c>
    </row>
    <row r="2886" spans="1:19" x14ac:dyDescent="0.2">
      <c r="A2886" s="65">
        <v>45790</v>
      </c>
      <c r="B2886" s="66">
        <v>0.73680555555555605</v>
      </c>
      <c r="C2886" s="67" t="s">
        <v>3196</v>
      </c>
      <c r="D2886" s="67" t="s">
        <v>18</v>
      </c>
      <c r="E2886" s="68" t="s">
        <v>2749</v>
      </c>
      <c r="F2886" s="67" t="s">
        <v>150</v>
      </c>
      <c r="G2886" s="68" t="s">
        <v>151</v>
      </c>
      <c r="H2886" s="67">
        <v>464.76389999999998</v>
      </c>
      <c r="I2886" s="142">
        <v>1279</v>
      </c>
      <c r="J2886" s="141">
        <v>594433.02800000005</v>
      </c>
      <c r="K2886" s="67" t="s">
        <v>152</v>
      </c>
      <c r="L2886" s="67" t="s">
        <v>153</v>
      </c>
      <c r="M2886" s="68" t="s">
        <v>154</v>
      </c>
      <c r="N2886" s="61"/>
      <c r="O2886" s="60" t="s">
        <v>155</v>
      </c>
      <c r="P2886" s="60" t="s">
        <v>156</v>
      </c>
      <c r="Q2886" s="60" t="s">
        <v>156</v>
      </c>
      <c r="R2886" s="60" t="s">
        <v>157</v>
      </c>
      <c r="S2886" s="62" t="s">
        <v>158</v>
      </c>
    </row>
    <row r="2887" spans="1:19" x14ac:dyDescent="0.2">
      <c r="A2887" s="57">
        <v>45790</v>
      </c>
      <c r="B2887" s="58">
        <v>0.77083333333333304</v>
      </c>
      <c r="C2887" s="59" t="s">
        <v>3197</v>
      </c>
      <c r="D2887" s="59" t="s">
        <v>106</v>
      </c>
      <c r="E2887" s="59" t="s">
        <v>3198</v>
      </c>
      <c r="F2887" s="60" t="s">
        <v>201</v>
      </c>
      <c r="G2887" s="60" t="s">
        <v>202</v>
      </c>
      <c r="H2887" s="59">
        <v>42.17</v>
      </c>
      <c r="I2887" s="140">
        <v>1471.07</v>
      </c>
      <c r="J2887" s="141">
        <v>62035.01</v>
      </c>
      <c r="K2887" s="59" t="s">
        <v>152</v>
      </c>
      <c r="L2887" s="59" t="s">
        <v>167</v>
      </c>
      <c r="M2887" s="60" t="s">
        <v>168</v>
      </c>
      <c r="N2887" s="61"/>
      <c r="O2887" s="60" t="s">
        <v>383</v>
      </c>
      <c r="P2887" s="60" t="s">
        <v>393</v>
      </c>
      <c r="Q2887" s="60" t="s">
        <v>204</v>
      </c>
      <c r="R2887" s="60" t="s">
        <v>211</v>
      </c>
      <c r="S2887" s="62" t="s">
        <v>384</v>
      </c>
    </row>
    <row r="2888" spans="1:19" x14ac:dyDescent="0.2">
      <c r="A2888" s="65">
        <v>45790</v>
      </c>
      <c r="B2888" s="66">
        <v>0.77291666666666703</v>
      </c>
      <c r="C2888" s="67" t="s">
        <v>3199</v>
      </c>
      <c r="D2888" s="67" t="s">
        <v>27</v>
      </c>
      <c r="E2888" s="68" t="s">
        <v>2687</v>
      </c>
      <c r="F2888" s="67" t="s">
        <v>153</v>
      </c>
      <c r="G2888" s="68" t="s">
        <v>165</v>
      </c>
      <c r="H2888" s="67">
        <v>48.1</v>
      </c>
      <c r="I2888" s="140">
        <v>1410.2</v>
      </c>
      <c r="J2888" s="141">
        <v>67830.62</v>
      </c>
      <c r="K2888" s="67" t="s">
        <v>152</v>
      </c>
      <c r="L2888" s="67" t="s">
        <v>174</v>
      </c>
      <c r="M2888" s="68" t="s">
        <v>175</v>
      </c>
      <c r="N2888" s="61"/>
      <c r="O2888" s="60" t="s">
        <v>155</v>
      </c>
      <c r="P2888" s="60" t="s">
        <v>196</v>
      </c>
      <c r="Q2888" s="60" t="s">
        <v>197</v>
      </c>
      <c r="R2888" s="60" t="s">
        <v>198</v>
      </c>
      <c r="S2888" s="62" t="s">
        <v>158</v>
      </c>
    </row>
    <row r="2889" spans="1:19" x14ac:dyDescent="0.2">
      <c r="A2889" s="57">
        <v>45790</v>
      </c>
      <c r="B2889" s="58">
        <v>0.78263888888888899</v>
      </c>
      <c r="C2889" s="59" t="s">
        <v>3200</v>
      </c>
      <c r="D2889" s="59" t="s">
        <v>23</v>
      </c>
      <c r="E2889" s="60" t="s">
        <v>160</v>
      </c>
      <c r="F2889" s="59" t="s">
        <v>150</v>
      </c>
      <c r="G2889" s="60" t="s">
        <v>151</v>
      </c>
      <c r="H2889" s="59">
        <v>391.005</v>
      </c>
      <c r="I2889" s="140">
        <v>1369</v>
      </c>
      <c r="J2889" s="141">
        <v>535286.12</v>
      </c>
      <c r="K2889" s="59" t="s">
        <v>152</v>
      </c>
      <c r="L2889" s="59" t="s">
        <v>167</v>
      </c>
      <c r="M2889" s="60" t="s">
        <v>168</v>
      </c>
      <c r="N2889" s="61">
        <v>1266609</v>
      </c>
      <c r="O2889" s="60" t="s">
        <v>155</v>
      </c>
      <c r="P2889" s="60" t="s">
        <v>156</v>
      </c>
      <c r="Q2889" s="60" t="s">
        <v>156</v>
      </c>
      <c r="R2889" s="60" t="s">
        <v>157</v>
      </c>
      <c r="S2889" s="62" t="s">
        <v>158</v>
      </c>
    </row>
    <row r="2890" spans="1:19" x14ac:dyDescent="0.2">
      <c r="A2890" s="65">
        <v>45790</v>
      </c>
      <c r="B2890" s="66">
        <v>0.78472222222222199</v>
      </c>
      <c r="C2890" s="67" t="s">
        <v>3201</v>
      </c>
      <c r="D2890" s="67" t="s">
        <v>323</v>
      </c>
      <c r="E2890" s="68" t="s">
        <v>2728</v>
      </c>
      <c r="F2890" s="67" t="s">
        <v>201</v>
      </c>
      <c r="G2890" s="68" t="s">
        <v>202</v>
      </c>
      <c r="H2890" s="72">
        <v>55.04</v>
      </c>
      <c r="I2890" s="140">
        <v>1388.7</v>
      </c>
      <c r="J2890" s="141">
        <v>76434.047999999995</v>
      </c>
      <c r="K2890" s="67" t="s">
        <v>152</v>
      </c>
      <c r="L2890" s="67" t="s">
        <v>174</v>
      </c>
      <c r="M2890" s="68" t="s">
        <v>175</v>
      </c>
      <c r="N2890" s="61"/>
      <c r="O2890" s="60" t="s">
        <v>155</v>
      </c>
      <c r="P2890" s="60" t="s">
        <v>211</v>
      </c>
      <c r="Q2890" s="60" t="s">
        <v>204</v>
      </c>
      <c r="R2890" s="60" t="s">
        <v>177</v>
      </c>
      <c r="S2890" s="62" t="s">
        <v>158</v>
      </c>
    </row>
    <row r="2891" spans="1:19" x14ac:dyDescent="0.2">
      <c r="A2891" s="65">
        <v>45790</v>
      </c>
      <c r="B2891" s="66">
        <v>0.78958333333333297</v>
      </c>
      <c r="C2891" s="70" t="s">
        <v>3202</v>
      </c>
      <c r="D2891" s="67" t="s">
        <v>13</v>
      </c>
      <c r="E2891" s="68" t="s">
        <v>347</v>
      </c>
      <c r="F2891" s="67" t="s">
        <v>150</v>
      </c>
      <c r="G2891" s="68" t="s">
        <v>151</v>
      </c>
      <c r="H2891" s="67">
        <v>427.90230000000003</v>
      </c>
      <c r="I2891" s="142">
        <v>1279</v>
      </c>
      <c r="J2891" s="141">
        <v>547287.04200000002</v>
      </c>
      <c r="K2891" s="67" t="s">
        <v>152</v>
      </c>
      <c r="L2891" s="67" t="s">
        <v>153</v>
      </c>
      <c r="M2891" s="68" t="s">
        <v>154</v>
      </c>
      <c r="N2891" s="61"/>
      <c r="O2891" s="60" t="s">
        <v>155</v>
      </c>
      <c r="P2891" s="60" t="s">
        <v>156</v>
      </c>
      <c r="Q2891" s="60" t="s">
        <v>156</v>
      </c>
      <c r="R2891" s="60" t="s">
        <v>157</v>
      </c>
      <c r="S2891" s="62" t="s">
        <v>158</v>
      </c>
    </row>
    <row r="2892" spans="1:19" x14ac:dyDescent="0.2">
      <c r="A2892" s="65">
        <v>45790</v>
      </c>
      <c r="B2892" s="66">
        <v>0.78958333333333297</v>
      </c>
      <c r="C2892" s="70" t="s">
        <v>3202</v>
      </c>
      <c r="D2892" s="67" t="s">
        <v>13</v>
      </c>
      <c r="E2892" s="68" t="s">
        <v>347</v>
      </c>
      <c r="F2892" s="67" t="s">
        <v>415</v>
      </c>
      <c r="G2892" s="68" t="s">
        <v>416</v>
      </c>
      <c r="H2892" s="71">
        <v>0</v>
      </c>
      <c r="I2892" s="142" t="s">
        <v>3203</v>
      </c>
      <c r="J2892" s="143">
        <v>-10945.74</v>
      </c>
      <c r="K2892" s="67" t="s">
        <v>152</v>
      </c>
      <c r="L2892" s="59" t="s">
        <v>153</v>
      </c>
      <c r="M2892" s="68" t="s">
        <v>154</v>
      </c>
      <c r="N2892" s="61">
        <v>0</v>
      </c>
      <c r="O2892" s="60" t="s">
        <v>155</v>
      </c>
      <c r="P2892" s="60" t="s">
        <v>156</v>
      </c>
      <c r="Q2892" s="60" t="s">
        <v>156</v>
      </c>
      <c r="R2892" s="60" t="s">
        <v>157</v>
      </c>
      <c r="S2892" s="62" t="s">
        <v>158</v>
      </c>
    </row>
    <row r="2893" spans="1:19" x14ac:dyDescent="0.2">
      <c r="A2893" s="57">
        <v>45790</v>
      </c>
      <c r="B2893" s="58">
        <v>0.85138888888888897</v>
      </c>
      <c r="C2893" s="59" t="s">
        <v>3204</v>
      </c>
      <c r="D2893" s="59" t="s">
        <v>16</v>
      </c>
      <c r="E2893" s="59" t="s">
        <v>887</v>
      </c>
      <c r="F2893" s="60" t="s">
        <v>150</v>
      </c>
      <c r="G2893" s="60" t="s">
        <v>151</v>
      </c>
      <c r="H2893" s="59">
        <v>603.48</v>
      </c>
      <c r="I2893" s="140">
        <v>1368.99</v>
      </c>
      <c r="J2893" s="141">
        <v>826159.88</v>
      </c>
      <c r="K2893" s="59" t="s">
        <v>152</v>
      </c>
      <c r="L2893" s="59" t="s">
        <v>167</v>
      </c>
      <c r="M2893" s="60" t="s">
        <v>168</v>
      </c>
      <c r="N2893" s="61">
        <v>331971</v>
      </c>
      <c r="O2893" s="60" t="s">
        <v>155</v>
      </c>
      <c r="P2893" s="60" t="s">
        <v>156</v>
      </c>
      <c r="Q2893" s="60" t="s">
        <v>156</v>
      </c>
      <c r="R2893" s="60" t="s">
        <v>157</v>
      </c>
      <c r="S2893" s="62" t="s">
        <v>158</v>
      </c>
    </row>
    <row r="2894" spans="1:19" x14ac:dyDescent="0.2">
      <c r="A2894" s="65">
        <v>45790</v>
      </c>
      <c r="B2894" s="66">
        <v>0.85416666666666696</v>
      </c>
      <c r="C2894" s="67" t="s">
        <v>3205</v>
      </c>
      <c r="D2894" s="67" t="s">
        <v>21</v>
      </c>
      <c r="E2894" s="68" t="s">
        <v>769</v>
      </c>
      <c r="F2894" s="67" t="s">
        <v>150</v>
      </c>
      <c r="G2894" s="68" t="s">
        <v>151</v>
      </c>
      <c r="H2894" s="67">
        <v>371.84829999999999</v>
      </c>
      <c r="I2894" s="142">
        <v>1279</v>
      </c>
      <c r="J2894" s="141">
        <v>475593.97600000002</v>
      </c>
      <c r="K2894" s="67" t="s">
        <v>152</v>
      </c>
      <c r="L2894" s="67" t="s">
        <v>153</v>
      </c>
      <c r="M2894" s="68" t="s">
        <v>154</v>
      </c>
      <c r="N2894" s="61"/>
      <c r="O2894" s="60" t="s">
        <v>155</v>
      </c>
      <c r="P2894" s="60" t="s">
        <v>156</v>
      </c>
      <c r="Q2894" s="60" t="s">
        <v>156</v>
      </c>
      <c r="R2894" s="60" t="s">
        <v>157</v>
      </c>
      <c r="S2894" s="62" t="s">
        <v>158</v>
      </c>
    </row>
    <row r="2895" spans="1:19" x14ac:dyDescent="0.2">
      <c r="A2895" s="65">
        <v>45790</v>
      </c>
      <c r="B2895" s="66">
        <v>0.85555555555555596</v>
      </c>
      <c r="C2895" s="67" t="s">
        <v>3206</v>
      </c>
      <c r="D2895" s="67" t="s">
        <v>7</v>
      </c>
      <c r="E2895" s="68" t="s">
        <v>181</v>
      </c>
      <c r="F2895" s="67" t="s">
        <v>150</v>
      </c>
      <c r="G2895" s="68" t="s">
        <v>151</v>
      </c>
      <c r="H2895" s="67">
        <v>445.52</v>
      </c>
      <c r="I2895" s="142">
        <v>1369</v>
      </c>
      <c r="J2895" s="141">
        <v>609919.06999999995</v>
      </c>
      <c r="K2895" s="67" t="s">
        <v>152</v>
      </c>
      <c r="L2895" s="59" t="s">
        <v>167</v>
      </c>
      <c r="M2895" s="68" t="s">
        <v>168</v>
      </c>
      <c r="N2895" s="61"/>
      <c r="O2895" s="60" t="s">
        <v>155</v>
      </c>
      <c r="P2895" s="60" t="s">
        <v>156</v>
      </c>
      <c r="Q2895" s="60" t="s">
        <v>156</v>
      </c>
      <c r="R2895" s="60" t="s">
        <v>157</v>
      </c>
      <c r="S2895" s="62" t="s">
        <v>158</v>
      </c>
    </row>
    <row r="2896" spans="1:19" x14ac:dyDescent="0.2">
      <c r="A2896" s="65">
        <v>45790</v>
      </c>
      <c r="B2896" s="66">
        <v>0.87638888888888899</v>
      </c>
      <c r="C2896" s="67" t="s">
        <v>3207</v>
      </c>
      <c r="D2896" s="67" t="s">
        <v>24</v>
      </c>
      <c r="E2896" s="68" t="s">
        <v>301</v>
      </c>
      <c r="F2896" s="67" t="s">
        <v>150</v>
      </c>
      <c r="G2896" s="68" t="s">
        <v>151</v>
      </c>
      <c r="H2896" s="67">
        <v>417.93310000000002</v>
      </c>
      <c r="I2896" s="142">
        <v>1191</v>
      </c>
      <c r="J2896" s="141">
        <v>497758.94</v>
      </c>
      <c r="K2896" s="67" t="s">
        <v>152</v>
      </c>
      <c r="L2896" s="67" t="s">
        <v>201</v>
      </c>
      <c r="M2896" s="68" t="s">
        <v>1820</v>
      </c>
      <c r="N2896" s="75">
        <v>979349</v>
      </c>
      <c r="O2896" s="60" t="s">
        <v>155</v>
      </c>
      <c r="P2896" s="60" t="s">
        <v>156</v>
      </c>
      <c r="Q2896" s="60" t="s">
        <v>156</v>
      </c>
      <c r="R2896" s="60" t="s">
        <v>157</v>
      </c>
      <c r="S2896" s="62" t="s">
        <v>158</v>
      </c>
    </row>
    <row r="2897" spans="1:19" x14ac:dyDescent="0.2">
      <c r="A2897" s="65">
        <v>45791</v>
      </c>
      <c r="B2897" s="66">
        <v>2.7777777777777801E-3</v>
      </c>
      <c r="C2897" s="67" t="s">
        <v>3208</v>
      </c>
      <c r="D2897" s="67" t="s">
        <v>19</v>
      </c>
      <c r="E2897" s="68" t="s">
        <v>162</v>
      </c>
      <c r="F2897" s="67" t="s">
        <v>150</v>
      </c>
      <c r="G2897" s="68" t="s">
        <v>151</v>
      </c>
      <c r="H2897" s="67">
        <v>347.86</v>
      </c>
      <c r="I2897" s="142">
        <v>1369.02</v>
      </c>
      <c r="J2897" s="141">
        <v>476225.95</v>
      </c>
      <c r="K2897" s="67" t="s">
        <v>152</v>
      </c>
      <c r="L2897" s="59" t="s">
        <v>167</v>
      </c>
      <c r="M2897" s="68" t="s">
        <v>168</v>
      </c>
      <c r="N2897" s="61"/>
      <c r="O2897" s="60" t="s">
        <v>155</v>
      </c>
      <c r="P2897" s="60" t="s">
        <v>156</v>
      </c>
      <c r="Q2897" s="60" t="s">
        <v>156</v>
      </c>
      <c r="R2897" s="60" t="s">
        <v>157</v>
      </c>
      <c r="S2897" s="62" t="s">
        <v>158</v>
      </c>
    </row>
    <row r="2898" spans="1:19" x14ac:dyDescent="0.2">
      <c r="A2898" s="65">
        <v>45791</v>
      </c>
      <c r="B2898" s="66">
        <v>0.30138888888888898</v>
      </c>
      <c r="C2898" s="67" t="s">
        <v>3209</v>
      </c>
      <c r="D2898" s="67" t="s">
        <v>55</v>
      </c>
      <c r="E2898" s="68" t="s">
        <v>2757</v>
      </c>
      <c r="F2898" s="67" t="s">
        <v>153</v>
      </c>
      <c r="G2898" s="68" t="s">
        <v>165</v>
      </c>
      <c r="H2898" s="67">
        <v>206.31</v>
      </c>
      <c r="I2898" s="140">
        <v>1382.8</v>
      </c>
      <c r="J2898" s="141">
        <v>285285.46799999999</v>
      </c>
      <c r="K2898" s="67" t="s">
        <v>152</v>
      </c>
      <c r="L2898" s="67" t="s">
        <v>174</v>
      </c>
      <c r="M2898" s="68" t="s">
        <v>175</v>
      </c>
      <c r="N2898" s="61"/>
      <c r="O2898" s="60" t="s">
        <v>155</v>
      </c>
      <c r="P2898" s="60" t="s">
        <v>246</v>
      </c>
      <c r="Q2898" s="60" t="s">
        <v>223</v>
      </c>
      <c r="R2898" s="60" t="s">
        <v>211</v>
      </c>
      <c r="S2898" s="62" t="s">
        <v>158</v>
      </c>
    </row>
    <row r="2899" spans="1:19" x14ac:dyDescent="0.2">
      <c r="A2899" s="57">
        <v>45791</v>
      </c>
      <c r="B2899" s="58">
        <v>0.30277777777777798</v>
      </c>
      <c r="C2899" s="59" t="s">
        <v>3210</v>
      </c>
      <c r="D2899" s="59" t="s">
        <v>97</v>
      </c>
      <c r="E2899" s="63" t="s">
        <v>365</v>
      </c>
      <c r="F2899" s="59" t="s">
        <v>218</v>
      </c>
      <c r="G2899" s="60" t="s">
        <v>219</v>
      </c>
      <c r="H2899" s="59">
        <v>17.734999999999999</v>
      </c>
      <c r="I2899" s="140">
        <v>1299.01</v>
      </c>
      <c r="J2899" s="141">
        <v>23037.95</v>
      </c>
      <c r="K2899" s="59" t="s">
        <v>152</v>
      </c>
      <c r="L2899" s="59" t="s">
        <v>850</v>
      </c>
      <c r="M2899" s="60" t="s">
        <v>2802</v>
      </c>
      <c r="N2899" s="61"/>
      <c r="O2899" s="63" t="s">
        <v>365</v>
      </c>
      <c r="P2899" s="63" t="s">
        <v>365</v>
      </c>
      <c r="Q2899" s="63" t="s">
        <v>365</v>
      </c>
      <c r="R2899" s="63" t="s">
        <v>365</v>
      </c>
      <c r="S2899" s="64" t="s">
        <v>365</v>
      </c>
    </row>
    <row r="2900" spans="1:19" x14ac:dyDescent="0.2">
      <c r="A2900" s="57">
        <v>45791</v>
      </c>
      <c r="B2900" s="58">
        <v>0.311805555555556</v>
      </c>
      <c r="C2900" s="59" t="s">
        <v>3211</v>
      </c>
      <c r="D2900" s="59" t="s">
        <v>20</v>
      </c>
      <c r="E2900" s="59" t="s">
        <v>230</v>
      </c>
      <c r="F2900" s="60" t="s">
        <v>150</v>
      </c>
      <c r="G2900" s="60" t="s">
        <v>151</v>
      </c>
      <c r="H2900" s="59">
        <v>489.58</v>
      </c>
      <c r="I2900" s="140">
        <v>1369.01</v>
      </c>
      <c r="J2900" s="141">
        <v>670238.99</v>
      </c>
      <c r="K2900" s="59" t="s">
        <v>152</v>
      </c>
      <c r="L2900" s="59" t="s">
        <v>167</v>
      </c>
      <c r="M2900" s="60" t="s">
        <v>168</v>
      </c>
      <c r="N2900" s="61">
        <v>2210742</v>
      </c>
      <c r="O2900" s="60" t="s">
        <v>155</v>
      </c>
      <c r="P2900" s="60" t="s">
        <v>156</v>
      </c>
      <c r="Q2900" s="60" t="s">
        <v>156</v>
      </c>
      <c r="R2900" s="60" t="s">
        <v>157</v>
      </c>
      <c r="S2900" s="62" t="s">
        <v>158</v>
      </c>
    </row>
    <row r="2901" spans="1:19" x14ac:dyDescent="0.2">
      <c r="A2901" s="57">
        <v>45791</v>
      </c>
      <c r="B2901" s="58">
        <v>0.35277777777777802</v>
      </c>
      <c r="C2901" s="59" t="s">
        <v>3212</v>
      </c>
      <c r="D2901" s="59" t="s">
        <v>42</v>
      </c>
      <c r="E2901" s="60" t="s">
        <v>328</v>
      </c>
      <c r="F2901" s="59" t="s">
        <v>153</v>
      </c>
      <c r="G2901" s="60" t="s">
        <v>165</v>
      </c>
      <c r="H2901" s="59">
        <v>46.204700000000003</v>
      </c>
      <c r="I2901" s="140">
        <v>1495</v>
      </c>
      <c r="J2901" s="141">
        <v>69076.027000000002</v>
      </c>
      <c r="K2901" s="59" t="s">
        <v>152</v>
      </c>
      <c r="L2901" s="59" t="s">
        <v>153</v>
      </c>
      <c r="M2901" s="60" t="s">
        <v>154</v>
      </c>
      <c r="N2901" s="61">
        <v>14672</v>
      </c>
      <c r="O2901" s="60" t="s">
        <v>155</v>
      </c>
      <c r="P2901" s="60" t="s">
        <v>191</v>
      </c>
      <c r="Q2901" s="60" t="s">
        <v>192</v>
      </c>
      <c r="R2901" s="60" t="s">
        <v>193</v>
      </c>
      <c r="S2901" s="62" t="s">
        <v>158</v>
      </c>
    </row>
    <row r="2902" spans="1:19" x14ac:dyDescent="0.2">
      <c r="A2902" s="57">
        <v>45791</v>
      </c>
      <c r="B2902" s="58">
        <v>0.35277777777777802</v>
      </c>
      <c r="C2902" s="59" t="s">
        <v>3213</v>
      </c>
      <c r="D2902" s="59" t="s">
        <v>63</v>
      </c>
      <c r="E2902" s="60" t="s">
        <v>2652</v>
      </c>
      <c r="F2902" s="59" t="s">
        <v>153</v>
      </c>
      <c r="G2902" s="60" t="s">
        <v>165</v>
      </c>
      <c r="H2902" s="59">
        <v>155.38</v>
      </c>
      <c r="I2902" s="140">
        <v>1392.6</v>
      </c>
      <c r="J2902" s="141">
        <v>216382.18799999999</v>
      </c>
      <c r="K2902" s="59" t="s">
        <v>152</v>
      </c>
      <c r="L2902" s="59" t="s">
        <v>174</v>
      </c>
      <c r="M2902" s="60" t="s">
        <v>175</v>
      </c>
      <c r="N2902" s="61">
        <v>96824</v>
      </c>
      <c r="O2902" s="60" t="s">
        <v>155</v>
      </c>
      <c r="P2902" s="60" t="s">
        <v>196</v>
      </c>
      <c r="Q2902" s="60" t="s">
        <v>242</v>
      </c>
      <c r="R2902" s="60" t="s">
        <v>196</v>
      </c>
      <c r="S2902" s="62" t="s">
        <v>158</v>
      </c>
    </row>
    <row r="2903" spans="1:19" x14ac:dyDescent="0.2">
      <c r="A2903" s="65">
        <v>45791</v>
      </c>
      <c r="B2903" s="66">
        <v>0.35555555555555601</v>
      </c>
      <c r="C2903" s="67" t="s">
        <v>3214</v>
      </c>
      <c r="D2903" s="67" t="s">
        <v>41</v>
      </c>
      <c r="E2903" s="68" t="s">
        <v>215</v>
      </c>
      <c r="F2903" s="67" t="s">
        <v>153</v>
      </c>
      <c r="G2903" s="68" t="s">
        <v>165</v>
      </c>
      <c r="H2903" s="67">
        <v>36.121699999999997</v>
      </c>
      <c r="I2903" s="142">
        <v>1495</v>
      </c>
      <c r="J2903" s="141">
        <v>54001.942000000003</v>
      </c>
      <c r="K2903" s="67" t="s">
        <v>152</v>
      </c>
      <c r="L2903" s="67" t="s">
        <v>153</v>
      </c>
      <c r="M2903" s="68" t="s">
        <v>154</v>
      </c>
      <c r="N2903" s="61"/>
      <c r="O2903" s="60" t="s">
        <v>155</v>
      </c>
      <c r="P2903" s="60" t="s">
        <v>191</v>
      </c>
      <c r="Q2903" s="60" t="s">
        <v>204</v>
      </c>
      <c r="R2903" s="60" t="s">
        <v>193</v>
      </c>
      <c r="S2903" s="62" t="s">
        <v>158</v>
      </c>
    </row>
    <row r="2904" spans="1:19" x14ac:dyDescent="0.2">
      <c r="A2904" s="57">
        <v>45791</v>
      </c>
      <c r="B2904" s="58">
        <v>0.37638888888888899</v>
      </c>
      <c r="C2904" s="59" t="s">
        <v>3215</v>
      </c>
      <c r="D2904" s="59" t="s">
        <v>29</v>
      </c>
      <c r="E2904" s="60" t="s">
        <v>2685</v>
      </c>
      <c r="F2904" s="59" t="s">
        <v>295</v>
      </c>
      <c r="G2904" s="60" t="s">
        <v>296</v>
      </c>
      <c r="H2904" s="59">
        <v>108.88</v>
      </c>
      <c r="I2904" s="140">
        <v>494</v>
      </c>
      <c r="J2904" s="141">
        <v>53786.720000000001</v>
      </c>
      <c r="K2904" s="59" t="s">
        <v>152</v>
      </c>
      <c r="L2904" s="59" t="s">
        <v>174</v>
      </c>
      <c r="M2904" s="60" t="s">
        <v>175</v>
      </c>
      <c r="N2904" s="61">
        <v>240.44900000000001</v>
      </c>
      <c r="O2904" s="60" t="s">
        <v>155</v>
      </c>
      <c r="P2904" s="60" t="s">
        <v>191</v>
      </c>
      <c r="Q2904" s="60" t="s">
        <v>297</v>
      </c>
      <c r="R2904" s="60" t="s">
        <v>193</v>
      </c>
      <c r="S2904" s="62" t="s">
        <v>158</v>
      </c>
    </row>
    <row r="2905" spans="1:19" x14ac:dyDescent="0.2">
      <c r="A2905" s="57">
        <v>45791</v>
      </c>
      <c r="B2905" s="58">
        <v>0.38263888888888897</v>
      </c>
      <c r="C2905" s="59" t="s">
        <v>3216</v>
      </c>
      <c r="D2905" s="59" t="s">
        <v>99</v>
      </c>
      <c r="E2905" s="60" t="s">
        <v>3026</v>
      </c>
      <c r="F2905" s="59" t="s">
        <v>186</v>
      </c>
      <c r="G2905" s="60" t="s">
        <v>187</v>
      </c>
      <c r="H2905" s="59">
        <v>27.99</v>
      </c>
      <c r="I2905" s="140">
        <v>1229.5999999999999</v>
      </c>
      <c r="J2905" s="141">
        <v>34416.504000000001</v>
      </c>
      <c r="K2905" s="59" t="s">
        <v>152</v>
      </c>
      <c r="L2905" s="59" t="s">
        <v>174</v>
      </c>
      <c r="M2905" s="60" t="s">
        <v>175</v>
      </c>
      <c r="N2905" s="61">
        <v>277577</v>
      </c>
      <c r="O2905" s="60" t="s">
        <v>155</v>
      </c>
      <c r="P2905" s="60" t="s">
        <v>211</v>
      </c>
      <c r="Q2905" s="60" t="s">
        <v>204</v>
      </c>
      <c r="R2905" s="60" t="s">
        <v>211</v>
      </c>
      <c r="S2905" s="62" t="s">
        <v>158</v>
      </c>
    </row>
    <row r="2906" spans="1:19" x14ac:dyDescent="0.2">
      <c r="A2906" s="57">
        <v>45791</v>
      </c>
      <c r="B2906" s="58">
        <v>0.45138888888888901</v>
      </c>
      <c r="C2906" s="59" t="s">
        <v>3217</v>
      </c>
      <c r="D2906" s="59" t="s">
        <v>102</v>
      </c>
      <c r="E2906" s="60" t="s">
        <v>2871</v>
      </c>
      <c r="F2906" s="59" t="s">
        <v>186</v>
      </c>
      <c r="G2906" s="60" t="s">
        <v>187</v>
      </c>
      <c r="H2906" s="59">
        <v>51.43</v>
      </c>
      <c r="I2906" s="140">
        <v>1251.4000000000001</v>
      </c>
      <c r="J2906" s="141">
        <v>64359.502</v>
      </c>
      <c r="K2906" s="59" t="s">
        <v>152</v>
      </c>
      <c r="L2906" s="59" t="s">
        <v>174</v>
      </c>
      <c r="M2906" s="60" t="s">
        <v>175</v>
      </c>
      <c r="N2906" s="61"/>
      <c r="O2906" s="60" t="s">
        <v>383</v>
      </c>
      <c r="P2906" s="60" t="s">
        <v>393</v>
      </c>
      <c r="Q2906" s="60" t="s">
        <v>223</v>
      </c>
      <c r="R2906" s="60" t="s">
        <v>224</v>
      </c>
      <c r="S2906" s="62" t="s">
        <v>384</v>
      </c>
    </row>
    <row r="2907" spans="1:19" x14ac:dyDescent="0.2">
      <c r="A2907" s="57">
        <v>45791</v>
      </c>
      <c r="B2907" s="58">
        <v>0.71736111111111101</v>
      </c>
      <c r="C2907" s="59" t="s">
        <v>3218</v>
      </c>
      <c r="D2907" s="59" t="s">
        <v>10</v>
      </c>
      <c r="E2907" s="59" t="s">
        <v>228</v>
      </c>
      <c r="F2907" s="60" t="s">
        <v>150</v>
      </c>
      <c r="G2907" s="60" t="s">
        <v>151</v>
      </c>
      <c r="H2907" s="59">
        <v>445.41</v>
      </c>
      <c r="I2907" s="140">
        <v>1368.99</v>
      </c>
      <c r="J2907" s="141">
        <v>609763</v>
      </c>
      <c r="K2907" s="59" t="s">
        <v>152</v>
      </c>
      <c r="L2907" s="59" t="s">
        <v>167</v>
      </c>
      <c r="M2907" s="60" t="s">
        <v>168</v>
      </c>
      <c r="N2907" s="61">
        <v>1009553</v>
      </c>
      <c r="O2907" s="60" t="s">
        <v>155</v>
      </c>
      <c r="P2907" s="60" t="s">
        <v>156</v>
      </c>
      <c r="Q2907" s="60" t="s">
        <v>156</v>
      </c>
      <c r="R2907" s="60" t="s">
        <v>157</v>
      </c>
      <c r="S2907" s="62" t="s">
        <v>158</v>
      </c>
    </row>
    <row r="2908" spans="1:19" x14ac:dyDescent="0.2">
      <c r="A2908" s="57">
        <v>45791</v>
      </c>
      <c r="B2908" s="58">
        <v>0.73194444444444395</v>
      </c>
      <c r="C2908" s="59" t="s">
        <v>3219</v>
      </c>
      <c r="D2908" s="59" t="s">
        <v>47</v>
      </c>
      <c r="E2908" s="60" t="s">
        <v>2961</v>
      </c>
      <c r="F2908" s="59" t="s">
        <v>153</v>
      </c>
      <c r="G2908" s="60" t="s">
        <v>165</v>
      </c>
      <c r="H2908" s="59">
        <v>11.35</v>
      </c>
      <c r="I2908" s="140">
        <v>1416.1</v>
      </c>
      <c r="J2908" s="141">
        <v>16072.735000000001</v>
      </c>
      <c r="K2908" s="59" t="s">
        <v>152</v>
      </c>
      <c r="L2908" s="59" t="s">
        <v>174</v>
      </c>
      <c r="M2908" s="60" t="s">
        <v>175</v>
      </c>
      <c r="N2908" s="61">
        <v>419812</v>
      </c>
      <c r="O2908" s="60" t="s">
        <v>155</v>
      </c>
      <c r="P2908" s="60" t="s">
        <v>276</v>
      </c>
      <c r="Q2908" s="60" t="s">
        <v>339</v>
      </c>
      <c r="R2908" s="60" t="s">
        <v>276</v>
      </c>
      <c r="S2908" s="62" t="s">
        <v>158</v>
      </c>
    </row>
    <row r="2909" spans="1:19" x14ac:dyDescent="0.2">
      <c r="A2909" s="57">
        <v>45791</v>
      </c>
      <c r="B2909" s="58">
        <v>0.77361111111111103</v>
      </c>
      <c r="C2909" s="59" t="s">
        <v>3220</v>
      </c>
      <c r="D2909" s="59" t="s">
        <v>11</v>
      </c>
      <c r="E2909" s="60" t="s">
        <v>3165</v>
      </c>
      <c r="F2909" s="59" t="s">
        <v>150</v>
      </c>
      <c r="G2909" s="60" t="s">
        <v>151</v>
      </c>
      <c r="H2909" s="59">
        <v>363.9547</v>
      </c>
      <c r="I2909" s="140">
        <v>1279</v>
      </c>
      <c r="J2909" s="141">
        <v>465498.06099999999</v>
      </c>
      <c r="K2909" s="59" t="s">
        <v>152</v>
      </c>
      <c r="L2909" s="59" t="s">
        <v>153</v>
      </c>
      <c r="M2909" s="60" t="s">
        <v>154</v>
      </c>
      <c r="N2909" s="61">
        <v>868669</v>
      </c>
      <c r="O2909" s="60" t="s">
        <v>155</v>
      </c>
      <c r="P2909" s="60" t="s">
        <v>156</v>
      </c>
      <c r="Q2909" s="60" t="s">
        <v>156</v>
      </c>
      <c r="R2909" s="60" t="s">
        <v>157</v>
      </c>
      <c r="S2909" s="62" t="s">
        <v>158</v>
      </c>
    </row>
    <row r="2910" spans="1:19" x14ac:dyDescent="0.2">
      <c r="A2910" s="57">
        <v>45791</v>
      </c>
      <c r="B2910" s="58">
        <v>0.79097222222222197</v>
      </c>
      <c r="C2910" s="59" t="s">
        <v>3221</v>
      </c>
      <c r="D2910" s="59" t="s">
        <v>9</v>
      </c>
      <c r="E2910" s="60" t="s">
        <v>3222</v>
      </c>
      <c r="F2910" s="59" t="s">
        <v>150</v>
      </c>
      <c r="G2910" s="60" t="s">
        <v>151</v>
      </c>
      <c r="H2910" s="59">
        <v>390.41669999999999</v>
      </c>
      <c r="I2910" s="140">
        <v>1279</v>
      </c>
      <c r="J2910" s="141">
        <v>499342.95899999997</v>
      </c>
      <c r="K2910" s="59" t="s">
        <v>152</v>
      </c>
      <c r="L2910" s="59" t="s">
        <v>153</v>
      </c>
      <c r="M2910" s="60" t="s">
        <v>154</v>
      </c>
      <c r="N2910" s="61">
        <v>1029394</v>
      </c>
      <c r="O2910" s="60" t="s">
        <v>155</v>
      </c>
      <c r="P2910" s="60" t="s">
        <v>156</v>
      </c>
      <c r="Q2910" s="60" t="s">
        <v>156</v>
      </c>
      <c r="R2910" s="60" t="s">
        <v>157</v>
      </c>
      <c r="S2910" s="62" t="s">
        <v>158</v>
      </c>
    </row>
    <row r="2911" spans="1:19" x14ac:dyDescent="0.2">
      <c r="A2911" s="57">
        <v>45791</v>
      </c>
      <c r="B2911" s="58">
        <v>0.82222222222222197</v>
      </c>
      <c r="C2911" s="59" t="s">
        <v>3223</v>
      </c>
      <c r="D2911" s="59" t="s">
        <v>22</v>
      </c>
      <c r="E2911" s="60" t="s">
        <v>2674</v>
      </c>
      <c r="F2911" s="59" t="s">
        <v>218</v>
      </c>
      <c r="G2911" s="60" t="s">
        <v>219</v>
      </c>
      <c r="H2911" s="59">
        <v>411.44</v>
      </c>
      <c r="I2911" s="140">
        <v>1241.7</v>
      </c>
      <c r="J2911" s="141">
        <v>510885.04800000001</v>
      </c>
      <c r="K2911" s="59" t="s">
        <v>152</v>
      </c>
      <c r="L2911" s="59" t="s">
        <v>174</v>
      </c>
      <c r="M2911" s="60" t="s">
        <v>175</v>
      </c>
      <c r="N2911" s="61">
        <v>87282</v>
      </c>
      <c r="O2911" s="60" t="s">
        <v>155</v>
      </c>
      <c r="P2911" s="60" t="s">
        <v>156</v>
      </c>
      <c r="Q2911" s="60" t="s">
        <v>156</v>
      </c>
      <c r="R2911" s="60" t="s">
        <v>157</v>
      </c>
      <c r="S2911" s="62" t="s">
        <v>158</v>
      </c>
    </row>
    <row r="2912" spans="1:19" x14ac:dyDescent="0.2">
      <c r="A2912" s="65">
        <v>45791</v>
      </c>
      <c r="B2912" s="66">
        <v>0.82430555555555596</v>
      </c>
      <c r="C2912" s="67" t="s">
        <v>3224</v>
      </c>
      <c r="D2912" s="67" t="s">
        <v>25</v>
      </c>
      <c r="E2912" s="68" t="s">
        <v>238</v>
      </c>
      <c r="F2912" s="67" t="s">
        <v>2614</v>
      </c>
      <c r="G2912" s="68" t="s">
        <v>151</v>
      </c>
      <c r="H2912" s="67">
        <v>417.93310000000002</v>
      </c>
      <c r="I2912" s="142">
        <v>1191</v>
      </c>
      <c r="J2912" s="141">
        <v>497758.95</v>
      </c>
      <c r="K2912" s="67" t="s">
        <v>152</v>
      </c>
      <c r="L2912" s="67" t="s">
        <v>201</v>
      </c>
      <c r="M2912" s="68" t="s">
        <v>1820</v>
      </c>
      <c r="N2912" s="75">
        <v>796675</v>
      </c>
      <c r="O2912" s="60" t="s">
        <v>155</v>
      </c>
      <c r="P2912" s="60" t="s">
        <v>156</v>
      </c>
      <c r="Q2912" s="60" t="s">
        <v>156</v>
      </c>
      <c r="R2912" s="60" t="s">
        <v>157</v>
      </c>
      <c r="S2912" s="62" t="s">
        <v>158</v>
      </c>
    </row>
    <row r="2913" spans="1:19" x14ac:dyDescent="0.2">
      <c r="A2913" s="57">
        <v>45791</v>
      </c>
      <c r="B2913" s="58">
        <v>0.86250000000000004</v>
      </c>
      <c r="C2913" s="59" t="s">
        <v>3225</v>
      </c>
      <c r="D2913" s="59" t="s">
        <v>23</v>
      </c>
      <c r="E2913" s="60" t="s">
        <v>3089</v>
      </c>
      <c r="F2913" s="59" t="s">
        <v>150</v>
      </c>
      <c r="G2913" s="60" t="s">
        <v>151</v>
      </c>
      <c r="H2913" s="59">
        <v>350.964</v>
      </c>
      <c r="I2913" s="140">
        <v>1279</v>
      </c>
      <c r="J2913" s="141">
        <v>448882.95600000001</v>
      </c>
      <c r="K2913" s="59" t="s">
        <v>152</v>
      </c>
      <c r="L2913" s="59" t="s">
        <v>153</v>
      </c>
      <c r="M2913" s="60" t="s">
        <v>154</v>
      </c>
      <c r="N2913" s="61">
        <v>1267725</v>
      </c>
      <c r="O2913" s="60" t="s">
        <v>155</v>
      </c>
      <c r="P2913" s="60" t="s">
        <v>156</v>
      </c>
      <c r="Q2913" s="60" t="s">
        <v>156</v>
      </c>
      <c r="R2913" s="60" t="s">
        <v>157</v>
      </c>
      <c r="S2913" s="62" t="s">
        <v>158</v>
      </c>
    </row>
    <row r="2914" spans="1:19" x14ac:dyDescent="0.2">
      <c r="A2914" s="65">
        <v>45791</v>
      </c>
      <c r="B2914" s="66">
        <v>0.86597222222222203</v>
      </c>
      <c r="C2914" s="67" t="s">
        <v>3226</v>
      </c>
      <c r="D2914" s="67" t="s">
        <v>7</v>
      </c>
      <c r="E2914" s="68" t="s">
        <v>181</v>
      </c>
      <c r="F2914" s="67" t="s">
        <v>150</v>
      </c>
      <c r="G2914" s="68" t="s">
        <v>151</v>
      </c>
      <c r="H2914" s="67">
        <v>317.57229999999998</v>
      </c>
      <c r="I2914" s="142">
        <v>1279</v>
      </c>
      <c r="J2914" s="141">
        <v>406174.97200000001</v>
      </c>
      <c r="K2914" s="67" t="s">
        <v>152</v>
      </c>
      <c r="L2914" s="67" t="s">
        <v>153</v>
      </c>
      <c r="M2914" s="68" t="s">
        <v>154</v>
      </c>
      <c r="N2914" s="61"/>
      <c r="O2914" s="60" t="s">
        <v>155</v>
      </c>
      <c r="P2914" s="60" t="s">
        <v>156</v>
      </c>
      <c r="Q2914" s="60" t="s">
        <v>156</v>
      </c>
      <c r="R2914" s="60" t="s">
        <v>157</v>
      </c>
      <c r="S2914" s="62" t="s">
        <v>158</v>
      </c>
    </row>
    <row r="2915" spans="1:19" x14ac:dyDescent="0.2">
      <c r="A2915" s="57">
        <v>45791</v>
      </c>
      <c r="B2915" s="58">
        <v>0.86944444444444502</v>
      </c>
      <c r="C2915" s="59" t="s">
        <v>3227</v>
      </c>
      <c r="D2915" s="59" t="s">
        <v>24</v>
      </c>
      <c r="E2915" s="59" t="s">
        <v>301</v>
      </c>
      <c r="F2915" s="60" t="s">
        <v>150</v>
      </c>
      <c r="G2915" s="60" t="s">
        <v>151</v>
      </c>
      <c r="H2915" s="59">
        <v>476.36</v>
      </c>
      <c r="I2915" s="140">
        <v>1368.99</v>
      </c>
      <c r="J2915" s="141">
        <v>652133.01</v>
      </c>
      <c r="K2915" s="59" t="s">
        <v>152</v>
      </c>
      <c r="L2915" s="59" t="s">
        <v>167</v>
      </c>
      <c r="M2915" s="60" t="s">
        <v>168</v>
      </c>
      <c r="N2915" s="61">
        <v>980382</v>
      </c>
      <c r="O2915" s="60" t="s">
        <v>155</v>
      </c>
      <c r="P2915" s="60" t="s">
        <v>156</v>
      </c>
      <c r="Q2915" s="60" t="s">
        <v>156</v>
      </c>
      <c r="R2915" s="60" t="s">
        <v>157</v>
      </c>
      <c r="S2915" s="62" t="s">
        <v>158</v>
      </c>
    </row>
    <row r="2916" spans="1:19" x14ac:dyDescent="0.2">
      <c r="A2916" s="57">
        <v>45791</v>
      </c>
      <c r="B2916" s="58">
        <v>0.89583333333333304</v>
      </c>
      <c r="C2916" s="59" t="s">
        <v>3228</v>
      </c>
      <c r="D2916" s="59" t="s">
        <v>8</v>
      </c>
      <c r="E2916" s="60" t="s">
        <v>207</v>
      </c>
      <c r="F2916" s="59" t="s">
        <v>150</v>
      </c>
      <c r="G2916" s="60" t="s">
        <v>151</v>
      </c>
      <c r="H2916" s="59">
        <v>407.92</v>
      </c>
      <c r="I2916" s="140">
        <v>1369</v>
      </c>
      <c r="J2916" s="141">
        <v>558442.89</v>
      </c>
      <c r="K2916" s="59" t="s">
        <v>152</v>
      </c>
      <c r="L2916" s="59" t="s">
        <v>167</v>
      </c>
      <c r="M2916" s="60" t="s">
        <v>168</v>
      </c>
      <c r="N2916" s="61">
        <v>468300</v>
      </c>
      <c r="O2916" s="60" t="s">
        <v>155</v>
      </c>
      <c r="P2916" s="60" t="s">
        <v>156</v>
      </c>
      <c r="Q2916" s="60" t="s">
        <v>156</v>
      </c>
      <c r="R2916" s="60" t="s">
        <v>157</v>
      </c>
      <c r="S2916" s="62" t="s">
        <v>158</v>
      </c>
    </row>
    <row r="2917" spans="1:19" x14ac:dyDescent="0.2">
      <c r="A2917" s="57">
        <v>45791</v>
      </c>
      <c r="B2917" s="58">
        <v>0.92708333333333304</v>
      </c>
      <c r="C2917" s="59" t="s">
        <v>3229</v>
      </c>
      <c r="D2917" s="59" t="s">
        <v>17</v>
      </c>
      <c r="E2917" s="59" t="s">
        <v>375</v>
      </c>
      <c r="F2917" s="60" t="s">
        <v>150</v>
      </c>
      <c r="G2917" s="60" t="s">
        <v>151</v>
      </c>
      <c r="H2917" s="59">
        <v>395.76</v>
      </c>
      <c r="I2917" s="140">
        <v>1368.99</v>
      </c>
      <c r="J2917" s="141">
        <v>541789.96</v>
      </c>
      <c r="K2917" s="59" t="s">
        <v>152</v>
      </c>
      <c r="L2917" s="59" t="s">
        <v>167</v>
      </c>
      <c r="M2917" s="60" t="s">
        <v>168</v>
      </c>
      <c r="N2917" s="61">
        <v>132142</v>
      </c>
      <c r="O2917" s="60" t="s">
        <v>155</v>
      </c>
      <c r="P2917" s="60" t="s">
        <v>156</v>
      </c>
      <c r="Q2917" s="60" t="s">
        <v>156</v>
      </c>
      <c r="R2917" s="60" t="s">
        <v>157</v>
      </c>
      <c r="S2917" s="62" t="s">
        <v>158</v>
      </c>
    </row>
    <row r="2918" spans="1:19" x14ac:dyDescent="0.2">
      <c r="A2918" s="57">
        <v>45791</v>
      </c>
      <c r="B2918" s="58">
        <v>0.9375</v>
      </c>
      <c r="C2918" s="59" t="s">
        <v>3230</v>
      </c>
      <c r="D2918" s="59" t="s">
        <v>15</v>
      </c>
      <c r="E2918" s="59" t="s">
        <v>2258</v>
      </c>
      <c r="F2918" s="60" t="s">
        <v>150</v>
      </c>
      <c r="G2918" s="60" t="s">
        <v>151</v>
      </c>
      <c r="H2918" s="59">
        <v>515.11</v>
      </c>
      <c r="I2918" s="140">
        <v>1369</v>
      </c>
      <c r="J2918" s="141">
        <v>705188.05</v>
      </c>
      <c r="K2918" s="59" t="s">
        <v>152</v>
      </c>
      <c r="L2918" s="59" t="s">
        <v>167</v>
      </c>
      <c r="M2918" s="60" t="s">
        <v>168</v>
      </c>
      <c r="N2918" s="61">
        <v>409252</v>
      </c>
      <c r="O2918" s="60" t="s">
        <v>155</v>
      </c>
      <c r="P2918" s="60" t="s">
        <v>156</v>
      </c>
      <c r="Q2918" s="60" t="s">
        <v>156</v>
      </c>
      <c r="R2918" s="60" t="s">
        <v>157</v>
      </c>
      <c r="S2918" s="62" t="s">
        <v>158</v>
      </c>
    </row>
    <row r="2919" spans="1:19" x14ac:dyDescent="0.2">
      <c r="A2919" s="57">
        <v>45791</v>
      </c>
      <c r="B2919" s="58">
        <v>0.94166666666666698</v>
      </c>
      <c r="C2919" s="59" t="s">
        <v>3231</v>
      </c>
      <c r="D2919" s="59" t="s">
        <v>72</v>
      </c>
      <c r="E2919" s="60" t="s">
        <v>2690</v>
      </c>
      <c r="F2919" s="59" t="s">
        <v>201</v>
      </c>
      <c r="G2919" s="60" t="s">
        <v>202</v>
      </c>
      <c r="H2919" s="59">
        <v>48.41</v>
      </c>
      <c r="I2919" s="140">
        <v>1391.6</v>
      </c>
      <c r="J2919" s="141">
        <v>67367.356</v>
      </c>
      <c r="K2919" s="59" t="s">
        <v>152</v>
      </c>
      <c r="L2919" s="59" t="s">
        <v>174</v>
      </c>
      <c r="M2919" s="60" t="s">
        <v>175</v>
      </c>
      <c r="N2919" s="61"/>
      <c r="O2919" s="60" t="s">
        <v>188</v>
      </c>
      <c r="P2919" s="60" t="s">
        <v>176</v>
      </c>
      <c r="Q2919" s="60" t="s">
        <v>176</v>
      </c>
      <c r="R2919" s="60" t="s">
        <v>177</v>
      </c>
      <c r="S2919" s="62" t="s">
        <v>176</v>
      </c>
    </row>
    <row r="2920" spans="1:19" x14ac:dyDescent="0.2">
      <c r="A2920" s="57">
        <v>45792</v>
      </c>
      <c r="B2920" s="58">
        <v>1.0416666666666701E-2</v>
      </c>
      <c r="C2920" s="59" t="s">
        <v>3232</v>
      </c>
      <c r="D2920" s="59" t="s">
        <v>13</v>
      </c>
      <c r="E2920" s="59" t="s">
        <v>2997</v>
      </c>
      <c r="F2920" s="60" t="s">
        <v>150</v>
      </c>
      <c r="G2920" s="60" t="s">
        <v>151</v>
      </c>
      <c r="H2920" s="59">
        <v>448.57</v>
      </c>
      <c r="I2920" s="140">
        <v>1341.63</v>
      </c>
      <c r="J2920" s="141">
        <v>601813.17000000004</v>
      </c>
      <c r="K2920" s="59" t="s">
        <v>152</v>
      </c>
      <c r="L2920" s="59" t="s">
        <v>167</v>
      </c>
      <c r="M2920" s="60" t="s">
        <v>168</v>
      </c>
      <c r="N2920" s="61">
        <v>631230</v>
      </c>
      <c r="O2920" s="60" t="s">
        <v>155</v>
      </c>
      <c r="P2920" s="60" t="s">
        <v>156</v>
      </c>
      <c r="Q2920" s="60" t="s">
        <v>156</v>
      </c>
      <c r="R2920" s="60" t="s">
        <v>157</v>
      </c>
      <c r="S2920" s="62" t="s">
        <v>158</v>
      </c>
    </row>
    <row r="2921" spans="1:19" x14ac:dyDescent="0.2">
      <c r="A2921" s="57">
        <v>45792</v>
      </c>
      <c r="B2921" s="58">
        <v>0.30833333333333302</v>
      </c>
      <c r="C2921" s="59" t="s">
        <v>3233</v>
      </c>
      <c r="D2921" s="59" t="s">
        <v>64</v>
      </c>
      <c r="E2921" s="60" t="s">
        <v>2564</v>
      </c>
      <c r="F2921" s="59" t="s">
        <v>150</v>
      </c>
      <c r="G2921" s="60" t="s">
        <v>151</v>
      </c>
      <c r="H2921" s="59">
        <v>32.512099999999997</v>
      </c>
      <c r="I2921" s="140">
        <v>1279</v>
      </c>
      <c r="J2921" s="141">
        <v>41582.976000000002</v>
      </c>
      <c r="K2921" s="59" t="s">
        <v>152</v>
      </c>
      <c r="L2921" s="59" t="s">
        <v>153</v>
      </c>
      <c r="M2921" s="60" t="s">
        <v>154</v>
      </c>
      <c r="N2921" s="61"/>
      <c r="O2921" s="60" t="s">
        <v>155</v>
      </c>
      <c r="P2921" s="60" t="s">
        <v>191</v>
      </c>
      <c r="Q2921" s="60" t="s">
        <v>192</v>
      </c>
      <c r="R2921" s="60" t="s">
        <v>193</v>
      </c>
      <c r="S2921" s="62" t="s">
        <v>158</v>
      </c>
    </row>
    <row r="2922" spans="1:19" x14ac:dyDescent="0.2">
      <c r="A2922" s="65">
        <v>45792</v>
      </c>
      <c r="B2922" s="66">
        <v>0.35416666666666702</v>
      </c>
      <c r="C2922" s="67" t="s">
        <v>3234</v>
      </c>
      <c r="D2922" s="67" t="s">
        <v>53</v>
      </c>
      <c r="E2922" s="68" t="s">
        <v>3235</v>
      </c>
      <c r="F2922" s="67" t="s">
        <v>150</v>
      </c>
      <c r="G2922" s="68" t="s">
        <v>151</v>
      </c>
      <c r="H2922" s="67">
        <v>58.877200000000002</v>
      </c>
      <c r="I2922" s="142">
        <v>1279</v>
      </c>
      <c r="J2922" s="141">
        <v>75303.938999999998</v>
      </c>
      <c r="K2922" s="67" t="s">
        <v>152</v>
      </c>
      <c r="L2922" s="59" t="s">
        <v>153</v>
      </c>
      <c r="M2922" s="68" t="s">
        <v>154</v>
      </c>
      <c r="N2922" s="61"/>
      <c r="O2922" s="60" t="s">
        <v>155</v>
      </c>
      <c r="P2922" s="60" t="s">
        <v>191</v>
      </c>
      <c r="Q2922" s="60" t="s">
        <v>192</v>
      </c>
      <c r="R2922" s="60" t="s">
        <v>193</v>
      </c>
      <c r="S2922" s="62" t="s">
        <v>158</v>
      </c>
    </row>
    <row r="2923" spans="1:19" x14ac:dyDescent="0.2">
      <c r="A2923" s="57">
        <v>45792</v>
      </c>
      <c r="B2923" s="58">
        <v>0.36666666666666697</v>
      </c>
      <c r="C2923" s="59" t="s">
        <v>3236</v>
      </c>
      <c r="D2923" s="59" t="s">
        <v>58</v>
      </c>
      <c r="E2923" s="60" t="s">
        <v>2687</v>
      </c>
      <c r="F2923" s="59" t="s">
        <v>218</v>
      </c>
      <c r="G2923" s="60" t="s">
        <v>219</v>
      </c>
      <c r="H2923" s="59">
        <v>46.3</v>
      </c>
      <c r="I2923" s="140">
        <v>1241.7</v>
      </c>
      <c r="J2923" s="141">
        <v>57490.71</v>
      </c>
      <c r="K2923" s="59" t="s">
        <v>152</v>
      </c>
      <c r="L2923" s="59" t="s">
        <v>174</v>
      </c>
      <c r="M2923" s="60" t="s">
        <v>175</v>
      </c>
      <c r="N2923" s="61"/>
      <c r="O2923" s="60" t="s">
        <v>155</v>
      </c>
      <c r="P2923" s="60" t="s">
        <v>210</v>
      </c>
      <c r="Q2923" s="60" t="s">
        <v>204</v>
      </c>
      <c r="R2923" s="60" t="s">
        <v>196</v>
      </c>
      <c r="S2923" s="62" t="s">
        <v>158</v>
      </c>
    </row>
    <row r="2924" spans="1:19" x14ac:dyDescent="0.2">
      <c r="A2924" s="57">
        <v>45792</v>
      </c>
      <c r="B2924" s="58">
        <v>0.38124999999999998</v>
      </c>
      <c r="C2924" s="59" t="s">
        <v>3237</v>
      </c>
      <c r="D2924" s="59" t="s">
        <v>39</v>
      </c>
      <c r="E2924" s="59" t="s">
        <v>2948</v>
      </c>
      <c r="F2924" s="60" t="s">
        <v>150</v>
      </c>
      <c r="G2924" s="60" t="s">
        <v>151</v>
      </c>
      <c r="H2924" s="59">
        <v>61.71</v>
      </c>
      <c r="I2924" s="140">
        <v>1369.06</v>
      </c>
      <c r="J2924" s="141">
        <v>84484.96</v>
      </c>
      <c r="K2924" s="59" t="s">
        <v>152</v>
      </c>
      <c r="L2924" s="59" t="s">
        <v>167</v>
      </c>
      <c r="M2924" s="60" t="s">
        <v>168</v>
      </c>
      <c r="N2924" s="61">
        <v>165947</v>
      </c>
      <c r="O2924" s="60" t="s">
        <v>155</v>
      </c>
      <c r="P2924" s="60" t="s">
        <v>210</v>
      </c>
      <c r="Q2924" s="60" t="s">
        <v>204</v>
      </c>
      <c r="R2924" s="60" t="s">
        <v>211</v>
      </c>
      <c r="S2924" s="62" t="s">
        <v>158</v>
      </c>
    </row>
    <row r="2925" spans="1:19" x14ac:dyDescent="0.2">
      <c r="A2925" s="57">
        <v>45792</v>
      </c>
      <c r="B2925" s="58">
        <v>0.38819444444444501</v>
      </c>
      <c r="C2925" s="59" t="s">
        <v>3238</v>
      </c>
      <c r="D2925" s="59" t="s">
        <v>60</v>
      </c>
      <c r="E2925" s="60" t="s">
        <v>281</v>
      </c>
      <c r="F2925" s="59" t="s">
        <v>150</v>
      </c>
      <c r="G2925" s="60" t="s">
        <v>151</v>
      </c>
      <c r="H2925" s="59">
        <v>105.4902</v>
      </c>
      <c r="I2925" s="140">
        <v>1279</v>
      </c>
      <c r="J2925" s="141">
        <v>134921.96599999999</v>
      </c>
      <c r="K2925" s="59" t="s">
        <v>152</v>
      </c>
      <c r="L2925" s="59" t="s">
        <v>153</v>
      </c>
      <c r="M2925" s="60" t="s">
        <v>154</v>
      </c>
      <c r="N2925" s="61"/>
      <c r="O2925" s="60" t="s">
        <v>155</v>
      </c>
      <c r="P2925" s="60" t="s">
        <v>191</v>
      </c>
      <c r="Q2925" s="60" t="s">
        <v>192</v>
      </c>
      <c r="R2925" s="60" t="s">
        <v>193</v>
      </c>
      <c r="S2925" s="62" t="s">
        <v>158</v>
      </c>
    </row>
    <row r="2926" spans="1:19" x14ac:dyDescent="0.2">
      <c r="A2926" s="57">
        <v>45792</v>
      </c>
      <c r="B2926" s="58">
        <v>0.45694444444444399</v>
      </c>
      <c r="C2926" s="59" t="s">
        <v>3239</v>
      </c>
      <c r="D2926" s="59" t="s">
        <v>56</v>
      </c>
      <c r="E2926" s="59" t="s">
        <v>342</v>
      </c>
      <c r="F2926" s="60" t="s">
        <v>150</v>
      </c>
      <c r="G2926" s="60" t="s">
        <v>151</v>
      </c>
      <c r="H2926" s="59">
        <v>68.06</v>
      </c>
      <c r="I2926" s="140">
        <v>1369.09</v>
      </c>
      <c r="J2926" s="141">
        <v>93180.03</v>
      </c>
      <c r="K2926" s="59" t="s">
        <v>152</v>
      </c>
      <c r="L2926" s="59" t="s">
        <v>167</v>
      </c>
      <c r="M2926" s="60" t="s">
        <v>168</v>
      </c>
      <c r="N2926" s="61">
        <v>190449</v>
      </c>
      <c r="O2926" s="60" t="s">
        <v>155</v>
      </c>
      <c r="P2926" s="60" t="s">
        <v>210</v>
      </c>
      <c r="Q2926" s="60" t="s">
        <v>204</v>
      </c>
      <c r="R2926" s="60" t="s">
        <v>211</v>
      </c>
      <c r="S2926" s="62" t="s">
        <v>158</v>
      </c>
    </row>
    <row r="2927" spans="1:19" x14ac:dyDescent="0.2">
      <c r="A2927" s="57">
        <v>45792</v>
      </c>
      <c r="B2927" s="58">
        <v>0.47847222222222202</v>
      </c>
      <c r="C2927" s="59" t="s">
        <v>3240</v>
      </c>
      <c r="D2927" s="59" t="s">
        <v>70</v>
      </c>
      <c r="E2927" s="59" t="s">
        <v>421</v>
      </c>
      <c r="F2927" s="60" t="s">
        <v>186</v>
      </c>
      <c r="G2927" s="60" t="s">
        <v>187</v>
      </c>
      <c r="H2927" s="59">
        <v>9.92</v>
      </c>
      <c r="I2927" s="140">
        <v>1227.42</v>
      </c>
      <c r="J2927" s="141">
        <v>12176.01</v>
      </c>
      <c r="K2927" s="59" t="s">
        <v>152</v>
      </c>
      <c r="L2927" s="59" t="s">
        <v>167</v>
      </c>
      <c r="M2927" s="60" t="s">
        <v>168</v>
      </c>
      <c r="N2927" s="61"/>
      <c r="O2927" s="60" t="s">
        <v>383</v>
      </c>
      <c r="P2927" s="60" t="s">
        <v>393</v>
      </c>
      <c r="Q2927" s="60" t="s">
        <v>204</v>
      </c>
      <c r="R2927" s="60" t="s">
        <v>205</v>
      </c>
      <c r="S2927" s="62" t="s">
        <v>384</v>
      </c>
    </row>
    <row r="2928" spans="1:19" x14ac:dyDescent="0.2">
      <c r="A2928" s="57">
        <v>45792</v>
      </c>
      <c r="B2928" s="58">
        <v>0.54652777777777795</v>
      </c>
      <c r="C2928" s="59" t="s">
        <v>3241</v>
      </c>
      <c r="D2928" s="59" t="s">
        <v>25</v>
      </c>
      <c r="E2928" s="60" t="s">
        <v>3038</v>
      </c>
      <c r="F2928" s="59" t="s">
        <v>218</v>
      </c>
      <c r="G2928" s="60" t="s">
        <v>219</v>
      </c>
      <c r="H2928" s="59">
        <v>429.22</v>
      </c>
      <c r="I2928" s="140">
        <v>1241.7</v>
      </c>
      <c r="J2928" s="141">
        <v>532962.47400000005</v>
      </c>
      <c r="K2928" s="59" t="s">
        <v>152</v>
      </c>
      <c r="L2928" s="59" t="s">
        <v>174</v>
      </c>
      <c r="M2928" s="60" t="s">
        <v>175</v>
      </c>
      <c r="N2928" s="61">
        <v>797685</v>
      </c>
      <c r="O2928" s="60" t="s">
        <v>155</v>
      </c>
      <c r="P2928" s="60" t="s">
        <v>156</v>
      </c>
      <c r="Q2928" s="60" t="s">
        <v>156</v>
      </c>
      <c r="R2928" s="60" t="s">
        <v>157</v>
      </c>
      <c r="S2928" s="62" t="s">
        <v>158</v>
      </c>
    </row>
    <row r="2929" spans="1:19" x14ac:dyDescent="0.2">
      <c r="A2929" s="57">
        <v>45792</v>
      </c>
      <c r="B2929" s="58">
        <v>0.62083333333333302</v>
      </c>
      <c r="C2929" s="59" t="s">
        <v>3242</v>
      </c>
      <c r="D2929" s="59" t="s">
        <v>12</v>
      </c>
      <c r="E2929" s="60" t="s">
        <v>183</v>
      </c>
      <c r="F2929" s="59" t="s">
        <v>150</v>
      </c>
      <c r="G2929" s="60" t="s">
        <v>151</v>
      </c>
      <c r="H2929" s="59">
        <v>585.30999999999995</v>
      </c>
      <c r="I2929" s="140">
        <v>1284</v>
      </c>
      <c r="J2929" s="141">
        <v>751538.04</v>
      </c>
      <c r="K2929" s="59" t="s">
        <v>152</v>
      </c>
      <c r="L2929" s="59" t="s">
        <v>153</v>
      </c>
      <c r="M2929" s="60" t="s">
        <v>154</v>
      </c>
      <c r="N2929" s="61">
        <v>756796</v>
      </c>
      <c r="O2929" s="60" t="s">
        <v>155</v>
      </c>
      <c r="P2929" s="60" t="s">
        <v>156</v>
      </c>
      <c r="Q2929" s="60" t="s">
        <v>156</v>
      </c>
      <c r="R2929" s="60" t="s">
        <v>157</v>
      </c>
      <c r="S2929" s="62" t="s">
        <v>158</v>
      </c>
    </row>
    <row r="2930" spans="1:19" x14ac:dyDescent="0.2">
      <c r="A2930" s="57">
        <v>45792</v>
      </c>
      <c r="B2930" s="58">
        <v>0.62291666666666701</v>
      </c>
      <c r="C2930" s="59" t="s">
        <v>3243</v>
      </c>
      <c r="D2930" s="59" t="s">
        <v>61</v>
      </c>
      <c r="E2930" s="60" t="s">
        <v>2804</v>
      </c>
      <c r="F2930" s="59" t="s">
        <v>150</v>
      </c>
      <c r="G2930" s="60" t="s">
        <v>151</v>
      </c>
      <c r="H2930" s="59">
        <v>124.3248</v>
      </c>
      <c r="I2930" s="140">
        <v>1284</v>
      </c>
      <c r="J2930" s="141">
        <v>159633.04300000001</v>
      </c>
      <c r="K2930" s="59" t="s">
        <v>152</v>
      </c>
      <c r="L2930" s="59" t="s">
        <v>153</v>
      </c>
      <c r="M2930" s="60" t="s">
        <v>154</v>
      </c>
      <c r="N2930" s="61"/>
      <c r="O2930" s="60" t="s">
        <v>155</v>
      </c>
      <c r="P2930" s="60" t="s">
        <v>407</v>
      </c>
      <c r="Q2930" s="60" t="s">
        <v>192</v>
      </c>
      <c r="R2930" s="60" t="s">
        <v>193</v>
      </c>
      <c r="S2930" s="62" t="s">
        <v>158</v>
      </c>
    </row>
    <row r="2931" spans="1:19" x14ac:dyDescent="0.2">
      <c r="A2931" s="57">
        <v>45792</v>
      </c>
      <c r="B2931" s="58">
        <v>0.63402777777777797</v>
      </c>
      <c r="C2931" s="59" t="s">
        <v>3244</v>
      </c>
      <c r="D2931" s="59" t="s">
        <v>18</v>
      </c>
      <c r="E2931" s="59" t="s">
        <v>2749</v>
      </c>
      <c r="F2931" s="60" t="s">
        <v>150</v>
      </c>
      <c r="G2931" s="60" t="s">
        <v>151</v>
      </c>
      <c r="H2931" s="59">
        <v>457.91</v>
      </c>
      <c r="I2931" s="140">
        <v>1368.99</v>
      </c>
      <c r="J2931" s="141">
        <v>626871.93999999994</v>
      </c>
      <c r="K2931" s="59" t="s">
        <v>152</v>
      </c>
      <c r="L2931" s="59" t="s">
        <v>167</v>
      </c>
      <c r="M2931" s="60" t="s">
        <v>168</v>
      </c>
      <c r="N2931" s="61">
        <v>2479222</v>
      </c>
      <c r="O2931" s="60" t="s">
        <v>155</v>
      </c>
      <c r="P2931" s="60" t="s">
        <v>156</v>
      </c>
      <c r="Q2931" s="60" t="s">
        <v>156</v>
      </c>
      <c r="R2931" s="60" t="s">
        <v>157</v>
      </c>
      <c r="S2931" s="62" t="s">
        <v>158</v>
      </c>
    </row>
    <row r="2932" spans="1:19" x14ac:dyDescent="0.2">
      <c r="A2932" s="65">
        <v>45792</v>
      </c>
      <c r="B2932" s="66">
        <v>0.69305555555555598</v>
      </c>
      <c r="C2932" s="67" t="s">
        <v>3245</v>
      </c>
      <c r="D2932" s="67" t="s">
        <v>16</v>
      </c>
      <c r="E2932" s="68" t="s">
        <v>162</v>
      </c>
      <c r="F2932" s="67" t="s">
        <v>150</v>
      </c>
      <c r="G2932" s="68" t="s">
        <v>151</v>
      </c>
      <c r="H2932" s="67">
        <v>372.33210000000003</v>
      </c>
      <c r="I2932" s="142">
        <v>1174.8399999999999</v>
      </c>
      <c r="J2932" s="141">
        <v>437430.28</v>
      </c>
      <c r="K2932" s="67" t="s">
        <v>152</v>
      </c>
      <c r="L2932" s="67" t="s">
        <v>201</v>
      </c>
      <c r="M2932" s="68" t="s">
        <v>1820</v>
      </c>
      <c r="N2932" s="75">
        <v>333157</v>
      </c>
      <c r="O2932" s="60" t="s">
        <v>155</v>
      </c>
      <c r="P2932" s="60" t="s">
        <v>156</v>
      </c>
      <c r="Q2932" s="60" t="s">
        <v>156</v>
      </c>
      <c r="R2932" s="60" t="s">
        <v>157</v>
      </c>
      <c r="S2932" s="62" t="s">
        <v>158</v>
      </c>
    </row>
    <row r="2933" spans="1:19" x14ac:dyDescent="0.2">
      <c r="A2933" s="57">
        <v>45792</v>
      </c>
      <c r="B2933" s="58">
        <v>0.7</v>
      </c>
      <c r="C2933" s="59" t="s">
        <v>3246</v>
      </c>
      <c r="D2933" s="59" t="s">
        <v>63</v>
      </c>
      <c r="E2933" s="60" t="s">
        <v>2652</v>
      </c>
      <c r="F2933" s="59" t="s">
        <v>153</v>
      </c>
      <c r="G2933" s="60" t="s">
        <v>165</v>
      </c>
      <c r="H2933" s="59">
        <v>171.51</v>
      </c>
      <c r="I2933" s="140">
        <v>1416.1</v>
      </c>
      <c r="J2933" s="141">
        <v>242875.31099999999</v>
      </c>
      <c r="K2933" s="59" t="s">
        <v>152</v>
      </c>
      <c r="L2933" s="59" t="s">
        <v>174</v>
      </c>
      <c r="M2933" s="60" t="s">
        <v>175</v>
      </c>
      <c r="N2933" s="61">
        <v>97422</v>
      </c>
      <c r="O2933" s="60" t="s">
        <v>155</v>
      </c>
      <c r="P2933" s="60" t="s">
        <v>196</v>
      </c>
      <c r="Q2933" s="60" t="s">
        <v>242</v>
      </c>
      <c r="R2933" s="60" t="s">
        <v>196</v>
      </c>
      <c r="S2933" s="62" t="s">
        <v>158</v>
      </c>
    </row>
    <row r="2934" spans="1:19" x14ac:dyDescent="0.2">
      <c r="A2934" s="65">
        <v>45792</v>
      </c>
      <c r="B2934" s="66">
        <v>0.750694444444444</v>
      </c>
      <c r="C2934" s="67" t="s">
        <v>3247</v>
      </c>
      <c r="D2934" s="67" t="s">
        <v>7</v>
      </c>
      <c r="E2934" s="68" t="s">
        <v>181</v>
      </c>
      <c r="F2934" s="67" t="s">
        <v>150</v>
      </c>
      <c r="G2934" s="68" t="s">
        <v>151</v>
      </c>
      <c r="H2934" s="67">
        <v>396.15</v>
      </c>
      <c r="I2934" s="142">
        <v>1369.01</v>
      </c>
      <c r="J2934" s="141">
        <v>542334.96</v>
      </c>
      <c r="K2934" s="67" t="s">
        <v>152</v>
      </c>
      <c r="L2934" s="59" t="s">
        <v>167</v>
      </c>
      <c r="M2934" s="68" t="s">
        <v>168</v>
      </c>
      <c r="N2934" s="61"/>
      <c r="O2934" s="60" t="s">
        <v>155</v>
      </c>
      <c r="P2934" s="60" t="s">
        <v>156</v>
      </c>
      <c r="Q2934" s="60" t="s">
        <v>156</v>
      </c>
      <c r="R2934" s="60" t="s">
        <v>157</v>
      </c>
      <c r="S2934" s="62" t="s">
        <v>158</v>
      </c>
    </row>
    <row r="2935" spans="1:19" x14ac:dyDescent="0.2">
      <c r="A2935" s="57">
        <v>45792</v>
      </c>
      <c r="B2935" s="58">
        <v>0.75416666666666698</v>
      </c>
      <c r="C2935" s="70" t="s">
        <v>3248</v>
      </c>
      <c r="D2935" s="59" t="s">
        <v>26</v>
      </c>
      <c r="E2935" s="60" t="s">
        <v>232</v>
      </c>
      <c r="F2935" s="59" t="s">
        <v>153</v>
      </c>
      <c r="G2935" s="60" t="s">
        <v>165</v>
      </c>
      <c r="H2935" s="59">
        <v>41.375300000000003</v>
      </c>
      <c r="I2935" s="140">
        <v>1495</v>
      </c>
      <c r="J2935" s="141">
        <v>61856.074000000001</v>
      </c>
      <c r="K2935" s="59" t="s">
        <v>152</v>
      </c>
      <c r="L2935" s="59" t="s">
        <v>153</v>
      </c>
      <c r="M2935" s="60" t="s">
        <v>154</v>
      </c>
      <c r="N2935" s="61">
        <v>177501</v>
      </c>
      <c r="O2935" s="60" t="s">
        <v>155</v>
      </c>
      <c r="P2935" s="60" t="s">
        <v>156</v>
      </c>
      <c r="Q2935" s="60" t="s">
        <v>156</v>
      </c>
      <c r="R2935" s="60" t="s">
        <v>157</v>
      </c>
      <c r="S2935" s="62" t="s">
        <v>158</v>
      </c>
    </row>
    <row r="2936" spans="1:19" x14ac:dyDescent="0.2">
      <c r="A2936" s="57">
        <v>45792</v>
      </c>
      <c r="B2936" s="58">
        <v>0.75416666666666698</v>
      </c>
      <c r="C2936" s="70" t="s">
        <v>3248</v>
      </c>
      <c r="D2936" s="59" t="s">
        <v>26</v>
      </c>
      <c r="E2936" s="60" t="s">
        <v>232</v>
      </c>
      <c r="F2936" s="59" t="s">
        <v>150</v>
      </c>
      <c r="G2936" s="60" t="s">
        <v>151</v>
      </c>
      <c r="H2936" s="69">
        <v>377.04520000000002</v>
      </c>
      <c r="I2936" s="140">
        <v>1284</v>
      </c>
      <c r="J2936" s="141">
        <v>484126.03700000001</v>
      </c>
      <c r="K2936" s="59" t="s">
        <v>152</v>
      </c>
      <c r="L2936" s="59" t="s">
        <v>153</v>
      </c>
      <c r="M2936" s="60" t="s">
        <v>154</v>
      </c>
      <c r="N2936" s="61">
        <v>177501</v>
      </c>
      <c r="O2936" s="60" t="s">
        <v>155</v>
      </c>
      <c r="P2936" s="60" t="s">
        <v>156</v>
      </c>
      <c r="Q2936" s="60" t="s">
        <v>156</v>
      </c>
      <c r="R2936" s="60" t="s">
        <v>157</v>
      </c>
      <c r="S2936" s="62" t="s">
        <v>158</v>
      </c>
    </row>
    <row r="2937" spans="1:19" x14ac:dyDescent="0.2">
      <c r="A2937" s="65">
        <v>45792</v>
      </c>
      <c r="B2937" s="66">
        <v>0.75416666666666698</v>
      </c>
      <c r="C2937" s="70" t="s">
        <v>3249</v>
      </c>
      <c r="D2937" s="67" t="s">
        <v>10</v>
      </c>
      <c r="E2937" s="68" t="s">
        <v>732</v>
      </c>
      <c r="F2937" s="67" t="s">
        <v>150</v>
      </c>
      <c r="G2937" s="68" t="s">
        <v>151</v>
      </c>
      <c r="H2937" s="67">
        <v>349.50709999999998</v>
      </c>
      <c r="I2937" s="142">
        <v>1284</v>
      </c>
      <c r="J2937" s="141">
        <v>448767.11599999998</v>
      </c>
      <c r="K2937" s="67" t="s">
        <v>152</v>
      </c>
      <c r="L2937" s="59" t="s">
        <v>153</v>
      </c>
      <c r="M2937" s="68" t="s">
        <v>154</v>
      </c>
      <c r="N2937" s="61"/>
      <c r="O2937" s="60" t="s">
        <v>155</v>
      </c>
      <c r="P2937" s="60" t="s">
        <v>156</v>
      </c>
      <c r="Q2937" s="60" t="s">
        <v>156</v>
      </c>
      <c r="R2937" s="60" t="s">
        <v>157</v>
      </c>
      <c r="S2937" s="62" t="s">
        <v>158</v>
      </c>
    </row>
    <row r="2938" spans="1:19" x14ac:dyDescent="0.2">
      <c r="A2938" s="65">
        <v>45792</v>
      </c>
      <c r="B2938" s="66">
        <v>0.75416666666666698</v>
      </c>
      <c r="C2938" s="70" t="s">
        <v>3249</v>
      </c>
      <c r="D2938" s="67" t="s">
        <v>10</v>
      </c>
      <c r="E2938" s="68" t="s">
        <v>732</v>
      </c>
      <c r="F2938" s="67" t="s">
        <v>415</v>
      </c>
      <c r="G2938" s="68" t="s">
        <v>416</v>
      </c>
      <c r="H2938" s="71">
        <v>0</v>
      </c>
      <c r="I2938" s="142" t="s">
        <v>3250</v>
      </c>
      <c r="J2938" s="143">
        <v>-5122.6400000000003</v>
      </c>
      <c r="K2938" s="67" t="s">
        <v>152</v>
      </c>
      <c r="L2938" s="59" t="s">
        <v>153</v>
      </c>
      <c r="M2938" s="68" t="s">
        <v>154</v>
      </c>
      <c r="N2938" s="61">
        <v>0</v>
      </c>
      <c r="O2938" s="60" t="s">
        <v>155</v>
      </c>
      <c r="P2938" s="60" t="s">
        <v>156</v>
      </c>
      <c r="Q2938" s="60" t="s">
        <v>156</v>
      </c>
      <c r="R2938" s="60" t="s">
        <v>157</v>
      </c>
      <c r="S2938" s="62" t="s">
        <v>158</v>
      </c>
    </row>
    <row r="2939" spans="1:19" x14ac:dyDescent="0.2">
      <c r="A2939" s="57">
        <v>45792</v>
      </c>
      <c r="B2939" s="58">
        <v>0.78749999999999998</v>
      </c>
      <c r="C2939" s="59" t="s">
        <v>3251</v>
      </c>
      <c r="D2939" s="59" t="s">
        <v>21</v>
      </c>
      <c r="E2939" s="60" t="s">
        <v>769</v>
      </c>
      <c r="F2939" s="59" t="s">
        <v>150</v>
      </c>
      <c r="G2939" s="60" t="s">
        <v>151</v>
      </c>
      <c r="H2939" s="59">
        <v>400.88799999999998</v>
      </c>
      <c r="I2939" s="140">
        <v>1369</v>
      </c>
      <c r="J2939" s="141">
        <v>548816.07999999996</v>
      </c>
      <c r="K2939" s="59" t="s">
        <v>152</v>
      </c>
      <c r="L2939" s="59" t="s">
        <v>167</v>
      </c>
      <c r="M2939" s="60" t="s">
        <v>168</v>
      </c>
      <c r="N2939" s="61">
        <v>1961727</v>
      </c>
      <c r="O2939" s="60" t="s">
        <v>155</v>
      </c>
      <c r="P2939" s="60" t="s">
        <v>156</v>
      </c>
      <c r="Q2939" s="60" t="s">
        <v>156</v>
      </c>
      <c r="R2939" s="60" t="s">
        <v>157</v>
      </c>
      <c r="S2939" s="62" t="s">
        <v>158</v>
      </c>
    </row>
    <row r="2940" spans="1:19" x14ac:dyDescent="0.2">
      <c r="A2940" s="65">
        <v>45792</v>
      </c>
      <c r="B2940" s="66">
        <v>0.79930555555555605</v>
      </c>
      <c r="C2940" s="67" t="s">
        <v>3252</v>
      </c>
      <c r="D2940" s="67" t="s">
        <v>14</v>
      </c>
      <c r="E2940" s="68" t="s">
        <v>171</v>
      </c>
      <c r="F2940" s="67" t="s">
        <v>150</v>
      </c>
      <c r="G2940" s="68" t="s">
        <v>151</v>
      </c>
      <c r="H2940" s="67">
        <v>341.09</v>
      </c>
      <c r="I2940" s="142">
        <v>1368.98</v>
      </c>
      <c r="J2940" s="141">
        <v>466947.01</v>
      </c>
      <c r="K2940" s="67" t="s">
        <v>152</v>
      </c>
      <c r="L2940" s="59" t="s">
        <v>167</v>
      </c>
      <c r="M2940" s="68" t="s">
        <v>168</v>
      </c>
      <c r="N2940" s="61"/>
      <c r="O2940" s="60" t="s">
        <v>155</v>
      </c>
      <c r="P2940" s="60" t="s">
        <v>156</v>
      </c>
      <c r="Q2940" s="60" t="s">
        <v>156</v>
      </c>
      <c r="R2940" s="60" t="s">
        <v>157</v>
      </c>
      <c r="S2940" s="62" t="s">
        <v>158</v>
      </c>
    </row>
    <row r="2941" spans="1:19" x14ac:dyDescent="0.2">
      <c r="A2941" s="57">
        <v>45792</v>
      </c>
      <c r="B2941" s="58">
        <v>0.82083333333333297</v>
      </c>
      <c r="C2941" s="59" t="s">
        <v>3253</v>
      </c>
      <c r="D2941" s="59" t="s">
        <v>19</v>
      </c>
      <c r="E2941" s="60" t="s">
        <v>162</v>
      </c>
      <c r="F2941" s="59" t="s">
        <v>150</v>
      </c>
      <c r="G2941" s="60" t="s">
        <v>151</v>
      </c>
      <c r="H2941" s="59">
        <v>420.30200000000002</v>
      </c>
      <c r="I2941" s="140">
        <v>1284</v>
      </c>
      <c r="J2941" s="141">
        <v>539668.02500000002</v>
      </c>
      <c r="K2941" s="59" t="s">
        <v>152</v>
      </c>
      <c r="L2941" s="59" t="s">
        <v>153</v>
      </c>
      <c r="M2941" s="60" t="s">
        <v>154</v>
      </c>
      <c r="N2941" s="61">
        <v>2367891</v>
      </c>
      <c r="O2941" s="60" t="s">
        <v>155</v>
      </c>
      <c r="P2941" s="60" t="s">
        <v>156</v>
      </c>
      <c r="Q2941" s="60" t="s">
        <v>156</v>
      </c>
      <c r="R2941" s="60" t="s">
        <v>157</v>
      </c>
      <c r="S2941" s="62" t="s">
        <v>158</v>
      </c>
    </row>
    <row r="2942" spans="1:19" x14ac:dyDescent="0.2">
      <c r="A2942" s="57">
        <v>45792</v>
      </c>
      <c r="B2942" s="58">
        <v>0.83263888888888904</v>
      </c>
      <c r="C2942" s="59" t="s">
        <v>3254</v>
      </c>
      <c r="D2942" s="59" t="s">
        <v>11</v>
      </c>
      <c r="E2942" s="60" t="s">
        <v>149</v>
      </c>
      <c r="F2942" s="59" t="s">
        <v>218</v>
      </c>
      <c r="G2942" s="60" t="s">
        <v>219</v>
      </c>
      <c r="H2942" s="59">
        <v>379.35</v>
      </c>
      <c r="I2942" s="140">
        <v>1241.7</v>
      </c>
      <c r="J2942" s="141">
        <v>471038.89500000002</v>
      </c>
      <c r="K2942" s="59" t="s">
        <v>152</v>
      </c>
      <c r="L2942" s="59" t="s">
        <v>174</v>
      </c>
      <c r="M2942" s="60" t="s">
        <v>175</v>
      </c>
      <c r="N2942" s="61">
        <v>869881</v>
      </c>
      <c r="O2942" s="60" t="s">
        <v>155</v>
      </c>
      <c r="P2942" s="60" t="s">
        <v>156</v>
      </c>
      <c r="Q2942" s="60" t="s">
        <v>156</v>
      </c>
      <c r="R2942" s="60" t="s">
        <v>157</v>
      </c>
      <c r="S2942" s="62" t="s">
        <v>158</v>
      </c>
    </row>
    <row r="2943" spans="1:19" x14ac:dyDescent="0.2">
      <c r="A2943" s="57">
        <v>45792</v>
      </c>
      <c r="B2943" s="58">
        <v>0.88611111111111096</v>
      </c>
      <c r="C2943" s="59" t="s">
        <v>3255</v>
      </c>
      <c r="D2943" s="59" t="s">
        <v>8</v>
      </c>
      <c r="E2943" s="60" t="s">
        <v>207</v>
      </c>
      <c r="F2943" s="59" t="s">
        <v>150</v>
      </c>
      <c r="G2943" s="60" t="s">
        <v>151</v>
      </c>
      <c r="H2943" s="59">
        <v>453.04199999999997</v>
      </c>
      <c r="I2943" s="140">
        <v>1284</v>
      </c>
      <c r="J2943" s="141">
        <v>581705.92799999996</v>
      </c>
      <c r="K2943" s="59" t="s">
        <v>152</v>
      </c>
      <c r="L2943" s="59" t="s">
        <v>153</v>
      </c>
      <c r="M2943" s="60" t="s">
        <v>154</v>
      </c>
      <c r="N2943" s="61">
        <v>469424</v>
      </c>
      <c r="O2943" s="60" t="s">
        <v>155</v>
      </c>
      <c r="P2943" s="60" t="s">
        <v>156</v>
      </c>
      <c r="Q2943" s="60" t="s">
        <v>156</v>
      </c>
      <c r="R2943" s="60" t="s">
        <v>157</v>
      </c>
      <c r="S2943" s="62" t="s">
        <v>158</v>
      </c>
    </row>
    <row r="2944" spans="1:19" x14ac:dyDescent="0.2">
      <c r="A2944" s="65">
        <v>45793</v>
      </c>
      <c r="B2944" s="66">
        <v>0.24583333333333299</v>
      </c>
      <c r="C2944" s="67" t="s">
        <v>3256</v>
      </c>
      <c r="D2944" s="67" t="s">
        <v>50</v>
      </c>
      <c r="E2944" s="68" t="s">
        <v>274</v>
      </c>
      <c r="F2944" s="67" t="s">
        <v>153</v>
      </c>
      <c r="G2944" s="68" t="s">
        <v>165</v>
      </c>
      <c r="H2944" s="67">
        <v>127.34</v>
      </c>
      <c r="I2944" s="142">
        <v>1416.1</v>
      </c>
      <c r="J2944" s="141">
        <v>180326.174</v>
      </c>
      <c r="K2944" s="67" t="s">
        <v>152</v>
      </c>
      <c r="L2944" s="67" t="s">
        <v>174</v>
      </c>
      <c r="M2944" s="68" t="s">
        <v>175</v>
      </c>
      <c r="N2944" s="61"/>
      <c r="O2944" s="60" t="s">
        <v>155</v>
      </c>
      <c r="P2944" s="60" t="s">
        <v>275</v>
      </c>
      <c r="Q2944" s="60" t="s">
        <v>223</v>
      </c>
      <c r="R2944" s="60" t="s">
        <v>276</v>
      </c>
      <c r="S2944" s="62" t="s">
        <v>158</v>
      </c>
    </row>
    <row r="2945" spans="1:19" x14ac:dyDescent="0.2">
      <c r="A2945" s="57">
        <v>45793</v>
      </c>
      <c r="B2945" s="58">
        <v>0.29166666666666702</v>
      </c>
      <c r="C2945" s="59" t="s">
        <v>3257</v>
      </c>
      <c r="D2945" s="59" t="s">
        <v>80</v>
      </c>
      <c r="E2945" s="60" t="s">
        <v>267</v>
      </c>
      <c r="F2945" s="59" t="s">
        <v>201</v>
      </c>
      <c r="G2945" s="60" t="s">
        <v>202</v>
      </c>
      <c r="H2945" s="59">
        <v>26.52</v>
      </c>
      <c r="I2945" s="140">
        <v>1405.5</v>
      </c>
      <c r="J2945" s="141">
        <v>37273.86</v>
      </c>
      <c r="K2945" s="59" t="s">
        <v>152</v>
      </c>
      <c r="L2945" s="59" t="s">
        <v>174</v>
      </c>
      <c r="M2945" s="60" t="s">
        <v>175</v>
      </c>
      <c r="N2945" s="61"/>
      <c r="O2945" s="60" t="s">
        <v>188</v>
      </c>
      <c r="P2945" s="60" t="s">
        <v>176</v>
      </c>
      <c r="Q2945" s="59"/>
      <c r="R2945" s="60" t="s">
        <v>268</v>
      </c>
      <c r="S2945" s="62" t="s">
        <v>176</v>
      </c>
    </row>
    <row r="2946" spans="1:19" x14ac:dyDescent="0.2">
      <c r="A2946" s="57">
        <v>45793</v>
      </c>
      <c r="B2946" s="58">
        <v>0.33541666666666697</v>
      </c>
      <c r="C2946" s="59" t="s">
        <v>3258</v>
      </c>
      <c r="D2946" s="59" t="s">
        <v>41</v>
      </c>
      <c r="E2946" s="60" t="s">
        <v>215</v>
      </c>
      <c r="F2946" s="59" t="s">
        <v>153</v>
      </c>
      <c r="G2946" s="60" t="s">
        <v>165</v>
      </c>
      <c r="H2946" s="59">
        <v>34.587299999999999</v>
      </c>
      <c r="I2946" s="140">
        <v>1495</v>
      </c>
      <c r="J2946" s="141">
        <v>51708.014000000003</v>
      </c>
      <c r="K2946" s="59" t="s">
        <v>152</v>
      </c>
      <c r="L2946" s="59" t="s">
        <v>153</v>
      </c>
      <c r="M2946" s="60" t="s">
        <v>154</v>
      </c>
      <c r="N2946" s="61">
        <v>55359</v>
      </c>
      <c r="O2946" s="60" t="s">
        <v>155</v>
      </c>
      <c r="P2946" s="60" t="s">
        <v>191</v>
      </c>
      <c r="Q2946" s="60" t="s">
        <v>204</v>
      </c>
      <c r="R2946" s="60" t="s">
        <v>193</v>
      </c>
      <c r="S2946" s="62" t="s">
        <v>158</v>
      </c>
    </row>
    <row r="2947" spans="1:19" x14ac:dyDescent="0.2">
      <c r="A2947" s="57">
        <v>45793</v>
      </c>
      <c r="B2947" s="58">
        <v>0.36527777777777798</v>
      </c>
      <c r="C2947" s="59" t="s">
        <v>3259</v>
      </c>
      <c r="D2947" s="59" t="s">
        <v>52</v>
      </c>
      <c r="E2947" s="60" t="s">
        <v>190</v>
      </c>
      <c r="F2947" s="59" t="s">
        <v>150</v>
      </c>
      <c r="G2947" s="60" t="s">
        <v>151</v>
      </c>
      <c r="H2947" s="59">
        <v>41.546700000000001</v>
      </c>
      <c r="I2947" s="140">
        <v>1284</v>
      </c>
      <c r="J2947" s="141">
        <v>53345.963000000003</v>
      </c>
      <c r="K2947" s="59" t="s">
        <v>152</v>
      </c>
      <c r="L2947" s="59" t="s">
        <v>153</v>
      </c>
      <c r="M2947" s="60" t="s">
        <v>154</v>
      </c>
      <c r="N2947" s="61"/>
      <c r="O2947" s="60" t="s">
        <v>155</v>
      </c>
      <c r="P2947" s="60" t="s">
        <v>191</v>
      </c>
      <c r="Q2947" s="60" t="s">
        <v>192</v>
      </c>
      <c r="R2947" s="60" t="s">
        <v>193</v>
      </c>
      <c r="S2947" s="62" t="s">
        <v>158</v>
      </c>
    </row>
    <row r="2948" spans="1:19" x14ac:dyDescent="0.2">
      <c r="A2948" s="57">
        <v>45793</v>
      </c>
      <c r="B2948" s="58">
        <v>0.38819444444444501</v>
      </c>
      <c r="C2948" s="59" t="s">
        <v>3260</v>
      </c>
      <c r="D2948" s="59" t="s">
        <v>51</v>
      </c>
      <c r="E2948" s="60" t="s">
        <v>599</v>
      </c>
      <c r="F2948" s="59" t="s">
        <v>153</v>
      </c>
      <c r="G2948" s="60" t="s">
        <v>165</v>
      </c>
      <c r="H2948" s="59">
        <v>70.38</v>
      </c>
      <c r="I2948" s="140">
        <v>1392.6</v>
      </c>
      <c r="J2948" s="141">
        <v>98011.187999999995</v>
      </c>
      <c r="K2948" s="59" t="s">
        <v>152</v>
      </c>
      <c r="L2948" s="59" t="s">
        <v>174</v>
      </c>
      <c r="M2948" s="60" t="s">
        <v>175</v>
      </c>
      <c r="N2948" s="61">
        <v>324009</v>
      </c>
      <c r="O2948" s="60" t="s">
        <v>155</v>
      </c>
      <c r="P2948" s="60" t="s">
        <v>210</v>
      </c>
      <c r="Q2948" s="60" t="s">
        <v>204</v>
      </c>
      <c r="R2948" s="60" t="s">
        <v>196</v>
      </c>
      <c r="S2948" s="62" t="s">
        <v>158</v>
      </c>
    </row>
    <row r="2949" spans="1:19" x14ac:dyDescent="0.2">
      <c r="A2949" s="57">
        <v>45793</v>
      </c>
      <c r="B2949" s="58">
        <v>0.41666666666666702</v>
      </c>
      <c r="C2949" s="59" t="s">
        <v>3261</v>
      </c>
      <c r="D2949" s="59" t="s">
        <v>54</v>
      </c>
      <c r="E2949" s="60" t="s">
        <v>245</v>
      </c>
      <c r="F2949" s="59" t="s">
        <v>153</v>
      </c>
      <c r="G2949" s="60" t="s">
        <v>165</v>
      </c>
      <c r="H2949" s="59">
        <v>62.36</v>
      </c>
      <c r="I2949" s="140">
        <v>1382.8</v>
      </c>
      <c r="J2949" s="141">
        <v>86231.407999999996</v>
      </c>
      <c r="K2949" s="59" t="s">
        <v>152</v>
      </c>
      <c r="L2949" s="59" t="s">
        <v>174</v>
      </c>
      <c r="M2949" s="60" t="s">
        <v>175</v>
      </c>
      <c r="N2949" s="61">
        <v>394849</v>
      </c>
      <c r="O2949" s="60" t="s">
        <v>155</v>
      </c>
      <c r="P2949" s="60" t="s">
        <v>246</v>
      </c>
      <c r="Q2949" s="60" t="s">
        <v>223</v>
      </c>
      <c r="R2949" s="60" t="s">
        <v>224</v>
      </c>
      <c r="S2949" s="62" t="s">
        <v>158</v>
      </c>
    </row>
    <row r="2950" spans="1:19" x14ac:dyDescent="0.2">
      <c r="A2950" s="57">
        <v>45793</v>
      </c>
      <c r="B2950" s="58">
        <v>0.47847222222222202</v>
      </c>
      <c r="C2950" s="59" t="s">
        <v>3262</v>
      </c>
      <c r="D2950" s="59" t="s">
        <v>23</v>
      </c>
      <c r="E2950" s="60" t="s">
        <v>160</v>
      </c>
      <c r="F2950" s="59" t="s">
        <v>150</v>
      </c>
      <c r="G2950" s="60" t="s">
        <v>151</v>
      </c>
      <c r="H2950" s="59">
        <v>359.726</v>
      </c>
      <c r="I2950" s="140">
        <v>1369</v>
      </c>
      <c r="J2950" s="141">
        <v>492465.03</v>
      </c>
      <c r="K2950" s="59" t="s">
        <v>152</v>
      </c>
      <c r="L2950" s="59" t="s">
        <v>167</v>
      </c>
      <c r="M2950" s="60" t="s">
        <v>168</v>
      </c>
      <c r="N2950" s="61">
        <v>1268832</v>
      </c>
      <c r="O2950" s="60" t="s">
        <v>155</v>
      </c>
      <c r="P2950" s="60" t="s">
        <v>156</v>
      </c>
      <c r="Q2950" s="60" t="s">
        <v>156</v>
      </c>
      <c r="R2950" s="60" t="s">
        <v>157</v>
      </c>
      <c r="S2950" s="62" t="s">
        <v>158</v>
      </c>
    </row>
    <row r="2951" spans="1:19" x14ac:dyDescent="0.2">
      <c r="A2951" s="57">
        <v>45793</v>
      </c>
      <c r="B2951" s="58">
        <v>0.52152777777777803</v>
      </c>
      <c r="C2951" s="59" t="s">
        <v>3263</v>
      </c>
      <c r="D2951" s="59" t="s">
        <v>27</v>
      </c>
      <c r="E2951" s="60" t="s">
        <v>556</v>
      </c>
      <c r="F2951" s="59" t="s">
        <v>153</v>
      </c>
      <c r="G2951" s="60" t="s">
        <v>165</v>
      </c>
      <c r="H2951" s="59">
        <v>43.7</v>
      </c>
      <c r="I2951" s="140">
        <v>1416.1</v>
      </c>
      <c r="J2951" s="141">
        <v>61883.57</v>
      </c>
      <c r="K2951" s="59" t="s">
        <v>152</v>
      </c>
      <c r="L2951" s="59" t="s">
        <v>174</v>
      </c>
      <c r="M2951" s="60" t="s">
        <v>175</v>
      </c>
      <c r="N2951" s="61">
        <v>131064</v>
      </c>
      <c r="O2951" s="60" t="s">
        <v>155</v>
      </c>
      <c r="P2951" s="60" t="s">
        <v>196</v>
      </c>
      <c r="Q2951" s="60" t="s">
        <v>197</v>
      </c>
      <c r="R2951" s="60" t="s">
        <v>198</v>
      </c>
      <c r="S2951" s="62" t="s">
        <v>158</v>
      </c>
    </row>
    <row r="2952" spans="1:19" x14ac:dyDescent="0.2">
      <c r="A2952" s="57">
        <v>45793</v>
      </c>
      <c r="B2952" s="58">
        <v>0.52361111111111103</v>
      </c>
      <c r="C2952" s="59" t="s">
        <v>3264</v>
      </c>
      <c r="D2952" s="59" t="s">
        <v>37</v>
      </c>
      <c r="E2952" s="59" t="s">
        <v>164</v>
      </c>
      <c r="F2952" s="60" t="s">
        <v>150</v>
      </c>
      <c r="G2952" s="60" t="s">
        <v>151</v>
      </c>
      <c r="H2952" s="59">
        <v>324.42</v>
      </c>
      <c r="I2952" s="140">
        <v>1369.02</v>
      </c>
      <c r="J2952" s="141">
        <v>444136.05</v>
      </c>
      <c r="K2952" s="59" t="s">
        <v>152</v>
      </c>
      <c r="L2952" s="59" t="s">
        <v>167</v>
      </c>
      <c r="M2952" s="60" t="s">
        <v>168</v>
      </c>
      <c r="N2952" s="61">
        <v>785106</v>
      </c>
      <c r="O2952" s="60" t="s">
        <v>155</v>
      </c>
      <c r="P2952" s="60" t="s">
        <v>210</v>
      </c>
      <c r="Q2952" s="60" t="s">
        <v>204</v>
      </c>
      <c r="R2952" s="60" t="s">
        <v>224</v>
      </c>
      <c r="S2952" s="62" t="s">
        <v>158</v>
      </c>
    </row>
    <row r="2953" spans="1:19" x14ac:dyDescent="0.2">
      <c r="A2953" s="57">
        <v>45793</v>
      </c>
      <c r="B2953" s="58">
        <v>0.54097222222222197</v>
      </c>
      <c r="C2953" s="59" t="s">
        <v>3265</v>
      </c>
      <c r="D2953" s="59" t="s">
        <v>38</v>
      </c>
      <c r="E2953" s="59" t="s">
        <v>292</v>
      </c>
      <c r="F2953" s="60" t="s">
        <v>150</v>
      </c>
      <c r="G2953" s="60" t="s">
        <v>151</v>
      </c>
      <c r="H2953" s="59">
        <v>126.59</v>
      </c>
      <c r="I2953" s="140">
        <v>1369</v>
      </c>
      <c r="J2953" s="141">
        <v>173301.98</v>
      </c>
      <c r="K2953" s="59" t="s">
        <v>152</v>
      </c>
      <c r="L2953" s="59" t="s">
        <v>167</v>
      </c>
      <c r="M2953" s="60" t="s">
        <v>168</v>
      </c>
      <c r="N2953" s="61">
        <v>149592</v>
      </c>
      <c r="O2953" s="60" t="s">
        <v>155</v>
      </c>
      <c r="P2953" s="60" t="s">
        <v>210</v>
      </c>
      <c r="Q2953" s="60" t="s">
        <v>204</v>
      </c>
      <c r="R2953" s="60" t="s">
        <v>211</v>
      </c>
      <c r="S2953" s="62" t="s">
        <v>158</v>
      </c>
    </row>
    <row r="2954" spans="1:19" x14ac:dyDescent="0.2">
      <c r="A2954" s="65">
        <v>45793</v>
      </c>
      <c r="B2954" s="66">
        <v>0.561805555555556</v>
      </c>
      <c r="C2954" s="67" t="s">
        <v>3266</v>
      </c>
      <c r="D2954" s="67" t="s">
        <v>109</v>
      </c>
      <c r="E2954" s="68" t="s">
        <v>466</v>
      </c>
      <c r="F2954" s="67" t="s">
        <v>201</v>
      </c>
      <c r="G2954" s="68" t="s">
        <v>202</v>
      </c>
      <c r="H2954" s="67">
        <v>41.16</v>
      </c>
      <c r="I2954" s="142">
        <v>1390.6</v>
      </c>
      <c r="J2954" s="141">
        <v>57237.095999999998</v>
      </c>
      <c r="K2954" s="67" t="s">
        <v>152</v>
      </c>
      <c r="L2954" s="67" t="s">
        <v>174</v>
      </c>
      <c r="M2954" s="68" t="s">
        <v>175</v>
      </c>
      <c r="N2954" s="61"/>
      <c r="O2954" s="60" t="s">
        <v>188</v>
      </c>
      <c r="P2954" s="60" t="s">
        <v>467</v>
      </c>
      <c r="Q2954" s="59"/>
      <c r="R2954" s="60" t="s">
        <v>268</v>
      </c>
      <c r="S2954" s="62" t="s">
        <v>176</v>
      </c>
    </row>
    <row r="2955" spans="1:19" x14ac:dyDescent="0.2">
      <c r="A2955" s="57">
        <v>45793</v>
      </c>
      <c r="B2955" s="58">
        <v>0.56458333333333299</v>
      </c>
      <c r="C2955" s="59" t="s">
        <v>3267</v>
      </c>
      <c r="D2955" s="59" t="s">
        <v>9</v>
      </c>
      <c r="E2955" s="59" t="s">
        <v>213</v>
      </c>
      <c r="F2955" s="60" t="s">
        <v>150</v>
      </c>
      <c r="G2955" s="60" t="s">
        <v>151</v>
      </c>
      <c r="H2955" s="59">
        <v>419.57</v>
      </c>
      <c r="I2955" s="140">
        <v>1368.99</v>
      </c>
      <c r="J2955" s="141">
        <v>574386.94999999995</v>
      </c>
      <c r="K2955" s="59" t="s">
        <v>152</v>
      </c>
      <c r="L2955" s="59" t="s">
        <v>167</v>
      </c>
      <c r="M2955" s="60" t="s">
        <v>168</v>
      </c>
      <c r="N2955" s="61">
        <v>1030652</v>
      </c>
      <c r="O2955" s="60" t="s">
        <v>155</v>
      </c>
      <c r="P2955" s="60" t="s">
        <v>156</v>
      </c>
      <c r="Q2955" s="60" t="s">
        <v>156</v>
      </c>
      <c r="R2955" s="60" t="s">
        <v>157</v>
      </c>
      <c r="S2955" s="62" t="s">
        <v>158</v>
      </c>
    </row>
    <row r="2956" spans="1:19" x14ac:dyDescent="0.2">
      <c r="A2956" s="57">
        <v>45793</v>
      </c>
      <c r="B2956" s="58">
        <v>0.57569444444444395</v>
      </c>
      <c r="C2956" s="59" t="s">
        <v>3268</v>
      </c>
      <c r="D2956" s="59" t="s">
        <v>16</v>
      </c>
      <c r="E2956" s="59" t="s">
        <v>887</v>
      </c>
      <c r="F2956" s="60" t="s">
        <v>150</v>
      </c>
      <c r="G2956" s="60" t="s">
        <v>151</v>
      </c>
      <c r="H2956" s="59">
        <v>441.43</v>
      </c>
      <c r="I2956" s="140">
        <v>1368.98</v>
      </c>
      <c r="J2956" s="141">
        <v>604310</v>
      </c>
      <c r="K2956" s="59" t="s">
        <v>152</v>
      </c>
      <c r="L2956" s="59" t="s">
        <v>167</v>
      </c>
      <c r="M2956" s="60" t="s">
        <v>168</v>
      </c>
      <c r="N2956" s="61">
        <v>334274</v>
      </c>
      <c r="O2956" s="60" t="s">
        <v>155</v>
      </c>
      <c r="P2956" s="60" t="s">
        <v>156</v>
      </c>
      <c r="Q2956" s="60" t="s">
        <v>156</v>
      </c>
      <c r="R2956" s="60" t="s">
        <v>157</v>
      </c>
      <c r="S2956" s="62" t="s">
        <v>158</v>
      </c>
    </row>
    <row r="2957" spans="1:19" x14ac:dyDescent="0.2">
      <c r="A2957" s="57">
        <v>45793</v>
      </c>
      <c r="B2957" s="58">
        <v>0.61319444444444504</v>
      </c>
      <c r="C2957" s="59" t="s">
        <v>3269</v>
      </c>
      <c r="D2957" s="59" t="s">
        <v>21</v>
      </c>
      <c r="E2957" s="60" t="s">
        <v>251</v>
      </c>
      <c r="F2957" s="59" t="s">
        <v>150</v>
      </c>
      <c r="G2957" s="60" t="s">
        <v>151</v>
      </c>
      <c r="H2957" s="59">
        <v>406.63470000000001</v>
      </c>
      <c r="I2957" s="140">
        <v>1284</v>
      </c>
      <c r="J2957" s="141">
        <v>522118.95500000002</v>
      </c>
      <c r="K2957" s="59" t="s">
        <v>152</v>
      </c>
      <c r="L2957" s="59" t="s">
        <v>153</v>
      </c>
      <c r="M2957" s="60" t="s">
        <v>154</v>
      </c>
      <c r="N2957" s="61">
        <v>1962868</v>
      </c>
      <c r="O2957" s="60" t="s">
        <v>155</v>
      </c>
      <c r="P2957" s="60" t="s">
        <v>156</v>
      </c>
      <c r="Q2957" s="60" t="s">
        <v>156</v>
      </c>
      <c r="R2957" s="60" t="s">
        <v>157</v>
      </c>
      <c r="S2957" s="62" t="s">
        <v>158</v>
      </c>
    </row>
    <row r="2958" spans="1:19" x14ac:dyDescent="0.2">
      <c r="A2958" s="57">
        <v>45793</v>
      </c>
      <c r="B2958" s="58">
        <v>0.63194444444444398</v>
      </c>
      <c r="C2958" s="59" t="s">
        <v>3270</v>
      </c>
      <c r="D2958" s="59" t="s">
        <v>17</v>
      </c>
      <c r="E2958" s="60" t="s">
        <v>375</v>
      </c>
      <c r="F2958" s="59" t="s">
        <v>150</v>
      </c>
      <c r="G2958" s="60" t="s">
        <v>151</v>
      </c>
      <c r="H2958" s="59">
        <v>367.51710000000003</v>
      </c>
      <c r="I2958" s="140">
        <v>1284</v>
      </c>
      <c r="J2958" s="141">
        <v>471891.95600000001</v>
      </c>
      <c r="K2958" s="59" t="s">
        <v>152</v>
      </c>
      <c r="L2958" s="59" t="s">
        <v>153</v>
      </c>
      <c r="M2958" s="60" t="s">
        <v>154</v>
      </c>
      <c r="N2958" s="61">
        <v>13335</v>
      </c>
      <c r="O2958" s="60" t="s">
        <v>155</v>
      </c>
      <c r="P2958" s="60" t="s">
        <v>156</v>
      </c>
      <c r="Q2958" s="60" t="s">
        <v>156</v>
      </c>
      <c r="R2958" s="60" t="s">
        <v>157</v>
      </c>
      <c r="S2958" s="62" t="s">
        <v>158</v>
      </c>
    </row>
    <row r="2959" spans="1:19" x14ac:dyDescent="0.2">
      <c r="A2959" s="57">
        <v>45793</v>
      </c>
      <c r="B2959" s="58">
        <v>0.70416666666666705</v>
      </c>
      <c r="C2959" s="59" t="s">
        <v>3271</v>
      </c>
      <c r="D2959" s="59" t="s">
        <v>13</v>
      </c>
      <c r="E2959" s="60" t="s">
        <v>347</v>
      </c>
      <c r="F2959" s="59" t="s">
        <v>150</v>
      </c>
      <c r="G2959" s="60" t="s">
        <v>151</v>
      </c>
      <c r="H2959" s="59">
        <v>500</v>
      </c>
      <c r="I2959" s="140">
        <v>1284</v>
      </c>
      <c r="J2959" s="141">
        <v>642000</v>
      </c>
      <c r="K2959" s="59" t="s">
        <v>152</v>
      </c>
      <c r="L2959" s="59" t="s">
        <v>153</v>
      </c>
      <c r="M2959" s="60" t="s">
        <v>154</v>
      </c>
      <c r="N2959" s="61">
        <v>632620</v>
      </c>
      <c r="O2959" s="60" t="s">
        <v>155</v>
      </c>
      <c r="P2959" s="60" t="s">
        <v>156</v>
      </c>
      <c r="Q2959" s="60" t="s">
        <v>156</v>
      </c>
      <c r="R2959" s="60" t="s">
        <v>157</v>
      </c>
      <c r="S2959" s="62" t="s">
        <v>158</v>
      </c>
    </row>
    <row r="2960" spans="1:19" x14ac:dyDescent="0.2">
      <c r="A2960" s="57">
        <v>45793</v>
      </c>
      <c r="B2960" s="58">
        <v>0.79513888888888895</v>
      </c>
      <c r="C2960" s="59" t="s">
        <v>3272</v>
      </c>
      <c r="D2960" s="59" t="s">
        <v>19</v>
      </c>
      <c r="E2960" s="60" t="s">
        <v>162</v>
      </c>
      <c r="F2960" s="59" t="s">
        <v>218</v>
      </c>
      <c r="G2960" s="60" t="s">
        <v>219</v>
      </c>
      <c r="H2960" s="59">
        <v>348.36</v>
      </c>
      <c r="I2960" s="140">
        <v>1241.7</v>
      </c>
      <c r="J2960" s="141">
        <v>432558.61200000002</v>
      </c>
      <c r="K2960" s="59" t="s">
        <v>152</v>
      </c>
      <c r="L2960" s="59" t="s">
        <v>174</v>
      </c>
      <c r="M2960" s="60" t="s">
        <v>175</v>
      </c>
      <c r="N2960" s="61">
        <v>2369093</v>
      </c>
      <c r="O2960" s="60" t="s">
        <v>155</v>
      </c>
      <c r="P2960" s="60" t="s">
        <v>156</v>
      </c>
      <c r="Q2960" s="60" t="s">
        <v>156</v>
      </c>
      <c r="R2960" s="60" t="s">
        <v>157</v>
      </c>
      <c r="S2960" s="62" t="s">
        <v>158</v>
      </c>
    </row>
    <row r="2961" spans="1:19" x14ac:dyDescent="0.2">
      <c r="A2961" s="57">
        <v>45793</v>
      </c>
      <c r="B2961" s="58">
        <v>0.843055555555556</v>
      </c>
      <c r="C2961" s="59" t="s">
        <v>3273</v>
      </c>
      <c r="D2961" s="59" t="s">
        <v>15</v>
      </c>
      <c r="E2961" s="59" t="s">
        <v>2258</v>
      </c>
      <c r="F2961" s="60" t="s">
        <v>150</v>
      </c>
      <c r="G2961" s="60" t="s">
        <v>151</v>
      </c>
      <c r="H2961" s="59">
        <v>340.7</v>
      </c>
      <c r="I2961" s="140">
        <v>1368.98</v>
      </c>
      <c r="J2961" s="141">
        <v>466411.04</v>
      </c>
      <c r="K2961" s="59" t="s">
        <v>152</v>
      </c>
      <c r="L2961" s="59" t="s">
        <v>167</v>
      </c>
      <c r="M2961" s="60" t="s">
        <v>168</v>
      </c>
      <c r="N2961" s="61">
        <v>410062</v>
      </c>
      <c r="O2961" s="60" t="s">
        <v>155</v>
      </c>
      <c r="P2961" s="60" t="s">
        <v>156</v>
      </c>
      <c r="Q2961" s="60" t="s">
        <v>156</v>
      </c>
      <c r="R2961" s="60" t="s">
        <v>157</v>
      </c>
      <c r="S2961" s="62" t="s">
        <v>158</v>
      </c>
    </row>
    <row r="2962" spans="1:19" x14ac:dyDescent="0.2">
      <c r="A2962" s="57">
        <v>45793</v>
      </c>
      <c r="B2962" s="58">
        <v>0.84652777777777799</v>
      </c>
      <c r="C2962" s="59" t="s">
        <v>3274</v>
      </c>
      <c r="D2962" s="59" t="s">
        <v>26</v>
      </c>
      <c r="E2962" s="59" t="s">
        <v>232</v>
      </c>
      <c r="F2962" s="60" t="s">
        <v>150</v>
      </c>
      <c r="G2962" s="60" t="s">
        <v>151</v>
      </c>
      <c r="H2962" s="59">
        <v>407.56</v>
      </c>
      <c r="I2962" s="140">
        <v>1369</v>
      </c>
      <c r="J2962" s="141">
        <v>557951.01</v>
      </c>
      <c r="K2962" s="59" t="s">
        <v>152</v>
      </c>
      <c r="L2962" s="59" t="s">
        <v>167</v>
      </c>
      <c r="M2962" s="60" t="s">
        <v>168</v>
      </c>
      <c r="N2962" s="61">
        <v>178662</v>
      </c>
      <c r="O2962" s="60" t="s">
        <v>155</v>
      </c>
      <c r="P2962" s="60" t="s">
        <v>156</v>
      </c>
      <c r="Q2962" s="60" t="s">
        <v>156</v>
      </c>
      <c r="R2962" s="60" t="s">
        <v>157</v>
      </c>
      <c r="S2962" s="62" t="s">
        <v>158</v>
      </c>
    </row>
    <row r="2963" spans="1:19" x14ac:dyDescent="0.2">
      <c r="A2963" s="57">
        <v>45793</v>
      </c>
      <c r="B2963" s="58">
        <v>0.92291666666666705</v>
      </c>
      <c r="C2963" s="59" t="s">
        <v>3275</v>
      </c>
      <c r="D2963" s="59" t="s">
        <v>113</v>
      </c>
      <c r="E2963" s="59" t="s">
        <v>373</v>
      </c>
      <c r="F2963" s="60" t="s">
        <v>150</v>
      </c>
      <c r="G2963" s="60" t="s">
        <v>151</v>
      </c>
      <c r="H2963" s="59">
        <v>109.04</v>
      </c>
      <c r="I2963" s="140">
        <v>1368.97</v>
      </c>
      <c r="J2963" s="141">
        <v>149273.01999999999</v>
      </c>
      <c r="K2963" s="59" t="s">
        <v>152</v>
      </c>
      <c r="L2963" s="59" t="s">
        <v>167</v>
      </c>
      <c r="M2963" s="60" t="s">
        <v>168</v>
      </c>
      <c r="N2963" s="61">
        <v>480951</v>
      </c>
      <c r="O2963" s="60" t="s">
        <v>155</v>
      </c>
      <c r="P2963" s="60" t="s">
        <v>580</v>
      </c>
      <c r="Q2963" s="60" t="s">
        <v>336</v>
      </c>
      <c r="R2963" s="60" t="s">
        <v>312</v>
      </c>
      <c r="S2963" s="62" t="s">
        <v>158</v>
      </c>
    </row>
    <row r="2964" spans="1:19" x14ac:dyDescent="0.2">
      <c r="A2964" s="57">
        <v>45793</v>
      </c>
      <c r="B2964" s="58">
        <v>0.99722222222222201</v>
      </c>
      <c r="C2964" s="59" t="s">
        <v>3276</v>
      </c>
      <c r="D2964" s="59" t="s">
        <v>20</v>
      </c>
      <c r="E2964" s="59" t="s">
        <v>230</v>
      </c>
      <c r="F2964" s="60" t="s">
        <v>150</v>
      </c>
      <c r="G2964" s="60" t="s">
        <v>151</v>
      </c>
      <c r="H2964" s="59">
        <v>429.6</v>
      </c>
      <c r="I2964" s="140">
        <v>1369</v>
      </c>
      <c r="J2964" s="141">
        <v>588122.94999999995</v>
      </c>
      <c r="K2964" s="59" t="s">
        <v>152</v>
      </c>
      <c r="L2964" s="59" t="s">
        <v>167</v>
      </c>
      <c r="M2964" s="60" t="s">
        <v>168</v>
      </c>
      <c r="N2964" s="61">
        <v>2212155</v>
      </c>
      <c r="O2964" s="60" t="s">
        <v>155</v>
      </c>
      <c r="P2964" s="60" t="s">
        <v>156</v>
      </c>
      <c r="Q2964" s="60" t="s">
        <v>156</v>
      </c>
      <c r="R2964" s="60" t="s">
        <v>157</v>
      </c>
      <c r="S2964" s="62" t="s">
        <v>158</v>
      </c>
    </row>
    <row r="2965" spans="1:19" x14ac:dyDescent="0.2">
      <c r="A2965" s="57">
        <v>45794</v>
      </c>
      <c r="B2965" s="58">
        <v>0.36597222222222198</v>
      </c>
      <c r="C2965" s="59" t="s">
        <v>3277</v>
      </c>
      <c r="D2965" s="59" t="s">
        <v>28</v>
      </c>
      <c r="E2965" s="59" t="s">
        <v>361</v>
      </c>
      <c r="F2965" s="60" t="s">
        <v>153</v>
      </c>
      <c r="G2965" s="60" t="s">
        <v>165</v>
      </c>
      <c r="H2965" s="59">
        <v>79.010000000000005</v>
      </c>
      <c r="I2965" s="140">
        <v>1481.04</v>
      </c>
      <c r="J2965" s="141">
        <v>117017.07</v>
      </c>
      <c r="K2965" s="59" t="s">
        <v>152</v>
      </c>
      <c r="L2965" s="59" t="s">
        <v>167</v>
      </c>
      <c r="M2965" s="60" t="s">
        <v>168</v>
      </c>
      <c r="N2965" s="61">
        <v>72673</v>
      </c>
      <c r="O2965" s="60" t="s">
        <v>155</v>
      </c>
      <c r="P2965" s="60" t="s">
        <v>210</v>
      </c>
      <c r="Q2965" s="60" t="s">
        <v>204</v>
      </c>
      <c r="R2965" s="60" t="s">
        <v>211</v>
      </c>
      <c r="S2965" s="62" t="s">
        <v>158</v>
      </c>
    </row>
    <row r="2966" spans="1:19" x14ac:dyDescent="0.2">
      <c r="A2966" s="57">
        <v>45794</v>
      </c>
      <c r="B2966" s="58">
        <v>0.41388888888888897</v>
      </c>
      <c r="C2966" s="59" t="s">
        <v>3278</v>
      </c>
      <c r="D2966" s="59" t="s">
        <v>46</v>
      </c>
      <c r="E2966" s="59" t="s">
        <v>558</v>
      </c>
      <c r="F2966" s="60" t="s">
        <v>150</v>
      </c>
      <c r="G2966" s="60" t="s">
        <v>151</v>
      </c>
      <c r="H2966" s="59">
        <v>126.73</v>
      </c>
      <c r="I2966" s="140">
        <v>1368.99</v>
      </c>
      <c r="J2966" s="141">
        <v>173492</v>
      </c>
      <c r="K2966" s="59" t="s">
        <v>152</v>
      </c>
      <c r="L2966" s="59" t="s">
        <v>167</v>
      </c>
      <c r="M2966" s="60" t="s">
        <v>168</v>
      </c>
      <c r="N2966" s="61"/>
      <c r="O2966" s="60" t="s">
        <v>155</v>
      </c>
      <c r="P2966" s="60" t="s">
        <v>210</v>
      </c>
      <c r="Q2966" s="60" t="s">
        <v>204</v>
      </c>
      <c r="R2966" s="60" t="s">
        <v>211</v>
      </c>
      <c r="S2966" s="62" t="s">
        <v>158</v>
      </c>
    </row>
    <row r="2967" spans="1:19" x14ac:dyDescent="0.2">
      <c r="A2967" s="57">
        <v>45794</v>
      </c>
      <c r="B2967" s="58">
        <v>0.50416666666666698</v>
      </c>
      <c r="C2967" s="59" t="s">
        <v>3279</v>
      </c>
      <c r="D2967" s="59" t="s">
        <v>71</v>
      </c>
      <c r="E2967" s="59" t="s">
        <v>200</v>
      </c>
      <c r="F2967" s="60" t="s">
        <v>201</v>
      </c>
      <c r="G2967" s="60" t="s">
        <v>202</v>
      </c>
      <c r="H2967" s="59">
        <v>8.7200000000000006</v>
      </c>
      <c r="I2967" s="140">
        <v>1470.86</v>
      </c>
      <c r="J2967" s="141">
        <v>12825.94</v>
      </c>
      <c r="K2967" s="59" t="s">
        <v>152</v>
      </c>
      <c r="L2967" s="59" t="s">
        <v>167</v>
      </c>
      <c r="M2967" s="60" t="s">
        <v>168</v>
      </c>
      <c r="N2967" s="61" t="s">
        <v>572</v>
      </c>
      <c r="O2967" s="60" t="s">
        <v>155</v>
      </c>
      <c r="P2967" s="60" t="s">
        <v>203</v>
      </c>
      <c r="Q2967" s="60" t="s">
        <v>204</v>
      </c>
      <c r="R2967" s="60" t="s">
        <v>205</v>
      </c>
      <c r="S2967" s="62" t="s">
        <v>158</v>
      </c>
    </row>
    <row r="2968" spans="1:19" x14ac:dyDescent="0.2">
      <c r="A2968" s="57">
        <v>45794</v>
      </c>
      <c r="B2968" s="58">
        <v>0.53819444444444398</v>
      </c>
      <c r="C2968" s="59" t="s">
        <v>3280</v>
      </c>
      <c r="D2968" s="59" t="s">
        <v>10</v>
      </c>
      <c r="E2968" s="59" t="s">
        <v>228</v>
      </c>
      <c r="F2968" s="60" t="s">
        <v>150</v>
      </c>
      <c r="G2968" s="60" t="s">
        <v>151</v>
      </c>
      <c r="H2968" s="59">
        <v>370.47</v>
      </c>
      <c r="I2968" s="140">
        <v>1368.94</v>
      </c>
      <c r="J2968" s="141">
        <v>507150.02</v>
      </c>
      <c r="K2968" s="59" t="s">
        <v>152</v>
      </c>
      <c r="L2968" s="59" t="s">
        <v>167</v>
      </c>
      <c r="M2968" s="60" t="s">
        <v>168</v>
      </c>
      <c r="N2968" s="61">
        <v>1011839</v>
      </c>
      <c r="O2968" s="60" t="s">
        <v>155</v>
      </c>
      <c r="P2968" s="60" t="s">
        <v>156</v>
      </c>
      <c r="Q2968" s="60" t="s">
        <v>156</v>
      </c>
      <c r="R2968" s="60" t="s">
        <v>157</v>
      </c>
      <c r="S2968" s="62" t="s">
        <v>158</v>
      </c>
    </row>
    <row r="2969" spans="1:19" x14ac:dyDescent="0.2">
      <c r="A2969" s="57">
        <v>45794</v>
      </c>
      <c r="B2969" s="58">
        <v>0.56666666666666698</v>
      </c>
      <c r="C2969" s="59" t="s">
        <v>3281</v>
      </c>
      <c r="D2969" s="59" t="s">
        <v>8</v>
      </c>
      <c r="E2969" s="60" t="s">
        <v>207</v>
      </c>
      <c r="F2969" s="59" t="s">
        <v>150</v>
      </c>
      <c r="G2969" s="60" t="s">
        <v>151</v>
      </c>
      <c r="H2969" s="59">
        <v>434.20800000000003</v>
      </c>
      <c r="I2969" s="140">
        <v>1369</v>
      </c>
      <c r="J2969" s="141">
        <v>594431.03</v>
      </c>
      <c r="K2969" s="59" t="s">
        <v>152</v>
      </c>
      <c r="L2969" s="59" t="s">
        <v>167</v>
      </c>
      <c r="M2969" s="60" t="s">
        <v>168</v>
      </c>
      <c r="N2969" s="61">
        <v>470524</v>
      </c>
      <c r="O2969" s="60" t="s">
        <v>155</v>
      </c>
      <c r="P2969" s="60" t="s">
        <v>156</v>
      </c>
      <c r="Q2969" s="60" t="s">
        <v>156</v>
      </c>
      <c r="R2969" s="60" t="s">
        <v>157</v>
      </c>
      <c r="S2969" s="62" t="s">
        <v>158</v>
      </c>
    </row>
    <row r="2970" spans="1:19" x14ac:dyDescent="0.2">
      <c r="A2970" s="57">
        <v>45794</v>
      </c>
      <c r="B2970" s="58">
        <v>0.57916666666666705</v>
      </c>
      <c r="C2970" s="59" t="s">
        <v>3282</v>
      </c>
      <c r="D2970" s="59" t="s">
        <v>12</v>
      </c>
      <c r="E2970" s="60" t="s">
        <v>183</v>
      </c>
      <c r="F2970" s="59" t="s">
        <v>150</v>
      </c>
      <c r="G2970" s="60" t="s">
        <v>151</v>
      </c>
      <c r="H2970" s="59">
        <v>520.12699999999995</v>
      </c>
      <c r="I2970" s="140">
        <v>1369</v>
      </c>
      <c r="J2970" s="141">
        <v>712054</v>
      </c>
      <c r="K2970" s="59" t="s">
        <v>152</v>
      </c>
      <c r="L2970" s="59" t="s">
        <v>167</v>
      </c>
      <c r="M2970" s="60" t="s">
        <v>168</v>
      </c>
      <c r="N2970" s="61">
        <v>758160</v>
      </c>
      <c r="O2970" s="60" t="s">
        <v>155</v>
      </c>
      <c r="P2970" s="60" t="s">
        <v>156</v>
      </c>
      <c r="Q2970" s="60" t="s">
        <v>156</v>
      </c>
      <c r="R2970" s="60" t="s">
        <v>157</v>
      </c>
      <c r="S2970" s="62" t="s">
        <v>158</v>
      </c>
    </row>
    <row r="2971" spans="1:19" x14ac:dyDescent="0.2">
      <c r="A2971" s="57">
        <v>45795</v>
      </c>
      <c r="B2971" s="58">
        <v>0.405555555555556</v>
      </c>
      <c r="C2971" s="59" t="s">
        <v>3283</v>
      </c>
      <c r="D2971" s="59" t="s">
        <v>7</v>
      </c>
      <c r="E2971" s="60" t="s">
        <v>181</v>
      </c>
      <c r="F2971" s="59" t="s">
        <v>153</v>
      </c>
      <c r="G2971" s="60" t="s">
        <v>165</v>
      </c>
      <c r="H2971" s="59">
        <v>343.9572</v>
      </c>
      <c r="I2971" s="140">
        <v>1495</v>
      </c>
      <c r="J2971" s="141">
        <v>514216.01400000002</v>
      </c>
      <c r="K2971" s="59" t="s">
        <v>152</v>
      </c>
      <c r="L2971" s="59" t="s">
        <v>153</v>
      </c>
      <c r="M2971" s="60" t="s">
        <v>154</v>
      </c>
      <c r="N2971" s="61">
        <v>560407</v>
      </c>
      <c r="O2971" s="60" t="s">
        <v>155</v>
      </c>
      <c r="P2971" s="60" t="s">
        <v>156</v>
      </c>
      <c r="Q2971" s="60" t="s">
        <v>156</v>
      </c>
      <c r="R2971" s="60" t="s">
        <v>157</v>
      </c>
      <c r="S2971" s="62" t="s">
        <v>158</v>
      </c>
    </row>
    <row r="2972" spans="1:19" x14ac:dyDescent="0.2">
      <c r="A2972" s="57">
        <v>45795</v>
      </c>
      <c r="B2972" s="58">
        <v>0.44305555555555598</v>
      </c>
      <c r="C2972" s="59" t="s">
        <v>3284</v>
      </c>
      <c r="D2972" s="59" t="s">
        <v>24</v>
      </c>
      <c r="E2972" s="60" t="s">
        <v>301</v>
      </c>
      <c r="F2972" s="59" t="s">
        <v>153</v>
      </c>
      <c r="G2972" s="60" t="s">
        <v>165</v>
      </c>
      <c r="H2972" s="59">
        <v>435.91899999999998</v>
      </c>
      <c r="I2972" s="140">
        <v>1495</v>
      </c>
      <c r="J2972" s="141">
        <v>651698.90500000003</v>
      </c>
      <c r="K2972" s="59" t="s">
        <v>152</v>
      </c>
      <c r="L2972" s="59" t="s">
        <v>153</v>
      </c>
      <c r="M2972" s="60" t="s">
        <v>154</v>
      </c>
      <c r="N2972" s="61">
        <v>981588</v>
      </c>
      <c r="O2972" s="60" t="s">
        <v>155</v>
      </c>
      <c r="P2972" s="60" t="s">
        <v>156</v>
      </c>
      <c r="Q2972" s="60" t="s">
        <v>156</v>
      </c>
      <c r="R2972" s="60" t="s">
        <v>157</v>
      </c>
      <c r="S2972" s="62" t="s">
        <v>158</v>
      </c>
    </row>
    <row r="2973" spans="1:19" x14ac:dyDescent="0.2">
      <c r="A2973" s="57">
        <v>45795</v>
      </c>
      <c r="B2973" s="58">
        <v>0.452777777777778</v>
      </c>
      <c r="C2973" s="59" t="s">
        <v>3285</v>
      </c>
      <c r="D2973" s="59" t="s">
        <v>25</v>
      </c>
      <c r="E2973" s="60" t="s">
        <v>238</v>
      </c>
      <c r="F2973" s="59" t="s">
        <v>150</v>
      </c>
      <c r="G2973" s="60" t="s">
        <v>151</v>
      </c>
      <c r="H2973" s="59">
        <v>374.56700000000001</v>
      </c>
      <c r="I2973" s="140">
        <v>1183.29</v>
      </c>
      <c r="J2973" s="141">
        <v>443223.06</v>
      </c>
      <c r="K2973" s="59" t="s">
        <v>152</v>
      </c>
      <c r="L2973" s="59" t="s">
        <v>201</v>
      </c>
      <c r="M2973" s="60" t="s">
        <v>1820</v>
      </c>
      <c r="N2973" s="61">
        <v>798830</v>
      </c>
      <c r="O2973" s="60" t="s">
        <v>155</v>
      </c>
      <c r="P2973" s="60" t="s">
        <v>156</v>
      </c>
      <c r="Q2973" s="60" t="s">
        <v>156</v>
      </c>
      <c r="R2973" s="60" t="s">
        <v>157</v>
      </c>
      <c r="S2973" s="62" t="s">
        <v>158</v>
      </c>
    </row>
    <row r="2974" spans="1:19" x14ac:dyDescent="0.2">
      <c r="A2974" s="57">
        <v>45795</v>
      </c>
      <c r="B2974" s="58">
        <v>0.47986111111111102</v>
      </c>
      <c r="C2974" s="59" t="s">
        <v>3286</v>
      </c>
      <c r="D2974" s="59" t="s">
        <v>22</v>
      </c>
      <c r="E2974" s="60" t="s">
        <v>887</v>
      </c>
      <c r="F2974" s="59" t="s">
        <v>218</v>
      </c>
      <c r="G2974" s="60" t="s">
        <v>219</v>
      </c>
      <c r="H2974" s="59">
        <v>458.88</v>
      </c>
      <c r="I2974" s="140">
        <v>1215.2</v>
      </c>
      <c r="J2974" s="141">
        <v>557630.97600000002</v>
      </c>
      <c r="K2974" s="59" t="s">
        <v>152</v>
      </c>
      <c r="L2974" s="59" t="s">
        <v>174</v>
      </c>
      <c r="M2974" s="60" t="s">
        <v>175</v>
      </c>
      <c r="N2974" s="61">
        <v>88614</v>
      </c>
      <c r="O2974" s="60" t="s">
        <v>155</v>
      </c>
      <c r="P2974" s="60" t="s">
        <v>156</v>
      </c>
      <c r="Q2974" s="60" t="s">
        <v>156</v>
      </c>
      <c r="R2974" s="60" t="s">
        <v>157</v>
      </c>
      <c r="S2974" s="62" t="s">
        <v>158</v>
      </c>
    </row>
    <row r="2975" spans="1:19" x14ac:dyDescent="0.2">
      <c r="A2975" s="57">
        <v>45795</v>
      </c>
      <c r="B2975" s="58">
        <v>0.48611111111111099</v>
      </c>
      <c r="C2975" s="59" t="s">
        <v>3287</v>
      </c>
      <c r="D2975" s="59" t="s">
        <v>22</v>
      </c>
      <c r="E2975" s="60" t="s">
        <v>887</v>
      </c>
      <c r="F2975" s="59" t="s">
        <v>306</v>
      </c>
      <c r="G2975" s="60" t="s">
        <v>307</v>
      </c>
      <c r="H2975" s="59">
        <v>10</v>
      </c>
      <c r="I2975" s="140">
        <v>1538.6</v>
      </c>
      <c r="J2975" s="141">
        <v>15386</v>
      </c>
      <c r="K2975" s="59" t="s">
        <v>152</v>
      </c>
      <c r="L2975" s="59" t="s">
        <v>174</v>
      </c>
      <c r="M2975" s="60" t="s">
        <v>175</v>
      </c>
      <c r="N2975" s="61"/>
      <c r="O2975" s="60" t="s">
        <v>307</v>
      </c>
      <c r="P2975" s="60" t="s">
        <v>156</v>
      </c>
      <c r="Q2975" s="60" t="s">
        <v>156</v>
      </c>
      <c r="R2975" s="60" t="s">
        <v>157</v>
      </c>
      <c r="S2975" s="62" t="s">
        <v>3288</v>
      </c>
    </row>
    <row r="2976" spans="1:19" x14ac:dyDescent="0.2">
      <c r="A2976" s="65">
        <v>45795</v>
      </c>
      <c r="B2976" s="66">
        <v>0.51458333333333295</v>
      </c>
      <c r="C2976" s="67" t="s">
        <v>3289</v>
      </c>
      <c r="D2976" s="67" t="s">
        <v>76</v>
      </c>
      <c r="E2976" s="68" t="s">
        <v>430</v>
      </c>
      <c r="F2976" s="67" t="s">
        <v>201</v>
      </c>
      <c r="G2976" s="68" t="s">
        <v>202</v>
      </c>
      <c r="H2976" s="67">
        <v>37.04</v>
      </c>
      <c r="I2976" s="142">
        <v>1391.6</v>
      </c>
      <c r="J2976" s="141">
        <v>51544.864000000001</v>
      </c>
      <c r="K2976" s="67" t="s">
        <v>152</v>
      </c>
      <c r="L2976" s="67" t="s">
        <v>174</v>
      </c>
      <c r="M2976" s="68" t="s">
        <v>175</v>
      </c>
      <c r="N2976" s="61"/>
      <c r="O2976" s="60" t="s">
        <v>383</v>
      </c>
      <c r="P2976" s="60" t="s">
        <v>393</v>
      </c>
      <c r="Q2976" s="60" t="s">
        <v>204</v>
      </c>
      <c r="R2976" s="60" t="s">
        <v>211</v>
      </c>
      <c r="S2976" s="62" t="s">
        <v>384</v>
      </c>
    </row>
    <row r="2977" spans="1:19" x14ac:dyDescent="0.2">
      <c r="A2977" s="57">
        <v>45795</v>
      </c>
      <c r="B2977" s="58">
        <v>0.655555555555556</v>
      </c>
      <c r="C2977" s="59" t="s">
        <v>3290</v>
      </c>
      <c r="D2977" s="59" t="s">
        <v>84</v>
      </c>
      <c r="E2977" s="60" t="s">
        <v>185</v>
      </c>
      <c r="F2977" s="59" t="s">
        <v>201</v>
      </c>
      <c r="G2977" s="60" t="s">
        <v>202</v>
      </c>
      <c r="H2977" s="59">
        <v>41.62</v>
      </c>
      <c r="I2977" s="140">
        <v>1442</v>
      </c>
      <c r="J2977" s="141">
        <v>60016.04</v>
      </c>
      <c r="K2977" s="59" t="s">
        <v>152</v>
      </c>
      <c r="L2977" s="59" t="s">
        <v>850</v>
      </c>
      <c r="M2977" s="60" t="s">
        <v>3004</v>
      </c>
      <c r="N2977" s="61"/>
      <c r="O2977" s="60" t="s">
        <v>188</v>
      </c>
      <c r="P2977" s="60" t="s">
        <v>176</v>
      </c>
      <c r="Q2977" s="60" t="s">
        <v>176</v>
      </c>
      <c r="R2977" s="60" t="s">
        <v>960</v>
      </c>
      <c r="S2977" s="62" t="s">
        <v>176</v>
      </c>
    </row>
    <row r="2978" spans="1:19" x14ac:dyDescent="0.2">
      <c r="A2978" s="57">
        <v>45795</v>
      </c>
      <c r="B2978" s="58">
        <v>0.75208333333333299</v>
      </c>
      <c r="C2978" s="59" t="s">
        <v>3291</v>
      </c>
      <c r="D2978" s="59" t="s">
        <v>18</v>
      </c>
      <c r="E2978" s="60" t="s">
        <v>2749</v>
      </c>
      <c r="F2978" s="59" t="s">
        <v>150</v>
      </c>
      <c r="G2978" s="60" t="s">
        <v>151</v>
      </c>
      <c r="H2978" s="59">
        <v>397.30680000000001</v>
      </c>
      <c r="I2978" s="140">
        <v>1284</v>
      </c>
      <c r="J2978" s="141">
        <v>510141.93099999998</v>
      </c>
      <c r="K2978" s="59" t="s">
        <v>152</v>
      </c>
      <c r="L2978" s="59" t="s">
        <v>153</v>
      </c>
      <c r="M2978" s="60" t="s">
        <v>154</v>
      </c>
      <c r="N2978" s="61">
        <v>2480411</v>
      </c>
      <c r="O2978" s="60" t="s">
        <v>155</v>
      </c>
      <c r="P2978" s="60" t="s">
        <v>156</v>
      </c>
      <c r="Q2978" s="60" t="s">
        <v>156</v>
      </c>
      <c r="R2978" s="60" t="s">
        <v>157</v>
      </c>
      <c r="S2978" s="62" t="s">
        <v>158</v>
      </c>
    </row>
    <row r="2979" spans="1:19" x14ac:dyDescent="0.2">
      <c r="A2979" s="57">
        <v>45795</v>
      </c>
      <c r="B2979" s="58">
        <v>0.88819444444444395</v>
      </c>
      <c r="C2979" s="59" t="s">
        <v>3292</v>
      </c>
      <c r="D2979" s="59" t="s">
        <v>12</v>
      </c>
      <c r="E2979" s="60" t="s">
        <v>183</v>
      </c>
      <c r="F2979" s="59" t="s">
        <v>150</v>
      </c>
      <c r="G2979" s="60" t="s">
        <v>151</v>
      </c>
      <c r="H2979" s="59">
        <v>467.29910000000001</v>
      </c>
      <c r="I2979" s="140">
        <v>1284</v>
      </c>
      <c r="J2979" s="141">
        <v>600012.04399999999</v>
      </c>
      <c r="K2979" s="59" t="s">
        <v>152</v>
      </c>
      <c r="L2979" s="59" t="s">
        <v>153</v>
      </c>
      <c r="M2979" s="60" t="s">
        <v>154</v>
      </c>
      <c r="N2979" s="61">
        <v>759276</v>
      </c>
      <c r="O2979" s="60" t="s">
        <v>155</v>
      </c>
      <c r="P2979" s="60" t="s">
        <v>156</v>
      </c>
      <c r="Q2979" s="60" t="s">
        <v>156</v>
      </c>
      <c r="R2979" s="60" t="s">
        <v>157</v>
      </c>
      <c r="S2979" s="62" t="s">
        <v>158</v>
      </c>
    </row>
    <row r="2980" spans="1:19" x14ac:dyDescent="0.2">
      <c r="A2980" s="57">
        <v>45795</v>
      </c>
      <c r="B2980" s="58">
        <v>0.97847222222222197</v>
      </c>
      <c r="C2980" s="59" t="s">
        <v>3293</v>
      </c>
      <c r="D2980" s="59" t="s">
        <v>13</v>
      </c>
      <c r="E2980" s="59" t="s">
        <v>2997</v>
      </c>
      <c r="F2980" s="60" t="s">
        <v>150</v>
      </c>
      <c r="G2980" s="60" t="s">
        <v>151</v>
      </c>
      <c r="H2980" s="59">
        <v>500.02</v>
      </c>
      <c r="I2980" s="140">
        <v>1341.62</v>
      </c>
      <c r="J2980" s="141">
        <v>670838.43999999994</v>
      </c>
      <c r="K2980" s="59" t="s">
        <v>152</v>
      </c>
      <c r="L2980" s="59" t="s">
        <v>167</v>
      </c>
      <c r="M2980" s="60" t="s">
        <v>168</v>
      </c>
      <c r="N2980" s="61">
        <v>633779</v>
      </c>
      <c r="O2980" s="60" t="s">
        <v>155</v>
      </c>
      <c r="P2980" s="60" t="s">
        <v>156</v>
      </c>
      <c r="Q2980" s="60" t="s">
        <v>156</v>
      </c>
      <c r="R2980" s="60" t="s">
        <v>157</v>
      </c>
      <c r="S2980" s="62" t="s">
        <v>158</v>
      </c>
    </row>
    <row r="2981" spans="1:19" x14ac:dyDescent="0.2">
      <c r="A2981" s="65">
        <v>45796</v>
      </c>
      <c r="B2981" s="66">
        <v>7.9861111111111105E-2</v>
      </c>
      <c r="C2981" s="67" t="s">
        <v>3294</v>
      </c>
      <c r="D2981" s="67" t="s">
        <v>22</v>
      </c>
      <c r="E2981" s="68" t="s">
        <v>944</v>
      </c>
      <c r="F2981" s="67" t="s">
        <v>150</v>
      </c>
      <c r="G2981" s="68" t="s">
        <v>151</v>
      </c>
      <c r="H2981" s="67">
        <v>376.01</v>
      </c>
      <c r="I2981" s="142">
        <v>1369</v>
      </c>
      <c r="J2981" s="141">
        <v>514756.05</v>
      </c>
      <c r="K2981" s="67" t="s">
        <v>152</v>
      </c>
      <c r="L2981" s="59" t="s">
        <v>167</v>
      </c>
      <c r="M2981" s="68" t="s">
        <v>168</v>
      </c>
      <c r="N2981" s="61"/>
      <c r="O2981" s="60" t="s">
        <v>155</v>
      </c>
      <c r="P2981" s="60" t="s">
        <v>156</v>
      </c>
      <c r="Q2981" s="60" t="s">
        <v>156</v>
      </c>
      <c r="R2981" s="60" t="s">
        <v>157</v>
      </c>
      <c r="S2981" s="62" t="s">
        <v>158</v>
      </c>
    </row>
    <row r="2982" spans="1:19" x14ac:dyDescent="0.2">
      <c r="A2982" s="57">
        <v>45796</v>
      </c>
      <c r="B2982" s="58">
        <v>0.344444444444444</v>
      </c>
      <c r="C2982" s="59" t="s">
        <v>3295</v>
      </c>
      <c r="D2982" s="59" t="s">
        <v>97</v>
      </c>
      <c r="E2982" s="63" t="s">
        <v>365</v>
      </c>
      <c r="F2982" s="59" t="s">
        <v>218</v>
      </c>
      <c r="G2982" s="60" t="s">
        <v>219</v>
      </c>
      <c r="H2982" s="59">
        <v>20.132000000000001</v>
      </c>
      <c r="I2982" s="140">
        <v>1298.98</v>
      </c>
      <c r="J2982" s="141">
        <v>26151.07</v>
      </c>
      <c r="K2982" s="59" t="s">
        <v>152</v>
      </c>
      <c r="L2982" s="59" t="s">
        <v>850</v>
      </c>
      <c r="M2982" s="60" t="s">
        <v>2802</v>
      </c>
      <c r="N2982" s="61"/>
      <c r="O2982" s="63" t="s">
        <v>365</v>
      </c>
      <c r="P2982" s="63" t="s">
        <v>365</v>
      </c>
      <c r="Q2982" s="63" t="s">
        <v>365</v>
      </c>
      <c r="R2982" s="63" t="s">
        <v>365</v>
      </c>
      <c r="S2982" s="64" t="s">
        <v>365</v>
      </c>
    </row>
    <row r="2983" spans="1:19" x14ac:dyDescent="0.2">
      <c r="A2983" s="57">
        <v>45796</v>
      </c>
      <c r="B2983" s="58">
        <v>0.34583333333333299</v>
      </c>
      <c r="C2983" s="59" t="s">
        <v>3296</v>
      </c>
      <c r="D2983" s="59" t="s">
        <v>57</v>
      </c>
      <c r="E2983" s="60" t="s">
        <v>330</v>
      </c>
      <c r="F2983" s="59" t="s">
        <v>153</v>
      </c>
      <c r="G2983" s="60" t="s">
        <v>165</v>
      </c>
      <c r="H2983" s="59">
        <v>67.3</v>
      </c>
      <c r="I2983" s="140">
        <v>1526.04</v>
      </c>
      <c r="J2983" s="141">
        <v>102702.55</v>
      </c>
      <c r="K2983" s="59" t="s">
        <v>152</v>
      </c>
      <c r="L2983" s="59" t="s">
        <v>220</v>
      </c>
      <c r="M2983" s="60" t="s">
        <v>221</v>
      </c>
      <c r="N2983" s="61"/>
      <c r="O2983" s="60" t="s">
        <v>155</v>
      </c>
      <c r="P2983" s="60" t="s">
        <v>246</v>
      </c>
      <c r="Q2983" s="60" t="s">
        <v>223</v>
      </c>
      <c r="R2983" s="60" t="s">
        <v>224</v>
      </c>
      <c r="S2983" s="62" t="s">
        <v>158</v>
      </c>
    </row>
    <row r="2984" spans="1:19" x14ac:dyDescent="0.2">
      <c r="A2984" s="57">
        <v>45796</v>
      </c>
      <c r="B2984" s="58">
        <v>0.34722222222222199</v>
      </c>
      <c r="C2984" s="59" t="s">
        <v>3297</v>
      </c>
      <c r="D2984" s="59" t="s">
        <v>41</v>
      </c>
      <c r="E2984" s="60" t="s">
        <v>215</v>
      </c>
      <c r="F2984" s="59" t="s">
        <v>153</v>
      </c>
      <c r="G2984" s="60" t="s">
        <v>165</v>
      </c>
      <c r="H2984" s="59">
        <v>18.830100000000002</v>
      </c>
      <c r="I2984" s="140">
        <v>1495</v>
      </c>
      <c r="J2984" s="141">
        <v>28151</v>
      </c>
      <c r="K2984" s="59" t="s">
        <v>152</v>
      </c>
      <c r="L2984" s="59" t="s">
        <v>153</v>
      </c>
      <c r="M2984" s="60" t="s">
        <v>154</v>
      </c>
      <c r="N2984" s="61">
        <v>55498</v>
      </c>
      <c r="O2984" s="60" t="s">
        <v>155</v>
      </c>
      <c r="P2984" s="60" t="s">
        <v>191</v>
      </c>
      <c r="Q2984" s="60" t="s">
        <v>204</v>
      </c>
      <c r="R2984" s="60" t="s">
        <v>193</v>
      </c>
      <c r="S2984" s="62" t="s">
        <v>158</v>
      </c>
    </row>
    <row r="2985" spans="1:19" x14ac:dyDescent="0.2">
      <c r="A2985" s="57">
        <v>45796</v>
      </c>
      <c r="B2985" s="58">
        <v>0.391666666666667</v>
      </c>
      <c r="C2985" s="59" t="s">
        <v>3298</v>
      </c>
      <c r="D2985" s="59" t="s">
        <v>29</v>
      </c>
      <c r="E2985" s="60" t="s">
        <v>294</v>
      </c>
      <c r="F2985" s="59" t="s">
        <v>295</v>
      </c>
      <c r="G2985" s="60" t="s">
        <v>296</v>
      </c>
      <c r="H2985" s="59">
        <v>141.34</v>
      </c>
      <c r="I2985" s="140">
        <v>528.61</v>
      </c>
      <c r="J2985" s="141">
        <v>74714.350000000006</v>
      </c>
      <c r="K2985" s="59" t="s">
        <v>152</v>
      </c>
      <c r="L2985" s="59" t="s">
        <v>850</v>
      </c>
      <c r="M2985" s="60" t="s">
        <v>3299</v>
      </c>
      <c r="N2985" s="61"/>
      <c r="O2985" s="60" t="s">
        <v>155</v>
      </c>
      <c r="P2985" s="60" t="s">
        <v>191</v>
      </c>
      <c r="Q2985" s="60" t="s">
        <v>297</v>
      </c>
      <c r="R2985" s="60" t="s">
        <v>193</v>
      </c>
      <c r="S2985" s="62" t="s">
        <v>158</v>
      </c>
    </row>
    <row r="2986" spans="1:19" x14ac:dyDescent="0.2">
      <c r="A2986" s="57">
        <v>45796</v>
      </c>
      <c r="B2986" s="58">
        <v>0.42777777777777798</v>
      </c>
      <c r="C2986" s="59" t="s">
        <v>3300</v>
      </c>
      <c r="D2986" s="59" t="s">
        <v>20</v>
      </c>
      <c r="E2986" s="59" t="s">
        <v>164</v>
      </c>
      <c r="F2986" s="60" t="s">
        <v>150</v>
      </c>
      <c r="G2986" s="60" t="s">
        <v>151</v>
      </c>
      <c r="H2986" s="59">
        <v>327.29000000000002</v>
      </c>
      <c r="I2986" s="140">
        <v>1369.01</v>
      </c>
      <c r="J2986" s="141">
        <v>448063.98</v>
      </c>
      <c r="K2986" s="59" t="s">
        <v>152</v>
      </c>
      <c r="L2986" s="59" t="s">
        <v>167</v>
      </c>
      <c r="M2986" s="60" t="s">
        <v>168</v>
      </c>
      <c r="N2986" s="61">
        <v>2212992</v>
      </c>
      <c r="O2986" s="60" t="s">
        <v>155</v>
      </c>
      <c r="P2986" s="60" t="s">
        <v>156</v>
      </c>
      <c r="Q2986" s="60" t="s">
        <v>156</v>
      </c>
      <c r="R2986" s="60" t="s">
        <v>157</v>
      </c>
      <c r="S2986" s="62" t="s">
        <v>158</v>
      </c>
    </row>
    <row r="2987" spans="1:19" x14ac:dyDescent="0.2">
      <c r="A2987" s="65">
        <v>45796</v>
      </c>
      <c r="B2987" s="66">
        <v>0.43888888888888899</v>
      </c>
      <c r="C2987" s="67" t="s">
        <v>3301</v>
      </c>
      <c r="D2987" s="67" t="s">
        <v>84</v>
      </c>
      <c r="E2987" s="68" t="s">
        <v>185</v>
      </c>
      <c r="F2987" s="67" t="s">
        <v>201</v>
      </c>
      <c r="G2987" s="68" t="s">
        <v>202</v>
      </c>
      <c r="H2987" s="67">
        <v>58.95</v>
      </c>
      <c r="I2987" s="142">
        <v>1405.5</v>
      </c>
      <c r="J2987" s="141">
        <v>82854.225000000006</v>
      </c>
      <c r="K2987" s="67" t="s">
        <v>152</v>
      </c>
      <c r="L2987" s="67" t="s">
        <v>174</v>
      </c>
      <c r="M2987" s="68" t="s">
        <v>175</v>
      </c>
      <c r="N2987" s="61"/>
      <c r="O2987" s="60" t="s">
        <v>188</v>
      </c>
      <c r="P2987" s="60" t="s">
        <v>176</v>
      </c>
      <c r="Q2987" s="60" t="s">
        <v>176</v>
      </c>
      <c r="R2987" s="60" t="s">
        <v>960</v>
      </c>
      <c r="S2987" s="62" t="s">
        <v>176</v>
      </c>
    </row>
    <row r="2988" spans="1:19" x14ac:dyDescent="0.2">
      <c r="A2988" s="57">
        <v>45796</v>
      </c>
      <c r="B2988" s="58">
        <v>0.452777777777778</v>
      </c>
      <c r="C2988" s="59" t="s">
        <v>3302</v>
      </c>
      <c r="D2988" s="59" t="s">
        <v>21</v>
      </c>
      <c r="E2988" s="60" t="s">
        <v>769</v>
      </c>
      <c r="F2988" s="59" t="s">
        <v>218</v>
      </c>
      <c r="G2988" s="60" t="s">
        <v>219</v>
      </c>
      <c r="H2988" s="59">
        <v>447.65</v>
      </c>
      <c r="I2988" s="140">
        <v>1241.7</v>
      </c>
      <c r="J2988" s="141">
        <v>555847.005</v>
      </c>
      <c r="K2988" s="59" t="s">
        <v>152</v>
      </c>
      <c r="L2988" s="59" t="s">
        <v>174</v>
      </c>
      <c r="M2988" s="60" t="s">
        <v>175</v>
      </c>
      <c r="N2988" s="61">
        <v>1964140</v>
      </c>
      <c r="O2988" s="60" t="s">
        <v>155</v>
      </c>
      <c r="P2988" s="60" t="s">
        <v>156</v>
      </c>
      <c r="Q2988" s="60" t="s">
        <v>156</v>
      </c>
      <c r="R2988" s="60" t="s">
        <v>157</v>
      </c>
      <c r="S2988" s="62" t="s">
        <v>158</v>
      </c>
    </row>
    <row r="2989" spans="1:19" x14ac:dyDescent="0.2">
      <c r="A2989" s="57">
        <v>45796</v>
      </c>
      <c r="B2989" s="58">
        <v>0.453472222222222</v>
      </c>
      <c r="C2989" s="59" t="s">
        <v>3303</v>
      </c>
      <c r="D2989" s="59" t="s">
        <v>11</v>
      </c>
      <c r="E2989" s="60" t="s">
        <v>149</v>
      </c>
      <c r="F2989" s="59" t="s">
        <v>150</v>
      </c>
      <c r="G2989" s="60" t="s">
        <v>151</v>
      </c>
      <c r="H2989" s="59">
        <v>420</v>
      </c>
      <c r="I2989" s="140">
        <v>1284</v>
      </c>
      <c r="J2989" s="141">
        <v>539280</v>
      </c>
      <c r="K2989" s="59" t="s">
        <v>152</v>
      </c>
      <c r="L2989" s="59" t="s">
        <v>153</v>
      </c>
      <c r="M2989" s="60" t="s">
        <v>154</v>
      </c>
      <c r="N2989" s="61">
        <v>871139</v>
      </c>
      <c r="O2989" s="60" t="s">
        <v>155</v>
      </c>
      <c r="P2989" s="60" t="s">
        <v>156</v>
      </c>
      <c r="Q2989" s="60" t="s">
        <v>156</v>
      </c>
      <c r="R2989" s="60" t="s">
        <v>157</v>
      </c>
      <c r="S2989" s="62" t="s">
        <v>158</v>
      </c>
    </row>
    <row r="2990" spans="1:19" x14ac:dyDescent="0.2">
      <c r="A2990" s="57">
        <v>45796</v>
      </c>
      <c r="B2990" s="58">
        <v>0.45694444444444399</v>
      </c>
      <c r="C2990" s="59" t="s">
        <v>3304</v>
      </c>
      <c r="D2990" s="59" t="s">
        <v>63</v>
      </c>
      <c r="E2990" s="60" t="s">
        <v>241</v>
      </c>
      <c r="F2990" s="59" t="s">
        <v>153</v>
      </c>
      <c r="G2990" s="60" t="s">
        <v>165</v>
      </c>
      <c r="H2990" s="59">
        <v>121.47</v>
      </c>
      <c r="I2990" s="140">
        <v>1416.1</v>
      </c>
      <c r="J2990" s="141">
        <v>172013.66699999999</v>
      </c>
      <c r="K2990" s="59" t="s">
        <v>152</v>
      </c>
      <c r="L2990" s="59" t="s">
        <v>174</v>
      </c>
      <c r="M2990" s="60" t="s">
        <v>175</v>
      </c>
      <c r="N2990" s="61">
        <v>97805</v>
      </c>
      <c r="O2990" s="60" t="s">
        <v>155</v>
      </c>
      <c r="P2990" s="60" t="s">
        <v>196</v>
      </c>
      <c r="Q2990" s="60" t="s">
        <v>242</v>
      </c>
      <c r="R2990" s="60" t="s">
        <v>196</v>
      </c>
      <c r="S2990" s="62" t="s">
        <v>158</v>
      </c>
    </row>
    <row r="2991" spans="1:19" x14ac:dyDescent="0.2">
      <c r="A2991" s="57">
        <v>45796</v>
      </c>
      <c r="B2991" s="58">
        <v>0.45902777777777798</v>
      </c>
      <c r="C2991" s="59" t="s">
        <v>3305</v>
      </c>
      <c r="D2991" s="59" t="s">
        <v>45</v>
      </c>
      <c r="E2991" s="60" t="s">
        <v>357</v>
      </c>
      <c r="F2991" s="59" t="s">
        <v>153</v>
      </c>
      <c r="G2991" s="60" t="s">
        <v>165</v>
      </c>
      <c r="H2991" s="59">
        <v>37.299999999999997</v>
      </c>
      <c r="I2991" s="140">
        <v>1392.6</v>
      </c>
      <c r="J2991" s="141">
        <v>51943.98</v>
      </c>
      <c r="K2991" s="59" t="s">
        <v>152</v>
      </c>
      <c r="L2991" s="59" t="s">
        <v>174</v>
      </c>
      <c r="M2991" s="60" t="s">
        <v>175</v>
      </c>
      <c r="N2991" s="61"/>
      <c r="O2991" s="60" t="s">
        <v>155</v>
      </c>
      <c r="P2991" s="60" t="s">
        <v>211</v>
      </c>
      <c r="Q2991" s="60" t="s">
        <v>204</v>
      </c>
      <c r="R2991" s="60" t="s">
        <v>196</v>
      </c>
      <c r="S2991" s="62" t="s">
        <v>158</v>
      </c>
    </row>
    <row r="2992" spans="1:19" x14ac:dyDescent="0.2">
      <c r="A2992" s="57">
        <v>45796</v>
      </c>
      <c r="B2992" s="58">
        <v>0.49652777777777801</v>
      </c>
      <c r="C2992" s="59" t="s">
        <v>3306</v>
      </c>
      <c r="D2992" s="59" t="s">
        <v>23</v>
      </c>
      <c r="E2992" s="60" t="s">
        <v>2649</v>
      </c>
      <c r="F2992" s="59" t="s">
        <v>150</v>
      </c>
      <c r="G2992" s="60" t="s">
        <v>151</v>
      </c>
      <c r="H2992" s="59">
        <v>400.41669999999999</v>
      </c>
      <c r="I2992" s="140">
        <v>1284</v>
      </c>
      <c r="J2992" s="141">
        <v>514135.04300000001</v>
      </c>
      <c r="K2992" s="59" t="s">
        <v>152</v>
      </c>
      <c r="L2992" s="59" t="s">
        <v>153</v>
      </c>
      <c r="M2992" s="60" t="s">
        <v>154</v>
      </c>
      <c r="N2992" s="61">
        <v>1270020</v>
      </c>
      <c r="O2992" s="60" t="s">
        <v>155</v>
      </c>
      <c r="P2992" s="60" t="s">
        <v>156</v>
      </c>
      <c r="Q2992" s="60" t="s">
        <v>156</v>
      </c>
      <c r="R2992" s="60" t="s">
        <v>157</v>
      </c>
      <c r="S2992" s="62" t="s">
        <v>158</v>
      </c>
    </row>
    <row r="2993" spans="1:19" x14ac:dyDescent="0.2">
      <c r="A2993" s="57">
        <v>45796</v>
      </c>
      <c r="B2993" s="58">
        <v>0.51527777777777795</v>
      </c>
      <c r="C2993" s="59" t="s">
        <v>3307</v>
      </c>
      <c r="D2993" s="59" t="s">
        <v>26</v>
      </c>
      <c r="E2993" s="60" t="s">
        <v>232</v>
      </c>
      <c r="F2993" s="59" t="s">
        <v>150</v>
      </c>
      <c r="G2993" s="60" t="s">
        <v>151</v>
      </c>
      <c r="H2993" s="59">
        <v>493.70479999999998</v>
      </c>
      <c r="I2993" s="140">
        <v>1284</v>
      </c>
      <c r="J2993" s="141">
        <v>633916.96299999999</v>
      </c>
      <c r="K2993" s="59" t="s">
        <v>152</v>
      </c>
      <c r="L2993" s="59" t="s">
        <v>153</v>
      </c>
      <c r="M2993" s="60" t="s">
        <v>154</v>
      </c>
      <c r="N2993" s="61">
        <v>179893</v>
      </c>
      <c r="O2993" s="60" t="s">
        <v>155</v>
      </c>
      <c r="P2993" s="60" t="s">
        <v>156</v>
      </c>
      <c r="Q2993" s="60" t="s">
        <v>156</v>
      </c>
      <c r="R2993" s="60" t="s">
        <v>157</v>
      </c>
      <c r="S2993" s="62" t="s">
        <v>158</v>
      </c>
    </row>
    <row r="2994" spans="1:19" x14ac:dyDescent="0.2">
      <c r="A2994" s="65">
        <v>45796</v>
      </c>
      <c r="B2994" s="66">
        <v>0.52777777777777801</v>
      </c>
      <c r="C2994" s="67" t="s">
        <v>3308</v>
      </c>
      <c r="D2994" s="67" t="s">
        <v>47</v>
      </c>
      <c r="E2994" s="68" t="s">
        <v>1375</v>
      </c>
      <c r="F2994" s="67" t="s">
        <v>218</v>
      </c>
      <c r="G2994" s="68" t="s">
        <v>219</v>
      </c>
      <c r="H2994" s="67">
        <v>40</v>
      </c>
      <c r="I2994" s="142">
        <v>1262.2</v>
      </c>
      <c r="J2994" s="141">
        <v>50488</v>
      </c>
      <c r="K2994" s="67" t="s">
        <v>152</v>
      </c>
      <c r="L2994" s="67" t="s">
        <v>174</v>
      </c>
      <c r="M2994" s="68" t="s">
        <v>175</v>
      </c>
      <c r="N2994" s="61"/>
      <c r="O2994" s="60" t="s">
        <v>155</v>
      </c>
      <c r="P2994" s="60" t="s">
        <v>276</v>
      </c>
      <c r="Q2994" s="60" t="s">
        <v>339</v>
      </c>
      <c r="R2994" s="60" t="s">
        <v>276</v>
      </c>
      <c r="S2994" s="62" t="s">
        <v>158</v>
      </c>
    </row>
    <row r="2995" spans="1:19" x14ac:dyDescent="0.2">
      <c r="A2995" s="65">
        <v>45796</v>
      </c>
      <c r="B2995" s="66">
        <v>0.59513888888888899</v>
      </c>
      <c r="C2995" s="67" t="s">
        <v>3309</v>
      </c>
      <c r="D2995" s="67" t="s">
        <v>62</v>
      </c>
      <c r="E2995" s="68" t="s">
        <v>289</v>
      </c>
      <c r="F2995" s="67" t="s">
        <v>153</v>
      </c>
      <c r="G2995" s="68" t="s">
        <v>165</v>
      </c>
      <c r="H2995" s="67">
        <v>61.24</v>
      </c>
      <c r="I2995" s="142">
        <v>1392.6</v>
      </c>
      <c r="J2995" s="141">
        <v>85282.823999999993</v>
      </c>
      <c r="K2995" s="67" t="s">
        <v>152</v>
      </c>
      <c r="L2995" s="67" t="s">
        <v>174</v>
      </c>
      <c r="M2995" s="68" t="s">
        <v>175</v>
      </c>
      <c r="N2995" s="61"/>
      <c r="O2995" s="60" t="s">
        <v>155</v>
      </c>
      <c r="P2995" s="60" t="s">
        <v>210</v>
      </c>
      <c r="Q2995" s="60" t="s">
        <v>204</v>
      </c>
      <c r="R2995" s="60" t="s">
        <v>211</v>
      </c>
      <c r="S2995" s="62" t="s">
        <v>158</v>
      </c>
    </row>
    <row r="2996" spans="1:19" x14ac:dyDescent="0.2">
      <c r="A2996" s="57">
        <v>45796</v>
      </c>
      <c r="B2996" s="58">
        <v>0.61458333333333304</v>
      </c>
      <c r="C2996" s="59" t="s">
        <v>3310</v>
      </c>
      <c r="D2996" s="59" t="s">
        <v>13</v>
      </c>
      <c r="E2996" s="59" t="s">
        <v>2997</v>
      </c>
      <c r="F2996" s="60" t="s">
        <v>150</v>
      </c>
      <c r="G2996" s="60" t="s">
        <v>151</v>
      </c>
      <c r="H2996" s="59">
        <v>170.01</v>
      </c>
      <c r="I2996" s="140">
        <v>1341.6</v>
      </c>
      <c r="J2996" s="141">
        <v>228085.19</v>
      </c>
      <c r="K2996" s="59" t="s">
        <v>152</v>
      </c>
      <c r="L2996" s="59" t="s">
        <v>167</v>
      </c>
      <c r="M2996" s="60" t="s">
        <v>168</v>
      </c>
      <c r="N2996" s="61">
        <v>634225</v>
      </c>
      <c r="O2996" s="60" t="s">
        <v>155</v>
      </c>
      <c r="P2996" s="60" t="s">
        <v>156</v>
      </c>
      <c r="Q2996" s="60" t="s">
        <v>156</v>
      </c>
      <c r="R2996" s="60" t="s">
        <v>157</v>
      </c>
      <c r="S2996" s="62" t="s">
        <v>158</v>
      </c>
    </row>
    <row r="2997" spans="1:19" x14ac:dyDescent="0.2">
      <c r="A2997" s="65">
        <v>45796</v>
      </c>
      <c r="B2997" s="66">
        <v>0.66388888888888897</v>
      </c>
      <c r="C2997" s="59" t="s">
        <v>3311</v>
      </c>
      <c r="D2997" s="67" t="s">
        <v>16</v>
      </c>
      <c r="E2997" s="68" t="s">
        <v>162</v>
      </c>
      <c r="F2997" s="67" t="s">
        <v>2614</v>
      </c>
      <c r="G2997" s="68" t="s">
        <v>151</v>
      </c>
      <c r="H2997" s="67">
        <v>419.84699999999998</v>
      </c>
      <c r="I2997" s="142">
        <v>1183.17</v>
      </c>
      <c r="J2997" s="141">
        <v>496749.4</v>
      </c>
      <c r="K2997" s="67" t="s">
        <v>152</v>
      </c>
      <c r="L2997" s="67" t="s">
        <v>3312</v>
      </c>
      <c r="M2997" s="68" t="s">
        <v>1820</v>
      </c>
      <c r="N2997" s="61">
        <v>335568</v>
      </c>
      <c r="O2997" s="68" t="s">
        <v>155</v>
      </c>
      <c r="P2997" s="68" t="s">
        <v>156</v>
      </c>
      <c r="Q2997" s="68" t="s">
        <v>156</v>
      </c>
      <c r="R2997" s="68" t="s">
        <v>157</v>
      </c>
      <c r="S2997" s="74" t="s">
        <v>158</v>
      </c>
    </row>
    <row r="2998" spans="1:19" x14ac:dyDescent="0.2">
      <c r="A2998" s="65">
        <v>45796</v>
      </c>
      <c r="B2998" s="66">
        <v>0.66527777777777797</v>
      </c>
      <c r="C2998" s="67" t="s">
        <v>3313</v>
      </c>
      <c r="D2998" s="67" t="s">
        <v>25</v>
      </c>
      <c r="E2998" s="68" t="s">
        <v>238</v>
      </c>
      <c r="F2998" s="67" t="s">
        <v>150</v>
      </c>
      <c r="G2998" s="68" t="s">
        <v>151</v>
      </c>
      <c r="H2998" s="67">
        <v>464.02</v>
      </c>
      <c r="I2998" s="142">
        <v>1369.01</v>
      </c>
      <c r="J2998" s="141">
        <v>635246.93999999994</v>
      </c>
      <c r="K2998" s="67" t="s">
        <v>152</v>
      </c>
      <c r="L2998" s="59" t="s">
        <v>167</v>
      </c>
      <c r="M2998" s="68" t="s">
        <v>168</v>
      </c>
      <c r="N2998" s="61"/>
      <c r="O2998" s="60" t="s">
        <v>155</v>
      </c>
      <c r="P2998" s="60" t="s">
        <v>156</v>
      </c>
      <c r="Q2998" s="60" t="s">
        <v>156</v>
      </c>
      <c r="R2998" s="60" t="s">
        <v>157</v>
      </c>
      <c r="S2998" s="62" t="s">
        <v>158</v>
      </c>
    </row>
    <row r="2999" spans="1:19" x14ac:dyDescent="0.2">
      <c r="A2999" s="65">
        <v>45796</v>
      </c>
      <c r="B2999" s="66">
        <v>0.70763888888888904</v>
      </c>
      <c r="C2999" s="67" t="s">
        <v>3314</v>
      </c>
      <c r="D2999" s="67" t="s">
        <v>48</v>
      </c>
      <c r="E2999" s="68" t="s">
        <v>335</v>
      </c>
      <c r="F2999" s="67" t="s">
        <v>218</v>
      </c>
      <c r="G2999" s="68" t="s">
        <v>219</v>
      </c>
      <c r="H2999" s="67">
        <v>244.77</v>
      </c>
      <c r="I2999" s="142">
        <v>1274</v>
      </c>
      <c r="J2999" s="141">
        <v>311836.98</v>
      </c>
      <c r="K2999" s="67" t="s">
        <v>152</v>
      </c>
      <c r="L2999" s="67" t="s">
        <v>174</v>
      </c>
      <c r="M2999" s="68" t="s">
        <v>175</v>
      </c>
      <c r="N2999" s="61"/>
      <c r="O2999" s="60" t="s">
        <v>155</v>
      </c>
      <c r="P2999" s="60" t="s">
        <v>336</v>
      </c>
      <c r="Q2999" s="60" t="s">
        <v>336</v>
      </c>
      <c r="R2999" s="60" t="s">
        <v>312</v>
      </c>
      <c r="S2999" s="62" t="s">
        <v>158</v>
      </c>
    </row>
    <row r="3000" spans="1:19" x14ac:dyDescent="0.2">
      <c r="A3000" s="57">
        <v>45796</v>
      </c>
      <c r="B3000" s="58">
        <v>0.77361111111111103</v>
      </c>
      <c r="C3000" s="59" t="s">
        <v>3315</v>
      </c>
      <c r="D3000" s="59" t="s">
        <v>24</v>
      </c>
      <c r="E3000" s="60" t="s">
        <v>301</v>
      </c>
      <c r="F3000" s="59" t="s">
        <v>218</v>
      </c>
      <c r="G3000" s="60" t="s">
        <v>219</v>
      </c>
      <c r="H3000" s="59">
        <v>470.58</v>
      </c>
      <c r="I3000" s="140">
        <v>1325</v>
      </c>
      <c r="J3000" s="141">
        <v>623518.5</v>
      </c>
      <c r="K3000" s="59" t="s">
        <v>152</v>
      </c>
      <c r="L3000" s="59" t="s">
        <v>174</v>
      </c>
      <c r="M3000" s="60" t="s">
        <v>175</v>
      </c>
      <c r="N3000" s="61">
        <v>982864</v>
      </c>
      <c r="O3000" s="60" t="s">
        <v>155</v>
      </c>
      <c r="P3000" s="60" t="s">
        <v>156</v>
      </c>
      <c r="Q3000" s="60" t="s">
        <v>156</v>
      </c>
      <c r="R3000" s="60" t="s">
        <v>157</v>
      </c>
      <c r="S3000" s="62" t="s">
        <v>158</v>
      </c>
    </row>
    <row r="3001" spans="1:19" x14ac:dyDescent="0.2">
      <c r="A3001" s="57">
        <v>45796</v>
      </c>
      <c r="B3001" s="58">
        <v>0.78472222222222199</v>
      </c>
      <c r="C3001" s="59" t="s">
        <v>3316</v>
      </c>
      <c r="D3001" s="59" t="s">
        <v>15</v>
      </c>
      <c r="E3001" s="60" t="s">
        <v>164</v>
      </c>
      <c r="F3001" s="59" t="s">
        <v>150</v>
      </c>
      <c r="G3001" s="60" t="s">
        <v>151</v>
      </c>
      <c r="H3001" s="59">
        <v>377.61680000000001</v>
      </c>
      <c r="I3001" s="140">
        <v>1284</v>
      </c>
      <c r="J3001" s="141">
        <v>484859.97100000002</v>
      </c>
      <c r="K3001" s="59" t="s">
        <v>152</v>
      </c>
      <c r="L3001" s="59" t="s">
        <v>153</v>
      </c>
      <c r="M3001" s="60" t="s">
        <v>154</v>
      </c>
      <c r="N3001" s="61">
        <v>411.26100000000002</v>
      </c>
      <c r="O3001" s="60" t="s">
        <v>155</v>
      </c>
      <c r="P3001" s="60" t="s">
        <v>156</v>
      </c>
      <c r="Q3001" s="60" t="s">
        <v>156</v>
      </c>
      <c r="R3001" s="60" t="s">
        <v>157</v>
      </c>
      <c r="S3001" s="62" t="s">
        <v>158</v>
      </c>
    </row>
    <row r="3002" spans="1:19" x14ac:dyDescent="0.2">
      <c r="A3002" s="65">
        <v>45796</v>
      </c>
      <c r="B3002" s="66">
        <v>0.81527777777777799</v>
      </c>
      <c r="C3002" s="67" t="s">
        <v>3317</v>
      </c>
      <c r="D3002" s="67" t="s">
        <v>47</v>
      </c>
      <c r="E3002" s="68" t="s">
        <v>1375</v>
      </c>
      <c r="F3002" s="67" t="s">
        <v>153</v>
      </c>
      <c r="G3002" s="68" t="s">
        <v>165</v>
      </c>
      <c r="H3002" s="67">
        <v>13.24</v>
      </c>
      <c r="I3002" s="142">
        <v>1416.1</v>
      </c>
      <c r="J3002" s="141">
        <v>18749.164000000001</v>
      </c>
      <c r="K3002" s="67" t="s">
        <v>152</v>
      </c>
      <c r="L3002" s="67" t="s">
        <v>174</v>
      </c>
      <c r="M3002" s="68" t="s">
        <v>175</v>
      </c>
      <c r="N3002" s="61"/>
      <c r="O3002" s="60" t="s">
        <v>155</v>
      </c>
      <c r="P3002" s="60" t="s">
        <v>276</v>
      </c>
      <c r="Q3002" s="60" t="s">
        <v>339</v>
      </c>
      <c r="R3002" s="60" t="s">
        <v>276</v>
      </c>
      <c r="S3002" s="62" t="s">
        <v>158</v>
      </c>
    </row>
    <row r="3003" spans="1:19" x14ac:dyDescent="0.2">
      <c r="A3003" s="57">
        <v>45796</v>
      </c>
      <c r="B3003" s="58">
        <v>0.87291666666666701</v>
      </c>
      <c r="C3003" s="59" t="s">
        <v>3318</v>
      </c>
      <c r="D3003" s="59" t="s">
        <v>7</v>
      </c>
      <c r="E3003" s="60" t="s">
        <v>181</v>
      </c>
      <c r="F3003" s="59" t="s">
        <v>150</v>
      </c>
      <c r="G3003" s="60" t="s">
        <v>151</v>
      </c>
      <c r="H3003" s="59">
        <v>489.80200000000002</v>
      </c>
      <c r="I3003" s="140">
        <v>1369</v>
      </c>
      <c r="J3003" s="141">
        <v>670539.06999999995</v>
      </c>
      <c r="K3003" s="59" t="s">
        <v>152</v>
      </c>
      <c r="L3003" s="59" t="s">
        <v>167</v>
      </c>
      <c r="M3003" s="60" t="s">
        <v>168</v>
      </c>
      <c r="N3003" s="61">
        <v>561980</v>
      </c>
      <c r="O3003" s="60" t="s">
        <v>155</v>
      </c>
      <c r="P3003" s="60" t="s">
        <v>156</v>
      </c>
      <c r="Q3003" s="60" t="s">
        <v>156</v>
      </c>
      <c r="R3003" s="60" t="s">
        <v>157</v>
      </c>
      <c r="S3003" s="62" t="s">
        <v>158</v>
      </c>
    </row>
    <row r="3004" spans="1:19" x14ac:dyDescent="0.2">
      <c r="A3004" s="57">
        <v>45796</v>
      </c>
      <c r="B3004" s="58">
        <v>0.91736111111111096</v>
      </c>
      <c r="C3004" s="59" t="s">
        <v>3319</v>
      </c>
      <c r="D3004" s="59" t="s">
        <v>8</v>
      </c>
      <c r="E3004" s="60" t="s">
        <v>207</v>
      </c>
      <c r="F3004" s="59" t="s">
        <v>218</v>
      </c>
      <c r="G3004" s="60" t="s">
        <v>219</v>
      </c>
      <c r="H3004" s="59">
        <v>485.04</v>
      </c>
      <c r="I3004" s="140">
        <v>1243.5999999999999</v>
      </c>
      <c r="J3004" s="141">
        <v>603195.74399999995</v>
      </c>
      <c r="K3004" s="59" t="s">
        <v>152</v>
      </c>
      <c r="L3004" s="59" t="s">
        <v>174</v>
      </c>
      <c r="M3004" s="60" t="s">
        <v>175</v>
      </c>
      <c r="N3004" s="61">
        <v>47186</v>
      </c>
      <c r="O3004" s="60" t="s">
        <v>155</v>
      </c>
      <c r="P3004" s="60" t="s">
        <v>156</v>
      </c>
      <c r="Q3004" s="60" t="s">
        <v>156</v>
      </c>
      <c r="R3004" s="60" t="s">
        <v>157</v>
      </c>
      <c r="S3004" s="62" t="s">
        <v>158</v>
      </c>
    </row>
    <row r="3005" spans="1:19" x14ac:dyDescent="0.2">
      <c r="A3005" s="57">
        <v>45796</v>
      </c>
      <c r="B3005" s="58">
        <v>0.94236111111111098</v>
      </c>
      <c r="C3005" s="59" t="s">
        <v>3320</v>
      </c>
      <c r="D3005" s="59" t="s">
        <v>17</v>
      </c>
      <c r="E3005" s="59" t="s">
        <v>375</v>
      </c>
      <c r="F3005" s="60" t="s">
        <v>150</v>
      </c>
      <c r="G3005" s="60" t="s">
        <v>151</v>
      </c>
      <c r="H3005" s="69">
        <v>422.65</v>
      </c>
      <c r="I3005" s="140">
        <v>1368.99</v>
      </c>
      <c r="J3005" s="141">
        <v>578604.98</v>
      </c>
      <c r="K3005" s="59" t="s">
        <v>152</v>
      </c>
      <c r="L3005" s="59" t="s">
        <v>167</v>
      </c>
      <c r="M3005" s="60" t="s">
        <v>168</v>
      </c>
      <c r="N3005" s="61">
        <v>134544</v>
      </c>
      <c r="O3005" s="60" t="s">
        <v>155</v>
      </c>
      <c r="P3005" s="60" t="s">
        <v>156</v>
      </c>
      <c r="Q3005" s="60" t="s">
        <v>156</v>
      </c>
      <c r="R3005" s="60" t="s">
        <v>157</v>
      </c>
      <c r="S3005" s="62" t="s">
        <v>158</v>
      </c>
    </row>
    <row r="3006" spans="1:19" x14ac:dyDescent="0.2">
      <c r="A3006" s="57">
        <v>45797</v>
      </c>
      <c r="B3006" s="58">
        <v>0.3125</v>
      </c>
      <c r="C3006" s="70" t="s">
        <v>3321</v>
      </c>
      <c r="D3006" s="59" t="s">
        <v>10</v>
      </c>
      <c r="E3006" s="60" t="s">
        <v>228</v>
      </c>
      <c r="F3006" s="59" t="s">
        <v>150</v>
      </c>
      <c r="G3006" s="60" t="s">
        <v>151</v>
      </c>
      <c r="H3006" s="59">
        <v>390.28039999999999</v>
      </c>
      <c r="I3006" s="140" t="s">
        <v>761</v>
      </c>
      <c r="J3006" s="141"/>
      <c r="K3006" s="59" t="s">
        <v>166</v>
      </c>
      <c r="L3006" s="59" t="s">
        <v>153</v>
      </c>
      <c r="M3006" s="60" t="s">
        <v>154</v>
      </c>
      <c r="N3006" s="61">
        <v>1013050</v>
      </c>
      <c r="O3006" s="60" t="s">
        <v>155</v>
      </c>
      <c r="P3006" s="60" t="s">
        <v>156</v>
      </c>
      <c r="Q3006" s="60" t="s">
        <v>156</v>
      </c>
      <c r="R3006" s="60" t="s">
        <v>157</v>
      </c>
      <c r="S3006" s="62" t="s">
        <v>158</v>
      </c>
    </row>
    <row r="3007" spans="1:19" x14ac:dyDescent="0.2">
      <c r="A3007" s="57">
        <v>45797</v>
      </c>
      <c r="B3007" s="58">
        <v>0.3125</v>
      </c>
      <c r="C3007" s="70" t="s">
        <v>3321</v>
      </c>
      <c r="D3007" s="59" t="s">
        <v>10</v>
      </c>
      <c r="E3007" s="60" t="s">
        <v>228</v>
      </c>
      <c r="F3007" s="59" t="s">
        <v>415</v>
      </c>
      <c r="G3007" s="60" t="s">
        <v>416</v>
      </c>
      <c r="H3007" s="71">
        <v>0</v>
      </c>
      <c r="I3007" s="140" t="s">
        <v>761</v>
      </c>
      <c r="J3007" s="141"/>
      <c r="K3007" s="59" t="s">
        <v>166</v>
      </c>
      <c r="L3007" s="59" t="s">
        <v>153</v>
      </c>
      <c r="M3007" s="60" t="s">
        <v>154</v>
      </c>
      <c r="N3007" s="61">
        <v>0</v>
      </c>
      <c r="O3007" s="60" t="s">
        <v>155</v>
      </c>
      <c r="P3007" s="60" t="s">
        <v>156</v>
      </c>
      <c r="Q3007" s="60" t="s">
        <v>156</v>
      </c>
      <c r="R3007" s="60" t="s">
        <v>157</v>
      </c>
      <c r="S3007" s="62" t="s">
        <v>158</v>
      </c>
    </row>
    <row r="3008" spans="1:19" x14ac:dyDescent="0.2">
      <c r="A3008" s="57">
        <v>45797</v>
      </c>
      <c r="B3008" s="58">
        <v>0.33541666666666697</v>
      </c>
      <c r="C3008" s="59" t="s">
        <v>3322</v>
      </c>
      <c r="D3008" s="59" t="s">
        <v>59</v>
      </c>
      <c r="E3008" s="60" t="s">
        <v>434</v>
      </c>
      <c r="F3008" s="59" t="s">
        <v>150</v>
      </c>
      <c r="G3008" s="60" t="s">
        <v>151</v>
      </c>
      <c r="H3008" s="59">
        <v>159.06700000000001</v>
      </c>
      <c r="I3008" s="140">
        <v>1284</v>
      </c>
      <c r="J3008" s="141">
        <v>204242.02799999999</v>
      </c>
      <c r="K3008" s="59" t="s">
        <v>152</v>
      </c>
      <c r="L3008" s="59" t="s">
        <v>153</v>
      </c>
      <c r="M3008" s="60" t="s">
        <v>154</v>
      </c>
      <c r="N3008" s="61"/>
      <c r="O3008" s="60" t="s">
        <v>155</v>
      </c>
      <c r="P3008" s="60" t="s">
        <v>191</v>
      </c>
      <c r="Q3008" s="60" t="s">
        <v>192</v>
      </c>
      <c r="R3008" s="60" t="s">
        <v>193</v>
      </c>
      <c r="S3008" s="62" t="s">
        <v>158</v>
      </c>
    </row>
    <row r="3009" spans="1:19" x14ac:dyDescent="0.2">
      <c r="A3009" s="57">
        <v>45797</v>
      </c>
      <c r="B3009" s="58">
        <v>0.33541666666666697</v>
      </c>
      <c r="C3009" s="59" t="s">
        <v>3323</v>
      </c>
      <c r="D3009" s="59" t="s">
        <v>60</v>
      </c>
      <c r="E3009" s="60" t="s">
        <v>281</v>
      </c>
      <c r="F3009" s="59" t="s">
        <v>150</v>
      </c>
      <c r="G3009" s="60" t="s">
        <v>151</v>
      </c>
      <c r="H3009" s="59">
        <v>97.461799999999997</v>
      </c>
      <c r="I3009" s="140">
        <v>1284</v>
      </c>
      <c r="J3009" s="141">
        <v>125140.951</v>
      </c>
      <c r="K3009" s="59" t="s">
        <v>152</v>
      </c>
      <c r="L3009" s="59" t="s">
        <v>153</v>
      </c>
      <c r="M3009" s="60" t="s">
        <v>154</v>
      </c>
      <c r="N3009" s="61"/>
      <c r="O3009" s="60" t="s">
        <v>155</v>
      </c>
      <c r="P3009" s="60" t="s">
        <v>191</v>
      </c>
      <c r="Q3009" s="60" t="s">
        <v>192</v>
      </c>
      <c r="R3009" s="60" t="s">
        <v>193</v>
      </c>
      <c r="S3009" s="62" t="s">
        <v>158</v>
      </c>
    </row>
    <row r="3010" spans="1:19" x14ac:dyDescent="0.2">
      <c r="A3010" s="57">
        <v>45797</v>
      </c>
      <c r="B3010" s="58">
        <v>0.33680555555555602</v>
      </c>
      <c r="C3010" s="59" t="s">
        <v>3324</v>
      </c>
      <c r="D3010" s="59" t="s">
        <v>52</v>
      </c>
      <c r="E3010" s="60" t="s">
        <v>190</v>
      </c>
      <c r="F3010" s="59" t="s">
        <v>150</v>
      </c>
      <c r="G3010" s="60" t="s">
        <v>151</v>
      </c>
      <c r="H3010" s="69">
        <v>36.665100000000002</v>
      </c>
      <c r="I3010" s="140">
        <v>1284</v>
      </c>
      <c r="J3010" s="141">
        <v>47077.987999999998</v>
      </c>
      <c r="K3010" s="59" t="s">
        <v>152</v>
      </c>
      <c r="L3010" s="59" t="s">
        <v>153</v>
      </c>
      <c r="M3010" s="60" t="s">
        <v>154</v>
      </c>
      <c r="N3010" s="61"/>
      <c r="O3010" s="60" t="s">
        <v>155</v>
      </c>
      <c r="P3010" s="60" t="s">
        <v>191</v>
      </c>
      <c r="Q3010" s="60" t="s">
        <v>192</v>
      </c>
      <c r="R3010" s="60" t="s">
        <v>193</v>
      </c>
      <c r="S3010" s="62" t="s">
        <v>158</v>
      </c>
    </row>
    <row r="3011" spans="1:19" x14ac:dyDescent="0.2">
      <c r="A3011" s="65">
        <v>45797</v>
      </c>
      <c r="B3011" s="66">
        <v>0.33750000000000002</v>
      </c>
      <c r="C3011" s="70" t="s">
        <v>3325</v>
      </c>
      <c r="D3011" s="67" t="s">
        <v>10</v>
      </c>
      <c r="E3011" s="68" t="s">
        <v>732</v>
      </c>
      <c r="F3011" s="67" t="s">
        <v>150</v>
      </c>
      <c r="G3011" s="68" t="s">
        <v>151</v>
      </c>
      <c r="H3011" s="67">
        <v>390.28039999999999</v>
      </c>
      <c r="I3011" s="142">
        <v>1284</v>
      </c>
      <c r="J3011" s="141">
        <v>501120.03399999999</v>
      </c>
      <c r="K3011" s="67" t="s">
        <v>152</v>
      </c>
      <c r="L3011" s="59" t="s">
        <v>153</v>
      </c>
      <c r="M3011" s="68" t="s">
        <v>154</v>
      </c>
      <c r="N3011" s="61"/>
      <c r="O3011" s="60" t="s">
        <v>155</v>
      </c>
      <c r="P3011" s="60" t="s">
        <v>156</v>
      </c>
      <c r="Q3011" s="60" t="s">
        <v>156</v>
      </c>
      <c r="R3011" s="60" t="s">
        <v>157</v>
      </c>
      <c r="S3011" s="62" t="s">
        <v>158</v>
      </c>
    </row>
    <row r="3012" spans="1:19" x14ac:dyDescent="0.2">
      <c r="A3012" s="65">
        <v>45797</v>
      </c>
      <c r="B3012" s="66">
        <v>0.33750000000000002</v>
      </c>
      <c r="C3012" s="70" t="s">
        <v>3325</v>
      </c>
      <c r="D3012" s="67" t="s">
        <v>10</v>
      </c>
      <c r="E3012" s="68" t="s">
        <v>732</v>
      </c>
      <c r="F3012" s="67" t="s">
        <v>415</v>
      </c>
      <c r="G3012" s="68" t="s">
        <v>416</v>
      </c>
      <c r="H3012" s="71">
        <v>0</v>
      </c>
      <c r="I3012" s="142" t="s">
        <v>3326</v>
      </c>
      <c r="J3012" s="143">
        <v>-10022.4</v>
      </c>
      <c r="K3012" s="67" t="s">
        <v>152</v>
      </c>
      <c r="L3012" s="59" t="s">
        <v>153</v>
      </c>
      <c r="M3012" s="68" t="s">
        <v>154</v>
      </c>
      <c r="N3012" s="61">
        <v>0</v>
      </c>
      <c r="O3012" s="60" t="s">
        <v>155</v>
      </c>
      <c r="P3012" s="60" t="s">
        <v>156</v>
      </c>
      <c r="Q3012" s="60" t="s">
        <v>156</v>
      </c>
      <c r="R3012" s="60" t="s">
        <v>157</v>
      </c>
      <c r="S3012" s="62" t="s">
        <v>158</v>
      </c>
    </row>
    <row r="3013" spans="1:19" x14ac:dyDescent="0.2">
      <c r="A3013" s="57">
        <v>45797</v>
      </c>
      <c r="B3013" s="58">
        <v>0.34513888888888899</v>
      </c>
      <c r="C3013" s="59" t="s">
        <v>3327</v>
      </c>
      <c r="D3013" s="59" t="s">
        <v>42</v>
      </c>
      <c r="E3013" s="60" t="s">
        <v>3328</v>
      </c>
      <c r="F3013" s="59" t="s">
        <v>153</v>
      </c>
      <c r="G3013" s="60" t="s">
        <v>165</v>
      </c>
      <c r="H3013" s="59">
        <v>47.882300000000001</v>
      </c>
      <c r="I3013" s="140" t="s">
        <v>761</v>
      </c>
      <c r="J3013" s="141"/>
      <c r="K3013" s="59" t="s">
        <v>166</v>
      </c>
      <c r="L3013" s="59" t="s">
        <v>153</v>
      </c>
      <c r="M3013" s="60" t="s">
        <v>154</v>
      </c>
      <c r="N3013" s="61">
        <v>15021</v>
      </c>
      <c r="O3013" s="60" t="s">
        <v>155</v>
      </c>
      <c r="P3013" s="60" t="s">
        <v>191</v>
      </c>
      <c r="Q3013" s="60" t="s">
        <v>192</v>
      </c>
      <c r="R3013" s="60" t="s">
        <v>193</v>
      </c>
      <c r="S3013" s="62" t="s">
        <v>158</v>
      </c>
    </row>
    <row r="3014" spans="1:19" x14ac:dyDescent="0.2">
      <c r="A3014" s="57">
        <v>45797</v>
      </c>
      <c r="B3014" s="58">
        <v>0.35486111111111102</v>
      </c>
      <c r="C3014" s="59" t="s">
        <v>3329</v>
      </c>
      <c r="D3014" s="59" t="s">
        <v>63</v>
      </c>
      <c r="E3014" s="60" t="s">
        <v>626</v>
      </c>
      <c r="F3014" s="59" t="s">
        <v>153</v>
      </c>
      <c r="G3014" s="60" t="s">
        <v>165</v>
      </c>
      <c r="H3014" s="59">
        <v>114.06</v>
      </c>
      <c r="I3014" s="140">
        <v>1416.1</v>
      </c>
      <c r="J3014" s="141">
        <v>161520.36600000001</v>
      </c>
      <c r="K3014" s="59" t="s">
        <v>152</v>
      </c>
      <c r="L3014" s="59" t="s">
        <v>174</v>
      </c>
      <c r="M3014" s="60" t="s">
        <v>175</v>
      </c>
      <c r="N3014" s="61">
        <v>98829</v>
      </c>
      <c r="O3014" s="60" t="s">
        <v>155</v>
      </c>
      <c r="P3014" s="60" t="s">
        <v>196</v>
      </c>
      <c r="Q3014" s="60" t="s">
        <v>242</v>
      </c>
      <c r="R3014" s="60" t="s">
        <v>196</v>
      </c>
      <c r="S3014" s="62" t="s">
        <v>158</v>
      </c>
    </row>
    <row r="3015" spans="1:19" x14ac:dyDescent="0.2">
      <c r="A3015" s="57">
        <v>45797</v>
      </c>
      <c r="B3015" s="58">
        <v>0.358333333333333</v>
      </c>
      <c r="C3015" s="59" t="s">
        <v>3330</v>
      </c>
      <c r="D3015" s="59" t="s">
        <v>42</v>
      </c>
      <c r="E3015" s="60" t="s">
        <v>328</v>
      </c>
      <c r="F3015" s="59" t="s">
        <v>153</v>
      </c>
      <c r="G3015" s="60" t="s">
        <v>165</v>
      </c>
      <c r="H3015" s="59">
        <v>47.882300000000001</v>
      </c>
      <c r="I3015" s="140">
        <v>1495</v>
      </c>
      <c r="J3015" s="141">
        <v>71584.039000000004</v>
      </c>
      <c r="K3015" s="59" t="s">
        <v>152</v>
      </c>
      <c r="L3015" s="59" t="s">
        <v>153</v>
      </c>
      <c r="M3015" s="60" t="s">
        <v>154</v>
      </c>
      <c r="N3015" s="61"/>
      <c r="O3015" s="60" t="s">
        <v>155</v>
      </c>
      <c r="P3015" s="60" t="s">
        <v>191</v>
      </c>
      <c r="Q3015" s="60" t="s">
        <v>192</v>
      </c>
      <c r="R3015" s="60" t="s">
        <v>193</v>
      </c>
      <c r="S3015" s="62" t="s">
        <v>158</v>
      </c>
    </row>
    <row r="3016" spans="1:19" x14ac:dyDescent="0.2">
      <c r="A3016" s="57">
        <v>45797</v>
      </c>
      <c r="B3016" s="58">
        <v>0.43888888888888899</v>
      </c>
      <c r="C3016" s="59" t="s">
        <v>3331</v>
      </c>
      <c r="D3016" s="59" t="s">
        <v>54</v>
      </c>
      <c r="E3016" s="60" t="s">
        <v>245</v>
      </c>
      <c r="F3016" s="59" t="s">
        <v>153</v>
      </c>
      <c r="G3016" s="60" t="s">
        <v>165</v>
      </c>
      <c r="H3016" s="59">
        <v>56.11</v>
      </c>
      <c r="I3016" s="140">
        <v>1382.8</v>
      </c>
      <c r="J3016" s="141">
        <v>77588.907999999996</v>
      </c>
      <c r="K3016" s="59" t="s">
        <v>152</v>
      </c>
      <c r="L3016" s="59" t="s">
        <v>174</v>
      </c>
      <c r="M3016" s="60" t="s">
        <v>175</v>
      </c>
      <c r="N3016" s="61"/>
      <c r="O3016" s="60" t="s">
        <v>155</v>
      </c>
      <c r="P3016" s="60" t="s">
        <v>246</v>
      </c>
      <c r="Q3016" s="60" t="s">
        <v>223</v>
      </c>
      <c r="R3016" s="60" t="s">
        <v>224</v>
      </c>
      <c r="S3016" s="62" t="s">
        <v>158</v>
      </c>
    </row>
    <row r="3017" spans="1:19" x14ac:dyDescent="0.2">
      <c r="A3017" s="57">
        <v>45797</v>
      </c>
      <c r="B3017" s="58">
        <v>0.44236111111111098</v>
      </c>
      <c r="C3017" s="59" t="s">
        <v>3332</v>
      </c>
      <c r="D3017" s="59" t="s">
        <v>54</v>
      </c>
      <c r="E3017" s="60" t="s">
        <v>245</v>
      </c>
      <c r="F3017" s="59" t="s">
        <v>850</v>
      </c>
      <c r="G3017" s="60" t="s">
        <v>2836</v>
      </c>
      <c r="H3017" s="59">
        <v>1</v>
      </c>
      <c r="I3017" s="140">
        <v>19774.400000000001</v>
      </c>
      <c r="J3017" s="141">
        <v>19774.400000000001</v>
      </c>
      <c r="K3017" s="59" t="s">
        <v>152</v>
      </c>
      <c r="L3017" s="59" t="s">
        <v>174</v>
      </c>
      <c r="M3017" s="60" t="s">
        <v>175</v>
      </c>
      <c r="N3017" s="61"/>
      <c r="O3017" s="60" t="s">
        <v>3333</v>
      </c>
      <c r="P3017" s="60" t="s">
        <v>246</v>
      </c>
      <c r="Q3017" s="60" t="s">
        <v>223</v>
      </c>
      <c r="R3017" s="60" t="s">
        <v>224</v>
      </c>
      <c r="S3017" s="62" t="s">
        <v>3334</v>
      </c>
    </row>
    <row r="3018" spans="1:19" x14ac:dyDescent="0.2">
      <c r="A3018" s="57">
        <v>45797</v>
      </c>
      <c r="B3018" s="58">
        <v>0.44722222222222202</v>
      </c>
      <c r="C3018" s="59" t="s">
        <v>3335</v>
      </c>
      <c r="D3018" s="59" t="s">
        <v>9</v>
      </c>
      <c r="E3018" s="60" t="s">
        <v>213</v>
      </c>
      <c r="F3018" s="59" t="s">
        <v>150</v>
      </c>
      <c r="G3018" s="60" t="s">
        <v>151</v>
      </c>
      <c r="H3018" s="59">
        <v>248.47659999999999</v>
      </c>
      <c r="I3018" s="140">
        <v>1284</v>
      </c>
      <c r="J3018" s="141">
        <v>319043.95400000003</v>
      </c>
      <c r="K3018" s="59" t="s">
        <v>152</v>
      </c>
      <c r="L3018" s="59" t="s">
        <v>153</v>
      </c>
      <c r="M3018" s="60" t="s">
        <v>154</v>
      </c>
      <c r="N3018" s="61">
        <v>248.47659999999999</v>
      </c>
      <c r="O3018" s="60" t="s">
        <v>155</v>
      </c>
      <c r="P3018" s="60" t="s">
        <v>156</v>
      </c>
      <c r="Q3018" s="60" t="s">
        <v>156</v>
      </c>
      <c r="R3018" s="60" t="s">
        <v>157</v>
      </c>
      <c r="S3018" s="62" t="s">
        <v>158</v>
      </c>
    </row>
    <row r="3019" spans="1:19" x14ac:dyDescent="0.2">
      <c r="A3019" s="57">
        <v>45797</v>
      </c>
      <c r="B3019" s="58">
        <v>0.50277777777777799</v>
      </c>
      <c r="C3019" s="59" t="s">
        <v>3336</v>
      </c>
      <c r="D3019" s="59" t="s">
        <v>23</v>
      </c>
      <c r="E3019" s="59" t="s">
        <v>2649</v>
      </c>
      <c r="F3019" s="60" t="s">
        <v>150</v>
      </c>
      <c r="G3019" s="60" t="s">
        <v>151</v>
      </c>
      <c r="H3019" s="59">
        <v>353.97</v>
      </c>
      <c r="I3019" s="140">
        <v>1369.01</v>
      </c>
      <c r="J3019" s="141">
        <v>484589.04</v>
      </c>
      <c r="K3019" s="59" t="s">
        <v>152</v>
      </c>
      <c r="L3019" s="59" t="s">
        <v>167</v>
      </c>
      <c r="M3019" s="60" t="s">
        <v>168</v>
      </c>
      <c r="N3019" s="61">
        <v>1271231</v>
      </c>
      <c r="O3019" s="60" t="s">
        <v>155</v>
      </c>
      <c r="P3019" s="60" t="s">
        <v>156</v>
      </c>
      <c r="Q3019" s="60" t="s">
        <v>156</v>
      </c>
      <c r="R3019" s="60" t="s">
        <v>157</v>
      </c>
      <c r="S3019" s="62" t="s">
        <v>158</v>
      </c>
    </row>
    <row r="3020" spans="1:19" x14ac:dyDescent="0.2">
      <c r="A3020" s="65">
        <v>45797</v>
      </c>
      <c r="B3020" s="66">
        <v>0.53541666666666698</v>
      </c>
      <c r="C3020" s="67" t="s">
        <v>3337</v>
      </c>
      <c r="D3020" s="67" t="s">
        <v>50</v>
      </c>
      <c r="E3020" s="68" t="s">
        <v>274</v>
      </c>
      <c r="F3020" s="67" t="s">
        <v>153</v>
      </c>
      <c r="G3020" s="68" t="s">
        <v>165</v>
      </c>
      <c r="H3020" s="67">
        <v>144.29</v>
      </c>
      <c r="I3020" s="142">
        <v>1416.1</v>
      </c>
      <c r="J3020" s="141">
        <v>204329.06899999999</v>
      </c>
      <c r="K3020" s="67" t="s">
        <v>152</v>
      </c>
      <c r="L3020" s="67" t="s">
        <v>174</v>
      </c>
      <c r="M3020" s="68" t="s">
        <v>175</v>
      </c>
      <c r="N3020" s="61"/>
      <c r="O3020" s="60" t="s">
        <v>155</v>
      </c>
      <c r="P3020" s="60" t="s">
        <v>275</v>
      </c>
      <c r="Q3020" s="60" t="s">
        <v>223</v>
      </c>
      <c r="R3020" s="60" t="s">
        <v>276</v>
      </c>
      <c r="S3020" s="62" t="s">
        <v>158</v>
      </c>
    </row>
    <row r="3021" spans="1:19" x14ac:dyDescent="0.2">
      <c r="A3021" s="57">
        <v>45797</v>
      </c>
      <c r="B3021" s="58">
        <v>0.61111111111111105</v>
      </c>
      <c r="C3021" s="59" t="s">
        <v>3338</v>
      </c>
      <c r="D3021" s="59" t="s">
        <v>64</v>
      </c>
      <c r="E3021" s="60" t="s">
        <v>2804</v>
      </c>
      <c r="F3021" s="59" t="s">
        <v>150</v>
      </c>
      <c r="G3021" s="60" t="s">
        <v>151</v>
      </c>
      <c r="H3021" s="59">
        <v>61.267099999999999</v>
      </c>
      <c r="I3021" s="140">
        <v>1284</v>
      </c>
      <c r="J3021" s="141">
        <v>78666.956000000006</v>
      </c>
      <c r="K3021" s="59" t="s">
        <v>152</v>
      </c>
      <c r="L3021" s="59" t="s">
        <v>153</v>
      </c>
      <c r="M3021" s="60" t="s">
        <v>154</v>
      </c>
      <c r="N3021" s="61"/>
      <c r="O3021" s="60" t="s">
        <v>155</v>
      </c>
      <c r="P3021" s="60" t="s">
        <v>191</v>
      </c>
      <c r="Q3021" s="60" t="s">
        <v>192</v>
      </c>
      <c r="R3021" s="60" t="s">
        <v>193</v>
      </c>
      <c r="S3021" s="62" t="s">
        <v>158</v>
      </c>
    </row>
    <row r="3022" spans="1:19" x14ac:dyDescent="0.2">
      <c r="A3022" s="65">
        <v>45797</v>
      </c>
      <c r="B3022" s="66">
        <v>0.64583333333333304</v>
      </c>
      <c r="C3022" s="67" t="s">
        <v>3339</v>
      </c>
      <c r="D3022" s="67" t="s">
        <v>11</v>
      </c>
      <c r="E3022" s="68" t="s">
        <v>149</v>
      </c>
      <c r="F3022" s="67" t="s">
        <v>218</v>
      </c>
      <c r="G3022" s="68" t="s">
        <v>219</v>
      </c>
      <c r="H3022" s="67">
        <v>429.36</v>
      </c>
      <c r="I3022" s="142">
        <v>1241.7</v>
      </c>
      <c r="J3022" s="141">
        <v>533136.31200000003</v>
      </c>
      <c r="K3022" s="67" t="s">
        <v>152</v>
      </c>
      <c r="L3022" s="67" t="s">
        <v>174</v>
      </c>
      <c r="M3022" s="68" t="s">
        <v>175</v>
      </c>
      <c r="N3022" s="61">
        <v>872437</v>
      </c>
      <c r="O3022" s="60" t="s">
        <v>155</v>
      </c>
      <c r="P3022" s="60" t="s">
        <v>156</v>
      </c>
      <c r="Q3022" s="60" t="s">
        <v>156</v>
      </c>
      <c r="R3022" s="60" t="s">
        <v>157</v>
      </c>
      <c r="S3022" s="62" t="s">
        <v>158</v>
      </c>
    </row>
    <row r="3023" spans="1:19" x14ac:dyDescent="0.2">
      <c r="A3023" s="65">
        <v>45797</v>
      </c>
      <c r="B3023" s="66">
        <v>0.65763888888888899</v>
      </c>
      <c r="C3023" s="67" t="s">
        <v>3340</v>
      </c>
      <c r="D3023" s="67" t="s">
        <v>80</v>
      </c>
      <c r="E3023" s="68" t="s">
        <v>267</v>
      </c>
      <c r="F3023" s="67" t="s">
        <v>201</v>
      </c>
      <c r="G3023" s="68" t="s">
        <v>202</v>
      </c>
      <c r="H3023" s="67">
        <v>32.83</v>
      </c>
      <c r="I3023" s="142">
        <v>1428.8</v>
      </c>
      <c r="J3023" s="141">
        <v>46907.504000000001</v>
      </c>
      <c r="K3023" s="67" t="s">
        <v>152</v>
      </c>
      <c r="L3023" s="67" t="s">
        <v>174</v>
      </c>
      <c r="M3023" s="68" t="s">
        <v>175</v>
      </c>
      <c r="N3023" s="61"/>
      <c r="O3023" s="60" t="s">
        <v>188</v>
      </c>
      <c r="P3023" s="60" t="s">
        <v>176</v>
      </c>
      <c r="Q3023" s="59"/>
      <c r="R3023" s="60" t="s">
        <v>268</v>
      </c>
      <c r="S3023" s="62" t="s">
        <v>176</v>
      </c>
    </row>
    <row r="3024" spans="1:19" x14ac:dyDescent="0.2">
      <c r="A3024" s="57">
        <v>45797</v>
      </c>
      <c r="B3024" s="58">
        <v>0.66597222222222197</v>
      </c>
      <c r="C3024" s="59" t="s">
        <v>3341</v>
      </c>
      <c r="D3024" s="59" t="s">
        <v>9</v>
      </c>
      <c r="E3024" s="60" t="s">
        <v>213</v>
      </c>
      <c r="F3024" s="59" t="s">
        <v>150</v>
      </c>
      <c r="G3024" s="60" t="s">
        <v>151</v>
      </c>
      <c r="H3024" s="59">
        <v>211.9143</v>
      </c>
      <c r="I3024" s="140">
        <v>1284</v>
      </c>
      <c r="J3024" s="141">
        <v>272097.96100000001</v>
      </c>
      <c r="K3024" s="59" t="s">
        <v>152</v>
      </c>
      <c r="L3024" s="59" t="s">
        <v>153</v>
      </c>
      <c r="M3024" s="60" t="s">
        <v>154</v>
      </c>
      <c r="N3024" s="61">
        <v>1031883</v>
      </c>
      <c r="O3024" s="60" t="s">
        <v>155</v>
      </c>
      <c r="P3024" s="60" t="s">
        <v>156</v>
      </c>
      <c r="Q3024" s="60" t="s">
        <v>156</v>
      </c>
      <c r="R3024" s="60" t="s">
        <v>157</v>
      </c>
      <c r="S3024" s="62" t="s">
        <v>158</v>
      </c>
    </row>
    <row r="3025" spans="1:19" x14ac:dyDescent="0.2">
      <c r="A3025" s="57">
        <v>45797</v>
      </c>
      <c r="B3025" s="58">
        <v>0.70208333333333295</v>
      </c>
      <c r="C3025" s="59" t="s">
        <v>3342</v>
      </c>
      <c r="D3025" s="59" t="s">
        <v>25</v>
      </c>
      <c r="E3025" s="60" t="s">
        <v>3343</v>
      </c>
      <c r="F3025" s="59" t="s">
        <v>150</v>
      </c>
      <c r="G3025" s="60" t="s">
        <v>151</v>
      </c>
      <c r="H3025" s="59">
        <v>419.84699999999998</v>
      </c>
      <c r="I3025" s="140">
        <v>1183.17</v>
      </c>
      <c r="J3025" s="141">
        <v>496749.4</v>
      </c>
      <c r="K3025" s="59" t="s">
        <v>152</v>
      </c>
      <c r="L3025" s="59" t="s">
        <v>201</v>
      </c>
      <c r="M3025" s="60" t="s">
        <v>1820</v>
      </c>
      <c r="N3025" s="61">
        <v>801141</v>
      </c>
      <c r="O3025" s="60" t="s">
        <v>155</v>
      </c>
      <c r="P3025" s="60" t="s">
        <v>156</v>
      </c>
      <c r="Q3025" s="60" t="s">
        <v>156</v>
      </c>
      <c r="R3025" s="60" t="s">
        <v>157</v>
      </c>
      <c r="S3025" s="62" t="s">
        <v>158</v>
      </c>
    </row>
    <row r="3026" spans="1:19" x14ac:dyDescent="0.2">
      <c r="A3026" s="57">
        <v>45797</v>
      </c>
      <c r="B3026" s="58">
        <v>0.80555555555555602</v>
      </c>
      <c r="C3026" s="59" t="s">
        <v>3344</v>
      </c>
      <c r="D3026" s="59" t="s">
        <v>16</v>
      </c>
      <c r="E3026" s="59" t="s">
        <v>887</v>
      </c>
      <c r="F3026" s="60" t="s">
        <v>150</v>
      </c>
      <c r="G3026" s="60" t="s">
        <v>151</v>
      </c>
      <c r="H3026" s="59">
        <v>517.74</v>
      </c>
      <c r="I3026" s="140">
        <v>1369</v>
      </c>
      <c r="J3026" s="141">
        <v>708784.96</v>
      </c>
      <c r="K3026" s="59" t="s">
        <v>152</v>
      </c>
      <c r="L3026" s="59" t="s">
        <v>167</v>
      </c>
      <c r="M3026" s="60" t="s">
        <v>168</v>
      </c>
      <c r="N3026" s="61">
        <v>336746</v>
      </c>
      <c r="O3026" s="60" t="s">
        <v>155</v>
      </c>
      <c r="P3026" s="60" t="s">
        <v>156</v>
      </c>
      <c r="Q3026" s="60" t="s">
        <v>156</v>
      </c>
      <c r="R3026" s="60" t="s">
        <v>157</v>
      </c>
      <c r="S3026" s="62" t="s">
        <v>158</v>
      </c>
    </row>
    <row r="3027" spans="1:19" x14ac:dyDescent="0.2">
      <c r="A3027" s="57">
        <v>45797</v>
      </c>
      <c r="B3027" s="58">
        <v>0.80833333333333302</v>
      </c>
      <c r="C3027" s="59" t="s">
        <v>3345</v>
      </c>
      <c r="D3027" s="59" t="s">
        <v>63</v>
      </c>
      <c r="E3027" s="60" t="s">
        <v>626</v>
      </c>
      <c r="F3027" s="59" t="s">
        <v>153</v>
      </c>
      <c r="G3027" s="60" t="s">
        <v>165</v>
      </c>
      <c r="H3027" s="59">
        <v>142.94999999999999</v>
      </c>
      <c r="I3027" s="140">
        <v>1392.6</v>
      </c>
      <c r="J3027" s="141">
        <v>199072.17</v>
      </c>
      <c r="K3027" s="59" t="s">
        <v>152</v>
      </c>
      <c r="L3027" s="59" t="s">
        <v>174</v>
      </c>
      <c r="M3027" s="60" t="s">
        <v>175</v>
      </c>
      <c r="N3027" s="61">
        <v>98707</v>
      </c>
      <c r="O3027" s="60" t="s">
        <v>155</v>
      </c>
      <c r="P3027" s="60" t="s">
        <v>196</v>
      </c>
      <c r="Q3027" s="60" t="s">
        <v>242</v>
      </c>
      <c r="R3027" s="60" t="s">
        <v>196</v>
      </c>
      <c r="S3027" s="62" t="s">
        <v>158</v>
      </c>
    </row>
    <row r="3028" spans="1:19" x14ac:dyDescent="0.2">
      <c r="A3028" s="57">
        <v>45797</v>
      </c>
      <c r="B3028" s="58">
        <v>0.83750000000000002</v>
      </c>
      <c r="C3028" s="59" t="s">
        <v>3346</v>
      </c>
      <c r="D3028" s="59" t="s">
        <v>7</v>
      </c>
      <c r="E3028" s="60" t="s">
        <v>181</v>
      </c>
      <c r="F3028" s="59" t="s">
        <v>150</v>
      </c>
      <c r="G3028" s="60" t="s">
        <v>151</v>
      </c>
      <c r="H3028" s="59">
        <v>369.89019999999999</v>
      </c>
      <c r="I3028" s="140">
        <v>1284</v>
      </c>
      <c r="J3028" s="141">
        <v>474939.01699999999</v>
      </c>
      <c r="K3028" s="59" t="s">
        <v>152</v>
      </c>
      <c r="L3028" s="59" t="s">
        <v>153</v>
      </c>
      <c r="M3028" s="60" t="s">
        <v>154</v>
      </c>
      <c r="N3028" s="61">
        <v>563239</v>
      </c>
      <c r="O3028" s="60" t="s">
        <v>155</v>
      </c>
      <c r="P3028" s="60" t="s">
        <v>156</v>
      </c>
      <c r="Q3028" s="60" t="s">
        <v>156</v>
      </c>
      <c r="R3028" s="60" t="s">
        <v>157</v>
      </c>
      <c r="S3028" s="62" t="s">
        <v>158</v>
      </c>
    </row>
    <row r="3029" spans="1:19" x14ac:dyDescent="0.2">
      <c r="A3029" s="57">
        <v>45797</v>
      </c>
      <c r="B3029" s="58">
        <v>0.84930555555555598</v>
      </c>
      <c r="C3029" s="59" t="s">
        <v>3347</v>
      </c>
      <c r="D3029" s="59" t="s">
        <v>22</v>
      </c>
      <c r="E3029" s="60" t="s">
        <v>887</v>
      </c>
      <c r="F3029" s="59" t="s">
        <v>150</v>
      </c>
      <c r="G3029" s="60" t="s">
        <v>151</v>
      </c>
      <c r="H3029" s="59">
        <v>402.61200000000002</v>
      </c>
      <c r="I3029" s="140">
        <v>1183.26</v>
      </c>
      <c r="J3029" s="141">
        <v>476396.16</v>
      </c>
      <c r="K3029" s="59" t="s">
        <v>152</v>
      </c>
      <c r="L3029" s="59" t="s">
        <v>201</v>
      </c>
      <c r="M3029" s="60" t="s">
        <v>1820</v>
      </c>
      <c r="N3029" s="61">
        <v>91025</v>
      </c>
      <c r="O3029" s="60" t="s">
        <v>155</v>
      </c>
      <c r="P3029" s="60" t="s">
        <v>156</v>
      </c>
      <c r="Q3029" s="60" t="s">
        <v>156</v>
      </c>
      <c r="R3029" s="60" t="s">
        <v>157</v>
      </c>
      <c r="S3029" s="62" t="s">
        <v>158</v>
      </c>
    </row>
    <row r="3030" spans="1:19" x14ac:dyDescent="0.2">
      <c r="A3030" s="57">
        <v>45797</v>
      </c>
      <c r="B3030" s="58">
        <v>0.89791666666666703</v>
      </c>
      <c r="C3030" s="59" t="s">
        <v>3348</v>
      </c>
      <c r="D3030" s="59" t="s">
        <v>12</v>
      </c>
      <c r="E3030" s="60" t="s">
        <v>183</v>
      </c>
      <c r="F3030" s="59" t="s">
        <v>150</v>
      </c>
      <c r="G3030" s="60" t="s">
        <v>151</v>
      </c>
      <c r="H3030" s="59">
        <v>496.24799999999999</v>
      </c>
      <c r="I3030" s="140">
        <v>1369</v>
      </c>
      <c r="J3030" s="141">
        <v>679364.06</v>
      </c>
      <c r="K3030" s="59" t="s">
        <v>152</v>
      </c>
      <c r="L3030" s="59" t="s">
        <v>167</v>
      </c>
      <c r="M3030" s="60" t="s">
        <v>168</v>
      </c>
      <c r="N3030" s="61">
        <v>760393</v>
      </c>
      <c r="O3030" s="60" t="s">
        <v>155</v>
      </c>
      <c r="P3030" s="60" t="s">
        <v>156</v>
      </c>
      <c r="Q3030" s="60" t="s">
        <v>156</v>
      </c>
      <c r="R3030" s="60" t="s">
        <v>157</v>
      </c>
      <c r="S3030" s="62" t="s">
        <v>158</v>
      </c>
    </row>
    <row r="3031" spans="1:19" x14ac:dyDescent="0.2">
      <c r="A3031" s="57">
        <v>45797</v>
      </c>
      <c r="B3031" s="59">
        <v>15.17</v>
      </c>
      <c r="C3031" s="59" t="s">
        <v>3349</v>
      </c>
      <c r="D3031" s="59" t="s">
        <v>19</v>
      </c>
      <c r="E3031" s="60" t="s">
        <v>162</v>
      </c>
      <c r="F3031" s="59" t="s">
        <v>150</v>
      </c>
      <c r="G3031" s="60" t="s">
        <v>151</v>
      </c>
      <c r="H3031" s="59">
        <v>417.7321</v>
      </c>
      <c r="I3031" s="140">
        <v>1284</v>
      </c>
      <c r="J3031" s="141">
        <v>536368.01599999995</v>
      </c>
      <c r="K3031" s="59" t="s">
        <v>152</v>
      </c>
      <c r="L3031" s="59" t="s">
        <v>153</v>
      </c>
      <c r="M3031" s="60" t="s">
        <v>154</v>
      </c>
      <c r="N3031" s="61">
        <v>2370374</v>
      </c>
      <c r="O3031" s="60" t="s">
        <v>155</v>
      </c>
      <c r="P3031" s="60" t="s">
        <v>156</v>
      </c>
      <c r="Q3031" s="60" t="s">
        <v>156</v>
      </c>
      <c r="R3031" s="60" t="s">
        <v>157</v>
      </c>
      <c r="S3031" s="62" t="s">
        <v>158</v>
      </c>
    </row>
    <row r="3032" spans="1:19" x14ac:dyDescent="0.2">
      <c r="A3032" s="57">
        <v>45798</v>
      </c>
      <c r="B3032" s="58">
        <v>5.9722222222222197E-2</v>
      </c>
      <c r="C3032" s="59" t="s">
        <v>3350</v>
      </c>
      <c r="D3032" s="59" t="s">
        <v>18</v>
      </c>
      <c r="E3032" s="59" t="s">
        <v>2749</v>
      </c>
      <c r="F3032" s="60" t="s">
        <v>150</v>
      </c>
      <c r="G3032" s="60" t="s">
        <v>151</v>
      </c>
      <c r="H3032" s="59">
        <v>667.42</v>
      </c>
      <c r="I3032" s="140">
        <v>1369</v>
      </c>
      <c r="J3032" s="141">
        <v>913699.9</v>
      </c>
      <c r="K3032" s="59" t="s">
        <v>152</v>
      </c>
      <c r="L3032" s="59" t="s">
        <v>167</v>
      </c>
      <c r="M3032" s="60" t="s">
        <v>168</v>
      </c>
      <c r="N3032" s="61">
        <v>2482292</v>
      </c>
      <c r="O3032" s="60" t="s">
        <v>155</v>
      </c>
      <c r="P3032" s="60" t="s">
        <v>156</v>
      </c>
      <c r="Q3032" s="60" t="s">
        <v>156</v>
      </c>
      <c r="R3032" s="60" t="s">
        <v>157</v>
      </c>
      <c r="S3032" s="62" t="s">
        <v>158</v>
      </c>
    </row>
    <row r="3033" spans="1:19" x14ac:dyDescent="0.2">
      <c r="A3033" s="65">
        <v>45798</v>
      </c>
      <c r="B3033" s="66">
        <v>0.27152777777777798</v>
      </c>
      <c r="C3033" s="67" t="s">
        <v>3351</v>
      </c>
      <c r="D3033" s="67" t="s">
        <v>82</v>
      </c>
      <c r="E3033" s="68" t="s">
        <v>173</v>
      </c>
      <c r="F3033" s="67" t="s">
        <v>153</v>
      </c>
      <c r="G3033" s="68" t="s">
        <v>165</v>
      </c>
      <c r="H3033" s="67">
        <v>69.349999999999994</v>
      </c>
      <c r="I3033" s="142">
        <v>1351.6</v>
      </c>
      <c r="J3033" s="141">
        <v>93733.46</v>
      </c>
      <c r="K3033" s="67" t="s">
        <v>152</v>
      </c>
      <c r="L3033" s="67" t="s">
        <v>174</v>
      </c>
      <c r="M3033" s="68" t="s">
        <v>175</v>
      </c>
      <c r="N3033" s="61"/>
      <c r="O3033" s="60" t="s">
        <v>155</v>
      </c>
      <c r="P3033" s="60" t="s">
        <v>176</v>
      </c>
      <c r="Q3033" s="59"/>
      <c r="R3033" s="60" t="s">
        <v>177</v>
      </c>
      <c r="S3033" s="62" t="s">
        <v>158</v>
      </c>
    </row>
    <row r="3034" spans="1:19" x14ac:dyDescent="0.2">
      <c r="A3034" s="65">
        <v>45798</v>
      </c>
      <c r="B3034" s="66">
        <v>0.29236111111111102</v>
      </c>
      <c r="C3034" s="67" t="s">
        <v>3352</v>
      </c>
      <c r="D3034" s="67" t="s">
        <v>72</v>
      </c>
      <c r="E3034" s="68" t="s">
        <v>3353</v>
      </c>
      <c r="F3034" s="67" t="s">
        <v>201</v>
      </c>
      <c r="G3034" s="68" t="s">
        <v>202</v>
      </c>
      <c r="H3034" s="67">
        <v>35.58</v>
      </c>
      <c r="I3034" s="142">
        <v>1391.6</v>
      </c>
      <c r="J3034" s="141">
        <v>49513.127999999997</v>
      </c>
      <c r="K3034" s="67" t="s">
        <v>152</v>
      </c>
      <c r="L3034" s="67" t="s">
        <v>174</v>
      </c>
      <c r="M3034" s="68" t="s">
        <v>175</v>
      </c>
      <c r="N3034" s="61"/>
      <c r="O3034" s="60" t="s">
        <v>188</v>
      </c>
      <c r="P3034" s="60" t="s">
        <v>176</v>
      </c>
      <c r="Q3034" s="60" t="s">
        <v>176</v>
      </c>
      <c r="R3034" s="60" t="s">
        <v>177</v>
      </c>
      <c r="S3034" s="62" t="s">
        <v>176</v>
      </c>
    </row>
    <row r="3035" spans="1:19" x14ac:dyDescent="0.2">
      <c r="A3035" s="65">
        <v>45798</v>
      </c>
      <c r="B3035" s="66">
        <v>0.30486111111111103</v>
      </c>
      <c r="C3035" s="67" t="s">
        <v>3354</v>
      </c>
      <c r="D3035" s="67" t="s">
        <v>55</v>
      </c>
      <c r="E3035" s="68" t="s">
        <v>257</v>
      </c>
      <c r="F3035" s="67" t="s">
        <v>153</v>
      </c>
      <c r="G3035" s="68" t="s">
        <v>165</v>
      </c>
      <c r="H3035" s="67">
        <v>177.98</v>
      </c>
      <c r="I3035" s="142">
        <v>1382.8</v>
      </c>
      <c r="J3035" s="141">
        <v>246110.74400000001</v>
      </c>
      <c r="K3035" s="67" t="s">
        <v>152</v>
      </c>
      <c r="L3035" s="67" t="s">
        <v>174</v>
      </c>
      <c r="M3035" s="68" t="s">
        <v>175</v>
      </c>
      <c r="N3035" s="61"/>
      <c r="O3035" s="60" t="s">
        <v>155</v>
      </c>
      <c r="P3035" s="60" t="s">
        <v>246</v>
      </c>
      <c r="Q3035" s="60" t="s">
        <v>223</v>
      </c>
      <c r="R3035" s="60" t="s">
        <v>211</v>
      </c>
      <c r="S3035" s="62" t="s">
        <v>158</v>
      </c>
    </row>
    <row r="3036" spans="1:19" x14ac:dyDescent="0.2">
      <c r="A3036" s="57">
        <v>45798</v>
      </c>
      <c r="B3036" s="58">
        <v>0.32083333333333303</v>
      </c>
      <c r="C3036" s="59" t="s">
        <v>3355</v>
      </c>
      <c r="D3036" s="59" t="s">
        <v>17</v>
      </c>
      <c r="E3036" s="60" t="s">
        <v>375</v>
      </c>
      <c r="F3036" s="59" t="s">
        <v>150</v>
      </c>
      <c r="G3036" s="60" t="s">
        <v>151</v>
      </c>
      <c r="H3036" s="59">
        <v>422.25700000000001</v>
      </c>
      <c r="I3036" s="140">
        <v>1284</v>
      </c>
      <c r="J3036" s="141">
        <v>542177.98800000001</v>
      </c>
      <c r="K3036" s="59" t="s">
        <v>152</v>
      </c>
      <c r="L3036" s="59" t="s">
        <v>153</v>
      </c>
      <c r="M3036" s="60" t="s">
        <v>154</v>
      </c>
      <c r="N3036" s="61">
        <v>125723</v>
      </c>
      <c r="O3036" s="60" t="s">
        <v>155</v>
      </c>
      <c r="P3036" s="60" t="s">
        <v>156</v>
      </c>
      <c r="Q3036" s="60" t="s">
        <v>156</v>
      </c>
      <c r="R3036" s="60" t="s">
        <v>157</v>
      </c>
      <c r="S3036" s="62" t="s">
        <v>158</v>
      </c>
    </row>
    <row r="3037" spans="1:19" x14ac:dyDescent="0.2">
      <c r="A3037" s="65">
        <v>45798</v>
      </c>
      <c r="B3037" s="66">
        <v>0.33194444444444399</v>
      </c>
      <c r="C3037" s="67" t="s">
        <v>3356</v>
      </c>
      <c r="D3037" s="67" t="s">
        <v>112</v>
      </c>
      <c r="E3037" s="68" t="s">
        <v>392</v>
      </c>
      <c r="F3037" s="67" t="s">
        <v>201</v>
      </c>
      <c r="G3037" s="68" t="s">
        <v>202</v>
      </c>
      <c r="H3037" s="67">
        <v>45.85</v>
      </c>
      <c r="I3037" s="142">
        <v>1390.6</v>
      </c>
      <c r="J3037" s="141">
        <v>63759.01</v>
      </c>
      <c r="K3037" s="67" t="s">
        <v>152</v>
      </c>
      <c r="L3037" s="67" t="s">
        <v>174</v>
      </c>
      <c r="M3037" s="68" t="s">
        <v>175</v>
      </c>
      <c r="N3037" s="61"/>
      <c r="O3037" s="60" t="s">
        <v>383</v>
      </c>
      <c r="P3037" s="60" t="s">
        <v>393</v>
      </c>
      <c r="Q3037" s="60" t="s">
        <v>297</v>
      </c>
      <c r="R3037" s="60" t="s">
        <v>177</v>
      </c>
      <c r="S3037" s="62" t="s">
        <v>384</v>
      </c>
    </row>
    <row r="3038" spans="1:19" x14ac:dyDescent="0.2">
      <c r="A3038" s="57">
        <v>45798</v>
      </c>
      <c r="B3038" s="58">
        <v>0.33263888888888898</v>
      </c>
      <c r="C3038" s="59" t="s">
        <v>3357</v>
      </c>
      <c r="D3038" s="59" t="s">
        <v>41</v>
      </c>
      <c r="E3038" s="60" t="s">
        <v>3116</v>
      </c>
      <c r="F3038" s="59" t="s">
        <v>153</v>
      </c>
      <c r="G3038" s="60" t="s">
        <v>165</v>
      </c>
      <c r="H3038" s="59">
        <v>41.5672</v>
      </c>
      <c r="I3038" s="140">
        <v>1495</v>
      </c>
      <c r="J3038" s="141">
        <v>62142.964</v>
      </c>
      <c r="K3038" s="59" t="s">
        <v>152</v>
      </c>
      <c r="L3038" s="59" t="s">
        <v>153</v>
      </c>
      <c r="M3038" s="60" t="s">
        <v>154</v>
      </c>
      <c r="N3038" s="61">
        <v>55785</v>
      </c>
      <c r="O3038" s="60" t="s">
        <v>155</v>
      </c>
      <c r="P3038" s="60" t="s">
        <v>191</v>
      </c>
      <c r="Q3038" s="60" t="s">
        <v>204</v>
      </c>
      <c r="R3038" s="60" t="s">
        <v>193</v>
      </c>
      <c r="S3038" s="62" t="s">
        <v>158</v>
      </c>
    </row>
    <row r="3039" spans="1:19" x14ac:dyDescent="0.2">
      <c r="A3039" s="57">
        <v>45798</v>
      </c>
      <c r="B3039" s="58">
        <v>0.34722222222222199</v>
      </c>
      <c r="C3039" s="59" t="s">
        <v>3358</v>
      </c>
      <c r="D3039" s="59" t="s">
        <v>26</v>
      </c>
      <c r="E3039" s="59" t="s">
        <v>232</v>
      </c>
      <c r="F3039" s="60" t="s">
        <v>150</v>
      </c>
      <c r="G3039" s="60" t="s">
        <v>151</v>
      </c>
      <c r="H3039" s="59">
        <v>438.29</v>
      </c>
      <c r="I3039" s="140">
        <v>1368.99</v>
      </c>
      <c r="J3039" s="141">
        <v>600016</v>
      </c>
      <c r="K3039" s="59" t="s">
        <v>152</v>
      </c>
      <c r="L3039" s="59" t="s">
        <v>167</v>
      </c>
      <c r="M3039" s="60" t="s">
        <v>168</v>
      </c>
      <c r="N3039" s="61">
        <v>181272</v>
      </c>
      <c r="O3039" s="60" t="s">
        <v>155</v>
      </c>
      <c r="P3039" s="60" t="s">
        <v>156</v>
      </c>
      <c r="Q3039" s="60" t="s">
        <v>156</v>
      </c>
      <c r="R3039" s="60" t="s">
        <v>157</v>
      </c>
      <c r="S3039" s="62" t="s">
        <v>158</v>
      </c>
    </row>
    <row r="3040" spans="1:19" x14ac:dyDescent="0.2">
      <c r="A3040" s="57">
        <v>45798</v>
      </c>
      <c r="B3040" s="58">
        <v>0.36249999999999999</v>
      </c>
      <c r="C3040" s="59" t="s">
        <v>3359</v>
      </c>
      <c r="D3040" s="59" t="s">
        <v>39</v>
      </c>
      <c r="E3040" s="59" t="s">
        <v>2948</v>
      </c>
      <c r="F3040" s="60" t="s">
        <v>150</v>
      </c>
      <c r="G3040" s="60" t="s">
        <v>151</v>
      </c>
      <c r="H3040" s="59">
        <v>72.069999999999993</v>
      </c>
      <c r="I3040" s="140">
        <v>1369</v>
      </c>
      <c r="J3040" s="141">
        <v>98663.97</v>
      </c>
      <c r="K3040" s="59" t="s">
        <v>152</v>
      </c>
      <c r="L3040" s="59" t="s">
        <v>167</v>
      </c>
      <c r="M3040" s="60" t="s">
        <v>168</v>
      </c>
      <c r="N3040" s="61">
        <v>166481</v>
      </c>
      <c r="O3040" s="60" t="s">
        <v>155</v>
      </c>
      <c r="P3040" s="60" t="s">
        <v>210</v>
      </c>
      <c r="Q3040" s="60" t="s">
        <v>204</v>
      </c>
      <c r="R3040" s="60" t="s">
        <v>211</v>
      </c>
      <c r="S3040" s="62" t="s">
        <v>158</v>
      </c>
    </row>
    <row r="3041" spans="1:19" x14ac:dyDescent="0.2">
      <c r="A3041" s="57">
        <v>45798</v>
      </c>
      <c r="B3041" s="58">
        <v>0.44930555555555601</v>
      </c>
      <c r="C3041" s="59" t="s">
        <v>3360</v>
      </c>
      <c r="D3041" s="59" t="s">
        <v>44</v>
      </c>
      <c r="E3041" s="60" t="s">
        <v>585</v>
      </c>
      <c r="F3041" s="59" t="s">
        <v>153</v>
      </c>
      <c r="G3041" s="60" t="s">
        <v>165</v>
      </c>
      <c r="H3041" s="59">
        <v>115.69</v>
      </c>
      <c r="I3041" s="140">
        <v>1392.6</v>
      </c>
      <c r="J3041" s="141">
        <v>161109.894</v>
      </c>
      <c r="K3041" s="59" t="s">
        <v>152</v>
      </c>
      <c r="L3041" s="59" t="s">
        <v>174</v>
      </c>
      <c r="M3041" s="60" t="s">
        <v>175</v>
      </c>
      <c r="N3041" s="61"/>
      <c r="O3041" s="60" t="s">
        <v>155</v>
      </c>
      <c r="P3041" s="60" t="s">
        <v>311</v>
      </c>
      <c r="Q3041" s="60" t="s">
        <v>223</v>
      </c>
      <c r="R3041" s="60" t="s">
        <v>196</v>
      </c>
      <c r="S3041" s="62" t="s">
        <v>158</v>
      </c>
    </row>
    <row r="3042" spans="1:19" x14ac:dyDescent="0.2">
      <c r="A3042" s="57">
        <v>45798</v>
      </c>
      <c r="B3042" s="58">
        <v>0.46736111111111101</v>
      </c>
      <c r="C3042" s="59" t="s">
        <v>3361</v>
      </c>
      <c r="D3042" s="59" t="s">
        <v>94</v>
      </c>
      <c r="E3042" s="60" t="s">
        <v>96</v>
      </c>
      <c r="F3042" s="59" t="s">
        <v>153</v>
      </c>
      <c r="G3042" s="60" t="s">
        <v>165</v>
      </c>
      <c r="H3042" s="59">
        <v>205.02</v>
      </c>
      <c r="I3042" s="140">
        <v>1392.6</v>
      </c>
      <c r="J3042" s="141">
        <v>285510.85200000001</v>
      </c>
      <c r="K3042" s="59" t="s">
        <v>152</v>
      </c>
      <c r="L3042" s="59" t="s">
        <v>174</v>
      </c>
      <c r="M3042" s="60" t="s">
        <v>175</v>
      </c>
      <c r="N3042" s="61">
        <v>4010</v>
      </c>
      <c r="O3042" s="60" t="s">
        <v>222</v>
      </c>
      <c r="P3042" s="60" t="s">
        <v>336</v>
      </c>
      <c r="Q3042" s="60" t="s">
        <v>336</v>
      </c>
      <c r="R3042" s="60" t="s">
        <v>312</v>
      </c>
      <c r="S3042" s="62" t="s">
        <v>96</v>
      </c>
    </row>
    <row r="3043" spans="1:19" x14ac:dyDescent="0.2">
      <c r="A3043" s="57">
        <v>45798</v>
      </c>
      <c r="B3043" s="58">
        <v>0.51319444444444395</v>
      </c>
      <c r="C3043" s="59" t="s">
        <v>3362</v>
      </c>
      <c r="D3043" s="59" t="s">
        <v>27</v>
      </c>
      <c r="E3043" s="60" t="s">
        <v>195</v>
      </c>
      <c r="F3043" s="59" t="s">
        <v>153</v>
      </c>
      <c r="G3043" s="60" t="s">
        <v>165</v>
      </c>
      <c r="H3043" s="59">
        <v>51.51</v>
      </c>
      <c r="I3043" s="140">
        <v>1416.1</v>
      </c>
      <c r="J3043" s="141">
        <v>72943.311000000002</v>
      </c>
      <c r="K3043" s="59" t="s">
        <v>152</v>
      </c>
      <c r="L3043" s="59" t="s">
        <v>174</v>
      </c>
      <c r="M3043" s="60" t="s">
        <v>175</v>
      </c>
      <c r="N3043" s="61">
        <v>131578</v>
      </c>
      <c r="O3043" s="60" t="s">
        <v>155</v>
      </c>
      <c r="P3043" s="60" t="s">
        <v>196</v>
      </c>
      <c r="Q3043" s="60" t="s">
        <v>197</v>
      </c>
      <c r="R3043" s="60" t="s">
        <v>198</v>
      </c>
      <c r="S3043" s="62" t="s">
        <v>158</v>
      </c>
    </row>
    <row r="3044" spans="1:19" x14ac:dyDescent="0.2">
      <c r="A3044" s="57">
        <v>45798</v>
      </c>
      <c r="B3044" s="58">
        <v>0.51527777777777795</v>
      </c>
      <c r="C3044" s="59" t="s">
        <v>3363</v>
      </c>
      <c r="D3044" s="59" t="s">
        <v>21</v>
      </c>
      <c r="E3044" s="60" t="s">
        <v>769</v>
      </c>
      <c r="F3044" s="59" t="s">
        <v>150</v>
      </c>
      <c r="G3044" s="60" t="s">
        <v>151</v>
      </c>
      <c r="H3044" s="59">
        <v>420.697</v>
      </c>
      <c r="I3044" s="140">
        <v>1284</v>
      </c>
      <c r="J3044" s="141">
        <v>540174.94799999997</v>
      </c>
      <c r="K3044" s="59" t="s">
        <v>152</v>
      </c>
      <c r="L3044" s="59" t="s">
        <v>153</v>
      </c>
      <c r="M3044" s="60" t="s">
        <v>154</v>
      </c>
      <c r="N3044" s="61">
        <v>1965406</v>
      </c>
      <c r="O3044" s="60" t="s">
        <v>155</v>
      </c>
      <c r="P3044" s="60" t="s">
        <v>156</v>
      </c>
      <c r="Q3044" s="60" t="s">
        <v>156</v>
      </c>
      <c r="R3044" s="60" t="s">
        <v>157</v>
      </c>
      <c r="S3044" s="62" t="s">
        <v>158</v>
      </c>
    </row>
    <row r="3045" spans="1:19" x14ac:dyDescent="0.2">
      <c r="A3045" s="57">
        <v>45798</v>
      </c>
      <c r="B3045" s="58">
        <v>0.53888888888888897</v>
      </c>
      <c r="C3045" s="59" t="s">
        <v>3364</v>
      </c>
      <c r="D3045" s="59" t="s">
        <v>89</v>
      </c>
      <c r="E3045" s="59" t="s">
        <v>263</v>
      </c>
      <c r="F3045" s="60" t="s">
        <v>150</v>
      </c>
      <c r="G3045" s="60" t="s">
        <v>151</v>
      </c>
      <c r="H3045" s="59">
        <v>500.02</v>
      </c>
      <c r="I3045" s="140">
        <v>1369</v>
      </c>
      <c r="J3045" s="141">
        <v>684529.02</v>
      </c>
      <c r="K3045" s="59" t="s">
        <v>152</v>
      </c>
      <c r="L3045" s="59" t="s">
        <v>167</v>
      </c>
      <c r="M3045" s="60" t="s">
        <v>168</v>
      </c>
      <c r="N3045" s="61"/>
      <c r="O3045" s="60" t="s">
        <v>222</v>
      </c>
      <c r="P3045" s="60" t="s">
        <v>204</v>
      </c>
      <c r="Q3045" s="60" t="s">
        <v>204</v>
      </c>
      <c r="R3045" s="60" t="s">
        <v>211</v>
      </c>
      <c r="S3045" s="62" t="s">
        <v>96</v>
      </c>
    </row>
    <row r="3046" spans="1:19" x14ac:dyDescent="0.2">
      <c r="A3046" s="57">
        <v>45798</v>
      </c>
      <c r="B3046" s="58">
        <v>0.61666666666666703</v>
      </c>
      <c r="C3046" s="59" t="s">
        <v>3365</v>
      </c>
      <c r="D3046" s="59" t="s">
        <v>25</v>
      </c>
      <c r="E3046" s="59" t="s">
        <v>238</v>
      </c>
      <c r="F3046" s="60" t="s">
        <v>150</v>
      </c>
      <c r="G3046" s="60" t="s">
        <v>151</v>
      </c>
      <c r="H3046" s="69">
        <v>455.85</v>
      </c>
      <c r="I3046" s="140">
        <v>1369</v>
      </c>
      <c r="J3046" s="141">
        <v>624058.92000000004</v>
      </c>
      <c r="K3046" s="59" t="s">
        <v>152</v>
      </c>
      <c r="L3046" s="59" t="s">
        <v>167</v>
      </c>
      <c r="M3046" s="60" t="s">
        <v>168</v>
      </c>
      <c r="N3046" s="61">
        <v>802281</v>
      </c>
      <c r="O3046" s="60" t="s">
        <v>155</v>
      </c>
      <c r="P3046" s="60" t="s">
        <v>156</v>
      </c>
      <c r="Q3046" s="60" t="s">
        <v>156</v>
      </c>
      <c r="R3046" s="60" t="s">
        <v>157</v>
      </c>
      <c r="S3046" s="62" t="s">
        <v>158</v>
      </c>
    </row>
    <row r="3047" spans="1:19" x14ac:dyDescent="0.2">
      <c r="A3047" s="57">
        <v>45798</v>
      </c>
      <c r="B3047" s="58">
        <v>0.63055555555555598</v>
      </c>
      <c r="C3047" s="70" t="s">
        <v>3366</v>
      </c>
      <c r="D3047" s="59" t="s">
        <v>13</v>
      </c>
      <c r="E3047" s="60" t="s">
        <v>347</v>
      </c>
      <c r="F3047" s="59" t="s">
        <v>150</v>
      </c>
      <c r="G3047" s="60" t="s">
        <v>151</v>
      </c>
      <c r="H3047" s="59">
        <v>529.70169999999996</v>
      </c>
      <c r="I3047" s="140">
        <v>1284</v>
      </c>
      <c r="J3047" s="141">
        <v>680136.98300000001</v>
      </c>
      <c r="K3047" s="59" t="s">
        <v>152</v>
      </c>
      <c r="L3047" s="59" t="s">
        <v>153</v>
      </c>
      <c r="M3047" s="60" t="s">
        <v>154</v>
      </c>
      <c r="N3047" s="61">
        <v>635630</v>
      </c>
      <c r="O3047" s="60" t="s">
        <v>155</v>
      </c>
      <c r="P3047" s="60" t="s">
        <v>156</v>
      </c>
      <c r="Q3047" s="60" t="s">
        <v>156</v>
      </c>
      <c r="R3047" s="60" t="s">
        <v>157</v>
      </c>
      <c r="S3047" s="62" t="s">
        <v>158</v>
      </c>
    </row>
    <row r="3048" spans="1:19" x14ac:dyDescent="0.2">
      <c r="A3048" s="57">
        <v>45798</v>
      </c>
      <c r="B3048" s="58">
        <v>0.63055555555555598</v>
      </c>
      <c r="C3048" s="70" t="s">
        <v>3366</v>
      </c>
      <c r="D3048" s="59" t="s">
        <v>13</v>
      </c>
      <c r="E3048" s="60" t="s">
        <v>347</v>
      </c>
      <c r="F3048" s="59" t="s">
        <v>415</v>
      </c>
      <c r="G3048" s="60" t="s">
        <v>416</v>
      </c>
      <c r="H3048" s="71">
        <v>0</v>
      </c>
      <c r="I3048" s="142" t="s">
        <v>3367</v>
      </c>
      <c r="J3048" s="143">
        <v>-12840</v>
      </c>
      <c r="K3048" s="59" t="s">
        <v>152</v>
      </c>
      <c r="L3048" s="59" t="s">
        <v>153</v>
      </c>
      <c r="M3048" s="60" t="s">
        <v>154</v>
      </c>
      <c r="N3048" s="61">
        <v>0</v>
      </c>
      <c r="O3048" s="60" t="s">
        <v>155</v>
      </c>
      <c r="P3048" s="60" t="s">
        <v>156</v>
      </c>
      <c r="Q3048" s="60" t="s">
        <v>156</v>
      </c>
      <c r="R3048" s="60" t="s">
        <v>157</v>
      </c>
      <c r="S3048" s="62" t="s">
        <v>158</v>
      </c>
    </row>
    <row r="3049" spans="1:19" x14ac:dyDescent="0.2">
      <c r="A3049" s="65">
        <v>45798</v>
      </c>
      <c r="B3049" s="66">
        <v>0.68055555555555602</v>
      </c>
      <c r="C3049" s="67" t="s">
        <v>3368</v>
      </c>
      <c r="D3049" s="67" t="s">
        <v>15</v>
      </c>
      <c r="E3049" s="68" t="s">
        <v>2258</v>
      </c>
      <c r="F3049" s="67" t="s">
        <v>150</v>
      </c>
      <c r="G3049" s="68" t="s">
        <v>151</v>
      </c>
      <c r="H3049" s="67">
        <v>467.49</v>
      </c>
      <c r="I3049" s="142">
        <v>1369.01</v>
      </c>
      <c r="J3049" s="141">
        <v>639998.05000000005</v>
      </c>
      <c r="K3049" s="67" t="s">
        <v>152</v>
      </c>
      <c r="L3049" s="59" t="s">
        <v>167</v>
      </c>
      <c r="M3049" s="68" t="s">
        <v>168</v>
      </c>
      <c r="N3049" s="61"/>
      <c r="O3049" s="60" t="s">
        <v>155</v>
      </c>
      <c r="P3049" s="60" t="s">
        <v>156</v>
      </c>
      <c r="Q3049" s="60" t="s">
        <v>156</v>
      </c>
      <c r="R3049" s="60" t="s">
        <v>157</v>
      </c>
      <c r="S3049" s="62" t="s">
        <v>158</v>
      </c>
    </row>
    <row r="3050" spans="1:19" x14ac:dyDescent="0.2">
      <c r="A3050" s="65">
        <v>45798</v>
      </c>
      <c r="B3050" s="66">
        <v>0.68472222222222201</v>
      </c>
      <c r="C3050" s="67" t="s">
        <v>3369</v>
      </c>
      <c r="D3050" s="67" t="s">
        <v>50</v>
      </c>
      <c r="E3050" s="68" t="s">
        <v>274</v>
      </c>
      <c r="F3050" s="67" t="s">
        <v>153</v>
      </c>
      <c r="G3050" s="68" t="s">
        <v>165</v>
      </c>
      <c r="H3050" s="67">
        <v>139.78</v>
      </c>
      <c r="I3050" s="142">
        <v>1416.1</v>
      </c>
      <c r="J3050" s="141">
        <v>197942.45800000001</v>
      </c>
      <c r="K3050" s="67" t="s">
        <v>152</v>
      </c>
      <c r="L3050" s="67" t="s">
        <v>174</v>
      </c>
      <c r="M3050" s="68" t="s">
        <v>175</v>
      </c>
      <c r="N3050" s="61"/>
      <c r="O3050" s="60" t="s">
        <v>155</v>
      </c>
      <c r="P3050" s="60" t="s">
        <v>275</v>
      </c>
      <c r="Q3050" s="60" t="s">
        <v>223</v>
      </c>
      <c r="R3050" s="60" t="s">
        <v>276</v>
      </c>
      <c r="S3050" s="62" t="s">
        <v>158</v>
      </c>
    </row>
    <row r="3051" spans="1:19" x14ac:dyDescent="0.2">
      <c r="A3051" s="57">
        <v>45798</v>
      </c>
      <c r="B3051" s="58">
        <v>0.71319444444444502</v>
      </c>
      <c r="C3051" s="59" t="s">
        <v>3370</v>
      </c>
      <c r="D3051" s="59" t="s">
        <v>10</v>
      </c>
      <c r="E3051" s="59" t="s">
        <v>228</v>
      </c>
      <c r="F3051" s="60" t="s">
        <v>150</v>
      </c>
      <c r="G3051" s="60" t="s">
        <v>151</v>
      </c>
      <c r="H3051" s="59">
        <v>364.06</v>
      </c>
      <c r="I3051" s="140">
        <v>1369.01</v>
      </c>
      <c r="J3051" s="141">
        <v>498403.07</v>
      </c>
      <c r="K3051" s="59" t="s">
        <v>152</v>
      </c>
      <c r="L3051" s="59" t="s">
        <v>167</v>
      </c>
      <c r="M3051" s="60" t="s">
        <v>168</v>
      </c>
      <c r="N3051" s="61">
        <v>1014316</v>
      </c>
      <c r="O3051" s="60" t="s">
        <v>155</v>
      </c>
      <c r="P3051" s="60" t="s">
        <v>156</v>
      </c>
      <c r="Q3051" s="60" t="s">
        <v>156</v>
      </c>
      <c r="R3051" s="60" t="s">
        <v>157</v>
      </c>
      <c r="S3051" s="62" t="s">
        <v>158</v>
      </c>
    </row>
    <row r="3052" spans="1:19" x14ac:dyDescent="0.2">
      <c r="A3052" s="57">
        <v>45798</v>
      </c>
      <c r="B3052" s="58">
        <v>0.72777777777777797</v>
      </c>
      <c r="C3052" s="59" t="s">
        <v>3371</v>
      </c>
      <c r="D3052" s="59" t="s">
        <v>23</v>
      </c>
      <c r="E3052" s="60" t="s">
        <v>2649</v>
      </c>
      <c r="F3052" s="59" t="s">
        <v>150</v>
      </c>
      <c r="G3052" s="60" t="s">
        <v>151</v>
      </c>
      <c r="H3052" s="59">
        <v>358.73680000000002</v>
      </c>
      <c r="I3052" s="140">
        <v>1284</v>
      </c>
      <c r="J3052" s="141">
        <v>460618.05099999998</v>
      </c>
      <c r="K3052" s="59" t="s">
        <v>152</v>
      </c>
      <c r="L3052" s="59" t="s">
        <v>153</v>
      </c>
      <c r="M3052" s="60" t="s">
        <v>154</v>
      </c>
      <c r="N3052" s="61">
        <v>1272404</v>
      </c>
      <c r="O3052" s="60" t="s">
        <v>155</v>
      </c>
      <c r="P3052" s="60" t="s">
        <v>156</v>
      </c>
      <c r="Q3052" s="60" t="s">
        <v>156</v>
      </c>
      <c r="R3052" s="60" t="s">
        <v>157</v>
      </c>
      <c r="S3052" s="62" t="s">
        <v>158</v>
      </c>
    </row>
    <row r="3053" spans="1:19" x14ac:dyDescent="0.2">
      <c r="A3053" s="65">
        <v>45798</v>
      </c>
      <c r="B3053" s="66">
        <v>0.72777777777777797</v>
      </c>
      <c r="C3053" s="67" t="s">
        <v>3372</v>
      </c>
      <c r="D3053" s="67" t="s">
        <v>8</v>
      </c>
      <c r="E3053" s="60" t="s">
        <v>207</v>
      </c>
      <c r="F3053" s="67" t="s">
        <v>218</v>
      </c>
      <c r="G3053" s="68" t="s">
        <v>219</v>
      </c>
      <c r="H3053" s="67">
        <v>372.62</v>
      </c>
      <c r="I3053" s="142">
        <v>1274</v>
      </c>
      <c r="J3053" s="141">
        <v>474717.88</v>
      </c>
      <c r="K3053" s="67" t="s">
        <v>152</v>
      </c>
      <c r="L3053" s="67" t="s">
        <v>174</v>
      </c>
      <c r="M3053" s="68" t="s">
        <v>175</v>
      </c>
      <c r="N3053" s="61">
        <v>473018</v>
      </c>
      <c r="O3053" s="60" t="s">
        <v>155</v>
      </c>
      <c r="P3053" s="60" t="s">
        <v>156</v>
      </c>
      <c r="Q3053" s="60" t="s">
        <v>156</v>
      </c>
      <c r="R3053" s="60" t="s">
        <v>157</v>
      </c>
      <c r="S3053" s="62" t="s">
        <v>158</v>
      </c>
    </row>
    <row r="3054" spans="1:19" x14ac:dyDescent="0.2">
      <c r="A3054" s="57">
        <v>45798</v>
      </c>
      <c r="B3054" s="58">
        <v>0.77013888888888904</v>
      </c>
      <c r="C3054" s="59" t="s">
        <v>3373</v>
      </c>
      <c r="D3054" s="59" t="s">
        <v>3374</v>
      </c>
      <c r="E3054" s="60" t="s">
        <v>179</v>
      </c>
      <c r="F3054" s="59" t="s">
        <v>153</v>
      </c>
      <c r="G3054" s="60" t="s">
        <v>165</v>
      </c>
      <c r="H3054" s="59">
        <v>126.93</v>
      </c>
      <c r="I3054" s="140">
        <v>1526.12</v>
      </c>
      <c r="J3054" s="141">
        <v>193709.88</v>
      </c>
      <c r="K3054" s="59" t="s">
        <v>152</v>
      </c>
      <c r="L3054" s="59" t="s">
        <v>220</v>
      </c>
      <c r="M3054" s="60" t="s">
        <v>221</v>
      </c>
      <c r="N3054" s="61"/>
      <c r="O3054" s="60" t="s">
        <v>222</v>
      </c>
      <c r="P3054" s="60" t="s">
        <v>223</v>
      </c>
      <c r="Q3054" s="60" t="s">
        <v>223</v>
      </c>
      <c r="R3054" s="60" t="s">
        <v>224</v>
      </c>
      <c r="S3054" s="62" t="s">
        <v>96</v>
      </c>
    </row>
    <row r="3055" spans="1:19" x14ac:dyDescent="0.2">
      <c r="A3055" s="57">
        <v>45798</v>
      </c>
      <c r="B3055" s="58">
        <v>0.77638888888888902</v>
      </c>
      <c r="C3055" s="59" t="s">
        <v>3375</v>
      </c>
      <c r="D3055" s="59" t="s">
        <v>11</v>
      </c>
      <c r="E3055" s="60" t="s">
        <v>149</v>
      </c>
      <c r="F3055" s="59" t="s">
        <v>150</v>
      </c>
      <c r="G3055" s="60" t="s">
        <v>151</v>
      </c>
      <c r="H3055" s="59">
        <v>395.14019999999999</v>
      </c>
      <c r="I3055" s="140">
        <v>1284</v>
      </c>
      <c r="J3055" s="141">
        <v>507360.01699999999</v>
      </c>
      <c r="K3055" s="59" t="s">
        <v>152</v>
      </c>
      <c r="L3055" s="59" t="s">
        <v>153</v>
      </c>
      <c r="M3055" s="60" t="s">
        <v>154</v>
      </c>
      <c r="N3055" s="61">
        <v>873707</v>
      </c>
      <c r="O3055" s="60" t="s">
        <v>155</v>
      </c>
      <c r="P3055" s="60" t="s">
        <v>156</v>
      </c>
      <c r="Q3055" s="60" t="s">
        <v>156</v>
      </c>
      <c r="R3055" s="60" t="s">
        <v>157</v>
      </c>
      <c r="S3055" s="62" t="s">
        <v>158</v>
      </c>
    </row>
    <row r="3056" spans="1:19" x14ac:dyDescent="0.2">
      <c r="A3056" s="57">
        <v>45798</v>
      </c>
      <c r="B3056" s="58">
        <v>0.78611111111111098</v>
      </c>
      <c r="C3056" s="59" t="s">
        <v>3376</v>
      </c>
      <c r="D3056" s="59" t="s">
        <v>24</v>
      </c>
      <c r="E3056" s="60" t="s">
        <v>301</v>
      </c>
      <c r="F3056" s="59" t="s">
        <v>150</v>
      </c>
      <c r="G3056" s="60" t="s">
        <v>151</v>
      </c>
      <c r="H3056" s="59">
        <v>419.84699999999998</v>
      </c>
      <c r="I3056" s="140">
        <v>1183.17</v>
      </c>
      <c r="J3056" s="141">
        <v>496749.41</v>
      </c>
      <c r="K3056" s="59" t="s">
        <v>152</v>
      </c>
      <c r="L3056" s="59" t="s">
        <v>201</v>
      </c>
      <c r="M3056" s="60" t="s">
        <v>1820</v>
      </c>
      <c r="N3056" s="61">
        <v>984067</v>
      </c>
      <c r="O3056" s="60" t="s">
        <v>155</v>
      </c>
      <c r="P3056" s="60" t="s">
        <v>156</v>
      </c>
      <c r="Q3056" s="60" t="s">
        <v>156</v>
      </c>
      <c r="R3056" s="60" t="s">
        <v>157</v>
      </c>
      <c r="S3056" s="62" t="s">
        <v>158</v>
      </c>
    </row>
    <row r="3057" spans="1:19" x14ac:dyDescent="0.2">
      <c r="A3057" s="65">
        <v>45798</v>
      </c>
      <c r="B3057" s="66">
        <v>0.80138888888888904</v>
      </c>
      <c r="C3057" s="67" t="s">
        <v>3377</v>
      </c>
      <c r="D3057" s="67" t="s">
        <v>22</v>
      </c>
      <c r="E3057" s="68" t="s">
        <v>944</v>
      </c>
      <c r="F3057" s="67" t="s">
        <v>150</v>
      </c>
      <c r="G3057" s="68" t="s">
        <v>151</v>
      </c>
      <c r="H3057" s="67">
        <v>438.78</v>
      </c>
      <c r="I3057" s="142">
        <v>1369</v>
      </c>
      <c r="J3057" s="141">
        <v>600689.96</v>
      </c>
      <c r="K3057" s="67" t="s">
        <v>152</v>
      </c>
      <c r="L3057" s="59" t="s">
        <v>167</v>
      </c>
      <c r="M3057" s="68" t="s">
        <v>168</v>
      </c>
      <c r="N3057" s="61"/>
      <c r="O3057" s="60" t="s">
        <v>155</v>
      </c>
      <c r="P3057" s="60" t="s">
        <v>156</v>
      </c>
      <c r="Q3057" s="60" t="s">
        <v>156</v>
      </c>
      <c r="R3057" s="60" t="s">
        <v>157</v>
      </c>
      <c r="S3057" s="62" t="s">
        <v>158</v>
      </c>
    </row>
    <row r="3058" spans="1:19" x14ac:dyDescent="0.2">
      <c r="A3058" s="65">
        <v>45798</v>
      </c>
      <c r="B3058" s="66">
        <v>0.81944444444444398</v>
      </c>
      <c r="C3058" s="67" t="s">
        <v>3378</v>
      </c>
      <c r="D3058" s="67" t="s">
        <v>19</v>
      </c>
      <c r="E3058" s="68" t="s">
        <v>162</v>
      </c>
      <c r="F3058" s="67" t="s">
        <v>218</v>
      </c>
      <c r="G3058" s="68" t="s">
        <v>219</v>
      </c>
      <c r="H3058" s="67">
        <v>389.63</v>
      </c>
      <c r="I3058" s="142">
        <v>1241.7</v>
      </c>
      <c r="J3058" s="141">
        <v>483803.571</v>
      </c>
      <c r="K3058" s="67" t="s">
        <v>152</v>
      </c>
      <c r="L3058" s="67" t="s">
        <v>174</v>
      </c>
      <c r="M3058" s="68" t="s">
        <v>175</v>
      </c>
      <c r="N3058" s="61">
        <v>2371674</v>
      </c>
      <c r="O3058" s="60" t="s">
        <v>155</v>
      </c>
      <c r="P3058" s="60" t="s">
        <v>156</v>
      </c>
      <c r="Q3058" s="60" t="s">
        <v>156</v>
      </c>
      <c r="R3058" s="60" t="s">
        <v>157</v>
      </c>
      <c r="S3058" s="62" t="s">
        <v>158</v>
      </c>
    </row>
    <row r="3059" spans="1:19" x14ac:dyDescent="0.2">
      <c r="A3059" s="57">
        <v>45798</v>
      </c>
      <c r="B3059" s="58">
        <v>0.84930555555555598</v>
      </c>
      <c r="C3059" s="59" t="s">
        <v>3379</v>
      </c>
      <c r="D3059" s="59" t="s">
        <v>9</v>
      </c>
      <c r="E3059" s="59" t="s">
        <v>213</v>
      </c>
      <c r="F3059" s="60" t="s">
        <v>150</v>
      </c>
      <c r="G3059" s="60" t="s">
        <v>151</v>
      </c>
      <c r="H3059" s="59">
        <v>423.54</v>
      </c>
      <c r="I3059" s="140">
        <v>1368.99</v>
      </c>
      <c r="J3059" s="141">
        <v>579823.93000000005</v>
      </c>
      <c r="K3059" s="59" t="s">
        <v>152</v>
      </c>
      <c r="L3059" s="59" t="s">
        <v>167</v>
      </c>
      <c r="M3059" s="60" t="s">
        <v>168</v>
      </c>
      <c r="N3059" s="61">
        <v>1033113</v>
      </c>
      <c r="O3059" s="60" t="s">
        <v>155</v>
      </c>
      <c r="P3059" s="60" t="s">
        <v>156</v>
      </c>
      <c r="Q3059" s="60" t="s">
        <v>156</v>
      </c>
      <c r="R3059" s="60" t="s">
        <v>157</v>
      </c>
      <c r="S3059" s="62" t="s">
        <v>158</v>
      </c>
    </row>
    <row r="3060" spans="1:19" x14ac:dyDescent="0.2">
      <c r="A3060" s="57">
        <v>45799</v>
      </c>
      <c r="B3060" s="58">
        <v>0.329166666666667</v>
      </c>
      <c r="C3060" s="59" t="s">
        <v>3380</v>
      </c>
      <c r="D3060" s="59" t="s">
        <v>52</v>
      </c>
      <c r="E3060" s="60" t="s">
        <v>190</v>
      </c>
      <c r="F3060" s="59" t="s">
        <v>150</v>
      </c>
      <c r="G3060" s="60" t="s">
        <v>151</v>
      </c>
      <c r="H3060" s="59">
        <v>30.327100000000002</v>
      </c>
      <c r="I3060" s="140">
        <v>1284</v>
      </c>
      <c r="J3060" s="141">
        <v>38939.995999999999</v>
      </c>
      <c r="K3060" s="59" t="s">
        <v>152</v>
      </c>
      <c r="L3060" s="59" t="s">
        <v>153</v>
      </c>
      <c r="M3060" s="60" t="s">
        <v>154</v>
      </c>
      <c r="N3060" s="61"/>
      <c r="O3060" s="60" t="s">
        <v>155</v>
      </c>
      <c r="P3060" s="60" t="s">
        <v>191</v>
      </c>
      <c r="Q3060" s="60" t="s">
        <v>192</v>
      </c>
      <c r="R3060" s="60" t="s">
        <v>193</v>
      </c>
      <c r="S3060" s="62" t="s">
        <v>158</v>
      </c>
    </row>
    <row r="3061" spans="1:19" x14ac:dyDescent="0.2">
      <c r="A3061" s="65">
        <v>45799</v>
      </c>
      <c r="B3061" s="66">
        <v>0.41736111111111102</v>
      </c>
      <c r="C3061" s="67" t="s">
        <v>3381</v>
      </c>
      <c r="D3061" s="67" t="s">
        <v>72</v>
      </c>
      <c r="E3061" s="68" t="s">
        <v>185</v>
      </c>
      <c r="F3061" s="67" t="s">
        <v>153</v>
      </c>
      <c r="G3061" s="68" t="s">
        <v>165</v>
      </c>
      <c r="H3061" s="67">
        <v>36.64</v>
      </c>
      <c r="I3061" s="142">
        <v>1391.6</v>
      </c>
      <c r="J3061" s="141">
        <v>50988.224000000002</v>
      </c>
      <c r="K3061" s="67" t="s">
        <v>152</v>
      </c>
      <c r="L3061" s="67" t="s">
        <v>174</v>
      </c>
      <c r="M3061" s="68" t="s">
        <v>175</v>
      </c>
      <c r="N3061" s="61"/>
      <c r="O3061" s="60" t="s">
        <v>188</v>
      </c>
      <c r="P3061" s="60" t="s">
        <v>176</v>
      </c>
      <c r="Q3061" s="60" t="s">
        <v>176</v>
      </c>
      <c r="R3061" s="60" t="s">
        <v>177</v>
      </c>
      <c r="S3061" s="62" t="s">
        <v>176</v>
      </c>
    </row>
    <row r="3062" spans="1:19" x14ac:dyDescent="0.2">
      <c r="A3062" s="57">
        <v>45799</v>
      </c>
      <c r="B3062" s="58">
        <v>0.49722222222222201</v>
      </c>
      <c r="C3062" s="59" t="s">
        <v>3382</v>
      </c>
      <c r="D3062" s="59" t="s">
        <v>64</v>
      </c>
      <c r="E3062" s="60" t="s">
        <v>547</v>
      </c>
      <c r="F3062" s="59" t="s">
        <v>150</v>
      </c>
      <c r="G3062" s="60" t="s">
        <v>151</v>
      </c>
      <c r="H3062" s="59">
        <v>54.735199999999999</v>
      </c>
      <c r="I3062" s="140">
        <v>1284</v>
      </c>
      <c r="J3062" s="141">
        <v>70279.997000000003</v>
      </c>
      <c r="K3062" s="59" t="s">
        <v>152</v>
      </c>
      <c r="L3062" s="59" t="s">
        <v>153</v>
      </c>
      <c r="M3062" s="60" t="s">
        <v>154</v>
      </c>
      <c r="N3062" s="61"/>
      <c r="O3062" s="60" t="s">
        <v>155</v>
      </c>
      <c r="P3062" s="60" t="s">
        <v>191</v>
      </c>
      <c r="Q3062" s="60" t="s">
        <v>192</v>
      </c>
      <c r="R3062" s="60" t="s">
        <v>193</v>
      </c>
      <c r="S3062" s="62" t="s">
        <v>158</v>
      </c>
    </row>
    <row r="3063" spans="1:19" x14ac:dyDescent="0.2">
      <c r="A3063" s="57">
        <v>45799</v>
      </c>
      <c r="B3063" s="58">
        <v>0.52569444444444502</v>
      </c>
      <c r="C3063" s="59" t="s">
        <v>3383</v>
      </c>
      <c r="D3063" s="59" t="s">
        <v>7</v>
      </c>
      <c r="E3063" s="60" t="s">
        <v>181</v>
      </c>
      <c r="F3063" s="59" t="s">
        <v>150</v>
      </c>
      <c r="G3063" s="60" t="s">
        <v>151</v>
      </c>
      <c r="H3063" s="59">
        <v>415.79</v>
      </c>
      <c r="I3063" s="140">
        <v>1369</v>
      </c>
      <c r="J3063" s="141">
        <v>569216.1</v>
      </c>
      <c r="K3063" s="59" t="s">
        <v>152</v>
      </c>
      <c r="L3063" s="59" t="s">
        <v>167</v>
      </c>
      <c r="M3063" s="60" t="s">
        <v>168</v>
      </c>
      <c r="N3063" s="61">
        <v>564544</v>
      </c>
      <c r="O3063" s="60" t="s">
        <v>155</v>
      </c>
      <c r="P3063" s="60" t="s">
        <v>156</v>
      </c>
      <c r="Q3063" s="60" t="s">
        <v>156</v>
      </c>
      <c r="R3063" s="60" t="s">
        <v>157</v>
      </c>
      <c r="S3063" s="62" t="s">
        <v>158</v>
      </c>
    </row>
    <row r="3064" spans="1:19" x14ac:dyDescent="0.2">
      <c r="A3064" s="57">
        <v>45799</v>
      </c>
      <c r="B3064" s="58">
        <v>0.61944444444444502</v>
      </c>
      <c r="C3064" s="59" t="s">
        <v>3384</v>
      </c>
      <c r="D3064" s="59" t="s">
        <v>60</v>
      </c>
      <c r="E3064" s="60" t="s">
        <v>281</v>
      </c>
      <c r="F3064" s="59" t="s">
        <v>150</v>
      </c>
      <c r="G3064" s="60" t="s">
        <v>151</v>
      </c>
      <c r="H3064" s="59">
        <v>125.41670000000001</v>
      </c>
      <c r="I3064" s="140">
        <v>1284</v>
      </c>
      <c r="J3064" s="141">
        <v>161035.04300000001</v>
      </c>
      <c r="K3064" s="59" t="s">
        <v>152</v>
      </c>
      <c r="L3064" s="59" t="s">
        <v>153</v>
      </c>
      <c r="M3064" s="60" t="s">
        <v>154</v>
      </c>
      <c r="N3064" s="61"/>
      <c r="O3064" s="60" t="s">
        <v>155</v>
      </c>
      <c r="P3064" s="60" t="s">
        <v>191</v>
      </c>
      <c r="Q3064" s="60" t="s">
        <v>192</v>
      </c>
      <c r="R3064" s="60" t="s">
        <v>193</v>
      </c>
      <c r="S3064" s="62" t="s">
        <v>158</v>
      </c>
    </row>
    <row r="3065" spans="1:19" x14ac:dyDescent="0.2">
      <c r="A3065" s="57">
        <v>45799</v>
      </c>
      <c r="B3065" s="58">
        <v>0.64652777777777803</v>
      </c>
      <c r="C3065" s="59" t="s">
        <v>3385</v>
      </c>
      <c r="D3065" s="59" t="s">
        <v>16</v>
      </c>
      <c r="E3065" s="60" t="s">
        <v>887</v>
      </c>
      <c r="F3065" s="59" t="s">
        <v>150</v>
      </c>
      <c r="G3065" s="60" t="s">
        <v>151</v>
      </c>
      <c r="H3065" s="59">
        <v>400.37020000000001</v>
      </c>
      <c r="I3065" s="140">
        <v>1182.96</v>
      </c>
      <c r="J3065" s="141">
        <v>473622.2</v>
      </c>
      <c r="K3065" s="59" t="s">
        <v>152</v>
      </c>
      <c r="L3065" s="59" t="s">
        <v>201</v>
      </c>
      <c r="M3065" s="60" t="s">
        <v>1820</v>
      </c>
      <c r="N3065" s="61">
        <v>327928</v>
      </c>
      <c r="O3065" s="60" t="s">
        <v>155</v>
      </c>
      <c r="P3065" s="60" t="s">
        <v>156</v>
      </c>
      <c r="Q3065" s="60" t="s">
        <v>156</v>
      </c>
      <c r="R3065" s="60" t="s">
        <v>157</v>
      </c>
      <c r="S3065" s="62" t="s">
        <v>158</v>
      </c>
    </row>
    <row r="3066" spans="1:19" x14ac:dyDescent="0.2">
      <c r="A3066" s="57">
        <v>45799</v>
      </c>
      <c r="B3066" s="58">
        <v>0.65208333333333302</v>
      </c>
      <c r="C3066" s="59" t="s">
        <v>3386</v>
      </c>
      <c r="D3066" s="59" t="s">
        <v>18</v>
      </c>
      <c r="E3066" s="60" t="s">
        <v>213</v>
      </c>
      <c r="F3066" s="59" t="s">
        <v>150</v>
      </c>
      <c r="G3066" s="60" t="s">
        <v>151</v>
      </c>
      <c r="H3066" s="59">
        <v>418.16359999999997</v>
      </c>
      <c r="I3066" s="140">
        <v>1284</v>
      </c>
      <c r="J3066" s="141">
        <v>536922.06200000003</v>
      </c>
      <c r="K3066" s="59" t="s">
        <v>152</v>
      </c>
      <c r="L3066" s="59" t="s">
        <v>153</v>
      </c>
      <c r="M3066" s="60" t="s">
        <v>154</v>
      </c>
      <c r="N3066" s="61">
        <v>2483517</v>
      </c>
      <c r="O3066" s="60" t="s">
        <v>155</v>
      </c>
      <c r="P3066" s="60" t="s">
        <v>156</v>
      </c>
      <c r="Q3066" s="60" t="s">
        <v>156</v>
      </c>
      <c r="R3066" s="60" t="s">
        <v>157</v>
      </c>
      <c r="S3066" s="62" t="s">
        <v>158</v>
      </c>
    </row>
    <row r="3067" spans="1:19" x14ac:dyDescent="0.2">
      <c r="A3067" s="57">
        <v>45799</v>
      </c>
      <c r="B3067" s="58">
        <v>0.65416666666666701</v>
      </c>
      <c r="C3067" s="59" t="s">
        <v>3387</v>
      </c>
      <c r="D3067" s="59" t="s">
        <v>26</v>
      </c>
      <c r="E3067" s="59" t="s">
        <v>232</v>
      </c>
      <c r="F3067" s="60" t="s">
        <v>150</v>
      </c>
      <c r="G3067" s="60" t="s">
        <v>151</v>
      </c>
      <c r="H3067" s="59">
        <v>299.58</v>
      </c>
      <c r="I3067" s="140">
        <v>1369.01</v>
      </c>
      <c r="J3067" s="141">
        <v>410128.99</v>
      </c>
      <c r="K3067" s="59" t="s">
        <v>152</v>
      </c>
      <c r="L3067" s="59" t="s">
        <v>167</v>
      </c>
      <c r="M3067" s="60" t="s">
        <v>168</v>
      </c>
      <c r="N3067" s="61">
        <v>182204</v>
      </c>
      <c r="O3067" s="60" t="s">
        <v>155</v>
      </c>
      <c r="P3067" s="60" t="s">
        <v>156</v>
      </c>
      <c r="Q3067" s="60" t="s">
        <v>156</v>
      </c>
      <c r="R3067" s="60" t="s">
        <v>157</v>
      </c>
      <c r="S3067" s="62" t="s">
        <v>158</v>
      </c>
    </row>
    <row r="3068" spans="1:19" x14ac:dyDescent="0.2">
      <c r="A3068" s="65">
        <v>45799</v>
      </c>
      <c r="B3068" s="66">
        <v>0.66111111111111098</v>
      </c>
      <c r="C3068" s="67" t="s">
        <v>3388</v>
      </c>
      <c r="D3068" s="67" t="s">
        <v>54</v>
      </c>
      <c r="E3068" s="68" t="s">
        <v>245</v>
      </c>
      <c r="F3068" s="67" t="s">
        <v>153</v>
      </c>
      <c r="G3068" s="68" t="s">
        <v>165</v>
      </c>
      <c r="H3068" s="67">
        <v>63.79</v>
      </c>
      <c r="I3068" s="142">
        <v>1382.8</v>
      </c>
      <c r="J3068" s="141">
        <v>88208.812000000005</v>
      </c>
      <c r="K3068" s="67" t="s">
        <v>152</v>
      </c>
      <c r="L3068" s="67" t="s">
        <v>174</v>
      </c>
      <c r="M3068" s="68" t="s">
        <v>175</v>
      </c>
      <c r="N3068" s="61"/>
      <c r="O3068" s="60" t="s">
        <v>155</v>
      </c>
      <c r="P3068" s="60" t="s">
        <v>246</v>
      </c>
      <c r="Q3068" s="60" t="s">
        <v>223</v>
      </c>
      <c r="R3068" s="60" t="s">
        <v>224</v>
      </c>
      <c r="S3068" s="62" t="s">
        <v>158</v>
      </c>
    </row>
    <row r="3069" spans="1:19" x14ac:dyDescent="0.2">
      <c r="A3069" s="57">
        <v>45799</v>
      </c>
      <c r="B3069" s="58">
        <v>0.66458333333333297</v>
      </c>
      <c r="C3069" s="59" t="s">
        <v>3389</v>
      </c>
      <c r="D3069" s="59" t="s">
        <v>40</v>
      </c>
      <c r="E3069" s="59" t="s">
        <v>3390</v>
      </c>
      <c r="F3069" s="60" t="s">
        <v>150</v>
      </c>
      <c r="G3069" s="60" t="s">
        <v>151</v>
      </c>
      <c r="H3069" s="59">
        <v>293.18</v>
      </c>
      <c r="I3069" s="140">
        <v>1369.01</v>
      </c>
      <c r="J3069" s="141">
        <v>401366.02</v>
      </c>
      <c r="K3069" s="59" t="s">
        <v>152</v>
      </c>
      <c r="L3069" s="59" t="s">
        <v>167</v>
      </c>
      <c r="M3069" s="60" t="s">
        <v>168</v>
      </c>
      <c r="N3069" s="61">
        <v>176054</v>
      </c>
      <c r="O3069" s="60" t="s">
        <v>155</v>
      </c>
      <c r="P3069" s="60" t="s">
        <v>210</v>
      </c>
      <c r="Q3069" s="60" t="s">
        <v>204</v>
      </c>
      <c r="R3069" s="60" t="s">
        <v>211</v>
      </c>
      <c r="S3069" s="62" t="s">
        <v>158</v>
      </c>
    </row>
    <row r="3070" spans="1:19" x14ac:dyDescent="0.2">
      <c r="A3070" s="57">
        <v>45799</v>
      </c>
      <c r="B3070" s="58">
        <v>0.74791666666666701</v>
      </c>
      <c r="C3070" s="59" t="s">
        <v>3391</v>
      </c>
      <c r="D3070" s="59" t="s">
        <v>97</v>
      </c>
      <c r="E3070" s="59"/>
      <c r="F3070" s="59" t="s">
        <v>218</v>
      </c>
      <c r="G3070" s="68" t="s">
        <v>219</v>
      </c>
      <c r="H3070" s="59">
        <v>17.71</v>
      </c>
      <c r="I3070" s="140">
        <v>1298.98</v>
      </c>
      <c r="J3070" s="141">
        <v>23004.93</v>
      </c>
      <c r="K3070" s="59" t="s">
        <v>152</v>
      </c>
      <c r="L3070" s="59" t="s">
        <v>850</v>
      </c>
      <c r="M3070" s="60" t="s">
        <v>2802</v>
      </c>
      <c r="N3070" s="61"/>
      <c r="O3070" s="63" t="s">
        <v>365</v>
      </c>
      <c r="P3070" s="63" t="s">
        <v>365</v>
      </c>
      <c r="Q3070" s="63" t="s">
        <v>365</v>
      </c>
      <c r="R3070" s="63" t="s">
        <v>365</v>
      </c>
      <c r="S3070" s="64" t="s">
        <v>365</v>
      </c>
    </row>
    <row r="3071" spans="1:19" x14ac:dyDescent="0.2">
      <c r="A3071" s="65">
        <v>45799</v>
      </c>
      <c r="B3071" s="66">
        <v>0.77569444444444502</v>
      </c>
      <c r="C3071" s="67" t="s">
        <v>3392</v>
      </c>
      <c r="D3071" s="67" t="s">
        <v>21</v>
      </c>
      <c r="E3071" s="60" t="s">
        <v>251</v>
      </c>
      <c r="F3071" s="67" t="s">
        <v>218</v>
      </c>
      <c r="G3071" s="68" t="s">
        <v>219</v>
      </c>
      <c r="H3071" s="67">
        <v>399.25</v>
      </c>
      <c r="I3071" s="142">
        <v>1241.7</v>
      </c>
      <c r="J3071" s="141">
        <v>495748.72499999998</v>
      </c>
      <c r="K3071" s="67" t="s">
        <v>152</v>
      </c>
      <c r="L3071" s="67" t="s">
        <v>174</v>
      </c>
      <c r="M3071" s="68" t="s">
        <v>175</v>
      </c>
      <c r="N3071" s="61">
        <v>1966612</v>
      </c>
      <c r="O3071" s="60" t="s">
        <v>155</v>
      </c>
      <c r="P3071" s="60" t="s">
        <v>156</v>
      </c>
      <c r="Q3071" s="60" t="s">
        <v>156</v>
      </c>
      <c r="R3071" s="60" t="s">
        <v>157</v>
      </c>
      <c r="S3071" s="62" t="s">
        <v>158</v>
      </c>
    </row>
    <row r="3072" spans="1:19" x14ac:dyDescent="0.2">
      <c r="A3072" s="57">
        <v>45799</v>
      </c>
      <c r="B3072" s="58">
        <v>0.79236111111111096</v>
      </c>
      <c r="C3072" s="59" t="s">
        <v>3393</v>
      </c>
      <c r="D3072" s="59" t="s">
        <v>12</v>
      </c>
      <c r="E3072" s="60" t="s">
        <v>3394</v>
      </c>
      <c r="F3072" s="59" t="s">
        <v>218</v>
      </c>
      <c r="G3072" s="60" t="s">
        <v>219</v>
      </c>
      <c r="H3072" s="59">
        <v>494.68</v>
      </c>
      <c r="I3072" s="140">
        <v>1194.7</v>
      </c>
      <c r="J3072" s="141">
        <v>590994.196</v>
      </c>
      <c r="K3072" s="59" t="s">
        <v>152</v>
      </c>
      <c r="L3072" s="59" t="s">
        <v>174</v>
      </c>
      <c r="M3072" s="60" t="s">
        <v>175</v>
      </c>
      <c r="N3072" s="61"/>
      <c r="O3072" s="60" t="s">
        <v>155</v>
      </c>
      <c r="P3072" s="60" t="s">
        <v>156</v>
      </c>
      <c r="Q3072" s="60" t="s">
        <v>156</v>
      </c>
      <c r="R3072" s="60" t="s">
        <v>157</v>
      </c>
      <c r="S3072" s="62" t="s">
        <v>158</v>
      </c>
    </row>
    <row r="3073" spans="1:19" x14ac:dyDescent="0.2">
      <c r="A3073" s="57">
        <v>45799</v>
      </c>
      <c r="B3073" s="58">
        <v>0.80763888888888902</v>
      </c>
      <c r="C3073" s="59" t="s">
        <v>3395</v>
      </c>
      <c r="D3073" s="59" t="s">
        <v>94</v>
      </c>
      <c r="E3073" s="60" t="s">
        <v>96</v>
      </c>
      <c r="F3073" s="59" t="s">
        <v>153</v>
      </c>
      <c r="G3073" s="60" t="s">
        <v>165</v>
      </c>
      <c r="H3073" s="59">
        <v>100.01</v>
      </c>
      <c r="I3073" s="140">
        <v>1416.1</v>
      </c>
      <c r="J3073" s="141">
        <v>141624.16099999999</v>
      </c>
      <c r="K3073" s="59" t="s">
        <v>152</v>
      </c>
      <c r="L3073" s="59" t="s">
        <v>174</v>
      </c>
      <c r="M3073" s="60" t="s">
        <v>175</v>
      </c>
      <c r="N3073" s="61"/>
      <c r="O3073" s="60" t="s">
        <v>222</v>
      </c>
      <c r="P3073" s="60" t="s">
        <v>336</v>
      </c>
      <c r="Q3073" s="60" t="s">
        <v>336</v>
      </c>
      <c r="R3073" s="60" t="s">
        <v>312</v>
      </c>
      <c r="S3073" s="62" t="s">
        <v>96</v>
      </c>
    </row>
    <row r="3074" spans="1:19" x14ac:dyDescent="0.2">
      <c r="A3074" s="57">
        <v>45799</v>
      </c>
      <c r="B3074" s="58">
        <v>0.83541666666666703</v>
      </c>
      <c r="C3074" s="59" t="s">
        <v>3396</v>
      </c>
      <c r="D3074" s="59" t="s">
        <v>25</v>
      </c>
      <c r="E3074" s="60" t="s">
        <v>3343</v>
      </c>
      <c r="F3074" s="59" t="s">
        <v>150</v>
      </c>
      <c r="G3074" s="60" t="s">
        <v>151</v>
      </c>
      <c r="H3074" s="59">
        <v>419.84699999999998</v>
      </c>
      <c r="I3074" s="140">
        <v>1183.17</v>
      </c>
      <c r="J3074" s="141">
        <v>496749.4</v>
      </c>
      <c r="K3074" s="59" t="s">
        <v>152</v>
      </c>
      <c r="L3074" s="59" t="s">
        <v>201</v>
      </c>
      <c r="M3074" s="60" t="s">
        <v>1820</v>
      </c>
      <c r="N3074" s="61">
        <v>803456</v>
      </c>
      <c r="O3074" s="60" t="s">
        <v>155</v>
      </c>
      <c r="P3074" s="60" t="s">
        <v>156</v>
      </c>
      <c r="Q3074" s="60" t="s">
        <v>156</v>
      </c>
      <c r="R3074" s="60" t="s">
        <v>157</v>
      </c>
      <c r="S3074" s="62" t="s">
        <v>158</v>
      </c>
    </row>
    <row r="3075" spans="1:19" x14ac:dyDescent="0.2">
      <c r="A3075" s="57">
        <v>45799</v>
      </c>
      <c r="B3075" s="58">
        <v>0.84652777777777799</v>
      </c>
      <c r="C3075" s="59" t="s">
        <v>3397</v>
      </c>
      <c r="D3075" s="59" t="s">
        <v>8</v>
      </c>
      <c r="E3075" s="60" t="s">
        <v>207</v>
      </c>
      <c r="F3075" s="59" t="s">
        <v>150</v>
      </c>
      <c r="G3075" s="60" t="s">
        <v>151</v>
      </c>
      <c r="H3075" s="59">
        <v>375.47739999999999</v>
      </c>
      <c r="I3075" s="140" t="s">
        <v>761</v>
      </c>
      <c r="J3075" s="141"/>
      <c r="K3075" s="59" t="s">
        <v>166</v>
      </c>
      <c r="L3075" s="59" t="s">
        <v>153</v>
      </c>
      <c r="M3075" s="60" t="s">
        <v>154</v>
      </c>
      <c r="N3075" s="61">
        <v>474200</v>
      </c>
      <c r="O3075" s="60" t="s">
        <v>155</v>
      </c>
      <c r="P3075" s="60" t="s">
        <v>156</v>
      </c>
      <c r="Q3075" s="60" t="s">
        <v>156</v>
      </c>
      <c r="R3075" s="60" t="s">
        <v>157</v>
      </c>
      <c r="S3075" s="62" t="s">
        <v>158</v>
      </c>
    </row>
    <row r="3076" spans="1:19" x14ac:dyDescent="0.2">
      <c r="A3076" s="65">
        <v>45799</v>
      </c>
      <c r="B3076" s="66">
        <v>0.86597222222222203</v>
      </c>
      <c r="C3076" s="67" t="s">
        <v>3398</v>
      </c>
      <c r="D3076" s="67" t="s">
        <v>15</v>
      </c>
      <c r="E3076" s="60" t="s">
        <v>164</v>
      </c>
      <c r="F3076" s="67" t="s">
        <v>2614</v>
      </c>
      <c r="G3076" s="68" t="s">
        <v>3399</v>
      </c>
      <c r="H3076" s="67">
        <v>380.80220000000003</v>
      </c>
      <c r="I3076" s="140">
        <v>1284</v>
      </c>
      <c r="J3076" s="141">
        <v>488950.02500000002</v>
      </c>
      <c r="K3076" s="67" t="s">
        <v>152</v>
      </c>
      <c r="L3076" s="59" t="s">
        <v>153</v>
      </c>
      <c r="M3076" s="60" t="s">
        <v>154</v>
      </c>
      <c r="N3076" s="61"/>
      <c r="O3076" s="60" t="s">
        <v>155</v>
      </c>
      <c r="P3076" s="60" t="s">
        <v>156</v>
      </c>
      <c r="Q3076" s="60" t="s">
        <v>156</v>
      </c>
      <c r="R3076" s="60" t="s">
        <v>157</v>
      </c>
      <c r="S3076" s="62" t="s">
        <v>158</v>
      </c>
    </row>
    <row r="3077" spans="1:19" x14ac:dyDescent="0.2">
      <c r="A3077" s="57">
        <v>45799</v>
      </c>
      <c r="B3077" s="58">
        <v>0.87152777777777801</v>
      </c>
      <c r="C3077" s="59" t="s">
        <v>3400</v>
      </c>
      <c r="D3077" s="59" t="s">
        <v>8</v>
      </c>
      <c r="E3077" s="60" t="s">
        <v>207</v>
      </c>
      <c r="F3077" s="59" t="s">
        <v>2614</v>
      </c>
      <c r="G3077" s="60" t="s">
        <v>151</v>
      </c>
      <c r="H3077" s="59">
        <v>375.47739999999999</v>
      </c>
      <c r="I3077" s="140">
        <v>1284</v>
      </c>
      <c r="J3077" s="141">
        <v>482112.98200000002</v>
      </c>
      <c r="K3077" s="59" t="s">
        <v>152</v>
      </c>
      <c r="L3077" s="59" t="s">
        <v>153</v>
      </c>
      <c r="M3077" s="60" t="s">
        <v>154</v>
      </c>
      <c r="N3077" s="61"/>
      <c r="O3077" s="60" t="s">
        <v>155</v>
      </c>
      <c r="P3077" s="60" t="s">
        <v>156</v>
      </c>
      <c r="Q3077" s="60" t="s">
        <v>156</v>
      </c>
      <c r="R3077" s="60" t="s">
        <v>157</v>
      </c>
      <c r="S3077" s="62" t="s">
        <v>158</v>
      </c>
    </row>
    <row r="3078" spans="1:19" x14ac:dyDescent="0.2">
      <c r="A3078" s="65">
        <v>45799</v>
      </c>
      <c r="B3078" s="66">
        <v>0.90208333333333302</v>
      </c>
      <c r="C3078" s="67" t="s">
        <v>3401</v>
      </c>
      <c r="D3078" s="67" t="s">
        <v>84</v>
      </c>
      <c r="E3078" s="68" t="s">
        <v>185</v>
      </c>
      <c r="F3078" s="67" t="s">
        <v>201</v>
      </c>
      <c r="G3078" s="68" t="s">
        <v>202</v>
      </c>
      <c r="H3078" s="67">
        <v>49.52</v>
      </c>
      <c r="I3078" s="142">
        <v>1405.5</v>
      </c>
      <c r="J3078" s="141">
        <v>69600.36</v>
      </c>
      <c r="K3078" s="67" t="s">
        <v>152</v>
      </c>
      <c r="L3078" s="67" t="s">
        <v>174</v>
      </c>
      <c r="M3078" s="68" t="s">
        <v>175</v>
      </c>
      <c r="N3078" s="61"/>
      <c r="O3078" s="60" t="s">
        <v>188</v>
      </c>
      <c r="P3078" s="60" t="s">
        <v>176</v>
      </c>
      <c r="Q3078" s="60" t="s">
        <v>176</v>
      </c>
      <c r="R3078" s="60" t="s">
        <v>960</v>
      </c>
      <c r="S3078" s="62" t="s">
        <v>176</v>
      </c>
    </row>
    <row r="3079" spans="1:19" x14ac:dyDescent="0.2">
      <c r="A3079" s="65">
        <v>45799</v>
      </c>
      <c r="B3079" s="66">
        <v>0.936805555555556</v>
      </c>
      <c r="C3079" s="67" t="s">
        <v>3402</v>
      </c>
      <c r="D3079" s="67" t="s">
        <v>24</v>
      </c>
      <c r="E3079" s="68" t="s">
        <v>301</v>
      </c>
      <c r="F3079" s="67" t="s">
        <v>150</v>
      </c>
      <c r="G3079" s="68" t="s">
        <v>151</v>
      </c>
      <c r="H3079" s="67">
        <v>503.33</v>
      </c>
      <c r="I3079" s="142">
        <v>1369.01</v>
      </c>
      <c r="J3079" s="141">
        <v>689063.01</v>
      </c>
      <c r="K3079" s="67" t="s">
        <v>152</v>
      </c>
      <c r="L3079" s="59" t="s">
        <v>167</v>
      </c>
      <c r="M3079" s="68" t="s">
        <v>168</v>
      </c>
      <c r="N3079" s="61"/>
      <c r="O3079" s="60" t="s">
        <v>155</v>
      </c>
      <c r="P3079" s="60" t="s">
        <v>156</v>
      </c>
      <c r="Q3079" s="60" t="s">
        <v>156</v>
      </c>
      <c r="R3079" s="60" t="s">
        <v>157</v>
      </c>
      <c r="S3079" s="62" t="s">
        <v>158</v>
      </c>
    </row>
    <row r="3080" spans="1:19" x14ac:dyDescent="0.2">
      <c r="A3080" s="57">
        <v>45799</v>
      </c>
      <c r="B3080" s="58">
        <v>0.97638888888888897</v>
      </c>
      <c r="C3080" s="59" t="s">
        <v>3403</v>
      </c>
      <c r="D3080" s="59" t="s">
        <v>11</v>
      </c>
      <c r="E3080" s="60" t="s">
        <v>149</v>
      </c>
      <c r="F3080" s="59" t="s">
        <v>150</v>
      </c>
      <c r="G3080" s="60" t="s">
        <v>151</v>
      </c>
      <c r="H3080" s="59">
        <v>403.18200000000002</v>
      </c>
      <c r="I3080" s="140">
        <v>1369</v>
      </c>
      <c r="J3080" s="141">
        <v>551956.02</v>
      </c>
      <c r="K3080" s="59" t="s">
        <v>152</v>
      </c>
      <c r="L3080" s="59" t="s">
        <v>167</v>
      </c>
      <c r="M3080" s="60" t="s">
        <v>168</v>
      </c>
      <c r="N3080" s="61">
        <v>874925</v>
      </c>
      <c r="O3080" s="60" t="s">
        <v>155</v>
      </c>
      <c r="P3080" s="60" t="s">
        <v>156</v>
      </c>
      <c r="Q3080" s="60" t="s">
        <v>156</v>
      </c>
      <c r="R3080" s="60" t="s">
        <v>157</v>
      </c>
      <c r="S3080" s="62" t="s">
        <v>158</v>
      </c>
    </row>
    <row r="3081" spans="1:19" x14ac:dyDescent="0.2">
      <c r="A3081" s="57">
        <v>45800</v>
      </c>
      <c r="B3081" s="58">
        <v>4.8611111111111098E-2</v>
      </c>
      <c r="C3081" s="59" t="s">
        <v>3404</v>
      </c>
      <c r="D3081" s="59" t="s">
        <v>17</v>
      </c>
      <c r="E3081" s="59" t="s">
        <v>375</v>
      </c>
      <c r="F3081" s="60" t="s">
        <v>150</v>
      </c>
      <c r="G3081" s="60" t="s">
        <v>151</v>
      </c>
      <c r="H3081" s="59">
        <v>381.04</v>
      </c>
      <c r="I3081" s="140">
        <v>1368.98</v>
      </c>
      <c r="J3081" s="141">
        <v>521638.01</v>
      </c>
      <c r="K3081" s="59" t="s">
        <v>152</v>
      </c>
      <c r="L3081" s="59" t="s">
        <v>167</v>
      </c>
      <c r="M3081" s="60" t="s">
        <v>168</v>
      </c>
      <c r="N3081" s="61"/>
      <c r="O3081" s="60" t="s">
        <v>155</v>
      </c>
      <c r="P3081" s="60" t="s">
        <v>156</v>
      </c>
      <c r="Q3081" s="60" t="s">
        <v>156</v>
      </c>
      <c r="R3081" s="60" t="s">
        <v>157</v>
      </c>
      <c r="S3081" s="62" t="s">
        <v>158</v>
      </c>
    </row>
    <row r="3082" spans="1:19" x14ac:dyDescent="0.2">
      <c r="A3082" s="57">
        <v>45800</v>
      </c>
      <c r="B3082" s="58">
        <v>0.20069444444444501</v>
      </c>
      <c r="C3082" s="59" t="s">
        <v>3405</v>
      </c>
      <c r="D3082" s="59" t="s">
        <v>22</v>
      </c>
      <c r="E3082" s="60" t="s">
        <v>887</v>
      </c>
      <c r="F3082" s="59" t="s">
        <v>150</v>
      </c>
      <c r="G3082" s="60" t="s">
        <v>151</v>
      </c>
      <c r="H3082" s="59">
        <v>408.63</v>
      </c>
      <c r="I3082" s="140">
        <v>1183.25</v>
      </c>
      <c r="J3082" s="141">
        <v>483513.21</v>
      </c>
      <c r="K3082" s="59" t="s">
        <v>152</v>
      </c>
      <c r="L3082" s="59" t="s">
        <v>201</v>
      </c>
      <c r="M3082" s="60" t="s">
        <v>1820</v>
      </c>
      <c r="N3082" s="61">
        <v>93476</v>
      </c>
      <c r="O3082" s="60" t="s">
        <v>155</v>
      </c>
      <c r="P3082" s="60" t="s">
        <v>156</v>
      </c>
      <c r="Q3082" s="60" t="s">
        <v>156</v>
      </c>
      <c r="R3082" s="60" t="s">
        <v>157</v>
      </c>
      <c r="S3082" s="62" t="s">
        <v>158</v>
      </c>
    </row>
    <row r="3083" spans="1:19" x14ac:dyDescent="0.2">
      <c r="A3083" s="57">
        <v>45800</v>
      </c>
      <c r="B3083" s="58">
        <v>0.24722222222222201</v>
      </c>
      <c r="C3083" s="59" t="s">
        <v>3406</v>
      </c>
      <c r="D3083" s="59" t="s">
        <v>105</v>
      </c>
      <c r="E3083" s="60" t="s">
        <v>3407</v>
      </c>
      <c r="F3083" s="59" t="s">
        <v>201</v>
      </c>
      <c r="G3083" s="60" t="s">
        <v>202</v>
      </c>
      <c r="H3083" s="59">
        <v>33.130000000000003</v>
      </c>
      <c r="I3083" s="140">
        <v>1390.6</v>
      </c>
      <c r="J3083" s="141">
        <v>46070.578000000001</v>
      </c>
      <c r="K3083" s="59" t="s">
        <v>152</v>
      </c>
      <c r="L3083" s="59" t="s">
        <v>174</v>
      </c>
      <c r="M3083" s="60" t="s">
        <v>175</v>
      </c>
      <c r="N3083" s="61"/>
      <c r="O3083" s="60" t="s">
        <v>383</v>
      </c>
      <c r="P3083" s="60" t="s">
        <v>393</v>
      </c>
      <c r="Q3083" s="60" t="s">
        <v>297</v>
      </c>
      <c r="R3083" s="60" t="s">
        <v>177</v>
      </c>
      <c r="S3083" s="62" t="s">
        <v>384</v>
      </c>
    </row>
    <row r="3084" spans="1:19" x14ac:dyDescent="0.2">
      <c r="A3084" s="65">
        <v>45800</v>
      </c>
      <c r="B3084" s="66">
        <v>0.35</v>
      </c>
      <c r="C3084" s="67" t="s">
        <v>3408</v>
      </c>
      <c r="D3084" s="67" t="s">
        <v>41</v>
      </c>
      <c r="E3084" s="68" t="s">
        <v>215</v>
      </c>
      <c r="F3084" s="67" t="s">
        <v>153</v>
      </c>
      <c r="G3084" s="68" t="s">
        <v>165</v>
      </c>
      <c r="H3084" s="67">
        <v>39.840000000000003</v>
      </c>
      <c r="I3084" s="142">
        <v>1332.8</v>
      </c>
      <c r="J3084" s="141">
        <v>53098.752</v>
      </c>
      <c r="K3084" s="67" t="s">
        <v>152</v>
      </c>
      <c r="L3084" s="67" t="s">
        <v>174</v>
      </c>
      <c r="M3084" s="68" t="s">
        <v>175</v>
      </c>
      <c r="N3084" s="61">
        <v>56124</v>
      </c>
      <c r="O3084" s="60" t="s">
        <v>155</v>
      </c>
      <c r="P3084" s="60" t="s">
        <v>191</v>
      </c>
      <c r="Q3084" s="60" t="s">
        <v>204</v>
      </c>
      <c r="R3084" s="60" t="s">
        <v>193</v>
      </c>
      <c r="S3084" s="62" t="s">
        <v>158</v>
      </c>
    </row>
    <row r="3085" spans="1:19" x14ac:dyDescent="0.2">
      <c r="A3085" s="57">
        <v>45800</v>
      </c>
      <c r="B3085" s="58">
        <v>0.43333333333333302</v>
      </c>
      <c r="C3085" s="59" t="s">
        <v>3409</v>
      </c>
      <c r="D3085" s="59" t="s">
        <v>13</v>
      </c>
      <c r="E3085" s="59" t="s">
        <v>2997</v>
      </c>
      <c r="F3085" s="60" t="s">
        <v>150</v>
      </c>
      <c r="G3085" s="60" t="s">
        <v>151</v>
      </c>
      <c r="H3085" s="59">
        <v>434.66</v>
      </c>
      <c r="I3085" s="140">
        <v>1368.99</v>
      </c>
      <c r="J3085" s="141">
        <v>595043.24</v>
      </c>
      <c r="K3085" s="59" t="s">
        <v>152</v>
      </c>
      <c r="L3085" s="59" t="s">
        <v>167</v>
      </c>
      <c r="M3085" s="60" t="s">
        <v>168</v>
      </c>
      <c r="N3085" s="61">
        <v>636854</v>
      </c>
      <c r="O3085" s="60" t="s">
        <v>155</v>
      </c>
      <c r="P3085" s="60" t="s">
        <v>156</v>
      </c>
      <c r="Q3085" s="60" t="s">
        <v>156</v>
      </c>
      <c r="R3085" s="60" t="s">
        <v>157</v>
      </c>
      <c r="S3085" s="62" t="s">
        <v>158</v>
      </c>
    </row>
    <row r="3086" spans="1:19" x14ac:dyDescent="0.2">
      <c r="A3086" s="57">
        <v>45800</v>
      </c>
      <c r="B3086" s="58">
        <v>0.438194444444444</v>
      </c>
      <c r="C3086" s="59" t="s">
        <v>3410</v>
      </c>
      <c r="D3086" s="59" t="s">
        <v>63</v>
      </c>
      <c r="E3086" s="60" t="s">
        <v>241</v>
      </c>
      <c r="F3086" s="59" t="s">
        <v>153</v>
      </c>
      <c r="G3086" s="60" t="s">
        <v>165</v>
      </c>
      <c r="H3086" s="59">
        <v>165.17</v>
      </c>
      <c r="I3086" s="140">
        <v>1416.1</v>
      </c>
      <c r="J3086" s="141">
        <v>233897.23699999999</v>
      </c>
      <c r="K3086" s="59" t="s">
        <v>152</v>
      </c>
      <c r="L3086" s="59" t="s">
        <v>174</v>
      </c>
      <c r="M3086" s="60" t="s">
        <v>175</v>
      </c>
      <c r="N3086" s="61">
        <v>99235</v>
      </c>
      <c r="O3086" s="60" t="s">
        <v>155</v>
      </c>
      <c r="P3086" s="60" t="s">
        <v>196</v>
      </c>
      <c r="Q3086" s="60" t="s">
        <v>242</v>
      </c>
      <c r="R3086" s="60" t="s">
        <v>196</v>
      </c>
      <c r="S3086" s="62" t="s">
        <v>158</v>
      </c>
    </row>
    <row r="3087" spans="1:19" x14ac:dyDescent="0.2">
      <c r="A3087" s="57">
        <v>45800</v>
      </c>
      <c r="B3087" s="58">
        <v>0.50624999999999998</v>
      </c>
      <c r="C3087" s="59" t="s">
        <v>3411</v>
      </c>
      <c r="D3087" s="59" t="s">
        <v>10</v>
      </c>
      <c r="E3087" s="59" t="s">
        <v>228</v>
      </c>
      <c r="F3087" s="60" t="s">
        <v>150</v>
      </c>
      <c r="G3087" s="60" t="s">
        <v>151</v>
      </c>
      <c r="H3087" s="59">
        <v>463.58</v>
      </c>
      <c r="I3087" s="140">
        <v>1369</v>
      </c>
      <c r="J3087" s="141">
        <v>634639.92000000004</v>
      </c>
      <c r="K3087" s="59" t="s">
        <v>152</v>
      </c>
      <c r="L3087" s="59" t="s">
        <v>167</v>
      </c>
      <c r="M3087" s="60" t="s">
        <v>168</v>
      </c>
      <c r="N3087" s="61">
        <v>1016023</v>
      </c>
      <c r="O3087" s="60" t="s">
        <v>155</v>
      </c>
      <c r="P3087" s="60" t="s">
        <v>156</v>
      </c>
      <c r="Q3087" s="60" t="s">
        <v>156</v>
      </c>
      <c r="R3087" s="60" t="s">
        <v>157</v>
      </c>
      <c r="S3087" s="62" t="s">
        <v>158</v>
      </c>
    </row>
    <row r="3088" spans="1:19" x14ac:dyDescent="0.2">
      <c r="A3088" s="57">
        <v>45800</v>
      </c>
      <c r="B3088" s="58">
        <v>0.51875000000000004</v>
      </c>
      <c r="C3088" s="59" t="s">
        <v>3412</v>
      </c>
      <c r="D3088" s="59" t="s">
        <v>56</v>
      </c>
      <c r="E3088" s="59" t="s">
        <v>2104</v>
      </c>
      <c r="F3088" s="60" t="s">
        <v>150</v>
      </c>
      <c r="G3088" s="60" t="s">
        <v>151</v>
      </c>
      <c r="H3088" s="59">
        <v>65.45</v>
      </c>
      <c r="I3088" s="140">
        <v>1369.06</v>
      </c>
      <c r="J3088" s="141">
        <v>89605.02</v>
      </c>
      <c r="K3088" s="59" t="s">
        <v>152</v>
      </c>
      <c r="L3088" s="59" t="s">
        <v>167</v>
      </c>
      <c r="M3088" s="60" t="s">
        <v>168</v>
      </c>
      <c r="N3088" s="61">
        <v>190890</v>
      </c>
      <c r="O3088" s="60" t="s">
        <v>155</v>
      </c>
      <c r="P3088" s="60" t="s">
        <v>210</v>
      </c>
      <c r="Q3088" s="60" t="s">
        <v>204</v>
      </c>
      <c r="R3088" s="60" t="s">
        <v>211</v>
      </c>
      <c r="S3088" s="62" t="s">
        <v>158</v>
      </c>
    </row>
    <row r="3089" spans="1:19" x14ac:dyDescent="0.2">
      <c r="A3089" s="57">
        <v>45800</v>
      </c>
      <c r="B3089" s="58">
        <v>0.53472222222222199</v>
      </c>
      <c r="C3089" s="59" t="s">
        <v>3413</v>
      </c>
      <c r="D3089" s="59" t="s">
        <v>23</v>
      </c>
      <c r="E3089" s="60" t="s">
        <v>2649</v>
      </c>
      <c r="F3089" s="59" t="s">
        <v>150</v>
      </c>
      <c r="G3089" s="60" t="s">
        <v>151</v>
      </c>
      <c r="H3089" s="59">
        <v>359.03</v>
      </c>
      <c r="I3089" s="140">
        <v>1369</v>
      </c>
      <c r="J3089" s="141">
        <v>491512.07</v>
      </c>
      <c r="K3089" s="59" t="s">
        <v>152</v>
      </c>
      <c r="L3089" s="59" t="s">
        <v>167</v>
      </c>
      <c r="M3089" s="60" t="s">
        <v>168</v>
      </c>
      <c r="N3089" s="61">
        <v>1273574</v>
      </c>
      <c r="O3089" s="60" t="s">
        <v>155</v>
      </c>
      <c r="P3089" s="60" t="s">
        <v>156</v>
      </c>
      <c r="Q3089" s="60" t="s">
        <v>156</v>
      </c>
      <c r="R3089" s="60" t="s">
        <v>157</v>
      </c>
      <c r="S3089" s="62" t="s">
        <v>158</v>
      </c>
    </row>
    <row r="3090" spans="1:19" x14ac:dyDescent="0.2">
      <c r="A3090" s="57">
        <v>45800</v>
      </c>
      <c r="B3090" s="58">
        <v>0.54930555555555605</v>
      </c>
      <c r="C3090" s="59" t="s">
        <v>3414</v>
      </c>
      <c r="D3090" s="59" t="s">
        <v>57</v>
      </c>
      <c r="E3090" s="60" t="s">
        <v>330</v>
      </c>
      <c r="F3090" s="59" t="s">
        <v>153</v>
      </c>
      <c r="G3090" s="60" t="s">
        <v>165</v>
      </c>
      <c r="H3090" s="59">
        <v>61.93</v>
      </c>
      <c r="I3090" s="140">
        <v>1526.04</v>
      </c>
      <c r="J3090" s="141">
        <v>94507.94</v>
      </c>
      <c r="K3090" s="59" t="s">
        <v>152</v>
      </c>
      <c r="L3090" s="59" t="s">
        <v>220</v>
      </c>
      <c r="M3090" s="60" t="s">
        <v>221</v>
      </c>
      <c r="N3090" s="61">
        <v>212942</v>
      </c>
      <c r="O3090" s="60" t="s">
        <v>155</v>
      </c>
      <c r="P3090" s="60" t="s">
        <v>246</v>
      </c>
      <c r="Q3090" s="60" t="s">
        <v>223</v>
      </c>
      <c r="R3090" s="60" t="s">
        <v>224</v>
      </c>
      <c r="S3090" s="62" t="s">
        <v>158</v>
      </c>
    </row>
    <row r="3091" spans="1:19" x14ac:dyDescent="0.2">
      <c r="A3091" s="65">
        <v>45800</v>
      </c>
      <c r="B3091" s="66">
        <v>0.58958333333333302</v>
      </c>
      <c r="C3091" s="67" t="s">
        <v>3415</v>
      </c>
      <c r="D3091" s="67" t="s">
        <v>62</v>
      </c>
      <c r="E3091" s="68" t="s">
        <v>289</v>
      </c>
      <c r="F3091" s="67" t="s">
        <v>153</v>
      </c>
      <c r="G3091" s="68" t="s">
        <v>165</v>
      </c>
      <c r="H3091" s="67">
        <v>63.24</v>
      </c>
      <c r="I3091" s="142">
        <v>1392.6</v>
      </c>
      <c r="J3091" s="141">
        <v>88068.024000000005</v>
      </c>
      <c r="K3091" s="67" t="s">
        <v>152</v>
      </c>
      <c r="L3091" s="67" t="s">
        <v>174</v>
      </c>
      <c r="M3091" s="68" t="s">
        <v>175</v>
      </c>
      <c r="N3091" s="61"/>
      <c r="O3091" s="60" t="s">
        <v>155</v>
      </c>
      <c r="P3091" s="60" t="s">
        <v>210</v>
      </c>
      <c r="Q3091" s="60" t="s">
        <v>204</v>
      </c>
      <c r="R3091" s="60" t="s">
        <v>211</v>
      </c>
      <c r="S3091" s="62" t="s">
        <v>158</v>
      </c>
    </row>
    <row r="3092" spans="1:19" x14ac:dyDescent="0.2">
      <c r="A3092" s="65">
        <v>45800</v>
      </c>
      <c r="B3092" s="66">
        <v>0.63611111111111096</v>
      </c>
      <c r="C3092" s="67" t="s">
        <v>3416</v>
      </c>
      <c r="D3092" s="67" t="s">
        <v>50</v>
      </c>
      <c r="E3092" s="68" t="s">
        <v>274</v>
      </c>
      <c r="F3092" s="67" t="s">
        <v>153</v>
      </c>
      <c r="G3092" s="68" t="s">
        <v>165</v>
      </c>
      <c r="H3092" s="67">
        <v>147.76</v>
      </c>
      <c r="I3092" s="142">
        <v>1416.1</v>
      </c>
      <c r="J3092" s="141">
        <v>209242.93599999999</v>
      </c>
      <c r="K3092" s="67" t="s">
        <v>152</v>
      </c>
      <c r="L3092" s="67" t="s">
        <v>174</v>
      </c>
      <c r="M3092" s="68" t="s">
        <v>175</v>
      </c>
      <c r="N3092" s="61"/>
      <c r="O3092" s="60" t="s">
        <v>155</v>
      </c>
      <c r="P3092" s="60" t="s">
        <v>275</v>
      </c>
      <c r="Q3092" s="60" t="s">
        <v>223</v>
      </c>
      <c r="R3092" s="60" t="s">
        <v>276</v>
      </c>
      <c r="S3092" s="62" t="s">
        <v>158</v>
      </c>
    </row>
    <row r="3093" spans="1:19" x14ac:dyDescent="0.2">
      <c r="A3093" s="57">
        <v>45800</v>
      </c>
      <c r="B3093" s="58">
        <v>0.65208333333333302</v>
      </c>
      <c r="C3093" s="59" t="s">
        <v>3417</v>
      </c>
      <c r="D3093" s="59" t="s">
        <v>18</v>
      </c>
      <c r="E3093" s="60" t="s">
        <v>2749</v>
      </c>
      <c r="F3093" s="59" t="s">
        <v>150</v>
      </c>
      <c r="G3093" s="60" t="s">
        <v>151</v>
      </c>
      <c r="H3093" s="59">
        <v>443.863</v>
      </c>
      <c r="I3093" s="140">
        <v>1369</v>
      </c>
      <c r="J3093" s="141">
        <v>607648.04</v>
      </c>
      <c r="K3093" s="59" t="s">
        <v>152</v>
      </c>
      <c r="L3093" s="59" t="s">
        <v>167</v>
      </c>
      <c r="M3093" s="60" t="s">
        <v>168</v>
      </c>
      <c r="N3093" s="61">
        <v>2484743</v>
      </c>
      <c r="O3093" s="60" t="s">
        <v>155</v>
      </c>
      <c r="P3093" s="60" t="s">
        <v>156</v>
      </c>
      <c r="Q3093" s="60" t="s">
        <v>156</v>
      </c>
      <c r="R3093" s="60" t="s">
        <v>157</v>
      </c>
      <c r="S3093" s="62" t="s">
        <v>158</v>
      </c>
    </row>
    <row r="3094" spans="1:19" x14ac:dyDescent="0.2">
      <c r="A3094" s="57">
        <v>45800</v>
      </c>
      <c r="B3094" s="58">
        <v>0.66597222222222197</v>
      </c>
      <c r="C3094" s="59" t="s">
        <v>3418</v>
      </c>
      <c r="D3094" s="59" t="s">
        <v>20</v>
      </c>
      <c r="E3094" s="59" t="s">
        <v>164</v>
      </c>
      <c r="F3094" s="60" t="s">
        <v>150</v>
      </c>
      <c r="G3094" s="60" t="s">
        <v>151</v>
      </c>
      <c r="H3094" s="59">
        <v>732.38</v>
      </c>
      <c r="I3094" s="140">
        <v>1369</v>
      </c>
      <c r="J3094" s="141">
        <v>1002631.09</v>
      </c>
      <c r="K3094" s="59" t="s">
        <v>152</v>
      </c>
      <c r="L3094" s="59" t="s">
        <v>167</v>
      </c>
      <c r="M3094" s="60" t="s">
        <v>168</v>
      </c>
      <c r="N3094" s="61">
        <v>2215296</v>
      </c>
      <c r="O3094" s="60" t="s">
        <v>155</v>
      </c>
      <c r="P3094" s="60" t="s">
        <v>156</v>
      </c>
      <c r="Q3094" s="60" t="s">
        <v>156</v>
      </c>
      <c r="R3094" s="60" t="s">
        <v>157</v>
      </c>
      <c r="S3094" s="62" t="s">
        <v>158</v>
      </c>
    </row>
    <row r="3095" spans="1:19" x14ac:dyDescent="0.2">
      <c r="A3095" s="57">
        <v>45800</v>
      </c>
      <c r="B3095" s="58">
        <v>0.76180555555555596</v>
      </c>
      <c r="C3095" s="59" t="s">
        <v>3419</v>
      </c>
      <c r="D3095" s="59" t="s">
        <v>82</v>
      </c>
      <c r="E3095" s="60" t="s">
        <v>173</v>
      </c>
      <c r="F3095" s="59" t="s">
        <v>153</v>
      </c>
      <c r="G3095" s="60" t="s">
        <v>165</v>
      </c>
      <c r="H3095" s="59">
        <v>43.02</v>
      </c>
      <c r="I3095" s="142">
        <v>1442</v>
      </c>
      <c r="J3095" s="141">
        <v>62034.98</v>
      </c>
      <c r="K3095" s="59" t="s">
        <v>152</v>
      </c>
      <c r="L3095" s="59" t="s">
        <v>850</v>
      </c>
      <c r="M3095" s="60" t="s">
        <v>3420</v>
      </c>
      <c r="N3095" s="61"/>
      <c r="O3095" s="68" t="s">
        <v>155</v>
      </c>
      <c r="P3095" s="68" t="s">
        <v>176</v>
      </c>
      <c r="Q3095" s="59"/>
      <c r="R3095" s="68" t="s">
        <v>177</v>
      </c>
      <c r="S3095" s="74" t="s">
        <v>158</v>
      </c>
    </row>
    <row r="3096" spans="1:19" x14ac:dyDescent="0.2">
      <c r="A3096" s="65">
        <v>45800</v>
      </c>
      <c r="B3096" s="66">
        <v>0.77986111111111101</v>
      </c>
      <c r="C3096" s="67" t="s">
        <v>3421</v>
      </c>
      <c r="D3096" s="67" t="s">
        <v>16</v>
      </c>
      <c r="E3096" s="68" t="s">
        <v>887</v>
      </c>
      <c r="F3096" s="67" t="s">
        <v>150</v>
      </c>
      <c r="G3096" s="68" t="s">
        <v>151</v>
      </c>
      <c r="H3096" s="67">
        <v>442.69</v>
      </c>
      <c r="I3096" s="142">
        <v>1369</v>
      </c>
      <c r="J3096" s="141">
        <v>606042.06000000006</v>
      </c>
      <c r="K3096" s="67" t="s">
        <v>152</v>
      </c>
      <c r="L3096" s="59" t="s">
        <v>167</v>
      </c>
      <c r="M3096" s="68" t="s">
        <v>168</v>
      </c>
      <c r="N3096" s="61"/>
      <c r="O3096" s="60" t="s">
        <v>155</v>
      </c>
      <c r="P3096" s="60" t="s">
        <v>156</v>
      </c>
      <c r="Q3096" s="60" t="s">
        <v>156</v>
      </c>
      <c r="R3096" s="60" t="s">
        <v>157</v>
      </c>
      <c r="S3096" s="62" t="s">
        <v>158</v>
      </c>
    </row>
    <row r="3097" spans="1:19" x14ac:dyDescent="0.2">
      <c r="A3097" s="57">
        <v>45800</v>
      </c>
      <c r="B3097" s="58">
        <v>0.83333333333333304</v>
      </c>
      <c r="C3097" s="59" t="s">
        <v>3422</v>
      </c>
      <c r="D3097" s="59" t="s">
        <v>114</v>
      </c>
      <c r="E3097" s="60" t="s">
        <v>314</v>
      </c>
      <c r="F3097" s="59" t="s">
        <v>153</v>
      </c>
      <c r="G3097" s="60" t="s">
        <v>165</v>
      </c>
      <c r="H3097" s="59">
        <v>40.450200000000002</v>
      </c>
      <c r="I3097" s="140">
        <v>1495</v>
      </c>
      <c r="J3097" s="141">
        <v>60473.048999999999</v>
      </c>
      <c r="K3097" s="59" t="s">
        <v>152</v>
      </c>
      <c r="L3097" s="59" t="s">
        <v>153</v>
      </c>
      <c r="M3097" s="60" t="s">
        <v>154</v>
      </c>
      <c r="N3097" s="61"/>
      <c r="O3097" s="60" t="s">
        <v>155</v>
      </c>
      <c r="P3097" s="60" t="s">
        <v>315</v>
      </c>
      <c r="Q3097" s="60" t="s">
        <v>192</v>
      </c>
      <c r="R3097" s="60" t="s">
        <v>316</v>
      </c>
      <c r="S3097" s="62" t="s">
        <v>158</v>
      </c>
    </row>
    <row r="3098" spans="1:19" x14ac:dyDescent="0.2">
      <c r="A3098" s="65">
        <v>45800</v>
      </c>
      <c r="B3098" s="66">
        <v>0.87361111111111101</v>
      </c>
      <c r="C3098" s="67" t="s">
        <v>3423</v>
      </c>
      <c r="D3098" s="67" t="s">
        <v>25</v>
      </c>
      <c r="E3098" s="60" t="s">
        <v>3343</v>
      </c>
      <c r="F3098" s="67" t="s">
        <v>218</v>
      </c>
      <c r="G3098" s="68" t="s">
        <v>219</v>
      </c>
      <c r="H3098" s="67">
        <v>540.41</v>
      </c>
      <c r="I3098" s="142">
        <v>1241.7</v>
      </c>
      <c r="J3098" s="141">
        <v>671027.09699999995</v>
      </c>
      <c r="K3098" s="67" t="s">
        <v>152</v>
      </c>
      <c r="L3098" s="67" t="s">
        <v>174</v>
      </c>
      <c r="M3098" s="68" t="s">
        <v>175</v>
      </c>
      <c r="N3098" s="61">
        <v>804569</v>
      </c>
      <c r="O3098" s="60" t="s">
        <v>155</v>
      </c>
      <c r="P3098" s="60" t="s">
        <v>156</v>
      </c>
      <c r="Q3098" s="60" t="s">
        <v>156</v>
      </c>
      <c r="R3098" s="60" t="s">
        <v>157</v>
      </c>
      <c r="S3098" s="62" t="s">
        <v>158</v>
      </c>
    </row>
    <row r="3099" spans="1:19" x14ac:dyDescent="0.2">
      <c r="A3099" s="57">
        <v>45800</v>
      </c>
      <c r="B3099" s="58">
        <v>0.99375000000000002</v>
      </c>
      <c r="C3099" s="59" t="s">
        <v>3424</v>
      </c>
      <c r="D3099" s="59" t="s">
        <v>12</v>
      </c>
      <c r="E3099" s="60" t="s">
        <v>3394</v>
      </c>
      <c r="F3099" s="59" t="s">
        <v>218</v>
      </c>
      <c r="G3099" s="60" t="s">
        <v>219</v>
      </c>
      <c r="H3099" s="59">
        <v>413.86</v>
      </c>
      <c r="I3099" s="140">
        <v>1250.5</v>
      </c>
      <c r="J3099" s="141">
        <v>517531.93</v>
      </c>
      <c r="K3099" s="59" t="s">
        <v>152</v>
      </c>
      <c r="L3099" s="59" t="s">
        <v>174</v>
      </c>
      <c r="M3099" s="60" t="s">
        <v>175</v>
      </c>
      <c r="N3099" s="61"/>
      <c r="O3099" s="60" t="s">
        <v>155</v>
      </c>
      <c r="P3099" s="60" t="s">
        <v>156</v>
      </c>
      <c r="Q3099" s="60" t="s">
        <v>156</v>
      </c>
      <c r="R3099" s="60" t="s">
        <v>157</v>
      </c>
      <c r="S3099" s="62" t="s">
        <v>158</v>
      </c>
    </row>
    <row r="3100" spans="1:19" x14ac:dyDescent="0.2">
      <c r="A3100" s="65">
        <v>45801</v>
      </c>
      <c r="B3100" s="66">
        <v>0.20763888888888901</v>
      </c>
      <c r="C3100" s="67" t="s">
        <v>3425</v>
      </c>
      <c r="D3100" s="67" t="s">
        <v>15</v>
      </c>
      <c r="E3100" s="60" t="s">
        <v>164</v>
      </c>
      <c r="F3100" s="67" t="s">
        <v>150</v>
      </c>
      <c r="G3100" s="68" t="s">
        <v>151</v>
      </c>
      <c r="H3100" s="67">
        <v>472.84</v>
      </c>
      <c r="I3100" s="142">
        <v>1369</v>
      </c>
      <c r="J3100" s="141">
        <v>647319.06000000006</v>
      </c>
      <c r="K3100" s="67" t="s">
        <v>152</v>
      </c>
      <c r="L3100" s="59" t="s">
        <v>167</v>
      </c>
      <c r="M3100" s="68" t="s">
        <v>168</v>
      </c>
      <c r="N3100" s="61"/>
      <c r="O3100" s="60" t="s">
        <v>155</v>
      </c>
      <c r="P3100" s="60" t="s">
        <v>156</v>
      </c>
      <c r="Q3100" s="60" t="s">
        <v>156</v>
      </c>
      <c r="R3100" s="60" t="s">
        <v>157</v>
      </c>
      <c r="S3100" s="62" t="s">
        <v>158</v>
      </c>
    </row>
    <row r="3101" spans="1:19" x14ac:dyDescent="0.2">
      <c r="A3101" s="57">
        <v>45801</v>
      </c>
      <c r="B3101" s="58">
        <v>0.28402777777777799</v>
      </c>
      <c r="C3101" s="59" t="s">
        <v>3426</v>
      </c>
      <c r="D3101" s="59" t="s">
        <v>323</v>
      </c>
      <c r="E3101" s="60" t="s">
        <v>324</v>
      </c>
      <c r="F3101" s="59" t="s">
        <v>201</v>
      </c>
      <c r="G3101" s="60" t="s">
        <v>202</v>
      </c>
      <c r="H3101" s="59">
        <v>52.01</v>
      </c>
      <c r="I3101" s="140">
        <v>1391.6</v>
      </c>
      <c r="J3101" s="141">
        <v>72377.115999999995</v>
      </c>
      <c r="K3101" s="59" t="s">
        <v>152</v>
      </c>
      <c r="L3101" s="59" t="s">
        <v>174</v>
      </c>
      <c r="M3101" s="60" t="s">
        <v>175</v>
      </c>
      <c r="N3101" s="61"/>
      <c r="O3101" s="60" t="s">
        <v>155</v>
      </c>
      <c r="P3101" s="60" t="s">
        <v>211</v>
      </c>
      <c r="Q3101" s="60" t="s">
        <v>204</v>
      </c>
      <c r="R3101" s="60" t="s">
        <v>177</v>
      </c>
      <c r="S3101" s="62" t="s">
        <v>158</v>
      </c>
    </row>
    <row r="3102" spans="1:19" x14ac:dyDescent="0.2">
      <c r="A3102" s="57">
        <v>45801</v>
      </c>
      <c r="B3102" s="58">
        <v>0.43472222222222201</v>
      </c>
      <c r="C3102" s="59" t="s">
        <v>3427</v>
      </c>
      <c r="D3102" s="59" t="s">
        <v>58</v>
      </c>
      <c r="E3102" s="60" t="s">
        <v>599</v>
      </c>
      <c r="F3102" s="59" t="s">
        <v>218</v>
      </c>
      <c r="G3102" s="60" t="s">
        <v>219</v>
      </c>
      <c r="H3102" s="59">
        <v>51.35</v>
      </c>
      <c r="I3102" s="140">
        <v>1241.7</v>
      </c>
      <c r="J3102" s="141">
        <v>63761.294999999998</v>
      </c>
      <c r="K3102" s="59" t="s">
        <v>152</v>
      </c>
      <c r="L3102" s="59" t="s">
        <v>174</v>
      </c>
      <c r="M3102" s="60" t="s">
        <v>175</v>
      </c>
      <c r="N3102" s="61"/>
      <c r="O3102" s="60" t="s">
        <v>155</v>
      </c>
      <c r="P3102" s="60" t="s">
        <v>210</v>
      </c>
      <c r="Q3102" s="60" t="s">
        <v>204</v>
      </c>
      <c r="R3102" s="60" t="s">
        <v>196</v>
      </c>
      <c r="S3102" s="62" t="s">
        <v>158</v>
      </c>
    </row>
    <row r="3103" spans="1:19" x14ac:dyDescent="0.2">
      <c r="A3103" s="65">
        <v>45801</v>
      </c>
      <c r="B3103" s="66">
        <v>0.45486111111111099</v>
      </c>
      <c r="C3103" s="67" t="s">
        <v>3428</v>
      </c>
      <c r="D3103" s="67" t="s">
        <v>28</v>
      </c>
      <c r="E3103" s="60" t="s">
        <v>361</v>
      </c>
      <c r="F3103" s="67" t="s">
        <v>153</v>
      </c>
      <c r="G3103" s="68" t="s">
        <v>165</v>
      </c>
      <c r="H3103" s="67">
        <v>78.83</v>
      </c>
      <c r="I3103" s="142">
        <v>1481</v>
      </c>
      <c r="J3103" s="141">
        <v>116746.93</v>
      </c>
      <c r="K3103" s="67" t="s">
        <v>152</v>
      </c>
      <c r="L3103" s="59" t="s">
        <v>167</v>
      </c>
      <c r="M3103" s="68" t="s">
        <v>168</v>
      </c>
      <c r="N3103" s="61"/>
      <c r="O3103" s="60" t="s">
        <v>155</v>
      </c>
      <c r="P3103" s="60" t="s">
        <v>210</v>
      </c>
      <c r="Q3103" s="60" t="s">
        <v>204</v>
      </c>
      <c r="R3103" s="60" t="s">
        <v>211</v>
      </c>
      <c r="S3103" s="62" t="s">
        <v>158</v>
      </c>
    </row>
    <row r="3104" spans="1:19" x14ac:dyDescent="0.2">
      <c r="A3104" s="57">
        <v>45801</v>
      </c>
      <c r="B3104" s="58">
        <v>0.47222222222222199</v>
      </c>
      <c r="C3104" s="59" t="s">
        <v>3429</v>
      </c>
      <c r="D3104" s="59" t="s">
        <v>63</v>
      </c>
      <c r="E3104" s="60" t="s">
        <v>241</v>
      </c>
      <c r="F3104" s="59" t="s">
        <v>153</v>
      </c>
      <c r="G3104" s="60" t="s">
        <v>165</v>
      </c>
      <c r="H3104" s="59">
        <v>152.66999999999999</v>
      </c>
      <c r="I3104" s="140">
        <v>1392.6</v>
      </c>
      <c r="J3104" s="141">
        <v>212608.242</v>
      </c>
      <c r="K3104" s="59" t="s">
        <v>152</v>
      </c>
      <c r="L3104" s="59" t="s">
        <v>174</v>
      </c>
      <c r="M3104" s="60" t="s">
        <v>175</v>
      </c>
      <c r="N3104" s="61">
        <v>99675</v>
      </c>
      <c r="O3104" s="60" t="s">
        <v>155</v>
      </c>
      <c r="P3104" s="60" t="s">
        <v>196</v>
      </c>
      <c r="Q3104" s="60" t="s">
        <v>242</v>
      </c>
      <c r="R3104" s="60" t="s">
        <v>196</v>
      </c>
      <c r="S3104" s="62" t="s">
        <v>158</v>
      </c>
    </row>
    <row r="3105" spans="1:19" x14ac:dyDescent="0.2">
      <c r="A3105" s="57">
        <v>45801</v>
      </c>
      <c r="B3105" s="58">
        <v>0.49513888888888902</v>
      </c>
      <c r="C3105" s="59" t="s">
        <v>3430</v>
      </c>
      <c r="D3105" s="59" t="s">
        <v>37</v>
      </c>
      <c r="E3105" s="60" t="s">
        <v>241</v>
      </c>
      <c r="F3105" s="60" t="s">
        <v>150</v>
      </c>
      <c r="G3105" s="60" t="s">
        <v>151</v>
      </c>
      <c r="H3105" s="59">
        <v>180.01</v>
      </c>
      <c r="I3105" s="140">
        <v>1368.98</v>
      </c>
      <c r="J3105" s="141">
        <v>246429.99</v>
      </c>
      <c r="K3105" s="59" t="s">
        <v>152</v>
      </c>
      <c r="L3105" s="59" t="s">
        <v>167</v>
      </c>
      <c r="M3105" s="60" t="s">
        <v>168</v>
      </c>
      <c r="N3105" s="61">
        <v>785724</v>
      </c>
      <c r="O3105" s="60" t="s">
        <v>155</v>
      </c>
      <c r="P3105" s="60" t="s">
        <v>210</v>
      </c>
      <c r="Q3105" s="60" t="s">
        <v>204</v>
      </c>
      <c r="R3105" s="60" t="s">
        <v>224</v>
      </c>
      <c r="S3105" s="62" t="s">
        <v>158</v>
      </c>
    </row>
    <row r="3106" spans="1:19" x14ac:dyDescent="0.2">
      <c r="A3106" s="57">
        <v>45801</v>
      </c>
      <c r="B3106" s="58">
        <v>0.50208333333333299</v>
      </c>
      <c r="C3106" s="59" t="s">
        <v>3431</v>
      </c>
      <c r="D3106" s="59" t="s">
        <v>38</v>
      </c>
      <c r="E3106" s="60" t="s">
        <v>292</v>
      </c>
      <c r="F3106" s="60" t="s">
        <v>150</v>
      </c>
      <c r="G3106" s="60" t="s">
        <v>151</v>
      </c>
      <c r="H3106" s="59">
        <v>128.57</v>
      </c>
      <c r="I3106" s="140">
        <v>1369.04</v>
      </c>
      <c r="J3106" s="141">
        <v>176017.94</v>
      </c>
      <c r="K3106" s="59" t="s">
        <v>152</v>
      </c>
      <c r="L3106" s="59" t="s">
        <v>167</v>
      </c>
      <c r="M3106" s="60" t="s">
        <v>168</v>
      </c>
      <c r="N3106" s="61"/>
      <c r="O3106" s="60" t="s">
        <v>155</v>
      </c>
      <c r="P3106" s="60" t="s">
        <v>210</v>
      </c>
      <c r="Q3106" s="60" t="s">
        <v>204</v>
      </c>
      <c r="R3106" s="60" t="s">
        <v>211</v>
      </c>
      <c r="S3106" s="62" t="s">
        <v>158</v>
      </c>
    </row>
    <row r="3107" spans="1:19" x14ac:dyDescent="0.2">
      <c r="A3107" s="57">
        <v>45801</v>
      </c>
      <c r="B3107" s="58">
        <v>0.531944444444444</v>
      </c>
      <c r="C3107" s="59" t="s">
        <v>3432</v>
      </c>
      <c r="D3107" s="59" t="s">
        <v>21</v>
      </c>
      <c r="E3107" s="60" t="s">
        <v>251</v>
      </c>
      <c r="F3107" s="59" t="s">
        <v>150</v>
      </c>
      <c r="G3107" s="60" t="s">
        <v>151</v>
      </c>
      <c r="H3107" s="59">
        <v>421.63010000000003</v>
      </c>
      <c r="I3107" s="140">
        <v>1284</v>
      </c>
      <c r="J3107" s="141">
        <v>541373.04799999995</v>
      </c>
      <c r="K3107" s="59" t="s">
        <v>152</v>
      </c>
      <c r="L3107" s="59" t="s">
        <v>153</v>
      </c>
      <c r="M3107" s="60" t="s">
        <v>154</v>
      </c>
      <c r="N3107" s="61">
        <v>1967822</v>
      </c>
      <c r="O3107" s="60" t="s">
        <v>155</v>
      </c>
      <c r="P3107" s="60" t="s">
        <v>156</v>
      </c>
      <c r="Q3107" s="60" t="s">
        <v>156</v>
      </c>
      <c r="R3107" s="60" t="s">
        <v>157</v>
      </c>
      <c r="S3107" s="62" t="s">
        <v>158</v>
      </c>
    </row>
    <row r="3108" spans="1:19" x14ac:dyDescent="0.2">
      <c r="A3108" s="65">
        <v>45801</v>
      </c>
      <c r="B3108" s="66">
        <v>0.61875000000000002</v>
      </c>
      <c r="C3108" s="67" t="s">
        <v>3433</v>
      </c>
      <c r="D3108" s="67" t="s">
        <v>8</v>
      </c>
      <c r="E3108" s="60" t="s">
        <v>207</v>
      </c>
      <c r="F3108" s="67" t="s">
        <v>150</v>
      </c>
      <c r="G3108" s="68" t="s">
        <v>151</v>
      </c>
      <c r="H3108" s="67">
        <v>446.23</v>
      </c>
      <c r="I3108" s="142">
        <v>1369</v>
      </c>
      <c r="J3108" s="141">
        <v>610891.06000000006</v>
      </c>
      <c r="K3108" s="67" t="s">
        <v>152</v>
      </c>
      <c r="L3108" s="59" t="s">
        <v>167</v>
      </c>
      <c r="M3108" s="68" t="s">
        <v>168</v>
      </c>
      <c r="N3108" s="61"/>
      <c r="O3108" s="60" t="s">
        <v>155</v>
      </c>
      <c r="P3108" s="60" t="s">
        <v>156</v>
      </c>
      <c r="Q3108" s="60" t="s">
        <v>156</v>
      </c>
      <c r="R3108" s="60" t="s">
        <v>157</v>
      </c>
      <c r="S3108" s="62" t="s">
        <v>158</v>
      </c>
    </row>
    <row r="3109" spans="1:19" x14ac:dyDescent="0.2">
      <c r="A3109" s="57">
        <v>45801</v>
      </c>
      <c r="B3109" s="58">
        <v>0.63680555555555596</v>
      </c>
      <c r="C3109" s="59" t="s">
        <v>3434</v>
      </c>
      <c r="D3109" s="59" t="s">
        <v>47</v>
      </c>
      <c r="E3109" s="60" t="s">
        <v>533</v>
      </c>
      <c r="F3109" s="59" t="s">
        <v>153</v>
      </c>
      <c r="G3109" s="60" t="s">
        <v>165</v>
      </c>
      <c r="H3109" s="59">
        <v>24.22</v>
      </c>
      <c r="I3109" s="140">
        <v>1416.1</v>
      </c>
      <c r="J3109" s="141">
        <v>34297.942000000003</v>
      </c>
      <c r="K3109" s="59" t="s">
        <v>152</v>
      </c>
      <c r="L3109" s="59" t="s">
        <v>174</v>
      </c>
      <c r="M3109" s="60" t="s">
        <v>175</v>
      </c>
      <c r="N3109" s="61"/>
      <c r="O3109" s="60" t="s">
        <v>155</v>
      </c>
      <c r="P3109" s="60" t="s">
        <v>276</v>
      </c>
      <c r="Q3109" s="60" t="s">
        <v>339</v>
      </c>
      <c r="R3109" s="60" t="s">
        <v>276</v>
      </c>
      <c r="S3109" s="62" t="s">
        <v>158</v>
      </c>
    </row>
    <row r="3110" spans="1:19" x14ac:dyDescent="0.2">
      <c r="A3110" s="57">
        <v>45801</v>
      </c>
      <c r="B3110" s="58">
        <v>0.66111111111111098</v>
      </c>
      <c r="C3110" s="59" t="s">
        <v>3435</v>
      </c>
      <c r="D3110" s="59" t="s">
        <v>25</v>
      </c>
      <c r="E3110" s="60" t="s">
        <v>3343</v>
      </c>
      <c r="F3110" s="59" t="s">
        <v>150</v>
      </c>
      <c r="G3110" s="60" t="s">
        <v>151</v>
      </c>
      <c r="H3110" s="59">
        <v>419.84699999999998</v>
      </c>
      <c r="I3110" s="140">
        <v>1183.17</v>
      </c>
      <c r="J3110" s="141">
        <v>496749.4</v>
      </c>
      <c r="K3110" s="59" t="s">
        <v>152</v>
      </c>
      <c r="L3110" s="59" t="s">
        <v>201</v>
      </c>
      <c r="M3110" s="60" t="s">
        <v>1820</v>
      </c>
      <c r="N3110" s="61">
        <v>805730</v>
      </c>
      <c r="O3110" s="60" t="s">
        <v>155</v>
      </c>
      <c r="P3110" s="60" t="s">
        <v>156</v>
      </c>
      <c r="Q3110" s="60" t="s">
        <v>156</v>
      </c>
      <c r="R3110" s="60" t="s">
        <v>157</v>
      </c>
      <c r="S3110" s="62" t="s">
        <v>158</v>
      </c>
    </row>
    <row r="3111" spans="1:19" x14ac:dyDescent="0.2">
      <c r="A3111" s="65">
        <v>45801</v>
      </c>
      <c r="B3111" s="66">
        <v>0.74236111111111103</v>
      </c>
      <c r="C3111" s="67" t="s">
        <v>3436</v>
      </c>
      <c r="D3111" s="67" t="s">
        <v>22</v>
      </c>
      <c r="E3111" s="60" t="s">
        <v>887</v>
      </c>
      <c r="F3111" s="67" t="s">
        <v>150</v>
      </c>
      <c r="G3111" s="68" t="s">
        <v>151</v>
      </c>
      <c r="H3111" s="67">
        <v>441.18</v>
      </c>
      <c r="I3111" s="142">
        <v>1369</v>
      </c>
      <c r="J3111" s="141">
        <v>603975.01</v>
      </c>
      <c r="K3111" s="67" t="s">
        <v>152</v>
      </c>
      <c r="L3111" s="59" t="s">
        <v>167</v>
      </c>
      <c r="M3111" s="68" t="s">
        <v>168</v>
      </c>
      <c r="N3111" s="61"/>
      <c r="O3111" s="60" t="s">
        <v>155</v>
      </c>
      <c r="P3111" s="60" t="s">
        <v>156</v>
      </c>
      <c r="Q3111" s="60" t="s">
        <v>156</v>
      </c>
      <c r="R3111" s="60" t="s">
        <v>157</v>
      </c>
      <c r="S3111" s="62" t="s">
        <v>158</v>
      </c>
    </row>
    <row r="3112" spans="1:19" x14ac:dyDescent="0.2">
      <c r="A3112" s="57">
        <v>45801</v>
      </c>
      <c r="B3112" s="58">
        <v>0.86805555555555602</v>
      </c>
      <c r="C3112" s="59" t="s">
        <v>3437</v>
      </c>
      <c r="D3112" s="59" t="s">
        <v>80</v>
      </c>
      <c r="E3112" s="60" t="s">
        <v>267</v>
      </c>
      <c r="F3112" s="59" t="s">
        <v>201</v>
      </c>
      <c r="G3112" s="60" t="s">
        <v>202</v>
      </c>
      <c r="H3112" s="59">
        <v>30.96</v>
      </c>
      <c r="I3112" s="140">
        <v>1361.2</v>
      </c>
      <c r="J3112" s="141">
        <v>42142.752</v>
      </c>
      <c r="K3112" s="59" t="s">
        <v>152</v>
      </c>
      <c r="L3112" s="59" t="s">
        <v>174</v>
      </c>
      <c r="M3112" s="60" t="s">
        <v>175</v>
      </c>
      <c r="N3112" s="61"/>
      <c r="O3112" s="60" t="s">
        <v>188</v>
      </c>
      <c r="P3112" s="60" t="s">
        <v>176</v>
      </c>
      <c r="Q3112" s="59"/>
      <c r="R3112" s="60" t="s">
        <v>268</v>
      </c>
      <c r="S3112" s="62" t="s">
        <v>176</v>
      </c>
    </row>
    <row r="3113" spans="1:19" x14ac:dyDescent="0.2">
      <c r="A3113" s="57">
        <v>45802</v>
      </c>
      <c r="B3113" s="58">
        <v>0.32638888888888901</v>
      </c>
      <c r="C3113" s="59" t="s">
        <v>3438</v>
      </c>
      <c r="D3113" s="59" t="s">
        <v>9</v>
      </c>
      <c r="E3113" s="60" t="s">
        <v>2258</v>
      </c>
      <c r="F3113" s="59" t="s">
        <v>150</v>
      </c>
      <c r="G3113" s="60" t="s">
        <v>151</v>
      </c>
      <c r="H3113" s="59">
        <v>385.1644</v>
      </c>
      <c r="I3113" s="140">
        <v>1284</v>
      </c>
      <c r="J3113" s="141">
        <v>494551.09</v>
      </c>
      <c r="K3113" s="59" t="s">
        <v>152</v>
      </c>
      <c r="L3113" s="59" t="s">
        <v>153</v>
      </c>
      <c r="M3113" s="60" t="s">
        <v>154</v>
      </c>
      <c r="N3113" s="61">
        <v>1034273</v>
      </c>
      <c r="O3113" s="60" t="s">
        <v>155</v>
      </c>
      <c r="P3113" s="60" t="s">
        <v>156</v>
      </c>
      <c r="Q3113" s="60" t="s">
        <v>156</v>
      </c>
      <c r="R3113" s="60" t="s">
        <v>157</v>
      </c>
      <c r="S3113" s="62" t="s">
        <v>158</v>
      </c>
    </row>
    <row r="3114" spans="1:19" x14ac:dyDescent="0.2">
      <c r="A3114" s="57">
        <v>45802</v>
      </c>
      <c r="B3114" s="58">
        <v>0.38750000000000001</v>
      </c>
      <c r="C3114" s="59" t="s">
        <v>3439</v>
      </c>
      <c r="D3114" s="59" t="s">
        <v>18</v>
      </c>
      <c r="E3114" s="60" t="s">
        <v>213</v>
      </c>
      <c r="F3114" s="59" t="s">
        <v>150</v>
      </c>
      <c r="G3114" s="60" t="s">
        <v>151</v>
      </c>
      <c r="H3114" s="59">
        <v>456.38709999999998</v>
      </c>
      <c r="I3114" s="140">
        <v>1284</v>
      </c>
      <c r="J3114" s="141">
        <v>586001.03599999996</v>
      </c>
      <c r="K3114" s="59" t="s">
        <v>152</v>
      </c>
      <c r="L3114" s="59" t="s">
        <v>153</v>
      </c>
      <c r="M3114" s="60" t="s">
        <v>154</v>
      </c>
      <c r="N3114" s="61" t="s">
        <v>3440</v>
      </c>
      <c r="O3114" s="60" t="s">
        <v>155</v>
      </c>
      <c r="P3114" s="60" t="s">
        <v>156</v>
      </c>
      <c r="Q3114" s="60" t="s">
        <v>156</v>
      </c>
      <c r="R3114" s="60" t="s">
        <v>157</v>
      </c>
      <c r="S3114" s="62" t="s">
        <v>158</v>
      </c>
    </row>
    <row r="3115" spans="1:19" x14ac:dyDescent="0.2">
      <c r="A3115" s="57">
        <v>45802</v>
      </c>
      <c r="B3115" s="58">
        <v>0.39444444444444399</v>
      </c>
      <c r="C3115" s="59" t="s">
        <v>3441</v>
      </c>
      <c r="D3115" s="59" t="s">
        <v>7</v>
      </c>
      <c r="E3115" s="60" t="s">
        <v>181</v>
      </c>
      <c r="F3115" s="59" t="s">
        <v>150</v>
      </c>
      <c r="G3115" s="60" t="s">
        <v>151</v>
      </c>
      <c r="H3115" s="59">
        <v>351.5872</v>
      </c>
      <c r="I3115" s="140">
        <v>1284</v>
      </c>
      <c r="J3115" s="141">
        <v>451437.96500000003</v>
      </c>
      <c r="K3115" s="59" t="s">
        <v>152</v>
      </c>
      <c r="L3115" s="59" t="s">
        <v>153</v>
      </c>
      <c r="M3115" s="60" t="s">
        <v>154</v>
      </c>
      <c r="N3115" s="61">
        <v>565785</v>
      </c>
      <c r="O3115" s="60" t="s">
        <v>155</v>
      </c>
      <c r="P3115" s="60" t="s">
        <v>156</v>
      </c>
      <c r="Q3115" s="60" t="s">
        <v>156</v>
      </c>
      <c r="R3115" s="60" t="s">
        <v>157</v>
      </c>
      <c r="S3115" s="62" t="s">
        <v>158</v>
      </c>
    </row>
    <row r="3116" spans="1:19" x14ac:dyDescent="0.2">
      <c r="A3116" s="57">
        <v>45802</v>
      </c>
      <c r="B3116" s="58">
        <v>0.44236111111111098</v>
      </c>
      <c r="C3116" s="59" t="s">
        <v>3442</v>
      </c>
      <c r="D3116" s="59" t="s">
        <v>26</v>
      </c>
      <c r="E3116" s="60" t="s">
        <v>232</v>
      </c>
      <c r="F3116" s="59" t="s">
        <v>150</v>
      </c>
      <c r="G3116" s="60" t="s">
        <v>151</v>
      </c>
      <c r="H3116" s="59">
        <v>426.15190000000001</v>
      </c>
      <c r="I3116" s="140">
        <v>1284</v>
      </c>
      <c r="J3116" s="141">
        <v>547179.04</v>
      </c>
      <c r="K3116" s="59" t="s">
        <v>152</v>
      </c>
      <c r="L3116" s="59" t="s">
        <v>153</v>
      </c>
      <c r="M3116" s="60" t="s">
        <v>154</v>
      </c>
      <c r="N3116" s="61">
        <v>183418</v>
      </c>
      <c r="O3116" s="60" t="s">
        <v>155</v>
      </c>
      <c r="P3116" s="60" t="s">
        <v>156</v>
      </c>
      <c r="Q3116" s="60" t="s">
        <v>156</v>
      </c>
      <c r="R3116" s="60" t="s">
        <v>157</v>
      </c>
      <c r="S3116" s="62" t="s">
        <v>158</v>
      </c>
    </row>
    <row r="3117" spans="1:19" x14ac:dyDescent="0.2">
      <c r="A3117" s="57">
        <v>45802</v>
      </c>
      <c r="B3117" s="58">
        <v>0.45069444444444501</v>
      </c>
      <c r="C3117" s="59" t="s">
        <v>3443</v>
      </c>
      <c r="D3117" s="59" t="s">
        <v>24</v>
      </c>
      <c r="E3117" s="60" t="s">
        <v>301</v>
      </c>
      <c r="F3117" s="59" t="s">
        <v>2614</v>
      </c>
      <c r="G3117" s="60" t="s">
        <v>151</v>
      </c>
      <c r="H3117" s="59">
        <v>466.34190000000001</v>
      </c>
      <c r="I3117" s="140">
        <v>1284</v>
      </c>
      <c r="J3117" s="141">
        <v>598783</v>
      </c>
      <c r="K3117" s="59" t="s">
        <v>152</v>
      </c>
      <c r="L3117" s="59" t="s">
        <v>153</v>
      </c>
      <c r="M3117" s="60" t="s">
        <v>154</v>
      </c>
      <c r="N3117" s="61">
        <v>986401</v>
      </c>
      <c r="O3117" s="60" t="s">
        <v>155</v>
      </c>
      <c r="P3117" s="60" t="s">
        <v>156</v>
      </c>
      <c r="Q3117" s="60" t="s">
        <v>156</v>
      </c>
      <c r="R3117" s="60" t="s">
        <v>157</v>
      </c>
      <c r="S3117" s="62" t="s">
        <v>158</v>
      </c>
    </row>
    <row r="3118" spans="1:19" x14ac:dyDescent="0.2">
      <c r="A3118" s="65">
        <v>45802</v>
      </c>
      <c r="B3118" s="66">
        <v>0.46875</v>
      </c>
      <c r="C3118" s="67" t="s">
        <v>3444</v>
      </c>
      <c r="D3118" s="67" t="s">
        <v>19</v>
      </c>
      <c r="E3118" s="60" t="s">
        <v>162</v>
      </c>
      <c r="F3118" s="67" t="s">
        <v>150</v>
      </c>
      <c r="G3118" s="68" t="s">
        <v>151</v>
      </c>
      <c r="H3118" s="67">
        <v>400.48910000000001</v>
      </c>
      <c r="I3118" s="142">
        <v>1284</v>
      </c>
      <c r="J3118" s="141">
        <v>514228.00400000002</v>
      </c>
      <c r="K3118" s="67" t="s">
        <v>152</v>
      </c>
      <c r="L3118" s="59" t="s">
        <v>153</v>
      </c>
      <c r="M3118" s="60" t="s">
        <v>154</v>
      </c>
      <c r="N3118" s="61"/>
      <c r="O3118" s="60" t="s">
        <v>155</v>
      </c>
      <c r="P3118" s="60" t="s">
        <v>156</v>
      </c>
      <c r="Q3118" s="60" t="s">
        <v>156</v>
      </c>
      <c r="R3118" s="60" t="s">
        <v>157</v>
      </c>
      <c r="S3118" s="62" t="s">
        <v>158</v>
      </c>
    </row>
    <row r="3119" spans="1:19" x14ac:dyDescent="0.2">
      <c r="A3119" s="65">
        <v>45802</v>
      </c>
      <c r="B3119" s="66">
        <v>0.52500000000000002</v>
      </c>
      <c r="C3119" s="67" t="s">
        <v>3445</v>
      </c>
      <c r="D3119" s="67" t="s">
        <v>13</v>
      </c>
      <c r="E3119" s="60" t="s">
        <v>347</v>
      </c>
      <c r="F3119" s="67" t="s">
        <v>150</v>
      </c>
      <c r="G3119" s="68" t="s">
        <v>151</v>
      </c>
      <c r="H3119" s="67">
        <v>404.16</v>
      </c>
      <c r="I3119" s="142">
        <v>1368.98</v>
      </c>
      <c r="J3119" s="141">
        <v>553288.06000000006</v>
      </c>
      <c r="K3119" s="67" t="s">
        <v>152</v>
      </c>
      <c r="L3119" s="59" t="s">
        <v>167</v>
      </c>
      <c r="M3119" s="68" t="s">
        <v>168</v>
      </c>
      <c r="N3119" s="61"/>
      <c r="O3119" s="60" t="s">
        <v>155</v>
      </c>
      <c r="P3119" s="60" t="s">
        <v>156</v>
      </c>
      <c r="Q3119" s="60" t="s">
        <v>156</v>
      </c>
      <c r="R3119" s="60" t="s">
        <v>157</v>
      </c>
      <c r="S3119" s="62" t="s">
        <v>158</v>
      </c>
    </row>
    <row r="3120" spans="1:19" x14ac:dyDescent="0.2">
      <c r="A3120" s="57">
        <v>45802</v>
      </c>
      <c r="B3120" s="58">
        <v>0.63819444444444395</v>
      </c>
      <c r="C3120" s="59" t="s">
        <v>3446</v>
      </c>
      <c r="D3120" s="59" t="s">
        <v>82</v>
      </c>
      <c r="E3120" s="60" t="s">
        <v>173</v>
      </c>
      <c r="F3120" s="59" t="s">
        <v>153</v>
      </c>
      <c r="G3120" s="60" t="s">
        <v>165</v>
      </c>
      <c r="H3120" s="59">
        <v>41.615000000000002</v>
      </c>
      <c r="I3120" s="142">
        <v>1442</v>
      </c>
      <c r="J3120" s="141">
        <v>60008.97</v>
      </c>
      <c r="K3120" s="59" t="s">
        <v>152</v>
      </c>
      <c r="L3120" s="59" t="s">
        <v>850</v>
      </c>
      <c r="M3120" s="60" t="s">
        <v>3420</v>
      </c>
      <c r="N3120" s="61"/>
      <c r="O3120" s="68" t="s">
        <v>155</v>
      </c>
      <c r="P3120" s="68" t="s">
        <v>176</v>
      </c>
      <c r="Q3120" s="59"/>
      <c r="R3120" s="68" t="s">
        <v>177</v>
      </c>
      <c r="S3120" s="74" t="s">
        <v>158</v>
      </c>
    </row>
    <row r="3121" spans="1:19" x14ac:dyDescent="0.2">
      <c r="A3121" s="57">
        <v>45802</v>
      </c>
      <c r="B3121" s="58">
        <v>0.73888888888888904</v>
      </c>
      <c r="C3121" s="59" t="s">
        <v>3447</v>
      </c>
      <c r="D3121" s="59" t="s">
        <v>11</v>
      </c>
      <c r="E3121" s="60" t="s">
        <v>149</v>
      </c>
      <c r="F3121" s="59" t="s">
        <v>150</v>
      </c>
      <c r="G3121" s="60" t="s">
        <v>151</v>
      </c>
      <c r="H3121" s="59">
        <v>459.83170000000001</v>
      </c>
      <c r="I3121" s="140">
        <v>1284</v>
      </c>
      <c r="J3121" s="141">
        <v>590423.90300000005</v>
      </c>
      <c r="K3121" s="59" t="s">
        <v>152</v>
      </c>
      <c r="L3121" s="59" t="s">
        <v>153</v>
      </c>
      <c r="M3121" s="60" t="s">
        <v>154</v>
      </c>
      <c r="N3121" s="61">
        <v>876175</v>
      </c>
      <c r="O3121" s="60" t="s">
        <v>155</v>
      </c>
      <c r="P3121" s="60" t="s">
        <v>156</v>
      </c>
      <c r="Q3121" s="60" t="s">
        <v>156</v>
      </c>
      <c r="R3121" s="60" t="s">
        <v>157</v>
      </c>
      <c r="S3121" s="62" t="s">
        <v>158</v>
      </c>
    </row>
    <row r="3122" spans="1:19" x14ac:dyDescent="0.2">
      <c r="A3122" s="65">
        <v>45802</v>
      </c>
      <c r="B3122" s="66">
        <v>0.89027777777777795</v>
      </c>
      <c r="C3122" s="67" t="s">
        <v>3448</v>
      </c>
      <c r="D3122" s="67" t="s">
        <v>26</v>
      </c>
      <c r="E3122" s="68" t="s">
        <v>232</v>
      </c>
      <c r="F3122" s="67" t="s">
        <v>306</v>
      </c>
      <c r="G3122" s="68" t="s">
        <v>307</v>
      </c>
      <c r="H3122" s="67">
        <v>2</v>
      </c>
      <c r="I3122" s="142">
        <v>17784.7</v>
      </c>
      <c r="J3122" s="141">
        <v>35569.4</v>
      </c>
      <c r="K3122" s="67" t="s">
        <v>152</v>
      </c>
      <c r="L3122" s="67" t="s">
        <v>174</v>
      </c>
      <c r="M3122" s="68" t="s">
        <v>175</v>
      </c>
      <c r="N3122" s="61">
        <v>182204</v>
      </c>
      <c r="O3122" s="60" t="s">
        <v>307</v>
      </c>
      <c r="P3122" s="60" t="s">
        <v>156</v>
      </c>
      <c r="Q3122" s="60" t="s">
        <v>156</v>
      </c>
      <c r="R3122" s="60" t="s">
        <v>157</v>
      </c>
      <c r="S3122" s="62" t="s">
        <v>3288</v>
      </c>
    </row>
    <row r="3123" spans="1:19" x14ac:dyDescent="0.2">
      <c r="A3123" s="57">
        <v>45803</v>
      </c>
      <c r="B3123" s="58">
        <v>0.34166666666666701</v>
      </c>
      <c r="C3123" s="59" t="s">
        <v>3449</v>
      </c>
      <c r="D3123" s="59" t="s">
        <v>61</v>
      </c>
      <c r="E3123" s="60" t="s">
        <v>406</v>
      </c>
      <c r="F3123" s="59" t="s">
        <v>150</v>
      </c>
      <c r="G3123" s="60" t="s">
        <v>151</v>
      </c>
      <c r="H3123" s="59">
        <v>113.7103</v>
      </c>
      <c r="I3123" s="140">
        <v>1284</v>
      </c>
      <c r="J3123" s="141">
        <v>146004.02499999999</v>
      </c>
      <c r="K3123" s="59" t="s">
        <v>152</v>
      </c>
      <c r="L3123" s="59" t="s">
        <v>153</v>
      </c>
      <c r="M3123" s="60" t="s">
        <v>154</v>
      </c>
      <c r="N3123" s="61"/>
      <c r="O3123" s="60" t="s">
        <v>155</v>
      </c>
      <c r="P3123" s="60" t="s">
        <v>407</v>
      </c>
      <c r="Q3123" s="60" t="s">
        <v>192</v>
      </c>
      <c r="R3123" s="60" t="s">
        <v>193</v>
      </c>
      <c r="S3123" s="62" t="s">
        <v>158</v>
      </c>
    </row>
    <row r="3124" spans="1:19" x14ac:dyDescent="0.2">
      <c r="A3124" s="57">
        <v>45803</v>
      </c>
      <c r="B3124" s="58">
        <v>0.35486111111111102</v>
      </c>
      <c r="C3124" s="59" t="s">
        <v>3450</v>
      </c>
      <c r="D3124" s="59" t="s">
        <v>52</v>
      </c>
      <c r="E3124" s="60" t="s">
        <v>190</v>
      </c>
      <c r="F3124" s="59" t="s">
        <v>2614</v>
      </c>
      <c r="G3124" s="60" t="s">
        <v>151</v>
      </c>
      <c r="H3124" s="59">
        <v>61.489899999999999</v>
      </c>
      <c r="I3124" s="140">
        <v>1284</v>
      </c>
      <c r="J3124" s="141">
        <v>78953.032000000007</v>
      </c>
      <c r="K3124" s="59" t="s">
        <v>152</v>
      </c>
      <c r="L3124" s="59" t="s">
        <v>153</v>
      </c>
      <c r="M3124" s="60" t="s">
        <v>154</v>
      </c>
      <c r="N3124" s="61"/>
      <c r="O3124" s="60" t="s">
        <v>155</v>
      </c>
      <c r="P3124" s="60" t="s">
        <v>191</v>
      </c>
      <c r="Q3124" s="60" t="s">
        <v>192</v>
      </c>
      <c r="R3124" s="60" t="s">
        <v>193</v>
      </c>
      <c r="S3124" s="62" t="s">
        <v>158</v>
      </c>
    </row>
    <row r="3125" spans="1:19" x14ac:dyDescent="0.2">
      <c r="A3125" s="65">
        <v>45803</v>
      </c>
      <c r="B3125" s="66">
        <v>0.36180555555555599</v>
      </c>
      <c r="C3125" s="67" t="s">
        <v>3451</v>
      </c>
      <c r="D3125" s="67" t="s">
        <v>53</v>
      </c>
      <c r="E3125" s="60" t="s">
        <v>328</v>
      </c>
      <c r="F3125" s="67" t="s">
        <v>2614</v>
      </c>
      <c r="G3125" s="68" t="s">
        <v>151</v>
      </c>
      <c r="H3125" s="67">
        <v>69.185400000000001</v>
      </c>
      <c r="I3125" s="142">
        <v>1284</v>
      </c>
      <c r="J3125" s="141">
        <v>88834.054000000004</v>
      </c>
      <c r="K3125" s="67" t="s">
        <v>152</v>
      </c>
      <c r="L3125" s="59" t="s">
        <v>153</v>
      </c>
      <c r="M3125" s="60" t="s">
        <v>154</v>
      </c>
      <c r="N3125" s="61"/>
      <c r="O3125" s="60" t="s">
        <v>155</v>
      </c>
      <c r="P3125" s="60" t="s">
        <v>191</v>
      </c>
      <c r="Q3125" s="60" t="s">
        <v>192</v>
      </c>
      <c r="R3125" s="60" t="s">
        <v>193</v>
      </c>
      <c r="S3125" s="62" t="s">
        <v>158</v>
      </c>
    </row>
    <row r="3126" spans="1:19" x14ac:dyDescent="0.2">
      <c r="A3126" s="57">
        <v>45803</v>
      </c>
      <c r="B3126" s="58">
        <v>0.44722222222222202</v>
      </c>
      <c r="C3126" s="59" t="s">
        <v>3452</v>
      </c>
      <c r="D3126" s="59" t="s">
        <v>27</v>
      </c>
      <c r="E3126" s="60" t="s">
        <v>556</v>
      </c>
      <c r="F3126" s="59" t="s">
        <v>153</v>
      </c>
      <c r="G3126" s="60" t="s">
        <v>165</v>
      </c>
      <c r="H3126" s="59">
        <v>49.04</v>
      </c>
      <c r="I3126" s="140">
        <v>1416.1</v>
      </c>
      <c r="J3126" s="141">
        <v>69445.543999999994</v>
      </c>
      <c r="K3126" s="59" t="s">
        <v>152</v>
      </c>
      <c r="L3126" s="59" t="s">
        <v>174</v>
      </c>
      <c r="M3126" s="60" t="s">
        <v>175</v>
      </c>
      <c r="N3126" s="61">
        <v>132078</v>
      </c>
      <c r="O3126" s="60" t="s">
        <v>155</v>
      </c>
      <c r="P3126" s="60" t="s">
        <v>196</v>
      </c>
      <c r="Q3126" s="60" t="s">
        <v>197</v>
      </c>
      <c r="R3126" s="60" t="s">
        <v>198</v>
      </c>
      <c r="S3126" s="62" t="s">
        <v>158</v>
      </c>
    </row>
    <row r="3127" spans="1:19" x14ac:dyDescent="0.2">
      <c r="A3127" s="57">
        <v>45803</v>
      </c>
      <c r="B3127" s="58">
        <v>0.453472222222222</v>
      </c>
      <c r="C3127" s="59" t="s">
        <v>3453</v>
      </c>
      <c r="D3127" s="59" t="s">
        <v>39</v>
      </c>
      <c r="E3127" s="60" t="s">
        <v>209</v>
      </c>
      <c r="F3127" s="59" t="s">
        <v>150</v>
      </c>
      <c r="G3127" s="60" t="s">
        <v>151</v>
      </c>
      <c r="H3127" s="59">
        <v>67.94</v>
      </c>
      <c r="I3127" s="140">
        <v>1369.02</v>
      </c>
      <c r="J3127" s="141">
        <v>93010.96</v>
      </c>
      <c r="K3127" s="59" t="s">
        <v>152</v>
      </c>
      <c r="L3127" s="59" t="s">
        <v>167</v>
      </c>
      <c r="M3127" s="60" t="s">
        <v>168</v>
      </c>
      <c r="N3127" s="61"/>
      <c r="O3127" s="60" t="s">
        <v>155</v>
      </c>
      <c r="P3127" s="60" t="s">
        <v>210</v>
      </c>
      <c r="Q3127" s="60" t="s">
        <v>204</v>
      </c>
      <c r="R3127" s="60" t="s">
        <v>211</v>
      </c>
      <c r="S3127" s="62" t="s">
        <v>158</v>
      </c>
    </row>
    <row r="3128" spans="1:19" x14ac:dyDescent="0.2">
      <c r="A3128" s="65">
        <v>45803</v>
      </c>
      <c r="B3128" s="66">
        <v>0.49097222222222198</v>
      </c>
      <c r="C3128" s="67" t="s">
        <v>3454</v>
      </c>
      <c r="D3128" s="67" t="s">
        <v>70</v>
      </c>
      <c r="E3128" s="68" t="s">
        <v>421</v>
      </c>
      <c r="F3128" s="67" t="s">
        <v>201</v>
      </c>
      <c r="G3128" s="68" t="s">
        <v>202</v>
      </c>
      <c r="H3128" s="67">
        <v>10.66</v>
      </c>
      <c r="I3128" s="142">
        <v>1471.01</v>
      </c>
      <c r="J3128" s="141">
        <v>15681.01</v>
      </c>
      <c r="K3128" s="67" t="s">
        <v>152</v>
      </c>
      <c r="L3128" s="59" t="s">
        <v>167</v>
      </c>
      <c r="M3128" s="68" t="s">
        <v>168</v>
      </c>
      <c r="N3128" s="61"/>
      <c r="O3128" s="60" t="s">
        <v>383</v>
      </c>
      <c r="P3128" s="60" t="s">
        <v>393</v>
      </c>
      <c r="Q3128" s="60" t="s">
        <v>204</v>
      </c>
      <c r="R3128" s="60" t="s">
        <v>205</v>
      </c>
      <c r="S3128" s="62" t="s">
        <v>384</v>
      </c>
    </row>
    <row r="3129" spans="1:19" x14ac:dyDescent="0.2">
      <c r="A3129" s="65">
        <v>45803</v>
      </c>
      <c r="B3129" s="66">
        <v>0.49305555555555602</v>
      </c>
      <c r="C3129" s="67" t="s">
        <v>3455</v>
      </c>
      <c r="D3129" s="67" t="s">
        <v>24</v>
      </c>
      <c r="E3129" s="60" t="s">
        <v>179</v>
      </c>
      <c r="F3129" s="67" t="s">
        <v>218</v>
      </c>
      <c r="G3129" s="68" t="s">
        <v>219</v>
      </c>
      <c r="H3129" s="67">
        <v>466.01</v>
      </c>
      <c r="I3129" s="142">
        <v>1241.7</v>
      </c>
      <c r="J3129" s="141">
        <v>578644.61699999997</v>
      </c>
      <c r="K3129" s="67" t="s">
        <v>152</v>
      </c>
      <c r="L3129" s="67" t="s">
        <v>174</v>
      </c>
      <c r="M3129" s="68" t="s">
        <v>175</v>
      </c>
      <c r="N3129" s="61">
        <v>987572</v>
      </c>
      <c r="O3129" s="60" t="s">
        <v>155</v>
      </c>
      <c r="P3129" s="60" t="s">
        <v>156</v>
      </c>
      <c r="Q3129" s="60" t="s">
        <v>156</v>
      </c>
      <c r="R3129" s="60" t="s">
        <v>157</v>
      </c>
      <c r="S3129" s="62" t="s">
        <v>158</v>
      </c>
    </row>
    <row r="3130" spans="1:19" x14ac:dyDescent="0.2">
      <c r="A3130" s="57">
        <v>45803</v>
      </c>
      <c r="B3130" s="58">
        <v>0.500694444444444</v>
      </c>
      <c r="C3130" s="59" t="s">
        <v>3456</v>
      </c>
      <c r="D3130" s="59" t="s">
        <v>45</v>
      </c>
      <c r="E3130" s="60" t="s">
        <v>357</v>
      </c>
      <c r="F3130" s="59" t="s">
        <v>153</v>
      </c>
      <c r="G3130" s="60" t="s">
        <v>165</v>
      </c>
      <c r="H3130" s="59">
        <v>42.23</v>
      </c>
      <c r="I3130" s="140">
        <v>1392.6</v>
      </c>
      <c r="J3130" s="141">
        <v>58809.498</v>
      </c>
      <c r="K3130" s="59" t="s">
        <v>152</v>
      </c>
      <c r="L3130" s="59" t="s">
        <v>174</v>
      </c>
      <c r="M3130" s="60" t="s">
        <v>175</v>
      </c>
      <c r="N3130" s="61"/>
      <c r="O3130" s="60" t="s">
        <v>155</v>
      </c>
      <c r="P3130" s="60" t="s">
        <v>211</v>
      </c>
      <c r="Q3130" s="60" t="s">
        <v>204</v>
      </c>
      <c r="R3130" s="60" t="s">
        <v>196</v>
      </c>
      <c r="S3130" s="62" t="s">
        <v>158</v>
      </c>
    </row>
    <row r="3131" spans="1:19" x14ac:dyDescent="0.2">
      <c r="A3131" s="57">
        <v>45803</v>
      </c>
      <c r="B3131" s="58">
        <v>0.53263888888888899</v>
      </c>
      <c r="C3131" s="59" t="s">
        <v>3457</v>
      </c>
      <c r="D3131" s="59" t="s">
        <v>12</v>
      </c>
      <c r="E3131" s="60" t="s">
        <v>183</v>
      </c>
      <c r="F3131" s="59" t="s">
        <v>150</v>
      </c>
      <c r="G3131" s="60" t="s">
        <v>151</v>
      </c>
      <c r="H3131" s="59">
        <v>486.46030000000002</v>
      </c>
      <c r="I3131" s="140">
        <v>1284</v>
      </c>
      <c r="J3131" s="141">
        <v>624615.02500000002</v>
      </c>
      <c r="K3131" s="59" t="s">
        <v>152</v>
      </c>
      <c r="L3131" s="59" t="s">
        <v>153</v>
      </c>
      <c r="M3131" s="60" t="s">
        <v>154</v>
      </c>
      <c r="N3131" s="61">
        <v>763803</v>
      </c>
      <c r="O3131" s="60" t="s">
        <v>155</v>
      </c>
      <c r="P3131" s="60" t="s">
        <v>156</v>
      </c>
      <c r="Q3131" s="60" t="s">
        <v>156</v>
      </c>
      <c r="R3131" s="60" t="s">
        <v>157</v>
      </c>
      <c r="S3131" s="62" t="s">
        <v>158</v>
      </c>
    </row>
    <row r="3132" spans="1:19" x14ac:dyDescent="0.2">
      <c r="A3132" s="57">
        <v>45803</v>
      </c>
      <c r="B3132" s="58">
        <v>0.58541666666666703</v>
      </c>
      <c r="C3132" s="59" t="s">
        <v>3458</v>
      </c>
      <c r="D3132" s="59" t="s">
        <v>64</v>
      </c>
      <c r="E3132" s="60" t="s">
        <v>547</v>
      </c>
      <c r="F3132" s="59" t="s">
        <v>218</v>
      </c>
      <c r="G3132" s="60" t="s">
        <v>219</v>
      </c>
      <c r="H3132" s="59">
        <v>55.01</v>
      </c>
      <c r="I3132" s="140">
        <v>1180.9000000000001</v>
      </c>
      <c r="J3132" s="141">
        <v>64961.309000000001</v>
      </c>
      <c r="K3132" s="59" t="s">
        <v>152</v>
      </c>
      <c r="L3132" s="59" t="s">
        <v>174</v>
      </c>
      <c r="M3132" s="60" t="s">
        <v>175</v>
      </c>
      <c r="N3132" s="61"/>
      <c r="O3132" s="60" t="s">
        <v>155</v>
      </c>
      <c r="P3132" s="60" t="s">
        <v>191</v>
      </c>
      <c r="Q3132" s="60" t="s">
        <v>192</v>
      </c>
      <c r="R3132" s="60" t="s">
        <v>193</v>
      </c>
      <c r="S3132" s="62" t="s">
        <v>158</v>
      </c>
    </row>
    <row r="3133" spans="1:19" x14ac:dyDescent="0.2">
      <c r="A3133" s="57">
        <v>45803</v>
      </c>
      <c r="B3133" s="58">
        <v>0.58541666666666703</v>
      </c>
      <c r="C3133" s="59" t="s">
        <v>3459</v>
      </c>
      <c r="D3133" s="59" t="s">
        <v>63</v>
      </c>
      <c r="E3133" s="60" t="s">
        <v>241</v>
      </c>
      <c r="F3133" s="59" t="s">
        <v>153</v>
      </c>
      <c r="G3133" s="60" t="s">
        <v>165</v>
      </c>
      <c r="H3133" s="59">
        <v>120.07</v>
      </c>
      <c r="I3133" s="140">
        <v>1392.6</v>
      </c>
      <c r="J3133" s="141">
        <v>167209.48199999999</v>
      </c>
      <c r="K3133" s="59" t="s">
        <v>152</v>
      </c>
      <c r="L3133" s="59" t="s">
        <v>174</v>
      </c>
      <c r="M3133" s="60" t="s">
        <v>175</v>
      </c>
      <c r="N3133" s="61">
        <v>100108</v>
      </c>
      <c r="O3133" s="60" t="s">
        <v>155</v>
      </c>
      <c r="P3133" s="60" t="s">
        <v>196</v>
      </c>
      <c r="Q3133" s="60" t="s">
        <v>242</v>
      </c>
      <c r="R3133" s="60" t="s">
        <v>196</v>
      </c>
      <c r="S3133" s="62" t="s">
        <v>158</v>
      </c>
    </row>
    <row r="3134" spans="1:19" x14ac:dyDescent="0.2">
      <c r="A3134" s="57">
        <v>45803</v>
      </c>
      <c r="B3134" s="58">
        <v>0.60624999999999996</v>
      </c>
      <c r="C3134" s="59" t="s">
        <v>3460</v>
      </c>
      <c r="D3134" s="59" t="s">
        <v>17</v>
      </c>
      <c r="E3134" s="60" t="s">
        <v>230</v>
      </c>
      <c r="F3134" s="59" t="s">
        <v>150</v>
      </c>
      <c r="G3134" s="60" t="s">
        <v>151</v>
      </c>
      <c r="H3134" s="59">
        <v>429.90499999999997</v>
      </c>
      <c r="I3134" s="140">
        <v>1284</v>
      </c>
      <c r="J3134" s="141">
        <v>551998.02</v>
      </c>
      <c r="K3134" s="59" t="s">
        <v>152</v>
      </c>
      <c r="L3134" s="59" t="s">
        <v>153</v>
      </c>
      <c r="M3134" s="60" t="s">
        <v>154</v>
      </c>
      <c r="N3134" s="61">
        <v>138185</v>
      </c>
      <c r="O3134" s="60" t="s">
        <v>155</v>
      </c>
      <c r="P3134" s="60" t="s">
        <v>156</v>
      </c>
      <c r="Q3134" s="60" t="s">
        <v>156</v>
      </c>
      <c r="R3134" s="60" t="s">
        <v>157</v>
      </c>
      <c r="S3134" s="62" t="s">
        <v>158</v>
      </c>
    </row>
    <row r="3135" spans="1:19" x14ac:dyDescent="0.2">
      <c r="A3135" s="57">
        <v>45803</v>
      </c>
      <c r="B3135" s="58">
        <v>0.63888888888888895</v>
      </c>
      <c r="C3135" s="59" t="s">
        <v>3461</v>
      </c>
      <c r="D3135" s="59" t="s">
        <v>18</v>
      </c>
      <c r="E3135" s="60" t="s">
        <v>213</v>
      </c>
      <c r="F3135" s="59" t="s">
        <v>150</v>
      </c>
      <c r="G3135" s="60" t="s">
        <v>151</v>
      </c>
      <c r="H3135" s="59">
        <v>442.06099999999998</v>
      </c>
      <c r="I3135" s="140">
        <v>1369</v>
      </c>
      <c r="J3135" s="141">
        <v>605181.92000000004</v>
      </c>
      <c r="K3135" s="59" t="s">
        <v>152</v>
      </c>
      <c r="L3135" s="59" t="s">
        <v>167</v>
      </c>
      <c r="M3135" s="60" t="s">
        <v>168</v>
      </c>
      <c r="N3135" s="61">
        <v>2487182</v>
      </c>
      <c r="O3135" s="60" t="s">
        <v>155</v>
      </c>
      <c r="P3135" s="60" t="s">
        <v>156</v>
      </c>
      <c r="Q3135" s="60" t="s">
        <v>156</v>
      </c>
      <c r="R3135" s="60" t="s">
        <v>157</v>
      </c>
      <c r="S3135" s="62" t="s">
        <v>158</v>
      </c>
    </row>
    <row r="3136" spans="1:19" x14ac:dyDescent="0.2">
      <c r="A3136" s="57">
        <v>45803</v>
      </c>
      <c r="B3136" s="58">
        <v>0.65833333333333299</v>
      </c>
      <c r="C3136" s="59" t="s">
        <v>3462</v>
      </c>
      <c r="D3136" s="59" t="s">
        <v>98</v>
      </c>
      <c r="E3136" s="60" t="s">
        <v>284</v>
      </c>
      <c r="F3136" s="59" t="s">
        <v>2614</v>
      </c>
      <c r="G3136" s="60" t="s">
        <v>151</v>
      </c>
      <c r="H3136" s="59">
        <v>642.25</v>
      </c>
      <c r="I3136" s="140">
        <v>1284</v>
      </c>
      <c r="J3136" s="141">
        <v>824649</v>
      </c>
      <c r="K3136" s="59" t="s">
        <v>152</v>
      </c>
      <c r="L3136" s="59" t="s">
        <v>153</v>
      </c>
      <c r="M3136" s="60" t="s">
        <v>154</v>
      </c>
      <c r="N3136" s="61"/>
      <c r="O3136" s="60" t="s">
        <v>285</v>
      </c>
      <c r="P3136" s="60" t="s">
        <v>286</v>
      </c>
      <c r="Q3136" s="59"/>
      <c r="R3136" s="60" t="s">
        <v>157</v>
      </c>
      <c r="S3136" s="62" t="s">
        <v>287</v>
      </c>
    </row>
    <row r="3137" spans="1:19" x14ac:dyDescent="0.2">
      <c r="A3137" s="65">
        <v>45803</v>
      </c>
      <c r="B3137" s="66">
        <v>0.67361111111111105</v>
      </c>
      <c r="C3137" s="67" t="s">
        <v>3463</v>
      </c>
      <c r="D3137" s="67" t="s">
        <v>16</v>
      </c>
      <c r="E3137" s="68" t="s">
        <v>162</v>
      </c>
      <c r="F3137" s="67" t="s">
        <v>150</v>
      </c>
      <c r="G3137" s="68" t="s">
        <v>151</v>
      </c>
      <c r="H3137" s="67">
        <v>401.75200000000001</v>
      </c>
      <c r="I3137" s="142">
        <v>1183.21</v>
      </c>
      <c r="J3137" s="141">
        <v>475356.23</v>
      </c>
      <c r="K3137" s="67" t="s">
        <v>152</v>
      </c>
      <c r="L3137" s="59" t="s">
        <v>201</v>
      </c>
      <c r="M3137" s="68" t="s">
        <v>1820</v>
      </c>
      <c r="N3137" s="61"/>
      <c r="O3137" s="60" t="s">
        <v>155</v>
      </c>
      <c r="P3137" s="60" t="s">
        <v>156</v>
      </c>
      <c r="Q3137" s="60" t="s">
        <v>156</v>
      </c>
      <c r="R3137" s="60" t="s">
        <v>157</v>
      </c>
      <c r="S3137" s="62" t="s">
        <v>158</v>
      </c>
    </row>
    <row r="3138" spans="1:19" x14ac:dyDescent="0.2">
      <c r="A3138" s="57">
        <v>45803</v>
      </c>
      <c r="B3138" s="58">
        <v>0.67777777777777803</v>
      </c>
      <c r="C3138" s="59" t="s">
        <v>3464</v>
      </c>
      <c r="D3138" s="59" t="s">
        <v>16</v>
      </c>
      <c r="E3138" s="60" t="s">
        <v>887</v>
      </c>
      <c r="F3138" s="59" t="s">
        <v>150</v>
      </c>
      <c r="G3138" s="60" t="s">
        <v>151</v>
      </c>
      <c r="H3138" s="59">
        <v>401.75189999999998</v>
      </c>
      <c r="I3138" s="140" t="s">
        <v>761</v>
      </c>
      <c r="J3138" s="141"/>
      <c r="K3138" s="59" t="s">
        <v>166</v>
      </c>
      <c r="L3138" s="59" t="s">
        <v>150</v>
      </c>
      <c r="M3138" s="60" t="s">
        <v>3465</v>
      </c>
      <c r="N3138" s="61">
        <v>340261</v>
      </c>
      <c r="O3138" s="60" t="s">
        <v>155</v>
      </c>
      <c r="P3138" s="60" t="s">
        <v>156</v>
      </c>
      <c r="Q3138" s="60" t="s">
        <v>156</v>
      </c>
      <c r="R3138" s="60" t="s">
        <v>157</v>
      </c>
      <c r="S3138" s="62" t="s">
        <v>158</v>
      </c>
    </row>
    <row r="3139" spans="1:19" x14ac:dyDescent="0.2">
      <c r="A3139" s="57">
        <v>45803</v>
      </c>
      <c r="B3139" s="58">
        <v>0.68125000000000002</v>
      </c>
      <c r="C3139" s="59" t="s">
        <v>3466</v>
      </c>
      <c r="D3139" s="59" t="s">
        <v>9</v>
      </c>
      <c r="E3139" s="60" t="s">
        <v>2258</v>
      </c>
      <c r="F3139" s="59" t="s">
        <v>150</v>
      </c>
      <c r="G3139" s="60" t="s">
        <v>151</v>
      </c>
      <c r="H3139" s="59">
        <v>455.01</v>
      </c>
      <c r="I3139" s="140">
        <v>1369</v>
      </c>
      <c r="J3139" s="141">
        <v>622908.96</v>
      </c>
      <c r="K3139" s="59" t="s">
        <v>152</v>
      </c>
      <c r="L3139" s="59" t="s">
        <v>167</v>
      </c>
      <c r="M3139" s="60" t="s">
        <v>168</v>
      </c>
      <c r="N3139" s="61"/>
      <c r="O3139" s="60" t="s">
        <v>155</v>
      </c>
      <c r="P3139" s="60" t="s">
        <v>156</v>
      </c>
      <c r="Q3139" s="60" t="s">
        <v>156</v>
      </c>
      <c r="R3139" s="60" t="s">
        <v>157</v>
      </c>
      <c r="S3139" s="62" t="s">
        <v>158</v>
      </c>
    </row>
    <row r="3140" spans="1:19" x14ac:dyDescent="0.2">
      <c r="A3140" s="57">
        <v>45803</v>
      </c>
      <c r="B3140" s="58">
        <v>0.75416666666666698</v>
      </c>
      <c r="C3140" s="59" t="s">
        <v>3467</v>
      </c>
      <c r="D3140" s="59" t="s">
        <v>13</v>
      </c>
      <c r="E3140" s="60" t="s">
        <v>347</v>
      </c>
      <c r="F3140" s="59" t="s">
        <v>2614</v>
      </c>
      <c r="G3140" s="60" t="s">
        <v>151</v>
      </c>
      <c r="H3140" s="59">
        <v>391.49220000000003</v>
      </c>
      <c r="I3140" s="140">
        <v>1284</v>
      </c>
      <c r="J3140" s="141">
        <v>502675.98499999999</v>
      </c>
      <c r="K3140" s="59" t="s">
        <v>152</v>
      </c>
      <c r="L3140" s="59" t="s">
        <v>153</v>
      </c>
      <c r="M3140" s="60" t="s">
        <v>154</v>
      </c>
      <c r="N3140" s="61">
        <v>639089</v>
      </c>
      <c r="O3140" s="60" t="s">
        <v>155</v>
      </c>
      <c r="P3140" s="60" t="s">
        <v>156</v>
      </c>
      <c r="Q3140" s="60" t="s">
        <v>156</v>
      </c>
      <c r="R3140" s="60" t="s">
        <v>157</v>
      </c>
      <c r="S3140" s="62" t="s">
        <v>158</v>
      </c>
    </row>
    <row r="3141" spans="1:19" x14ac:dyDescent="0.2">
      <c r="A3141" s="57">
        <v>45803</v>
      </c>
      <c r="B3141" s="58">
        <v>0.84930555555555598</v>
      </c>
      <c r="C3141" s="59" t="s">
        <v>3468</v>
      </c>
      <c r="D3141" s="59" t="s">
        <v>22</v>
      </c>
      <c r="E3141" s="60" t="s">
        <v>887</v>
      </c>
      <c r="F3141" s="59" t="s">
        <v>150</v>
      </c>
      <c r="G3141" s="60" t="s">
        <v>151</v>
      </c>
      <c r="H3141" s="59">
        <v>419.08499999999998</v>
      </c>
      <c r="I3141" s="140">
        <v>1183.08</v>
      </c>
      <c r="J3141" s="141">
        <v>495809.74</v>
      </c>
      <c r="K3141" s="59" t="s">
        <v>152</v>
      </c>
      <c r="L3141" s="59" t="s">
        <v>201</v>
      </c>
      <c r="M3141" s="60" t="s">
        <v>1820</v>
      </c>
      <c r="N3141" s="61">
        <v>95964</v>
      </c>
      <c r="O3141" s="60" t="s">
        <v>155</v>
      </c>
      <c r="P3141" s="60" t="s">
        <v>156</v>
      </c>
      <c r="Q3141" s="60" t="s">
        <v>156</v>
      </c>
      <c r="R3141" s="60" t="s">
        <v>157</v>
      </c>
      <c r="S3141" s="62" t="s">
        <v>158</v>
      </c>
    </row>
    <row r="3142" spans="1:19" x14ac:dyDescent="0.2">
      <c r="A3142" s="57">
        <v>45803</v>
      </c>
      <c r="B3142" s="58">
        <v>0.88055555555555598</v>
      </c>
      <c r="C3142" s="59" t="s">
        <v>3469</v>
      </c>
      <c r="D3142" s="59" t="s">
        <v>25</v>
      </c>
      <c r="E3142" s="60" t="s">
        <v>238</v>
      </c>
      <c r="F3142" s="59" t="s">
        <v>150</v>
      </c>
      <c r="G3142" s="60" t="s">
        <v>151</v>
      </c>
      <c r="H3142" s="59">
        <v>471.92</v>
      </c>
      <c r="I3142" s="140">
        <v>1369.01</v>
      </c>
      <c r="J3142" s="141">
        <v>646060.93999999994</v>
      </c>
      <c r="K3142" s="59" t="s">
        <v>152</v>
      </c>
      <c r="L3142" s="59" t="s">
        <v>167</v>
      </c>
      <c r="M3142" s="60" t="s">
        <v>168</v>
      </c>
      <c r="N3142" s="61"/>
      <c r="O3142" s="60" t="s">
        <v>155</v>
      </c>
      <c r="P3142" s="60" t="s">
        <v>156</v>
      </c>
      <c r="Q3142" s="60" t="s">
        <v>156</v>
      </c>
      <c r="R3142" s="60" t="s">
        <v>157</v>
      </c>
      <c r="S3142" s="62" t="s">
        <v>158</v>
      </c>
    </row>
    <row r="3143" spans="1:19" x14ac:dyDescent="0.2">
      <c r="A3143" s="57">
        <v>45803</v>
      </c>
      <c r="B3143" s="58">
        <v>0.92222222222222205</v>
      </c>
      <c r="C3143" s="59" t="s">
        <v>3470</v>
      </c>
      <c r="D3143" s="59" t="s">
        <v>19</v>
      </c>
      <c r="E3143" s="60" t="s">
        <v>162</v>
      </c>
      <c r="F3143" s="59" t="s">
        <v>150</v>
      </c>
      <c r="G3143" s="60" t="s">
        <v>151</v>
      </c>
      <c r="H3143" s="59">
        <v>364.67399999999998</v>
      </c>
      <c r="I3143" s="140">
        <v>1369</v>
      </c>
      <c r="J3143" s="141">
        <v>499238.98</v>
      </c>
      <c r="K3143" s="59" t="s">
        <v>152</v>
      </c>
      <c r="L3143" s="59" t="s">
        <v>167</v>
      </c>
      <c r="M3143" s="60" t="s">
        <v>168</v>
      </c>
      <c r="N3143" s="61"/>
      <c r="O3143" s="60" t="s">
        <v>155</v>
      </c>
      <c r="P3143" s="60" t="s">
        <v>156</v>
      </c>
      <c r="Q3143" s="60" t="s">
        <v>156</v>
      </c>
      <c r="R3143" s="60" t="s">
        <v>157</v>
      </c>
      <c r="S3143" s="62" t="s">
        <v>158</v>
      </c>
    </row>
    <row r="3144" spans="1:19" x14ac:dyDescent="0.2">
      <c r="A3144" s="57">
        <v>45803</v>
      </c>
      <c r="B3144" s="58">
        <v>0.92708333333333304</v>
      </c>
      <c r="C3144" s="59" t="s">
        <v>3471</v>
      </c>
      <c r="D3144" s="59" t="s">
        <v>15</v>
      </c>
      <c r="E3144" s="60" t="s">
        <v>164</v>
      </c>
      <c r="F3144" s="59" t="s">
        <v>150</v>
      </c>
      <c r="G3144" s="60" t="s">
        <v>151</v>
      </c>
      <c r="H3144" s="59">
        <v>611.67999999999995</v>
      </c>
      <c r="I3144" s="140">
        <v>1369</v>
      </c>
      <c r="J3144" s="141">
        <v>837388.96</v>
      </c>
      <c r="K3144" s="59" t="s">
        <v>152</v>
      </c>
      <c r="L3144" s="59" t="s">
        <v>167</v>
      </c>
      <c r="M3144" s="60" t="s">
        <v>168</v>
      </c>
      <c r="N3144" s="61"/>
      <c r="O3144" s="60" t="s">
        <v>155</v>
      </c>
      <c r="P3144" s="60" t="s">
        <v>156</v>
      </c>
      <c r="Q3144" s="60" t="s">
        <v>156</v>
      </c>
      <c r="R3144" s="60" t="s">
        <v>157</v>
      </c>
      <c r="S3144" s="62" t="s">
        <v>158</v>
      </c>
    </row>
    <row r="3145" spans="1:19" x14ac:dyDescent="0.2">
      <c r="A3145" s="57">
        <v>45804</v>
      </c>
      <c r="B3145" s="58">
        <v>0.28125</v>
      </c>
      <c r="C3145" s="59" t="s">
        <v>3472</v>
      </c>
      <c r="D3145" s="59" t="s">
        <v>10</v>
      </c>
      <c r="E3145" s="60" t="s">
        <v>2649</v>
      </c>
      <c r="F3145" s="59" t="s">
        <v>2614</v>
      </c>
      <c r="G3145" s="60" t="s">
        <v>151</v>
      </c>
      <c r="H3145" s="59">
        <v>348.32010000000002</v>
      </c>
      <c r="I3145" s="140">
        <v>1284</v>
      </c>
      <c r="J3145" s="141">
        <v>447243.00799999997</v>
      </c>
      <c r="K3145" s="59" t="s">
        <v>152</v>
      </c>
      <c r="L3145" s="59" t="s">
        <v>153</v>
      </c>
      <c r="M3145" s="60" t="s">
        <v>154</v>
      </c>
      <c r="N3145" s="61">
        <v>1017202</v>
      </c>
      <c r="O3145" s="60" t="s">
        <v>155</v>
      </c>
      <c r="P3145" s="60" t="s">
        <v>156</v>
      </c>
      <c r="Q3145" s="60" t="s">
        <v>156</v>
      </c>
      <c r="R3145" s="60" t="s">
        <v>157</v>
      </c>
      <c r="S3145" s="62" t="s">
        <v>158</v>
      </c>
    </row>
    <row r="3146" spans="1:19" x14ac:dyDescent="0.2">
      <c r="A3146" s="65">
        <v>45804</v>
      </c>
      <c r="B3146" s="66">
        <v>0.33680555555555602</v>
      </c>
      <c r="C3146" s="67" t="s">
        <v>3473</v>
      </c>
      <c r="D3146" s="67" t="s">
        <v>102</v>
      </c>
      <c r="E3146" s="68" t="s">
        <v>473</v>
      </c>
      <c r="F3146" s="67" t="s">
        <v>186</v>
      </c>
      <c r="G3146" s="68" t="s">
        <v>187</v>
      </c>
      <c r="H3146" s="67">
        <v>49.13</v>
      </c>
      <c r="I3146" s="142">
        <v>1251.4000000000001</v>
      </c>
      <c r="J3146" s="141">
        <v>61481.281999999999</v>
      </c>
      <c r="K3146" s="67" t="s">
        <v>152</v>
      </c>
      <c r="L3146" s="67" t="s">
        <v>174</v>
      </c>
      <c r="M3146" s="68" t="s">
        <v>175</v>
      </c>
      <c r="N3146" s="61"/>
      <c r="O3146" s="60" t="s">
        <v>383</v>
      </c>
      <c r="P3146" s="60" t="s">
        <v>393</v>
      </c>
      <c r="Q3146" s="60" t="s">
        <v>223</v>
      </c>
      <c r="R3146" s="60" t="s">
        <v>224</v>
      </c>
      <c r="S3146" s="62" t="s">
        <v>384</v>
      </c>
    </row>
    <row r="3147" spans="1:19" x14ac:dyDescent="0.2">
      <c r="A3147" s="57">
        <v>45804</v>
      </c>
      <c r="B3147" s="58">
        <v>0.344444444444444</v>
      </c>
      <c r="C3147" s="59" t="s">
        <v>3474</v>
      </c>
      <c r="D3147" s="59" t="s">
        <v>42</v>
      </c>
      <c r="E3147" s="60" t="s">
        <v>328</v>
      </c>
      <c r="F3147" s="59" t="s">
        <v>153</v>
      </c>
      <c r="G3147" s="60" t="s">
        <v>165</v>
      </c>
      <c r="H3147" s="59">
        <v>43.487000000000002</v>
      </c>
      <c r="I3147" s="140">
        <v>1495</v>
      </c>
      <c r="J3147" s="141">
        <v>65013.065000000002</v>
      </c>
      <c r="K3147" s="59" t="s">
        <v>152</v>
      </c>
      <c r="L3147" s="59" t="s">
        <v>153</v>
      </c>
      <c r="M3147" s="60" t="s">
        <v>154</v>
      </c>
      <c r="N3147" s="61">
        <v>15350</v>
      </c>
      <c r="O3147" s="60" t="s">
        <v>155</v>
      </c>
      <c r="P3147" s="60" t="s">
        <v>191</v>
      </c>
      <c r="Q3147" s="60" t="s">
        <v>192</v>
      </c>
      <c r="R3147" s="60" t="s">
        <v>193</v>
      </c>
      <c r="S3147" s="62" t="s">
        <v>158</v>
      </c>
    </row>
    <row r="3148" spans="1:19" x14ac:dyDescent="0.2">
      <c r="A3148" s="57">
        <v>45804</v>
      </c>
      <c r="B3148" s="58">
        <v>0.360416666666667</v>
      </c>
      <c r="C3148" s="59" t="s">
        <v>3475</v>
      </c>
      <c r="D3148" s="59" t="s">
        <v>54</v>
      </c>
      <c r="E3148" s="60" t="s">
        <v>2270</v>
      </c>
      <c r="F3148" s="59" t="s">
        <v>153</v>
      </c>
      <c r="G3148" s="60" t="s">
        <v>165</v>
      </c>
      <c r="H3148" s="59">
        <v>62.42</v>
      </c>
      <c r="I3148" s="140">
        <v>1382.8</v>
      </c>
      <c r="J3148" s="141">
        <v>86314.376000000004</v>
      </c>
      <c r="K3148" s="59" t="s">
        <v>152</v>
      </c>
      <c r="L3148" s="59" t="s">
        <v>174</v>
      </c>
      <c r="M3148" s="60" t="s">
        <v>175</v>
      </c>
      <c r="N3148" s="61"/>
      <c r="O3148" s="60" t="s">
        <v>155</v>
      </c>
      <c r="P3148" s="60" t="s">
        <v>246</v>
      </c>
      <c r="Q3148" s="60" t="s">
        <v>223</v>
      </c>
      <c r="R3148" s="60" t="s">
        <v>224</v>
      </c>
      <c r="S3148" s="62" t="s">
        <v>158</v>
      </c>
    </row>
    <row r="3149" spans="1:19" x14ac:dyDescent="0.2">
      <c r="A3149" s="57">
        <v>45804</v>
      </c>
      <c r="B3149" s="58">
        <v>0.37986111111111098</v>
      </c>
      <c r="C3149" s="59" t="s">
        <v>3476</v>
      </c>
      <c r="D3149" s="59" t="s">
        <v>21</v>
      </c>
      <c r="E3149" s="60" t="s">
        <v>251</v>
      </c>
      <c r="F3149" s="59" t="s">
        <v>150</v>
      </c>
      <c r="G3149" s="60" t="s">
        <v>151</v>
      </c>
      <c r="H3149" s="59">
        <v>390.04</v>
      </c>
      <c r="I3149" s="140">
        <v>1369</v>
      </c>
      <c r="J3149" s="141">
        <v>533965.99</v>
      </c>
      <c r="K3149" s="59" t="s">
        <v>152</v>
      </c>
      <c r="L3149" s="59" t="s">
        <v>167</v>
      </c>
      <c r="M3149" s="60" t="s">
        <v>168</v>
      </c>
      <c r="N3149" s="61"/>
      <c r="O3149" s="60" t="s">
        <v>155</v>
      </c>
      <c r="P3149" s="60" t="s">
        <v>156</v>
      </c>
      <c r="Q3149" s="60" t="s">
        <v>156</v>
      </c>
      <c r="R3149" s="60" t="s">
        <v>157</v>
      </c>
      <c r="S3149" s="62" t="s">
        <v>158</v>
      </c>
    </row>
    <row r="3150" spans="1:19" x14ac:dyDescent="0.2">
      <c r="A3150" s="65">
        <v>45804</v>
      </c>
      <c r="B3150" s="66">
        <v>0.41319444444444398</v>
      </c>
      <c r="C3150" s="67" t="s">
        <v>3477</v>
      </c>
      <c r="D3150" s="67" t="s">
        <v>11</v>
      </c>
      <c r="E3150" s="68" t="s">
        <v>149</v>
      </c>
      <c r="F3150" s="67" t="s">
        <v>218</v>
      </c>
      <c r="G3150" s="68" t="s">
        <v>219</v>
      </c>
      <c r="H3150" s="67">
        <v>401.2</v>
      </c>
      <c r="I3150" s="142">
        <v>1237.99</v>
      </c>
      <c r="J3150" s="141">
        <v>496680</v>
      </c>
      <c r="K3150" s="67" t="s">
        <v>152</v>
      </c>
      <c r="L3150" s="67" t="s">
        <v>174</v>
      </c>
      <c r="M3150" s="68" t="s">
        <v>175</v>
      </c>
      <c r="N3150" s="61">
        <v>877410</v>
      </c>
      <c r="O3150" s="60" t="s">
        <v>155</v>
      </c>
      <c r="P3150" s="60" t="s">
        <v>156</v>
      </c>
      <c r="Q3150" s="60" t="s">
        <v>156</v>
      </c>
      <c r="R3150" s="60" t="s">
        <v>157</v>
      </c>
      <c r="S3150" s="62" t="s">
        <v>158</v>
      </c>
    </row>
    <row r="3151" spans="1:19" x14ac:dyDescent="0.2">
      <c r="A3151" s="57">
        <v>45804</v>
      </c>
      <c r="B3151" s="58">
        <v>0.43125000000000002</v>
      </c>
      <c r="C3151" s="59" t="s">
        <v>3478</v>
      </c>
      <c r="D3151" s="59" t="s">
        <v>101</v>
      </c>
      <c r="E3151" s="60" t="s">
        <v>235</v>
      </c>
      <c r="F3151" s="59" t="s">
        <v>186</v>
      </c>
      <c r="G3151" s="60" t="s">
        <v>187</v>
      </c>
      <c r="H3151" s="59">
        <v>30</v>
      </c>
      <c r="I3151" s="140">
        <v>1217.7</v>
      </c>
      <c r="J3151" s="141">
        <v>36531</v>
      </c>
      <c r="K3151" s="59" t="s">
        <v>152</v>
      </c>
      <c r="L3151" s="59" t="s">
        <v>174</v>
      </c>
      <c r="M3151" s="60" t="s">
        <v>175</v>
      </c>
      <c r="N3151" s="61">
        <v>276702</v>
      </c>
      <c r="O3151" s="60" t="s">
        <v>155</v>
      </c>
      <c r="P3151" s="60" t="s">
        <v>236</v>
      </c>
      <c r="Q3151" s="60" t="s">
        <v>197</v>
      </c>
      <c r="R3151" s="60" t="s">
        <v>196</v>
      </c>
      <c r="S3151" s="62" t="s">
        <v>158</v>
      </c>
    </row>
    <row r="3152" spans="1:19" x14ac:dyDescent="0.2">
      <c r="A3152" s="57">
        <v>45804</v>
      </c>
      <c r="B3152" s="58">
        <v>0.43125000000000002</v>
      </c>
      <c r="C3152" s="59" t="s">
        <v>3479</v>
      </c>
      <c r="D3152" s="59" t="s">
        <v>47</v>
      </c>
      <c r="E3152" s="60" t="s">
        <v>533</v>
      </c>
      <c r="F3152" s="59" t="s">
        <v>153</v>
      </c>
      <c r="G3152" s="60" t="s">
        <v>165</v>
      </c>
      <c r="H3152" s="59">
        <v>18.41</v>
      </c>
      <c r="I3152" s="140">
        <v>1416.1</v>
      </c>
      <c r="J3152" s="141">
        <v>26070.401000000002</v>
      </c>
      <c r="K3152" s="59" t="s">
        <v>152</v>
      </c>
      <c r="L3152" s="59" t="s">
        <v>174</v>
      </c>
      <c r="M3152" s="60" t="s">
        <v>175</v>
      </c>
      <c r="N3152" s="61">
        <v>420358</v>
      </c>
      <c r="O3152" s="60" t="s">
        <v>155</v>
      </c>
      <c r="P3152" s="60" t="s">
        <v>276</v>
      </c>
      <c r="Q3152" s="60" t="s">
        <v>339</v>
      </c>
      <c r="R3152" s="60" t="s">
        <v>276</v>
      </c>
      <c r="S3152" s="62" t="s">
        <v>158</v>
      </c>
    </row>
    <row r="3153" spans="1:19" x14ac:dyDescent="0.2">
      <c r="A3153" s="57">
        <v>45804</v>
      </c>
      <c r="B3153" s="58">
        <v>0.56041666666666701</v>
      </c>
      <c r="C3153" s="59" t="s">
        <v>3480</v>
      </c>
      <c r="D3153" s="59" t="s">
        <v>18</v>
      </c>
      <c r="E3153" s="60" t="s">
        <v>213</v>
      </c>
      <c r="F3153" s="59" t="s">
        <v>150</v>
      </c>
      <c r="G3153" s="60" t="s">
        <v>151</v>
      </c>
      <c r="H3153" s="59">
        <v>460.94240000000002</v>
      </c>
      <c r="I3153" s="140">
        <v>1284</v>
      </c>
      <c r="J3153" s="141">
        <v>591850.04200000002</v>
      </c>
      <c r="K3153" s="59" t="s">
        <v>152</v>
      </c>
      <c r="L3153" s="59" t="s">
        <v>153</v>
      </c>
      <c r="M3153" s="60" t="s">
        <v>154</v>
      </c>
      <c r="N3153" s="61">
        <v>2488450</v>
      </c>
      <c r="O3153" s="60" t="s">
        <v>155</v>
      </c>
      <c r="P3153" s="60" t="s">
        <v>156</v>
      </c>
      <c r="Q3153" s="60" t="s">
        <v>156</v>
      </c>
      <c r="R3153" s="60" t="s">
        <v>157</v>
      </c>
      <c r="S3153" s="62" t="s">
        <v>158</v>
      </c>
    </row>
    <row r="3154" spans="1:19" x14ac:dyDescent="0.2">
      <c r="A3154" s="57">
        <v>45804</v>
      </c>
      <c r="B3154" s="58">
        <v>0.56458333333333299</v>
      </c>
      <c r="C3154" s="59" t="s">
        <v>3481</v>
      </c>
      <c r="D3154" s="59" t="s">
        <v>7</v>
      </c>
      <c r="E3154" s="60" t="s">
        <v>181</v>
      </c>
      <c r="F3154" s="59" t="s">
        <v>150</v>
      </c>
      <c r="G3154" s="60" t="s">
        <v>151</v>
      </c>
      <c r="H3154" s="59">
        <v>509.916</v>
      </c>
      <c r="I3154" s="140">
        <v>1369</v>
      </c>
      <c r="J3154" s="141">
        <v>698075</v>
      </c>
      <c r="K3154" s="59" t="s">
        <v>152</v>
      </c>
      <c r="L3154" s="59" t="s">
        <v>167</v>
      </c>
      <c r="M3154" s="60" t="s">
        <v>168</v>
      </c>
      <c r="N3154" s="61">
        <v>567473</v>
      </c>
      <c r="O3154" s="60" t="s">
        <v>155</v>
      </c>
      <c r="P3154" s="60" t="s">
        <v>156</v>
      </c>
      <c r="Q3154" s="60" t="s">
        <v>156</v>
      </c>
      <c r="R3154" s="60" t="s">
        <v>157</v>
      </c>
      <c r="S3154" s="62" t="s">
        <v>158</v>
      </c>
    </row>
    <row r="3155" spans="1:19" x14ac:dyDescent="0.2">
      <c r="A3155" s="57">
        <v>45804</v>
      </c>
      <c r="B3155" s="58">
        <v>0.57152777777777797</v>
      </c>
      <c r="C3155" s="59" t="s">
        <v>3482</v>
      </c>
      <c r="D3155" s="59" t="s">
        <v>23</v>
      </c>
      <c r="E3155" s="60" t="s">
        <v>160</v>
      </c>
      <c r="F3155" s="59" t="s">
        <v>2614</v>
      </c>
      <c r="G3155" s="60" t="s">
        <v>151</v>
      </c>
      <c r="H3155" s="59">
        <v>366.97199999999998</v>
      </c>
      <c r="I3155" s="140">
        <v>1284</v>
      </c>
      <c r="J3155" s="141">
        <v>471192.04800000001</v>
      </c>
      <c r="K3155" s="59" t="s">
        <v>152</v>
      </c>
      <c r="L3155" s="59" t="s">
        <v>153</v>
      </c>
      <c r="M3155" s="60" t="s">
        <v>154</v>
      </c>
      <c r="N3155" s="61">
        <v>1274726</v>
      </c>
      <c r="O3155" s="60" t="s">
        <v>155</v>
      </c>
      <c r="P3155" s="60" t="s">
        <v>156</v>
      </c>
      <c r="Q3155" s="60" t="s">
        <v>156</v>
      </c>
      <c r="R3155" s="60" t="s">
        <v>157</v>
      </c>
      <c r="S3155" s="62" t="s">
        <v>158</v>
      </c>
    </row>
    <row r="3156" spans="1:19" x14ac:dyDescent="0.2">
      <c r="A3156" s="57">
        <v>45804</v>
      </c>
      <c r="B3156" s="58">
        <v>0.61527777777777803</v>
      </c>
      <c r="C3156" s="59" t="s">
        <v>3483</v>
      </c>
      <c r="D3156" s="59" t="s">
        <v>26</v>
      </c>
      <c r="E3156" s="60" t="s">
        <v>232</v>
      </c>
      <c r="F3156" s="59" t="s">
        <v>150</v>
      </c>
      <c r="G3156" s="60" t="s">
        <v>151</v>
      </c>
      <c r="H3156" s="59">
        <v>546.24</v>
      </c>
      <c r="I3156" s="140">
        <v>1369.01</v>
      </c>
      <c r="J3156" s="141">
        <v>747805.98</v>
      </c>
      <c r="K3156" s="59" t="s">
        <v>152</v>
      </c>
      <c r="L3156" s="59" t="s">
        <v>167</v>
      </c>
      <c r="M3156" s="60" t="s">
        <v>168</v>
      </c>
      <c r="N3156" s="61"/>
      <c r="O3156" s="60" t="s">
        <v>155</v>
      </c>
      <c r="P3156" s="60" t="s">
        <v>156</v>
      </c>
      <c r="Q3156" s="60" t="s">
        <v>156</v>
      </c>
      <c r="R3156" s="60" t="s">
        <v>157</v>
      </c>
      <c r="S3156" s="62" t="s">
        <v>158</v>
      </c>
    </row>
    <row r="3157" spans="1:19" x14ac:dyDescent="0.2">
      <c r="A3157" s="57">
        <v>45804</v>
      </c>
      <c r="B3157" s="58">
        <v>0.63124999999999998</v>
      </c>
      <c r="C3157" s="59" t="s">
        <v>3484</v>
      </c>
      <c r="D3157" s="59" t="s">
        <v>50</v>
      </c>
      <c r="E3157" s="60" t="s">
        <v>3485</v>
      </c>
      <c r="F3157" s="59" t="s">
        <v>153</v>
      </c>
      <c r="G3157" s="60" t="s">
        <v>165</v>
      </c>
      <c r="H3157" s="59">
        <v>162.55000000000001</v>
      </c>
      <c r="I3157" s="140">
        <v>1416.1</v>
      </c>
      <c r="J3157" s="141">
        <v>230187.05499999999</v>
      </c>
      <c r="K3157" s="59" t="s">
        <v>152</v>
      </c>
      <c r="L3157" s="59" t="s">
        <v>174</v>
      </c>
      <c r="M3157" s="60" t="s">
        <v>175</v>
      </c>
      <c r="N3157" s="61">
        <v>744117</v>
      </c>
      <c r="O3157" s="60" t="s">
        <v>155</v>
      </c>
      <c r="P3157" s="60" t="s">
        <v>275</v>
      </c>
      <c r="Q3157" s="60" t="s">
        <v>223</v>
      </c>
      <c r="R3157" s="60" t="s">
        <v>276</v>
      </c>
      <c r="S3157" s="62" t="s">
        <v>158</v>
      </c>
    </row>
    <row r="3158" spans="1:19" x14ac:dyDescent="0.2">
      <c r="A3158" s="57">
        <v>45804</v>
      </c>
      <c r="B3158" s="58">
        <v>0.67152777777777795</v>
      </c>
      <c r="C3158" s="59" t="s">
        <v>3486</v>
      </c>
      <c r="D3158" s="59" t="s">
        <v>46</v>
      </c>
      <c r="E3158" s="60" t="s">
        <v>558</v>
      </c>
      <c r="F3158" s="59" t="s">
        <v>150</v>
      </c>
      <c r="G3158" s="60" t="s">
        <v>151</v>
      </c>
      <c r="H3158" s="59">
        <v>124.19</v>
      </c>
      <c r="I3158" s="140">
        <v>1369.05</v>
      </c>
      <c r="J3158" s="141">
        <v>170022</v>
      </c>
      <c r="K3158" s="59" t="s">
        <v>152</v>
      </c>
      <c r="L3158" s="59" t="s">
        <v>167</v>
      </c>
      <c r="M3158" s="60" t="s">
        <v>168</v>
      </c>
      <c r="N3158" s="61"/>
      <c r="O3158" s="60" t="s">
        <v>155</v>
      </c>
      <c r="P3158" s="60" t="s">
        <v>210</v>
      </c>
      <c r="Q3158" s="60" t="s">
        <v>204</v>
      </c>
      <c r="R3158" s="60" t="s">
        <v>211</v>
      </c>
      <c r="S3158" s="62" t="s">
        <v>158</v>
      </c>
    </row>
    <row r="3159" spans="1:19" x14ac:dyDescent="0.2">
      <c r="A3159" s="57">
        <v>45804</v>
      </c>
      <c r="B3159" s="58">
        <v>0.688194444444444</v>
      </c>
      <c r="C3159" s="59" t="s">
        <v>3487</v>
      </c>
      <c r="D3159" s="59" t="s">
        <v>22</v>
      </c>
      <c r="E3159" s="60" t="s">
        <v>887</v>
      </c>
      <c r="F3159" s="59" t="s">
        <v>150</v>
      </c>
      <c r="G3159" s="60" t="s">
        <v>151</v>
      </c>
      <c r="H3159" s="59">
        <v>436.2</v>
      </c>
      <c r="I3159" s="140">
        <v>1369.01</v>
      </c>
      <c r="J3159" s="141">
        <v>597160.94999999995</v>
      </c>
      <c r="K3159" s="59" t="s">
        <v>152</v>
      </c>
      <c r="L3159" s="59" t="s">
        <v>167</v>
      </c>
      <c r="M3159" s="60" t="s">
        <v>168</v>
      </c>
      <c r="N3159" s="61"/>
      <c r="O3159" s="60" t="s">
        <v>155</v>
      </c>
      <c r="P3159" s="60" t="s">
        <v>156</v>
      </c>
      <c r="Q3159" s="60" t="s">
        <v>156</v>
      </c>
      <c r="R3159" s="60" t="s">
        <v>157</v>
      </c>
      <c r="S3159" s="62" t="s">
        <v>158</v>
      </c>
    </row>
    <row r="3160" spans="1:19" x14ac:dyDescent="0.2">
      <c r="A3160" s="57">
        <v>45804</v>
      </c>
      <c r="B3160" s="58">
        <v>0.75763888888888897</v>
      </c>
      <c r="C3160" s="59" t="s">
        <v>3488</v>
      </c>
      <c r="D3160" s="59" t="s">
        <v>63</v>
      </c>
      <c r="E3160" s="60" t="s">
        <v>241</v>
      </c>
      <c r="F3160" s="59" t="s">
        <v>153</v>
      </c>
      <c r="G3160" s="60" t="s">
        <v>165</v>
      </c>
      <c r="H3160" s="59">
        <v>168.22</v>
      </c>
      <c r="I3160" s="140">
        <v>1416.1</v>
      </c>
      <c r="J3160" s="141">
        <v>238216.342</v>
      </c>
      <c r="K3160" s="59" t="s">
        <v>152</v>
      </c>
      <c r="L3160" s="59" t="s">
        <v>174</v>
      </c>
      <c r="M3160" s="60" t="s">
        <v>175</v>
      </c>
      <c r="N3160" s="61">
        <v>100565</v>
      </c>
      <c r="O3160" s="60" t="s">
        <v>155</v>
      </c>
      <c r="P3160" s="60" t="s">
        <v>196</v>
      </c>
      <c r="Q3160" s="60" t="s">
        <v>242</v>
      </c>
      <c r="R3160" s="60" t="s">
        <v>196</v>
      </c>
      <c r="S3160" s="62" t="s">
        <v>158</v>
      </c>
    </row>
    <row r="3161" spans="1:19" x14ac:dyDescent="0.2">
      <c r="A3161" s="57">
        <v>45804</v>
      </c>
      <c r="B3161" s="58">
        <v>0.77013888888888904</v>
      </c>
      <c r="C3161" s="59" t="s">
        <v>3489</v>
      </c>
      <c r="D3161" s="59" t="s">
        <v>9</v>
      </c>
      <c r="E3161" s="60" t="s">
        <v>3222</v>
      </c>
      <c r="F3161" s="59" t="s">
        <v>150</v>
      </c>
      <c r="G3161" s="60" t="s">
        <v>151</v>
      </c>
      <c r="H3161" s="59">
        <v>520.47979999999995</v>
      </c>
      <c r="I3161" s="140">
        <v>1284</v>
      </c>
      <c r="J3161" s="141">
        <v>668296.06299999997</v>
      </c>
      <c r="K3161" s="59" t="s">
        <v>152</v>
      </c>
      <c r="L3161" s="59" t="s">
        <v>153</v>
      </c>
      <c r="M3161" s="60" t="s">
        <v>154</v>
      </c>
      <c r="N3161" s="61">
        <v>1036619</v>
      </c>
      <c r="O3161" s="60" t="s">
        <v>155</v>
      </c>
      <c r="P3161" s="60" t="s">
        <v>156</v>
      </c>
      <c r="Q3161" s="60" t="s">
        <v>156</v>
      </c>
      <c r="R3161" s="60" t="s">
        <v>157</v>
      </c>
      <c r="S3161" s="62" t="s">
        <v>158</v>
      </c>
    </row>
    <row r="3162" spans="1:19" x14ac:dyDescent="0.2">
      <c r="A3162" s="57">
        <v>45804</v>
      </c>
      <c r="B3162" s="58">
        <v>0.811805555555556</v>
      </c>
      <c r="C3162" s="59" t="s">
        <v>3490</v>
      </c>
      <c r="D3162" s="59" t="s">
        <v>12</v>
      </c>
      <c r="E3162" s="60" t="s">
        <v>183</v>
      </c>
      <c r="F3162" s="59" t="s">
        <v>218</v>
      </c>
      <c r="G3162" s="60" t="s">
        <v>219</v>
      </c>
      <c r="H3162" s="59">
        <v>410.01</v>
      </c>
      <c r="I3162" s="140">
        <v>1241.7</v>
      </c>
      <c r="J3162" s="141">
        <v>509109.41700000002</v>
      </c>
      <c r="K3162" s="59" t="s">
        <v>152</v>
      </c>
      <c r="L3162" s="59" t="s">
        <v>174</v>
      </c>
      <c r="M3162" s="60" t="s">
        <v>175</v>
      </c>
      <c r="N3162" s="61"/>
      <c r="O3162" s="60" t="s">
        <v>155</v>
      </c>
      <c r="P3162" s="60" t="s">
        <v>156</v>
      </c>
      <c r="Q3162" s="60" t="s">
        <v>156</v>
      </c>
      <c r="R3162" s="60" t="s">
        <v>157</v>
      </c>
      <c r="S3162" s="62" t="s">
        <v>158</v>
      </c>
    </row>
    <row r="3163" spans="1:19" x14ac:dyDescent="0.2">
      <c r="A3163" s="65">
        <v>45804</v>
      </c>
      <c r="B3163" s="66">
        <v>0.874305555555556</v>
      </c>
      <c r="C3163" s="67" t="s">
        <v>3491</v>
      </c>
      <c r="D3163" s="67" t="s">
        <v>16</v>
      </c>
      <c r="E3163" s="68" t="s">
        <v>162</v>
      </c>
      <c r="F3163" s="67" t="s">
        <v>150</v>
      </c>
      <c r="G3163" s="60" t="s">
        <v>151</v>
      </c>
      <c r="H3163" s="67">
        <v>464.61</v>
      </c>
      <c r="I3163" s="140">
        <v>1368.98</v>
      </c>
      <c r="J3163" s="141">
        <v>636043.97</v>
      </c>
      <c r="K3163" s="67" t="s">
        <v>152</v>
      </c>
      <c r="L3163" s="59" t="s">
        <v>167</v>
      </c>
      <c r="M3163" s="68" t="s">
        <v>168</v>
      </c>
      <c r="N3163" s="61"/>
      <c r="O3163" s="60" t="s">
        <v>155</v>
      </c>
      <c r="P3163" s="60" t="s">
        <v>156</v>
      </c>
      <c r="Q3163" s="60" t="s">
        <v>156</v>
      </c>
      <c r="R3163" s="60" t="s">
        <v>157</v>
      </c>
      <c r="S3163" s="62" t="s">
        <v>158</v>
      </c>
    </row>
    <row r="3164" spans="1:19" x14ac:dyDescent="0.2">
      <c r="A3164" s="57">
        <v>45805</v>
      </c>
      <c r="B3164" s="58">
        <v>0.21388888888888899</v>
      </c>
      <c r="C3164" s="59" t="s">
        <v>3492</v>
      </c>
      <c r="D3164" s="59" t="s">
        <v>17</v>
      </c>
      <c r="E3164" s="60" t="s">
        <v>230</v>
      </c>
      <c r="F3164" s="59" t="s">
        <v>150</v>
      </c>
      <c r="G3164" s="60" t="s">
        <v>151</v>
      </c>
      <c r="H3164" s="59">
        <v>411.41</v>
      </c>
      <c r="I3164" s="140">
        <v>1369</v>
      </c>
      <c r="J3164" s="141">
        <v>563221.93000000005</v>
      </c>
      <c r="K3164" s="59" t="s">
        <v>152</v>
      </c>
      <c r="L3164" s="59" t="s">
        <v>167</v>
      </c>
      <c r="M3164" s="60" t="s">
        <v>168</v>
      </c>
      <c r="N3164" s="61"/>
      <c r="O3164" s="60" t="s">
        <v>155</v>
      </c>
      <c r="P3164" s="60" t="s">
        <v>156</v>
      </c>
      <c r="Q3164" s="60" t="s">
        <v>156</v>
      </c>
      <c r="R3164" s="60" t="s">
        <v>157</v>
      </c>
      <c r="S3164" s="62" t="s">
        <v>158</v>
      </c>
    </row>
    <row r="3165" spans="1:19" x14ac:dyDescent="0.2">
      <c r="A3165" s="57">
        <v>45805</v>
      </c>
      <c r="B3165" s="58">
        <v>0.34027777777777801</v>
      </c>
      <c r="C3165" s="59" t="s">
        <v>3493</v>
      </c>
      <c r="D3165" s="59" t="s">
        <v>41</v>
      </c>
      <c r="E3165" s="60" t="s">
        <v>215</v>
      </c>
      <c r="F3165" s="59" t="s">
        <v>153</v>
      </c>
      <c r="G3165" s="60" t="s">
        <v>165</v>
      </c>
      <c r="H3165" s="59">
        <v>62.6</v>
      </c>
      <c r="I3165" s="140">
        <v>1495</v>
      </c>
      <c r="J3165" s="141">
        <v>93587</v>
      </c>
      <c r="K3165" s="59" t="s">
        <v>152</v>
      </c>
      <c r="L3165" s="59" t="s">
        <v>153</v>
      </c>
      <c r="M3165" s="60" t="s">
        <v>154</v>
      </c>
      <c r="N3165" s="61">
        <v>56600</v>
      </c>
      <c r="O3165" s="60" t="s">
        <v>155</v>
      </c>
      <c r="P3165" s="60" t="s">
        <v>191</v>
      </c>
      <c r="Q3165" s="60" t="s">
        <v>204</v>
      </c>
      <c r="R3165" s="60" t="s">
        <v>193</v>
      </c>
      <c r="S3165" s="62" t="s">
        <v>158</v>
      </c>
    </row>
    <row r="3166" spans="1:19" x14ac:dyDescent="0.2">
      <c r="A3166" s="57">
        <v>45805</v>
      </c>
      <c r="B3166" s="58">
        <v>0.34236111111111101</v>
      </c>
      <c r="C3166" s="59" t="s">
        <v>3494</v>
      </c>
      <c r="D3166" s="59" t="s">
        <v>60</v>
      </c>
      <c r="E3166" s="60" t="s">
        <v>281</v>
      </c>
      <c r="F3166" s="59" t="s">
        <v>150</v>
      </c>
      <c r="G3166" s="60" t="s">
        <v>151</v>
      </c>
      <c r="H3166" s="59">
        <v>112.9198</v>
      </c>
      <c r="I3166" s="140" t="s">
        <v>761</v>
      </c>
      <c r="J3166" s="141"/>
      <c r="K3166" s="59" t="s">
        <v>166</v>
      </c>
      <c r="L3166" s="59" t="s">
        <v>153</v>
      </c>
      <c r="M3166" s="68" t="s">
        <v>154</v>
      </c>
      <c r="N3166" s="61"/>
      <c r="O3166" s="60" t="s">
        <v>155</v>
      </c>
      <c r="P3166" s="60" t="s">
        <v>191</v>
      </c>
      <c r="Q3166" s="60" t="s">
        <v>192</v>
      </c>
      <c r="R3166" s="60" t="s">
        <v>193</v>
      </c>
      <c r="S3166" s="62" t="s">
        <v>158</v>
      </c>
    </row>
    <row r="3167" spans="1:19" x14ac:dyDescent="0.2">
      <c r="A3167" s="65">
        <v>45805</v>
      </c>
      <c r="B3167" s="66">
        <v>0.35625000000000001</v>
      </c>
      <c r="C3167" s="67" t="s">
        <v>3495</v>
      </c>
      <c r="D3167" s="67" t="s">
        <v>60</v>
      </c>
      <c r="E3167" s="60" t="s">
        <v>281</v>
      </c>
      <c r="F3167" s="67" t="s">
        <v>2614</v>
      </c>
      <c r="G3167" s="68" t="s">
        <v>151</v>
      </c>
      <c r="H3167" s="67">
        <v>112.9198</v>
      </c>
      <c r="I3167" s="142">
        <v>1284</v>
      </c>
      <c r="J3167" s="141">
        <v>144989.02299999999</v>
      </c>
      <c r="K3167" s="67" t="s">
        <v>152</v>
      </c>
      <c r="L3167" s="59" t="s">
        <v>153</v>
      </c>
      <c r="M3167" s="60" t="s">
        <v>154</v>
      </c>
      <c r="N3167" s="61"/>
      <c r="O3167" s="60" t="s">
        <v>155</v>
      </c>
      <c r="P3167" s="60" t="s">
        <v>191</v>
      </c>
      <c r="Q3167" s="60" t="s">
        <v>192</v>
      </c>
      <c r="R3167" s="60" t="s">
        <v>193</v>
      </c>
      <c r="S3167" s="62" t="s">
        <v>158</v>
      </c>
    </row>
    <row r="3168" spans="1:19" x14ac:dyDescent="0.2">
      <c r="A3168" s="57">
        <v>45805</v>
      </c>
      <c r="B3168" s="58">
        <v>0.35694444444444501</v>
      </c>
      <c r="C3168" s="59" t="s">
        <v>3496</v>
      </c>
      <c r="D3168" s="59" t="s">
        <v>52</v>
      </c>
      <c r="E3168" s="60" t="s">
        <v>190</v>
      </c>
      <c r="F3168" s="59" t="s">
        <v>2614</v>
      </c>
      <c r="G3168" s="60" t="s">
        <v>151</v>
      </c>
      <c r="H3168" s="59">
        <v>34.564599999999999</v>
      </c>
      <c r="I3168" s="140">
        <v>1284</v>
      </c>
      <c r="J3168" s="141">
        <v>44380.946000000004</v>
      </c>
      <c r="K3168" s="59" t="s">
        <v>152</v>
      </c>
      <c r="L3168" s="59" t="s">
        <v>153</v>
      </c>
      <c r="M3168" s="60" t="s">
        <v>154</v>
      </c>
      <c r="N3168" s="61"/>
      <c r="O3168" s="60" t="s">
        <v>155</v>
      </c>
      <c r="P3168" s="60" t="s">
        <v>191</v>
      </c>
      <c r="Q3168" s="60" t="s">
        <v>192</v>
      </c>
      <c r="R3168" s="60" t="s">
        <v>193</v>
      </c>
      <c r="S3168" s="62" t="s">
        <v>158</v>
      </c>
    </row>
    <row r="3169" spans="1:19" x14ac:dyDescent="0.2">
      <c r="A3169" s="57">
        <v>45805</v>
      </c>
      <c r="B3169" s="58">
        <v>0.47499999999999998</v>
      </c>
      <c r="C3169" s="59" t="s">
        <v>3497</v>
      </c>
      <c r="D3169" s="59" t="s">
        <v>22</v>
      </c>
      <c r="E3169" s="60" t="s">
        <v>887</v>
      </c>
      <c r="F3169" s="59" t="s">
        <v>150</v>
      </c>
      <c r="G3169" s="60" t="s">
        <v>151</v>
      </c>
      <c r="H3169" s="59">
        <v>394.08019999999999</v>
      </c>
      <c r="I3169" s="140">
        <v>1183.08</v>
      </c>
      <c r="J3169" s="141">
        <v>466226.88</v>
      </c>
      <c r="K3169" s="59" t="s">
        <v>152</v>
      </c>
      <c r="L3169" s="59" t="s">
        <v>201</v>
      </c>
      <c r="M3169" s="60" t="s">
        <v>1820</v>
      </c>
      <c r="N3169" s="61">
        <v>98286</v>
      </c>
      <c r="O3169" s="60" t="s">
        <v>155</v>
      </c>
      <c r="P3169" s="60" t="s">
        <v>156</v>
      </c>
      <c r="Q3169" s="60" t="s">
        <v>156</v>
      </c>
      <c r="R3169" s="60" t="s">
        <v>157</v>
      </c>
      <c r="S3169" s="62" t="s">
        <v>158</v>
      </c>
    </row>
    <row r="3170" spans="1:19" x14ac:dyDescent="0.2">
      <c r="A3170" s="65">
        <v>45805</v>
      </c>
      <c r="B3170" s="66">
        <v>0.61944444444444502</v>
      </c>
      <c r="C3170" s="67" t="s">
        <v>3498</v>
      </c>
      <c r="D3170" s="67" t="s">
        <v>20</v>
      </c>
      <c r="E3170" s="68" t="s">
        <v>230</v>
      </c>
      <c r="F3170" s="67" t="s">
        <v>150</v>
      </c>
      <c r="G3170" s="60" t="s">
        <v>151</v>
      </c>
      <c r="H3170" s="67">
        <v>614.22</v>
      </c>
      <c r="I3170" s="140">
        <v>1369</v>
      </c>
      <c r="J3170" s="141">
        <v>840870.06</v>
      </c>
      <c r="K3170" s="67" t="s">
        <v>152</v>
      </c>
      <c r="L3170" s="59" t="s">
        <v>167</v>
      </c>
      <c r="M3170" s="68" t="s">
        <v>168</v>
      </c>
      <c r="N3170" s="61"/>
      <c r="O3170" s="60" t="s">
        <v>155</v>
      </c>
      <c r="P3170" s="60" t="s">
        <v>156</v>
      </c>
      <c r="Q3170" s="60" t="s">
        <v>156</v>
      </c>
      <c r="R3170" s="60" t="s">
        <v>157</v>
      </c>
      <c r="S3170" s="62" t="s">
        <v>158</v>
      </c>
    </row>
    <row r="3171" spans="1:19" x14ac:dyDescent="0.2">
      <c r="A3171" s="65">
        <v>45805</v>
      </c>
      <c r="B3171" s="66">
        <v>0.66527777777777797</v>
      </c>
      <c r="C3171" s="67" t="s">
        <v>3499</v>
      </c>
      <c r="D3171" s="67" t="s">
        <v>25</v>
      </c>
      <c r="E3171" s="68" t="s">
        <v>238</v>
      </c>
      <c r="F3171" s="67" t="s">
        <v>150</v>
      </c>
      <c r="G3171" s="60" t="s">
        <v>151</v>
      </c>
      <c r="H3171" s="67">
        <v>404.71</v>
      </c>
      <c r="I3171" s="140">
        <v>2060.13</v>
      </c>
      <c r="J3171" s="141">
        <v>833754.95</v>
      </c>
      <c r="K3171" s="67" t="s">
        <v>152</v>
      </c>
      <c r="L3171" s="59" t="s">
        <v>167</v>
      </c>
      <c r="M3171" s="68" t="s">
        <v>168</v>
      </c>
      <c r="N3171" s="61"/>
      <c r="O3171" s="60" t="s">
        <v>155</v>
      </c>
      <c r="P3171" s="60" t="s">
        <v>156</v>
      </c>
      <c r="Q3171" s="60" t="s">
        <v>156</v>
      </c>
      <c r="R3171" s="60" t="s">
        <v>157</v>
      </c>
      <c r="S3171" s="62" t="s">
        <v>158</v>
      </c>
    </row>
    <row r="3172" spans="1:19" x14ac:dyDescent="0.2">
      <c r="A3172" s="57">
        <v>45805</v>
      </c>
      <c r="B3172" s="58">
        <v>0.67291666666666705</v>
      </c>
      <c r="C3172" s="59" t="s">
        <v>3500</v>
      </c>
      <c r="D3172" s="59" t="s">
        <v>18</v>
      </c>
      <c r="E3172" s="60" t="s">
        <v>213</v>
      </c>
      <c r="F3172" s="59" t="s">
        <v>150</v>
      </c>
      <c r="G3172" s="60" t="s">
        <v>151</v>
      </c>
      <c r="H3172" s="59">
        <v>497.09500000000003</v>
      </c>
      <c r="I3172" s="140">
        <v>1369</v>
      </c>
      <c r="J3172" s="141">
        <v>680523.06</v>
      </c>
      <c r="K3172" s="59" t="s">
        <v>152</v>
      </c>
      <c r="L3172" s="59" t="s">
        <v>167</v>
      </c>
      <c r="M3172" s="60" t="s">
        <v>168</v>
      </c>
      <c r="N3172" s="61">
        <v>2489662</v>
      </c>
      <c r="O3172" s="60" t="s">
        <v>155</v>
      </c>
      <c r="P3172" s="60" t="s">
        <v>156</v>
      </c>
      <c r="Q3172" s="60" t="s">
        <v>156</v>
      </c>
      <c r="R3172" s="60" t="s">
        <v>157</v>
      </c>
      <c r="S3172" s="62" t="s">
        <v>158</v>
      </c>
    </row>
    <row r="3173" spans="1:19" x14ac:dyDescent="0.2">
      <c r="A3173" s="57">
        <v>45805</v>
      </c>
      <c r="B3173" s="58">
        <v>0.67569444444444504</v>
      </c>
      <c r="C3173" s="59" t="s">
        <v>3501</v>
      </c>
      <c r="D3173" s="59" t="s">
        <v>64</v>
      </c>
      <c r="E3173" s="60" t="s">
        <v>547</v>
      </c>
      <c r="F3173" s="59" t="s">
        <v>2614</v>
      </c>
      <c r="G3173" s="60" t="s">
        <v>151</v>
      </c>
      <c r="H3173" s="59">
        <v>65.467299999999994</v>
      </c>
      <c r="I3173" s="140">
        <v>1284</v>
      </c>
      <c r="J3173" s="141">
        <v>84060.013000000006</v>
      </c>
      <c r="K3173" s="59" t="s">
        <v>152</v>
      </c>
      <c r="L3173" s="59" t="s">
        <v>153</v>
      </c>
      <c r="M3173" s="60" t="s">
        <v>154</v>
      </c>
      <c r="N3173" s="61"/>
      <c r="O3173" s="60" t="s">
        <v>155</v>
      </c>
      <c r="P3173" s="60" t="s">
        <v>191</v>
      </c>
      <c r="Q3173" s="60" t="s">
        <v>192</v>
      </c>
      <c r="R3173" s="60" t="s">
        <v>193</v>
      </c>
      <c r="S3173" s="62" t="s">
        <v>158</v>
      </c>
    </row>
    <row r="3174" spans="1:19" x14ac:dyDescent="0.2">
      <c r="A3174" s="57">
        <v>45805</v>
      </c>
      <c r="B3174" s="58">
        <v>0.67777777777777803</v>
      </c>
      <c r="C3174" s="59" t="s">
        <v>3502</v>
      </c>
      <c r="D3174" s="59" t="s">
        <v>27</v>
      </c>
      <c r="E3174" s="60" t="s">
        <v>556</v>
      </c>
      <c r="F3174" s="59" t="s">
        <v>153</v>
      </c>
      <c r="G3174" s="60" t="s">
        <v>165</v>
      </c>
      <c r="H3174" s="59">
        <v>26.23</v>
      </c>
      <c r="I3174" s="140">
        <v>1416.1</v>
      </c>
      <c r="J3174" s="141">
        <v>37144.303</v>
      </c>
      <c r="K3174" s="59" t="s">
        <v>152</v>
      </c>
      <c r="L3174" s="59" t="s">
        <v>174</v>
      </c>
      <c r="M3174" s="60" t="s">
        <v>175</v>
      </c>
      <c r="N3174" s="61">
        <v>132349</v>
      </c>
      <c r="O3174" s="60" t="s">
        <v>155</v>
      </c>
      <c r="P3174" s="60" t="s">
        <v>196</v>
      </c>
      <c r="Q3174" s="60" t="s">
        <v>197</v>
      </c>
      <c r="R3174" s="60" t="s">
        <v>198</v>
      </c>
      <c r="S3174" s="62" t="s">
        <v>158</v>
      </c>
    </row>
    <row r="3175" spans="1:19" x14ac:dyDescent="0.2">
      <c r="A3175" s="57">
        <v>45805</v>
      </c>
      <c r="B3175" s="58">
        <v>0.68541666666666701</v>
      </c>
      <c r="C3175" s="59" t="s">
        <v>3503</v>
      </c>
      <c r="D3175" s="59" t="s">
        <v>11</v>
      </c>
      <c r="E3175" s="60" t="s">
        <v>149</v>
      </c>
      <c r="F3175" s="59" t="s">
        <v>2614</v>
      </c>
      <c r="G3175" s="60" t="s">
        <v>151</v>
      </c>
      <c r="H3175" s="59">
        <v>397.19</v>
      </c>
      <c r="I3175" s="140">
        <v>1284</v>
      </c>
      <c r="J3175" s="141">
        <v>509991.96</v>
      </c>
      <c r="K3175" s="59" t="s">
        <v>152</v>
      </c>
      <c r="L3175" s="59" t="s">
        <v>153</v>
      </c>
      <c r="M3175" s="60" t="s">
        <v>154</v>
      </c>
      <c r="N3175" s="61">
        <v>878685</v>
      </c>
      <c r="O3175" s="60" t="s">
        <v>155</v>
      </c>
      <c r="P3175" s="60" t="s">
        <v>156</v>
      </c>
      <c r="Q3175" s="60" t="s">
        <v>156</v>
      </c>
      <c r="R3175" s="60" t="s">
        <v>157</v>
      </c>
      <c r="S3175" s="62" t="s">
        <v>158</v>
      </c>
    </row>
    <row r="3176" spans="1:19" x14ac:dyDescent="0.2">
      <c r="A3176" s="57">
        <v>45805</v>
      </c>
      <c r="B3176" s="58">
        <v>0.70486111111111105</v>
      </c>
      <c r="C3176" s="59" t="s">
        <v>3504</v>
      </c>
      <c r="D3176" s="59" t="s">
        <v>97</v>
      </c>
      <c r="E3176" s="59"/>
      <c r="F3176" s="59" t="s">
        <v>218</v>
      </c>
      <c r="G3176" s="68" t="s">
        <v>219</v>
      </c>
      <c r="H3176" s="59">
        <v>18.472000000000001</v>
      </c>
      <c r="I3176" s="140">
        <v>1298.99</v>
      </c>
      <c r="J3176" s="141">
        <v>23994.94</v>
      </c>
      <c r="K3176" s="59" t="s">
        <v>152</v>
      </c>
      <c r="L3176" s="59" t="s">
        <v>850</v>
      </c>
      <c r="M3176" s="60" t="s">
        <v>2802</v>
      </c>
      <c r="N3176" s="61"/>
      <c r="O3176" s="63" t="s">
        <v>365</v>
      </c>
      <c r="P3176" s="63" t="s">
        <v>365</v>
      </c>
      <c r="Q3176" s="63" t="s">
        <v>365</v>
      </c>
      <c r="R3176" s="63" t="s">
        <v>365</v>
      </c>
      <c r="S3176" s="64" t="s">
        <v>365</v>
      </c>
    </row>
    <row r="3177" spans="1:19" x14ac:dyDescent="0.2">
      <c r="A3177" s="57">
        <v>45805</v>
      </c>
      <c r="B3177" s="58">
        <v>0.80694444444444502</v>
      </c>
      <c r="C3177" s="59" t="s">
        <v>3505</v>
      </c>
      <c r="D3177" s="59" t="s">
        <v>26</v>
      </c>
      <c r="E3177" s="60" t="s">
        <v>232</v>
      </c>
      <c r="F3177" s="59" t="s">
        <v>2614</v>
      </c>
      <c r="G3177" s="60" t="s">
        <v>151</v>
      </c>
      <c r="H3177" s="59">
        <v>438.93540000000002</v>
      </c>
      <c r="I3177" s="140">
        <v>1284</v>
      </c>
      <c r="J3177" s="141">
        <v>563593.054</v>
      </c>
      <c r="K3177" s="59" t="s">
        <v>152</v>
      </c>
      <c r="L3177" s="59" t="s">
        <v>153</v>
      </c>
      <c r="M3177" s="60" t="s">
        <v>154</v>
      </c>
      <c r="N3177" s="61">
        <v>186148</v>
      </c>
      <c r="O3177" s="60" t="s">
        <v>155</v>
      </c>
      <c r="P3177" s="60" t="s">
        <v>156</v>
      </c>
      <c r="Q3177" s="60" t="s">
        <v>156</v>
      </c>
      <c r="R3177" s="60" t="s">
        <v>157</v>
      </c>
      <c r="S3177" s="62" t="s">
        <v>158</v>
      </c>
    </row>
    <row r="3178" spans="1:19" x14ac:dyDescent="0.2">
      <c r="A3178" s="57">
        <v>45805</v>
      </c>
      <c r="B3178" s="58">
        <v>0.80833333333333302</v>
      </c>
      <c r="C3178" s="59" t="s">
        <v>3506</v>
      </c>
      <c r="D3178" s="59" t="s">
        <v>19</v>
      </c>
      <c r="E3178" s="60" t="s">
        <v>162</v>
      </c>
      <c r="F3178" s="59" t="s">
        <v>2614</v>
      </c>
      <c r="G3178" s="60" t="s">
        <v>151</v>
      </c>
      <c r="H3178" s="59">
        <v>469.63709999999998</v>
      </c>
      <c r="I3178" s="140">
        <v>1284</v>
      </c>
      <c r="J3178" s="141">
        <v>603014.03599999996</v>
      </c>
      <c r="K3178" s="59" t="s">
        <v>152</v>
      </c>
      <c r="L3178" s="59" t="s">
        <v>153</v>
      </c>
      <c r="M3178" s="60" t="s">
        <v>154</v>
      </c>
      <c r="N3178" s="61"/>
      <c r="O3178" s="60" t="s">
        <v>155</v>
      </c>
      <c r="P3178" s="60" t="s">
        <v>156</v>
      </c>
      <c r="Q3178" s="60" t="s">
        <v>156</v>
      </c>
      <c r="R3178" s="60" t="s">
        <v>157</v>
      </c>
      <c r="S3178" s="62" t="s">
        <v>158</v>
      </c>
    </row>
    <row r="3179" spans="1:19" x14ac:dyDescent="0.2">
      <c r="A3179" s="65">
        <v>45805</v>
      </c>
      <c r="B3179" s="66">
        <v>0.8125</v>
      </c>
      <c r="C3179" s="67" t="s">
        <v>3507</v>
      </c>
      <c r="D3179" s="67" t="s">
        <v>84</v>
      </c>
      <c r="E3179" s="68" t="s">
        <v>185</v>
      </c>
      <c r="F3179" s="67" t="s">
        <v>201</v>
      </c>
      <c r="G3179" s="68" t="s">
        <v>202</v>
      </c>
      <c r="H3179" s="67">
        <v>56.41</v>
      </c>
      <c r="I3179" s="142">
        <v>1413.2</v>
      </c>
      <c r="J3179" s="141">
        <v>79718.611999999994</v>
      </c>
      <c r="K3179" s="67" t="s">
        <v>152</v>
      </c>
      <c r="L3179" s="67" t="s">
        <v>174</v>
      </c>
      <c r="M3179" s="68" t="s">
        <v>175</v>
      </c>
      <c r="N3179" s="61"/>
      <c r="O3179" s="60" t="s">
        <v>188</v>
      </c>
      <c r="P3179" s="60" t="s">
        <v>176</v>
      </c>
      <c r="Q3179" s="60" t="s">
        <v>176</v>
      </c>
      <c r="R3179" s="60" t="s">
        <v>960</v>
      </c>
      <c r="S3179" s="62" t="s">
        <v>176</v>
      </c>
    </row>
    <row r="3180" spans="1:19" x14ac:dyDescent="0.2">
      <c r="A3180" s="65">
        <v>45805</v>
      </c>
      <c r="B3180" s="66">
        <v>0.85972222222222205</v>
      </c>
      <c r="C3180" s="67" t="s">
        <v>3508</v>
      </c>
      <c r="D3180" s="67" t="s">
        <v>82</v>
      </c>
      <c r="E3180" s="68" t="s">
        <v>173</v>
      </c>
      <c r="F3180" s="67" t="s">
        <v>153</v>
      </c>
      <c r="G3180" s="68" t="s">
        <v>165</v>
      </c>
      <c r="H3180" s="67">
        <v>67.430000000000007</v>
      </c>
      <c r="I3180" s="142">
        <v>1395.5</v>
      </c>
      <c r="J3180" s="141">
        <v>94098.565000000002</v>
      </c>
      <c r="K3180" s="67" t="s">
        <v>152</v>
      </c>
      <c r="L3180" s="67" t="s">
        <v>174</v>
      </c>
      <c r="M3180" s="68" t="s">
        <v>175</v>
      </c>
      <c r="N3180" s="61"/>
      <c r="O3180" s="60" t="s">
        <v>155</v>
      </c>
      <c r="P3180" s="60" t="s">
        <v>176</v>
      </c>
      <c r="Q3180" s="59"/>
      <c r="R3180" s="60" t="s">
        <v>177</v>
      </c>
      <c r="S3180" s="62" t="s">
        <v>158</v>
      </c>
    </row>
    <row r="3181" spans="1:19" x14ac:dyDescent="0.2">
      <c r="A3181" s="57">
        <v>45805</v>
      </c>
      <c r="B3181" s="58">
        <v>0.86319444444444504</v>
      </c>
      <c r="C3181" s="59" t="s">
        <v>3509</v>
      </c>
      <c r="D3181" s="59" t="s">
        <v>7</v>
      </c>
      <c r="E3181" s="60" t="s">
        <v>3102</v>
      </c>
      <c r="F3181" s="59" t="s">
        <v>2614</v>
      </c>
      <c r="G3181" s="60" t="s">
        <v>151</v>
      </c>
      <c r="H3181" s="59">
        <v>405.94470000000001</v>
      </c>
      <c r="I3181" s="140">
        <v>1284</v>
      </c>
      <c r="J3181" s="141">
        <v>521232.995</v>
      </c>
      <c r="K3181" s="59" t="s">
        <v>152</v>
      </c>
      <c r="L3181" s="59" t="s">
        <v>153</v>
      </c>
      <c r="M3181" s="60" t="s">
        <v>154</v>
      </c>
      <c r="N3181" s="61"/>
      <c r="O3181" s="60" t="s">
        <v>155</v>
      </c>
      <c r="P3181" s="60" t="s">
        <v>156</v>
      </c>
      <c r="Q3181" s="60" t="s">
        <v>156</v>
      </c>
      <c r="R3181" s="60" t="s">
        <v>157</v>
      </c>
      <c r="S3181" s="62" t="s">
        <v>158</v>
      </c>
    </row>
    <row r="3182" spans="1:19" x14ac:dyDescent="0.2">
      <c r="A3182" s="57">
        <v>45805</v>
      </c>
      <c r="B3182" s="58">
        <v>0.89791666666666703</v>
      </c>
      <c r="C3182" s="59" t="s">
        <v>3510</v>
      </c>
      <c r="D3182" s="59" t="s">
        <v>27</v>
      </c>
      <c r="E3182" s="60" t="s">
        <v>241</v>
      </c>
      <c r="F3182" s="59" t="s">
        <v>153</v>
      </c>
      <c r="G3182" s="60" t="s">
        <v>165</v>
      </c>
      <c r="H3182" s="59">
        <v>31.01</v>
      </c>
      <c r="I3182" s="140">
        <v>1392.6</v>
      </c>
      <c r="J3182" s="141">
        <v>43184.525999999998</v>
      </c>
      <c r="K3182" s="59" t="s">
        <v>152</v>
      </c>
      <c r="L3182" s="59" t="s">
        <v>174</v>
      </c>
      <c r="M3182" s="60" t="s">
        <v>175</v>
      </c>
      <c r="N3182" s="61">
        <v>100001</v>
      </c>
      <c r="O3182" s="60" t="s">
        <v>155</v>
      </c>
      <c r="P3182" s="60" t="s">
        <v>196</v>
      </c>
      <c r="Q3182" s="60" t="s">
        <v>197</v>
      </c>
      <c r="R3182" s="60" t="s">
        <v>198</v>
      </c>
      <c r="S3182" s="62" t="s">
        <v>158</v>
      </c>
    </row>
    <row r="3183" spans="1:19" x14ac:dyDescent="0.2">
      <c r="A3183" s="65">
        <v>45805</v>
      </c>
      <c r="B3183" s="66">
        <v>0.91111111111111098</v>
      </c>
      <c r="C3183" s="67" t="s">
        <v>3511</v>
      </c>
      <c r="D3183" s="67" t="s">
        <v>24</v>
      </c>
      <c r="E3183" s="68" t="s">
        <v>301</v>
      </c>
      <c r="F3183" s="67" t="s">
        <v>150</v>
      </c>
      <c r="G3183" s="68" t="s">
        <v>151</v>
      </c>
      <c r="H3183" s="67">
        <v>363.68200000000002</v>
      </c>
      <c r="I3183" s="142">
        <v>1183.25</v>
      </c>
      <c r="J3183" s="141">
        <v>430326.49</v>
      </c>
      <c r="K3183" s="67" t="s">
        <v>152</v>
      </c>
      <c r="L3183" s="67" t="s">
        <v>201</v>
      </c>
      <c r="M3183" s="68" t="s">
        <v>1820</v>
      </c>
      <c r="N3183" s="61" t="s">
        <v>3440</v>
      </c>
      <c r="O3183" s="68" t="s">
        <v>155</v>
      </c>
      <c r="P3183" s="68" t="s">
        <v>156</v>
      </c>
      <c r="Q3183" s="68" t="s">
        <v>156</v>
      </c>
      <c r="R3183" s="68" t="s">
        <v>157</v>
      </c>
      <c r="S3183" s="74" t="s">
        <v>158</v>
      </c>
    </row>
    <row r="3184" spans="1:19" x14ac:dyDescent="0.2">
      <c r="A3184" s="65">
        <v>45805</v>
      </c>
      <c r="B3184" s="66">
        <v>0.91805555555555596</v>
      </c>
      <c r="C3184" s="67" t="s">
        <v>3512</v>
      </c>
      <c r="D3184" s="67" t="s">
        <v>24</v>
      </c>
      <c r="E3184" s="68" t="s">
        <v>301</v>
      </c>
      <c r="F3184" s="67" t="s">
        <v>150</v>
      </c>
      <c r="G3184" s="68" t="s">
        <v>151</v>
      </c>
      <c r="H3184" s="67">
        <v>56.164999999999999</v>
      </c>
      <c r="I3184" s="142">
        <v>1182.6400000000001</v>
      </c>
      <c r="J3184" s="141">
        <v>66422.92</v>
      </c>
      <c r="K3184" s="67" t="s">
        <v>152</v>
      </c>
      <c r="L3184" s="67" t="s">
        <v>201</v>
      </c>
      <c r="M3184" s="68" t="s">
        <v>1820</v>
      </c>
      <c r="N3184" s="61">
        <v>988891</v>
      </c>
      <c r="O3184" s="68" t="s">
        <v>155</v>
      </c>
      <c r="P3184" s="68" t="s">
        <v>156</v>
      </c>
      <c r="Q3184" s="68" t="s">
        <v>156</v>
      </c>
      <c r="R3184" s="68" t="s">
        <v>157</v>
      </c>
      <c r="S3184" s="74" t="s">
        <v>158</v>
      </c>
    </row>
    <row r="3185" spans="1:19" x14ac:dyDescent="0.2">
      <c r="A3185" s="65">
        <v>45805</v>
      </c>
      <c r="B3185" s="66">
        <v>0.93402777777777801</v>
      </c>
      <c r="C3185" s="67" t="s">
        <v>3513</v>
      </c>
      <c r="D3185" s="67" t="s">
        <v>13</v>
      </c>
      <c r="E3185" s="68" t="s">
        <v>347</v>
      </c>
      <c r="F3185" s="67" t="s">
        <v>150</v>
      </c>
      <c r="G3185" s="60" t="s">
        <v>151</v>
      </c>
      <c r="H3185" s="67">
        <v>553.33000000000004</v>
      </c>
      <c r="I3185" s="140">
        <v>1368.99</v>
      </c>
      <c r="J3185" s="141">
        <v>757502.06</v>
      </c>
      <c r="K3185" s="67" t="s">
        <v>152</v>
      </c>
      <c r="L3185" s="59" t="s">
        <v>167</v>
      </c>
      <c r="M3185" s="68" t="s">
        <v>168</v>
      </c>
      <c r="N3185" s="61"/>
      <c r="O3185" s="60" t="s">
        <v>155</v>
      </c>
      <c r="P3185" s="60" t="s">
        <v>156</v>
      </c>
      <c r="Q3185" s="60" t="s">
        <v>156</v>
      </c>
      <c r="R3185" s="60" t="s">
        <v>157</v>
      </c>
      <c r="S3185" s="62" t="s">
        <v>158</v>
      </c>
    </row>
    <row r="3186" spans="1:19" x14ac:dyDescent="0.2">
      <c r="A3186" s="57">
        <v>45806</v>
      </c>
      <c r="B3186" s="58">
        <v>0.27708333333333302</v>
      </c>
      <c r="C3186" s="59" t="s">
        <v>3514</v>
      </c>
      <c r="D3186" s="59" t="s">
        <v>18</v>
      </c>
      <c r="E3186" s="60" t="s">
        <v>3515</v>
      </c>
      <c r="F3186" s="59" t="s">
        <v>150</v>
      </c>
      <c r="G3186" s="68" t="s">
        <v>151</v>
      </c>
      <c r="H3186" s="59">
        <v>410.52730000000003</v>
      </c>
      <c r="I3186" s="140">
        <v>1284</v>
      </c>
      <c r="J3186" s="141">
        <v>527117.05299999996</v>
      </c>
      <c r="K3186" s="59" t="s">
        <v>152</v>
      </c>
      <c r="L3186" s="59" t="s">
        <v>153</v>
      </c>
      <c r="M3186" s="68" t="s">
        <v>154</v>
      </c>
      <c r="N3186" s="61">
        <v>2490852</v>
      </c>
      <c r="O3186" s="60" t="s">
        <v>155</v>
      </c>
      <c r="P3186" s="60" t="s">
        <v>156</v>
      </c>
      <c r="Q3186" s="60" t="s">
        <v>156</v>
      </c>
      <c r="R3186" s="60" t="s">
        <v>157</v>
      </c>
      <c r="S3186" s="62" t="s">
        <v>158</v>
      </c>
    </row>
    <row r="3187" spans="1:19" x14ac:dyDescent="0.2">
      <c r="A3187" s="65">
        <v>45806</v>
      </c>
      <c r="B3187" s="66">
        <v>0.30972222222222201</v>
      </c>
      <c r="C3187" s="67" t="s">
        <v>3516</v>
      </c>
      <c r="D3187" s="67" t="s">
        <v>55</v>
      </c>
      <c r="E3187" s="68" t="s">
        <v>257</v>
      </c>
      <c r="F3187" s="67" t="s">
        <v>153</v>
      </c>
      <c r="G3187" s="68" t="s">
        <v>165</v>
      </c>
      <c r="H3187" s="67">
        <v>208</v>
      </c>
      <c r="I3187" s="142">
        <v>1382.8</v>
      </c>
      <c r="J3187" s="141">
        <v>287622.40000000002</v>
      </c>
      <c r="K3187" s="67" t="s">
        <v>152</v>
      </c>
      <c r="L3187" s="67" t="s">
        <v>174</v>
      </c>
      <c r="M3187" s="68" t="s">
        <v>175</v>
      </c>
      <c r="N3187" s="61"/>
      <c r="O3187" s="60" t="s">
        <v>155</v>
      </c>
      <c r="P3187" s="60" t="s">
        <v>246</v>
      </c>
      <c r="Q3187" s="60" t="s">
        <v>223</v>
      </c>
      <c r="R3187" s="60" t="s">
        <v>211</v>
      </c>
      <c r="S3187" s="62" t="s">
        <v>158</v>
      </c>
    </row>
    <row r="3188" spans="1:19" x14ac:dyDescent="0.2">
      <c r="A3188" s="57">
        <v>45806</v>
      </c>
      <c r="B3188" s="58">
        <v>0.31111111111111101</v>
      </c>
      <c r="C3188" s="59" t="s">
        <v>3517</v>
      </c>
      <c r="D3188" s="59" t="s">
        <v>61</v>
      </c>
      <c r="E3188" s="60" t="s">
        <v>3518</v>
      </c>
      <c r="F3188" s="59" t="s">
        <v>150</v>
      </c>
      <c r="G3188" s="68" t="s">
        <v>151</v>
      </c>
      <c r="H3188" s="59">
        <v>96.830200000000005</v>
      </c>
      <c r="I3188" s="140">
        <v>1284</v>
      </c>
      <c r="J3188" s="141">
        <v>124329.977</v>
      </c>
      <c r="K3188" s="59" t="s">
        <v>152</v>
      </c>
      <c r="L3188" s="59" t="s">
        <v>153</v>
      </c>
      <c r="M3188" s="68" t="s">
        <v>154</v>
      </c>
      <c r="N3188" s="61"/>
      <c r="O3188" s="60" t="s">
        <v>155</v>
      </c>
      <c r="P3188" s="60" t="s">
        <v>407</v>
      </c>
      <c r="Q3188" s="60" t="s">
        <v>192</v>
      </c>
      <c r="R3188" s="60" t="s">
        <v>193</v>
      </c>
      <c r="S3188" s="62" t="s">
        <v>158</v>
      </c>
    </row>
    <row r="3189" spans="1:19" x14ac:dyDescent="0.2">
      <c r="A3189" s="57">
        <v>45806</v>
      </c>
      <c r="B3189" s="58">
        <v>0.344444444444444</v>
      </c>
      <c r="C3189" s="59" t="s">
        <v>3519</v>
      </c>
      <c r="D3189" s="59" t="s">
        <v>41</v>
      </c>
      <c r="E3189" s="60" t="s">
        <v>215</v>
      </c>
      <c r="F3189" s="59" t="s">
        <v>153</v>
      </c>
      <c r="G3189" s="68" t="s">
        <v>165</v>
      </c>
      <c r="H3189" s="59">
        <v>26.297000000000001</v>
      </c>
      <c r="I3189" s="140">
        <v>1495</v>
      </c>
      <c r="J3189" s="141">
        <v>39314.014999999999</v>
      </c>
      <c r="K3189" s="59" t="s">
        <v>152</v>
      </c>
      <c r="L3189" s="59" t="s">
        <v>153</v>
      </c>
      <c r="M3189" s="68" t="s">
        <v>154</v>
      </c>
      <c r="N3189" s="61">
        <v>56788</v>
      </c>
      <c r="O3189" s="60" t="s">
        <v>155</v>
      </c>
      <c r="P3189" s="60" t="s">
        <v>191</v>
      </c>
      <c r="Q3189" s="60" t="s">
        <v>204</v>
      </c>
      <c r="R3189" s="60" t="s">
        <v>193</v>
      </c>
      <c r="S3189" s="62" t="s">
        <v>158</v>
      </c>
    </row>
    <row r="3190" spans="1:19" x14ac:dyDescent="0.2">
      <c r="A3190" s="65">
        <v>45806</v>
      </c>
      <c r="B3190" s="66">
        <v>0.37847222222222199</v>
      </c>
      <c r="C3190" s="67" t="s">
        <v>3520</v>
      </c>
      <c r="D3190" s="67" t="s">
        <v>59</v>
      </c>
      <c r="E3190" s="68" t="s">
        <v>434</v>
      </c>
      <c r="F3190" s="67" t="s">
        <v>218</v>
      </c>
      <c r="G3190" s="68" t="s">
        <v>219</v>
      </c>
      <c r="H3190" s="67">
        <v>165.79519999999999</v>
      </c>
      <c r="I3190" s="140">
        <v>1284</v>
      </c>
      <c r="J3190" s="141">
        <v>212881.03700000001</v>
      </c>
      <c r="K3190" s="67" t="s">
        <v>152</v>
      </c>
      <c r="L3190" s="67" t="s">
        <v>153</v>
      </c>
      <c r="M3190" s="68" t="s">
        <v>154</v>
      </c>
      <c r="N3190" s="61"/>
      <c r="O3190" s="60" t="s">
        <v>155</v>
      </c>
      <c r="P3190" s="60" t="s">
        <v>191</v>
      </c>
      <c r="Q3190" s="60" t="s">
        <v>192</v>
      </c>
      <c r="R3190" s="60" t="s">
        <v>193</v>
      </c>
      <c r="S3190" s="62" t="s">
        <v>158</v>
      </c>
    </row>
    <row r="3191" spans="1:19" x14ac:dyDescent="0.2">
      <c r="A3191" s="57">
        <v>45806</v>
      </c>
      <c r="B3191" s="58">
        <v>0.406944444444444</v>
      </c>
      <c r="C3191" s="59" t="s">
        <v>3521</v>
      </c>
      <c r="D3191" s="59" t="s">
        <v>23</v>
      </c>
      <c r="E3191" s="60" t="s">
        <v>160</v>
      </c>
      <c r="F3191" s="59" t="s">
        <v>150</v>
      </c>
      <c r="G3191" s="60" t="s">
        <v>151</v>
      </c>
      <c r="H3191" s="59">
        <v>466.4</v>
      </c>
      <c r="I3191" s="140">
        <v>1369.01</v>
      </c>
      <c r="J3191" s="141">
        <v>638505.98</v>
      </c>
      <c r="K3191" s="59" t="s">
        <v>152</v>
      </c>
      <c r="L3191" s="59" t="s">
        <v>167</v>
      </c>
      <c r="M3191" s="60" t="s">
        <v>168</v>
      </c>
      <c r="N3191" s="61"/>
      <c r="O3191" s="60" t="s">
        <v>155</v>
      </c>
      <c r="P3191" s="60" t="s">
        <v>156</v>
      </c>
      <c r="Q3191" s="60" t="s">
        <v>156</v>
      </c>
      <c r="R3191" s="60" t="s">
        <v>157</v>
      </c>
      <c r="S3191" s="62" t="s">
        <v>158</v>
      </c>
    </row>
    <row r="3192" spans="1:19" x14ac:dyDescent="0.2">
      <c r="A3192" s="65">
        <v>45806</v>
      </c>
      <c r="B3192" s="66">
        <v>0.452083333333333</v>
      </c>
      <c r="C3192" s="67" t="s">
        <v>3522</v>
      </c>
      <c r="D3192" s="67" t="s">
        <v>15</v>
      </c>
      <c r="E3192" s="68" t="s">
        <v>164</v>
      </c>
      <c r="F3192" s="67" t="s">
        <v>150</v>
      </c>
      <c r="G3192" s="60" t="s">
        <v>151</v>
      </c>
      <c r="H3192" s="67">
        <v>260.17</v>
      </c>
      <c r="I3192" s="140">
        <v>1368.98</v>
      </c>
      <c r="J3192" s="141">
        <v>356166.98</v>
      </c>
      <c r="K3192" s="67" t="s">
        <v>152</v>
      </c>
      <c r="L3192" s="59" t="s">
        <v>167</v>
      </c>
      <c r="M3192" s="68" t="s">
        <v>168</v>
      </c>
      <c r="N3192" s="61"/>
      <c r="O3192" s="60" t="s">
        <v>155</v>
      </c>
      <c r="P3192" s="60" t="s">
        <v>156</v>
      </c>
      <c r="Q3192" s="60" t="s">
        <v>156</v>
      </c>
      <c r="R3192" s="60" t="s">
        <v>157</v>
      </c>
      <c r="S3192" s="62" t="s">
        <v>158</v>
      </c>
    </row>
    <row r="3193" spans="1:19" x14ac:dyDescent="0.2">
      <c r="A3193" s="65">
        <v>45806</v>
      </c>
      <c r="B3193" s="66">
        <v>0.45763888888888898</v>
      </c>
      <c r="C3193" s="67" t="s">
        <v>3523</v>
      </c>
      <c r="D3193" s="67" t="s">
        <v>16</v>
      </c>
      <c r="E3193" s="68" t="s">
        <v>162</v>
      </c>
      <c r="F3193" s="67" t="s">
        <v>218</v>
      </c>
      <c r="G3193" s="68" t="s">
        <v>219</v>
      </c>
      <c r="H3193" s="67">
        <v>342.07</v>
      </c>
      <c r="I3193" s="142">
        <v>1241.7</v>
      </c>
      <c r="J3193" s="141">
        <v>424748.31900000002</v>
      </c>
      <c r="K3193" s="67" t="s">
        <v>152</v>
      </c>
      <c r="L3193" s="67" t="s">
        <v>174</v>
      </c>
      <c r="M3193" s="68" t="s">
        <v>175</v>
      </c>
      <c r="N3193" s="61">
        <v>342314</v>
      </c>
      <c r="O3193" s="60" t="s">
        <v>155</v>
      </c>
      <c r="P3193" s="60" t="s">
        <v>156</v>
      </c>
      <c r="Q3193" s="60" t="s">
        <v>156</v>
      </c>
      <c r="R3193" s="60" t="s">
        <v>157</v>
      </c>
      <c r="S3193" s="62" t="s">
        <v>158</v>
      </c>
    </row>
    <row r="3194" spans="1:19" x14ac:dyDescent="0.2">
      <c r="A3194" s="57">
        <v>45806</v>
      </c>
      <c r="B3194" s="58">
        <v>0.46180555555555602</v>
      </c>
      <c r="C3194" s="59" t="s">
        <v>3524</v>
      </c>
      <c r="D3194" s="59" t="s">
        <v>21</v>
      </c>
      <c r="E3194" s="60" t="s">
        <v>769</v>
      </c>
      <c r="F3194" s="59" t="s">
        <v>150</v>
      </c>
      <c r="G3194" s="68" t="s">
        <v>151</v>
      </c>
      <c r="H3194" s="59">
        <v>465.86529999999999</v>
      </c>
      <c r="I3194" s="140">
        <v>1284</v>
      </c>
      <c r="J3194" s="141">
        <v>598171.04500000004</v>
      </c>
      <c r="K3194" s="59" t="s">
        <v>152</v>
      </c>
      <c r="L3194" s="59" t="s">
        <v>153</v>
      </c>
      <c r="M3194" s="68" t="s">
        <v>154</v>
      </c>
      <c r="N3194" s="61">
        <v>1970206</v>
      </c>
      <c r="O3194" s="60" t="s">
        <v>155</v>
      </c>
      <c r="P3194" s="60" t="s">
        <v>156</v>
      </c>
      <c r="Q3194" s="60" t="s">
        <v>156</v>
      </c>
      <c r="R3194" s="60" t="s">
        <v>157</v>
      </c>
      <c r="S3194" s="62" t="s">
        <v>158</v>
      </c>
    </row>
    <row r="3195" spans="1:19" x14ac:dyDescent="0.2">
      <c r="A3195" s="57">
        <v>45806</v>
      </c>
      <c r="B3195" s="58">
        <v>0.47499999999999998</v>
      </c>
      <c r="C3195" s="59" t="s">
        <v>3525</v>
      </c>
      <c r="D3195" s="59" t="s">
        <v>51</v>
      </c>
      <c r="E3195" s="60" t="s">
        <v>666</v>
      </c>
      <c r="F3195" s="59" t="s">
        <v>153</v>
      </c>
      <c r="G3195" s="60" t="s">
        <v>165</v>
      </c>
      <c r="H3195" s="59">
        <v>73.25</v>
      </c>
      <c r="I3195" s="140">
        <v>1392.6</v>
      </c>
      <c r="J3195" s="141">
        <v>102007.95</v>
      </c>
      <c r="K3195" s="59" t="s">
        <v>152</v>
      </c>
      <c r="L3195" s="59" t="s">
        <v>174</v>
      </c>
      <c r="M3195" s="60" t="s">
        <v>175</v>
      </c>
      <c r="N3195" s="61">
        <v>324559</v>
      </c>
      <c r="O3195" s="60" t="s">
        <v>155</v>
      </c>
      <c r="P3195" s="60" t="s">
        <v>210</v>
      </c>
      <c r="Q3195" s="60" t="s">
        <v>204</v>
      </c>
      <c r="R3195" s="60" t="s">
        <v>196</v>
      </c>
      <c r="S3195" s="62" t="s">
        <v>158</v>
      </c>
    </row>
    <row r="3196" spans="1:19" x14ac:dyDescent="0.2">
      <c r="A3196" s="57">
        <v>45806</v>
      </c>
      <c r="B3196" s="58">
        <v>0.49097222222222198</v>
      </c>
      <c r="C3196" s="59" t="s">
        <v>3526</v>
      </c>
      <c r="D3196" s="59" t="s">
        <v>99</v>
      </c>
      <c r="E3196" s="60" t="s">
        <v>373</v>
      </c>
      <c r="F3196" s="59" t="s">
        <v>186</v>
      </c>
      <c r="G3196" s="60" t="s">
        <v>187</v>
      </c>
      <c r="H3196" s="59">
        <v>40.26</v>
      </c>
      <c r="I3196" s="140">
        <v>1229.5999999999999</v>
      </c>
      <c r="J3196" s="141">
        <v>49503.696000000004</v>
      </c>
      <c r="K3196" s="59" t="s">
        <v>152</v>
      </c>
      <c r="L3196" s="59" t="s">
        <v>174</v>
      </c>
      <c r="M3196" s="60" t="s">
        <v>175</v>
      </c>
      <c r="N3196" s="61">
        <v>278012</v>
      </c>
      <c r="O3196" s="60" t="s">
        <v>155</v>
      </c>
      <c r="P3196" s="60" t="s">
        <v>211</v>
      </c>
      <c r="Q3196" s="60" t="s">
        <v>204</v>
      </c>
      <c r="R3196" s="60" t="s">
        <v>211</v>
      </c>
      <c r="S3196" s="62" t="s">
        <v>158</v>
      </c>
    </row>
    <row r="3197" spans="1:19" x14ac:dyDescent="0.2">
      <c r="A3197" s="65">
        <v>45806</v>
      </c>
      <c r="B3197" s="66">
        <v>0.49375000000000002</v>
      </c>
      <c r="C3197" s="67" t="s">
        <v>3527</v>
      </c>
      <c r="D3197" s="67" t="s">
        <v>62</v>
      </c>
      <c r="E3197" s="68" t="s">
        <v>289</v>
      </c>
      <c r="F3197" s="67" t="s">
        <v>153</v>
      </c>
      <c r="G3197" s="68" t="s">
        <v>165</v>
      </c>
      <c r="H3197" s="67">
        <v>57</v>
      </c>
      <c r="I3197" s="142">
        <v>1392.6</v>
      </c>
      <c r="J3197" s="141">
        <v>79378.2</v>
      </c>
      <c r="K3197" s="67" t="s">
        <v>152</v>
      </c>
      <c r="L3197" s="67" t="s">
        <v>174</v>
      </c>
      <c r="M3197" s="68" t="s">
        <v>175</v>
      </c>
      <c r="N3197" s="61"/>
      <c r="O3197" s="60" t="s">
        <v>155</v>
      </c>
      <c r="P3197" s="60" t="s">
        <v>210</v>
      </c>
      <c r="Q3197" s="60" t="s">
        <v>204</v>
      </c>
      <c r="R3197" s="60" t="s">
        <v>211</v>
      </c>
      <c r="S3197" s="62" t="s">
        <v>158</v>
      </c>
    </row>
    <row r="3198" spans="1:19" x14ac:dyDescent="0.2">
      <c r="A3198" s="57">
        <v>45806</v>
      </c>
      <c r="B3198" s="58">
        <v>0.561805555555556</v>
      </c>
      <c r="C3198" s="59" t="s">
        <v>3528</v>
      </c>
      <c r="D3198" s="59" t="s">
        <v>39</v>
      </c>
      <c r="E3198" s="60" t="s">
        <v>209</v>
      </c>
      <c r="F3198" s="59" t="s">
        <v>150</v>
      </c>
      <c r="G3198" s="60" t="s">
        <v>151</v>
      </c>
      <c r="H3198" s="59">
        <v>56.19</v>
      </c>
      <c r="I3198" s="140">
        <v>1368.87</v>
      </c>
      <c r="J3198" s="141">
        <v>76916.990000000005</v>
      </c>
      <c r="K3198" s="59" t="s">
        <v>152</v>
      </c>
      <c r="L3198" s="59" t="s">
        <v>167</v>
      </c>
      <c r="M3198" s="60" t="s">
        <v>168</v>
      </c>
      <c r="N3198" s="61"/>
      <c r="O3198" s="60" t="s">
        <v>155</v>
      </c>
      <c r="P3198" s="60" t="s">
        <v>210</v>
      </c>
      <c r="Q3198" s="60" t="s">
        <v>204</v>
      </c>
      <c r="R3198" s="60" t="s">
        <v>211</v>
      </c>
      <c r="S3198" s="62" t="s">
        <v>158</v>
      </c>
    </row>
    <row r="3199" spans="1:19" x14ac:dyDescent="0.2">
      <c r="A3199" s="57">
        <v>45806</v>
      </c>
      <c r="B3199" s="58">
        <v>0.57916666666666705</v>
      </c>
      <c r="C3199" s="59" t="s">
        <v>3529</v>
      </c>
      <c r="D3199" s="59" t="s">
        <v>80</v>
      </c>
      <c r="E3199" s="60" t="s">
        <v>267</v>
      </c>
      <c r="F3199" s="59" t="s">
        <v>201</v>
      </c>
      <c r="G3199" s="60" t="s">
        <v>202</v>
      </c>
      <c r="H3199" s="59">
        <v>35.17</v>
      </c>
      <c r="I3199" s="140">
        <v>1413.2</v>
      </c>
      <c r="J3199" s="141">
        <v>49702.243999999999</v>
      </c>
      <c r="K3199" s="59" t="s">
        <v>152</v>
      </c>
      <c r="L3199" s="59" t="s">
        <v>174</v>
      </c>
      <c r="M3199" s="60" t="s">
        <v>175</v>
      </c>
      <c r="N3199" s="61"/>
      <c r="O3199" s="60" t="s">
        <v>188</v>
      </c>
      <c r="P3199" s="60" t="s">
        <v>176</v>
      </c>
      <c r="Q3199" s="59"/>
      <c r="R3199" s="60" t="s">
        <v>268</v>
      </c>
      <c r="S3199" s="62" t="s">
        <v>176</v>
      </c>
    </row>
    <row r="3200" spans="1:19" x14ac:dyDescent="0.2">
      <c r="A3200" s="65">
        <v>45806</v>
      </c>
      <c r="B3200" s="66">
        <v>0.58333333333333304</v>
      </c>
      <c r="C3200" s="67" t="s">
        <v>3530</v>
      </c>
      <c r="D3200" s="67" t="s">
        <v>109</v>
      </c>
      <c r="E3200" s="68" t="s">
        <v>466</v>
      </c>
      <c r="F3200" s="67" t="s">
        <v>201</v>
      </c>
      <c r="G3200" s="68" t="s">
        <v>202</v>
      </c>
      <c r="H3200" s="67">
        <v>46.37</v>
      </c>
      <c r="I3200" s="142">
        <v>1390.6</v>
      </c>
      <c r="J3200" s="141">
        <v>64482.122000000003</v>
      </c>
      <c r="K3200" s="67" t="s">
        <v>152</v>
      </c>
      <c r="L3200" s="67" t="s">
        <v>174</v>
      </c>
      <c r="M3200" s="68" t="s">
        <v>175</v>
      </c>
      <c r="N3200" s="61"/>
      <c r="O3200" s="60" t="s">
        <v>188</v>
      </c>
      <c r="P3200" s="60" t="s">
        <v>467</v>
      </c>
      <c r="Q3200" s="59"/>
      <c r="R3200" s="60" t="s">
        <v>268</v>
      </c>
      <c r="S3200" s="62" t="s">
        <v>176</v>
      </c>
    </row>
    <row r="3201" spans="1:19" x14ac:dyDescent="0.2">
      <c r="A3201" s="57">
        <v>45806</v>
      </c>
      <c r="B3201" s="58">
        <v>0.59097222222222201</v>
      </c>
      <c r="C3201" s="59" t="s">
        <v>3531</v>
      </c>
      <c r="D3201" s="59" t="s">
        <v>63</v>
      </c>
      <c r="E3201" s="60" t="s">
        <v>585</v>
      </c>
      <c r="F3201" s="59" t="s">
        <v>153</v>
      </c>
      <c r="G3201" s="60" t="s">
        <v>165</v>
      </c>
      <c r="H3201" s="59">
        <v>101.19</v>
      </c>
      <c r="I3201" s="140">
        <v>1392.6</v>
      </c>
      <c r="J3201" s="141">
        <v>140917.19399999999</v>
      </c>
      <c r="K3201" s="59" t="s">
        <v>152</v>
      </c>
      <c r="L3201" s="59" t="s">
        <v>174</v>
      </c>
      <c r="M3201" s="60" t="s">
        <v>175</v>
      </c>
      <c r="N3201" s="61">
        <v>100974</v>
      </c>
      <c r="O3201" s="60" t="s">
        <v>155</v>
      </c>
      <c r="P3201" s="60" t="s">
        <v>196</v>
      </c>
      <c r="Q3201" s="60" t="s">
        <v>242</v>
      </c>
      <c r="R3201" s="60" t="s">
        <v>196</v>
      </c>
      <c r="S3201" s="62" t="s">
        <v>158</v>
      </c>
    </row>
    <row r="3202" spans="1:19" x14ac:dyDescent="0.2">
      <c r="A3202" s="57">
        <v>45806</v>
      </c>
      <c r="B3202" s="58">
        <v>0.63333333333333297</v>
      </c>
      <c r="C3202" s="59" t="s">
        <v>3532</v>
      </c>
      <c r="D3202" s="59" t="s">
        <v>22</v>
      </c>
      <c r="E3202" s="60" t="s">
        <v>887</v>
      </c>
      <c r="F3202" s="59" t="s">
        <v>150</v>
      </c>
      <c r="G3202" s="60" t="s">
        <v>151</v>
      </c>
      <c r="H3202" s="59">
        <v>454.17</v>
      </c>
      <c r="I3202" s="140">
        <v>1369</v>
      </c>
      <c r="J3202" s="141">
        <v>621759</v>
      </c>
      <c r="K3202" s="59" t="s">
        <v>152</v>
      </c>
      <c r="L3202" s="59" t="s">
        <v>167</v>
      </c>
      <c r="M3202" s="60" t="s">
        <v>168</v>
      </c>
      <c r="N3202" s="61"/>
      <c r="O3202" s="60" t="s">
        <v>155</v>
      </c>
      <c r="P3202" s="60" t="s">
        <v>156</v>
      </c>
      <c r="Q3202" s="60" t="s">
        <v>156</v>
      </c>
      <c r="R3202" s="60" t="s">
        <v>157</v>
      </c>
      <c r="S3202" s="62" t="s">
        <v>158</v>
      </c>
    </row>
    <row r="3203" spans="1:19" x14ac:dyDescent="0.2">
      <c r="A3203" s="65">
        <v>45806</v>
      </c>
      <c r="B3203" s="66">
        <v>0.64652777777777803</v>
      </c>
      <c r="C3203" s="67" t="s">
        <v>3533</v>
      </c>
      <c r="D3203" s="67" t="s">
        <v>9</v>
      </c>
      <c r="E3203" s="68" t="s">
        <v>2258</v>
      </c>
      <c r="F3203" s="67" t="s">
        <v>150</v>
      </c>
      <c r="G3203" s="60" t="s">
        <v>151</v>
      </c>
      <c r="H3203" s="67">
        <v>493.81</v>
      </c>
      <c r="I3203" s="140">
        <v>1369</v>
      </c>
      <c r="J3203" s="141">
        <v>676025.89</v>
      </c>
      <c r="K3203" s="67" t="s">
        <v>152</v>
      </c>
      <c r="L3203" s="59" t="s">
        <v>167</v>
      </c>
      <c r="M3203" s="68" t="s">
        <v>168</v>
      </c>
      <c r="N3203" s="61"/>
      <c r="O3203" s="60" t="s">
        <v>155</v>
      </c>
      <c r="P3203" s="60" t="s">
        <v>156</v>
      </c>
      <c r="Q3203" s="60" t="s">
        <v>156</v>
      </c>
      <c r="R3203" s="60" t="s">
        <v>157</v>
      </c>
      <c r="S3203" s="62" t="s">
        <v>158</v>
      </c>
    </row>
    <row r="3204" spans="1:19" x14ac:dyDescent="0.2">
      <c r="A3204" s="57">
        <v>45806</v>
      </c>
      <c r="B3204" s="58">
        <v>0.67013888888888895</v>
      </c>
      <c r="C3204" s="59" t="s">
        <v>3534</v>
      </c>
      <c r="D3204" s="59" t="s">
        <v>27</v>
      </c>
      <c r="E3204" s="60" t="s">
        <v>556</v>
      </c>
      <c r="F3204" s="59" t="s">
        <v>153</v>
      </c>
      <c r="G3204" s="60" t="s">
        <v>165</v>
      </c>
      <c r="H3204" s="59">
        <v>44.43</v>
      </c>
      <c r="I3204" s="140">
        <v>1416.1</v>
      </c>
      <c r="J3204" s="141">
        <v>62917.322999999997</v>
      </c>
      <c r="K3204" s="59" t="s">
        <v>152</v>
      </c>
      <c r="L3204" s="59" t="s">
        <v>174</v>
      </c>
      <c r="M3204" s="60" t="s">
        <v>175</v>
      </c>
      <c r="N3204" s="61">
        <v>133214</v>
      </c>
      <c r="O3204" s="60" t="s">
        <v>155</v>
      </c>
      <c r="P3204" s="60" t="s">
        <v>196</v>
      </c>
      <c r="Q3204" s="60" t="s">
        <v>197</v>
      </c>
      <c r="R3204" s="60" t="s">
        <v>198</v>
      </c>
      <c r="S3204" s="62" t="s">
        <v>158</v>
      </c>
    </row>
    <row r="3205" spans="1:19" x14ac:dyDescent="0.2">
      <c r="A3205" s="57">
        <v>45806</v>
      </c>
      <c r="B3205" s="58">
        <v>0.6875</v>
      </c>
      <c r="C3205" s="59" t="s">
        <v>3535</v>
      </c>
      <c r="D3205" s="59" t="s">
        <v>54</v>
      </c>
      <c r="E3205" s="60" t="s">
        <v>2270</v>
      </c>
      <c r="F3205" s="59" t="s">
        <v>153</v>
      </c>
      <c r="G3205" s="60" t="s">
        <v>165</v>
      </c>
      <c r="H3205" s="59">
        <v>64.209999999999994</v>
      </c>
      <c r="I3205" s="140">
        <v>1382.8</v>
      </c>
      <c r="J3205" s="141">
        <v>88789.588000000003</v>
      </c>
      <c r="K3205" s="59" t="s">
        <v>152</v>
      </c>
      <c r="L3205" s="59" t="s">
        <v>174</v>
      </c>
      <c r="M3205" s="60" t="s">
        <v>175</v>
      </c>
      <c r="N3205" s="61">
        <v>396183</v>
      </c>
      <c r="O3205" s="60" t="s">
        <v>155</v>
      </c>
      <c r="P3205" s="60" t="s">
        <v>246</v>
      </c>
      <c r="Q3205" s="60" t="s">
        <v>223</v>
      </c>
      <c r="R3205" s="60" t="s">
        <v>224</v>
      </c>
      <c r="S3205" s="62" t="s">
        <v>158</v>
      </c>
    </row>
    <row r="3206" spans="1:19" x14ac:dyDescent="0.2">
      <c r="A3206" s="57">
        <v>45806</v>
      </c>
      <c r="B3206" s="58">
        <v>0.72291666666666698</v>
      </c>
      <c r="C3206" s="59" t="s">
        <v>3536</v>
      </c>
      <c r="D3206" s="59" t="s">
        <v>12</v>
      </c>
      <c r="E3206" s="60" t="s">
        <v>183</v>
      </c>
      <c r="F3206" s="59" t="s">
        <v>218</v>
      </c>
      <c r="G3206" s="60" t="s">
        <v>219</v>
      </c>
      <c r="H3206" s="59">
        <v>463</v>
      </c>
      <c r="I3206" s="140">
        <v>1191.7</v>
      </c>
      <c r="J3206" s="141">
        <v>551757.1</v>
      </c>
      <c r="K3206" s="59" t="s">
        <v>152</v>
      </c>
      <c r="L3206" s="59" t="s">
        <v>174</v>
      </c>
      <c r="M3206" s="60" t="s">
        <v>175</v>
      </c>
      <c r="N3206" s="61"/>
      <c r="O3206" s="60" t="s">
        <v>155</v>
      </c>
      <c r="P3206" s="60" t="s">
        <v>156</v>
      </c>
      <c r="Q3206" s="60" t="s">
        <v>156</v>
      </c>
      <c r="R3206" s="60" t="s">
        <v>157</v>
      </c>
      <c r="S3206" s="62" t="s">
        <v>158</v>
      </c>
    </row>
    <row r="3207" spans="1:19" x14ac:dyDescent="0.2">
      <c r="A3207" s="57">
        <v>45806</v>
      </c>
      <c r="B3207" s="58">
        <v>0.72708333333333297</v>
      </c>
      <c r="C3207" s="59" t="s">
        <v>3537</v>
      </c>
      <c r="D3207" s="59" t="s">
        <v>50</v>
      </c>
      <c r="E3207" s="60" t="s">
        <v>3485</v>
      </c>
      <c r="F3207" s="59" t="s">
        <v>153</v>
      </c>
      <c r="G3207" s="60" t="s">
        <v>165</v>
      </c>
      <c r="H3207" s="59">
        <v>140.18</v>
      </c>
      <c r="I3207" s="140">
        <v>1416.1</v>
      </c>
      <c r="J3207" s="141">
        <v>198508.89799999999</v>
      </c>
      <c r="K3207" s="59" t="s">
        <v>152</v>
      </c>
      <c r="L3207" s="59" t="s">
        <v>174</v>
      </c>
      <c r="M3207" s="60" t="s">
        <v>175</v>
      </c>
      <c r="N3207" s="61">
        <v>744687</v>
      </c>
      <c r="O3207" s="60" t="s">
        <v>155</v>
      </c>
      <c r="P3207" s="60" t="s">
        <v>275</v>
      </c>
      <c r="Q3207" s="60" t="s">
        <v>223</v>
      </c>
      <c r="R3207" s="60" t="s">
        <v>276</v>
      </c>
      <c r="S3207" s="62" t="s">
        <v>158</v>
      </c>
    </row>
    <row r="3208" spans="1:19" x14ac:dyDescent="0.2">
      <c r="A3208" s="65">
        <v>45806</v>
      </c>
      <c r="B3208" s="66">
        <v>0.77291666666666703</v>
      </c>
      <c r="C3208" s="67" t="s">
        <v>3538</v>
      </c>
      <c r="D3208" s="67" t="s">
        <v>24</v>
      </c>
      <c r="E3208" s="68" t="s">
        <v>301</v>
      </c>
      <c r="F3208" s="67" t="s">
        <v>218</v>
      </c>
      <c r="G3208" s="68" t="s">
        <v>219</v>
      </c>
      <c r="H3208" s="67">
        <v>595.89</v>
      </c>
      <c r="I3208" s="142">
        <v>1325</v>
      </c>
      <c r="J3208" s="141">
        <v>789554.25</v>
      </c>
      <c r="K3208" s="67" t="s">
        <v>152</v>
      </c>
      <c r="L3208" s="67" t="s">
        <v>174</v>
      </c>
      <c r="M3208" s="68" t="s">
        <v>175</v>
      </c>
      <c r="N3208" s="61">
        <v>989918</v>
      </c>
      <c r="O3208" s="60" t="s">
        <v>155</v>
      </c>
      <c r="P3208" s="60" t="s">
        <v>156</v>
      </c>
      <c r="Q3208" s="60" t="s">
        <v>156</v>
      </c>
      <c r="R3208" s="60" t="s">
        <v>157</v>
      </c>
      <c r="S3208" s="62" t="s">
        <v>158</v>
      </c>
    </row>
    <row r="3209" spans="1:19" x14ac:dyDescent="0.2">
      <c r="A3209" s="57">
        <v>45806</v>
      </c>
      <c r="B3209" s="58">
        <v>0.79791666666666705</v>
      </c>
      <c r="C3209" s="59" t="s">
        <v>3539</v>
      </c>
      <c r="D3209" s="59" t="s">
        <v>11</v>
      </c>
      <c r="E3209" s="60" t="s">
        <v>149</v>
      </c>
      <c r="F3209" s="59" t="s">
        <v>150</v>
      </c>
      <c r="G3209" s="60" t="s">
        <v>151</v>
      </c>
      <c r="H3209" s="59">
        <v>422.96</v>
      </c>
      <c r="I3209" s="140">
        <v>1369</v>
      </c>
      <c r="J3209" s="141">
        <v>579031.01</v>
      </c>
      <c r="K3209" s="59" t="s">
        <v>152</v>
      </c>
      <c r="L3209" s="59" t="s">
        <v>167</v>
      </c>
      <c r="M3209" s="60" t="s">
        <v>168</v>
      </c>
      <c r="N3209" s="61">
        <v>879890</v>
      </c>
      <c r="O3209" s="60" t="s">
        <v>155</v>
      </c>
      <c r="P3209" s="60" t="s">
        <v>156</v>
      </c>
      <c r="Q3209" s="60" t="s">
        <v>156</v>
      </c>
      <c r="R3209" s="60" t="s">
        <v>157</v>
      </c>
      <c r="S3209" s="62" t="s">
        <v>158</v>
      </c>
    </row>
    <row r="3210" spans="1:19" x14ac:dyDescent="0.2">
      <c r="A3210" s="57">
        <v>45806</v>
      </c>
      <c r="B3210" s="58">
        <v>0.80138888888888904</v>
      </c>
      <c r="C3210" s="59" t="s">
        <v>3540</v>
      </c>
      <c r="D3210" s="59" t="s">
        <v>19</v>
      </c>
      <c r="E3210" s="60" t="s">
        <v>162</v>
      </c>
      <c r="F3210" s="59" t="s">
        <v>218</v>
      </c>
      <c r="G3210" s="60" t="s">
        <v>219</v>
      </c>
      <c r="H3210" s="59">
        <v>354.47</v>
      </c>
      <c r="I3210" s="140">
        <v>1241.7</v>
      </c>
      <c r="J3210" s="141">
        <v>440145.39899999998</v>
      </c>
      <c r="K3210" s="59" t="s">
        <v>152</v>
      </c>
      <c r="L3210" s="59" t="s">
        <v>174</v>
      </c>
      <c r="M3210" s="60" t="s">
        <v>175</v>
      </c>
      <c r="N3210" s="61"/>
      <c r="O3210" s="60" t="s">
        <v>155</v>
      </c>
      <c r="P3210" s="60" t="s">
        <v>156</v>
      </c>
      <c r="Q3210" s="60" t="s">
        <v>156</v>
      </c>
      <c r="R3210" s="60" t="s">
        <v>157</v>
      </c>
      <c r="S3210" s="62" t="s">
        <v>158</v>
      </c>
    </row>
    <row r="3211" spans="1:19" x14ac:dyDescent="0.2">
      <c r="A3211" s="57">
        <v>45806</v>
      </c>
      <c r="B3211" s="58">
        <v>0.80277777777777803</v>
      </c>
      <c r="C3211" s="59" t="s">
        <v>3541</v>
      </c>
      <c r="D3211" s="59" t="s">
        <v>8</v>
      </c>
      <c r="E3211" s="60" t="s">
        <v>3542</v>
      </c>
      <c r="F3211" s="59" t="s">
        <v>150</v>
      </c>
      <c r="G3211" s="60" t="s">
        <v>151</v>
      </c>
      <c r="H3211" s="59">
        <v>372.21499999999997</v>
      </c>
      <c r="I3211" s="140">
        <v>1284</v>
      </c>
      <c r="J3211" s="141">
        <v>477924.06</v>
      </c>
      <c r="K3211" s="59" t="s">
        <v>152</v>
      </c>
      <c r="L3211" s="59" t="s">
        <v>153</v>
      </c>
      <c r="M3211" s="68" t="s">
        <v>154</v>
      </c>
      <c r="N3211" s="61"/>
      <c r="O3211" s="60" t="s">
        <v>155</v>
      </c>
      <c r="P3211" s="60" t="s">
        <v>156</v>
      </c>
      <c r="Q3211" s="60" t="s">
        <v>156</v>
      </c>
      <c r="R3211" s="60" t="s">
        <v>157</v>
      </c>
      <c r="S3211" s="62" t="s">
        <v>158</v>
      </c>
    </row>
    <row r="3212" spans="1:19" x14ac:dyDescent="0.2">
      <c r="A3212" s="65">
        <v>45806</v>
      </c>
      <c r="B3212" s="66">
        <v>0.81736111111111098</v>
      </c>
      <c r="C3212" s="67" t="s">
        <v>3543</v>
      </c>
      <c r="D3212" s="67" t="s">
        <v>114</v>
      </c>
      <c r="E3212" s="68" t="s">
        <v>314</v>
      </c>
      <c r="F3212" s="59" t="s">
        <v>153</v>
      </c>
      <c r="G3212" s="60" t="s">
        <v>165</v>
      </c>
      <c r="H3212" s="59">
        <v>42.066899999999997</v>
      </c>
      <c r="I3212" s="140">
        <v>1495</v>
      </c>
      <c r="J3212" s="141">
        <v>62890.016000000003</v>
      </c>
      <c r="K3212" s="59" t="s">
        <v>152</v>
      </c>
      <c r="L3212" s="59" t="s">
        <v>153</v>
      </c>
      <c r="M3212" s="68" t="s">
        <v>154</v>
      </c>
      <c r="N3212" s="61"/>
      <c r="O3212" s="60" t="s">
        <v>155</v>
      </c>
      <c r="P3212" s="60" t="s">
        <v>315</v>
      </c>
      <c r="Q3212" s="60" t="s">
        <v>192</v>
      </c>
      <c r="R3212" s="60" t="s">
        <v>316</v>
      </c>
      <c r="S3212" s="62" t="s">
        <v>158</v>
      </c>
    </row>
    <row r="3213" spans="1:19" x14ac:dyDescent="0.2">
      <c r="A3213" s="57">
        <v>45806</v>
      </c>
      <c r="B3213" s="58">
        <v>0.83541666666666703</v>
      </c>
      <c r="C3213" s="59" t="s">
        <v>3544</v>
      </c>
      <c r="D3213" s="59" t="s">
        <v>17</v>
      </c>
      <c r="E3213" s="60" t="s">
        <v>375</v>
      </c>
      <c r="F3213" s="59" t="s">
        <v>150</v>
      </c>
      <c r="G3213" s="60" t="s">
        <v>151</v>
      </c>
      <c r="H3213" s="59">
        <v>348.68689999999998</v>
      </c>
      <c r="I3213" s="140">
        <v>1284</v>
      </c>
      <c r="J3213" s="141">
        <v>447713.98</v>
      </c>
      <c r="K3213" s="59" t="s">
        <v>152</v>
      </c>
      <c r="L3213" s="59" t="s">
        <v>153</v>
      </c>
      <c r="M3213" s="68" t="s">
        <v>154</v>
      </c>
      <c r="N3213" s="61"/>
      <c r="O3213" s="60" t="s">
        <v>155</v>
      </c>
      <c r="P3213" s="60" t="s">
        <v>156</v>
      </c>
      <c r="Q3213" s="60" t="s">
        <v>156</v>
      </c>
      <c r="R3213" s="60" t="s">
        <v>157</v>
      </c>
      <c r="S3213" s="62" t="s">
        <v>158</v>
      </c>
    </row>
    <row r="3214" spans="1:19" x14ac:dyDescent="0.2">
      <c r="A3214" s="65">
        <v>45806</v>
      </c>
      <c r="B3214" s="66">
        <v>0.85277777777777797</v>
      </c>
      <c r="C3214" s="67" t="s">
        <v>3545</v>
      </c>
      <c r="D3214" s="67" t="s">
        <v>10</v>
      </c>
      <c r="E3214" s="68" t="s">
        <v>2649</v>
      </c>
      <c r="F3214" s="67" t="s">
        <v>150</v>
      </c>
      <c r="G3214" s="68" t="s">
        <v>151</v>
      </c>
      <c r="H3214" s="67">
        <v>451.4</v>
      </c>
      <c r="I3214" s="142">
        <v>1368.99</v>
      </c>
      <c r="J3214" s="141">
        <v>617960.03</v>
      </c>
      <c r="K3214" s="67" t="s">
        <v>152</v>
      </c>
      <c r="L3214" s="67" t="s">
        <v>167</v>
      </c>
      <c r="M3214" s="68" t="s">
        <v>168</v>
      </c>
      <c r="N3214" s="75">
        <v>1018555</v>
      </c>
      <c r="O3214" s="68" t="s">
        <v>155</v>
      </c>
      <c r="P3214" s="68" t="s">
        <v>156</v>
      </c>
      <c r="Q3214" s="68" t="s">
        <v>156</v>
      </c>
      <c r="R3214" s="68" t="s">
        <v>157</v>
      </c>
      <c r="S3214" s="74" t="s">
        <v>158</v>
      </c>
    </row>
    <row r="3215" spans="1:19" x14ac:dyDescent="0.2">
      <c r="A3215" s="65">
        <v>45806</v>
      </c>
      <c r="B3215" s="66">
        <v>0.86944444444444502</v>
      </c>
      <c r="C3215" s="67" t="s">
        <v>3546</v>
      </c>
      <c r="D3215" s="67" t="s">
        <v>25</v>
      </c>
      <c r="E3215" s="68" t="s">
        <v>238</v>
      </c>
      <c r="F3215" s="67" t="s">
        <v>150</v>
      </c>
      <c r="G3215" s="68" t="s">
        <v>151</v>
      </c>
      <c r="H3215" s="67">
        <v>419.84699999999998</v>
      </c>
      <c r="I3215" s="142">
        <v>1183.17</v>
      </c>
      <c r="J3215" s="141">
        <v>496749.41</v>
      </c>
      <c r="K3215" s="67" t="s">
        <v>152</v>
      </c>
      <c r="L3215" s="67" t="s">
        <v>201</v>
      </c>
      <c r="M3215" s="68" t="s">
        <v>1820</v>
      </c>
      <c r="N3215" s="61">
        <v>810310</v>
      </c>
      <c r="O3215" s="68" t="s">
        <v>155</v>
      </c>
      <c r="P3215" s="68" t="s">
        <v>156</v>
      </c>
      <c r="Q3215" s="68" t="s">
        <v>156</v>
      </c>
      <c r="R3215" s="68" t="s">
        <v>157</v>
      </c>
      <c r="S3215" s="74" t="s">
        <v>158</v>
      </c>
    </row>
    <row r="3216" spans="1:19" x14ac:dyDescent="0.2">
      <c r="A3216" s="57">
        <v>45806</v>
      </c>
      <c r="B3216" s="58">
        <v>0.87777777777777799</v>
      </c>
      <c r="C3216" s="76">
        <v>45681</v>
      </c>
      <c r="D3216" s="59" t="s">
        <v>7</v>
      </c>
      <c r="E3216" s="60" t="s">
        <v>181</v>
      </c>
      <c r="F3216" s="59" t="s">
        <v>150</v>
      </c>
      <c r="G3216" s="60" t="s">
        <v>151</v>
      </c>
      <c r="H3216" s="59">
        <v>387.89100000000002</v>
      </c>
      <c r="I3216" s="140">
        <v>1369</v>
      </c>
      <c r="J3216" s="141">
        <v>531022.92000000004</v>
      </c>
      <c r="K3216" s="59" t="s">
        <v>152</v>
      </c>
      <c r="L3216" s="59" t="s">
        <v>167</v>
      </c>
      <c r="M3216" s="60" t="s">
        <v>168</v>
      </c>
      <c r="N3216" s="61"/>
      <c r="O3216" s="60" t="s">
        <v>155</v>
      </c>
      <c r="P3216" s="60" t="s">
        <v>156</v>
      </c>
      <c r="Q3216" s="60" t="s">
        <v>156</v>
      </c>
      <c r="R3216" s="60" t="s">
        <v>157</v>
      </c>
      <c r="S3216" s="62" t="s">
        <v>158</v>
      </c>
    </row>
    <row r="3217" spans="1:19" x14ac:dyDescent="0.2">
      <c r="A3217" s="57">
        <v>45807</v>
      </c>
      <c r="B3217" s="58">
        <v>7.7083333333333295E-2</v>
      </c>
      <c r="C3217" s="59" t="s">
        <v>3547</v>
      </c>
      <c r="D3217" s="59" t="s">
        <v>48</v>
      </c>
      <c r="E3217" s="60" t="s">
        <v>335</v>
      </c>
      <c r="F3217" s="59" t="s">
        <v>218</v>
      </c>
      <c r="G3217" s="60" t="s">
        <v>219</v>
      </c>
      <c r="H3217" s="59">
        <v>264.01</v>
      </c>
      <c r="I3217" s="140">
        <v>1254.4000000000001</v>
      </c>
      <c r="J3217" s="141">
        <v>331174.14399999997</v>
      </c>
      <c r="K3217" s="59" t="s">
        <v>152</v>
      </c>
      <c r="L3217" s="59" t="s">
        <v>174</v>
      </c>
      <c r="M3217" s="60" t="s">
        <v>175</v>
      </c>
      <c r="N3217" s="61"/>
      <c r="O3217" s="60" t="s">
        <v>155</v>
      </c>
      <c r="P3217" s="60" t="s">
        <v>336</v>
      </c>
      <c r="Q3217" s="60" t="s">
        <v>336</v>
      </c>
      <c r="R3217" s="60" t="s">
        <v>312</v>
      </c>
      <c r="S3217" s="62" t="s">
        <v>158</v>
      </c>
    </row>
    <row r="3218" spans="1:19" x14ac:dyDescent="0.2">
      <c r="A3218" s="65">
        <v>45807</v>
      </c>
      <c r="B3218" s="66">
        <v>0.249305555555556</v>
      </c>
      <c r="C3218" s="67" t="s">
        <v>3548</v>
      </c>
      <c r="D3218" s="67" t="s">
        <v>105</v>
      </c>
      <c r="E3218" s="68" t="s">
        <v>662</v>
      </c>
      <c r="F3218" s="67" t="s">
        <v>153</v>
      </c>
      <c r="G3218" s="68" t="s">
        <v>165</v>
      </c>
      <c r="H3218" s="67">
        <v>40.17</v>
      </c>
      <c r="I3218" s="142">
        <v>1390.6</v>
      </c>
      <c r="J3218" s="141">
        <v>55860.402000000002</v>
      </c>
      <c r="K3218" s="67" t="s">
        <v>152</v>
      </c>
      <c r="L3218" s="67" t="s">
        <v>174</v>
      </c>
      <c r="M3218" s="68" t="s">
        <v>175</v>
      </c>
      <c r="N3218" s="61"/>
      <c r="O3218" s="60" t="s">
        <v>383</v>
      </c>
      <c r="P3218" s="60" t="s">
        <v>393</v>
      </c>
      <c r="Q3218" s="60" t="s">
        <v>297</v>
      </c>
      <c r="R3218" s="60" t="s">
        <v>177</v>
      </c>
      <c r="S3218" s="62" t="s">
        <v>384</v>
      </c>
    </row>
    <row r="3219" spans="1:19" x14ac:dyDescent="0.2">
      <c r="A3219" s="57">
        <v>45807</v>
      </c>
      <c r="B3219" s="58">
        <v>0.33402777777777798</v>
      </c>
      <c r="C3219" s="59" t="s">
        <v>3549</v>
      </c>
      <c r="D3219" s="59" t="s">
        <v>56</v>
      </c>
      <c r="E3219" s="60" t="s">
        <v>342</v>
      </c>
      <c r="F3219" s="59" t="s">
        <v>150</v>
      </c>
      <c r="G3219" s="60" t="s">
        <v>151</v>
      </c>
      <c r="H3219" s="59">
        <v>64.36</v>
      </c>
      <c r="I3219" s="140">
        <v>1369</v>
      </c>
      <c r="J3219" s="141">
        <v>88108.98</v>
      </c>
      <c r="K3219" s="59" t="s">
        <v>152</v>
      </c>
      <c r="L3219" s="59" t="s">
        <v>167</v>
      </c>
      <c r="M3219" s="60" t="s">
        <v>168</v>
      </c>
      <c r="N3219" s="61"/>
      <c r="O3219" s="60" t="s">
        <v>155</v>
      </c>
      <c r="P3219" s="60" t="s">
        <v>210</v>
      </c>
      <c r="Q3219" s="60" t="s">
        <v>204</v>
      </c>
      <c r="R3219" s="60" t="s">
        <v>211</v>
      </c>
      <c r="S3219" s="62" t="s">
        <v>158</v>
      </c>
    </row>
    <row r="3220" spans="1:19" x14ac:dyDescent="0.2">
      <c r="A3220" s="57">
        <v>45807</v>
      </c>
      <c r="B3220" s="58">
        <v>0.34375</v>
      </c>
      <c r="C3220" s="59" t="s">
        <v>3550</v>
      </c>
      <c r="D3220" s="59" t="s">
        <v>52</v>
      </c>
      <c r="E3220" s="60" t="s">
        <v>3551</v>
      </c>
      <c r="F3220" s="59" t="s">
        <v>150</v>
      </c>
      <c r="G3220" s="60" t="s">
        <v>151</v>
      </c>
      <c r="H3220" s="59">
        <v>55.277299999999997</v>
      </c>
      <c r="I3220" s="140">
        <v>1284</v>
      </c>
      <c r="J3220" s="141">
        <v>70976.053</v>
      </c>
      <c r="K3220" s="59" t="s">
        <v>152</v>
      </c>
      <c r="L3220" s="59" t="s">
        <v>153</v>
      </c>
      <c r="M3220" s="68" t="s">
        <v>154</v>
      </c>
      <c r="N3220" s="61"/>
      <c r="O3220" s="60" t="s">
        <v>155</v>
      </c>
      <c r="P3220" s="60" t="s">
        <v>191</v>
      </c>
      <c r="Q3220" s="60" t="s">
        <v>192</v>
      </c>
      <c r="R3220" s="60" t="s">
        <v>193</v>
      </c>
      <c r="S3220" s="62" t="s">
        <v>158</v>
      </c>
    </row>
    <row r="3221" spans="1:19" x14ac:dyDescent="0.2">
      <c r="A3221" s="57">
        <v>45807</v>
      </c>
      <c r="B3221" s="58">
        <v>0.34652777777777799</v>
      </c>
      <c r="C3221" s="59" t="s">
        <v>3552</v>
      </c>
      <c r="D3221" s="59" t="s">
        <v>42</v>
      </c>
      <c r="E3221" s="60" t="s">
        <v>3328</v>
      </c>
      <c r="F3221" s="59" t="s">
        <v>153</v>
      </c>
      <c r="G3221" s="68" t="s">
        <v>165</v>
      </c>
      <c r="H3221" s="59">
        <v>38.072200000000002</v>
      </c>
      <c r="I3221" s="140">
        <v>1495</v>
      </c>
      <c r="J3221" s="141">
        <v>56917.938999999998</v>
      </c>
      <c r="K3221" s="59" t="s">
        <v>152</v>
      </c>
      <c r="L3221" s="59" t="s">
        <v>153</v>
      </c>
      <c r="M3221" s="68" t="s">
        <v>154</v>
      </c>
      <c r="N3221" s="61">
        <v>15676</v>
      </c>
      <c r="O3221" s="60" t="s">
        <v>155</v>
      </c>
      <c r="P3221" s="60" t="s">
        <v>191</v>
      </c>
      <c r="Q3221" s="60" t="s">
        <v>192</v>
      </c>
      <c r="R3221" s="60" t="s">
        <v>193</v>
      </c>
      <c r="S3221" s="62" t="s">
        <v>158</v>
      </c>
    </row>
    <row r="3222" spans="1:19" x14ac:dyDescent="0.2">
      <c r="A3222" s="57">
        <v>45807</v>
      </c>
      <c r="B3222" s="58">
        <v>0.37986111111111098</v>
      </c>
      <c r="C3222" s="59" t="s">
        <v>3553</v>
      </c>
      <c r="D3222" s="59" t="s">
        <v>21</v>
      </c>
      <c r="E3222" s="60" t="s">
        <v>251</v>
      </c>
      <c r="F3222" s="59" t="s">
        <v>150</v>
      </c>
      <c r="G3222" s="60" t="s">
        <v>151</v>
      </c>
      <c r="H3222" s="59">
        <v>385.55</v>
      </c>
      <c r="I3222" s="140">
        <v>1369.01</v>
      </c>
      <c r="J3222" s="141">
        <v>527821.1</v>
      </c>
      <c r="K3222" s="59" t="s">
        <v>152</v>
      </c>
      <c r="L3222" s="59" t="s">
        <v>167</v>
      </c>
      <c r="M3222" s="60" t="s">
        <v>168</v>
      </c>
      <c r="N3222" s="61"/>
      <c r="O3222" s="60" t="s">
        <v>155</v>
      </c>
      <c r="P3222" s="60" t="s">
        <v>156</v>
      </c>
      <c r="Q3222" s="60" t="s">
        <v>156</v>
      </c>
      <c r="R3222" s="60" t="s">
        <v>157</v>
      </c>
      <c r="S3222" s="62" t="s">
        <v>158</v>
      </c>
    </row>
    <row r="3223" spans="1:19" x14ac:dyDescent="0.2">
      <c r="A3223" s="57">
        <v>45807</v>
      </c>
      <c r="B3223" s="58">
        <v>0.43125000000000002</v>
      </c>
      <c r="C3223" s="59" t="s">
        <v>3554</v>
      </c>
      <c r="D3223" s="59" t="s">
        <v>18</v>
      </c>
      <c r="E3223" s="60" t="s">
        <v>213</v>
      </c>
      <c r="F3223" s="59" t="s">
        <v>150</v>
      </c>
      <c r="G3223" s="60" t="s">
        <v>151</v>
      </c>
      <c r="H3223" s="59">
        <v>467.5</v>
      </c>
      <c r="I3223" s="140">
        <v>1368.99</v>
      </c>
      <c r="J3223" s="141">
        <v>640002.98</v>
      </c>
      <c r="K3223" s="59" t="s">
        <v>152</v>
      </c>
      <c r="L3223" s="59" t="s">
        <v>167</v>
      </c>
      <c r="M3223" s="60" t="s">
        <v>168</v>
      </c>
      <c r="N3223" s="61"/>
      <c r="O3223" s="60" t="s">
        <v>155</v>
      </c>
      <c r="P3223" s="60" t="s">
        <v>156</v>
      </c>
      <c r="Q3223" s="60" t="s">
        <v>156</v>
      </c>
      <c r="R3223" s="60" t="s">
        <v>157</v>
      </c>
      <c r="S3223" s="62" t="s">
        <v>158</v>
      </c>
    </row>
    <row r="3224" spans="1:19" x14ac:dyDescent="0.2">
      <c r="A3224" s="57">
        <v>45807</v>
      </c>
      <c r="B3224" s="58">
        <v>0.50972222222222197</v>
      </c>
      <c r="C3224" s="59" t="s">
        <v>3555</v>
      </c>
      <c r="D3224" s="59" t="s">
        <v>94</v>
      </c>
      <c r="E3224" s="60" t="s">
        <v>96</v>
      </c>
      <c r="F3224" s="59" t="s">
        <v>218</v>
      </c>
      <c r="G3224" s="60" t="s">
        <v>219</v>
      </c>
      <c r="H3224" s="59">
        <v>182.04</v>
      </c>
      <c r="I3224" s="140">
        <v>1254.4000000000001</v>
      </c>
      <c r="J3224" s="141">
        <v>228350.976</v>
      </c>
      <c r="K3224" s="59" t="s">
        <v>152</v>
      </c>
      <c r="L3224" s="59" t="s">
        <v>174</v>
      </c>
      <c r="M3224" s="60" t="s">
        <v>175</v>
      </c>
      <c r="N3224" s="61"/>
      <c r="O3224" s="60" t="s">
        <v>222</v>
      </c>
      <c r="P3224" s="60" t="s">
        <v>336</v>
      </c>
      <c r="Q3224" s="60" t="s">
        <v>336</v>
      </c>
      <c r="R3224" s="60" t="s">
        <v>312</v>
      </c>
      <c r="S3224" s="62" t="s">
        <v>96</v>
      </c>
    </row>
    <row r="3225" spans="1:19" x14ac:dyDescent="0.2">
      <c r="A3225" s="57">
        <v>45807</v>
      </c>
      <c r="B3225" s="58">
        <v>0.53472222222222199</v>
      </c>
      <c r="C3225" s="59" t="s">
        <v>3556</v>
      </c>
      <c r="D3225" s="59" t="s">
        <v>29</v>
      </c>
      <c r="E3225" s="60" t="s">
        <v>3518</v>
      </c>
      <c r="F3225" s="59" t="s">
        <v>295</v>
      </c>
      <c r="G3225" s="60" t="s">
        <v>296</v>
      </c>
      <c r="H3225" s="59">
        <v>142.1</v>
      </c>
      <c r="I3225" s="140">
        <v>528.61</v>
      </c>
      <c r="J3225" s="141">
        <v>75115.88</v>
      </c>
      <c r="K3225" s="59" t="s">
        <v>152</v>
      </c>
      <c r="L3225" s="59" t="s">
        <v>153</v>
      </c>
      <c r="M3225" s="60" t="s">
        <v>3557</v>
      </c>
      <c r="N3225" s="61">
        <v>241327</v>
      </c>
      <c r="O3225" s="60" t="s">
        <v>155</v>
      </c>
      <c r="P3225" s="60" t="s">
        <v>191</v>
      </c>
      <c r="Q3225" s="60" t="s">
        <v>297</v>
      </c>
      <c r="R3225" s="60" t="s">
        <v>193</v>
      </c>
      <c r="S3225" s="62" t="s">
        <v>158</v>
      </c>
    </row>
    <row r="3226" spans="1:19" x14ac:dyDescent="0.2">
      <c r="A3226" s="65">
        <v>45807</v>
      </c>
      <c r="B3226" s="66">
        <v>0.55486111111111103</v>
      </c>
      <c r="C3226" s="67" t="s">
        <v>3558</v>
      </c>
      <c r="D3226" s="67" t="s">
        <v>26</v>
      </c>
      <c r="E3226" s="68" t="s">
        <v>232</v>
      </c>
      <c r="F3226" s="67" t="s">
        <v>150</v>
      </c>
      <c r="G3226" s="60" t="s">
        <v>151</v>
      </c>
      <c r="H3226" s="67">
        <v>446.77</v>
      </c>
      <c r="I3226" s="140">
        <v>1369</v>
      </c>
      <c r="J3226" s="141">
        <v>611627.99</v>
      </c>
      <c r="K3226" s="67" t="s">
        <v>152</v>
      </c>
      <c r="L3226" s="59" t="s">
        <v>167</v>
      </c>
      <c r="M3226" s="68" t="s">
        <v>168</v>
      </c>
      <c r="N3226" s="61"/>
      <c r="O3226" s="60" t="s">
        <v>155</v>
      </c>
      <c r="P3226" s="60" t="s">
        <v>156</v>
      </c>
      <c r="Q3226" s="60" t="s">
        <v>156</v>
      </c>
      <c r="R3226" s="60" t="s">
        <v>157</v>
      </c>
      <c r="S3226" s="62" t="s">
        <v>158</v>
      </c>
    </row>
    <row r="3227" spans="1:19" x14ac:dyDescent="0.2">
      <c r="A3227" s="65">
        <v>45807</v>
      </c>
      <c r="B3227" s="66">
        <v>0.57777777777777795</v>
      </c>
      <c r="C3227" s="67" t="s">
        <v>3559</v>
      </c>
      <c r="D3227" s="67" t="s">
        <v>64</v>
      </c>
      <c r="E3227" s="68" t="s">
        <v>547</v>
      </c>
      <c r="F3227" s="67" t="s">
        <v>150</v>
      </c>
      <c r="G3227" s="68" t="s">
        <v>151</v>
      </c>
      <c r="H3227" s="67">
        <v>48.6417</v>
      </c>
      <c r="I3227" s="140">
        <v>1284</v>
      </c>
      <c r="J3227" s="141">
        <v>62455.942999999999</v>
      </c>
      <c r="K3227" s="67" t="s">
        <v>152</v>
      </c>
      <c r="L3227" s="67" t="s">
        <v>153</v>
      </c>
      <c r="M3227" s="68" t="s">
        <v>154</v>
      </c>
      <c r="N3227" s="61"/>
      <c r="O3227" s="60" t="s">
        <v>155</v>
      </c>
      <c r="P3227" s="60" t="s">
        <v>191</v>
      </c>
      <c r="Q3227" s="60" t="s">
        <v>192</v>
      </c>
      <c r="R3227" s="60" t="s">
        <v>193</v>
      </c>
      <c r="S3227" s="62" t="s">
        <v>158</v>
      </c>
    </row>
    <row r="3228" spans="1:19" x14ac:dyDescent="0.2">
      <c r="A3228" s="57">
        <v>45807</v>
      </c>
      <c r="B3228" s="58">
        <v>0.64236111111111105</v>
      </c>
      <c r="C3228" s="59" t="s">
        <v>3560</v>
      </c>
      <c r="D3228" s="59" t="s">
        <v>63</v>
      </c>
      <c r="E3228" s="60" t="s">
        <v>241</v>
      </c>
      <c r="F3228" s="59" t="s">
        <v>153</v>
      </c>
      <c r="G3228" s="60" t="s">
        <v>165</v>
      </c>
      <c r="H3228" s="59">
        <v>116.04</v>
      </c>
      <c r="I3228" s="140">
        <v>1416.1</v>
      </c>
      <c r="J3228" s="141">
        <v>164324.24400000001</v>
      </c>
      <c r="K3228" s="59" t="s">
        <v>152</v>
      </c>
      <c r="L3228" s="59" t="s">
        <v>174</v>
      </c>
      <c r="M3228" s="60" t="s">
        <v>175</v>
      </c>
      <c r="N3228" s="61">
        <v>101282</v>
      </c>
      <c r="O3228" s="60" t="s">
        <v>155</v>
      </c>
      <c r="P3228" s="60" t="s">
        <v>196</v>
      </c>
      <c r="Q3228" s="60" t="s">
        <v>242</v>
      </c>
      <c r="R3228" s="60" t="s">
        <v>196</v>
      </c>
      <c r="S3228" s="62" t="s">
        <v>158</v>
      </c>
    </row>
    <row r="3229" spans="1:19" x14ac:dyDescent="0.2">
      <c r="A3229" s="57">
        <v>45807</v>
      </c>
      <c r="B3229" s="58">
        <v>0.71527777777777801</v>
      </c>
      <c r="C3229" s="59" t="s">
        <v>3561</v>
      </c>
      <c r="D3229" s="59" t="s">
        <v>82</v>
      </c>
      <c r="E3229" s="60" t="s">
        <v>173</v>
      </c>
      <c r="F3229" s="59" t="s">
        <v>153</v>
      </c>
      <c r="G3229" s="60" t="s">
        <v>165</v>
      </c>
      <c r="H3229" s="59">
        <v>54.42</v>
      </c>
      <c r="I3229" s="140">
        <v>1370</v>
      </c>
      <c r="J3229" s="141">
        <v>74555.399999999994</v>
      </c>
      <c r="K3229" s="59" t="s">
        <v>152</v>
      </c>
      <c r="L3229" s="59" t="s">
        <v>174</v>
      </c>
      <c r="M3229" s="60" t="s">
        <v>175</v>
      </c>
      <c r="N3229" s="61"/>
      <c r="O3229" s="60" t="s">
        <v>155</v>
      </c>
      <c r="P3229" s="60" t="s">
        <v>176</v>
      </c>
      <c r="Q3229" s="59"/>
      <c r="R3229" s="60" t="s">
        <v>177</v>
      </c>
      <c r="S3229" s="62" t="s">
        <v>158</v>
      </c>
    </row>
    <row r="3230" spans="1:19" x14ac:dyDescent="0.2">
      <c r="A3230" s="65">
        <v>45807</v>
      </c>
      <c r="B3230" s="66">
        <v>0.83402777777777803</v>
      </c>
      <c r="C3230" s="67" t="s">
        <v>3562</v>
      </c>
      <c r="D3230" s="67" t="s">
        <v>22</v>
      </c>
      <c r="E3230" s="68" t="s">
        <v>887</v>
      </c>
      <c r="F3230" s="67" t="s">
        <v>150</v>
      </c>
      <c r="G3230" s="60" t="s">
        <v>151</v>
      </c>
      <c r="H3230" s="67">
        <v>389.12700000000001</v>
      </c>
      <c r="I3230" s="142">
        <v>1183.06</v>
      </c>
      <c r="J3230" s="141">
        <v>460359.44</v>
      </c>
      <c r="K3230" s="67" t="s">
        <v>152</v>
      </c>
      <c r="L3230" s="67" t="s">
        <v>201</v>
      </c>
      <c r="M3230" s="68" t="s">
        <v>1820</v>
      </c>
      <c r="N3230" s="61" t="s">
        <v>3440</v>
      </c>
      <c r="O3230" s="68" t="s">
        <v>155</v>
      </c>
      <c r="P3230" s="68" t="s">
        <v>156</v>
      </c>
      <c r="Q3230" s="68" t="s">
        <v>156</v>
      </c>
      <c r="R3230" s="68" t="s">
        <v>157</v>
      </c>
      <c r="S3230" s="74" t="s">
        <v>158</v>
      </c>
    </row>
    <row r="3231" spans="1:19" x14ac:dyDescent="0.2">
      <c r="A3231" s="57">
        <v>45807</v>
      </c>
      <c r="B3231" s="58">
        <v>0.83750000000000002</v>
      </c>
      <c r="C3231" s="59" t="s">
        <v>3563</v>
      </c>
      <c r="D3231" s="59" t="s">
        <v>82</v>
      </c>
      <c r="E3231" s="60" t="s">
        <v>173</v>
      </c>
      <c r="F3231" s="59" t="s">
        <v>153</v>
      </c>
      <c r="G3231" s="60" t="s">
        <v>165</v>
      </c>
      <c r="H3231" s="59">
        <v>57.54</v>
      </c>
      <c r="I3231" s="140">
        <v>1382.8</v>
      </c>
      <c r="J3231" s="141">
        <v>79566.312000000005</v>
      </c>
      <c r="K3231" s="59" t="s">
        <v>152</v>
      </c>
      <c r="L3231" s="59" t="s">
        <v>174</v>
      </c>
      <c r="M3231" s="60" t="s">
        <v>175</v>
      </c>
      <c r="N3231" s="61"/>
      <c r="O3231" s="60" t="s">
        <v>155</v>
      </c>
      <c r="P3231" s="60" t="s">
        <v>176</v>
      </c>
      <c r="Q3231" s="59"/>
      <c r="R3231" s="60" t="s">
        <v>177</v>
      </c>
      <c r="S3231" s="62" t="s">
        <v>158</v>
      </c>
    </row>
    <row r="3232" spans="1:19" x14ac:dyDescent="0.2">
      <c r="A3232" s="57">
        <v>45807</v>
      </c>
      <c r="B3232" s="58">
        <v>0.85</v>
      </c>
      <c r="C3232" s="59" t="s">
        <v>3564</v>
      </c>
      <c r="D3232" s="59" t="s">
        <v>8</v>
      </c>
      <c r="E3232" s="60" t="s">
        <v>207</v>
      </c>
      <c r="F3232" s="59" t="s">
        <v>150</v>
      </c>
      <c r="G3232" s="60" t="s">
        <v>151</v>
      </c>
      <c r="H3232" s="59">
        <v>443.976</v>
      </c>
      <c r="I3232" s="140">
        <v>1369</v>
      </c>
      <c r="J3232" s="141">
        <v>607803.01</v>
      </c>
      <c r="K3232" s="59" t="s">
        <v>152</v>
      </c>
      <c r="L3232" s="59" t="s">
        <v>167</v>
      </c>
      <c r="M3232" s="60" t="s">
        <v>168</v>
      </c>
      <c r="N3232" s="61"/>
      <c r="O3232" s="60" t="s">
        <v>155</v>
      </c>
      <c r="P3232" s="60" t="s">
        <v>156</v>
      </c>
      <c r="Q3232" s="60" t="s">
        <v>156</v>
      </c>
      <c r="R3232" s="60" t="s">
        <v>157</v>
      </c>
      <c r="S3232" s="62" t="s">
        <v>158</v>
      </c>
    </row>
    <row r="3233" spans="1:19" x14ac:dyDescent="0.2">
      <c r="A3233" s="65">
        <v>45807</v>
      </c>
      <c r="B3233" s="66">
        <v>0.86319444444444504</v>
      </c>
      <c r="C3233" s="67" t="s">
        <v>3565</v>
      </c>
      <c r="D3233" s="67" t="s">
        <v>25</v>
      </c>
      <c r="E3233" s="60" t="s">
        <v>3343</v>
      </c>
      <c r="F3233" s="67" t="s">
        <v>218</v>
      </c>
      <c r="G3233" s="68" t="s">
        <v>219</v>
      </c>
      <c r="H3233" s="67">
        <v>514.04999999999995</v>
      </c>
      <c r="I3233" s="142">
        <v>1241.7</v>
      </c>
      <c r="J3233" s="141">
        <v>638295.88500000001</v>
      </c>
      <c r="K3233" s="67" t="s">
        <v>152</v>
      </c>
      <c r="L3233" s="67" t="s">
        <v>174</v>
      </c>
      <c r="M3233" s="68" t="s">
        <v>175</v>
      </c>
      <c r="N3233" s="61">
        <v>811409</v>
      </c>
      <c r="O3233" s="60" t="s">
        <v>155</v>
      </c>
      <c r="P3233" s="60" t="s">
        <v>156</v>
      </c>
      <c r="Q3233" s="60" t="s">
        <v>156</v>
      </c>
      <c r="R3233" s="60" t="s">
        <v>157</v>
      </c>
      <c r="S3233" s="62" t="s">
        <v>158</v>
      </c>
    </row>
    <row r="3234" spans="1:19" x14ac:dyDescent="0.2">
      <c r="A3234" s="65">
        <v>45808</v>
      </c>
      <c r="B3234" s="66">
        <v>0.29375000000000001</v>
      </c>
      <c r="C3234" s="67" t="s">
        <v>3566</v>
      </c>
      <c r="D3234" s="67" t="s">
        <v>76</v>
      </c>
      <c r="E3234" s="68" t="s">
        <v>430</v>
      </c>
      <c r="F3234" s="67" t="s">
        <v>186</v>
      </c>
      <c r="G3234" s="60" t="s">
        <v>187</v>
      </c>
      <c r="H3234" s="67">
        <v>40</v>
      </c>
      <c r="I3234" s="142">
        <v>1217.7</v>
      </c>
      <c r="J3234" s="141">
        <v>48708</v>
      </c>
      <c r="K3234" s="67" t="s">
        <v>152</v>
      </c>
      <c r="L3234" s="67" t="s">
        <v>174</v>
      </c>
      <c r="M3234" s="68" t="s">
        <v>175</v>
      </c>
      <c r="N3234" s="61"/>
      <c r="O3234" s="60" t="s">
        <v>383</v>
      </c>
      <c r="P3234" s="60" t="s">
        <v>393</v>
      </c>
      <c r="Q3234" s="60" t="s">
        <v>204</v>
      </c>
      <c r="R3234" s="60" t="s">
        <v>211</v>
      </c>
      <c r="S3234" s="62" t="s">
        <v>384</v>
      </c>
    </row>
    <row r="3235" spans="1:19" x14ac:dyDescent="0.2">
      <c r="A3235" s="65">
        <v>45808</v>
      </c>
      <c r="B3235" s="66">
        <v>0.32152777777777802</v>
      </c>
      <c r="C3235" s="67" t="s">
        <v>3567</v>
      </c>
      <c r="D3235" s="67" t="s">
        <v>28</v>
      </c>
      <c r="E3235" s="68" t="s">
        <v>361</v>
      </c>
      <c r="F3235" s="67" t="s">
        <v>153</v>
      </c>
      <c r="G3235" s="68" t="s">
        <v>165</v>
      </c>
      <c r="H3235" s="67">
        <v>73.53</v>
      </c>
      <c r="I3235" s="142">
        <v>1481.05</v>
      </c>
      <c r="J3235" s="141">
        <v>108901.93</v>
      </c>
      <c r="K3235" s="67" t="s">
        <v>152</v>
      </c>
      <c r="L3235" s="67" t="s">
        <v>167</v>
      </c>
      <c r="M3235" s="68" t="s">
        <v>168</v>
      </c>
      <c r="N3235" s="61"/>
      <c r="O3235" s="60" t="s">
        <v>155</v>
      </c>
      <c r="P3235" s="60" t="s">
        <v>210</v>
      </c>
      <c r="Q3235" s="60" t="s">
        <v>204</v>
      </c>
      <c r="R3235" s="60" t="s">
        <v>211</v>
      </c>
      <c r="S3235" s="62" t="s">
        <v>158</v>
      </c>
    </row>
    <row r="3236" spans="1:19" x14ac:dyDescent="0.2">
      <c r="A3236" s="57">
        <v>45808</v>
      </c>
      <c r="B3236" s="58">
        <v>0.42638888888888898</v>
      </c>
      <c r="C3236" s="59" t="s">
        <v>3568</v>
      </c>
      <c r="D3236" s="59" t="s">
        <v>18</v>
      </c>
      <c r="E3236" s="60" t="s">
        <v>213</v>
      </c>
      <c r="F3236" s="59" t="s">
        <v>150</v>
      </c>
      <c r="G3236" s="60" t="s">
        <v>151</v>
      </c>
      <c r="H3236" s="59">
        <v>362.58100000000002</v>
      </c>
      <c r="I3236" s="140">
        <v>1369</v>
      </c>
      <c r="J3236" s="141">
        <v>496374.07</v>
      </c>
      <c r="K3236" s="59" t="s">
        <v>152</v>
      </c>
      <c r="L3236" s="59" t="s">
        <v>167</v>
      </c>
      <c r="M3236" s="60" t="s">
        <v>168</v>
      </c>
      <c r="N3236" s="61"/>
      <c r="O3236" s="60" t="s">
        <v>155</v>
      </c>
      <c r="P3236" s="60" t="s">
        <v>156</v>
      </c>
      <c r="Q3236" s="60" t="s">
        <v>156</v>
      </c>
      <c r="R3236" s="60" t="s">
        <v>157</v>
      </c>
      <c r="S3236" s="62" t="s">
        <v>158</v>
      </c>
    </row>
    <row r="3237" spans="1:19" x14ac:dyDescent="0.2">
      <c r="A3237" s="57">
        <v>45808</v>
      </c>
      <c r="B3237" s="58">
        <v>0.44722222222222202</v>
      </c>
      <c r="C3237" s="59" t="s">
        <v>3569</v>
      </c>
      <c r="D3237" s="59" t="s">
        <v>101</v>
      </c>
      <c r="E3237" s="60" t="s">
        <v>235</v>
      </c>
      <c r="F3237" s="59" t="s">
        <v>186</v>
      </c>
      <c r="G3237" s="60" t="s">
        <v>187</v>
      </c>
      <c r="H3237" s="59">
        <v>20</v>
      </c>
      <c r="I3237" s="140">
        <v>1217.7</v>
      </c>
      <c r="J3237" s="141">
        <v>24354</v>
      </c>
      <c r="K3237" s="59" t="s">
        <v>152</v>
      </c>
      <c r="L3237" s="59" t="s">
        <v>174</v>
      </c>
      <c r="M3237" s="60" t="s">
        <v>175</v>
      </c>
      <c r="N3237" s="61">
        <v>270869</v>
      </c>
      <c r="O3237" s="60" t="s">
        <v>155</v>
      </c>
      <c r="P3237" s="60" t="s">
        <v>236</v>
      </c>
      <c r="Q3237" s="60" t="s">
        <v>197</v>
      </c>
      <c r="R3237" s="60" t="s">
        <v>196</v>
      </c>
      <c r="S3237" s="62" t="s">
        <v>158</v>
      </c>
    </row>
    <row r="3238" spans="1:19" x14ac:dyDescent="0.2">
      <c r="A3238" s="65">
        <v>45808</v>
      </c>
      <c r="B3238" s="66">
        <v>0.51597222222222205</v>
      </c>
      <c r="C3238" s="67" t="s">
        <v>3570</v>
      </c>
      <c r="D3238" s="67" t="s">
        <v>17</v>
      </c>
      <c r="E3238" s="68" t="s">
        <v>230</v>
      </c>
      <c r="F3238" s="67" t="s">
        <v>150</v>
      </c>
      <c r="G3238" s="60" t="s">
        <v>151</v>
      </c>
      <c r="H3238" s="67">
        <v>559.28</v>
      </c>
      <c r="I3238" s="140">
        <v>1368.99</v>
      </c>
      <c r="J3238" s="141">
        <v>765647.06</v>
      </c>
      <c r="K3238" s="67" t="s">
        <v>152</v>
      </c>
      <c r="L3238" s="59" t="s">
        <v>167</v>
      </c>
      <c r="M3238" s="68" t="s">
        <v>168</v>
      </c>
      <c r="N3238" s="61"/>
      <c r="O3238" s="60" t="s">
        <v>155</v>
      </c>
      <c r="P3238" s="60" t="s">
        <v>156</v>
      </c>
      <c r="Q3238" s="60" t="s">
        <v>156</v>
      </c>
      <c r="R3238" s="60" t="s">
        <v>157</v>
      </c>
      <c r="S3238" s="62" t="s">
        <v>158</v>
      </c>
    </row>
    <row r="3239" spans="1:19" x14ac:dyDescent="0.2">
      <c r="A3239" s="65">
        <v>45808</v>
      </c>
      <c r="B3239" s="66">
        <v>0.55902777777777801</v>
      </c>
      <c r="C3239" s="67" t="s">
        <v>3571</v>
      </c>
      <c r="D3239" s="67" t="s">
        <v>20</v>
      </c>
      <c r="E3239" s="68" t="s">
        <v>230</v>
      </c>
      <c r="F3239" s="67" t="s">
        <v>150</v>
      </c>
      <c r="G3239" s="60" t="s">
        <v>151</v>
      </c>
      <c r="H3239" s="67">
        <v>379.07170000000002</v>
      </c>
      <c r="I3239" s="140">
        <v>1284</v>
      </c>
      <c r="J3239" s="141">
        <v>486728.06300000002</v>
      </c>
      <c r="K3239" s="67" t="s">
        <v>152</v>
      </c>
      <c r="L3239" s="67" t="s">
        <v>153</v>
      </c>
      <c r="M3239" s="68" t="s">
        <v>154</v>
      </c>
      <c r="N3239" s="61"/>
      <c r="O3239" s="60" t="s">
        <v>155</v>
      </c>
      <c r="P3239" s="60" t="s">
        <v>156</v>
      </c>
      <c r="Q3239" s="60" t="s">
        <v>156</v>
      </c>
      <c r="R3239" s="60" t="s">
        <v>157</v>
      </c>
      <c r="S3239" s="62" t="s">
        <v>158</v>
      </c>
    </row>
    <row r="3240" spans="1:19" x14ac:dyDescent="0.2">
      <c r="A3240" s="65">
        <v>45808</v>
      </c>
      <c r="B3240" s="66">
        <v>0.63611111111111096</v>
      </c>
      <c r="C3240" s="67" t="s">
        <v>3572</v>
      </c>
      <c r="D3240" s="67" t="s">
        <v>22</v>
      </c>
      <c r="E3240" s="68" t="s">
        <v>887</v>
      </c>
      <c r="F3240" s="67" t="s">
        <v>150</v>
      </c>
      <c r="G3240" s="60" t="s">
        <v>151</v>
      </c>
      <c r="H3240" s="67">
        <v>397.97</v>
      </c>
      <c r="I3240" s="140">
        <v>544821.06999999995</v>
      </c>
      <c r="J3240" s="141">
        <v>544821.06999999995</v>
      </c>
      <c r="K3240" s="67" t="s">
        <v>152</v>
      </c>
      <c r="L3240" s="59" t="s">
        <v>167</v>
      </c>
      <c r="M3240" s="68" t="s">
        <v>168</v>
      </c>
      <c r="N3240" s="61"/>
      <c r="O3240" s="60" t="s">
        <v>155</v>
      </c>
      <c r="P3240" s="60" t="s">
        <v>156</v>
      </c>
      <c r="Q3240" s="60" t="s">
        <v>156</v>
      </c>
      <c r="R3240" s="60" t="s">
        <v>157</v>
      </c>
      <c r="S3240" s="62" t="s">
        <v>158</v>
      </c>
    </row>
    <row r="3241" spans="1:19" x14ac:dyDescent="0.2">
      <c r="A3241" s="57">
        <v>45808</v>
      </c>
      <c r="B3241" s="58">
        <v>0.64930555555555602</v>
      </c>
      <c r="C3241" s="59" t="s">
        <v>3573</v>
      </c>
      <c r="D3241" s="59" t="s">
        <v>323</v>
      </c>
      <c r="E3241" s="60" t="s">
        <v>324</v>
      </c>
      <c r="F3241" s="59" t="s">
        <v>201</v>
      </c>
      <c r="G3241" s="60" t="s">
        <v>202</v>
      </c>
      <c r="H3241" s="59">
        <v>53.35</v>
      </c>
      <c r="I3241" s="140">
        <v>1391.6</v>
      </c>
      <c r="J3241" s="141">
        <v>74241.86</v>
      </c>
      <c r="K3241" s="59" t="s">
        <v>152</v>
      </c>
      <c r="L3241" s="59" t="s">
        <v>174</v>
      </c>
      <c r="M3241" s="60" t="s">
        <v>175</v>
      </c>
      <c r="N3241" s="61"/>
      <c r="O3241" s="60" t="s">
        <v>155</v>
      </c>
      <c r="P3241" s="60" t="s">
        <v>211</v>
      </c>
      <c r="Q3241" s="60" t="s">
        <v>204</v>
      </c>
      <c r="R3241" s="60" t="s">
        <v>177</v>
      </c>
      <c r="S3241" s="62" t="s">
        <v>158</v>
      </c>
    </row>
    <row r="3242" spans="1:19" x14ac:dyDescent="0.2">
      <c r="A3242" s="65">
        <v>45808</v>
      </c>
      <c r="B3242" s="66">
        <v>0.68402777777777801</v>
      </c>
      <c r="C3242" s="67" t="s">
        <v>3574</v>
      </c>
      <c r="D3242" s="67" t="s">
        <v>24</v>
      </c>
      <c r="E3242" s="68" t="s">
        <v>301</v>
      </c>
      <c r="F3242" s="67" t="s">
        <v>153</v>
      </c>
      <c r="G3242" s="68" t="s">
        <v>165</v>
      </c>
      <c r="H3242" s="67">
        <v>405.01</v>
      </c>
      <c r="I3242" s="142">
        <v>1486.7</v>
      </c>
      <c r="J3242" s="141">
        <v>602128.36699999997</v>
      </c>
      <c r="K3242" s="67" t="s">
        <v>152</v>
      </c>
      <c r="L3242" s="67" t="s">
        <v>174</v>
      </c>
      <c r="M3242" s="68" t="s">
        <v>175</v>
      </c>
      <c r="N3242" s="61">
        <v>990682</v>
      </c>
      <c r="O3242" s="60" t="s">
        <v>155</v>
      </c>
      <c r="P3242" s="60" t="s">
        <v>156</v>
      </c>
      <c r="Q3242" s="60" t="s">
        <v>156</v>
      </c>
      <c r="R3242" s="60" t="s">
        <v>157</v>
      </c>
      <c r="S3242" s="62" t="s">
        <v>158</v>
      </c>
    </row>
    <row r="3243" spans="1:19" x14ac:dyDescent="0.2">
      <c r="A3243" s="57">
        <v>45808</v>
      </c>
      <c r="B3243" s="58">
        <v>0.69374999999999998</v>
      </c>
      <c r="C3243" s="59" t="s">
        <v>3575</v>
      </c>
      <c r="D3243" s="59" t="s">
        <v>12</v>
      </c>
      <c r="E3243" s="60" t="s">
        <v>183</v>
      </c>
      <c r="F3243" s="59" t="s">
        <v>150</v>
      </c>
      <c r="G3243" s="60" t="s">
        <v>151</v>
      </c>
      <c r="H3243" s="59">
        <v>643.13199999999995</v>
      </c>
      <c r="I3243" s="140">
        <v>1369</v>
      </c>
      <c r="J3243" s="141">
        <v>880447.98</v>
      </c>
      <c r="K3243" s="59" t="s">
        <v>152</v>
      </c>
      <c r="L3243" s="59" t="s">
        <v>167</v>
      </c>
      <c r="M3243" s="60" t="s">
        <v>168</v>
      </c>
      <c r="N3243" s="61"/>
      <c r="O3243" s="60" t="s">
        <v>155</v>
      </c>
      <c r="P3243" s="60" t="s">
        <v>156</v>
      </c>
      <c r="Q3243" s="60" t="s">
        <v>156</v>
      </c>
      <c r="R3243" s="60" t="s">
        <v>157</v>
      </c>
      <c r="S3243" s="62" t="s">
        <v>158</v>
      </c>
    </row>
    <row r="3244" spans="1:19" x14ac:dyDescent="0.2">
      <c r="A3244" s="65">
        <v>45808</v>
      </c>
      <c r="B3244" s="66">
        <v>0.71388888888888902</v>
      </c>
      <c r="C3244" s="67" t="s">
        <v>3576</v>
      </c>
      <c r="D3244" s="67" t="s">
        <v>25</v>
      </c>
      <c r="E3244" s="60" t="s">
        <v>3343</v>
      </c>
      <c r="F3244" s="67" t="s">
        <v>150</v>
      </c>
      <c r="G3244" s="60" t="s">
        <v>151</v>
      </c>
      <c r="H3244" s="67">
        <v>419.84699999999998</v>
      </c>
      <c r="I3244" s="142">
        <v>1183.17</v>
      </c>
      <c r="J3244" s="141">
        <v>496749.4</v>
      </c>
      <c r="K3244" s="67" t="s">
        <v>152</v>
      </c>
      <c r="L3244" s="67" t="s">
        <v>201</v>
      </c>
      <c r="M3244" s="68" t="s">
        <v>1820</v>
      </c>
      <c r="N3244" s="61">
        <v>812558</v>
      </c>
      <c r="O3244" s="68" t="s">
        <v>155</v>
      </c>
      <c r="P3244" s="68" t="s">
        <v>156</v>
      </c>
      <c r="Q3244" s="68" t="s">
        <v>156</v>
      </c>
      <c r="R3244" s="68" t="s">
        <v>157</v>
      </c>
      <c r="S3244" s="74" t="s">
        <v>158</v>
      </c>
    </row>
    <row r="3245" spans="1:19" x14ac:dyDescent="0.2">
      <c r="A3245" s="57">
        <v>45809</v>
      </c>
      <c r="B3245" s="58">
        <v>0.35208333333333303</v>
      </c>
      <c r="C3245" s="59" t="s">
        <v>3577</v>
      </c>
      <c r="D3245" s="59" t="s">
        <v>10</v>
      </c>
      <c r="E3245" s="60" t="s">
        <v>228</v>
      </c>
      <c r="F3245" s="59" t="s">
        <v>150</v>
      </c>
      <c r="G3245" s="60" t="s">
        <v>151</v>
      </c>
      <c r="H3245" s="59">
        <v>354.77879999999999</v>
      </c>
      <c r="I3245" s="140">
        <v>1284</v>
      </c>
      <c r="J3245" s="141">
        <v>455535.97899999999</v>
      </c>
      <c r="K3245" s="59" t="s">
        <v>152</v>
      </c>
      <c r="L3245" s="59" t="s">
        <v>153</v>
      </c>
      <c r="M3245" s="68" t="s">
        <v>154</v>
      </c>
      <c r="N3245" s="61">
        <v>1019740</v>
      </c>
      <c r="O3245" s="60" t="s">
        <v>155</v>
      </c>
      <c r="P3245" s="60" t="s">
        <v>156</v>
      </c>
      <c r="Q3245" s="60" t="s">
        <v>156</v>
      </c>
      <c r="R3245" s="60" t="s">
        <v>157</v>
      </c>
      <c r="S3245" s="62" t="s">
        <v>158</v>
      </c>
    </row>
    <row r="3246" spans="1:19" x14ac:dyDescent="0.2">
      <c r="A3246" s="57">
        <v>45809</v>
      </c>
      <c r="B3246" s="58">
        <v>0.422222222222222</v>
      </c>
      <c r="C3246" s="59" t="s">
        <v>3578</v>
      </c>
      <c r="D3246" s="59" t="s">
        <v>11</v>
      </c>
      <c r="E3246" s="60" t="s">
        <v>149</v>
      </c>
      <c r="F3246" s="59" t="s">
        <v>150</v>
      </c>
      <c r="G3246" s="60" t="s">
        <v>151</v>
      </c>
      <c r="H3246" s="59">
        <v>400</v>
      </c>
      <c r="I3246" s="140">
        <v>1284</v>
      </c>
      <c r="J3246" s="141">
        <v>513600</v>
      </c>
      <c r="K3246" s="59" t="s">
        <v>152</v>
      </c>
      <c r="L3246" s="59" t="s">
        <v>153</v>
      </c>
      <c r="M3246" s="68" t="s">
        <v>154</v>
      </c>
      <c r="N3246" s="61">
        <v>881089</v>
      </c>
      <c r="O3246" s="60" t="s">
        <v>155</v>
      </c>
      <c r="P3246" s="60" t="s">
        <v>156</v>
      </c>
      <c r="Q3246" s="60" t="s">
        <v>156</v>
      </c>
      <c r="R3246" s="60" t="s">
        <v>157</v>
      </c>
      <c r="S3246" s="62" t="s">
        <v>158</v>
      </c>
    </row>
    <row r="3247" spans="1:19" x14ac:dyDescent="0.2">
      <c r="A3247" s="65">
        <v>45809</v>
      </c>
      <c r="B3247" s="66">
        <v>0.42777777777777798</v>
      </c>
      <c r="C3247" s="67" t="s">
        <v>3579</v>
      </c>
      <c r="D3247" s="67" t="s">
        <v>9</v>
      </c>
      <c r="E3247" s="68" t="s">
        <v>213</v>
      </c>
      <c r="F3247" s="67" t="s">
        <v>150</v>
      </c>
      <c r="G3247" s="60" t="s">
        <v>151</v>
      </c>
      <c r="H3247" s="67">
        <v>377.64479999999998</v>
      </c>
      <c r="I3247" s="142">
        <v>1284</v>
      </c>
      <c r="J3247" s="141">
        <v>484895.92300000001</v>
      </c>
      <c r="K3247" s="67" t="s">
        <v>152</v>
      </c>
      <c r="L3247" s="59" t="s">
        <v>153</v>
      </c>
      <c r="M3247" s="68" t="s">
        <v>154</v>
      </c>
      <c r="N3247" s="61"/>
      <c r="O3247" s="68" t="s">
        <v>155</v>
      </c>
      <c r="P3247" s="68" t="s">
        <v>156</v>
      </c>
      <c r="Q3247" s="68" t="s">
        <v>156</v>
      </c>
      <c r="R3247" s="68" t="s">
        <v>157</v>
      </c>
      <c r="S3247" s="74" t="s">
        <v>158</v>
      </c>
    </row>
    <row r="3248" spans="1:19" x14ac:dyDescent="0.2">
      <c r="A3248" s="65">
        <v>45809</v>
      </c>
      <c r="B3248" s="66">
        <v>0.44930555555555601</v>
      </c>
      <c r="C3248" s="67" t="s">
        <v>3580</v>
      </c>
      <c r="D3248" s="67" t="s">
        <v>323</v>
      </c>
      <c r="E3248" s="68" t="s">
        <v>2728</v>
      </c>
      <c r="F3248" s="67" t="s">
        <v>201</v>
      </c>
      <c r="G3248" s="68" t="s">
        <v>202</v>
      </c>
      <c r="H3248" s="67">
        <v>47.89</v>
      </c>
      <c r="I3248" s="142">
        <v>1442.6</v>
      </c>
      <c r="J3248" s="141">
        <v>69086.114000000001</v>
      </c>
      <c r="K3248" s="67" t="s">
        <v>152</v>
      </c>
      <c r="L3248" s="67" t="s">
        <v>174</v>
      </c>
      <c r="M3248" s="68" t="s">
        <v>175</v>
      </c>
      <c r="N3248" s="61"/>
      <c r="O3248" s="60" t="s">
        <v>155</v>
      </c>
      <c r="P3248" s="60" t="s">
        <v>211</v>
      </c>
      <c r="Q3248" s="60" t="s">
        <v>204</v>
      </c>
      <c r="R3248" s="60" t="s">
        <v>177</v>
      </c>
      <c r="S3248" s="62" t="s">
        <v>158</v>
      </c>
    </row>
    <row r="3249" spans="1:19" x14ac:dyDescent="0.2">
      <c r="A3249" s="57">
        <v>45809</v>
      </c>
      <c r="B3249" s="58">
        <v>0.47499999999999998</v>
      </c>
      <c r="C3249" s="59" t="s">
        <v>3581</v>
      </c>
      <c r="D3249" s="59" t="s">
        <v>23</v>
      </c>
      <c r="E3249" s="60" t="s">
        <v>160</v>
      </c>
      <c r="F3249" s="59" t="s">
        <v>150</v>
      </c>
      <c r="G3249" s="60" t="s">
        <v>151</v>
      </c>
      <c r="H3249" s="59">
        <v>369.59730000000002</v>
      </c>
      <c r="I3249" s="140">
        <v>1284</v>
      </c>
      <c r="J3249" s="141">
        <v>474562.93300000002</v>
      </c>
      <c r="K3249" s="59" t="s">
        <v>152</v>
      </c>
      <c r="L3249" s="59" t="s">
        <v>153</v>
      </c>
      <c r="M3249" s="68" t="s">
        <v>154</v>
      </c>
      <c r="N3249" s="61">
        <v>1276958</v>
      </c>
      <c r="O3249" s="60" t="s">
        <v>155</v>
      </c>
      <c r="P3249" s="60" t="s">
        <v>156</v>
      </c>
      <c r="Q3249" s="60" t="s">
        <v>156</v>
      </c>
      <c r="R3249" s="60" t="s">
        <v>157</v>
      </c>
      <c r="S3249" s="62" t="s">
        <v>158</v>
      </c>
    </row>
    <row r="3250" spans="1:19" x14ac:dyDescent="0.2">
      <c r="A3250" s="57">
        <v>45809</v>
      </c>
      <c r="B3250" s="58">
        <v>0.59097222222222201</v>
      </c>
      <c r="C3250" s="59" t="s">
        <v>3582</v>
      </c>
      <c r="D3250" s="59" t="s">
        <v>13</v>
      </c>
      <c r="E3250" s="60" t="s">
        <v>347</v>
      </c>
      <c r="F3250" s="59" t="s">
        <v>150</v>
      </c>
      <c r="G3250" s="60" t="s">
        <v>151</v>
      </c>
      <c r="H3250" s="59">
        <v>501.4</v>
      </c>
      <c r="I3250" s="140">
        <v>1341.62</v>
      </c>
      <c r="J3250" s="141">
        <v>672686.66</v>
      </c>
      <c r="K3250" s="59" t="s">
        <v>152</v>
      </c>
      <c r="L3250" s="59" t="s">
        <v>167</v>
      </c>
      <c r="M3250" s="60" t="s">
        <v>168</v>
      </c>
      <c r="N3250" s="61">
        <v>641838</v>
      </c>
      <c r="O3250" s="60" t="s">
        <v>155</v>
      </c>
      <c r="P3250" s="60" t="s">
        <v>156</v>
      </c>
      <c r="Q3250" s="60" t="s">
        <v>156</v>
      </c>
      <c r="R3250" s="60" t="s">
        <v>157</v>
      </c>
      <c r="S3250" s="74" t="s">
        <v>158</v>
      </c>
    </row>
    <row r="3251" spans="1:19" x14ac:dyDescent="0.2">
      <c r="A3251" s="65">
        <v>45809</v>
      </c>
      <c r="B3251" s="66">
        <v>0.61250000000000004</v>
      </c>
      <c r="C3251" s="67" t="s">
        <v>3583</v>
      </c>
      <c r="D3251" s="67" t="s">
        <v>323</v>
      </c>
      <c r="E3251" s="68" t="s">
        <v>2728</v>
      </c>
      <c r="F3251" s="67" t="s">
        <v>201</v>
      </c>
      <c r="G3251" s="68" t="s">
        <v>202</v>
      </c>
      <c r="H3251" s="67">
        <v>42.55</v>
      </c>
      <c r="I3251" s="142">
        <v>1451.4</v>
      </c>
      <c r="J3251" s="141">
        <v>61757.07</v>
      </c>
      <c r="K3251" s="67" t="s">
        <v>152</v>
      </c>
      <c r="L3251" s="67" t="s">
        <v>174</v>
      </c>
      <c r="M3251" s="68" t="s">
        <v>175</v>
      </c>
      <c r="N3251" s="61"/>
      <c r="O3251" s="60" t="s">
        <v>155</v>
      </c>
      <c r="P3251" s="60" t="s">
        <v>211</v>
      </c>
      <c r="Q3251" s="60" t="s">
        <v>204</v>
      </c>
      <c r="R3251" s="60" t="s">
        <v>177</v>
      </c>
      <c r="S3251" s="62" t="s">
        <v>158</v>
      </c>
    </row>
    <row r="3252" spans="1:19" x14ac:dyDescent="0.2">
      <c r="A3252" s="65">
        <v>45809</v>
      </c>
      <c r="B3252" s="66">
        <v>0.72430555555555598</v>
      </c>
      <c r="C3252" s="67" t="s">
        <v>3584</v>
      </c>
      <c r="D3252" s="67" t="s">
        <v>7</v>
      </c>
      <c r="E3252" s="68" t="s">
        <v>3585</v>
      </c>
      <c r="F3252" s="67" t="s">
        <v>2614</v>
      </c>
      <c r="G3252" s="60" t="s">
        <v>151</v>
      </c>
      <c r="H3252" s="67">
        <v>316.2251</v>
      </c>
      <c r="I3252" s="142">
        <v>1284</v>
      </c>
      <c r="J3252" s="141">
        <v>406033.02799999999</v>
      </c>
      <c r="K3252" s="67" t="s">
        <v>152</v>
      </c>
      <c r="L3252" s="59" t="s">
        <v>153</v>
      </c>
      <c r="M3252" s="68" t="s">
        <v>154</v>
      </c>
      <c r="N3252" s="61"/>
      <c r="O3252" s="68" t="s">
        <v>155</v>
      </c>
      <c r="P3252" s="68" t="s">
        <v>156</v>
      </c>
      <c r="Q3252" s="68" t="s">
        <v>156</v>
      </c>
      <c r="R3252" s="68" t="s">
        <v>157</v>
      </c>
      <c r="S3252" s="74" t="s">
        <v>158</v>
      </c>
    </row>
    <row r="3253" spans="1:19" x14ac:dyDescent="0.2">
      <c r="A3253" s="65">
        <v>45809</v>
      </c>
      <c r="B3253" s="66">
        <v>0.73472222222222205</v>
      </c>
      <c r="C3253" s="67" t="s">
        <v>3586</v>
      </c>
      <c r="D3253" s="67" t="s">
        <v>82</v>
      </c>
      <c r="E3253" s="68" t="s">
        <v>2690</v>
      </c>
      <c r="F3253" s="67" t="s">
        <v>153</v>
      </c>
      <c r="G3253" s="68" t="s">
        <v>165</v>
      </c>
      <c r="H3253" s="67">
        <v>44.59</v>
      </c>
      <c r="I3253" s="142">
        <v>1398.5</v>
      </c>
      <c r="J3253" s="141">
        <v>62359.114999999998</v>
      </c>
      <c r="K3253" s="67" t="s">
        <v>152</v>
      </c>
      <c r="L3253" s="67" t="s">
        <v>174</v>
      </c>
      <c r="M3253" s="68" t="s">
        <v>175</v>
      </c>
      <c r="N3253" s="61"/>
      <c r="O3253" s="60" t="s">
        <v>155</v>
      </c>
      <c r="P3253" s="60" t="s">
        <v>176</v>
      </c>
      <c r="Q3253" s="59"/>
      <c r="R3253" s="60" t="s">
        <v>177</v>
      </c>
      <c r="S3253" s="62" t="s">
        <v>158</v>
      </c>
    </row>
    <row r="3254" spans="1:19" x14ac:dyDescent="0.2">
      <c r="A3254" s="65">
        <v>45809</v>
      </c>
      <c r="B3254" s="66">
        <v>0.76388888888888895</v>
      </c>
      <c r="C3254" s="67" t="s">
        <v>3587</v>
      </c>
      <c r="D3254" s="67" t="s">
        <v>16</v>
      </c>
      <c r="E3254" s="68" t="s">
        <v>162</v>
      </c>
      <c r="F3254" s="67" t="s">
        <v>150</v>
      </c>
      <c r="G3254" s="60" t="s">
        <v>151</v>
      </c>
      <c r="H3254" s="67">
        <v>409.685</v>
      </c>
      <c r="I3254" s="142">
        <v>1194.07</v>
      </c>
      <c r="J3254" s="141">
        <v>489191.17</v>
      </c>
      <c r="K3254" s="67" t="s">
        <v>152</v>
      </c>
      <c r="L3254" s="67" t="s">
        <v>201</v>
      </c>
      <c r="M3254" s="68" t="s">
        <v>1820</v>
      </c>
      <c r="N3254" s="61" t="s">
        <v>3440</v>
      </c>
      <c r="O3254" s="68" t="s">
        <v>155</v>
      </c>
      <c r="P3254" s="68" t="s">
        <v>156</v>
      </c>
      <c r="Q3254" s="68" t="s">
        <v>156</v>
      </c>
      <c r="R3254" s="68" t="s">
        <v>157</v>
      </c>
      <c r="S3254" s="74" t="s">
        <v>158</v>
      </c>
    </row>
    <row r="3255" spans="1:19" x14ac:dyDescent="0.2">
      <c r="A3255" s="65">
        <v>45809</v>
      </c>
      <c r="B3255" s="66">
        <v>0.79097222222222197</v>
      </c>
      <c r="C3255" s="67" t="s">
        <v>3588</v>
      </c>
      <c r="D3255" s="67" t="s">
        <v>102</v>
      </c>
      <c r="E3255" s="68" t="s">
        <v>2871</v>
      </c>
      <c r="F3255" s="67" t="s">
        <v>186</v>
      </c>
      <c r="G3255" s="68" t="s">
        <v>187</v>
      </c>
      <c r="H3255" s="67">
        <v>50.03</v>
      </c>
      <c r="I3255" s="142">
        <v>1271.2</v>
      </c>
      <c r="J3255" s="141">
        <v>63598.135999999999</v>
      </c>
      <c r="K3255" s="67" t="s">
        <v>152</v>
      </c>
      <c r="L3255" s="67" t="s">
        <v>174</v>
      </c>
      <c r="M3255" s="68" t="s">
        <v>175</v>
      </c>
      <c r="N3255" s="61"/>
      <c r="O3255" s="60" t="s">
        <v>383</v>
      </c>
      <c r="P3255" s="60" t="s">
        <v>393</v>
      </c>
      <c r="Q3255" s="60" t="s">
        <v>223</v>
      </c>
      <c r="R3255" s="60" t="s">
        <v>224</v>
      </c>
      <c r="S3255" s="62" t="s">
        <v>384</v>
      </c>
    </row>
    <row r="3256" spans="1:19" x14ac:dyDescent="0.2">
      <c r="A3256" s="65">
        <v>45809</v>
      </c>
      <c r="B3256" s="66">
        <v>0.90625</v>
      </c>
      <c r="C3256" s="67" t="s">
        <v>3589</v>
      </c>
      <c r="D3256" s="67" t="s">
        <v>82</v>
      </c>
      <c r="E3256" s="68" t="s">
        <v>2690</v>
      </c>
      <c r="F3256" s="67" t="s">
        <v>153</v>
      </c>
      <c r="G3256" s="68" t="s">
        <v>165</v>
      </c>
      <c r="H3256" s="67">
        <v>67.33</v>
      </c>
      <c r="I3256" s="142">
        <v>1412.2</v>
      </c>
      <c r="J3256" s="141">
        <v>95083.426000000007</v>
      </c>
      <c r="K3256" s="67" t="s">
        <v>152</v>
      </c>
      <c r="L3256" s="67" t="s">
        <v>174</v>
      </c>
      <c r="M3256" s="68" t="s">
        <v>175</v>
      </c>
      <c r="N3256" s="61"/>
      <c r="O3256" s="60" t="s">
        <v>155</v>
      </c>
      <c r="P3256" s="60" t="s">
        <v>176</v>
      </c>
      <c r="Q3256" s="59"/>
      <c r="R3256" s="60" t="s">
        <v>177</v>
      </c>
      <c r="S3256" s="62" t="s">
        <v>158</v>
      </c>
    </row>
    <row r="3257" spans="1:19" x14ac:dyDescent="0.2">
      <c r="A3257" s="65">
        <v>45810</v>
      </c>
      <c r="B3257" s="66">
        <v>0.25833333333333303</v>
      </c>
      <c r="C3257" s="67" t="s">
        <v>3590</v>
      </c>
      <c r="D3257" s="67" t="s">
        <v>63</v>
      </c>
      <c r="E3257" s="68" t="s">
        <v>2652</v>
      </c>
      <c r="F3257" s="67" t="s">
        <v>153</v>
      </c>
      <c r="G3257" s="68" t="s">
        <v>165</v>
      </c>
      <c r="H3257" s="67">
        <v>102.33</v>
      </c>
      <c r="I3257" s="142">
        <v>1431.8</v>
      </c>
      <c r="J3257" s="141">
        <v>146516.09400000001</v>
      </c>
      <c r="K3257" s="67" t="s">
        <v>152</v>
      </c>
      <c r="L3257" s="67" t="s">
        <v>174</v>
      </c>
      <c r="M3257" s="68" t="s">
        <v>175</v>
      </c>
      <c r="N3257" s="61"/>
      <c r="O3257" s="60" t="s">
        <v>155</v>
      </c>
      <c r="P3257" s="60" t="s">
        <v>196</v>
      </c>
      <c r="Q3257" s="60" t="s">
        <v>242</v>
      </c>
      <c r="R3257" s="60" t="s">
        <v>196</v>
      </c>
      <c r="S3257" s="62" t="s">
        <v>158</v>
      </c>
    </row>
    <row r="3258" spans="1:19" x14ac:dyDescent="0.2">
      <c r="A3258" s="57">
        <v>45810</v>
      </c>
      <c r="B3258" s="58">
        <v>0.31527777777777799</v>
      </c>
      <c r="C3258" s="59" t="s">
        <v>3591</v>
      </c>
      <c r="D3258" s="59" t="s">
        <v>20</v>
      </c>
      <c r="E3258" s="60" t="s">
        <v>230</v>
      </c>
      <c r="F3258" s="59" t="s">
        <v>150</v>
      </c>
      <c r="G3258" s="60" t="s">
        <v>151</v>
      </c>
      <c r="H3258" s="59">
        <v>378.54</v>
      </c>
      <c r="I3258" s="140">
        <v>1369</v>
      </c>
      <c r="J3258" s="141">
        <v>518222.08000000002</v>
      </c>
      <c r="K3258" s="59" t="s">
        <v>152</v>
      </c>
      <c r="L3258" s="59" t="s">
        <v>167</v>
      </c>
      <c r="M3258" s="60" t="s">
        <v>168</v>
      </c>
      <c r="N3258" s="61">
        <v>1278064</v>
      </c>
      <c r="O3258" s="60" t="s">
        <v>155</v>
      </c>
      <c r="P3258" s="60" t="s">
        <v>156</v>
      </c>
      <c r="Q3258" s="60" t="s">
        <v>156</v>
      </c>
      <c r="R3258" s="60" t="s">
        <v>157</v>
      </c>
      <c r="S3258" s="74" t="s">
        <v>158</v>
      </c>
    </row>
    <row r="3259" spans="1:19" x14ac:dyDescent="0.2">
      <c r="A3259" s="65">
        <v>45810</v>
      </c>
      <c r="B3259" s="66">
        <v>0.33611111111111103</v>
      </c>
      <c r="C3259" s="67" t="s">
        <v>3592</v>
      </c>
      <c r="D3259" s="67" t="s">
        <v>112</v>
      </c>
      <c r="E3259" s="68" t="s">
        <v>2897</v>
      </c>
      <c r="F3259" s="67" t="s">
        <v>201</v>
      </c>
      <c r="G3259" s="68" t="s">
        <v>202</v>
      </c>
      <c r="H3259" s="67">
        <v>47.25</v>
      </c>
      <c r="I3259" s="142">
        <v>1406.3</v>
      </c>
      <c r="J3259" s="141">
        <v>66447.675000000003</v>
      </c>
      <c r="K3259" s="67" t="s">
        <v>152</v>
      </c>
      <c r="L3259" s="67" t="s">
        <v>174</v>
      </c>
      <c r="M3259" s="68" t="s">
        <v>175</v>
      </c>
      <c r="N3259" s="61"/>
      <c r="O3259" s="60" t="s">
        <v>383</v>
      </c>
      <c r="P3259" s="60" t="s">
        <v>393</v>
      </c>
      <c r="Q3259" s="60" t="s">
        <v>297</v>
      </c>
      <c r="R3259" s="60" t="s">
        <v>177</v>
      </c>
      <c r="S3259" s="62" t="s">
        <v>384</v>
      </c>
    </row>
    <row r="3260" spans="1:19" x14ac:dyDescent="0.2">
      <c r="A3260" s="65">
        <v>45810</v>
      </c>
      <c r="B3260" s="66">
        <v>0.35763888888888901</v>
      </c>
      <c r="C3260" s="67" t="s">
        <v>3593</v>
      </c>
      <c r="D3260" s="67" t="s">
        <v>60</v>
      </c>
      <c r="E3260" s="68" t="s">
        <v>281</v>
      </c>
      <c r="F3260" s="67" t="s">
        <v>2614</v>
      </c>
      <c r="G3260" s="60" t="s">
        <v>151</v>
      </c>
      <c r="H3260" s="67">
        <v>114.40730000000001</v>
      </c>
      <c r="I3260" s="142">
        <v>1284</v>
      </c>
      <c r="J3260" s="141">
        <v>146898.973</v>
      </c>
      <c r="K3260" s="67" t="s">
        <v>152</v>
      </c>
      <c r="L3260" s="59" t="s">
        <v>153</v>
      </c>
      <c r="M3260" s="68" t="s">
        <v>154</v>
      </c>
      <c r="N3260" s="61"/>
      <c r="O3260" s="68" t="s">
        <v>155</v>
      </c>
      <c r="P3260" s="68" t="s">
        <v>191</v>
      </c>
      <c r="Q3260" s="68" t="s">
        <v>192</v>
      </c>
      <c r="R3260" s="68" t="s">
        <v>193</v>
      </c>
      <c r="S3260" s="74" t="s">
        <v>158</v>
      </c>
    </row>
    <row r="3261" spans="1:19" x14ac:dyDescent="0.2">
      <c r="A3261" s="57">
        <v>45810</v>
      </c>
      <c r="B3261" s="58">
        <v>0.36875000000000002</v>
      </c>
      <c r="C3261" s="59" t="s">
        <v>3594</v>
      </c>
      <c r="D3261" s="59" t="s">
        <v>71</v>
      </c>
      <c r="E3261" s="60" t="s">
        <v>200</v>
      </c>
      <c r="F3261" s="59" t="s">
        <v>201</v>
      </c>
      <c r="G3261" s="60" t="s">
        <v>202</v>
      </c>
      <c r="H3261" s="59">
        <v>9.73</v>
      </c>
      <c r="I3261" s="140">
        <v>1471.02</v>
      </c>
      <c r="J3261" s="141">
        <v>14312.98</v>
      </c>
      <c r="K3261" s="59" t="s">
        <v>152</v>
      </c>
      <c r="L3261" s="59" t="s">
        <v>167</v>
      </c>
      <c r="M3261" s="60" t="s">
        <v>168</v>
      </c>
      <c r="N3261" s="61"/>
      <c r="O3261" s="60" t="s">
        <v>155</v>
      </c>
      <c r="P3261" s="60" t="s">
        <v>203</v>
      </c>
      <c r="Q3261" s="60" t="s">
        <v>204</v>
      </c>
      <c r="R3261" s="60" t="s">
        <v>205</v>
      </c>
      <c r="S3261" s="62" t="s">
        <v>158</v>
      </c>
    </row>
    <row r="3262" spans="1:19" x14ac:dyDescent="0.2">
      <c r="A3262" s="65">
        <v>45810</v>
      </c>
      <c r="B3262" s="66">
        <v>0.42777777777777798</v>
      </c>
      <c r="C3262" s="67" t="s">
        <v>3595</v>
      </c>
      <c r="D3262" s="67" t="s">
        <v>101</v>
      </c>
      <c r="E3262" s="68" t="s">
        <v>2778</v>
      </c>
      <c r="F3262" s="67" t="s">
        <v>186</v>
      </c>
      <c r="G3262" s="68" t="s">
        <v>187</v>
      </c>
      <c r="H3262" s="67">
        <v>31.45</v>
      </c>
      <c r="I3262" s="142">
        <v>1231.5999999999999</v>
      </c>
      <c r="J3262" s="141">
        <v>38733.82</v>
      </c>
      <c r="K3262" s="67" t="s">
        <v>152</v>
      </c>
      <c r="L3262" s="67" t="s">
        <v>174</v>
      </c>
      <c r="M3262" s="68" t="s">
        <v>175</v>
      </c>
      <c r="N3262" s="61"/>
      <c r="O3262" s="60" t="s">
        <v>155</v>
      </c>
      <c r="P3262" s="60" t="s">
        <v>236</v>
      </c>
      <c r="Q3262" s="60" t="s">
        <v>197</v>
      </c>
      <c r="R3262" s="60" t="s">
        <v>196</v>
      </c>
      <c r="S3262" s="62" t="s">
        <v>158</v>
      </c>
    </row>
    <row r="3263" spans="1:19" x14ac:dyDescent="0.2">
      <c r="A3263" s="65">
        <v>45810</v>
      </c>
      <c r="B3263" s="66">
        <v>0.4375</v>
      </c>
      <c r="C3263" s="67" t="s">
        <v>3596</v>
      </c>
      <c r="D3263" s="67" t="s">
        <v>54</v>
      </c>
      <c r="E3263" s="68" t="s">
        <v>2757</v>
      </c>
      <c r="F3263" s="67" t="s">
        <v>850</v>
      </c>
      <c r="G3263" s="68" t="s">
        <v>2836</v>
      </c>
      <c r="H3263" s="67">
        <v>1</v>
      </c>
      <c r="I3263" s="142">
        <v>19774.400000000001</v>
      </c>
      <c r="J3263" s="141">
        <v>19774.400000000001</v>
      </c>
      <c r="K3263" s="67" t="s">
        <v>152</v>
      </c>
      <c r="L3263" s="67" t="s">
        <v>174</v>
      </c>
      <c r="M3263" s="68" t="s">
        <v>175</v>
      </c>
      <c r="N3263" s="61"/>
      <c r="O3263" s="60" t="s">
        <v>3333</v>
      </c>
      <c r="P3263" s="60" t="s">
        <v>246</v>
      </c>
      <c r="Q3263" s="60" t="s">
        <v>223</v>
      </c>
      <c r="R3263" s="60" t="s">
        <v>224</v>
      </c>
      <c r="S3263" s="62" t="s">
        <v>3334</v>
      </c>
    </row>
    <row r="3264" spans="1:19" x14ac:dyDescent="0.2">
      <c r="A3264" s="57">
        <v>45810</v>
      </c>
      <c r="B3264" s="58">
        <v>0.46319444444444502</v>
      </c>
      <c r="C3264" s="59" t="s">
        <v>3597</v>
      </c>
      <c r="D3264" s="59" t="s">
        <v>57</v>
      </c>
      <c r="E3264" s="68" t="s">
        <v>330</v>
      </c>
      <c r="F3264" s="59" t="s">
        <v>153</v>
      </c>
      <c r="G3264" s="60" t="s">
        <v>165</v>
      </c>
      <c r="H3264" s="59">
        <v>65.69</v>
      </c>
      <c r="I3264" s="140">
        <v>1539.25</v>
      </c>
      <c r="J3264" s="141">
        <v>101113.24</v>
      </c>
      <c r="K3264" s="59" t="s">
        <v>152</v>
      </c>
      <c r="L3264" s="59" t="s">
        <v>220</v>
      </c>
      <c r="M3264" s="60" t="s">
        <v>221</v>
      </c>
      <c r="N3264" s="61"/>
      <c r="O3264" s="60" t="s">
        <v>155</v>
      </c>
      <c r="P3264" s="60" t="s">
        <v>246</v>
      </c>
      <c r="Q3264" s="60" t="s">
        <v>223</v>
      </c>
      <c r="R3264" s="60" t="s">
        <v>224</v>
      </c>
      <c r="S3264" s="62" t="s">
        <v>158</v>
      </c>
    </row>
    <row r="3265" spans="1:19" x14ac:dyDescent="0.2">
      <c r="A3265" s="65">
        <v>45810</v>
      </c>
      <c r="B3265" s="66">
        <v>0.47986111111111102</v>
      </c>
      <c r="C3265" s="67" t="s">
        <v>3598</v>
      </c>
      <c r="D3265" s="67" t="s">
        <v>44</v>
      </c>
      <c r="E3265" s="68" t="s">
        <v>2687</v>
      </c>
      <c r="F3265" s="67" t="s">
        <v>153</v>
      </c>
      <c r="G3265" s="68" t="s">
        <v>165</v>
      </c>
      <c r="H3265" s="67">
        <v>114.56</v>
      </c>
      <c r="I3265" s="142">
        <v>1408.3</v>
      </c>
      <c r="J3265" s="141">
        <v>161334.848</v>
      </c>
      <c r="K3265" s="67" t="s">
        <v>152</v>
      </c>
      <c r="L3265" s="67" t="s">
        <v>174</v>
      </c>
      <c r="M3265" s="68" t="s">
        <v>175</v>
      </c>
      <c r="N3265" s="61"/>
      <c r="O3265" s="60" t="s">
        <v>155</v>
      </c>
      <c r="P3265" s="60" t="s">
        <v>311</v>
      </c>
      <c r="Q3265" s="60" t="s">
        <v>223</v>
      </c>
      <c r="R3265" s="60" t="s">
        <v>196</v>
      </c>
      <c r="S3265" s="62" t="s">
        <v>158</v>
      </c>
    </row>
    <row r="3266" spans="1:19" x14ac:dyDescent="0.2">
      <c r="A3266" s="65">
        <v>45810</v>
      </c>
      <c r="B3266" s="66">
        <v>0.530555555555556</v>
      </c>
      <c r="C3266" s="67" t="s">
        <v>3599</v>
      </c>
      <c r="D3266" s="67" t="s">
        <v>45</v>
      </c>
      <c r="E3266" s="68" t="s">
        <v>2763</v>
      </c>
      <c r="F3266" s="67" t="s">
        <v>153</v>
      </c>
      <c r="G3266" s="60" t="s">
        <v>165</v>
      </c>
      <c r="H3266" s="67">
        <v>42.28</v>
      </c>
      <c r="I3266" s="142">
        <v>1408.3</v>
      </c>
      <c r="J3266" s="141">
        <v>59542.923999999999</v>
      </c>
      <c r="K3266" s="59" t="s">
        <v>152</v>
      </c>
      <c r="L3266" s="67" t="s">
        <v>174</v>
      </c>
      <c r="M3266" s="68" t="s">
        <v>175</v>
      </c>
      <c r="N3266" s="61"/>
      <c r="O3266" s="60" t="s">
        <v>155</v>
      </c>
      <c r="P3266" s="60" t="s">
        <v>211</v>
      </c>
      <c r="Q3266" s="60" t="s">
        <v>204</v>
      </c>
      <c r="R3266" s="60" t="s">
        <v>196</v>
      </c>
      <c r="S3266" s="62" t="s">
        <v>158</v>
      </c>
    </row>
    <row r="3267" spans="1:19" x14ac:dyDescent="0.2">
      <c r="A3267" s="57">
        <v>45810</v>
      </c>
      <c r="B3267" s="58">
        <v>0.58680555555555602</v>
      </c>
      <c r="C3267" s="59" t="s">
        <v>3600</v>
      </c>
      <c r="D3267" s="59" t="s">
        <v>17</v>
      </c>
      <c r="E3267" s="60" t="s">
        <v>230</v>
      </c>
      <c r="F3267" s="59" t="s">
        <v>2614</v>
      </c>
      <c r="G3267" s="60" t="s">
        <v>151</v>
      </c>
      <c r="H3267" s="59">
        <v>337.9624</v>
      </c>
      <c r="I3267" s="142">
        <v>1302</v>
      </c>
      <c r="J3267" s="141">
        <v>440027.04499999998</v>
      </c>
      <c r="K3267" s="59" t="s">
        <v>152</v>
      </c>
      <c r="L3267" s="59" t="s">
        <v>153</v>
      </c>
      <c r="M3267" s="60" t="s">
        <v>154</v>
      </c>
      <c r="N3267" s="61"/>
      <c r="O3267" s="60" t="s">
        <v>155</v>
      </c>
      <c r="P3267" s="60" t="s">
        <v>156</v>
      </c>
      <c r="Q3267" s="60" t="s">
        <v>156</v>
      </c>
      <c r="R3267" s="60" t="s">
        <v>157</v>
      </c>
      <c r="S3267" s="62" t="s">
        <v>158</v>
      </c>
    </row>
    <row r="3268" spans="1:19" x14ac:dyDescent="0.2">
      <c r="A3268" s="57">
        <v>45810</v>
      </c>
      <c r="B3268" s="58">
        <v>0.62361111111111101</v>
      </c>
      <c r="C3268" s="59" t="s">
        <v>3601</v>
      </c>
      <c r="D3268" s="59" t="s">
        <v>23</v>
      </c>
      <c r="E3268" s="60" t="s">
        <v>160</v>
      </c>
      <c r="F3268" s="59" t="s">
        <v>150</v>
      </c>
      <c r="G3268" s="60" t="s">
        <v>151</v>
      </c>
      <c r="H3268" s="59">
        <v>368.39</v>
      </c>
      <c r="I3268" s="140">
        <v>1369.02</v>
      </c>
      <c r="J3268" s="141">
        <v>504331.93</v>
      </c>
      <c r="K3268" s="59" t="s">
        <v>152</v>
      </c>
      <c r="L3268" s="59" t="s">
        <v>167</v>
      </c>
      <c r="M3268" s="60" t="s">
        <v>168</v>
      </c>
      <c r="N3268" s="61">
        <v>2219455</v>
      </c>
      <c r="O3268" s="60" t="s">
        <v>155</v>
      </c>
      <c r="P3268" s="60" t="s">
        <v>156</v>
      </c>
      <c r="Q3268" s="60" t="s">
        <v>156</v>
      </c>
      <c r="R3268" s="60" t="s">
        <v>157</v>
      </c>
      <c r="S3268" s="74" t="s">
        <v>158</v>
      </c>
    </row>
    <row r="3269" spans="1:19" x14ac:dyDescent="0.2">
      <c r="A3269" s="65">
        <v>45810</v>
      </c>
      <c r="B3269" s="66">
        <v>0.65763888888888899</v>
      </c>
      <c r="C3269" s="67" t="s">
        <v>3602</v>
      </c>
      <c r="D3269" s="67" t="s">
        <v>9</v>
      </c>
      <c r="E3269" s="68" t="s">
        <v>2681</v>
      </c>
      <c r="F3269" s="67" t="s">
        <v>218</v>
      </c>
      <c r="G3269" s="60" t="s">
        <v>219</v>
      </c>
      <c r="H3269" s="67">
        <v>100</v>
      </c>
      <c r="I3269" s="142">
        <v>1276.9000000000001</v>
      </c>
      <c r="J3269" s="141">
        <v>127690</v>
      </c>
      <c r="K3269" s="59" t="s">
        <v>152</v>
      </c>
      <c r="L3269" s="67" t="s">
        <v>174</v>
      </c>
      <c r="M3269" s="68" t="s">
        <v>175</v>
      </c>
      <c r="N3269" s="61"/>
      <c r="O3269" s="60" t="s">
        <v>155</v>
      </c>
      <c r="P3269" s="60" t="s">
        <v>156</v>
      </c>
      <c r="Q3269" s="60" t="s">
        <v>156</v>
      </c>
      <c r="R3269" s="60" t="s">
        <v>157</v>
      </c>
      <c r="S3269" s="62" t="s">
        <v>158</v>
      </c>
    </row>
    <row r="3270" spans="1:19" x14ac:dyDescent="0.2">
      <c r="A3270" s="65">
        <v>45810</v>
      </c>
      <c r="B3270" s="66">
        <v>0.66249999999999998</v>
      </c>
      <c r="C3270" s="67" t="s">
        <v>3603</v>
      </c>
      <c r="D3270" s="67" t="s">
        <v>18</v>
      </c>
      <c r="E3270" s="68" t="s">
        <v>3515</v>
      </c>
      <c r="F3270" s="67" t="s">
        <v>2614</v>
      </c>
      <c r="G3270" s="60" t="s">
        <v>151</v>
      </c>
      <c r="H3270" s="67">
        <v>486.43470000000002</v>
      </c>
      <c r="I3270" s="142">
        <v>1302</v>
      </c>
      <c r="J3270" s="141">
        <v>633337.97900000005</v>
      </c>
      <c r="K3270" s="67" t="s">
        <v>152</v>
      </c>
      <c r="L3270" s="59" t="s">
        <v>153</v>
      </c>
      <c r="M3270" s="68" t="s">
        <v>154</v>
      </c>
      <c r="N3270" s="61"/>
      <c r="O3270" s="68" t="s">
        <v>155</v>
      </c>
      <c r="P3270" s="68" t="s">
        <v>156</v>
      </c>
      <c r="Q3270" s="68" t="s">
        <v>156</v>
      </c>
      <c r="R3270" s="68" t="s">
        <v>157</v>
      </c>
      <c r="S3270" s="74" t="s">
        <v>158</v>
      </c>
    </row>
    <row r="3271" spans="1:19" x14ac:dyDescent="0.2">
      <c r="A3271" s="65">
        <v>45810</v>
      </c>
      <c r="B3271" s="66">
        <v>0.70277777777777795</v>
      </c>
      <c r="C3271" s="67" t="s">
        <v>3604</v>
      </c>
      <c r="D3271" s="67" t="s">
        <v>22</v>
      </c>
      <c r="E3271" s="68" t="s">
        <v>887</v>
      </c>
      <c r="F3271" s="67" t="s">
        <v>150</v>
      </c>
      <c r="G3271" s="60" t="s">
        <v>151</v>
      </c>
      <c r="H3271" s="67">
        <v>386.92700000000002</v>
      </c>
      <c r="I3271" s="142">
        <v>1199.47</v>
      </c>
      <c r="J3271" s="141">
        <v>464106.1</v>
      </c>
      <c r="K3271" s="67" t="s">
        <v>152</v>
      </c>
      <c r="L3271" s="67" t="s">
        <v>201</v>
      </c>
      <c r="M3271" s="68" t="s">
        <v>1820</v>
      </c>
      <c r="N3271" s="61">
        <v>103152</v>
      </c>
      <c r="O3271" s="68" t="s">
        <v>155</v>
      </c>
      <c r="P3271" s="68" t="s">
        <v>156</v>
      </c>
      <c r="Q3271" s="68" t="s">
        <v>156</v>
      </c>
      <c r="R3271" s="68" t="s">
        <v>157</v>
      </c>
      <c r="S3271" s="74" t="s">
        <v>158</v>
      </c>
    </row>
    <row r="3272" spans="1:19" x14ac:dyDescent="0.2">
      <c r="A3272" s="57">
        <v>45810</v>
      </c>
      <c r="B3272" s="58">
        <v>0.70625000000000004</v>
      </c>
      <c r="C3272" s="59" t="s">
        <v>3605</v>
      </c>
      <c r="D3272" s="59" t="s">
        <v>11</v>
      </c>
      <c r="E3272" s="60" t="s">
        <v>3165</v>
      </c>
      <c r="F3272" s="59" t="s">
        <v>150</v>
      </c>
      <c r="G3272" s="60" t="s">
        <v>151</v>
      </c>
      <c r="H3272" s="59">
        <v>420</v>
      </c>
      <c r="I3272" s="140">
        <v>1369</v>
      </c>
      <c r="J3272" s="141">
        <v>574980</v>
      </c>
      <c r="K3272" s="59" t="s">
        <v>152</v>
      </c>
      <c r="L3272" s="59" t="s">
        <v>167</v>
      </c>
      <c r="M3272" s="60" t="s">
        <v>168</v>
      </c>
      <c r="N3272" s="61">
        <v>882275</v>
      </c>
      <c r="O3272" s="60" t="s">
        <v>155</v>
      </c>
      <c r="P3272" s="60" t="s">
        <v>156</v>
      </c>
      <c r="Q3272" s="60" t="s">
        <v>156</v>
      </c>
      <c r="R3272" s="60" t="s">
        <v>157</v>
      </c>
      <c r="S3272" s="74" t="s">
        <v>158</v>
      </c>
    </row>
    <row r="3273" spans="1:19" x14ac:dyDescent="0.2">
      <c r="A3273" s="57">
        <v>45810</v>
      </c>
      <c r="B3273" s="58">
        <v>0.70833333333333304</v>
      </c>
      <c r="C3273" s="59" t="s">
        <v>3606</v>
      </c>
      <c r="D3273" s="59" t="s">
        <v>90</v>
      </c>
      <c r="E3273" s="68" t="s">
        <v>96</v>
      </c>
      <c r="F3273" s="59" t="s">
        <v>218</v>
      </c>
      <c r="G3273" s="60" t="s">
        <v>219</v>
      </c>
      <c r="H3273" s="59">
        <v>132.60230000000001</v>
      </c>
      <c r="I3273" s="140">
        <v>1366.48</v>
      </c>
      <c r="J3273" s="141">
        <v>181197.89</v>
      </c>
      <c r="K3273" s="59" t="s">
        <v>152</v>
      </c>
      <c r="L3273" s="59" t="s">
        <v>220</v>
      </c>
      <c r="M3273" s="60" t="s">
        <v>221</v>
      </c>
      <c r="N3273" s="61"/>
      <c r="O3273" s="60" t="s">
        <v>222</v>
      </c>
      <c r="P3273" s="60" t="s">
        <v>223</v>
      </c>
      <c r="Q3273" s="60" t="s">
        <v>223</v>
      </c>
      <c r="R3273" s="60" t="s">
        <v>224</v>
      </c>
      <c r="S3273" s="62" t="s">
        <v>96</v>
      </c>
    </row>
    <row r="3274" spans="1:19" x14ac:dyDescent="0.2">
      <c r="A3274" s="65">
        <v>45810</v>
      </c>
      <c r="B3274" s="66">
        <v>0.76527777777777795</v>
      </c>
      <c r="C3274" s="67" t="s">
        <v>3607</v>
      </c>
      <c r="D3274" s="67" t="s">
        <v>14</v>
      </c>
      <c r="E3274" s="68" t="s">
        <v>179</v>
      </c>
      <c r="F3274" s="67" t="s">
        <v>150</v>
      </c>
      <c r="G3274" s="60" t="s">
        <v>151</v>
      </c>
      <c r="H3274" s="67">
        <v>384.55200000000002</v>
      </c>
      <c r="I3274" s="142">
        <v>1199.6300000000001</v>
      </c>
      <c r="J3274" s="141">
        <v>461321.56</v>
      </c>
      <c r="K3274" s="67" t="s">
        <v>152</v>
      </c>
      <c r="L3274" s="67" t="s">
        <v>201</v>
      </c>
      <c r="M3274" s="68" t="s">
        <v>1820</v>
      </c>
      <c r="N3274" s="61">
        <v>1478760</v>
      </c>
      <c r="O3274" s="68" t="s">
        <v>155</v>
      </c>
      <c r="P3274" s="68" t="s">
        <v>156</v>
      </c>
      <c r="Q3274" s="68" t="s">
        <v>156</v>
      </c>
      <c r="R3274" s="68" t="s">
        <v>157</v>
      </c>
      <c r="S3274" s="74" t="s">
        <v>158</v>
      </c>
    </row>
    <row r="3275" spans="1:19" x14ac:dyDescent="0.2">
      <c r="A3275" s="65">
        <v>45810</v>
      </c>
      <c r="B3275" s="66">
        <v>0.77083333333333304</v>
      </c>
      <c r="C3275" s="67" t="s">
        <v>3608</v>
      </c>
      <c r="D3275" s="67" t="s">
        <v>80</v>
      </c>
      <c r="E3275" s="68" t="s">
        <v>2677</v>
      </c>
      <c r="F3275" s="67" t="s">
        <v>201</v>
      </c>
      <c r="G3275" s="60" t="s">
        <v>202</v>
      </c>
      <c r="H3275" s="67">
        <v>31.92</v>
      </c>
      <c r="I3275" s="142">
        <v>1445.5</v>
      </c>
      <c r="J3275" s="141">
        <v>46140.36</v>
      </c>
      <c r="K3275" s="59" t="s">
        <v>152</v>
      </c>
      <c r="L3275" s="67" t="s">
        <v>174</v>
      </c>
      <c r="M3275" s="68" t="s">
        <v>175</v>
      </c>
      <c r="N3275" s="61"/>
      <c r="O3275" s="60" t="s">
        <v>188</v>
      </c>
      <c r="P3275" s="60" t="s">
        <v>176</v>
      </c>
      <c r="Q3275" s="59"/>
      <c r="R3275" s="60" t="s">
        <v>268</v>
      </c>
      <c r="S3275" s="62" t="s">
        <v>176</v>
      </c>
    </row>
    <row r="3276" spans="1:19" x14ac:dyDescent="0.2">
      <c r="A3276" s="57">
        <v>45810</v>
      </c>
      <c r="B3276" s="58">
        <v>0.813194444444444</v>
      </c>
      <c r="C3276" s="59" t="s">
        <v>3609</v>
      </c>
      <c r="D3276" s="59" t="s">
        <v>10</v>
      </c>
      <c r="E3276" s="60" t="s">
        <v>2649</v>
      </c>
      <c r="F3276" s="59" t="s">
        <v>150</v>
      </c>
      <c r="G3276" s="60" t="s">
        <v>151</v>
      </c>
      <c r="H3276" s="59">
        <v>392.24700000000001</v>
      </c>
      <c r="I3276" s="140">
        <v>1388</v>
      </c>
      <c r="J3276" s="141">
        <v>544438.97</v>
      </c>
      <c r="K3276" s="59" t="s">
        <v>152</v>
      </c>
      <c r="L3276" s="59" t="s">
        <v>167</v>
      </c>
      <c r="M3276" s="60" t="s">
        <v>168</v>
      </c>
      <c r="N3276" s="61">
        <v>1020809</v>
      </c>
      <c r="O3276" s="60" t="s">
        <v>155</v>
      </c>
      <c r="P3276" s="60" t="s">
        <v>156</v>
      </c>
      <c r="Q3276" s="60" t="s">
        <v>156</v>
      </c>
      <c r="R3276" s="60" t="s">
        <v>157</v>
      </c>
      <c r="S3276" s="74" t="s">
        <v>158</v>
      </c>
    </row>
    <row r="3277" spans="1:19" x14ac:dyDescent="0.2">
      <c r="A3277" s="65">
        <v>45810</v>
      </c>
      <c r="B3277" s="66">
        <v>0.81527777777777799</v>
      </c>
      <c r="C3277" s="67" t="s">
        <v>3610</v>
      </c>
      <c r="D3277" s="67" t="s">
        <v>63</v>
      </c>
      <c r="E3277" s="68" t="s">
        <v>2652</v>
      </c>
      <c r="F3277" s="67" t="s">
        <v>153</v>
      </c>
      <c r="G3277" s="60" t="s">
        <v>165</v>
      </c>
      <c r="H3277" s="67">
        <v>123.82</v>
      </c>
      <c r="I3277" s="142">
        <v>1431.8</v>
      </c>
      <c r="J3277" s="141">
        <v>177285.476</v>
      </c>
      <c r="K3277" s="59" t="s">
        <v>152</v>
      </c>
      <c r="L3277" s="67" t="s">
        <v>174</v>
      </c>
      <c r="M3277" s="68" t="s">
        <v>175</v>
      </c>
      <c r="N3277" s="61"/>
      <c r="O3277" s="60" t="s">
        <v>155</v>
      </c>
      <c r="P3277" s="60" t="s">
        <v>196</v>
      </c>
      <c r="Q3277" s="60" t="s">
        <v>242</v>
      </c>
      <c r="R3277" s="60" t="s">
        <v>196</v>
      </c>
      <c r="S3277" s="62" t="s">
        <v>158</v>
      </c>
    </row>
    <row r="3278" spans="1:19" x14ac:dyDescent="0.2">
      <c r="A3278" s="57">
        <v>45810</v>
      </c>
      <c r="B3278" s="58">
        <v>0.81805555555555598</v>
      </c>
      <c r="C3278" s="59" t="s">
        <v>3611</v>
      </c>
      <c r="D3278" s="59" t="s">
        <v>15</v>
      </c>
      <c r="E3278" s="60" t="s">
        <v>164</v>
      </c>
      <c r="F3278" s="59" t="s">
        <v>150</v>
      </c>
      <c r="G3278" s="60" t="s">
        <v>151</v>
      </c>
      <c r="H3278" s="59">
        <v>522.20000000000005</v>
      </c>
      <c r="I3278" s="140">
        <v>1388</v>
      </c>
      <c r="J3278" s="141">
        <v>724814.99</v>
      </c>
      <c r="K3278" s="59" t="s">
        <v>152</v>
      </c>
      <c r="L3278" s="59" t="s">
        <v>167</v>
      </c>
      <c r="M3278" s="60" t="s">
        <v>168</v>
      </c>
      <c r="N3278" s="61">
        <v>418855</v>
      </c>
      <c r="O3278" s="60" t="s">
        <v>155</v>
      </c>
      <c r="P3278" s="60" t="s">
        <v>156</v>
      </c>
      <c r="Q3278" s="60" t="s">
        <v>156</v>
      </c>
      <c r="R3278" s="60" t="s">
        <v>157</v>
      </c>
      <c r="S3278" s="74" t="s">
        <v>158</v>
      </c>
    </row>
    <row r="3279" spans="1:19" x14ac:dyDescent="0.2">
      <c r="A3279" s="57">
        <v>45810</v>
      </c>
      <c r="B3279" s="58">
        <v>0.86250000000000004</v>
      </c>
      <c r="C3279" s="59" t="s">
        <v>3612</v>
      </c>
      <c r="D3279" s="59" t="s">
        <v>26</v>
      </c>
      <c r="E3279" s="60" t="s">
        <v>232</v>
      </c>
      <c r="F3279" s="59" t="s">
        <v>150</v>
      </c>
      <c r="G3279" s="60" t="s">
        <v>151</v>
      </c>
      <c r="H3279" s="59">
        <v>393.1651</v>
      </c>
      <c r="I3279" s="140">
        <v>1302</v>
      </c>
      <c r="J3279" s="141">
        <v>511900.96</v>
      </c>
      <c r="K3279" s="59" t="s">
        <v>152</v>
      </c>
      <c r="L3279" s="59" t="s">
        <v>153</v>
      </c>
      <c r="M3279" s="60" t="s">
        <v>154</v>
      </c>
      <c r="N3279" s="61">
        <v>188575</v>
      </c>
      <c r="O3279" s="60" t="s">
        <v>155</v>
      </c>
      <c r="P3279" s="60" t="s">
        <v>156</v>
      </c>
      <c r="Q3279" s="60" t="s">
        <v>156</v>
      </c>
      <c r="R3279" s="60" t="s">
        <v>157</v>
      </c>
      <c r="S3279" s="62" t="s">
        <v>158</v>
      </c>
    </row>
    <row r="3280" spans="1:19" x14ac:dyDescent="0.2">
      <c r="A3280" s="57">
        <v>45810</v>
      </c>
      <c r="B3280" s="58">
        <v>0.86597222222222203</v>
      </c>
      <c r="C3280" s="59" t="s">
        <v>3613</v>
      </c>
      <c r="D3280" s="59" t="s">
        <v>21</v>
      </c>
      <c r="E3280" s="60" t="s">
        <v>3614</v>
      </c>
      <c r="F3280" s="59" t="s">
        <v>150</v>
      </c>
      <c r="G3280" s="60" t="s">
        <v>151</v>
      </c>
      <c r="H3280" s="59">
        <v>368.4171</v>
      </c>
      <c r="I3280" s="140">
        <v>1302</v>
      </c>
      <c r="J3280" s="141">
        <v>479679.06400000001</v>
      </c>
      <c r="K3280" s="59" t="s">
        <v>152</v>
      </c>
      <c r="L3280" s="59" t="s">
        <v>153</v>
      </c>
      <c r="M3280" s="60" t="s">
        <v>154</v>
      </c>
      <c r="N3280" s="61">
        <v>1972604</v>
      </c>
      <c r="O3280" s="60" t="s">
        <v>155</v>
      </c>
      <c r="P3280" s="60" t="s">
        <v>156</v>
      </c>
      <c r="Q3280" s="60" t="s">
        <v>156</v>
      </c>
      <c r="R3280" s="60" t="s">
        <v>157</v>
      </c>
      <c r="S3280" s="62" t="s">
        <v>158</v>
      </c>
    </row>
    <row r="3281" spans="1:19" x14ac:dyDescent="0.2">
      <c r="A3281" s="57">
        <v>45810</v>
      </c>
      <c r="B3281" s="58">
        <v>0.92361111111111105</v>
      </c>
      <c r="C3281" s="59" t="s">
        <v>3615</v>
      </c>
      <c r="D3281" s="59" t="s">
        <v>25</v>
      </c>
      <c r="E3281" s="60" t="s">
        <v>238</v>
      </c>
      <c r="F3281" s="59" t="s">
        <v>218</v>
      </c>
      <c r="G3281" s="60" t="s">
        <v>219</v>
      </c>
      <c r="H3281" s="59">
        <v>509.01</v>
      </c>
      <c r="I3281" s="140">
        <v>1255.4000000000001</v>
      </c>
      <c r="J3281" s="141">
        <v>639011.15399999998</v>
      </c>
      <c r="K3281" s="59" t="s">
        <v>152</v>
      </c>
      <c r="L3281" s="59" t="s">
        <v>174</v>
      </c>
      <c r="M3281" s="60" t="s">
        <v>175</v>
      </c>
      <c r="N3281" s="61">
        <v>813652</v>
      </c>
      <c r="O3281" s="60" t="s">
        <v>155</v>
      </c>
      <c r="P3281" s="60" t="s">
        <v>156</v>
      </c>
      <c r="Q3281" s="60" t="s">
        <v>156</v>
      </c>
      <c r="R3281" s="60" t="s">
        <v>157</v>
      </c>
      <c r="S3281" s="62" t="s">
        <v>158</v>
      </c>
    </row>
    <row r="3282" spans="1:19" x14ac:dyDescent="0.2">
      <c r="A3282" s="57">
        <v>45810</v>
      </c>
      <c r="B3282" s="58">
        <v>0.96597222222222201</v>
      </c>
      <c r="C3282" s="59" t="s">
        <v>3616</v>
      </c>
      <c r="D3282" s="59" t="s">
        <v>24</v>
      </c>
      <c r="E3282" s="60" t="s">
        <v>301</v>
      </c>
      <c r="F3282" s="59" t="s">
        <v>150</v>
      </c>
      <c r="G3282" s="60" t="s">
        <v>151</v>
      </c>
      <c r="H3282" s="59">
        <v>409.53089999999997</v>
      </c>
      <c r="I3282" s="140">
        <v>1215.6099999999999</v>
      </c>
      <c r="J3282" s="141">
        <v>497831.09</v>
      </c>
      <c r="K3282" s="59" t="s">
        <v>152</v>
      </c>
      <c r="L3282" s="59" t="s">
        <v>201</v>
      </c>
      <c r="M3282" s="60" t="s">
        <v>1820</v>
      </c>
      <c r="N3282" s="61">
        <v>991926</v>
      </c>
      <c r="O3282" s="60" t="s">
        <v>155</v>
      </c>
      <c r="P3282" s="60" t="s">
        <v>156</v>
      </c>
      <c r="Q3282" s="60" t="s">
        <v>156</v>
      </c>
      <c r="R3282" s="60" t="s">
        <v>157</v>
      </c>
      <c r="S3282" s="62" t="s">
        <v>158</v>
      </c>
    </row>
    <row r="3283" spans="1:19" x14ac:dyDescent="0.2">
      <c r="A3283" s="57">
        <v>45811</v>
      </c>
      <c r="B3283" s="58">
        <v>9.8611111111111094E-2</v>
      </c>
      <c r="C3283" s="59" t="s">
        <v>3617</v>
      </c>
      <c r="D3283" s="59" t="s">
        <v>12</v>
      </c>
      <c r="E3283" s="60" t="s">
        <v>944</v>
      </c>
      <c r="F3283" s="59" t="s">
        <v>218</v>
      </c>
      <c r="G3283" s="60" t="s">
        <v>219</v>
      </c>
      <c r="H3283" s="59">
        <v>531.29</v>
      </c>
      <c r="I3283" s="140">
        <v>1265.2</v>
      </c>
      <c r="J3283" s="141">
        <v>672188.10800000001</v>
      </c>
      <c r="K3283" s="59" t="s">
        <v>152</v>
      </c>
      <c r="L3283" s="59" t="s">
        <v>174</v>
      </c>
      <c r="M3283" s="60" t="s">
        <v>175</v>
      </c>
      <c r="N3283" s="61">
        <v>769006</v>
      </c>
      <c r="O3283" s="60" t="s">
        <v>155</v>
      </c>
      <c r="P3283" s="60" t="s">
        <v>156</v>
      </c>
      <c r="Q3283" s="60" t="s">
        <v>156</v>
      </c>
      <c r="R3283" s="60" t="s">
        <v>157</v>
      </c>
      <c r="S3283" s="62" t="s">
        <v>158</v>
      </c>
    </row>
    <row r="3284" spans="1:19" x14ac:dyDescent="0.2">
      <c r="A3284" s="57">
        <v>45811</v>
      </c>
      <c r="B3284" s="58">
        <v>0.358333333333333</v>
      </c>
      <c r="C3284" s="59" t="s">
        <v>3618</v>
      </c>
      <c r="D3284" s="59" t="s">
        <v>52</v>
      </c>
      <c r="E3284" s="60" t="s">
        <v>190</v>
      </c>
      <c r="F3284" s="59" t="s">
        <v>150</v>
      </c>
      <c r="G3284" s="60" t="s">
        <v>151</v>
      </c>
      <c r="H3284" s="59">
        <v>52.414700000000003</v>
      </c>
      <c r="I3284" s="140">
        <v>1302</v>
      </c>
      <c r="J3284" s="141">
        <v>68243.938999999998</v>
      </c>
      <c r="K3284" s="59" t="s">
        <v>152</v>
      </c>
      <c r="L3284" s="59" t="s">
        <v>153</v>
      </c>
      <c r="M3284" s="60" t="s">
        <v>154</v>
      </c>
      <c r="N3284" s="61"/>
      <c r="O3284" s="60" t="s">
        <v>155</v>
      </c>
      <c r="P3284" s="60" t="s">
        <v>191</v>
      </c>
      <c r="Q3284" s="60" t="s">
        <v>192</v>
      </c>
      <c r="R3284" s="60" t="s">
        <v>193</v>
      </c>
      <c r="S3284" s="62" t="s">
        <v>158</v>
      </c>
    </row>
    <row r="3285" spans="1:19" x14ac:dyDescent="0.2">
      <c r="A3285" s="65">
        <v>45811</v>
      </c>
      <c r="B3285" s="66">
        <v>0.359027777777778</v>
      </c>
      <c r="C3285" s="67" t="s">
        <v>3619</v>
      </c>
      <c r="D3285" s="67" t="s">
        <v>53</v>
      </c>
      <c r="E3285" s="68" t="s">
        <v>278</v>
      </c>
      <c r="F3285" s="67" t="s">
        <v>2614</v>
      </c>
      <c r="G3285" s="60" t="s">
        <v>151</v>
      </c>
      <c r="H3285" s="67">
        <v>64.897099999999995</v>
      </c>
      <c r="I3285" s="142">
        <v>1302</v>
      </c>
      <c r="J3285" s="141">
        <v>84496.024000000005</v>
      </c>
      <c r="K3285" s="67" t="s">
        <v>152</v>
      </c>
      <c r="L3285" s="59" t="s">
        <v>153</v>
      </c>
      <c r="M3285" s="68" t="s">
        <v>154</v>
      </c>
      <c r="N3285" s="61"/>
      <c r="O3285" s="68" t="s">
        <v>155</v>
      </c>
      <c r="P3285" s="68" t="s">
        <v>191</v>
      </c>
      <c r="Q3285" s="68" t="s">
        <v>192</v>
      </c>
      <c r="R3285" s="68" t="s">
        <v>193</v>
      </c>
      <c r="S3285" s="74" t="s">
        <v>158</v>
      </c>
    </row>
    <row r="3286" spans="1:19" x14ac:dyDescent="0.2">
      <c r="A3286" s="57">
        <v>45811</v>
      </c>
      <c r="B3286" s="58">
        <v>0.36180555555555599</v>
      </c>
      <c r="C3286" s="59" t="s">
        <v>3620</v>
      </c>
      <c r="D3286" s="59" t="s">
        <v>41</v>
      </c>
      <c r="E3286" s="60" t="s">
        <v>2649</v>
      </c>
      <c r="F3286" s="59" t="s">
        <v>153</v>
      </c>
      <c r="G3286" s="60" t="s">
        <v>165</v>
      </c>
      <c r="H3286" s="59">
        <v>50.902200000000001</v>
      </c>
      <c r="I3286" s="140">
        <v>1513</v>
      </c>
      <c r="J3286" s="141">
        <v>77015.028999999995</v>
      </c>
      <c r="K3286" s="59" t="s">
        <v>152</v>
      </c>
      <c r="L3286" s="59" t="s">
        <v>153</v>
      </c>
      <c r="M3286" s="60" t="s">
        <v>3621</v>
      </c>
      <c r="N3286" s="61">
        <v>57168</v>
      </c>
      <c r="O3286" s="60" t="s">
        <v>155</v>
      </c>
      <c r="P3286" s="60" t="s">
        <v>191</v>
      </c>
      <c r="Q3286" s="60" t="s">
        <v>204</v>
      </c>
      <c r="R3286" s="60" t="s">
        <v>193</v>
      </c>
      <c r="S3286" s="62" t="s">
        <v>158</v>
      </c>
    </row>
    <row r="3287" spans="1:19" x14ac:dyDescent="0.2">
      <c r="A3287" s="65">
        <v>45811</v>
      </c>
      <c r="B3287" s="66">
        <v>0.39861111111111103</v>
      </c>
      <c r="C3287" s="67" t="s">
        <v>3622</v>
      </c>
      <c r="D3287" s="67" t="s">
        <v>62</v>
      </c>
      <c r="E3287" s="68" t="s">
        <v>2661</v>
      </c>
      <c r="F3287" s="67" t="s">
        <v>153</v>
      </c>
      <c r="G3287" s="60" t="s">
        <v>165</v>
      </c>
      <c r="H3287" s="67">
        <v>59.28</v>
      </c>
      <c r="I3287" s="142">
        <v>1408.3</v>
      </c>
      <c r="J3287" s="141">
        <v>83484.024000000005</v>
      </c>
      <c r="K3287" s="59" t="s">
        <v>152</v>
      </c>
      <c r="L3287" s="67" t="s">
        <v>174</v>
      </c>
      <c r="M3287" s="68" t="s">
        <v>175</v>
      </c>
      <c r="N3287" s="61"/>
      <c r="O3287" s="60" t="s">
        <v>155</v>
      </c>
      <c r="P3287" s="60" t="s">
        <v>210</v>
      </c>
      <c r="Q3287" s="60" t="s">
        <v>204</v>
      </c>
      <c r="R3287" s="60" t="s">
        <v>211</v>
      </c>
      <c r="S3287" s="62" t="s">
        <v>158</v>
      </c>
    </row>
    <row r="3288" spans="1:19" x14ac:dyDescent="0.2">
      <c r="A3288" s="57">
        <v>45811</v>
      </c>
      <c r="B3288" s="58">
        <v>0.45833333333333298</v>
      </c>
      <c r="C3288" s="59" t="s">
        <v>3623</v>
      </c>
      <c r="D3288" s="59" t="s">
        <v>64</v>
      </c>
      <c r="E3288" s="60" t="s">
        <v>547</v>
      </c>
      <c r="F3288" s="59" t="s">
        <v>150</v>
      </c>
      <c r="G3288" s="60" t="s">
        <v>151</v>
      </c>
      <c r="H3288" s="59">
        <v>27.7972</v>
      </c>
      <c r="I3288" s="140">
        <v>1302</v>
      </c>
      <c r="J3288" s="141">
        <v>36191.953999999998</v>
      </c>
      <c r="K3288" s="59" t="s">
        <v>152</v>
      </c>
      <c r="L3288" s="59" t="s">
        <v>153</v>
      </c>
      <c r="M3288" s="60" t="s">
        <v>3621</v>
      </c>
      <c r="N3288" s="61"/>
      <c r="O3288" s="60" t="s">
        <v>155</v>
      </c>
      <c r="P3288" s="60" t="s">
        <v>191</v>
      </c>
      <c r="Q3288" s="60" t="s">
        <v>192</v>
      </c>
      <c r="R3288" s="60" t="s">
        <v>193</v>
      </c>
      <c r="S3288" s="62" t="s">
        <v>158</v>
      </c>
    </row>
    <row r="3289" spans="1:19" x14ac:dyDescent="0.2">
      <c r="A3289" s="57">
        <v>45811</v>
      </c>
      <c r="B3289" s="58">
        <v>0.47152777777777799</v>
      </c>
      <c r="C3289" s="59" t="s">
        <v>3624</v>
      </c>
      <c r="D3289" s="59" t="s">
        <v>16</v>
      </c>
      <c r="E3289" s="60" t="s">
        <v>2873</v>
      </c>
      <c r="F3289" s="59" t="s">
        <v>218</v>
      </c>
      <c r="G3289" s="60" t="s">
        <v>219</v>
      </c>
      <c r="H3289" s="59">
        <v>459.84</v>
      </c>
      <c r="I3289" s="140">
        <v>1255.4000000000001</v>
      </c>
      <c r="J3289" s="141">
        <v>577283.13600000006</v>
      </c>
      <c r="K3289" s="59" t="s">
        <v>152</v>
      </c>
      <c r="L3289" s="59" t="s">
        <v>174</v>
      </c>
      <c r="M3289" s="60" t="s">
        <v>175</v>
      </c>
      <c r="N3289" s="61">
        <v>344749</v>
      </c>
      <c r="O3289" s="60" t="s">
        <v>155</v>
      </c>
      <c r="P3289" s="60" t="s">
        <v>156</v>
      </c>
      <c r="Q3289" s="60" t="s">
        <v>156</v>
      </c>
      <c r="R3289" s="60" t="s">
        <v>157</v>
      </c>
      <c r="S3289" s="62" t="s">
        <v>158</v>
      </c>
    </row>
    <row r="3290" spans="1:19" x14ac:dyDescent="0.2">
      <c r="A3290" s="57">
        <v>45811</v>
      </c>
      <c r="B3290" s="58">
        <v>0.51527777777777795</v>
      </c>
      <c r="C3290" s="59" t="s">
        <v>3625</v>
      </c>
      <c r="D3290" s="59" t="s">
        <v>9</v>
      </c>
      <c r="E3290" s="60" t="s">
        <v>2258</v>
      </c>
      <c r="F3290" s="59" t="s">
        <v>150</v>
      </c>
      <c r="G3290" s="60" t="s">
        <v>151</v>
      </c>
      <c r="H3290" s="59">
        <v>523.52</v>
      </c>
      <c r="I3290" s="140">
        <v>1387.99</v>
      </c>
      <c r="J3290" s="141">
        <v>726642.98</v>
      </c>
      <c r="K3290" s="59" t="s">
        <v>152</v>
      </c>
      <c r="L3290" s="59" t="s">
        <v>167</v>
      </c>
      <c r="M3290" s="60" t="s">
        <v>168</v>
      </c>
      <c r="N3290" s="61"/>
      <c r="O3290" s="60" t="s">
        <v>155</v>
      </c>
      <c r="P3290" s="60" t="s">
        <v>156</v>
      </c>
      <c r="Q3290" s="60" t="s">
        <v>156</v>
      </c>
      <c r="R3290" s="60" t="s">
        <v>157</v>
      </c>
      <c r="S3290" s="74" t="s">
        <v>158</v>
      </c>
    </row>
    <row r="3291" spans="1:19" x14ac:dyDescent="0.2">
      <c r="A3291" s="65">
        <v>45811</v>
      </c>
      <c r="B3291" s="66">
        <v>0.55138888888888904</v>
      </c>
      <c r="C3291" s="67" t="s">
        <v>3626</v>
      </c>
      <c r="D3291" s="67" t="s">
        <v>50</v>
      </c>
      <c r="E3291" s="68" t="s">
        <v>2695</v>
      </c>
      <c r="F3291" s="67" t="s">
        <v>153</v>
      </c>
      <c r="G3291" s="68" t="s">
        <v>165</v>
      </c>
      <c r="H3291" s="67">
        <v>180.95</v>
      </c>
      <c r="I3291" s="142">
        <v>1431.8</v>
      </c>
      <c r="J3291" s="141">
        <v>259084.21</v>
      </c>
      <c r="K3291" s="67" t="s">
        <v>152</v>
      </c>
      <c r="L3291" s="67" t="s">
        <v>174</v>
      </c>
      <c r="M3291" s="68" t="s">
        <v>175</v>
      </c>
      <c r="N3291" s="61"/>
      <c r="O3291" s="60" t="s">
        <v>155</v>
      </c>
      <c r="P3291" s="60" t="s">
        <v>275</v>
      </c>
      <c r="Q3291" s="60" t="s">
        <v>223</v>
      </c>
      <c r="R3291" s="60" t="s">
        <v>276</v>
      </c>
      <c r="S3291" s="62" t="s">
        <v>158</v>
      </c>
    </row>
    <row r="3292" spans="1:19" x14ac:dyDescent="0.2">
      <c r="A3292" s="57">
        <v>45811</v>
      </c>
      <c r="B3292" s="58">
        <v>0.55208333333333304</v>
      </c>
      <c r="C3292" s="59" t="s">
        <v>3627</v>
      </c>
      <c r="D3292" s="59" t="s">
        <v>98</v>
      </c>
      <c r="E3292" s="60" t="s">
        <v>284</v>
      </c>
      <c r="F3292" s="59" t="s">
        <v>2614</v>
      </c>
      <c r="G3292" s="60" t="s">
        <v>151</v>
      </c>
      <c r="H3292" s="59">
        <v>350.53919999999999</v>
      </c>
      <c r="I3292" s="140">
        <v>1302</v>
      </c>
      <c r="J3292" s="141">
        <v>456402.038</v>
      </c>
      <c r="K3292" s="59" t="s">
        <v>152</v>
      </c>
      <c r="L3292" s="59" t="s">
        <v>153</v>
      </c>
      <c r="M3292" s="60" t="s">
        <v>154</v>
      </c>
      <c r="N3292" s="61"/>
      <c r="O3292" s="60" t="s">
        <v>285</v>
      </c>
      <c r="P3292" s="60" t="s">
        <v>286</v>
      </c>
      <c r="Q3292" s="59"/>
      <c r="R3292" s="60" t="s">
        <v>157</v>
      </c>
      <c r="S3292" s="62" t="s">
        <v>287</v>
      </c>
    </row>
    <row r="3293" spans="1:19" x14ac:dyDescent="0.2">
      <c r="A3293" s="57">
        <v>45811</v>
      </c>
      <c r="B3293" s="58">
        <v>0.56041666666666701</v>
      </c>
      <c r="C3293" s="59" t="s">
        <v>3628</v>
      </c>
      <c r="D3293" s="59" t="s">
        <v>7</v>
      </c>
      <c r="E3293" s="60" t="s">
        <v>181</v>
      </c>
      <c r="F3293" s="59" t="s">
        <v>2614</v>
      </c>
      <c r="G3293" s="60" t="s">
        <v>151</v>
      </c>
      <c r="H3293" s="59">
        <v>467.41469999999998</v>
      </c>
      <c r="I3293" s="140">
        <v>1302</v>
      </c>
      <c r="J3293" s="141">
        <v>608573.93900000001</v>
      </c>
      <c r="K3293" s="59" t="s">
        <v>152</v>
      </c>
      <c r="L3293" s="59" t="s">
        <v>153</v>
      </c>
      <c r="M3293" s="60" t="s">
        <v>154</v>
      </c>
      <c r="N3293" s="61">
        <v>572614</v>
      </c>
      <c r="O3293" s="60" t="s">
        <v>155</v>
      </c>
      <c r="P3293" s="60" t="s">
        <v>156</v>
      </c>
      <c r="Q3293" s="60" t="s">
        <v>156</v>
      </c>
      <c r="R3293" s="60" t="s">
        <v>157</v>
      </c>
      <c r="S3293" s="62" t="s">
        <v>158</v>
      </c>
    </row>
    <row r="3294" spans="1:19" x14ac:dyDescent="0.2">
      <c r="A3294" s="57">
        <v>45811</v>
      </c>
      <c r="B3294" s="58">
        <v>0.58055555555555605</v>
      </c>
      <c r="C3294" s="59" t="s">
        <v>3629</v>
      </c>
      <c r="D3294" s="59" t="s">
        <v>38</v>
      </c>
      <c r="E3294" s="60" t="s">
        <v>292</v>
      </c>
      <c r="F3294" s="59" t="s">
        <v>150</v>
      </c>
      <c r="G3294" s="60" t="s">
        <v>151</v>
      </c>
      <c r="H3294" s="59">
        <v>123.25</v>
      </c>
      <c r="I3294" s="140">
        <v>1387.97</v>
      </c>
      <c r="J3294" s="141">
        <v>171066.97</v>
      </c>
      <c r="K3294" s="59" t="s">
        <v>152</v>
      </c>
      <c r="L3294" s="59" t="s">
        <v>167</v>
      </c>
      <c r="M3294" s="60" t="s">
        <v>168</v>
      </c>
      <c r="N3294" s="61">
        <v>150901</v>
      </c>
      <c r="O3294" s="60" t="s">
        <v>155</v>
      </c>
      <c r="P3294" s="60" t="s">
        <v>210</v>
      </c>
      <c r="Q3294" s="60" t="s">
        <v>204</v>
      </c>
      <c r="R3294" s="60" t="s">
        <v>211</v>
      </c>
      <c r="S3294" s="74" t="s">
        <v>158</v>
      </c>
    </row>
    <row r="3295" spans="1:19" x14ac:dyDescent="0.2">
      <c r="A3295" s="57">
        <v>45811</v>
      </c>
      <c r="B3295" s="58">
        <v>0.64375000000000004</v>
      </c>
      <c r="C3295" s="59" t="s">
        <v>3630</v>
      </c>
      <c r="D3295" s="59" t="s">
        <v>22</v>
      </c>
      <c r="E3295" s="60" t="s">
        <v>887</v>
      </c>
      <c r="F3295" s="59" t="s">
        <v>150</v>
      </c>
      <c r="G3295" s="60" t="s">
        <v>151</v>
      </c>
      <c r="H3295" s="59">
        <v>397.61</v>
      </c>
      <c r="I3295" s="140">
        <v>1388</v>
      </c>
      <c r="J3295" s="141">
        <v>551882.96</v>
      </c>
      <c r="K3295" s="59" t="s">
        <v>152</v>
      </c>
      <c r="L3295" s="59" t="s">
        <v>167</v>
      </c>
      <c r="M3295" s="60" t="s">
        <v>168</v>
      </c>
      <c r="N3295" s="61"/>
      <c r="O3295" s="60" t="s">
        <v>155</v>
      </c>
      <c r="P3295" s="60" t="s">
        <v>156</v>
      </c>
      <c r="Q3295" s="60" t="s">
        <v>156</v>
      </c>
      <c r="R3295" s="60" t="s">
        <v>157</v>
      </c>
      <c r="S3295" s="74" t="s">
        <v>158</v>
      </c>
    </row>
    <row r="3296" spans="1:19" x14ac:dyDescent="0.2">
      <c r="A3296" s="57">
        <v>45811</v>
      </c>
      <c r="B3296" s="58">
        <v>0.65347222222222201</v>
      </c>
      <c r="C3296" s="59" t="s">
        <v>3631</v>
      </c>
      <c r="D3296" s="59" t="s">
        <v>18</v>
      </c>
      <c r="E3296" s="60" t="s">
        <v>213</v>
      </c>
      <c r="F3296" s="59" t="s">
        <v>150</v>
      </c>
      <c r="G3296" s="60" t="s">
        <v>151</v>
      </c>
      <c r="H3296" s="59">
        <v>435.73</v>
      </c>
      <c r="I3296" s="140">
        <v>1387.98</v>
      </c>
      <c r="J3296" s="141">
        <v>604786.02</v>
      </c>
      <c r="K3296" s="59" t="s">
        <v>152</v>
      </c>
      <c r="L3296" s="59" t="s">
        <v>167</v>
      </c>
      <c r="M3296" s="60" t="s">
        <v>168</v>
      </c>
      <c r="N3296" s="61">
        <v>2495609</v>
      </c>
      <c r="O3296" s="60" t="s">
        <v>155</v>
      </c>
      <c r="P3296" s="60" t="s">
        <v>156</v>
      </c>
      <c r="Q3296" s="60" t="s">
        <v>156</v>
      </c>
      <c r="R3296" s="60" t="s">
        <v>157</v>
      </c>
      <c r="S3296" s="74" t="s">
        <v>158</v>
      </c>
    </row>
    <row r="3297" spans="1:19" x14ac:dyDescent="0.2">
      <c r="A3297" s="65">
        <v>45811</v>
      </c>
      <c r="B3297" s="66">
        <v>0.71875</v>
      </c>
      <c r="C3297" s="67" t="s">
        <v>3632</v>
      </c>
      <c r="D3297" s="67" t="s">
        <v>47</v>
      </c>
      <c r="E3297" s="68" t="s">
        <v>533</v>
      </c>
      <c r="F3297" s="67" t="s">
        <v>153</v>
      </c>
      <c r="G3297" s="68" t="s">
        <v>165</v>
      </c>
      <c r="H3297" s="67">
        <v>29.16</v>
      </c>
      <c r="I3297" s="142">
        <v>1431.8</v>
      </c>
      <c r="J3297" s="141">
        <v>41751.288</v>
      </c>
      <c r="K3297" s="67" t="s">
        <v>152</v>
      </c>
      <c r="L3297" s="67" t="s">
        <v>174</v>
      </c>
      <c r="M3297" s="68" t="s">
        <v>175</v>
      </c>
      <c r="N3297" s="61"/>
      <c r="O3297" s="60" t="s">
        <v>155</v>
      </c>
      <c r="P3297" s="60" t="s">
        <v>276</v>
      </c>
      <c r="Q3297" s="60" t="s">
        <v>339</v>
      </c>
      <c r="R3297" s="60" t="s">
        <v>276</v>
      </c>
      <c r="S3297" s="62" t="s">
        <v>158</v>
      </c>
    </row>
    <row r="3298" spans="1:19" x14ac:dyDescent="0.2">
      <c r="A3298" s="65">
        <v>45811</v>
      </c>
      <c r="B3298" s="66">
        <v>0.72152777777777799</v>
      </c>
      <c r="C3298" s="67" t="s">
        <v>3633</v>
      </c>
      <c r="D3298" s="67" t="s">
        <v>47</v>
      </c>
      <c r="E3298" s="68" t="s">
        <v>533</v>
      </c>
      <c r="F3298" s="67" t="s">
        <v>201</v>
      </c>
      <c r="G3298" s="68" t="s">
        <v>202</v>
      </c>
      <c r="H3298" s="67">
        <v>44.58</v>
      </c>
      <c r="I3298" s="142">
        <v>1276.9000000000001</v>
      </c>
      <c r="J3298" s="141">
        <v>56924.201999999997</v>
      </c>
      <c r="K3298" s="67" t="s">
        <v>152</v>
      </c>
      <c r="L3298" s="67" t="s">
        <v>174</v>
      </c>
      <c r="M3298" s="68" t="s">
        <v>175</v>
      </c>
      <c r="N3298" s="61"/>
      <c r="O3298" s="60" t="s">
        <v>155</v>
      </c>
      <c r="P3298" s="60" t="s">
        <v>276</v>
      </c>
      <c r="Q3298" s="60" t="s">
        <v>339</v>
      </c>
      <c r="R3298" s="60" t="s">
        <v>276</v>
      </c>
      <c r="S3298" s="62" t="s">
        <v>158</v>
      </c>
    </row>
    <row r="3299" spans="1:19" x14ac:dyDescent="0.2">
      <c r="A3299" s="57">
        <v>45811</v>
      </c>
      <c r="B3299" s="58">
        <v>0.72638888888888897</v>
      </c>
      <c r="C3299" s="59" t="s">
        <v>3634</v>
      </c>
      <c r="D3299" s="59" t="s">
        <v>23</v>
      </c>
      <c r="E3299" s="60" t="s">
        <v>160</v>
      </c>
      <c r="F3299" s="59" t="s">
        <v>150</v>
      </c>
      <c r="G3299" s="60" t="s">
        <v>151</v>
      </c>
      <c r="H3299" s="59">
        <v>348.47239999999999</v>
      </c>
      <c r="I3299" s="140">
        <v>1302</v>
      </c>
      <c r="J3299" s="141">
        <v>453711.065</v>
      </c>
      <c r="K3299" s="59" t="s">
        <v>152</v>
      </c>
      <c r="L3299" s="59" t="s">
        <v>153</v>
      </c>
      <c r="M3299" s="60" t="s">
        <v>154</v>
      </c>
      <c r="N3299" s="61">
        <v>1279205</v>
      </c>
      <c r="O3299" s="60" t="s">
        <v>155</v>
      </c>
      <c r="P3299" s="60" t="s">
        <v>156</v>
      </c>
      <c r="Q3299" s="60" t="s">
        <v>156</v>
      </c>
      <c r="R3299" s="60" t="s">
        <v>157</v>
      </c>
      <c r="S3299" s="62" t="s">
        <v>158</v>
      </c>
    </row>
    <row r="3300" spans="1:19" x14ac:dyDescent="0.2">
      <c r="A3300" s="65">
        <v>45811</v>
      </c>
      <c r="B3300" s="66">
        <v>0.77986111111111101</v>
      </c>
      <c r="C3300" s="67" t="s">
        <v>3635</v>
      </c>
      <c r="D3300" s="67" t="s">
        <v>84</v>
      </c>
      <c r="E3300" s="68" t="s">
        <v>2760</v>
      </c>
      <c r="F3300" s="67" t="s">
        <v>153</v>
      </c>
      <c r="G3300" s="68" t="s">
        <v>165</v>
      </c>
      <c r="H3300" s="67">
        <v>52.08</v>
      </c>
      <c r="I3300" s="142">
        <v>1421.2</v>
      </c>
      <c r="J3300" s="141">
        <v>74016.096000000005</v>
      </c>
      <c r="K3300" s="67" t="s">
        <v>152</v>
      </c>
      <c r="L3300" s="67" t="s">
        <v>174</v>
      </c>
      <c r="M3300" s="68" t="s">
        <v>175</v>
      </c>
      <c r="N3300" s="61"/>
      <c r="O3300" s="60" t="s">
        <v>188</v>
      </c>
      <c r="P3300" s="60" t="s">
        <v>176</v>
      </c>
      <c r="Q3300" s="60" t="s">
        <v>176</v>
      </c>
      <c r="R3300" s="60" t="s">
        <v>960</v>
      </c>
      <c r="S3300" s="62" t="s">
        <v>176</v>
      </c>
    </row>
    <row r="3301" spans="1:19" x14ac:dyDescent="0.2">
      <c r="A3301" s="65">
        <v>45811</v>
      </c>
      <c r="B3301" s="66">
        <v>0.78958333333333297</v>
      </c>
      <c r="C3301" s="67" t="s">
        <v>3636</v>
      </c>
      <c r="D3301" s="67" t="s">
        <v>27</v>
      </c>
      <c r="E3301" s="68" t="s">
        <v>2687</v>
      </c>
      <c r="F3301" s="67" t="s">
        <v>153</v>
      </c>
      <c r="G3301" s="68" t="s">
        <v>165</v>
      </c>
      <c r="H3301" s="67">
        <v>23.96</v>
      </c>
      <c r="I3301" s="142">
        <v>1431.8</v>
      </c>
      <c r="J3301" s="141">
        <v>34305.928</v>
      </c>
      <c r="K3301" s="67" t="s">
        <v>152</v>
      </c>
      <c r="L3301" s="67" t="s">
        <v>174</v>
      </c>
      <c r="M3301" s="68" t="s">
        <v>175</v>
      </c>
      <c r="N3301" s="61"/>
      <c r="O3301" s="60" t="s">
        <v>155</v>
      </c>
      <c r="P3301" s="60" t="s">
        <v>196</v>
      </c>
      <c r="Q3301" s="60" t="s">
        <v>197</v>
      </c>
      <c r="R3301" s="60" t="s">
        <v>198</v>
      </c>
      <c r="S3301" s="62" t="s">
        <v>158</v>
      </c>
    </row>
    <row r="3302" spans="1:19" x14ac:dyDescent="0.2">
      <c r="A3302" s="57">
        <v>45811</v>
      </c>
      <c r="B3302" s="58">
        <v>0.80416666666666703</v>
      </c>
      <c r="C3302" s="59" t="s">
        <v>3637</v>
      </c>
      <c r="D3302" s="59" t="s">
        <v>8</v>
      </c>
      <c r="E3302" s="60" t="s">
        <v>179</v>
      </c>
      <c r="F3302" s="59" t="s">
        <v>150</v>
      </c>
      <c r="G3302" s="60" t="s">
        <v>151</v>
      </c>
      <c r="H3302" s="59">
        <v>425.02600000000001</v>
      </c>
      <c r="I3302" s="140">
        <v>1388</v>
      </c>
      <c r="J3302" s="141">
        <v>589935.94999999995</v>
      </c>
      <c r="K3302" s="59" t="s">
        <v>152</v>
      </c>
      <c r="L3302" s="59" t="s">
        <v>167</v>
      </c>
      <c r="M3302" s="60" t="s">
        <v>168</v>
      </c>
      <c r="N3302" s="61">
        <v>1480000</v>
      </c>
      <c r="O3302" s="68" t="s">
        <v>155</v>
      </c>
      <c r="P3302" s="68" t="s">
        <v>156</v>
      </c>
      <c r="Q3302" s="68" t="s">
        <v>156</v>
      </c>
      <c r="R3302" s="68" t="s">
        <v>157</v>
      </c>
      <c r="S3302" s="74" t="s">
        <v>158</v>
      </c>
    </row>
    <row r="3303" spans="1:19" x14ac:dyDescent="0.2">
      <c r="A3303" s="57">
        <v>45811</v>
      </c>
      <c r="B3303" s="58">
        <v>0.84652777777777799</v>
      </c>
      <c r="C3303" s="59" t="s">
        <v>3638</v>
      </c>
      <c r="D3303" s="59" t="s">
        <v>21</v>
      </c>
      <c r="E3303" s="60" t="s">
        <v>2697</v>
      </c>
      <c r="F3303" s="59" t="s">
        <v>218</v>
      </c>
      <c r="G3303" s="60" t="s">
        <v>219</v>
      </c>
      <c r="H3303" s="59">
        <v>385.53</v>
      </c>
      <c r="I3303" s="140">
        <v>1255.4000000000001</v>
      </c>
      <c r="J3303" s="141">
        <v>483994.36200000002</v>
      </c>
      <c r="K3303" s="59" t="s">
        <v>152</v>
      </c>
      <c r="L3303" s="59" t="s">
        <v>174</v>
      </c>
      <c r="M3303" s="60" t="s">
        <v>175</v>
      </c>
      <c r="N3303" s="61">
        <v>1973773</v>
      </c>
      <c r="O3303" s="60" t="s">
        <v>155</v>
      </c>
      <c r="P3303" s="60" t="s">
        <v>156</v>
      </c>
      <c r="Q3303" s="60" t="s">
        <v>156</v>
      </c>
      <c r="R3303" s="60" t="s">
        <v>157</v>
      </c>
      <c r="S3303" s="62" t="s">
        <v>158</v>
      </c>
    </row>
    <row r="3304" spans="1:19" x14ac:dyDescent="0.2">
      <c r="A3304" s="57">
        <v>45811</v>
      </c>
      <c r="B3304" s="58">
        <v>0.84722222222222199</v>
      </c>
      <c r="C3304" s="59" t="s">
        <v>3639</v>
      </c>
      <c r="D3304" s="59" t="s">
        <v>10</v>
      </c>
      <c r="E3304" s="60" t="s">
        <v>2649</v>
      </c>
      <c r="F3304" s="59" t="s">
        <v>150</v>
      </c>
      <c r="G3304" s="60" t="s">
        <v>151</v>
      </c>
      <c r="H3304" s="59">
        <v>384.30489999999998</v>
      </c>
      <c r="I3304" s="140">
        <v>1302</v>
      </c>
      <c r="J3304" s="141">
        <v>500364.98</v>
      </c>
      <c r="K3304" s="59" t="s">
        <v>152</v>
      </c>
      <c r="L3304" s="59" t="s">
        <v>153</v>
      </c>
      <c r="M3304" s="60" t="s">
        <v>154</v>
      </c>
      <c r="N3304" s="61">
        <v>1022087</v>
      </c>
      <c r="O3304" s="60" t="s">
        <v>155</v>
      </c>
      <c r="P3304" s="60" t="s">
        <v>156</v>
      </c>
      <c r="Q3304" s="60" t="s">
        <v>156</v>
      </c>
      <c r="R3304" s="60" t="s">
        <v>157</v>
      </c>
      <c r="S3304" s="62" t="s">
        <v>158</v>
      </c>
    </row>
    <row r="3305" spans="1:19" x14ac:dyDescent="0.2">
      <c r="A3305" s="57">
        <v>45812</v>
      </c>
      <c r="B3305" s="58">
        <v>2.36111111111111E-2</v>
      </c>
      <c r="C3305" s="59" t="s">
        <v>3640</v>
      </c>
      <c r="D3305" s="59" t="s">
        <v>13</v>
      </c>
      <c r="E3305" s="60" t="s">
        <v>347</v>
      </c>
      <c r="F3305" s="59" t="s">
        <v>150</v>
      </c>
      <c r="G3305" s="60" t="s">
        <v>151</v>
      </c>
      <c r="H3305" s="59">
        <v>397.95</v>
      </c>
      <c r="I3305" s="140">
        <v>1387.99</v>
      </c>
      <c r="J3305" s="141">
        <v>552350.02</v>
      </c>
      <c r="K3305" s="59" t="s">
        <v>152</v>
      </c>
      <c r="L3305" s="59" t="s">
        <v>167</v>
      </c>
      <c r="M3305" s="60" t="s">
        <v>168</v>
      </c>
      <c r="N3305" s="61">
        <v>167709</v>
      </c>
      <c r="O3305" s="60" t="s">
        <v>155</v>
      </c>
      <c r="P3305" s="60" t="s">
        <v>156</v>
      </c>
      <c r="Q3305" s="60" t="s">
        <v>156</v>
      </c>
      <c r="R3305" s="60" t="s">
        <v>157</v>
      </c>
      <c r="S3305" s="74" t="s">
        <v>158</v>
      </c>
    </row>
    <row r="3306" spans="1:19" x14ac:dyDescent="0.2">
      <c r="A3306" s="57">
        <v>45812</v>
      </c>
      <c r="B3306" s="58">
        <v>0.311805555555556</v>
      </c>
      <c r="C3306" s="59" t="s">
        <v>3641</v>
      </c>
      <c r="D3306" s="59" t="s">
        <v>61</v>
      </c>
      <c r="E3306" s="60" t="s">
        <v>2355</v>
      </c>
      <c r="F3306" s="59" t="s">
        <v>150</v>
      </c>
      <c r="G3306" s="60" t="s">
        <v>151</v>
      </c>
      <c r="H3306" s="59">
        <v>148.0154</v>
      </c>
      <c r="I3306" s="140">
        <v>1302</v>
      </c>
      <c r="J3306" s="141">
        <v>192716.05100000001</v>
      </c>
      <c r="K3306" s="59" t="s">
        <v>152</v>
      </c>
      <c r="L3306" s="59" t="s">
        <v>153</v>
      </c>
      <c r="M3306" s="68" t="s">
        <v>154</v>
      </c>
      <c r="N3306" s="61"/>
      <c r="O3306" s="60" t="s">
        <v>155</v>
      </c>
      <c r="P3306" s="60" t="s">
        <v>407</v>
      </c>
      <c r="Q3306" s="60" t="s">
        <v>192</v>
      </c>
      <c r="R3306" s="60" t="s">
        <v>193</v>
      </c>
      <c r="S3306" s="62" t="s">
        <v>158</v>
      </c>
    </row>
    <row r="3307" spans="1:19" x14ac:dyDescent="0.2">
      <c r="A3307" s="65">
        <v>45812</v>
      </c>
      <c r="B3307" s="66">
        <v>0.34513888888888899</v>
      </c>
      <c r="C3307" s="67" t="s">
        <v>3642</v>
      </c>
      <c r="D3307" s="67" t="s">
        <v>54</v>
      </c>
      <c r="E3307" s="68" t="s">
        <v>2757</v>
      </c>
      <c r="F3307" s="59" t="s">
        <v>153</v>
      </c>
      <c r="G3307" s="68" t="s">
        <v>165</v>
      </c>
      <c r="H3307" s="67">
        <v>65.02</v>
      </c>
      <c r="I3307" s="142">
        <v>1398.5</v>
      </c>
      <c r="J3307" s="141">
        <v>90930.47</v>
      </c>
      <c r="K3307" s="59" t="s">
        <v>152</v>
      </c>
      <c r="L3307" s="67" t="s">
        <v>174</v>
      </c>
      <c r="M3307" s="68" t="s">
        <v>175</v>
      </c>
      <c r="N3307" s="61"/>
      <c r="O3307" s="60" t="s">
        <v>155</v>
      </c>
      <c r="P3307" s="60" t="s">
        <v>246</v>
      </c>
      <c r="Q3307" s="60" t="s">
        <v>223</v>
      </c>
      <c r="R3307" s="60" t="s">
        <v>224</v>
      </c>
      <c r="S3307" s="62" t="s">
        <v>158</v>
      </c>
    </row>
    <row r="3308" spans="1:19" x14ac:dyDescent="0.2">
      <c r="A3308" s="65">
        <v>45812</v>
      </c>
      <c r="B3308" s="66">
        <v>0.34583333333333299</v>
      </c>
      <c r="C3308" s="67" t="s">
        <v>3643</v>
      </c>
      <c r="D3308" s="67" t="s">
        <v>50</v>
      </c>
      <c r="E3308" s="68" t="s">
        <v>2695</v>
      </c>
      <c r="F3308" s="59" t="s">
        <v>153</v>
      </c>
      <c r="G3308" s="68" t="s">
        <v>165</v>
      </c>
      <c r="H3308" s="67">
        <v>104.32</v>
      </c>
      <c r="I3308" s="142">
        <v>1503.3</v>
      </c>
      <c r="J3308" s="141">
        <v>156824.25599999999</v>
      </c>
      <c r="K3308" s="59" t="s">
        <v>152</v>
      </c>
      <c r="L3308" s="67" t="s">
        <v>174</v>
      </c>
      <c r="M3308" s="68" t="s">
        <v>175</v>
      </c>
      <c r="N3308" s="61"/>
      <c r="O3308" s="60" t="s">
        <v>155</v>
      </c>
      <c r="P3308" s="60" t="s">
        <v>275</v>
      </c>
      <c r="Q3308" s="60" t="s">
        <v>223</v>
      </c>
      <c r="R3308" s="60" t="s">
        <v>276</v>
      </c>
      <c r="S3308" s="62" t="s">
        <v>158</v>
      </c>
    </row>
    <row r="3309" spans="1:19" x14ac:dyDescent="0.2">
      <c r="A3309" s="57">
        <v>45812</v>
      </c>
      <c r="B3309" s="58">
        <v>0.41458333333333303</v>
      </c>
      <c r="C3309" s="59" t="s">
        <v>3644</v>
      </c>
      <c r="D3309" s="59" t="s">
        <v>24</v>
      </c>
      <c r="E3309" s="60" t="s">
        <v>2770</v>
      </c>
      <c r="F3309" s="59" t="s">
        <v>218</v>
      </c>
      <c r="G3309" s="60" t="s">
        <v>219</v>
      </c>
      <c r="H3309" s="59">
        <v>451.6</v>
      </c>
      <c r="I3309" s="140">
        <v>1255.4000000000001</v>
      </c>
      <c r="J3309" s="141">
        <v>566938.64</v>
      </c>
      <c r="K3309" s="59" t="s">
        <v>152</v>
      </c>
      <c r="L3309" s="59" t="s">
        <v>174</v>
      </c>
      <c r="M3309" s="60" t="s">
        <v>175</v>
      </c>
      <c r="N3309" s="61">
        <v>993001</v>
      </c>
      <c r="O3309" s="60" t="s">
        <v>155</v>
      </c>
      <c r="P3309" s="60" t="s">
        <v>156</v>
      </c>
      <c r="Q3309" s="60" t="s">
        <v>156</v>
      </c>
      <c r="R3309" s="60" t="s">
        <v>157</v>
      </c>
      <c r="S3309" s="62" t="s">
        <v>158</v>
      </c>
    </row>
    <row r="3310" spans="1:19" x14ac:dyDescent="0.2">
      <c r="A3310" s="57">
        <v>45812</v>
      </c>
      <c r="B3310" s="58">
        <v>0.48611111111111099</v>
      </c>
      <c r="C3310" s="59" t="s">
        <v>3645</v>
      </c>
      <c r="D3310" s="59" t="s">
        <v>25</v>
      </c>
      <c r="E3310" s="60" t="s">
        <v>3343</v>
      </c>
      <c r="F3310" s="59" t="s">
        <v>150</v>
      </c>
      <c r="G3310" s="60" t="s">
        <v>151</v>
      </c>
      <c r="H3310" s="59">
        <v>414.15660000000003</v>
      </c>
      <c r="I3310" s="140">
        <v>1199.3699999999999</v>
      </c>
      <c r="J3310" s="141">
        <v>496727.36</v>
      </c>
      <c r="K3310" s="59" t="s">
        <v>152</v>
      </c>
      <c r="L3310" s="59" t="s">
        <v>201</v>
      </c>
      <c r="M3310" s="60" t="s">
        <v>1820</v>
      </c>
      <c r="N3310" s="61">
        <v>814818</v>
      </c>
      <c r="O3310" s="60" t="s">
        <v>155</v>
      </c>
      <c r="P3310" s="60" t="s">
        <v>156</v>
      </c>
      <c r="Q3310" s="60" t="s">
        <v>156</v>
      </c>
      <c r="R3310" s="60" t="s">
        <v>157</v>
      </c>
      <c r="S3310" s="62" t="s">
        <v>158</v>
      </c>
    </row>
    <row r="3311" spans="1:19" x14ac:dyDescent="0.2">
      <c r="A3311" s="57">
        <v>45812</v>
      </c>
      <c r="B3311" s="58">
        <v>0.51388888888888895</v>
      </c>
      <c r="C3311" s="59" t="s">
        <v>3646</v>
      </c>
      <c r="D3311" s="59" t="s">
        <v>20</v>
      </c>
      <c r="E3311" s="60" t="s">
        <v>230</v>
      </c>
      <c r="F3311" s="59" t="s">
        <v>150</v>
      </c>
      <c r="G3311" s="60" t="s">
        <v>151</v>
      </c>
      <c r="H3311" s="59">
        <v>501.49</v>
      </c>
      <c r="I3311" s="140">
        <v>1388.01</v>
      </c>
      <c r="J3311" s="141">
        <v>696072.01</v>
      </c>
      <c r="K3311" s="59" t="s">
        <v>152</v>
      </c>
      <c r="L3311" s="59" t="s">
        <v>167</v>
      </c>
      <c r="M3311" s="60" t="s">
        <v>168</v>
      </c>
      <c r="N3311" s="61"/>
      <c r="O3311" s="60" t="s">
        <v>155</v>
      </c>
      <c r="P3311" s="60" t="s">
        <v>156</v>
      </c>
      <c r="Q3311" s="60" t="s">
        <v>156</v>
      </c>
      <c r="R3311" s="60" t="s">
        <v>157</v>
      </c>
      <c r="S3311" s="74" t="s">
        <v>158</v>
      </c>
    </row>
    <row r="3312" spans="1:19" x14ac:dyDescent="0.2">
      <c r="A3312" s="57">
        <v>45812</v>
      </c>
      <c r="B3312" s="58">
        <v>0.53333333333333299</v>
      </c>
      <c r="C3312" s="59" t="s">
        <v>3647</v>
      </c>
      <c r="D3312" s="59" t="s">
        <v>49</v>
      </c>
      <c r="E3312" s="60" t="s">
        <v>666</v>
      </c>
      <c r="F3312" s="59" t="s">
        <v>150</v>
      </c>
      <c r="G3312" s="60" t="s">
        <v>151</v>
      </c>
      <c r="H3312" s="59">
        <v>67.540000000000006</v>
      </c>
      <c r="I3312" s="140">
        <v>1387.96</v>
      </c>
      <c r="J3312" s="141">
        <v>93743.02</v>
      </c>
      <c r="K3312" s="59" t="s">
        <v>152</v>
      </c>
      <c r="L3312" s="59" t="s">
        <v>167</v>
      </c>
      <c r="M3312" s="60" t="s">
        <v>168</v>
      </c>
      <c r="N3312" s="61">
        <v>1280318</v>
      </c>
      <c r="O3312" s="60" t="s">
        <v>155</v>
      </c>
      <c r="P3312" s="60" t="s">
        <v>311</v>
      </c>
      <c r="Q3312" s="60" t="s">
        <v>197</v>
      </c>
      <c r="R3312" s="60" t="s">
        <v>312</v>
      </c>
      <c r="S3312" s="74" t="s">
        <v>158</v>
      </c>
    </row>
    <row r="3313" spans="1:19" x14ac:dyDescent="0.2">
      <c r="A3313" s="57">
        <v>45812</v>
      </c>
      <c r="B3313" s="58">
        <v>0.54166666666666696</v>
      </c>
      <c r="C3313" s="59" t="s">
        <v>3648</v>
      </c>
      <c r="D3313" s="59" t="s">
        <v>89</v>
      </c>
      <c r="E3313" s="60" t="s">
        <v>96</v>
      </c>
      <c r="F3313" s="59" t="s">
        <v>150</v>
      </c>
      <c r="G3313" s="60" t="s">
        <v>151</v>
      </c>
      <c r="H3313" s="59">
        <v>500</v>
      </c>
      <c r="I3313" s="140">
        <v>1388</v>
      </c>
      <c r="J3313" s="141">
        <v>694000</v>
      </c>
      <c r="K3313" s="59" t="s">
        <v>152</v>
      </c>
      <c r="L3313" s="59" t="s">
        <v>167</v>
      </c>
      <c r="M3313" s="60" t="s">
        <v>168</v>
      </c>
      <c r="N3313" s="61">
        <v>419781</v>
      </c>
      <c r="O3313" s="60" t="s">
        <v>222</v>
      </c>
      <c r="P3313" s="60" t="s">
        <v>204</v>
      </c>
      <c r="Q3313" s="60" t="s">
        <v>204</v>
      </c>
      <c r="R3313" s="60" t="s">
        <v>211</v>
      </c>
      <c r="S3313" s="74" t="s">
        <v>96</v>
      </c>
    </row>
    <row r="3314" spans="1:19" x14ac:dyDescent="0.2">
      <c r="A3314" s="57">
        <v>45812</v>
      </c>
      <c r="B3314" s="58">
        <v>0.54722222222222205</v>
      </c>
      <c r="C3314" s="59" t="s">
        <v>3649</v>
      </c>
      <c r="D3314" s="59" t="s">
        <v>15</v>
      </c>
      <c r="E3314" s="60" t="s">
        <v>164</v>
      </c>
      <c r="F3314" s="59" t="s">
        <v>150</v>
      </c>
      <c r="G3314" s="60" t="s">
        <v>151</v>
      </c>
      <c r="H3314" s="59">
        <v>309.2</v>
      </c>
      <c r="I3314" s="140">
        <v>1387.99</v>
      </c>
      <c r="J3314" s="141">
        <v>429165.02</v>
      </c>
      <c r="K3314" s="59" t="s">
        <v>152</v>
      </c>
      <c r="L3314" s="59" t="s">
        <v>167</v>
      </c>
      <c r="M3314" s="60" t="s">
        <v>168</v>
      </c>
      <c r="N3314" s="61">
        <v>144497</v>
      </c>
      <c r="O3314" s="60" t="s">
        <v>155</v>
      </c>
      <c r="P3314" s="60" t="s">
        <v>156</v>
      </c>
      <c r="Q3314" s="60" t="s">
        <v>156</v>
      </c>
      <c r="R3314" s="60" t="s">
        <v>157</v>
      </c>
      <c r="S3314" s="74" t="s">
        <v>158</v>
      </c>
    </row>
    <row r="3315" spans="1:19" x14ac:dyDescent="0.2">
      <c r="A3315" s="57">
        <v>45812</v>
      </c>
      <c r="B3315" s="58">
        <v>0.55347222222222203</v>
      </c>
      <c r="C3315" s="59" t="s">
        <v>3650</v>
      </c>
      <c r="D3315" s="59" t="s">
        <v>8</v>
      </c>
      <c r="E3315" s="60" t="s">
        <v>179</v>
      </c>
      <c r="F3315" s="59" t="s">
        <v>150</v>
      </c>
      <c r="G3315" s="60" t="s">
        <v>151</v>
      </c>
      <c r="H3315" s="59">
        <v>352.28489999999999</v>
      </c>
      <c r="I3315" s="140">
        <v>1302</v>
      </c>
      <c r="J3315" s="141">
        <v>458674.94</v>
      </c>
      <c r="K3315" s="59" t="s">
        <v>152</v>
      </c>
      <c r="L3315" s="59" t="s">
        <v>153</v>
      </c>
      <c r="M3315" s="60" t="s">
        <v>154</v>
      </c>
      <c r="N3315" s="61">
        <v>1481108</v>
      </c>
      <c r="O3315" s="60" t="s">
        <v>155</v>
      </c>
      <c r="P3315" s="60" t="s">
        <v>156</v>
      </c>
      <c r="Q3315" s="60" t="s">
        <v>156</v>
      </c>
      <c r="R3315" s="60" t="s">
        <v>157</v>
      </c>
      <c r="S3315" s="62" t="s">
        <v>158</v>
      </c>
    </row>
    <row r="3316" spans="1:19" x14ac:dyDescent="0.2">
      <c r="A3316" s="57">
        <v>45812</v>
      </c>
      <c r="B3316" s="58">
        <v>0.58194444444444504</v>
      </c>
      <c r="C3316" s="59" t="s">
        <v>3651</v>
      </c>
      <c r="D3316" s="59" t="s">
        <v>22</v>
      </c>
      <c r="E3316" s="60" t="s">
        <v>944</v>
      </c>
      <c r="F3316" s="59" t="s">
        <v>150</v>
      </c>
      <c r="G3316" s="60" t="s">
        <v>151</v>
      </c>
      <c r="H3316" s="59">
        <v>376.33730000000003</v>
      </c>
      <c r="I3316" s="140">
        <v>1199.28</v>
      </c>
      <c r="J3316" s="141">
        <v>451333.99</v>
      </c>
      <c r="K3316" s="59" t="s">
        <v>152</v>
      </c>
      <c r="L3316" s="59" t="s">
        <v>201</v>
      </c>
      <c r="M3316" s="60" t="s">
        <v>1820</v>
      </c>
      <c r="N3316" s="61" t="s">
        <v>3440</v>
      </c>
      <c r="O3316" s="60" t="s">
        <v>155</v>
      </c>
      <c r="P3316" s="60" t="s">
        <v>156</v>
      </c>
      <c r="Q3316" s="60" t="s">
        <v>156</v>
      </c>
      <c r="R3316" s="60" t="s">
        <v>157</v>
      </c>
      <c r="S3316" s="62" t="s">
        <v>158</v>
      </c>
    </row>
    <row r="3317" spans="1:19" x14ac:dyDescent="0.2">
      <c r="A3317" s="65">
        <v>45812</v>
      </c>
      <c r="B3317" s="66">
        <v>0.60763888888888895</v>
      </c>
      <c r="C3317" s="67" t="s">
        <v>3652</v>
      </c>
      <c r="D3317" s="67" t="s">
        <v>63</v>
      </c>
      <c r="E3317" s="68" t="s">
        <v>2652</v>
      </c>
      <c r="F3317" s="59" t="s">
        <v>153</v>
      </c>
      <c r="G3317" s="68" t="s">
        <v>165</v>
      </c>
      <c r="H3317" s="67">
        <v>104.85</v>
      </c>
      <c r="I3317" s="142">
        <v>1408.3</v>
      </c>
      <c r="J3317" s="141">
        <v>147660.255</v>
      </c>
      <c r="K3317" s="59" t="s">
        <v>152</v>
      </c>
      <c r="L3317" s="67" t="s">
        <v>174</v>
      </c>
      <c r="M3317" s="68" t="s">
        <v>175</v>
      </c>
      <c r="N3317" s="61"/>
      <c r="O3317" s="60" t="s">
        <v>155</v>
      </c>
      <c r="P3317" s="60" t="s">
        <v>196</v>
      </c>
      <c r="Q3317" s="60" t="s">
        <v>242</v>
      </c>
      <c r="R3317" s="60" t="s">
        <v>196</v>
      </c>
      <c r="S3317" s="62" t="s">
        <v>158</v>
      </c>
    </row>
    <row r="3318" spans="1:19" x14ac:dyDescent="0.2">
      <c r="A3318" s="57">
        <v>45812</v>
      </c>
      <c r="B3318" s="58">
        <v>0.64097222222222205</v>
      </c>
      <c r="C3318" s="59" t="s">
        <v>3653</v>
      </c>
      <c r="D3318" s="59" t="s">
        <v>23</v>
      </c>
      <c r="E3318" s="60" t="s">
        <v>160</v>
      </c>
      <c r="F3318" s="59" t="s">
        <v>150</v>
      </c>
      <c r="G3318" s="60" t="s">
        <v>151</v>
      </c>
      <c r="H3318" s="59">
        <v>385.22</v>
      </c>
      <c r="I3318" s="140">
        <v>1387.98</v>
      </c>
      <c r="J3318" s="141">
        <v>534678</v>
      </c>
      <c r="K3318" s="59" t="s">
        <v>152</v>
      </c>
      <c r="L3318" s="59" t="s">
        <v>167</v>
      </c>
      <c r="M3318" s="60" t="s">
        <v>168</v>
      </c>
      <c r="N3318" s="61">
        <v>642869</v>
      </c>
      <c r="O3318" s="60" t="s">
        <v>155</v>
      </c>
      <c r="P3318" s="60" t="s">
        <v>156</v>
      </c>
      <c r="Q3318" s="60" t="s">
        <v>156</v>
      </c>
      <c r="R3318" s="60" t="s">
        <v>157</v>
      </c>
      <c r="S3318" s="74" t="s">
        <v>158</v>
      </c>
    </row>
    <row r="3319" spans="1:19" x14ac:dyDescent="0.2">
      <c r="A3319" s="57">
        <v>45812</v>
      </c>
      <c r="B3319" s="59" t="s">
        <v>3654</v>
      </c>
      <c r="C3319" s="59" t="s">
        <v>3655</v>
      </c>
      <c r="D3319" s="59" t="s">
        <v>17</v>
      </c>
      <c r="E3319" s="60" t="s">
        <v>230</v>
      </c>
      <c r="F3319" s="59" t="s">
        <v>150</v>
      </c>
      <c r="G3319" s="60" t="s">
        <v>151</v>
      </c>
      <c r="H3319" s="59">
        <v>380.79</v>
      </c>
      <c r="I3319" s="140">
        <v>1388</v>
      </c>
      <c r="J3319" s="141">
        <v>528536.93999999994</v>
      </c>
      <c r="K3319" s="59" t="s">
        <v>152</v>
      </c>
      <c r="L3319" s="59" t="s">
        <v>167</v>
      </c>
      <c r="M3319" s="59" t="s">
        <v>168</v>
      </c>
      <c r="N3319" s="77">
        <v>189750</v>
      </c>
      <c r="O3319" s="60" t="s">
        <v>155</v>
      </c>
      <c r="P3319" s="60" t="s">
        <v>156</v>
      </c>
      <c r="Q3319" s="60" t="s">
        <v>156</v>
      </c>
      <c r="R3319" s="60" t="s">
        <v>157</v>
      </c>
      <c r="S3319" s="74" t="s">
        <v>158</v>
      </c>
    </row>
    <row r="3320" spans="1:19" x14ac:dyDescent="0.2">
      <c r="A3320" s="65">
        <v>45812</v>
      </c>
      <c r="B3320" s="66">
        <v>0.686805555555556</v>
      </c>
      <c r="C3320" s="67" t="s">
        <v>3656</v>
      </c>
      <c r="D3320" s="67" t="s">
        <v>7</v>
      </c>
      <c r="E3320" s="68" t="s">
        <v>2710</v>
      </c>
      <c r="F3320" s="59" t="s">
        <v>218</v>
      </c>
      <c r="G3320" s="68" t="s">
        <v>219</v>
      </c>
      <c r="H3320" s="67">
        <v>445.11</v>
      </c>
      <c r="I3320" s="142">
        <v>1255.4000000000001</v>
      </c>
      <c r="J3320" s="141">
        <v>558791.09400000004</v>
      </c>
      <c r="K3320" s="59" t="s">
        <v>152</v>
      </c>
      <c r="L3320" s="67" t="s">
        <v>174</v>
      </c>
      <c r="M3320" s="68" t="s">
        <v>175</v>
      </c>
      <c r="N3320" s="61">
        <v>573962</v>
      </c>
      <c r="O3320" s="60" t="s">
        <v>155</v>
      </c>
      <c r="P3320" s="60" t="s">
        <v>156</v>
      </c>
      <c r="Q3320" s="60" t="s">
        <v>156</v>
      </c>
      <c r="R3320" s="60" t="s">
        <v>157</v>
      </c>
      <c r="S3320" s="62" t="s">
        <v>158</v>
      </c>
    </row>
    <row r="3321" spans="1:19" x14ac:dyDescent="0.2">
      <c r="A3321" s="57">
        <v>45812</v>
      </c>
      <c r="B3321" s="58">
        <v>0.79097222222222197</v>
      </c>
      <c r="C3321" s="59" t="s">
        <v>3657</v>
      </c>
      <c r="D3321" s="59" t="s">
        <v>10</v>
      </c>
      <c r="E3321" s="60" t="s">
        <v>2649</v>
      </c>
      <c r="F3321" s="59" t="s">
        <v>150</v>
      </c>
      <c r="G3321" s="60" t="s">
        <v>151</v>
      </c>
      <c r="H3321" s="59">
        <v>367.13</v>
      </c>
      <c r="I3321" s="140">
        <v>1388</v>
      </c>
      <c r="J3321" s="141">
        <v>509576.02</v>
      </c>
      <c r="K3321" s="59" t="s">
        <v>152</v>
      </c>
      <c r="L3321" s="59" t="s">
        <v>167</v>
      </c>
      <c r="M3321" s="60" t="s">
        <v>168</v>
      </c>
      <c r="N3321" s="61">
        <v>1023240</v>
      </c>
      <c r="O3321" s="60" t="s">
        <v>155</v>
      </c>
      <c r="P3321" s="60" t="s">
        <v>156</v>
      </c>
      <c r="Q3321" s="60" t="s">
        <v>156</v>
      </c>
      <c r="R3321" s="60" t="s">
        <v>157</v>
      </c>
      <c r="S3321" s="74" t="s">
        <v>158</v>
      </c>
    </row>
    <row r="3322" spans="1:19" x14ac:dyDescent="0.2">
      <c r="A3322" s="57">
        <v>45812</v>
      </c>
      <c r="B3322" s="58">
        <v>0.80694444444444502</v>
      </c>
      <c r="C3322" s="59" t="s">
        <v>3658</v>
      </c>
      <c r="D3322" s="59" t="s">
        <v>16</v>
      </c>
      <c r="E3322" s="60" t="s">
        <v>887</v>
      </c>
      <c r="F3322" s="59" t="s">
        <v>150</v>
      </c>
      <c r="G3322" s="60" t="s">
        <v>151</v>
      </c>
      <c r="H3322" s="59">
        <v>374.55720000000002</v>
      </c>
      <c r="I3322" s="140">
        <v>1199.6400000000001</v>
      </c>
      <c r="J3322" s="141">
        <v>449332.36</v>
      </c>
      <c r="K3322" s="59" t="s">
        <v>152</v>
      </c>
      <c r="L3322" s="59" t="s">
        <v>201</v>
      </c>
      <c r="M3322" s="60" t="s">
        <v>1820</v>
      </c>
      <c r="N3322" s="61">
        <v>345984</v>
      </c>
      <c r="O3322" s="60" t="s">
        <v>155</v>
      </c>
      <c r="P3322" s="60" t="s">
        <v>156</v>
      </c>
      <c r="Q3322" s="60" t="s">
        <v>156</v>
      </c>
      <c r="R3322" s="60" t="s">
        <v>157</v>
      </c>
      <c r="S3322" s="62" t="s">
        <v>158</v>
      </c>
    </row>
    <row r="3323" spans="1:19" x14ac:dyDescent="0.2">
      <c r="A3323" s="57">
        <v>45812</v>
      </c>
      <c r="B3323" s="59" t="s">
        <v>3654</v>
      </c>
      <c r="C3323" s="59" t="s">
        <v>3659</v>
      </c>
      <c r="D3323" s="59" t="s">
        <v>26</v>
      </c>
      <c r="E3323" s="60" t="s">
        <v>232</v>
      </c>
      <c r="F3323" s="59" t="s">
        <v>150</v>
      </c>
      <c r="G3323" s="60" t="s">
        <v>151</v>
      </c>
      <c r="H3323" s="59">
        <v>449.57</v>
      </c>
      <c r="I3323" s="140">
        <v>1388</v>
      </c>
      <c r="J3323" s="141">
        <v>624004.96</v>
      </c>
      <c r="K3323" s="59" t="s">
        <v>152</v>
      </c>
      <c r="L3323" s="59" t="s">
        <v>167</v>
      </c>
      <c r="M3323" s="59" t="s">
        <v>168</v>
      </c>
      <c r="N3323" s="77">
        <v>2220986</v>
      </c>
      <c r="O3323" s="60" t="s">
        <v>155</v>
      </c>
      <c r="P3323" s="60" t="s">
        <v>156</v>
      </c>
      <c r="Q3323" s="60" t="s">
        <v>156</v>
      </c>
      <c r="R3323" s="60" t="s">
        <v>157</v>
      </c>
      <c r="S3323" s="74" t="s">
        <v>158</v>
      </c>
    </row>
    <row r="3324" spans="1:19" x14ac:dyDescent="0.2">
      <c r="A3324" s="65">
        <v>45812</v>
      </c>
      <c r="B3324" s="66">
        <v>0.81458333333333299</v>
      </c>
      <c r="C3324" s="67" t="s">
        <v>3660</v>
      </c>
      <c r="D3324" s="67" t="s">
        <v>27</v>
      </c>
      <c r="E3324" s="68" t="s">
        <v>2687</v>
      </c>
      <c r="F3324" s="59" t="s">
        <v>153</v>
      </c>
      <c r="G3324" s="68" t="s">
        <v>165</v>
      </c>
      <c r="H3324" s="67">
        <v>51.02</v>
      </c>
      <c r="I3324" s="142">
        <v>1431.8</v>
      </c>
      <c r="J3324" s="141">
        <v>73050.436000000002</v>
      </c>
      <c r="K3324" s="59" t="s">
        <v>152</v>
      </c>
      <c r="L3324" s="67" t="s">
        <v>174</v>
      </c>
      <c r="M3324" s="68" t="s">
        <v>175</v>
      </c>
      <c r="N3324" s="61"/>
      <c r="O3324" s="60" t="s">
        <v>155</v>
      </c>
      <c r="P3324" s="60" t="s">
        <v>196</v>
      </c>
      <c r="Q3324" s="60" t="s">
        <v>197</v>
      </c>
      <c r="R3324" s="60" t="s">
        <v>198</v>
      </c>
      <c r="S3324" s="62" t="s">
        <v>158</v>
      </c>
    </row>
    <row r="3325" spans="1:19" x14ac:dyDescent="0.2">
      <c r="A3325" s="57">
        <v>45812</v>
      </c>
      <c r="B3325" s="58">
        <v>0.81597222222222199</v>
      </c>
      <c r="C3325" s="59" t="s">
        <v>3661</v>
      </c>
      <c r="D3325" s="59" t="s">
        <v>11</v>
      </c>
      <c r="E3325" s="60" t="s">
        <v>149</v>
      </c>
      <c r="F3325" s="59" t="s">
        <v>150</v>
      </c>
      <c r="G3325" s="60" t="s">
        <v>151</v>
      </c>
      <c r="H3325" s="59">
        <v>380</v>
      </c>
      <c r="I3325" s="140">
        <v>1302</v>
      </c>
      <c r="J3325" s="141">
        <v>494760</v>
      </c>
      <c r="K3325" s="59" t="s">
        <v>152</v>
      </c>
      <c r="L3325" s="59" t="s">
        <v>153</v>
      </c>
      <c r="M3325" s="60" t="s">
        <v>154</v>
      </c>
      <c r="N3325" s="61">
        <v>883576</v>
      </c>
      <c r="O3325" s="60" t="s">
        <v>155</v>
      </c>
      <c r="P3325" s="60" t="s">
        <v>156</v>
      </c>
      <c r="Q3325" s="60" t="s">
        <v>156</v>
      </c>
      <c r="R3325" s="60" t="s">
        <v>157</v>
      </c>
      <c r="S3325" s="62" t="s">
        <v>158</v>
      </c>
    </row>
    <row r="3326" spans="1:19" x14ac:dyDescent="0.2">
      <c r="A3326" s="65">
        <v>45812</v>
      </c>
      <c r="B3326" s="66">
        <v>0.84097222222222201</v>
      </c>
      <c r="C3326" s="67" t="s">
        <v>3662</v>
      </c>
      <c r="D3326" s="67" t="s">
        <v>18</v>
      </c>
      <c r="E3326" s="68" t="s">
        <v>3515</v>
      </c>
      <c r="F3326" s="67" t="s">
        <v>150</v>
      </c>
      <c r="G3326" s="60" t="s">
        <v>151</v>
      </c>
      <c r="H3326" s="67">
        <v>428.8218</v>
      </c>
      <c r="I3326" s="142">
        <v>1302</v>
      </c>
      <c r="J3326" s="141">
        <v>558325.98400000005</v>
      </c>
      <c r="K3326" s="67" t="s">
        <v>152</v>
      </c>
      <c r="L3326" s="59" t="s">
        <v>153</v>
      </c>
      <c r="M3326" s="68" t="s">
        <v>154</v>
      </c>
      <c r="N3326" s="61">
        <v>2496867</v>
      </c>
      <c r="O3326" s="68" t="s">
        <v>155</v>
      </c>
      <c r="P3326" s="68" t="s">
        <v>156</v>
      </c>
      <c r="Q3326" s="68" t="s">
        <v>156</v>
      </c>
      <c r="R3326" s="68" t="s">
        <v>157</v>
      </c>
      <c r="S3326" s="74" t="s">
        <v>158</v>
      </c>
    </row>
    <row r="3327" spans="1:19" x14ac:dyDescent="0.2">
      <c r="A3327" s="57">
        <v>45812</v>
      </c>
      <c r="B3327" s="58">
        <v>0.86805555555555602</v>
      </c>
      <c r="C3327" s="59" t="s">
        <v>3663</v>
      </c>
      <c r="D3327" s="59" t="s">
        <v>12</v>
      </c>
      <c r="E3327" s="60" t="s">
        <v>3394</v>
      </c>
      <c r="F3327" s="59" t="s">
        <v>150</v>
      </c>
      <c r="G3327" s="60" t="s">
        <v>151</v>
      </c>
      <c r="H3327" s="59">
        <v>459.983</v>
      </c>
      <c r="I3327" s="140">
        <v>1388</v>
      </c>
      <c r="J3327" s="141">
        <v>638455.99</v>
      </c>
      <c r="K3327" s="59" t="s">
        <v>152</v>
      </c>
      <c r="L3327" s="59" t="s">
        <v>167</v>
      </c>
      <c r="M3327" s="60" t="s">
        <v>168</v>
      </c>
      <c r="N3327" s="61">
        <v>770005</v>
      </c>
      <c r="O3327" s="60" t="s">
        <v>155</v>
      </c>
      <c r="P3327" s="60" t="s">
        <v>156</v>
      </c>
      <c r="Q3327" s="60" t="s">
        <v>156</v>
      </c>
      <c r="R3327" s="60" t="s">
        <v>157</v>
      </c>
      <c r="S3327" s="74" t="s">
        <v>158</v>
      </c>
    </row>
    <row r="3328" spans="1:19" x14ac:dyDescent="0.2">
      <c r="A3328" s="57">
        <v>45813</v>
      </c>
      <c r="B3328" s="58">
        <v>0.21527777777777801</v>
      </c>
      <c r="C3328" s="59" t="s">
        <v>3664</v>
      </c>
      <c r="D3328" s="59" t="s">
        <v>8</v>
      </c>
      <c r="E3328" s="60" t="s">
        <v>2737</v>
      </c>
      <c r="F3328" s="59" t="s">
        <v>218</v>
      </c>
      <c r="G3328" s="60" t="s">
        <v>219</v>
      </c>
      <c r="H3328" s="59">
        <v>423.78</v>
      </c>
      <c r="I3328" s="140">
        <v>1340.6</v>
      </c>
      <c r="J3328" s="141">
        <v>568119.46799999999</v>
      </c>
      <c r="K3328" s="59" t="s">
        <v>152</v>
      </c>
      <c r="L3328" s="59" t="s">
        <v>174</v>
      </c>
      <c r="M3328" s="60" t="s">
        <v>175</v>
      </c>
      <c r="N3328" s="61">
        <v>1482138</v>
      </c>
      <c r="O3328" s="60" t="s">
        <v>155</v>
      </c>
      <c r="P3328" s="60" t="s">
        <v>156</v>
      </c>
      <c r="Q3328" s="60" t="s">
        <v>156</v>
      </c>
      <c r="R3328" s="60" t="s">
        <v>157</v>
      </c>
      <c r="S3328" s="62" t="s">
        <v>158</v>
      </c>
    </row>
    <row r="3329" spans="1:19" x14ac:dyDescent="0.2">
      <c r="A3329" s="57">
        <v>45813</v>
      </c>
      <c r="B3329" s="58">
        <v>0.33055555555555599</v>
      </c>
      <c r="C3329" s="59" t="s">
        <v>3665</v>
      </c>
      <c r="D3329" s="59" t="s">
        <v>29</v>
      </c>
      <c r="E3329" s="60" t="s">
        <v>3518</v>
      </c>
      <c r="F3329" s="59" t="s">
        <v>295</v>
      </c>
      <c r="G3329" s="68" t="s">
        <v>296</v>
      </c>
      <c r="H3329" s="59">
        <v>152.48099999999999</v>
      </c>
      <c r="I3329" s="140">
        <v>528.61</v>
      </c>
      <c r="J3329" s="141">
        <v>80603.31</v>
      </c>
      <c r="K3329" s="59" t="s">
        <v>152</v>
      </c>
      <c r="L3329" s="59" t="s">
        <v>850</v>
      </c>
      <c r="M3329" s="60" t="s">
        <v>3299</v>
      </c>
      <c r="N3329" s="61"/>
      <c r="O3329" s="60" t="s">
        <v>155</v>
      </c>
      <c r="P3329" s="60" t="s">
        <v>191</v>
      </c>
      <c r="Q3329" s="60" t="s">
        <v>297</v>
      </c>
      <c r="R3329" s="60" t="s">
        <v>193</v>
      </c>
      <c r="S3329" s="62" t="s">
        <v>158</v>
      </c>
    </row>
    <row r="3330" spans="1:19" x14ac:dyDescent="0.2">
      <c r="A3330" s="57">
        <v>45813</v>
      </c>
      <c r="B3330" s="58">
        <v>0.35416666666666702</v>
      </c>
      <c r="C3330" s="59" t="s">
        <v>3666</v>
      </c>
      <c r="D3330" s="59" t="s">
        <v>60</v>
      </c>
      <c r="E3330" s="60" t="s">
        <v>281</v>
      </c>
      <c r="F3330" s="59" t="s">
        <v>150</v>
      </c>
      <c r="G3330" s="60" t="s">
        <v>151</v>
      </c>
      <c r="H3330" s="59">
        <v>96.904799999999994</v>
      </c>
      <c r="I3330" s="140">
        <v>1302</v>
      </c>
      <c r="J3330" s="141">
        <v>126170.05</v>
      </c>
      <c r="K3330" s="59" t="s">
        <v>152</v>
      </c>
      <c r="L3330" s="59" t="s">
        <v>153</v>
      </c>
      <c r="M3330" s="68" t="s">
        <v>154</v>
      </c>
      <c r="N3330" s="61"/>
      <c r="O3330" s="60" t="s">
        <v>155</v>
      </c>
      <c r="P3330" s="60" t="s">
        <v>191</v>
      </c>
      <c r="Q3330" s="60" t="s">
        <v>192</v>
      </c>
      <c r="R3330" s="60" t="s">
        <v>193</v>
      </c>
      <c r="S3330" s="62" t="s">
        <v>158</v>
      </c>
    </row>
    <row r="3331" spans="1:19" x14ac:dyDescent="0.2">
      <c r="A3331" s="57">
        <v>45813</v>
      </c>
      <c r="B3331" s="58">
        <v>0.35555555555555601</v>
      </c>
      <c r="C3331" s="59" t="s">
        <v>3667</v>
      </c>
      <c r="D3331" s="59" t="s">
        <v>42</v>
      </c>
      <c r="E3331" s="60" t="s">
        <v>328</v>
      </c>
      <c r="F3331" s="59" t="s">
        <v>153</v>
      </c>
      <c r="G3331" s="60" t="s">
        <v>165</v>
      </c>
      <c r="H3331" s="59">
        <v>51.551900000000003</v>
      </c>
      <c r="I3331" s="140">
        <v>1513</v>
      </c>
      <c r="J3331" s="141">
        <v>77998.024999999994</v>
      </c>
      <c r="K3331" s="59" t="s">
        <v>152</v>
      </c>
      <c r="L3331" s="59" t="s">
        <v>153</v>
      </c>
      <c r="M3331" s="60" t="s">
        <v>154</v>
      </c>
      <c r="N3331" s="61">
        <v>16089</v>
      </c>
      <c r="O3331" s="60" t="s">
        <v>155</v>
      </c>
      <c r="P3331" s="60" t="s">
        <v>191</v>
      </c>
      <c r="Q3331" s="60" t="s">
        <v>192</v>
      </c>
      <c r="R3331" s="60" t="s">
        <v>193</v>
      </c>
      <c r="S3331" s="62" t="s">
        <v>158</v>
      </c>
    </row>
    <row r="3332" spans="1:19" x14ac:dyDescent="0.2">
      <c r="A3332" s="57">
        <v>45813</v>
      </c>
      <c r="B3332" s="58">
        <v>0.360416666666667</v>
      </c>
      <c r="C3332" s="59" t="s">
        <v>3668</v>
      </c>
      <c r="D3332" s="59" t="s">
        <v>52</v>
      </c>
      <c r="E3332" s="60" t="s">
        <v>190</v>
      </c>
      <c r="F3332" s="59" t="s">
        <v>150</v>
      </c>
      <c r="G3332" s="60" t="s">
        <v>151</v>
      </c>
      <c r="H3332" s="59">
        <v>33.4846</v>
      </c>
      <c r="I3332" s="140">
        <v>1302</v>
      </c>
      <c r="J3332" s="141">
        <v>43596.949000000001</v>
      </c>
      <c r="K3332" s="59" t="s">
        <v>152</v>
      </c>
      <c r="L3332" s="59" t="s">
        <v>153</v>
      </c>
      <c r="M3332" s="60" t="s">
        <v>154</v>
      </c>
      <c r="N3332" s="61"/>
      <c r="O3332" s="60" t="s">
        <v>155</v>
      </c>
      <c r="P3332" s="60" t="s">
        <v>191</v>
      </c>
      <c r="Q3332" s="60" t="s">
        <v>192</v>
      </c>
      <c r="R3332" s="60" t="s">
        <v>193</v>
      </c>
      <c r="S3332" s="62" t="s">
        <v>158</v>
      </c>
    </row>
    <row r="3333" spans="1:19" x14ac:dyDescent="0.2">
      <c r="A3333" s="57">
        <v>45813</v>
      </c>
      <c r="B3333" s="59" t="s">
        <v>3654</v>
      </c>
      <c r="C3333" s="59" t="s">
        <v>3669</v>
      </c>
      <c r="D3333" s="59" t="s">
        <v>22</v>
      </c>
      <c r="E3333" s="60" t="s">
        <v>887</v>
      </c>
      <c r="F3333" s="59" t="s">
        <v>150</v>
      </c>
      <c r="G3333" s="60" t="s">
        <v>151</v>
      </c>
      <c r="H3333" s="59">
        <v>403.14</v>
      </c>
      <c r="I3333" s="140">
        <v>1387.99</v>
      </c>
      <c r="J3333" s="141">
        <v>559554.02</v>
      </c>
      <c r="K3333" s="59" t="s">
        <v>152</v>
      </c>
      <c r="L3333" s="59" t="s">
        <v>167</v>
      </c>
      <c r="M3333" s="59" t="s">
        <v>168</v>
      </c>
      <c r="N3333" s="77" t="s">
        <v>3440</v>
      </c>
      <c r="O3333" s="60" t="s">
        <v>155</v>
      </c>
      <c r="P3333" s="60" t="s">
        <v>156</v>
      </c>
      <c r="Q3333" s="60" t="s">
        <v>156</v>
      </c>
      <c r="R3333" s="60" t="s">
        <v>157</v>
      </c>
      <c r="S3333" s="74" t="s">
        <v>158</v>
      </c>
    </row>
    <row r="3334" spans="1:19" x14ac:dyDescent="0.2">
      <c r="A3334" s="65">
        <v>45813</v>
      </c>
      <c r="B3334" s="66">
        <v>0.58888888888888902</v>
      </c>
      <c r="C3334" s="67" t="s">
        <v>3670</v>
      </c>
      <c r="D3334" s="67" t="s">
        <v>50</v>
      </c>
      <c r="E3334" s="68" t="s">
        <v>2695</v>
      </c>
      <c r="F3334" s="59" t="s">
        <v>153</v>
      </c>
      <c r="G3334" s="68" t="s">
        <v>165</v>
      </c>
      <c r="H3334" s="67">
        <v>126.65</v>
      </c>
      <c r="I3334" s="142">
        <v>1431.8</v>
      </c>
      <c r="J3334" s="141">
        <v>181337.47</v>
      </c>
      <c r="K3334" s="59" t="s">
        <v>152</v>
      </c>
      <c r="L3334" s="67" t="s">
        <v>174</v>
      </c>
      <c r="M3334" s="68" t="s">
        <v>175</v>
      </c>
      <c r="N3334" s="61"/>
      <c r="O3334" s="60" t="s">
        <v>155</v>
      </c>
      <c r="P3334" s="60" t="s">
        <v>275</v>
      </c>
      <c r="Q3334" s="60" t="s">
        <v>223</v>
      </c>
      <c r="R3334" s="60" t="s">
        <v>276</v>
      </c>
      <c r="S3334" s="62" t="s">
        <v>158</v>
      </c>
    </row>
    <row r="3335" spans="1:19" x14ac:dyDescent="0.2">
      <c r="A3335" s="57">
        <v>45813</v>
      </c>
      <c r="B3335" s="59" t="s">
        <v>3654</v>
      </c>
      <c r="C3335" s="59" t="s">
        <v>3671</v>
      </c>
      <c r="D3335" s="59" t="s">
        <v>18</v>
      </c>
      <c r="E3335" s="60" t="s">
        <v>3515</v>
      </c>
      <c r="F3335" s="59" t="s">
        <v>150</v>
      </c>
      <c r="G3335" s="60" t="s">
        <v>151</v>
      </c>
      <c r="H3335" s="59">
        <v>440.72899999999998</v>
      </c>
      <c r="I3335" s="140">
        <v>1388</v>
      </c>
      <c r="J3335" s="141">
        <v>611731.99</v>
      </c>
      <c r="K3335" s="59" t="s">
        <v>152</v>
      </c>
      <c r="L3335" s="59" t="s">
        <v>167</v>
      </c>
      <c r="M3335" s="59" t="s">
        <v>168</v>
      </c>
      <c r="N3335" s="77">
        <v>2498084</v>
      </c>
      <c r="O3335" s="60" t="s">
        <v>155</v>
      </c>
      <c r="P3335" s="60" t="s">
        <v>156</v>
      </c>
      <c r="Q3335" s="60" t="s">
        <v>156</v>
      </c>
      <c r="R3335" s="60" t="s">
        <v>157</v>
      </c>
      <c r="S3335" s="74" t="s">
        <v>158</v>
      </c>
    </row>
    <row r="3336" spans="1:19" x14ac:dyDescent="0.2">
      <c r="A3336" s="57">
        <v>45813</v>
      </c>
      <c r="B3336" s="58">
        <v>0.60069444444444398</v>
      </c>
      <c r="C3336" s="59" t="s">
        <v>3672</v>
      </c>
      <c r="D3336" s="59" t="s">
        <v>97</v>
      </c>
      <c r="E3336" s="59"/>
      <c r="F3336" s="59" t="s">
        <v>150</v>
      </c>
      <c r="G3336" s="60" t="s">
        <v>151</v>
      </c>
      <c r="H3336" s="59">
        <v>19.896999999999998</v>
      </c>
      <c r="I3336" s="141"/>
      <c r="J3336" s="141">
        <v>26243.95</v>
      </c>
      <c r="K3336" s="59" t="s">
        <v>152</v>
      </c>
      <c r="L3336" s="59" t="s">
        <v>850</v>
      </c>
      <c r="M3336" s="60" t="s">
        <v>2802</v>
      </c>
      <c r="N3336" s="61"/>
      <c r="O3336" s="63" t="s">
        <v>365</v>
      </c>
      <c r="P3336" s="63" t="s">
        <v>365</v>
      </c>
      <c r="Q3336" s="63" t="s">
        <v>365</v>
      </c>
      <c r="R3336" s="63" t="s">
        <v>365</v>
      </c>
      <c r="S3336" s="64" t="s">
        <v>365</v>
      </c>
    </row>
    <row r="3337" spans="1:19" x14ac:dyDescent="0.2">
      <c r="A3337" s="57">
        <v>45813</v>
      </c>
      <c r="B3337" s="58">
        <v>0.61805555555555602</v>
      </c>
      <c r="C3337" s="59" t="s">
        <v>3673</v>
      </c>
      <c r="D3337" s="59" t="s">
        <v>23</v>
      </c>
      <c r="E3337" s="60" t="s">
        <v>160</v>
      </c>
      <c r="F3337" s="59" t="s">
        <v>150</v>
      </c>
      <c r="G3337" s="60" t="s">
        <v>151</v>
      </c>
      <c r="H3337" s="59">
        <v>364.85210000000001</v>
      </c>
      <c r="I3337" s="140">
        <v>1298</v>
      </c>
      <c r="J3337" s="141">
        <v>473578.02600000001</v>
      </c>
      <c r="K3337" s="59" t="s">
        <v>152</v>
      </c>
      <c r="L3337" s="59" t="s">
        <v>153</v>
      </c>
      <c r="M3337" s="60" t="s">
        <v>154</v>
      </c>
      <c r="N3337" s="61">
        <v>1281436</v>
      </c>
      <c r="O3337" s="60" t="s">
        <v>155</v>
      </c>
      <c r="P3337" s="60" t="s">
        <v>156</v>
      </c>
      <c r="Q3337" s="60" t="s">
        <v>156</v>
      </c>
      <c r="R3337" s="60" t="s">
        <v>157</v>
      </c>
      <c r="S3337" s="62" t="s">
        <v>158</v>
      </c>
    </row>
    <row r="3338" spans="1:19" x14ac:dyDescent="0.2">
      <c r="A3338" s="57">
        <v>45813</v>
      </c>
      <c r="B3338" s="58">
        <v>0.61875000000000002</v>
      </c>
      <c r="C3338" s="59" t="s">
        <v>3674</v>
      </c>
      <c r="D3338" s="59" t="s">
        <v>21</v>
      </c>
      <c r="E3338" s="60" t="s">
        <v>769</v>
      </c>
      <c r="F3338" s="59" t="s">
        <v>150</v>
      </c>
      <c r="G3338" s="60" t="s">
        <v>151</v>
      </c>
      <c r="H3338" s="59">
        <v>396.84210000000002</v>
      </c>
      <c r="I3338" s="140">
        <v>1298</v>
      </c>
      <c r="J3338" s="141">
        <v>515101.04599999997</v>
      </c>
      <c r="K3338" s="59" t="s">
        <v>152</v>
      </c>
      <c r="L3338" s="59" t="s">
        <v>153</v>
      </c>
      <c r="M3338" s="60" t="s">
        <v>154</v>
      </c>
      <c r="N3338" s="61">
        <v>1974971</v>
      </c>
      <c r="O3338" s="60" t="s">
        <v>155</v>
      </c>
      <c r="P3338" s="60" t="s">
        <v>156</v>
      </c>
      <c r="Q3338" s="60" t="s">
        <v>156</v>
      </c>
      <c r="R3338" s="60" t="s">
        <v>157</v>
      </c>
      <c r="S3338" s="62" t="s">
        <v>158</v>
      </c>
    </row>
    <row r="3339" spans="1:19" x14ac:dyDescent="0.2">
      <c r="A3339" s="57">
        <v>45813</v>
      </c>
      <c r="B3339" s="58">
        <v>0.64930555555555602</v>
      </c>
      <c r="C3339" s="59" t="s">
        <v>3675</v>
      </c>
      <c r="D3339" s="59" t="s">
        <v>64</v>
      </c>
      <c r="E3339" s="60" t="s">
        <v>547</v>
      </c>
      <c r="F3339" s="59" t="s">
        <v>150</v>
      </c>
      <c r="G3339" s="60" t="s">
        <v>151</v>
      </c>
      <c r="H3339" s="59">
        <v>60.080100000000002</v>
      </c>
      <c r="I3339" s="140">
        <v>1298</v>
      </c>
      <c r="J3339" s="141">
        <v>77983.97</v>
      </c>
      <c r="K3339" s="59" t="s">
        <v>152</v>
      </c>
      <c r="L3339" s="59" t="s">
        <v>153</v>
      </c>
      <c r="M3339" s="60" t="s">
        <v>154</v>
      </c>
      <c r="N3339" s="61" t="s">
        <v>3440</v>
      </c>
      <c r="O3339" s="68" t="s">
        <v>155</v>
      </c>
      <c r="P3339" s="68" t="s">
        <v>191</v>
      </c>
      <c r="Q3339" s="68" t="s">
        <v>192</v>
      </c>
      <c r="R3339" s="68" t="s">
        <v>193</v>
      </c>
      <c r="S3339" s="74" t="s">
        <v>158</v>
      </c>
    </row>
    <row r="3340" spans="1:19" x14ac:dyDescent="0.2">
      <c r="A3340" s="57">
        <v>45813</v>
      </c>
      <c r="B3340" s="59" t="s">
        <v>3654</v>
      </c>
      <c r="C3340" s="59" t="s">
        <v>3676</v>
      </c>
      <c r="D3340" s="59" t="s">
        <v>46</v>
      </c>
      <c r="E3340" s="60" t="s">
        <v>558</v>
      </c>
      <c r="F3340" s="59" t="s">
        <v>150</v>
      </c>
      <c r="G3340" s="60" t="s">
        <v>151</v>
      </c>
      <c r="H3340" s="59">
        <v>115.26</v>
      </c>
      <c r="I3340" s="140">
        <v>1388</v>
      </c>
      <c r="J3340" s="141">
        <v>159981.01999999999</v>
      </c>
      <c r="K3340" s="59" t="s">
        <v>152</v>
      </c>
      <c r="L3340" s="59" t="s">
        <v>167</v>
      </c>
      <c r="M3340" s="59" t="s">
        <v>168</v>
      </c>
      <c r="N3340" s="77">
        <v>644373</v>
      </c>
      <c r="O3340" s="60" t="s">
        <v>155</v>
      </c>
      <c r="P3340" s="60" t="s">
        <v>210</v>
      </c>
      <c r="Q3340" s="60" t="s">
        <v>204</v>
      </c>
      <c r="R3340" s="60" t="s">
        <v>211</v>
      </c>
      <c r="S3340" s="74" t="s">
        <v>158</v>
      </c>
    </row>
    <row r="3341" spans="1:19" x14ac:dyDescent="0.2">
      <c r="A3341" s="57">
        <v>45813</v>
      </c>
      <c r="B3341" s="58">
        <v>0.66736111111111096</v>
      </c>
      <c r="C3341" s="59" t="s">
        <v>3677</v>
      </c>
      <c r="D3341" s="59" t="s">
        <v>25</v>
      </c>
      <c r="E3341" s="60" t="s">
        <v>2887</v>
      </c>
      <c r="F3341" s="59" t="s">
        <v>218</v>
      </c>
      <c r="G3341" s="60" t="s">
        <v>219</v>
      </c>
      <c r="H3341" s="59">
        <v>463.45</v>
      </c>
      <c r="I3341" s="140">
        <v>1255.4000000000001</v>
      </c>
      <c r="J3341" s="141">
        <v>581815.13</v>
      </c>
      <c r="K3341" s="59" t="s">
        <v>152</v>
      </c>
      <c r="L3341" s="59" t="s">
        <v>174</v>
      </c>
      <c r="M3341" s="60" t="s">
        <v>175</v>
      </c>
      <c r="N3341" s="61">
        <v>815919</v>
      </c>
      <c r="O3341" s="60" t="s">
        <v>155</v>
      </c>
      <c r="P3341" s="60" t="s">
        <v>156</v>
      </c>
      <c r="Q3341" s="60" t="s">
        <v>156</v>
      </c>
      <c r="R3341" s="60" t="s">
        <v>157</v>
      </c>
      <c r="S3341" s="62" t="s">
        <v>158</v>
      </c>
    </row>
    <row r="3342" spans="1:19" x14ac:dyDescent="0.2">
      <c r="A3342" s="57">
        <v>45813</v>
      </c>
      <c r="B3342" s="58">
        <v>0.686805555555556</v>
      </c>
      <c r="C3342" s="59" t="s">
        <v>3678</v>
      </c>
      <c r="D3342" s="59" t="s">
        <v>10</v>
      </c>
      <c r="E3342" s="60" t="s">
        <v>2649</v>
      </c>
      <c r="F3342" s="59" t="s">
        <v>150</v>
      </c>
      <c r="G3342" s="60" t="s">
        <v>151</v>
      </c>
      <c r="H3342" s="59">
        <v>355.91980000000001</v>
      </c>
      <c r="I3342" s="140">
        <v>1298</v>
      </c>
      <c r="J3342" s="141">
        <v>461983.9</v>
      </c>
      <c r="K3342" s="59" t="s">
        <v>152</v>
      </c>
      <c r="L3342" s="59" t="s">
        <v>153</v>
      </c>
      <c r="M3342" s="60" t="s">
        <v>154</v>
      </c>
      <c r="N3342" s="61">
        <v>1024396</v>
      </c>
      <c r="O3342" s="60" t="s">
        <v>155</v>
      </c>
      <c r="P3342" s="60" t="s">
        <v>156</v>
      </c>
      <c r="Q3342" s="60" t="s">
        <v>156</v>
      </c>
      <c r="R3342" s="60" t="s">
        <v>157</v>
      </c>
      <c r="S3342" s="62" t="s">
        <v>158</v>
      </c>
    </row>
    <row r="3343" spans="1:19" x14ac:dyDescent="0.2">
      <c r="A3343" s="65">
        <v>45813</v>
      </c>
      <c r="B3343" s="66">
        <v>0.72222222222222199</v>
      </c>
      <c r="C3343" s="67" t="s">
        <v>3679</v>
      </c>
      <c r="D3343" s="67" t="s">
        <v>94</v>
      </c>
      <c r="E3343" s="68" t="s">
        <v>3094</v>
      </c>
      <c r="F3343" s="59" t="s">
        <v>218</v>
      </c>
      <c r="G3343" s="68" t="s">
        <v>219</v>
      </c>
      <c r="H3343" s="67">
        <v>42.47</v>
      </c>
      <c r="I3343" s="142">
        <v>1269.0999999999999</v>
      </c>
      <c r="J3343" s="141">
        <v>53898.677000000003</v>
      </c>
      <c r="K3343" s="59" t="s">
        <v>152</v>
      </c>
      <c r="L3343" s="67" t="s">
        <v>174</v>
      </c>
      <c r="M3343" s="68" t="s">
        <v>175</v>
      </c>
      <c r="N3343" s="61"/>
      <c r="O3343" s="60" t="s">
        <v>222</v>
      </c>
      <c r="P3343" s="60" t="s">
        <v>336</v>
      </c>
      <c r="Q3343" s="60" t="s">
        <v>336</v>
      </c>
      <c r="R3343" s="60" t="s">
        <v>312</v>
      </c>
      <c r="S3343" s="62" t="s">
        <v>96</v>
      </c>
    </row>
    <row r="3344" spans="1:19" x14ac:dyDescent="0.2">
      <c r="A3344" s="65">
        <v>45813</v>
      </c>
      <c r="B3344" s="66">
        <v>0.72847222222222197</v>
      </c>
      <c r="C3344" s="67" t="s">
        <v>3680</v>
      </c>
      <c r="D3344" s="67" t="s">
        <v>80</v>
      </c>
      <c r="E3344" s="68" t="s">
        <v>2677</v>
      </c>
      <c r="F3344" s="59" t="s">
        <v>153</v>
      </c>
      <c r="G3344" s="68" t="s">
        <v>165</v>
      </c>
      <c r="H3344" s="67">
        <v>29.31</v>
      </c>
      <c r="I3344" s="142">
        <v>1445.5</v>
      </c>
      <c r="J3344" s="141">
        <v>42367.605000000003</v>
      </c>
      <c r="K3344" s="59" t="s">
        <v>152</v>
      </c>
      <c r="L3344" s="67" t="s">
        <v>174</v>
      </c>
      <c r="M3344" s="68" t="s">
        <v>175</v>
      </c>
      <c r="N3344" s="61"/>
      <c r="O3344" s="60" t="s">
        <v>188</v>
      </c>
      <c r="P3344" s="60" t="s">
        <v>176</v>
      </c>
      <c r="Q3344" s="59"/>
      <c r="R3344" s="60" t="s">
        <v>268</v>
      </c>
      <c r="S3344" s="62" t="s">
        <v>176</v>
      </c>
    </row>
    <row r="3345" spans="1:19" x14ac:dyDescent="0.2">
      <c r="A3345" s="65">
        <v>45813</v>
      </c>
      <c r="B3345" s="66">
        <v>0.73472222222222205</v>
      </c>
      <c r="C3345" s="67" t="s">
        <v>3681</v>
      </c>
      <c r="D3345" s="67" t="s">
        <v>58</v>
      </c>
      <c r="E3345" s="68" t="s">
        <v>2687</v>
      </c>
      <c r="F3345" s="59" t="s">
        <v>218</v>
      </c>
      <c r="G3345" s="68" t="s">
        <v>219</v>
      </c>
      <c r="H3345" s="67">
        <v>48.92</v>
      </c>
      <c r="I3345" s="142">
        <v>1255.4000000000001</v>
      </c>
      <c r="J3345" s="141">
        <v>61414.167999999998</v>
      </c>
      <c r="K3345" s="59" t="s">
        <v>152</v>
      </c>
      <c r="L3345" s="67" t="s">
        <v>174</v>
      </c>
      <c r="M3345" s="68" t="s">
        <v>175</v>
      </c>
      <c r="N3345" s="61"/>
      <c r="O3345" s="60" t="s">
        <v>155</v>
      </c>
      <c r="P3345" s="60" t="s">
        <v>210</v>
      </c>
      <c r="Q3345" s="60" t="s">
        <v>204</v>
      </c>
      <c r="R3345" s="60" t="s">
        <v>196</v>
      </c>
      <c r="S3345" s="62" t="s">
        <v>158</v>
      </c>
    </row>
    <row r="3346" spans="1:19" x14ac:dyDescent="0.2">
      <c r="A3346" s="65">
        <v>45813</v>
      </c>
      <c r="B3346" s="66">
        <v>0.77083333333333304</v>
      </c>
      <c r="C3346" s="67" t="s">
        <v>3682</v>
      </c>
      <c r="D3346" s="67" t="s">
        <v>63</v>
      </c>
      <c r="E3346" s="68" t="s">
        <v>2652</v>
      </c>
      <c r="F3346" s="59" t="s">
        <v>153</v>
      </c>
      <c r="G3346" s="68" t="s">
        <v>165</v>
      </c>
      <c r="H3346" s="67">
        <v>118</v>
      </c>
      <c r="I3346" s="142">
        <v>1431.8</v>
      </c>
      <c r="J3346" s="141">
        <v>168952.4</v>
      </c>
      <c r="K3346" s="59" t="s">
        <v>152</v>
      </c>
      <c r="L3346" s="67" t="s">
        <v>174</v>
      </c>
      <c r="M3346" s="68" t="s">
        <v>175</v>
      </c>
      <c r="N3346" s="61"/>
      <c r="O3346" s="60" t="s">
        <v>155</v>
      </c>
      <c r="P3346" s="60" t="s">
        <v>196</v>
      </c>
      <c r="Q3346" s="60" t="s">
        <v>242</v>
      </c>
      <c r="R3346" s="60" t="s">
        <v>196</v>
      </c>
      <c r="S3346" s="62" t="s">
        <v>158</v>
      </c>
    </row>
    <row r="3347" spans="1:19" x14ac:dyDescent="0.2">
      <c r="A3347" s="65">
        <v>45813</v>
      </c>
      <c r="B3347" s="66">
        <v>0.81527777777777799</v>
      </c>
      <c r="C3347" s="67" t="s">
        <v>3683</v>
      </c>
      <c r="D3347" s="67" t="s">
        <v>11</v>
      </c>
      <c r="E3347" s="68" t="s">
        <v>2780</v>
      </c>
      <c r="F3347" s="59" t="s">
        <v>218</v>
      </c>
      <c r="G3347" s="68" t="s">
        <v>219</v>
      </c>
      <c r="H3347" s="67">
        <v>363.52</v>
      </c>
      <c r="I3347" s="142">
        <v>1255.4000000000001</v>
      </c>
      <c r="J3347" s="141">
        <v>456363.00799999997</v>
      </c>
      <c r="K3347" s="59" t="s">
        <v>152</v>
      </c>
      <c r="L3347" s="67" t="s">
        <v>174</v>
      </c>
      <c r="M3347" s="68" t="s">
        <v>175</v>
      </c>
      <c r="N3347" s="61">
        <v>884794</v>
      </c>
      <c r="O3347" s="60" t="s">
        <v>155</v>
      </c>
      <c r="P3347" s="60" t="s">
        <v>156</v>
      </c>
      <c r="Q3347" s="60" t="s">
        <v>156</v>
      </c>
      <c r="R3347" s="60" t="s">
        <v>157</v>
      </c>
      <c r="S3347" s="62" t="s">
        <v>158</v>
      </c>
    </row>
    <row r="3348" spans="1:19" x14ac:dyDescent="0.2">
      <c r="A3348" s="57">
        <v>45813</v>
      </c>
      <c r="B3348" s="58">
        <v>0.81944444444444398</v>
      </c>
      <c r="C3348" s="59" t="s">
        <v>3684</v>
      </c>
      <c r="D3348" s="59" t="s">
        <v>9</v>
      </c>
      <c r="E3348" s="60" t="s">
        <v>3104</v>
      </c>
      <c r="F3348" s="59" t="s">
        <v>150</v>
      </c>
      <c r="G3348" s="60" t="s">
        <v>151</v>
      </c>
      <c r="H3348" s="59">
        <v>420.58699999999999</v>
      </c>
      <c r="I3348" s="140">
        <v>1298</v>
      </c>
      <c r="J3348" s="141">
        <v>545921.92599999998</v>
      </c>
      <c r="K3348" s="59" t="s">
        <v>152</v>
      </c>
      <c r="L3348" s="59" t="s">
        <v>153</v>
      </c>
      <c r="M3348" s="60" t="s">
        <v>154</v>
      </c>
      <c r="N3348" s="61">
        <v>1041902</v>
      </c>
      <c r="O3348" s="68" t="s">
        <v>155</v>
      </c>
      <c r="P3348" s="68" t="s">
        <v>156</v>
      </c>
      <c r="Q3348" s="68" t="s">
        <v>156</v>
      </c>
      <c r="R3348" s="68" t="s">
        <v>157</v>
      </c>
      <c r="S3348" s="74" t="s">
        <v>158</v>
      </c>
    </row>
    <row r="3349" spans="1:19" x14ac:dyDescent="0.2">
      <c r="A3349" s="57">
        <v>45813</v>
      </c>
      <c r="B3349" s="58">
        <v>0.87152777777777801</v>
      </c>
      <c r="C3349" s="59" t="s">
        <v>3685</v>
      </c>
      <c r="D3349" s="59" t="s">
        <v>17</v>
      </c>
      <c r="E3349" s="60" t="s">
        <v>230</v>
      </c>
      <c r="F3349" s="59" t="s">
        <v>150</v>
      </c>
      <c r="G3349" s="60" t="s">
        <v>151</v>
      </c>
      <c r="H3349" s="59">
        <v>389.39679999999998</v>
      </c>
      <c r="I3349" s="140">
        <v>1298</v>
      </c>
      <c r="J3349" s="141">
        <v>505437.04599999997</v>
      </c>
      <c r="K3349" s="59" t="s">
        <v>152</v>
      </c>
      <c r="L3349" s="59" t="s">
        <v>153</v>
      </c>
      <c r="M3349" s="60" t="s">
        <v>154</v>
      </c>
      <c r="N3349" s="61">
        <v>145696</v>
      </c>
      <c r="O3349" s="60" t="s">
        <v>155</v>
      </c>
      <c r="P3349" s="60" t="s">
        <v>156</v>
      </c>
      <c r="Q3349" s="60" t="s">
        <v>156</v>
      </c>
      <c r="R3349" s="60" t="s">
        <v>157</v>
      </c>
      <c r="S3349" s="62" t="s">
        <v>158</v>
      </c>
    </row>
    <row r="3350" spans="1:19" x14ac:dyDescent="0.2">
      <c r="A3350" s="57">
        <v>45813</v>
      </c>
      <c r="B3350" s="58">
        <v>0.91944444444444395</v>
      </c>
      <c r="C3350" s="59" t="s">
        <v>3686</v>
      </c>
      <c r="D3350" s="59" t="s">
        <v>7</v>
      </c>
      <c r="E3350" s="60" t="s">
        <v>2710</v>
      </c>
      <c r="F3350" s="59" t="s">
        <v>218</v>
      </c>
      <c r="G3350" s="60" t="s">
        <v>219</v>
      </c>
      <c r="H3350" s="59">
        <v>420.99</v>
      </c>
      <c r="I3350" s="140">
        <v>1205.4000000000001</v>
      </c>
      <c r="J3350" s="141">
        <v>507461.34600000002</v>
      </c>
      <c r="K3350" s="59" t="s">
        <v>152</v>
      </c>
      <c r="L3350" s="59" t="s">
        <v>174</v>
      </c>
      <c r="M3350" s="60" t="s">
        <v>175</v>
      </c>
      <c r="N3350" s="61">
        <v>575342</v>
      </c>
      <c r="O3350" s="60" t="s">
        <v>155</v>
      </c>
      <c r="P3350" s="60" t="s">
        <v>156</v>
      </c>
      <c r="Q3350" s="60" t="s">
        <v>156</v>
      </c>
      <c r="R3350" s="60" t="s">
        <v>157</v>
      </c>
      <c r="S3350" s="62" t="s">
        <v>158</v>
      </c>
    </row>
    <row r="3351" spans="1:19" x14ac:dyDescent="0.2">
      <c r="A3351" s="57">
        <v>45813</v>
      </c>
      <c r="B3351" s="58">
        <v>0.92152777777777795</v>
      </c>
      <c r="C3351" s="59" t="s">
        <v>3687</v>
      </c>
      <c r="D3351" s="59" t="s">
        <v>24</v>
      </c>
      <c r="E3351" s="60" t="s">
        <v>301</v>
      </c>
      <c r="F3351" s="59" t="s">
        <v>150</v>
      </c>
      <c r="G3351" s="60" t="s">
        <v>151</v>
      </c>
      <c r="H3351" s="59">
        <v>410.7543</v>
      </c>
      <c r="I3351" s="140">
        <v>1215.52</v>
      </c>
      <c r="J3351" s="141">
        <v>499279.42</v>
      </c>
      <c r="K3351" s="59" t="s">
        <v>152</v>
      </c>
      <c r="L3351" s="59" t="s">
        <v>201</v>
      </c>
      <c r="M3351" s="60" t="s">
        <v>1820</v>
      </c>
      <c r="N3351" s="61">
        <v>994556</v>
      </c>
      <c r="O3351" s="60" t="s">
        <v>155</v>
      </c>
      <c r="P3351" s="60" t="s">
        <v>156</v>
      </c>
      <c r="Q3351" s="60" t="s">
        <v>156</v>
      </c>
      <c r="R3351" s="60" t="s">
        <v>157</v>
      </c>
      <c r="S3351" s="62" t="s">
        <v>158</v>
      </c>
    </row>
    <row r="3352" spans="1:19" x14ac:dyDescent="0.2">
      <c r="A3352" s="57">
        <v>45814</v>
      </c>
      <c r="B3352" s="58">
        <v>0.360416666666667</v>
      </c>
      <c r="C3352" s="59" t="s">
        <v>3688</v>
      </c>
      <c r="D3352" s="59" t="s">
        <v>41</v>
      </c>
      <c r="E3352" s="60" t="s">
        <v>215</v>
      </c>
      <c r="F3352" s="59" t="s">
        <v>153</v>
      </c>
      <c r="G3352" s="60" t="s">
        <v>165</v>
      </c>
      <c r="H3352" s="59">
        <v>40.1098</v>
      </c>
      <c r="I3352" s="140">
        <v>1493</v>
      </c>
      <c r="J3352" s="141">
        <v>59883.930999999997</v>
      </c>
      <c r="K3352" s="59" t="s">
        <v>152</v>
      </c>
      <c r="L3352" s="59" t="s">
        <v>153</v>
      </c>
      <c r="M3352" s="60" t="s">
        <v>154</v>
      </c>
      <c r="N3352" s="61">
        <v>57449</v>
      </c>
      <c r="O3352" s="60" t="s">
        <v>155</v>
      </c>
      <c r="P3352" s="60" t="s">
        <v>191</v>
      </c>
      <c r="Q3352" s="60" t="s">
        <v>204</v>
      </c>
      <c r="R3352" s="60" t="s">
        <v>193</v>
      </c>
      <c r="S3352" s="62" t="s">
        <v>158</v>
      </c>
    </row>
    <row r="3353" spans="1:19" x14ac:dyDescent="0.2">
      <c r="A3353" s="65">
        <v>45814</v>
      </c>
      <c r="B3353" s="66">
        <v>0.48888888888888898</v>
      </c>
      <c r="C3353" s="67" t="s">
        <v>3689</v>
      </c>
      <c r="D3353" s="67" t="s">
        <v>101</v>
      </c>
      <c r="E3353" s="68" t="s">
        <v>2778</v>
      </c>
      <c r="F3353" s="59" t="s">
        <v>186</v>
      </c>
      <c r="G3353" s="68" t="s">
        <v>187</v>
      </c>
      <c r="H3353" s="67">
        <v>30</v>
      </c>
      <c r="I3353" s="142">
        <v>1231.5999999999999</v>
      </c>
      <c r="J3353" s="141">
        <v>36948</v>
      </c>
      <c r="K3353" s="59" t="s">
        <v>152</v>
      </c>
      <c r="L3353" s="67" t="s">
        <v>174</v>
      </c>
      <c r="M3353" s="68" t="s">
        <v>175</v>
      </c>
      <c r="N3353" s="61"/>
      <c r="O3353" s="60" t="s">
        <v>155</v>
      </c>
      <c r="P3353" s="60" t="s">
        <v>236</v>
      </c>
      <c r="Q3353" s="60" t="s">
        <v>197</v>
      </c>
      <c r="R3353" s="60" t="s">
        <v>196</v>
      </c>
      <c r="S3353" s="62" t="s">
        <v>158</v>
      </c>
    </row>
    <row r="3354" spans="1:19" x14ac:dyDescent="0.2">
      <c r="A3354" s="57">
        <v>45814</v>
      </c>
      <c r="B3354" s="59" t="s">
        <v>3654</v>
      </c>
      <c r="C3354" s="59" t="s">
        <v>3690</v>
      </c>
      <c r="D3354" s="59" t="s">
        <v>16</v>
      </c>
      <c r="E3354" s="60" t="s">
        <v>162</v>
      </c>
      <c r="F3354" s="59" t="s">
        <v>150</v>
      </c>
      <c r="G3354" s="60" t="s">
        <v>151</v>
      </c>
      <c r="H3354" s="59">
        <v>455.39</v>
      </c>
      <c r="I3354" s="140">
        <v>1388.01</v>
      </c>
      <c r="J3354" s="141">
        <v>632085.06999999995</v>
      </c>
      <c r="K3354" s="59" t="s">
        <v>152</v>
      </c>
      <c r="L3354" s="59" t="s">
        <v>167</v>
      </c>
      <c r="M3354" s="59" t="s">
        <v>168</v>
      </c>
      <c r="N3354" s="77">
        <v>347091</v>
      </c>
      <c r="O3354" s="60" t="s">
        <v>155</v>
      </c>
      <c r="P3354" s="60" t="s">
        <v>156</v>
      </c>
      <c r="Q3354" s="60" t="s">
        <v>156</v>
      </c>
      <c r="R3354" s="60" t="s">
        <v>157</v>
      </c>
      <c r="S3354" s="74" t="s">
        <v>158</v>
      </c>
    </row>
    <row r="3355" spans="1:19" x14ac:dyDescent="0.2">
      <c r="A3355" s="65">
        <v>45814</v>
      </c>
      <c r="B3355" s="66">
        <v>0.52083333333333304</v>
      </c>
      <c r="C3355" s="67" t="s">
        <v>3691</v>
      </c>
      <c r="D3355" s="67" t="s">
        <v>62</v>
      </c>
      <c r="E3355" s="68" t="s">
        <v>2661</v>
      </c>
      <c r="F3355" s="59" t="s">
        <v>153</v>
      </c>
      <c r="G3355" s="68" t="s">
        <v>165</v>
      </c>
      <c r="H3355" s="67">
        <v>60.96</v>
      </c>
      <c r="I3355" s="142">
        <v>1408.3</v>
      </c>
      <c r="J3355" s="141">
        <v>85849.967999999993</v>
      </c>
      <c r="K3355" s="59" t="s">
        <v>152</v>
      </c>
      <c r="L3355" s="67" t="s">
        <v>174</v>
      </c>
      <c r="M3355" s="68" t="s">
        <v>175</v>
      </c>
      <c r="N3355" s="61"/>
      <c r="O3355" s="60" t="s">
        <v>155</v>
      </c>
      <c r="P3355" s="60" t="s">
        <v>210</v>
      </c>
      <c r="Q3355" s="60" t="s">
        <v>204</v>
      </c>
      <c r="R3355" s="60" t="s">
        <v>211</v>
      </c>
      <c r="S3355" s="62" t="s">
        <v>158</v>
      </c>
    </row>
    <row r="3356" spans="1:19" x14ac:dyDescent="0.2">
      <c r="A3356" s="65">
        <v>45814</v>
      </c>
      <c r="B3356" s="66">
        <v>0.58611111111111103</v>
      </c>
      <c r="C3356" s="59"/>
      <c r="D3356" s="67" t="s">
        <v>22</v>
      </c>
      <c r="E3356" s="68" t="s">
        <v>887</v>
      </c>
      <c r="F3356" s="67" t="s">
        <v>150</v>
      </c>
      <c r="G3356" s="68" t="s">
        <v>151</v>
      </c>
      <c r="H3356" s="67">
        <v>353.69200000000001</v>
      </c>
      <c r="I3356" s="142">
        <v>1191.1300000000001</v>
      </c>
      <c r="J3356" s="141">
        <v>421293.43</v>
      </c>
      <c r="K3356" s="67" t="s">
        <v>152</v>
      </c>
      <c r="L3356" s="67" t="s">
        <v>201</v>
      </c>
      <c r="M3356" s="60" t="s">
        <v>1820</v>
      </c>
      <c r="N3356" s="61"/>
      <c r="O3356" s="68" t="s">
        <v>155</v>
      </c>
      <c r="P3356" s="68" t="s">
        <v>156</v>
      </c>
      <c r="Q3356" s="68" t="s">
        <v>156</v>
      </c>
      <c r="R3356" s="68" t="s">
        <v>157</v>
      </c>
      <c r="S3356" s="74" t="s">
        <v>158</v>
      </c>
    </row>
    <row r="3357" spans="1:19" x14ac:dyDescent="0.2">
      <c r="A3357" s="57">
        <v>45814</v>
      </c>
      <c r="B3357" s="59" t="s">
        <v>3654</v>
      </c>
      <c r="C3357" s="59" t="s">
        <v>3692</v>
      </c>
      <c r="D3357" s="59" t="s">
        <v>21</v>
      </c>
      <c r="E3357" s="60" t="s">
        <v>251</v>
      </c>
      <c r="F3357" s="59" t="s">
        <v>150</v>
      </c>
      <c r="G3357" s="60" t="s">
        <v>151</v>
      </c>
      <c r="H3357" s="59">
        <v>438.01</v>
      </c>
      <c r="I3357" s="140">
        <v>1391.17</v>
      </c>
      <c r="J3357" s="141">
        <v>609345.88</v>
      </c>
      <c r="K3357" s="59" t="s">
        <v>152</v>
      </c>
      <c r="L3357" s="59" t="s">
        <v>167</v>
      </c>
      <c r="M3357" s="59" t="s">
        <v>168</v>
      </c>
      <c r="N3357" s="77">
        <v>1976137</v>
      </c>
      <c r="O3357" s="60" t="s">
        <v>155</v>
      </c>
      <c r="P3357" s="60" t="s">
        <v>156</v>
      </c>
      <c r="Q3357" s="60" t="s">
        <v>156</v>
      </c>
      <c r="R3357" s="60" t="s">
        <v>157</v>
      </c>
      <c r="S3357" s="74" t="s">
        <v>158</v>
      </c>
    </row>
    <row r="3358" spans="1:19" x14ac:dyDescent="0.2">
      <c r="A3358" s="57">
        <v>45814</v>
      </c>
      <c r="B3358" s="59" t="s">
        <v>3654</v>
      </c>
      <c r="C3358" s="59" t="s">
        <v>3693</v>
      </c>
      <c r="D3358" s="59" t="s">
        <v>37</v>
      </c>
      <c r="E3358" s="60" t="s">
        <v>241</v>
      </c>
      <c r="F3358" s="59" t="s">
        <v>150</v>
      </c>
      <c r="G3358" s="60" t="s">
        <v>151</v>
      </c>
      <c r="H3358" s="59">
        <v>250.46</v>
      </c>
      <c r="I3358" s="140">
        <v>1387.99</v>
      </c>
      <c r="J3358" s="141">
        <v>347635.98</v>
      </c>
      <c r="K3358" s="59" t="s">
        <v>152</v>
      </c>
      <c r="L3358" s="59" t="s">
        <v>167</v>
      </c>
      <c r="M3358" s="59" t="s">
        <v>168</v>
      </c>
      <c r="N3358" s="77">
        <v>786438</v>
      </c>
      <c r="O3358" s="60" t="s">
        <v>155</v>
      </c>
      <c r="P3358" s="60" t="s">
        <v>210</v>
      </c>
      <c r="Q3358" s="60" t="s">
        <v>204</v>
      </c>
      <c r="R3358" s="60" t="s">
        <v>224</v>
      </c>
      <c r="S3358" s="74" t="s">
        <v>158</v>
      </c>
    </row>
    <row r="3359" spans="1:19" x14ac:dyDescent="0.2">
      <c r="A3359" s="57">
        <v>45814</v>
      </c>
      <c r="B3359" s="58">
        <v>0.71041666666666703</v>
      </c>
      <c r="C3359" s="59" t="s">
        <v>3694</v>
      </c>
      <c r="D3359" s="59" t="s">
        <v>8</v>
      </c>
      <c r="E3359" s="60" t="s">
        <v>179</v>
      </c>
      <c r="F3359" s="59" t="s">
        <v>150</v>
      </c>
      <c r="G3359" s="60" t="s">
        <v>151</v>
      </c>
      <c r="H3359" s="59">
        <v>357.24700000000001</v>
      </c>
      <c r="I3359" s="140">
        <v>1388</v>
      </c>
      <c r="J3359" s="141">
        <v>495858.97</v>
      </c>
      <c r="K3359" s="59" t="s">
        <v>152</v>
      </c>
      <c r="L3359" s="59" t="s">
        <v>167</v>
      </c>
      <c r="M3359" s="60" t="s">
        <v>168</v>
      </c>
      <c r="N3359" s="61">
        <v>1482878</v>
      </c>
      <c r="O3359" s="68" t="s">
        <v>155</v>
      </c>
      <c r="P3359" s="68" t="s">
        <v>156</v>
      </c>
      <c r="Q3359" s="68" t="s">
        <v>156</v>
      </c>
      <c r="R3359" s="68" t="s">
        <v>157</v>
      </c>
      <c r="S3359" s="74" t="s">
        <v>158</v>
      </c>
    </row>
    <row r="3360" spans="1:19" x14ac:dyDescent="0.2">
      <c r="A3360" s="57">
        <v>45814</v>
      </c>
      <c r="B3360" s="59" t="s">
        <v>3654</v>
      </c>
      <c r="C3360" s="59" t="s">
        <v>3695</v>
      </c>
      <c r="D3360" s="59" t="s">
        <v>23</v>
      </c>
      <c r="E3360" s="60" t="s">
        <v>160</v>
      </c>
      <c r="F3360" s="59" t="s">
        <v>150</v>
      </c>
      <c r="G3360" s="60" t="s">
        <v>151</v>
      </c>
      <c r="H3360" s="59">
        <v>372.93</v>
      </c>
      <c r="I3360" s="140">
        <v>1388.01</v>
      </c>
      <c r="J3360" s="141">
        <v>517630.03</v>
      </c>
      <c r="K3360" s="59" t="s">
        <v>152</v>
      </c>
      <c r="L3360" s="59" t="s">
        <v>167</v>
      </c>
      <c r="M3360" s="59" t="s">
        <v>168</v>
      </c>
      <c r="N3360" s="77">
        <v>495739</v>
      </c>
      <c r="O3360" s="60" t="s">
        <v>155</v>
      </c>
      <c r="P3360" s="60" t="s">
        <v>156</v>
      </c>
      <c r="Q3360" s="60" t="s">
        <v>156</v>
      </c>
      <c r="R3360" s="60" t="s">
        <v>157</v>
      </c>
      <c r="S3360" s="74" t="s">
        <v>158</v>
      </c>
    </row>
    <row r="3361" spans="1:19" x14ac:dyDescent="0.2">
      <c r="A3361" s="57">
        <v>45814</v>
      </c>
      <c r="B3361" s="58">
        <v>0.73611111111111105</v>
      </c>
      <c r="C3361" s="59" t="s">
        <v>3696</v>
      </c>
      <c r="D3361" s="59" t="s">
        <v>9</v>
      </c>
      <c r="E3361" s="60" t="s">
        <v>2697</v>
      </c>
      <c r="F3361" s="59" t="s">
        <v>218</v>
      </c>
      <c r="G3361" s="60" t="s">
        <v>219</v>
      </c>
      <c r="H3361" s="59">
        <v>390</v>
      </c>
      <c r="I3361" s="140">
        <v>1255.4000000000001</v>
      </c>
      <c r="J3361" s="141">
        <v>489606</v>
      </c>
      <c r="K3361" s="59" t="s">
        <v>152</v>
      </c>
      <c r="L3361" s="59" t="s">
        <v>174</v>
      </c>
      <c r="M3361" s="60" t="s">
        <v>175</v>
      </c>
      <c r="N3361" s="61">
        <v>1043067</v>
      </c>
      <c r="O3361" s="60" t="s">
        <v>155</v>
      </c>
      <c r="P3361" s="60" t="s">
        <v>156</v>
      </c>
      <c r="Q3361" s="60" t="s">
        <v>156</v>
      </c>
      <c r="R3361" s="60" t="s">
        <v>157</v>
      </c>
      <c r="S3361" s="62" t="s">
        <v>158</v>
      </c>
    </row>
    <row r="3362" spans="1:19" x14ac:dyDescent="0.2">
      <c r="A3362" s="65">
        <v>45814</v>
      </c>
      <c r="B3362" s="66">
        <v>0.75833333333333297</v>
      </c>
      <c r="C3362" s="67" t="s">
        <v>3697</v>
      </c>
      <c r="D3362" s="67" t="s">
        <v>323</v>
      </c>
      <c r="E3362" s="68" t="s">
        <v>2728</v>
      </c>
      <c r="F3362" s="59" t="s">
        <v>201</v>
      </c>
      <c r="G3362" s="68" t="s">
        <v>202</v>
      </c>
      <c r="H3362" s="67">
        <v>51.37</v>
      </c>
      <c r="I3362" s="142">
        <v>1430.8</v>
      </c>
      <c r="J3362" s="141">
        <v>73500.195999999996</v>
      </c>
      <c r="K3362" s="59" t="s">
        <v>152</v>
      </c>
      <c r="L3362" s="67" t="s">
        <v>174</v>
      </c>
      <c r="M3362" s="68" t="s">
        <v>175</v>
      </c>
      <c r="N3362" s="61"/>
      <c r="O3362" s="60" t="s">
        <v>155</v>
      </c>
      <c r="P3362" s="60" t="s">
        <v>211</v>
      </c>
      <c r="Q3362" s="60" t="s">
        <v>204</v>
      </c>
      <c r="R3362" s="60" t="s">
        <v>177</v>
      </c>
      <c r="S3362" s="62" t="s">
        <v>158</v>
      </c>
    </row>
    <row r="3363" spans="1:19" x14ac:dyDescent="0.2">
      <c r="A3363" s="65">
        <v>45814</v>
      </c>
      <c r="B3363" s="66">
        <v>0.81041666666666701</v>
      </c>
      <c r="C3363" s="67" t="s">
        <v>3698</v>
      </c>
      <c r="D3363" s="67" t="s">
        <v>114</v>
      </c>
      <c r="E3363" s="68" t="s">
        <v>3699</v>
      </c>
      <c r="F3363" s="67" t="s">
        <v>153</v>
      </c>
      <c r="G3363" s="68" t="s">
        <v>165</v>
      </c>
      <c r="H3363" s="67">
        <v>45.6068</v>
      </c>
      <c r="I3363" s="142">
        <v>1493</v>
      </c>
      <c r="J3363" s="141">
        <v>68090.952000000005</v>
      </c>
      <c r="K3363" s="67" t="s">
        <v>152</v>
      </c>
      <c r="L3363" s="67" t="s">
        <v>153</v>
      </c>
      <c r="M3363" s="68" t="s">
        <v>154</v>
      </c>
      <c r="N3363" s="61"/>
      <c r="O3363" s="68" t="s">
        <v>155</v>
      </c>
      <c r="P3363" s="68" t="s">
        <v>315</v>
      </c>
      <c r="Q3363" s="68" t="s">
        <v>192</v>
      </c>
      <c r="R3363" s="68" t="s">
        <v>316</v>
      </c>
      <c r="S3363" s="74" t="s">
        <v>158</v>
      </c>
    </row>
    <row r="3364" spans="1:19" x14ac:dyDescent="0.2">
      <c r="A3364" s="57">
        <v>45814</v>
      </c>
      <c r="B3364" s="59" t="s">
        <v>3654</v>
      </c>
      <c r="C3364" s="59" t="s">
        <v>3700</v>
      </c>
      <c r="D3364" s="59" t="s">
        <v>17</v>
      </c>
      <c r="E3364" s="60" t="s">
        <v>230</v>
      </c>
      <c r="F3364" s="59" t="s">
        <v>150</v>
      </c>
      <c r="G3364" s="60" t="s">
        <v>151</v>
      </c>
      <c r="H3364" s="59">
        <v>375.06</v>
      </c>
      <c r="I3364" s="140">
        <v>1387.8</v>
      </c>
      <c r="J3364" s="141">
        <v>520508.05</v>
      </c>
      <c r="K3364" s="59" t="s">
        <v>152</v>
      </c>
      <c r="L3364" s="59" t="s">
        <v>167</v>
      </c>
      <c r="M3364" s="59" t="s">
        <v>168</v>
      </c>
      <c r="N3364" s="77">
        <v>2221973</v>
      </c>
      <c r="O3364" s="60" t="s">
        <v>155</v>
      </c>
      <c r="P3364" s="60" t="s">
        <v>156</v>
      </c>
      <c r="Q3364" s="60" t="s">
        <v>156</v>
      </c>
      <c r="R3364" s="60" t="s">
        <v>157</v>
      </c>
      <c r="S3364" s="74" t="s">
        <v>158</v>
      </c>
    </row>
    <row r="3365" spans="1:19" x14ac:dyDescent="0.2">
      <c r="A3365" s="57">
        <v>45814</v>
      </c>
      <c r="B3365" s="59" t="s">
        <v>3654</v>
      </c>
      <c r="C3365" s="59" t="s">
        <v>3701</v>
      </c>
      <c r="D3365" s="59" t="s">
        <v>24</v>
      </c>
      <c r="E3365" s="60" t="s">
        <v>301</v>
      </c>
      <c r="F3365" s="59" t="s">
        <v>150</v>
      </c>
      <c r="G3365" s="60" t="s">
        <v>151</v>
      </c>
      <c r="H3365" s="59">
        <v>588.55999999999995</v>
      </c>
      <c r="I3365" s="140">
        <v>1387.99</v>
      </c>
      <c r="J3365" s="141">
        <v>816914.9</v>
      </c>
      <c r="K3365" s="59" t="s">
        <v>152</v>
      </c>
      <c r="L3365" s="59" t="s">
        <v>167</v>
      </c>
      <c r="M3365" s="59" t="s">
        <v>168</v>
      </c>
      <c r="N3365" s="77">
        <v>146881</v>
      </c>
      <c r="O3365" s="60" t="s">
        <v>155</v>
      </c>
      <c r="P3365" s="60" t="s">
        <v>156</v>
      </c>
      <c r="Q3365" s="60" t="s">
        <v>156</v>
      </c>
      <c r="R3365" s="60" t="s">
        <v>157</v>
      </c>
      <c r="S3365" s="74" t="s">
        <v>158</v>
      </c>
    </row>
    <row r="3366" spans="1:19" x14ac:dyDescent="0.2">
      <c r="A3366" s="57">
        <v>45814</v>
      </c>
      <c r="B3366" s="59"/>
      <c r="C3366" s="59" t="s">
        <v>3702</v>
      </c>
      <c r="D3366" s="59" t="s">
        <v>13</v>
      </c>
      <c r="E3366" s="60" t="s">
        <v>347</v>
      </c>
      <c r="F3366" s="59" t="s">
        <v>150</v>
      </c>
      <c r="G3366" s="60" t="s">
        <v>151</v>
      </c>
      <c r="H3366" s="59">
        <v>504.15</v>
      </c>
      <c r="I3366" s="140">
        <v>1360.24</v>
      </c>
      <c r="J3366" s="141">
        <v>685766.76</v>
      </c>
      <c r="K3366" s="59" t="s">
        <v>152</v>
      </c>
      <c r="L3366" s="59" t="s">
        <v>167</v>
      </c>
      <c r="M3366" s="59" t="s">
        <v>168</v>
      </c>
      <c r="N3366" s="77" t="s">
        <v>3440</v>
      </c>
      <c r="O3366" s="60" t="s">
        <v>155</v>
      </c>
      <c r="P3366" s="60" t="s">
        <v>156</v>
      </c>
      <c r="Q3366" s="60" t="s">
        <v>156</v>
      </c>
      <c r="R3366" s="60" t="s">
        <v>157</v>
      </c>
      <c r="S3366" s="74" t="s">
        <v>158</v>
      </c>
    </row>
    <row r="3367" spans="1:19" x14ac:dyDescent="0.2">
      <c r="A3367" s="57">
        <v>45815</v>
      </c>
      <c r="B3367" s="59" t="s">
        <v>3654</v>
      </c>
      <c r="C3367" s="59" t="s">
        <v>3703</v>
      </c>
      <c r="D3367" s="59" t="s">
        <v>20</v>
      </c>
      <c r="E3367" s="60" t="s">
        <v>230</v>
      </c>
      <c r="F3367" s="59" t="s">
        <v>150</v>
      </c>
      <c r="G3367" s="60" t="s">
        <v>151</v>
      </c>
      <c r="H3367" s="59">
        <v>337.88</v>
      </c>
      <c r="I3367" s="140">
        <v>1387.98</v>
      </c>
      <c r="J3367" s="141">
        <v>468971.89</v>
      </c>
      <c r="K3367" s="59" t="s">
        <v>152</v>
      </c>
      <c r="L3367" s="59" t="s">
        <v>167</v>
      </c>
      <c r="M3367" s="59" t="s">
        <v>168</v>
      </c>
      <c r="N3367" s="61"/>
      <c r="O3367" s="60" t="s">
        <v>155</v>
      </c>
      <c r="P3367" s="60" t="s">
        <v>156</v>
      </c>
      <c r="Q3367" s="60" t="s">
        <v>156</v>
      </c>
      <c r="R3367" s="60" t="s">
        <v>157</v>
      </c>
      <c r="S3367" s="74" t="s">
        <v>158</v>
      </c>
    </row>
    <row r="3368" spans="1:19" x14ac:dyDescent="0.2">
      <c r="A3368" s="57">
        <v>45815</v>
      </c>
      <c r="B3368" s="58">
        <v>2.36111111111111E-2</v>
      </c>
      <c r="C3368" s="59" t="s">
        <v>3704</v>
      </c>
      <c r="D3368" s="59" t="s">
        <v>7</v>
      </c>
      <c r="E3368" s="60" t="s">
        <v>3705</v>
      </c>
      <c r="F3368" s="59" t="s">
        <v>150</v>
      </c>
      <c r="G3368" s="60" t="s">
        <v>151</v>
      </c>
      <c r="H3368" s="59">
        <v>393.76900000000001</v>
      </c>
      <c r="I3368" s="140">
        <v>1388</v>
      </c>
      <c r="J3368" s="141">
        <v>546551.09</v>
      </c>
      <c r="K3368" s="59" t="s">
        <v>152</v>
      </c>
      <c r="L3368" s="59" t="s">
        <v>167</v>
      </c>
      <c r="M3368" s="60" t="s">
        <v>168</v>
      </c>
      <c r="N3368" s="61">
        <v>576686</v>
      </c>
      <c r="O3368" s="68" t="s">
        <v>155</v>
      </c>
      <c r="P3368" s="68" t="s">
        <v>156</v>
      </c>
      <c r="Q3368" s="68" t="s">
        <v>156</v>
      </c>
      <c r="R3368" s="68" t="s">
        <v>157</v>
      </c>
      <c r="S3368" s="74" t="s">
        <v>158</v>
      </c>
    </row>
    <row r="3369" spans="1:19" x14ac:dyDescent="0.2">
      <c r="A3369" s="57">
        <v>45815</v>
      </c>
      <c r="B3369" s="59" t="s">
        <v>3654</v>
      </c>
      <c r="C3369" s="59" t="s">
        <v>3706</v>
      </c>
      <c r="D3369" s="59" t="s">
        <v>10</v>
      </c>
      <c r="E3369" s="60" t="s">
        <v>2649</v>
      </c>
      <c r="F3369" s="59" t="s">
        <v>150</v>
      </c>
      <c r="G3369" s="60" t="s">
        <v>151</v>
      </c>
      <c r="H3369" s="59">
        <v>364.43799999999999</v>
      </c>
      <c r="I3369" s="140">
        <v>1388</v>
      </c>
      <c r="J3369" s="141">
        <v>505840.08</v>
      </c>
      <c r="K3369" s="59" t="s">
        <v>152</v>
      </c>
      <c r="L3369" s="59" t="s">
        <v>167</v>
      </c>
      <c r="M3369" s="59" t="s">
        <v>168</v>
      </c>
      <c r="N3369" s="77">
        <v>1025572</v>
      </c>
      <c r="O3369" s="60" t="s">
        <v>155</v>
      </c>
      <c r="P3369" s="60" t="s">
        <v>156</v>
      </c>
      <c r="Q3369" s="60" t="s">
        <v>156</v>
      </c>
      <c r="R3369" s="60" t="s">
        <v>157</v>
      </c>
      <c r="S3369" s="74" t="s">
        <v>158</v>
      </c>
    </row>
    <row r="3370" spans="1:19" x14ac:dyDescent="0.2">
      <c r="A3370" s="65">
        <v>45815</v>
      </c>
      <c r="B3370" s="66">
        <v>0.28263888888888899</v>
      </c>
      <c r="C3370" s="67" t="s">
        <v>3707</v>
      </c>
      <c r="D3370" s="67" t="s">
        <v>72</v>
      </c>
      <c r="E3370" s="68" t="s">
        <v>2730</v>
      </c>
      <c r="F3370" s="59" t="s">
        <v>201</v>
      </c>
      <c r="G3370" s="68" t="s">
        <v>202</v>
      </c>
      <c r="H3370" s="67">
        <v>18.420000000000002</v>
      </c>
      <c r="I3370" s="142">
        <v>1407.3</v>
      </c>
      <c r="J3370" s="141">
        <v>25922.466</v>
      </c>
      <c r="K3370" s="59" t="s">
        <v>152</v>
      </c>
      <c r="L3370" s="67" t="s">
        <v>174</v>
      </c>
      <c r="M3370" s="68" t="s">
        <v>175</v>
      </c>
      <c r="N3370" s="61"/>
      <c r="O3370" s="60" t="s">
        <v>188</v>
      </c>
      <c r="P3370" s="60" t="s">
        <v>176</v>
      </c>
      <c r="Q3370" s="60" t="s">
        <v>176</v>
      </c>
      <c r="R3370" s="60" t="s">
        <v>177</v>
      </c>
      <c r="S3370" s="62" t="s">
        <v>176</v>
      </c>
    </row>
    <row r="3371" spans="1:19" x14ac:dyDescent="0.2">
      <c r="A3371" s="57">
        <v>45815</v>
      </c>
      <c r="B3371" s="58">
        <v>0.31527777777777799</v>
      </c>
      <c r="C3371" s="59" t="s">
        <v>3708</v>
      </c>
      <c r="D3371" s="59" t="s">
        <v>28</v>
      </c>
      <c r="E3371" s="60" t="s">
        <v>361</v>
      </c>
      <c r="F3371" s="59" t="s">
        <v>218</v>
      </c>
      <c r="G3371" s="60" t="s">
        <v>219</v>
      </c>
      <c r="H3371" s="59">
        <v>79.489999999999995</v>
      </c>
      <c r="I3371" s="140">
        <v>1497.04</v>
      </c>
      <c r="J3371" s="141">
        <v>118999.97</v>
      </c>
      <c r="K3371" s="59" t="s">
        <v>152</v>
      </c>
      <c r="L3371" s="59" t="s">
        <v>167</v>
      </c>
      <c r="M3371" s="60" t="s">
        <v>168</v>
      </c>
      <c r="N3371" s="61"/>
      <c r="O3371" s="60" t="s">
        <v>155</v>
      </c>
      <c r="P3371" s="60" t="s">
        <v>210</v>
      </c>
      <c r="Q3371" s="60" t="s">
        <v>204</v>
      </c>
      <c r="R3371" s="60" t="s">
        <v>211</v>
      </c>
      <c r="S3371" s="62" t="s">
        <v>158</v>
      </c>
    </row>
    <row r="3372" spans="1:19" x14ac:dyDescent="0.2">
      <c r="A3372" s="57">
        <v>45815</v>
      </c>
      <c r="B3372" s="59" t="s">
        <v>3654</v>
      </c>
      <c r="C3372" s="59" t="s">
        <v>3709</v>
      </c>
      <c r="D3372" s="59" t="s">
        <v>56</v>
      </c>
      <c r="E3372" s="60" t="s">
        <v>342</v>
      </c>
      <c r="F3372" s="59" t="s">
        <v>150</v>
      </c>
      <c r="G3372" s="60" t="s">
        <v>151</v>
      </c>
      <c r="H3372" s="59">
        <v>68.69</v>
      </c>
      <c r="I3372" s="140">
        <v>1388.08</v>
      </c>
      <c r="J3372" s="141">
        <v>95346.99</v>
      </c>
      <c r="K3372" s="59" t="s">
        <v>152</v>
      </c>
      <c r="L3372" s="59" t="s">
        <v>167</v>
      </c>
      <c r="M3372" s="59" t="s">
        <v>168</v>
      </c>
      <c r="N3372" s="77">
        <v>191746</v>
      </c>
      <c r="O3372" s="60" t="s">
        <v>155</v>
      </c>
      <c r="P3372" s="60" t="s">
        <v>210</v>
      </c>
      <c r="Q3372" s="60" t="s">
        <v>204</v>
      </c>
      <c r="R3372" s="60" t="s">
        <v>211</v>
      </c>
      <c r="S3372" s="74" t="s">
        <v>158</v>
      </c>
    </row>
    <row r="3373" spans="1:19" x14ac:dyDescent="0.2">
      <c r="A3373" s="65">
        <v>45815</v>
      </c>
      <c r="B3373" s="67" t="s">
        <v>3654</v>
      </c>
      <c r="C3373" s="67" t="s">
        <v>3710</v>
      </c>
      <c r="D3373" s="67" t="s">
        <v>49</v>
      </c>
      <c r="E3373" s="68" t="s">
        <v>666</v>
      </c>
      <c r="F3373" s="67" t="s">
        <v>150</v>
      </c>
      <c r="G3373" s="68" t="s">
        <v>151</v>
      </c>
      <c r="H3373" s="67">
        <v>63.28</v>
      </c>
      <c r="I3373" s="142">
        <v>1387.93</v>
      </c>
      <c r="J3373" s="141">
        <v>87828.06</v>
      </c>
      <c r="K3373" s="59" t="s">
        <v>152</v>
      </c>
      <c r="L3373" s="67" t="s">
        <v>167</v>
      </c>
      <c r="M3373" s="67" t="s">
        <v>168</v>
      </c>
      <c r="N3373" s="78">
        <v>645464</v>
      </c>
      <c r="O3373" s="60" t="s">
        <v>155</v>
      </c>
      <c r="P3373" s="60" t="s">
        <v>311</v>
      </c>
      <c r="Q3373" s="60" t="s">
        <v>197</v>
      </c>
      <c r="R3373" s="60" t="s">
        <v>312</v>
      </c>
      <c r="S3373" s="74" t="s">
        <v>158</v>
      </c>
    </row>
    <row r="3374" spans="1:19" x14ac:dyDescent="0.2">
      <c r="A3374" s="57">
        <v>45815</v>
      </c>
      <c r="B3374" s="58">
        <v>0.48263888888888901</v>
      </c>
      <c r="C3374" s="59" t="s">
        <v>3711</v>
      </c>
      <c r="D3374" s="59" t="s">
        <v>70</v>
      </c>
      <c r="E3374" s="60" t="s">
        <v>421</v>
      </c>
      <c r="F3374" s="59" t="s">
        <v>201</v>
      </c>
      <c r="G3374" s="60" t="s">
        <v>202</v>
      </c>
      <c r="H3374" s="59">
        <v>10.199999999999999</v>
      </c>
      <c r="I3374" s="140">
        <v>1487.45</v>
      </c>
      <c r="J3374" s="141">
        <v>15172.01</v>
      </c>
      <c r="K3374" s="59" t="s">
        <v>152</v>
      </c>
      <c r="L3374" s="59" t="s">
        <v>167</v>
      </c>
      <c r="M3374" s="60" t="s">
        <v>168</v>
      </c>
      <c r="N3374" s="61"/>
      <c r="O3374" s="60" t="s">
        <v>383</v>
      </c>
      <c r="P3374" s="60" t="s">
        <v>393</v>
      </c>
      <c r="Q3374" s="60" t="s">
        <v>204</v>
      </c>
      <c r="R3374" s="60" t="s">
        <v>205</v>
      </c>
      <c r="S3374" s="62" t="s">
        <v>384</v>
      </c>
    </row>
    <row r="3375" spans="1:19" x14ac:dyDescent="0.2">
      <c r="A3375" s="57">
        <v>45815</v>
      </c>
      <c r="B3375" s="58">
        <v>0.68888888888888899</v>
      </c>
      <c r="C3375" s="59" t="s">
        <v>3712</v>
      </c>
      <c r="D3375" s="59" t="s">
        <v>9</v>
      </c>
      <c r="E3375" s="60" t="s">
        <v>3153</v>
      </c>
      <c r="F3375" s="59" t="s">
        <v>150</v>
      </c>
      <c r="G3375" s="60" t="s">
        <v>151</v>
      </c>
      <c r="H3375" s="59">
        <v>420.3297</v>
      </c>
      <c r="I3375" s="140">
        <v>1298</v>
      </c>
      <c r="J3375" s="141">
        <v>545587.951</v>
      </c>
      <c r="K3375" s="59" t="s">
        <v>152</v>
      </c>
      <c r="L3375" s="59" t="s">
        <v>153</v>
      </c>
      <c r="M3375" s="60" t="s">
        <v>154</v>
      </c>
      <c r="N3375" s="61" t="s">
        <v>3440</v>
      </c>
      <c r="O3375" s="68" t="s">
        <v>155</v>
      </c>
      <c r="P3375" s="68" t="s">
        <v>156</v>
      </c>
      <c r="Q3375" s="68" t="s">
        <v>156</v>
      </c>
      <c r="R3375" s="68" t="s">
        <v>157</v>
      </c>
      <c r="S3375" s="74" t="s">
        <v>158</v>
      </c>
    </row>
    <row r="3376" spans="1:19" x14ac:dyDescent="0.2">
      <c r="A3376" s="57">
        <v>45815</v>
      </c>
      <c r="B3376" s="58">
        <v>0.75</v>
      </c>
      <c r="C3376" s="59" t="s">
        <v>3713</v>
      </c>
      <c r="D3376" s="59" t="s">
        <v>82</v>
      </c>
      <c r="E3376" s="60" t="s">
        <v>173</v>
      </c>
      <c r="F3376" s="59" t="s">
        <v>153</v>
      </c>
      <c r="G3376" s="60" t="s">
        <v>165</v>
      </c>
      <c r="H3376" s="59">
        <v>40.795000000000002</v>
      </c>
      <c r="I3376" s="142">
        <v>1459</v>
      </c>
      <c r="J3376" s="141">
        <v>59520.06</v>
      </c>
      <c r="K3376" s="59" t="s">
        <v>152</v>
      </c>
      <c r="L3376" s="59" t="s">
        <v>850</v>
      </c>
      <c r="M3376" s="60" t="s">
        <v>3420</v>
      </c>
      <c r="N3376" s="61"/>
      <c r="O3376" s="68" t="s">
        <v>155</v>
      </c>
      <c r="P3376" s="68" t="s">
        <v>176</v>
      </c>
      <c r="Q3376" s="59"/>
      <c r="R3376" s="68" t="s">
        <v>177</v>
      </c>
      <c r="S3376" s="74" t="s">
        <v>158</v>
      </c>
    </row>
    <row r="3377" spans="1:19" x14ac:dyDescent="0.2">
      <c r="A3377" s="57">
        <v>45815</v>
      </c>
      <c r="B3377" s="58">
        <v>0.78888888888888897</v>
      </c>
      <c r="C3377" s="59" t="s">
        <v>3714</v>
      </c>
      <c r="D3377" s="59" t="s">
        <v>14</v>
      </c>
      <c r="E3377" s="60" t="s">
        <v>179</v>
      </c>
      <c r="F3377" s="59" t="s">
        <v>150</v>
      </c>
      <c r="G3377" s="60" t="s">
        <v>151</v>
      </c>
      <c r="H3377" s="59">
        <v>375.1712</v>
      </c>
      <c r="I3377" s="140" t="s">
        <v>761</v>
      </c>
      <c r="J3377" s="141"/>
      <c r="K3377" s="59" t="s">
        <v>166</v>
      </c>
      <c r="L3377" s="59" t="s">
        <v>167</v>
      </c>
      <c r="M3377" s="60" t="s">
        <v>168</v>
      </c>
      <c r="N3377" s="61">
        <v>661307</v>
      </c>
      <c r="O3377" s="60" t="s">
        <v>155</v>
      </c>
      <c r="P3377" s="60" t="s">
        <v>156</v>
      </c>
      <c r="Q3377" s="60" t="s">
        <v>156</v>
      </c>
      <c r="R3377" s="60" t="s">
        <v>157</v>
      </c>
      <c r="S3377" s="62" t="s">
        <v>158</v>
      </c>
    </row>
    <row r="3378" spans="1:19" x14ac:dyDescent="0.2">
      <c r="A3378" s="65">
        <v>45815</v>
      </c>
      <c r="B3378" s="66">
        <v>0.80277777777777803</v>
      </c>
      <c r="C3378" s="67" t="s">
        <v>3715</v>
      </c>
      <c r="D3378" s="67" t="s">
        <v>109</v>
      </c>
      <c r="E3378" s="68" t="s">
        <v>2953</v>
      </c>
      <c r="F3378" s="59" t="s">
        <v>201</v>
      </c>
      <c r="G3378" s="68" t="s">
        <v>202</v>
      </c>
      <c r="H3378" s="67">
        <v>44.11</v>
      </c>
      <c r="I3378" s="142">
        <v>1406.3</v>
      </c>
      <c r="J3378" s="141">
        <v>62031.892999999996</v>
      </c>
      <c r="K3378" s="59" t="s">
        <v>152</v>
      </c>
      <c r="L3378" s="67" t="s">
        <v>174</v>
      </c>
      <c r="M3378" s="68" t="s">
        <v>175</v>
      </c>
      <c r="N3378" s="61"/>
      <c r="O3378" s="60" t="s">
        <v>188</v>
      </c>
      <c r="P3378" s="60" t="s">
        <v>467</v>
      </c>
      <c r="Q3378" s="59"/>
      <c r="R3378" s="60" t="s">
        <v>268</v>
      </c>
      <c r="S3378" s="62" t="s">
        <v>176</v>
      </c>
    </row>
    <row r="3379" spans="1:19" x14ac:dyDescent="0.2">
      <c r="A3379" s="57">
        <v>45816</v>
      </c>
      <c r="B3379" s="58">
        <v>0.38611111111111102</v>
      </c>
      <c r="C3379" s="59" t="s">
        <v>3716</v>
      </c>
      <c r="D3379" s="59" t="s">
        <v>26</v>
      </c>
      <c r="E3379" s="60" t="s">
        <v>232</v>
      </c>
      <c r="F3379" s="59" t="s">
        <v>150</v>
      </c>
      <c r="G3379" s="60" t="s">
        <v>151</v>
      </c>
      <c r="H3379" s="59">
        <v>465.23039999999997</v>
      </c>
      <c r="I3379" s="140">
        <v>1298</v>
      </c>
      <c r="J3379" s="141">
        <v>603869.05900000001</v>
      </c>
      <c r="K3379" s="59" t="s">
        <v>152</v>
      </c>
      <c r="L3379" s="59" t="s">
        <v>153</v>
      </c>
      <c r="M3379" s="68" t="s">
        <v>154</v>
      </c>
      <c r="N3379" s="61">
        <v>191060</v>
      </c>
      <c r="O3379" s="60" t="s">
        <v>155</v>
      </c>
      <c r="P3379" s="60" t="s">
        <v>156</v>
      </c>
      <c r="Q3379" s="60" t="s">
        <v>156</v>
      </c>
      <c r="R3379" s="60" t="s">
        <v>157</v>
      </c>
      <c r="S3379" s="62" t="s">
        <v>158</v>
      </c>
    </row>
    <row r="3380" spans="1:19" x14ac:dyDescent="0.2">
      <c r="A3380" s="57">
        <v>45816</v>
      </c>
      <c r="B3380" s="58">
        <v>0.389583333333333</v>
      </c>
      <c r="C3380" s="59" t="s">
        <v>3717</v>
      </c>
      <c r="D3380" s="59" t="s">
        <v>18</v>
      </c>
      <c r="E3380" s="60" t="s">
        <v>3515</v>
      </c>
      <c r="F3380" s="59" t="s">
        <v>150</v>
      </c>
      <c r="G3380" s="60" t="s">
        <v>151</v>
      </c>
      <c r="H3380" s="59">
        <v>465.41910000000001</v>
      </c>
      <c r="I3380" s="140">
        <v>1298</v>
      </c>
      <c r="J3380" s="141">
        <v>604113.99199999997</v>
      </c>
      <c r="K3380" s="59" t="s">
        <v>152</v>
      </c>
      <c r="L3380" s="59" t="s">
        <v>153</v>
      </c>
      <c r="M3380" s="60" t="s">
        <v>154</v>
      </c>
      <c r="N3380" s="61" t="s">
        <v>3440</v>
      </c>
      <c r="O3380" s="60" t="s">
        <v>155</v>
      </c>
      <c r="P3380" s="60" t="s">
        <v>156</v>
      </c>
      <c r="Q3380" s="60" t="s">
        <v>156</v>
      </c>
      <c r="R3380" s="60" t="s">
        <v>157</v>
      </c>
      <c r="S3380" s="62" t="s">
        <v>158</v>
      </c>
    </row>
    <row r="3381" spans="1:19" x14ac:dyDescent="0.2">
      <c r="A3381" s="65">
        <v>45816</v>
      </c>
      <c r="B3381" s="66">
        <v>0.51319444444444395</v>
      </c>
      <c r="C3381" s="59"/>
      <c r="D3381" s="67" t="s">
        <v>25</v>
      </c>
      <c r="E3381" s="68" t="s">
        <v>238</v>
      </c>
      <c r="F3381" s="67" t="s">
        <v>150</v>
      </c>
      <c r="G3381" s="68" t="s">
        <v>151</v>
      </c>
      <c r="H3381" s="67">
        <v>410.75400000000002</v>
      </c>
      <c r="I3381" s="142">
        <v>1211.9000000000001</v>
      </c>
      <c r="J3381" s="141">
        <v>497792.5</v>
      </c>
      <c r="K3381" s="67" t="s">
        <v>152</v>
      </c>
      <c r="L3381" s="67" t="s">
        <v>201</v>
      </c>
      <c r="M3381" s="60" t="s">
        <v>1820</v>
      </c>
      <c r="N3381" s="61"/>
      <c r="O3381" s="68" t="s">
        <v>155</v>
      </c>
      <c r="P3381" s="68" t="s">
        <v>156</v>
      </c>
      <c r="Q3381" s="68" t="s">
        <v>156</v>
      </c>
      <c r="R3381" s="68" t="s">
        <v>157</v>
      </c>
      <c r="S3381" s="74" t="s">
        <v>158</v>
      </c>
    </row>
    <row r="3382" spans="1:19" x14ac:dyDescent="0.2">
      <c r="A3382" s="57">
        <v>45816</v>
      </c>
      <c r="B3382" s="59" t="s">
        <v>3654</v>
      </c>
      <c r="C3382" s="59" t="s">
        <v>3718</v>
      </c>
      <c r="D3382" s="59" t="s">
        <v>13</v>
      </c>
      <c r="E3382" s="60" t="s">
        <v>347</v>
      </c>
      <c r="F3382" s="59" t="s">
        <v>150</v>
      </c>
      <c r="G3382" s="60" t="s">
        <v>151</v>
      </c>
      <c r="H3382" s="59">
        <v>393.19</v>
      </c>
      <c r="I3382" s="140">
        <v>1360.23</v>
      </c>
      <c r="J3382" s="141">
        <v>534827.18999999994</v>
      </c>
      <c r="K3382" s="59" t="s">
        <v>152</v>
      </c>
      <c r="L3382" s="59" t="s">
        <v>167</v>
      </c>
      <c r="M3382" s="59" t="s">
        <v>168</v>
      </c>
      <c r="N3382" s="77">
        <v>421559</v>
      </c>
      <c r="O3382" s="60" t="s">
        <v>155</v>
      </c>
      <c r="P3382" s="60" t="s">
        <v>156</v>
      </c>
      <c r="Q3382" s="60" t="s">
        <v>156</v>
      </c>
      <c r="R3382" s="60" t="s">
        <v>157</v>
      </c>
      <c r="S3382" s="74" t="s">
        <v>158</v>
      </c>
    </row>
    <row r="3383" spans="1:19" x14ac:dyDescent="0.2">
      <c r="A3383" s="57">
        <v>45816</v>
      </c>
      <c r="B3383" s="58">
        <v>0.70069444444444395</v>
      </c>
      <c r="C3383" s="59" t="s">
        <v>3719</v>
      </c>
      <c r="D3383" s="59" t="s">
        <v>12</v>
      </c>
      <c r="E3383" s="60" t="s">
        <v>3394</v>
      </c>
      <c r="F3383" s="59" t="s">
        <v>150</v>
      </c>
      <c r="G3383" s="60" t="s">
        <v>151</v>
      </c>
      <c r="H3383" s="59">
        <v>456.02699999999999</v>
      </c>
      <c r="I3383" s="140">
        <v>1298</v>
      </c>
      <c r="J3383" s="141">
        <v>591923.04599999997</v>
      </c>
      <c r="K3383" s="59" t="s">
        <v>152</v>
      </c>
      <c r="L3383" s="59" t="s">
        <v>153</v>
      </c>
      <c r="M3383" s="60" t="s">
        <v>154</v>
      </c>
      <c r="N3383" s="61">
        <v>771158</v>
      </c>
      <c r="O3383" s="60" t="s">
        <v>155</v>
      </c>
      <c r="P3383" s="60" t="s">
        <v>156</v>
      </c>
      <c r="Q3383" s="60" t="s">
        <v>156</v>
      </c>
      <c r="R3383" s="60" t="s">
        <v>157</v>
      </c>
      <c r="S3383" s="62" t="s">
        <v>158</v>
      </c>
    </row>
    <row r="3384" spans="1:19" x14ac:dyDescent="0.2">
      <c r="A3384" s="65">
        <v>45816</v>
      </c>
      <c r="B3384" s="66">
        <v>0.75624999999999998</v>
      </c>
      <c r="C3384" s="67" t="s">
        <v>3720</v>
      </c>
      <c r="D3384" s="67" t="s">
        <v>82</v>
      </c>
      <c r="E3384" s="68" t="s">
        <v>2760</v>
      </c>
      <c r="F3384" s="59" t="s">
        <v>153</v>
      </c>
      <c r="G3384" s="68" t="s">
        <v>165</v>
      </c>
      <c r="H3384" s="67">
        <v>71.099999999999994</v>
      </c>
      <c r="I3384" s="142">
        <v>1367.3</v>
      </c>
      <c r="J3384" s="141">
        <v>97215.03</v>
      </c>
      <c r="K3384" s="59" t="s">
        <v>152</v>
      </c>
      <c r="L3384" s="67" t="s">
        <v>174</v>
      </c>
      <c r="M3384" s="68" t="s">
        <v>175</v>
      </c>
      <c r="N3384" s="61"/>
      <c r="O3384" s="60" t="s">
        <v>155</v>
      </c>
      <c r="P3384" s="60" t="s">
        <v>176</v>
      </c>
      <c r="Q3384" s="59"/>
      <c r="R3384" s="60" t="s">
        <v>177</v>
      </c>
      <c r="S3384" s="62" t="s">
        <v>158</v>
      </c>
    </row>
    <row r="3385" spans="1:19" x14ac:dyDescent="0.2">
      <c r="A3385" s="65">
        <v>45816</v>
      </c>
      <c r="B3385" s="66">
        <v>0.84930555555555598</v>
      </c>
      <c r="C3385" s="67" t="s">
        <v>3721</v>
      </c>
      <c r="D3385" s="67" t="s">
        <v>99</v>
      </c>
      <c r="E3385" s="68" t="s">
        <v>3026</v>
      </c>
      <c r="F3385" s="59" t="s">
        <v>186</v>
      </c>
      <c r="G3385" s="68" t="s">
        <v>187</v>
      </c>
      <c r="H3385" s="67">
        <v>26.76</v>
      </c>
      <c r="I3385" s="142">
        <v>1243.4000000000001</v>
      </c>
      <c r="J3385" s="141">
        <v>33273.383999999998</v>
      </c>
      <c r="K3385" s="59" t="s">
        <v>152</v>
      </c>
      <c r="L3385" s="67" t="s">
        <v>174</v>
      </c>
      <c r="M3385" s="68" t="s">
        <v>175</v>
      </c>
      <c r="N3385" s="61"/>
      <c r="O3385" s="60" t="s">
        <v>155</v>
      </c>
      <c r="P3385" s="60" t="s">
        <v>211</v>
      </c>
      <c r="Q3385" s="60" t="s">
        <v>204</v>
      </c>
      <c r="R3385" s="60" t="s">
        <v>211</v>
      </c>
      <c r="S3385" s="62" t="s">
        <v>158</v>
      </c>
    </row>
    <row r="3386" spans="1:19" x14ac:dyDescent="0.2">
      <c r="A3386" s="57">
        <v>45816</v>
      </c>
      <c r="B3386" s="58">
        <v>0.87361111111111101</v>
      </c>
      <c r="C3386" s="59" t="s">
        <v>3722</v>
      </c>
      <c r="D3386" s="59" t="s">
        <v>8</v>
      </c>
      <c r="E3386" s="60" t="s">
        <v>207</v>
      </c>
      <c r="F3386" s="59" t="s">
        <v>150</v>
      </c>
      <c r="G3386" s="60" t="s">
        <v>151</v>
      </c>
      <c r="H3386" s="59">
        <v>374.68490000000003</v>
      </c>
      <c r="I3386" s="140">
        <v>1298</v>
      </c>
      <c r="J3386" s="141">
        <v>486341</v>
      </c>
      <c r="K3386" s="59" t="s">
        <v>152</v>
      </c>
      <c r="L3386" s="59" t="s">
        <v>153</v>
      </c>
      <c r="M3386" s="60" t="s">
        <v>154</v>
      </c>
      <c r="N3386" s="61" t="s">
        <v>3440</v>
      </c>
      <c r="O3386" s="68" t="s">
        <v>155</v>
      </c>
      <c r="P3386" s="68" t="s">
        <v>156</v>
      </c>
      <c r="Q3386" s="68" t="s">
        <v>156</v>
      </c>
      <c r="R3386" s="68" t="s">
        <v>157</v>
      </c>
      <c r="S3386" s="74" t="s">
        <v>158</v>
      </c>
    </row>
    <row r="3387" spans="1:19" x14ac:dyDescent="0.2">
      <c r="A3387" s="65">
        <v>45816</v>
      </c>
      <c r="B3387" s="66">
        <v>0.875694444444444</v>
      </c>
      <c r="C3387" s="67" t="s">
        <v>3723</v>
      </c>
      <c r="D3387" s="67" t="s">
        <v>80</v>
      </c>
      <c r="E3387" s="68" t="s">
        <v>2677</v>
      </c>
      <c r="F3387" s="59" t="s">
        <v>201</v>
      </c>
      <c r="G3387" s="68" t="s">
        <v>202</v>
      </c>
      <c r="H3387" s="67">
        <v>31.73</v>
      </c>
      <c r="I3387" s="142">
        <v>1421.2</v>
      </c>
      <c r="J3387" s="141">
        <v>45094.675999999999</v>
      </c>
      <c r="K3387" s="59" t="s">
        <v>152</v>
      </c>
      <c r="L3387" s="67" t="s">
        <v>174</v>
      </c>
      <c r="M3387" s="68" t="s">
        <v>175</v>
      </c>
      <c r="N3387" s="61"/>
      <c r="O3387" s="60" t="s">
        <v>188</v>
      </c>
      <c r="P3387" s="60" t="s">
        <v>176</v>
      </c>
      <c r="Q3387" s="59"/>
      <c r="R3387" s="60" t="s">
        <v>268</v>
      </c>
      <c r="S3387" s="62" t="s">
        <v>176</v>
      </c>
    </row>
    <row r="3388" spans="1:19" x14ac:dyDescent="0.2">
      <c r="A3388" s="65">
        <v>45816</v>
      </c>
      <c r="B3388" s="67" t="s">
        <v>3654</v>
      </c>
      <c r="C3388" s="67" t="s">
        <v>3724</v>
      </c>
      <c r="D3388" s="67" t="s">
        <v>15</v>
      </c>
      <c r="E3388" s="68" t="s">
        <v>164</v>
      </c>
      <c r="F3388" s="67" t="s">
        <v>150</v>
      </c>
      <c r="G3388" s="68" t="s">
        <v>151</v>
      </c>
      <c r="H3388" s="67">
        <v>607.63</v>
      </c>
      <c r="I3388" s="142">
        <v>1387.99</v>
      </c>
      <c r="J3388" s="141">
        <v>843382.94</v>
      </c>
      <c r="K3388" s="59" t="s">
        <v>152</v>
      </c>
      <c r="L3388" s="67" t="s">
        <v>167</v>
      </c>
      <c r="M3388" s="67" t="s">
        <v>168</v>
      </c>
      <c r="N3388" s="78">
        <v>1282550</v>
      </c>
      <c r="O3388" s="60" t="s">
        <v>155</v>
      </c>
      <c r="P3388" s="60" t="s">
        <v>156</v>
      </c>
      <c r="Q3388" s="60" t="s">
        <v>156</v>
      </c>
      <c r="R3388" s="60" t="s">
        <v>157</v>
      </c>
      <c r="S3388" s="74" t="s">
        <v>158</v>
      </c>
    </row>
    <row r="3389" spans="1:19" x14ac:dyDescent="0.2">
      <c r="A3389" s="65">
        <v>45817</v>
      </c>
      <c r="B3389" s="66">
        <v>0.30138888888888898</v>
      </c>
      <c r="C3389" s="67" t="s">
        <v>3725</v>
      </c>
      <c r="D3389" s="67" t="s">
        <v>55</v>
      </c>
      <c r="E3389" s="68" t="s">
        <v>2757</v>
      </c>
      <c r="F3389" s="59" t="s">
        <v>153</v>
      </c>
      <c r="G3389" s="68" t="s">
        <v>165</v>
      </c>
      <c r="H3389" s="67">
        <v>201.58</v>
      </c>
      <c r="I3389" s="142">
        <v>1398.5</v>
      </c>
      <c r="J3389" s="141">
        <v>281909.63</v>
      </c>
      <c r="K3389" s="59" t="s">
        <v>152</v>
      </c>
      <c r="L3389" s="67" t="s">
        <v>174</v>
      </c>
      <c r="M3389" s="68" t="s">
        <v>175</v>
      </c>
      <c r="N3389" s="61"/>
      <c r="O3389" s="60" t="s">
        <v>155</v>
      </c>
      <c r="P3389" s="60" t="s">
        <v>246</v>
      </c>
      <c r="Q3389" s="60" t="s">
        <v>223</v>
      </c>
      <c r="R3389" s="60" t="s">
        <v>211</v>
      </c>
      <c r="S3389" s="62" t="s">
        <v>158</v>
      </c>
    </row>
    <row r="3390" spans="1:19" x14ac:dyDescent="0.2">
      <c r="A3390" s="65">
        <v>45817</v>
      </c>
      <c r="B3390" s="66">
        <v>0.35416666666666702</v>
      </c>
      <c r="C3390" s="67" t="s">
        <v>3726</v>
      </c>
      <c r="D3390" s="67" t="s">
        <v>54</v>
      </c>
      <c r="E3390" s="68" t="s">
        <v>2757</v>
      </c>
      <c r="F3390" s="59" t="s">
        <v>153</v>
      </c>
      <c r="G3390" s="68" t="s">
        <v>165</v>
      </c>
      <c r="H3390" s="67">
        <v>70.45</v>
      </c>
      <c r="I3390" s="142">
        <v>1398.5</v>
      </c>
      <c r="J3390" s="141">
        <v>98524.324999999997</v>
      </c>
      <c r="K3390" s="59" t="s">
        <v>152</v>
      </c>
      <c r="L3390" s="67" t="s">
        <v>174</v>
      </c>
      <c r="M3390" s="68" t="s">
        <v>175</v>
      </c>
      <c r="N3390" s="61"/>
      <c r="O3390" s="60" t="s">
        <v>155</v>
      </c>
      <c r="P3390" s="60" t="s">
        <v>246</v>
      </c>
      <c r="Q3390" s="60" t="s">
        <v>223</v>
      </c>
      <c r="R3390" s="60" t="s">
        <v>224</v>
      </c>
      <c r="S3390" s="62" t="s">
        <v>158</v>
      </c>
    </row>
    <row r="3391" spans="1:19" x14ac:dyDescent="0.2">
      <c r="A3391" s="57">
        <v>45817</v>
      </c>
      <c r="B3391" s="58">
        <v>0.37291666666666701</v>
      </c>
      <c r="C3391" s="59" t="s">
        <v>3727</v>
      </c>
      <c r="D3391" s="59" t="s">
        <v>52</v>
      </c>
      <c r="E3391" s="60" t="s">
        <v>190</v>
      </c>
      <c r="F3391" s="59" t="s">
        <v>150</v>
      </c>
      <c r="G3391" s="60" t="s">
        <v>151</v>
      </c>
      <c r="H3391" s="59">
        <v>38.349800000000002</v>
      </c>
      <c r="I3391" s="140">
        <v>1298</v>
      </c>
      <c r="J3391" s="141">
        <v>49778.04</v>
      </c>
      <c r="K3391" s="59" t="s">
        <v>152</v>
      </c>
      <c r="L3391" s="59" t="s">
        <v>153</v>
      </c>
      <c r="M3391" s="60" t="s">
        <v>154</v>
      </c>
      <c r="N3391" s="61" t="s">
        <v>3440</v>
      </c>
      <c r="O3391" s="60" t="s">
        <v>155</v>
      </c>
      <c r="P3391" s="60" t="s">
        <v>191</v>
      </c>
      <c r="Q3391" s="60" t="s">
        <v>192</v>
      </c>
      <c r="R3391" s="60" t="s">
        <v>193</v>
      </c>
      <c r="S3391" s="62" t="s">
        <v>158</v>
      </c>
    </row>
    <row r="3392" spans="1:19" x14ac:dyDescent="0.2">
      <c r="A3392" s="57">
        <v>45817</v>
      </c>
      <c r="B3392" s="58">
        <v>0.39583333333333298</v>
      </c>
      <c r="C3392" s="59" t="s">
        <v>3728</v>
      </c>
      <c r="D3392" s="59" t="s">
        <v>18</v>
      </c>
      <c r="E3392" s="60" t="s">
        <v>3515</v>
      </c>
      <c r="F3392" s="59" t="s">
        <v>150</v>
      </c>
      <c r="G3392" s="60" t="s">
        <v>151</v>
      </c>
      <c r="H3392" s="59">
        <v>417.23599999999999</v>
      </c>
      <c r="I3392" s="140">
        <v>1388</v>
      </c>
      <c r="J3392" s="141">
        <v>579123.98</v>
      </c>
      <c r="K3392" s="59" t="s">
        <v>152</v>
      </c>
      <c r="L3392" s="59" t="s">
        <v>167</v>
      </c>
      <c r="M3392" s="60" t="s">
        <v>168</v>
      </c>
      <c r="N3392" s="61">
        <v>2500556</v>
      </c>
      <c r="O3392" s="60" t="s">
        <v>155</v>
      </c>
      <c r="P3392" s="60" t="s">
        <v>156</v>
      </c>
      <c r="Q3392" s="60" t="s">
        <v>156</v>
      </c>
      <c r="R3392" s="60" t="s">
        <v>157</v>
      </c>
      <c r="S3392" s="62" t="s">
        <v>158</v>
      </c>
    </row>
    <row r="3393" spans="1:19" x14ac:dyDescent="0.2">
      <c r="A3393" s="57">
        <v>45817</v>
      </c>
      <c r="B3393" s="58">
        <v>0.42777777777777798</v>
      </c>
      <c r="C3393" s="59" t="s">
        <v>3729</v>
      </c>
      <c r="D3393" s="59" t="s">
        <v>61</v>
      </c>
      <c r="E3393" s="60" t="s">
        <v>281</v>
      </c>
      <c r="F3393" s="59" t="s">
        <v>150</v>
      </c>
      <c r="G3393" s="60" t="s">
        <v>151</v>
      </c>
      <c r="H3393" s="59">
        <v>74.775000000000006</v>
      </c>
      <c r="I3393" s="140">
        <v>1298</v>
      </c>
      <c r="J3393" s="141">
        <v>97057.95</v>
      </c>
      <c r="K3393" s="59" t="s">
        <v>152</v>
      </c>
      <c r="L3393" s="59" t="s">
        <v>153</v>
      </c>
      <c r="M3393" s="60" t="s">
        <v>154</v>
      </c>
      <c r="N3393" s="61"/>
      <c r="O3393" s="60" t="s">
        <v>155</v>
      </c>
      <c r="P3393" s="60" t="s">
        <v>407</v>
      </c>
      <c r="Q3393" s="60" t="s">
        <v>192</v>
      </c>
      <c r="R3393" s="60" t="s">
        <v>193</v>
      </c>
      <c r="S3393" s="62" t="s">
        <v>158</v>
      </c>
    </row>
    <row r="3394" spans="1:19" x14ac:dyDescent="0.2">
      <c r="A3394" s="57">
        <v>45817</v>
      </c>
      <c r="B3394" s="58">
        <v>0.44097222222222199</v>
      </c>
      <c r="C3394" s="59" t="s">
        <v>3730</v>
      </c>
      <c r="D3394" s="59" t="s">
        <v>39</v>
      </c>
      <c r="E3394" s="60" t="s">
        <v>209</v>
      </c>
      <c r="F3394" s="59" t="s">
        <v>150</v>
      </c>
      <c r="G3394" s="60" t="s">
        <v>151</v>
      </c>
      <c r="H3394" s="59">
        <v>64.040000000000006</v>
      </c>
      <c r="I3394" s="140">
        <v>1388.07</v>
      </c>
      <c r="J3394" s="141">
        <v>88891.96</v>
      </c>
      <c r="K3394" s="59" t="s">
        <v>152</v>
      </c>
      <c r="L3394" s="59" t="s">
        <v>167</v>
      </c>
      <c r="M3394" s="60" t="s">
        <v>168</v>
      </c>
      <c r="N3394" s="61">
        <v>168142</v>
      </c>
      <c r="O3394" s="60" t="s">
        <v>155</v>
      </c>
      <c r="P3394" s="60" t="s">
        <v>210</v>
      </c>
      <c r="Q3394" s="60" t="s">
        <v>204</v>
      </c>
      <c r="R3394" s="60" t="s">
        <v>211</v>
      </c>
      <c r="S3394" s="62" t="s">
        <v>158</v>
      </c>
    </row>
    <row r="3395" spans="1:19" x14ac:dyDescent="0.2">
      <c r="A3395" s="57">
        <v>45817</v>
      </c>
      <c r="B3395" s="58">
        <v>0.48263888888888901</v>
      </c>
      <c r="C3395" s="59" t="s">
        <v>3731</v>
      </c>
      <c r="D3395" s="59" t="s">
        <v>22</v>
      </c>
      <c r="E3395" s="60" t="s">
        <v>887</v>
      </c>
      <c r="F3395" s="59" t="s">
        <v>150</v>
      </c>
      <c r="G3395" s="60" t="s">
        <v>151</v>
      </c>
      <c r="H3395" s="59">
        <v>567.47</v>
      </c>
      <c r="I3395" s="140">
        <v>1388</v>
      </c>
      <c r="J3395" s="141">
        <v>787647.94</v>
      </c>
      <c r="K3395" s="59" t="s">
        <v>152</v>
      </c>
      <c r="L3395" s="59" t="s">
        <v>167</v>
      </c>
      <c r="M3395" s="60" t="s">
        <v>168</v>
      </c>
      <c r="N3395" s="61"/>
      <c r="O3395" s="60" t="s">
        <v>155</v>
      </c>
      <c r="P3395" s="60" t="s">
        <v>156</v>
      </c>
      <c r="Q3395" s="60" t="s">
        <v>156</v>
      </c>
      <c r="R3395" s="60" t="s">
        <v>157</v>
      </c>
      <c r="S3395" s="62" t="s">
        <v>158</v>
      </c>
    </row>
    <row r="3396" spans="1:19" x14ac:dyDescent="0.2">
      <c r="A3396" s="65">
        <v>45817</v>
      </c>
      <c r="B3396" s="66">
        <v>0.48819444444444399</v>
      </c>
      <c r="C3396" s="67" t="s">
        <v>3732</v>
      </c>
      <c r="D3396" s="67" t="s">
        <v>45</v>
      </c>
      <c r="E3396" s="68" t="s">
        <v>2763</v>
      </c>
      <c r="F3396" s="59" t="s">
        <v>153</v>
      </c>
      <c r="G3396" s="68" t="s">
        <v>165</v>
      </c>
      <c r="H3396" s="67">
        <v>39.47</v>
      </c>
      <c r="I3396" s="142">
        <v>1408.3</v>
      </c>
      <c r="J3396" s="141">
        <v>55585.601000000002</v>
      </c>
      <c r="K3396" s="59" t="s">
        <v>152</v>
      </c>
      <c r="L3396" s="67" t="s">
        <v>174</v>
      </c>
      <c r="M3396" s="68" t="s">
        <v>175</v>
      </c>
      <c r="N3396" s="61"/>
      <c r="O3396" s="60" t="s">
        <v>155</v>
      </c>
      <c r="P3396" s="60" t="s">
        <v>211</v>
      </c>
      <c r="Q3396" s="60" t="s">
        <v>204</v>
      </c>
      <c r="R3396" s="60" t="s">
        <v>196</v>
      </c>
      <c r="S3396" s="62" t="s">
        <v>158</v>
      </c>
    </row>
    <row r="3397" spans="1:19" x14ac:dyDescent="0.2">
      <c r="A3397" s="57">
        <v>45817</v>
      </c>
      <c r="B3397" s="58">
        <v>0.50416666666666698</v>
      </c>
      <c r="C3397" s="59" t="s">
        <v>3733</v>
      </c>
      <c r="D3397" s="59" t="s">
        <v>57</v>
      </c>
      <c r="E3397" s="68" t="s">
        <v>330</v>
      </c>
      <c r="F3397" s="59" t="s">
        <v>153</v>
      </c>
      <c r="G3397" s="60" t="s">
        <v>165</v>
      </c>
      <c r="H3397" s="59">
        <v>63.37</v>
      </c>
      <c r="I3397" s="140">
        <v>1540.17</v>
      </c>
      <c r="J3397" s="141">
        <v>97600.7</v>
      </c>
      <c r="K3397" s="59" t="s">
        <v>152</v>
      </c>
      <c r="L3397" s="59" t="s">
        <v>220</v>
      </c>
      <c r="M3397" s="60" t="s">
        <v>221</v>
      </c>
      <c r="N3397" s="61"/>
      <c r="O3397" s="60" t="s">
        <v>155</v>
      </c>
      <c r="P3397" s="60" t="s">
        <v>246</v>
      </c>
      <c r="Q3397" s="60" t="s">
        <v>223</v>
      </c>
      <c r="R3397" s="60" t="s">
        <v>224</v>
      </c>
      <c r="S3397" s="62" t="s">
        <v>158</v>
      </c>
    </row>
    <row r="3398" spans="1:19" x14ac:dyDescent="0.2">
      <c r="A3398" s="65">
        <v>45817</v>
      </c>
      <c r="B3398" s="66">
        <v>0.50624999999999998</v>
      </c>
      <c r="C3398" s="67" t="s">
        <v>3734</v>
      </c>
      <c r="D3398" s="67" t="s">
        <v>63</v>
      </c>
      <c r="E3398" s="68" t="s">
        <v>2652</v>
      </c>
      <c r="F3398" s="59" t="s">
        <v>153</v>
      </c>
      <c r="G3398" s="68" t="s">
        <v>165</v>
      </c>
      <c r="H3398" s="67">
        <v>136.62</v>
      </c>
      <c r="I3398" s="142">
        <v>1431.8</v>
      </c>
      <c r="J3398" s="141">
        <v>195612.516</v>
      </c>
      <c r="K3398" s="59" t="s">
        <v>152</v>
      </c>
      <c r="L3398" s="67" t="s">
        <v>174</v>
      </c>
      <c r="M3398" s="68" t="s">
        <v>175</v>
      </c>
      <c r="N3398" s="61"/>
      <c r="O3398" s="60" t="s">
        <v>155</v>
      </c>
      <c r="P3398" s="60" t="s">
        <v>196</v>
      </c>
      <c r="Q3398" s="60" t="s">
        <v>242</v>
      </c>
      <c r="R3398" s="60" t="s">
        <v>196</v>
      </c>
      <c r="S3398" s="62" t="s">
        <v>158</v>
      </c>
    </row>
    <row r="3399" spans="1:19" x14ac:dyDescent="0.2">
      <c r="A3399" s="57">
        <v>45817</v>
      </c>
      <c r="B3399" s="58">
        <v>0.50763888888888897</v>
      </c>
      <c r="C3399" s="59" t="s">
        <v>3735</v>
      </c>
      <c r="D3399" s="59" t="s">
        <v>10</v>
      </c>
      <c r="E3399" s="60" t="s">
        <v>228</v>
      </c>
      <c r="F3399" s="59" t="s">
        <v>150</v>
      </c>
      <c r="G3399" s="60" t="s">
        <v>151</v>
      </c>
      <c r="H3399" s="59">
        <v>384.77499999999998</v>
      </c>
      <c r="I3399" s="140">
        <v>1298</v>
      </c>
      <c r="J3399" s="141">
        <v>499437.95</v>
      </c>
      <c r="K3399" s="59" t="s">
        <v>152</v>
      </c>
      <c r="L3399" s="59" t="s">
        <v>153</v>
      </c>
      <c r="M3399" s="60" t="s">
        <v>154</v>
      </c>
      <c r="N3399" s="61">
        <v>1026834</v>
      </c>
      <c r="O3399" s="60" t="s">
        <v>155</v>
      </c>
      <c r="P3399" s="60" t="s">
        <v>156</v>
      </c>
      <c r="Q3399" s="60" t="s">
        <v>156</v>
      </c>
      <c r="R3399" s="60" t="s">
        <v>157</v>
      </c>
      <c r="S3399" s="62" t="s">
        <v>158</v>
      </c>
    </row>
    <row r="3400" spans="1:19" x14ac:dyDescent="0.2">
      <c r="A3400" s="57">
        <v>45817</v>
      </c>
      <c r="B3400" s="58">
        <v>0.52430555555555602</v>
      </c>
      <c r="C3400" s="59" t="s">
        <v>3736</v>
      </c>
      <c r="D3400" s="59" t="s">
        <v>9</v>
      </c>
      <c r="E3400" s="60" t="s">
        <v>2258</v>
      </c>
      <c r="F3400" s="59" t="s">
        <v>150</v>
      </c>
      <c r="G3400" s="60" t="s">
        <v>151</v>
      </c>
      <c r="H3400" s="59">
        <v>440.77</v>
      </c>
      <c r="I3400" s="140">
        <v>1387.99</v>
      </c>
      <c r="J3400" s="141">
        <v>611783.9</v>
      </c>
      <c r="K3400" s="59" t="s">
        <v>152</v>
      </c>
      <c r="L3400" s="59" t="s">
        <v>167</v>
      </c>
      <c r="M3400" s="60" t="s">
        <v>168</v>
      </c>
      <c r="N3400" s="61">
        <v>1045440</v>
      </c>
      <c r="O3400" s="60" t="s">
        <v>155</v>
      </c>
      <c r="P3400" s="60" t="s">
        <v>156</v>
      </c>
      <c r="Q3400" s="60" t="s">
        <v>156</v>
      </c>
      <c r="R3400" s="60" t="s">
        <v>157</v>
      </c>
      <c r="S3400" s="62" t="s">
        <v>158</v>
      </c>
    </row>
    <row r="3401" spans="1:19" x14ac:dyDescent="0.2">
      <c r="A3401" s="65">
        <v>45817</v>
      </c>
      <c r="B3401" s="66">
        <v>0.53680555555555598</v>
      </c>
      <c r="C3401" s="67" t="s">
        <v>3737</v>
      </c>
      <c r="D3401" s="67" t="s">
        <v>84</v>
      </c>
      <c r="E3401" s="68" t="s">
        <v>2760</v>
      </c>
      <c r="F3401" s="59" t="s">
        <v>201</v>
      </c>
      <c r="G3401" s="68" t="s">
        <v>202</v>
      </c>
      <c r="H3401" s="67">
        <v>53.65</v>
      </c>
      <c r="I3401" s="142">
        <v>1429.8</v>
      </c>
      <c r="J3401" s="141">
        <v>76708.77</v>
      </c>
      <c r="K3401" s="59" t="s">
        <v>152</v>
      </c>
      <c r="L3401" s="67" t="s">
        <v>174</v>
      </c>
      <c r="M3401" s="68" t="s">
        <v>175</v>
      </c>
      <c r="N3401" s="61"/>
      <c r="O3401" s="60" t="s">
        <v>188</v>
      </c>
      <c r="P3401" s="60" t="s">
        <v>176</v>
      </c>
      <c r="Q3401" s="60" t="s">
        <v>176</v>
      </c>
      <c r="R3401" s="60" t="s">
        <v>960</v>
      </c>
      <c r="S3401" s="62" t="s">
        <v>176</v>
      </c>
    </row>
    <row r="3402" spans="1:19" x14ac:dyDescent="0.2">
      <c r="A3402" s="57">
        <v>45817</v>
      </c>
      <c r="B3402" s="58">
        <v>0.56597222222222199</v>
      </c>
      <c r="C3402" s="59" t="s">
        <v>3738</v>
      </c>
      <c r="D3402" s="59" t="s">
        <v>26</v>
      </c>
      <c r="E3402" s="60" t="s">
        <v>232</v>
      </c>
      <c r="F3402" s="59" t="s">
        <v>150</v>
      </c>
      <c r="G3402" s="60" t="s">
        <v>151</v>
      </c>
      <c r="H3402" s="59">
        <v>369.41</v>
      </c>
      <c r="I3402" s="140">
        <v>1387.99</v>
      </c>
      <c r="J3402" s="141">
        <v>512738.03</v>
      </c>
      <c r="K3402" s="59" t="s">
        <v>152</v>
      </c>
      <c r="L3402" s="59" t="s">
        <v>167</v>
      </c>
      <c r="M3402" s="60" t="s">
        <v>168</v>
      </c>
      <c r="N3402" s="61">
        <v>192221</v>
      </c>
      <c r="O3402" s="60" t="s">
        <v>155</v>
      </c>
      <c r="P3402" s="60" t="s">
        <v>156</v>
      </c>
      <c r="Q3402" s="60" t="s">
        <v>156</v>
      </c>
      <c r="R3402" s="60" t="s">
        <v>157</v>
      </c>
      <c r="S3402" s="62" t="s">
        <v>158</v>
      </c>
    </row>
    <row r="3403" spans="1:19" x14ac:dyDescent="0.2">
      <c r="A3403" s="57">
        <v>45817</v>
      </c>
      <c r="B3403" s="58">
        <v>0.57152777777777797</v>
      </c>
      <c r="C3403" s="59" t="s">
        <v>3739</v>
      </c>
      <c r="D3403" s="59" t="s">
        <v>21</v>
      </c>
      <c r="E3403" s="60" t="s">
        <v>769</v>
      </c>
      <c r="F3403" s="59" t="s">
        <v>150</v>
      </c>
      <c r="G3403" s="60" t="s">
        <v>151</v>
      </c>
      <c r="H3403" s="59">
        <v>378.67489999999998</v>
      </c>
      <c r="I3403" s="142">
        <v>1298</v>
      </c>
      <c r="J3403" s="141">
        <v>491520.02</v>
      </c>
      <c r="K3403" s="59" t="s">
        <v>152</v>
      </c>
      <c r="L3403" s="59" t="s">
        <v>153</v>
      </c>
      <c r="M3403" s="60" t="s">
        <v>154</v>
      </c>
      <c r="N3403" s="61">
        <v>1977323</v>
      </c>
      <c r="O3403" s="68" t="s">
        <v>155</v>
      </c>
      <c r="P3403" s="68" t="s">
        <v>156</v>
      </c>
      <c r="Q3403" s="68" t="s">
        <v>156</v>
      </c>
      <c r="R3403" s="68" t="s">
        <v>157</v>
      </c>
      <c r="S3403" s="74" t="s">
        <v>158</v>
      </c>
    </row>
    <row r="3404" spans="1:19" x14ac:dyDescent="0.2">
      <c r="A3404" s="57">
        <v>45817</v>
      </c>
      <c r="B3404" s="58">
        <v>0.58472222222222203</v>
      </c>
      <c r="C3404" s="59" t="s">
        <v>3740</v>
      </c>
      <c r="D3404" s="59" t="s">
        <v>64</v>
      </c>
      <c r="E3404" s="60" t="s">
        <v>547</v>
      </c>
      <c r="F3404" s="59" t="s">
        <v>150</v>
      </c>
      <c r="G3404" s="60" t="s">
        <v>151</v>
      </c>
      <c r="H3404" s="59">
        <v>50.014600000000002</v>
      </c>
      <c r="I3404" s="140">
        <v>1298</v>
      </c>
      <c r="J3404" s="141">
        <v>64918.951000000001</v>
      </c>
      <c r="K3404" s="59" t="s">
        <v>152</v>
      </c>
      <c r="L3404" s="59" t="s">
        <v>153</v>
      </c>
      <c r="M3404" s="60" t="s">
        <v>154</v>
      </c>
      <c r="N3404" s="61" t="s">
        <v>3440</v>
      </c>
      <c r="O3404" s="68" t="s">
        <v>155</v>
      </c>
      <c r="P3404" s="68" t="s">
        <v>191</v>
      </c>
      <c r="Q3404" s="68" t="s">
        <v>192</v>
      </c>
      <c r="R3404" s="68" t="s">
        <v>193</v>
      </c>
      <c r="S3404" s="74" t="s">
        <v>158</v>
      </c>
    </row>
    <row r="3405" spans="1:19" x14ac:dyDescent="0.2">
      <c r="A3405" s="57">
        <v>45817</v>
      </c>
      <c r="B3405" s="58">
        <v>0.64444444444444504</v>
      </c>
      <c r="C3405" s="59" t="s">
        <v>3741</v>
      </c>
      <c r="D3405" s="59" t="s">
        <v>88</v>
      </c>
      <c r="E3405" s="60" t="s">
        <v>96</v>
      </c>
      <c r="F3405" s="59" t="s">
        <v>150</v>
      </c>
      <c r="G3405" s="60" t="s">
        <v>151</v>
      </c>
      <c r="H3405" s="59">
        <v>1000</v>
      </c>
      <c r="I3405" s="140">
        <v>1298</v>
      </c>
      <c r="J3405" s="141">
        <v>1298000</v>
      </c>
      <c r="K3405" s="59" t="s">
        <v>152</v>
      </c>
      <c r="L3405" s="59" t="s">
        <v>153</v>
      </c>
      <c r="M3405" s="60" t="s">
        <v>154</v>
      </c>
      <c r="N3405" s="61">
        <v>1000</v>
      </c>
      <c r="O3405" s="60" t="s">
        <v>222</v>
      </c>
      <c r="P3405" s="60" t="s">
        <v>192</v>
      </c>
      <c r="Q3405" s="60" t="s">
        <v>192</v>
      </c>
      <c r="R3405" s="60" t="s">
        <v>193</v>
      </c>
      <c r="S3405" s="62" t="s">
        <v>96</v>
      </c>
    </row>
    <row r="3406" spans="1:19" x14ac:dyDescent="0.2">
      <c r="A3406" s="57">
        <v>45817</v>
      </c>
      <c r="B3406" s="58">
        <v>0.67152777777777795</v>
      </c>
      <c r="C3406" s="59" t="s">
        <v>3742</v>
      </c>
      <c r="D3406" s="59" t="s">
        <v>16</v>
      </c>
      <c r="E3406" s="60" t="s">
        <v>162</v>
      </c>
      <c r="F3406" s="59" t="s">
        <v>150</v>
      </c>
      <c r="G3406" s="60" t="s">
        <v>151</v>
      </c>
      <c r="H3406" s="59">
        <v>415.09500000000003</v>
      </c>
      <c r="I3406" s="140">
        <v>1196.69</v>
      </c>
      <c r="J3406" s="141">
        <v>496738.52</v>
      </c>
      <c r="K3406" s="59" t="s">
        <v>152</v>
      </c>
      <c r="L3406" s="59" t="s">
        <v>201</v>
      </c>
      <c r="M3406" s="60" t="s">
        <v>1820</v>
      </c>
      <c r="N3406" s="61">
        <v>348334</v>
      </c>
      <c r="O3406" s="60" t="s">
        <v>155</v>
      </c>
      <c r="P3406" s="60" t="s">
        <v>156</v>
      </c>
      <c r="Q3406" s="60" t="s">
        <v>156</v>
      </c>
      <c r="R3406" s="60" t="s">
        <v>157</v>
      </c>
      <c r="S3406" s="62" t="s">
        <v>158</v>
      </c>
    </row>
    <row r="3407" spans="1:19" x14ac:dyDescent="0.2">
      <c r="A3407" s="57">
        <v>45817</v>
      </c>
      <c r="B3407" s="58">
        <v>0.73472222222222205</v>
      </c>
      <c r="C3407" s="59" t="s">
        <v>3743</v>
      </c>
      <c r="D3407" s="59" t="s">
        <v>17</v>
      </c>
      <c r="E3407" s="60" t="s">
        <v>375</v>
      </c>
      <c r="F3407" s="59" t="s">
        <v>150</v>
      </c>
      <c r="G3407" s="60" t="s">
        <v>151</v>
      </c>
      <c r="H3407" s="59">
        <v>419.20490000000001</v>
      </c>
      <c r="I3407" s="140">
        <v>1298</v>
      </c>
      <c r="J3407" s="141">
        <v>544127.96</v>
      </c>
      <c r="K3407" s="59" t="s">
        <v>152</v>
      </c>
      <c r="L3407" s="59" t="s">
        <v>153</v>
      </c>
      <c r="M3407" s="60" t="s">
        <v>154</v>
      </c>
      <c r="N3407" s="61">
        <v>148121</v>
      </c>
      <c r="O3407" s="68" t="s">
        <v>155</v>
      </c>
      <c r="P3407" s="68" t="s">
        <v>156</v>
      </c>
      <c r="Q3407" s="68" t="s">
        <v>156</v>
      </c>
      <c r="R3407" s="68" t="s">
        <v>157</v>
      </c>
      <c r="S3407" s="74" t="s">
        <v>158</v>
      </c>
    </row>
    <row r="3408" spans="1:19" x14ac:dyDescent="0.2">
      <c r="A3408" s="57">
        <v>45817</v>
      </c>
      <c r="B3408" s="58">
        <v>0.75416666666666698</v>
      </c>
      <c r="C3408" s="59" t="s">
        <v>3744</v>
      </c>
      <c r="D3408" s="59" t="s">
        <v>98</v>
      </c>
      <c r="E3408" s="60" t="s">
        <v>3111</v>
      </c>
      <c r="F3408" s="59" t="s">
        <v>150</v>
      </c>
      <c r="G3408" s="60" t="s">
        <v>151</v>
      </c>
      <c r="H3408" s="59">
        <v>600.41139999999996</v>
      </c>
      <c r="I3408" s="140">
        <v>1298</v>
      </c>
      <c r="J3408" s="141">
        <v>779333.99699999997</v>
      </c>
      <c r="K3408" s="59" t="s">
        <v>152</v>
      </c>
      <c r="L3408" s="59" t="s">
        <v>153</v>
      </c>
      <c r="M3408" s="60" t="s">
        <v>154</v>
      </c>
      <c r="N3408" s="61"/>
      <c r="O3408" s="60" t="s">
        <v>285</v>
      </c>
      <c r="P3408" s="60" t="s">
        <v>286</v>
      </c>
      <c r="Q3408" s="59"/>
      <c r="R3408" s="60" t="s">
        <v>157</v>
      </c>
      <c r="S3408" s="62" t="s">
        <v>287</v>
      </c>
    </row>
    <row r="3409" spans="1:19" x14ac:dyDescent="0.2">
      <c r="A3409" s="57">
        <v>45817</v>
      </c>
      <c r="B3409" s="58">
        <v>0.80347222222222203</v>
      </c>
      <c r="C3409" s="59" t="s">
        <v>3745</v>
      </c>
      <c r="D3409" s="59" t="s">
        <v>11</v>
      </c>
      <c r="E3409" s="60" t="s">
        <v>3165</v>
      </c>
      <c r="F3409" s="59" t="s">
        <v>150</v>
      </c>
      <c r="G3409" s="60" t="s">
        <v>151</v>
      </c>
      <c r="H3409" s="59">
        <v>400.06700000000001</v>
      </c>
      <c r="I3409" s="140">
        <v>1298</v>
      </c>
      <c r="J3409" s="141">
        <v>519286.96600000001</v>
      </c>
      <c r="K3409" s="59" t="s">
        <v>152</v>
      </c>
      <c r="L3409" s="59" t="s">
        <v>153</v>
      </c>
      <c r="M3409" s="60" t="s">
        <v>154</v>
      </c>
      <c r="N3409" s="61">
        <v>886040</v>
      </c>
      <c r="O3409" s="68" t="s">
        <v>155</v>
      </c>
      <c r="P3409" s="68" t="s">
        <v>156</v>
      </c>
      <c r="Q3409" s="68" t="s">
        <v>156</v>
      </c>
      <c r="R3409" s="68" t="s">
        <v>157</v>
      </c>
      <c r="S3409" s="74" t="s">
        <v>158</v>
      </c>
    </row>
    <row r="3410" spans="1:19" x14ac:dyDescent="0.2">
      <c r="A3410" s="57">
        <v>45817</v>
      </c>
      <c r="B3410" s="58">
        <v>0.81041666666666701</v>
      </c>
      <c r="C3410" s="59" t="s">
        <v>3746</v>
      </c>
      <c r="D3410" s="59" t="s">
        <v>12</v>
      </c>
      <c r="E3410" s="60" t="s">
        <v>3394</v>
      </c>
      <c r="F3410" s="59" t="s">
        <v>150</v>
      </c>
      <c r="G3410" s="60" t="s">
        <v>151</v>
      </c>
      <c r="H3410" s="59">
        <v>483.41699999999997</v>
      </c>
      <c r="I3410" s="140">
        <v>1388</v>
      </c>
      <c r="J3410" s="141">
        <v>670982.93000000005</v>
      </c>
      <c r="K3410" s="59" t="s">
        <v>152</v>
      </c>
      <c r="L3410" s="59" t="s">
        <v>167</v>
      </c>
      <c r="M3410" s="60" t="s">
        <v>168</v>
      </c>
      <c r="N3410" s="61">
        <v>772254</v>
      </c>
      <c r="O3410" s="60" t="s">
        <v>155</v>
      </c>
      <c r="P3410" s="60" t="s">
        <v>156</v>
      </c>
      <c r="Q3410" s="60" t="s">
        <v>156</v>
      </c>
      <c r="R3410" s="60" t="s">
        <v>157</v>
      </c>
      <c r="S3410" s="62" t="s">
        <v>158</v>
      </c>
    </row>
    <row r="3411" spans="1:19" x14ac:dyDescent="0.2">
      <c r="A3411" s="57">
        <v>45817</v>
      </c>
      <c r="B3411" s="58">
        <v>0.82152777777777797</v>
      </c>
      <c r="C3411" s="59" t="s">
        <v>3747</v>
      </c>
      <c r="D3411" s="59" t="s">
        <v>23</v>
      </c>
      <c r="E3411" s="60" t="s">
        <v>3089</v>
      </c>
      <c r="F3411" s="59" t="s">
        <v>150</v>
      </c>
      <c r="G3411" s="60" t="s">
        <v>151</v>
      </c>
      <c r="H3411" s="69">
        <v>360.31209999999999</v>
      </c>
      <c r="I3411" s="140">
        <v>1298</v>
      </c>
      <c r="J3411" s="141">
        <v>467685.10600000003</v>
      </c>
      <c r="K3411" s="59" t="s">
        <v>152</v>
      </c>
      <c r="L3411" s="59" t="s">
        <v>153</v>
      </c>
      <c r="M3411" s="60" t="s">
        <v>154</v>
      </c>
      <c r="N3411" s="61">
        <v>1283677</v>
      </c>
      <c r="O3411" s="68" t="s">
        <v>155</v>
      </c>
      <c r="P3411" s="68" t="s">
        <v>156</v>
      </c>
      <c r="Q3411" s="68" t="s">
        <v>156</v>
      </c>
      <c r="R3411" s="68" t="s">
        <v>157</v>
      </c>
      <c r="S3411" s="74" t="s">
        <v>158</v>
      </c>
    </row>
    <row r="3412" spans="1:19" x14ac:dyDescent="0.2">
      <c r="A3412" s="57">
        <v>45817</v>
      </c>
      <c r="B3412" s="58">
        <v>0.92430555555555605</v>
      </c>
      <c r="C3412" s="70" t="s">
        <v>3748</v>
      </c>
      <c r="D3412" s="59" t="s">
        <v>13</v>
      </c>
      <c r="E3412" s="60" t="s">
        <v>2515</v>
      </c>
      <c r="F3412" s="59" t="s">
        <v>150</v>
      </c>
      <c r="G3412" s="60" t="s">
        <v>151</v>
      </c>
      <c r="H3412" s="59">
        <v>436.20030000000003</v>
      </c>
      <c r="I3412" s="140">
        <v>1298</v>
      </c>
      <c r="J3412" s="141">
        <v>566187.98899999994</v>
      </c>
      <c r="K3412" s="59" t="s">
        <v>152</v>
      </c>
      <c r="L3412" s="59" t="s">
        <v>153</v>
      </c>
      <c r="M3412" s="60" t="s">
        <v>154</v>
      </c>
      <c r="N3412" s="61">
        <v>646728</v>
      </c>
      <c r="O3412" s="68" t="s">
        <v>155</v>
      </c>
      <c r="P3412" s="68" t="s">
        <v>156</v>
      </c>
      <c r="Q3412" s="68" t="s">
        <v>156</v>
      </c>
      <c r="R3412" s="68" t="s">
        <v>157</v>
      </c>
      <c r="S3412" s="74" t="s">
        <v>158</v>
      </c>
    </row>
    <row r="3413" spans="1:19" x14ac:dyDescent="0.2">
      <c r="A3413" s="57">
        <v>45817</v>
      </c>
      <c r="B3413" s="58">
        <v>0.92430555555555605</v>
      </c>
      <c r="C3413" s="70" t="s">
        <v>3748</v>
      </c>
      <c r="D3413" s="59" t="s">
        <v>13</v>
      </c>
      <c r="E3413" s="60" t="s">
        <v>2515</v>
      </c>
      <c r="F3413" s="59" t="s">
        <v>415</v>
      </c>
      <c r="G3413" s="60" t="s">
        <v>416</v>
      </c>
      <c r="H3413" s="71">
        <v>0</v>
      </c>
      <c r="I3413" s="142" t="s">
        <v>3749</v>
      </c>
      <c r="J3413" s="143">
        <v>-11323.76</v>
      </c>
      <c r="K3413" s="59" t="s">
        <v>152</v>
      </c>
      <c r="L3413" s="59" t="s">
        <v>153</v>
      </c>
      <c r="M3413" s="60" t="s">
        <v>154</v>
      </c>
      <c r="N3413" s="61">
        <v>0</v>
      </c>
      <c r="O3413" s="68" t="s">
        <v>155</v>
      </c>
      <c r="P3413" s="68" t="s">
        <v>156</v>
      </c>
      <c r="Q3413" s="68" t="s">
        <v>156</v>
      </c>
      <c r="R3413" s="68" t="s">
        <v>157</v>
      </c>
      <c r="S3413" s="74" t="s">
        <v>158</v>
      </c>
    </row>
    <row r="3414" spans="1:19" x14ac:dyDescent="0.2">
      <c r="A3414" s="65">
        <v>45818</v>
      </c>
      <c r="B3414" s="66">
        <v>8.8194444444444506E-2</v>
      </c>
      <c r="C3414" s="67" t="s">
        <v>3750</v>
      </c>
      <c r="D3414" s="67" t="s">
        <v>48</v>
      </c>
      <c r="E3414" s="68" t="s">
        <v>2745</v>
      </c>
      <c r="F3414" s="59" t="s">
        <v>218</v>
      </c>
      <c r="G3414" s="68" t="s">
        <v>219</v>
      </c>
      <c r="H3414" s="67">
        <v>156.36000000000001</v>
      </c>
      <c r="I3414" s="142">
        <v>1269.0999999999999</v>
      </c>
      <c r="J3414" s="141">
        <v>198436.476</v>
      </c>
      <c r="K3414" s="59" t="s">
        <v>152</v>
      </c>
      <c r="L3414" s="67" t="s">
        <v>174</v>
      </c>
      <c r="M3414" s="68" t="s">
        <v>175</v>
      </c>
      <c r="N3414" s="61"/>
      <c r="O3414" s="60" t="s">
        <v>155</v>
      </c>
      <c r="P3414" s="60" t="s">
        <v>336</v>
      </c>
      <c r="Q3414" s="60" t="s">
        <v>336</v>
      </c>
      <c r="R3414" s="60" t="s">
        <v>312</v>
      </c>
      <c r="S3414" s="62" t="s">
        <v>158</v>
      </c>
    </row>
    <row r="3415" spans="1:19" x14ac:dyDescent="0.2">
      <c r="A3415" s="57">
        <v>45818</v>
      </c>
      <c r="B3415" s="58">
        <v>0.28749999999999998</v>
      </c>
      <c r="C3415" s="59" t="s">
        <v>3751</v>
      </c>
      <c r="D3415" s="59" t="s">
        <v>61</v>
      </c>
      <c r="E3415" s="60" t="s">
        <v>2355</v>
      </c>
      <c r="F3415" s="59" t="s">
        <v>150</v>
      </c>
      <c r="G3415" s="60" t="s">
        <v>151</v>
      </c>
      <c r="H3415" s="59">
        <v>144.2997</v>
      </c>
      <c r="I3415" s="140">
        <v>1298</v>
      </c>
      <c r="J3415" s="141">
        <v>187301.011</v>
      </c>
      <c r="K3415" s="59" t="s">
        <v>152</v>
      </c>
      <c r="L3415" s="59" t="s">
        <v>153</v>
      </c>
      <c r="M3415" s="68" t="s">
        <v>154</v>
      </c>
      <c r="N3415" s="61"/>
      <c r="O3415" s="60" t="s">
        <v>155</v>
      </c>
      <c r="P3415" s="60" t="s">
        <v>407</v>
      </c>
      <c r="Q3415" s="60" t="s">
        <v>192</v>
      </c>
      <c r="R3415" s="60" t="s">
        <v>193</v>
      </c>
      <c r="S3415" s="62" t="s">
        <v>158</v>
      </c>
    </row>
    <row r="3416" spans="1:19" x14ac:dyDescent="0.2">
      <c r="A3416" s="65">
        <v>45818</v>
      </c>
      <c r="B3416" s="66">
        <v>0.29444444444444501</v>
      </c>
      <c r="C3416" s="67" t="s">
        <v>3752</v>
      </c>
      <c r="D3416" s="67" t="s">
        <v>63</v>
      </c>
      <c r="E3416" s="68" t="s">
        <v>2652</v>
      </c>
      <c r="F3416" s="59" t="s">
        <v>153</v>
      </c>
      <c r="G3416" s="68" t="s">
        <v>165</v>
      </c>
      <c r="H3416" s="67">
        <v>118.38</v>
      </c>
      <c r="I3416" s="142">
        <v>1431.8</v>
      </c>
      <c r="J3416" s="141">
        <v>169496.484</v>
      </c>
      <c r="K3416" s="59" t="s">
        <v>152</v>
      </c>
      <c r="L3416" s="67" t="s">
        <v>174</v>
      </c>
      <c r="M3416" s="68" t="s">
        <v>175</v>
      </c>
      <c r="N3416" s="61"/>
      <c r="O3416" s="60" t="s">
        <v>155</v>
      </c>
      <c r="P3416" s="60" t="s">
        <v>196</v>
      </c>
      <c r="Q3416" s="60" t="s">
        <v>242</v>
      </c>
      <c r="R3416" s="60" t="s">
        <v>196</v>
      </c>
      <c r="S3416" s="62" t="s">
        <v>158</v>
      </c>
    </row>
    <row r="3417" spans="1:19" x14ac:dyDescent="0.2">
      <c r="A3417" s="57">
        <v>45818</v>
      </c>
      <c r="B3417" s="58">
        <v>0.34791666666666698</v>
      </c>
      <c r="C3417" s="59" t="s">
        <v>3753</v>
      </c>
      <c r="D3417" s="59" t="s">
        <v>53</v>
      </c>
      <c r="E3417" s="60" t="s">
        <v>278</v>
      </c>
      <c r="F3417" s="59" t="s">
        <v>150</v>
      </c>
      <c r="G3417" s="60" t="s">
        <v>151</v>
      </c>
      <c r="H3417" s="59">
        <v>71.006900000000002</v>
      </c>
      <c r="I3417" s="140">
        <v>1298</v>
      </c>
      <c r="J3417" s="141">
        <v>92166.956000000006</v>
      </c>
      <c r="K3417" s="59" t="s">
        <v>152</v>
      </c>
      <c r="L3417" s="59" t="s">
        <v>153</v>
      </c>
      <c r="M3417" s="68" t="s">
        <v>154</v>
      </c>
      <c r="N3417" s="61"/>
      <c r="O3417" s="60" t="s">
        <v>155</v>
      </c>
      <c r="P3417" s="60" t="s">
        <v>191</v>
      </c>
      <c r="Q3417" s="60" t="s">
        <v>192</v>
      </c>
      <c r="R3417" s="60" t="s">
        <v>193</v>
      </c>
      <c r="S3417" s="62" t="s">
        <v>158</v>
      </c>
    </row>
    <row r="3418" spans="1:19" x14ac:dyDescent="0.2">
      <c r="A3418" s="57">
        <v>45818</v>
      </c>
      <c r="B3418" s="58">
        <v>0.35416666666666702</v>
      </c>
      <c r="C3418" s="59" t="s">
        <v>3754</v>
      </c>
      <c r="D3418" s="59" t="s">
        <v>60</v>
      </c>
      <c r="E3418" s="60" t="s">
        <v>281</v>
      </c>
      <c r="F3418" s="59" t="s">
        <v>2614</v>
      </c>
      <c r="G3418" s="60" t="s">
        <v>151</v>
      </c>
      <c r="H3418" s="59">
        <v>65.98</v>
      </c>
      <c r="I3418" s="140">
        <v>1298</v>
      </c>
      <c r="J3418" s="141">
        <v>85642.04</v>
      </c>
      <c r="K3418" s="59" t="s">
        <v>152</v>
      </c>
      <c r="L3418" s="59" t="s">
        <v>153</v>
      </c>
      <c r="M3418" s="60" t="s">
        <v>154</v>
      </c>
      <c r="N3418" s="61"/>
      <c r="O3418" s="60" t="s">
        <v>155</v>
      </c>
      <c r="P3418" s="60" t="s">
        <v>191</v>
      </c>
      <c r="Q3418" s="60" t="s">
        <v>192</v>
      </c>
      <c r="R3418" s="60" t="s">
        <v>193</v>
      </c>
      <c r="S3418" s="62" t="s">
        <v>158</v>
      </c>
    </row>
    <row r="3419" spans="1:19" x14ac:dyDescent="0.2">
      <c r="A3419" s="57">
        <v>45818</v>
      </c>
      <c r="B3419" s="58">
        <v>0.360416666666667</v>
      </c>
      <c r="C3419" s="59" t="s">
        <v>3755</v>
      </c>
      <c r="D3419" s="59" t="s">
        <v>41</v>
      </c>
      <c r="E3419" s="60" t="s">
        <v>215</v>
      </c>
      <c r="F3419" s="59" t="s">
        <v>153</v>
      </c>
      <c r="G3419" s="60" t="s">
        <v>165</v>
      </c>
      <c r="H3419" s="59">
        <v>37.207000000000001</v>
      </c>
      <c r="I3419" s="140">
        <v>1493</v>
      </c>
      <c r="J3419" s="141">
        <v>55550.050999999999</v>
      </c>
      <c r="K3419" s="59" t="s">
        <v>152</v>
      </c>
      <c r="L3419" s="59" t="s">
        <v>153</v>
      </c>
      <c r="M3419" s="68" t="s">
        <v>154</v>
      </c>
      <c r="N3419" s="61">
        <v>57767</v>
      </c>
      <c r="O3419" s="60" t="s">
        <v>155</v>
      </c>
      <c r="P3419" s="60" t="s">
        <v>191</v>
      </c>
      <c r="Q3419" s="60" t="s">
        <v>204</v>
      </c>
      <c r="R3419" s="60" t="s">
        <v>193</v>
      </c>
      <c r="S3419" s="62" t="s">
        <v>158</v>
      </c>
    </row>
    <row r="3420" spans="1:19" x14ac:dyDescent="0.2">
      <c r="A3420" s="65">
        <v>45818</v>
      </c>
      <c r="B3420" s="66">
        <v>0.44027777777777799</v>
      </c>
      <c r="C3420" s="67" t="s">
        <v>3756</v>
      </c>
      <c r="D3420" s="67" t="s">
        <v>50</v>
      </c>
      <c r="E3420" s="68" t="s">
        <v>2695</v>
      </c>
      <c r="F3420" s="59" t="s">
        <v>153</v>
      </c>
      <c r="G3420" s="68" t="s">
        <v>165</v>
      </c>
      <c r="H3420" s="67">
        <v>159.41</v>
      </c>
      <c r="I3420" s="142">
        <v>1431.8</v>
      </c>
      <c r="J3420" s="141">
        <v>228243.23800000001</v>
      </c>
      <c r="K3420" s="59" t="s">
        <v>152</v>
      </c>
      <c r="L3420" s="67" t="s">
        <v>174</v>
      </c>
      <c r="M3420" s="68" t="s">
        <v>175</v>
      </c>
      <c r="N3420" s="61"/>
      <c r="O3420" s="60" t="s">
        <v>155</v>
      </c>
      <c r="P3420" s="60" t="s">
        <v>275</v>
      </c>
      <c r="Q3420" s="60" t="s">
        <v>223</v>
      </c>
      <c r="R3420" s="60" t="s">
        <v>276</v>
      </c>
      <c r="S3420" s="62" t="s">
        <v>158</v>
      </c>
    </row>
    <row r="3421" spans="1:19" x14ac:dyDescent="0.2">
      <c r="A3421" s="57">
        <v>45818</v>
      </c>
      <c r="B3421" s="58">
        <v>0.49444444444444502</v>
      </c>
      <c r="C3421" s="59" t="s">
        <v>3757</v>
      </c>
      <c r="D3421" s="59" t="s">
        <v>25</v>
      </c>
      <c r="E3421" s="60" t="s">
        <v>2737</v>
      </c>
      <c r="F3421" s="59" t="s">
        <v>218</v>
      </c>
      <c r="G3421" s="60" t="s">
        <v>219</v>
      </c>
      <c r="H3421" s="59">
        <v>438.52</v>
      </c>
      <c r="I3421" s="140">
        <v>1255.4000000000001</v>
      </c>
      <c r="J3421" s="141">
        <v>550518.00800000003</v>
      </c>
      <c r="K3421" s="59" t="s">
        <v>152</v>
      </c>
      <c r="L3421" s="59" t="s">
        <v>174</v>
      </c>
      <c r="M3421" s="60" t="s">
        <v>175</v>
      </c>
      <c r="N3421" s="61">
        <v>818169</v>
      </c>
      <c r="O3421" s="60" t="s">
        <v>155</v>
      </c>
      <c r="P3421" s="60" t="s">
        <v>156</v>
      </c>
      <c r="Q3421" s="60" t="s">
        <v>156</v>
      </c>
      <c r="R3421" s="60" t="s">
        <v>157</v>
      </c>
      <c r="S3421" s="62" t="s">
        <v>158</v>
      </c>
    </row>
    <row r="3422" spans="1:19" x14ac:dyDescent="0.2">
      <c r="A3422" s="57">
        <v>45818</v>
      </c>
      <c r="B3422" s="58">
        <v>0.61597222222222203</v>
      </c>
      <c r="C3422" s="59" t="s">
        <v>3758</v>
      </c>
      <c r="D3422" s="59" t="s">
        <v>18</v>
      </c>
      <c r="E3422" s="60" t="s">
        <v>3515</v>
      </c>
      <c r="F3422" s="59" t="s">
        <v>150</v>
      </c>
      <c r="G3422" s="60" t="s">
        <v>151</v>
      </c>
      <c r="H3422" s="59">
        <v>522.87519999999995</v>
      </c>
      <c r="I3422" s="140">
        <v>1298</v>
      </c>
      <c r="J3422" s="141">
        <v>678692.01</v>
      </c>
      <c r="K3422" s="59" t="s">
        <v>152</v>
      </c>
      <c r="L3422" s="59" t="s">
        <v>153</v>
      </c>
      <c r="M3422" s="60" t="s">
        <v>154</v>
      </c>
      <c r="N3422" s="61">
        <v>2501947</v>
      </c>
      <c r="O3422" s="68" t="s">
        <v>155</v>
      </c>
      <c r="P3422" s="68" t="s">
        <v>156</v>
      </c>
      <c r="Q3422" s="68" t="s">
        <v>156</v>
      </c>
      <c r="R3422" s="68" t="s">
        <v>157</v>
      </c>
      <c r="S3422" s="74" t="s">
        <v>158</v>
      </c>
    </row>
    <row r="3423" spans="1:19" x14ac:dyDescent="0.2">
      <c r="A3423" s="57">
        <v>45818</v>
      </c>
      <c r="B3423" s="58">
        <v>0.61875000000000002</v>
      </c>
      <c r="C3423" s="59" t="s">
        <v>3759</v>
      </c>
      <c r="D3423" s="59" t="s">
        <v>7</v>
      </c>
      <c r="E3423" s="60" t="s">
        <v>2710</v>
      </c>
      <c r="F3423" s="59" t="s">
        <v>218</v>
      </c>
      <c r="G3423" s="60" t="s">
        <v>219</v>
      </c>
      <c r="H3423" s="59">
        <v>492.33</v>
      </c>
      <c r="I3423" s="140">
        <v>1265.2</v>
      </c>
      <c r="J3423" s="141">
        <v>622895.91599999997</v>
      </c>
      <c r="K3423" s="59" t="s">
        <v>152</v>
      </c>
      <c r="L3423" s="59" t="s">
        <v>174</v>
      </c>
      <c r="M3423" s="60" t="s">
        <v>175</v>
      </c>
      <c r="N3423" s="61">
        <v>578379</v>
      </c>
      <c r="O3423" s="60" t="s">
        <v>155</v>
      </c>
      <c r="P3423" s="60" t="s">
        <v>156</v>
      </c>
      <c r="Q3423" s="60" t="s">
        <v>156</v>
      </c>
      <c r="R3423" s="60" t="s">
        <v>157</v>
      </c>
      <c r="S3423" s="62" t="s">
        <v>158</v>
      </c>
    </row>
    <row r="3424" spans="1:19" x14ac:dyDescent="0.2">
      <c r="A3424" s="57">
        <v>45818</v>
      </c>
      <c r="B3424" s="58">
        <v>0.64930555555555602</v>
      </c>
      <c r="C3424" s="59" t="s">
        <v>3760</v>
      </c>
      <c r="D3424" s="59" t="s">
        <v>9</v>
      </c>
      <c r="E3424" s="60" t="s">
        <v>2258</v>
      </c>
      <c r="F3424" s="59" t="s">
        <v>150</v>
      </c>
      <c r="G3424" s="60" t="s">
        <v>151</v>
      </c>
      <c r="H3424" s="59">
        <v>219.47</v>
      </c>
      <c r="I3424" s="140">
        <v>1369.04</v>
      </c>
      <c r="J3424" s="141">
        <v>300463.96999999997</v>
      </c>
      <c r="K3424" s="59" t="s">
        <v>152</v>
      </c>
      <c r="L3424" s="59" t="s">
        <v>167</v>
      </c>
      <c r="M3424" s="60" t="s">
        <v>168</v>
      </c>
      <c r="N3424" s="61">
        <v>1046048</v>
      </c>
      <c r="O3424" s="60" t="s">
        <v>155</v>
      </c>
      <c r="P3424" s="60" t="s">
        <v>156</v>
      </c>
      <c r="Q3424" s="60" t="s">
        <v>156</v>
      </c>
      <c r="R3424" s="60" t="s">
        <v>157</v>
      </c>
      <c r="S3424" s="62" t="s">
        <v>158</v>
      </c>
    </row>
    <row r="3425" spans="1:19" x14ac:dyDescent="0.2">
      <c r="A3425" s="57">
        <v>45818</v>
      </c>
      <c r="B3425" s="58">
        <v>0.68125000000000002</v>
      </c>
      <c r="C3425" s="59" t="s">
        <v>3761</v>
      </c>
      <c r="D3425" s="59" t="s">
        <v>24</v>
      </c>
      <c r="E3425" s="60" t="s">
        <v>2770</v>
      </c>
      <c r="F3425" s="59" t="s">
        <v>218</v>
      </c>
      <c r="G3425" s="60" t="s">
        <v>219</v>
      </c>
      <c r="H3425" s="59">
        <v>534.61</v>
      </c>
      <c r="I3425" s="140">
        <v>1257.3</v>
      </c>
      <c r="J3425" s="141">
        <v>672165.15300000005</v>
      </c>
      <c r="K3425" s="59" t="s">
        <v>152</v>
      </c>
      <c r="L3425" s="59" t="s">
        <v>174</v>
      </c>
      <c r="M3425" s="60" t="s">
        <v>175</v>
      </c>
      <c r="N3425" s="61"/>
      <c r="O3425" s="60" t="s">
        <v>155</v>
      </c>
      <c r="P3425" s="60" t="s">
        <v>156</v>
      </c>
      <c r="Q3425" s="60" t="s">
        <v>156</v>
      </c>
      <c r="R3425" s="60" t="s">
        <v>157</v>
      </c>
      <c r="S3425" s="62" t="s">
        <v>158</v>
      </c>
    </row>
    <row r="3426" spans="1:19" x14ac:dyDescent="0.2">
      <c r="A3426" s="57">
        <v>45818</v>
      </c>
      <c r="B3426" s="58">
        <v>0.69097222222222199</v>
      </c>
      <c r="C3426" s="59" t="s">
        <v>3762</v>
      </c>
      <c r="D3426" s="59" t="s">
        <v>21</v>
      </c>
      <c r="E3426" s="60" t="s">
        <v>251</v>
      </c>
      <c r="F3426" s="59" t="s">
        <v>150</v>
      </c>
      <c r="G3426" s="60" t="s">
        <v>151</v>
      </c>
      <c r="H3426" s="59">
        <v>395.35</v>
      </c>
      <c r="I3426" s="140">
        <v>1388</v>
      </c>
      <c r="J3426" s="141">
        <v>548746.91</v>
      </c>
      <c r="K3426" s="59" t="s">
        <v>152</v>
      </c>
      <c r="L3426" s="59" t="s">
        <v>167</v>
      </c>
      <c r="M3426" s="60" t="s">
        <v>168</v>
      </c>
      <c r="N3426" s="61">
        <v>1978490</v>
      </c>
      <c r="O3426" s="60" t="s">
        <v>155</v>
      </c>
      <c r="P3426" s="60" t="s">
        <v>156</v>
      </c>
      <c r="Q3426" s="60" t="s">
        <v>156</v>
      </c>
      <c r="R3426" s="60" t="s">
        <v>157</v>
      </c>
      <c r="S3426" s="62" t="s">
        <v>158</v>
      </c>
    </row>
    <row r="3427" spans="1:19" x14ac:dyDescent="0.2">
      <c r="A3427" s="57">
        <v>45818</v>
      </c>
      <c r="B3427" s="58">
        <v>0.69166666666666698</v>
      </c>
      <c r="C3427" s="59" t="s">
        <v>3763</v>
      </c>
      <c r="D3427" s="59" t="s">
        <v>24</v>
      </c>
      <c r="E3427" s="60" t="s">
        <v>2770</v>
      </c>
      <c r="F3427" s="59" t="s">
        <v>218</v>
      </c>
      <c r="G3427" s="60" t="s">
        <v>219</v>
      </c>
      <c r="H3427" s="59">
        <v>36.28</v>
      </c>
      <c r="I3427" s="140">
        <v>1257.3</v>
      </c>
      <c r="J3427" s="141">
        <v>45614.843999999997</v>
      </c>
      <c r="K3427" s="59" t="s">
        <v>152</v>
      </c>
      <c r="L3427" s="59" t="s">
        <v>174</v>
      </c>
      <c r="M3427" s="60" t="s">
        <v>175</v>
      </c>
      <c r="N3427" s="61">
        <v>997142</v>
      </c>
      <c r="O3427" s="60" t="s">
        <v>155</v>
      </c>
      <c r="P3427" s="60" t="s">
        <v>156</v>
      </c>
      <c r="Q3427" s="60" t="s">
        <v>156</v>
      </c>
      <c r="R3427" s="60" t="s">
        <v>157</v>
      </c>
      <c r="S3427" s="62" t="s">
        <v>158</v>
      </c>
    </row>
    <row r="3428" spans="1:19" x14ac:dyDescent="0.2">
      <c r="A3428" s="65">
        <v>45818</v>
      </c>
      <c r="B3428" s="66">
        <v>0.69305555555555598</v>
      </c>
      <c r="C3428" s="67" t="s">
        <v>3764</v>
      </c>
      <c r="D3428" s="67" t="s">
        <v>62</v>
      </c>
      <c r="E3428" s="68" t="s">
        <v>2661</v>
      </c>
      <c r="F3428" s="59" t="s">
        <v>153</v>
      </c>
      <c r="G3428" s="68" t="s">
        <v>165</v>
      </c>
      <c r="H3428" s="67">
        <v>61.95</v>
      </c>
      <c r="I3428" s="142">
        <v>1408.3</v>
      </c>
      <c r="J3428" s="141">
        <v>87244.184999999998</v>
      </c>
      <c r="K3428" s="59" t="s">
        <v>152</v>
      </c>
      <c r="L3428" s="67" t="s">
        <v>174</v>
      </c>
      <c r="M3428" s="68" t="s">
        <v>175</v>
      </c>
      <c r="N3428" s="61"/>
      <c r="O3428" s="60" t="s">
        <v>155</v>
      </c>
      <c r="P3428" s="60" t="s">
        <v>210</v>
      </c>
      <c r="Q3428" s="60" t="s">
        <v>204</v>
      </c>
      <c r="R3428" s="60" t="s">
        <v>211</v>
      </c>
      <c r="S3428" s="62" t="s">
        <v>158</v>
      </c>
    </row>
    <row r="3429" spans="1:19" x14ac:dyDescent="0.2">
      <c r="A3429" s="57">
        <v>45818</v>
      </c>
      <c r="B3429" s="58">
        <v>0.73263888888888895</v>
      </c>
      <c r="C3429" s="59" t="s">
        <v>3765</v>
      </c>
      <c r="D3429" s="59" t="s">
        <v>17</v>
      </c>
      <c r="E3429" s="60" t="s">
        <v>230</v>
      </c>
      <c r="F3429" s="59" t="s">
        <v>150</v>
      </c>
      <c r="G3429" s="60" t="s">
        <v>151</v>
      </c>
      <c r="H3429" s="59">
        <v>419.47</v>
      </c>
      <c r="I3429" s="140">
        <v>1387.98</v>
      </c>
      <c r="J3429" s="141">
        <v>582217</v>
      </c>
      <c r="K3429" s="59" t="s">
        <v>152</v>
      </c>
      <c r="L3429" s="59" t="s">
        <v>167</v>
      </c>
      <c r="M3429" s="60" t="s">
        <v>168</v>
      </c>
      <c r="N3429" s="61">
        <v>149295</v>
      </c>
      <c r="O3429" s="60" t="s">
        <v>155</v>
      </c>
      <c r="P3429" s="60" t="s">
        <v>156</v>
      </c>
      <c r="Q3429" s="60" t="s">
        <v>156</v>
      </c>
      <c r="R3429" s="60" t="s">
        <v>157</v>
      </c>
      <c r="S3429" s="62" t="s">
        <v>158</v>
      </c>
    </row>
    <row r="3430" spans="1:19" x14ac:dyDescent="0.2">
      <c r="A3430" s="65">
        <v>45818</v>
      </c>
      <c r="B3430" s="66">
        <v>0.73472222222222205</v>
      </c>
      <c r="C3430" s="67" t="s">
        <v>3766</v>
      </c>
      <c r="D3430" s="67" t="s">
        <v>94</v>
      </c>
      <c r="E3430" s="68" t="s">
        <v>3094</v>
      </c>
      <c r="F3430" s="59" t="s">
        <v>218</v>
      </c>
      <c r="G3430" s="68" t="s">
        <v>219</v>
      </c>
      <c r="H3430" s="67">
        <v>210.47</v>
      </c>
      <c r="I3430" s="142">
        <v>1269.0999999999999</v>
      </c>
      <c r="J3430" s="141">
        <v>267107.47700000001</v>
      </c>
      <c r="K3430" s="59" t="s">
        <v>152</v>
      </c>
      <c r="L3430" s="67" t="s">
        <v>174</v>
      </c>
      <c r="M3430" s="68" t="s">
        <v>175</v>
      </c>
      <c r="N3430" s="61"/>
      <c r="O3430" s="60" t="s">
        <v>222</v>
      </c>
      <c r="P3430" s="60" t="s">
        <v>336</v>
      </c>
      <c r="Q3430" s="60" t="s">
        <v>336</v>
      </c>
      <c r="R3430" s="60" t="s">
        <v>312</v>
      </c>
      <c r="S3430" s="62" t="s">
        <v>96</v>
      </c>
    </row>
    <row r="3431" spans="1:19" x14ac:dyDescent="0.2">
      <c r="A3431" s="57">
        <v>45818</v>
      </c>
      <c r="B3431" s="58">
        <v>0.77430555555555602</v>
      </c>
      <c r="C3431" s="59" t="s">
        <v>3767</v>
      </c>
      <c r="D3431" s="59" t="s">
        <v>16</v>
      </c>
      <c r="E3431" s="60" t="s">
        <v>162</v>
      </c>
      <c r="F3431" s="59" t="s">
        <v>150</v>
      </c>
      <c r="G3431" s="60" t="s">
        <v>151</v>
      </c>
      <c r="H3431" s="59">
        <v>431.76</v>
      </c>
      <c r="I3431" s="140">
        <v>1387.98</v>
      </c>
      <c r="J3431" s="141">
        <v>599275.93999999994</v>
      </c>
      <c r="K3431" s="59" t="s">
        <v>152</v>
      </c>
      <c r="L3431" s="59" t="s">
        <v>167</v>
      </c>
      <c r="M3431" s="60" t="s">
        <v>168</v>
      </c>
      <c r="N3431" s="61">
        <v>349440</v>
      </c>
      <c r="O3431" s="60" t="s">
        <v>155</v>
      </c>
      <c r="P3431" s="60" t="s">
        <v>156</v>
      </c>
      <c r="Q3431" s="60" t="s">
        <v>156</v>
      </c>
      <c r="R3431" s="60" t="s">
        <v>157</v>
      </c>
      <c r="S3431" s="62" t="s">
        <v>158</v>
      </c>
    </row>
    <row r="3432" spans="1:19" x14ac:dyDescent="0.2">
      <c r="A3432" s="65">
        <v>45818</v>
      </c>
      <c r="B3432" s="66">
        <v>0.780555555555556</v>
      </c>
      <c r="C3432" s="67" t="s">
        <v>3768</v>
      </c>
      <c r="D3432" s="67" t="s">
        <v>63</v>
      </c>
      <c r="E3432" s="68" t="s">
        <v>2652</v>
      </c>
      <c r="F3432" s="59" t="s">
        <v>153</v>
      </c>
      <c r="G3432" s="68" t="s">
        <v>165</v>
      </c>
      <c r="H3432" s="67">
        <v>123.83</v>
      </c>
      <c r="I3432" s="142">
        <v>1431.8</v>
      </c>
      <c r="J3432" s="141">
        <v>177299.79399999999</v>
      </c>
      <c r="K3432" s="59" t="s">
        <v>152</v>
      </c>
      <c r="L3432" s="67" t="s">
        <v>174</v>
      </c>
      <c r="M3432" s="68" t="s">
        <v>175</v>
      </c>
      <c r="N3432" s="61"/>
      <c r="O3432" s="60" t="s">
        <v>155</v>
      </c>
      <c r="P3432" s="60" t="s">
        <v>196</v>
      </c>
      <c r="Q3432" s="60" t="s">
        <v>242</v>
      </c>
      <c r="R3432" s="60" t="s">
        <v>196</v>
      </c>
      <c r="S3432" s="62" t="s">
        <v>158</v>
      </c>
    </row>
    <row r="3433" spans="1:19" x14ac:dyDescent="0.2">
      <c r="A3433" s="57">
        <v>45818</v>
      </c>
      <c r="B3433" s="58">
        <v>0.80138888888888904</v>
      </c>
      <c r="C3433" s="59" t="s">
        <v>3769</v>
      </c>
      <c r="D3433" s="59" t="s">
        <v>11</v>
      </c>
      <c r="E3433" s="60" t="s">
        <v>2780</v>
      </c>
      <c r="F3433" s="59" t="s">
        <v>218</v>
      </c>
      <c r="G3433" s="60" t="s">
        <v>219</v>
      </c>
      <c r="H3433" s="59">
        <v>410</v>
      </c>
      <c r="I3433" s="140">
        <v>1255.4000000000001</v>
      </c>
      <c r="J3433" s="141">
        <v>514714</v>
      </c>
      <c r="K3433" s="59" t="s">
        <v>152</v>
      </c>
      <c r="L3433" s="59" t="s">
        <v>174</v>
      </c>
      <c r="M3433" s="60" t="s">
        <v>175</v>
      </c>
      <c r="N3433" s="61">
        <v>887252</v>
      </c>
      <c r="O3433" s="60" t="s">
        <v>155</v>
      </c>
      <c r="P3433" s="60" t="s">
        <v>156</v>
      </c>
      <c r="Q3433" s="60" t="s">
        <v>156</v>
      </c>
      <c r="R3433" s="60" t="s">
        <v>157</v>
      </c>
      <c r="S3433" s="62" t="s">
        <v>158</v>
      </c>
    </row>
    <row r="3434" spans="1:19" x14ac:dyDescent="0.2">
      <c r="A3434" s="57">
        <v>45818</v>
      </c>
      <c r="B3434" s="58">
        <v>0.813194444444444</v>
      </c>
      <c r="C3434" s="59" t="s">
        <v>3770</v>
      </c>
      <c r="D3434" s="59" t="s">
        <v>22</v>
      </c>
      <c r="E3434" s="60" t="s">
        <v>2674</v>
      </c>
      <c r="F3434" s="59" t="s">
        <v>218</v>
      </c>
      <c r="G3434" s="60" t="s">
        <v>219</v>
      </c>
      <c r="H3434" s="59">
        <v>408.49</v>
      </c>
      <c r="I3434" s="140">
        <v>1205.4000000000001</v>
      </c>
      <c r="J3434" s="141">
        <v>492393.84600000002</v>
      </c>
      <c r="K3434" s="59" t="s">
        <v>152</v>
      </c>
      <c r="L3434" s="59" t="s">
        <v>174</v>
      </c>
      <c r="M3434" s="60" t="s">
        <v>175</v>
      </c>
      <c r="N3434" s="61">
        <v>111002</v>
      </c>
      <c r="O3434" s="60" t="s">
        <v>155</v>
      </c>
      <c r="P3434" s="60" t="s">
        <v>156</v>
      </c>
      <c r="Q3434" s="60" t="s">
        <v>156</v>
      </c>
      <c r="R3434" s="60" t="s">
        <v>157</v>
      </c>
      <c r="S3434" s="62" t="s">
        <v>158</v>
      </c>
    </row>
    <row r="3435" spans="1:19" x14ac:dyDescent="0.2">
      <c r="A3435" s="57">
        <v>45818</v>
      </c>
      <c r="B3435" s="58">
        <v>0.82222222222222197</v>
      </c>
      <c r="C3435" s="59" t="s">
        <v>3771</v>
      </c>
      <c r="D3435" s="59" t="s">
        <v>8</v>
      </c>
      <c r="E3435" s="60" t="s">
        <v>207</v>
      </c>
      <c r="F3435" s="59" t="s">
        <v>150</v>
      </c>
      <c r="G3435" s="60" t="s">
        <v>151</v>
      </c>
      <c r="H3435" s="59">
        <v>481.34199999999998</v>
      </c>
      <c r="I3435" s="140">
        <v>1388</v>
      </c>
      <c r="J3435" s="141">
        <v>668103.11</v>
      </c>
      <c r="K3435" s="59" t="s">
        <v>152</v>
      </c>
      <c r="L3435" s="59" t="s">
        <v>167</v>
      </c>
      <c r="M3435" s="60" t="s">
        <v>168</v>
      </c>
      <c r="N3435" s="61">
        <v>485329</v>
      </c>
      <c r="O3435" s="68" t="s">
        <v>155</v>
      </c>
      <c r="P3435" s="68" t="s">
        <v>156</v>
      </c>
      <c r="Q3435" s="68" t="s">
        <v>156</v>
      </c>
      <c r="R3435" s="68" t="s">
        <v>157</v>
      </c>
      <c r="S3435" s="74" t="s">
        <v>158</v>
      </c>
    </row>
    <row r="3436" spans="1:19" x14ac:dyDescent="0.2">
      <c r="A3436" s="65">
        <v>45818</v>
      </c>
      <c r="B3436" s="66">
        <v>0.84097222222222201</v>
      </c>
      <c r="C3436" s="67" t="s">
        <v>3772</v>
      </c>
      <c r="D3436" s="67" t="s">
        <v>102</v>
      </c>
      <c r="E3436" s="68" t="s">
        <v>2871</v>
      </c>
      <c r="F3436" s="59" t="s">
        <v>186</v>
      </c>
      <c r="G3436" s="68" t="s">
        <v>187</v>
      </c>
      <c r="H3436" s="67">
        <v>50.88</v>
      </c>
      <c r="I3436" s="142">
        <v>1265.2</v>
      </c>
      <c r="J3436" s="141">
        <v>64373.375999999997</v>
      </c>
      <c r="K3436" s="59" t="s">
        <v>152</v>
      </c>
      <c r="L3436" s="67" t="s">
        <v>174</v>
      </c>
      <c r="M3436" s="68" t="s">
        <v>175</v>
      </c>
      <c r="N3436" s="61"/>
      <c r="O3436" s="60" t="s">
        <v>383</v>
      </c>
      <c r="P3436" s="60" t="s">
        <v>393</v>
      </c>
      <c r="Q3436" s="60" t="s">
        <v>223</v>
      </c>
      <c r="R3436" s="60" t="s">
        <v>224</v>
      </c>
      <c r="S3436" s="62" t="s">
        <v>384</v>
      </c>
    </row>
    <row r="3437" spans="1:19" x14ac:dyDescent="0.2">
      <c r="A3437" s="65">
        <v>45818</v>
      </c>
      <c r="B3437" s="66">
        <v>0.84513888888888899</v>
      </c>
      <c r="C3437" s="67" t="s">
        <v>3773</v>
      </c>
      <c r="D3437" s="67" t="s">
        <v>27</v>
      </c>
      <c r="E3437" s="68" t="s">
        <v>2687</v>
      </c>
      <c r="F3437" s="59" t="s">
        <v>153</v>
      </c>
      <c r="G3437" s="68" t="s">
        <v>165</v>
      </c>
      <c r="H3437" s="67">
        <v>51.06</v>
      </c>
      <c r="I3437" s="142">
        <v>1431.8</v>
      </c>
      <c r="J3437" s="141">
        <v>73107.707999999999</v>
      </c>
      <c r="K3437" s="59" t="s">
        <v>152</v>
      </c>
      <c r="L3437" s="67" t="s">
        <v>174</v>
      </c>
      <c r="M3437" s="68" t="s">
        <v>175</v>
      </c>
      <c r="N3437" s="61"/>
      <c r="O3437" s="60" t="s">
        <v>155</v>
      </c>
      <c r="P3437" s="60" t="s">
        <v>196</v>
      </c>
      <c r="Q3437" s="60" t="s">
        <v>197</v>
      </c>
      <c r="R3437" s="60" t="s">
        <v>198</v>
      </c>
      <c r="S3437" s="62" t="s">
        <v>158</v>
      </c>
    </row>
    <row r="3438" spans="1:19" x14ac:dyDescent="0.2">
      <c r="A3438" s="57">
        <v>45818</v>
      </c>
      <c r="B3438" s="58">
        <v>0.86250000000000004</v>
      </c>
      <c r="C3438" s="59" t="s">
        <v>3774</v>
      </c>
      <c r="D3438" s="59" t="s">
        <v>26</v>
      </c>
      <c r="E3438" s="60" t="s">
        <v>232</v>
      </c>
      <c r="F3438" s="59" t="s">
        <v>150</v>
      </c>
      <c r="G3438" s="60" t="s">
        <v>151</v>
      </c>
      <c r="H3438" s="59">
        <v>385.3467</v>
      </c>
      <c r="I3438" s="140">
        <v>1298</v>
      </c>
      <c r="J3438" s="141">
        <v>500180.01699999999</v>
      </c>
      <c r="K3438" s="59" t="s">
        <v>152</v>
      </c>
      <c r="L3438" s="59" t="s">
        <v>153</v>
      </c>
      <c r="M3438" s="60" t="s">
        <v>154</v>
      </c>
      <c r="N3438" s="61">
        <v>193436</v>
      </c>
      <c r="O3438" s="68" t="s">
        <v>155</v>
      </c>
      <c r="P3438" s="68" t="s">
        <v>156</v>
      </c>
      <c r="Q3438" s="68" t="s">
        <v>156</v>
      </c>
      <c r="R3438" s="68" t="s">
        <v>157</v>
      </c>
      <c r="S3438" s="74" t="s">
        <v>158</v>
      </c>
    </row>
    <row r="3439" spans="1:19" x14ac:dyDescent="0.2">
      <c r="A3439" s="57">
        <v>45818</v>
      </c>
      <c r="B3439" s="58">
        <v>0.96666666666666701</v>
      </c>
      <c r="C3439" s="59" t="s">
        <v>3775</v>
      </c>
      <c r="D3439" s="59" t="s">
        <v>12</v>
      </c>
      <c r="E3439" s="60" t="s">
        <v>3394</v>
      </c>
      <c r="F3439" s="59" t="s">
        <v>150</v>
      </c>
      <c r="G3439" s="60" t="s">
        <v>151</v>
      </c>
      <c r="H3439" s="59">
        <v>418.75959999999998</v>
      </c>
      <c r="I3439" s="140">
        <v>1298</v>
      </c>
      <c r="J3439" s="141">
        <v>543549.96100000001</v>
      </c>
      <c r="K3439" s="59" t="s">
        <v>152</v>
      </c>
      <c r="L3439" s="59" t="s">
        <v>153</v>
      </c>
      <c r="M3439" s="60" t="s">
        <v>154</v>
      </c>
      <c r="N3439" s="61">
        <v>773437</v>
      </c>
      <c r="O3439" s="60" t="s">
        <v>155</v>
      </c>
      <c r="P3439" s="60" t="s">
        <v>156</v>
      </c>
      <c r="Q3439" s="60" t="s">
        <v>156</v>
      </c>
      <c r="R3439" s="60" t="s">
        <v>157</v>
      </c>
      <c r="S3439" s="62" t="s">
        <v>158</v>
      </c>
    </row>
    <row r="3440" spans="1:19" x14ac:dyDescent="0.2">
      <c r="A3440" s="57">
        <v>45819</v>
      </c>
      <c r="B3440" s="58">
        <v>2.4305555555555601E-2</v>
      </c>
      <c r="C3440" s="59" t="s">
        <v>3776</v>
      </c>
      <c r="D3440" s="59" t="s">
        <v>15</v>
      </c>
      <c r="E3440" s="60" t="s">
        <v>164</v>
      </c>
      <c r="F3440" s="59" t="s">
        <v>150</v>
      </c>
      <c r="G3440" s="60" t="s">
        <v>151</v>
      </c>
      <c r="H3440" s="59">
        <v>424.22</v>
      </c>
      <c r="I3440" s="140">
        <v>1387.98</v>
      </c>
      <c r="J3440" s="141">
        <v>588810</v>
      </c>
      <c r="K3440" s="59" t="s">
        <v>152</v>
      </c>
      <c r="L3440" s="59" t="s">
        <v>167</v>
      </c>
      <c r="M3440" s="60" t="s">
        <v>168</v>
      </c>
      <c r="N3440" s="61">
        <v>422721</v>
      </c>
      <c r="O3440" s="60" t="s">
        <v>155</v>
      </c>
      <c r="P3440" s="60" t="s">
        <v>156</v>
      </c>
      <c r="Q3440" s="60" t="s">
        <v>156</v>
      </c>
      <c r="R3440" s="60" t="s">
        <v>157</v>
      </c>
      <c r="S3440" s="62" t="s">
        <v>158</v>
      </c>
    </row>
    <row r="3441" spans="1:19" x14ac:dyDescent="0.2">
      <c r="A3441" s="57">
        <v>45819</v>
      </c>
      <c r="B3441" s="58">
        <v>6.5972222222222196E-2</v>
      </c>
      <c r="C3441" s="59" t="s">
        <v>3777</v>
      </c>
      <c r="D3441" s="59" t="s">
        <v>38</v>
      </c>
      <c r="E3441" s="60" t="s">
        <v>292</v>
      </c>
      <c r="F3441" s="59" t="s">
        <v>150</v>
      </c>
      <c r="G3441" s="60" t="s">
        <v>151</v>
      </c>
      <c r="H3441" s="59">
        <v>124.42</v>
      </c>
      <c r="I3441" s="140">
        <v>1387.94</v>
      </c>
      <c r="J3441" s="141">
        <v>172688.02</v>
      </c>
      <c r="K3441" s="59" t="s">
        <v>152</v>
      </c>
      <c r="L3441" s="59" t="s">
        <v>167</v>
      </c>
      <c r="M3441" s="60" t="s">
        <v>168</v>
      </c>
      <c r="N3441" s="61">
        <v>151538</v>
      </c>
      <c r="O3441" s="60" t="s">
        <v>155</v>
      </c>
      <c r="P3441" s="60" t="s">
        <v>210</v>
      </c>
      <c r="Q3441" s="60" t="s">
        <v>204</v>
      </c>
      <c r="R3441" s="60" t="s">
        <v>211</v>
      </c>
      <c r="S3441" s="62" t="s">
        <v>158</v>
      </c>
    </row>
    <row r="3442" spans="1:19" x14ac:dyDescent="0.2">
      <c r="A3442" s="57">
        <v>45819</v>
      </c>
      <c r="B3442" s="58">
        <v>0.149305555555556</v>
      </c>
      <c r="C3442" s="59" t="s">
        <v>3778</v>
      </c>
      <c r="D3442" s="59" t="s">
        <v>23</v>
      </c>
      <c r="E3442" s="60" t="s">
        <v>160</v>
      </c>
      <c r="F3442" s="59" t="s">
        <v>150</v>
      </c>
      <c r="G3442" s="60" t="s">
        <v>151</v>
      </c>
      <c r="H3442" s="59">
        <v>448.15</v>
      </c>
      <c r="I3442" s="140">
        <v>1388</v>
      </c>
      <c r="J3442" s="141">
        <v>622034</v>
      </c>
      <c r="K3442" s="59" t="s">
        <v>152</v>
      </c>
      <c r="L3442" s="59" t="s">
        <v>167</v>
      </c>
      <c r="M3442" s="60" t="s">
        <v>168</v>
      </c>
      <c r="N3442" s="61"/>
      <c r="O3442" s="60" t="s">
        <v>155</v>
      </c>
      <c r="P3442" s="60" t="s">
        <v>156</v>
      </c>
      <c r="Q3442" s="60" t="s">
        <v>156</v>
      </c>
      <c r="R3442" s="60" t="s">
        <v>157</v>
      </c>
      <c r="S3442" s="62" t="s">
        <v>158</v>
      </c>
    </row>
    <row r="3443" spans="1:19" x14ac:dyDescent="0.2">
      <c r="A3443" s="57">
        <v>45819</v>
      </c>
      <c r="B3443" s="58">
        <v>0.19097222222222199</v>
      </c>
      <c r="C3443" s="59" t="s">
        <v>3779</v>
      </c>
      <c r="D3443" s="59" t="s">
        <v>22</v>
      </c>
      <c r="E3443" s="60" t="s">
        <v>887</v>
      </c>
      <c r="F3443" s="59" t="s">
        <v>150</v>
      </c>
      <c r="G3443" s="60" t="s">
        <v>151</v>
      </c>
      <c r="H3443" s="59">
        <v>410.07</v>
      </c>
      <c r="I3443" s="140">
        <v>1388.01</v>
      </c>
      <c r="J3443" s="141">
        <v>569182.99</v>
      </c>
      <c r="K3443" s="59" t="s">
        <v>152</v>
      </c>
      <c r="L3443" s="59" t="s">
        <v>167</v>
      </c>
      <c r="M3443" s="60" t="s">
        <v>168</v>
      </c>
      <c r="N3443" s="61"/>
      <c r="O3443" s="60" t="s">
        <v>155</v>
      </c>
      <c r="P3443" s="60" t="s">
        <v>156</v>
      </c>
      <c r="Q3443" s="60" t="s">
        <v>156</v>
      </c>
      <c r="R3443" s="60" t="s">
        <v>157</v>
      </c>
      <c r="S3443" s="62" t="s">
        <v>158</v>
      </c>
    </row>
    <row r="3444" spans="1:19" x14ac:dyDescent="0.2">
      <c r="A3444" s="65">
        <v>45819</v>
      </c>
      <c r="B3444" s="66">
        <v>0.30208333333333298</v>
      </c>
      <c r="C3444" s="67" t="s">
        <v>3780</v>
      </c>
      <c r="D3444" s="67" t="s">
        <v>111</v>
      </c>
      <c r="E3444" s="68" t="s">
        <v>2778</v>
      </c>
      <c r="F3444" s="59" t="s">
        <v>186</v>
      </c>
      <c r="G3444" s="68" t="s">
        <v>187</v>
      </c>
      <c r="H3444" s="67">
        <v>38.590000000000003</v>
      </c>
      <c r="I3444" s="142">
        <v>1231.5999999999999</v>
      </c>
      <c r="J3444" s="141">
        <v>47527.444000000003</v>
      </c>
      <c r="K3444" s="59" t="s">
        <v>152</v>
      </c>
      <c r="L3444" s="67" t="s">
        <v>174</v>
      </c>
      <c r="M3444" s="68" t="s">
        <v>175</v>
      </c>
      <c r="N3444" s="61"/>
      <c r="O3444" s="60" t="s">
        <v>383</v>
      </c>
      <c r="P3444" s="60" t="s">
        <v>393</v>
      </c>
      <c r="Q3444" s="60" t="s">
        <v>197</v>
      </c>
      <c r="R3444" s="60" t="s">
        <v>196</v>
      </c>
      <c r="S3444" s="62" t="s">
        <v>3781</v>
      </c>
    </row>
    <row r="3445" spans="1:19" x14ac:dyDescent="0.2">
      <c r="A3445" s="57">
        <v>45819</v>
      </c>
      <c r="B3445" s="58">
        <v>0.32500000000000001</v>
      </c>
      <c r="C3445" s="59" t="s">
        <v>3782</v>
      </c>
      <c r="D3445" s="59" t="s">
        <v>29</v>
      </c>
      <c r="E3445" s="60" t="s">
        <v>294</v>
      </c>
      <c r="F3445" s="59" t="s">
        <v>295</v>
      </c>
      <c r="G3445" s="60" t="s">
        <v>296</v>
      </c>
      <c r="H3445" s="59">
        <v>127.6</v>
      </c>
      <c r="I3445" s="140">
        <v>528.61</v>
      </c>
      <c r="J3445" s="141">
        <v>67451</v>
      </c>
      <c r="K3445" s="59" t="s">
        <v>166</v>
      </c>
      <c r="L3445" s="59" t="s">
        <v>153</v>
      </c>
      <c r="M3445" s="60" t="s">
        <v>154</v>
      </c>
      <c r="N3445" s="61">
        <v>242074</v>
      </c>
      <c r="O3445" s="60" t="s">
        <v>155</v>
      </c>
      <c r="P3445" s="60" t="s">
        <v>191</v>
      </c>
      <c r="Q3445" s="60" t="s">
        <v>297</v>
      </c>
      <c r="R3445" s="60" t="s">
        <v>193</v>
      </c>
      <c r="S3445" s="62" t="s">
        <v>158</v>
      </c>
    </row>
    <row r="3446" spans="1:19" x14ac:dyDescent="0.2">
      <c r="A3446" s="65">
        <v>45819</v>
      </c>
      <c r="B3446" s="66">
        <v>0.33194444444444399</v>
      </c>
      <c r="C3446" s="67" t="s">
        <v>3783</v>
      </c>
      <c r="D3446" s="67" t="s">
        <v>71</v>
      </c>
      <c r="E3446" s="68" t="s">
        <v>2706</v>
      </c>
      <c r="F3446" s="59" t="s">
        <v>153</v>
      </c>
      <c r="G3446" s="68" t="s">
        <v>165</v>
      </c>
      <c r="H3446" s="67">
        <v>8.98</v>
      </c>
      <c r="I3446" s="142">
        <v>1407.3</v>
      </c>
      <c r="J3446" s="141">
        <v>12637.554</v>
      </c>
      <c r="K3446" s="59" t="s">
        <v>152</v>
      </c>
      <c r="L3446" s="67" t="s">
        <v>174</v>
      </c>
      <c r="M3446" s="68" t="s">
        <v>175</v>
      </c>
      <c r="N3446" s="61"/>
      <c r="O3446" s="60" t="s">
        <v>155</v>
      </c>
      <c r="P3446" s="60" t="s">
        <v>203</v>
      </c>
      <c r="Q3446" s="60" t="s">
        <v>204</v>
      </c>
      <c r="R3446" s="60" t="s">
        <v>205</v>
      </c>
      <c r="S3446" s="62" t="s">
        <v>158</v>
      </c>
    </row>
    <row r="3447" spans="1:19" x14ac:dyDescent="0.2">
      <c r="A3447" s="57">
        <v>45819</v>
      </c>
      <c r="B3447" s="58">
        <v>0.36736111111111103</v>
      </c>
      <c r="C3447" s="59" t="s">
        <v>3784</v>
      </c>
      <c r="D3447" s="59" t="s">
        <v>52</v>
      </c>
      <c r="E3447" s="60" t="s">
        <v>3551</v>
      </c>
      <c r="F3447" s="59" t="s">
        <v>150</v>
      </c>
      <c r="G3447" s="60" t="s">
        <v>151</v>
      </c>
      <c r="H3447" s="59">
        <v>27.895199999999999</v>
      </c>
      <c r="I3447" s="140">
        <v>1298</v>
      </c>
      <c r="J3447" s="141">
        <v>36207.97</v>
      </c>
      <c r="K3447" s="59" t="s">
        <v>152</v>
      </c>
      <c r="L3447" s="59" t="s">
        <v>153</v>
      </c>
      <c r="M3447" s="60" t="s">
        <v>154</v>
      </c>
      <c r="N3447" s="61"/>
      <c r="O3447" s="60" t="s">
        <v>155</v>
      </c>
      <c r="P3447" s="60" t="s">
        <v>191</v>
      </c>
      <c r="Q3447" s="60" t="s">
        <v>192</v>
      </c>
      <c r="R3447" s="60" t="s">
        <v>193</v>
      </c>
      <c r="S3447" s="62" t="s">
        <v>158</v>
      </c>
    </row>
    <row r="3448" spans="1:19" x14ac:dyDescent="0.2">
      <c r="A3448" s="57">
        <v>45819</v>
      </c>
      <c r="B3448" s="58">
        <v>0.57361111111111096</v>
      </c>
      <c r="C3448" s="59" t="s">
        <v>3785</v>
      </c>
      <c r="D3448" s="59" t="s">
        <v>7</v>
      </c>
      <c r="E3448" s="60" t="s">
        <v>2710</v>
      </c>
      <c r="F3448" s="59" t="s">
        <v>218</v>
      </c>
      <c r="G3448" s="60" t="s">
        <v>219</v>
      </c>
      <c r="H3448" s="59">
        <v>236.98</v>
      </c>
      <c r="I3448" s="140">
        <v>1255.4000000000001</v>
      </c>
      <c r="J3448" s="141">
        <v>297504.69199999998</v>
      </c>
      <c r="K3448" s="59" t="s">
        <v>152</v>
      </c>
      <c r="L3448" s="59" t="s">
        <v>174</v>
      </c>
      <c r="M3448" s="60" t="s">
        <v>175</v>
      </c>
      <c r="N3448" s="61">
        <v>579149</v>
      </c>
      <c r="O3448" s="60" t="s">
        <v>155</v>
      </c>
      <c r="P3448" s="60" t="s">
        <v>156</v>
      </c>
      <c r="Q3448" s="60" t="s">
        <v>156</v>
      </c>
      <c r="R3448" s="60" t="s">
        <v>157</v>
      </c>
      <c r="S3448" s="62" t="s">
        <v>158</v>
      </c>
    </row>
    <row r="3449" spans="1:19" x14ac:dyDescent="0.2">
      <c r="A3449" s="65">
        <v>45819</v>
      </c>
      <c r="B3449" s="66">
        <v>0.60763888888888895</v>
      </c>
      <c r="C3449" s="67" t="s">
        <v>3786</v>
      </c>
      <c r="D3449" s="67" t="s">
        <v>103</v>
      </c>
      <c r="E3449" s="68" t="s">
        <v>3026</v>
      </c>
      <c r="F3449" s="59" t="s">
        <v>186</v>
      </c>
      <c r="G3449" s="68" t="s">
        <v>187</v>
      </c>
      <c r="H3449" s="67">
        <v>40.61</v>
      </c>
      <c r="I3449" s="142">
        <v>1243.4000000000001</v>
      </c>
      <c r="J3449" s="141">
        <v>50494.474000000002</v>
      </c>
      <c r="K3449" s="59" t="s">
        <v>152</v>
      </c>
      <c r="L3449" s="67" t="s">
        <v>174</v>
      </c>
      <c r="M3449" s="68" t="s">
        <v>175</v>
      </c>
      <c r="N3449" s="61"/>
      <c r="O3449" s="60" t="s">
        <v>383</v>
      </c>
      <c r="P3449" s="60" t="s">
        <v>393</v>
      </c>
      <c r="Q3449" s="60" t="s">
        <v>336</v>
      </c>
      <c r="R3449" s="60" t="s">
        <v>312</v>
      </c>
      <c r="S3449" s="62" t="s">
        <v>384</v>
      </c>
    </row>
    <row r="3450" spans="1:19" x14ac:dyDescent="0.2">
      <c r="A3450" s="65">
        <v>45819</v>
      </c>
      <c r="B3450" s="66">
        <v>0.61180555555555605</v>
      </c>
      <c r="C3450" s="67" t="s">
        <v>3787</v>
      </c>
      <c r="D3450" s="67" t="s">
        <v>323</v>
      </c>
      <c r="E3450" s="68" t="s">
        <v>2728</v>
      </c>
      <c r="F3450" s="59" t="s">
        <v>153</v>
      </c>
      <c r="G3450" s="68" t="s">
        <v>165</v>
      </c>
      <c r="H3450" s="67">
        <v>50.08</v>
      </c>
      <c r="I3450" s="142">
        <v>1430.8</v>
      </c>
      <c r="J3450" s="141">
        <v>71654.464000000007</v>
      </c>
      <c r="K3450" s="59" t="s">
        <v>152</v>
      </c>
      <c r="L3450" s="67" t="s">
        <v>174</v>
      </c>
      <c r="M3450" s="68" t="s">
        <v>175</v>
      </c>
      <c r="N3450" s="61"/>
      <c r="O3450" s="60" t="s">
        <v>155</v>
      </c>
      <c r="P3450" s="60" t="s">
        <v>211</v>
      </c>
      <c r="Q3450" s="60" t="s">
        <v>204</v>
      </c>
      <c r="R3450" s="60" t="s">
        <v>177</v>
      </c>
      <c r="S3450" s="62" t="s">
        <v>158</v>
      </c>
    </row>
    <row r="3451" spans="1:19" x14ac:dyDescent="0.2">
      <c r="A3451" s="57">
        <v>45819</v>
      </c>
      <c r="B3451" s="58">
        <v>0.61319444444444504</v>
      </c>
      <c r="C3451" s="59" t="s">
        <v>3788</v>
      </c>
      <c r="D3451" s="59" t="s">
        <v>18</v>
      </c>
      <c r="E3451" s="60" t="s">
        <v>3515</v>
      </c>
      <c r="F3451" s="59" t="s">
        <v>150</v>
      </c>
      <c r="G3451" s="60" t="s">
        <v>151</v>
      </c>
      <c r="H3451" s="59">
        <v>492.15600000000001</v>
      </c>
      <c r="I3451" s="140">
        <v>1388</v>
      </c>
      <c r="J3451" s="141">
        <v>683112.94</v>
      </c>
      <c r="K3451" s="59" t="s">
        <v>152</v>
      </c>
      <c r="L3451" s="59" t="s">
        <v>167</v>
      </c>
      <c r="M3451" s="60" t="s">
        <v>168</v>
      </c>
      <c r="N3451" s="61">
        <v>25031705</v>
      </c>
      <c r="O3451" s="68" t="s">
        <v>155</v>
      </c>
      <c r="P3451" s="68" t="s">
        <v>156</v>
      </c>
      <c r="Q3451" s="68" t="s">
        <v>156</v>
      </c>
      <c r="R3451" s="68" t="s">
        <v>157</v>
      </c>
      <c r="S3451" s="74" t="s">
        <v>158</v>
      </c>
    </row>
    <row r="3452" spans="1:19" x14ac:dyDescent="0.2">
      <c r="A3452" s="65">
        <v>45819</v>
      </c>
      <c r="B3452" s="66">
        <v>0.69861111111111096</v>
      </c>
      <c r="C3452" s="67" t="s">
        <v>3789</v>
      </c>
      <c r="D3452" s="67" t="s">
        <v>54</v>
      </c>
      <c r="E3452" s="68" t="s">
        <v>2757</v>
      </c>
      <c r="F3452" s="59" t="s">
        <v>153</v>
      </c>
      <c r="G3452" s="68" t="s">
        <v>165</v>
      </c>
      <c r="H3452" s="67">
        <v>64.08</v>
      </c>
      <c r="I3452" s="142">
        <v>1398.5</v>
      </c>
      <c r="J3452" s="141">
        <v>89615.88</v>
      </c>
      <c r="K3452" s="59" t="s">
        <v>152</v>
      </c>
      <c r="L3452" s="67" t="s">
        <v>174</v>
      </c>
      <c r="M3452" s="68" t="s">
        <v>175</v>
      </c>
      <c r="N3452" s="61"/>
      <c r="O3452" s="60" t="s">
        <v>155</v>
      </c>
      <c r="P3452" s="60" t="s">
        <v>246</v>
      </c>
      <c r="Q3452" s="60" t="s">
        <v>223</v>
      </c>
      <c r="R3452" s="60" t="s">
        <v>224</v>
      </c>
      <c r="S3452" s="62" t="s">
        <v>158</v>
      </c>
    </row>
    <row r="3453" spans="1:19" x14ac:dyDescent="0.2">
      <c r="A3453" s="57">
        <v>45819</v>
      </c>
      <c r="B3453" s="58">
        <v>0.71111111111111103</v>
      </c>
      <c r="C3453" s="59" t="s">
        <v>3790</v>
      </c>
      <c r="D3453" s="59" t="s">
        <v>19</v>
      </c>
      <c r="E3453" s="60" t="s">
        <v>3104</v>
      </c>
      <c r="F3453" s="59" t="s">
        <v>150</v>
      </c>
      <c r="G3453" s="60" t="s">
        <v>151</v>
      </c>
      <c r="H3453" s="59">
        <v>403.83210000000003</v>
      </c>
      <c r="I3453" s="140">
        <v>1298</v>
      </c>
      <c r="J3453" s="141">
        <v>524174.06599999999</v>
      </c>
      <c r="K3453" s="59" t="s">
        <v>152</v>
      </c>
      <c r="L3453" s="59" t="s">
        <v>153</v>
      </c>
      <c r="M3453" s="60" t="s">
        <v>154</v>
      </c>
      <c r="N3453" s="61">
        <v>2377827</v>
      </c>
      <c r="O3453" s="68" t="s">
        <v>155</v>
      </c>
      <c r="P3453" s="68" t="s">
        <v>156</v>
      </c>
      <c r="Q3453" s="68" t="s">
        <v>156</v>
      </c>
      <c r="R3453" s="68" t="s">
        <v>157</v>
      </c>
      <c r="S3453" s="74" t="s">
        <v>158</v>
      </c>
    </row>
    <row r="3454" spans="1:19" x14ac:dyDescent="0.2">
      <c r="A3454" s="57">
        <v>45819</v>
      </c>
      <c r="B3454" s="58">
        <v>0.76736111111111105</v>
      </c>
      <c r="C3454" s="59" t="s">
        <v>3791</v>
      </c>
      <c r="D3454" s="59" t="s">
        <v>9</v>
      </c>
      <c r="E3454" s="60" t="s">
        <v>3153</v>
      </c>
      <c r="F3454" s="59" t="s">
        <v>150</v>
      </c>
      <c r="G3454" s="60" t="s">
        <v>151</v>
      </c>
      <c r="H3454" s="59">
        <v>452.49689999999998</v>
      </c>
      <c r="I3454" s="140">
        <v>1298</v>
      </c>
      <c r="J3454" s="141">
        <v>587340.97600000002</v>
      </c>
      <c r="K3454" s="59" t="s">
        <v>152</v>
      </c>
      <c r="L3454" s="59" t="s">
        <v>153</v>
      </c>
      <c r="M3454" s="60" t="s">
        <v>154</v>
      </c>
      <c r="N3454" s="61">
        <v>1047342</v>
      </c>
      <c r="O3454" s="68" t="s">
        <v>155</v>
      </c>
      <c r="P3454" s="68" t="s">
        <v>156</v>
      </c>
      <c r="Q3454" s="68" t="s">
        <v>156</v>
      </c>
      <c r="R3454" s="68" t="s">
        <v>157</v>
      </c>
      <c r="S3454" s="74" t="s">
        <v>158</v>
      </c>
    </row>
    <row r="3455" spans="1:19" x14ac:dyDescent="0.2">
      <c r="A3455" s="57">
        <v>45819</v>
      </c>
      <c r="B3455" s="58">
        <v>0.83125000000000004</v>
      </c>
      <c r="C3455" s="59" t="s">
        <v>3792</v>
      </c>
      <c r="D3455" s="59" t="s">
        <v>17</v>
      </c>
      <c r="E3455" s="60" t="s">
        <v>375</v>
      </c>
      <c r="F3455" s="59" t="s">
        <v>150</v>
      </c>
      <c r="G3455" s="60" t="s">
        <v>151</v>
      </c>
      <c r="H3455" s="59">
        <v>376.04239999999999</v>
      </c>
      <c r="I3455" s="140">
        <v>1298</v>
      </c>
      <c r="J3455" s="141">
        <v>488103.03499999997</v>
      </c>
      <c r="K3455" s="59" t="s">
        <v>152</v>
      </c>
      <c r="L3455" s="59" t="s">
        <v>153</v>
      </c>
      <c r="M3455" s="60" t="s">
        <v>154</v>
      </c>
      <c r="N3455" s="61">
        <v>150482</v>
      </c>
      <c r="O3455" s="68" t="s">
        <v>155</v>
      </c>
      <c r="P3455" s="68" t="s">
        <v>156</v>
      </c>
      <c r="Q3455" s="68" t="s">
        <v>156</v>
      </c>
      <c r="R3455" s="68" t="s">
        <v>157</v>
      </c>
      <c r="S3455" s="74" t="s">
        <v>158</v>
      </c>
    </row>
    <row r="3456" spans="1:19" x14ac:dyDescent="0.2">
      <c r="A3456" s="57">
        <v>45819</v>
      </c>
      <c r="B3456" s="58">
        <v>0.83263888888888904</v>
      </c>
      <c r="C3456" s="59" t="s">
        <v>3793</v>
      </c>
      <c r="D3456" s="59" t="s">
        <v>24</v>
      </c>
      <c r="E3456" s="60" t="s">
        <v>2770</v>
      </c>
      <c r="F3456" s="59" t="s">
        <v>218</v>
      </c>
      <c r="G3456" s="60" t="s">
        <v>219</v>
      </c>
      <c r="H3456" s="59">
        <v>483.25</v>
      </c>
      <c r="I3456" s="140">
        <v>1340.6</v>
      </c>
      <c r="J3456" s="141">
        <v>647844.94999999995</v>
      </c>
      <c r="K3456" s="59" t="s">
        <v>152</v>
      </c>
      <c r="L3456" s="59" t="s">
        <v>174</v>
      </c>
      <c r="M3456" s="60" t="s">
        <v>175</v>
      </c>
      <c r="N3456" s="61">
        <v>998296</v>
      </c>
      <c r="O3456" s="60" t="s">
        <v>155</v>
      </c>
      <c r="P3456" s="60" t="s">
        <v>156</v>
      </c>
      <c r="Q3456" s="60" t="s">
        <v>156</v>
      </c>
      <c r="R3456" s="60" t="s">
        <v>157</v>
      </c>
      <c r="S3456" s="62" t="s">
        <v>158</v>
      </c>
    </row>
    <row r="3457" spans="1:19" x14ac:dyDescent="0.2">
      <c r="A3457" s="57">
        <v>45819</v>
      </c>
      <c r="B3457" s="58">
        <v>0.85</v>
      </c>
      <c r="C3457" s="59" t="s">
        <v>3794</v>
      </c>
      <c r="D3457" s="59" t="s">
        <v>106</v>
      </c>
      <c r="E3457" s="60" t="s">
        <v>484</v>
      </c>
      <c r="F3457" s="59" t="s">
        <v>201</v>
      </c>
      <c r="G3457" s="60" t="s">
        <v>202</v>
      </c>
      <c r="H3457" s="59">
        <v>39.020000000000003</v>
      </c>
      <c r="I3457" s="140">
        <v>1486.8</v>
      </c>
      <c r="J3457" s="141">
        <v>58015.01</v>
      </c>
      <c r="K3457" s="59" t="s">
        <v>152</v>
      </c>
      <c r="L3457" s="59" t="s">
        <v>167</v>
      </c>
      <c r="M3457" s="60" t="s">
        <v>168</v>
      </c>
      <c r="N3457" s="61"/>
      <c r="O3457" s="60" t="s">
        <v>383</v>
      </c>
      <c r="P3457" s="60" t="s">
        <v>393</v>
      </c>
      <c r="Q3457" s="60" t="s">
        <v>204</v>
      </c>
      <c r="R3457" s="60" t="s">
        <v>211</v>
      </c>
      <c r="S3457" s="62" t="s">
        <v>384</v>
      </c>
    </row>
    <row r="3458" spans="1:19" x14ac:dyDescent="0.2">
      <c r="A3458" s="57">
        <v>45819</v>
      </c>
      <c r="B3458" s="58">
        <v>0.85763888888888895</v>
      </c>
      <c r="C3458" s="59" t="s">
        <v>3795</v>
      </c>
      <c r="D3458" s="59" t="s">
        <v>13</v>
      </c>
      <c r="E3458" s="60" t="s">
        <v>347</v>
      </c>
      <c r="F3458" s="59" t="s">
        <v>150</v>
      </c>
      <c r="G3458" s="60" t="s">
        <v>151</v>
      </c>
      <c r="H3458" s="59">
        <v>424.95</v>
      </c>
      <c r="I3458" s="140">
        <v>1360.25</v>
      </c>
      <c r="J3458" s="141">
        <v>578038.34</v>
      </c>
      <c r="K3458" s="59" t="s">
        <v>152</v>
      </c>
      <c r="L3458" s="59" t="s">
        <v>167</v>
      </c>
      <c r="M3458" s="60" t="s">
        <v>168</v>
      </c>
      <c r="N3458" s="61">
        <v>647869</v>
      </c>
      <c r="O3458" s="60" t="s">
        <v>155</v>
      </c>
      <c r="P3458" s="60" t="s">
        <v>156</v>
      </c>
      <c r="Q3458" s="60" t="s">
        <v>156</v>
      </c>
      <c r="R3458" s="60" t="s">
        <v>157</v>
      </c>
      <c r="S3458" s="62" t="s">
        <v>158</v>
      </c>
    </row>
    <row r="3459" spans="1:19" x14ac:dyDescent="0.2">
      <c r="A3459" s="57">
        <v>45819</v>
      </c>
      <c r="B3459" s="58">
        <v>0.85972222222222205</v>
      </c>
      <c r="C3459" s="59" t="s">
        <v>3796</v>
      </c>
      <c r="D3459" s="59" t="s">
        <v>8</v>
      </c>
      <c r="E3459" s="60" t="s">
        <v>207</v>
      </c>
      <c r="F3459" s="59" t="s">
        <v>150</v>
      </c>
      <c r="G3459" s="60" t="s">
        <v>151</v>
      </c>
      <c r="H3459" s="59">
        <v>404.05239999999998</v>
      </c>
      <c r="I3459" s="140">
        <v>1298</v>
      </c>
      <c r="J3459" s="141">
        <v>524460.01500000001</v>
      </c>
      <c r="K3459" s="59" t="s">
        <v>152</v>
      </c>
      <c r="L3459" s="59" t="s">
        <v>153</v>
      </c>
      <c r="M3459" s="60" t="s">
        <v>154</v>
      </c>
      <c r="N3459" s="61">
        <v>486444</v>
      </c>
      <c r="O3459" s="68" t="s">
        <v>155</v>
      </c>
      <c r="P3459" s="68" t="s">
        <v>156</v>
      </c>
      <c r="Q3459" s="68" t="s">
        <v>156</v>
      </c>
      <c r="R3459" s="68" t="s">
        <v>157</v>
      </c>
      <c r="S3459" s="74" t="s">
        <v>158</v>
      </c>
    </row>
    <row r="3460" spans="1:19" x14ac:dyDescent="0.2">
      <c r="A3460" s="57">
        <v>45819</v>
      </c>
      <c r="B3460" s="58">
        <v>0.89930555555555602</v>
      </c>
      <c r="C3460" s="59" t="s">
        <v>3797</v>
      </c>
      <c r="D3460" s="59" t="s">
        <v>10</v>
      </c>
      <c r="E3460" s="60" t="s">
        <v>228</v>
      </c>
      <c r="F3460" s="59" t="s">
        <v>150</v>
      </c>
      <c r="G3460" s="60" t="s">
        <v>151</v>
      </c>
      <c r="H3460" s="59">
        <v>393.81</v>
      </c>
      <c r="I3460" s="140">
        <v>1388</v>
      </c>
      <c r="J3460" s="141">
        <v>546609.94999999995</v>
      </c>
      <c r="K3460" s="59" t="s">
        <v>152</v>
      </c>
      <c r="L3460" s="59" t="s">
        <v>167</v>
      </c>
      <c r="M3460" s="60" t="s">
        <v>168</v>
      </c>
      <c r="N3460" s="61">
        <v>1028003</v>
      </c>
      <c r="O3460" s="60" t="s">
        <v>155</v>
      </c>
      <c r="P3460" s="60" t="s">
        <v>156</v>
      </c>
      <c r="Q3460" s="60" t="s">
        <v>156</v>
      </c>
      <c r="R3460" s="60" t="s">
        <v>157</v>
      </c>
      <c r="S3460" s="62" t="s">
        <v>158</v>
      </c>
    </row>
    <row r="3461" spans="1:19" x14ac:dyDescent="0.2">
      <c r="A3461" s="57">
        <v>45819</v>
      </c>
      <c r="B3461" s="58">
        <v>0.94097222222222199</v>
      </c>
      <c r="C3461" s="59" t="s">
        <v>3798</v>
      </c>
      <c r="D3461" s="59" t="s">
        <v>20</v>
      </c>
      <c r="E3461" s="60" t="s">
        <v>230</v>
      </c>
      <c r="F3461" s="59" t="s">
        <v>150</v>
      </c>
      <c r="G3461" s="60" t="s">
        <v>151</v>
      </c>
      <c r="H3461" s="59">
        <v>523.53</v>
      </c>
      <c r="I3461" s="140">
        <v>1387.99</v>
      </c>
      <c r="J3461" s="141">
        <v>726653.95</v>
      </c>
      <c r="K3461" s="59" t="s">
        <v>152</v>
      </c>
      <c r="L3461" s="59" t="s">
        <v>167</v>
      </c>
      <c r="M3461" s="60" t="s">
        <v>168</v>
      </c>
      <c r="N3461" s="61"/>
      <c r="O3461" s="60" t="s">
        <v>155</v>
      </c>
      <c r="P3461" s="60" t="s">
        <v>156</v>
      </c>
      <c r="Q3461" s="60" t="s">
        <v>156</v>
      </c>
      <c r="R3461" s="60" t="s">
        <v>157</v>
      </c>
      <c r="S3461" s="62" t="s">
        <v>158</v>
      </c>
    </row>
    <row r="3462" spans="1:19" x14ac:dyDescent="0.2">
      <c r="A3462" s="57">
        <v>45819</v>
      </c>
      <c r="B3462" s="58">
        <v>0.98263888888888895</v>
      </c>
      <c r="C3462" s="59" t="s">
        <v>3799</v>
      </c>
      <c r="D3462" s="59" t="s">
        <v>40</v>
      </c>
      <c r="E3462" s="60" t="s">
        <v>373</v>
      </c>
      <c r="F3462" s="59" t="s">
        <v>150</v>
      </c>
      <c r="G3462" s="60" t="s">
        <v>151</v>
      </c>
      <c r="H3462" s="59">
        <v>300</v>
      </c>
      <c r="I3462" s="140">
        <v>1388.01</v>
      </c>
      <c r="J3462" s="141">
        <v>416404.03</v>
      </c>
      <c r="K3462" s="59" t="s">
        <v>152</v>
      </c>
      <c r="L3462" s="59" t="s">
        <v>167</v>
      </c>
      <c r="M3462" s="60" t="s">
        <v>168</v>
      </c>
      <c r="N3462" s="61">
        <v>177046</v>
      </c>
      <c r="O3462" s="60" t="s">
        <v>155</v>
      </c>
      <c r="P3462" s="60" t="s">
        <v>210</v>
      </c>
      <c r="Q3462" s="60" t="s">
        <v>204</v>
      </c>
      <c r="R3462" s="60" t="s">
        <v>211</v>
      </c>
      <c r="S3462" s="62" t="s">
        <v>158</v>
      </c>
    </row>
    <row r="3463" spans="1:19" x14ac:dyDescent="0.2">
      <c r="A3463" s="57">
        <v>45820</v>
      </c>
      <c r="B3463" s="58">
        <v>0.23263888888888901</v>
      </c>
      <c r="C3463" s="59" t="s">
        <v>3800</v>
      </c>
      <c r="D3463" s="59" t="s">
        <v>9</v>
      </c>
      <c r="E3463" s="60" t="s">
        <v>2258</v>
      </c>
      <c r="F3463" s="59" t="s">
        <v>150</v>
      </c>
      <c r="G3463" s="60" t="s">
        <v>151</v>
      </c>
      <c r="H3463" s="59">
        <v>454.83</v>
      </c>
      <c r="I3463" s="140">
        <v>1388.01</v>
      </c>
      <c r="J3463" s="141">
        <v>631307.09</v>
      </c>
      <c r="K3463" s="59" t="s">
        <v>152</v>
      </c>
      <c r="L3463" s="59" t="s">
        <v>167</v>
      </c>
      <c r="M3463" s="60" t="s">
        <v>168</v>
      </c>
      <c r="N3463" s="61">
        <v>1048497</v>
      </c>
      <c r="O3463" s="60" t="s">
        <v>155</v>
      </c>
      <c r="P3463" s="60" t="s">
        <v>156</v>
      </c>
      <c r="Q3463" s="60" t="s">
        <v>156</v>
      </c>
      <c r="R3463" s="60" t="s">
        <v>157</v>
      </c>
      <c r="S3463" s="62" t="s">
        <v>158</v>
      </c>
    </row>
    <row r="3464" spans="1:19" x14ac:dyDescent="0.2">
      <c r="A3464" s="57">
        <v>45820</v>
      </c>
      <c r="B3464" s="58">
        <v>0.27430555555555602</v>
      </c>
      <c r="C3464" s="59" t="s">
        <v>3801</v>
      </c>
      <c r="D3464" s="59" t="s">
        <v>46</v>
      </c>
      <c r="E3464" s="60" t="s">
        <v>558</v>
      </c>
      <c r="F3464" s="59" t="s">
        <v>150</v>
      </c>
      <c r="G3464" s="60" t="s">
        <v>151</v>
      </c>
      <c r="H3464" s="59">
        <v>123.64</v>
      </c>
      <c r="I3464" s="140">
        <v>1388.01</v>
      </c>
      <c r="J3464" s="141">
        <v>171613.99</v>
      </c>
      <c r="K3464" s="59" t="s">
        <v>152</v>
      </c>
      <c r="L3464" s="59" t="s">
        <v>167</v>
      </c>
      <c r="M3464" s="60" t="s">
        <v>168</v>
      </c>
      <c r="N3464" s="61">
        <v>649386</v>
      </c>
      <c r="O3464" s="60" t="s">
        <v>155</v>
      </c>
      <c r="P3464" s="60" t="s">
        <v>210</v>
      </c>
      <c r="Q3464" s="60" t="s">
        <v>204</v>
      </c>
      <c r="R3464" s="60" t="s">
        <v>211</v>
      </c>
      <c r="S3464" s="62" t="s">
        <v>158</v>
      </c>
    </row>
    <row r="3465" spans="1:19" x14ac:dyDescent="0.2">
      <c r="A3465" s="65">
        <v>45820</v>
      </c>
      <c r="B3465" s="66">
        <v>0.295833333333333</v>
      </c>
      <c r="C3465" s="67" t="s">
        <v>3802</v>
      </c>
      <c r="D3465" s="67" t="s">
        <v>63</v>
      </c>
      <c r="E3465" s="68" t="s">
        <v>2652</v>
      </c>
      <c r="F3465" s="59" t="s">
        <v>153</v>
      </c>
      <c r="G3465" s="68" t="s">
        <v>165</v>
      </c>
      <c r="H3465" s="67">
        <v>127.56</v>
      </c>
      <c r="I3465" s="142">
        <v>1431.8</v>
      </c>
      <c r="J3465" s="141">
        <v>182640.408</v>
      </c>
      <c r="K3465" s="59" t="s">
        <v>152</v>
      </c>
      <c r="L3465" s="67" t="s">
        <v>174</v>
      </c>
      <c r="M3465" s="68" t="s">
        <v>175</v>
      </c>
      <c r="N3465" s="61"/>
      <c r="O3465" s="60" t="s">
        <v>155</v>
      </c>
      <c r="P3465" s="60" t="s">
        <v>196</v>
      </c>
      <c r="Q3465" s="60" t="s">
        <v>242</v>
      </c>
      <c r="R3465" s="60" t="s">
        <v>196</v>
      </c>
      <c r="S3465" s="62" t="s">
        <v>158</v>
      </c>
    </row>
    <row r="3466" spans="1:19" x14ac:dyDescent="0.2">
      <c r="A3466" s="65">
        <v>45820</v>
      </c>
      <c r="B3466" s="66">
        <v>0.33194444444444399</v>
      </c>
      <c r="C3466" s="67" t="s">
        <v>3803</v>
      </c>
      <c r="D3466" s="67" t="s">
        <v>55</v>
      </c>
      <c r="E3466" s="68" t="s">
        <v>2757</v>
      </c>
      <c r="F3466" s="59" t="s">
        <v>153</v>
      </c>
      <c r="G3466" s="68" t="s">
        <v>165</v>
      </c>
      <c r="H3466" s="67">
        <v>238</v>
      </c>
      <c r="I3466" s="142">
        <v>1398.5</v>
      </c>
      <c r="J3466" s="141">
        <v>332843</v>
      </c>
      <c r="K3466" s="59" t="s">
        <v>152</v>
      </c>
      <c r="L3466" s="67" t="s">
        <v>174</v>
      </c>
      <c r="M3466" s="68" t="s">
        <v>175</v>
      </c>
      <c r="N3466" s="61"/>
      <c r="O3466" s="60" t="s">
        <v>155</v>
      </c>
      <c r="P3466" s="60" t="s">
        <v>246</v>
      </c>
      <c r="Q3466" s="60" t="s">
        <v>223</v>
      </c>
      <c r="R3466" s="60" t="s">
        <v>211</v>
      </c>
      <c r="S3466" s="62" t="s">
        <v>158</v>
      </c>
    </row>
    <row r="3467" spans="1:19" x14ac:dyDescent="0.2">
      <c r="A3467" s="57">
        <v>45820</v>
      </c>
      <c r="B3467" s="58">
        <v>0.34375</v>
      </c>
      <c r="C3467" s="59" t="s">
        <v>3804</v>
      </c>
      <c r="D3467" s="59" t="s">
        <v>99</v>
      </c>
      <c r="E3467" s="60" t="s">
        <v>373</v>
      </c>
      <c r="F3467" s="59" t="s">
        <v>186</v>
      </c>
      <c r="G3467" s="60" t="s">
        <v>187</v>
      </c>
      <c r="H3467" s="59">
        <v>26.75</v>
      </c>
      <c r="I3467" s="140">
        <v>1244.04</v>
      </c>
      <c r="J3467" s="141">
        <v>33278</v>
      </c>
      <c r="K3467" s="59" t="s">
        <v>152</v>
      </c>
      <c r="L3467" s="59" t="s">
        <v>167</v>
      </c>
      <c r="M3467" s="60" t="s">
        <v>168</v>
      </c>
      <c r="N3467" s="61"/>
      <c r="O3467" s="60" t="s">
        <v>155</v>
      </c>
      <c r="P3467" s="60" t="s">
        <v>211</v>
      </c>
      <c r="Q3467" s="60" t="s">
        <v>204</v>
      </c>
      <c r="R3467" s="60" t="s">
        <v>211</v>
      </c>
      <c r="S3467" s="62" t="s">
        <v>158</v>
      </c>
    </row>
    <row r="3468" spans="1:19" x14ac:dyDescent="0.2">
      <c r="A3468" s="57">
        <v>45820</v>
      </c>
      <c r="B3468" s="58">
        <v>0.35763888888888901</v>
      </c>
      <c r="C3468" s="59" t="s">
        <v>3805</v>
      </c>
      <c r="D3468" s="59" t="s">
        <v>13</v>
      </c>
      <c r="E3468" s="60" t="s">
        <v>347</v>
      </c>
      <c r="F3468" s="59" t="s">
        <v>150</v>
      </c>
      <c r="G3468" s="60" t="s">
        <v>151</v>
      </c>
      <c r="H3468" s="59">
        <v>589.99</v>
      </c>
      <c r="I3468" s="140">
        <v>1368.26</v>
      </c>
      <c r="J3468" s="141">
        <v>807258.61</v>
      </c>
      <c r="K3468" s="59" t="s">
        <v>152</v>
      </c>
      <c r="L3468" s="59" t="s">
        <v>167</v>
      </c>
      <c r="M3468" s="60" t="s">
        <v>168</v>
      </c>
      <c r="N3468" s="61"/>
      <c r="O3468" s="60" t="s">
        <v>155</v>
      </c>
      <c r="P3468" s="60" t="s">
        <v>156</v>
      </c>
      <c r="Q3468" s="60" t="s">
        <v>156</v>
      </c>
      <c r="R3468" s="60" t="s">
        <v>157</v>
      </c>
      <c r="S3468" s="62" t="s">
        <v>158</v>
      </c>
    </row>
    <row r="3469" spans="1:19" x14ac:dyDescent="0.2">
      <c r="A3469" s="65">
        <v>45820</v>
      </c>
      <c r="B3469" s="66">
        <v>0.40486111111111101</v>
      </c>
      <c r="C3469" s="67" t="s">
        <v>3806</v>
      </c>
      <c r="D3469" s="67" t="s">
        <v>47</v>
      </c>
      <c r="E3469" s="68" t="s">
        <v>533</v>
      </c>
      <c r="F3469" s="59" t="s">
        <v>153</v>
      </c>
      <c r="G3469" s="68" t="s">
        <v>165</v>
      </c>
      <c r="H3469" s="67">
        <v>35.26</v>
      </c>
      <c r="I3469" s="142">
        <v>1431.8</v>
      </c>
      <c r="J3469" s="141">
        <v>50485.267999999996</v>
      </c>
      <c r="K3469" s="59" t="s">
        <v>152</v>
      </c>
      <c r="L3469" s="67" t="s">
        <v>174</v>
      </c>
      <c r="M3469" s="68" t="s">
        <v>175</v>
      </c>
      <c r="N3469" s="61"/>
      <c r="O3469" s="60" t="s">
        <v>155</v>
      </c>
      <c r="P3469" s="60" t="s">
        <v>276</v>
      </c>
      <c r="Q3469" s="60" t="s">
        <v>339</v>
      </c>
      <c r="R3469" s="60" t="s">
        <v>276</v>
      </c>
      <c r="S3469" s="62" t="s">
        <v>158</v>
      </c>
    </row>
    <row r="3470" spans="1:19" x14ac:dyDescent="0.2">
      <c r="A3470" s="57">
        <v>45820</v>
      </c>
      <c r="B3470" s="58">
        <v>0.42777777777777798</v>
      </c>
      <c r="C3470" s="59" t="s">
        <v>3807</v>
      </c>
      <c r="D3470" s="59" t="s">
        <v>41</v>
      </c>
      <c r="E3470" s="60" t="s">
        <v>3808</v>
      </c>
      <c r="F3470" s="59" t="s">
        <v>153</v>
      </c>
      <c r="G3470" s="60" t="s">
        <v>165</v>
      </c>
      <c r="H3470" s="59">
        <v>55.71</v>
      </c>
      <c r="I3470" s="140">
        <v>1384.7</v>
      </c>
      <c r="J3470" s="141">
        <v>77141.637000000002</v>
      </c>
      <c r="K3470" s="59" t="s">
        <v>152</v>
      </c>
      <c r="L3470" s="59" t="s">
        <v>174</v>
      </c>
      <c r="M3470" s="60" t="s">
        <v>175</v>
      </c>
      <c r="N3470" s="61">
        <v>58256</v>
      </c>
      <c r="O3470" s="60" t="s">
        <v>155</v>
      </c>
      <c r="P3470" s="60" t="s">
        <v>191</v>
      </c>
      <c r="Q3470" s="60" t="s">
        <v>204</v>
      </c>
      <c r="R3470" s="60" t="s">
        <v>193</v>
      </c>
      <c r="S3470" s="62" t="s">
        <v>158</v>
      </c>
    </row>
    <row r="3471" spans="1:19" x14ac:dyDescent="0.2">
      <c r="A3471" s="65">
        <v>45820</v>
      </c>
      <c r="B3471" s="66">
        <v>0.48611111111111099</v>
      </c>
      <c r="C3471" s="67" t="s">
        <v>3809</v>
      </c>
      <c r="D3471" s="67" t="s">
        <v>92</v>
      </c>
      <c r="E3471" s="68" t="s">
        <v>96</v>
      </c>
      <c r="F3471" s="59" t="s">
        <v>153</v>
      </c>
      <c r="G3471" s="68" t="s">
        <v>165</v>
      </c>
      <c r="H3471" s="67">
        <v>200.01</v>
      </c>
      <c r="I3471" s="142">
        <v>1408.3</v>
      </c>
      <c r="J3471" s="141">
        <v>281674.08299999998</v>
      </c>
      <c r="K3471" s="59" t="s">
        <v>152</v>
      </c>
      <c r="L3471" s="67" t="s">
        <v>174</v>
      </c>
      <c r="M3471" s="68" t="s">
        <v>175</v>
      </c>
      <c r="N3471" s="61"/>
      <c r="O3471" s="63" t="s">
        <v>365</v>
      </c>
      <c r="P3471" s="63" t="s">
        <v>365</v>
      </c>
      <c r="Q3471" s="63" t="s">
        <v>365</v>
      </c>
      <c r="R3471" s="63" t="s">
        <v>365</v>
      </c>
      <c r="S3471" s="64" t="s">
        <v>365</v>
      </c>
    </row>
    <row r="3472" spans="1:19" x14ac:dyDescent="0.2">
      <c r="A3472" s="57">
        <v>45820</v>
      </c>
      <c r="B3472" s="58">
        <v>0.54652777777777795</v>
      </c>
      <c r="C3472" s="59" t="s">
        <v>3810</v>
      </c>
      <c r="D3472" s="59" t="s">
        <v>12</v>
      </c>
      <c r="E3472" s="60" t="s">
        <v>2839</v>
      </c>
      <c r="F3472" s="59" t="s">
        <v>218</v>
      </c>
      <c r="G3472" s="60" t="s">
        <v>219</v>
      </c>
      <c r="H3472" s="59">
        <v>358.73</v>
      </c>
      <c r="I3472" s="140">
        <v>1255.4000000000001</v>
      </c>
      <c r="J3472" s="141">
        <v>450349.64199999999</v>
      </c>
      <c r="K3472" s="59" t="s">
        <v>152</v>
      </c>
      <c r="L3472" s="59" t="s">
        <v>174</v>
      </c>
      <c r="M3472" s="60" t="s">
        <v>175</v>
      </c>
      <c r="N3472" s="61">
        <v>774559</v>
      </c>
      <c r="O3472" s="60" t="s">
        <v>155</v>
      </c>
      <c r="P3472" s="60" t="s">
        <v>156</v>
      </c>
      <c r="Q3472" s="60" t="s">
        <v>156</v>
      </c>
      <c r="R3472" s="60" t="s">
        <v>157</v>
      </c>
      <c r="S3472" s="62" t="s">
        <v>158</v>
      </c>
    </row>
    <row r="3473" spans="1:19" x14ac:dyDescent="0.2">
      <c r="A3473" s="57">
        <v>45820</v>
      </c>
      <c r="B3473" s="58">
        <v>0.55902777777777801</v>
      </c>
      <c r="C3473" s="59" t="s">
        <v>3811</v>
      </c>
      <c r="D3473" s="59" t="s">
        <v>16</v>
      </c>
      <c r="E3473" s="60" t="s">
        <v>162</v>
      </c>
      <c r="F3473" s="59" t="s">
        <v>2614</v>
      </c>
      <c r="G3473" s="60" t="s">
        <v>151</v>
      </c>
      <c r="H3473" s="59">
        <v>415.09500000000003</v>
      </c>
      <c r="I3473" s="140">
        <v>1196.69</v>
      </c>
      <c r="J3473" s="141">
        <v>496738.52</v>
      </c>
      <c r="K3473" s="59" t="s">
        <v>152</v>
      </c>
      <c r="L3473" s="59" t="s">
        <v>3312</v>
      </c>
      <c r="M3473" s="60" t="s">
        <v>1820</v>
      </c>
      <c r="N3473" s="61">
        <v>350700</v>
      </c>
      <c r="O3473" s="60" t="s">
        <v>155</v>
      </c>
      <c r="P3473" s="60" t="s">
        <v>156</v>
      </c>
      <c r="Q3473" s="60" t="s">
        <v>156</v>
      </c>
      <c r="R3473" s="60" t="s">
        <v>157</v>
      </c>
      <c r="S3473" s="62" t="s">
        <v>158</v>
      </c>
    </row>
    <row r="3474" spans="1:19" x14ac:dyDescent="0.2">
      <c r="A3474" s="57">
        <v>45820</v>
      </c>
      <c r="B3474" s="58">
        <v>0.59861111111111098</v>
      </c>
      <c r="C3474" s="59" t="s">
        <v>3812</v>
      </c>
      <c r="D3474" s="59" t="s">
        <v>21</v>
      </c>
      <c r="E3474" s="60" t="s">
        <v>2844</v>
      </c>
      <c r="F3474" s="59" t="s">
        <v>218</v>
      </c>
      <c r="G3474" s="60" t="s">
        <v>219</v>
      </c>
      <c r="H3474" s="59">
        <v>444.28</v>
      </c>
      <c r="I3474" s="140">
        <v>1257.3</v>
      </c>
      <c r="J3474" s="141">
        <v>558593.24399999995</v>
      </c>
      <c r="K3474" s="59" t="s">
        <v>152</v>
      </c>
      <c r="L3474" s="59" t="s">
        <v>174</v>
      </c>
      <c r="M3474" s="60" t="s">
        <v>175</v>
      </c>
      <c r="N3474" s="61">
        <v>1979839</v>
      </c>
      <c r="O3474" s="60" t="s">
        <v>155</v>
      </c>
      <c r="P3474" s="60" t="s">
        <v>156</v>
      </c>
      <c r="Q3474" s="60" t="s">
        <v>156</v>
      </c>
      <c r="R3474" s="60" t="s">
        <v>157</v>
      </c>
      <c r="S3474" s="62" t="s">
        <v>158</v>
      </c>
    </row>
    <row r="3475" spans="1:19" x14ac:dyDescent="0.2">
      <c r="A3475" s="57">
        <v>45820</v>
      </c>
      <c r="B3475" s="58">
        <v>0.61875000000000002</v>
      </c>
      <c r="C3475" s="59" t="s">
        <v>3813</v>
      </c>
      <c r="D3475" s="59" t="s">
        <v>18</v>
      </c>
      <c r="E3475" s="60" t="s">
        <v>3515</v>
      </c>
      <c r="F3475" s="59" t="s">
        <v>150</v>
      </c>
      <c r="G3475" s="60" t="s">
        <v>151</v>
      </c>
      <c r="H3475" s="59">
        <v>495.4468</v>
      </c>
      <c r="I3475" s="140">
        <v>1298</v>
      </c>
      <c r="J3475" s="141">
        <v>643089.946</v>
      </c>
      <c r="K3475" s="59" t="s">
        <v>152</v>
      </c>
      <c r="L3475" s="59" t="s">
        <v>153</v>
      </c>
      <c r="M3475" s="60" t="s">
        <v>154</v>
      </c>
      <c r="N3475" s="61">
        <v>25044526</v>
      </c>
      <c r="O3475" s="68" t="s">
        <v>155</v>
      </c>
      <c r="P3475" s="68" t="s">
        <v>156</v>
      </c>
      <c r="Q3475" s="68" t="s">
        <v>156</v>
      </c>
      <c r="R3475" s="68" t="s">
        <v>157</v>
      </c>
      <c r="S3475" s="74" t="s">
        <v>158</v>
      </c>
    </row>
    <row r="3476" spans="1:19" x14ac:dyDescent="0.2">
      <c r="A3476" s="57">
        <v>45820</v>
      </c>
      <c r="B3476" s="58">
        <v>0.63541666666666696</v>
      </c>
      <c r="C3476" s="59" t="s">
        <v>3814</v>
      </c>
      <c r="D3476" s="59" t="s">
        <v>64</v>
      </c>
      <c r="E3476" s="60" t="s">
        <v>547</v>
      </c>
      <c r="F3476" s="59" t="s">
        <v>150</v>
      </c>
      <c r="G3476" s="60" t="s">
        <v>151</v>
      </c>
      <c r="H3476" s="59">
        <v>71.9268</v>
      </c>
      <c r="I3476" s="140">
        <v>1298</v>
      </c>
      <c r="J3476" s="141">
        <v>93360.986000000004</v>
      </c>
      <c r="K3476" s="59" t="s">
        <v>152</v>
      </c>
      <c r="L3476" s="59" t="s">
        <v>153</v>
      </c>
      <c r="M3476" s="60" t="s">
        <v>154</v>
      </c>
      <c r="N3476" s="61" t="s">
        <v>3440</v>
      </c>
      <c r="O3476" s="68" t="s">
        <v>155</v>
      </c>
      <c r="P3476" s="68" t="s">
        <v>191</v>
      </c>
      <c r="Q3476" s="68" t="s">
        <v>192</v>
      </c>
      <c r="R3476" s="68" t="s">
        <v>193</v>
      </c>
      <c r="S3476" s="74" t="s">
        <v>158</v>
      </c>
    </row>
    <row r="3477" spans="1:19" x14ac:dyDescent="0.2">
      <c r="A3477" s="57">
        <v>45820</v>
      </c>
      <c r="B3477" s="58">
        <v>0.66666666666666696</v>
      </c>
      <c r="C3477" s="59" t="s">
        <v>3815</v>
      </c>
      <c r="D3477" s="59" t="s">
        <v>11</v>
      </c>
      <c r="E3477" s="60" t="s">
        <v>3165</v>
      </c>
      <c r="F3477" s="59" t="s">
        <v>150</v>
      </c>
      <c r="G3477" s="60" t="s">
        <v>151</v>
      </c>
      <c r="H3477" s="59">
        <v>430</v>
      </c>
      <c r="I3477" s="140">
        <v>1298</v>
      </c>
      <c r="J3477" s="141">
        <v>558140</v>
      </c>
      <c r="K3477" s="59" t="s">
        <v>152</v>
      </c>
      <c r="L3477" s="59" t="s">
        <v>153</v>
      </c>
      <c r="M3477" s="60" t="s">
        <v>154</v>
      </c>
      <c r="N3477" s="61">
        <v>888500</v>
      </c>
      <c r="O3477" s="68" t="s">
        <v>155</v>
      </c>
      <c r="P3477" s="68" t="s">
        <v>156</v>
      </c>
      <c r="Q3477" s="68" t="s">
        <v>156</v>
      </c>
      <c r="R3477" s="68" t="s">
        <v>157</v>
      </c>
      <c r="S3477" s="74" t="s">
        <v>158</v>
      </c>
    </row>
    <row r="3478" spans="1:19" x14ac:dyDescent="0.2">
      <c r="A3478" s="65">
        <v>45820</v>
      </c>
      <c r="B3478" s="66">
        <v>0.69652777777777797</v>
      </c>
      <c r="C3478" s="67" t="s">
        <v>3816</v>
      </c>
      <c r="D3478" s="67" t="s">
        <v>10</v>
      </c>
      <c r="E3478" s="68" t="s">
        <v>3817</v>
      </c>
      <c r="F3478" s="67" t="s">
        <v>2614</v>
      </c>
      <c r="G3478" s="68" t="s">
        <v>151</v>
      </c>
      <c r="H3478" s="67">
        <v>392.9769</v>
      </c>
      <c r="I3478" s="142">
        <v>1298</v>
      </c>
      <c r="J3478" s="141">
        <v>510084.016</v>
      </c>
      <c r="K3478" s="67" t="s">
        <v>152</v>
      </c>
      <c r="L3478" s="67" t="s">
        <v>153</v>
      </c>
      <c r="M3478" s="68" t="s">
        <v>154</v>
      </c>
      <c r="N3478" s="61"/>
      <c r="O3478" s="68" t="s">
        <v>155</v>
      </c>
      <c r="P3478" s="68" t="s">
        <v>156</v>
      </c>
      <c r="Q3478" s="68" t="s">
        <v>156</v>
      </c>
      <c r="R3478" s="68" t="s">
        <v>157</v>
      </c>
      <c r="S3478" s="74" t="s">
        <v>158</v>
      </c>
    </row>
    <row r="3479" spans="1:19" x14ac:dyDescent="0.2">
      <c r="A3479" s="57">
        <v>45820</v>
      </c>
      <c r="B3479" s="58">
        <v>0.70555555555555605</v>
      </c>
      <c r="C3479" s="59" t="s">
        <v>3818</v>
      </c>
      <c r="D3479" s="59" t="s">
        <v>23</v>
      </c>
      <c r="E3479" s="60" t="s">
        <v>3089</v>
      </c>
      <c r="F3479" s="59" t="s">
        <v>150</v>
      </c>
      <c r="G3479" s="60" t="s">
        <v>151</v>
      </c>
      <c r="H3479" s="59">
        <v>421.54930000000002</v>
      </c>
      <c r="I3479" s="140">
        <v>1298</v>
      </c>
      <c r="J3479" s="141">
        <v>547170.99100000004</v>
      </c>
      <c r="K3479" s="59" t="s">
        <v>152</v>
      </c>
      <c r="L3479" s="59" t="s">
        <v>153</v>
      </c>
      <c r="M3479" s="60" t="s">
        <v>154</v>
      </c>
      <c r="N3479" s="61">
        <v>1286090</v>
      </c>
      <c r="O3479" s="68" t="s">
        <v>155</v>
      </c>
      <c r="P3479" s="68" t="s">
        <v>156</v>
      </c>
      <c r="Q3479" s="68" t="s">
        <v>156</v>
      </c>
      <c r="R3479" s="68" t="s">
        <v>157</v>
      </c>
      <c r="S3479" s="74" t="s">
        <v>158</v>
      </c>
    </row>
    <row r="3480" spans="1:19" x14ac:dyDescent="0.2">
      <c r="A3480" s="65">
        <v>45820</v>
      </c>
      <c r="B3480" s="66">
        <v>0.71736111111111101</v>
      </c>
      <c r="C3480" s="67" t="s">
        <v>3819</v>
      </c>
      <c r="D3480" s="67" t="s">
        <v>50</v>
      </c>
      <c r="E3480" s="68" t="s">
        <v>2695</v>
      </c>
      <c r="F3480" s="59" t="s">
        <v>153</v>
      </c>
      <c r="G3480" s="68" t="s">
        <v>165</v>
      </c>
      <c r="H3480" s="67">
        <v>182.04</v>
      </c>
      <c r="I3480" s="142">
        <v>1431.8</v>
      </c>
      <c r="J3480" s="141">
        <v>260644.872</v>
      </c>
      <c r="K3480" s="59" t="s">
        <v>152</v>
      </c>
      <c r="L3480" s="67" t="s">
        <v>174</v>
      </c>
      <c r="M3480" s="68" t="s">
        <v>175</v>
      </c>
      <c r="N3480" s="61"/>
      <c r="O3480" s="60" t="s">
        <v>155</v>
      </c>
      <c r="P3480" s="60" t="s">
        <v>275</v>
      </c>
      <c r="Q3480" s="60" t="s">
        <v>223</v>
      </c>
      <c r="R3480" s="60" t="s">
        <v>276</v>
      </c>
      <c r="S3480" s="62" t="s">
        <v>158</v>
      </c>
    </row>
    <row r="3481" spans="1:19" x14ac:dyDescent="0.2">
      <c r="A3481" s="57">
        <v>45820</v>
      </c>
      <c r="B3481" s="58">
        <v>0.74027777777777803</v>
      </c>
      <c r="C3481" s="59" t="s">
        <v>3820</v>
      </c>
      <c r="D3481" s="59" t="s">
        <v>26</v>
      </c>
      <c r="E3481" s="60" t="s">
        <v>2930</v>
      </c>
      <c r="F3481" s="59" t="s">
        <v>218</v>
      </c>
      <c r="G3481" s="60" t="s">
        <v>219</v>
      </c>
      <c r="H3481" s="59">
        <v>493.11</v>
      </c>
      <c r="I3481" s="140">
        <v>1255.4000000000001</v>
      </c>
      <c r="J3481" s="141">
        <v>619050.29399999999</v>
      </c>
      <c r="K3481" s="59" t="s">
        <v>152</v>
      </c>
      <c r="L3481" s="59" t="s">
        <v>174</v>
      </c>
      <c r="M3481" s="60" t="s">
        <v>175</v>
      </c>
      <c r="N3481" s="61">
        <v>194775</v>
      </c>
      <c r="O3481" s="60" t="s">
        <v>155</v>
      </c>
      <c r="P3481" s="60" t="s">
        <v>156</v>
      </c>
      <c r="Q3481" s="60" t="s">
        <v>156</v>
      </c>
      <c r="R3481" s="60" t="s">
        <v>157</v>
      </c>
      <c r="S3481" s="62" t="s">
        <v>158</v>
      </c>
    </row>
    <row r="3482" spans="1:19" x14ac:dyDescent="0.2">
      <c r="A3482" s="57">
        <v>45820</v>
      </c>
      <c r="B3482" s="58">
        <v>0.74652777777777801</v>
      </c>
      <c r="C3482" s="59" t="s">
        <v>3821</v>
      </c>
      <c r="D3482" s="59" t="s">
        <v>22</v>
      </c>
      <c r="E3482" s="60" t="s">
        <v>3822</v>
      </c>
      <c r="F3482" s="59" t="s">
        <v>150</v>
      </c>
      <c r="G3482" s="60" t="s">
        <v>151</v>
      </c>
      <c r="H3482" s="59">
        <v>463.78739999999999</v>
      </c>
      <c r="I3482" s="140">
        <v>1298</v>
      </c>
      <c r="J3482" s="141">
        <v>601996.04500000004</v>
      </c>
      <c r="K3482" s="59" t="s">
        <v>152</v>
      </c>
      <c r="L3482" s="59" t="s">
        <v>153</v>
      </c>
      <c r="M3482" s="60" t="s">
        <v>154</v>
      </c>
      <c r="N3482" s="61">
        <v>113297</v>
      </c>
      <c r="O3482" s="68" t="s">
        <v>155</v>
      </c>
      <c r="P3482" s="68" t="s">
        <v>156</v>
      </c>
      <c r="Q3482" s="68" t="s">
        <v>156</v>
      </c>
      <c r="R3482" s="68" t="s">
        <v>157</v>
      </c>
      <c r="S3482" s="74" t="s">
        <v>158</v>
      </c>
    </row>
    <row r="3483" spans="1:19" x14ac:dyDescent="0.2">
      <c r="A3483" s="57">
        <v>45820</v>
      </c>
      <c r="B3483" s="58">
        <v>0.749305555555556</v>
      </c>
      <c r="C3483" s="59" t="s">
        <v>3823</v>
      </c>
      <c r="D3483" s="59" t="s">
        <v>25</v>
      </c>
      <c r="E3483" s="60" t="s">
        <v>179</v>
      </c>
      <c r="F3483" s="59" t="s">
        <v>150</v>
      </c>
      <c r="G3483" s="60" t="s">
        <v>151</v>
      </c>
      <c r="H3483" s="59">
        <v>500</v>
      </c>
      <c r="I3483" s="140">
        <v>1298</v>
      </c>
      <c r="J3483" s="141">
        <v>649000</v>
      </c>
      <c r="K3483" s="59" t="s">
        <v>152</v>
      </c>
      <c r="L3483" s="59" t="s">
        <v>153</v>
      </c>
      <c r="M3483" s="60" t="s">
        <v>154</v>
      </c>
      <c r="N3483" s="61">
        <v>819315</v>
      </c>
      <c r="O3483" s="60" t="s">
        <v>155</v>
      </c>
      <c r="P3483" s="60" t="s">
        <v>156</v>
      </c>
      <c r="Q3483" s="60" t="s">
        <v>156</v>
      </c>
      <c r="R3483" s="60" t="s">
        <v>157</v>
      </c>
      <c r="S3483" s="62" t="s">
        <v>158</v>
      </c>
    </row>
    <row r="3484" spans="1:19" x14ac:dyDescent="0.2">
      <c r="A3484" s="65">
        <v>45820</v>
      </c>
      <c r="B3484" s="66">
        <v>0.77430555555555602</v>
      </c>
      <c r="C3484" s="67" t="s">
        <v>3824</v>
      </c>
      <c r="D3484" s="67" t="s">
        <v>63</v>
      </c>
      <c r="E3484" s="68" t="s">
        <v>2652</v>
      </c>
      <c r="F3484" s="59" t="s">
        <v>153</v>
      </c>
      <c r="G3484" s="68" t="s">
        <v>165</v>
      </c>
      <c r="H3484" s="67">
        <v>120.93</v>
      </c>
      <c r="I3484" s="142">
        <v>1431.8</v>
      </c>
      <c r="J3484" s="141">
        <v>173147.57399999999</v>
      </c>
      <c r="K3484" s="59" t="s">
        <v>152</v>
      </c>
      <c r="L3484" s="67" t="s">
        <v>174</v>
      </c>
      <c r="M3484" s="68" t="s">
        <v>175</v>
      </c>
      <c r="N3484" s="61"/>
      <c r="O3484" s="60" t="s">
        <v>155</v>
      </c>
      <c r="P3484" s="60" t="s">
        <v>196</v>
      </c>
      <c r="Q3484" s="60" t="s">
        <v>242</v>
      </c>
      <c r="R3484" s="60" t="s">
        <v>196</v>
      </c>
      <c r="S3484" s="62" t="s">
        <v>158</v>
      </c>
    </row>
    <row r="3485" spans="1:19" x14ac:dyDescent="0.2">
      <c r="A3485" s="57">
        <v>45820</v>
      </c>
      <c r="B3485" s="58">
        <v>0.79305555555555596</v>
      </c>
      <c r="C3485" s="59" t="s">
        <v>3825</v>
      </c>
      <c r="D3485" s="59" t="s">
        <v>19</v>
      </c>
      <c r="E3485" s="60" t="s">
        <v>3104</v>
      </c>
      <c r="F3485" s="59" t="s">
        <v>150</v>
      </c>
      <c r="G3485" s="60" t="s">
        <v>151</v>
      </c>
      <c r="H3485" s="59">
        <v>404.721</v>
      </c>
      <c r="I3485" s="140">
        <v>1386.49</v>
      </c>
      <c r="J3485" s="141">
        <v>561141.06000000006</v>
      </c>
      <c r="K3485" s="59" t="s">
        <v>152</v>
      </c>
      <c r="L3485" s="59" t="s">
        <v>167</v>
      </c>
      <c r="M3485" s="60" t="s">
        <v>168</v>
      </c>
      <c r="N3485" s="61">
        <v>12379012</v>
      </c>
      <c r="O3485" s="68" t="s">
        <v>155</v>
      </c>
      <c r="P3485" s="68" t="s">
        <v>156</v>
      </c>
      <c r="Q3485" s="68" t="s">
        <v>156</v>
      </c>
      <c r="R3485" s="68" t="s">
        <v>157</v>
      </c>
      <c r="S3485" s="74" t="s">
        <v>158</v>
      </c>
    </row>
    <row r="3486" spans="1:19" x14ac:dyDescent="0.2">
      <c r="A3486" s="65">
        <v>45821</v>
      </c>
      <c r="B3486" s="66">
        <v>6.6666666666666693E-2</v>
      </c>
      <c r="C3486" s="67" t="s">
        <v>3826</v>
      </c>
      <c r="D3486" s="67" t="s">
        <v>48</v>
      </c>
      <c r="E3486" s="68" t="s">
        <v>2745</v>
      </c>
      <c r="F3486" s="59" t="s">
        <v>218</v>
      </c>
      <c r="G3486" s="68" t="s">
        <v>219</v>
      </c>
      <c r="H3486" s="67">
        <v>202.37</v>
      </c>
      <c r="I3486" s="142">
        <v>1269.0999999999999</v>
      </c>
      <c r="J3486" s="141">
        <v>256827.76699999999</v>
      </c>
      <c r="K3486" s="59" t="s">
        <v>152</v>
      </c>
      <c r="L3486" s="67" t="s">
        <v>174</v>
      </c>
      <c r="M3486" s="68" t="s">
        <v>175</v>
      </c>
      <c r="N3486" s="61"/>
      <c r="O3486" s="60" t="s">
        <v>155</v>
      </c>
      <c r="P3486" s="60" t="s">
        <v>336</v>
      </c>
      <c r="Q3486" s="60" t="s">
        <v>336</v>
      </c>
      <c r="R3486" s="60" t="s">
        <v>312</v>
      </c>
      <c r="S3486" s="62" t="s">
        <v>158</v>
      </c>
    </row>
    <row r="3487" spans="1:19" x14ac:dyDescent="0.2">
      <c r="A3487" s="65">
        <v>45821</v>
      </c>
      <c r="B3487" s="66">
        <v>0.35555555555555601</v>
      </c>
      <c r="C3487" s="67" t="s">
        <v>3827</v>
      </c>
      <c r="D3487" s="67" t="s">
        <v>112</v>
      </c>
      <c r="E3487" s="68" t="s">
        <v>2897</v>
      </c>
      <c r="F3487" s="59" t="s">
        <v>3312</v>
      </c>
      <c r="G3487" s="68" t="s">
        <v>202</v>
      </c>
      <c r="H3487" s="67">
        <v>45.3</v>
      </c>
      <c r="I3487" s="142">
        <v>1406.3</v>
      </c>
      <c r="J3487" s="141">
        <v>63705.39</v>
      </c>
      <c r="K3487" s="59" t="s">
        <v>152</v>
      </c>
      <c r="L3487" s="67" t="s">
        <v>174</v>
      </c>
      <c r="M3487" s="68" t="s">
        <v>175</v>
      </c>
      <c r="N3487" s="61"/>
      <c r="O3487" s="60" t="s">
        <v>383</v>
      </c>
      <c r="P3487" s="60" t="s">
        <v>393</v>
      </c>
      <c r="Q3487" s="60" t="s">
        <v>297</v>
      </c>
      <c r="R3487" s="60" t="s">
        <v>177</v>
      </c>
      <c r="S3487" s="62" t="s">
        <v>384</v>
      </c>
    </row>
    <row r="3488" spans="1:19" x14ac:dyDescent="0.2">
      <c r="A3488" s="57">
        <v>45821</v>
      </c>
      <c r="B3488" s="58">
        <v>0.37152777777777801</v>
      </c>
      <c r="C3488" s="59" t="s">
        <v>3828</v>
      </c>
      <c r="D3488" s="59" t="s">
        <v>42</v>
      </c>
      <c r="E3488" s="60" t="s">
        <v>3328</v>
      </c>
      <c r="F3488" s="59" t="s">
        <v>153</v>
      </c>
      <c r="G3488" s="60" t="s">
        <v>165</v>
      </c>
      <c r="H3488" s="59">
        <v>52.464799999999997</v>
      </c>
      <c r="I3488" s="140">
        <v>1493</v>
      </c>
      <c r="J3488" s="141">
        <v>78329.945999999996</v>
      </c>
      <c r="K3488" s="59" t="s">
        <v>152</v>
      </c>
      <c r="L3488" s="59" t="s">
        <v>153</v>
      </c>
      <c r="M3488" s="60" t="s">
        <v>154</v>
      </c>
      <c r="N3488" s="61">
        <v>16486</v>
      </c>
      <c r="O3488" s="68" t="s">
        <v>155</v>
      </c>
      <c r="P3488" s="68" t="s">
        <v>191</v>
      </c>
      <c r="Q3488" s="68" t="s">
        <v>192</v>
      </c>
      <c r="R3488" s="68" t="s">
        <v>193</v>
      </c>
      <c r="S3488" s="74" t="s">
        <v>158</v>
      </c>
    </row>
    <row r="3489" spans="1:19" x14ac:dyDescent="0.2">
      <c r="A3489" s="57">
        <v>45821</v>
      </c>
      <c r="B3489" s="58">
        <v>0.39444444444444399</v>
      </c>
      <c r="C3489" s="59" t="s">
        <v>3829</v>
      </c>
      <c r="D3489" s="59" t="s">
        <v>21</v>
      </c>
      <c r="E3489" s="60" t="s">
        <v>2844</v>
      </c>
      <c r="F3489" s="59" t="s">
        <v>218</v>
      </c>
      <c r="G3489" s="60" t="s">
        <v>219</v>
      </c>
      <c r="H3489" s="59">
        <v>322.76</v>
      </c>
      <c r="I3489" s="140">
        <v>1255.4000000000001</v>
      </c>
      <c r="J3489" s="141">
        <v>405192.90399999998</v>
      </c>
      <c r="K3489" s="59" t="s">
        <v>152</v>
      </c>
      <c r="L3489" s="59" t="s">
        <v>174</v>
      </c>
      <c r="M3489" s="60" t="s">
        <v>175</v>
      </c>
      <c r="N3489" s="61">
        <v>1980833</v>
      </c>
      <c r="O3489" s="60" t="s">
        <v>155</v>
      </c>
      <c r="P3489" s="60" t="s">
        <v>156</v>
      </c>
      <c r="Q3489" s="60" t="s">
        <v>156</v>
      </c>
      <c r="R3489" s="60" t="s">
        <v>157</v>
      </c>
      <c r="S3489" s="62" t="s">
        <v>158</v>
      </c>
    </row>
    <row r="3490" spans="1:19" x14ac:dyDescent="0.2">
      <c r="A3490" s="57">
        <v>45821</v>
      </c>
      <c r="B3490" s="58">
        <v>0.39930555555555602</v>
      </c>
      <c r="C3490" s="59" t="s">
        <v>3830</v>
      </c>
      <c r="D3490" s="59" t="s">
        <v>39</v>
      </c>
      <c r="E3490" s="60" t="s">
        <v>209</v>
      </c>
      <c r="F3490" s="59" t="s">
        <v>150</v>
      </c>
      <c r="G3490" s="60" t="s">
        <v>151</v>
      </c>
      <c r="H3490" s="59">
        <v>69.89</v>
      </c>
      <c r="I3490" s="140">
        <v>1387.89</v>
      </c>
      <c r="J3490" s="141">
        <v>96999.96</v>
      </c>
      <c r="K3490" s="59" t="s">
        <v>152</v>
      </c>
      <c r="L3490" s="59" t="s">
        <v>167</v>
      </c>
      <c r="M3490" s="60" t="s">
        <v>168</v>
      </c>
      <c r="N3490" s="61">
        <v>168619</v>
      </c>
      <c r="O3490" s="60" t="s">
        <v>155</v>
      </c>
      <c r="P3490" s="60" t="s">
        <v>210</v>
      </c>
      <c r="Q3490" s="60" t="s">
        <v>204</v>
      </c>
      <c r="R3490" s="60" t="s">
        <v>211</v>
      </c>
      <c r="S3490" s="62" t="s">
        <v>158</v>
      </c>
    </row>
    <row r="3491" spans="1:19" x14ac:dyDescent="0.2">
      <c r="A3491" s="57">
        <v>45821</v>
      </c>
      <c r="B3491" s="58">
        <v>0.44097222222222199</v>
      </c>
      <c r="C3491" s="59" t="s">
        <v>3831</v>
      </c>
      <c r="D3491" s="59" t="s">
        <v>15</v>
      </c>
      <c r="E3491" s="60" t="s">
        <v>164</v>
      </c>
      <c r="F3491" s="59" t="s">
        <v>150</v>
      </c>
      <c r="G3491" s="60" t="s">
        <v>151</v>
      </c>
      <c r="H3491" s="59">
        <v>316.38</v>
      </c>
      <c r="I3491" s="140">
        <v>1387.99</v>
      </c>
      <c r="J3491" s="141">
        <v>439131</v>
      </c>
      <c r="K3491" s="59" t="s">
        <v>152</v>
      </c>
      <c r="L3491" s="59" t="s">
        <v>167</v>
      </c>
      <c r="M3491" s="60" t="s">
        <v>168</v>
      </c>
      <c r="N3491" s="61">
        <v>423533</v>
      </c>
      <c r="O3491" s="60" t="s">
        <v>155</v>
      </c>
      <c r="P3491" s="60" t="s">
        <v>156</v>
      </c>
      <c r="Q3491" s="60" t="s">
        <v>156</v>
      </c>
      <c r="R3491" s="60" t="s">
        <v>157</v>
      </c>
      <c r="S3491" s="62" t="s">
        <v>158</v>
      </c>
    </row>
    <row r="3492" spans="1:19" x14ac:dyDescent="0.2">
      <c r="A3492" s="57">
        <v>45821</v>
      </c>
      <c r="B3492" s="58">
        <v>0.48263888888888901</v>
      </c>
      <c r="C3492" s="59" t="s">
        <v>3832</v>
      </c>
      <c r="D3492" s="59" t="s">
        <v>16</v>
      </c>
      <c r="E3492" s="60" t="s">
        <v>162</v>
      </c>
      <c r="F3492" s="59" t="s">
        <v>150</v>
      </c>
      <c r="G3492" s="60" t="s">
        <v>151</v>
      </c>
      <c r="H3492" s="59">
        <v>496.44</v>
      </c>
      <c r="I3492" s="140">
        <v>1388</v>
      </c>
      <c r="J3492" s="141">
        <v>689059.97</v>
      </c>
      <c r="K3492" s="59" t="s">
        <v>152</v>
      </c>
      <c r="L3492" s="59" t="s">
        <v>167</v>
      </c>
      <c r="M3492" s="60" t="s">
        <v>168</v>
      </c>
      <c r="N3492" s="61"/>
      <c r="O3492" s="60" t="s">
        <v>155</v>
      </c>
      <c r="P3492" s="60" t="s">
        <v>156</v>
      </c>
      <c r="Q3492" s="60" t="s">
        <v>156</v>
      </c>
      <c r="R3492" s="60" t="s">
        <v>157</v>
      </c>
      <c r="S3492" s="62" t="s">
        <v>158</v>
      </c>
    </row>
    <row r="3493" spans="1:19" x14ac:dyDescent="0.2">
      <c r="A3493" s="65">
        <v>45821</v>
      </c>
      <c r="B3493" s="66">
        <v>0.52500000000000002</v>
      </c>
      <c r="C3493" s="67" t="s">
        <v>3833</v>
      </c>
      <c r="D3493" s="67" t="s">
        <v>27</v>
      </c>
      <c r="E3493" s="68" t="s">
        <v>556</v>
      </c>
      <c r="F3493" s="59" t="s">
        <v>153</v>
      </c>
      <c r="G3493" s="68" t="s">
        <v>165</v>
      </c>
      <c r="H3493" s="67">
        <v>42.15</v>
      </c>
      <c r="I3493" s="142">
        <v>1431.8</v>
      </c>
      <c r="J3493" s="141">
        <v>60350.37</v>
      </c>
      <c r="K3493" s="59" t="s">
        <v>152</v>
      </c>
      <c r="L3493" s="67" t="s">
        <v>174</v>
      </c>
      <c r="M3493" s="68" t="s">
        <v>175</v>
      </c>
      <c r="N3493" s="61"/>
      <c r="O3493" s="60" t="s">
        <v>155</v>
      </c>
      <c r="P3493" s="60" t="s">
        <v>196</v>
      </c>
      <c r="Q3493" s="60" t="s">
        <v>197</v>
      </c>
      <c r="R3493" s="60" t="s">
        <v>198</v>
      </c>
      <c r="S3493" s="62" t="s">
        <v>158</v>
      </c>
    </row>
    <row r="3494" spans="1:19" x14ac:dyDescent="0.2">
      <c r="A3494" s="65">
        <v>45821</v>
      </c>
      <c r="B3494" s="66">
        <v>0.531944444444444</v>
      </c>
      <c r="C3494" s="67" t="s">
        <v>3834</v>
      </c>
      <c r="D3494" s="67" t="s">
        <v>44</v>
      </c>
      <c r="E3494" s="68" t="s">
        <v>587</v>
      </c>
      <c r="F3494" s="59" t="s">
        <v>218</v>
      </c>
      <c r="G3494" s="68" t="s">
        <v>219</v>
      </c>
      <c r="H3494" s="67">
        <v>119.24</v>
      </c>
      <c r="I3494" s="142">
        <v>1255.4000000000001</v>
      </c>
      <c r="J3494" s="141">
        <v>149693.89600000001</v>
      </c>
      <c r="K3494" s="59" t="s">
        <v>152</v>
      </c>
      <c r="L3494" s="67" t="s">
        <v>174</v>
      </c>
      <c r="M3494" s="68" t="s">
        <v>175</v>
      </c>
      <c r="N3494" s="61"/>
      <c r="O3494" s="60" t="s">
        <v>155</v>
      </c>
      <c r="P3494" s="60" t="s">
        <v>311</v>
      </c>
      <c r="Q3494" s="60" t="s">
        <v>223</v>
      </c>
      <c r="R3494" s="60" t="s">
        <v>196</v>
      </c>
      <c r="S3494" s="62" t="s">
        <v>158</v>
      </c>
    </row>
    <row r="3495" spans="1:19" x14ac:dyDescent="0.2">
      <c r="A3495" s="57">
        <v>45821</v>
      </c>
      <c r="B3495" s="58">
        <v>0.56597222222222199</v>
      </c>
      <c r="C3495" s="59" t="s">
        <v>3835</v>
      </c>
      <c r="D3495" s="59" t="s">
        <v>23</v>
      </c>
      <c r="E3495" s="60" t="s">
        <v>160</v>
      </c>
      <c r="F3495" s="59" t="s">
        <v>150</v>
      </c>
      <c r="G3495" s="60" t="s">
        <v>151</v>
      </c>
      <c r="H3495" s="59">
        <v>361.84</v>
      </c>
      <c r="I3495" s="140">
        <v>1387.99</v>
      </c>
      <c r="J3495" s="141">
        <v>502231.01</v>
      </c>
      <c r="K3495" s="59" t="s">
        <v>152</v>
      </c>
      <c r="L3495" s="59" t="s">
        <v>167</v>
      </c>
      <c r="M3495" s="60" t="s">
        <v>168</v>
      </c>
      <c r="N3495" s="61">
        <v>1287206</v>
      </c>
      <c r="O3495" s="60" t="s">
        <v>155</v>
      </c>
      <c r="P3495" s="60" t="s">
        <v>156</v>
      </c>
      <c r="Q3495" s="60" t="s">
        <v>156</v>
      </c>
      <c r="R3495" s="60" t="s">
        <v>157</v>
      </c>
      <c r="S3495" s="62" t="s">
        <v>158</v>
      </c>
    </row>
    <row r="3496" spans="1:19" x14ac:dyDescent="0.2">
      <c r="A3496" s="57">
        <v>45821</v>
      </c>
      <c r="B3496" s="58">
        <v>0.59166666666666701</v>
      </c>
      <c r="C3496" s="59" t="s">
        <v>3836</v>
      </c>
      <c r="D3496" s="59" t="s">
        <v>8</v>
      </c>
      <c r="E3496" s="60" t="s">
        <v>2768</v>
      </c>
      <c r="F3496" s="59" t="s">
        <v>218</v>
      </c>
      <c r="G3496" s="60" t="s">
        <v>219</v>
      </c>
      <c r="H3496" s="59">
        <v>485.37</v>
      </c>
      <c r="I3496" s="140">
        <v>1255.4000000000001</v>
      </c>
      <c r="J3496" s="141">
        <v>609333.49800000002</v>
      </c>
      <c r="K3496" s="59" t="s">
        <v>152</v>
      </c>
      <c r="L3496" s="59" t="s">
        <v>174</v>
      </c>
      <c r="M3496" s="60" t="s">
        <v>175</v>
      </c>
      <c r="N3496" s="61">
        <v>487632</v>
      </c>
      <c r="O3496" s="60" t="s">
        <v>155</v>
      </c>
      <c r="P3496" s="60" t="s">
        <v>156</v>
      </c>
      <c r="Q3496" s="60" t="s">
        <v>156</v>
      </c>
      <c r="R3496" s="60" t="s">
        <v>157</v>
      </c>
      <c r="S3496" s="62" t="s">
        <v>158</v>
      </c>
    </row>
    <row r="3497" spans="1:19" x14ac:dyDescent="0.2">
      <c r="A3497" s="57">
        <v>45821</v>
      </c>
      <c r="B3497" s="58">
        <v>0.60763888888888895</v>
      </c>
      <c r="C3497" s="59" t="s">
        <v>3837</v>
      </c>
      <c r="D3497" s="59" t="s">
        <v>10</v>
      </c>
      <c r="E3497" s="60" t="s">
        <v>228</v>
      </c>
      <c r="F3497" s="59" t="s">
        <v>150</v>
      </c>
      <c r="G3497" s="60" t="s">
        <v>151</v>
      </c>
      <c r="H3497" s="59">
        <v>360.71</v>
      </c>
      <c r="I3497" s="140">
        <v>1387.99</v>
      </c>
      <c r="J3497" s="141">
        <v>500661.04</v>
      </c>
      <c r="K3497" s="59" t="s">
        <v>152</v>
      </c>
      <c r="L3497" s="59" t="s">
        <v>167</v>
      </c>
      <c r="M3497" s="60" t="s">
        <v>168</v>
      </c>
      <c r="N3497" s="61">
        <v>1030333</v>
      </c>
      <c r="O3497" s="60" t="s">
        <v>155</v>
      </c>
      <c r="P3497" s="60" t="s">
        <v>156</v>
      </c>
      <c r="Q3497" s="60" t="s">
        <v>156</v>
      </c>
      <c r="R3497" s="60" t="s">
        <v>157</v>
      </c>
      <c r="S3497" s="62" t="s">
        <v>158</v>
      </c>
    </row>
    <row r="3498" spans="1:19" x14ac:dyDescent="0.2">
      <c r="A3498" s="57">
        <v>45821</v>
      </c>
      <c r="B3498" s="58">
        <v>0.61180555555555605</v>
      </c>
      <c r="C3498" s="59" t="s">
        <v>3838</v>
      </c>
      <c r="D3498" s="59" t="s">
        <v>11</v>
      </c>
      <c r="E3498" s="60" t="s">
        <v>3165</v>
      </c>
      <c r="F3498" s="59" t="s">
        <v>150</v>
      </c>
      <c r="G3498" s="60" t="s">
        <v>151</v>
      </c>
      <c r="H3498" s="59">
        <v>440.12700000000001</v>
      </c>
      <c r="I3498" s="140">
        <v>1388</v>
      </c>
      <c r="J3498" s="141">
        <v>610896</v>
      </c>
      <c r="K3498" s="59" t="s">
        <v>152</v>
      </c>
      <c r="L3498" s="59" t="s">
        <v>167</v>
      </c>
      <c r="M3498" s="60" t="s">
        <v>168</v>
      </c>
      <c r="N3498" s="61">
        <v>889698</v>
      </c>
      <c r="O3498" s="68" t="s">
        <v>155</v>
      </c>
      <c r="P3498" s="68" t="s">
        <v>156</v>
      </c>
      <c r="Q3498" s="68" t="s">
        <v>156</v>
      </c>
      <c r="R3498" s="68" t="s">
        <v>157</v>
      </c>
      <c r="S3498" s="74" t="s">
        <v>158</v>
      </c>
    </row>
    <row r="3499" spans="1:19" x14ac:dyDescent="0.2">
      <c r="A3499" s="57">
        <v>45821</v>
      </c>
      <c r="B3499" s="58">
        <v>0.64930555555555602</v>
      </c>
      <c r="C3499" s="59" t="s">
        <v>3839</v>
      </c>
      <c r="D3499" s="59" t="s">
        <v>17</v>
      </c>
      <c r="E3499" s="60" t="s">
        <v>230</v>
      </c>
      <c r="F3499" s="59" t="s">
        <v>150</v>
      </c>
      <c r="G3499" s="60" t="s">
        <v>151</v>
      </c>
      <c r="H3499" s="59">
        <v>418.17</v>
      </c>
      <c r="I3499" s="140">
        <v>1387.99</v>
      </c>
      <c r="J3499" s="141">
        <v>580415.93000000005</v>
      </c>
      <c r="K3499" s="59" t="s">
        <v>152</v>
      </c>
      <c r="L3499" s="59" t="s">
        <v>167</v>
      </c>
      <c r="M3499" s="60" t="s">
        <v>168</v>
      </c>
      <c r="N3499" s="61">
        <v>151699</v>
      </c>
      <c r="O3499" s="60" t="s">
        <v>155</v>
      </c>
      <c r="P3499" s="60" t="s">
        <v>156</v>
      </c>
      <c r="Q3499" s="60" t="s">
        <v>156</v>
      </c>
      <c r="R3499" s="60" t="s">
        <v>157</v>
      </c>
      <c r="S3499" s="62" t="s">
        <v>158</v>
      </c>
    </row>
    <row r="3500" spans="1:19" x14ac:dyDescent="0.2">
      <c r="A3500" s="57">
        <v>45821</v>
      </c>
      <c r="B3500" s="58">
        <v>0.66597222222222197</v>
      </c>
      <c r="C3500" s="59" t="s">
        <v>3840</v>
      </c>
      <c r="D3500" s="59" t="s">
        <v>29</v>
      </c>
      <c r="E3500" s="60" t="s">
        <v>2685</v>
      </c>
      <c r="F3500" s="59" t="s">
        <v>295</v>
      </c>
      <c r="G3500" s="60" t="s">
        <v>296</v>
      </c>
      <c r="H3500" s="59">
        <v>128</v>
      </c>
      <c r="I3500" s="140">
        <v>508</v>
      </c>
      <c r="J3500" s="141">
        <v>65024</v>
      </c>
      <c r="K3500" s="59" t="s">
        <v>152</v>
      </c>
      <c r="L3500" s="59" t="s">
        <v>174</v>
      </c>
      <c r="M3500" s="60" t="s">
        <v>175</v>
      </c>
      <c r="N3500" s="61">
        <v>242.35900000000001</v>
      </c>
      <c r="O3500" s="60" t="s">
        <v>155</v>
      </c>
      <c r="P3500" s="60" t="s">
        <v>191</v>
      </c>
      <c r="Q3500" s="60" t="s">
        <v>297</v>
      </c>
      <c r="R3500" s="60" t="s">
        <v>193</v>
      </c>
      <c r="S3500" s="62" t="s">
        <v>158</v>
      </c>
    </row>
    <row r="3501" spans="1:19" x14ac:dyDescent="0.2">
      <c r="A3501" s="57">
        <v>45821</v>
      </c>
      <c r="B3501" s="58">
        <v>0.67777777777777803</v>
      </c>
      <c r="C3501" s="59" t="s">
        <v>3841</v>
      </c>
      <c r="D3501" s="59" t="s">
        <v>28</v>
      </c>
      <c r="E3501" s="60" t="s">
        <v>361</v>
      </c>
      <c r="F3501" s="59" t="s">
        <v>153</v>
      </c>
      <c r="G3501" s="60" t="s">
        <v>165</v>
      </c>
      <c r="H3501" s="59">
        <v>79.56</v>
      </c>
      <c r="I3501" s="140">
        <v>1496.91</v>
      </c>
      <c r="J3501" s="141">
        <v>119093.98</v>
      </c>
      <c r="K3501" s="59" t="s">
        <v>152</v>
      </c>
      <c r="L3501" s="59" t="s">
        <v>167</v>
      </c>
      <c r="M3501" s="60" t="s">
        <v>168</v>
      </c>
      <c r="N3501" s="61"/>
      <c r="O3501" s="60" t="s">
        <v>155</v>
      </c>
      <c r="P3501" s="60" t="s">
        <v>210</v>
      </c>
      <c r="Q3501" s="60" t="s">
        <v>204</v>
      </c>
      <c r="R3501" s="60" t="s">
        <v>211</v>
      </c>
      <c r="S3501" s="62" t="s">
        <v>158</v>
      </c>
    </row>
    <row r="3502" spans="1:19" x14ac:dyDescent="0.2">
      <c r="A3502" s="57">
        <v>45821</v>
      </c>
      <c r="B3502" s="58">
        <v>0.69097222222222199</v>
      </c>
      <c r="C3502" s="59" t="s">
        <v>3842</v>
      </c>
      <c r="D3502" s="59" t="s">
        <v>22</v>
      </c>
      <c r="E3502" s="60" t="s">
        <v>887</v>
      </c>
      <c r="F3502" s="59" t="s">
        <v>150</v>
      </c>
      <c r="G3502" s="60" t="s">
        <v>151</v>
      </c>
      <c r="H3502" s="59">
        <v>431.08</v>
      </c>
      <c r="I3502" s="140">
        <v>1388</v>
      </c>
      <c r="J3502" s="141">
        <v>598340.01</v>
      </c>
      <c r="K3502" s="59" t="s">
        <v>152</v>
      </c>
      <c r="L3502" s="59" t="s">
        <v>167</v>
      </c>
      <c r="M3502" s="60" t="s">
        <v>168</v>
      </c>
      <c r="N3502" s="61"/>
      <c r="O3502" s="60" t="s">
        <v>155</v>
      </c>
      <c r="P3502" s="60" t="s">
        <v>156</v>
      </c>
      <c r="Q3502" s="60" t="s">
        <v>156</v>
      </c>
      <c r="R3502" s="60" t="s">
        <v>157</v>
      </c>
      <c r="S3502" s="62" t="s">
        <v>158</v>
      </c>
    </row>
    <row r="3503" spans="1:19" x14ac:dyDescent="0.2">
      <c r="A3503" s="57">
        <v>45821</v>
      </c>
      <c r="B3503" s="58">
        <v>0.70486111111111105</v>
      </c>
      <c r="C3503" s="59" t="s">
        <v>3843</v>
      </c>
      <c r="D3503" s="59" t="s">
        <v>57</v>
      </c>
      <c r="E3503" s="68" t="s">
        <v>330</v>
      </c>
      <c r="F3503" s="59" t="s">
        <v>153</v>
      </c>
      <c r="G3503" s="60" t="s">
        <v>165</v>
      </c>
      <c r="H3503" s="59">
        <v>69.180000000000007</v>
      </c>
      <c r="I3503" s="140">
        <v>1553.66</v>
      </c>
      <c r="J3503" s="141">
        <v>107482.47</v>
      </c>
      <c r="K3503" s="59" t="s">
        <v>152</v>
      </c>
      <c r="L3503" s="59" t="s">
        <v>220</v>
      </c>
      <c r="M3503" s="60" t="s">
        <v>221</v>
      </c>
      <c r="N3503" s="61">
        <v>214417</v>
      </c>
      <c r="O3503" s="60" t="s">
        <v>155</v>
      </c>
      <c r="P3503" s="60" t="s">
        <v>246</v>
      </c>
      <c r="Q3503" s="60" t="s">
        <v>223</v>
      </c>
      <c r="R3503" s="60" t="s">
        <v>224</v>
      </c>
      <c r="S3503" s="62" t="s">
        <v>158</v>
      </c>
    </row>
    <row r="3504" spans="1:19" x14ac:dyDescent="0.2">
      <c r="A3504" s="65">
        <v>45821</v>
      </c>
      <c r="B3504" s="66">
        <v>0.82708333333333295</v>
      </c>
      <c r="C3504" s="67" t="s">
        <v>3844</v>
      </c>
      <c r="D3504" s="67" t="s">
        <v>323</v>
      </c>
      <c r="E3504" s="68" t="s">
        <v>2728</v>
      </c>
      <c r="F3504" s="59" t="s">
        <v>3312</v>
      </c>
      <c r="G3504" s="68" t="s">
        <v>202</v>
      </c>
      <c r="H3504" s="67">
        <v>26.57</v>
      </c>
      <c r="I3504" s="142">
        <v>1424.9</v>
      </c>
      <c r="J3504" s="141">
        <v>37859.593000000001</v>
      </c>
      <c r="K3504" s="59" t="s">
        <v>152</v>
      </c>
      <c r="L3504" s="67" t="s">
        <v>174</v>
      </c>
      <c r="M3504" s="68" t="s">
        <v>175</v>
      </c>
      <c r="N3504" s="61"/>
      <c r="O3504" s="60" t="s">
        <v>155</v>
      </c>
      <c r="P3504" s="60" t="s">
        <v>211</v>
      </c>
      <c r="Q3504" s="60" t="s">
        <v>204</v>
      </c>
      <c r="R3504" s="60" t="s">
        <v>177</v>
      </c>
      <c r="S3504" s="62" t="s">
        <v>158</v>
      </c>
    </row>
    <row r="3505" spans="1:19" x14ac:dyDescent="0.2">
      <c r="A3505" s="57">
        <v>45821</v>
      </c>
      <c r="B3505" s="58">
        <v>0.83125000000000004</v>
      </c>
      <c r="C3505" s="59" t="s">
        <v>3845</v>
      </c>
      <c r="D3505" s="59" t="s">
        <v>25</v>
      </c>
      <c r="E3505" s="60" t="s">
        <v>2737</v>
      </c>
      <c r="F3505" s="59" t="s">
        <v>218</v>
      </c>
      <c r="G3505" s="60" t="s">
        <v>219</v>
      </c>
      <c r="H3505" s="59">
        <v>451.24</v>
      </c>
      <c r="I3505" s="140">
        <v>1255.4000000000001</v>
      </c>
      <c r="J3505" s="141">
        <v>566486.696</v>
      </c>
      <c r="K3505" s="59" t="s">
        <v>152</v>
      </c>
      <c r="L3505" s="59" t="s">
        <v>174</v>
      </c>
      <c r="M3505" s="60" t="s">
        <v>175</v>
      </c>
      <c r="N3505" s="61">
        <v>820433</v>
      </c>
      <c r="O3505" s="60" t="s">
        <v>155</v>
      </c>
      <c r="P3505" s="60" t="s">
        <v>156</v>
      </c>
      <c r="Q3505" s="60" t="s">
        <v>156</v>
      </c>
      <c r="R3505" s="60" t="s">
        <v>157</v>
      </c>
      <c r="S3505" s="62" t="s">
        <v>158</v>
      </c>
    </row>
    <row r="3506" spans="1:19" x14ac:dyDescent="0.2">
      <c r="A3506" s="57">
        <v>45821</v>
      </c>
      <c r="B3506" s="58">
        <v>0.83402777777777803</v>
      </c>
      <c r="C3506" s="59" t="s">
        <v>3846</v>
      </c>
      <c r="D3506" s="59" t="s">
        <v>9</v>
      </c>
      <c r="E3506" s="60" t="s">
        <v>2258</v>
      </c>
      <c r="F3506" s="59" t="s">
        <v>150</v>
      </c>
      <c r="G3506" s="60" t="s">
        <v>151</v>
      </c>
      <c r="H3506" s="59">
        <v>416.33510000000001</v>
      </c>
      <c r="I3506" s="140">
        <v>1298</v>
      </c>
      <c r="J3506" s="141">
        <v>540402.96</v>
      </c>
      <c r="K3506" s="59" t="s">
        <v>152</v>
      </c>
      <c r="L3506" s="59" t="s">
        <v>153</v>
      </c>
      <c r="M3506" s="60" t="s">
        <v>154</v>
      </c>
      <c r="N3506" s="61">
        <v>1049666</v>
      </c>
      <c r="O3506" s="60" t="s">
        <v>155</v>
      </c>
      <c r="P3506" s="60" t="s">
        <v>156</v>
      </c>
      <c r="Q3506" s="60" t="s">
        <v>156</v>
      </c>
      <c r="R3506" s="60" t="s">
        <v>157</v>
      </c>
      <c r="S3506" s="62" t="s">
        <v>158</v>
      </c>
    </row>
    <row r="3507" spans="1:19" x14ac:dyDescent="0.2">
      <c r="A3507" s="65">
        <v>45822</v>
      </c>
      <c r="B3507" s="66">
        <v>5.7638888888888899E-2</v>
      </c>
      <c r="C3507" s="67" t="s">
        <v>3847</v>
      </c>
      <c r="D3507" s="67" t="s">
        <v>323</v>
      </c>
      <c r="E3507" s="68" t="s">
        <v>2728</v>
      </c>
      <c r="F3507" s="59" t="s">
        <v>3312</v>
      </c>
      <c r="G3507" s="68" t="s">
        <v>202</v>
      </c>
      <c r="H3507" s="67">
        <v>46.66</v>
      </c>
      <c r="I3507" s="142">
        <v>1449.4</v>
      </c>
      <c r="J3507" s="141">
        <v>67629.004000000001</v>
      </c>
      <c r="K3507" s="59" t="s">
        <v>152</v>
      </c>
      <c r="L3507" s="67" t="s">
        <v>174</v>
      </c>
      <c r="M3507" s="68" t="s">
        <v>175</v>
      </c>
      <c r="N3507" s="61"/>
      <c r="O3507" s="60" t="s">
        <v>155</v>
      </c>
      <c r="P3507" s="60" t="s">
        <v>211</v>
      </c>
      <c r="Q3507" s="60" t="s">
        <v>204</v>
      </c>
      <c r="R3507" s="60" t="s">
        <v>177</v>
      </c>
      <c r="S3507" s="62" t="s">
        <v>158</v>
      </c>
    </row>
    <row r="3508" spans="1:19" x14ac:dyDescent="0.2">
      <c r="A3508" s="65">
        <v>45822</v>
      </c>
      <c r="B3508" s="66">
        <v>0.28541666666666698</v>
      </c>
      <c r="C3508" s="67" t="s">
        <v>3848</v>
      </c>
      <c r="D3508" s="67" t="s">
        <v>76</v>
      </c>
      <c r="E3508" s="68" t="s">
        <v>2740</v>
      </c>
      <c r="F3508" s="59" t="s">
        <v>3312</v>
      </c>
      <c r="G3508" s="68" t="s">
        <v>202</v>
      </c>
      <c r="H3508" s="67">
        <v>38.82</v>
      </c>
      <c r="I3508" s="142">
        <v>1407.3</v>
      </c>
      <c r="J3508" s="141">
        <v>54631.385999999999</v>
      </c>
      <c r="K3508" s="59" t="s">
        <v>152</v>
      </c>
      <c r="L3508" s="67" t="s">
        <v>174</v>
      </c>
      <c r="M3508" s="68" t="s">
        <v>175</v>
      </c>
      <c r="N3508" s="61"/>
      <c r="O3508" s="60" t="s">
        <v>383</v>
      </c>
      <c r="P3508" s="60" t="s">
        <v>393</v>
      </c>
      <c r="Q3508" s="60" t="s">
        <v>204</v>
      </c>
      <c r="R3508" s="60" t="s">
        <v>211</v>
      </c>
      <c r="S3508" s="62" t="s">
        <v>384</v>
      </c>
    </row>
    <row r="3509" spans="1:19" x14ac:dyDescent="0.2">
      <c r="A3509" s="65">
        <v>45822</v>
      </c>
      <c r="B3509" s="66">
        <v>0.34513888888888899</v>
      </c>
      <c r="C3509" s="67" t="s">
        <v>3849</v>
      </c>
      <c r="D3509" s="67" t="s">
        <v>109</v>
      </c>
      <c r="E3509" s="68" t="s">
        <v>2953</v>
      </c>
      <c r="F3509" s="59" t="s">
        <v>3312</v>
      </c>
      <c r="G3509" s="68" t="s">
        <v>202</v>
      </c>
      <c r="H3509" s="67">
        <v>46.4</v>
      </c>
      <c r="I3509" s="142">
        <v>1406.3</v>
      </c>
      <c r="J3509" s="141">
        <v>65252.32</v>
      </c>
      <c r="K3509" s="59" t="s">
        <v>152</v>
      </c>
      <c r="L3509" s="67" t="s">
        <v>174</v>
      </c>
      <c r="M3509" s="68" t="s">
        <v>175</v>
      </c>
      <c r="N3509" s="61"/>
      <c r="O3509" s="60" t="s">
        <v>188</v>
      </c>
      <c r="P3509" s="60" t="s">
        <v>467</v>
      </c>
      <c r="Q3509" s="59"/>
      <c r="R3509" s="60" t="s">
        <v>268</v>
      </c>
      <c r="S3509" s="62" t="s">
        <v>176</v>
      </c>
    </row>
    <row r="3510" spans="1:19" x14ac:dyDescent="0.2">
      <c r="A3510" s="57">
        <v>45822</v>
      </c>
      <c r="B3510" s="58">
        <v>0.499305555555556</v>
      </c>
      <c r="C3510" s="59" t="s">
        <v>3850</v>
      </c>
      <c r="D3510" s="59" t="s">
        <v>26</v>
      </c>
      <c r="E3510" s="60" t="s">
        <v>232</v>
      </c>
      <c r="F3510" s="59" t="s">
        <v>153</v>
      </c>
      <c r="G3510" s="60" t="s">
        <v>165</v>
      </c>
      <c r="H3510" s="59">
        <v>390.8922</v>
      </c>
      <c r="I3510" s="140">
        <v>1493</v>
      </c>
      <c r="J3510" s="141">
        <v>583602.05500000005</v>
      </c>
      <c r="K3510" s="59" t="s">
        <v>152</v>
      </c>
      <c r="L3510" s="59" t="s">
        <v>153</v>
      </c>
      <c r="M3510" s="60" t="s">
        <v>154</v>
      </c>
      <c r="N3510" s="61">
        <v>195969</v>
      </c>
      <c r="O3510" s="68" t="s">
        <v>155</v>
      </c>
      <c r="P3510" s="68" t="s">
        <v>156</v>
      </c>
      <c r="Q3510" s="68" t="s">
        <v>156</v>
      </c>
      <c r="R3510" s="68" t="s">
        <v>157</v>
      </c>
      <c r="S3510" s="74" t="s">
        <v>158</v>
      </c>
    </row>
    <row r="3511" spans="1:19" x14ac:dyDescent="0.2">
      <c r="A3511" s="57">
        <v>45822</v>
      </c>
      <c r="B3511" s="58">
        <v>0.60972222222222205</v>
      </c>
      <c r="C3511" s="59" t="s">
        <v>3851</v>
      </c>
      <c r="D3511" s="59" t="s">
        <v>22</v>
      </c>
      <c r="E3511" s="60" t="s">
        <v>887</v>
      </c>
      <c r="F3511" s="59" t="s">
        <v>150</v>
      </c>
      <c r="G3511" s="60" t="s">
        <v>151</v>
      </c>
      <c r="H3511" s="59">
        <v>416.22</v>
      </c>
      <c r="I3511" s="140">
        <v>1190.8900000000001</v>
      </c>
      <c r="J3511" s="141">
        <v>495672.87</v>
      </c>
      <c r="K3511" s="59" t="s">
        <v>152</v>
      </c>
      <c r="L3511" s="59" t="s">
        <v>201</v>
      </c>
      <c r="M3511" s="60" t="s">
        <v>1820</v>
      </c>
      <c r="N3511" s="61">
        <v>115639</v>
      </c>
      <c r="O3511" s="68" t="s">
        <v>155</v>
      </c>
      <c r="P3511" s="68" t="s">
        <v>156</v>
      </c>
      <c r="Q3511" s="68" t="s">
        <v>156</v>
      </c>
      <c r="R3511" s="68" t="s">
        <v>157</v>
      </c>
      <c r="S3511" s="74" t="s">
        <v>158</v>
      </c>
    </row>
    <row r="3512" spans="1:19" x14ac:dyDescent="0.2">
      <c r="A3512" s="57">
        <v>45822</v>
      </c>
      <c r="B3512" s="58">
        <v>0.73263888888888895</v>
      </c>
      <c r="C3512" s="59" t="s">
        <v>3852</v>
      </c>
      <c r="D3512" s="59" t="s">
        <v>18</v>
      </c>
      <c r="E3512" s="60" t="s">
        <v>213</v>
      </c>
      <c r="F3512" s="59" t="s">
        <v>150</v>
      </c>
      <c r="G3512" s="60" t="s">
        <v>151</v>
      </c>
      <c r="H3512" s="59">
        <v>472.05</v>
      </c>
      <c r="I3512" s="140">
        <v>1388</v>
      </c>
      <c r="J3512" s="141">
        <v>655204.98</v>
      </c>
      <c r="K3512" s="59" t="s">
        <v>152</v>
      </c>
      <c r="L3512" s="59" t="s">
        <v>167</v>
      </c>
      <c r="M3512" s="60" t="s">
        <v>168</v>
      </c>
      <c r="N3512" s="61">
        <v>2505753</v>
      </c>
      <c r="O3512" s="60" t="s">
        <v>155</v>
      </c>
      <c r="P3512" s="60" t="s">
        <v>156</v>
      </c>
      <c r="Q3512" s="60" t="s">
        <v>156</v>
      </c>
      <c r="R3512" s="60" t="s">
        <v>157</v>
      </c>
      <c r="S3512" s="62" t="s">
        <v>158</v>
      </c>
    </row>
    <row r="3513" spans="1:19" x14ac:dyDescent="0.2">
      <c r="A3513" s="57">
        <v>45822</v>
      </c>
      <c r="B3513" s="58">
        <v>0.77430555555555602</v>
      </c>
      <c r="C3513" s="59" t="s">
        <v>3853</v>
      </c>
      <c r="D3513" s="59" t="s">
        <v>56</v>
      </c>
      <c r="E3513" s="60" t="s">
        <v>342</v>
      </c>
      <c r="F3513" s="59" t="s">
        <v>150</v>
      </c>
      <c r="G3513" s="60" t="s">
        <v>151</v>
      </c>
      <c r="H3513" s="59">
        <v>62.92</v>
      </c>
      <c r="I3513" s="140">
        <v>1387.95</v>
      </c>
      <c r="J3513" s="141">
        <v>87330.05</v>
      </c>
      <c r="K3513" s="59" t="s">
        <v>152</v>
      </c>
      <c r="L3513" s="59" t="s">
        <v>167</v>
      </c>
      <c r="M3513" s="60" t="s">
        <v>168</v>
      </c>
      <c r="N3513" s="61">
        <v>192130</v>
      </c>
      <c r="O3513" s="60" t="s">
        <v>155</v>
      </c>
      <c r="P3513" s="60" t="s">
        <v>210</v>
      </c>
      <c r="Q3513" s="60" t="s">
        <v>204</v>
      </c>
      <c r="R3513" s="60" t="s">
        <v>211</v>
      </c>
      <c r="S3513" s="62" t="s">
        <v>158</v>
      </c>
    </row>
    <row r="3514" spans="1:19" x14ac:dyDescent="0.2">
      <c r="A3514" s="65">
        <v>45823</v>
      </c>
      <c r="B3514" s="66">
        <v>0.55208333333333304</v>
      </c>
      <c r="C3514" s="67" t="s">
        <v>3854</v>
      </c>
      <c r="D3514" s="67" t="s">
        <v>105</v>
      </c>
      <c r="E3514" s="68" t="s">
        <v>2730</v>
      </c>
      <c r="F3514" s="59" t="s">
        <v>3312</v>
      </c>
      <c r="G3514" s="68" t="s">
        <v>202</v>
      </c>
      <c r="H3514" s="67">
        <v>44.6</v>
      </c>
      <c r="I3514" s="142">
        <v>1406.3</v>
      </c>
      <c r="J3514" s="141">
        <v>62720.98</v>
      </c>
      <c r="K3514" s="59" t="s">
        <v>152</v>
      </c>
      <c r="L3514" s="67" t="s">
        <v>174</v>
      </c>
      <c r="M3514" s="68" t="s">
        <v>175</v>
      </c>
      <c r="N3514" s="61"/>
      <c r="O3514" s="60" t="s">
        <v>383</v>
      </c>
      <c r="P3514" s="60" t="s">
        <v>393</v>
      </c>
      <c r="Q3514" s="60" t="s">
        <v>297</v>
      </c>
      <c r="R3514" s="60" t="s">
        <v>177</v>
      </c>
      <c r="S3514" s="62" t="s">
        <v>384</v>
      </c>
    </row>
    <row r="3515" spans="1:19" x14ac:dyDescent="0.2">
      <c r="A3515" s="57">
        <v>45824</v>
      </c>
      <c r="B3515" s="58">
        <v>0.375</v>
      </c>
      <c r="C3515" s="59" t="s">
        <v>3855</v>
      </c>
      <c r="D3515" s="59" t="s">
        <v>25</v>
      </c>
      <c r="E3515" s="60" t="s">
        <v>3343</v>
      </c>
      <c r="F3515" s="59" t="s">
        <v>150</v>
      </c>
      <c r="G3515" s="60" t="s">
        <v>151</v>
      </c>
      <c r="H3515" s="59">
        <v>415.09399999999999</v>
      </c>
      <c r="I3515" s="140">
        <v>1196.69</v>
      </c>
      <c r="J3515" s="141">
        <v>496737.49</v>
      </c>
      <c r="K3515" s="59" t="s">
        <v>152</v>
      </c>
      <c r="L3515" s="59" t="s">
        <v>201</v>
      </c>
      <c r="M3515" s="60" t="s">
        <v>1820</v>
      </c>
      <c r="N3515" s="61">
        <v>821578</v>
      </c>
      <c r="O3515" s="60" t="s">
        <v>155</v>
      </c>
      <c r="P3515" s="60" t="s">
        <v>156</v>
      </c>
      <c r="Q3515" s="60" t="s">
        <v>156</v>
      </c>
      <c r="R3515" s="60" t="s">
        <v>157</v>
      </c>
      <c r="S3515" s="62" t="s">
        <v>158</v>
      </c>
    </row>
    <row r="3516" spans="1:19" x14ac:dyDescent="0.2">
      <c r="A3516" s="57">
        <v>45824</v>
      </c>
      <c r="B3516" s="58">
        <v>0.40902777777777799</v>
      </c>
      <c r="C3516" s="59" t="s">
        <v>3856</v>
      </c>
      <c r="D3516" s="59" t="s">
        <v>109</v>
      </c>
      <c r="E3516" s="60" t="s">
        <v>466</v>
      </c>
      <c r="F3516" s="59" t="s">
        <v>3312</v>
      </c>
      <c r="G3516" s="60" t="s">
        <v>202</v>
      </c>
      <c r="H3516" s="59">
        <v>27.94</v>
      </c>
      <c r="I3516" s="140">
        <v>1424.9</v>
      </c>
      <c r="J3516" s="141">
        <v>39811.705999999998</v>
      </c>
      <c r="K3516" s="59" t="s">
        <v>152</v>
      </c>
      <c r="L3516" s="59" t="s">
        <v>174</v>
      </c>
      <c r="M3516" s="60" t="s">
        <v>175</v>
      </c>
      <c r="N3516" s="61"/>
      <c r="O3516" s="60" t="s">
        <v>188</v>
      </c>
      <c r="P3516" s="60" t="s">
        <v>467</v>
      </c>
      <c r="Q3516" s="59"/>
      <c r="R3516" s="60" t="s">
        <v>268</v>
      </c>
      <c r="S3516" s="62" t="s">
        <v>176</v>
      </c>
    </row>
    <row r="3517" spans="1:19" x14ac:dyDescent="0.2">
      <c r="A3517" s="57">
        <v>45824</v>
      </c>
      <c r="B3517" s="58">
        <v>0.452083333333333</v>
      </c>
      <c r="C3517" s="59" t="s">
        <v>3857</v>
      </c>
      <c r="D3517" s="59" t="s">
        <v>7</v>
      </c>
      <c r="E3517" s="60" t="s">
        <v>3705</v>
      </c>
      <c r="F3517" s="59" t="s">
        <v>150</v>
      </c>
      <c r="G3517" s="60" t="s">
        <v>151</v>
      </c>
      <c r="H3517" s="59">
        <v>409.33510000000001</v>
      </c>
      <c r="I3517" s="140">
        <v>1298</v>
      </c>
      <c r="J3517" s="141">
        <v>531316.96</v>
      </c>
      <c r="K3517" s="59" t="s">
        <v>152</v>
      </c>
      <c r="L3517" s="59" t="s">
        <v>153</v>
      </c>
      <c r="M3517" s="60" t="s">
        <v>154</v>
      </c>
      <c r="N3517" s="61">
        <v>580389</v>
      </c>
      <c r="O3517" s="68" t="s">
        <v>155</v>
      </c>
      <c r="P3517" s="68" t="s">
        <v>156</v>
      </c>
      <c r="Q3517" s="68" t="s">
        <v>156</v>
      </c>
      <c r="R3517" s="68" t="s">
        <v>157</v>
      </c>
      <c r="S3517" s="74" t="s">
        <v>158</v>
      </c>
    </row>
    <row r="3518" spans="1:19" x14ac:dyDescent="0.2">
      <c r="A3518" s="57">
        <v>45824</v>
      </c>
      <c r="B3518" s="58">
        <v>0.52013888888888904</v>
      </c>
      <c r="C3518" s="59" t="s">
        <v>3858</v>
      </c>
      <c r="D3518" s="59" t="s">
        <v>19</v>
      </c>
      <c r="E3518" s="60" t="s">
        <v>3104</v>
      </c>
      <c r="F3518" s="59" t="s">
        <v>150</v>
      </c>
      <c r="G3518" s="60" t="s">
        <v>151</v>
      </c>
      <c r="H3518" s="59">
        <v>376.35210000000001</v>
      </c>
      <c r="I3518" s="140">
        <v>1298</v>
      </c>
      <c r="J3518" s="141">
        <v>488505.02600000001</v>
      </c>
      <c r="K3518" s="59" t="s">
        <v>152</v>
      </c>
      <c r="L3518" s="59" t="s">
        <v>153</v>
      </c>
      <c r="M3518" s="60" t="s">
        <v>154</v>
      </c>
      <c r="N3518" s="61">
        <v>2380215</v>
      </c>
      <c r="O3518" s="68" t="s">
        <v>155</v>
      </c>
      <c r="P3518" s="68" t="s">
        <v>156</v>
      </c>
      <c r="Q3518" s="68" t="s">
        <v>156</v>
      </c>
      <c r="R3518" s="68" t="s">
        <v>157</v>
      </c>
      <c r="S3518" s="74" t="s">
        <v>158</v>
      </c>
    </row>
    <row r="3519" spans="1:19" x14ac:dyDescent="0.2">
      <c r="A3519" s="57">
        <v>45824</v>
      </c>
      <c r="B3519" s="79">
        <v>0.52986111111111101</v>
      </c>
      <c r="C3519" s="59" t="s">
        <v>3859</v>
      </c>
      <c r="D3519" s="59" t="s">
        <v>24</v>
      </c>
      <c r="E3519" s="60" t="s">
        <v>301</v>
      </c>
      <c r="F3519" s="59" t="s">
        <v>150</v>
      </c>
      <c r="G3519" s="60" t="s">
        <v>151</v>
      </c>
      <c r="H3519" s="59">
        <v>410.7543</v>
      </c>
      <c r="I3519" s="140">
        <v>1211.9000000000001</v>
      </c>
      <c r="J3519" s="141">
        <v>497792.51</v>
      </c>
      <c r="K3519" s="59" t="s">
        <v>152</v>
      </c>
      <c r="L3519" s="59" t="s">
        <v>201</v>
      </c>
      <c r="M3519" s="60" t="s">
        <v>1820</v>
      </c>
      <c r="N3519" s="61">
        <v>999495</v>
      </c>
      <c r="O3519" s="60" t="s">
        <v>155</v>
      </c>
      <c r="P3519" s="60" t="s">
        <v>156</v>
      </c>
      <c r="Q3519" s="60" t="s">
        <v>156</v>
      </c>
      <c r="R3519" s="60" t="s">
        <v>157</v>
      </c>
      <c r="S3519" s="62" t="s">
        <v>158</v>
      </c>
    </row>
    <row r="3520" spans="1:19" x14ac:dyDescent="0.2">
      <c r="A3520" s="57">
        <v>45824</v>
      </c>
      <c r="B3520" s="58">
        <v>0.67777777777777803</v>
      </c>
      <c r="C3520" s="59" t="s">
        <v>3860</v>
      </c>
      <c r="D3520" s="59" t="s">
        <v>12</v>
      </c>
      <c r="E3520" s="60" t="s">
        <v>3394</v>
      </c>
      <c r="F3520" s="59" t="s">
        <v>150</v>
      </c>
      <c r="G3520" s="60" t="s">
        <v>151</v>
      </c>
      <c r="H3520" s="59">
        <v>561.62170000000003</v>
      </c>
      <c r="I3520" s="140">
        <v>1298</v>
      </c>
      <c r="J3520" s="141">
        <v>728984.96699999995</v>
      </c>
      <c r="K3520" s="59" t="s">
        <v>152</v>
      </c>
      <c r="L3520" s="59" t="s">
        <v>153</v>
      </c>
      <c r="M3520" s="60" t="s">
        <v>154</v>
      </c>
      <c r="N3520" s="61">
        <v>775679</v>
      </c>
      <c r="O3520" s="68" t="s">
        <v>155</v>
      </c>
      <c r="P3520" s="68" t="s">
        <v>156</v>
      </c>
      <c r="Q3520" s="68" t="s">
        <v>156</v>
      </c>
      <c r="R3520" s="68" t="s">
        <v>157</v>
      </c>
      <c r="S3520" s="74" t="s">
        <v>158</v>
      </c>
    </row>
    <row r="3521" spans="1:19" x14ac:dyDescent="0.2">
      <c r="A3521" s="57">
        <v>45824</v>
      </c>
      <c r="B3521" s="58">
        <v>0.67986111111111103</v>
      </c>
      <c r="C3521" s="59" t="s">
        <v>3861</v>
      </c>
      <c r="D3521" s="59" t="s">
        <v>10</v>
      </c>
      <c r="E3521" s="60" t="s">
        <v>3817</v>
      </c>
      <c r="F3521" s="59" t="s">
        <v>150</v>
      </c>
      <c r="G3521" s="60" t="s">
        <v>151</v>
      </c>
      <c r="H3521" s="59">
        <v>420.16410000000002</v>
      </c>
      <c r="I3521" s="140">
        <v>1298</v>
      </c>
      <c r="J3521" s="141">
        <v>545373.00199999998</v>
      </c>
      <c r="K3521" s="59" t="s">
        <v>152</v>
      </c>
      <c r="L3521" s="59" t="s">
        <v>153</v>
      </c>
      <c r="M3521" s="60" t="s">
        <v>154</v>
      </c>
      <c r="N3521" s="61">
        <v>1031479</v>
      </c>
      <c r="O3521" s="68" t="s">
        <v>155</v>
      </c>
      <c r="P3521" s="68" t="s">
        <v>156</v>
      </c>
      <c r="Q3521" s="68" t="s">
        <v>156</v>
      </c>
      <c r="R3521" s="68" t="s">
        <v>157</v>
      </c>
      <c r="S3521" s="74" t="s">
        <v>158</v>
      </c>
    </row>
    <row r="3522" spans="1:19" x14ac:dyDescent="0.2">
      <c r="A3522" s="57">
        <v>45824</v>
      </c>
      <c r="B3522" s="58">
        <v>0.69236111111111098</v>
      </c>
      <c r="C3522" s="59" t="s">
        <v>3862</v>
      </c>
      <c r="D3522" s="59" t="s">
        <v>109</v>
      </c>
      <c r="E3522" s="60" t="s">
        <v>466</v>
      </c>
      <c r="F3522" s="59" t="s">
        <v>3312</v>
      </c>
      <c r="G3522" s="60" t="s">
        <v>202</v>
      </c>
      <c r="H3522" s="59">
        <v>42.43</v>
      </c>
      <c r="I3522" s="140">
        <v>1449.4</v>
      </c>
      <c r="J3522" s="141">
        <v>61498.042000000001</v>
      </c>
      <c r="K3522" s="59" t="s">
        <v>152</v>
      </c>
      <c r="L3522" s="59" t="s">
        <v>174</v>
      </c>
      <c r="M3522" s="60" t="s">
        <v>175</v>
      </c>
      <c r="N3522" s="61"/>
      <c r="O3522" s="60" t="s">
        <v>188</v>
      </c>
      <c r="P3522" s="60" t="s">
        <v>467</v>
      </c>
      <c r="Q3522" s="59"/>
      <c r="R3522" s="60" t="s">
        <v>268</v>
      </c>
      <c r="S3522" s="62" t="s">
        <v>176</v>
      </c>
    </row>
    <row r="3523" spans="1:19" x14ac:dyDescent="0.2">
      <c r="A3523" s="65">
        <v>45824</v>
      </c>
      <c r="B3523" s="66">
        <v>0.93263888888888902</v>
      </c>
      <c r="C3523" s="67" t="s">
        <v>3863</v>
      </c>
      <c r="D3523" s="67" t="s">
        <v>20</v>
      </c>
      <c r="E3523" s="68" t="s">
        <v>230</v>
      </c>
      <c r="F3523" s="67" t="s">
        <v>150</v>
      </c>
      <c r="G3523" s="68" t="s">
        <v>151</v>
      </c>
      <c r="H3523" s="67">
        <v>721.21</v>
      </c>
      <c r="I3523" s="142">
        <v>1388</v>
      </c>
      <c r="J3523" s="141">
        <v>1001039.06</v>
      </c>
      <c r="K3523" s="67" t="s">
        <v>152</v>
      </c>
      <c r="L3523" s="67" t="s">
        <v>167</v>
      </c>
      <c r="M3523" s="68" t="s">
        <v>168</v>
      </c>
      <c r="N3523" s="61"/>
      <c r="O3523" s="68" t="s">
        <v>155</v>
      </c>
      <c r="P3523" s="68" t="s">
        <v>156</v>
      </c>
      <c r="Q3523" s="68" t="s">
        <v>156</v>
      </c>
      <c r="R3523" s="68" t="s">
        <v>157</v>
      </c>
      <c r="S3523" s="74" t="s">
        <v>158</v>
      </c>
    </row>
    <row r="3524" spans="1:19" x14ac:dyDescent="0.2">
      <c r="A3524" s="57">
        <v>45825</v>
      </c>
      <c r="B3524" s="58">
        <v>2.5000000000000001E-2</v>
      </c>
      <c r="C3524" s="59" t="s">
        <v>3864</v>
      </c>
      <c r="D3524" s="59" t="s">
        <v>13</v>
      </c>
      <c r="E3524" s="60" t="s">
        <v>347</v>
      </c>
      <c r="F3524" s="59" t="s">
        <v>150</v>
      </c>
      <c r="G3524" s="60" t="s">
        <v>151</v>
      </c>
      <c r="H3524" s="59">
        <v>235.4</v>
      </c>
      <c r="I3524" s="140">
        <v>1360.25</v>
      </c>
      <c r="J3524" s="141">
        <v>320202.26</v>
      </c>
      <c r="K3524" s="59" t="s">
        <v>152</v>
      </c>
      <c r="L3524" s="59" t="s">
        <v>167</v>
      </c>
      <c r="M3524" s="60" t="s">
        <v>168</v>
      </c>
      <c r="N3524" s="61">
        <v>649989</v>
      </c>
      <c r="O3524" s="60" t="s">
        <v>155</v>
      </c>
      <c r="P3524" s="60" t="s">
        <v>156</v>
      </c>
      <c r="Q3524" s="60" t="s">
        <v>156</v>
      </c>
      <c r="R3524" s="60" t="s">
        <v>157</v>
      </c>
      <c r="S3524" s="62" t="s">
        <v>158</v>
      </c>
    </row>
    <row r="3525" spans="1:19" x14ac:dyDescent="0.2">
      <c r="A3525" s="65">
        <v>45825</v>
      </c>
      <c r="B3525" s="66">
        <v>0.140972222222222</v>
      </c>
      <c r="C3525" s="67" t="s">
        <v>3865</v>
      </c>
      <c r="D3525" s="67" t="s">
        <v>9</v>
      </c>
      <c r="E3525" s="68" t="s">
        <v>2258</v>
      </c>
      <c r="F3525" s="67" t="s">
        <v>150</v>
      </c>
      <c r="G3525" s="68" t="s">
        <v>151</v>
      </c>
      <c r="H3525" s="67">
        <v>458.89</v>
      </c>
      <c r="I3525" s="142">
        <v>1387.99</v>
      </c>
      <c r="J3525" s="141">
        <v>636934.05000000005</v>
      </c>
      <c r="K3525" s="67" t="s">
        <v>152</v>
      </c>
      <c r="L3525" s="67" t="s">
        <v>167</v>
      </c>
      <c r="M3525" s="68" t="s">
        <v>168</v>
      </c>
      <c r="N3525" s="61"/>
      <c r="O3525" s="68" t="s">
        <v>155</v>
      </c>
      <c r="P3525" s="68" t="s">
        <v>156</v>
      </c>
      <c r="Q3525" s="68" t="s">
        <v>156</v>
      </c>
      <c r="R3525" s="68" t="s">
        <v>157</v>
      </c>
      <c r="S3525" s="74" t="s">
        <v>158</v>
      </c>
    </row>
    <row r="3526" spans="1:19" x14ac:dyDescent="0.2">
      <c r="A3526" s="57">
        <v>45825</v>
      </c>
      <c r="B3526" s="58">
        <v>0.25694444444444398</v>
      </c>
      <c r="C3526" s="59" t="s">
        <v>3866</v>
      </c>
      <c r="D3526" s="59" t="s">
        <v>63</v>
      </c>
      <c r="E3526" s="60" t="s">
        <v>3867</v>
      </c>
      <c r="F3526" s="59" t="s">
        <v>153</v>
      </c>
      <c r="G3526" s="60" t="s">
        <v>165</v>
      </c>
      <c r="H3526" s="59">
        <v>138.82</v>
      </c>
      <c r="I3526" s="140">
        <v>1431.8</v>
      </c>
      <c r="J3526" s="141">
        <v>198762.476</v>
      </c>
      <c r="K3526" s="59" t="s">
        <v>152</v>
      </c>
      <c r="L3526" s="59" t="s">
        <v>174</v>
      </c>
      <c r="M3526" s="60" t="s">
        <v>175</v>
      </c>
      <c r="N3526" s="61">
        <v>105169</v>
      </c>
      <c r="O3526" s="60" t="s">
        <v>155</v>
      </c>
      <c r="P3526" s="60" t="s">
        <v>196</v>
      </c>
      <c r="Q3526" s="60" t="s">
        <v>242</v>
      </c>
      <c r="R3526" s="60" t="s">
        <v>196</v>
      </c>
      <c r="S3526" s="62" t="s">
        <v>158</v>
      </c>
    </row>
    <row r="3527" spans="1:19" x14ac:dyDescent="0.2">
      <c r="A3527" s="57">
        <v>45825</v>
      </c>
      <c r="B3527" s="58">
        <v>0.33958333333333302</v>
      </c>
      <c r="C3527" s="59" t="s">
        <v>3868</v>
      </c>
      <c r="D3527" s="59" t="s">
        <v>61</v>
      </c>
      <c r="E3527" s="60" t="s">
        <v>2355</v>
      </c>
      <c r="F3527" s="59" t="s">
        <v>150</v>
      </c>
      <c r="G3527" s="60" t="s">
        <v>151</v>
      </c>
      <c r="H3527" s="59">
        <v>167.8767</v>
      </c>
      <c r="I3527" s="140">
        <v>1298</v>
      </c>
      <c r="J3527" s="141">
        <v>217903.95699999999</v>
      </c>
      <c r="K3527" s="59" t="s">
        <v>152</v>
      </c>
      <c r="L3527" s="59" t="s">
        <v>153</v>
      </c>
      <c r="M3527" s="60" t="s">
        <v>154</v>
      </c>
      <c r="N3527" s="61" t="s">
        <v>3440</v>
      </c>
      <c r="O3527" s="68" t="s">
        <v>155</v>
      </c>
      <c r="P3527" s="68" t="s">
        <v>407</v>
      </c>
      <c r="Q3527" s="68" t="s">
        <v>192</v>
      </c>
      <c r="R3527" s="68" t="s">
        <v>193</v>
      </c>
      <c r="S3527" s="74" t="s">
        <v>158</v>
      </c>
    </row>
    <row r="3528" spans="1:19" x14ac:dyDescent="0.2">
      <c r="A3528" s="57">
        <v>45825</v>
      </c>
      <c r="B3528" s="58">
        <v>0.359722222222222</v>
      </c>
      <c r="C3528" s="59" t="s">
        <v>3869</v>
      </c>
      <c r="D3528" s="59" t="s">
        <v>60</v>
      </c>
      <c r="E3528" s="60" t="s">
        <v>3870</v>
      </c>
      <c r="F3528" s="59" t="s">
        <v>150</v>
      </c>
      <c r="G3528" s="60" t="s">
        <v>151</v>
      </c>
      <c r="H3528" s="59">
        <v>120.86669999999999</v>
      </c>
      <c r="I3528" s="140">
        <v>1298</v>
      </c>
      <c r="J3528" s="141">
        <v>156884.97700000001</v>
      </c>
      <c r="K3528" s="59" t="s">
        <v>152</v>
      </c>
      <c r="L3528" s="59" t="s">
        <v>153</v>
      </c>
      <c r="M3528" s="60" t="s">
        <v>154</v>
      </c>
      <c r="N3528" s="61" t="s">
        <v>3440</v>
      </c>
      <c r="O3528" s="68" t="s">
        <v>155</v>
      </c>
      <c r="P3528" s="68" t="s">
        <v>191</v>
      </c>
      <c r="Q3528" s="68" t="s">
        <v>192</v>
      </c>
      <c r="R3528" s="68" t="s">
        <v>193</v>
      </c>
      <c r="S3528" s="74" t="s">
        <v>158</v>
      </c>
    </row>
    <row r="3529" spans="1:19" x14ac:dyDescent="0.2">
      <c r="A3529" s="57">
        <v>45825</v>
      </c>
      <c r="B3529" s="58">
        <v>0.36111111111111099</v>
      </c>
      <c r="C3529" s="59" t="s">
        <v>3871</v>
      </c>
      <c r="D3529" s="59" t="s">
        <v>52</v>
      </c>
      <c r="E3529" s="60" t="s">
        <v>3551</v>
      </c>
      <c r="F3529" s="59" t="s">
        <v>150</v>
      </c>
      <c r="G3529" s="60" t="s">
        <v>151</v>
      </c>
      <c r="H3529" s="59">
        <v>41.121699999999997</v>
      </c>
      <c r="I3529" s="140">
        <v>1298</v>
      </c>
      <c r="J3529" s="141">
        <v>53375.966999999997</v>
      </c>
      <c r="K3529" s="59" t="s">
        <v>152</v>
      </c>
      <c r="L3529" s="59" t="s">
        <v>153</v>
      </c>
      <c r="M3529" s="60" t="s">
        <v>154</v>
      </c>
      <c r="N3529" s="61"/>
      <c r="O3529" s="60" t="s">
        <v>155</v>
      </c>
      <c r="P3529" s="60" t="s">
        <v>191</v>
      </c>
      <c r="Q3529" s="60" t="s">
        <v>192</v>
      </c>
      <c r="R3529" s="60" t="s">
        <v>193</v>
      </c>
      <c r="S3529" s="62" t="s">
        <v>158</v>
      </c>
    </row>
    <row r="3530" spans="1:19" x14ac:dyDescent="0.2">
      <c r="A3530" s="65">
        <v>45825</v>
      </c>
      <c r="B3530" s="66">
        <v>0.36388888888888898</v>
      </c>
      <c r="C3530" s="67" t="s">
        <v>3872</v>
      </c>
      <c r="D3530" s="67" t="s">
        <v>62</v>
      </c>
      <c r="E3530" s="68" t="s">
        <v>289</v>
      </c>
      <c r="F3530" s="67" t="s">
        <v>153</v>
      </c>
      <c r="G3530" s="68" t="s">
        <v>165</v>
      </c>
      <c r="H3530" s="67">
        <v>61.16</v>
      </c>
      <c r="I3530" s="142">
        <v>1408.3</v>
      </c>
      <c r="J3530" s="141">
        <v>86131.627999999997</v>
      </c>
      <c r="K3530" s="67" t="s">
        <v>152</v>
      </c>
      <c r="L3530" s="67" t="s">
        <v>174</v>
      </c>
      <c r="M3530" s="68" t="s">
        <v>175</v>
      </c>
      <c r="N3530" s="61"/>
      <c r="O3530" s="68" t="s">
        <v>155</v>
      </c>
      <c r="P3530" s="68" t="s">
        <v>210</v>
      </c>
      <c r="Q3530" s="68" t="s">
        <v>204</v>
      </c>
      <c r="R3530" s="68" t="s">
        <v>211</v>
      </c>
      <c r="S3530" s="74" t="s">
        <v>158</v>
      </c>
    </row>
    <row r="3531" spans="1:19" x14ac:dyDescent="0.2">
      <c r="A3531" s="57">
        <v>45825</v>
      </c>
      <c r="B3531" s="58">
        <v>0.36805555555555602</v>
      </c>
      <c r="C3531" s="59" t="s">
        <v>3873</v>
      </c>
      <c r="D3531" s="59" t="s">
        <v>51</v>
      </c>
      <c r="E3531" s="60" t="s">
        <v>3874</v>
      </c>
      <c r="F3531" s="59" t="s">
        <v>153</v>
      </c>
      <c r="G3531" s="60" t="s">
        <v>165</v>
      </c>
      <c r="H3531" s="59">
        <v>93.96</v>
      </c>
      <c r="I3531" s="140">
        <v>1408.3</v>
      </c>
      <c r="J3531" s="141">
        <v>132323.86799999999</v>
      </c>
      <c r="K3531" s="59" t="s">
        <v>152</v>
      </c>
      <c r="L3531" s="59" t="s">
        <v>174</v>
      </c>
      <c r="M3531" s="60" t="s">
        <v>175</v>
      </c>
      <c r="N3531" s="61">
        <v>325259</v>
      </c>
      <c r="O3531" s="60" t="s">
        <v>155</v>
      </c>
      <c r="P3531" s="60" t="s">
        <v>210</v>
      </c>
      <c r="Q3531" s="60" t="s">
        <v>204</v>
      </c>
      <c r="R3531" s="60" t="s">
        <v>196</v>
      </c>
      <c r="S3531" s="62" t="s">
        <v>158</v>
      </c>
    </row>
    <row r="3532" spans="1:19" x14ac:dyDescent="0.2">
      <c r="A3532" s="57">
        <v>45825</v>
      </c>
      <c r="B3532" s="58">
        <v>0.41458333333333303</v>
      </c>
      <c r="C3532" s="59" t="s">
        <v>3875</v>
      </c>
      <c r="D3532" s="59" t="s">
        <v>45</v>
      </c>
      <c r="E3532" s="60" t="s">
        <v>386</v>
      </c>
      <c r="F3532" s="59" t="s">
        <v>153</v>
      </c>
      <c r="G3532" s="60" t="s">
        <v>165</v>
      </c>
      <c r="H3532" s="59">
        <v>39.619999999999997</v>
      </c>
      <c r="I3532" s="140">
        <v>1408.3</v>
      </c>
      <c r="J3532" s="141">
        <v>55796.845999999998</v>
      </c>
      <c r="K3532" s="59" t="s">
        <v>152</v>
      </c>
      <c r="L3532" s="59" t="s">
        <v>174</v>
      </c>
      <c r="M3532" s="60" t="s">
        <v>175</v>
      </c>
      <c r="N3532" s="61"/>
      <c r="O3532" s="60" t="s">
        <v>155</v>
      </c>
      <c r="P3532" s="60" t="s">
        <v>211</v>
      </c>
      <c r="Q3532" s="60" t="s">
        <v>204</v>
      </c>
      <c r="R3532" s="60" t="s">
        <v>196</v>
      </c>
      <c r="S3532" s="62" t="s">
        <v>158</v>
      </c>
    </row>
    <row r="3533" spans="1:19" x14ac:dyDescent="0.2">
      <c r="A3533" s="57">
        <v>45825</v>
      </c>
      <c r="B3533" s="58">
        <v>0.41736111111111102</v>
      </c>
      <c r="C3533" s="59" t="s">
        <v>3876</v>
      </c>
      <c r="D3533" s="59" t="s">
        <v>25</v>
      </c>
      <c r="E3533" s="60" t="s">
        <v>3343</v>
      </c>
      <c r="F3533" s="59" t="s">
        <v>218</v>
      </c>
      <c r="G3533" s="60" t="s">
        <v>219</v>
      </c>
      <c r="H3533" s="59">
        <v>100.03</v>
      </c>
      <c r="I3533" s="140">
        <v>1288.7</v>
      </c>
      <c r="J3533" s="141">
        <v>128908.66099999999</v>
      </c>
      <c r="K3533" s="59" t="s">
        <v>152</v>
      </c>
      <c r="L3533" s="59" t="s">
        <v>174</v>
      </c>
      <c r="M3533" s="60" t="s">
        <v>175</v>
      </c>
      <c r="N3533" s="61">
        <v>822782</v>
      </c>
      <c r="O3533" s="60" t="s">
        <v>155</v>
      </c>
      <c r="P3533" s="60" t="s">
        <v>156</v>
      </c>
      <c r="Q3533" s="60" t="s">
        <v>156</v>
      </c>
      <c r="R3533" s="60" t="s">
        <v>157</v>
      </c>
      <c r="S3533" s="62" t="s">
        <v>158</v>
      </c>
    </row>
    <row r="3534" spans="1:19" x14ac:dyDescent="0.2">
      <c r="A3534" s="57">
        <v>45825</v>
      </c>
      <c r="B3534" s="58">
        <v>0.44930555555555601</v>
      </c>
      <c r="C3534" s="59" t="s">
        <v>3877</v>
      </c>
      <c r="D3534" s="59" t="s">
        <v>101</v>
      </c>
      <c r="E3534" s="60" t="s">
        <v>235</v>
      </c>
      <c r="F3534" s="59" t="s">
        <v>186</v>
      </c>
      <c r="G3534" s="60" t="s">
        <v>187</v>
      </c>
      <c r="H3534" s="59">
        <v>30</v>
      </c>
      <c r="I3534" s="140">
        <v>1231.5999999999999</v>
      </c>
      <c r="J3534" s="141">
        <v>36948</v>
      </c>
      <c r="K3534" s="59" t="s">
        <v>152</v>
      </c>
      <c r="L3534" s="59" t="s">
        <v>174</v>
      </c>
      <c r="M3534" s="60" t="s">
        <v>175</v>
      </c>
      <c r="N3534" s="61">
        <v>272008</v>
      </c>
      <c r="O3534" s="60" t="s">
        <v>155</v>
      </c>
      <c r="P3534" s="60" t="s">
        <v>236</v>
      </c>
      <c r="Q3534" s="60" t="s">
        <v>197</v>
      </c>
      <c r="R3534" s="60" t="s">
        <v>196</v>
      </c>
      <c r="S3534" s="62" t="s">
        <v>158</v>
      </c>
    </row>
    <row r="3535" spans="1:19" x14ac:dyDescent="0.2">
      <c r="A3535" s="57">
        <v>45825</v>
      </c>
      <c r="B3535" s="58">
        <v>0.47361111111111098</v>
      </c>
      <c r="C3535" s="59" t="s">
        <v>3878</v>
      </c>
      <c r="D3535" s="59" t="s">
        <v>17</v>
      </c>
      <c r="E3535" s="60" t="s">
        <v>375</v>
      </c>
      <c r="F3535" s="59" t="s">
        <v>150</v>
      </c>
      <c r="G3535" s="60" t="s">
        <v>151</v>
      </c>
      <c r="H3535" s="59">
        <v>459.42989999999998</v>
      </c>
      <c r="I3535" s="140">
        <v>1298</v>
      </c>
      <c r="J3535" s="141">
        <v>596340.01</v>
      </c>
      <c r="K3535" s="59" t="s">
        <v>152</v>
      </c>
      <c r="L3535" s="59" t="s">
        <v>153</v>
      </c>
      <c r="M3535" s="60" t="s">
        <v>154</v>
      </c>
      <c r="N3535" s="61">
        <v>152881</v>
      </c>
      <c r="O3535" s="68" t="s">
        <v>155</v>
      </c>
      <c r="P3535" s="68" t="s">
        <v>156</v>
      </c>
      <c r="Q3535" s="68" t="s">
        <v>156</v>
      </c>
      <c r="R3535" s="68" t="s">
        <v>157</v>
      </c>
      <c r="S3535" s="74" t="s">
        <v>158</v>
      </c>
    </row>
    <row r="3536" spans="1:19" x14ac:dyDescent="0.2">
      <c r="A3536" s="57">
        <v>45825</v>
      </c>
      <c r="B3536" s="58">
        <v>0.50486111111111098</v>
      </c>
      <c r="C3536" s="59" t="s">
        <v>3879</v>
      </c>
      <c r="D3536" s="59" t="s">
        <v>90</v>
      </c>
      <c r="E3536" s="68" t="s">
        <v>96</v>
      </c>
      <c r="F3536" s="59" t="s">
        <v>218</v>
      </c>
      <c r="G3536" s="60" t="s">
        <v>219</v>
      </c>
      <c r="H3536" s="59">
        <v>106.65989999999999</v>
      </c>
      <c r="I3536" s="140">
        <v>1364.13</v>
      </c>
      <c r="J3536" s="141">
        <v>145498.48000000001</v>
      </c>
      <c r="K3536" s="59" t="s">
        <v>152</v>
      </c>
      <c r="L3536" s="59" t="s">
        <v>220</v>
      </c>
      <c r="M3536" s="60" t="s">
        <v>221</v>
      </c>
      <c r="N3536" s="61"/>
      <c r="O3536" s="60" t="s">
        <v>222</v>
      </c>
      <c r="P3536" s="60" t="s">
        <v>223</v>
      </c>
      <c r="Q3536" s="60" t="s">
        <v>223</v>
      </c>
      <c r="R3536" s="60" t="s">
        <v>224</v>
      </c>
      <c r="S3536" s="62" t="s">
        <v>96</v>
      </c>
    </row>
    <row r="3537" spans="1:19" x14ac:dyDescent="0.2">
      <c r="A3537" s="57">
        <v>45825</v>
      </c>
      <c r="B3537" s="58">
        <v>0.51319444444444395</v>
      </c>
      <c r="C3537" s="59" t="s">
        <v>3880</v>
      </c>
      <c r="D3537" s="59" t="s">
        <v>7</v>
      </c>
      <c r="E3537" s="60" t="s">
        <v>3705</v>
      </c>
      <c r="F3537" s="59" t="s">
        <v>150</v>
      </c>
      <c r="G3537" s="60" t="s">
        <v>151</v>
      </c>
      <c r="H3537" s="59">
        <v>393.40100000000001</v>
      </c>
      <c r="I3537" s="140">
        <v>1388</v>
      </c>
      <c r="J3537" s="141">
        <v>546041</v>
      </c>
      <c r="K3537" s="59" t="s">
        <v>152</v>
      </c>
      <c r="L3537" s="59" t="s">
        <v>167</v>
      </c>
      <c r="M3537" s="60" t="s">
        <v>168</v>
      </c>
      <c r="N3537" s="61">
        <v>581582</v>
      </c>
      <c r="O3537" s="68" t="s">
        <v>155</v>
      </c>
      <c r="P3537" s="68" t="s">
        <v>156</v>
      </c>
      <c r="Q3537" s="68" t="s">
        <v>156</v>
      </c>
      <c r="R3537" s="68" t="s">
        <v>157</v>
      </c>
      <c r="S3537" s="74" t="s">
        <v>158</v>
      </c>
    </row>
    <row r="3538" spans="1:19" x14ac:dyDescent="0.2">
      <c r="A3538" s="57">
        <v>45825</v>
      </c>
      <c r="B3538" s="58">
        <v>0.53958333333333297</v>
      </c>
      <c r="C3538" s="59" t="s">
        <v>3881</v>
      </c>
      <c r="D3538" s="59" t="s">
        <v>47</v>
      </c>
      <c r="E3538" s="60" t="s">
        <v>1375</v>
      </c>
      <c r="F3538" s="59" t="s">
        <v>153</v>
      </c>
      <c r="G3538" s="60" t="s">
        <v>165</v>
      </c>
      <c r="H3538" s="59">
        <v>15.66</v>
      </c>
      <c r="I3538" s="140">
        <v>1431.8</v>
      </c>
      <c r="J3538" s="141">
        <v>22421.988000000001</v>
      </c>
      <c r="K3538" s="59" t="s">
        <v>152</v>
      </c>
      <c r="L3538" s="59" t="s">
        <v>174</v>
      </c>
      <c r="M3538" s="60" t="s">
        <v>175</v>
      </c>
      <c r="N3538" s="61">
        <v>42104</v>
      </c>
      <c r="O3538" s="60" t="s">
        <v>155</v>
      </c>
      <c r="P3538" s="60" t="s">
        <v>276</v>
      </c>
      <c r="Q3538" s="60" t="s">
        <v>339</v>
      </c>
      <c r="R3538" s="60" t="s">
        <v>276</v>
      </c>
      <c r="S3538" s="62" t="s">
        <v>158</v>
      </c>
    </row>
    <row r="3539" spans="1:19" x14ac:dyDescent="0.2">
      <c r="A3539" s="57">
        <v>45825</v>
      </c>
      <c r="B3539" s="58">
        <v>0.54097222222222197</v>
      </c>
      <c r="C3539" s="59" t="s">
        <v>3882</v>
      </c>
      <c r="D3539" s="59" t="s">
        <v>25</v>
      </c>
      <c r="E3539" s="60" t="s">
        <v>238</v>
      </c>
      <c r="F3539" s="59" t="s">
        <v>150</v>
      </c>
      <c r="G3539" s="60" t="s">
        <v>151</v>
      </c>
      <c r="H3539" s="59">
        <v>551.42999999999995</v>
      </c>
      <c r="I3539" s="140">
        <v>1387.99</v>
      </c>
      <c r="J3539" s="141">
        <v>765378.04</v>
      </c>
      <c r="K3539" s="59" t="s">
        <v>152</v>
      </c>
      <c r="L3539" s="59" t="s">
        <v>167</v>
      </c>
      <c r="M3539" s="60" t="s">
        <v>168</v>
      </c>
      <c r="N3539" s="61">
        <v>822962</v>
      </c>
      <c r="O3539" s="60" t="s">
        <v>155</v>
      </c>
      <c r="P3539" s="60" t="s">
        <v>156</v>
      </c>
      <c r="Q3539" s="60" t="s">
        <v>156</v>
      </c>
      <c r="R3539" s="60" t="s">
        <v>157</v>
      </c>
      <c r="S3539" s="62" t="s">
        <v>158</v>
      </c>
    </row>
    <row r="3540" spans="1:19" x14ac:dyDescent="0.2">
      <c r="A3540" s="57">
        <v>45825</v>
      </c>
      <c r="B3540" s="58">
        <v>0.60208333333333297</v>
      </c>
      <c r="C3540" s="59" t="s">
        <v>3883</v>
      </c>
      <c r="D3540" s="59" t="s">
        <v>24</v>
      </c>
      <c r="E3540" s="60" t="s">
        <v>301</v>
      </c>
      <c r="F3540" s="59" t="s">
        <v>150</v>
      </c>
      <c r="G3540" s="60" t="s">
        <v>151</v>
      </c>
      <c r="H3540" s="59">
        <v>547.94000000000005</v>
      </c>
      <c r="I3540" s="140">
        <v>1388.01</v>
      </c>
      <c r="J3540" s="141">
        <v>760546.97</v>
      </c>
      <c r="K3540" s="59" t="s">
        <v>152</v>
      </c>
      <c r="L3540" s="59" t="s">
        <v>167</v>
      </c>
      <c r="M3540" s="60" t="s">
        <v>168</v>
      </c>
      <c r="N3540" s="61">
        <v>1000556</v>
      </c>
      <c r="O3540" s="60" t="s">
        <v>155</v>
      </c>
      <c r="P3540" s="60" t="s">
        <v>156</v>
      </c>
      <c r="Q3540" s="60" t="s">
        <v>156</v>
      </c>
      <c r="R3540" s="60" t="s">
        <v>157</v>
      </c>
      <c r="S3540" s="62" t="s">
        <v>158</v>
      </c>
    </row>
    <row r="3541" spans="1:19" x14ac:dyDescent="0.2">
      <c r="A3541" s="57">
        <v>45825</v>
      </c>
      <c r="B3541" s="58">
        <v>0.61458333333333304</v>
      </c>
      <c r="C3541" s="59" t="s">
        <v>3884</v>
      </c>
      <c r="D3541" s="59" t="s">
        <v>19</v>
      </c>
      <c r="E3541" s="60" t="s">
        <v>162</v>
      </c>
      <c r="F3541" s="59" t="s">
        <v>218</v>
      </c>
      <c r="G3541" s="60" t="s">
        <v>219</v>
      </c>
      <c r="H3541" s="59">
        <v>364.73</v>
      </c>
      <c r="I3541" s="140">
        <v>1255.4000000000001</v>
      </c>
      <c r="J3541" s="141">
        <v>457882.04200000002</v>
      </c>
      <c r="K3541" s="59" t="s">
        <v>152</v>
      </c>
      <c r="L3541" s="59" t="s">
        <v>174</v>
      </c>
      <c r="M3541" s="60" t="s">
        <v>175</v>
      </c>
      <c r="N3541" s="61">
        <v>2381441</v>
      </c>
      <c r="O3541" s="60" t="s">
        <v>155</v>
      </c>
      <c r="P3541" s="60" t="s">
        <v>156</v>
      </c>
      <c r="Q3541" s="60" t="s">
        <v>156</v>
      </c>
      <c r="R3541" s="60" t="s">
        <v>157</v>
      </c>
      <c r="S3541" s="62" t="s">
        <v>158</v>
      </c>
    </row>
    <row r="3542" spans="1:19" x14ac:dyDescent="0.2">
      <c r="A3542" s="57">
        <v>45825</v>
      </c>
      <c r="B3542" s="58">
        <v>0.61736111111111103</v>
      </c>
      <c r="C3542" s="59" t="s">
        <v>3885</v>
      </c>
      <c r="D3542" s="59" t="s">
        <v>8</v>
      </c>
      <c r="E3542" s="60" t="s">
        <v>207</v>
      </c>
      <c r="F3542" s="59" t="s">
        <v>150</v>
      </c>
      <c r="G3542" s="60" t="s">
        <v>151</v>
      </c>
      <c r="H3542" s="59">
        <v>427.6918</v>
      </c>
      <c r="I3542" s="140">
        <v>1298</v>
      </c>
      <c r="J3542" s="141">
        <v>555143.95600000001</v>
      </c>
      <c r="K3542" s="59" t="s">
        <v>152</v>
      </c>
      <c r="L3542" s="59" t="s">
        <v>153</v>
      </c>
      <c r="M3542" s="60" t="s">
        <v>154</v>
      </c>
      <c r="N3542" s="61">
        <v>488770</v>
      </c>
      <c r="O3542" s="68" t="s">
        <v>155</v>
      </c>
      <c r="P3542" s="68" t="s">
        <v>156</v>
      </c>
      <c r="Q3542" s="68" t="s">
        <v>156</v>
      </c>
      <c r="R3542" s="68" t="s">
        <v>157</v>
      </c>
      <c r="S3542" s="74" t="s">
        <v>158</v>
      </c>
    </row>
    <row r="3543" spans="1:19" x14ac:dyDescent="0.2">
      <c r="A3543" s="57">
        <v>45825</v>
      </c>
      <c r="B3543" s="58">
        <v>0.62013888888888902</v>
      </c>
      <c r="C3543" s="59" t="s">
        <v>3886</v>
      </c>
      <c r="D3543" s="59" t="s">
        <v>12</v>
      </c>
      <c r="E3543" s="60" t="s">
        <v>3394</v>
      </c>
      <c r="F3543" s="59" t="s">
        <v>218</v>
      </c>
      <c r="G3543" s="60" t="s">
        <v>219</v>
      </c>
      <c r="H3543" s="59">
        <v>338.5</v>
      </c>
      <c r="I3543" s="140">
        <v>1255.4000000000001</v>
      </c>
      <c r="J3543" s="141">
        <v>424952.9</v>
      </c>
      <c r="K3543" s="59" t="s">
        <v>152</v>
      </c>
      <c r="L3543" s="59" t="s">
        <v>174</v>
      </c>
      <c r="M3543" s="60" t="s">
        <v>175</v>
      </c>
      <c r="N3543" s="61">
        <v>776812</v>
      </c>
      <c r="O3543" s="60" t="s">
        <v>155</v>
      </c>
      <c r="P3543" s="60" t="s">
        <v>156</v>
      </c>
      <c r="Q3543" s="60" t="s">
        <v>156</v>
      </c>
      <c r="R3543" s="60" t="s">
        <v>157</v>
      </c>
      <c r="S3543" s="62" t="s">
        <v>158</v>
      </c>
    </row>
    <row r="3544" spans="1:19" x14ac:dyDescent="0.2">
      <c r="A3544" s="57">
        <v>45825</v>
      </c>
      <c r="B3544" s="58">
        <v>0.63888888888888895</v>
      </c>
      <c r="C3544" s="59" t="s">
        <v>3887</v>
      </c>
      <c r="D3544" s="59" t="s">
        <v>41</v>
      </c>
      <c r="E3544" s="60" t="s">
        <v>3010</v>
      </c>
      <c r="F3544" s="59" t="s">
        <v>153</v>
      </c>
      <c r="G3544" s="60" t="s">
        <v>165</v>
      </c>
      <c r="H3544" s="59">
        <v>45.931699999999999</v>
      </c>
      <c r="I3544" s="140">
        <v>1493</v>
      </c>
      <c r="J3544" s="141">
        <v>68576.028000000006</v>
      </c>
      <c r="K3544" s="59" t="s">
        <v>152</v>
      </c>
      <c r="L3544" s="59" t="s">
        <v>153</v>
      </c>
      <c r="M3544" s="60" t="s">
        <v>154</v>
      </c>
      <c r="N3544" s="61">
        <v>58648</v>
      </c>
      <c r="O3544" s="68" t="s">
        <v>155</v>
      </c>
      <c r="P3544" s="68" t="s">
        <v>191</v>
      </c>
      <c r="Q3544" s="68" t="s">
        <v>204</v>
      </c>
      <c r="R3544" s="68" t="s">
        <v>193</v>
      </c>
      <c r="S3544" s="74" t="s">
        <v>158</v>
      </c>
    </row>
    <row r="3545" spans="1:19" x14ac:dyDescent="0.2">
      <c r="A3545" s="57">
        <v>45825</v>
      </c>
      <c r="B3545" s="58">
        <v>0.70138888888888895</v>
      </c>
      <c r="C3545" s="59" t="s">
        <v>3888</v>
      </c>
      <c r="D3545" s="59" t="s">
        <v>50</v>
      </c>
      <c r="E3545" s="60" t="s">
        <v>274</v>
      </c>
      <c r="F3545" s="59" t="s">
        <v>153</v>
      </c>
      <c r="G3545" s="60" t="s">
        <v>165</v>
      </c>
      <c r="H3545" s="59">
        <v>147.18</v>
      </c>
      <c r="I3545" s="140">
        <v>1431.8</v>
      </c>
      <c r="J3545" s="141">
        <v>210732.32399999999</v>
      </c>
      <c r="K3545" s="59" t="s">
        <v>152</v>
      </c>
      <c r="L3545" s="59" t="s">
        <v>174</v>
      </c>
      <c r="M3545" s="60" t="s">
        <v>175</v>
      </c>
      <c r="N3545" s="61">
        <v>748487</v>
      </c>
      <c r="O3545" s="60" t="s">
        <v>155</v>
      </c>
      <c r="P3545" s="60" t="s">
        <v>275</v>
      </c>
      <c r="Q3545" s="60" t="s">
        <v>223</v>
      </c>
      <c r="R3545" s="60" t="s">
        <v>276</v>
      </c>
      <c r="S3545" s="62" t="s">
        <v>158</v>
      </c>
    </row>
    <row r="3546" spans="1:19" x14ac:dyDescent="0.2">
      <c r="A3546" s="57">
        <v>45825</v>
      </c>
      <c r="B3546" s="58">
        <v>0.70694444444444504</v>
      </c>
      <c r="C3546" s="59" t="s">
        <v>3889</v>
      </c>
      <c r="D3546" s="59" t="s">
        <v>63</v>
      </c>
      <c r="E3546" s="60" t="s">
        <v>241</v>
      </c>
      <c r="F3546" s="59" t="s">
        <v>153</v>
      </c>
      <c r="G3546" s="60" t="s">
        <v>165</v>
      </c>
      <c r="H3546" s="59">
        <v>120.14</v>
      </c>
      <c r="I3546" s="140">
        <v>1431.8</v>
      </c>
      <c r="J3546" s="141">
        <v>172016.45199999999</v>
      </c>
      <c r="K3546" s="59" t="s">
        <v>152</v>
      </c>
      <c r="L3546" s="59" t="s">
        <v>174</v>
      </c>
      <c r="M3546" s="60" t="s">
        <v>175</v>
      </c>
      <c r="N3546" s="61">
        <v>105520</v>
      </c>
      <c r="O3546" s="60" t="s">
        <v>155</v>
      </c>
      <c r="P3546" s="60" t="s">
        <v>196</v>
      </c>
      <c r="Q3546" s="60" t="s">
        <v>242</v>
      </c>
      <c r="R3546" s="60" t="s">
        <v>196</v>
      </c>
      <c r="S3546" s="62" t="s">
        <v>158</v>
      </c>
    </row>
    <row r="3547" spans="1:19" x14ac:dyDescent="0.2">
      <c r="A3547" s="57">
        <v>45825</v>
      </c>
      <c r="B3547" s="58">
        <v>0.73958333333333304</v>
      </c>
      <c r="C3547" s="59" t="s">
        <v>3890</v>
      </c>
      <c r="D3547" s="59" t="s">
        <v>18</v>
      </c>
      <c r="E3547" s="60" t="s">
        <v>3515</v>
      </c>
      <c r="F3547" s="59" t="s">
        <v>150</v>
      </c>
      <c r="G3547" s="60" t="s">
        <v>151</v>
      </c>
      <c r="H3547" s="59">
        <v>444.93529999999998</v>
      </c>
      <c r="I3547" s="140">
        <v>1298</v>
      </c>
      <c r="J3547" s="141">
        <v>577526.01899999997</v>
      </c>
      <c r="K3547" s="59" t="s">
        <v>152</v>
      </c>
      <c r="L3547" s="59" t="s">
        <v>153</v>
      </c>
      <c r="M3547" s="60" t="s">
        <v>154</v>
      </c>
      <c r="N3547" s="61">
        <v>25069906</v>
      </c>
      <c r="O3547" s="68" t="s">
        <v>155</v>
      </c>
      <c r="P3547" s="68" t="s">
        <v>156</v>
      </c>
      <c r="Q3547" s="68" t="s">
        <v>156</v>
      </c>
      <c r="R3547" s="68" t="s">
        <v>157</v>
      </c>
      <c r="S3547" s="74" t="s">
        <v>158</v>
      </c>
    </row>
    <row r="3548" spans="1:19" x14ac:dyDescent="0.2">
      <c r="A3548" s="57">
        <v>45825</v>
      </c>
      <c r="B3548" s="58">
        <v>0.79930555555555605</v>
      </c>
      <c r="C3548" s="59" t="s">
        <v>3891</v>
      </c>
      <c r="D3548" s="59" t="s">
        <v>21</v>
      </c>
      <c r="E3548" s="68" t="s">
        <v>769</v>
      </c>
      <c r="F3548" s="59" t="s">
        <v>150</v>
      </c>
      <c r="G3548" s="60" t="s">
        <v>151</v>
      </c>
      <c r="H3548" s="59">
        <v>450.55399999999997</v>
      </c>
      <c r="I3548" s="140">
        <v>1298</v>
      </c>
      <c r="J3548" s="141">
        <v>584819.09199999995</v>
      </c>
      <c r="K3548" s="59" t="s">
        <v>152</v>
      </c>
      <c r="L3548" s="59" t="s">
        <v>153</v>
      </c>
      <c r="M3548" s="60" t="s">
        <v>154</v>
      </c>
      <c r="N3548" s="61">
        <v>1982077</v>
      </c>
      <c r="O3548" s="68" t="s">
        <v>155</v>
      </c>
      <c r="P3548" s="68" t="s">
        <v>156</v>
      </c>
      <c r="Q3548" s="68" t="s">
        <v>156</v>
      </c>
      <c r="R3548" s="68" t="s">
        <v>157</v>
      </c>
      <c r="S3548" s="74" t="s">
        <v>158</v>
      </c>
    </row>
    <row r="3549" spans="1:19" x14ac:dyDescent="0.2">
      <c r="A3549" s="57">
        <v>45825</v>
      </c>
      <c r="B3549" s="58">
        <v>0.82083333333333297</v>
      </c>
      <c r="C3549" s="59" t="s">
        <v>3892</v>
      </c>
      <c r="D3549" s="59" t="s">
        <v>11</v>
      </c>
      <c r="E3549" s="60" t="s">
        <v>3165</v>
      </c>
      <c r="F3549" s="59" t="s">
        <v>150</v>
      </c>
      <c r="G3549" s="60" t="s">
        <v>151</v>
      </c>
      <c r="H3549" s="59">
        <v>420</v>
      </c>
      <c r="I3549" s="140">
        <v>1298</v>
      </c>
      <c r="J3549" s="141">
        <v>545160</v>
      </c>
      <c r="K3549" s="59" t="s">
        <v>152</v>
      </c>
      <c r="L3549" s="59" t="s">
        <v>153</v>
      </c>
      <c r="M3549" s="60" t="s">
        <v>154</v>
      </c>
      <c r="N3549" s="61">
        <v>890903</v>
      </c>
      <c r="O3549" s="68" t="s">
        <v>155</v>
      </c>
      <c r="P3549" s="68" t="s">
        <v>156</v>
      </c>
      <c r="Q3549" s="68" t="s">
        <v>156</v>
      </c>
      <c r="R3549" s="68" t="s">
        <v>157</v>
      </c>
      <c r="S3549" s="74" t="s">
        <v>158</v>
      </c>
    </row>
    <row r="3550" spans="1:19" x14ac:dyDescent="0.2">
      <c r="A3550" s="57">
        <v>45825</v>
      </c>
      <c r="B3550" s="58">
        <v>0.83333333333333304</v>
      </c>
      <c r="C3550" s="59" t="s">
        <v>3893</v>
      </c>
      <c r="D3550" s="59" t="s">
        <v>14</v>
      </c>
      <c r="E3550" s="60" t="s">
        <v>179</v>
      </c>
      <c r="F3550" s="59" t="s">
        <v>150</v>
      </c>
      <c r="G3550" s="60" t="s">
        <v>151</v>
      </c>
      <c r="H3550" s="59">
        <v>209.53399999999999</v>
      </c>
      <c r="I3550" s="140">
        <v>1388</v>
      </c>
      <c r="J3550" s="141">
        <v>290833.05</v>
      </c>
      <c r="K3550" s="59" t="s">
        <v>152</v>
      </c>
      <c r="L3550" s="59" t="s">
        <v>167</v>
      </c>
      <c r="M3550" s="60" t="s">
        <v>168</v>
      </c>
      <c r="N3550" s="61">
        <v>631334</v>
      </c>
      <c r="O3550" s="60" t="s">
        <v>155</v>
      </c>
      <c r="P3550" s="60" t="s">
        <v>156</v>
      </c>
      <c r="Q3550" s="60" t="s">
        <v>156</v>
      </c>
      <c r="R3550" s="60" t="s">
        <v>157</v>
      </c>
      <c r="S3550" s="62" t="s">
        <v>158</v>
      </c>
    </row>
    <row r="3551" spans="1:19" x14ac:dyDescent="0.2">
      <c r="A3551" s="65">
        <v>45825</v>
      </c>
      <c r="B3551" s="66">
        <v>0.85416666666666696</v>
      </c>
      <c r="C3551" s="59"/>
      <c r="D3551" s="67" t="s">
        <v>16</v>
      </c>
      <c r="E3551" s="68" t="s">
        <v>162</v>
      </c>
      <c r="F3551" s="67" t="s">
        <v>2614</v>
      </c>
      <c r="G3551" s="68" t="s">
        <v>151</v>
      </c>
      <c r="H3551" s="67">
        <v>415.09500000000003</v>
      </c>
      <c r="I3551" s="142">
        <v>1196.69</v>
      </c>
      <c r="J3551" s="141">
        <v>496738.52</v>
      </c>
      <c r="K3551" s="67" t="s">
        <v>152</v>
      </c>
      <c r="L3551" s="67" t="s">
        <v>201</v>
      </c>
      <c r="M3551" s="68" t="s">
        <v>1820</v>
      </c>
      <c r="N3551" s="61"/>
      <c r="O3551" s="68" t="s">
        <v>155</v>
      </c>
      <c r="P3551" s="68" t="s">
        <v>156</v>
      </c>
      <c r="Q3551" s="68" t="s">
        <v>156</v>
      </c>
      <c r="R3551" s="68" t="s">
        <v>157</v>
      </c>
      <c r="S3551" s="74" t="s">
        <v>158</v>
      </c>
    </row>
    <row r="3552" spans="1:19" x14ac:dyDescent="0.2">
      <c r="A3552" s="65">
        <v>45826</v>
      </c>
      <c r="B3552" s="66">
        <v>0.265972222222222</v>
      </c>
      <c r="C3552" s="67" t="s">
        <v>3894</v>
      </c>
      <c r="D3552" s="67" t="s">
        <v>26</v>
      </c>
      <c r="E3552" s="68" t="s">
        <v>232</v>
      </c>
      <c r="F3552" s="67" t="s">
        <v>150</v>
      </c>
      <c r="G3552" s="68" t="s">
        <v>151</v>
      </c>
      <c r="H3552" s="67">
        <v>420.59</v>
      </c>
      <c r="I3552" s="142">
        <v>1388</v>
      </c>
      <c r="J3552" s="141">
        <v>583778.92000000004</v>
      </c>
      <c r="K3552" s="67" t="s">
        <v>152</v>
      </c>
      <c r="L3552" s="67" t="s">
        <v>167</v>
      </c>
      <c r="M3552" s="68" t="s">
        <v>168</v>
      </c>
      <c r="N3552" s="61"/>
      <c r="O3552" s="68" t="s">
        <v>155</v>
      </c>
      <c r="P3552" s="68" t="s">
        <v>156</v>
      </c>
      <c r="Q3552" s="68" t="s">
        <v>156</v>
      </c>
      <c r="R3552" s="68" t="s">
        <v>157</v>
      </c>
      <c r="S3552" s="74" t="s">
        <v>158</v>
      </c>
    </row>
    <row r="3553" spans="1:19" x14ac:dyDescent="0.2">
      <c r="A3553" s="65">
        <v>45826</v>
      </c>
      <c r="B3553" s="66">
        <v>0.30763888888888902</v>
      </c>
      <c r="C3553" s="67" t="s">
        <v>3895</v>
      </c>
      <c r="D3553" s="67" t="s">
        <v>22</v>
      </c>
      <c r="E3553" s="68" t="s">
        <v>887</v>
      </c>
      <c r="F3553" s="67" t="s">
        <v>150</v>
      </c>
      <c r="G3553" s="68" t="s">
        <v>151</v>
      </c>
      <c r="H3553" s="67">
        <v>515.63</v>
      </c>
      <c r="I3553" s="142">
        <v>1388</v>
      </c>
      <c r="J3553" s="141">
        <v>715695.97</v>
      </c>
      <c r="K3553" s="67" t="s">
        <v>152</v>
      </c>
      <c r="L3553" s="67" t="s">
        <v>167</v>
      </c>
      <c r="M3553" s="68" t="s">
        <v>168</v>
      </c>
      <c r="N3553" s="61"/>
      <c r="O3553" s="68" t="s">
        <v>155</v>
      </c>
      <c r="P3553" s="68" t="s">
        <v>156</v>
      </c>
      <c r="Q3553" s="68" t="s">
        <v>156</v>
      </c>
      <c r="R3553" s="68" t="s">
        <v>157</v>
      </c>
      <c r="S3553" s="74" t="s">
        <v>158</v>
      </c>
    </row>
    <row r="3554" spans="1:19" x14ac:dyDescent="0.2">
      <c r="A3554" s="65">
        <v>45826</v>
      </c>
      <c r="B3554" s="66">
        <v>0.34722222222222199</v>
      </c>
      <c r="C3554" s="67" t="s">
        <v>3896</v>
      </c>
      <c r="D3554" s="67" t="s">
        <v>54</v>
      </c>
      <c r="E3554" s="68" t="s">
        <v>245</v>
      </c>
      <c r="F3554" s="67" t="s">
        <v>153</v>
      </c>
      <c r="G3554" s="68" t="s">
        <v>165</v>
      </c>
      <c r="H3554" s="67">
        <v>63.58</v>
      </c>
      <c r="I3554" s="142">
        <v>1398.5</v>
      </c>
      <c r="J3554" s="141">
        <v>88916.63</v>
      </c>
      <c r="K3554" s="67" t="s">
        <v>152</v>
      </c>
      <c r="L3554" s="67" t="s">
        <v>174</v>
      </c>
      <c r="M3554" s="68" t="s">
        <v>175</v>
      </c>
      <c r="N3554" s="61"/>
      <c r="O3554" s="68" t="s">
        <v>155</v>
      </c>
      <c r="P3554" s="68" t="s">
        <v>246</v>
      </c>
      <c r="Q3554" s="68" t="s">
        <v>223</v>
      </c>
      <c r="R3554" s="68" t="s">
        <v>224</v>
      </c>
      <c r="S3554" s="74" t="s">
        <v>158</v>
      </c>
    </row>
    <row r="3555" spans="1:19" x14ac:dyDescent="0.2">
      <c r="A3555" s="65">
        <v>45826</v>
      </c>
      <c r="B3555" s="66">
        <v>0.34930555555555598</v>
      </c>
      <c r="C3555" s="67" t="s">
        <v>3897</v>
      </c>
      <c r="D3555" s="67" t="s">
        <v>15</v>
      </c>
      <c r="E3555" s="68" t="s">
        <v>164</v>
      </c>
      <c r="F3555" s="67" t="s">
        <v>150</v>
      </c>
      <c r="G3555" s="68" t="s">
        <v>151</v>
      </c>
      <c r="H3555" s="67">
        <v>542.54999999999995</v>
      </c>
      <c r="I3555" s="142">
        <v>1387.99</v>
      </c>
      <c r="J3555" s="141">
        <v>753053.99</v>
      </c>
      <c r="K3555" s="67" t="s">
        <v>152</v>
      </c>
      <c r="L3555" s="67" t="s">
        <v>167</v>
      </c>
      <c r="M3555" s="68" t="s">
        <v>168</v>
      </c>
      <c r="N3555" s="61"/>
      <c r="O3555" s="68" t="s">
        <v>155</v>
      </c>
      <c r="P3555" s="68" t="s">
        <v>156</v>
      </c>
      <c r="Q3555" s="68" t="s">
        <v>156</v>
      </c>
      <c r="R3555" s="68" t="s">
        <v>157</v>
      </c>
      <c r="S3555" s="74" t="s">
        <v>158</v>
      </c>
    </row>
    <row r="3556" spans="1:19" x14ac:dyDescent="0.2">
      <c r="A3556" s="57">
        <v>45826</v>
      </c>
      <c r="B3556" s="58">
        <v>0.35138888888888897</v>
      </c>
      <c r="C3556" s="59" t="s">
        <v>3898</v>
      </c>
      <c r="D3556" s="59" t="s">
        <v>64</v>
      </c>
      <c r="E3556" s="60" t="s">
        <v>547</v>
      </c>
      <c r="F3556" s="59" t="s">
        <v>218</v>
      </c>
      <c r="G3556" s="60" t="s">
        <v>219</v>
      </c>
      <c r="H3556" s="59">
        <v>56.46</v>
      </c>
      <c r="I3556" s="140">
        <v>1188.9000000000001</v>
      </c>
      <c r="J3556" s="141">
        <v>67125.293999999994</v>
      </c>
      <c r="K3556" s="59" t="s">
        <v>152</v>
      </c>
      <c r="L3556" s="59" t="s">
        <v>174</v>
      </c>
      <c r="M3556" s="60" t="s">
        <v>175</v>
      </c>
      <c r="N3556" s="61" t="s">
        <v>3440</v>
      </c>
      <c r="O3556" s="60" t="s">
        <v>155</v>
      </c>
      <c r="P3556" s="60" t="s">
        <v>191</v>
      </c>
      <c r="Q3556" s="60" t="s">
        <v>192</v>
      </c>
      <c r="R3556" s="60" t="s">
        <v>193</v>
      </c>
      <c r="S3556" s="62" t="s">
        <v>158</v>
      </c>
    </row>
    <row r="3557" spans="1:19" x14ac:dyDescent="0.2">
      <c r="A3557" s="57">
        <v>45826</v>
      </c>
      <c r="B3557" s="58">
        <v>0.38680555555555601</v>
      </c>
      <c r="C3557" s="59" t="s">
        <v>3899</v>
      </c>
      <c r="D3557" s="59" t="s">
        <v>109</v>
      </c>
      <c r="E3557" s="60" t="s">
        <v>466</v>
      </c>
      <c r="F3557" s="59" t="s">
        <v>201</v>
      </c>
      <c r="G3557" s="60" t="s">
        <v>202</v>
      </c>
      <c r="H3557" s="59">
        <v>29.29</v>
      </c>
      <c r="I3557" s="140">
        <v>1407.3</v>
      </c>
      <c r="J3557" s="141">
        <v>41219.817000000003</v>
      </c>
      <c r="K3557" s="59" t="s">
        <v>152</v>
      </c>
      <c r="L3557" s="59" t="s">
        <v>174</v>
      </c>
      <c r="M3557" s="60" t="s">
        <v>175</v>
      </c>
      <c r="N3557" s="61"/>
      <c r="O3557" s="60" t="s">
        <v>188</v>
      </c>
      <c r="P3557" s="60" t="s">
        <v>467</v>
      </c>
      <c r="Q3557" s="59"/>
      <c r="R3557" s="60" t="s">
        <v>268</v>
      </c>
      <c r="S3557" s="62" t="s">
        <v>176</v>
      </c>
    </row>
    <row r="3558" spans="1:19" x14ac:dyDescent="0.2">
      <c r="A3558" s="57">
        <v>45826</v>
      </c>
      <c r="B3558" s="58">
        <v>0.390972222222222</v>
      </c>
      <c r="C3558" s="59" t="s">
        <v>3900</v>
      </c>
      <c r="D3558" s="59" t="s">
        <v>78</v>
      </c>
      <c r="E3558" s="60" t="s">
        <v>2319</v>
      </c>
      <c r="F3558" s="59" t="s">
        <v>150</v>
      </c>
      <c r="G3558" s="60" t="s">
        <v>151</v>
      </c>
      <c r="H3558" s="59">
        <v>299.85000000000002</v>
      </c>
      <c r="I3558" s="140">
        <v>1388</v>
      </c>
      <c r="J3558" s="141">
        <v>416193.05</v>
      </c>
      <c r="K3558" s="59" t="s">
        <v>152</v>
      </c>
      <c r="L3558" s="59" t="s">
        <v>167</v>
      </c>
      <c r="M3558" s="60" t="s">
        <v>168</v>
      </c>
      <c r="N3558" s="61"/>
      <c r="O3558" s="60" t="s">
        <v>285</v>
      </c>
      <c r="P3558" s="60" t="s">
        <v>286</v>
      </c>
      <c r="Q3558" s="60" t="s">
        <v>204</v>
      </c>
      <c r="R3558" s="60" t="s">
        <v>2320</v>
      </c>
      <c r="S3558" s="62" t="s">
        <v>287</v>
      </c>
    </row>
    <row r="3559" spans="1:19" x14ac:dyDescent="0.2">
      <c r="A3559" s="65">
        <v>45826</v>
      </c>
      <c r="B3559" s="66">
        <v>0.43263888888888902</v>
      </c>
      <c r="C3559" s="67" t="s">
        <v>3901</v>
      </c>
      <c r="D3559" s="67" t="s">
        <v>8</v>
      </c>
      <c r="E3559" s="68" t="s">
        <v>207</v>
      </c>
      <c r="F3559" s="67" t="s">
        <v>150</v>
      </c>
      <c r="G3559" s="68" t="s">
        <v>151</v>
      </c>
      <c r="H3559" s="67">
        <v>423.38</v>
      </c>
      <c r="I3559" s="142">
        <v>1388.01</v>
      </c>
      <c r="J3559" s="141">
        <v>587654.07999999996</v>
      </c>
      <c r="K3559" s="67" t="s">
        <v>152</v>
      </c>
      <c r="L3559" s="67" t="s">
        <v>167</v>
      </c>
      <c r="M3559" s="68" t="s">
        <v>168</v>
      </c>
      <c r="N3559" s="61"/>
      <c r="O3559" s="68" t="s">
        <v>155</v>
      </c>
      <c r="P3559" s="68" t="s">
        <v>156</v>
      </c>
      <c r="Q3559" s="68" t="s">
        <v>156</v>
      </c>
      <c r="R3559" s="68" t="s">
        <v>157</v>
      </c>
      <c r="S3559" s="74" t="s">
        <v>158</v>
      </c>
    </row>
    <row r="3560" spans="1:19" x14ac:dyDescent="0.2">
      <c r="A3560" s="57">
        <v>45826</v>
      </c>
      <c r="B3560" s="58">
        <v>0.44374999999999998</v>
      </c>
      <c r="C3560" s="59" t="s">
        <v>3902</v>
      </c>
      <c r="D3560" s="59" t="s">
        <v>27</v>
      </c>
      <c r="E3560" s="60" t="s">
        <v>195</v>
      </c>
      <c r="F3560" s="59" t="s">
        <v>153</v>
      </c>
      <c r="G3560" s="60" t="s">
        <v>165</v>
      </c>
      <c r="H3560" s="59">
        <v>55.42</v>
      </c>
      <c r="I3560" s="140">
        <v>1431.8</v>
      </c>
      <c r="J3560" s="141">
        <v>79350.356</v>
      </c>
      <c r="K3560" s="59" t="s">
        <v>152</v>
      </c>
      <c r="L3560" s="59" t="s">
        <v>174</v>
      </c>
      <c r="M3560" s="60" t="s">
        <v>175</v>
      </c>
      <c r="N3560" s="61">
        <v>135578</v>
      </c>
      <c r="O3560" s="60" t="s">
        <v>155</v>
      </c>
      <c r="P3560" s="60" t="s">
        <v>196</v>
      </c>
      <c r="Q3560" s="60" t="s">
        <v>197</v>
      </c>
      <c r="R3560" s="60" t="s">
        <v>198</v>
      </c>
      <c r="S3560" s="62" t="s">
        <v>158</v>
      </c>
    </row>
    <row r="3561" spans="1:19" x14ac:dyDescent="0.2">
      <c r="A3561" s="57">
        <v>45826</v>
      </c>
      <c r="B3561" s="58">
        <v>0.47083333333333299</v>
      </c>
      <c r="C3561" s="59" t="s">
        <v>3903</v>
      </c>
      <c r="D3561" s="59" t="s">
        <v>10</v>
      </c>
      <c r="E3561" s="60" t="s">
        <v>3817</v>
      </c>
      <c r="F3561" s="59" t="s">
        <v>218</v>
      </c>
      <c r="G3561" s="60" t="s">
        <v>219</v>
      </c>
      <c r="H3561" s="59">
        <v>360.9</v>
      </c>
      <c r="I3561" s="140">
        <v>1255.4000000000001</v>
      </c>
      <c r="J3561" s="141">
        <v>453073.86</v>
      </c>
      <c r="K3561" s="59" t="s">
        <v>152</v>
      </c>
      <c r="L3561" s="59" t="s">
        <v>174</v>
      </c>
      <c r="M3561" s="60" t="s">
        <v>175</v>
      </c>
      <c r="N3561" s="61">
        <v>1032681</v>
      </c>
      <c r="O3561" s="60" t="s">
        <v>155</v>
      </c>
      <c r="P3561" s="60" t="s">
        <v>156</v>
      </c>
      <c r="Q3561" s="60" t="s">
        <v>156</v>
      </c>
      <c r="R3561" s="60" t="s">
        <v>157</v>
      </c>
      <c r="S3561" s="62" t="s">
        <v>158</v>
      </c>
    </row>
    <row r="3562" spans="1:19" x14ac:dyDescent="0.2">
      <c r="A3562" s="57">
        <v>45826</v>
      </c>
      <c r="B3562" s="58">
        <v>0.47361111111111098</v>
      </c>
      <c r="C3562" s="59" t="s">
        <v>3904</v>
      </c>
      <c r="D3562" s="59" t="s">
        <v>70</v>
      </c>
      <c r="E3562" s="60" t="s">
        <v>421</v>
      </c>
      <c r="F3562" s="59" t="s">
        <v>153</v>
      </c>
      <c r="G3562" s="60" t="s">
        <v>165</v>
      </c>
      <c r="H3562" s="59">
        <v>11</v>
      </c>
      <c r="I3562" s="140">
        <v>1486.46</v>
      </c>
      <c r="J3562" s="141">
        <v>16351.05</v>
      </c>
      <c r="K3562" s="59" t="s">
        <v>152</v>
      </c>
      <c r="L3562" s="59" t="s">
        <v>167</v>
      </c>
      <c r="M3562" s="60" t="s">
        <v>168</v>
      </c>
      <c r="N3562" s="61"/>
      <c r="O3562" s="68" t="s">
        <v>383</v>
      </c>
      <c r="P3562" s="68" t="s">
        <v>393</v>
      </c>
      <c r="Q3562" s="68" t="s">
        <v>204</v>
      </c>
      <c r="R3562" s="68" t="s">
        <v>205</v>
      </c>
      <c r="S3562" s="74" t="s">
        <v>384</v>
      </c>
    </row>
    <row r="3563" spans="1:19" x14ac:dyDescent="0.2">
      <c r="A3563" s="57">
        <v>45826</v>
      </c>
      <c r="B3563" s="58">
        <v>0.56944444444444398</v>
      </c>
      <c r="C3563" s="59" t="s">
        <v>3905</v>
      </c>
      <c r="D3563" s="59" t="s">
        <v>18</v>
      </c>
      <c r="E3563" s="60" t="s">
        <v>3515</v>
      </c>
      <c r="F3563" s="59" t="s">
        <v>150</v>
      </c>
      <c r="G3563" s="60" t="s">
        <v>151</v>
      </c>
      <c r="H3563" s="59">
        <v>398.81799999999998</v>
      </c>
      <c r="I3563" s="140">
        <v>1388</v>
      </c>
      <c r="J3563" s="141">
        <v>553558.97</v>
      </c>
      <c r="K3563" s="59" t="s">
        <v>152</v>
      </c>
      <c r="L3563" s="59" t="s">
        <v>167</v>
      </c>
      <c r="M3563" s="60" t="s">
        <v>168</v>
      </c>
      <c r="N3563" s="61">
        <v>25081836</v>
      </c>
      <c r="O3563" s="68" t="s">
        <v>155</v>
      </c>
      <c r="P3563" s="68" t="s">
        <v>156</v>
      </c>
      <c r="Q3563" s="68" t="s">
        <v>156</v>
      </c>
      <c r="R3563" s="68" t="s">
        <v>157</v>
      </c>
      <c r="S3563" s="74" t="s">
        <v>158</v>
      </c>
    </row>
    <row r="3564" spans="1:19" x14ac:dyDescent="0.2">
      <c r="A3564" s="57">
        <v>45826</v>
      </c>
      <c r="B3564" s="58">
        <v>0.60763888888888895</v>
      </c>
      <c r="C3564" s="59" t="s">
        <v>3906</v>
      </c>
      <c r="D3564" s="59" t="s">
        <v>22</v>
      </c>
      <c r="E3564" s="60" t="s">
        <v>887</v>
      </c>
      <c r="F3564" s="59" t="s">
        <v>306</v>
      </c>
      <c r="G3564" s="60" t="s">
        <v>307</v>
      </c>
      <c r="H3564" s="59">
        <v>1</v>
      </c>
      <c r="I3564" s="140">
        <v>64000</v>
      </c>
      <c r="J3564" s="141">
        <v>64000</v>
      </c>
      <c r="K3564" s="59" t="s">
        <v>152</v>
      </c>
      <c r="L3564" s="59" t="s">
        <v>167</v>
      </c>
      <c r="M3564" s="60" t="s">
        <v>168</v>
      </c>
      <c r="N3564" s="61"/>
      <c r="O3564" s="68" t="s">
        <v>155</v>
      </c>
      <c r="P3564" s="68" t="s">
        <v>156</v>
      </c>
      <c r="Q3564" s="68" t="s">
        <v>156</v>
      </c>
      <c r="R3564" s="68" t="s">
        <v>157</v>
      </c>
      <c r="S3564" s="74" t="s">
        <v>158</v>
      </c>
    </row>
    <row r="3565" spans="1:19" x14ac:dyDescent="0.2">
      <c r="A3565" s="57">
        <v>45826</v>
      </c>
      <c r="B3565" s="58">
        <v>0.61180555555555605</v>
      </c>
      <c r="C3565" s="59" t="s">
        <v>3907</v>
      </c>
      <c r="D3565" s="59" t="s">
        <v>23</v>
      </c>
      <c r="E3565" s="60" t="s">
        <v>3089</v>
      </c>
      <c r="F3565" s="59" t="s">
        <v>150</v>
      </c>
      <c r="G3565" s="60" t="s">
        <v>151</v>
      </c>
      <c r="H3565" s="59">
        <v>381.16180000000003</v>
      </c>
      <c r="I3565" s="140">
        <v>1298</v>
      </c>
      <c r="J3565" s="141">
        <v>494748.016</v>
      </c>
      <c r="K3565" s="59" t="s">
        <v>152</v>
      </c>
      <c r="L3565" s="59" t="s">
        <v>153</v>
      </c>
      <c r="M3565" s="60" t="s">
        <v>154</v>
      </c>
      <c r="N3565" s="61">
        <v>1288322</v>
      </c>
      <c r="O3565" s="68" t="s">
        <v>155</v>
      </c>
      <c r="P3565" s="68" t="s">
        <v>156</v>
      </c>
      <c r="Q3565" s="68" t="s">
        <v>156</v>
      </c>
      <c r="R3565" s="68" t="s">
        <v>157</v>
      </c>
      <c r="S3565" s="74" t="s">
        <v>158</v>
      </c>
    </row>
    <row r="3566" spans="1:19" x14ac:dyDescent="0.2">
      <c r="A3566" s="57">
        <v>45826</v>
      </c>
      <c r="B3566" s="58">
        <v>0.66180555555555598</v>
      </c>
      <c r="C3566" s="59" t="s">
        <v>3908</v>
      </c>
      <c r="D3566" s="59" t="s">
        <v>7</v>
      </c>
      <c r="E3566" s="60" t="s">
        <v>3102</v>
      </c>
      <c r="F3566" s="59" t="s">
        <v>150</v>
      </c>
      <c r="G3566" s="60" t="s">
        <v>151</v>
      </c>
      <c r="H3566" s="59">
        <v>401.17259999999999</v>
      </c>
      <c r="I3566" s="140">
        <v>1298</v>
      </c>
      <c r="J3566" s="141">
        <v>520722.03499999997</v>
      </c>
      <c r="K3566" s="59" t="s">
        <v>152</v>
      </c>
      <c r="L3566" s="59" t="s">
        <v>153</v>
      </c>
      <c r="M3566" s="60" t="s">
        <v>154</v>
      </c>
      <c r="N3566" s="61">
        <v>582860</v>
      </c>
      <c r="O3566" s="68" t="s">
        <v>155</v>
      </c>
      <c r="P3566" s="68" t="s">
        <v>156</v>
      </c>
      <c r="Q3566" s="68" t="s">
        <v>156</v>
      </c>
      <c r="R3566" s="68" t="s">
        <v>157</v>
      </c>
      <c r="S3566" s="74" t="s">
        <v>158</v>
      </c>
    </row>
    <row r="3567" spans="1:19" x14ac:dyDescent="0.2">
      <c r="A3567" s="57">
        <v>45826</v>
      </c>
      <c r="B3567" s="58">
        <v>0.69305555555555598</v>
      </c>
      <c r="C3567" s="59" t="s">
        <v>3909</v>
      </c>
      <c r="D3567" s="59" t="s">
        <v>17</v>
      </c>
      <c r="E3567" s="60" t="s">
        <v>230</v>
      </c>
      <c r="F3567" s="59" t="s">
        <v>150</v>
      </c>
      <c r="G3567" s="60" t="s">
        <v>151</v>
      </c>
      <c r="H3567" s="59">
        <v>354.28</v>
      </c>
      <c r="I3567" s="140">
        <v>1388.02</v>
      </c>
      <c r="J3567" s="141">
        <v>491746.05</v>
      </c>
      <c r="K3567" s="59" t="s">
        <v>152</v>
      </c>
      <c r="L3567" s="59" t="s">
        <v>167</v>
      </c>
      <c r="M3567" s="60" t="s">
        <v>168</v>
      </c>
      <c r="N3567" s="61">
        <v>154069</v>
      </c>
      <c r="O3567" s="60" t="s">
        <v>155</v>
      </c>
      <c r="P3567" s="60" t="s">
        <v>156</v>
      </c>
      <c r="Q3567" s="60" t="s">
        <v>156</v>
      </c>
      <c r="R3567" s="60" t="s">
        <v>157</v>
      </c>
      <c r="S3567" s="62" t="s">
        <v>158</v>
      </c>
    </row>
    <row r="3568" spans="1:19" x14ac:dyDescent="0.2">
      <c r="A3568" s="57">
        <v>45826</v>
      </c>
      <c r="B3568" s="58">
        <v>0.73333333333333295</v>
      </c>
      <c r="C3568" s="59" t="s">
        <v>3910</v>
      </c>
      <c r="D3568" s="59" t="s">
        <v>104</v>
      </c>
      <c r="E3568" s="60" t="s">
        <v>3911</v>
      </c>
      <c r="F3568" s="59" t="s">
        <v>150</v>
      </c>
      <c r="G3568" s="60" t="s">
        <v>151</v>
      </c>
      <c r="H3568" s="59">
        <v>536.52009999999996</v>
      </c>
      <c r="I3568" s="140">
        <v>1298</v>
      </c>
      <c r="J3568" s="141">
        <v>696403.09</v>
      </c>
      <c r="K3568" s="59" t="s">
        <v>152</v>
      </c>
      <c r="L3568" s="59" t="s">
        <v>153</v>
      </c>
      <c r="M3568" s="60" t="s">
        <v>154</v>
      </c>
      <c r="N3568" s="61"/>
      <c r="O3568" s="60" t="s">
        <v>285</v>
      </c>
      <c r="P3568" s="60" t="s">
        <v>286</v>
      </c>
      <c r="Q3568" s="59"/>
      <c r="R3568" s="60" t="s">
        <v>157</v>
      </c>
      <c r="S3568" s="62" t="s">
        <v>287</v>
      </c>
    </row>
    <row r="3569" spans="1:19" x14ac:dyDescent="0.2">
      <c r="A3569" s="57">
        <v>45826</v>
      </c>
      <c r="B3569" s="58">
        <v>0.78958333333333297</v>
      </c>
      <c r="C3569" s="59" t="s">
        <v>3912</v>
      </c>
      <c r="D3569" s="59" t="s">
        <v>21</v>
      </c>
      <c r="E3569" s="60" t="s">
        <v>251</v>
      </c>
      <c r="F3569" s="59" t="s">
        <v>218</v>
      </c>
      <c r="G3569" s="60" t="s">
        <v>219</v>
      </c>
      <c r="H3569" s="59">
        <v>363.3</v>
      </c>
      <c r="I3569" s="140">
        <v>1255.4000000000001</v>
      </c>
      <c r="J3569" s="141">
        <v>456086.82</v>
      </c>
      <c r="K3569" s="59" t="s">
        <v>152</v>
      </c>
      <c r="L3569" s="59" t="s">
        <v>174</v>
      </c>
      <c r="M3569" s="60" t="s">
        <v>175</v>
      </c>
      <c r="N3569" s="61">
        <v>1983262</v>
      </c>
      <c r="O3569" s="60" t="s">
        <v>155</v>
      </c>
      <c r="P3569" s="60" t="s">
        <v>156</v>
      </c>
      <c r="Q3569" s="60" t="s">
        <v>156</v>
      </c>
      <c r="R3569" s="60" t="s">
        <v>157</v>
      </c>
      <c r="S3569" s="62" t="s">
        <v>158</v>
      </c>
    </row>
    <row r="3570" spans="1:19" x14ac:dyDescent="0.2">
      <c r="A3570" s="57">
        <v>45826</v>
      </c>
      <c r="B3570" s="58">
        <v>0.89722222222222203</v>
      </c>
      <c r="C3570" s="59" t="s">
        <v>3913</v>
      </c>
      <c r="D3570" s="59" t="s">
        <v>24</v>
      </c>
      <c r="E3570" s="60" t="s">
        <v>301</v>
      </c>
      <c r="F3570" s="59" t="s">
        <v>150</v>
      </c>
      <c r="G3570" s="60" t="s">
        <v>151</v>
      </c>
      <c r="H3570" s="59">
        <v>410.7543</v>
      </c>
      <c r="I3570" s="140">
        <v>1211.9000000000001</v>
      </c>
      <c r="J3570" s="141">
        <v>497792.5</v>
      </c>
      <c r="K3570" s="59" t="s">
        <v>152</v>
      </c>
      <c r="L3570" s="59" t="s">
        <v>201</v>
      </c>
      <c r="M3570" s="60" t="s">
        <v>1820</v>
      </c>
      <c r="N3570" s="61">
        <v>1001832</v>
      </c>
      <c r="O3570" s="68" t="s">
        <v>155</v>
      </c>
      <c r="P3570" s="68" t="s">
        <v>156</v>
      </c>
      <c r="Q3570" s="68" t="s">
        <v>156</v>
      </c>
      <c r="R3570" s="68" t="s">
        <v>157</v>
      </c>
      <c r="S3570" s="74" t="s">
        <v>158</v>
      </c>
    </row>
    <row r="3571" spans="1:19" x14ac:dyDescent="0.2">
      <c r="A3571" s="57">
        <v>45826</v>
      </c>
      <c r="B3571" s="58">
        <v>0.90625</v>
      </c>
      <c r="C3571" s="59" t="s">
        <v>3914</v>
      </c>
      <c r="D3571" s="59" t="s">
        <v>25</v>
      </c>
      <c r="E3571" s="60" t="s">
        <v>238</v>
      </c>
      <c r="F3571" s="59" t="s">
        <v>150</v>
      </c>
      <c r="G3571" s="60" t="s">
        <v>151</v>
      </c>
      <c r="H3571" s="59">
        <v>415.09500000000003</v>
      </c>
      <c r="I3571" s="140">
        <v>1196.69</v>
      </c>
      <c r="J3571" s="141">
        <v>496738.52</v>
      </c>
      <c r="K3571" s="59" t="s">
        <v>152</v>
      </c>
      <c r="L3571" s="59" t="s">
        <v>201</v>
      </c>
      <c r="M3571" s="60" t="s">
        <v>1820</v>
      </c>
      <c r="N3571" s="61">
        <v>824093</v>
      </c>
      <c r="O3571" s="60" t="s">
        <v>155</v>
      </c>
      <c r="P3571" s="60" t="s">
        <v>156</v>
      </c>
      <c r="Q3571" s="60" t="s">
        <v>156</v>
      </c>
      <c r="R3571" s="60" t="s">
        <v>157</v>
      </c>
      <c r="S3571" s="62" t="s">
        <v>158</v>
      </c>
    </row>
    <row r="3572" spans="1:19" x14ac:dyDescent="0.2">
      <c r="A3572" s="57">
        <v>45827</v>
      </c>
      <c r="B3572" s="58">
        <v>6.18055555555556E-2</v>
      </c>
      <c r="C3572" s="59" t="s">
        <v>3915</v>
      </c>
      <c r="D3572" s="59" t="s">
        <v>48</v>
      </c>
      <c r="E3572" s="60" t="s">
        <v>335</v>
      </c>
      <c r="F3572" s="59" t="s">
        <v>218</v>
      </c>
      <c r="G3572" s="60" t="s">
        <v>219</v>
      </c>
      <c r="H3572" s="59">
        <v>162.58000000000001</v>
      </c>
      <c r="I3572" s="140">
        <v>1269.0999999999999</v>
      </c>
      <c r="J3572" s="141">
        <v>206330.27799999999</v>
      </c>
      <c r="K3572" s="59" t="s">
        <v>152</v>
      </c>
      <c r="L3572" s="59" t="s">
        <v>174</v>
      </c>
      <c r="M3572" s="60" t="s">
        <v>175</v>
      </c>
      <c r="N3572" s="61" t="s">
        <v>579</v>
      </c>
      <c r="O3572" s="60" t="s">
        <v>155</v>
      </c>
      <c r="P3572" s="60" t="s">
        <v>336</v>
      </c>
      <c r="Q3572" s="60" t="s">
        <v>336</v>
      </c>
      <c r="R3572" s="60" t="s">
        <v>312</v>
      </c>
      <c r="S3572" s="62" t="s">
        <v>158</v>
      </c>
    </row>
    <row r="3573" spans="1:19" x14ac:dyDescent="0.2">
      <c r="A3573" s="57">
        <v>45827</v>
      </c>
      <c r="B3573" s="58">
        <v>0.29305555555555601</v>
      </c>
      <c r="C3573" s="59" t="s">
        <v>3916</v>
      </c>
      <c r="D3573" s="59" t="s">
        <v>63</v>
      </c>
      <c r="E3573" s="60" t="s">
        <v>241</v>
      </c>
      <c r="F3573" s="59" t="s">
        <v>153</v>
      </c>
      <c r="G3573" s="60" t="s">
        <v>165</v>
      </c>
      <c r="H3573" s="59">
        <v>108.17</v>
      </c>
      <c r="I3573" s="140">
        <v>1431.8</v>
      </c>
      <c r="J3573" s="141">
        <v>154877.80600000001</v>
      </c>
      <c r="K3573" s="59" t="s">
        <v>152</v>
      </c>
      <c r="L3573" s="59" t="s">
        <v>174</v>
      </c>
      <c r="M3573" s="60" t="s">
        <v>175</v>
      </c>
      <c r="N3573" s="61">
        <v>106965</v>
      </c>
      <c r="O3573" s="60" t="s">
        <v>155</v>
      </c>
      <c r="P3573" s="60" t="s">
        <v>196</v>
      </c>
      <c r="Q3573" s="60" t="s">
        <v>242</v>
      </c>
      <c r="R3573" s="60" t="s">
        <v>196</v>
      </c>
      <c r="S3573" s="62" t="s">
        <v>158</v>
      </c>
    </row>
    <row r="3574" spans="1:19" x14ac:dyDescent="0.2">
      <c r="A3574" s="57">
        <v>45827</v>
      </c>
      <c r="B3574" s="58">
        <v>0.360416666666667</v>
      </c>
      <c r="C3574" s="59" t="s">
        <v>3917</v>
      </c>
      <c r="D3574" s="59" t="s">
        <v>52</v>
      </c>
      <c r="E3574" s="68" t="s">
        <v>3551</v>
      </c>
      <c r="F3574" s="59" t="s">
        <v>150</v>
      </c>
      <c r="G3574" s="60" t="s">
        <v>151</v>
      </c>
      <c r="H3574" s="59">
        <v>24.107099999999999</v>
      </c>
      <c r="I3574" s="140">
        <v>1298</v>
      </c>
      <c r="J3574" s="141">
        <v>31291.016</v>
      </c>
      <c r="K3574" s="59" t="s">
        <v>152</v>
      </c>
      <c r="L3574" s="59" t="s">
        <v>153</v>
      </c>
      <c r="M3574" s="60" t="s">
        <v>154</v>
      </c>
      <c r="N3574" s="61"/>
      <c r="O3574" s="60" t="s">
        <v>155</v>
      </c>
      <c r="P3574" s="60" t="s">
        <v>191</v>
      </c>
      <c r="Q3574" s="60" t="s">
        <v>192</v>
      </c>
      <c r="R3574" s="60" t="s">
        <v>193</v>
      </c>
      <c r="S3574" s="62" t="s">
        <v>158</v>
      </c>
    </row>
    <row r="3575" spans="1:19" x14ac:dyDescent="0.2">
      <c r="A3575" s="65">
        <v>45827</v>
      </c>
      <c r="B3575" s="66">
        <v>0.36319444444444399</v>
      </c>
      <c r="C3575" s="67" t="s">
        <v>3918</v>
      </c>
      <c r="D3575" s="67" t="s">
        <v>53</v>
      </c>
      <c r="E3575" s="68" t="s">
        <v>3235</v>
      </c>
      <c r="F3575" s="67" t="s">
        <v>150</v>
      </c>
      <c r="G3575" s="68" t="s">
        <v>151</v>
      </c>
      <c r="H3575" s="67">
        <v>71.210300000000004</v>
      </c>
      <c r="I3575" s="142">
        <v>1298</v>
      </c>
      <c r="J3575" s="141">
        <v>92430.968999999997</v>
      </c>
      <c r="K3575" s="67" t="s">
        <v>152</v>
      </c>
      <c r="L3575" s="67" t="s">
        <v>153</v>
      </c>
      <c r="M3575" s="68" t="s">
        <v>154</v>
      </c>
      <c r="N3575" s="61"/>
      <c r="O3575" s="68" t="s">
        <v>155</v>
      </c>
      <c r="P3575" s="68" t="s">
        <v>191</v>
      </c>
      <c r="Q3575" s="68" t="s">
        <v>192</v>
      </c>
      <c r="R3575" s="68" t="s">
        <v>193</v>
      </c>
      <c r="S3575" s="74" t="s">
        <v>158</v>
      </c>
    </row>
    <row r="3576" spans="1:19" x14ac:dyDescent="0.2">
      <c r="A3576" s="57">
        <v>45827</v>
      </c>
      <c r="B3576" s="58">
        <v>0.49027777777777798</v>
      </c>
      <c r="C3576" s="59" t="s">
        <v>3919</v>
      </c>
      <c r="D3576" s="59" t="s">
        <v>10</v>
      </c>
      <c r="E3576" s="60" t="s">
        <v>3817</v>
      </c>
      <c r="F3576" s="59" t="s">
        <v>150</v>
      </c>
      <c r="G3576" s="60" t="s">
        <v>151</v>
      </c>
      <c r="H3576" s="59">
        <v>338.83510000000001</v>
      </c>
      <c r="I3576" s="140">
        <v>1298</v>
      </c>
      <c r="J3576" s="141">
        <v>439807.96</v>
      </c>
      <c r="K3576" s="59" t="s">
        <v>152</v>
      </c>
      <c r="L3576" s="59" t="s">
        <v>153</v>
      </c>
      <c r="M3576" s="60" t="s">
        <v>154</v>
      </c>
      <c r="N3576" s="61">
        <v>1033861</v>
      </c>
      <c r="O3576" s="60" t="s">
        <v>155</v>
      </c>
      <c r="P3576" s="60" t="s">
        <v>156</v>
      </c>
      <c r="Q3576" s="60" t="s">
        <v>156</v>
      </c>
      <c r="R3576" s="60" t="s">
        <v>157</v>
      </c>
      <c r="S3576" s="62" t="s">
        <v>158</v>
      </c>
    </row>
    <row r="3577" spans="1:19" x14ac:dyDescent="0.2">
      <c r="A3577" s="65">
        <v>45827</v>
      </c>
      <c r="B3577" s="66">
        <v>0.51597222222222205</v>
      </c>
      <c r="C3577" s="67" t="s">
        <v>3920</v>
      </c>
      <c r="D3577" s="67" t="s">
        <v>13</v>
      </c>
      <c r="E3577" s="68" t="s">
        <v>347</v>
      </c>
      <c r="F3577" s="67" t="s">
        <v>150</v>
      </c>
      <c r="G3577" s="68" t="s">
        <v>151</v>
      </c>
      <c r="H3577" s="67">
        <v>482.88</v>
      </c>
      <c r="I3577" s="142">
        <v>1360.25</v>
      </c>
      <c r="J3577" s="141">
        <v>656837.18000000005</v>
      </c>
      <c r="K3577" s="67" t="s">
        <v>152</v>
      </c>
      <c r="L3577" s="67" t="s">
        <v>167</v>
      </c>
      <c r="M3577" s="68" t="s">
        <v>168</v>
      </c>
      <c r="N3577" s="61"/>
      <c r="O3577" s="68" t="s">
        <v>155</v>
      </c>
      <c r="P3577" s="68" t="s">
        <v>156</v>
      </c>
      <c r="Q3577" s="68" t="s">
        <v>156</v>
      </c>
      <c r="R3577" s="68" t="s">
        <v>157</v>
      </c>
      <c r="S3577" s="74" t="s">
        <v>158</v>
      </c>
    </row>
    <row r="3578" spans="1:19" x14ac:dyDescent="0.2">
      <c r="A3578" s="57">
        <v>45827</v>
      </c>
      <c r="B3578" s="58">
        <v>0.51875000000000004</v>
      </c>
      <c r="C3578" s="59" t="s">
        <v>3921</v>
      </c>
      <c r="D3578" s="59" t="s">
        <v>47</v>
      </c>
      <c r="E3578" s="60" t="s">
        <v>1375</v>
      </c>
      <c r="F3578" s="59" t="s">
        <v>153</v>
      </c>
      <c r="G3578" s="60" t="s">
        <v>165</v>
      </c>
      <c r="H3578" s="59">
        <v>8.56</v>
      </c>
      <c r="I3578" s="140">
        <v>1431.8</v>
      </c>
      <c r="J3578" s="141">
        <v>12256.208000000001</v>
      </c>
      <c r="K3578" s="59" t="s">
        <v>152</v>
      </c>
      <c r="L3578" s="59" t="s">
        <v>174</v>
      </c>
      <c r="M3578" s="60" t="s">
        <v>175</v>
      </c>
      <c r="N3578" s="61">
        <v>54211</v>
      </c>
      <c r="O3578" s="60" t="s">
        <v>155</v>
      </c>
      <c r="P3578" s="60" t="s">
        <v>276</v>
      </c>
      <c r="Q3578" s="60" t="s">
        <v>339</v>
      </c>
      <c r="R3578" s="60" t="s">
        <v>276</v>
      </c>
      <c r="S3578" s="62" t="s">
        <v>158</v>
      </c>
    </row>
    <row r="3579" spans="1:19" x14ac:dyDescent="0.2">
      <c r="A3579" s="57">
        <v>45827</v>
      </c>
      <c r="B3579" s="58">
        <v>0.52083333333333304</v>
      </c>
      <c r="C3579" s="59" t="s">
        <v>3922</v>
      </c>
      <c r="D3579" s="59" t="s">
        <v>87</v>
      </c>
      <c r="E3579" s="60" t="s">
        <v>96</v>
      </c>
      <c r="F3579" s="59" t="s">
        <v>218</v>
      </c>
      <c r="G3579" s="60" t="s">
        <v>219</v>
      </c>
      <c r="H3579" s="59">
        <v>43.88</v>
      </c>
      <c r="I3579" s="140">
        <v>1276.9000000000001</v>
      </c>
      <c r="J3579" s="141">
        <v>56030.372000000003</v>
      </c>
      <c r="K3579" s="59" t="s">
        <v>152</v>
      </c>
      <c r="L3579" s="59" t="s">
        <v>174</v>
      </c>
      <c r="M3579" s="60" t="s">
        <v>175</v>
      </c>
      <c r="N3579" s="61"/>
      <c r="O3579" s="60" t="s">
        <v>222</v>
      </c>
      <c r="P3579" s="60" t="s">
        <v>3923</v>
      </c>
      <c r="Q3579" s="60" t="s">
        <v>339</v>
      </c>
      <c r="R3579" s="60" t="s">
        <v>276</v>
      </c>
      <c r="S3579" s="62" t="s">
        <v>96</v>
      </c>
    </row>
    <row r="3580" spans="1:19" x14ac:dyDescent="0.2">
      <c r="A3580" s="57">
        <v>45827</v>
      </c>
      <c r="B3580" s="58">
        <v>0.52916666666666701</v>
      </c>
      <c r="C3580" s="59" t="s">
        <v>3924</v>
      </c>
      <c r="D3580" s="59" t="s">
        <v>109</v>
      </c>
      <c r="E3580" s="60" t="s">
        <v>466</v>
      </c>
      <c r="F3580" s="59" t="s">
        <v>201</v>
      </c>
      <c r="G3580" s="60" t="s">
        <v>202</v>
      </c>
      <c r="H3580" s="59">
        <v>43.59</v>
      </c>
      <c r="I3580" s="140">
        <v>1407.3</v>
      </c>
      <c r="J3580" s="141">
        <v>61344.207000000002</v>
      </c>
      <c r="K3580" s="59" t="s">
        <v>152</v>
      </c>
      <c r="L3580" s="59" t="s">
        <v>174</v>
      </c>
      <c r="M3580" s="60" t="s">
        <v>175</v>
      </c>
      <c r="N3580" s="61"/>
      <c r="O3580" s="60" t="s">
        <v>188</v>
      </c>
      <c r="P3580" s="60" t="s">
        <v>467</v>
      </c>
      <c r="Q3580" s="59"/>
      <c r="R3580" s="60" t="s">
        <v>268</v>
      </c>
      <c r="S3580" s="62" t="s">
        <v>176</v>
      </c>
    </row>
    <row r="3581" spans="1:19" x14ac:dyDescent="0.2">
      <c r="A3581" s="57">
        <v>45827</v>
      </c>
      <c r="B3581" s="58">
        <v>0.54166666666666696</v>
      </c>
      <c r="C3581" s="59" t="s">
        <v>3925</v>
      </c>
      <c r="D3581" s="59" t="s">
        <v>16</v>
      </c>
      <c r="E3581" s="60" t="s">
        <v>162</v>
      </c>
      <c r="F3581" s="59" t="s">
        <v>218</v>
      </c>
      <c r="G3581" s="60" t="s">
        <v>219</v>
      </c>
      <c r="H3581" s="59">
        <v>535.44000000000005</v>
      </c>
      <c r="I3581" s="140">
        <v>1255.4000000000001</v>
      </c>
      <c r="J3581" s="141">
        <v>672191.37600000005</v>
      </c>
      <c r="K3581" s="59" t="s">
        <v>152</v>
      </c>
      <c r="L3581" s="59" t="s">
        <v>174</v>
      </c>
      <c r="M3581" s="60" t="s">
        <v>175</v>
      </c>
      <c r="N3581" s="61">
        <v>354388</v>
      </c>
      <c r="O3581" s="60" t="s">
        <v>155</v>
      </c>
      <c r="P3581" s="60" t="s">
        <v>156</v>
      </c>
      <c r="Q3581" s="60" t="s">
        <v>156</v>
      </c>
      <c r="R3581" s="60" t="s">
        <v>157</v>
      </c>
      <c r="S3581" s="62" t="s">
        <v>158</v>
      </c>
    </row>
    <row r="3582" spans="1:19" x14ac:dyDescent="0.2">
      <c r="A3582" s="65">
        <v>45827</v>
      </c>
      <c r="B3582" s="66">
        <v>0.55763888888888902</v>
      </c>
      <c r="C3582" s="67" t="s">
        <v>3926</v>
      </c>
      <c r="D3582" s="67" t="s">
        <v>22</v>
      </c>
      <c r="E3582" s="68" t="s">
        <v>887</v>
      </c>
      <c r="F3582" s="67" t="s">
        <v>150</v>
      </c>
      <c r="G3582" s="68" t="s">
        <v>151</v>
      </c>
      <c r="H3582" s="67">
        <v>179.49</v>
      </c>
      <c r="I3582" s="142">
        <v>1387.98</v>
      </c>
      <c r="J3582" s="141">
        <v>249129.07</v>
      </c>
      <c r="K3582" s="67" t="s">
        <v>152</v>
      </c>
      <c r="L3582" s="67" t="s">
        <v>167</v>
      </c>
      <c r="M3582" s="68" t="s">
        <v>168</v>
      </c>
      <c r="N3582" s="61"/>
      <c r="O3582" s="68" t="s">
        <v>155</v>
      </c>
      <c r="P3582" s="68" t="s">
        <v>156</v>
      </c>
      <c r="Q3582" s="68" t="s">
        <v>156</v>
      </c>
      <c r="R3582" s="68" t="s">
        <v>157</v>
      </c>
      <c r="S3582" s="74" t="s">
        <v>158</v>
      </c>
    </row>
    <row r="3583" spans="1:19" x14ac:dyDescent="0.2">
      <c r="A3583" s="65">
        <v>45827</v>
      </c>
      <c r="B3583" s="66">
        <v>0.59930555555555598</v>
      </c>
      <c r="C3583" s="67" t="s">
        <v>3927</v>
      </c>
      <c r="D3583" s="67" t="s">
        <v>39</v>
      </c>
      <c r="E3583" s="68" t="s">
        <v>209</v>
      </c>
      <c r="F3583" s="67" t="s">
        <v>150</v>
      </c>
      <c r="G3583" s="68" t="s">
        <v>151</v>
      </c>
      <c r="H3583" s="67">
        <v>67.27</v>
      </c>
      <c r="I3583" s="142">
        <v>1388</v>
      </c>
      <c r="J3583" s="141">
        <v>93371.04</v>
      </c>
      <c r="K3583" s="67" t="s">
        <v>152</v>
      </c>
      <c r="L3583" s="67" t="s">
        <v>167</v>
      </c>
      <c r="M3583" s="68" t="s">
        <v>168</v>
      </c>
      <c r="N3583" s="61"/>
      <c r="O3583" s="68" t="s">
        <v>155</v>
      </c>
      <c r="P3583" s="68" t="s">
        <v>210</v>
      </c>
      <c r="Q3583" s="68" t="s">
        <v>204</v>
      </c>
      <c r="R3583" s="68" t="s">
        <v>211</v>
      </c>
      <c r="S3583" s="74" t="s">
        <v>158</v>
      </c>
    </row>
    <row r="3584" spans="1:19" x14ac:dyDescent="0.2">
      <c r="A3584" s="57">
        <v>45827</v>
      </c>
      <c r="B3584" s="58">
        <v>0.625</v>
      </c>
      <c r="C3584" s="59" t="s">
        <v>3928</v>
      </c>
      <c r="D3584" s="59" t="s">
        <v>7</v>
      </c>
      <c r="E3584" s="60" t="s">
        <v>3102</v>
      </c>
      <c r="F3584" s="59" t="s">
        <v>150</v>
      </c>
      <c r="G3584" s="60" t="s">
        <v>151</v>
      </c>
      <c r="H3584" s="59">
        <v>382.536</v>
      </c>
      <c r="I3584" s="140">
        <v>1385.71</v>
      </c>
      <c r="J3584" s="141">
        <v>530085.11</v>
      </c>
      <c r="K3584" s="59" t="s">
        <v>152</v>
      </c>
      <c r="L3584" s="59" t="s">
        <v>167</v>
      </c>
      <c r="M3584" s="60" t="s">
        <v>168</v>
      </c>
      <c r="N3584" s="61">
        <v>584070</v>
      </c>
      <c r="O3584" s="68" t="s">
        <v>155</v>
      </c>
      <c r="P3584" s="68" t="s">
        <v>156</v>
      </c>
      <c r="Q3584" s="68" t="s">
        <v>156</v>
      </c>
      <c r="R3584" s="68" t="s">
        <v>157</v>
      </c>
      <c r="S3584" s="74" t="s">
        <v>158</v>
      </c>
    </row>
    <row r="3585" spans="1:19" x14ac:dyDescent="0.2">
      <c r="A3585" s="65">
        <v>45827</v>
      </c>
      <c r="B3585" s="66">
        <v>0.656944444444444</v>
      </c>
      <c r="C3585" s="67" t="s">
        <v>3929</v>
      </c>
      <c r="D3585" s="67" t="s">
        <v>50</v>
      </c>
      <c r="E3585" s="68" t="s">
        <v>274</v>
      </c>
      <c r="F3585" s="67" t="s">
        <v>153</v>
      </c>
      <c r="G3585" s="68" t="s">
        <v>165</v>
      </c>
      <c r="H3585" s="67">
        <v>162.16999999999999</v>
      </c>
      <c r="I3585" s="142">
        <v>1431.8</v>
      </c>
      <c r="J3585" s="141">
        <v>232195.00599999999</v>
      </c>
      <c r="K3585" s="67" t="s">
        <v>152</v>
      </c>
      <c r="L3585" s="67" t="s">
        <v>174</v>
      </c>
      <c r="M3585" s="68" t="s">
        <v>175</v>
      </c>
      <c r="N3585" s="61"/>
      <c r="O3585" s="68" t="s">
        <v>155</v>
      </c>
      <c r="P3585" s="68" t="s">
        <v>275</v>
      </c>
      <c r="Q3585" s="68" t="s">
        <v>223</v>
      </c>
      <c r="R3585" s="68" t="s">
        <v>276</v>
      </c>
      <c r="S3585" s="74" t="s">
        <v>158</v>
      </c>
    </row>
    <row r="3586" spans="1:19" x14ac:dyDescent="0.2">
      <c r="A3586" s="65">
        <v>45827</v>
      </c>
      <c r="B3586" s="66">
        <v>0.68263888888888902</v>
      </c>
      <c r="C3586" s="67" t="s">
        <v>3930</v>
      </c>
      <c r="D3586" s="67" t="s">
        <v>23</v>
      </c>
      <c r="E3586" s="68" t="s">
        <v>160</v>
      </c>
      <c r="F3586" s="67" t="s">
        <v>150</v>
      </c>
      <c r="G3586" s="68" t="s">
        <v>151</v>
      </c>
      <c r="H3586" s="67">
        <v>394.53</v>
      </c>
      <c r="I3586" s="142">
        <v>1388</v>
      </c>
      <c r="J3586" s="141">
        <v>547605.97</v>
      </c>
      <c r="K3586" s="67" t="s">
        <v>152</v>
      </c>
      <c r="L3586" s="67" t="s">
        <v>167</v>
      </c>
      <c r="M3586" s="68" t="s">
        <v>168</v>
      </c>
      <c r="N3586" s="61"/>
      <c r="O3586" s="68" t="s">
        <v>155</v>
      </c>
      <c r="P3586" s="68" t="s">
        <v>156</v>
      </c>
      <c r="Q3586" s="68" t="s">
        <v>156</v>
      </c>
      <c r="R3586" s="68" t="s">
        <v>157</v>
      </c>
      <c r="S3586" s="74" t="s">
        <v>158</v>
      </c>
    </row>
    <row r="3587" spans="1:19" x14ac:dyDescent="0.2">
      <c r="A3587" s="57">
        <v>45827</v>
      </c>
      <c r="B3587" s="58">
        <v>0.718055555555556</v>
      </c>
      <c r="C3587" s="59" t="s">
        <v>3931</v>
      </c>
      <c r="D3587" s="59" t="s">
        <v>63</v>
      </c>
      <c r="E3587" s="60" t="s">
        <v>241</v>
      </c>
      <c r="F3587" s="59" t="s">
        <v>153</v>
      </c>
      <c r="G3587" s="60" t="s">
        <v>165</v>
      </c>
      <c r="H3587" s="59">
        <v>109.44</v>
      </c>
      <c r="I3587" s="140">
        <v>1408.3</v>
      </c>
      <c r="J3587" s="141">
        <v>154124.35200000001</v>
      </c>
      <c r="K3587" s="59" t="s">
        <v>152</v>
      </c>
      <c r="L3587" s="59" t="s">
        <v>174</v>
      </c>
      <c r="M3587" s="60" t="s">
        <v>175</v>
      </c>
      <c r="N3587" s="61">
        <v>106338</v>
      </c>
      <c r="O3587" s="60" t="s">
        <v>155</v>
      </c>
      <c r="P3587" s="60" t="s">
        <v>196</v>
      </c>
      <c r="Q3587" s="60" t="s">
        <v>242</v>
      </c>
      <c r="R3587" s="60" t="s">
        <v>196</v>
      </c>
      <c r="S3587" s="62" t="s">
        <v>158</v>
      </c>
    </row>
    <row r="3588" spans="1:19" x14ac:dyDescent="0.2">
      <c r="A3588" s="57">
        <v>45827</v>
      </c>
      <c r="B3588" s="58">
        <v>0.72083333333333299</v>
      </c>
      <c r="C3588" s="59" t="s">
        <v>3932</v>
      </c>
      <c r="D3588" s="59" t="s">
        <v>11</v>
      </c>
      <c r="E3588" s="60" t="s">
        <v>149</v>
      </c>
      <c r="F3588" s="59" t="s">
        <v>218</v>
      </c>
      <c r="G3588" s="60" t="s">
        <v>219</v>
      </c>
      <c r="H3588" s="59">
        <v>460</v>
      </c>
      <c r="I3588" s="140">
        <v>1340.6</v>
      </c>
      <c r="J3588" s="141">
        <v>616676</v>
      </c>
      <c r="K3588" s="59" t="s">
        <v>152</v>
      </c>
      <c r="L3588" s="59" t="s">
        <v>174</v>
      </c>
      <c r="M3588" s="60" t="s">
        <v>175</v>
      </c>
      <c r="N3588" s="61">
        <v>832360</v>
      </c>
      <c r="O3588" s="60" t="s">
        <v>155</v>
      </c>
      <c r="P3588" s="60" t="s">
        <v>156</v>
      </c>
      <c r="Q3588" s="60" t="s">
        <v>156</v>
      </c>
      <c r="R3588" s="60" t="s">
        <v>157</v>
      </c>
      <c r="S3588" s="62" t="s">
        <v>158</v>
      </c>
    </row>
    <row r="3589" spans="1:19" x14ac:dyDescent="0.2">
      <c r="A3589" s="57">
        <v>45827</v>
      </c>
      <c r="B3589" s="58">
        <v>0.77708333333333302</v>
      </c>
      <c r="C3589" s="59" t="s">
        <v>3933</v>
      </c>
      <c r="D3589" s="59" t="s">
        <v>18</v>
      </c>
      <c r="E3589" s="60" t="s">
        <v>3515</v>
      </c>
      <c r="F3589" s="59" t="s">
        <v>218</v>
      </c>
      <c r="G3589" s="60" t="s">
        <v>219</v>
      </c>
      <c r="H3589" s="59">
        <v>426.36</v>
      </c>
      <c r="I3589" s="140">
        <v>1257.3</v>
      </c>
      <c r="J3589" s="141">
        <v>536062.42799999996</v>
      </c>
      <c r="K3589" s="59" t="s">
        <v>152</v>
      </c>
      <c r="L3589" s="59" t="s">
        <v>174</v>
      </c>
      <c r="M3589" s="60" t="s">
        <v>175</v>
      </c>
      <c r="N3589" s="61">
        <v>25094968</v>
      </c>
      <c r="O3589" s="60" t="s">
        <v>155</v>
      </c>
      <c r="P3589" s="60" t="s">
        <v>156</v>
      </c>
      <c r="Q3589" s="60" t="s">
        <v>156</v>
      </c>
      <c r="R3589" s="60" t="s">
        <v>157</v>
      </c>
      <c r="S3589" s="62" t="s">
        <v>158</v>
      </c>
    </row>
    <row r="3590" spans="1:19" x14ac:dyDescent="0.2">
      <c r="A3590" s="65">
        <v>45827</v>
      </c>
      <c r="B3590" s="66">
        <v>0.81041666666666701</v>
      </c>
      <c r="C3590" s="67" t="s">
        <v>3934</v>
      </c>
      <c r="D3590" s="67" t="s">
        <v>76</v>
      </c>
      <c r="E3590" s="68" t="s">
        <v>430</v>
      </c>
      <c r="F3590" s="67" t="s">
        <v>186</v>
      </c>
      <c r="G3590" s="68" t="s">
        <v>187</v>
      </c>
      <c r="H3590" s="67">
        <v>19.8</v>
      </c>
      <c r="I3590" s="142">
        <v>1231.5999999999999</v>
      </c>
      <c r="J3590" s="141">
        <v>24385.68</v>
      </c>
      <c r="K3590" s="67" t="s">
        <v>152</v>
      </c>
      <c r="L3590" s="67" t="s">
        <v>174</v>
      </c>
      <c r="M3590" s="68" t="s">
        <v>175</v>
      </c>
      <c r="N3590" s="61"/>
      <c r="O3590" s="68" t="s">
        <v>383</v>
      </c>
      <c r="P3590" s="68" t="s">
        <v>393</v>
      </c>
      <c r="Q3590" s="68" t="s">
        <v>204</v>
      </c>
      <c r="R3590" s="68" t="s">
        <v>211</v>
      </c>
      <c r="S3590" s="74" t="s">
        <v>384</v>
      </c>
    </row>
    <row r="3591" spans="1:19" x14ac:dyDescent="0.2">
      <c r="A3591" s="65">
        <v>45827</v>
      </c>
      <c r="B3591" s="66">
        <v>0.81111111111111101</v>
      </c>
      <c r="C3591" s="67" t="s">
        <v>3935</v>
      </c>
      <c r="D3591" s="67" t="s">
        <v>15</v>
      </c>
      <c r="E3591" s="68" t="s">
        <v>164</v>
      </c>
      <c r="F3591" s="67" t="s">
        <v>150</v>
      </c>
      <c r="G3591" s="68" t="s">
        <v>151</v>
      </c>
      <c r="H3591" s="67">
        <v>398.31970000000001</v>
      </c>
      <c r="I3591" s="142">
        <v>1298</v>
      </c>
      <c r="J3591" s="141">
        <v>517018.97100000002</v>
      </c>
      <c r="K3591" s="67" t="s">
        <v>152</v>
      </c>
      <c r="L3591" s="67" t="s">
        <v>153</v>
      </c>
      <c r="M3591" s="68" t="s">
        <v>154</v>
      </c>
      <c r="N3591" s="61"/>
      <c r="O3591" s="68" t="s">
        <v>155</v>
      </c>
      <c r="P3591" s="68" t="s">
        <v>156</v>
      </c>
      <c r="Q3591" s="68" t="s">
        <v>156</v>
      </c>
      <c r="R3591" s="68" t="s">
        <v>157</v>
      </c>
      <c r="S3591" s="74" t="s">
        <v>158</v>
      </c>
    </row>
    <row r="3592" spans="1:19" x14ac:dyDescent="0.2">
      <c r="A3592" s="57">
        <v>45827</v>
      </c>
      <c r="B3592" s="58">
        <v>0.86875000000000002</v>
      </c>
      <c r="C3592" s="59" t="s">
        <v>3936</v>
      </c>
      <c r="D3592" s="59" t="s">
        <v>24</v>
      </c>
      <c r="E3592" s="60" t="s">
        <v>301</v>
      </c>
      <c r="F3592" s="59" t="s">
        <v>218</v>
      </c>
      <c r="G3592" s="60" t="s">
        <v>219</v>
      </c>
      <c r="H3592" s="59">
        <v>504.25</v>
      </c>
      <c r="I3592" s="140">
        <v>1340.6</v>
      </c>
      <c r="J3592" s="141">
        <v>675997.55</v>
      </c>
      <c r="K3592" s="59" t="s">
        <v>152</v>
      </c>
      <c r="L3592" s="59" t="s">
        <v>174</v>
      </c>
      <c r="M3592" s="60" t="s">
        <v>175</v>
      </c>
      <c r="N3592" s="61">
        <v>1002928</v>
      </c>
      <c r="O3592" s="60" t="s">
        <v>155</v>
      </c>
      <c r="P3592" s="60" t="s">
        <v>156</v>
      </c>
      <c r="Q3592" s="60" t="s">
        <v>156</v>
      </c>
      <c r="R3592" s="60" t="s">
        <v>157</v>
      </c>
      <c r="S3592" s="62" t="s">
        <v>158</v>
      </c>
    </row>
    <row r="3593" spans="1:19" x14ac:dyDescent="0.2">
      <c r="A3593" s="57">
        <v>45827</v>
      </c>
      <c r="B3593" s="58">
        <v>0.87986111111111098</v>
      </c>
      <c r="C3593" s="59" t="s">
        <v>3937</v>
      </c>
      <c r="D3593" s="59" t="s">
        <v>25</v>
      </c>
      <c r="E3593" s="60" t="s">
        <v>3343</v>
      </c>
      <c r="F3593" s="59" t="s">
        <v>218</v>
      </c>
      <c r="G3593" s="60" t="s">
        <v>219</v>
      </c>
      <c r="H3593" s="59">
        <v>478.54</v>
      </c>
      <c r="I3593" s="140">
        <v>1255.4000000000001</v>
      </c>
      <c r="J3593" s="141">
        <v>600759.11600000004</v>
      </c>
      <c r="K3593" s="59" t="s">
        <v>152</v>
      </c>
      <c r="L3593" s="59" t="s">
        <v>174</v>
      </c>
      <c r="M3593" s="60" t="s">
        <v>175</v>
      </c>
      <c r="N3593" s="61">
        <v>825177</v>
      </c>
      <c r="O3593" s="60" t="s">
        <v>155</v>
      </c>
      <c r="P3593" s="60" t="s">
        <v>156</v>
      </c>
      <c r="Q3593" s="60" t="s">
        <v>156</v>
      </c>
      <c r="R3593" s="60" t="s">
        <v>157</v>
      </c>
      <c r="S3593" s="62" t="s">
        <v>158</v>
      </c>
    </row>
    <row r="3594" spans="1:19" x14ac:dyDescent="0.2">
      <c r="A3594" s="65">
        <v>45828</v>
      </c>
      <c r="B3594" s="66">
        <v>0.49861111111111101</v>
      </c>
      <c r="C3594" s="67" t="s">
        <v>3938</v>
      </c>
      <c r="D3594" s="67" t="s">
        <v>99</v>
      </c>
      <c r="E3594" s="68" t="s">
        <v>324</v>
      </c>
      <c r="F3594" s="67" t="s">
        <v>201</v>
      </c>
      <c r="G3594" s="68" t="s">
        <v>202</v>
      </c>
      <c r="H3594" s="67">
        <v>36.21</v>
      </c>
      <c r="I3594" s="142">
        <v>1407.3</v>
      </c>
      <c r="J3594" s="141">
        <v>50958.332999999999</v>
      </c>
      <c r="K3594" s="67" t="s">
        <v>152</v>
      </c>
      <c r="L3594" s="67" t="s">
        <v>174</v>
      </c>
      <c r="M3594" s="68" t="s">
        <v>175</v>
      </c>
      <c r="N3594" s="61"/>
      <c r="O3594" s="68" t="s">
        <v>155</v>
      </c>
      <c r="P3594" s="68" t="s">
        <v>211</v>
      </c>
      <c r="Q3594" s="68" t="s">
        <v>204</v>
      </c>
      <c r="R3594" s="68" t="s">
        <v>211</v>
      </c>
      <c r="S3594" s="74" t="s">
        <v>158</v>
      </c>
    </row>
    <row r="3595" spans="1:19" x14ac:dyDescent="0.2">
      <c r="A3595" s="57">
        <v>45828</v>
      </c>
      <c r="B3595" s="58">
        <v>0.58125000000000004</v>
      </c>
      <c r="C3595" s="59" t="s">
        <v>3939</v>
      </c>
      <c r="D3595" s="59" t="s">
        <v>18</v>
      </c>
      <c r="E3595" s="60" t="s">
        <v>3515</v>
      </c>
      <c r="F3595" s="59" t="s">
        <v>150</v>
      </c>
      <c r="G3595" s="60" t="s">
        <v>151</v>
      </c>
      <c r="H3595" s="59">
        <v>322.815</v>
      </c>
      <c r="I3595" s="140">
        <v>1388</v>
      </c>
      <c r="J3595" s="141">
        <v>448066.94</v>
      </c>
      <c r="K3595" s="59" t="s">
        <v>152</v>
      </c>
      <c r="L3595" s="59" t="s">
        <v>167</v>
      </c>
      <c r="M3595" s="60" t="s">
        <v>168</v>
      </c>
      <c r="N3595" s="61">
        <v>25104914</v>
      </c>
      <c r="O3595" s="68" t="s">
        <v>155</v>
      </c>
      <c r="P3595" s="68" t="s">
        <v>156</v>
      </c>
      <c r="Q3595" s="68" t="s">
        <v>156</v>
      </c>
      <c r="R3595" s="68" t="s">
        <v>157</v>
      </c>
      <c r="S3595" s="74" t="s">
        <v>158</v>
      </c>
    </row>
    <row r="3596" spans="1:19" x14ac:dyDescent="0.2">
      <c r="A3596" s="65">
        <v>45828</v>
      </c>
      <c r="B3596" s="66">
        <v>0.58541666666666703</v>
      </c>
      <c r="C3596" s="59"/>
      <c r="D3596" s="67" t="s">
        <v>22</v>
      </c>
      <c r="E3596" s="68" t="s">
        <v>887</v>
      </c>
      <c r="F3596" s="67" t="s">
        <v>150</v>
      </c>
      <c r="G3596" s="68" t="s">
        <v>151</v>
      </c>
      <c r="H3596" s="67">
        <v>376.51499999999999</v>
      </c>
      <c r="I3596" s="142">
        <v>1191.2</v>
      </c>
      <c r="J3596" s="141">
        <v>448505.47</v>
      </c>
      <c r="K3596" s="67" t="s">
        <v>152</v>
      </c>
      <c r="L3596" s="67" t="s">
        <v>201</v>
      </c>
      <c r="M3596" s="68" t="s">
        <v>1820</v>
      </c>
      <c r="N3596" s="61"/>
      <c r="O3596" s="68" t="s">
        <v>155</v>
      </c>
      <c r="P3596" s="68" t="s">
        <v>156</v>
      </c>
      <c r="Q3596" s="68" t="s">
        <v>156</v>
      </c>
      <c r="R3596" s="68" t="s">
        <v>157</v>
      </c>
      <c r="S3596" s="74" t="s">
        <v>158</v>
      </c>
    </row>
    <row r="3597" spans="1:19" x14ac:dyDescent="0.2">
      <c r="A3597" s="57">
        <v>45828</v>
      </c>
      <c r="B3597" s="58">
        <v>0.69930555555555596</v>
      </c>
      <c r="C3597" s="59" t="s">
        <v>3940</v>
      </c>
      <c r="D3597" s="59" t="s">
        <v>16</v>
      </c>
      <c r="E3597" s="60" t="s">
        <v>162</v>
      </c>
      <c r="F3597" s="59" t="s">
        <v>150</v>
      </c>
      <c r="G3597" s="60" t="s">
        <v>151</v>
      </c>
      <c r="H3597" s="59">
        <v>396.17500000000001</v>
      </c>
      <c r="I3597" s="140">
        <v>1196.6500000000001</v>
      </c>
      <c r="J3597" s="141">
        <v>474082.8</v>
      </c>
      <c r="K3597" s="59" t="s">
        <v>152</v>
      </c>
      <c r="L3597" s="59" t="s">
        <v>201</v>
      </c>
      <c r="M3597" s="60" t="s">
        <v>1820</v>
      </c>
      <c r="N3597" s="61">
        <v>355519</v>
      </c>
      <c r="O3597" s="60" t="s">
        <v>155</v>
      </c>
      <c r="P3597" s="60" t="s">
        <v>156</v>
      </c>
      <c r="Q3597" s="60" t="s">
        <v>156</v>
      </c>
      <c r="R3597" s="60" t="s">
        <v>157</v>
      </c>
      <c r="S3597" s="62" t="s">
        <v>158</v>
      </c>
    </row>
    <row r="3598" spans="1:19" x14ac:dyDescent="0.2">
      <c r="A3598" s="65">
        <v>45828</v>
      </c>
      <c r="B3598" s="66">
        <v>0.72430555555555598</v>
      </c>
      <c r="C3598" s="67" t="s">
        <v>3941</v>
      </c>
      <c r="D3598" s="67" t="s">
        <v>10</v>
      </c>
      <c r="E3598" s="68" t="s">
        <v>228</v>
      </c>
      <c r="F3598" s="67" t="s">
        <v>150</v>
      </c>
      <c r="G3598" s="68" t="s">
        <v>151</v>
      </c>
      <c r="H3598" s="67">
        <v>318.47000000000003</v>
      </c>
      <c r="I3598" s="142">
        <v>1388.02</v>
      </c>
      <c r="J3598" s="141">
        <v>442041.91</v>
      </c>
      <c r="K3598" s="67" t="s">
        <v>152</v>
      </c>
      <c r="L3598" s="67" t="s">
        <v>167</v>
      </c>
      <c r="M3598" s="68" t="s">
        <v>168</v>
      </c>
      <c r="N3598" s="61"/>
      <c r="O3598" s="68" t="s">
        <v>155</v>
      </c>
      <c r="P3598" s="68" t="s">
        <v>156</v>
      </c>
      <c r="Q3598" s="68" t="s">
        <v>156</v>
      </c>
      <c r="R3598" s="68" t="s">
        <v>157</v>
      </c>
      <c r="S3598" s="74" t="s">
        <v>158</v>
      </c>
    </row>
    <row r="3599" spans="1:19" x14ac:dyDescent="0.2">
      <c r="A3599" s="57">
        <v>45829</v>
      </c>
      <c r="B3599" s="58">
        <v>0.39374999999999999</v>
      </c>
      <c r="C3599" s="59" t="s">
        <v>3942</v>
      </c>
      <c r="D3599" s="59" t="s">
        <v>58</v>
      </c>
      <c r="E3599" s="60" t="s">
        <v>599</v>
      </c>
      <c r="F3599" s="59" t="s">
        <v>218</v>
      </c>
      <c r="G3599" s="60" t="s">
        <v>219</v>
      </c>
      <c r="H3599" s="59">
        <v>53.56</v>
      </c>
      <c r="I3599" s="140">
        <v>1255.4000000000001</v>
      </c>
      <c r="J3599" s="141">
        <v>67239.224000000002</v>
      </c>
      <c r="K3599" s="59" t="s">
        <v>152</v>
      </c>
      <c r="L3599" s="59" t="s">
        <v>174</v>
      </c>
      <c r="M3599" s="60" t="s">
        <v>175</v>
      </c>
      <c r="N3599" s="61"/>
      <c r="O3599" s="60" t="s">
        <v>155</v>
      </c>
      <c r="P3599" s="60" t="s">
        <v>210</v>
      </c>
      <c r="Q3599" s="60" t="s">
        <v>204</v>
      </c>
      <c r="R3599" s="60" t="s">
        <v>196</v>
      </c>
      <c r="S3599" s="62" t="s">
        <v>158</v>
      </c>
    </row>
    <row r="3600" spans="1:19" x14ac:dyDescent="0.2">
      <c r="A3600" s="57">
        <v>45829</v>
      </c>
      <c r="B3600" s="58">
        <v>0.49861111111111101</v>
      </c>
      <c r="C3600" s="59" t="s">
        <v>3943</v>
      </c>
      <c r="D3600" s="59" t="s">
        <v>71</v>
      </c>
      <c r="E3600" s="60" t="s">
        <v>200</v>
      </c>
      <c r="F3600" s="59" t="s">
        <v>201</v>
      </c>
      <c r="G3600" s="60" t="s">
        <v>202</v>
      </c>
      <c r="H3600" s="59">
        <v>9.43</v>
      </c>
      <c r="I3600" s="140">
        <v>1407.3</v>
      </c>
      <c r="J3600" s="141">
        <v>13270.839</v>
      </c>
      <c r="K3600" s="59" t="s">
        <v>152</v>
      </c>
      <c r="L3600" s="59" t="s">
        <v>174</v>
      </c>
      <c r="M3600" s="60" t="s">
        <v>175</v>
      </c>
      <c r="N3600" s="61"/>
      <c r="O3600" s="60" t="s">
        <v>155</v>
      </c>
      <c r="P3600" s="60" t="s">
        <v>203</v>
      </c>
      <c r="Q3600" s="60" t="s">
        <v>204</v>
      </c>
      <c r="R3600" s="60" t="s">
        <v>205</v>
      </c>
      <c r="S3600" s="62" t="s">
        <v>158</v>
      </c>
    </row>
    <row r="3601" spans="1:19" x14ac:dyDescent="0.2">
      <c r="A3601" s="65">
        <v>45829</v>
      </c>
      <c r="B3601" s="66">
        <v>0.5625</v>
      </c>
      <c r="C3601" s="67" t="s">
        <v>3944</v>
      </c>
      <c r="D3601" s="67" t="s">
        <v>114</v>
      </c>
      <c r="E3601" s="68" t="s">
        <v>3945</v>
      </c>
      <c r="F3601" s="67" t="s">
        <v>153</v>
      </c>
      <c r="G3601" s="68" t="s">
        <v>165</v>
      </c>
      <c r="H3601" s="67">
        <v>27.427299999999999</v>
      </c>
      <c r="I3601" s="142">
        <v>1493</v>
      </c>
      <c r="J3601" s="141">
        <v>40948.959000000003</v>
      </c>
      <c r="K3601" s="67" t="s">
        <v>152</v>
      </c>
      <c r="L3601" s="67" t="s">
        <v>153</v>
      </c>
      <c r="M3601" s="68" t="s">
        <v>154</v>
      </c>
      <c r="N3601" s="61"/>
      <c r="O3601" s="68" t="s">
        <v>155</v>
      </c>
      <c r="P3601" s="68" t="s">
        <v>315</v>
      </c>
      <c r="Q3601" s="68" t="s">
        <v>192</v>
      </c>
      <c r="R3601" s="68" t="s">
        <v>316</v>
      </c>
      <c r="S3601" s="74" t="s">
        <v>158</v>
      </c>
    </row>
    <row r="3602" spans="1:19" x14ac:dyDescent="0.2">
      <c r="A3602" s="65">
        <v>45829</v>
      </c>
      <c r="B3602" s="66">
        <v>0.80763888888888902</v>
      </c>
      <c r="C3602" s="67" t="s">
        <v>3946</v>
      </c>
      <c r="D3602" s="67" t="s">
        <v>38</v>
      </c>
      <c r="E3602" s="68" t="s">
        <v>292</v>
      </c>
      <c r="F3602" s="67" t="s">
        <v>150</v>
      </c>
      <c r="G3602" s="68" t="s">
        <v>151</v>
      </c>
      <c r="H3602" s="67">
        <v>126.65</v>
      </c>
      <c r="I3602" s="142">
        <v>1387.94</v>
      </c>
      <c r="J3602" s="141">
        <v>175782.98</v>
      </c>
      <c r="K3602" s="67" t="s">
        <v>152</v>
      </c>
      <c r="L3602" s="67" t="s">
        <v>167</v>
      </c>
      <c r="M3602" s="68" t="s">
        <v>168</v>
      </c>
      <c r="N3602" s="61"/>
      <c r="O3602" s="68" t="s">
        <v>155</v>
      </c>
      <c r="P3602" s="68" t="s">
        <v>210</v>
      </c>
      <c r="Q3602" s="68" t="s">
        <v>204</v>
      </c>
      <c r="R3602" s="68" t="s">
        <v>211</v>
      </c>
      <c r="S3602" s="74" t="s">
        <v>158</v>
      </c>
    </row>
    <row r="3603" spans="1:19" x14ac:dyDescent="0.2">
      <c r="A3603" s="57">
        <v>45829</v>
      </c>
      <c r="B3603" s="58">
        <v>0.84930555555555598</v>
      </c>
      <c r="C3603" s="59" t="s">
        <v>3947</v>
      </c>
      <c r="D3603" s="59" t="s">
        <v>104</v>
      </c>
      <c r="E3603" s="60" t="s">
        <v>3948</v>
      </c>
      <c r="F3603" s="59" t="s">
        <v>150</v>
      </c>
      <c r="G3603" s="60" t="s">
        <v>151</v>
      </c>
      <c r="H3603" s="59">
        <v>384.94</v>
      </c>
      <c r="I3603" s="140">
        <v>1387.98</v>
      </c>
      <c r="J3603" s="141">
        <v>534290.06000000006</v>
      </c>
      <c r="K3603" s="59" t="s">
        <v>152</v>
      </c>
      <c r="L3603" s="59" t="s">
        <v>167</v>
      </c>
      <c r="M3603" s="60" t="s">
        <v>168</v>
      </c>
      <c r="N3603" s="61"/>
      <c r="O3603" s="60" t="s">
        <v>285</v>
      </c>
      <c r="P3603" s="60" t="s">
        <v>286</v>
      </c>
      <c r="Q3603" s="59"/>
      <c r="R3603" s="60" t="s">
        <v>157</v>
      </c>
      <c r="S3603" s="62" t="s">
        <v>287</v>
      </c>
    </row>
    <row r="3604" spans="1:19" x14ac:dyDescent="0.2">
      <c r="A3604" s="65">
        <v>45829</v>
      </c>
      <c r="B3604" s="66">
        <v>0.89097222222222205</v>
      </c>
      <c r="C3604" s="67" t="s">
        <v>3949</v>
      </c>
      <c r="D3604" s="67" t="s">
        <v>46</v>
      </c>
      <c r="E3604" s="68" t="s">
        <v>558</v>
      </c>
      <c r="F3604" s="67" t="s">
        <v>150</v>
      </c>
      <c r="G3604" s="68" t="s">
        <v>151</v>
      </c>
      <c r="H3604" s="67">
        <v>96.55</v>
      </c>
      <c r="I3604" s="142">
        <v>1387.99</v>
      </c>
      <c r="J3604" s="141">
        <v>134010.01</v>
      </c>
      <c r="K3604" s="67" t="s">
        <v>152</v>
      </c>
      <c r="L3604" s="67" t="s">
        <v>167</v>
      </c>
      <c r="M3604" s="68" t="s">
        <v>168</v>
      </c>
      <c r="N3604" s="61"/>
      <c r="O3604" s="68" t="s">
        <v>155</v>
      </c>
      <c r="P3604" s="68" t="s">
        <v>210</v>
      </c>
      <c r="Q3604" s="68" t="s">
        <v>204</v>
      </c>
      <c r="R3604" s="68" t="s">
        <v>211</v>
      </c>
      <c r="S3604" s="74" t="s">
        <v>158</v>
      </c>
    </row>
    <row r="3605" spans="1:19" x14ac:dyDescent="0.2">
      <c r="A3605" s="57">
        <v>45830</v>
      </c>
      <c r="B3605" s="58">
        <v>0.38333333333333303</v>
      </c>
      <c r="C3605" s="59" t="s">
        <v>3950</v>
      </c>
      <c r="D3605" s="59" t="s">
        <v>8</v>
      </c>
      <c r="E3605" s="60" t="s">
        <v>3951</v>
      </c>
      <c r="F3605" s="59" t="s">
        <v>150</v>
      </c>
      <c r="G3605" s="60" t="s">
        <v>151</v>
      </c>
      <c r="H3605" s="59">
        <v>406.2473</v>
      </c>
      <c r="I3605" s="140">
        <v>1298</v>
      </c>
      <c r="J3605" s="141">
        <v>527308.995</v>
      </c>
      <c r="K3605" s="59" t="s">
        <v>152</v>
      </c>
      <c r="L3605" s="59" t="s">
        <v>153</v>
      </c>
      <c r="M3605" s="60" t="s">
        <v>154</v>
      </c>
      <c r="N3605" s="61">
        <v>490960</v>
      </c>
      <c r="O3605" s="60" t="s">
        <v>155</v>
      </c>
      <c r="P3605" s="60" t="s">
        <v>156</v>
      </c>
      <c r="Q3605" s="60" t="s">
        <v>156</v>
      </c>
      <c r="R3605" s="60" t="s">
        <v>157</v>
      </c>
      <c r="S3605" s="62" t="s">
        <v>158</v>
      </c>
    </row>
    <row r="3606" spans="1:19" x14ac:dyDescent="0.2">
      <c r="A3606" s="57">
        <v>45830</v>
      </c>
      <c r="B3606" s="58">
        <v>0.41041666666666698</v>
      </c>
      <c r="C3606" s="59" t="s">
        <v>3952</v>
      </c>
      <c r="D3606" s="59" t="s">
        <v>19</v>
      </c>
      <c r="E3606" s="60" t="s">
        <v>3953</v>
      </c>
      <c r="F3606" s="59" t="s">
        <v>150</v>
      </c>
      <c r="G3606" s="60" t="s">
        <v>151</v>
      </c>
      <c r="H3606" s="59">
        <v>374.86669999999998</v>
      </c>
      <c r="I3606" s="140">
        <v>1298</v>
      </c>
      <c r="J3606" s="141">
        <v>486576.97700000001</v>
      </c>
      <c r="K3606" s="59" t="s">
        <v>152</v>
      </c>
      <c r="L3606" s="59" t="s">
        <v>153</v>
      </c>
      <c r="M3606" s="60" t="s">
        <v>154</v>
      </c>
      <c r="N3606" s="61">
        <v>2382676</v>
      </c>
      <c r="O3606" s="60" t="s">
        <v>155</v>
      </c>
      <c r="P3606" s="60" t="s">
        <v>156</v>
      </c>
      <c r="Q3606" s="60" t="s">
        <v>156</v>
      </c>
      <c r="R3606" s="60" t="s">
        <v>157</v>
      </c>
      <c r="S3606" s="62" t="s">
        <v>158</v>
      </c>
    </row>
    <row r="3607" spans="1:19" x14ac:dyDescent="0.2">
      <c r="A3607" s="57">
        <v>45830</v>
      </c>
      <c r="B3607" s="58">
        <v>0.44930555555555601</v>
      </c>
      <c r="C3607" s="59" t="s">
        <v>3954</v>
      </c>
      <c r="D3607" s="59" t="s">
        <v>26</v>
      </c>
      <c r="E3607" s="60" t="s">
        <v>732</v>
      </c>
      <c r="F3607" s="59" t="s">
        <v>150</v>
      </c>
      <c r="G3607" s="60" t="s">
        <v>151</v>
      </c>
      <c r="H3607" s="59">
        <v>383.62709999999998</v>
      </c>
      <c r="I3607" s="140">
        <v>1298</v>
      </c>
      <c r="J3607" s="141">
        <v>497947.97600000002</v>
      </c>
      <c r="K3607" s="59" t="s">
        <v>152</v>
      </c>
      <c r="L3607" s="59" t="s">
        <v>153</v>
      </c>
      <c r="M3607" s="60" t="s">
        <v>154</v>
      </c>
      <c r="N3607" s="61">
        <v>198333</v>
      </c>
      <c r="O3607" s="60" t="s">
        <v>155</v>
      </c>
      <c r="P3607" s="60" t="s">
        <v>156</v>
      </c>
      <c r="Q3607" s="60" t="s">
        <v>156</v>
      </c>
      <c r="R3607" s="60" t="s">
        <v>157</v>
      </c>
      <c r="S3607" s="62" t="s">
        <v>158</v>
      </c>
    </row>
    <row r="3608" spans="1:19" x14ac:dyDescent="0.2">
      <c r="A3608" s="65">
        <v>45830</v>
      </c>
      <c r="B3608" s="66">
        <v>0.47499999999999998</v>
      </c>
      <c r="C3608" s="67" t="s">
        <v>3955</v>
      </c>
      <c r="D3608" s="67" t="s">
        <v>72</v>
      </c>
      <c r="E3608" s="68" t="s">
        <v>430</v>
      </c>
      <c r="F3608" s="67" t="s">
        <v>3312</v>
      </c>
      <c r="G3608" s="68" t="s">
        <v>202</v>
      </c>
      <c r="H3608" s="67">
        <v>32.020000000000003</v>
      </c>
      <c r="I3608" s="142">
        <v>1426.9</v>
      </c>
      <c r="J3608" s="141">
        <v>45689.338000000003</v>
      </c>
      <c r="K3608" s="67" t="s">
        <v>152</v>
      </c>
      <c r="L3608" s="67" t="s">
        <v>174</v>
      </c>
      <c r="M3608" s="68" t="s">
        <v>175</v>
      </c>
      <c r="N3608" s="61"/>
      <c r="O3608" s="68" t="s">
        <v>188</v>
      </c>
      <c r="P3608" s="68" t="s">
        <v>176</v>
      </c>
      <c r="Q3608" s="68" t="s">
        <v>176</v>
      </c>
      <c r="R3608" s="68" t="s">
        <v>177</v>
      </c>
      <c r="S3608" s="74" t="s">
        <v>176</v>
      </c>
    </row>
    <row r="3609" spans="1:19" x14ac:dyDescent="0.2">
      <c r="A3609" s="57">
        <v>45830</v>
      </c>
      <c r="B3609" s="58">
        <v>0.54444444444444395</v>
      </c>
      <c r="C3609" s="59" t="s">
        <v>3956</v>
      </c>
      <c r="D3609" s="59" t="s">
        <v>24</v>
      </c>
      <c r="E3609" s="60" t="s">
        <v>301</v>
      </c>
      <c r="F3609" s="59" t="s">
        <v>150</v>
      </c>
      <c r="G3609" s="60" t="s">
        <v>151</v>
      </c>
      <c r="H3609" s="59">
        <v>390.90260000000001</v>
      </c>
      <c r="I3609" s="140">
        <v>1273.3800000000001</v>
      </c>
      <c r="J3609" s="141">
        <v>497767.8</v>
      </c>
      <c r="K3609" s="59" t="s">
        <v>152</v>
      </c>
      <c r="L3609" s="59" t="s">
        <v>201</v>
      </c>
      <c r="M3609" s="60" t="s">
        <v>1820</v>
      </c>
      <c r="N3609" s="61">
        <v>1004107</v>
      </c>
      <c r="O3609" s="68" t="s">
        <v>155</v>
      </c>
      <c r="P3609" s="68" t="s">
        <v>156</v>
      </c>
      <c r="Q3609" s="68" t="s">
        <v>156</v>
      </c>
      <c r="R3609" s="68" t="s">
        <v>157</v>
      </c>
      <c r="S3609" s="74" t="s">
        <v>158</v>
      </c>
    </row>
    <row r="3610" spans="1:19" x14ac:dyDescent="0.2">
      <c r="A3610" s="57">
        <v>45830</v>
      </c>
      <c r="B3610" s="58">
        <v>0.57291666666666696</v>
      </c>
      <c r="C3610" s="70" t="s">
        <v>3957</v>
      </c>
      <c r="D3610" s="59" t="s">
        <v>17</v>
      </c>
      <c r="E3610" s="60" t="s">
        <v>375</v>
      </c>
      <c r="F3610" s="59" t="s">
        <v>150</v>
      </c>
      <c r="G3610" s="60" t="s">
        <v>151</v>
      </c>
      <c r="H3610" s="59">
        <v>375.66180000000003</v>
      </c>
      <c r="I3610" s="140">
        <v>1298</v>
      </c>
      <c r="J3610" s="141">
        <v>487609.016</v>
      </c>
      <c r="K3610" s="59" t="s">
        <v>152</v>
      </c>
      <c r="L3610" s="59" t="s">
        <v>153</v>
      </c>
      <c r="M3610" s="60" t="s">
        <v>154</v>
      </c>
      <c r="N3610" s="61">
        <v>155265</v>
      </c>
      <c r="O3610" s="68" t="s">
        <v>155</v>
      </c>
      <c r="P3610" s="68" t="s">
        <v>156</v>
      </c>
      <c r="Q3610" s="68" t="s">
        <v>156</v>
      </c>
      <c r="R3610" s="68" t="s">
        <v>157</v>
      </c>
      <c r="S3610" s="74" t="s">
        <v>158</v>
      </c>
    </row>
    <row r="3611" spans="1:19" x14ac:dyDescent="0.2">
      <c r="A3611" s="57">
        <v>45830</v>
      </c>
      <c r="B3611" s="58">
        <v>0.57638888888888895</v>
      </c>
      <c r="C3611" s="59" t="s">
        <v>3958</v>
      </c>
      <c r="D3611" s="59" t="s">
        <v>12</v>
      </c>
      <c r="E3611" s="60" t="s">
        <v>3394</v>
      </c>
      <c r="F3611" s="59" t="s">
        <v>150</v>
      </c>
      <c r="G3611" s="60" t="s">
        <v>151</v>
      </c>
      <c r="H3611" s="59">
        <v>587.1671</v>
      </c>
      <c r="I3611" s="140">
        <v>1298</v>
      </c>
      <c r="J3611" s="141">
        <v>762142.89599999995</v>
      </c>
      <c r="K3611" s="59" t="s">
        <v>152</v>
      </c>
      <c r="L3611" s="59" t="s">
        <v>153</v>
      </c>
      <c r="M3611" s="60" t="s">
        <v>154</v>
      </c>
      <c r="N3611" s="61">
        <v>777951</v>
      </c>
      <c r="O3611" s="68" t="s">
        <v>155</v>
      </c>
      <c r="P3611" s="68" t="s">
        <v>156</v>
      </c>
      <c r="Q3611" s="68" t="s">
        <v>156</v>
      </c>
      <c r="R3611" s="68" t="s">
        <v>157</v>
      </c>
      <c r="S3611" s="74" t="s">
        <v>158</v>
      </c>
    </row>
    <row r="3612" spans="1:19" x14ac:dyDescent="0.2">
      <c r="A3612" s="57">
        <v>45830</v>
      </c>
      <c r="B3612" s="58">
        <v>0.65625</v>
      </c>
      <c r="C3612" s="70" t="s">
        <v>3957</v>
      </c>
      <c r="D3612" s="59" t="s">
        <v>17</v>
      </c>
      <c r="E3612" s="60" t="s">
        <v>375</v>
      </c>
      <c r="F3612" s="59" t="s">
        <v>306</v>
      </c>
      <c r="G3612" s="60" t="s">
        <v>307</v>
      </c>
      <c r="H3612" s="59">
        <v>2</v>
      </c>
      <c r="I3612" s="140">
        <v>110400</v>
      </c>
      <c r="J3612" s="141">
        <v>220800</v>
      </c>
      <c r="K3612" s="59" t="s">
        <v>152</v>
      </c>
      <c r="L3612" s="59" t="s">
        <v>153</v>
      </c>
      <c r="M3612" s="60" t="s">
        <v>154</v>
      </c>
      <c r="N3612" s="61">
        <v>155265</v>
      </c>
      <c r="O3612" s="68" t="s">
        <v>155</v>
      </c>
      <c r="P3612" s="68" t="s">
        <v>156</v>
      </c>
      <c r="Q3612" s="68" t="s">
        <v>156</v>
      </c>
      <c r="R3612" s="68" t="s">
        <v>157</v>
      </c>
      <c r="S3612" s="74" t="s">
        <v>158</v>
      </c>
    </row>
    <row r="3613" spans="1:19" x14ac:dyDescent="0.2">
      <c r="A3613" s="57">
        <v>45830</v>
      </c>
      <c r="B3613" s="58">
        <v>0.69791666666666696</v>
      </c>
      <c r="C3613" s="59" t="s">
        <v>3959</v>
      </c>
      <c r="D3613" s="59" t="s">
        <v>14</v>
      </c>
      <c r="E3613" s="68" t="s">
        <v>179</v>
      </c>
      <c r="F3613" s="59" t="s">
        <v>150</v>
      </c>
      <c r="G3613" s="60" t="s">
        <v>151</v>
      </c>
      <c r="H3613" s="59">
        <v>394.83199999999999</v>
      </c>
      <c r="I3613" s="140">
        <v>1259.3599999999999</v>
      </c>
      <c r="J3613" s="141">
        <v>497233.8</v>
      </c>
      <c r="K3613" s="59" t="s">
        <v>152</v>
      </c>
      <c r="L3613" s="59" t="s">
        <v>201</v>
      </c>
      <c r="M3613" s="60" t="s">
        <v>1820</v>
      </c>
      <c r="N3613" s="61">
        <v>632473</v>
      </c>
      <c r="O3613" s="60" t="s">
        <v>155</v>
      </c>
      <c r="P3613" s="60" t="s">
        <v>156</v>
      </c>
      <c r="Q3613" s="60" t="s">
        <v>156</v>
      </c>
      <c r="R3613" s="60" t="s">
        <v>157</v>
      </c>
      <c r="S3613" s="62" t="s">
        <v>158</v>
      </c>
    </row>
    <row r="3614" spans="1:19" x14ac:dyDescent="0.2">
      <c r="A3614" s="65">
        <v>45830</v>
      </c>
      <c r="B3614" s="66">
        <v>0.93263888888888902</v>
      </c>
      <c r="C3614" s="67" t="s">
        <v>3960</v>
      </c>
      <c r="D3614" s="67" t="s">
        <v>9</v>
      </c>
      <c r="E3614" s="68" t="s">
        <v>2258</v>
      </c>
      <c r="F3614" s="67" t="s">
        <v>150</v>
      </c>
      <c r="G3614" s="68" t="s">
        <v>151</v>
      </c>
      <c r="H3614" s="67">
        <v>622.01</v>
      </c>
      <c r="I3614" s="142">
        <v>1457</v>
      </c>
      <c r="J3614" s="141">
        <v>906265.95</v>
      </c>
      <c r="K3614" s="67" t="s">
        <v>152</v>
      </c>
      <c r="L3614" s="67" t="s">
        <v>167</v>
      </c>
      <c r="M3614" s="68" t="s">
        <v>168</v>
      </c>
      <c r="N3614" s="61"/>
      <c r="O3614" s="68" t="s">
        <v>155</v>
      </c>
      <c r="P3614" s="68" t="s">
        <v>156</v>
      </c>
      <c r="Q3614" s="68" t="s">
        <v>156</v>
      </c>
      <c r="R3614" s="68" t="s">
        <v>157</v>
      </c>
      <c r="S3614" s="74" t="s">
        <v>158</v>
      </c>
    </row>
    <row r="3615" spans="1:19" x14ac:dyDescent="0.2">
      <c r="A3615" s="57">
        <v>45831</v>
      </c>
      <c r="B3615" s="58">
        <v>0.30069444444444399</v>
      </c>
      <c r="C3615" s="59" t="s">
        <v>3961</v>
      </c>
      <c r="D3615" s="59" t="s">
        <v>11</v>
      </c>
      <c r="E3615" s="60" t="s">
        <v>3165</v>
      </c>
      <c r="F3615" s="59" t="s">
        <v>150</v>
      </c>
      <c r="G3615" s="60" t="s">
        <v>151</v>
      </c>
      <c r="H3615" s="59">
        <v>350</v>
      </c>
      <c r="I3615" s="140">
        <v>1298</v>
      </c>
      <c r="J3615" s="141">
        <v>454300</v>
      </c>
      <c r="K3615" s="59" t="s">
        <v>152</v>
      </c>
      <c r="L3615" s="59" t="s">
        <v>153</v>
      </c>
      <c r="M3615" s="60" t="s">
        <v>154</v>
      </c>
      <c r="N3615" s="61">
        <v>893455</v>
      </c>
      <c r="O3615" s="68" t="s">
        <v>155</v>
      </c>
      <c r="P3615" s="68" t="s">
        <v>156</v>
      </c>
      <c r="Q3615" s="68" t="s">
        <v>156</v>
      </c>
      <c r="R3615" s="68" t="s">
        <v>157</v>
      </c>
      <c r="S3615" s="74" t="s">
        <v>158</v>
      </c>
    </row>
    <row r="3616" spans="1:19" x14ac:dyDescent="0.2">
      <c r="A3616" s="65">
        <v>45831</v>
      </c>
      <c r="B3616" s="66">
        <v>0.34791666666666698</v>
      </c>
      <c r="C3616" s="67" t="s">
        <v>3962</v>
      </c>
      <c r="D3616" s="67" t="s">
        <v>62</v>
      </c>
      <c r="E3616" s="68" t="s">
        <v>289</v>
      </c>
      <c r="F3616" s="67" t="s">
        <v>153</v>
      </c>
      <c r="G3616" s="68" t="s">
        <v>165</v>
      </c>
      <c r="H3616" s="67">
        <v>54.64</v>
      </c>
      <c r="I3616" s="142">
        <v>1408.3</v>
      </c>
      <c r="J3616" s="141">
        <v>76949.512000000002</v>
      </c>
      <c r="K3616" s="67" t="s">
        <v>152</v>
      </c>
      <c r="L3616" s="67" t="s">
        <v>174</v>
      </c>
      <c r="M3616" s="68" t="s">
        <v>175</v>
      </c>
      <c r="N3616" s="61"/>
      <c r="O3616" s="68" t="s">
        <v>155</v>
      </c>
      <c r="P3616" s="68" t="s">
        <v>210</v>
      </c>
      <c r="Q3616" s="68" t="s">
        <v>204</v>
      </c>
      <c r="R3616" s="68" t="s">
        <v>211</v>
      </c>
      <c r="S3616" s="74" t="s">
        <v>158</v>
      </c>
    </row>
    <row r="3617" spans="1:19" x14ac:dyDescent="0.2">
      <c r="A3617" s="57">
        <v>45831</v>
      </c>
      <c r="B3617" s="58">
        <v>0.36388888888888898</v>
      </c>
      <c r="C3617" s="59" t="s">
        <v>3963</v>
      </c>
      <c r="D3617" s="59" t="s">
        <v>42</v>
      </c>
      <c r="E3617" s="60" t="s">
        <v>3328</v>
      </c>
      <c r="F3617" s="59" t="s">
        <v>153</v>
      </c>
      <c r="G3617" s="60" t="s">
        <v>165</v>
      </c>
      <c r="H3617" s="59">
        <v>51.947099999999999</v>
      </c>
      <c r="I3617" s="140">
        <v>1493</v>
      </c>
      <c r="J3617" s="141">
        <v>77557.02</v>
      </c>
      <c r="K3617" s="59" t="s">
        <v>152</v>
      </c>
      <c r="L3617" s="59" t="s">
        <v>153</v>
      </c>
      <c r="M3617" s="60" t="s">
        <v>154</v>
      </c>
      <c r="N3617" s="61">
        <v>16956</v>
      </c>
      <c r="O3617" s="68" t="s">
        <v>155</v>
      </c>
      <c r="P3617" s="68" t="s">
        <v>191</v>
      </c>
      <c r="Q3617" s="68" t="s">
        <v>192</v>
      </c>
      <c r="R3617" s="68" t="s">
        <v>193</v>
      </c>
      <c r="S3617" s="74" t="s">
        <v>158</v>
      </c>
    </row>
    <row r="3618" spans="1:19" x14ac:dyDescent="0.2">
      <c r="A3618" s="57">
        <v>45831</v>
      </c>
      <c r="B3618" s="58">
        <v>0.389583333333333</v>
      </c>
      <c r="C3618" s="59" t="s">
        <v>3964</v>
      </c>
      <c r="D3618" s="59" t="s">
        <v>8</v>
      </c>
      <c r="E3618" s="60" t="s">
        <v>207</v>
      </c>
      <c r="F3618" s="59" t="s">
        <v>150</v>
      </c>
      <c r="G3618" s="60" t="s">
        <v>151</v>
      </c>
      <c r="H3618" s="59">
        <v>429.73</v>
      </c>
      <c r="I3618" s="140">
        <v>1457</v>
      </c>
      <c r="J3618" s="141">
        <v>626116.03</v>
      </c>
      <c r="K3618" s="59" t="s">
        <v>152</v>
      </c>
      <c r="L3618" s="59" t="s">
        <v>167</v>
      </c>
      <c r="M3618" s="60" t="s">
        <v>168</v>
      </c>
      <c r="N3618" s="61">
        <v>492061</v>
      </c>
      <c r="O3618" s="60" t="s">
        <v>155</v>
      </c>
      <c r="P3618" s="60" t="s">
        <v>156</v>
      </c>
      <c r="Q3618" s="60" t="s">
        <v>156</v>
      </c>
      <c r="R3618" s="60" t="s">
        <v>157</v>
      </c>
      <c r="S3618" s="62" t="s">
        <v>158</v>
      </c>
    </row>
    <row r="3619" spans="1:19" x14ac:dyDescent="0.2">
      <c r="A3619" s="57">
        <v>45831</v>
      </c>
      <c r="B3619" s="58">
        <v>0.39444444444444399</v>
      </c>
      <c r="C3619" s="59" t="s">
        <v>3965</v>
      </c>
      <c r="D3619" s="59" t="s">
        <v>29</v>
      </c>
      <c r="E3619" s="60" t="s">
        <v>294</v>
      </c>
      <c r="F3619" s="59" t="s">
        <v>295</v>
      </c>
      <c r="G3619" s="60" t="s">
        <v>296</v>
      </c>
      <c r="H3619" s="59">
        <v>152.41999999999999</v>
      </c>
      <c r="I3619" s="140">
        <v>508</v>
      </c>
      <c r="J3619" s="141">
        <v>77429.36</v>
      </c>
      <c r="K3619" s="59" t="s">
        <v>152</v>
      </c>
      <c r="L3619" s="59" t="s">
        <v>174</v>
      </c>
      <c r="M3619" s="60" t="s">
        <v>175</v>
      </c>
      <c r="N3619" s="61">
        <v>242.78700000000001</v>
      </c>
      <c r="O3619" s="60" t="s">
        <v>155</v>
      </c>
      <c r="P3619" s="60" t="s">
        <v>191</v>
      </c>
      <c r="Q3619" s="60" t="s">
        <v>297</v>
      </c>
      <c r="R3619" s="60" t="s">
        <v>193</v>
      </c>
      <c r="S3619" s="62" t="s">
        <v>158</v>
      </c>
    </row>
    <row r="3620" spans="1:19" x14ac:dyDescent="0.2">
      <c r="A3620" s="57">
        <v>45831</v>
      </c>
      <c r="B3620" s="58">
        <v>0.41944444444444501</v>
      </c>
      <c r="C3620" s="59" t="s">
        <v>3966</v>
      </c>
      <c r="D3620" s="59" t="s">
        <v>64</v>
      </c>
      <c r="E3620" s="60" t="s">
        <v>547</v>
      </c>
      <c r="F3620" s="59" t="s">
        <v>150</v>
      </c>
      <c r="G3620" s="60" t="s">
        <v>151</v>
      </c>
      <c r="H3620" s="59">
        <v>53.590200000000003</v>
      </c>
      <c r="I3620" s="140">
        <v>1364</v>
      </c>
      <c r="J3620" s="141">
        <v>73097.032999999996</v>
      </c>
      <c r="K3620" s="59" t="s">
        <v>152</v>
      </c>
      <c r="L3620" s="59" t="s">
        <v>153</v>
      </c>
      <c r="M3620" s="60" t="s">
        <v>154</v>
      </c>
      <c r="N3620" s="61" t="s">
        <v>3440</v>
      </c>
      <c r="O3620" s="68" t="s">
        <v>155</v>
      </c>
      <c r="P3620" s="68" t="s">
        <v>191</v>
      </c>
      <c r="Q3620" s="68" t="s">
        <v>192</v>
      </c>
      <c r="R3620" s="68" t="s">
        <v>193</v>
      </c>
      <c r="S3620" s="74" t="s">
        <v>158</v>
      </c>
    </row>
    <row r="3621" spans="1:19" x14ac:dyDescent="0.2">
      <c r="A3621" s="57">
        <v>45831</v>
      </c>
      <c r="B3621" s="58">
        <v>0.53541666666666698</v>
      </c>
      <c r="C3621" s="59" t="s">
        <v>3967</v>
      </c>
      <c r="D3621" s="59" t="s">
        <v>7</v>
      </c>
      <c r="E3621" s="60" t="s">
        <v>3102</v>
      </c>
      <c r="F3621" s="59" t="s">
        <v>150</v>
      </c>
      <c r="G3621" s="60" t="s">
        <v>151</v>
      </c>
      <c r="H3621" s="59">
        <v>384.15469999999999</v>
      </c>
      <c r="I3621" s="140">
        <v>1364</v>
      </c>
      <c r="J3621" s="141">
        <v>523987.011</v>
      </c>
      <c r="K3621" s="59" t="s">
        <v>152</v>
      </c>
      <c r="L3621" s="59" t="s">
        <v>153</v>
      </c>
      <c r="M3621" s="60" t="s">
        <v>154</v>
      </c>
      <c r="N3621" s="61">
        <v>585347</v>
      </c>
      <c r="O3621" s="68" t="s">
        <v>155</v>
      </c>
      <c r="P3621" s="68" t="s">
        <v>156</v>
      </c>
      <c r="Q3621" s="68" t="s">
        <v>156</v>
      </c>
      <c r="R3621" s="68" t="s">
        <v>157</v>
      </c>
      <c r="S3621" s="74" t="s">
        <v>158</v>
      </c>
    </row>
    <row r="3622" spans="1:19" x14ac:dyDescent="0.2">
      <c r="A3622" s="57">
        <v>45831</v>
      </c>
      <c r="B3622" s="58">
        <v>0.57569444444444395</v>
      </c>
      <c r="C3622" s="59" t="s">
        <v>3968</v>
      </c>
      <c r="D3622" s="59" t="s">
        <v>10</v>
      </c>
      <c r="E3622" s="60" t="s">
        <v>3817</v>
      </c>
      <c r="F3622" s="59" t="s">
        <v>150</v>
      </c>
      <c r="G3622" s="60" t="s">
        <v>151</v>
      </c>
      <c r="H3622" s="59">
        <v>386.13490000000002</v>
      </c>
      <c r="I3622" s="140">
        <v>1364</v>
      </c>
      <c r="J3622" s="141">
        <v>526688.00399999996</v>
      </c>
      <c r="K3622" s="59" t="s">
        <v>152</v>
      </c>
      <c r="L3622" s="59" t="s">
        <v>153</v>
      </c>
      <c r="M3622" s="60" t="s">
        <v>154</v>
      </c>
      <c r="N3622" s="61">
        <v>1036227</v>
      </c>
      <c r="O3622" s="68" t="s">
        <v>155</v>
      </c>
      <c r="P3622" s="68" t="s">
        <v>156</v>
      </c>
      <c r="Q3622" s="68" t="s">
        <v>156</v>
      </c>
      <c r="R3622" s="68" t="s">
        <v>157</v>
      </c>
      <c r="S3622" s="74" t="s">
        <v>158</v>
      </c>
    </row>
    <row r="3623" spans="1:19" x14ac:dyDescent="0.2">
      <c r="A3623" s="57">
        <v>45831</v>
      </c>
      <c r="B3623" s="58">
        <v>0.57847222222222205</v>
      </c>
      <c r="C3623" s="59" t="s">
        <v>3969</v>
      </c>
      <c r="D3623" s="59" t="s">
        <v>18</v>
      </c>
      <c r="E3623" s="60" t="s">
        <v>3515</v>
      </c>
      <c r="F3623" s="59" t="s">
        <v>150</v>
      </c>
      <c r="G3623" s="60" t="s">
        <v>151</v>
      </c>
      <c r="H3623" s="59">
        <v>401.44869999999997</v>
      </c>
      <c r="I3623" s="140">
        <v>1364</v>
      </c>
      <c r="J3623" s="141">
        <v>547576.027</v>
      </c>
      <c r="K3623" s="59" t="s">
        <v>152</v>
      </c>
      <c r="L3623" s="59" t="s">
        <v>153</v>
      </c>
      <c r="M3623" s="60" t="s">
        <v>154</v>
      </c>
      <c r="N3623" s="61">
        <v>25116965</v>
      </c>
      <c r="O3623" s="68" t="s">
        <v>155</v>
      </c>
      <c r="P3623" s="68" t="s">
        <v>156</v>
      </c>
      <c r="Q3623" s="68" t="s">
        <v>156</v>
      </c>
      <c r="R3623" s="68" t="s">
        <v>157</v>
      </c>
      <c r="S3623" s="74" t="s">
        <v>158</v>
      </c>
    </row>
    <row r="3624" spans="1:19" x14ac:dyDescent="0.2">
      <c r="A3624" s="57">
        <v>45831</v>
      </c>
      <c r="B3624" s="58">
        <v>0.57986111111111105</v>
      </c>
      <c r="C3624" s="59" t="s">
        <v>3970</v>
      </c>
      <c r="D3624" s="59" t="s">
        <v>20</v>
      </c>
      <c r="E3624" s="60" t="s">
        <v>230</v>
      </c>
      <c r="F3624" s="59" t="s">
        <v>150</v>
      </c>
      <c r="G3624" s="60" t="s">
        <v>151</v>
      </c>
      <c r="H3624" s="59">
        <v>293.27999999999997</v>
      </c>
      <c r="I3624" s="140">
        <v>1456.98</v>
      </c>
      <c r="J3624" s="141">
        <v>427304.01</v>
      </c>
      <c r="K3624" s="59" t="s">
        <v>152</v>
      </c>
      <c r="L3624" s="59" t="s">
        <v>167</v>
      </c>
      <c r="M3624" s="60" t="s">
        <v>168</v>
      </c>
      <c r="N3624" s="61">
        <v>2226408</v>
      </c>
      <c r="O3624" s="60" t="s">
        <v>155</v>
      </c>
      <c r="P3624" s="60" t="s">
        <v>156</v>
      </c>
      <c r="Q3624" s="60" t="s">
        <v>156</v>
      </c>
      <c r="R3624" s="60" t="s">
        <v>157</v>
      </c>
      <c r="S3624" s="62" t="s">
        <v>158</v>
      </c>
    </row>
    <row r="3625" spans="1:19" x14ac:dyDescent="0.2">
      <c r="A3625" s="57">
        <v>45831</v>
      </c>
      <c r="B3625" s="58">
        <v>0.57986111111111105</v>
      </c>
      <c r="C3625" s="59" t="s">
        <v>3971</v>
      </c>
      <c r="D3625" s="59" t="s">
        <v>13</v>
      </c>
      <c r="E3625" s="60" t="s">
        <v>347</v>
      </c>
      <c r="F3625" s="59" t="s">
        <v>150</v>
      </c>
      <c r="G3625" s="60" t="s">
        <v>151</v>
      </c>
      <c r="H3625" s="59">
        <v>383</v>
      </c>
      <c r="I3625" s="140">
        <v>1427.85</v>
      </c>
      <c r="J3625" s="141">
        <v>546866.53</v>
      </c>
      <c r="K3625" s="59" t="s">
        <v>152</v>
      </c>
      <c r="L3625" s="59" t="s">
        <v>167</v>
      </c>
      <c r="M3625" s="60" t="s">
        <v>168</v>
      </c>
      <c r="N3625" s="61">
        <v>652409</v>
      </c>
      <c r="O3625" s="60" t="s">
        <v>155</v>
      </c>
      <c r="P3625" s="60" t="s">
        <v>156</v>
      </c>
      <c r="Q3625" s="60" t="s">
        <v>156</v>
      </c>
      <c r="R3625" s="60" t="s">
        <v>157</v>
      </c>
      <c r="S3625" s="62" t="s">
        <v>158</v>
      </c>
    </row>
    <row r="3626" spans="1:19" x14ac:dyDescent="0.2">
      <c r="A3626" s="57">
        <v>45831</v>
      </c>
      <c r="B3626" s="58">
        <v>0.58958333333333302</v>
      </c>
      <c r="C3626" s="59" t="s">
        <v>3972</v>
      </c>
      <c r="D3626" s="59" t="s">
        <v>19</v>
      </c>
      <c r="E3626" s="60" t="s">
        <v>213</v>
      </c>
      <c r="F3626" s="59" t="s">
        <v>218</v>
      </c>
      <c r="G3626" s="60" t="s">
        <v>219</v>
      </c>
      <c r="H3626" s="59">
        <v>444.77</v>
      </c>
      <c r="I3626" s="140">
        <v>1255.4000000000001</v>
      </c>
      <c r="J3626" s="141">
        <v>558364.25800000003</v>
      </c>
      <c r="K3626" s="59" t="s">
        <v>152</v>
      </c>
      <c r="L3626" s="59" t="s">
        <v>174</v>
      </c>
      <c r="M3626" s="60" t="s">
        <v>175</v>
      </c>
      <c r="N3626" s="61">
        <v>2384015</v>
      </c>
      <c r="O3626" s="60" t="s">
        <v>155</v>
      </c>
      <c r="P3626" s="60" t="s">
        <v>156</v>
      </c>
      <c r="Q3626" s="60" t="s">
        <v>156</v>
      </c>
      <c r="R3626" s="60" t="s">
        <v>157</v>
      </c>
      <c r="S3626" s="62" t="s">
        <v>158</v>
      </c>
    </row>
    <row r="3627" spans="1:19" x14ac:dyDescent="0.2">
      <c r="A3627" s="65">
        <v>45831</v>
      </c>
      <c r="B3627" s="66">
        <v>0.59236111111111101</v>
      </c>
      <c r="C3627" s="67" t="s">
        <v>3973</v>
      </c>
      <c r="D3627" s="67" t="s">
        <v>54</v>
      </c>
      <c r="E3627" s="68" t="s">
        <v>245</v>
      </c>
      <c r="F3627" s="67" t="s">
        <v>153</v>
      </c>
      <c r="G3627" s="68" t="s">
        <v>165</v>
      </c>
      <c r="H3627" s="67">
        <v>58.88</v>
      </c>
      <c r="I3627" s="142">
        <v>1398.5</v>
      </c>
      <c r="J3627" s="141">
        <v>82343.679999999993</v>
      </c>
      <c r="K3627" s="67" t="s">
        <v>152</v>
      </c>
      <c r="L3627" s="67" t="s">
        <v>174</v>
      </c>
      <c r="M3627" s="68" t="s">
        <v>175</v>
      </c>
      <c r="N3627" s="61"/>
      <c r="O3627" s="68" t="s">
        <v>155</v>
      </c>
      <c r="P3627" s="68" t="s">
        <v>246</v>
      </c>
      <c r="Q3627" s="68" t="s">
        <v>223</v>
      </c>
      <c r="R3627" s="68" t="s">
        <v>224</v>
      </c>
      <c r="S3627" s="74" t="s">
        <v>158</v>
      </c>
    </row>
    <row r="3628" spans="1:19" x14ac:dyDescent="0.2">
      <c r="A3628" s="57">
        <v>45831</v>
      </c>
      <c r="B3628" s="58">
        <v>0.59722222222222199</v>
      </c>
      <c r="C3628" s="59" t="s">
        <v>3974</v>
      </c>
      <c r="D3628" s="59" t="s">
        <v>22</v>
      </c>
      <c r="E3628" s="60" t="s">
        <v>887</v>
      </c>
      <c r="F3628" s="59" t="s">
        <v>150</v>
      </c>
      <c r="G3628" s="60" t="s">
        <v>151</v>
      </c>
      <c r="H3628" s="59">
        <v>433.21</v>
      </c>
      <c r="I3628" s="140">
        <v>1456.98</v>
      </c>
      <c r="J3628" s="141">
        <v>631179.98</v>
      </c>
      <c r="K3628" s="59" t="s">
        <v>152</v>
      </c>
      <c r="L3628" s="59" t="s">
        <v>167</v>
      </c>
      <c r="M3628" s="60" t="s">
        <v>168</v>
      </c>
      <c r="N3628" s="61">
        <v>119860</v>
      </c>
      <c r="O3628" s="60" t="s">
        <v>155</v>
      </c>
      <c r="P3628" s="60" t="s">
        <v>156</v>
      </c>
      <c r="Q3628" s="60" t="s">
        <v>156</v>
      </c>
      <c r="R3628" s="60" t="s">
        <v>157</v>
      </c>
      <c r="S3628" s="62" t="s">
        <v>158</v>
      </c>
    </row>
    <row r="3629" spans="1:19" x14ac:dyDescent="0.2">
      <c r="A3629" s="57">
        <v>45831</v>
      </c>
      <c r="B3629" s="58">
        <v>0.624305555555556</v>
      </c>
      <c r="C3629" s="59" t="s">
        <v>3975</v>
      </c>
      <c r="D3629" s="59" t="s">
        <v>12</v>
      </c>
      <c r="E3629" s="60" t="s">
        <v>3394</v>
      </c>
      <c r="F3629" s="59" t="s">
        <v>2614</v>
      </c>
      <c r="G3629" s="60" t="s">
        <v>151</v>
      </c>
      <c r="H3629" s="59">
        <v>536.827</v>
      </c>
      <c r="I3629" s="140">
        <v>1457</v>
      </c>
      <c r="J3629" s="141">
        <v>782157.08</v>
      </c>
      <c r="K3629" s="59" t="s">
        <v>152</v>
      </c>
      <c r="L3629" s="59" t="s">
        <v>167</v>
      </c>
      <c r="M3629" s="60" t="s">
        <v>168</v>
      </c>
      <c r="N3629" s="61">
        <v>779041</v>
      </c>
      <c r="O3629" s="60" t="s">
        <v>155</v>
      </c>
      <c r="P3629" s="60" t="s">
        <v>156</v>
      </c>
      <c r="Q3629" s="60" t="s">
        <v>156</v>
      </c>
      <c r="R3629" s="60" t="s">
        <v>157</v>
      </c>
      <c r="S3629" s="62" t="s">
        <v>158</v>
      </c>
    </row>
    <row r="3630" spans="1:19" x14ac:dyDescent="0.2">
      <c r="A3630" s="57">
        <v>45831</v>
      </c>
      <c r="B3630" s="58">
        <v>0.65277777777777801</v>
      </c>
      <c r="C3630" s="59" t="s">
        <v>3976</v>
      </c>
      <c r="D3630" s="59" t="s">
        <v>26</v>
      </c>
      <c r="E3630" s="60" t="s">
        <v>232</v>
      </c>
      <c r="F3630" s="59" t="s">
        <v>218</v>
      </c>
      <c r="G3630" s="60" t="s">
        <v>219</v>
      </c>
      <c r="H3630" s="59">
        <v>406.3</v>
      </c>
      <c r="I3630" s="140">
        <v>1255.4000000000001</v>
      </c>
      <c r="J3630" s="141">
        <v>510069.02</v>
      </c>
      <c r="K3630" s="59" t="s">
        <v>152</v>
      </c>
      <c r="L3630" s="59" t="s">
        <v>174</v>
      </c>
      <c r="M3630" s="60" t="s">
        <v>175</v>
      </c>
      <c r="N3630" s="61">
        <v>199524</v>
      </c>
      <c r="O3630" s="60" t="s">
        <v>155</v>
      </c>
      <c r="P3630" s="60" t="s">
        <v>156</v>
      </c>
      <c r="Q3630" s="60" t="s">
        <v>156</v>
      </c>
      <c r="R3630" s="60" t="s">
        <v>157</v>
      </c>
      <c r="S3630" s="62" t="s">
        <v>158</v>
      </c>
    </row>
    <row r="3631" spans="1:19" x14ac:dyDescent="0.2">
      <c r="A3631" s="57">
        <v>45831</v>
      </c>
      <c r="B3631" s="58">
        <v>0.70972222222222203</v>
      </c>
      <c r="C3631" s="59" t="s">
        <v>3977</v>
      </c>
      <c r="D3631" s="59" t="s">
        <v>113</v>
      </c>
      <c r="E3631" s="60" t="s">
        <v>578</v>
      </c>
      <c r="F3631" s="59" t="s">
        <v>218</v>
      </c>
      <c r="G3631" s="60" t="s">
        <v>219</v>
      </c>
      <c r="H3631" s="59">
        <v>127.12</v>
      </c>
      <c r="I3631" s="140">
        <v>1269.0999999999999</v>
      </c>
      <c r="J3631" s="141">
        <v>161327.992</v>
      </c>
      <c r="K3631" s="59" t="s">
        <v>152</v>
      </c>
      <c r="L3631" s="59" t="s">
        <v>174</v>
      </c>
      <c r="M3631" s="60" t="s">
        <v>175</v>
      </c>
      <c r="N3631" s="61" t="s">
        <v>579</v>
      </c>
      <c r="O3631" s="60" t="s">
        <v>155</v>
      </c>
      <c r="P3631" s="60" t="s">
        <v>580</v>
      </c>
      <c r="Q3631" s="60" t="s">
        <v>336</v>
      </c>
      <c r="R3631" s="60" t="s">
        <v>312</v>
      </c>
      <c r="S3631" s="62" t="s">
        <v>158</v>
      </c>
    </row>
    <row r="3632" spans="1:19" x14ac:dyDescent="0.2">
      <c r="A3632" s="57">
        <v>45831</v>
      </c>
      <c r="B3632" s="58">
        <v>0.719444444444444</v>
      </c>
      <c r="C3632" s="59" t="s">
        <v>3978</v>
      </c>
      <c r="D3632" s="59" t="s">
        <v>94</v>
      </c>
      <c r="E3632" s="60" t="s">
        <v>96</v>
      </c>
      <c r="F3632" s="59" t="s">
        <v>218</v>
      </c>
      <c r="G3632" s="60" t="s">
        <v>219</v>
      </c>
      <c r="H3632" s="59">
        <v>62.55</v>
      </c>
      <c r="I3632" s="140">
        <v>1269.0999999999999</v>
      </c>
      <c r="J3632" s="141">
        <v>79382.205000000002</v>
      </c>
      <c r="K3632" s="59" t="s">
        <v>152</v>
      </c>
      <c r="L3632" s="59" t="s">
        <v>174</v>
      </c>
      <c r="M3632" s="60" t="s">
        <v>175</v>
      </c>
      <c r="N3632" s="61" t="s">
        <v>579</v>
      </c>
      <c r="O3632" s="60" t="s">
        <v>222</v>
      </c>
      <c r="P3632" s="60" t="s">
        <v>336</v>
      </c>
      <c r="Q3632" s="60" t="s">
        <v>336</v>
      </c>
      <c r="R3632" s="60" t="s">
        <v>312</v>
      </c>
      <c r="S3632" s="62" t="s">
        <v>96</v>
      </c>
    </row>
    <row r="3633" spans="1:19" x14ac:dyDescent="0.2">
      <c r="A3633" s="57">
        <v>45831</v>
      </c>
      <c r="B3633" s="58">
        <v>0.76597222222222205</v>
      </c>
      <c r="C3633" s="59" t="s">
        <v>3979</v>
      </c>
      <c r="D3633" s="59" t="s">
        <v>63</v>
      </c>
      <c r="E3633" s="60" t="s">
        <v>241</v>
      </c>
      <c r="F3633" s="59" t="s">
        <v>153</v>
      </c>
      <c r="G3633" s="60" t="s">
        <v>165</v>
      </c>
      <c r="H3633" s="59">
        <v>112.24</v>
      </c>
      <c r="I3633" s="140">
        <v>1431.8</v>
      </c>
      <c r="J3633" s="141">
        <v>160705.23199999999</v>
      </c>
      <c r="K3633" s="59" t="s">
        <v>152</v>
      </c>
      <c r="L3633" s="59" t="s">
        <v>174</v>
      </c>
      <c r="M3633" s="60" t="s">
        <v>175</v>
      </c>
      <c r="N3633" s="61">
        <v>106814</v>
      </c>
      <c r="O3633" s="60" t="s">
        <v>155</v>
      </c>
      <c r="P3633" s="60" t="s">
        <v>196</v>
      </c>
      <c r="Q3633" s="60" t="s">
        <v>242</v>
      </c>
      <c r="R3633" s="60" t="s">
        <v>196</v>
      </c>
      <c r="S3633" s="62" t="s">
        <v>158</v>
      </c>
    </row>
    <row r="3634" spans="1:19" x14ac:dyDescent="0.2">
      <c r="A3634" s="57">
        <v>45831</v>
      </c>
      <c r="B3634" s="58">
        <v>0.8</v>
      </c>
      <c r="C3634" s="59" t="s">
        <v>3980</v>
      </c>
      <c r="D3634" s="59" t="s">
        <v>45</v>
      </c>
      <c r="E3634" s="60" t="s">
        <v>3981</v>
      </c>
      <c r="F3634" s="59" t="s">
        <v>153</v>
      </c>
      <c r="G3634" s="60" t="s">
        <v>165</v>
      </c>
      <c r="H3634" s="59">
        <v>31.79</v>
      </c>
      <c r="I3634" s="140">
        <v>1408.3</v>
      </c>
      <c r="J3634" s="141">
        <v>44769.857000000004</v>
      </c>
      <c r="K3634" s="59" t="s">
        <v>152</v>
      </c>
      <c r="L3634" s="59" t="s">
        <v>174</v>
      </c>
      <c r="M3634" s="60" t="s">
        <v>175</v>
      </c>
      <c r="N3634" s="61"/>
      <c r="O3634" s="60" t="s">
        <v>155</v>
      </c>
      <c r="P3634" s="60" t="s">
        <v>211</v>
      </c>
      <c r="Q3634" s="60" t="s">
        <v>204</v>
      </c>
      <c r="R3634" s="60" t="s">
        <v>196</v>
      </c>
      <c r="S3634" s="62" t="s">
        <v>158</v>
      </c>
    </row>
    <row r="3635" spans="1:19" x14ac:dyDescent="0.2">
      <c r="A3635" s="57">
        <v>45831</v>
      </c>
      <c r="B3635" s="58">
        <v>0.82083333333333297</v>
      </c>
      <c r="C3635" s="59" t="s">
        <v>3982</v>
      </c>
      <c r="D3635" s="59" t="s">
        <v>25</v>
      </c>
      <c r="E3635" s="60" t="s">
        <v>3343</v>
      </c>
      <c r="F3635" s="59" t="s">
        <v>150</v>
      </c>
      <c r="G3635" s="60" t="s">
        <v>151</v>
      </c>
      <c r="H3635" s="59">
        <v>355.35</v>
      </c>
      <c r="I3635" s="140">
        <v>1257.98</v>
      </c>
      <c r="J3635" s="141">
        <v>447021.69</v>
      </c>
      <c r="K3635" s="59" t="s">
        <v>152</v>
      </c>
      <c r="L3635" s="59" t="s">
        <v>201</v>
      </c>
      <c r="M3635" s="60" t="s">
        <v>1820</v>
      </c>
      <c r="N3635" s="61">
        <v>826322</v>
      </c>
      <c r="O3635" s="60" t="s">
        <v>155</v>
      </c>
      <c r="P3635" s="60" t="s">
        <v>156</v>
      </c>
      <c r="Q3635" s="60" t="s">
        <v>156</v>
      </c>
      <c r="R3635" s="60" t="s">
        <v>157</v>
      </c>
      <c r="S3635" s="62" t="s">
        <v>158</v>
      </c>
    </row>
    <row r="3636" spans="1:19" x14ac:dyDescent="0.2">
      <c r="A3636" s="57">
        <v>45831</v>
      </c>
      <c r="B3636" s="58">
        <v>0.84861111111111098</v>
      </c>
      <c r="C3636" s="59" t="s">
        <v>3983</v>
      </c>
      <c r="D3636" s="59" t="s">
        <v>23</v>
      </c>
      <c r="E3636" s="60" t="s">
        <v>3984</v>
      </c>
      <c r="F3636" s="59" t="s">
        <v>150</v>
      </c>
      <c r="G3636" s="60" t="s">
        <v>151</v>
      </c>
      <c r="H3636" s="59">
        <v>355.78739999999999</v>
      </c>
      <c r="I3636" s="140">
        <v>1364</v>
      </c>
      <c r="J3636" s="141">
        <v>485294.01400000002</v>
      </c>
      <c r="K3636" s="59" t="s">
        <v>152</v>
      </c>
      <c r="L3636" s="59" t="s">
        <v>153</v>
      </c>
      <c r="M3636" s="60" t="s">
        <v>154</v>
      </c>
      <c r="N3636" s="61">
        <v>1290548</v>
      </c>
      <c r="O3636" s="68" t="s">
        <v>155</v>
      </c>
      <c r="P3636" s="68" t="s">
        <v>156</v>
      </c>
      <c r="Q3636" s="68" t="s">
        <v>156</v>
      </c>
      <c r="R3636" s="68" t="s">
        <v>157</v>
      </c>
      <c r="S3636" s="74" t="s">
        <v>158</v>
      </c>
    </row>
    <row r="3637" spans="1:19" x14ac:dyDescent="0.2">
      <c r="A3637" s="57">
        <v>45831</v>
      </c>
      <c r="B3637" s="58">
        <v>0.85069444444444398</v>
      </c>
      <c r="C3637" s="59" t="s">
        <v>3985</v>
      </c>
      <c r="D3637" s="59" t="s">
        <v>109</v>
      </c>
      <c r="E3637" s="60" t="s">
        <v>466</v>
      </c>
      <c r="F3637" s="59" t="s">
        <v>3312</v>
      </c>
      <c r="G3637" s="60" t="s">
        <v>202</v>
      </c>
      <c r="H3637" s="59">
        <v>45.97</v>
      </c>
      <c r="I3637" s="140">
        <v>1407.3</v>
      </c>
      <c r="J3637" s="141">
        <v>64693.580999999998</v>
      </c>
      <c r="K3637" s="59" t="s">
        <v>152</v>
      </c>
      <c r="L3637" s="59" t="s">
        <v>174</v>
      </c>
      <c r="M3637" s="60" t="s">
        <v>175</v>
      </c>
      <c r="N3637" s="61"/>
      <c r="O3637" s="60" t="s">
        <v>188</v>
      </c>
      <c r="P3637" s="60" t="s">
        <v>467</v>
      </c>
      <c r="Q3637" s="59"/>
      <c r="R3637" s="60" t="s">
        <v>268</v>
      </c>
      <c r="S3637" s="62" t="s">
        <v>176</v>
      </c>
    </row>
    <row r="3638" spans="1:19" x14ac:dyDescent="0.2">
      <c r="A3638" s="57">
        <v>45831</v>
      </c>
      <c r="B3638" s="58">
        <v>0.86319444444444504</v>
      </c>
      <c r="C3638" s="59" t="s">
        <v>3986</v>
      </c>
      <c r="D3638" s="59" t="s">
        <v>24</v>
      </c>
      <c r="E3638" s="60" t="s">
        <v>301</v>
      </c>
      <c r="F3638" s="59" t="s">
        <v>218</v>
      </c>
      <c r="G3638" s="60" t="s">
        <v>219</v>
      </c>
      <c r="H3638" s="59">
        <v>531.29999999999995</v>
      </c>
      <c r="I3638" s="140">
        <v>1265.2</v>
      </c>
      <c r="J3638" s="141">
        <v>672200.76</v>
      </c>
      <c r="K3638" s="59" t="s">
        <v>152</v>
      </c>
      <c r="L3638" s="59" t="s">
        <v>174</v>
      </c>
      <c r="M3638" s="60" t="s">
        <v>175</v>
      </c>
      <c r="N3638" s="61">
        <v>1005468</v>
      </c>
      <c r="O3638" s="60" t="s">
        <v>155</v>
      </c>
      <c r="P3638" s="60" t="s">
        <v>156</v>
      </c>
      <c r="Q3638" s="60" t="s">
        <v>156</v>
      </c>
      <c r="R3638" s="60" t="s">
        <v>157</v>
      </c>
      <c r="S3638" s="62" t="s">
        <v>158</v>
      </c>
    </row>
    <row r="3639" spans="1:19" x14ac:dyDescent="0.2">
      <c r="A3639" s="65">
        <v>45831</v>
      </c>
      <c r="B3639" s="66">
        <v>0.86944444444444502</v>
      </c>
      <c r="C3639" s="67" t="s">
        <v>3987</v>
      </c>
      <c r="D3639" s="67" t="s">
        <v>9</v>
      </c>
      <c r="E3639" s="68" t="s">
        <v>2258</v>
      </c>
      <c r="F3639" s="67" t="s">
        <v>150</v>
      </c>
      <c r="G3639" s="68" t="s">
        <v>151</v>
      </c>
      <c r="H3639" s="67">
        <v>355.59</v>
      </c>
      <c r="I3639" s="142">
        <v>1457</v>
      </c>
      <c r="J3639" s="141">
        <v>518093.03</v>
      </c>
      <c r="K3639" s="67" t="s">
        <v>152</v>
      </c>
      <c r="L3639" s="67" t="s">
        <v>167</v>
      </c>
      <c r="M3639" s="68" t="s">
        <v>168</v>
      </c>
      <c r="N3639" s="61"/>
      <c r="O3639" s="68" t="s">
        <v>155</v>
      </c>
      <c r="P3639" s="68" t="s">
        <v>156</v>
      </c>
      <c r="Q3639" s="68" t="s">
        <v>156</v>
      </c>
      <c r="R3639" s="68" t="s">
        <v>157</v>
      </c>
      <c r="S3639" s="74" t="s">
        <v>158</v>
      </c>
    </row>
    <row r="3640" spans="1:19" x14ac:dyDescent="0.2">
      <c r="A3640" s="57">
        <v>45831</v>
      </c>
      <c r="B3640" s="58">
        <v>0.875694444444444</v>
      </c>
      <c r="C3640" s="59" t="s">
        <v>3988</v>
      </c>
      <c r="D3640" s="59" t="s">
        <v>24</v>
      </c>
      <c r="E3640" s="60" t="s">
        <v>301</v>
      </c>
      <c r="F3640" s="59" t="s">
        <v>218</v>
      </c>
      <c r="G3640" s="60" t="s">
        <v>219</v>
      </c>
      <c r="H3640" s="59">
        <v>133.38</v>
      </c>
      <c r="I3640" s="140">
        <v>1265.2</v>
      </c>
      <c r="J3640" s="141">
        <v>168752.37599999999</v>
      </c>
      <c r="K3640" s="59" t="s">
        <v>152</v>
      </c>
      <c r="L3640" s="59" t="s">
        <v>174</v>
      </c>
      <c r="M3640" s="60" t="s">
        <v>175</v>
      </c>
      <c r="N3640" s="61">
        <v>1005468</v>
      </c>
      <c r="O3640" s="60" t="s">
        <v>155</v>
      </c>
      <c r="P3640" s="60" t="s">
        <v>156</v>
      </c>
      <c r="Q3640" s="60" t="s">
        <v>156</v>
      </c>
      <c r="R3640" s="60" t="s">
        <v>157</v>
      </c>
      <c r="S3640" s="62" t="s">
        <v>158</v>
      </c>
    </row>
    <row r="3641" spans="1:19" x14ac:dyDescent="0.2">
      <c r="A3641" s="57">
        <v>45831</v>
      </c>
      <c r="B3641" s="58">
        <v>0.87847222222222199</v>
      </c>
      <c r="C3641" s="59" t="s">
        <v>3989</v>
      </c>
      <c r="D3641" s="59" t="s">
        <v>15</v>
      </c>
      <c r="E3641" s="60" t="s">
        <v>164</v>
      </c>
      <c r="F3641" s="59" t="s">
        <v>150</v>
      </c>
      <c r="G3641" s="60" t="s">
        <v>151</v>
      </c>
      <c r="H3641" s="59">
        <v>430.02</v>
      </c>
      <c r="I3641" s="140">
        <v>1456.99</v>
      </c>
      <c r="J3641" s="141">
        <v>626535.93000000005</v>
      </c>
      <c r="K3641" s="59" t="s">
        <v>152</v>
      </c>
      <c r="L3641" s="59" t="s">
        <v>167</v>
      </c>
      <c r="M3641" s="60" t="s">
        <v>168</v>
      </c>
      <c r="N3641" s="61">
        <v>427377</v>
      </c>
      <c r="O3641" s="60" t="s">
        <v>155</v>
      </c>
      <c r="P3641" s="60" t="s">
        <v>156</v>
      </c>
      <c r="Q3641" s="60" t="s">
        <v>156</v>
      </c>
      <c r="R3641" s="60" t="s">
        <v>157</v>
      </c>
      <c r="S3641" s="62" t="s">
        <v>158</v>
      </c>
    </row>
    <row r="3642" spans="1:19" x14ac:dyDescent="0.2">
      <c r="A3642" s="57">
        <v>45831</v>
      </c>
      <c r="B3642" s="58">
        <v>0.90625</v>
      </c>
      <c r="C3642" s="59" t="s">
        <v>3990</v>
      </c>
      <c r="D3642" s="59" t="s">
        <v>17</v>
      </c>
      <c r="E3642" s="60" t="s">
        <v>230</v>
      </c>
      <c r="F3642" s="59" t="s">
        <v>150</v>
      </c>
      <c r="G3642" s="60" t="s">
        <v>151</v>
      </c>
      <c r="H3642" s="59">
        <v>433.1</v>
      </c>
      <c r="I3642" s="140">
        <v>1457.01</v>
      </c>
      <c r="J3642" s="141">
        <v>631030.05000000005</v>
      </c>
      <c r="K3642" s="59" t="s">
        <v>152</v>
      </c>
      <c r="L3642" s="59" t="s">
        <v>167</v>
      </c>
      <c r="M3642" s="60" t="s">
        <v>168</v>
      </c>
      <c r="N3642" s="61">
        <v>1564481</v>
      </c>
      <c r="O3642" s="60" t="s">
        <v>155</v>
      </c>
      <c r="P3642" s="60" t="s">
        <v>156</v>
      </c>
      <c r="Q3642" s="60" t="s">
        <v>156</v>
      </c>
      <c r="R3642" s="60" t="s">
        <v>157</v>
      </c>
      <c r="S3642" s="62" t="s">
        <v>158</v>
      </c>
    </row>
    <row r="3643" spans="1:19" x14ac:dyDescent="0.2">
      <c r="A3643" s="65">
        <v>45831</v>
      </c>
      <c r="B3643" s="66">
        <v>0.94374999999999998</v>
      </c>
      <c r="C3643" s="67" t="s">
        <v>3991</v>
      </c>
      <c r="D3643" s="67" t="s">
        <v>50</v>
      </c>
      <c r="E3643" s="68" t="s">
        <v>274</v>
      </c>
      <c r="F3643" s="67" t="s">
        <v>153</v>
      </c>
      <c r="G3643" s="68" t="s">
        <v>165</v>
      </c>
      <c r="H3643" s="67">
        <v>105.587</v>
      </c>
      <c r="I3643" s="142">
        <v>1408.3</v>
      </c>
      <c r="J3643" s="141">
        <v>148698.17199999999</v>
      </c>
      <c r="K3643" s="67" t="s">
        <v>152</v>
      </c>
      <c r="L3643" s="67" t="s">
        <v>174</v>
      </c>
      <c r="M3643" s="68" t="s">
        <v>175</v>
      </c>
      <c r="N3643" s="61"/>
      <c r="O3643" s="68" t="s">
        <v>155</v>
      </c>
      <c r="P3643" s="68" t="s">
        <v>275</v>
      </c>
      <c r="Q3643" s="68" t="s">
        <v>223</v>
      </c>
      <c r="R3643" s="68" t="s">
        <v>276</v>
      </c>
      <c r="S3643" s="74" t="s">
        <v>158</v>
      </c>
    </row>
    <row r="3644" spans="1:19" x14ac:dyDescent="0.2">
      <c r="A3644" s="65">
        <v>45832</v>
      </c>
      <c r="B3644" s="66">
        <v>0.327083333333333</v>
      </c>
      <c r="C3644" s="67" t="s">
        <v>3992</v>
      </c>
      <c r="D3644" s="67" t="s">
        <v>56</v>
      </c>
      <c r="E3644" s="68" t="s">
        <v>342</v>
      </c>
      <c r="F3644" s="67" t="s">
        <v>150</v>
      </c>
      <c r="G3644" s="68" t="s">
        <v>151</v>
      </c>
      <c r="H3644" s="67">
        <v>53.53</v>
      </c>
      <c r="I3644" s="142">
        <v>1456.94</v>
      </c>
      <c r="J3644" s="141">
        <v>77990</v>
      </c>
      <c r="K3644" s="67" t="s">
        <v>152</v>
      </c>
      <c r="L3644" s="67" t="s">
        <v>167</v>
      </c>
      <c r="M3644" s="68" t="s">
        <v>168</v>
      </c>
      <c r="N3644" s="61"/>
      <c r="O3644" s="68" t="s">
        <v>155</v>
      </c>
      <c r="P3644" s="68" t="s">
        <v>210</v>
      </c>
      <c r="Q3644" s="68" t="s">
        <v>204</v>
      </c>
      <c r="R3644" s="68" t="s">
        <v>211</v>
      </c>
      <c r="S3644" s="74" t="s">
        <v>158</v>
      </c>
    </row>
    <row r="3645" spans="1:19" x14ac:dyDescent="0.2">
      <c r="A3645" s="57">
        <v>45832</v>
      </c>
      <c r="B3645" s="58">
        <v>0.33124999999999999</v>
      </c>
      <c r="C3645" s="59" t="s">
        <v>3993</v>
      </c>
      <c r="D3645" s="59" t="s">
        <v>60</v>
      </c>
      <c r="E3645" s="60" t="s">
        <v>3870</v>
      </c>
      <c r="F3645" s="59" t="s">
        <v>150</v>
      </c>
      <c r="G3645" s="60" t="s">
        <v>151</v>
      </c>
      <c r="H3645" s="59">
        <v>107.15689999999999</v>
      </c>
      <c r="I3645" s="140">
        <v>1364</v>
      </c>
      <c r="J3645" s="141">
        <v>146162.01199999999</v>
      </c>
      <c r="K3645" s="59" t="s">
        <v>152</v>
      </c>
      <c r="L3645" s="59" t="s">
        <v>153</v>
      </c>
      <c r="M3645" s="60" t="s">
        <v>154</v>
      </c>
      <c r="N3645" s="61" t="s">
        <v>3440</v>
      </c>
      <c r="O3645" s="68" t="s">
        <v>155</v>
      </c>
      <c r="P3645" s="68" t="s">
        <v>191</v>
      </c>
      <c r="Q3645" s="68" t="s">
        <v>192</v>
      </c>
      <c r="R3645" s="68" t="s">
        <v>193</v>
      </c>
      <c r="S3645" s="74" t="s">
        <v>158</v>
      </c>
    </row>
    <row r="3646" spans="1:19" x14ac:dyDescent="0.2">
      <c r="A3646" s="65">
        <v>45832</v>
      </c>
      <c r="B3646" s="66">
        <v>0.33680555555555602</v>
      </c>
      <c r="C3646" s="67" t="s">
        <v>3994</v>
      </c>
      <c r="D3646" s="67" t="s">
        <v>37</v>
      </c>
      <c r="E3646" s="68" t="s">
        <v>263</v>
      </c>
      <c r="F3646" s="67" t="s">
        <v>150</v>
      </c>
      <c r="G3646" s="68" t="s">
        <v>151</v>
      </c>
      <c r="H3646" s="67">
        <v>258.14</v>
      </c>
      <c r="I3646" s="142">
        <v>1457</v>
      </c>
      <c r="J3646" s="141">
        <v>376110.13</v>
      </c>
      <c r="K3646" s="67" t="s">
        <v>152</v>
      </c>
      <c r="L3646" s="67" t="s">
        <v>167</v>
      </c>
      <c r="M3646" s="68" t="s">
        <v>168</v>
      </c>
      <c r="N3646" s="61"/>
      <c r="O3646" s="68" t="s">
        <v>155</v>
      </c>
      <c r="P3646" s="68" t="s">
        <v>210</v>
      </c>
      <c r="Q3646" s="68" t="s">
        <v>204</v>
      </c>
      <c r="R3646" s="68" t="s">
        <v>224</v>
      </c>
      <c r="S3646" s="74" t="s">
        <v>158</v>
      </c>
    </row>
    <row r="3647" spans="1:19" x14ac:dyDescent="0.2">
      <c r="A3647" s="57">
        <v>45832</v>
      </c>
      <c r="B3647" s="58">
        <v>0.34375</v>
      </c>
      <c r="C3647" s="59" t="s">
        <v>3995</v>
      </c>
      <c r="D3647" s="59" t="s">
        <v>21</v>
      </c>
      <c r="E3647" s="68" t="s">
        <v>769</v>
      </c>
      <c r="F3647" s="59" t="s">
        <v>150</v>
      </c>
      <c r="G3647" s="60" t="s">
        <v>151</v>
      </c>
      <c r="H3647" s="59">
        <v>415.17009999999999</v>
      </c>
      <c r="I3647" s="140">
        <v>1364</v>
      </c>
      <c r="J3647" s="141">
        <v>566292.01599999995</v>
      </c>
      <c r="K3647" s="59" t="s">
        <v>152</v>
      </c>
      <c r="L3647" s="59" t="s">
        <v>153</v>
      </c>
      <c r="M3647" s="60" t="s">
        <v>154</v>
      </c>
      <c r="N3647" s="61">
        <v>1984497</v>
      </c>
      <c r="O3647" s="60" t="s">
        <v>155</v>
      </c>
      <c r="P3647" s="60" t="s">
        <v>156</v>
      </c>
      <c r="Q3647" s="60" t="s">
        <v>156</v>
      </c>
      <c r="R3647" s="60" t="s">
        <v>157</v>
      </c>
      <c r="S3647" s="62" t="s">
        <v>158</v>
      </c>
    </row>
    <row r="3648" spans="1:19" x14ac:dyDescent="0.2">
      <c r="A3648" s="65">
        <v>45832</v>
      </c>
      <c r="B3648" s="66">
        <v>0.34930555555555598</v>
      </c>
      <c r="C3648" s="67" t="s">
        <v>3996</v>
      </c>
      <c r="D3648" s="67" t="s">
        <v>28</v>
      </c>
      <c r="E3648" s="68" t="s">
        <v>361</v>
      </c>
      <c r="F3648" s="67" t="s">
        <v>153</v>
      </c>
      <c r="G3648" s="68" t="s">
        <v>165</v>
      </c>
      <c r="H3648" s="67">
        <v>80.349999999999994</v>
      </c>
      <c r="I3648" s="142">
        <v>1572.07</v>
      </c>
      <c r="J3648" s="141">
        <v>126316.02</v>
      </c>
      <c r="K3648" s="67" t="s">
        <v>152</v>
      </c>
      <c r="L3648" s="67" t="s">
        <v>167</v>
      </c>
      <c r="M3648" s="68" t="s">
        <v>168</v>
      </c>
      <c r="N3648" s="61"/>
      <c r="O3648" s="68" t="s">
        <v>155</v>
      </c>
      <c r="P3648" s="68" t="s">
        <v>210</v>
      </c>
      <c r="Q3648" s="68" t="s">
        <v>204</v>
      </c>
      <c r="R3648" s="68" t="s">
        <v>211</v>
      </c>
      <c r="S3648" s="74" t="s">
        <v>158</v>
      </c>
    </row>
    <row r="3649" spans="1:19" x14ac:dyDescent="0.2">
      <c r="A3649" s="57">
        <v>45832</v>
      </c>
      <c r="B3649" s="58">
        <v>0.35208333333333303</v>
      </c>
      <c r="C3649" s="59" t="s">
        <v>3997</v>
      </c>
      <c r="D3649" s="59" t="s">
        <v>41</v>
      </c>
      <c r="E3649" s="60" t="s">
        <v>215</v>
      </c>
      <c r="F3649" s="59" t="s">
        <v>153</v>
      </c>
      <c r="G3649" s="60" t="s">
        <v>165</v>
      </c>
      <c r="H3649" s="59">
        <v>33.931800000000003</v>
      </c>
      <c r="I3649" s="140">
        <v>1568</v>
      </c>
      <c r="J3649" s="141">
        <v>53205.061999999998</v>
      </c>
      <c r="K3649" s="59" t="s">
        <v>152</v>
      </c>
      <c r="L3649" s="59" t="s">
        <v>153</v>
      </c>
      <c r="M3649" s="60" t="s">
        <v>154</v>
      </c>
      <c r="N3649" s="61">
        <v>58824</v>
      </c>
      <c r="O3649" s="68" t="s">
        <v>155</v>
      </c>
      <c r="P3649" s="68" t="s">
        <v>191</v>
      </c>
      <c r="Q3649" s="68" t="s">
        <v>204</v>
      </c>
      <c r="R3649" s="68" t="s">
        <v>193</v>
      </c>
      <c r="S3649" s="74" t="s">
        <v>158</v>
      </c>
    </row>
    <row r="3650" spans="1:19" x14ac:dyDescent="0.2">
      <c r="A3650" s="57">
        <v>45832</v>
      </c>
      <c r="B3650" s="58">
        <v>0.40625</v>
      </c>
      <c r="C3650" s="59" t="s">
        <v>3998</v>
      </c>
      <c r="D3650" s="59" t="s">
        <v>18</v>
      </c>
      <c r="E3650" s="60" t="s">
        <v>3515</v>
      </c>
      <c r="F3650" s="59" t="s">
        <v>150</v>
      </c>
      <c r="G3650" s="60" t="s">
        <v>151</v>
      </c>
      <c r="H3650" s="59">
        <v>458.22300000000001</v>
      </c>
      <c r="I3650" s="140">
        <v>1457</v>
      </c>
      <c r="J3650" s="141">
        <v>667630.91</v>
      </c>
      <c r="K3650" s="59" t="s">
        <v>152</v>
      </c>
      <c r="L3650" s="59" t="s">
        <v>167</v>
      </c>
      <c r="M3650" s="60" t="s">
        <v>168</v>
      </c>
      <c r="N3650" s="61">
        <v>25128891</v>
      </c>
      <c r="O3650" s="60" t="s">
        <v>155</v>
      </c>
      <c r="P3650" s="60" t="s">
        <v>156</v>
      </c>
      <c r="Q3650" s="60" t="s">
        <v>156</v>
      </c>
      <c r="R3650" s="60" t="s">
        <v>157</v>
      </c>
      <c r="S3650" s="62" t="s">
        <v>158</v>
      </c>
    </row>
    <row r="3651" spans="1:19" x14ac:dyDescent="0.2">
      <c r="A3651" s="57">
        <v>45832</v>
      </c>
      <c r="B3651" s="58">
        <v>0.41666666666666702</v>
      </c>
      <c r="C3651" s="59" t="s">
        <v>3999</v>
      </c>
      <c r="D3651" s="59" t="s">
        <v>109</v>
      </c>
      <c r="E3651" s="60" t="s">
        <v>466</v>
      </c>
      <c r="F3651" s="59" t="s">
        <v>3312</v>
      </c>
      <c r="G3651" s="60" t="s">
        <v>202</v>
      </c>
      <c r="H3651" s="59">
        <v>23.81</v>
      </c>
      <c r="I3651" s="140">
        <v>1449.4</v>
      </c>
      <c r="J3651" s="141">
        <v>34510.214</v>
      </c>
      <c r="K3651" s="59" t="s">
        <v>152</v>
      </c>
      <c r="L3651" s="59" t="s">
        <v>174</v>
      </c>
      <c r="M3651" s="60" t="s">
        <v>175</v>
      </c>
      <c r="N3651" s="61"/>
      <c r="O3651" s="60" t="s">
        <v>188</v>
      </c>
      <c r="P3651" s="60" t="s">
        <v>467</v>
      </c>
      <c r="Q3651" s="59"/>
      <c r="R3651" s="60" t="s">
        <v>268</v>
      </c>
      <c r="S3651" s="62" t="s">
        <v>176</v>
      </c>
    </row>
    <row r="3652" spans="1:19" x14ac:dyDescent="0.2">
      <c r="A3652" s="57">
        <v>45832</v>
      </c>
      <c r="B3652" s="58">
        <v>0.42777777777777798</v>
      </c>
      <c r="C3652" s="59" t="s">
        <v>4000</v>
      </c>
      <c r="D3652" s="59" t="s">
        <v>11</v>
      </c>
      <c r="E3652" s="60" t="s">
        <v>149</v>
      </c>
      <c r="F3652" s="59" t="s">
        <v>218</v>
      </c>
      <c r="G3652" s="60" t="s">
        <v>219</v>
      </c>
      <c r="H3652" s="59">
        <v>420</v>
      </c>
      <c r="I3652" s="140">
        <v>1255.4000000000001</v>
      </c>
      <c r="J3652" s="141">
        <v>527268</v>
      </c>
      <c r="K3652" s="59" t="s">
        <v>152</v>
      </c>
      <c r="L3652" s="59" t="s">
        <v>174</v>
      </c>
      <c r="M3652" s="60" t="s">
        <v>175</v>
      </c>
      <c r="N3652" s="61">
        <v>894676</v>
      </c>
      <c r="O3652" s="60" t="s">
        <v>155</v>
      </c>
      <c r="P3652" s="60" t="s">
        <v>156</v>
      </c>
      <c r="Q3652" s="60" t="s">
        <v>156</v>
      </c>
      <c r="R3652" s="60" t="s">
        <v>157</v>
      </c>
      <c r="S3652" s="62" t="s">
        <v>158</v>
      </c>
    </row>
    <row r="3653" spans="1:19" x14ac:dyDescent="0.2">
      <c r="A3653" s="57">
        <v>45832</v>
      </c>
      <c r="B3653" s="58">
        <v>0.438194444444444</v>
      </c>
      <c r="C3653" s="59" t="s">
        <v>4001</v>
      </c>
      <c r="D3653" s="59" t="s">
        <v>80</v>
      </c>
      <c r="E3653" s="60" t="s">
        <v>267</v>
      </c>
      <c r="F3653" s="59" t="s">
        <v>3312</v>
      </c>
      <c r="G3653" s="60" t="s">
        <v>202</v>
      </c>
      <c r="H3653" s="59">
        <v>32.39</v>
      </c>
      <c r="I3653" s="140">
        <v>1421.2</v>
      </c>
      <c r="J3653" s="141">
        <v>46032.667999999998</v>
      </c>
      <c r="K3653" s="59" t="s">
        <v>152</v>
      </c>
      <c r="L3653" s="59" t="s">
        <v>174</v>
      </c>
      <c r="M3653" s="60" t="s">
        <v>175</v>
      </c>
      <c r="N3653" s="61"/>
      <c r="O3653" s="60" t="s">
        <v>188</v>
      </c>
      <c r="P3653" s="60" t="s">
        <v>176</v>
      </c>
      <c r="Q3653" s="59"/>
      <c r="R3653" s="60" t="s">
        <v>268</v>
      </c>
      <c r="S3653" s="62" t="s">
        <v>176</v>
      </c>
    </row>
    <row r="3654" spans="1:19" x14ac:dyDescent="0.2">
      <c r="A3654" s="65">
        <v>45832</v>
      </c>
      <c r="B3654" s="66">
        <v>0.47847222222222202</v>
      </c>
      <c r="C3654" s="67" t="s">
        <v>4002</v>
      </c>
      <c r="D3654" s="67" t="s">
        <v>46</v>
      </c>
      <c r="E3654" s="68" t="s">
        <v>2763</v>
      </c>
      <c r="F3654" s="67" t="s">
        <v>150</v>
      </c>
      <c r="G3654" s="68" t="s">
        <v>151</v>
      </c>
      <c r="H3654" s="67">
        <v>31.08</v>
      </c>
      <c r="I3654" s="142">
        <v>1456.95</v>
      </c>
      <c r="J3654" s="141">
        <v>45281.96</v>
      </c>
      <c r="K3654" s="67" t="s">
        <v>152</v>
      </c>
      <c r="L3654" s="67" t="s">
        <v>167</v>
      </c>
      <c r="M3654" s="68" t="s">
        <v>168</v>
      </c>
      <c r="N3654" s="61"/>
      <c r="O3654" s="68" t="s">
        <v>155</v>
      </c>
      <c r="P3654" s="68" t="s">
        <v>210</v>
      </c>
      <c r="Q3654" s="68" t="s">
        <v>204</v>
      </c>
      <c r="R3654" s="68" t="s">
        <v>211</v>
      </c>
      <c r="S3654" s="74" t="s">
        <v>158</v>
      </c>
    </row>
    <row r="3655" spans="1:19" x14ac:dyDescent="0.2">
      <c r="A3655" s="65">
        <v>45832</v>
      </c>
      <c r="B3655" s="66">
        <v>0.51875000000000004</v>
      </c>
      <c r="C3655" s="67" t="s">
        <v>4003</v>
      </c>
      <c r="D3655" s="67" t="s">
        <v>39</v>
      </c>
      <c r="E3655" s="68" t="s">
        <v>209</v>
      </c>
      <c r="F3655" s="67" t="s">
        <v>150</v>
      </c>
      <c r="G3655" s="68" t="s">
        <v>151</v>
      </c>
      <c r="H3655" s="67">
        <v>53.68</v>
      </c>
      <c r="I3655" s="142">
        <v>1456.91</v>
      </c>
      <c r="J3655" s="141">
        <v>78206.95</v>
      </c>
      <c r="K3655" s="67" t="s">
        <v>152</v>
      </c>
      <c r="L3655" s="67" t="s">
        <v>167</v>
      </c>
      <c r="M3655" s="68" t="s">
        <v>168</v>
      </c>
      <c r="N3655" s="61"/>
      <c r="O3655" s="68" t="s">
        <v>155</v>
      </c>
      <c r="P3655" s="68" t="s">
        <v>210</v>
      </c>
      <c r="Q3655" s="68" t="s">
        <v>204</v>
      </c>
      <c r="R3655" s="68" t="s">
        <v>211</v>
      </c>
      <c r="S3655" s="74" t="s">
        <v>158</v>
      </c>
    </row>
    <row r="3656" spans="1:19" x14ac:dyDescent="0.2">
      <c r="A3656" s="65">
        <v>45832</v>
      </c>
      <c r="B3656" s="66">
        <v>0.52847222222222201</v>
      </c>
      <c r="C3656" s="67" t="s">
        <v>4004</v>
      </c>
      <c r="D3656" s="67" t="s">
        <v>89</v>
      </c>
      <c r="E3656" s="68" t="s">
        <v>96</v>
      </c>
      <c r="F3656" s="67" t="s">
        <v>150</v>
      </c>
      <c r="G3656" s="68" t="s">
        <v>151</v>
      </c>
      <c r="H3656" s="67">
        <v>500</v>
      </c>
      <c r="I3656" s="142">
        <v>1457</v>
      </c>
      <c r="J3656" s="141">
        <v>728500</v>
      </c>
      <c r="K3656" s="67" t="s">
        <v>152</v>
      </c>
      <c r="L3656" s="67" t="s">
        <v>167</v>
      </c>
      <c r="M3656" s="68" t="s">
        <v>168</v>
      </c>
      <c r="N3656" s="61"/>
      <c r="O3656" s="68" t="s">
        <v>222</v>
      </c>
      <c r="P3656" s="68" t="s">
        <v>204</v>
      </c>
      <c r="Q3656" s="68" t="s">
        <v>204</v>
      </c>
      <c r="R3656" s="68" t="s">
        <v>211</v>
      </c>
      <c r="S3656" s="74" t="s">
        <v>96</v>
      </c>
    </row>
    <row r="3657" spans="1:19" x14ac:dyDescent="0.2">
      <c r="A3657" s="57">
        <v>45832</v>
      </c>
      <c r="B3657" s="58">
        <v>0.60555555555555596</v>
      </c>
      <c r="C3657" s="59" t="s">
        <v>4005</v>
      </c>
      <c r="D3657" s="59" t="s">
        <v>14</v>
      </c>
      <c r="E3657" s="60" t="s">
        <v>179</v>
      </c>
      <c r="F3657" s="59" t="s">
        <v>150</v>
      </c>
      <c r="G3657" s="60" t="s">
        <v>151</v>
      </c>
      <c r="H3657" s="59">
        <v>633.54470000000003</v>
      </c>
      <c r="I3657" s="140">
        <v>1364</v>
      </c>
      <c r="J3657" s="141">
        <v>864154.97100000002</v>
      </c>
      <c r="K3657" s="59" t="s">
        <v>152</v>
      </c>
      <c r="L3657" s="59" t="s">
        <v>153</v>
      </c>
      <c r="M3657" s="60" t="s">
        <v>154</v>
      </c>
      <c r="N3657" s="61">
        <v>633894</v>
      </c>
      <c r="O3657" s="68" t="s">
        <v>155</v>
      </c>
      <c r="P3657" s="68" t="s">
        <v>156</v>
      </c>
      <c r="Q3657" s="68" t="s">
        <v>156</v>
      </c>
      <c r="R3657" s="68" t="s">
        <v>157</v>
      </c>
      <c r="S3657" s="74" t="s">
        <v>158</v>
      </c>
    </row>
    <row r="3658" spans="1:19" x14ac:dyDescent="0.2">
      <c r="A3658" s="57">
        <v>45832</v>
      </c>
      <c r="B3658" s="58">
        <v>0.63402777777777797</v>
      </c>
      <c r="C3658" s="59" t="s">
        <v>4006</v>
      </c>
      <c r="D3658" s="59" t="s">
        <v>104</v>
      </c>
      <c r="E3658" s="60" t="s">
        <v>3948</v>
      </c>
      <c r="F3658" s="59" t="s">
        <v>150</v>
      </c>
      <c r="G3658" s="60" t="s">
        <v>151</v>
      </c>
      <c r="H3658" s="59">
        <v>439.42669999999998</v>
      </c>
      <c r="I3658" s="140">
        <v>1364</v>
      </c>
      <c r="J3658" s="141">
        <v>599378.01899999997</v>
      </c>
      <c r="K3658" s="59" t="s">
        <v>152</v>
      </c>
      <c r="L3658" s="59" t="s">
        <v>153</v>
      </c>
      <c r="M3658" s="60" t="s">
        <v>154</v>
      </c>
      <c r="N3658" s="61"/>
      <c r="O3658" s="60" t="s">
        <v>285</v>
      </c>
      <c r="P3658" s="60" t="s">
        <v>286</v>
      </c>
      <c r="Q3658" s="59"/>
      <c r="R3658" s="60" t="s">
        <v>157</v>
      </c>
      <c r="S3658" s="62" t="s">
        <v>287</v>
      </c>
    </row>
    <row r="3659" spans="1:19" x14ac:dyDescent="0.2">
      <c r="A3659" s="57">
        <v>45832</v>
      </c>
      <c r="B3659" s="58">
        <v>0.64861111111111103</v>
      </c>
      <c r="C3659" s="59" t="s">
        <v>4007</v>
      </c>
      <c r="D3659" s="59" t="s">
        <v>7</v>
      </c>
      <c r="E3659" s="60" t="s">
        <v>3102</v>
      </c>
      <c r="F3659" s="59" t="s">
        <v>150</v>
      </c>
      <c r="G3659" s="60" t="s">
        <v>151</v>
      </c>
      <c r="H3659" s="59">
        <v>373.209</v>
      </c>
      <c r="I3659" s="140">
        <v>1457</v>
      </c>
      <c r="J3659" s="141">
        <v>543765.07999999996</v>
      </c>
      <c r="K3659" s="59" t="s">
        <v>152</v>
      </c>
      <c r="L3659" s="59" t="s">
        <v>167</v>
      </c>
      <c r="M3659" s="60" t="s">
        <v>168</v>
      </c>
      <c r="N3659" s="61">
        <v>586541</v>
      </c>
      <c r="O3659" s="60" t="s">
        <v>155</v>
      </c>
      <c r="P3659" s="60" t="s">
        <v>156</v>
      </c>
      <c r="Q3659" s="60" t="s">
        <v>156</v>
      </c>
      <c r="R3659" s="60" t="s">
        <v>157</v>
      </c>
      <c r="S3659" s="62" t="s">
        <v>158</v>
      </c>
    </row>
    <row r="3660" spans="1:19" x14ac:dyDescent="0.2">
      <c r="A3660" s="57">
        <v>45832</v>
      </c>
      <c r="B3660" s="58">
        <v>0.65069444444444502</v>
      </c>
      <c r="C3660" s="59" t="s">
        <v>4008</v>
      </c>
      <c r="D3660" s="59" t="s">
        <v>109</v>
      </c>
      <c r="E3660" s="60" t="s">
        <v>466</v>
      </c>
      <c r="F3660" s="59" t="s">
        <v>3312</v>
      </c>
      <c r="G3660" s="60" t="s">
        <v>202</v>
      </c>
      <c r="H3660" s="59">
        <v>39</v>
      </c>
      <c r="I3660" s="140">
        <v>1424.9</v>
      </c>
      <c r="J3660" s="141">
        <v>55571.1</v>
      </c>
      <c r="K3660" s="59" t="s">
        <v>152</v>
      </c>
      <c r="L3660" s="59" t="s">
        <v>174</v>
      </c>
      <c r="M3660" s="60" t="s">
        <v>175</v>
      </c>
      <c r="N3660" s="61"/>
      <c r="O3660" s="60" t="s">
        <v>188</v>
      </c>
      <c r="P3660" s="60" t="s">
        <v>467</v>
      </c>
      <c r="Q3660" s="59"/>
      <c r="R3660" s="60" t="s">
        <v>268</v>
      </c>
      <c r="S3660" s="62" t="s">
        <v>176</v>
      </c>
    </row>
    <row r="3661" spans="1:19" x14ac:dyDescent="0.2">
      <c r="A3661" s="57">
        <v>45832</v>
      </c>
      <c r="B3661" s="58">
        <v>0.67083333333333295</v>
      </c>
      <c r="C3661" s="59" t="s">
        <v>4009</v>
      </c>
      <c r="D3661" s="59" t="s">
        <v>23</v>
      </c>
      <c r="E3661" s="60" t="s">
        <v>3984</v>
      </c>
      <c r="F3661" s="59" t="s">
        <v>150</v>
      </c>
      <c r="G3661" s="60" t="s">
        <v>151</v>
      </c>
      <c r="H3661" s="59">
        <v>382.947</v>
      </c>
      <c r="I3661" s="140">
        <v>1457</v>
      </c>
      <c r="J3661" s="141">
        <v>557953.92000000004</v>
      </c>
      <c r="K3661" s="59" t="s">
        <v>152</v>
      </c>
      <c r="L3661" s="59" t="s">
        <v>167</v>
      </c>
      <c r="M3661" s="60" t="s">
        <v>168</v>
      </c>
      <c r="N3661" s="61">
        <v>1291648</v>
      </c>
      <c r="O3661" s="60" t="s">
        <v>155</v>
      </c>
      <c r="P3661" s="60" t="s">
        <v>156</v>
      </c>
      <c r="Q3661" s="60" t="s">
        <v>156</v>
      </c>
      <c r="R3661" s="60" t="s">
        <v>157</v>
      </c>
      <c r="S3661" s="62" t="s">
        <v>158</v>
      </c>
    </row>
    <row r="3662" spans="1:19" x14ac:dyDescent="0.2">
      <c r="A3662" s="57">
        <v>45832</v>
      </c>
      <c r="B3662" s="58">
        <v>0.70555555555555605</v>
      </c>
      <c r="C3662" s="59" t="s">
        <v>4010</v>
      </c>
      <c r="D3662" s="59" t="s">
        <v>63</v>
      </c>
      <c r="E3662" s="60" t="s">
        <v>241</v>
      </c>
      <c r="F3662" s="59" t="s">
        <v>153</v>
      </c>
      <c r="G3662" s="60" t="s">
        <v>165</v>
      </c>
      <c r="H3662" s="59">
        <v>138.02000000000001</v>
      </c>
      <c r="I3662" s="140">
        <v>1431.8</v>
      </c>
      <c r="J3662" s="141">
        <v>197617.03599999999</v>
      </c>
      <c r="K3662" s="59" t="s">
        <v>152</v>
      </c>
      <c r="L3662" s="59" t="s">
        <v>174</v>
      </c>
      <c r="M3662" s="60" t="s">
        <v>175</v>
      </c>
      <c r="N3662" s="61">
        <v>107316</v>
      </c>
      <c r="O3662" s="60" t="s">
        <v>155</v>
      </c>
      <c r="P3662" s="60" t="s">
        <v>196</v>
      </c>
      <c r="Q3662" s="60" t="s">
        <v>242</v>
      </c>
      <c r="R3662" s="60" t="s">
        <v>196</v>
      </c>
      <c r="S3662" s="62" t="s">
        <v>158</v>
      </c>
    </row>
    <row r="3663" spans="1:19" x14ac:dyDescent="0.2">
      <c r="A3663" s="65">
        <v>45832</v>
      </c>
      <c r="B3663" s="66">
        <v>0.72638888888888897</v>
      </c>
      <c r="C3663" s="67" t="s">
        <v>4011</v>
      </c>
      <c r="D3663" s="67" t="s">
        <v>64</v>
      </c>
      <c r="E3663" s="68" t="s">
        <v>547</v>
      </c>
      <c r="F3663" s="67" t="s">
        <v>150</v>
      </c>
      <c r="G3663" s="68" t="s">
        <v>151</v>
      </c>
      <c r="H3663" s="67">
        <v>51.291800000000002</v>
      </c>
      <c r="I3663" s="142">
        <v>1364</v>
      </c>
      <c r="J3663" s="141">
        <v>69962.014999999999</v>
      </c>
      <c r="K3663" s="67" t="s">
        <v>152</v>
      </c>
      <c r="L3663" s="67" t="s">
        <v>153</v>
      </c>
      <c r="M3663" s="68" t="s">
        <v>154</v>
      </c>
      <c r="N3663" s="61"/>
      <c r="O3663" s="68" t="s">
        <v>155</v>
      </c>
      <c r="P3663" s="68" t="s">
        <v>191</v>
      </c>
      <c r="Q3663" s="68" t="s">
        <v>192</v>
      </c>
      <c r="R3663" s="68" t="s">
        <v>193</v>
      </c>
      <c r="S3663" s="74" t="s">
        <v>158</v>
      </c>
    </row>
    <row r="3664" spans="1:19" x14ac:dyDescent="0.2">
      <c r="A3664" s="57">
        <v>45832</v>
      </c>
      <c r="B3664" s="58">
        <v>0.78611111111111098</v>
      </c>
      <c r="C3664" s="59" t="s">
        <v>4012</v>
      </c>
      <c r="D3664" s="59" t="s">
        <v>16</v>
      </c>
      <c r="E3664" s="60" t="s">
        <v>162</v>
      </c>
      <c r="F3664" s="59" t="s">
        <v>150</v>
      </c>
      <c r="G3664" s="60" t="s">
        <v>151</v>
      </c>
      <c r="H3664" s="59">
        <v>498.67</v>
      </c>
      <c r="I3664" s="140">
        <v>1457.01</v>
      </c>
      <c r="J3664" s="141">
        <v>726568.02</v>
      </c>
      <c r="K3664" s="59" t="s">
        <v>152</v>
      </c>
      <c r="L3664" s="59" t="s">
        <v>167</v>
      </c>
      <c r="M3664" s="60" t="s">
        <v>168</v>
      </c>
      <c r="N3664" s="61">
        <v>356723</v>
      </c>
      <c r="O3664" s="60" t="s">
        <v>155</v>
      </c>
      <c r="P3664" s="60" t="s">
        <v>156</v>
      </c>
      <c r="Q3664" s="60" t="s">
        <v>156</v>
      </c>
      <c r="R3664" s="60" t="s">
        <v>157</v>
      </c>
      <c r="S3664" s="62" t="s">
        <v>158</v>
      </c>
    </row>
    <row r="3665" spans="1:19" x14ac:dyDescent="0.2">
      <c r="A3665" s="57">
        <v>45832</v>
      </c>
      <c r="B3665" s="58">
        <v>0.82569444444444395</v>
      </c>
      <c r="C3665" s="59" t="s">
        <v>4013</v>
      </c>
      <c r="D3665" s="59" t="s">
        <v>22</v>
      </c>
      <c r="E3665" s="60" t="s">
        <v>887</v>
      </c>
      <c r="F3665" s="59" t="s">
        <v>150</v>
      </c>
      <c r="G3665" s="60" t="s">
        <v>151</v>
      </c>
      <c r="H3665" s="59">
        <v>349.71199999999999</v>
      </c>
      <c r="I3665" s="140">
        <v>1258.28</v>
      </c>
      <c r="J3665" s="141">
        <v>440037.35</v>
      </c>
      <c r="K3665" s="59" t="s">
        <v>152</v>
      </c>
      <c r="L3665" s="59" t="s">
        <v>201</v>
      </c>
      <c r="M3665" s="60" t="s">
        <v>1820</v>
      </c>
      <c r="N3665" s="61">
        <v>121060</v>
      </c>
      <c r="O3665" s="60" t="s">
        <v>155</v>
      </c>
      <c r="P3665" s="60" t="s">
        <v>156</v>
      </c>
      <c r="Q3665" s="60" t="s">
        <v>156</v>
      </c>
      <c r="R3665" s="60" t="s">
        <v>157</v>
      </c>
      <c r="S3665" s="62" t="s">
        <v>158</v>
      </c>
    </row>
    <row r="3666" spans="1:19" x14ac:dyDescent="0.2">
      <c r="A3666" s="57">
        <v>45832</v>
      </c>
      <c r="B3666" s="58">
        <v>0.84097222222222201</v>
      </c>
      <c r="C3666" s="59" t="s">
        <v>4014</v>
      </c>
      <c r="D3666" s="59" t="s">
        <v>12</v>
      </c>
      <c r="E3666" s="60" t="s">
        <v>3394</v>
      </c>
      <c r="F3666" s="59" t="s">
        <v>150</v>
      </c>
      <c r="G3666" s="60" t="s">
        <v>151</v>
      </c>
      <c r="H3666" s="59">
        <v>406.4486</v>
      </c>
      <c r="I3666" s="140">
        <v>1364</v>
      </c>
      <c r="J3666" s="141">
        <v>554395.89</v>
      </c>
      <c r="K3666" s="59" t="s">
        <v>152</v>
      </c>
      <c r="L3666" s="59" t="s">
        <v>153</v>
      </c>
      <c r="M3666" s="60" t="s">
        <v>154</v>
      </c>
      <c r="N3666" s="61">
        <v>780135</v>
      </c>
      <c r="O3666" s="68" t="s">
        <v>155</v>
      </c>
      <c r="P3666" s="68" t="s">
        <v>156</v>
      </c>
      <c r="Q3666" s="68" t="s">
        <v>156</v>
      </c>
      <c r="R3666" s="68" t="s">
        <v>157</v>
      </c>
      <c r="S3666" s="74" t="s">
        <v>158</v>
      </c>
    </row>
    <row r="3667" spans="1:19" x14ac:dyDescent="0.2">
      <c r="A3667" s="57">
        <v>45832</v>
      </c>
      <c r="B3667" s="58">
        <v>0.84861111111111098</v>
      </c>
      <c r="C3667" s="59" t="s">
        <v>4015</v>
      </c>
      <c r="D3667" s="59" t="s">
        <v>25</v>
      </c>
      <c r="E3667" s="60" t="s">
        <v>238</v>
      </c>
      <c r="F3667" s="59" t="s">
        <v>218</v>
      </c>
      <c r="G3667" s="60" t="s">
        <v>219</v>
      </c>
      <c r="H3667" s="59">
        <v>535.44000000000005</v>
      </c>
      <c r="I3667" s="140">
        <v>1255.4000000000001</v>
      </c>
      <c r="J3667" s="141">
        <v>672191.37600000005</v>
      </c>
      <c r="K3667" s="59" t="s">
        <v>152</v>
      </c>
      <c r="L3667" s="59" t="s">
        <v>174</v>
      </c>
      <c r="M3667" s="60" t="s">
        <v>175</v>
      </c>
      <c r="N3667" s="61">
        <v>827414</v>
      </c>
      <c r="O3667" s="60" t="s">
        <v>155</v>
      </c>
      <c r="P3667" s="60" t="s">
        <v>156</v>
      </c>
      <c r="Q3667" s="60" t="s">
        <v>156</v>
      </c>
      <c r="R3667" s="60" t="s">
        <v>157</v>
      </c>
      <c r="S3667" s="62" t="s">
        <v>158</v>
      </c>
    </row>
    <row r="3668" spans="1:19" x14ac:dyDescent="0.2">
      <c r="A3668" s="57">
        <v>45832</v>
      </c>
      <c r="B3668" s="58">
        <v>0.85277777777777797</v>
      </c>
      <c r="C3668" s="59" t="s">
        <v>4016</v>
      </c>
      <c r="D3668" s="59" t="s">
        <v>8</v>
      </c>
      <c r="E3668" s="60" t="s">
        <v>3951</v>
      </c>
      <c r="F3668" s="59" t="s">
        <v>150</v>
      </c>
      <c r="G3668" s="60" t="s">
        <v>151</v>
      </c>
      <c r="H3668" s="59">
        <v>406.96190000000001</v>
      </c>
      <c r="I3668" s="140">
        <v>1364</v>
      </c>
      <c r="J3668" s="141">
        <v>555096.03200000001</v>
      </c>
      <c r="K3668" s="59" t="s">
        <v>152</v>
      </c>
      <c r="L3668" s="59" t="s">
        <v>153</v>
      </c>
      <c r="M3668" s="60" t="s">
        <v>154</v>
      </c>
      <c r="N3668" s="61">
        <v>493382</v>
      </c>
      <c r="O3668" s="60" t="s">
        <v>155</v>
      </c>
      <c r="P3668" s="60" t="s">
        <v>156</v>
      </c>
      <c r="Q3668" s="60" t="s">
        <v>156</v>
      </c>
      <c r="R3668" s="60" t="s">
        <v>157</v>
      </c>
      <c r="S3668" s="62" t="s">
        <v>158</v>
      </c>
    </row>
    <row r="3669" spans="1:19" x14ac:dyDescent="0.2">
      <c r="A3669" s="57">
        <v>45832</v>
      </c>
      <c r="B3669" s="58">
        <v>0.86666666666666703</v>
      </c>
      <c r="C3669" s="59" t="s">
        <v>4017</v>
      </c>
      <c r="D3669" s="59" t="s">
        <v>17</v>
      </c>
      <c r="E3669" s="60" t="s">
        <v>375</v>
      </c>
      <c r="F3669" s="59" t="s">
        <v>150</v>
      </c>
      <c r="G3669" s="60" t="s">
        <v>151</v>
      </c>
      <c r="H3669" s="59">
        <v>351.59160000000003</v>
      </c>
      <c r="I3669" s="140">
        <v>1364</v>
      </c>
      <c r="J3669" s="141">
        <v>479570.94199999998</v>
      </c>
      <c r="K3669" s="59" t="s">
        <v>152</v>
      </c>
      <c r="L3669" s="59" t="s">
        <v>153</v>
      </c>
      <c r="M3669" s="60" t="s">
        <v>154</v>
      </c>
      <c r="N3669" s="61">
        <v>157638</v>
      </c>
      <c r="O3669" s="68" t="s">
        <v>155</v>
      </c>
      <c r="P3669" s="68" t="s">
        <v>156</v>
      </c>
      <c r="Q3669" s="68" t="s">
        <v>156</v>
      </c>
      <c r="R3669" s="68" t="s">
        <v>157</v>
      </c>
      <c r="S3669" s="74" t="s">
        <v>158</v>
      </c>
    </row>
    <row r="3670" spans="1:19" x14ac:dyDescent="0.2">
      <c r="A3670" s="57">
        <v>45833</v>
      </c>
      <c r="B3670" s="58">
        <v>0.31458333333333299</v>
      </c>
      <c r="C3670" s="59" t="s">
        <v>4018</v>
      </c>
      <c r="D3670" s="59" t="s">
        <v>61</v>
      </c>
      <c r="E3670" s="60" t="s">
        <v>2355</v>
      </c>
      <c r="F3670" s="59" t="s">
        <v>150</v>
      </c>
      <c r="G3670" s="60" t="s">
        <v>151</v>
      </c>
      <c r="H3670" s="59">
        <v>132.75219999999999</v>
      </c>
      <c r="I3670" s="140">
        <v>1364</v>
      </c>
      <c r="J3670" s="141">
        <v>181074.00099999999</v>
      </c>
      <c r="K3670" s="59" t="s">
        <v>152</v>
      </c>
      <c r="L3670" s="59" t="s">
        <v>153</v>
      </c>
      <c r="M3670" s="60" t="s">
        <v>154</v>
      </c>
      <c r="N3670" s="61" t="s">
        <v>3440</v>
      </c>
      <c r="O3670" s="68" t="s">
        <v>155</v>
      </c>
      <c r="P3670" s="68" t="s">
        <v>407</v>
      </c>
      <c r="Q3670" s="68" t="s">
        <v>192</v>
      </c>
      <c r="R3670" s="68" t="s">
        <v>193</v>
      </c>
      <c r="S3670" s="74" t="s">
        <v>158</v>
      </c>
    </row>
    <row r="3671" spans="1:19" x14ac:dyDescent="0.2">
      <c r="A3671" s="65">
        <v>45833</v>
      </c>
      <c r="B3671" s="66">
        <v>0.33819444444444502</v>
      </c>
      <c r="C3671" s="67" t="s">
        <v>4019</v>
      </c>
      <c r="D3671" s="67" t="s">
        <v>112</v>
      </c>
      <c r="E3671" s="68" t="s">
        <v>392</v>
      </c>
      <c r="F3671" s="67" t="s">
        <v>3312</v>
      </c>
      <c r="G3671" s="68" t="s">
        <v>202</v>
      </c>
      <c r="H3671" s="67">
        <v>48.8</v>
      </c>
      <c r="I3671" s="142">
        <v>1406.3</v>
      </c>
      <c r="J3671" s="141">
        <v>68627.44</v>
      </c>
      <c r="K3671" s="67" t="s">
        <v>152</v>
      </c>
      <c r="L3671" s="67" t="s">
        <v>174</v>
      </c>
      <c r="M3671" s="68" t="s">
        <v>175</v>
      </c>
      <c r="N3671" s="61"/>
      <c r="O3671" s="68" t="s">
        <v>383</v>
      </c>
      <c r="P3671" s="68" t="s">
        <v>393</v>
      </c>
      <c r="Q3671" s="68" t="s">
        <v>297</v>
      </c>
      <c r="R3671" s="68" t="s">
        <v>177</v>
      </c>
      <c r="S3671" s="74" t="s">
        <v>384</v>
      </c>
    </row>
    <row r="3672" spans="1:19" x14ac:dyDescent="0.2">
      <c r="A3672" s="57">
        <v>45833</v>
      </c>
      <c r="B3672" s="58">
        <v>0.34027777777777801</v>
      </c>
      <c r="C3672" s="59" t="s">
        <v>4020</v>
      </c>
      <c r="D3672" s="59" t="s">
        <v>59</v>
      </c>
      <c r="E3672" s="60" t="s">
        <v>4021</v>
      </c>
      <c r="F3672" s="59" t="s">
        <v>150</v>
      </c>
      <c r="G3672" s="60" t="s">
        <v>151</v>
      </c>
      <c r="H3672" s="59">
        <v>148.5872</v>
      </c>
      <c r="I3672" s="140">
        <v>1364</v>
      </c>
      <c r="J3672" s="141">
        <v>202672.94099999999</v>
      </c>
      <c r="K3672" s="59" t="s">
        <v>152</v>
      </c>
      <c r="L3672" s="59" t="s">
        <v>153</v>
      </c>
      <c r="M3672" s="60" t="s">
        <v>154</v>
      </c>
      <c r="N3672" s="61" t="s">
        <v>3440</v>
      </c>
      <c r="O3672" s="68" t="s">
        <v>155</v>
      </c>
      <c r="P3672" s="68" t="s">
        <v>191</v>
      </c>
      <c r="Q3672" s="68" t="s">
        <v>192</v>
      </c>
      <c r="R3672" s="68" t="s">
        <v>193</v>
      </c>
      <c r="S3672" s="74" t="s">
        <v>158</v>
      </c>
    </row>
    <row r="3673" spans="1:19" x14ac:dyDescent="0.2">
      <c r="A3673" s="57">
        <v>45833</v>
      </c>
      <c r="B3673" s="58">
        <v>0.35555555555555601</v>
      </c>
      <c r="C3673" s="59" t="s">
        <v>4022</v>
      </c>
      <c r="D3673" s="59" t="s">
        <v>52</v>
      </c>
      <c r="E3673" s="60" t="s">
        <v>190</v>
      </c>
      <c r="F3673" s="59" t="s">
        <v>150</v>
      </c>
      <c r="G3673" s="60" t="s">
        <v>151</v>
      </c>
      <c r="H3673" s="59">
        <v>31.486799999999999</v>
      </c>
      <c r="I3673" s="140">
        <v>1364</v>
      </c>
      <c r="J3673" s="141">
        <v>42947.995000000003</v>
      </c>
      <c r="K3673" s="59" t="s">
        <v>152</v>
      </c>
      <c r="L3673" s="59" t="s">
        <v>153</v>
      </c>
      <c r="M3673" s="60" t="s">
        <v>154</v>
      </c>
      <c r="N3673" s="61" t="s">
        <v>3440</v>
      </c>
      <c r="O3673" s="68" t="s">
        <v>155</v>
      </c>
      <c r="P3673" s="68" t="s">
        <v>191</v>
      </c>
      <c r="Q3673" s="68" t="s">
        <v>192</v>
      </c>
      <c r="R3673" s="68" t="s">
        <v>193</v>
      </c>
      <c r="S3673" s="74" t="s">
        <v>158</v>
      </c>
    </row>
    <row r="3674" spans="1:19" x14ac:dyDescent="0.2">
      <c r="A3674" s="57">
        <v>45833</v>
      </c>
      <c r="B3674" s="58">
        <v>0.499305555555556</v>
      </c>
      <c r="C3674" s="59" t="s">
        <v>4023</v>
      </c>
      <c r="D3674" s="59" t="s">
        <v>13</v>
      </c>
      <c r="E3674" s="60" t="s">
        <v>251</v>
      </c>
      <c r="F3674" s="59" t="s">
        <v>218</v>
      </c>
      <c r="G3674" s="60" t="s">
        <v>219</v>
      </c>
      <c r="H3674" s="59">
        <v>100</v>
      </c>
      <c r="I3674" s="140">
        <v>1255.4000000000001</v>
      </c>
      <c r="J3674" s="141">
        <v>125540</v>
      </c>
      <c r="K3674" s="59" t="s">
        <v>152</v>
      </c>
      <c r="L3674" s="59" t="s">
        <v>174</v>
      </c>
      <c r="M3674" s="60" t="s">
        <v>175</v>
      </c>
      <c r="N3674" s="61">
        <v>653409</v>
      </c>
      <c r="O3674" s="60" t="s">
        <v>155</v>
      </c>
      <c r="P3674" s="60" t="s">
        <v>156</v>
      </c>
      <c r="Q3674" s="60" t="s">
        <v>156</v>
      </c>
      <c r="R3674" s="60" t="s">
        <v>157</v>
      </c>
      <c r="S3674" s="62" t="s">
        <v>158</v>
      </c>
    </row>
    <row r="3675" spans="1:19" x14ac:dyDescent="0.2">
      <c r="A3675" s="57">
        <v>45833</v>
      </c>
      <c r="B3675" s="58">
        <v>0.55486111111111103</v>
      </c>
      <c r="C3675" s="59" t="s">
        <v>4024</v>
      </c>
      <c r="D3675" s="59" t="s">
        <v>21</v>
      </c>
      <c r="E3675" s="60" t="s">
        <v>251</v>
      </c>
      <c r="F3675" s="59" t="s">
        <v>218</v>
      </c>
      <c r="G3675" s="60" t="s">
        <v>219</v>
      </c>
      <c r="H3675" s="59">
        <v>407.31</v>
      </c>
      <c r="I3675" s="140">
        <v>1255.4000000000001</v>
      </c>
      <c r="J3675" s="141">
        <v>511336.97399999999</v>
      </c>
      <c r="K3675" s="59" t="s">
        <v>152</v>
      </c>
      <c r="L3675" s="59" t="s">
        <v>174</v>
      </c>
      <c r="M3675" s="60" t="s">
        <v>175</v>
      </c>
      <c r="N3675" s="61">
        <v>1985700</v>
      </c>
      <c r="O3675" s="60" t="s">
        <v>155</v>
      </c>
      <c r="P3675" s="60" t="s">
        <v>156</v>
      </c>
      <c r="Q3675" s="60" t="s">
        <v>156</v>
      </c>
      <c r="R3675" s="60" t="s">
        <v>157</v>
      </c>
      <c r="S3675" s="62" t="s">
        <v>158</v>
      </c>
    </row>
    <row r="3676" spans="1:19" x14ac:dyDescent="0.2">
      <c r="A3676" s="57">
        <v>45833</v>
      </c>
      <c r="B3676" s="58">
        <v>0.58888888888888902</v>
      </c>
      <c r="C3676" s="59" t="s">
        <v>4025</v>
      </c>
      <c r="D3676" s="59" t="s">
        <v>10</v>
      </c>
      <c r="E3676" s="60" t="s">
        <v>3817</v>
      </c>
      <c r="F3676" s="59" t="s">
        <v>150</v>
      </c>
      <c r="G3676" s="60" t="s">
        <v>151</v>
      </c>
      <c r="H3676" s="59">
        <v>443.23500000000001</v>
      </c>
      <c r="I3676" s="140">
        <v>1457</v>
      </c>
      <c r="J3676" s="141">
        <v>645792.96</v>
      </c>
      <c r="K3676" s="59" t="s">
        <v>152</v>
      </c>
      <c r="L3676" s="59" t="s">
        <v>167</v>
      </c>
      <c r="M3676" s="60" t="s">
        <v>168</v>
      </c>
      <c r="N3676" s="61">
        <v>1037565</v>
      </c>
      <c r="O3676" s="60" t="s">
        <v>155</v>
      </c>
      <c r="P3676" s="60" t="s">
        <v>156</v>
      </c>
      <c r="Q3676" s="60" t="s">
        <v>156</v>
      </c>
      <c r="R3676" s="60" t="s">
        <v>157</v>
      </c>
      <c r="S3676" s="62" t="s">
        <v>158</v>
      </c>
    </row>
    <row r="3677" spans="1:19" x14ac:dyDescent="0.2">
      <c r="A3677" s="57">
        <v>45833</v>
      </c>
      <c r="B3677" s="58">
        <v>0.59583333333333299</v>
      </c>
      <c r="C3677" s="59" t="s">
        <v>4026</v>
      </c>
      <c r="D3677" s="59" t="s">
        <v>57</v>
      </c>
      <c r="E3677" s="60" t="s">
        <v>330</v>
      </c>
      <c r="F3677" s="59" t="s">
        <v>153</v>
      </c>
      <c r="G3677" s="60" t="s">
        <v>165</v>
      </c>
      <c r="H3677" s="59">
        <v>59.79</v>
      </c>
      <c r="I3677" s="140">
        <v>1619.14</v>
      </c>
      <c r="J3677" s="141">
        <v>96808.17</v>
      </c>
      <c r="K3677" s="59" t="s">
        <v>152</v>
      </c>
      <c r="L3677" s="59" t="s">
        <v>220</v>
      </c>
      <c r="M3677" s="60" t="s">
        <v>221</v>
      </c>
      <c r="N3677" s="61"/>
      <c r="O3677" s="68" t="s">
        <v>155</v>
      </c>
      <c r="P3677" s="68" t="s">
        <v>246</v>
      </c>
      <c r="Q3677" s="68" t="s">
        <v>223</v>
      </c>
      <c r="R3677" s="68" t="s">
        <v>224</v>
      </c>
      <c r="S3677" s="74" t="s">
        <v>158</v>
      </c>
    </row>
    <row r="3678" spans="1:19" x14ac:dyDescent="0.2">
      <c r="A3678" s="57">
        <v>45833</v>
      </c>
      <c r="B3678" s="58">
        <v>0.60347222222222197</v>
      </c>
      <c r="C3678" s="59" t="s">
        <v>4027</v>
      </c>
      <c r="D3678" s="59" t="s">
        <v>14</v>
      </c>
      <c r="E3678" s="60" t="s">
        <v>179</v>
      </c>
      <c r="F3678" s="59" t="s">
        <v>150</v>
      </c>
      <c r="G3678" s="60" t="s">
        <v>151</v>
      </c>
      <c r="H3678" s="59">
        <v>502.53800000000001</v>
      </c>
      <c r="I3678" s="140">
        <v>1457</v>
      </c>
      <c r="J3678" s="141">
        <v>732196.99</v>
      </c>
      <c r="K3678" s="59" t="s">
        <v>152</v>
      </c>
      <c r="L3678" s="59" t="s">
        <v>167</v>
      </c>
      <c r="M3678" s="60" t="s">
        <v>168</v>
      </c>
      <c r="N3678" s="61">
        <v>635000</v>
      </c>
      <c r="O3678" s="60" t="s">
        <v>155</v>
      </c>
      <c r="P3678" s="60" t="s">
        <v>156</v>
      </c>
      <c r="Q3678" s="60" t="s">
        <v>156</v>
      </c>
      <c r="R3678" s="60" t="s">
        <v>157</v>
      </c>
      <c r="S3678" s="62" t="s">
        <v>158</v>
      </c>
    </row>
    <row r="3679" spans="1:19" x14ac:dyDescent="0.2">
      <c r="A3679" s="57">
        <v>45833</v>
      </c>
      <c r="B3679" s="58">
        <v>0.60833333333333295</v>
      </c>
      <c r="C3679" s="59" t="s">
        <v>4028</v>
      </c>
      <c r="D3679" s="59" t="s">
        <v>23</v>
      </c>
      <c r="E3679" s="60" t="s">
        <v>3089</v>
      </c>
      <c r="F3679" s="59" t="s">
        <v>150</v>
      </c>
      <c r="G3679" s="60" t="s">
        <v>151</v>
      </c>
      <c r="H3679" s="59">
        <v>354.46409999999997</v>
      </c>
      <c r="I3679" s="140">
        <v>1364</v>
      </c>
      <c r="J3679" s="141">
        <v>483489.03200000001</v>
      </c>
      <c r="K3679" s="59" t="s">
        <v>152</v>
      </c>
      <c r="L3679" s="59" t="s">
        <v>153</v>
      </c>
      <c r="M3679" s="60" t="s">
        <v>154</v>
      </c>
      <c r="N3679" s="61">
        <v>1292765</v>
      </c>
      <c r="O3679" s="68" t="s">
        <v>155</v>
      </c>
      <c r="P3679" s="68" t="s">
        <v>156</v>
      </c>
      <c r="Q3679" s="68" t="s">
        <v>156</v>
      </c>
      <c r="R3679" s="68" t="s">
        <v>157</v>
      </c>
      <c r="S3679" s="74" t="s">
        <v>158</v>
      </c>
    </row>
    <row r="3680" spans="1:19" x14ac:dyDescent="0.2">
      <c r="A3680" s="57">
        <v>45833</v>
      </c>
      <c r="B3680" s="58">
        <v>0.61805555555555602</v>
      </c>
      <c r="C3680" s="59" t="s">
        <v>4029</v>
      </c>
      <c r="D3680" s="59" t="s">
        <v>11</v>
      </c>
      <c r="E3680" s="60" t="s">
        <v>3165</v>
      </c>
      <c r="F3680" s="59" t="s">
        <v>150</v>
      </c>
      <c r="G3680" s="60" t="s">
        <v>151</v>
      </c>
      <c r="H3680" s="59">
        <v>390</v>
      </c>
      <c r="I3680" s="140">
        <v>1364</v>
      </c>
      <c r="J3680" s="141">
        <v>531960</v>
      </c>
      <c r="K3680" s="59" t="s">
        <v>152</v>
      </c>
      <c r="L3680" s="59" t="s">
        <v>153</v>
      </c>
      <c r="M3680" s="60" t="s">
        <v>154</v>
      </c>
      <c r="N3680" s="61">
        <v>895912</v>
      </c>
      <c r="O3680" s="68" t="s">
        <v>155</v>
      </c>
      <c r="P3680" s="68" t="s">
        <v>156</v>
      </c>
      <c r="Q3680" s="68" t="s">
        <v>156</v>
      </c>
      <c r="R3680" s="68" t="s">
        <v>157</v>
      </c>
      <c r="S3680" s="74" t="s">
        <v>158</v>
      </c>
    </row>
    <row r="3681" spans="1:19" x14ac:dyDescent="0.2">
      <c r="A3681" s="65">
        <v>45833</v>
      </c>
      <c r="B3681" s="66">
        <v>0.63263888888888897</v>
      </c>
      <c r="C3681" s="67" t="s">
        <v>4030</v>
      </c>
      <c r="D3681" s="67" t="s">
        <v>50</v>
      </c>
      <c r="E3681" s="68" t="s">
        <v>274</v>
      </c>
      <c r="F3681" s="67" t="s">
        <v>153</v>
      </c>
      <c r="G3681" s="68" t="s">
        <v>165</v>
      </c>
      <c r="H3681" s="67">
        <v>146.9</v>
      </c>
      <c r="I3681" s="142">
        <v>1503.3</v>
      </c>
      <c r="J3681" s="141">
        <v>220834.77</v>
      </c>
      <c r="K3681" s="67" t="s">
        <v>152</v>
      </c>
      <c r="L3681" s="67" t="s">
        <v>174</v>
      </c>
      <c r="M3681" s="68" t="s">
        <v>175</v>
      </c>
      <c r="N3681" s="61"/>
      <c r="O3681" s="68" t="s">
        <v>155</v>
      </c>
      <c r="P3681" s="68" t="s">
        <v>275</v>
      </c>
      <c r="Q3681" s="68" t="s">
        <v>223</v>
      </c>
      <c r="R3681" s="68" t="s">
        <v>276</v>
      </c>
      <c r="S3681" s="74" t="s">
        <v>158</v>
      </c>
    </row>
    <row r="3682" spans="1:19" x14ac:dyDescent="0.2">
      <c r="A3682" s="57">
        <v>45833</v>
      </c>
      <c r="B3682" s="58">
        <v>0.64513888888888904</v>
      </c>
      <c r="C3682" s="59" t="s">
        <v>4031</v>
      </c>
      <c r="D3682" s="59" t="s">
        <v>18</v>
      </c>
      <c r="E3682" s="60" t="s">
        <v>3515</v>
      </c>
      <c r="F3682" s="59" t="s">
        <v>150</v>
      </c>
      <c r="G3682" s="60" t="s">
        <v>151</v>
      </c>
      <c r="H3682" s="59">
        <v>389.52640000000002</v>
      </c>
      <c r="I3682" s="140">
        <v>1364</v>
      </c>
      <c r="J3682" s="141">
        <v>531314.01</v>
      </c>
      <c r="K3682" s="59" t="s">
        <v>152</v>
      </c>
      <c r="L3682" s="59" t="s">
        <v>153</v>
      </c>
      <c r="M3682" s="60" t="s">
        <v>154</v>
      </c>
      <c r="N3682" s="61">
        <v>25140829</v>
      </c>
      <c r="O3682" s="60" t="s">
        <v>155</v>
      </c>
      <c r="P3682" s="60" t="s">
        <v>156</v>
      </c>
      <c r="Q3682" s="60" t="s">
        <v>156</v>
      </c>
      <c r="R3682" s="60" t="s">
        <v>157</v>
      </c>
      <c r="S3682" s="62" t="s">
        <v>158</v>
      </c>
    </row>
    <row r="3683" spans="1:19" x14ac:dyDescent="0.2">
      <c r="A3683" s="57">
        <v>45833</v>
      </c>
      <c r="B3683" s="58">
        <v>0.71388888888888902</v>
      </c>
      <c r="C3683" s="59" t="s">
        <v>4032</v>
      </c>
      <c r="D3683" s="59" t="s">
        <v>24</v>
      </c>
      <c r="E3683" s="60" t="s">
        <v>301</v>
      </c>
      <c r="F3683" s="59" t="s">
        <v>150</v>
      </c>
      <c r="G3683" s="60" t="s">
        <v>151</v>
      </c>
      <c r="H3683" s="59">
        <v>390.90300000000002</v>
      </c>
      <c r="I3683" s="140">
        <v>1273.3800000000001</v>
      </c>
      <c r="J3683" s="141">
        <v>497767.81</v>
      </c>
      <c r="K3683" s="59" t="s">
        <v>152</v>
      </c>
      <c r="L3683" s="59" t="s">
        <v>201</v>
      </c>
      <c r="M3683" s="60" t="s">
        <v>1820</v>
      </c>
      <c r="N3683" s="61"/>
      <c r="O3683" s="60" t="s">
        <v>155</v>
      </c>
      <c r="P3683" s="60" t="s">
        <v>156</v>
      </c>
      <c r="Q3683" s="60" t="s">
        <v>156</v>
      </c>
      <c r="R3683" s="60" t="s">
        <v>157</v>
      </c>
      <c r="S3683" s="62" t="s">
        <v>158</v>
      </c>
    </row>
    <row r="3684" spans="1:19" x14ac:dyDescent="0.2">
      <c r="A3684" s="57">
        <v>45833</v>
      </c>
      <c r="B3684" s="58">
        <v>0.76527777777777795</v>
      </c>
      <c r="C3684" s="59" t="s">
        <v>4033</v>
      </c>
      <c r="D3684" s="59" t="s">
        <v>19</v>
      </c>
      <c r="E3684" s="60" t="s">
        <v>3953</v>
      </c>
      <c r="F3684" s="59" t="s">
        <v>150</v>
      </c>
      <c r="G3684" s="60" t="s">
        <v>151</v>
      </c>
      <c r="H3684" s="59">
        <v>384.33499999999998</v>
      </c>
      <c r="I3684" s="140">
        <v>1364</v>
      </c>
      <c r="J3684" s="141">
        <v>524232.94</v>
      </c>
      <c r="K3684" s="59" t="s">
        <v>152</v>
      </c>
      <c r="L3684" s="59" t="s">
        <v>153</v>
      </c>
      <c r="M3684" s="60" t="s">
        <v>154</v>
      </c>
      <c r="N3684" s="61">
        <v>2385243</v>
      </c>
      <c r="O3684" s="60" t="s">
        <v>155</v>
      </c>
      <c r="P3684" s="60" t="s">
        <v>156</v>
      </c>
      <c r="Q3684" s="60" t="s">
        <v>156</v>
      </c>
      <c r="R3684" s="60" t="s">
        <v>157</v>
      </c>
      <c r="S3684" s="62" t="s">
        <v>158</v>
      </c>
    </row>
    <row r="3685" spans="1:19" x14ac:dyDescent="0.2">
      <c r="A3685" s="65">
        <v>45833</v>
      </c>
      <c r="B3685" s="66">
        <v>0.78541666666666698</v>
      </c>
      <c r="C3685" s="67" t="s">
        <v>4034</v>
      </c>
      <c r="D3685" s="67" t="s">
        <v>7</v>
      </c>
      <c r="E3685" s="68" t="s">
        <v>3102</v>
      </c>
      <c r="F3685" s="67" t="s">
        <v>150</v>
      </c>
      <c r="G3685" s="68" t="s">
        <v>151</v>
      </c>
      <c r="H3685" s="67">
        <v>377.34530000000001</v>
      </c>
      <c r="I3685" s="142">
        <v>1364</v>
      </c>
      <c r="J3685" s="141">
        <v>514698.989</v>
      </c>
      <c r="K3685" s="67" t="s">
        <v>152</v>
      </c>
      <c r="L3685" s="67" t="s">
        <v>153</v>
      </c>
      <c r="M3685" s="68" t="s">
        <v>154</v>
      </c>
      <c r="N3685" s="75">
        <v>587819</v>
      </c>
      <c r="O3685" s="68" t="s">
        <v>155</v>
      </c>
      <c r="P3685" s="68" t="s">
        <v>156</v>
      </c>
      <c r="Q3685" s="68" t="s">
        <v>156</v>
      </c>
      <c r="R3685" s="68" t="s">
        <v>157</v>
      </c>
      <c r="S3685" s="74" t="s">
        <v>158</v>
      </c>
    </row>
    <row r="3686" spans="1:19" x14ac:dyDescent="0.2">
      <c r="A3686" s="57">
        <v>45833</v>
      </c>
      <c r="B3686" s="58">
        <v>0.80833333333333302</v>
      </c>
      <c r="C3686" s="59" t="s">
        <v>4035</v>
      </c>
      <c r="D3686" s="59" t="s">
        <v>22</v>
      </c>
      <c r="E3686" s="60" t="s">
        <v>887</v>
      </c>
      <c r="F3686" s="59" t="s">
        <v>150</v>
      </c>
      <c r="G3686" s="60" t="s">
        <v>151</v>
      </c>
      <c r="H3686" s="59">
        <v>449.02</v>
      </c>
      <c r="I3686" s="140">
        <v>1456.99</v>
      </c>
      <c r="J3686" s="141">
        <v>654218.93000000005</v>
      </c>
      <c r="K3686" s="59" t="s">
        <v>152</v>
      </c>
      <c r="L3686" s="59" t="s">
        <v>167</v>
      </c>
      <c r="M3686" s="60" t="s">
        <v>168</v>
      </c>
      <c r="N3686" s="61">
        <v>122204</v>
      </c>
      <c r="O3686" s="60" t="s">
        <v>155</v>
      </c>
      <c r="P3686" s="60" t="s">
        <v>156</v>
      </c>
      <c r="Q3686" s="60" t="s">
        <v>156</v>
      </c>
      <c r="R3686" s="60" t="s">
        <v>157</v>
      </c>
      <c r="S3686" s="62" t="s">
        <v>158</v>
      </c>
    </row>
    <row r="3687" spans="1:19" x14ac:dyDescent="0.2">
      <c r="A3687" s="57">
        <v>45833</v>
      </c>
      <c r="B3687" s="58">
        <v>0.83055555555555605</v>
      </c>
      <c r="C3687" s="59" t="s">
        <v>4036</v>
      </c>
      <c r="D3687" s="59" t="s">
        <v>8</v>
      </c>
      <c r="E3687" s="60" t="s">
        <v>207</v>
      </c>
      <c r="F3687" s="59" t="s">
        <v>150</v>
      </c>
      <c r="G3687" s="60" t="s">
        <v>151</v>
      </c>
      <c r="H3687" s="59">
        <v>433.95</v>
      </c>
      <c r="I3687" s="140">
        <v>1457.01</v>
      </c>
      <c r="J3687" s="141">
        <v>632270.98</v>
      </c>
      <c r="K3687" s="59" t="s">
        <v>152</v>
      </c>
      <c r="L3687" s="59" t="s">
        <v>167</v>
      </c>
      <c r="M3687" s="60" t="s">
        <v>168</v>
      </c>
      <c r="N3687" s="61">
        <v>494334</v>
      </c>
      <c r="O3687" s="60" t="s">
        <v>155</v>
      </c>
      <c r="P3687" s="60" t="s">
        <v>156</v>
      </c>
      <c r="Q3687" s="60" t="s">
        <v>156</v>
      </c>
      <c r="R3687" s="60" t="s">
        <v>157</v>
      </c>
      <c r="S3687" s="62" t="s">
        <v>158</v>
      </c>
    </row>
    <row r="3688" spans="1:19" x14ac:dyDescent="0.2">
      <c r="A3688" s="57">
        <v>45833</v>
      </c>
      <c r="B3688" s="58">
        <v>0.89305555555555605</v>
      </c>
      <c r="C3688" s="59" t="s">
        <v>4037</v>
      </c>
      <c r="D3688" s="59" t="s">
        <v>12</v>
      </c>
      <c r="E3688" s="60" t="s">
        <v>3394</v>
      </c>
      <c r="F3688" s="59" t="s">
        <v>218</v>
      </c>
      <c r="G3688" s="60" t="s">
        <v>219</v>
      </c>
      <c r="H3688" s="59">
        <v>361.81</v>
      </c>
      <c r="I3688" s="140">
        <v>1255.4000000000001</v>
      </c>
      <c r="J3688" s="141">
        <v>454216.27399999998</v>
      </c>
      <c r="K3688" s="59" t="s">
        <v>152</v>
      </c>
      <c r="L3688" s="59" t="s">
        <v>174</v>
      </c>
      <c r="M3688" s="60" t="s">
        <v>175</v>
      </c>
      <c r="N3688" s="61">
        <v>781247</v>
      </c>
      <c r="O3688" s="60" t="s">
        <v>155</v>
      </c>
      <c r="P3688" s="60" t="s">
        <v>156</v>
      </c>
      <c r="Q3688" s="60" t="s">
        <v>156</v>
      </c>
      <c r="R3688" s="60" t="s">
        <v>157</v>
      </c>
      <c r="S3688" s="62" t="s">
        <v>158</v>
      </c>
    </row>
    <row r="3689" spans="1:19" x14ac:dyDescent="0.2">
      <c r="A3689" s="57">
        <v>45833</v>
      </c>
      <c r="B3689" s="58">
        <v>0.95347222222222205</v>
      </c>
      <c r="C3689" s="59" t="s">
        <v>4038</v>
      </c>
      <c r="D3689" s="59" t="s">
        <v>15</v>
      </c>
      <c r="E3689" s="60" t="s">
        <v>164</v>
      </c>
      <c r="F3689" s="59" t="s">
        <v>150</v>
      </c>
      <c r="G3689" s="60" t="s">
        <v>151</v>
      </c>
      <c r="H3689" s="59">
        <v>489.41</v>
      </c>
      <c r="I3689" s="140">
        <v>1457.01</v>
      </c>
      <c r="J3689" s="141">
        <v>713072.99</v>
      </c>
      <c r="K3689" s="59" t="s">
        <v>152</v>
      </c>
      <c r="L3689" s="59" t="s">
        <v>167</v>
      </c>
      <c r="M3689" s="60" t="s">
        <v>168</v>
      </c>
      <c r="N3689" s="61">
        <v>428631</v>
      </c>
      <c r="O3689" s="60" t="s">
        <v>155</v>
      </c>
      <c r="P3689" s="60" t="s">
        <v>156</v>
      </c>
      <c r="Q3689" s="60" t="s">
        <v>156</v>
      </c>
      <c r="R3689" s="60" t="s">
        <v>157</v>
      </c>
      <c r="S3689" s="62" t="s">
        <v>158</v>
      </c>
    </row>
    <row r="3690" spans="1:19" x14ac:dyDescent="0.2">
      <c r="A3690" s="65">
        <v>45834</v>
      </c>
      <c r="B3690" s="66">
        <v>0.295833333333333</v>
      </c>
      <c r="C3690" s="67" t="s">
        <v>4039</v>
      </c>
      <c r="D3690" s="67" t="s">
        <v>76</v>
      </c>
      <c r="E3690" s="68" t="s">
        <v>430</v>
      </c>
      <c r="F3690" s="67" t="s">
        <v>186</v>
      </c>
      <c r="G3690" s="68" t="s">
        <v>187</v>
      </c>
      <c r="H3690" s="67">
        <v>35.15</v>
      </c>
      <c r="I3690" s="142">
        <v>1231.5999999999999</v>
      </c>
      <c r="J3690" s="141">
        <v>43290.74</v>
      </c>
      <c r="K3690" s="67" t="s">
        <v>152</v>
      </c>
      <c r="L3690" s="67" t="s">
        <v>174</v>
      </c>
      <c r="M3690" s="68" t="s">
        <v>175</v>
      </c>
      <c r="N3690" s="61"/>
      <c r="O3690" s="68" t="s">
        <v>383</v>
      </c>
      <c r="P3690" s="68" t="s">
        <v>393</v>
      </c>
      <c r="Q3690" s="68" t="s">
        <v>204</v>
      </c>
      <c r="R3690" s="68" t="s">
        <v>211</v>
      </c>
      <c r="S3690" s="74" t="s">
        <v>384</v>
      </c>
    </row>
    <row r="3691" spans="1:19" x14ac:dyDescent="0.2">
      <c r="A3691" s="65">
        <v>45834</v>
      </c>
      <c r="B3691" s="66">
        <v>0.32152777777777802</v>
      </c>
      <c r="C3691" s="67" t="s">
        <v>4040</v>
      </c>
      <c r="D3691" s="67" t="s">
        <v>55</v>
      </c>
      <c r="E3691" s="68" t="s">
        <v>245</v>
      </c>
      <c r="F3691" s="67" t="s">
        <v>153</v>
      </c>
      <c r="G3691" s="68" t="s">
        <v>165</v>
      </c>
      <c r="H3691" s="67">
        <v>231.41</v>
      </c>
      <c r="I3691" s="142">
        <v>1398.5</v>
      </c>
      <c r="J3691" s="141">
        <v>323626.88500000001</v>
      </c>
      <c r="K3691" s="67" t="s">
        <v>152</v>
      </c>
      <c r="L3691" s="67" t="s">
        <v>174</v>
      </c>
      <c r="M3691" s="68" t="s">
        <v>175</v>
      </c>
      <c r="N3691" s="61"/>
      <c r="O3691" s="68" t="s">
        <v>155</v>
      </c>
      <c r="P3691" s="68" t="s">
        <v>246</v>
      </c>
      <c r="Q3691" s="68" t="s">
        <v>223</v>
      </c>
      <c r="R3691" s="68" t="s">
        <v>211</v>
      </c>
      <c r="S3691" s="74" t="s">
        <v>158</v>
      </c>
    </row>
    <row r="3692" spans="1:19" x14ac:dyDescent="0.2">
      <c r="A3692" s="65">
        <v>45834</v>
      </c>
      <c r="B3692" s="66">
        <v>0.40069444444444502</v>
      </c>
      <c r="C3692" s="67" t="s">
        <v>4041</v>
      </c>
      <c r="D3692" s="67" t="s">
        <v>54</v>
      </c>
      <c r="E3692" s="68" t="s">
        <v>245</v>
      </c>
      <c r="F3692" s="67" t="s">
        <v>153</v>
      </c>
      <c r="G3692" s="68" t="s">
        <v>165</v>
      </c>
      <c r="H3692" s="67">
        <v>65.650000000000006</v>
      </c>
      <c r="I3692" s="142">
        <v>1398.5</v>
      </c>
      <c r="J3692" s="141">
        <v>91811.524999999994</v>
      </c>
      <c r="K3692" s="67" t="s">
        <v>152</v>
      </c>
      <c r="L3692" s="67" t="s">
        <v>174</v>
      </c>
      <c r="M3692" s="68" t="s">
        <v>175</v>
      </c>
      <c r="N3692" s="61"/>
      <c r="O3692" s="68" t="s">
        <v>155</v>
      </c>
      <c r="P3692" s="68" t="s">
        <v>246</v>
      </c>
      <c r="Q3692" s="68" t="s">
        <v>223</v>
      </c>
      <c r="R3692" s="68" t="s">
        <v>224</v>
      </c>
      <c r="S3692" s="74" t="s">
        <v>158</v>
      </c>
    </row>
    <row r="3693" spans="1:19" x14ac:dyDescent="0.2">
      <c r="A3693" s="57">
        <v>45834</v>
      </c>
      <c r="B3693" s="58">
        <v>0.42916666666666697</v>
      </c>
      <c r="C3693" s="59" t="s">
        <v>4042</v>
      </c>
      <c r="D3693" s="59" t="s">
        <v>41</v>
      </c>
      <c r="E3693" s="60" t="s">
        <v>215</v>
      </c>
      <c r="F3693" s="59" t="s">
        <v>153</v>
      </c>
      <c r="G3693" s="60" t="s">
        <v>165</v>
      </c>
      <c r="H3693" s="59">
        <v>53.32</v>
      </c>
      <c r="I3693" s="140">
        <v>1383.8</v>
      </c>
      <c r="J3693" s="141">
        <v>73784.216</v>
      </c>
      <c r="K3693" s="59" t="s">
        <v>152</v>
      </c>
      <c r="L3693" s="59" t="s">
        <v>174</v>
      </c>
      <c r="M3693" s="60" t="s">
        <v>175</v>
      </c>
      <c r="N3693" s="61">
        <v>59294</v>
      </c>
      <c r="O3693" s="60" t="s">
        <v>155</v>
      </c>
      <c r="P3693" s="60" t="s">
        <v>191</v>
      </c>
      <c r="Q3693" s="60" t="s">
        <v>204</v>
      </c>
      <c r="R3693" s="60" t="s">
        <v>193</v>
      </c>
      <c r="S3693" s="62" t="s">
        <v>158</v>
      </c>
    </row>
    <row r="3694" spans="1:19" x14ac:dyDescent="0.2">
      <c r="A3694" s="57">
        <v>45834</v>
      </c>
      <c r="B3694" s="58">
        <v>0.45694444444444399</v>
      </c>
      <c r="C3694" s="59" t="s">
        <v>4043</v>
      </c>
      <c r="D3694" s="59" t="s">
        <v>29</v>
      </c>
      <c r="E3694" s="60" t="s">
        <v>294</v>
      </c>
      <c r="F3694" s="59" t="s">
        <v>295</v>
      </c>
      <c r="G3694" s="60" t="s">
        <v>296</v>
      </c>
      <c r="H3694" s="59">
        <v>152.58000000000001</v>
      </c>
      <c r="I3694" s="140">
        <v>508</v>
      </c>
      <c r="J3694" s="141">
        <v>77510.64</v>
      </c>
      <c r="K3694" s="59" t="s">
        <v>152</v>
      </c>
      <c r="L3694" s="59" t="s">
        <v>174</v>
      </c>
      <c r="M3694" s="60" t="s">
        <v>175</v>
      </c>
      <c r="N3694" s="61">
        <v>243.268</v>
      </c>
      <c r="O3694" s="60" t="s">
        <v>155</v>
      </c>
      <c r="P3694" s="60" t="s">
        <v>191</v>
      </c>
      <c r="Q3694" s="60" t="s">
        <v>297</v>
      </c>
      <c r="R3694" s="60" t="s">
        <v>193</v>
      </c>
      <c r="S3694" s="62" t="s">
        <v>158</v>
      </c>
    </row>
    <row r="3695" spans="1:19" x14ac:dyDescent="0.2">
      <c r="A3695" s="57">
        <v>45834</v>
      </c>
      <c r="B3695" s="58">
        <v>0.53680555555555598</v>
      </c>
      <c r="C3695" s="59" t="s">
        <v>4044</v>
      </c>
      <c r="D3695" s="59" t="s">
        <v>44</v>
      </c>
      <c r="E3695" s="60" t="s">
        <v>3981</v>
      </c>
      <c r="F3695" s="59" t="s">
        <v>218</v>
      </c>
      <c r="G3695" s="60" t="s">
        <v>219</v>
      </c>
      <c r="H3695" s="59">
        <v>86.8</v>
      </c>
      <c r="I3695" s="140">
        <v>1255.4000000000001</v>
      </c>
      <c r="J3695" s="141">
        <v>108968.72</v>
      </c>
      <c r="K3695" s="59" t="s">
        <v>152</v>
      </c>
      <c r="L3695" s="59" t="s">
        <v>174</v>
      </c>
      <c r="M3695" s="60" t="s">
        <v>175</v>
      </c>
      <c r="N3695" s="61"/>
      <c r="O3695" s="60" t="s">
        <v>155</v>
      </c>
      <c r="P3695" s="60" t="s">
        <v>311</v>
      </c>
      <c r="Q3695" s="60" t="s">
        <v>223</v>
      </c>
      <c r="R3695" s="60" t="s">
        <v>196</v>
      </c>
      <c r="S3695" s="62" t="s">
        <v>158</v>
      </c>
    </row>
    <row r="3696" spans="1:19" x14ac:dyDescent="0.2">
      <c r="A3696" s="57">
        <v>45834</v>
      </c>
      <c r="B3696" s="58">
        <v>0.57847222222222205</v>
      </c>
      <c r="C3696" s="59" t="s">
        <v>4045</v>
      </c>
      <c r="D3696" s="59" t="s">
        <v>16</v>
      </c>
      <c r="E3696" s="60" t="s">
        <v>162</v>
      </c>
      <c r="F3696" s="59" t="s">
        <v>150</v>
      </c>
      <c r="G3696" s="60" t="s">
        <v>151</v>
      </c>
      <c r="H3696" s="59">
        <v>391.58499999999998</v>
      </c>
      <c r="I3696" s="140">
        <v>1258.33</v>
      </c>
      <c r="J3696" s="141">
        <v>492741.34</v>
      </c>
      <c r="K3696" s="59" t="s">
        <v>152</v>
      </c>
      <c r="L3696" s="59" t="s">
        <v>201</v>
      </c>
      <c r="M3696" s="60" t="s">
        <v>1820</v>
      </c>
      <c r="N3696" s="61">
        <v>357900</v>
      </c>
      <c r="O3696" s="60" t="s">
        <v>155</v>
      </c>
      <c r="P3696" s="60" t="s">
        <v>156</v>
      </c>
      <c r="Q3696" s="60" t="s">
        <v>156</v>
      </c>
      <c r="R3696" s="60" t="s">
        <v>157</v>
      </c>
      <c r="S3696" s="62" t="s">
        <v>158</v>
      </c>
    </row>
    <row r="3697" spans="1:19" x14ac:dyDescent="0.2">
      <c r="A3697" s="57">
        <v>45834</v>
      </c>
      <c r="B3697" s="58">
        <v>0.60277777777777797</v>
      </c>
      <c r="C3697" s="59" t="s">
        <v>4046</v>
      </c>
      <c r="D3697" s="59" t="s">
        <v>10</v>
      </c>
      <c r="E3697" s="60" t="s">
        <v>3817</v>
      </c>
      <c r="F3697" s="59" t="s">
        <v>150</v>
      </c>
      <c r="G3697" s="60" t="s">
        <v>151</v>
      </c>
      <c r="H3697" s="59">
        <v>342.6268</v>
      </c>
      <c r="I3697" s="140">
        <v>1364</v>
      </c>
      <c r="J3697" s="141">
        <v>467342.95500000002</v>
      </c>
      <c r="K3697" s="59" t="s">
        <v>152</v>
      </c>
      <c r="L3697" s="59" t="s">
        <v>153</v>
      </c>
      <c r="M3697" s="60" t="s">
        <v>154</v>
      </c>
      <c r="N3697" s="61">
        <v>1038706</v>
      </c>
      <c r="O3697" s="68" t="s">
        <v>155</v>
      </c>
      <c r="P3697" s="68" t="s">
        <v>156</v>
      </c>
      <c r="Q3697" s="68" t="s">
        <v>156</v>
      </c>
      <c r="R3697" s="68" t="s">
        <v>157</v>
      </c>
      <c r="S3697" s="74" t="s">
        <v>158</v>
      </c>
    </row>
    <row r="3698" spans="1:19" x14ac:dyDescent="0.2">
      <c r="A3698" s="57">
        <v>45834</v>
      </c>
      <c r="B3698" s="58">
        <v>0.625</v>
      </c>
      <c r="C3698" s="59" t="s">
        <v>4047</v>
      </c>
      <c r="D3698" s="59" t="s">
        <v>18</v>
      </c>
      <c r="E3698" s="60" t="s">
        <v>3515</v>
      </c>
      <c r="F3698" s="59" t="s">
        <v>218</v>
      </c>
      <c r="G3698" s="60" t="s">
        <v>219</v>
      </c>
      <c r="H3698" s="59">
        <v>505.79</v>
      </c>
      <c r="I3698" s="140">
        <v>1255.4000000000001</v>
      </c>
      <c r="J3698" s="141">
        <v>634968.76599999995</v>
      </c>
      <c r="K3698" s="59" t="s">
        <v>152</v>
      </c>
      <c r="L3698" s="59" t="s">
        <v>174</v>
      </c>
      <c r="M3698" s="60" t="s">
        <v>175</v>
      </c>
      <c r="N3698" s="61">
        <v>25154216</v>
      </c>
      <c r="O3698" s="60" t="s">
        <v>155</v>
      </c>
      <c r="P3698" s="60" t="s">
        <v>156</v>
      </c>
      <c r="Q3698" s="60" t="s">
        <v>156</v>
      </c>
      <c r="R3698" s="60" t="s">
        <v>157</v>
      </c>
      <c r="S3698" s="62" t="s">
        <v>158</v>
      </c>
    </row>
    <row r="3699" spans="1:19" x14ac:dyDescent="0.2">
      <c r="A3699" s="57">
        <v>45834</v>
      </c>
      <c r="B3699" s="58">
        <v>0.63749999999999996</v>
      </c>
      <c r="C3699" s="59" t="s">
        <v>4048</v>
      </c>
      <c r="D3699" s="59" t="s">
        <v>82</v>
      </c>
      <c r="E3699" s="60" t="s">
        <v>173</v>
      </c>
      <c r="F3699" s="59" t="s">
        <v>153</v>
      </c>
      <c r="G3699" s="60" t="s">
        <v>165</v>
      </c>
      <c r="H3699" s="59">
        <v>66</v>
      </c>
      <c r="I3699" s="140">
        <v>1366.1</v>
      </c>
      <c r="J3699" s="141">
        <v>90162.6</v>
      </c>
      <c r="K3699" s="59" t="s">
        <v>152</v>
      </c>
      <c r="L3699" s="59" t="s">
        <v>174</v>
      </c>
      <c r="M3699" s="60" t="s">
        <v>175</v>
      </c>
      <c r="N3699" s="61"/>
      <c r="O3699" s="60" t="s">
        <v>155</v>
      </c>
      <c r="P3699" s="60" t="s">
        <v>176</v>
      </c>
      <c r="Q3699" s="59"/>
      <c r="R3699" s="60" t="s">
        <v>177</v>
      </c>
      <c r="S3699" s="62" t="s">
        <v>158</v>
      </c>
    </row>
    <row r="3700" spans="1:19" x14ac:dyDescent="0.2">
      <c r="A3700" s="65">
        <v>45834</v>
      </c>
      <c r="B3700" s="66">
        <v>0.63888888888888895</v>
      </c>
      <c r="C3700" s="67" t="s">
        <v>4049</v>
      </c>
      <c r="D3700" s="67" t="s">
        <v>62</v>
      </c>
      <c r="E3700" s="68" t="s">
        <v>289</v>
      </c>
      <c r="F3700" s="67" t="s">
        <v>153</v>
      </c>
      <c r="G3700" s="68" t="s">
        <v>165</v>
      </c>
      <c r="H3700" s="67">
        <v>60.13</v>
      </c>
      <c r="I3700" s="142">
        <v>1408.3</v>
      </c>
      <c r="J3700" s="141">
        <v>84681.078999999998</v>
      </c>
      <c r="K3700" s="67" t="s">
        <v>152</v>
      </c>
      <c r="L3700" s="67" t="s">
        <v>174</v>
      </c>
      <c r="M3700" s="68" t="s">
        <v>175</v>
      </c>
      <c r="N3700" s="61"/>
      <c r="O3700" s="68" t="s">
        <v>155</v>
      </c>
      <c r="P3700" s="68" t="s">
        <v>210</v>
      </c>
      <c r="Q3700" s="68" t="s">
        <v>204</v>
      </c>
      <c r="R3700" s="68" t="s">
        <v>211</v>
      </c>
      <c r="S3700" s="74" t="s">
        <v>158</v>
      </c>
    </row>
    <row r="3701" spans="1:19" x14ac:dyDescent="0.2">
      <c r="A3701" s="65">
        <v>45834</v>
      </c>
      <c r="B3701" s="66">
        <v>0.66249999999999998</v>
      </c>
      <c r="C3701" s="67" t="s">
        <v>4050</v>
      </c>
      <c r="D3701" s="67" t="s">
        <v>20</v>
      </c>
      <c r="E3701" s="68" t="s">
        <v>230</v>
      </c>
      <c r="F3701" s="67" t="s">
        <v>150</v>
      </c>
      <c r="G3701" s="68" t="s">
        <v>151</v>
      </c>
      <c r="H3701" s="67">
        <v>299.92669999999998</v>
      </c>
      <c r="I3701" s="142">
        <v>2872.86</v>
      </c>
      <c r="J3701" s="141">
        <v>861648.07499999995</v>
      </c>
      <c r="K3701" s="67" t="s">
        <v>152</v>
      </c>
      <c r="L3701" s="67" t="s">
        <v>153</v>
      </c>
      <c r="M3701" s="68" t="s">
        <v>154</v>
      </c>
      <c r="N3701" s="61"/>
      <c r="O3701" s="68" t="s">
        <v>155</v>
      </c>
      <c r="P3701" s="68" t="s">
        <v>156</v>
      </c>
      <c r="Q3701" s="68" t="s">
        <v>156</v>
      </c>
      <c r="R3701" s="68" t="s">
        <v>157</v>
      </c>
      <c r="S3701" s="74" t="s">
        <v>158</v>
      </c>
    </row>
    <row r="3702" spans="1:19" x14ac:dyDescent="0.2">
      <c r="A3702" s="65">
        <v>45834</v>
      </c>
      <c r="B3702" s="66">
        <v>0.68888888888888899</v>
      </c>
      <c r="C3702" s="67" t="s">
        <v>4051</v>
      </c>
      <c r="D3702" s="67" t="s">
        <v>47</v>
      </c>
      <c r="E3702" s="68" t="s">
        <v>1375</v>
      </c>
      <c r="F3702" s="67" t="s">
        <v>153</v>
      </c>
      <c r="G3702" s="68" t="s">
        <v>165</v>
      </c>
      <c r="H3702" s="67">
        <v>30.91</v>
      </c>
      <c r="I3702" s="142">
        <v>1431.8</v>
      </c>
      <c r="J3702" s="141">
        <v>44256.938000000002</v>
      </c>
      <c r="K3702" s="67" t="s">
        <v>152</v>
      </c>
      <c r="L3702" s="67" t="s">
        <v>174</v>
      </c>
      <c r="M3702" s="68" t="s">
        <v>175</v>
      </c>
      <c r="N3702" s="61"/>
      <c r="O3702" s="68" t="s">
        <v>155</v>
      </c>
      <c r="P3702" s="68" t="s">
        <v>276</v>
      </c>
      <c r="Q3702" s="68" t="s">
        <v>339</v>
      </c>
      <c r="R3702" s="68" t="s">
        <v>276</v>
      </c>
      <c r="S3702" s="74" t="s">
        <v>158</v>
      </c>
    </row>
    <row r="3703" spans="1:19" x14ac:dyDescent="0.2">
      <c r="A3703" s="57">
        <v>45834</v>
      </c>
      <c r="B3703" s="58">
        <v>0.70138888888888895</v>
      </c>
      <c r="C3703" s="59" t="s">
        <v>4052</v>
      </c>
      <c r="D3703" s="59" t="s">
        <v>17</v>
      </c>
      <c r="E3703" s="60" t="s">
        <v>230</v>
      </c>
      <c r="F3703" s="59" t="s">
        <v>150</v>
      </c>
      <c r="G3703" s="60" t="s">
        <v>151</v>
      </c>
      <c r="H3703" s="59">
        <v>401.06</v>
      </c>
      <c r="I3703" s="140">
        <v>1457</v>
      </c>
      <c r="J3703" s="141">
        <v>584342.96</v>
      </c>
      <c r="K3703" s="59" t="s">
        <v>152</v>
      </c>
      <c r="L3703" s="59" t="s">
        <v>167</v>
      </c>
      <c r="M3703" s="60" t="s">
        <v>168</v>
      </c>
      <c r="N3703" s="61">
        <v>158835</v>
      </c>
      <c r="O3703" s="60" t="s">
        <v>155</v>
      </c>
      <c r="P3703" s="60" t="s">
        <v>156</v>
      </c>
      <c r="Q3703" s="60" t="s">
        <v>156</v>
      </c>
      <c r="R3703" s="60" t="s">
        <v>157</v>
      </c>
      <c r="S3703" s="62" t="s">
        <v>158</v>
      </c>
    </row>
    <row r="3704" spans="1:19" x14ac:dyDescent="0.2">
      <c r="A3704" s="57">
        <v>45834</v>
      </c>
      <c r="B3704" s="58">
        <v>0.72499999999999998</v>
      </c>
      <c r="C3704" s="59" t="s">
        <v>4053</v>
      </c>
      <c r="D3704" s="59" t="s">
        <v>82</v>
      </c>
      <c r="E3704" s="60" t="s">
        <v>173</v>
      </c>
      <c r="F3704" s="59" t="s">
        <v>153</v>
      </c>
      <c r="G3704" s="60" t="s">
        <v>165</v>
      </c>
      <c r="H3704" s="59">
        <v>42.5</v>
      </c>
      <c r="I3704" s="142">
        <v>1459.01</v>
      </c>
      <c r="J3704" s="141">
        <v>62007.94</v>
      </c>
      <c r="K3704" s="59" t="s">
        <v>152</v>
      </c>
      <c r="L3704" s="59" t="s">
        <v>850</v>
      </c>
      <c r="M3704" s="60" t="s">
        <v>3420</v>
      </c>
      <c r="N3704" s="61"/>
      <c r="O3704" s="68" t="s">
        <v>155</v>
      </c>
      <c r="P3704" s="68" t="s">
        <v>176</v>
      </c>
      <c r="Q3704" s="59"/>
      <c r="R3704" s="68" t="s">
        <v>177</v>
      </c>
      <c r="S3704" s="74" t="s">
        <v>158</v>
      </c>
    </row>
    <row r="3705" spans="1:19" x14ac:dyDescent="0.2">
      <c r="A3705" s="57">
        <v>45834</v>
      </c>
      <c r="B3705" s="58">
        <v>0.72916666666666696</v>
      </c>
      <c r="C3705" s="59" t="s">
        <v>4054</v>
      </c>
      <c r="D3705" s="59" t="s">
        <v>11</v>
      </c>
      <c r="E3705" s="60" t="s">
        <v>3165</v>
      </c>
      <c r="F3705" s="59" t="s">
        <v>150</v>
      </c>
      <c r="G3705" s="60" t="s">
        <v>151</v>
      </c>
      <c r="H3705" s="59">
        <v>412.12599999999998</v>
      </c>
      <c r="I3705" s="140">
        <v>1457</v>
      </c>
      <c r="J3705" s="141">
        <v>600468.02</v>
      </c>
      <c r="K3705" s="59" t="s">
        <v>152</v>
      </c>
      <c r="L3705" s="59" t="s">
        <v>167</v>
      </c>
      <c r="M3705" s="60" t="s">
        <v>168</v>
      </c>
      <c r="N3705" s="61">
        <v>897117</v>
      </c>
      <c r="O3705" s="60" t="s">
        <v>155</v>
      </c>
      <c r="P3705" s="60" t="s">
        <v>156</v>
      </c>
      <c r="Q3705" s="60" t="s">
        <v>156</v>
      </c>
      <c r="R3705" s="60" t="s">
        <v>157</v>
      </c>
      <c r="S3705" s="62" t="s">
        <v>158</v>
      </c>
    </row>
    <row r="3706" spans="1:19" x14ac:dyDescent="0.2">
      <c r="A3706" s="57">
        <v>45834</v>
      </c>
      <c r="B3706" s="58">
        <v>0.74305555555555602</v>
      </c>
      <c r="C3706" s="59" t="s">
        <v>4055</v>
      </c>
      <c r="D3706" s="59" t="s">
        <v>23</v>
      </c>
      <c r="E3706" s="60" t="s">
        <v>160</v>
      </c>
      <c r="F3706" s="59" t="s">
        <v>150</v>
      </c>
      <c r="G3706" s="60" t="s">
        <v>151</v>
      </c>
      <c r="H3706" s="59">
        <v>383.02</v>
      </c>
      <c r="I3706" s="140">
        <v>1457.01</v>
      </c>
      <c r="J3706" s="141">
        <v>558065.09</v>
      </c>
      <c r="K3706" s="59" t="s">
        <v>152</v>
      </c>
      <c r="L3706" s="59" t="s">
        <v>167</v>
      </c>
      <c r="M3706" s="60" t="s">
        <v>168</v>
      </c>
      <c r="N3706" s="61">
        <v>1293882</v>
      </c>
      <c r="O3706" s="60" t="s">
        <v>155</v>
      </c>
      <c r="P3706" s="60" t="s">
        <v>156</v>
      </c>
      <c r="Q3706" s="60" t="s">
        <v>156</v>
      </c>
      <c r="R3706" s="60" t="s">
        <v>157</v>
      </c>
      <c r="S3706" s="62" t="s">
        <v>158</v>
      </c>
    </row>
    <row r="3707" spans="1:19" x14ac:dyDescent="0.2">
      <c r="A3707" s="57">
        <v>45834</v>
      </c>
      <c r="B3707" s="58">
        <v>0.749305555555556</v>
      </c>
      <c r="C3707" s="59" t="s">
        <v>4056</v>
      </c>
      <c r="D3707" s="59" t="s">
        <v>90</v>
      </c>
      <c r="E3707" s="60" t="s">
        <v>96</v>
      </c>
      <c r="F3707" s="59" t="s">
        <v>218</v>
      </c>
      <c r="G3707" s="60" t="s">
        <v>219</v>
      </c>
      <c r="H3707" s="59">
        <v>134.72999999999999</v>
      </c>
      <c r="I3707" s="140">
        <v>1442.11</v>
      </c>
      <c r="J3707" s="141">
        <v>194295.38</v>
      </c>
      <c r="K3707" s="59" t="s">
        <v>152</v>
      </c>
      <c r="L3707" s="59" t="s">
        <v>220</v>
      </c>
      <c r="M3707" s="60" t="s">
        <v>221</v>
      </c>
      <c r="N3707" s="61"/>
      <c r="O3707" s="60" t="s">
        <v>222</v>
      </c>
      <c r="P3707" s="60" t="s">
        <v>223</v>
      </c>
      <c r="Q3707" s="60" t="s">
        <v>223</v>
      </c>
      <c r="R3707" s="60" t="s">
        <v>224</v>
      </c>
      <c r="S3707" s="62" t="s">
        <v>96</v>
      </c>
    </row>
    <row r="3708" spans="1:19" x14ac:dyDescent="0.2">
      <c r="A3708" s="57">
        <v>45834</v>
      </c>
      <c r="B3708" s="58">
        <v>0.76388888888888895</v>
      </c>
      <c r="C3708" s="59" t="s">
        <v>4057</v>
      </c>
      <c r="D3708" s="59" t="s">
        <v>22</v>
      </c>
      <c r="E3708" s="60" t="s">
        <v>887</v>
      </c>
      <c r="F3708" s="59" t="s">
        <v>150</v>
      </c>
      <c r="G3708" s="60" t="s">
        <v>151</v>
      </c>
      <c r="H3708" s="59">
        <v>299.58999999999997</v>
      </c>
      <c r="I3708" s="140">
        <v>1457</v>
      </c>
      <c r="J3708" s="141">
        <v>436503.07</v>
      </c>
      <c r="K3708" s="59" t="s">
        <v>152</v>
      </c>
      <c r="L3708" s="59" t="s">
        <v>167</v>
      </c>
      <c r="M3708" s="60" t="s">
        <v>168</v>
      </c>
      <c r="N3708" s="61">
        <v>123123</v>
      </c>
      <c r="O3708" s="60" t="s">
        <v>155</v>
      </c>
      <c r="P3708" s="60" t="s">
        <v>156</v>
      </c>
      <c r="Q3708" s="60" t="s">
        <v>156</v>
      </c>
      <c r="R3708" s="60" t="s">
        <v>157</v>
      </c>
      <c r="S3708" s="62" t="s">
        <v>158</v>
      </c>
    </row>
    <row r="3709" spans="1:19" x14ac:dyDescent="0.2">
      <c r="A3709" s="57">
        <v>45834</v>
      </c>
      <c r="B3709" s="58">
        <v>0.78263888888888899</v>
      </c>
      <c r="C3709" s="59" t="s">
        <v>4058</v>
      </c>
      <c r="D3709" s="59" t="s">
        <v>24</v>
      </c>
      <c r="E3709" s="60" t="s">
        <v>301</v>
      </c>
      <c r="F3709" s="59" t="s">
        <v>150</v>
      </c>
      <c r="G3709" s="60" t="s">
        <v>151</v>
      </c>
      <c r="H3709" s="59">
        <v>483.05</v>
      </c>
      <c r="I3709" s="140">
        <v>1456.99</v>
      </c>
      <c r="J3709" s="141">
        <v>703797</v>
      </c>
      <c r="K3709" s="59" t="s">
        <v>152</v>
      </c>
      <c r="L3709" s="59" t="s">
        <v>167</v>
      </c>
      <c r="M3709" s="60" t="s">
        <v>168</v>
      </c>
      <c r="N3709" s="61">
        <v>1007515</v>
      </c>
      <c r="O3709" s="60" t="s">
        <v>155</v>
      </c>
      <c r="P3709" s="60" t="s">
        <v>156</v>
      </c>
      <c r="Q3709" s="60" t="s">
        <v>156</v>
      </c>
      <c r="R3709" s="60" t="s">
        <v>157</v>
      </c>
      <c r="S3709" s="62" t="s">
        <v>158</v>
      </c>
    </row>
    <row r="3710" spans="1:19" x14ac:dyDescent="0.2">
      <c r="A3710" s="57">
        <v>45834</v>
      </c>
      <c r="B3710" s="58">
        <v>0.79027777777777797</v>
      </c>
      <c r="C3710" s="59" t="s">
        <v>4059</v>
      </c>
      <c r="D3710" s="59" t="s">
        <v>19</v>
      </c>
      <c r="E3710" s="60" t="s">
        <v>213</v>
      </c>
      <c r="F3710" s="59" t="s">
        <v>218</v>
      </c>
      <c r="G3710" s="60" t="s">
        <v>219</v>
      </c>
      <c r="H3710" s="69">
        <v>354.97</v>
      </c>
      <c r="I3710" s="140">
        <v>1255.4000000000001</v>
      </c>
      <c r="J3710" s="141">
        <v>445629.33799999999</v>
      </c>
      <c r="K3710" s="59" t="s">
        <v>152</v>
      </c>
      <c r="L3710" s="59" t="s">
        <v>174</v>
      </c>
      <c r="M3710" s="60" t="s">
        <v>175</v>
      </c>
      <c r="N3710" s="61">
        <v>2386464</v>
      </c>
      <c r="O3710" s="60" t="s">
        <v>155</v>
      </c>
      <c r="P3710" s="60" t="s">
        <v>156</v>
      </c>
      <c r="Q3710" s="60" t="s">
        <v>156</v>
      </c>
      <c r="R3710" s="60" t="s">
        <v>157</v>
      </c>
      <c r="S3710" s="62" t="s">
        <v>158</v>
      </c>
    </row>
    <row r="3711" spans="1:19" x14ac:dyDescent="0.2">
      <c r="A3711" s="57">
        <v>45834</v>
      </c>
      <c r="B3711" s="58">
        <v>0.8</v>
      </c>
      <c r="C3711" s="70" t="s">
        <v>4060</v>
      </c>
      <c r="D3711" s="59" t="s">
        <v>13</v>
      </c>
      <c r="E3711" s="60" t="s">
        <v>2515</v>
      </c>
      <c r="F3711" s="59" t="s">
        <v>150</v>
      </c>
      <c r="G3711" s="60" t="s">
        <v>151</v>
      </c>
      <c r="H3711" s="59">
        <v>686.46190000000001</v>
      </c>
      <c r="I3711" s="140">
        <v>1364</v>
      </c>
      <c r="J3711" s="141">
        <v>936334.03200000001</v>
      </c>
      <c r="K3711" s="59" t="s">
        <v>152</v>
      </c>
      <c r="L3711" s="59" t="s">
        <v>153</v>
      </c>
      <c r="M3711" s="60" t="s">
        <v>154</v>
      </c>
      <c r="N3711" s="61">
        <v>654603</v>
      </c>
      <c r="O3711" s="68" t="s">
        <v>155</v>
      </c>
      <c r="P3711" s="68" t="s">
        <v>156</v>
      </c>
      <c r="Q3711" s="68" t="s">
        <v>156</v>
      </c>
      <c r="R3711" s="68" t="s">
        <v>157</v>
      </c>
      <c r="S3711" s="74" t="s">
        <v>158</v>
      </c>
    </row>
    <row r="3712" spans="1:19" x14ac:dyDescent="0.2">
      <c r="A3712" s="57">
        <v>45834</v>
      </c>
      <c r="B3712" s="58">
        <v>0.8</v>
      </c>
      <c r="C3712" s="70" t="s">
        <v>4060</v>
      </c>
      <c r="D3712" s="59" t="s">
        <v>13</v>
      </c>
      <c r="E3712" s="60" t="s">
        <v>2515</v>
      </c>
      <c r="F3712" s="59" t="s">
        <v>415</v>
      </c>
      <c r="G3712" s="60" t="s">
        <v>416</v>
      </c>
      <c r="H3712" s="71">
        <v>0</v>
      </c>
      <c r="I3712" s="142" t="s">
        <v>4061</v>
      </c>
      <c r="J3712" s="143">
        <v>-13640</v>
      </c>
      <c r="K3712" s="59" t="s">
        <v>152</v>
      </c>
      <c r="L3712" s="59" t="s">
        <v>153</v>
      </c>
      <c r="M3712" s="60" t="s">
        <v>154</v>
      </c>
      <c r="N3712" s="61">
        <v>0</v>
      </c>
      <c r="O3712" s="68" t="s">
        <v>155</v>
      </c>
      <c r="P3712" s="68" t="s">
        <v>156</v>
      </c>
      <c r="Q3712" s="68" t="s">
        <v>156</v>
      </c>
      <c r="R3712" s="68" t="s">
        <v>157</v>
      </c>
      <c r="S3712" s="74" t="s">
        <v>158</v>
      </c>
    </row>
    <row r="3713" spans="1:19" x14ac:dyDescent="0.2">
      <c r="A3713" s="57">
        <v>45834</v>
      </c>
      <c r="B3713" s="58">
        <v>0.81597222222222199</v>
      </c>
      <c r="C3713" s="59" t="s">
        <v>4062</v>
      </c>
      <c r="D3713" s="59" t="s">
        <v>101</v>
      </c>
      <c r="E3713" s="60" t="s">
        <v>235</v>
      </c>
      <c r="F3713" s="59" t="s">
        <v>186</v>
      </c>
      <c r="G3713" s="60" t="s">
        <v>187</v>
      </c>
      <c r="H3713" s="59">
        <v>30</v>
      </c>
      <c r="I3713" s="140">
        <v>1231.5999999999999</v>
      </c>
      <c r="J3713" s="141">
        <v>36948</v>
      </c>
      <c r="K3713" s="59" t="s">
        <v>152</v>
      </c>
      <c r="L3713" s="59" t="s">
        <v>174</v>
      </c>
      <c r="M3713" s="60" t="s">
        <v>175</v>
      </c>
      <c r="N3713" s="61">
        <v>272431</v>
      </c>
      <c r="O3713" s="60" t="s">
        <v>155</v>
      </c>
      <c r="P3713" s="60" t="s">
        <v>236</v>
      </c>
      <c r="Q3713" s="60" t="s">
        <v>197</v>
      </c>
      <c r="R3713" s="60" t="s">
        <v>196</v>
      </c>
      <c r="S3713" s="62" t="s">
        <v>158</v>
      </c>
    </row>
    <row r="3714" spans="1:19" x14ac:dyDescent="0.2">
      <c r="A3714" s="65">
        <v>45834</v>
      </c>
      <c r="B3714" s="66">
        <v>0.83611111111111103</v>
      </c>
      <c r="C3714" s="67" t="s">
        <v>4063</v>
      </c>
      <c r="D3714" s="67" t="s">
        <v>50</v>
      </c>
      <c r="E3714" s="68" t="s">
        <v>274</v>
      </c>
      <c r="F3714" s="67" t="s">
        <v>153</v>
      </c>
      <c r="G3714" s="68" t="s">
        <v>165</v>
      </c>
      <c r="H3714" s="67">
        <v>141.01</v>
      </c>
      <c r="I3714" s="142">
        <v>1431.8</v>
      </c>
      <c r="J3714" s="141">
        <v>201898.11799999999</v>
      </c>
      <c r="K3714" s="67" t="s">
        <v>152</v>
      </c>
      <c r="L3714" s="67" t="s">
        <v>174</v>
      </c>
      <c r="M3714" s="68" t="s">
        <v>175</v>
      </c>
      <c r="N3714" s="61"/>
      <c r="O3714" s="68" t="s">
        <v>155</v>
      </c>
      <c r="P3714" s="68" t="s">
        <v>275</v>
      </c>
      <c r="Q3714" s="68" t="s">
        <v>223</v>
      </c>
      <c r="R3714" s="68" t="s">
        <v>276</v>
      </c>
      <c r="S3714" s="74" t="s">
        <v>158</v>
      </c>
    </row>
    <row r="3715" spans="1:19" x14ac:dyDescent="0.2">
      <c r="A3715" s="57">
        <v>45834</v>
      </c>
      <c r="B3715" s="58">
        <v>0.87291666666666701</v>
      </c>
      <c r="C3715" s="59" t="s">
        <v>4064</v>
      </c>
      <c r="D3715" s="59" t="s">
        <v>8</v>
      </c>
      <c r="E3715" s="60" t="s">
        <v>207</v>
      </c>
      <c r="F3715" s="59" t="s">
        <v>150</v>
      </c>
      <c r="G3715" s="60" t="s">
        <v>151</v>
      </c>
      <c r="H3715" s="59">
        <v>396.0147</v>
      </c>
      <c r="I3715" s="140">
        <v>1364</v>
      </c>
      <c r="J3715" s="141">
        <v>540164.05099999998</v>
      </c>
      <c r="K3715" s="59" t="s">
        <v>152</v>
      </c>
      <c r="L3715" s="59" t="s">
        <v>153</v>
      </c>
      <c r="M3715" s="60" t="s">
        <v>154</v>
      </c>
      <c r="N3715" s="61">
        <v>495438</v>
      </c>
      <c r="O3715" s="68" t="s">
        <v>155</v>
      </c>
      <c r="P3715" s="68" t="s">
        <v>156</v>
      </c>
      <c r="Q3715" s="68" t="s">
        <v>156</v>
      </c>
      <c r="R3715" s="68" t="s">
        <v>157</v>
      </c>
      <c r="S3715" s="74" t="s">
        <v>158</v>
      </c>
    </row>
    <row r="3716" spans="1:19" x14ac:dyDescent="0.2">
      <c r="A3716" s="57">
        <v>45834</v>
      </c>
      <c r="B3716" s="58">
        <v>0.968055555555556</v>
      </c>
      <c r="C3716" s="59" t="s">
        <v>4065</v>
      </c>
      <c r="D3716" s="59" t="s">
        <v>9</v>
      </c>
      <c r="E3716" s="60" t="s">
        <v>2258</v>
      </c>
      <c r="F3716" s="59" t="s">
        <v>150</v>
      </c>
      <c r="G3716" s="60" t="s">
        <v>151</v>
      </c>
      <c r="H3716" s="59">
        <v>447.43</v>
      </c>
      <c r="I3716" s="140">
        <v>1456.98</v>
      </c>
      <c r="J3716" s="141">
        <v>651898.07999999996</v>
      </c>
      <c r="K3716" s="59" t="s">
        <v>152</v>
      </c>
      <c r="L3716" s="59" t="s">
        <v>167</v>
      </c>
      <c r="M3716" s="60" t="s">
        <v>168</v>
      </c>
      <c r="N3716" s="61">
        <v>1054809</v>
      </c>
      <c r="O3716" s="60" t="s">
        <v>155</v>
      </c>
      <c r="P3716" s="60" t="s">
        <v>156</v>
      </c>
      <c r="Q3716" s="60" t="s">
        <v>156</v>
      </c>
      <c r="R3716" s="60" t="s">
        <v>157</v>
      </c>
      <c r="S3716" s="62" t="s">
        <v>158</v>
      </c>
    </row>
    <row r="3717" spans="1:19" x14ac:dyDescent="0.2">
      <c r="A3717" s="57">
        <v>45834</v>
      </c>
      <c r="B3717" s="58">
        <v>0.97916666666666696</v>
      </c>
      <c r="C3717" s="59" t="s">
        <v>4066</v>
      </c>
      <c r="D3717" s="59" t="s">
        <v>25</v>
      </c>
      <c r="E3717" s="60" t="s">
        <v>238</v>
      </c>
      <c r="F3717" s="59" t="s">
        <v>218</v>
      </c>
      <c r="G3717" s="60" t="s">
        <v>219</v>
      </c>
      <c r="H3717" s="59">
        <v>533.25</v>
      </c>
      <c r="I3717" s="140">
        <v>1257.3</v>
      </c>
      <c r="J3717" s="141">
        <v>670455.22499999998</v>
      </c>
      <c r="K3717" s="59" t="s">
        <v>152</v>
      </c>
      <c r="L3717" s="59" t="s">
        <v>174</v>
      </c>
      <c r="M3717" s="60" t="s">
        <v>175</v>
      </c>
      <c r="N3717" s="61">
        <v>828718</v>
      </c>
      <c r="O3717" s="60" t="s">
        <v>155</v>
      </c>
      <c r="P3717" s="60" t="s">
        <v>156</v>
      </c>
      <c r="Q3717" s="60" t="s">
        <v>156</v>
      </c>
      <c r="R3717" s="60" t="s">
        <v>157</v>
      </c>
      <c r="S3717" s="62" t="s">
        <v>158</v>
      </c>
    </row>
    <row r="3718" spans="1:19" x14ac:dyDescent="0.2">
      <c r="A3718" s="57">
        <v>45834</v>
      </c>
      <c r="B3718" s="58">
        <v>0.98124999999999996</v>
      </c>
      <c r="C3718" s="59" t="s">
        <v>4067</v>
      </c>
      <c r="D3718" s="59" t="s">
        <v>80</v>
      </c>
      <c r="E3718" s="60" t="s">
        <v>267</v>
      </c>
      <c r="F3718" s="59" t="s">
        <v>3312</v>
      </c>
      <c r="G3718" s="60" t="s">
        <v>202</v>
      </c>
      <c r="H3718" s="59">
        <v>32.35</v>
      </c>
      <c r="I3718" s="140">
        <v>1406.3</v>
      </c>
      <c r="J3718" s="141">
        <v>45493.805</v>
      </c>
      <c r="K3718" s="59" t="s">
        <v>152</v>
      </c>
      <c r="L3718" s="59" t="s">
        <v>174</v>
      </c>
      <c r="M3718" s="60" t="s">
        <v>175</v>
      </c>
      <c r="N3718" s="61"/>
      <c r="O3718" s="60" t="s">
        <v>188</v>
      </c>
      <c r="P3718" s="60" t="s">
        <v>176</v>
      </c>
      <c r="Q3718" s="59"/>
      <c r="R3718" s="60" t="s">
        <v>268</v>
      </c>
      <c r="S3718" s="62" t="s">
        <v>176</v>
      </c>
    </row>
    <row r="3719" spans="1:19" x14ac:dyDescent="0.2">
      <c r="A3719" s="57">
        <v>45835</v>
      </c>
      <c r="B3719" s="58">
        <v>4.1666666666666699E-2</v>
      </c>
      <c r="C3719" s="59" t="s">
        <v>4068</v>
      </c>
      <c r="D3719" s="59" t="s">
        <v>48</v>
      </c>
      <c r="E3719" s="60" t="s">
        <v>335</v>
      </c>
      <c r="F3719" s="59" t="s">
        <v>218</v>
      </c>
      <c r="G3719" s="60" t="s">
        <v>219</v>
      </c>
      <c r="H3719" s="59">
        <v>171.36</v>
      </c>
      <c r="I3719" s="140">
        <v>1269.0999999999999</v>
      </c>
      <c r="J3719" s="141">
        <v>217472.976</v>
      </c>
      <c r="K3719" s="59" t="s">
        <v>152</v>
      </c>
      <c r="L3719" s="59" t="s">
        <v>174</v>
      </c>
      <c r="M3719" s="60" t="s">
        <v>175</v>
      </c>
      <c r="N3719" s="61" t="s">
        <v>579</v>
      </c>
      <c r="O3719" s="60" t="s">
        <v>155</v>
      </c>
      <c r="P3719" s="60" t="s">
        <v>336</v>
      </c>
      <c r="Q3719" s="60" t="s">
        <v>336</v>
      </c>
      <c r="R3719" s="60" t="s">
        <v>312</v>
      </c>
      <c r="S3719" s="62" t="s">
        <v>158</v>
      </c>
    </row>
    <row r="3720" spans="1:19" x14ac:dyDescent="0.2">
      <c r="A3720" s="57">
        <v>45835</v>
      </c>
      <c r="B3720" s="58">
        <v>0.25833333333333303</v>
      </c>
      <c r="C3720" s="59" t="s">
        <v>4069</v>
      </c>
      <c r="D3720" s="59" t="s">
        <v>63</v>
      </c>
      <c r="E3720" s="60" t="s">
        <v>241</v>
      </c>
      <c r="F3720" s="59" t="s">
        <v>153</v>
      </c>
      <c r="G3720" s="60" t="s">
        <v>165</v>
      </c>
      <c r="H3720" s="59">
        <v>200.63</v>
      </c>
      <c r="I3720" s="140">
        <v>1408.3</v>
      </c>
      <c r="J3720" s="141">
        <v>282547.22899999999</v>
      </c>
      <c r="K3720" s="59" t="s">
        <v>152</v>
      </c>
      <c r="L3720" s="59" t="s">
        <v>174</v>
      </c>
      <c r="M3720" s="60" t="s">
        <v>175</v>
      </c>
      <c r="N3720" s="61">
        <v>107996</v>
      </c>
      <c r="O3720" s="60" t="s">
        <v>155</v>
      </c>
      <c r="P3720" s="60" t="s">
        <v>196</v>
      </c>
      <c r="Q3720" s="60" t="s">
        <v>242</v>
      </c>
      <c r="R3720" s="60" t="s">
        <v>196</v>
      </c>
      <c r="S3720" s="62" t="s">
        <v>158</v>
      </c>
    </row>
    <row r="3721" spans="1:19" x14ac:dyDescent="0.2">
      <c r="A3721" s="57">
        <v>45835</v>
      </c>
      <c r="B3721" s="58">
        <v>0.27361111111111103</v>
      </c>
      <c r="C3721" s="59" t="s">
        <v>4070</v>
      </c>
      <c r="D3721" s="59" t="s">
        <v>102</v>
      </c>
      <c r="E3721" s="60" t="s">
        <v>473</v>
      </c>
      <c r="F3721" s="59" t="s">
        <v>186</v>
      </c>
      <c r="G3721" s="60" t="s">
        <v>187</v>
      </c>
      <c r="H3721" s="59">
        <v>50.86</v>
      </c>
      <c r="I3721" s="140">
        <v>1265.2</v>
      </c>
      <c r="J3721" s="141">
        <v>64348.072</v>
      </c>
      <c r="K3721" s="59" t="s">
        <v>152</v>
      </c>
      <c r="L3721" s="59" t="s">
        <v>174</v>
      </c>
      <c r="M3721" s="60" t="s">
        <v>175</v>
      </c>
      <c r="N3721" s="61" t="s">
        <v>579</v>
      </c>
      <c r="O3721" s="60" t="s">
        <v>383</v>
      </c>
      <c r="P3721" s="60" t="s">
        <v>393</v>
      </c>
      <c r="Q3721" s="60" t="s">
        <v>223</v>
      </c>
      <c r="R3721" s="60" t="s">
        <v>224</v>
      </c>
      <c r="S3721" s="62" t="s">
        <v>384</v>
      </c>
    </row>
    <row r="3722" spans="1:19" x14ac:dyDescent="0.2">
      <c r="A3722" s="57">
        <v>45835</v>
      </c>
      <c r="B3722" s="58">
        <v>0.28819444444444398</v>
      </c>
      <c r="C3722" s="59" t="s">
        <v>4071</v>
      </c>
      <c r="D3722" s="59" t="s">
        <v>21</v>
      </c>
      <c r="E3722" s="60" t="s">
        <v>769</v>
      </c>
      <c r="F3722" s="59" t="s">
        <v>150</v>
      </c>
      <c r="G3722" s="60" t="s">
        <v>151</v>
      </c>
      <c r="H3722" s="59">
        <v>350.99189999999999</v>
      </c>
      <c r="I3722" s="140">
        <v>1364</v>
      </c>
      <c r="J3722" s="141">
        <v>478752.95199999999</v>
      </c>
      <c r="K3722" s="59" t="s">
        <v>152</v>
      </c>
      <c r="L3722" s="59" t="s">
        <v>153</v>
      </c>
      <c r="M3722" s="60" t="s">
        <v>154</v>
      </c>
      <c r="N3722" s="61">
        <v>1986877</v>
      </c>
      <c r="O3722" s="68" t="s">
        <v>155</v>
      </c>
      <c r="P3722" s="68" t="s">
        <v>156</v>
      </c>
      <c r="Q3722" s="68" t="s">
        <v>156</v>
      </c>
      <c r="R3722" s="68" t="s">
        <v>157</v>
      </c>
      <c r="S3722" s="74" t="s">
        <v>158</v>
      </c>
    </row>
    <row r="3723" spans="1:19" x14ac:dyDescent="0.2">
      <c r="A3723" s="57">
        <v>45835</v>
      </c>
      <c r="B3723" s="58">
        <v>0.359027777777778</v>
      </c>
      <c r="C3723" s="59" t="s">
        <v>4072</v>
      </c>
      <c r="D3723" s="59" t="s">
        <v>52</v>
      </c>
      <c r="E3723" s="60" t="s">
        <v>190</v>
      </c>
      <c r="F3723" s="59" t="s">
        <v>150</v>
      </c>
      <c r="G3723" s="60" t="s">
        <v>151</v>
      </c>
      <c r="H3723" s="59">
        <v>39.450099999999999</v>
      </c>
      <c r="I3723" s="140">
        <v>1364</v>
      </c>
      <c r="J3723" s="141">
        <v>53809.936000000002</v>
      </c>
      <c r="K3723" s="59" t="s">
        <v>152</v>
      </c>
      <c r="L3723" s="59" t="s">
        <v>153</v>
      </c>
      <c r="M3723" s="60" t="s">
        <v>154</v>
      </c>
      <c r="N3723" s="61"/>
      <c r="O3723" s="68" t="s">
        <v>155</v>
      </c>
      <c r="P3723" s="68" t="s">
        <v>191</v>
      </c>
      <c r="Q3723" s="68" t="s">
        <v>192</v>
      </c>
      <c r="R3723" s="68" t="s">
        <v>193</v>
      </c>
      <c r="S3723" s="74" t="s">
        <v>158</v>
      </c>
    </row>
    <row r="3724" spans="1:19" x14ac:dyDescent="0.2">
      <c r="A3724" s="57">
        <v>45835</v>
      </c>
      <c r="B3724" s="58">
        <v>0.36111111111111099</v>
      </c>
      <c r="C3724" s="59" t="s">
        <v>4073</v>
      </c>
      <c r="D3724" s="59" t="s">
        <v>60</v>
      </c>
      <c r="E3724" s="60" t="s">
        <v>281</v>
      </c>
      <c r="F3724" s="59" t="s">
        <v>150</v>
      </c>
      <c r="G3724" s="60" t="s">
        <v>151</v>
      </c>
      <c r="H3724" s="59">
        <v>105.2067</v>
      </c>
      <c r="I3724" s="140">
        <v>1364</v>
      </c>
      <c r="J3724" s="141">
        <v>143501.93900000001</v>
      </c>
      <c r="K3724" s="59" t="s">
        <v>152</v>
      </c>
      <c r="L3724" s="59" t="s">
        <v>153</v>
      </c>
      <c r="M3724" s="60" t="s">
        <v>154</v>
      </c>
      <c r="N3724" s="61"/>
      <c r="O3724" s="60" t="s">
        <v>155</v>
      </c>
      <c r="P3724" s="60" t="s">
        <v>191</v>
      </c>
      <c r="Q3724" s="60" t="s">
        <v>192</v>
      </c>
      <c r="R3724" s="60" t="s">
        <v>193</v>
      </c>
      <c r="S3724" s="62" t="s">
        <v>158</v>
      </c>
    </row>
    <row r="3725" spans="1:19" x14ac:dyDescent="0.2">
      <c r="A3725" s="57">
        <v>45835</v>
      </c>
      <c r="B3725" s="58">
        <v>0.5</v>
      </c>
      <c r="C3725" s="59" t="s">
        <v>4074</v>
      </c>
      <c r="D3725" s="59" t="s">
        <v>104</v>
      </c>
      <c r="E3725" s="60" t="s">
        <v>4075</v>
      </c>
      <c r="F3725" s="59" t="s">
        <v>150</v>
      </c>
      <c r="G3725" s="60" t="s">
        <v>151</v>
      </c>
      <c r="H3725" s="59">
        <v>497.79</v>
      </c>
      <c r="I3725" s="140">
        <v>1456.99</v>
      </c>
      <c r="J3725" s="141">
        <v>725276.97</v>
      </c>
      <c r="K3725" s="59" t="s">
        <v>152</v>
      </c>
      <c r="L3725" s="59" t="s">
        <v>167</v>
      </c>
      <c r="M3725" s="60" t="s">
        <v>168</v>
      </c>
      <c r="N3725" s="61"/>
      <c r="O3725" s="60" t="s">
        <v>285</v>
      </c>
      <c r="P3725" s="60" t="s">
        <v>286</v>
      </c>
      <c r="Q3725" s="59"/>
      <c r="R3725" s="60" t="s">
        <v>157</v>
      </c>
      <c r="S3725" s="62" t="s">
        <v>287</v>
      </c>
    </row>
    <row r="3726" spans="1:19" x14ac:dyDescent="0.2">
      <c r="A3726" s="57">
        <v>45835</v>
      </c>
      <c r="B3726" s="58">
        <v>0.51805555555555605</v>
      </c>
      <c r="C3726" s="59" t="s">
        <v>4076</v>
      </c>
      <c r="D3726" s="59" t="s">
        <v>7</v>
      </c>
      <c r="E3726" s="60" t="s">
        <v>181</v>
      </c>
      <c r="F3726" s="59" t="s">
        <v>218</v>
      </c>
      <c r="G3726" s="60" t="s">
        <v>219</v>
      </c>
      <c r="H3726" s="59">
        <v>476.47</v>
      </c>
      <c r="I3726" s="140">
        <v>1255.4000000000001</v>
      </c>
      <c r="J3726" s="141">
        <v>598160.43799999997</v>
      </c>
      <c r="K3726" s="59" t="s">
        <v>152</v>
      </c>
      <c r="L3726" s="59" t="s">
        <v>174</v>
      </c>
      <c r="M3726" s="60" t="s">
        <v>175</v>
      </c>
      <c r="N3726" s="61">
        <v>589194</v>
      </c>
      <c r="O3726" s="60" t="s">
        <v>155</v>
      </c>
      <c r="P3726" s="60" t="s">
        <v>156</v>
      </c>
      <c r="Q3726" s="60" t="s">
        <v>156</v>
      </c>
      <c r="R3726" s="60" t="s">
        <v>157</v>
      </c>
      <c r="S3726" s="62" t="s">
        <v>158</v>
      </c>
    </row>
    <row r="3727" spans="1:19" x14ac:dyDescent="0.2">
      <c r="A3727" s="57">
        <v>45835</v>
      </c>
      <c r="B3727" s="58">
        <v>0.55277777777777803</v>
      </c>
      <c r="C3727" s="59" t="s">
        <v>4077</v>
      </c>
      <c r="D3727" s="59" t="s">
        <v>18</v>
      </c>
      <c r="E3727" s="60" t="s">
        <v>3515</v>
      </c>
      <c r="F3727" s="59" t="s">
        <v>150</v>
      </c>
      <c r="G3727" s="60" t="s">
        <v>151</v>
      </c>
      <c r="H3727" s="59">
        <v>413.29700000000003</v>
      </c>
      <c r="I3727" s="140">
        <v>1364</v>
      </c>
      <c r="J3727" s="141">
        <v>563737.10800000001</v>
      </c>
      <c r="K3727" s="59" t="s">
        <v>152</v>
      </c>
      <c r="L3727" s="59" t="s">
        <v>153</v>
      </c>
      <c r="M3727" s="60" t="s">
        <v>154</v>
      </c>
      <c r="N3727" s="61">
        <v>25166421</v>
      </c>
      <c r="O3727" s="68" t="s">
        <v>155</v>
      </c>
      <c r="P3727" s="68" t="s">
        <v>156</v>
      </c>
      <c r="Q3727" s="68" t="s">
        <v>156</v>
      </c>
      <c r="R3727" s="68" t="s">
        <v>157</v>
      </c>
      <c r="S3727" s="74" t="s">
        <v>158</v>
      </c>
    </row>
    <row r="3728" spans="1:19" x14ac:dyDescent="0.2">
      <c r="A3728" s="65">
        <v>45835</v>
      </c>
      <c r="B3728" s="66">
        <v>0.59097222222222201</v>
      </c>
      <c r="C3728" s="67" t="s">
        <v>4078</v>
      </c>
      <c r="D3728" s="67" t="s">
        <v>70</v>
      </c>
      <c r="E3728" s="68" t="s">
        <v>421</v>
      </c>
      <c r="F3728" s="67" t="s">
        <v>201</v>
      </c>
      <c r="G3728" s="68" t="s">
        <v>202</v>
      </c>
      <c r="H3728" s="67">
        <v>10.78</v>
      </c>
      <c r="I3728" s="142">
        <v>1562.14</v>
      </c>
      <c r="J3728" s="141">
        <v>16839.919999999998</v>
      </c>
      <c r="K3728" s="67" t="s">
        <v>152</v>
      </c>
      <c r="L3728" s="67" t="s">
        <v>167</v>
      </c>
      <c r="M3728" s="68" t="s">
        <v>168</v>
      </c>
      <c r="N3728" s="61"/>
      <c r="O3728" s="68" t="s">
        <v>383</v>
      </c>
      <c r="P3728" s="68" t="s">
        <v>393</v>
      </c>
      <c r="Q3728" s="68" t="s">
        <v>204</v>
      </c>
      <c r="R3728" s="68" t="s">
        <v>205</v>
      </c>
      <c r="S3728" s="74" t="s">
        <v>384</v>
      </c>
    </row>
    <row r="3729" spans="1:19" x14ac:dyDescent="0.2">
      <c r="A3729" s="65">
        <v>45835</v>
      </c>
      <c r="B3729" s="66">
        <v>0.68125000000000002</v>
      </c>
      <c r="C3729" s="67" t="s">
        <v>4079</v>
      </c>
      <c r="D3729" s="67" t="s">
        <v>99</v>
      </c>
      <c r="E3729" s="68" t="s">
        <v>373</v>
      </c>
      <c r="F3729" s="67" t="s">
        <v>186</v>
      </c>
      <c r="G3729" s="68" t="s">
        <v>187</v>
      </c>
      <c r="H3729" s="67">
        <v>42.61</v>
      </c>
      <c r="I3729" s="142">
        <v>1231.5999999999999</v>
      </c>
      <c r="J3729" s="141">
        <v>52478.476000000002</v>
      </c>
      <c r="K3729" s="67" t="s">
        <v>152</v>
      </c>
      <c r="L3729" s="67" t="s">
        <v>174</v>
      </c>
      <c r="M3729" s="68" t="s">
        <v>175</v>
      </c>
      <c r="N3729" s="61"/>
      <c r="O3729" s="68" t="s">
        <v>155</v>
      </c>
      <c r="P3729" s="68" t="s">
        <v>211</v>
      </c>
      <c r="Q3729" s="68" t="s">
        <v>204</v>
      </c>
      <c r="R3729" s="68" t="s">
        <v>211</v>
      </c>
      <c r="S3729" s="74" t="s">
        <v>158</v>
      </c>
    </row>
    <row r="3730" spans="1:19" x14ac:dyDescent="0.2">
      <c r="A3730" s="57">
        <v>45835</v>
      </c>
      <c r="B3730" s="58">
        <v>0.74583333333333302</v>
      </c>
      <c r="C3730" s="59" t="s">
        <v>4080</v>
      </c>
      <c r="D3730" s="59" t="s">
        <v>63</v>
      </c>
      <c r="E3730" s="60" t="s">
        <v>241</v>
      </c>
      <c r="F3730" s="59" t="s">
        <v>153</v>
      </c>
      <c r="G3730" s="60" t="s">
        <v>165</v>
      </c>
      <c r="H3730" s="59">
        <v>151.37</v>
      </c>
      <c r="I3730" s="140">
        <v>1431.8</v>
      </c>
      <c r="J3730" s="141">
        <v>216731.56599999999</v>
      </c>
      <c r="K3730" s="59" t="s">
        <v>152</v>
      </c>
      <c r="L3730" s="59" t="s">
        <v>174</v>
      </c>
      <c r="M3730" s="60" t="s">
        <v>175</v>
      </c>
      <c r="N3730" s="61">
        <v>108414</v>
      </c>
      <c r="O3730" s="60" t="s">
        <v>155</v>
      </c>
      <c r="P3730" s="60" t="s">
        <v>196</v>
      </c>
      <c r="Q3730" s="60" t="s">
        <v>242</v>
      </c>
      <c r="R3730" s="60" t="s">
        <v>196</v>
      </c>
      <c r="S3730" s="62" t="s">
        <v>158</v>
      </c>
    </row>
    <row r="3731" spans="1:19" x14ac:dyDescent="0.2">
      <c r="A3731" s="57">
        <v>45835</v>
      </c>
      <c r="B3731" s="58">
        <v>0.76249999999999996</v>
      </c>
      <c r="C3731" s="59" t="s">
        <v>4081</v>
      </c>
      <c r="D3731" s="59" t="s">
        <v>22</v>
      </c>
      <c r="E3731" s="60" t="s">
        <v>887</v>
      </c>
      <c r="F3731" s="59" t="s">
        <v>150</v>
      </c>
      <c r="G3731" s="60" t="s">
        <v>151</v>
      </c>
      <c r="H3731" s="59">
        <v>392.16500000000002</v>
      </c>
      <c r="I3731" s="140">
        <v>1258.07</v>
      </c>
      <c r="J3731" s="141">
        <v>493371.89</v>
      </c>
      <c r="K3731" s="59" t="s">
        <v>152</v>
      </c>
      <c r="L3731" s="59" t="s">
        <v>201</v>
      </c>
      <c r="M3731" s="60" t="s">
        <v>1820</v>
      </c>
      <c r="N3731" s="61">
        <v>124338</v>
      </c>
      <c r="O3731" s="60" t="s">
        <v>155</v>
      </c>
      <c r="P3731" s="60" t="s">
        <v>156</v>
      </c>
      <c r="Q3731" s="60" t="s">
        <v>156</v>
      </c>
      <c r="R3731" s="60" t="s">
        <v>157</v>
      </c>
      <c r="S3731" s="62" t="s">
        <v>158</v>
      </c>
    </row>
    <row r="3732" spans="1:19" x14ac:dyDescent="0.2">
      <c r="A3732" s="57">
        <v>45835</v>
      </c>
      <c r="B3732" s="58">
        <v>0.77500000000000002</v>
      </c>
      <c r="C3732" s="59" t="s">
        <v>4082</v>
      </c>
      <c r="D3732" s="59" t="s">
        <v>10</v>
      </c>
      <c r="E3732" s="60" t="s">
        <v>2649</v>
      </c>
      <c r="F3732" s="59" t="s">
        <v>150</v>
      </c>
      <c r="G3732" s="60" t="s">
        <v>151</v>
      </c>
      <c r="H3732" s="59">
        <v>405.12</v>
      </c>
      <c r="I3732" s="140">
        <v>1457</v>
      </c>
      <c r="J3732" s="141">
        <v>590259.99</v>
      </c>
      <c r="K3732" s="59" t="s">
        <v>152</v>
      </c>
      <c r="L3732" s="59" t="s">
        <v>167</v>
      </c>
      <c r="M3732" s="60" t="s">
        <v>168</v>
      </c>
      <c r="N3732" s="61">
        <v>1039854</v>
      </c>
      <c r="O3732" s="60" t="s">
        <v>155</v>
      </c>
      <c r="P3732" s="60" t="s">
        <v>156</v>
      </c>
      <c r="Q3732" s="60" t="s">
        <v>156</v>
      </c>
      <c r="R3732" s="60" t="s">
        <v>157</v>
      </c>
      <c r="S3732" s="62" t="s">
        <v>158</v>
      </c>
    </row>
    <row r="3733" spans="1:19" x14ac:dyDescent="0.2">
      <c r="A3733" s="57">
        <v>45835</v>
      </c>
      <c r="B3733" s="58">
        <v>0.77916666666666701</v>
      </c>
      <c r="C3733" s="59" t="s">
        <v>4083</v>
      </c>
      <c r="D3733" s="59" t="s">
        <v>25</v>
      </c>
      <c r="E3733" s="60" t="s">
        <v>3343</v>
      </c>
      <c r="F3733" s="59" t="s">
        <v>150</v>
      </c>
      <c r="G3733" s="60" t="s">
        <v>151</v>
      </c>
      <c r="H3733" s="59">
        <v>393.82</v>
      </c>
      <c r="I3733" s="140">
        <v>1456.99</v>
      </c>
      <c r="J3733" s="141">
        <v>573792.97</v>
      </c>
      <c r="K3733" s="59" t="s">
        <v>152</v>
      </c>
      <c r="L3733" s="59" t="s">
        <v>167</v>
      </c>
      <c r="M3733" s="60" t="s">
        <v>168</v>
      </c>
      <c r="N3733" s="61">
        <v>829639</v>
      </c>
      <c r="O3733" s="60" t="s">
        <v>155</v>
      </c>
      <c r="P3733" s="60" t="s">
        <v>156</v>
      </c>
      <c r="Q3733" s="60" t="s">
        <v>156</v>
      </c>
      <c r="R3733" s="60" t="s">
        <v>157</v>
      </c>
      <c r="S3733" s="62" t="s">
        <v>158</v>
      </c>
    </row>
    <row r="3734" spans="1:19" x14ac:dyDescent="0.2">
      <c r="A3734" s="57">
        <v>45835</v>
      </c>
      <c r="B3734" s="58">
        <v>0.78472222222222199</v>
      </c>
      <c r="C3734" s="59" t="s">
        <v>4084</v>
      </c>
      <c r="D3734" s="59" t="s">
        <v>16</v>
      </c>
      <c r="E3734" s="60" t="s">
        <v>162</v>
      </c>
      <c r="F3734" s="59" t="s">
        <v>150</v>
      </c>
      <c r="G3734" s="60" t="s">
        <v>151</v>
      </c>
      <c r="H3734" s="59">
        <v>443.1</v>
      </c>
      <c r="I3734" s="140">
        <v>1457</v>
      </c>
      <c r="J3734" s="141">
        <v>645595.97</v>
      </c>
      <c r="K3734" s="59" t="s">
        <v>152</v>
      </c>
      <c r="L3734" s="59" t="s">
        <v>167</v>
      </c>
      <c r="M3734" s="60" t="s">
        <v>168</v>
      </c>
      <c r="N3734" s="61">
        <v>359008</v>
      </c>
      <c r="O3734" s="60" t="s">
        <v>155</v>
      </c>
      <c r="P3734" s="60" t="s">
        <v>156</v>
      </c>
      <c r="Q3734" s="60" t="s">
        <v>156</v>
      </c>
      <c r="R3734" s="60" t="s">
        <v>157</v>
      </c>
      <c r="S3734" s="62" t="s">
        <v>158</v>
      </c>
    </row>
    <row r="3735" spans="1:19" x14ac:dyDescent="0.2">
      <c r="A3735" s="57">
        <v>45835</v>
      </c>
      <c r="B3735" s="58">
        <v>0.85277777777777797</v>
      </c>
      <c r="C3735" s="59" t="s">
        <v>4085</v>
      </c>
      <c r="D3735" s="59" t="s">
        <v>84</v>
      </c>
      <c r="E3735" s="60" t="s">
        <v>185</v>
      </c>
      <c r="F3735" s="59" t="s">
        <v>3312</v>
      </c>
      <c r="G3735" s="60" t="s">
        <v>202</v>
      </c>
      <c r="H3735" s="59">
        <v>57.52</v>
      </c>
      <c r="I3735" s="140">
        <v>1421.2</v>
      </c>
      <c r="J3735" s="141">
        <v>81747.423999999999</v>
      </c>
      <c r="K3735" s="59" t="s">
        <v>152</v>
      </c>
      <c r="L3735" s="59" t="s">
        <v>174</v>
      </c>
      <c r="M3735" s="60" t="s">
        <v>175</v>
      </c>
      <c r="N3735" s="61"/>
      <c r="O3735" s="60" t="s">
        <v>188</v>
      </c>
      <c r="P3735" s="60" t="s">
        <v>176</v>
      </c>
      <c r="Q3735" s="60" t="s">
        <v>176</v>
      </c>
      <c r="R3735" s="60" t="s">
        <v>960</v>
      </c>
      <c r="S3735" s="62" t="s">
        <v>176</v>
      </c>
    </row>
    <row r="3736" spans="1:19" x14ac:dyDescent="0.2">
      <c r="A3736" s="57">
        <v>45836</v>
      </c>
      <c r="B3736" s="58">
        <v>5.2083333333333301E-2</v>
      </c>
      <c r="C3736" s="59" t="s">
        <v>4086</v>
      </c>
      <c r="D3736" s="59" t="s">
        <v>20</v>
      </c>
      <c r="E3736" s="60" t="s">
        <v>230</v>
      </c>
      <c r="F3736" s="59" t="s">
        <v>150</v>
      </c>
      <c r="G3736" s="60" t="s">
        <v>151</v>
      </c>
      <c r="H3736" s="59">
        <v>454.81</v>
      </c>
      <c r="I3736" s="140">
        <v>1457</v>
      </c>
      <c r="J3736" s="141">
        <v>662655.98</v>
      </c>
      <c r="K3736" s="59" t="s">
        <v>152</v>
      </c>
      <c r="L3736" s="59" t="s">
        <v>167</v>
      </c>
      <c r="M3736" s="60" t="s">
        <v>168</v>
      </c>
      <c r="N3736" s="61">
        <v>2229422</v>
      </c>
      <c r="O3736" s="60" t="s">
        <v>155</v>
      </c>
      <c r="P3736" s="60" t="s">
        <v>156</v>
      </c>
      <c r="Q3736" s="60" t="s">
        <v>156</v>
      </c>
      <c r="R3736" s="60" t="s">
        <v>157</v>
      </c>
      <c r="S3736" s="62" t="s">
        <v>158</v>
      </c>
    </row>
    <row r="3737" spans="1:19" x14ac:dyDescent="0.2">
      <c r="A3737" s="57">
        <v>45836</v>
      </c>
      <c r="B3737" s="58">
        <v>0.44930555555555601</v>
      </c>
      <c r="C3737" s="59" t="s">
        <v>4087</v>
      </c>
      <c r="D3737" s="59" t="s">
        <v>38</v>
      </c>
      <c r="E3737" s="60" t="s">
        <v>292</v>
      </c>
      <c r="F3737" s="59" t="s">
        <v>150</v>
      </c>
      <c r="G3737" s="60" t="s">
        <v>151</v>
      </c>
      <c r="H3737" s="59">
        <v>132.75</v>
      </c>
      <c r="I3737" s="140">
        <v>1457.01</v>
      </c>
      <c r="J3737" s="141">
        <v>193418.06</v>
      </c>
      <c r="K3737" s="59" t="s">
        <v>152</v>
      </c>
      <c r="L3737" s="59" t="s">
        <v>167</v>
      </c>
      <c r="M3737" s="60" t="s">
        <v>168</v>
      </c>
      <c r="N3737" s="61">
        <v>152798</v>
      </c>
      <c r="O3737" s="60" t="s">
        <v>155</v>
      </c>
      <c r="P3737" s="60" t="s">
        <v>210</v>
      </c>
      <c r="Q3737" s="60" t="s">
        <v>204</v>
      </c>
      <c r="R3737" s="60" t="s">
        <v>211</v>
      </c>
      <c r="S3737" s="62" t="s">
        <v>158</v>
      </c>
    </row>
    <row r="3738" spans="1:19" x14ac:dyDescent="0.2">
      <c r="A3738" s="57">
        <v>45836</v>
      </c>
      <c r="B3738" s="58">
        <v>0.47013888888888899</v>
      </c>
      <c r="C3738" s="59" t="s">
        <v>4088</v>
      </c>
      <c r="D3738" s="59" t="s">
        <v>8</v>
      </c>
      <c r="E3738" s="60" t="s">
        <v>207</v>
      </c>
      <c r="F3738" s="59" t="s">
        <v>218</v>
      </c>
      <c r="G3738" s="60" t="s">
        <v>219</v>
      </c>
      <c r="H3738" s="59">
        <v>407.99</v>
      </c>
      <c r="I3738" s="140">
        <v>1255.4000000000001</v>
      </c>
      <c r="J3738" s="141">
        <v>512190.64600000001</v>
      </c>
      <c r="K3738" s="59" t="s">
        <v>152</v>
      </c>
      <c r="L3738" s="59" t="s">
        <v>174</v>
      </c>
      <c r="M3738" s="60" t="s">
        <v>175</v>
      </c>
      <c r="N3738" s="61">
        <v>496548</v>
      </c>
      <c r="O3738" s="60" t="s">
        <v>155</v>
      </c>
      <c r="P3738" s="60" t="s">
        <v>156</v>
      </c>
      <c r="Q3738" s="60" t="s">
        <v>156</v>
      </c>
      <c r="R3738" s="60" t="s">
        <v>157</v>
      </c>
      <c r="S3738" s="62" t="s">
        <v>158</v>
      </c>
    </row>
    <row r="3739" spans="1:19" x14ac:dyDescent="0.2">
      <c r="A3739" s="57">
        <v>45836</v>
      </c>
      <c r="B3739" s="58">
        <v>0.51319444444444395</v>
      </c>
      <c r="C3739" s="59" t="s">
        <v>4089</v>
      </c>
      <c r="D3739" s="59" t="s">
        <v>9</v>
      </c>
      <c r="E3739" s="60" t="s">
        <v>2258</v>
      </c>
      <c r="F3739" s="59" t="s">
        <v>150</v>
      </c>
      <c r="G3739" s="60" t="s">
        <v>151</v>
      </c>
      <c r="H3739" s="59">
        <v>347.23</v>
      </c>
      <c r="I3739" s="140">
        <v>1456.99</v>
      </c>
      <c r="J3739" s="141">
        <v>505911.05</v>
      </c>
      <c r="K3739" s="59" t="s">
        <v>152</v>
      </c>
      <c r="L3739" s="59" t="s">
        <v>167</v>
      </c>
      <c r="M3739" s="60" t="s">
        <v>168</v>
      </c>
      <c r="N3739" s="61">
        <v>1055777</v>
      </c>
      <c r="O3739" s="60" t="s">
        <v>155</v>
      </c>
      <c r="P3739" s="60" t="s">
        <v>156</v>
      </c>
      <c r="Q3739" s="60" t="s">
        <v>156</v>
      </c>
      <c r="R3739" s="60" t="s">
        <v>157</v>
      </c>
      <c r="S3739" s="62" t="s">
        <v>158</v>
      </c>
    </row>
    <row r="3740" spans="1:19" x14ac:dyDescent="0.2">
      <c r="A3740" s="57">
        <v>45836</v>
      </c>
      <c r="B3740" s="58">
        <v>0.53749999999999998</v>
      </c>
      <c r="C3740" s="59" t="s">
        <v>4090</v>
      </c>
      <c r="D3740" s="59" t="s">
        <v>13</v>
      </c>
      <c r="E3740" s="60" t="s">
        <v>347</v>
      </c>
      <c r="F3740" s="59" t="s">
        <v>150</v>
      </c>
      <c r="G3740" s="60" t="s">
        <v>151</v>
      </c>
      <c r="H3740" s="59">
        <v>506.41</v>
      </c>
      <c r="I3740" s="140">
        <v>1427.85</v>
      </c>
      <c r="J3740" s="141">
        <v>723078.3</v>
      </c>
      <c r="K3740" s="59" t="s">
        <v>152</v>
      </c>
      <c r="L3740" s="59" t="s">
        <v>167</v>
      </c>
      <c r="M3740" s="60" t="s">
        <v>168</v>
      </c>
      <c r="N3740" s="61">
        <v>655958</v>
      </c>
      <c r="O3740" s="60" t="s">
        <v>155</v>
      </c>
      <c r="P3740" s="60" t="s">
        <v>156</v>
      </c>
      <c r="Q3740" s="60" t="s">
        <v>156</v>
      </c>
      <c r="R3740" s="60" t="s">
        <v>157</v>
      </c>
      <c r="S3740" s="62" t="s">
        <v>158</v>
      </c>
    </row>
    <row r="3741" spans="1:19" x14ac:dyDescent="0.2">
      <c r="A3741" s="57">
        <v>45836</v>
      </c>
      <c r="B3741" s="58">
        <v>0.54861111111111105</v>
      </c>
      <c r="C3741" s="59" t="s">
        <v>4091</v>
      </c>
      <c r="D3741" s="59" t="s">
        <v>22</v>
      </c>
      <c r="E3741" s="60" t="s">
        <v>887</v>
      </c>
      <c r="F3741" s="59" t="s">
        <v>150</v>
      </c>
      <c r="G3741" s="60" t="s">
        <v>151</v>
      </c>
      <c r="H3741" s="59">
        <v>388.63</v>
      </c>
      <c r="I3741" s="140">
        <v>1457.01</v>
      </c>
      <c r="J3741" s="141">
        <v>566236.97</v>
      </c>
      <c r="K3741" s="59" t="s">
        <v>152</v>
      </c>
      <c r="L3741" s="59" t="s">
        <v>167</v>
      </c>
      <c r="M3741" s="60" t="s">
        <v>168</v>
      </c>
      <c r="N3741" s="61">
        <v>125500</v>
      </c>
      <c r="O3741" s="60" t="s">
        <v>155</v>
      </c>
      <c r="P3741" s="60" t="s">
        <v>156</v>
      </c>
      <c r="Q3741" s="60" t="s">
        <v>156</v>
      </c>
      <c r="R3741" s="60" t="s">
        <v>157</v>
      </c>
      <c r="S3741" s="62" t="s">
        <v>158</v>
      </c>
    </row>
    <row r="3742" spans="1:19" x14ac:dyDescent="0.2">
      <c r="A3742" s="57">
        <v>45836</v>
      </c>
      <c r="B3742" s="58">
        <v>0.843055555555556</v>
      </c>
      <c r="C3742" s="59" t="s">
        <v>4092</v>
      </c>
      <c r="D3742" s="59" t="s">
        <v>82</v>
      </c>
      <c r="E3742" s="60" t="s">
        <v>173</v>
      </c>
      <c r="F3742" s="59" t="s">
        <v>153</v>
      </c>
      <c r="G3742" s="60" t="s">
        <v>165</v>
      </c>
      <c r="H3742" s="59">
        <v>38.630299999999998</v>
      </c>
      <c r="I3742" s="142">
        <v>1450</v>
      </c>
      <c r="J3742" s="141">
        <v>56013.94</v>
      </c>
      <c r="K3742" s="59" t="s">
        <v>152</v>
      </c>
      <c r="L3742" s="59" t="s">
        <v>850</v>
      </c>
      <c r="M3742" s="60" t="s">
        <v>4093</v>
      </c>
      <c r="N3742" s="61"/>
      <c r="O3742" s="68" t="s">
        <v>155</v>
      </c>
      <c r="P3742" s="68" t="s">
        <v>176</v>
      </c>
      <c r="Q3742" s="59"/>
      <c r="R3742" s="68" t="s">
        <v>177</v>
      </c>
      <c r="S3742" s="74" t="s">
        <v>158</v>
      </c>
    </row>
    <row r="3743" spans="1:19" x14ac:dyDescent="0.2">
      <c r="A3743" s="57">
        <v>45837</v>
      </c>
      <c r="B3743" s="58">
        <v>0.243055555555556</v>
      </c>
      <c r="C3743" s="59" t="s">
        <v>4094</v>
      </c>
      <c r="D3743" s="59" t="s">
        <v>23</v>
      </c>
      <c r="E3743" s="60" t="s">
        <v>160</v>
      </c>
      <c r="F3743" s="59" t="s">
        <v>150</v>
      </c>
      <c r="G3743" s="60" t="s">
        <v>151</v>
      </c>
      <c r="H3743" s="59">
        <v>340.63490000000002</v>
      </c>
      <c r="I3743" s="140">
        <v>1364</v>
      </c>
      <c r="J3743" s="141">
        <v>464626.00400000002</v>
      </c>
      <c r="K3743" s="59" t="s">
        <v>152</v>
      </c>
      <c r="L3743" s="59" t="s">
        <v>153</v>
      </c>
      <c r="M3743" s="60" t="s">
        <v>154</v>
      </c>
      <c r="N3743" s="61">
        <v>1294992</v>
      </c>
      <c r="O3743" s="68" t="s">
        <v>155</v>
      </c>
      <c r="P3743" s="68" t="s">
        <v>156</v>
      </c>
      <c r="Q3743" s="68" t="s">
        <v>156</v>
      </c>
      <c r="R3743" s="68" t="s">
        <v>157</v>
      </c>
      <c r="S3743" s="74" t="s">
        <v>158</v>
      </c>
    </row>
    <row r="3744" spans="1:19" x14ac:dyDescent="0.2">
      <c r="A3744" s="57">
        <v>45837</v>
      </c>
      <c r="B3744" s="58">
        <v>0.36527777777777798</v>
      </c>
      <c r="C3744" s="59" t="s">
        <v>4095</v>
      </c>
      <c r="D3744" s="59" t="s">
        <v>11</v>
      </c>
      <c r="E3744" s="60" t="s">
        <v>3165</v>
      </c>
      <c r="F3744" s="59" t="s">
        <v>150</v>
      </c>
      <c r="G3744" s="60" t="s">
        <v>151</v>
      </c>
      <c r="H3744" s="59">
        <v>360</v>
      </c>
      <c r="I3744" s="140">
        <v>1364</v>
      </c>
      <c r="J3744" s="141">
        <v>491040</v>
      </c>
      <c r="K3744" s="59" t="s">
        <v>152</v>
      </c>
      <c r="L3744" s="59" t="s">
        <v>153</v>
      </c>
      <c r="M3744" s="60" t="s">
        <v>154</v>
      </c>
      <c r="N3744" s="61">
        <v>898323</v>
      </c>
      <c r="O3744" s="68" t="s">
        <v>155</v>
      </c>
      <c r="P3744" s="68" t="s">
        <v>156</v>
      </c>
      <c r="Q3744" s="68" t="s">
        <v>156</v>
      </c>
      <c r="R3744" s="68" t="s">
        <v>157</v>
      </c>
      <c r="S3744" s="74" t="s">
        <v>158</v>
      </c>
    </row>
    <row r="3745" spans="1:19" x14ac:dyDescent="0.2">
      <c r="A3745" s="57">
        <v>45837</v>
      </c>
      <c r="B3745" s="58">
        <v>0.40486111111111101</v>
      </c>
      <c r="C3745" s="70" t="s">
        <v>4096</v>
      </c>
      <c r="D3745" s="59" t="s">
        <v>26</v>
      </c>
      <c r="E3745" s="60" t="s">
        <v>232</v>
      </c>
      <c r="F3745" s="59" t="s">
        <v>150</v>
      </c>
      <c r="G3745" s="60" t="s">
        <v>151</v>
      </c>
      <c r="H3745" s="59">
        <v>445.43990000000002</v>
      </c>
      <c r="I3745" s="140">
        <v>1364</v>
      </c>
      <c r="J3745" s="141">
        <v>607580.02399999998</v>
      </c>
      <c r="K3745" s="59" t="s">
        <v>152</v>
      </c>
      <c r="L3745" s="59" t="s">
        <v>153</v>
      </c>
      <c r="M3745" s="60" t="s">
        <v>154</v>
      </c>
      <c r="N3745" s="61">
        <v>200742</v>
      </c>
      <c r="O3745" s="68" t="s">
        <v>155</v>
      </c>
      <c r="P3745" s="68" t="s">
        <v>156</v>
      </c>
      <c r="Q3745" s="68" t="s">
        <v>156</v>
      </c>
      <c r="R3745" s="68" t="s">
        <v>157</v>
      </c>
      <c r="S3745" s="74" t="s">
        <v>158</v>
      </c>
    </row>
    <row r="3746" spans="1:19" x14ac:dyDescent="0.2">
      <c r="A3746" s="57">
        <v>45837</v>
      </c>
      <c r="B3746" s="58">
        <v>0.40486111111111101</v>
      </c>
      <c r="C3746" s="70" t="s">
        <v>4096</v>
      </c>
      <c r="D3746" s="59" t="s">
        <v>26</v>
      </c>
      <c r="E3746" s="60" t="s">
        <v>232</v>
      </c>
      <c r="F3746" s="59" t="s">
        <v>306</v>
      </c>
      <c r="G3746" s="60" t="s">
        <v>307</v>
      </c>
      <c r="H3746" s="59">
        <v>2000</v>
      </c>
      <c r="I3746" s="140">
        <v>56</v>
      </c>
      <c r="J3746" s="141">
        <v>112000</v>
      </c>
      <c r="K3746" s="59" t="s">
        <v>152</v>
      </c>
      <c r="L3746" s="59" t="s">
        <v>153</v>
      </c>
      <c r="M3746" s="60" t="s">
        <v>154</v>
      </c>
      <c r="N3746" s="61">
        <v>200742</v>
      </c>
      <c r="O3746" s="68" t="s">
        <v>155</v>
      </c>
      <c r="P3746" s="68" t="s">
        <v>156</v>
      </c>
      <c r="Q3746" s="68" t="s">
        <v>156</v>
      </c>
      <c r="R3746" s="68" t="s">
        <v>157</v>
      </c>
      <c r="S3746" s="74" t="s">
        <v>158</v>
      </c>
    </row>
    <row r="3747" spans="1:19" x14ac:dyDescent="0.2">
      <c r="A3747" s="57">
        <v>45837</v>
      </c>
      <c r="B3747" s="58">
        <v>0.41249999999999998</v>
      </c>
      <c r="C3747" s="59" t="s">
        <v>4097</v>
      </c>
      <c r="D3747" s="59" t="s">
        <v>17</v>
      </c>
      <c r="E3747" s="60" t="s">
        <v>230</v>
      </c>
      <c r="F3747" s="59" t="s">
        <v>150</v>
      </c>
      <c r="G3747" s="60" t="s">
        <v>151</v>
      </c>
      <c r="H3747" s="59">
        <v>357.24189999999999</v>
      </c>
      <c r="I3747" s="140">
        <v>1364</v>
      </c>
      <c r="J3747" s="141">
        <v>487277.95199999999</v>
      </c>
      <c r="K3747" s="59" t="s">
        <v>152</v>
      </c>
      <c r="L3747" s="59" t="s">
        <v>153</v>
      </c>
      <c r="M3747" s="60" t="s">
        <v>154</v>
      </c>
      <c r="N3747" s="61">
        <v>160011</v>
      </c>
      <c r="O3747" s="68" t="s">
        <v>155</v>
      </c>
      <c r="P3747" s="68" t="s">
        <v>156</v>
      </c>
      <c r="Q3747" s="68" t="s">
        <v>156</v>
      </c>
      <c r="R3747" s="68" t="s">
        <v>157</v>
      </c>
      <c r="S3747" s="74" t="s">
        <v>158</v>
      </c>
    </row>
    <row r="3748" spans="1:19" x14ac:dyDescent="0.2">
      <c r="A3748" s="57">
        <v>45837</v>
      </c>
      <c r="B3748" s="58">
        <v>0.55138888888888904</v>
      </c>
      <c r="C3748" s="59" t="s">
        <v>4098</v>
      </c>
      <c r="D3748" s="59" t="s">
        <v>22</v>
      </c>
      <c r="E3748" s="60" t="s">
        <v>887</v>
      </c>
      <c r="F3748" s="59" t="s">
        <v>218</v>
      </c>
      <c r="G3748" s="60" t="s">
        <v>219</v>
      </c>
      <c r="H3748" s="59">
        <v>392.42500000000001</v>
      </c>
      <c r="I3748" s="140" t="s">
        <v>761</v>
      </c>
      <c r="J3748" s="141"/>
      <c r="K3748" s="59" t="s">
        <v>166</v>
      </c>
      <c r="L3748" s="59" t="s">
        <v>4099</v>
      </c>
      <c r="M3748" s="60" t="s">
        <v>2802</v>
      </c>
      <c r="N3748" s="61">
        <v>126638</v>
      </c>
      <c r="O3748" s="60" t="s">
        <v>155</v>
      </c>
      <c r="P3748" s="60" t="s">
        <v>156</v>
      </c>
      <c r="Q3748" s="60" t="s">
        <v>156</v>
      </c>
      <c r="R3748" s="60" t="s">
        <v>157</v>
      </c>
      <c r="S3748" s="62" t="s">
        <v>158</v>
      </c>
    </row>
    <row r="3749" spans="1:19" x14ac:dyDescent="0.2">
      <c r="A3749" s="57">
        <v>45837</v>
      </c>
      <c r="B3749" s="58">
        <v>0.55138888888888904</v>
      </c>
      <c r="C3749" s="59" t="s">
        <v>4100</v>
      </c>
      <c r="D3749" s="59" t="s">
        <v>22</v>
      </c>
      <c r="E3749" s="60" t="s">
        <v>887</v>
      </c>
      <c r="F3749" s="59" t="s">
        <v>150</v>
      </c>
      <c r="G3749" s="60" t="s">
        <v>151</v>
      </c>
      <c r="H3749" s="59">
        <v>392.42500000000001</v>
      </c>
      <c r="I3749" s="140">
        <v>1251.43</v>
      </c>
      <c r="J3749" s="141">
        <v>491093.09</v>
      </c>
      <c r="K3749" s="59" t="s">
        <v>152</v>
      </c>
      <c r="L3749" s="59" t="s">
        <v>201</v>
      </c>
      <c r="M3749" s="60" t="s">
        <v>1820</v>
      </c>
      <c r="N3749" s="61">
        <v>126638</v>
      </c>
      <c r="O3749" s="60" t="s">
        <v>155</v>
      </c>
      <c r="P3749" s="60" t="s">
        <v>156</v>
      </c>
      <c r="Q3749" s="60" t="s">
        <v>156</v>
      </c>
      <c r="R3749" s="60" t="s">
        <v>157</v>
      </c>
      <c r="S3749" s="62" t="s">
        <v>158</v>
      </c>
    </row>
    <row r="3750" spans="1:19" x14ac:dyDescent="0.2">
      <c r="A3750" s="57">
        <v>45837</v>
      </c>
      <c r="B3750" s="58">
        <v>0.63472222222222197</v>
      </c>
      <c r="C3750" s="59" t="s">
        <v>4101</v>
      </c>
      <c r="D3750" s="59" t="s">
        <v>15</v>
      </c>
      <c r="E3750" s="60" t="s">
        <v>164</v>
      </c>
      <c r="F3750" s="59" t="s">
        <v>150</v>
      </c>
      <c r="G3750" s="60" t="s">
        <v>151</v>
      </c>
      <c r="H3750" s="59">
        <v>418.99</v>
      </c>
      <c r="I3750" s="140">
        <v>1457.01</v>
      </c>
      <c r="J3750" s="141">
        <v>610471.05000000005</v>
      </c>
      <c r="K3750" s="59" t="s">
        <v>152</v>
      </c>
      <c r="L3750" s="59" t="s">
        <v>167</v>
      </c>
      <c r="M3750" s="60" t="s">
        <v>168</v>
      </c>
      <c r="N3750" s="61">
        <v>429824</v>
      </c>
      <c r="O3750" s="60" t="s">
        <v>155</v>
      </c>
      <c r="P3750" s="60" t="s">
        <v>156</v>
      </c>
      <c r="Q3750" s="60" t="s">
        <v>156</v>
      </c>
      <c r="R3750" s="60" t="s">
        <v>157</v>
      </c>
      <c r="S3750" s="62" t="s">
        <v>158</v>
      </c>
    </row>
    <row r="3751" spans="1:19" x14ac:dyDescent="0.2">
      <c r="A3751" s="57">
        <v>45837</v>
      </c>
      <c r="B3751" s="58">
        <v>0.74444444444444502</v>
      </c>
      <c r="C3751" s="59" t="s">
        <v>4102</v>
      </c>
      <c r="D3751" s="59" t="s">
        <v>14</v>
      </c>
      <c r="E3751" s="60" t="s">
        <v>179</v>
      </c>
      <c r="F3751" s="59" t="s">
        <v>150</v>
      </c>
      <c r="G3751" s="60" t="s">
        <v>151</v>
      </c>
      <c r="H3751" s="59">
        <v>394.83199999999999</v>
      </c>
      <c r="I3751" s="140">
        <v>1258.22</v>
      </c>
      <c r="J3751" s="141">
        <v>496784.31</v>
      </c>
      <c r="K3751" s="59" t="s">
        <v>152</v>
      </c>
      <c r="L3751" s="59" t="s">
        <v>201</v>
      </c>
      <c r="M3751" s="60" t="s">
        <v>1820</v>
      </c>
      <c r="N3751" s="61">
        <v>636145</v>
      </c>
      <c r="O3751" s="60" t="s">
        <v>155</v>
      </c>
      <c r="P3751" s="60" t="s">
        <v>156</v>
      </c>
      <c r="Q3751" s="60" t="s">
        <v>156</v>
      </c>
      <c r="R3751" s="60" t="s">
        <v>157</v>
      </c>
      <c r="S3751" s="62" t="s">
        <v>158</v>
      </c>
    </row>
    <row r="3752" spans="1:19" x14ac:dyDescent="0.2">
      <c r="A3752" s="57">
        <v>45838</v>
      </c>
      <c r="B3752" s="58">
        <v>0.35763888888888901</v>
      </c>
      <c r="C3752" s="59" t="s">
        <v>4103</v>
      </c>
      <c r="D3752" s="59" t="s">
        <v>53</v>
      </c>
      <c r="E3752" s="60" t="s">
        <v>3235</v>
      </c>
      <c r="F3752" s="59" t="s">
        <v>150</v>
      </c>
      <c r="G3752" s="60" t="s">
        <v>151</v>
      </c>
      <c r="H3752" s="59">
        <v>67.4619</v>
      </c>
      <c r="I3752" s="140">
        <v>1364</v>
      </c>
      <c r="J3752" s="141">
        <v>92018.032000000007</v>
      </c>
      <c r="K3752" s="59" t="s">
        <v>152</v>
      </c>
      <c r="L3752" s="59" t="s">
        <v>153</v>
      </c>
      <c r="M3752" s="60" t="s">
        <v>154</v>
      </c>
      <c r="N3752" s="61"/>
      <c r="O3752" s="60" t="s">
        <v>155</v>
      </c>
      <c r="P3752" s="60" t="s">
        <v>191</v>
      </c>
      <c r="Q3752" s="60" t="s">
        <v>192</v>
      </c>
      <c r="R3752" s="60" t="s">
        <v>193</v>
      </c>
      <c r="S3752" s="62" t="s">
        <v>158</v>
      </c>
    </row>
    <row r="3753" spans="1:19" x14ac:dyDescent="0.2">
      <c r="A3753" s="57">
        <v>45838</v>
      </c>
      <c r="B3753" s="58">
        <v>0.36805555555555602</v>
      </c>
      <c r="C3753" s="59" t="s">
        <v>4104</v>
      </c>
      <c r="D3753" s="59" t="s">
        <v>42</v>
      </c>
      <c r="E3753" s="60" t="s">
        <v>328</v>
      </c>
      <c r="F3753" s="59" t="s">
        <v>153</v>
      </c>
      <c r="G3753" s="60" t="s">
        <v>165</v>
      </c>
      <c r="H3753" s="59">
        <v>55.700299999999999</v>
      </c>
      <c r="I3753" s="140">
        <v>1568</v>
      </c>
      <c r="J3753" s="141">
        <v>87338.07</v>
      </c>
      <c r="K3753" s="59" t="s">
        <v>152</v>
      </c>
      <c r="L3753" s="59" t="s">
        <v>153</v>
      </c>
      <c r="M3753" s="60" t="s">
        <v>154</v>
      </c>
      <c r="N3753" s="61">
        <v>17351</v>
      </c>
      <c r="O3753" s="68" t="s">
        <v>155</v>
      </c>
      <c r="P3753" s="68" t="s">
        <v>191</v>
      </c>
      <c r="Q3753" s="68" t="s">
        <v>192</v>
      </c>
      <c r="R3753" s="68" t="s">
        <v>193</v>
      </c>
      <c r="S3753" s="74" t="s">
        <v>158</v>
      </c>
    </row>
    <row r="3754" spans="1:19" x14ac:dyDescent="0.2">
      <c r="A3754" s="57">
        <v>45838</v>
      </c>
      <c r="B3754" s="58">
        <v>0.375</v>
      </c>
      <c r="C3754" s="59" t="s">
        <v>4105</v>
      </c>
      <c r="D3754" s="59" t="s">
        <v>45</v>
      </c>
      <c r="E3754" s="60" t="s">
        <v>386</v>
      </c>
      <c r="F3754" s="59" t="s">
        <v>153</v>
      </c>
      <c r="G3754" s="60" t="s">
        <v>165</v>
      </c>
      <c r="H3754" s="59">
        <v>30.65</v>
      </c>
      <c r="I3754" s="140">
        <v>1408.3</v>
      </c>
      <c r="J3754" s="141">
        <v>43164.394999999997</v>
      </c>
      <c r="K3754" s="59" t="s">
        <v>152</v>
      </c>
      <c r="L3754" s="59" t="s">
        <v>174</v>
      </c>
      <c r="M3754" s="60" t="s">
        <v>175</v>
      </c>
      <c r="N3754" s="61"/>
      <c r="O3754" s="60" t="s">
        <v>155</v>
      </c>
      <c r="P3754" s="60" t="s">
        <v>211</v>
      </c>
      <c r="Q3754" s="60" t="s">
        <v>204</v>
      </c>
      <c r="R3754" s="60" t="s">
        <v>196</v>
      </c>
      <c r="S3754" s="62" t="s">
        <v>158</v>
      </c>
    </row>
    <row r="3755" spans="1:19" x14ac:dyDescent="0.2">
      <c r="A3755" s="57">
        <v>45838</v>
      </c>
      <c r="B3755" s="58">
        <v>0.375694444444444</v>
      </c>
      <c r="C3755" s="59" t="s">
        <v>4106</v>
      </c>
      <c r="D3755" s="59" t="s">
        <v>41</v>
      </c>
      <c r="E3755" s="60" t="s">
        <v>3010</v>
      </c>
      <c r="F3755" s="59" t="s">
        <v>153</v>
      </c>
      <c r="G3755" s="60" t="s">
        <v>165</v>
      </c>
      <c r="H3755" s="59">
        <v>39.690100000000001</v>
      </c>
      <c r="I3755" s="140">
        <v>1568</v>
      </c>
      <c r="J3755" s="141">
        <v>62234.076999999997</v>
      </c>
      <c r="K3755" s="59" t="s">
        <v>152</v>
      </c>
      <c r="L3755" s="59" t="s">
        <v>153</v>
      </c>
      <c r="M3755" s="60" t="s">
        <v>154</v>
      </c>
      <c r="N3755" s="61">
        <v>59585</v>
      </c>
      <c r="O3755" s="68" t="s">
        <v>155</v>
      </c>
      <c r="P3755" s="68" t="s">
        <v>191</v>
      </c>
      <c r="Q3755" s="68" t="s">
        <v>204</v>
      </c>
      <c r="R3755" s="68" t="s">
        <v>193</v>
      </c>
      <c r="S3755" s="74" t="s">
        <v>158</v>
      </c>
    </row>
    <row r="3756" spans="1:19" x14ac:dyDescent="0.2">
      <c r="A3756" s="57">
        <v>45838</v>
      </c>
      <c r="B3756" s="58">
        <v>0.39236111111111099</v>
      </c>
      <c r="C3756" s="59" t="s">
        <v>4107</v>
      </c>
      <c r="D3756" s="59" t="s">
        <v>58</v>
      </c>
      <c r="E3756" s="60" t="s">
        <v>599</v>
      </c>
      <c r="F3756" s="59" t="s">
        <v>218</v>
      </c>
      <c r="G3756" s="60" t="s">
        <v>219</v>
      </c>
      <c r="H3756" s="59">
        <v>57.72</v>
      </c>
      <c r="I3756" s="140">
        <v>1255.4000000000001</v>
      </c>
      <c r="J3756" s="141">
        <v>72461.687999999995</v>
      </c>
      <c r="K3756" s="59" t="s">
        <v>152</v>
      </c>
      <c r="L3756" s="59" t="s">
        <v>174</v>
      </c>
      <c r="M3756" s="60" t="s">
        <v>175</v>
      </c>
      <c r="N3756" s="61"/>
      <c r="O3756" s="60" t="s">
        <v>155</v>
      </c>
      <c r="P3756" s="60" t="s">
        <v>210</v>
      </c>
      <c r="Q3756" s="60" t="s">
        <v>204</v>
      </c>
      <c r="R3756" s="60" t="s">
        <v>196</v>
      </c>
      <c r="S3756" s="62" t="s">
        <v>158</v>
      </c>
    </row>
    <row r="3757" spans="1:19" x14ac:dyDescent="0.2">
      <c r="A3757" s="65">
        <v>45838</v>
      </c>
      <c r="B3757" s="66">
        <v>0.40138888888888902</v>
      </c>
      <c r="C3757" s="67" t="s">
        <v>4108</v>
      </c>
      <c r="D3757" s="67" t="s">
        <v>50</v>
      </c>
      <c r="E3757" s="68" t="s">
        <v>274</v>
      </c>
      <c r="F3757" s="67" t="s">
        <v>153</v>
      </c>
      <c r="G3757" s="68" t="s">
        <v>165</v>
      </c>
      <c r="H3757" s="67">
        <v>111.58</v>
      </c>
      <c r="I3757" s="142">
        <v>1431.8</v>
      </c>
      <c r="J3757" s="141">
        <v>159760.24400000001</v>
      </c>
      <c r="K3757" s="67" t="s">
        <v>152</v>
      </c>
      <c r="L3757" s="67" t="s">
        <v>174</v>
      </c>
      <c r="M3757" s="68" t="s">
        <v>175</v>
      </c>
      <c r="N3757" s="61"/>
      <c r="O3757" s="68" t="s">
        <v>155</v>
      </c>
      <c r="P3757" s="68" t="s">
        <v>275</v>
      </c>
      <c r="Q3757" s="68" t="s">
        <v>223</v>
      </c>
      <c r="R3757" s="68" t="s">
        <v>276</v>
      </c>
      <c r="S3757" s="74" t="s">
        <v>158</v>
      </c>
    </row>
    <row r="3758" spans="1:19" x14ac:dyDescent="0.2">
      <c r="A3758" s="57">
        <v>45838</v>
      </c>
      <c r="B3758" s="58">
        <v>0.41527777777777802</v>
      </c>
      <c r="C3758" s="59" t="s">
        <v>4109</v>
      </c>
      <c r="D3758" s="59" t="s">
        <v>39</v>
      </c>
      <c r="E3758" s="60" t="s">
        <v>209</v>
      </c>
      <c r="F3758" s="59" t="s">
        <v>150</v>
      </c>
      <c r="G3758" s="60" t="s">
        <v>151</v>
      </c>
      <c r="H3758" s="59">
        <v>67.760000000000005</v>
      </c>
      <c r="I3758" s="140">
        <v>1456.95</v>
      </c>
      <c r="J3758" s="141">
        <v>98722.97</v>
      </c>
      <c r="K3758" s="59" t="s">
        <v>152</v>
      </c>
      <c r="L3758" s="59" t="s">
        <v>167</v>
      </c>
      <c r="M3758" s="60" t="s">
        <v>168</v>
      </c>
      <c r="N3758" s="61">
        <v>169934</v>
      </c>
      <c r="O3758" s="60" t="s">
        <v>155</v>
      </c>
      <c r="P3758" s="60" t="s">
        <v>210</v>
      </c>
      <c r="Q3758" s="60" t="s">
        <v>204</v>
      </c>
      <c r="R3758" s="60" t="s">
        <v>211</v>
      </c>
      <c r="S3758" s="62" t="s">
        <v>158</v>
      </c>
    </row>
    <row r="3759" spans="1:19" x14ac:dyDescent="0.2">
      <c r="A3759" s="57">
        <v>45838</v>
      </c>
      <c r="B3759" s="58">
        <v>0.42847222222222198</v>
      </c>
      <c r="C3759" s="59" t="s">
        <v>4110</v>
      </c>
      <c r="D3759" s="59" t="s">
        <v>56</v>
      </c>
      <c r="E3759" s="60" t="s">
        <v>2763</v>
      </c>
      <c r="F3759" s="59" t="s">
        <v>150</v>
      </c>
      <c r="G3759" s="60" t="s">
        <v>151</v>
      </c>
      <c r="H3759" s="59">
        <v>58.62</v>
      </c>
      <c r="I3759" s="140">
        <v>1456.91</v>
      </c>
      <c r="J3759" s="141">
        <v>85403.95</v>
      </c>
      <c r="K3759" s="59" t="s">
        <v>152</v>
      </c>
      <c r="L3759" s="59" t="s">
        <v>167</v>
      </c>
      <c r="M3759" s="60" t="s">
        <v>168</v>
      </c>
      <c r="N3759" s="61"/>
      <c r="O3759" s="60" t="s">
        <v>155</v>
      </c>
      <c r="P3759" s="60" t="s">
        <v>210</v>
      </c>
      <c r="Q3759" s="60" t="s">
        <v>204</v>
      </c>
      <c r="R3759" s="60" t="s">
        <v>211</v>
      </c>
      <c r="S3759" s="62" t="s">
        <v>158</v>
      </c>
    </row>
    <row r="3760" spans="1:19" x14ac:dyDescent="0.2">
      <c r="A3760" s="57">
        <v>45838</v>
      </c>
      <c r="B3760" s="58">
        <v>0.48055555555555601</v>
      </c>
      <c r="C3760" s="59" t="s">
        <v>4111</v>
      </c>
      <c r="D3760" s="59" t="s">
        <v>26</v>
      </c>
      <c r="E3760" s="60" t="s">
        <v>232</v>
      </c>
      <c r="F3760" s="59" t="s">
        <v>306</v>
      </c>
      <c r="G3760" s="60" t="s">
        <v>307</v>
      </c>
      <c r="H3760" s="59">
        <v>4</v>
      </c>
      <c r="I3760" s="140">
        <v>17784.7</v>
      </c>
      <c r="J3760" s="141">
        <v>71138.8</v>
      </c>
      <c r="K3760" s="59" t="s">
        <v>152</v>
      </c>
      <c r="L3760" s="59" t="s">
        <v>174</v>
      </c>
      <c r="M3760" s="60" t="s">
        <v>175</v>
      </c>
      <c r="N3760" s="61">
        <v>516347</v>
      </c>
      <c r="O3760" s="60" t="s">
        <v>307</v>
      </c>
      <c r="P3760" s="60" t="s">
        <v>156</v>
      </c>
      <c r="Q3760" s="60" t="s">
        <v>156</v>
      </c>
      <c r="R3760" s="60" t="s">
        <v>157</v>
      </c>
      <c r="S3760" s="62" t="s">
        <v>3288</v>
      </c>
    </row>
    <row r="3761" spans="1:19" x14ac:dyDescent="0.2">
      <c r="A3761" s="57">
        <v>45838</v>
      </c>
      <c r="B3761" s="58">
        <v>0.48055555555555601</v>
      </c>
      <c r="C3761" s="59" t="s">
        <v>4112</v>
      </c>
      <c r="D3761" s="59" t="s">
        <v>26</v>
      </c>
      <c r="E3761" s="60" t="s">
        <v>232</v>
      </c>
      <c r="F3761" s="59" t="s">
        <v>218</v>
      </c>
      <c r="G3761" s="60" t="s">
        <v>219</v>
      </c>
      <c r="H3761" s="59">
        <v>442.52</v>
      </c>
      <c r="I3761" s="140">
        <v>1255.4000000000001</v>
      </c>
      <c r="J3761" s="141">
        <v>555539.60800000001</v>
      </c>
      <c r="K3761" s="59" t="s">
        <v>152</v>
      </c>
      <c r="L3761" s="59" t="s">
        <v>174</v>
      </c>
      <c r="M3761" s="60" t="s">
        <v>175</v>
      </c>
      <c r="N3761" s="61">
        <v>201928</v>
      </c>
      <c r="O3761" s="60" t="s">
        <v>155</v>
      </c>
      <c r="P3761" s="60" t="s">
        <v>156</v>
      </c>
      <c r="Q3761" s="60" t="s">
        <v>156</v>
      </c>
      <c r="R3761" s="60" t="s">
        <v>157</v>
      </c>
      <c r="S3761" s="62" t="s">
        <v>158</v>
      </c>
    </row>
    <row r="3762" spans="1:19" x14ac:dyDescent="0.2">
      <c r="A3762" s="57">
        <v>45838</v>
      </c>
      <c r="B3762" s="58">
        <v>0.483333333333333</v>
      </c>
      <c r="C3762" s="59" t="s">
        <v>4113</v>
      </c>
      <c r="D3762" s="59" t="s">
        <v>103</v>
      </c>
      <c r="E3762" s="60" t="s">
        <v>4114</v>
      </c>
      <c r="F3762" s="59" t="s">
        <v>186</v>
      </c>
      <c r="G3762" s="60" t="s">
        <v>187</v>
      </c>
      <c r="H3762" s="59">
        <v>42.2</v>
      </c>
      <c r="I3762" s="140">
        <v>1243.4000000000001</v>
      </c>
      <c r="J3762" s="141">
        <v>52471.48</v>
      </c>
      <c r="K3762" s="59" t="s">
        <v>152</v>
      </c>
      <c r="L3762" s="59" t="s">
        <v>174</v>
      </c>
      <c r="M3762" s="60" t="s">
        <v>175</v>
      </c>
      <c r="N3762" s="61">
        <v>258768</v>
      </c>
      <c r="O3762" s="60" t="s">
        <v>383</v>
      </c>
      <c r="P3762" s="60" t="s">
        <v>393</v>
      </c>
      <c r="Q3762" s="60" t="s">
        <v>336</v>
      </c>
      <c r="R3762" s="60" t="s">
        <v>312</v>
      </c>
      <c r="S3762" s="62" t="s">
        <v>384</v>
      </c>
    </row>
    <row r="3763" spans="1:19" x14ac:dyDescent="0.2">
      <c r="A3763" s="57">
        <v>45838</v>
      </c>
      <c r="B3763" s="58">
        <v>0.49236111111111103</v>
      </c>
      <c r="C3763" s="59" t="s">
        <v>4115</v>
      </c>
      <c r="D3763" s="59" t="s">
        <v>98</v>
      </c>
      <c r="E3763" s="60" t="s">
        <v>3111</v>
      </c>
      <c r="F3763" s="59" t="s">
        <v>150</v>
      </c>
      <c r="G3763" s="60" t="s">
        <v>151</v>
      </c>
      <c r="H3763" s="59">
        <v>700.00220000000002</v>
      </c>
      <c r="I3763" s="140">
        <v>1364</v>
      </c>
      <c r="J3763" s="141">
        <v>954803.00100000005</v>
      </c>
      <c r="K3763" s="59" t="s">
        <v>152</v>
      </c>
      <c r="L3763" s="59" t="s">
        <v>153</v>
      </c>
      <c r="M3763" s="60" t="s">
        <v>154</v>
      </c>
      <c r="N3763" s="61"/>
      <c r="O3763" s="60" t="s">
        <v>285</v>
      </c>
      <c r="P3763" s="60" t="s">
        <v>286</v>
      </c>
      <c r="Q3763" s="59"/>
      <c r="R3763" s="60" t="s">
        <v>157</v>
      </c>
      <c r="S3763" s="62" t="s">
        <v>287</v>
      </c>
    </row>
    <row r="3764" spans="1:19" x14ac:dyDescent="0.2">
      <c r="A3764" s="57">
        <v>45838</v>
      </c>
      <c r="B3764" s="58">
        <v>0.49444444444444502</v>
      </c>
      <c r="C3764" s="59" t="s">
        <v>4116</v>
      </c>
      <c r="D3764" s="59" t="s">
        <v>23</v>
      </c>
      <c r="E3764" s="60" t="s">
        <v>160</v>
      </c>
      <c r="F3764" s="59" t="s">
        <v>150</v>
      </c>
      <c r="G3764" s="60" t="s">
        <v>151</v>
      </c>
      <c r="H3764" s="59">
        <v>374.06</v>
      </c>
      <c r="I3764" s="140">
        <v>1456.99</v>
      </c>
      <c r="J3764" s="141">
        <v>545000.03</v>
      </c>
      <c r="K3764" s="59" t="s">
        <v>152</v>
      </c>
      <c r="L3764" s="59" t="s">
        <v>167</v>
      </c>
      <c r="M3764" s="60" t="s">
        <v>168</v>
      </c>
      <c r="N3764" s="61">
        <v>1296090</v>
      </c>
      <c r="O3764" s="60" t="s">
        <v>155</v>
      </c>
      <c r="P3764" s="60" t="s">
        <v>156</v>
      </c>
      <c r="Q3764" s="60" t="s">
        <v>156</v>
      </c>
      <c r="R3764" s="60" t="s">
        <v>157</v>
      </c>
      <c r="S3764" s="62" t="s">
        <v>158</v>
      </c>
    </row>
    <row r="3765" spans="1:19" x14ac:dyDescent="0.2">
      <c r="A3765" s="57">
        <v>45838</v>
      </c>
      <c r="B3765" s="58">
        <v>0.51736111111111105</v>
      </c>
      <c r="C3765" s="59" t="s">
        <v>4117</v>
      </c>
      <c r="D3765" s="59" t="s">
        <v>21</v>
      </c>
      <c r="E3765" s="60" t="s">
        <v>251</v>
      </c>
      <c r="F3765" s="59" t="s">
        <v>150</v>
      </c>
      <c r="G3765" s="60" t="s">
        <v>151</v>
      </c>
      <c r="H3765" s="59">
        <v>418.66</v>
      </c>
      <c r="I3765" s="140">
        <v>1456.98</v>
      </c>
      <c r="J3765" s="141">
        <v>609980.04</v>
      </c>
      <c r="K3765" s="59" t="s">
        <v>152</v>
      </c>
      <c r="L3765" s="59" t="s">
        <v>167</v>
      </c>
      <c r="M3765" s="60" t="s">
        <v>168</v>
      </c>
      <c r="N3765" s="61">
        <v>1988047</v>
      </c>
      <c r="O3765" s="60" t="s">
        <v>155</v>
      </c>
      <c r="P3765" s="60" t="s">
        <v>156</v>
      </c>
      <c r="Q3765" s="60" t="s">
        <v>156</v>
      </c>
      <c r="R3765" s="60" t="s">
        <v>157</v>
      </c>
      <c r="S3765" s="62" t="s">
        <v>158</v>
      </c>
    </row>
    <row r="3766" spans="1:19" x14ac:dyDescent="0.2">
      <c r="A3766" s="57">
        <v>45838</v>
      </c>
      <c r="B3766" s="58">
        <v>0.53611111111111098</v>
      </c>
      <c r="C3766" s="59" t="s">
        <v>4118</v>
      </c>
      <c r="D3766" s="59" t="s">
        <v>13</v>
      </c>
      <c r="E3766" s="60" t="s">
        <v>2515</v>
      </c>
      <c r="F3766" s="59" t="s">
        <v>150</v>
      </c>
      <c r="G3766" s="60" t="s">
        <v>151</v>
      </c>
      <c r="H3766" s="59">
        <v>534.01689999999996</v>
      </c>
      <c r="I3766" s="142">
        <v>1364</v>
      </c>
      <c r="J3766" s="141">
        <v>728399.05200000003</v>
      </c>
      <c r="K3766" s="59" t="s">
        <v>152</v>
      </c>
      <c r="L3766" s="59" t="s">
        <v>153</v>
      </c>
      <c r="M3766" s="60" t="s">
        <v>154</v>
      </c>
      <c r="N3766" s="61">
        <v>657117</v>
      </c>
      <c r="O3766" s="68" t="s">
        <v>155</v>
      </c>
      <c r="P3766" s="68" t="s">
        <v>156</v>
      </c>
      <c r="Q3766" s="68" t="s">
        <v>156</v>
      </c>
      <c r="R3766" s="68" t="s">
        <v>157</v>
      </c>
      <c r="S3766" s="74" t="s">
        <v>158</v>
      </c>
    </row>
    <row r="3767" spans="1:19" x14ac:dyDescent="0.2">
      <c r="A3767" s="57">
        <v>45838</v>
      </c>
      <c r="B3767" s="58">
        <v>0.54305555555555596</v>
      </c>
      <c r="C3767" s="59" t="s">
        <v>4119</v>
      </c>
      <c r="D3767" s="59" t="s">
        <v>18</v>
      </c>
      <c r="E3767" s="60" t="s">
        <v>3515</v>
      </c>
      <c r="F3767" s="59" t="s">
        <v>150</v>
      </c>
      <c r="G3767" s="60" t="s">
        <v>151</v>
      </c>
      <c r="H3767" s="59">
        <v>468.31799999999998</v>
      </c>
      <c r="I3767" s="140">
        <v>1457</v>
      </c>
      <c r="J3767" s="141">
        <v>682339.03</v>
      </c>
      <c r="K3767" s="59" t="s">
        <v>152</v>
      </c>
      <c r="L3767" s="59" t="s">
        <v>167</v>
      </c>
      <c r="M3767" s="60" t="s">
        <v>168</v>
      </c>
      <c r="N3767" s="61">
        <v>25178440</v>
      </c>
      <c r="O3767" s="60" t="s">
        <v>155</v>
      </c>
      <c r="P3767" s="60" t="s">
        <v>156</v>
      </c>
      <c r="Q3767" s="60" t="s">
        <v>156</v>
      </c>
      <c r="R3767" s="60" t="s">
        <v>157</v>
      </c>
      <c r="S3767" s="62" t="s">
        <v>158</v>
      </c>
    </row>
    <row r="3768" spans="1:19" x14ac:dyDescent="0.2">
      <c r="A3768" s="57">
        <v>45838</v>
      </c>
      <c r="B3768" s="58">
        <v>0.54583333333333295</v>
      </c>
      <c r="C3768" s="59" t="s">
        <v>4120</v>
      </c>
      <c r="D3768" s="59" t="s">
        <v>10</v>
      </c>
      <c r="E3768" s="60" t="s">
        <v>3817</v>
      </c>
      <c r="F3768" s="59" t="s">
        <v>150</v>
      </c>
      <c r="G3768" s="60" t="s">
        <v>151</v>
      </c>
      <c r="H3768" s="59">
        <v>359.74560000000002</v>
      </c>
      <c r="I3768" s="140">
        <v>1364</v>
      </c>
      <c r="J3768" s="141">
        <v>490692.99800000002</v>
      </c>
      <c r="K3768" s="59" t="s">
        <v>152</v>
      </c>
      <c r="L3768" s="59" t="s">
        <v>153</v>
      </c>
      <c r="M3768" s="60" t="s">
        <v>154</v>
      </c>
      <c r="N3768" s="61">
        <v>1040993</v>
      </c>
      <c r="O3768" s="68" t="s">
        <v>155</v>
      </c>
      <c r="P3768" s="68" t="s">
        <v>156</v>
      </c>
      <c r="Q3768" s="68" t="s">
        <v>156</v>
      </c>
      <c r="R3768" s="68" t="s">
        <v>157</v>
      </c>
      <c r="S3768" s="74" t="s">
        <v>158</v>
      </c>
    </row>
    <row r="3769" spans="1:19" x14ac:dyDescent="0.2">
      <c r="A3769" s="65">
        <v>45838</v>
      </c>
      <c r="B3769" s="66">
        <v>0.60624999999999996</v>
      </c>
      <c r="C3769" s="67" t="s">
        <v>4121</v>
      </c>
      <c r="D3769" s="67" t="s">
        <v>54</v>
      </c>
      <c r="E3769" s="68" t="s">
        <v>245</v>
      </c>
      <c r="F3769" s="67" t="s">
        <v>153</v>
      </c>
      <c r="G3769" s="68" t="s">
        <v>165</v>
      </c>
      <c r="H3769" s="67">
        <v>63.47</v>
      </c>
      <c r="I3769" s="142">
        <v>1398.5</v>
      </c>
      <c r="J3769" s="141">
        <v>88762.794999999998</v>
      </c>
      <c r="K3769" s="67" t="s">
        <v>152</v>
      </c>
      <c r="L3769" s="67" t="s">
        <v>174</v>
      </c>
      <c r="M3769" s="68" t="s">
        <v>175</v>
      </c>
      <c r="N3769" s="61"/>
      <c r="O3769" s="68" t="s">
        <v>155</v>
      </c>
      <c r="P3769" s="68" t="s">
        <v>246</v>
      </c>
      <c r="Q3769" s="68" t="s">
        <v>223</v>
      </c>
      <c r="R3769" s="68" t="s">
        <v>224</v>
      </c>
      <c r="S3769" s="74" t="s">
        <v>158</v>
      </c>
    </row>
    <row r="3770" spans="1:19" x14ac:dyDescent="0.2">
      <c r="A3770" s="57">
        <v>45838</v>
      </c>
      <c r="B3770" s="58">
        <v>0.62708333333333299</v>
      </c>
      <c r="C3770" s="59" t="s">
        <v>4122</v>
      </c>
      <c r="D3770" s="59" t="s">
        <v>19</v>
      </c>
      <c r="E3770" s="60" t="s">
        <v>3104</v>
      </c>
      <c r="F3770" s="59" t="s">
        <v>150</v>
      </c>
      <c r="G3770" s="60" t="s">
        <v>151</v>
      </c>
      <c r="H3770" s="59">
        <v>387.1671</v>
      </c>
      <c r="I3770" s="140">
        <v>1364</v>
      </c>
      <c r="J3770" s="141">
        <v>528095.924</v>
      </c>
      <c r="K3770" s="59" t="s">
        <v>152</v>
      </c>
      <c r="L3770" s="59" t="s">
        <v>153</v>
      </c>
      <c r="M3770" s="60" t="s">
        <v>154</v>
      </c>
      <c r="N3770" s="61">
        <v>2387682</v>
      </c>
      <c r="O3770" s="68" t="s">
        <v>155</v>
      </c>
      <c r="P3770" s="68" t="s">
        <v>156</v>
      </c>
      <c r="Q3770" s="68" t="s">
        <v>156</v>
      </c>
      <c r="R3770" s="68" t="s">
        <v>157</v>
      </c>
      <c r="S3770" s="74" t="s">
        <v>158</v>
      </c>
    </row>
    <row r="3771" spans="1:19" x14ac:dyDescent="0.2">
      <c r="A3771" s="57">
        <v>45838</v>
      </c>
      <c r="B3771" s="58">
        <v>0.63124999999999998</v>
      </c>
      <c r="C3771" s="59" t="s">
        <v>4123</v>
      </c>
      <c r="D3771" s="59" t="s">
        <v>29</v>
      </c>
      <c r="E3771" s="60" t="s">
        <v>294</v>
      </c>
      <c r="F3771" s="59" t="s">
        <v>295</v>
      </c>
      <c r="G3771" s="60" t="s">
        <v>296</v>
      </c>
      <c r="H3771" s="59">
        <v>124.1</v>
      </c>
      <c r="I3771" s="140">
        <v>512</v>
      </c>
      <c r="J3771" s="141">
        <v>63539.199999999997</v>
      </c>
      <c r="K3771" s="59" t="s">
        <v>152</v>
      </c>
      <c r="L3771" s="59" t="s">
        <v>174</v>
      </c>
      <c r="M3771" s="60" t="s">
        <v>175</v>
      </c>
      <c r="N3771" s="61">
        <v>243.63399999999999</v>
      </c>
      <c r="O3771" s="60" t="s">
        <v>155</v>
      </c>
      <c r="P3771" s="60" t="s">
        <v>191</v>
      </c>
      <c r="Q3771" s="60" t="s">
        <v>297</v>
      </c>
      <c r="R3771" s="60" t="s">
        <v>193</v>
      </c>
      <c r="S3771" s="62" t="s">
        <v>158</v>
      </c>
    </row>
    <row r="3772" spans="1:19" x14ac:dyDescent="0.2">
      <c r="A3772" s="65">
        <v>45838</v>
      </c>
      <c r="B3772" s="66">
        <v>0.63194444444444398</v>
      </c>
      <c r="C3772" s="67" t="s">
        <v>4124</v>
      </c>
      <c r="D3772" s="67" t="s">
        <v>64</v>
      </c>
      <c r="E3772" s="68" t="s">
        <v>547</v>
      </c>
      <c r="F3772" s="67" t="s">
        <v>150</v>
      </c>
      <c r="G3772" s="68" t="s">
        <v>151</v>
      </c>
      <c r="H3772" s="67">
        <v>49.370199999999997</v>
      </c>
      <c r="I3772" s="142">
        <v>1364</v>
      </c>
      <c r="J3772" s="141">
        <v>67340.952999999994</v>
      </c>
      <c r="K3772" s="67" t="s">
        <v>152</v>
      </c>
      <c r="L3772" s="67" t="s">
        <v>153</v>
      </c>
      <c r="M3772" s="68" t="s">
        <v>154</v>
      </c>
      <c r="N3772" s="61"/>
      <c r="O3772" s="68" t="s">
        <v>155</v>
      </c>
      <c r="P3772" s="68" t="s">
        <v>191</v>
      </c>
      <c r="Q3772" s="68" t="s">
        <v>192</v>
      </c>
      <c r="R3772" s="68" t="s">
        <v>193</v>
      </c>
      <c r="S3772" s="74" t="s">
        <v>158</v>
      </c>
    </row>
    <row r="3773" spans="1:19" x14ac:dyDescent="0.2">
      <c r="A3773" s="57">
        <v>45838</v>
      </c>
      <c r="B3773" s="58">
        <v>0.63611111111111096</v>
      </c>
      <c r="C3773" s="59" t="s">
        <v>4125</v>
      </c>
      <c r="D3773" s="59" t="s">
        <v>16</v>
      </c>
      <c r="E3773" s="60" t="s">
        <v>162</v>
      </c>
      <c r="F3773" s="59" t="s">
        <v>150</v>
      </c>
      <c r="G3773" s="60" t="s">
        <v>151</v>
      </c>
      <c r="H3773" s="59">
        <v>393.14</v>
      </c>
      <c r="I3773" s="140">
        <v>1251.56</v>
      </c>
      <c r="J3773" s="141">
        <v>492036.72</v>
      </c>
      <c r="K3773" s="59" t="s">
        <v>152</v>
      </c>
      <c r="L3773" s="59" t="s">
        <v>201</v>
      </c>
      <c r="M3773" s="60" t="s">
        <v>1820</v>
      </c>
      <c r="N3773" s="61">
        <v>360209</v>
      </c>
      <c r="O3773" s="60" t="s">
        <v>155</v>
      </c>
      <c r="P3773" s="60" t="s">
        <v>156</v>
      </c>
      <c r="Q3773" s="60" t="s">
        <v>156</v>
      </c>
      <c r="R3773" s="60" t="s">
        <v>157</v>
      </c>
      <c r="S3773" s="62" t="s">
        <v>158</v>
      </c>
    </row>
    <row r="3774" spans="1:19" x14ac:dyDescent="0.2">
      <c r="A3774" s="57">
        <v>45838</v>
      </c>
      <c r="B3774" s="58">
        <v>0.65347222222222201</v>
      </c>
      <c r="C3774" s="59" t="s">
        <v>4126</v>
      </c>
      <c r="D3774" s="59" t="s">
        <v>17</v>
      </c>
      <c r="E3774" s="60" t="s">
        <v>230</v>
      </c>
      <c r="F3774" s="59" t="s">
        <v>150</v>
      </c>
      <c r="G3774" s="60" t="s">
        <v>151</v>
      </c>
      <c r="H3774" s="59">
        <v>445.87</v>
      </c>
      <c r="I3774" s="140">
        <v>1457</v>
      </c>
      <c r="J3774" s="141">
        <v>649630.99</v>
      </c>
      <c r="K3774" s="59" t="s">
        <v>152</v>
      </c>
      <c r="L3774" s="59" t="s">
        <v>167</v>
      </c>
      <c r="M3774" s="60" t="s">
        <v>168</v>
      </c>
      <c r="N3774" s="61">
        <v>161195</v>
      </c>
      <c r="O3774" s="60" t="s">
        <v>155</v>
      </c>
      <c r="P3774" s="60" t="s">
        <v>156</v>
      </c>
      <c r="Q3774" s="60" t="s">
        <v>156</v>
      </c>
      <c r="R3774" s="60" t="s">
        <v>157</v>
      </c>
      <c r="S3774" s="62" t="s">
        <v>158</v>
      </c>
    </row>
    <row r="3775" spans="1:19" x14ac:dyDescent="0.2">
      <c r="A3775" s="57">
        <v>45838</v>
      </c>
      <c r="B3775" s="58">
        <v>0.66736111111111096</v>
      </c>
      <c r="C3775" s="59" t="s">
        <v>4127</v>
      </c>
      <c r="D3775" s="59" t="s">
        <v>7</v>
      </c>
      <c r="E3775" s="60" t="s">
        <v>181</v>
      </c>
      <c r="F3775" s="59" t="s">
        <v>150</v>
      </c>
      <c r="G3775" s="60" t="s">
        <v>151</v>
      </c>
      <c r="H3775" s="59">
        <v>364.73680000000002</v>
      </c>
      <c r="I3775" s="140">
        <v>1364</v>
      </c>
      <c r="J3775" s="141">
        <v>497500.995</v>
      </c>
      <c r="K3775" s="59" t="s">
        <v>152</v>
      </c>
      <c r="L3775" s="59" t="s">
        <v>153</v>
      </c>
      <c r="M3775" s="60" t="s">
        <v>154</v>
      </c>
      <c r="N3775" s="61">
        <v>590465</v>
      </c>
      <c r="O3775" s="60" t="s">
        <v>155</v>
      </c>
      <c r="P3775" s="60" t="s">
        <v>156</v>
      </c>
      <c r="Q3775" s="60" t="s">
        <v>156</v>
      </c>
      <c r="R3775" s="60" t="s">
        <v>157</v>
      </c>
      <c r="S3775" s="62" t="s">
        <v>158</v>
      </c>
    </row>
    <row r="3776" spans="1:19" x14ac:dyDescent="0.2">
      <c r="A3776" s="57">
        <v>45838</v>
      </c>
      <c r="B3776" s="58">
        <v>0.71875</v>
      </c>
      <c r="C3776" s="59" t="s">
        <v>4128</v>
      </c>
      <c r="D3776" s="59" t="s">
        <v>63</v>
      </c>
      <c r="E3776" s="60" t="s">
        <v>241</v>
      </c>
      <c r="F3776" s="59" t="s">
        <v>153</v>
      </c>
      <c r="G3776" s="60" t="s">
        <v>165</v>
      </c>
      <c r="H3776" s="59">
        <v>163.4</v>
      </c>
      <c r="I3776" s="140">
        <v>1408.3</v>
      </c>
      <c r="J3776" s="141">
        <v>230116.22</v>
      </c>
      <c r="K3776" s="59" t="s">
        <v>152</v>
      </c>
      <c r="L3776" s="59" t="s">
        <v>174</v>
      </c>
      <c r="M3776" s="60" t="s">
        <v>175</v>
      </c>
      <c r="N3776" s="61">
        <v>108984</v>
      </c>
      <c r="O3776" s="60" t="s">
        <v>155</v>
      </c>
      <c r="P3776" s="60" t="s">
        <v>196</v>
      </c>
      <c r="Q3776" s="60" t="s">
        <v>242</v>
      </c>
      <c r="R3776" s="60" t="s">
        <v>196</v>
      </c>
      <c r="S3776" s="62" t="s">
        <v>158</v>
      </c>
    </row>
    <row r="3777" spans="1:19" x14ac:dyDescent="0.2">
      <c r="A3777" s="65">
        <v>45838</v>
      </c>
      <c r="B3777" s="66">
        <v>0.80069444444444504</v>
      </c>
      <c r="C3777" s="67" t="s">
        <v>4129</v>
      </c>
      <c r="D3777" s="67" t="s">
        <v>15</v>
      </c>
      <c r="E3777" s="68" t="s">
        <v>164</v>
      </c>
      <c r="F3777" s="67" t="s">
        <v>150</v>
      </c>
      <c r="G3777" s="68" t="s">
        <v>151</v>
      </c>
      <c r="H3777" s="67">
        <v>441.65980000000002</v>
      </c>
      <c r="I3777" s="142">
        <v>1364</v>
      </c>
      <c r="J3777" s="141">
        <v>602423.96699999995</v>
      </c>
      <c r="K3777" s="67" t="s">
        <v>152</v>
      </c>
      <c r="L3777" s="67" t="s">
        <v>153</v>
      </c>
      <c r="M3777" s="68" t="s">
        <v>154</v>
      </c>
      <c r="N3777" s="61"/>
      <c r="O3777" s="68" t="s">
        <v>155</v>
      </c>
      <c r="P3777" s="68" t="s">
        <v>156</v>
      </c>
      <c r="Q3777" s="68" t="s">
        <v>156</v>
      </c>
      <c r="R3777" s="68" t="s">
        <v>157</v>
      </c>
      <c r="S3777" s="74" t="s">
        <v>158</v>
      </c>
    </row>
    <row r="3778" spans="1:19" x14ac:dyDescent="0.2">
      <c r="A3778" s="57">
        <v>45838</v>
      </c>
      <c r="B3778" s="58">
        <v>0.80694444444444502</v>
      </c>
      <c r="C3778" s="59" t="s">
        <v>4130</v>
      </c>
      <c r="D3778" s="59" t="s">
        <v>24</v>
      </c>
      <c r="E3778" s="60" t="s">
        <v>301</v>
      </c>
      <c r="F3778" s="59" t="s">
        <v>150</v>
      </c>
      <c r="G3778" s="60" t="s">
        <v>151</v>
      </c>
      <c r="H3778" s="59">
        <v>390.90300000000002</v>
      </c>
      <c r="I3778" s="140">
        <v>1273.3800000000001</v>
      </c>
      <c r="J3778" s="141">
        <v>497767.79</v>
      </c>
      <c r="K3778" s="59" t="s">
        <v>152</v>
      </c>
      <c r="L3778" s="59" t="s">
        <v>201</v>
      </c>
      <c r="M3778" s="60" t="s">
        <v>1820</v>
      </c>
      <c r="N3778" s="61">
        <v>1008926</v>
      </c>
      <c r="O3778" s="60" t="s">
        <v>155</v>
      </c>
      <c r="P3778" s="60" t="s">
        <v>156</v>
      </c>
      <c r="Q3778" s="60" t="s">
        <v>156</v>
      </c>
      <c r="R3778" s="60" t="s">
        <v>157</v>
      </c>
      <c r="S3778" s="62" t="s">
        <v>158</v>
      </c>
    </row>
    <row r="3779" spans="1:19" x14ac:dyDescent="0.2">
      <c r="A3779" s="65">
        <v>45838</v>
      </c>
      <c r="B3779" s="66">
        <v>0.811805555555556</v>
      </c>
      <c r="C3779" s="67" t="s">
        <v>4131</v>
      </c>
      <c r="D3779" s="67" t="s">
        <v>114</v>
      </c>
      <c r="E3779" s="68" t="s">
        <v>314</v>
      </c>
      <c r="F3779" s="67" t="s">
        <v>153</v>
      </c>
      <c r="G3779" s="68" t="s">
        <v>165</v>
      </c>
      <c r="H3779" s="67">
        <v>33.434899999999999</v>
      </c>
      <c r="I3779" s="142">
        <v>1568</v>
      </c>
      <c r="J3779" s="141">
        <v>52425.923000000003</v>
      </c>
      <c r="K3779" s="67" t="s">
        <v>152</v>
      </c>
      <c r="L3779" s="67" t="s">
        <v>153</v>
      </c>
      <c r="M3779" s="68" t="s">
        <v>154</v>
      </c>
      <c r="N3779" s="61"/>
      <c r="O3779" s="68" t="s">
        <v>155</v>
      </c>
      <c r="P3779" s="68" t="s">
        <v>315</v>
      </c>
      <c r="Q3779" s="68" t="s">
        <v>192</v>
      </c>
      <c r="R3779" s="68" t="s">
        <v>316</v>
      </c>
      <c r="S3779" s="74" t="s">
        <v>158</v>
      </c>
    </row>
    <row r="3780" spans="1:19" x14ac:dyDescent="0.2">
      <c r="A3780" s="57">
        <v>45838</v>
      </c>
      <c r="B3780" s="58">
        <v>0.83263888888888904</v>
      </c>
      <c r="C3780" s="59" t="s">
        <v>4132</v>
      </c>
      <c r="D3780" s="59" t="s">
        <v>25</v>
      </c>
      <c r="E3780" s="60" t="s">
        <v>3343</v>
      </c>
      <c r="F3780" s="59" t="s">
        <v>150</v>
      </c>
      <c r="G3780" s="60" t="s">
        <v>151</v>
      </c>
      <c r="H3780" s="59">
        <v>368</v>
      </c>
      <c r="I3780" s="140">
        <v>1258.1400000000001</v>
      </c>
      <c r="J3780" s="141">
        <v>462997.06</v>
      </c>
      <c r="K3780" s="59" t="s">
        <v>152</v>
      </c>
      <c r="L3780" s="59" t="s">
        <v>201</v>
      </c>
      <c r="M3780" s="60" t="s">
        <v>1820</v>
      </c>
      <c r="N3780" s="61">
        <v>830759</v>
      </c>
      <c r="O3780" s="60" t="s">
        <v>155</v>
      </c>
      <c r="P3780" s="60" t="s">
        <v>156</v>
      </c>
      <c r="Q3780" s="60" t="s">
        <v>156</v>
      </c>
      <c r="R3780" s="60" t="s">
        <v>157</v>
      </c>
      <c r="S3780" s="62" t="s">
        <v>158</v>
      </c>
    </row>
    <row r="3781" spans="1:19" x14ac:dyDescent="0.2">
      <c r="A3781" s="57">
        <v>45838</v>
      </c>
      <c r="B3781" s="58">
        <v>0.90208333333333302</v>
      </c>
      <c r="C3781" s="59" t="s">
        <v>4133</v>
      </c>
      <c r="D3781" s="59" t="s">
        <v>14</v>
      </c>
      <c r="E3781" s="60" t="s">
        <v>179</v>
      </c>
      <c r="F3781" s="59" t="s">
        <v>150</v>
      </c>
      <c r="G3781" s="60" t="s">
        <v>151</v>
      </c>
      <c r="H3781" s="59">
        <v>466.60300000000001</v>
      </c>
      <c r="I3781" s="140">
        <v>1457</v>
      </c>
      <c r="J3781" s="141">
        <v>679841.01</v>
      </c>
      <c r="K3781" s="59" t="s">
        <v>152</v>
      </c>
      <c r="L3781" s="59" t="s">
        <v>167</v>
      </c>
      <c r="M3781" s="60" t="s">
        <v>168</v>
      </c>
      <c r="N3781" s="61">
        <v>637248</v>
      </c>
      <c r="O3781" s="60" t="s">
        <v>155</v>
      </c>
      <c r="P3781" s="60" t="s">
        <v>156</v>
      </c>
      <c r="Q3781" s="60" t="s">
        <v>156</v>
      </c>
      <c r="R3781" s="60" t="s">
        <v>157</v>
      </c>
      <c r="S3781" s="62" t="s">
        <v>158</v>
      </c>
    </row>
    <row r="3782" spans="1:19" x14ac:dyDescent="0.2">
      <c r="A3782" s="57">
        <v>45838</v>
      </c>
      <c r="B3782" s="58">
        <v>0.97499999999999998</v>
      </c>
      <c r="C3782" s="59" t="s">
        <v>4134</v>
      </c>
      <c r="D3782" s="59" t="s">
        <v>24</v>
      </c>
      <c r="E3782" s="60" t="s">
        <v>3165</v>
      </c>
      <c r="F3782" s="59" t="s">
        <v>218</v>
      </c>
      <c r="G3782" s="60" t="s">
        <v>219</v>
      </c>
      <c r="H3782" s="59">
        <v>400</v>
      </c>
      <c r="I3782" s="140">
        <v>1265.2</v>
      </c>
      <c r="J3782" s="141">
        <v>506080</v>
      </c>
      <c r="K3782" s="59" t="s">
        <v>152</v>
      </c>
      <c r="L3782" s="59" t="s">
        <v>174</v>
      </c>
      <c r="M3782" s="60" t="s">
        <v>175</v>
      </c>
      <c r="N3782" s="61">
        <v>900162</v>
      </c>
      <c r="O3782" s="60" t="s">
        <v>155</v>
      </c>
      <c r="P3782" s="60" t="s">
        <v>156</v>
      </c>
      <c r="Q3782" s="60" t="s">
        <v>156</v>
      </c>
      <c r="R3782" s="60" t="s">
        <v>157</v>
      </c>
      <c r="S3782" s="62" t="s">
        <v>158</v>
      </c>
    </row>
    <row r="3783" spans="1:19" x14ac:dyDescent="0.2">
      <c r="A3783" s="57">
        <v>45839</v>
      </c>
      <c r="B3783" s="58">
        <v>0.89791666666666703</v>
      </c>
      <c r="C3783" s="59" t="s">
        <v>4135</v>
      </c>
      <c r="D3783" s="59" t="s">
        <v>21</v>
      </c>
      <c r="E3783" s="60" t="s">
        <v>251</v>
      </c>
      <c r="F3783" s="59" t="s">
        <v>218</v>
      </c>
      <c r="G3783" s="60" t="s">
        <v>219</v>
      </c>
      <c r="H3783" s="59">
        <v>60.05</v>
      </c>
      <c r="I3783" s="140" t="s">
        <v>761</v>
      </c>
      <c r="J3783" s="141"/>
      <c r="K3783" s="59" t="s">
        <v>166</v>
      </c>
      <c r="L3783" s="59" t="s">
        <v>174</v>
      </c>
      <c r="M3783" s="60" t="s">
        <v>175</v>
      </c>
      <c r="N3783" s="61">
        <v>2053724</v>
      </c>
      <c r="O3783" s="60" t="s">
        <v>155</v>
      </c>
      <c r="P3783" s="60" t="s">
        <v>156</v>
      </c>
      <c r="Q3783" s="60" t="s">
        <v>156</v>
      </c>
      <c r="R3783" s="60" t="s">
        <v>157</v>
      </c>
      <c r="S3783" s="62" t="s">
        <v>158</v>
      </c>
    </row>
    <row r="3784" spans="1:19" x14ac:dyDescent="0.2">
      <c r="A3784" s="57">
        <v>45839</v>
      </c>
      <c r="B3784" s="58">
        <v>0.32430555555555601</v>
      </c>
      <c r="C3784" s="59" t="s">
        <v>4136</v>
      </c>
      <c r="D3784" s="59" t="s">
        <v>61</v>
      </c>
      <c r="E3784" s="60" t="s">
        <v>2564</v>
      </c>
      <c r="F3784" s="59" t="s">
        <v>150</v>
      </c>
      <c r="G3784" s="60" t="s">
        <v>151</v>
      </c>
      <c r="H3784" s="59">
        <v>156.34970000000001</v>
      </c>
      <c r="I3784" s="140">
        <v>1364</v>
      </c>
      <c r="J3784" s="141">
        <v>213260.99100000001</v>
      </c>
      <c r="K3784" s="59" t="s">
        <v>152</v>
      </c>
      <c r="L3784" s="59" t="s">
        <v>153</v>
      </c>
      <c r="M3784" s="60" t="s">
        <v>154</v>
      </c>
      <c r="N3784" s="61"/>
      <c r="O3784" s="68" t="s">
        <v>155</v>
      </c>
      <c r="P3784" s="68" t="s">
        <v>407</v>
      </c>
      <c r="Q3784" s="68" t="s">
        <v>192</v>
      </c>
      <c r="R3784" s="68" t="s">
        <v>193</v>
      </c>
      <c r="S3784" s="74" t="s">
        <v>158</v>
      </c>
    </row>
    <row r="3785" spans="1:19" x14ac:dyDescent="0.2">
      <c r="A3785" s="57">
        <v>45839</v>
      </c>
      <c r="B3785" s="58">
        <v>0.35555555555555601</v>
      </c>
      <c r="C3785" s="59" t="s">
        <v>4137</v>
      </c>
      <c r="D3785" s="59" t="s">
        <v>52</v>
      </c>
      <c r="E3785" s="60" t="s">
        <v>190</v>
      </c>
      <c r="F3785" s="59" t="s">
        <v>150</v>
      </c>
      <c r="G3785" s="60" t="s">
        <v>151</v>
      </c>
      <c r="H3785" s="59">
        <v>60.684800000000003</v>
      </c>
      <c r="I3785" s="140">
        <v>1364</v>
      </c>
      <c r="J3785" s="141">
        <v>82774.066999999995</v>
      </c>
      <c r="K3785" s="59" t="s">
        <v>152</v>
      </c>
      <c r="L3785" s="59" t="s">
        <v>153</v>
      </c>
      <c r="M3785" s="60" t="s">
        <v>154</v>
      </c>
      <c r="N3785" s="61"/>
      <c r="O3785" s="68" t="s">
        <v>155</v>
      </c>
      <c r="P3785" s="68" t="s">
        <v>191</v>
      </c>
      <c r="Q3785" s="68" t="s">
        <v>192</v>
      </c>
      <c r="R3785" s="68" t="s">
        <v>193</v>
      </c>
      <c r="S3785" s="74" t="s">
        <v>158</v>
      </c>
    </row>
    <row r="3786" spans="1:19" x14ac:dyDescent="0.2">
      <c r="A3786" s="57">
        <v>45839</v>
      </c>
      <c r="B3786" s="58">
        <v>0.47013888888888899</v>
      </c>
      <c r="C3786" s="59" t="s">
        <v>4138</v>
      </c>
      <c r="D3786" s="59" t="s">
        <v>21</v>
      </c>
      <c r="E3786" s="60" t="s">
        <v>769</v>
      </c>
      <c r="F3786" s="59" t="s">
        <v>150</v>
      </c>
      <c r="G3786" s="60" t="s">
        <v>151</v>
      </c>
      <c r="H3786" s="59">
        <v>365.5652</v>
      </c>
      <c r="I3786" s="140">
        <v>1364</v>
      </c>
      <c r="J3786" s="141">
        <v>498630.93300000002</v>
      </c>
      <c r="K3786" s="59" t="s">
        <v>152</v>
      </c>
      <c r="L3786" s="59" t="s">
        <v>153</v>
      </c>
      <c r="M3786" s="60" t="s">
        <v>154</v>
      </c>
      <c r="N3786" s="61">
        <v>365.5652</v>
      </c>
      <c r="O3786" s="68" t="s">
        <v>155</v>
      </c>
      <c r="P3786" s="68" t="s">
        <v>156</v>
      </c>
      <c r="Q3786" s="68" t="s">
        <v>156</v>
      </c>
      <c r="R3786" s="68" t="s">
        <v>157</v>
      </c>
      <c r="S3786" s="74" t="s">
        <v>158</v>
      </c>
    </row>
    <row r="3787" spans="1:19" x14ac:dyDescent="0.2">
      <c r="A3787" s="57">
        <v>45839</v>
      </c>
      <c r="B3787" s="58">
        <v>0.47222222222222199</v>
      </c>
      <c r="C3787" s="59" t="s">
        <v>4139</v>
      </c>
      <c r="D3787" s="59" t="s">
        <v>104</v>
      </c>
      <c r="E3787" s="60" t="s">
        <v>4075</v>
      </c>
      <c r="F3787" s="59" t="s">
        <v>150</v>
      </c>
      <c r="G3787" s="60" t="s">
        <v>151</v>
      </c>
      <c r="H3787" s="59">
        <v>520.54690000000005</v>
      </c>
      <c r="I3787" s="140">
        <v>1364</v>
      </c>
      <c r="J3787" s="141">
        <v>710025.97199999995</v>
      </c>
      <c r="K3787" s="59" t="s">
        <v>152</v>
      </c>
      <c r="L3787" s="59" t="s">
        <v>153</v>
      </c>
      <c r="M3787" s="60" t="s">
        <v>154</v>
      </c>
      <c r="N3787" s="61"/>
      <c r="O3787" s="60" t="s">
        <v>285</v>
      </c>
      <c r="P3787" s="60" t="s">
        <v>286</v>
      </c>
      <c r="Q3787" s="59"/>
      <c r="R3787" s="60" t="s">
        <v>157</v>
      </c>
      <c r="S3787" s="62" t="s">
        <v>287</v>
      </c>
    </row>
    <row r="3788" spans="1:19" x14ac:dyDescent="0.2">
      <c r="A3788" s="57">
        <v>45839</v>
      </c>
      <c r="B3788" s="58">
        <v>0.50694444444444398</v>
      </c>
      <c r="C3788" s="59" t="s">
        <v>4140</v>
      </c>
      <c r="D3788" s="59" t="s">
        <v>25</v>
      </c>
      <c r="E3788" s="60" t="s">
        <v>3343</v>
      </c>
      <c r="F3788" s="59" t="s">
        <v>218</v>
      </c>
      <c r="G3788" s="60" t="s">
        <v>219</v>
      </c>
      <c r="H3788" s="59">
        <v>503.23</v>
      </c>
      <c r="I3788" s="140">
        <v>1335.7</v>
      </c>
      <c r="J3788" s="141">
        <v>672164.31099999999</v>
      </c>
      <c r="K3788" s="59" t="s">
        <v>152</v>
      </c>
      <c r="L3788" s="59" t="s">
        <v>174</v>
      </c>
      <c r="M3788" s="60" t="s">
        <v>175</v>
      </c>
      <c r="N3788" s="61">
        <v>831845</v>
      </c>
      <c r="O3788" s="60" t="s">
        <v>155</v>
      </c>
      <c r="P3788" s="60" t="s">
        <v>156</v>
      </c>
      <c r="Q3788" s="60" t="s">
        <v>156</v>
      </c>
      <c r="R3788" s="60" t="s">
        <v>157</v>
      </c>
      <c r="S3788" s="62" t="s">
        <v>158</v>
      </c>
    </row>
    <row r="3789" spans="1:19" x14ac:dyDescent="0.2">
      <c r="A3789" s="57">
        <v>45839</v>
      </c>
      <c r="B3789" s="58">
        <v>0.51805555555555605</v>
      </c>
      <c r="C3789" s="59" t="s">
        <v>4141</v>
      </c>
      <c r="D3789" s="59" t="s">
        <v>22</v>
      </c>
      <c r="E3789" s="60" t="s">
        <v>887</v>
      </c>
      <c r="F3789" s="59" t="s">
        <v>150</v>
      </c>
      <c r="G3789" s="60" t="s">
        <v>151</v>
      </c>
      <c r="H3789" s="59">
        <v>452.95</v>
      </c>
      <c r="I3789" s="140">
        <v>1457</v>
      </c>
      <c r="J3789" s="141">
        <v>659950.04</v>
      </c>
      <c r="K3789" s="59" t="s">
        <v>152</v>
      </c>
      <c r="L3789" s="59" t="s">
        <v>167</v>
      </c>
      <c r="M3789" s="60" t="s">
        <v>168</v>
      </c>
      <c r="N3789" s="61">
        <v>127871</v>
      </c>
      <c r="O3789" s="60" t="s">
        <v>155</v>
      </c>
      <c r="P3789" s="60" t="s">
        <v>156</v>
      </c>
      <c r="Q3789" s="60" t="s">
        <v>156</v>
      </c>
      <c r="R3789" s="60" t="s">
        <v>157</v>
      </c>
      <c r="S3789" s="62" t="s">
        <v>158</v>
      </c>
    </row>
    <row r="3790" spans="1:19" x14ac:dyDescent="0.2">
      <c r="A3790" s="57">
        <v>45839</v>
      </c>
      <c r="B3790" s="58">
        <v>0.61111111111111105</v>
      </c>
      <c r="C3790" s="59" t="s">
        <v>4142</v>
      </c>
      <c r="D3790" s="59" t="s">
        <v>18</v>
      </c>
      <c r="E3790" s="60" t="s">
        <v>3515</v>
      </c>
      <c r="F3790" s="59" t="s">
        <v>150</v>
      </c>
      <c r="G3790" s="60" t="s">
        <v>151</v>
      </c>
      <c r="H3790" s="59">
        <v>450.67739999999998</v>
      </c>
      <c r="I3790" s="140">
        <v>1364</v>
      </c>
      <c r="J3790" s="141">
        <v>614723.97400000005</v>
      </c>
      <c r="K3790" s="59" t="s">
        <v>152</v>
      </c>
      <c r="L3790" s="59" t="s">
        <v>153</v>
      </c>
      <c r="M3790" s="60" t="s">
        <v>154</v>
      </c>
      <c r="N3790" s="61">
        <v>25191072</v>
      </c>
      <c r="O3790" s="68" t="s">
        <v>155</v>
      </c>
      <c r="P3790" s="68" t="s">
        <v>156</v>
      </c>
      <c r="Q3790" s="68" t="s">
        <v>156</v>
      </c>
      <c r="R3790" s="68" t="s">
        <v>157</v>
      </c>
      <c r="S3790" s="74" t="s">
        <v>158</v>
      </c>
    </row>
    <row r="3791" spans="1:19" x14ac:dyDescent="0.2">
      <c r="A3791" s="57">
        <v>45839</v>
      </c>
      <c r="B3791" s="58">
        <v>0.61180555555555605</v>
      </c>
      <c r="C3791" s="59" t="s">
        <v>4143</v>
      </c>
      <c r="D3791" s="59" t="s">
        <v>28</v>
      </c>
      <c r="E3791" s="60" t="s">
        <v>361</v>
      </c>
      <c r="F3791" s="59" t="s">
        <v>153</v>
      </c>
      <c r="G3791" s="60" t="s">
        <v>165</v>
      </c>
      <c r="H3791" s="59">
        <v>84.15</v>
      </c>
      <c r="I3791" s="140">
        <v>1571.98</v>
      </c>
      <c r="J3791" s="141">
        <v>132282.07</v>
      </c>
      <c r="K3791" s="59" t="s">
        <v>152</v>
      </c>
      <c r="L3791" s="59" t="s">
        <v>167</v>
      </c>
      <c r="M3791" s="60" t="s">
        <v>168</v>
      </c>
      <c r="N3791" s="61">
        <v>75554</v>
      </c>
      <c r="O3791" s="60" t="s">
        <v>155</v>
      </c>
      <c r="P3791" s="60" t="s">
        <v>210</v>
      </c>
      <c r="Q3791" s="60" t="s">
        <v>204</v>
      </c>
      <c r="R3791" s="60" t="s">
        <v>211</v>
      </c>
      <c r="S3791" s="62" t="s">
        <v>158</v>
      </c>
    </row>
    <row r="3792" spans="1:19" x14ac:dyDescent="0.2">
      <c r="A3792" s="57">
        <v>45839</v>
      </c>
      <c r="B3792" s="58">
        <v>0.61458333333333304</v>
      </c>
      <c r="C3792" s="59" t="s">
        <v>4144</v>
      </c>
      <c r="D3792" s="59" t="s">
        <v>10</v>
      </c>
      <c r="E3792" s="60" t="s">
        <v>4145</v>
      </c>
      <c r="F3792" s="59" t="s">
        <v>150</v>
      </c>
      <c r="G3792" s="60" t="s">
        <v>151</v>
      </c>
      <c r="H3792" s="59">
        <v>396.35</v>
      </c>
      <c r="I3792" s="140">
        <v>1456.98</v>
      </c>
      <c r="J3792" s="141">
        <v>577475.98</v>
      </c>
      <c r="K3792" s="59" t="s">
        <v>152</v>
      </c>
      <c r="L3792" s="59" t="s">
        <v>167</v>
      </c>
      <c r="M3792" s="60" t="s">
        <v>168</v>
      </c>
      <c r="N3792" s="61">
        <v>1042139</v>
      </c>
      <c r="O3792" s="60" t="s">
        <v>155</v>
      </c>
      <c r="P3792" s="60" t="s">
        <v>156</v>
      </c>
      <c r="Q3792" s="60" t="s">
        <v>156</v>
      </c>
      <c r="R3792" s="60" t="s">
        <v>157</v>
      </c>
      <c r="S3792" s="62" t="s">
        <v>158</v>
      </c>
    </row>
    <row r="3793" spans="1:19" x14ac:dyDescent="0.2">
      <c r="A3793" s="57">
        <v>45839</v>
      </c>
      <c r="B3793" s="58">
        <v>0.61527777777777803</v>
      </c>
      <c r="C3793" s="59" t="s">
        <v>4146</v>
      </c>
      <c r="D3793" s="59" t="s">
        <v>8</v>
      </c>
      <c r="E3793" s="60" t="s">
        <v>207</v>
      </c>
      <c r="F3793" s="59" t="s">
        <v>150</v>
      </c>
      <c r="G3793" s="60" t="s">
        <v>151</v>
      </c>
      <c r="H3793" s="59">
        <v>456.04180000000002</v>
      </c>
      <c r="I3793" s="140">
        <v>1364</v>
      </c>
      <c r="J3793" s="141">
        <v>622041.01500000001</v>
      </c>
      <c r="K3793" s="59" t="s">
        <v>152</v>
      </c>
      <c r="L3793" s="59" t="s">
        <v>153</v>
      </c>
      <c r="M3793" s="60" t="s">
        <v>154</v>
      </c>
      <c r="N3793" s="61">
        <v>497675</v>
      </c>
      <c r="O3793" s="68" t="s">
        <v>155</v>
      </c>
      <c r="P3793" s="68" t="s">
        <v>156</v>
      </c>
      <c r="Q3793" s="68" t="s">
        <v>156</v>
      </c>
      <c r="R3793" s="68" t="s">
        <v>157</v>
      </c>
      <c r="S3793" s="74" t="s">
        <v>158</v>
      </c>
    </row>
    <row r="3794" spans="1:19" x14ac:dyDescent="0.2">
      <c r="A3794" s="65">
        <v>45839</v>
      </c>
      <c r="B3794" s="66">
        <v>0.61597222222222203</v>
      </c>
      <c r="C3794" s="67" t="s">
        <v>4147</v>
      </c>
      <c r="D3794" s="67" t="s">
        <v>27</v>
      </c>
      <c r="E3794" s="68" t="s">
        <v>195</v>
      </c>
      <c r="F3794" s="67" t="s">
        <v>153</v>
      </c>
      <c r="G3794" s="68" t="s">
        <v>165</v>
      </c>
      <c r="H3794" s="67">
        <v>31.33</v>
      </c>
      <c r="I3794" s="142">
        <v>1523.9</v>
      </c>
      <c r="J3794" s="141">
        <v>47743.786999999997</v>
      </c>
      <c r="K3794" s="67" t="s">
        <v>152</v>
      </c>
      <c r="L3794" s="67" t="s">
        <v>174</v>
      </c>
      <c r="M3794" s="68" t="s">
        <v>175</v>
      </c>
      <c r="N3794" s="61"/>
      <c r="O3794" s="68" t="s">
        <v>155</v>
      </c>
      <c r="P3794" s="68" t="s">
        <v>196</v>
      </c>
      <c r="Q3794" s="68" t="s">
        <v>197</v>
      </c>
      <c r="R3794" s="68" t="s">
        <v>198</v>
      </c>
      <c r="S3794" s="74" t="s">
        <v>158</v>
      </c>
    </row>
    <row r="3795" spans="1:19" x14ac:dyDescent="0.2">
      <c r="A3795" s="57">
        <v>45839</v>
      </c>
      <c r="B3795" s="58">
        <v>0.62013888888888902</v>
      </c>
      <c r="C3795" s="59" t="s">
        <v>4148</v>
      </c>
      <c r="D3795" s="59" t="s">
        <v>24</v>
      </c>
      <c r="E3795" s="60" t="s">
        <v>301</v>
      </c>
      <c r="F3795" s="59" t="s">
        <v>218</v>
      </c>
      <c r="G3795" s="60" t="s">
        <v>219</v>
      </c>
      <c r="H3795" s="59">
        <v>622.21</v>
      </c>
      <c r="I3795" s="140">
        <v>1401.4</v>
      </c>
      <c r="J3795" s="141">
        <v>871965.09400000004</v>
      </c>
      <c r="K3795" s="59" t="s">
        <v>152</v>
      </c>
      <c r="L3795" s="59" t="s">
        <v>174</v>
      </c>
      <c r="M3795" s="60" t="s">
        <v>175</v>
      </c>
      <c r="N3795" s="61">
        <v>1009866</v>
      </c>
      <c r="O3795" s="60" t="s">
        <v>155</v>
      </c>
      <c r="P3795" s="60" t="s">
        <v>156</v>
      </c>
      <c r="Q3795" s="60" t="s">
        <v>156</v>
      </c>
      <c r="R3795" s="60" t="s">
        <v>157</v>
      </c>
      <c r="S3795" s="62" t="s">
        <v>158</v>
      </c>
    </row>
    <row r="3796" spans="1:19" x14ac:dyDescent="0.2">
      <c r="A3796" s="57">
        <v>45839</v>
      </c>
      <c r="B3796" s="58">
        <v>0.62708333333333299</v>
      </c>
      <c r="C3796" s="59" t="s">
        <v>4149</v>
      </c>
      <c r="D3796" s="59" t="s">
        <v>11</v>
      </c>
      <c r="E3796" s="60" t="s">
        <v>3165</v>
      </c>
      <c r="F3796" s="59" t="s">
        <v>150</v>
      </c>
      <c r="G3796" s="60" t="s">
        <v>151</v>
      </c>
      <c r="H3796" s="59">
        <v>450</v>
      </c>
      <c r="I3796" s="140">
        <v>1364</v>
      </c>
      <c r="J3796" s="141">
        <v>613800</v>
      </c>
      <c r="K3796" s="59" t="s">
        <v>152</v>
      </c>
      <c r="L3796" s="59" t="s">
        <v>153</v>
      </c>
      <c r="M3796" s="60" t="s">
        <v>154</v>
      </c>
      <c r="N3796" s="61">
        <v>900872</v>
      </c>
      <c r="O3796" s="68" t="s">
        <v>155</v>
      </c>
      <c r="P3796" s="68" t="s">
        <v>156</v>
      </c>
      <c r="Q3796" s="68" t="s">
        <v>156</v>
      </c>
      <c r="R3796" s="68" t="s">
        <v>157</v>
      </c>
      <c r="S3796" s="74" t="s">
        <v>158</v>
      </c>
    </row>
    <row r="3797" spans="1:19" x14ac:dyDescent="0.2">
      <c r="A3797" s="57">
        <v>45839</v>
      </c>
      <c r="B3797" s="58">
        <v>0.62986111111111098</v>
      </c>
      <c r="C3797" s="59" t="s">
        <v>4150</v>
      </c>
      <c r="D3797" s="59" t="s">
        <v>57</v>
      </c>
      <c r="E3797" s="60" t="s">
        <v>330</v>
      </c>
      <c r="F3797" s="59" t="s">
        <v>153</v>
      </c>
      <c r="G3797" s="60" t="s">
        <v>165</v>
      </c>
      <c r="H3797" s="59">
        <v>63.47</v>
      </c>
      <c r="I3797" s="140">
        <v>1619.18</v>
      </c>
      <c r="J3797" s="141">
        <v>102769.61</v>
      </c>
      <c r="K3797" s="59" t="s">
        <v>152</v>
      </c>
      <c r="L3797" s="59" t="s">
        <v>220</v>
      </c>
      <c r="M3797" s="60" t="s">
        <v>221</v>
      </c>
      <c r="N3797" s="61">
        <v>215405</v>
      </c>
      <c r="O3797" s="60" t="s">
        <v>155</v>
      </c>
      <c r="P3797" s="60" t="s">
        <v>246</v>
      </c>
      <c r="Q3797" s="60" t="s">
        <v>223</v>
      </c>
      <c r="R3797" s="60" t="s">
        <v>224</v>
      </c>
      <c r="S3797" s="62" t="s">
        <v>158</v>
      </c>
    </row>
    <row r="3798" spans="1:19" x14ac:dyDescent="0.2">
      <c r="A3798" s="57">
        <v>45839</v>
      </c>
      <c r="B3798" s="58">
        <v>0.63611111111111096</v>
      </c>
      <c r="C3798" s="59" t="s">
        <v>4151</v>
      </c>
      <c r="D3798" s="59" t="s">
        <v>20</v>
      </c>
      <c r="E3798" s="60" t="s">
        <v>230</v>
      </c>
      <c r="F3798" s="59" t="s">
        <v>150</v>
      </c>
      <c r="G3798" s="60" t="s">
        <v>151</v>
      </c>
      <c r="H3798" s="59">
        <v>430.16</v>
      </c>
      <c r="I3798" s="140">
        <v>1457</v>
      </c>
      <c r="J3798" s="141">
        <v>626745.01</v>
      </c>
      <c r="K3798" s="59" t="s">
        <v>152</v>
      </c>
      <c r="L3798" s="59" t="s">
        <v>167</v>
      </c>
      <c r="M3798" s="60" t="s">
        <v>168</v>
      </c>
      <c r="N3798" s="61">
        <v>2230583</v>
      </c>
      <c r="O3798" s="60" t="s">
        <v>155</v>
      </c>
      <c r="P3798" s="60" t="s">
        <v>156</v>
      </c>
      <c r="Q3798" s="60" t="s">
        <v>156</v>
      </c>
      <c r="R3798" s="60" t="s">
        <v>157</v>
      </c>
      <c r="S3798" s="62" t="s">
        <v>158</v>
      </c>
    </row>
    <row r="3799" spans="1:19" x14ac:dyDescent="0.2">
      <c r="A3799" s="57">
        <v>45839</v>
      </c>
      <c r="B3799" s="58">
        <v>0.66944444444444395</v>
      </c>
      <c r="C3799" s="59" t="s">
        <v>4152</v>
      </c>
      <c r="D3799" s="59" t="s">
        <v>7</v>
      </c>
      <c r="E3799" s="60" t="s">
        <v>3102</v>
      </c>
      <c r="F3799" s="59" t="s">
        <v>150</v>
      </c>
      <c r="G3799" s="60" t="s">
        <v>151</v>
      </c>
      <c r="H3799" s="59">
        <v>377.9</v>
      </c>
      <c r="I3799" s="140">
        <v>1456.99</v>
      </c>
      <c r="J3799" s="141">
        <v>550596.94999999995</v>
      </c>
      <c r="K3799" s="59" t="s">
        <v>152</v>
      </c>
      <c r="L3799" s="59" t="s">
        <v>167</v>
      </c>
      <c r="M3799" s="60" t="s">
        <v>168</v>
      </c>
      <c r="N3799" s="61">
        <v>591658</v>
      </c>
      <c r="O3799" s="60" t="s">
        <v>155</v>
      </c>
      <c r="P3799" s="60" t="s">
        <v>156</v>
      </c>
      <c r="Q3799" s="60" t="s">
        <v>156</v>
      </c>
      <c r="R3799" s="60" t="s">
        <v>157</v>
      </c>
      <c r="S3799" s="62" t="s">
        <v>158</v>
      </c>
    </row>
    <row r="3800" spans="1:19" x14ac:dyDescent="0.2">
      <c r="A3800" s="57">
        <v>45839</v>
      </c>
      <c r="B3800" s="58">
        <v>0.70277777777777795</v>
      </c>
      <c r="C3800" s="59" t="s">
        <v>4153</v>
      </c>
      <c r="D3800" s="59" t="s">
        <v>46</v>
      </c>
      <c r="E3800" s="60" t="s">
        <v>558</v>
      </c>
      <c r="F3800" s="59" t="s">
        <v>150</v>
      </c>
      <c r="G3800" s="60" t="s">
        <v>151</v>
      </c>
      <c r="H3800" s="59">
        <v>131.58000000000001</v>
      </c>
      <c r="I3800" s="140">
        <v>1457.02</v>
      </c>
      <c r="J3800" s="141">
        <v>191714.97</v>
      </c>
      <c r="K3800" s="59" t="s">
        <v>152</v>
      </c>
      <c r="L3800" s="59" t="s">
        <v>167</v>
      </c>
      <c r="M3800" s="60" t="s">
        <v>168</v>
      </c>
      <c r="N3800" s="61"/>
      <c r="O3800" s="60" t="s">
        <v>155</v>
      </c>
      <c r="P3800" s="60" t="s">
        <v>210</v>
      </c>
      <c r="Q3800" s="60" t="s">
        <v>204</v>
      </c>
      <c r="R3800" s="60" t="s">
        <v>211</v>
      </c>
      <c r="S3800" s="62" t="s">
        <v>158</v>
      </c>
    </row>
    <row r="3801" spans="1:19" x14ac:dyDescent="0.2">
      <c r="A3801" s="57">
        <v>45839</v>
      </c>
      <c r="B3801" s="58">
        <v>0.75624999999999998</v>
      </c>
      <c r="C3801" s="59" t="s">
        <v>4154</v>
      </c>
      <c r="D3801" s="59" t="s">
        <v>19</v>
      </c>
      <c r="E3801" s="60" t="s">
        <v>3104</v>
      </c>
      <c r="F3801" s="59" t="s">
        <v>218</v>
      </c>
      <c r="G3801" s="60" t="s">
        <v>219</v>
      </c>
      <c r="H3801" s="59">
        <v>342.54</v>
      </c>
      <c r="I3801" s="140">
        <v>1335.7</v>
      </c>
      <c r="J3801" s="141">
        <v>457530.67800000001</v>
      </c>
      <c r="K3801" s="59" t="s">
        <v>152</v>
      </c>
      <c r="L3801" s="59" t="s">
        <v>174</v>
      </c>
      <c r="M3801" s="60" t="s">
        <v>175</v>
      </c>
      <c r="N3801" s="61">
        <v>2388893</v>
      </c>
      <c r="O3801" s="60" t="s">
        <v>155</v>
      </c>
      <c r="P3801" s="60" t="s">
        <v>156</v>
      </c>
      <c r="Q3801" s="60" t="s">
        <v>156</v>
      </c>
      <c r="R3801" s="60" t="s">
        <v>157</v>
      </c>
      <c r="S3801" s="62" t="s">
        <v>158</v>
      </c>
    </row>
    <row r="3802" spans="1:19" x14ac:dyDescent="0.2">
      <c r="A3802" s="57">
        <v>45839</v>
      </c>
      <c r="B3802" s="58">
        <v>0.93333333333333302</v>
      </c>
      <c r="C3802" s="59" t="s">
        <v>4155</v>
      </c>
      <c r="D3802" s="59" t="s">
        <v>13</v>
      </c>
      <c r="E3802" s="60" t="s">
        <v>347</v>
      </c>
      <c r="F3802" s="59" t="s">
        <v>150</v>
      </c>
      <c r="G3802" s="60" t="s">
        <v>151</v>
      </c>
      <c r="H3802" s="59">
        <v>588.45000000000005</v>
      </c>
      <c r="I3802" s="140">
        <v>1457</v>
      </c>
      <c r="J3802" s="141">
        <v>857372.52</v>
      </c>
      <c r="K3802" s="59" t="s">
        <v>152</v>
      </c>
      <c r="L3802" s="59" t="s">
        <v>167</v>
      </c>
      <c r="M3802" s="60" t="s">
        <v>168</v>
      </c>
      <c r="N3802" s="61">
        <v>658714</v>
      </c>
      <c r="O3802" s="60" t="s">
        <v>155</v>
      </c>
      <c r="P3802" s="60" t="s">
        <v>156</v>
      </c>
      <c r="Q3802" s="60" t="s">
        <v>156</v>
      </c>
      <c r="R3802" s="60" t="s">
        <v>157</v>
      </c>
      <c r="S3802" s="62" t="s">
        <v>158</v>
      </c>
    </row>
    <row r="3803" spans="1:19" x14ac:dyDescent="0.2">
      <c r="A3803" s="57">
        <v>45839</v>
      </c>
      <c r="B3803" s="58">
        <v>0.97361111111111098</v>
      </c>
      <c r="C3803" s="59" t="s">
        <v>4156</v>
      </c>
      <c r="D3803" s="59" t="s">
        <v>9</v>
      </c>
      <c r="E3803" s="60" t="s">
        <v>2258</v>
      </c>
      <c r="F3803" s="59" t="s">
        <v>150</v>
      </c>
      <c r="G3803" s="60" t="s">
        <v>151</v>
      </c>
      <c r="H3803" s="59">
        <v>368.53</v>
      </c>
      <c r="I3803" s="140">
        <v>1457.02</v>
      </c>
      <c r="J3803" s="141">
        <v>536954.04</v>
      </c>
      <c r="K3803" s="59" t="s">
        <v>152</v>
      </c>
      <c r="L3803" s="59" t="s">
        <v>167</v>
      </c>
      <c r="M3803" s="60" t="s">
        <v>168</v>
      </c>
      <c r="N3803" s="61">
        <v>1056769</v>
      </c>
      <c r="O3803" s="60" t="s">
        <v>155</v>
      </c>
      <c r="P3803" s="60" t="s">
        <v>156</v>
      </c>
      <c r="Q3803" s="60" t="s">
        <v>156</v>
      </c>
      <c r="R3803" s="60" t="s">
        <v>157</v>
      </c>
      <c r="S3803" s="62" t="s">
        <v>158</v>
      </c>
    </row>
    <row r="3804" spans="1:19" x14ac:dyDescent="0.2">
      <c r="A3804" s="57">
        <v>45840</v>
      </c>
      <c r="B3804" s="58">
        <v>0.24791666666666701</v>
      </c>
      <c r="C3804" s="59" t="s">
        <v>4157</v>
      </c>
      <c r="D3804" s="59" t="s">
        <v>105</v>
      </c>
      <c r="E3804" s="60" t="s">
        <v>4158</v>
      </c>
      <c r="F3804" s="59" t="s">
        <v>201</v>
      </c>
      <c r="G3804" s="60" t="s">
        <v>4159</v>
      </c>
      <c r="H3804" s="59">
        <v>39.64</v>
      </c>
      <c r="I3804" s="140">
        <v>1483.7</v>
      </c>
      <c r="J3804" s="141">
        <v>58813.868000000002</v>
      </c>
      <c r="K3804" s="59" t="s">
        <v>152</v>
      </c>
      <c r="L3804" s="59" t="s">
        <v>174</v>
      </c>
      <c r="M3804" s="60" t="s">
        <v>175</v>
      </c>
      <c r="N3804" s="61"/>
      <c r="O3804" s="60" t="s">
        <v>383</v>
      </c>
      <c r="P3804" s="60" t="s">
        <v>393</v>
      </c>
      <c r="Q3804" s="60" t="s">
        <v>297</v>
      </c>
      <c r="R3804" s="60" t="s">
        <v>177</v>
      </c>
      <c r="S3804" s="62" t="s">
        <v>384</v>
      </c>
    </row>
    <row r="3805" spans="1:19" x14ac:dyDescent="0.2">
      <c r="A3805" s="65">
        <v>45840</v>
      </c>
      <c r="B3805" s="66">
        <v>0.26805555555555599</v>
      </c>
      <c r="C3805" s="67" t="s">
        <v>4160</v>
      </c>
      <c r="D3805" s="67" t="s">
        <v>63</v>
      </c>
      <c r="E3805" s="68" t="s">
        <v>626</v>
      </c>
      <c r="F3805" s="67" t="s">
        <v>153</v>
      </c>
      <c r="G3805" s="68" t="s">
        <v>165</v>
      </c>
      <c r="H3805" s="67">
        <v>124.64</v>
      </c>
      <c r="I3805" s="142">
        <v>1498.4</v>
      </c>
      <c r="J3805" s="141">
        <v>186760.576</v>
      </c>
      <c r="K3805" s="67" t="s">
        <v>152</v>
      </c>
      <c r="L3805" s="67" t="s">
        <v>174</v>
      </c>
      <c r="M3805" s="68" t="s">
        <v>175</v>
      </c>
      <c r="N3805" s="61"/>
      <c r="O3805" s="68" t="s">
        <v>155</v>
      </c>
      <c r="P3805" s="68" t="s">
        <v>196</v>
      </c>
      <c r="Q3805" s="68" t="s">
        <v>242</v>
      </c>
      <c r="R3805" s="68" t="s">
        <v>196</v>
      </c>
      <c r="S3805" s="74" t="s">
        <v>158</v>
      </c>
    </row>
    <row r="3806" spans="1:19" x14ac:dyDescent="0.2">
      <c r="A3806" s="65">
        <v>45840</v>
      </c>
      <c r="B3806" s="66">
        <v>0.30486111111111103</v>
      </c>
      <c r="C3806" s="67" t="s">
        <v>4161</v>
      </c>
      <c r="D3806" s="67" t="s">
        <v>55</v>
      </c>
      <c r="E3806" s="68" t="s">
        <v>257</v>
      </c>
      <c r="F3806" s="67" t="s">
        <v>153</v>
      </c>
      <c r="G3806" s="68" t="s">
        <v>165</v>
      </c>
      <c r="H3806" s="67">
        <v>230.58</v>
      </c>
      <c r="I3806" s="142">
        <v>1436.7</v>
      </c>
      <c r="J3806" s="141">
        <v>331274.28600000002</v>
      </c>
      <c r="K3806" s="67" t="s">
        <v>152</v>
      </c>
      <c r="L3806" s="67" t="s">
        <v>174</v>
      </c>
      <c r="M3806" s="68" t="s">
        <v>175</v>
      </c>
      <c r="N3806" s="61"/>
      <c r="O3806" s="68" t="s">
        <v>155</v>
      </c>
      <c r="P3806" s="68" t="s">
        <v>246</v>
      </c>
      <c r="Q3806" s="68" t="s">
        <v>223</v>
      </c>
      <c r="R3806" s="68" t="s">
        <v>211</v>
      </c>
      <c r="S3806" s="74" t="s">
        <v>158</v>
      </c>
    </row>
    <row r="3807" spans="1:19" x14ac:dyDescent="0.2">
      <c r="A3807" s="57">
        <v>45840</v>
      </c>
      <c r="B3807" s="58">
        <v>0.32638888888888901</v>
      </c>
      <c r="C3807" s="59" t="s">
        <v>4162</v>
      </c>
      <c r="D3807" s="59" t="s">
        <v>60</v>
      </c>
      <c r="E3807" s="68" t="s">
        <v>281</v>
      </c>
      <c r="F3807" s="59" t="s">
        <v>150</v>
      </c>
      <c r="G3807" s="60" t="s">
        <v>151</v>
      </c>
      <c r="H3807" s="59">
        <v>106.5103</v>
      </c>
      <c r="I3807" s="140">
        <v>1364</v>
      </c>
      <c r="J3807" s="141">
        <v>145280.049</v>
      </c>
      <c r="K3807" s="59" t="s">
        <v>152</v>
      </c>
      <c r="L3807" s="59" t="s">
        <v>153</v>
      </c>
      <c r="M3807" s="60" t="s">
        <v>154</v>
      </c>
      <c r="N3807" s="61"/>
      <c r="O3807" s="60" t="s">
        <v>155</v>
      </c>
      <c r="P3807" s="60" t="s">
        <v>191</v>
      </c>
      <c r="Q3807" s="60" t="s">
        <v>192</v>
      </c>
      <c r="R3807" s="60" t="s">
        <v>193</v>
      </c>
      <c r="S3807" s="62" t="s">
        <v>158</v>
      </c>
    </row>
    <row r="3808" spans="1:19" x14ac:dyDescent="0.2">
      <c r="A3808" s="65">
        <v>45840</v>
      </c>
      <c r="B3808" s="66">
        <v>0.39930555555555602</v>
      </c>
      <c r="C3808" s="67" t="s">
        <v>4163</v>
      </c>
      <c r="D3808" s="67" t="s">
        <v>62</v>
      </c>
      <c r="E3808" s="68" t="s">
        <v>289</v>
      </c>
      <c r="F3808" s="67" t="s">
        <v>153</v>
      </c>
      <c r="G3808" s="68" t="s">
        <v>165</v>
      </c>
      <c r="H3808" s="67">
        <v>58.13</v>
      </c>
      <c r="I3808" s="142">
        <v>1472</v>
      </c>
      <c r="J3808" s="141">
        <v>85567.360000000001</v>
      </c>
      <c r="K3808" s="67" t="s">
        <v>152</v>
      </c>
      <c r="L3808" s="67" t="s">
        <v>174</v>
      </c>
      <c r="M3808" s="68" t="s">
        <v>175</v>
      </c>
      <c r="N3808" s="61"/>
      <c r="O3808" s="68" t="s">
        <v>155</v>
      </c>
      <c r="P3808" s="68" t="s">
        <v>210</v>
      </c>
      <c r="Q3808" s="68" t="s">
        <v>204</v>
      </c>
      <c r="R3808" s="68" t="s">
        <v>211</v>
      </c>
      <c r="S3808" s="74" t="s">
        <v>158</v>
      </c>
    </row>
    <row r="3809" spans="1:19" x14ac:dyDescent="0.2">
      <c r="A3809" s="57">
        <v>45840</v>
      </c>
      <c r="B3809" s="58">
        <v>0.43611111111111101</v>
      </c>
      <c r="C3809" s="59" t="s">
        <v>4164</v>
      </c>
      <c r="D3809" s="59" t="s">
        <v>22</v>
      </c>
      <c r="E3809" s="60" t="s">
        <v>887</v>
      </c>
      <c r="F3809" s="59" t="s">
        <v>150</v>
      </c>
      <c r="G3809" s="60" t="s">
        <v>151</v>
      </c>
      <c r="H3809" s="59">
        <v>360.49200000000002</v>
      </c>
      <c r="I3809" s="140">
        <v>1257.82</v>
      </c>
      <c r="J3809" s="141">
        <v>453432.95</v>
      </c>
      <c r="K3809" s="59" t="s">
        <v>152</v>
      </c>
      <c r="L3809" s="59" t="s">
        <v>201</v>
      </c>
      <c r="M3809" s="60" t="s">
        <v>1820</v>
      </c>
      <c r="N3809" s="61">
        <v>1290029</v>
      </c>
      <c r="O3809" s="60" t="s">
        <v>155</v>
      </c>
      <c r="P3809" s="60" t="s">
        <v>156</v>
      </c>
      <c r="Q3809" s="60" t="s">
        <v>156</v>
      </c>
      <c r="R3809" s="60" t="s">
        <v>157</v>
      </c>
      <c r="S3809" s="62" t="s">
        <v>158</v>
      </c>
    </row>
    <row r="3810" spans="1:19" x14ac:dyDescent="0.2">
      <c r="A3810" s="57">
        <v>45840</v>
      </c>
      <c r="B3810" s="58">
        <v>0.49652777777777801</v>
      </c>
      <c r="C3810" s="59" t="s">
        <v>4165</v>
      </c>
      <c r="D3810" s="59" t="s">
        <v>10</v>
      </c>
      <c r="E3810" s="60" t="s">
        <v>3817</v>
      </c>
      <c r="F3810" s="59" t="s">
        <v>150</v>
      </c>
      <c r="G3810" s="60" t="s">
        <v>151</v>
      </c>
      <c r="H3810" s="59">
        <v>378.86169999999998</v>
      </c>
      <c r="I3810" s="140">
        <v>1331</v>
      </c>
      <c r="J3810" s="141">
        <v>504264.92300000001</v>
      </c>
      <c r="K3810" s="59" t="s">
        <v>152</v>
      </c>
      <c r="L3810" s="59" t="s">
        <v>153</v>
      </c>
      <c r="M3810" s="60" t="s">
        <v>154</v>
      </c>
      <c r="N3810" s="61">
        <v>1043336</v>
      </c>
      <c r="O3810" s="68" t="s">
        <v>155</v>
      </c>
      <c r="P3810" s="68" t="s">
        <v>156</v>
      </c>
      <c r="Q3810" s="68" t="s">
        <v>156</v>
      </c>
      <c r="R3810" s="68" t="s">
        <v>157</v>
      </c>
      <c r="S3810" s="74" t="s">
        <v>158</v>
      </c>
    </row>
    <row r="3811" spans="1:19" x14ac:dyDescent="0.2">
      <c r="A3811" s="57">
        <v>45840</v>
      </c>
      <c r="B3811" s="58">
        <v>0.5</v>
      </c>
      <c r="C3811" s="59" t="s">
        <v>4166</v>
      </c>
      <c r="D3811" s="59" t="s">
        <v>40</v>
      </c>
      <c r="E3811" s="60" t="s">
        <v>3390</v>
      </c>
      <c r="F3811" s="59" t="s">
        <v>150</v>
      </c>
      <c r="G3811" s="60" t="s">
        <v>151</v>
      </c>
      <c r="H3811" s="59">
        <v>320.11</v>
      </c>
      <c r="I3811" s="140">
        <v>1457</v>
      </c>
      <c r="J3811" s="141">
        <v>466398.96</v>
      </c>
      <c r="K3811" s="59" t="s">
        <v>152</v>
      </c>
      <c r="L3811" s="59" t="s">
        <v>167</v>
      </c>
      <c r="M3811" s="60" t="s">
        <v>168</v>
      </c>
      <c r="N3811" s="61">
        <v>178123</v>
      </c>
      <c r="O3811" s="60" t="s">
        <v>155</v>
      </c>
      <c r="P3811" s="60" t="s">
        <v>210</v>
      </c>
      <c r="Q3811" s="60" t="s">
        <v>204</v>
      </c>
      <c r="R3811" s="60" t="s">
        <v>211</v>
      </c>
      <c r="S3811" s="62" t="s">
        <v>158</v>
      </c>
    </row>
    <row r="3812" spans="1:19" x14ac:dyDescent="0.2">
      <c r="A3812" s="57">
        <v>45840</v>
      </c>
      <c r="B3812" s="58">
        <v>0.58541666666666703</v>
      </c>
      <c r="C3812" s="59" t="s">
        <v>4167</v>
      </c>
      <c r="D3812" s="59" t="s">
        <v>16</v>
      </c>
      <c r="E3812" s="60" t="s">
        <v>162</v>
      </c>
      <c r="F3812" s="59" t="s">
        <v>150</v>
      </c>
      <c r="G3812" s="60" t="s">
        <v>151</v>
      </c>
      <c r="H3812" s="59">
        <v>524.14</v>
      </c>
      <c r="I3812" s="140">
        <v>1456.99</v>
      </c>
      <c r="J3812" s="141">
        <v>763666.01</v>
      </c>
      <c r="K3812" s="59" t="s">
        <v>152</v>
      </c>
      <c r="L3812" s="59" t="s">
        <v>167</v>
      </c>
      <c r="M3812" s="60" t="s">
        <v>168</v>
      </c>
      <c r="N3812" s="61">
        <v>361407</v>
      </c>
      <c r="O3812" s="60" t="s">
        <v>155</v>
      </c>
      <c r="P3812" s="60" t="s">
        <v>156</v>
      </c>
      <c r="Q3812" s="60" t="s">
        <v>156</v>
      </c>
      <c r="R3812" s="60" t="s">
        <v>157</v>
      </c>
      <c r="S3812" s="62" t="s">
        <v>158</v>
      </c>
    </row>
    <row r="3813" spans="1:19" x14ac:dyDescent="0.2">
      <c r="A3813" s="57">
        <v>45840</v>
      </c>
      <c r="B3813" s="58">
        <v>0.59027777777777801</v>
      </c>
      <c r="C3813" s="59" t="s">
        <v>4168</v>
      </c>
      <c r="D3813" s="59" t="s">
        <v>14</v>
      </c>
      <c r="E3813" s="60" t="s">
        <v>179</v>
      </c>
      <c r="F3813" s="59" t="s">
        <v>150</v>
      </c>
      <c r="G3813" s="60" t="s">
        <v>151</v>
      </c>
      <c r="H3813" s="59">
        <v>349.57100000000003</v>
      </c>
      <c r="I3813" s="140">
        <v>1457</v>
      </c>
      <c r="J3813" s="141">
        <v>509324.95</v>
      </c>
      <c r="K3813" s="59" t="s">
        <v>152</v>
      </c>
      <c r="L3813" s="59" t="s">
        <v>167</v>
      </c>
      <c r="M3813" s="60" t="s">
        <v>168</v>
      </c>
      <c r="N3813" s="61">
        <v>638145</v>
      </c>
      <c r="O3813" s="60" t="s">
        <v>155</v>
      </c>
      <c r="P3813" s="60" t="s">
        <v>156</v>
      </c>
      <c r="Q3813" s="60" t="s">
        <v>156</v>
      </c>
      <c r="R3813" s="60" t="s">
        <v>157</v>
      </c>
      <c r="S3813" s="62" t="s">
        <v>158</v>
      </c>
    </row>
    <row r="3814" spans="1:19" x14ac:dyDescent="0.2">
      <c r="A3814" s="65">
        <v>45840</v>
      </c>
      <c r="B3814" s="66">
        <v>0.60902777777777795</v>
      </c>
      <c r="C3814" s="67" t="s">
        <v>4169</v>
      </c>
      <c r="D3814" s="67" t="s">
        <v>80</v>
      </c>
      <c r="E3814" s="68" t="s">
        <v>267</v>
      </c>
      <c r="F3814" s="67" t="s">
        <v>3312</v>
      </c>
      <c r="G3814" s="68" t="s">
        <v>202</v>
      </c>
      <c r="H3814" s="67">
        <v>31.42</v>
      </c>
      <c r="I3814" s="142">
        <v>1524.9</v>
      </c>
      <c r="J3814" s="141">
        <v>47912.358</v>
      </c>
      <c r="K3814" s="67" t="s">
        <v>152</v>
      </c>
      <c r="L3814" s="67" t="s">
        <v>174</v>
      </c>
      <c r="M3814" s="68" t="s">
        <v>175</v>
      </c>
      <c r="N3814" s="61"/>
      <c r="O3814" s="68" t="s">
        <v>188</v>
      </c>
      <c r="P3814" s="68" t="s">
        <v>176</v>
      </c>
      <c r="Q3814" s="59"/>
      <c r="R3814" s="68" t="s">
        <v>268</v>
      </c>
      <c r="S3814" s="74" t="s">
        <v>176</v>
      </c>
    </row>
    <row r="3815" spans="1:19" x14ac:dyDescent="0.2">
      <c r="A3815" s="57">
        <v>45840</v>
      </c>
      <c r="B3815" s="58">
        <v>0.63263888888888897</v>
      </c>
      <c r="C3815" s="59" t="s">
        <v>4170</v>
      </c>
      <c r="D3815" s="59" t="s">
        <v>12</v>
      </c>
      <c r="E3815" s="60" t="s">
        <v>3394</v>
      </c>
      <c r="F3815" s="59" t="s">
        <v>150</v>
      </c>
      <c r="G3815" s="60" t="s">
        <v>151</v>
      </c>
      <c r="H3815" s="59">
        <v>618.99400000000003</v>
      </c>
      <c r="I3815" s="140">
        <v>1331</v>
      </c>
      <c r="J3815" s="141">
        <v>823881.01399999997</v>
      </c>
      <c r="K3815" s="59" t="s">
        <v>152</v>
      </c>
      <c r="L3815" s="59" t="s">
        <v>153</v>
      </c>
      <c r="M3815" s="60" t="s">
        <v>154</v>
      </c>
      <c r="N3815" s="61">
        <v>782410</v>
      </c>
      <c r="O3815" s="68" t="s">
        <v>155</v>
      </c>
      <c r="P3815" s="68" t="s">
        <v>156</v>
      </c>
      <c r="Q3815" s="68" t="s">
        <v>156</v>
      </c>
      <c r="R3815" s="68" t="s">
        <v>157</v>
      </c>
      <c r="S3815" s="74" t="s">
        <v>158</v>
      </c>
    </row>
    <row r="3816" spans="1:19" x14ac:dyDescent="0.2">
      <c r="A3816" s="57">
        <v>45840</v>
      </c>
      <c r="B3816" s="58">
        <v>0.63333333333333297</v>
      </c>
      <c r="C3816" s="59" t="s">
        <v>4171</v>
      </c>
      <c r="D3816" s="59" t="s">
        <v>8</v>
      </c>
      <c r="E3816" s="60" t="s">
        <v>207</v>
      </c>
      <c r="F3816" s="59" t="s">
        <v>218</v>
      </c>
      <c r="G3816" s="60" t="s">
        <v>219</v>
      </c>
      <c r="H3816" s="59">
        <v>494.82</v>
      </c>
      <c r="I3816" s="140">
        <v>1335.7</v>
      </c>
      <c r="J3816" s="141">
        <v>660931.07400000002</v>
      </c>
      <c r="K3816" s="59" t="s">
        <v>152</v>
      </c>
      <c r="L3816" s="59" t="s">
        <v>174</v>
      </c>
      <c r="M3816" s="60" t="s">
        <v>175</v>
      </c>
      <c r="N3816" s="61">
        <v>498900</v>
      </c>
      <c r="O3816" s="60" t="s">
        <v>155</v>
      </c>
      <c r="P3816" s="60" t="s">
        <v>156</v>
      </c>
      <c r="Q3816" s="60" t="s">
        <v>156</v>
      </c>
      <c r="R3816" s="60" t="s">
        <v>157</v>
      </c>
      <c r="S3816" s="62" t="s">
        <v>158</v>
      </c>
    </row>
    <row r="3817" spans="1:19" x14ac:dyDescent="0.2">
      <c r="A3817" s="57">
        <v>45840</v>
      </c>
      <c r="B3817" s="58">
        <v>0.64444444444444504</v>
      </c>
      <c r="C3817" s="59" t="s">
        <v>4172</v>
      </c>
      <c r="D3817" s="59" t="s">
        <v>23</v>
      </c>
      <c r="E3817" s="60" t="s">
        <v>160</v>
      </c>
      <c r="F3817" s="59" t="s">
        <v>150</v>
      </c>
      <c r="G3817" s="60" t="s">
        <v>151</v>
      </c>
      <c r="H3817" s="59">
        <v>311.87</v>
      </c>
      <c r="I3817" s="140">
        <v>1456.98</v>
      </c>
      <c r="J3817" s="141">
        <v>454387.01</v>
      </c>
      <c r="K3817" s="59" t="s">
        <v>152</v>
      </c>
      <c r="L3817" s="59" t="s">
        <v>167</v>
      </c>
      <c r="M3817" s="60" t="s">
        <v>168</v>
      </c>
      <c r="N3817" s="61">
        <v>1296985</v>
      </c>
      <c r="O3817" s="60" t="s">
        <v>155</v>
      </c>
      <c r="P3817" s="60" t="s">
        <v>156</v>
      </c>
      <c r="Q3817" s="60" t="s">
        <v>156</v>
      </c>
      <c r="R3817" s="60" t="s">
        <v>157</v>
      </c>
      <c r="S3817" s="62" t="s">
        <v>158</v>
      </c>
    </row>
    <row r="3818" spans="1:19" x14ac:dyDescent="0.2">
      <c r="A3818" s="65">
        <v>45840</v>
      </c>
      <c r="B3818" s="66">
        <v>0.64652777777777803</v>
      </c>
      <c r="C3818" s="67" t="s">
        <v>4173</v>
      </c>
      <c r="D3818" s="67" t="s">
        <v>109</v>
      </c>
      <c r="E3818" s="68" t="s">
        <v>466</v>
      </c>
      <c r="F3818" s="67" t="s">
        <v>201</v>
      </c>
      <c r="G3818" s="68" t="s">
        <v>202</v>
      </c>
      <c r="H3818" s="67">
        <v>48.54</v>
      </c>
      <c r="I3818" s="142">
        <v>1483.7</v>
      </c>
      <c r="J3818" s="141">
        <v>72018.797999999995</v>
      </c>
      <c r="K3818" s="67" t="s">
        <v>152</v>
      </c>
      <c r="L3818" s="67" t="s">
        <v>174</v>
      </c>
      <c r="M3818" s="68" t="s">
        <v>175</v>
      </c>
      <c r="N3818" s="61"/>
      <c r="O3818" s="68" t="s">
        <v>188</v>
      </c>
      <c r="P3818" s="68" t="s">
        <v>467</v>
      </c>
      <c r="Q3818" s="59"/>
      <c r="R3818" s="68" t="s">
        <v>268</v>
      </c>
      <c r="S3818" s="74" t="s">
        <v>176</v>
      </c>
    </row>
    <row r="3819" spans="1:19" x14ac:dyDescent="0.2">
      <c r="A3819" s="57">
        <v>45840</v>
      </c>
      <c r="B3819" s="58">
        <v>0.66249999999999998</v>
      </c>
      <c r="C3819" s="59" t="s">
        <v>4174</v>
      </c>
      <c r="D3819" s="59" t="s">
        <v>29</v>
      </c>
      <c r="E3819" s="60" t="s">
        <v>294</v>
      </c>
      <c r="F3819" s="59" t="s">
        <v>295</v>
      </c>
      <c r="G3819" s="60" t="s">
        <v>296</v>
      </c>
      <c r="H3819" s="59">
        <v>113.57</v>
      </c>
      <c r="I3819" s="140">
        <v>576</v>
      </c>
      <c r="J3819" s="141">
        <v>65416.32</v>
      </c>
      <c r="K3819" s="59" t="s">
        <v>152</v>
      </c>
      <c r="L3819" s="59" t="s">
        <v>174</v>
      </c>
      <c r="M3819" s="60" t="s">
        <v>175</v>
      </c>
      <c r="N3819" s="61">
        <v>243922</v>
      </c>
      <c r="O3819" s="60" t="s">
        <v>155</v>
      </c>
      <c r="P3819" s="60" t="s">
        <v>191</v>
      </c>
      <c r="Q3819" s="60" t="s">
        <v>297</v>
      </c>
      <c r="R3819" s="60" t="s">
        <v>193</v>
      </c>
      <c r="S3819" s="62" t="s">
        <v>158</v>
      </c>
    </row>
    <row r="3820" spans="1:19" x14ac:dyDescent="0.2">
      <c r="A3820" s="57">
        <v>45840</v>
      </c>
      <c r="B3820" s="58">
        <v>0.69305555555555598</v>
      </c>
      <c r="C3820" s="59" t="s">
        <v>4175</v>
      </c>
      <c r="D3820" s="59" t="s">
        <v>21</v>
      </c>
      <c r="E3820" s="60" t="s">
        <v>769</v>
      </c>
      <c r="F3820" s="59" t="s">
        <v>150</v>
      </c>
      <c r="G3820" s="60" t="s">
        <v>151</v>
      </c>
      <c r="H3820" s="59">
        <v>394.47</v>
      </c>
      <c r="I3820" s="140">
        <v>1456.98</v>
      </c>
      <c r="J3820" s="141">
        <v>574735.93999999994</v>
      </c>
      <c r="K3820" s="59" t="s">
        <v>152</v>
      </c>
      <c r="L3820" s="59" t="s">
        <v>167</v>
      </c>
      <c r="M3820" s="60" t="s">
        <v>168</v>
      </c>
      <c r="N3820" s="61">
        <v>1990364</v>
      </c>
      <c r="O3820" s="60" t="s">
        <v>155</v>
      </c>
      <c r="P3820" s="60" t="s">
        <v>156</v>
      </c>
      <c r="Q3820" s="60" t="s">
        <v>156</v>
      </c>
      <c r="R3820" s="60" t="s">
        <v>157</v>
      </c>
      <c r="S3820" s="62" t="s">
        <v>158</v>
      </c>
    </row>
    <row r="3821" spans="1:19" x14ac:dyDescent="0.2">
      <c r="A3821" s="65">
        <v>45840</v>
      </c>
      <c r="B3821" s="66">
        <v>0.70625000000000004</v>
      </c>
      <c r="C3821" s="67" t="s">
        <v>4176</v>
      </c>
      <c r="D3821" s="67" t="s">
        <v>54</v>
      </c>
      <c r="E3821" s="68" t="s">
        <v>245</v>
      </c>
      <c r="F3821" s="67" t="s">
        <v>153</v>
      </c>
      <c r="G3821" s="68" t="s">
        <v>165</v>
      </c>
      <c r="H3821" s="67">
        <v>60.46</v>
      </c>
      <c r="I3821" s="142">
        <v>1436.7</v>
      </c>
      <c r="J3821" s="141">
        <v>86862.881999999998</v>
      </c>
      <c r="K3821" s="67" t="s">
        <v>152</v>
      </c>
      <c r="L3821" s="67" t="s">
        <v>174</v>
      </c>
      <c r="M3821" s="68" t="s">
        <v>175</v>
      </c>
      <c r="N3821" s="61"/>
      <c r="O3821" s="68" t="s">
        <v>155</v>
      </c>
      <c r="P3821" s="68" t="s">
        <v>246</v>
      </c>
      <c r="Q3821" s="68" t="s">
        <v>223</v>
      </c>
      <c r="R3821" s="68" t="s">
        <v>224</v>
      </c>
      <c r="S3821" s="74" t="s">
        <v>158</v>
      </c>
    </row>
    <row r="3822" spans="1:19" x14ac:dyDescent="0.2">
      <c r="A3822" s="57">
        <v>45840</v>
      </c>
      <c r="B3822" s="58">
        <v>0.82777777777777795</v>
      </c>
      <c r="C3822" s="59" t="s">
        <v>4177</v>
      </c>
      <c r="D3822" s="59" t="s">
        <v>26</v>
      </c>
      <c r="E3822" s="60" t="s">
        <v>232</v>
      </c>
      <c r="F3822" s="59" t="s">
        <v>150</v>
      </c>
      <c r="G3822" s="60" t="s">
        <v>151</v>
      </c>
      <c r="H3822" s="59">
        <v>459.64690000000002</v>
      </c>
      <c r="I3822" s="140">
        <v>1331</v>
      </c>
      <c r="J3822" s="141">
        <v>611790.02399999998</v>
      </c>
      <c r="K3822" s="59" t="s">
        <v>152</v>
      </c>
      <c r="L3822" s="59" t="s">
        <v>153</v>
      </c>
      <c r="M3822" s="60" t="s">
        <v>154</v>
      </c>
      <c r="N3822" s="61">
        <v>203139</v>
      </c>
      <c r="O3822" s="68" t="s">
        <v>155</v>
      </c>
      <c r="P3822" s="68" t="s">
        <v>156</v>
      </c>
      <c r="Q3822" s="68" t="s">
        <v>156</v>
      </c>
      <c r="R3822" s="68" t="s">
        <v>157</v>
      </c>
      <c r="S3822" s="74" t="s">
        <v>158</v>
      </c>
    </row>
    <row r="3823" spans="1:19" x14ac:dyDescent="0.2">
      <c r="A3823" s="57">
        <v>45840</v>
      </c>
      <c r="B3823" s="58">
        <v>0.83888888888888902</v>
      </c>
      <c r="C3823" s="59" t="s">
        <v>4178</v>
      </c>
      <c r="D3823" s="59" t="s">
        <v>11</v>
      </c>
      <c r="E3823" s="60" t="s">
        <v>149</v>
      </c>
      <c r="F3823" s="59" t="s">
        <v>218</v>
      </c>
      <c r="G3823" s="60" t="s">
        <v>219</v>
      </c>
      <c r="H3823" s="59">
        <v>410</v>
      </c>
      <c r="I3823" s="140">
        <v>1335.7</v>
      </c>
      <c r="J3823" s="141">
        <v>547637</v>
      </c>
      <c r="K3823" s="59" t="s">
        <v>152</v>
      </c>
      <c r="L3823" s="59" t="s">
        <v>174</v>
      </c>
      <c r="M3823" s="60" t="s">
        <v>175</v>
      </c>
      <c r="N3823" s="61">
        <v>902091</v>
      </c>
      <c r="O3823" s="60" t="s">
        <v>155</v>
      </c>
      <c r="P3823" s="60" t="s">
        <v>156</v>
      </c>
      <c r="Q3823" s="60" t="s">
        <v>156</v>
      </c>
      <c r="R3823" s="60" t="s">
        <v>157</v>
      </c>
      <c r="S3823" s="62" t="s">
        <v>158</v>
      </c>
    </row>
    <row r="3824" spans="1:19" x14ac:dyDescent="0.2">
      <c r="A3824" s="57">
        <v>45840</v>
      </c>
      <c r="B3824" s="58">
        <v>0.83888888888888902</v>
      </c>
      <c r="C3824" s="59" t="s">
        <v>4179</v>
      </c>
      <c r="D3824" s="59" t="s">
        <v>7</v>
      </c>
      <c r="E3824" s="60" t="s">
        <v>3102</v>
      </c>
      <c r="F3824" s="59" t="s">
        <v>150</v>
      </c>
      <c r="G3824" s="60" t="s">
        <v>151</v>
      </c>
      <c r="H3824" s="59">
        <v>354.3997</v>
      </c>
      <c r="I3824" s="140">
        <v>1331</v>
      </c>
      <c r="J3824" s="141">
        <v>471706.00099999999</v>
      </c>
      <c r="K3824" s="59" t="s">
        <v>152</v>
      </c>
      <c r="L3824" s="59" t="s">
        <v>153</v>
      </c>
      <c r="M3824" s="60" t="s">
        <v>154</v>
      </c>
      <c r="N3824" s="61">
        <v>592868</v>
      </c>
      <c r="O3824" s="68" t="s">
        <v>155</v>
      </c>
      <c r="P3824" s="68" t="s">
        <v>156</v>
      </c>
      <c r="Q3824" s="68" t="s">
        <v>156</v>
      </c>
      <c r="R3824" s="68" t="s">
        <v>157</v>
      </c>
      <c r="S3824" s="74" t="s">
        <v>158</v>
      </c>
    </row>
    <row r="3825" spans="1:19" x14ac:dyDescent="0.2">
      <c r="A3825" s="65">
        <v>45840</v>
      </c>
      <c r="B3825" s="66">
        <v>0.83888888888888902</v>
      </c>
      <c r="C3825" s="67" t="s">
        <v>4180</v>
      </c>
      <c r="D3825" s="67" t="s">
        <v>50</v>
      </c>
      <c r="E3825" s="68" t="s">
        <v>274</v>
      </c>
      <c r="F3825" s="67" t="s">
        <v>153</v>
      </c>
      <c r="G3825" s="68" t="s">
        <v>165</v>
      </c>
      <c r="H3825" s="67">
        <v>176.08</v>
      </c>
      <c r="I3825" s="142">
        <v>1496.5</v>
      </c>
      <c r="J3825" s="141">
        <v>263503.71999999997</v>
      </c>
      <c r="K3825" s="67" t="s">
        <v>152</v>
      </c>
      <c r="L3825" s="67" t="s">
        <v>174</v>
      </c>
      <c r="M3825" s="68" t="s">
        <v>175</v>
      </c>
      <c r="N3825" s="61"/>
      <c r="O3825" s="68" t="s">
        <v>155</v>
      </c>
      <c r="P3825" s="68" t="s">
        <v>275</v>
      </c>
      <c r="Q3825" s="68" t="s">
        <v>223</v>
      </c>
      <c r="R3825" s="68" t="s">
        <v>276</v>
      </c>
      <c r="S3825" s="74" t="s">
        <v>158</v>
      </c>
    </row>
    <row r="3826" spans="1:19" x14ac:dyDescent="0.2">
      <c r="A3826" s="57">
        <v>45840</v>
      </c>
      <c r="B3826" s="58">
        <v>0.94583333333333297</v>
      </c>
      <c r="C3826" s="59" t="s">
        <v>4181</v>
      </c>
      <c r="D3826" s="59" t="s">
        <v>24</v>
      </c>
      <c r="E3826" s="60" t="s">
        <v>301</v>
      </c>
      <c r="F3826" s="59" t="s">
        <v>150</v>
      </c>
      <c r="G3826" s="60" t="s">
        <v>151</v>
      </c>
      <c r="H3826" s="59">
        <v>392.31</v>
      </c>
      <c r="I3826" s="140">
        <v>1456.99</v>
      </c>
      <c r="J3826" s="141">
        <v>571591.01</v>
      </c>
      <c r="K3826" s="59" t="s">
        <v>152</v>
      </c>
      <c r="L3826" s="59" t="s">
        <v>167</v>
      </c>
      <c r="M3826" s="60" t="s">
        <v>168</v>
      </c>
      <c r="N3826" s="61">
        <v>1010687</v>
      </c>
      <c r="O3826" s="60" t="s">
        <v>155</v>
      </c>
      <c r="P3826" s="60" t="s">
        <v>156</v>
      </c>
      <c r="Q3826" s="60" t="s">
        <v>156</v>
      </c>
      <c r="R3826" s="60" t="s">
        <v>157</v>
      </c>
      <c r="S3826" s="62" t="s">
        <v>158</v>
      </c>
    </row>
    <row r="3827" spans="1:19" x14ac:dyDescent="0.2">
      <c r="A3827" s="57">
        <v>45840</v>
      </c>
      <c r="B3827" s="58">
        <v>0.99652777777777801</v>
      </c>
      <c r="C3827" s="59" t="s">
        <v>4182</v>
      </c>
      <c r="D3827" s="59" t="s">
        <v>15</v>
      </c>
      <c r="E3827" s="60" t="s">
        <v>164</v>
      </c>
      <c r="F3827" s="59" t="s">
        <v>150</v>
      </c>
      <c r="G3827" s="60" t="s">
        <v>151</v>
      </c>
      <c r="H3827" s="59">
        <v>542.16</v>
      </c>
      <c r="I3827" s="140">
        <v>1457.01</v>
      </c>
      <c r="J3827" s="141">
        <v>789932.95</v>
      </c>
      <c r="K3827" s="59" t="s">
        <v>152</v>
      </c>
      <c r="L3827" s="59" t="s">
        <v>167</v>
      </c>
      <c r="M3827" s="60" t="s">
        <v>168</v>
      </c>
      <c r="N3827" s="61">
        <v>432431</v>
      </c>
      <c r="O3827" s="60" t="s">
        <v>155</v>
      </c>
      <c r="P3827" s="60" t="s">
        <v>156</v>
      </c>
      <c r="Q3827" s="60" t="s">
        <v>156</v>
      </c>
      <c r="R3827" s="60" t="s">
        <v>157</v>
      </c>
      <c r="S3827" s="62" t="s">
        <v>158</v>
      </c>
    </row>
    <row r="3828" spans="1:19" x14ac:dyDescent="0.2">
      <c r="A3828" s="57">
        <v>45840</v>
      </c>
      <c r="B3828" s="59">
        <v>14.34</v>
      </c>
      <c r="C3828" s="59" t="s">
        <v>4183</v>
      </c>
      <c r="D3828" s="59" t="s">
        <v>64</v>
      </c>
      <c r="E3828" s="60" t="s">
        <v>547</v>
      </c>
      <c r="F3828" s="59" t="s">
        <v>218</v>
      </c>
      <c r="G3828" s="60" t="s">
        <v>219</v>
      </c>
      <c r="H3828" s="59">
        <v>61.48</v>
      </c>
      <c r="I3828" s="140">
        <v>1235.8</v>
      </c>
      <c r="J3828" s="141">
        <v>75976.983999999997</v>
      </c>
      <c r="K3828" s="59" t="s">
        <v>152</v>
      </c>
      <c r="L3828" s="59" t="s">
        <v>174</v>
      </c>
      <c r="M3828" s="68" t="s">
        <v>175</v>
      </c>
      <c r="N3828" s="61"/>
      <c r="O3828" s="60" t="s">
        <v>155</v>
      </c>
      <c r="P3828" s="60" t="s">
        <v>191</v>
      </c>
      <c r="Q3828" s="60" t="s">
        <v>192</v>
      </c>
      <c r="R3828" s="60" t="s">
        <v>193</v>
      </c>
      <c r="S3828" s="62" t="s">
        <v>158</v>
      </c>
    </row>
    <row r="3829" spans="1:19" x14ac:dyDescent="0.2">
      <c r="A3829" s="57">
        <v>45841</v>
      </c>
      <c r="B3829" s="58">
        <v>6.5277777777777796E-2</v>
      </c>
      <c r="C3829" s="59" t="s">
        <v>4184</v>
      </c>
      <c r="D3829" s="59" t="s">
        <v>17</v>
      </c>
      <c r="E3829" s="60" t="s">
        <v>230</v>
      </c>
      <c r="F3829" s="59" t="s">
        <v>218</v>
      </c>
      <c r="G3829" s="60" t="s">
        <v>219</v>
      </c>
      <c r="H3829" s="59">
        <v>250</v>
      </c>
      <c r="I3829" s="140">
        <v>1299.5</v>
      </c>
      <c r="J3829" s="141">
        <v>324875</v>
      </c>
      <c r="K3829" s="59" t="s">
        <v>152</v>
      </c>
      <c r="L3829" s="59" t="s">
        <v>174</v>
      </c>
      <c r="M3829" s="60" t="s">
        <v>175</v>
      </c>
      <c r="N3829" s="61">
        <v>162986</v>
      </c>
      <c r="O3829" s="60" t="s">
        <v>155</v>
      </c>
      <c r="P3829" s="60" t="s">
        <v>156</v>
      </c>
      <c r="Q3829" s="60" t="s">
        <v>156</v>
      </c>
      <c r="R3829" s="60" t="s">
        <v>157</v>
      </c>
      <c r="S3829" s="62" t="s">
        <v>158</v>
      </c>
    </row>
    <row r="3830" spans="1:19" x14ac:dyDescent="0.2">
      <c r="A3830" s="57">
        <v>45841</v>
      </c>
      <c r="B3830" s="58">
        <v>0.104166666666667</v>
      </c>
      <c r="C3830" s="59" t="s">
        <v>4185</v>
      </c>
      <c r="D3830" s="59" t="s">
        <v>18</v>
      </c>
      <c r="E3830" s="60" t="s">
        <v>3515</v>
      </c>
      <c r="F3830" s="59" t="s">
        <v>150</v>
      </c>
      <c r="G3830" s="60" t="s">
        <v>151</v>
      </c>
      <c r="H3830" s="59">
        <v>447.4</v>
      </c>
      <c r="I3830" s="140">
        <v>1456.99</v>
      </c>
      <c r="J3830" s="141">
        <v>651855.1</v>
      </c>
      <c r="K3830" s="59" t="s">
        <v>152</v>
      </c>
      <c r="L3830" s="59" t="s">
        <v>167</v>
      </c>
      <c r="M3830" s="60" t="s">
        <v>168</v>
      </c>
      <c r="N3830" s="61">
        <v>25203299</v>
      </c>
      <c r="O3830" s="60" t="s">
        <v>155</v>
      </c>
      <c r="P3830" s="60" t="s">
        <v>156</v>
      </c>
      <c r="Q3830" s="60" t="s">
        <v>156</v>
      </c>
      <c r="R3830" s="60" t="s">
        <v>157</v>
      </c>
      <c r="S3830" s="62" t="s">
        <v>158</v>
      </c>
    </row>
    <row r="3831" spans="1:19" x14ac:dyDescent="0.2">
      <c r="A3831" s="65">
        <v>45841</v>
      </c>
      <c r="B3831" s="66">
        <v>0.227777777777778</v>
      </c>
      <c r="C3831" s="67" t="s">
        <v>4186</v>
      </c>
      <c r="D3831" s="67" t="s">
        <v>27</v>
      </c>
      <c r="E3831" s="68" t="s">
        <v>195</v>
      </c>
      <c r="F3831" s="67" t="s">
        <v>153</v>
      </c>
      <c r="G3831" s="68" t="s">
        <v>165</v>
      </c>
      <c r="H3831" s="67">
        <v>45</v>
      </c>
      <c r="I3831" s="142">
        <v>1498.4</v>
      </c>
      <c r="J3831" s="141">
        <v>67428</v>
      </c>
      <c r="K3831" s="67" t="s">
        <v>152</v>
      </c>
      <c r="L3831" s="67" t="s">
        <v>174</v>
      </c>
      <c r="M3831" s="68" t="s">
        <v>175</v>
      </c>
      <c r="N3831" s="61"/>
      <c r="O3831" s="68" t="s">
        <v>155</v>
      </c>
      <c r="P3831" s="68" t="s">
        <v>196</v>
      </c>
      <c r="Q3831" s="68" t="s">
        <v>197</v>
      </c>
      <c r="R3831" s="68" t="s">
        <v>198</v>
      </c>
      <c r="S3831" s="74" t="s">
        <v>158</v>
      </c>
    </row>
    <row r="3832" spans="1:19" x14ac:dyDescent="0.2">
      <c r="A3832" s="57">
        <v>45841</v>
      </c>
      <c r="B3832" s="58">
        <v>0.327777777777778</v>
      </c>
      <c r="C3832" s="59" t="s">
        <v>4187</v>
      </c>
      <c r="D3832" s="59" t="s">
        <v>59</v>
      </c>
      <c r="E3832" s="60" t="s">
        <v>4021</v>
      </c>
      <c r="F3832" s="59" t="s">
        <v>150</v>
      </c>
      <c r="G3832" s="60" t="s">
        <v>151</v>
      </c>
      <c r="H3832" s="59">
        <v>166.01499999999999</v>
      </c>
      <c r="I3832" s="140">
        <v>1331</v>
      </c>
      <c r="J3832" s="141">
        <v>220965.965</v>
      </c>
      <c r="K3832" s="59" t="s">
        <v>152</v>
      </c>
      <c r="L3832" s="59" t="s">
        <v>153</v>
      </c>
      <c r="M3832" s="60" t="s">
        <v>154</v>
      </c>
      <c r="N3832" s="61"/>
      <c r="O3832" s="68" t="s">
        <v>155</v>
      </c>
      <c r="P3832" s="68" t="s">
        <v>191</v>
      </c>
      <c r="Q3832" s="68" t="s">
        <v>192</v>
      </c>
      <c r="R3832" s="68" t="s">
        <v>193</v>
      </c>
      <c r="S3832" s="74" t="s">
        <v>158</v>
      </c>
    </row>
    <row r="3833" spans="1:19" x14ac:dyDescent="0.2">
      <c r="A3833" s="57">
        <v>45841</v>
      </c>
      <c r="B3833" s="58">
        <v>0.375</v>
      </c>
      <c r="C3833" s="59" t="s">
        <v>4188</v>
      </c>
      <c r="D3833" s="59" t="s">
        <v>41</v>
      </c>
      <c r="E3833" s="60" t="s">
        <v>215</v>
      </c>
      <c r="F3833" s="59" t="s">
        <v>153</v>
      </c>
      <c r="G3833" s="60" t="s">
        <v>4189</v>
      </c>
      <c r="H3833" s="59">
        <v>54.45</v>
      </c>
      <c r="I3833" s="140">
        <v>1442.8</v>
      </c>
      <c r="J3833" s="141">
        <v>78560.460000000006</v>
      </c>
      <c r="K3833" s="59" t="s">
        <v>152</v>
      </c>
      <c r="L3833" s="59" t="s">
        <v>174</v>
      </c>
      <c r="M3833" s="60" t="s">
        <v>175</v>
      </c>
      <c r="N3833" s="61">
        <v>59983</v>
      </c>
      <c r="O3833" s="60" t="s">
        <v>155</v>
      </c>
      <c r="P3833" s="60" t="s">
        <v>191</v>
      </c>
      <c r="Q3833" s="60" t="s">
        <v>204</v>
      </c>
      <c r="R3833" s="60" t="s">
        <v>193</v>
      </c>
      <c r="S3833" s="62" t="s">
        <v>158</v>
      </c>
    </row>
    <row r="3834" spans="1:19" x14ac:dyDescent="0.2">
      <c r="A3834" s="57">
        <v>45841</v>
      </c>
      <c r="B3834" s="58">
        <v>0.51597222222222205</v>
      </c>
      <c r="C3834" s="59" t="s">
        <v>4190</v>
      </c>
      <c r="D3834" s="59" t="s">
        <v>23</v>
      </c>
      <c r="E3834" s="60" t="s">
        <v>160</v>
      </c>
      <c r="F3834" s="59" t="s">
        <v>150</v>
      </c>
      <c r="G3834" s="60" t="s">
        <v>151</v>
      </c>
      <c r="H3834" s="59">
        <v>358.12169999999998</v>
      </c>
      <c r="I3834" s="140">
        <v>1331</v>
      </c>
      <c r="J3834" s="141">
        <v>476659.98300000001</v>
      </c>
      <c r="K3834" s="59" t="s">
        <v>152</v>
      </c>
      <c r="L3834" s="59" t="s">
        <v>153</v>
      </c>
      <c r="M3834" s="60" t="s">
        <v>154</v>
      </c>
      <c r="N3834" s="61">
        <v>1298096</v>
      </c>
      <c r="O3834" s="68" t="s">
        <v>155</v>
      </c>
      <c r="P3834" s="68" t="s">
        <v>156</v>
      </c>
      <c r="Q3834" s="68" t="s">
        <v>156</v>
      </c>
      <c r="R3834" s="68" t="s">
        <v>157</v>
      </c>
      <c r="S3834" s="74" t="s">
        <v>158</v>
      </c>
    </row>
    <row r="3835" spans="1:19" x14ac:dyDescent="0.2">
      <c r="A3835" s="57">
        <v>45841</v>
      </c>
      <c r="B3835" s="58">
        <v>0.54166666666666696</v>
      </c>
      <c r="C3835" s="59" t="s">
        <v>4191</v>
      </c>
      <c r="D3835" s="59" t="s">
        <v>22</v>
      </c>
      <c r="E3835" s="60" t="s">
        <v>887</v>
      </c>
      <c r="F3835" s="59" t="s">
        <v>150</v>
      </c>
      <c r="G3835" s="60" t="s">
        <v>151</v>
      </c>
      <c r="H3835" s="59">
        <v>455.88</v>
      </c>
      <c r="I3835" s="140">
        <v>1457</v>
      </c>
      <c r="J3835" s="141">
        <v>664219.05000000005</v>
      </c>
      <c r="K3835" s="59" t="s">
        <v>152</v>
      </c>
      <c r="L3835" s="59" t="s">
        <v>167</v>
      </c>
      <c r="M3835" s="60" t="s">
        <v>168</v>
      </c>
      <c r="N3835" s="61">
        <v>130244</v>
      </c>
      <c r="O3835" s="60" t="s">
        <v>155</v>
      </c>
      <c r="P3835" s="60" t="s">
        <v>156</v>
      </c>
      <c r="Q3835" s="60" t="s">
        <v>156</v>
      </c>
      <c r="R3835" s="60" t="s">
        <v>157</v>
      </c>
      <c r="S3835" s="62" t="s">
        <v>158</v>
      </c>
    </row>
    <row r="3836" spans="1:19" x14ac:dyDescent="0.2">
      <c r="A3836" s="57">
        <v>45841</v>
      </c>
      <c r="B3836" s="58">
        <v>0.56597222222222199</v>
      </c>
      <c r="C3836" s="59" t="s">
        <v>4192</v>
      </c>
      <c r="D3836" s="59" t="s">
        <v>39</v>
      </c>
      <c r="E3836" s="60" t="s">
        <v>1127</v>
      </c>
      <c r="F3836" s="59" t="s">
        <v>150</v>
      </c>
      <c r="G3836" s="60" t="s">
        <v>151</v>
      </c>
      <c r="H3836" s="59">
        <v>63.98</v>
      </c>
      <c r="I3836" s="140">
        <v>1456.92</v>
      </c>
      <c r="J3836" s="141">
        <v>93214.05</v>
      </c>
      <c r="K3836" s="59" t="s">
        <v>152</v>
      </c>
      <c r="L3836" s="59" t="s">
        <v>167</v>
      </c>
      <c r="M3836" s="60" t="s">
        <v>168</v>
      </c>
      <c r="N3836" s="61">
        <v>170311</v>
      </c>
      <c r="O3836" s="60" t="s">
        <v>155</v>
      </c>
      <c r="P3836" s="60" t="s">
        <v>210</v>
      </c>
      <c r="Q3836" s="60" t="s">
        <v>204</v>
      </c>
      <c r="R3836" s="60" t="s">
        <v>211</v>
      </c>
      <c r="S3836" s="62" t="s">
        <v>158</v>
      </c>
    </row>
    <row r="3837" spans="1:19" x14ac:dyDescent="0.2">
      <c r="A3837" s="65">
        <v>45841</v>
      </c>
      <c r="B3837" s="66">
        <v>0.65416666666666701</v>
      </c>
      <c r="C3837" s="67" t="s">
        <v>4193</v>
      </c>
      <c r="D3837" s="67" t="s">
        <v>9</v>
      </c>
      <c r="E3837" s="68" t="s">
        <v>2258</v>
      </c>
      <c r="F3837" s="67" t="s">
        <v>218</v>
      </c>
      <c r="G3837" s="68" t="s">
        <v>219</v>
      </c>
      <c r="H3837" s="67">
        <v>380.43</v>
      </c>
      <c r="I3837" s="142">
        <v>1335.7</v>
      </c>
      <c r="J3837" s="141">
        <v>508140.35100000002</v>
      </c>
      <c r="K3837" s="67" t="s">
        <v>152</v>
      </c>
      <c r="L3837" s="67" t="s">
        <v>174</v>
      </c>
      <c r="M3837" s="68" t="s">
        <v>175</v>
      </c>
      <c r="N3837" s="61"/>
      <c r="O3837" s="68" t="s">
        <v>155</v>
      </c>
      <c r="P3837" s="68" t="s">
        <v>156</v>
      </c>
      <c r="Q3837" s="68" t="s">
        <v>156</v>
      </c>
      <c r="R3837" s="68" t="s">
        <v>157</v>
      </c>
      <c r="S3837" s="74" t="s">
        <v>158</v>
      </c>
    </row>
    <row r="3838" spans="1:19" x14ac:dyDescent="0.2">
      <c r="A3838" s="65">
        <v>45841</v>
      </c>
      <c r="B3838" s="66">
        <v>0.656944444444444</v>
      </c>
      <c r="C3838" s="67" t="s">
        <v>4194</v>
      </c>
      <c r="D3838" s="67" t="s">
        <v>48</v>
      </c>
      <c r="E3838" s="68" t="s">
        <v>335</v>
      </c>
      <c r="F3838" s="67" t="s">
        <v>218</v>
      </c>
      <c r="G3838" s="68" t="s">
        <v>219</v>
      </c>
      <c r="H3838" s="67">
        <v>187.96</v>
      </c>
      <c r="I3838" s="142">
        <v>1350.4</v>
      </c>
      <c r="J3838" s="141">
        <v>253821.18400000001</v>
      </c>
      <c r="K3838" s="67" t="s">
        <v>152</v>
      </c>
      <c r="L3838" s="67" t="s">
        <v>174</v>
      </c>
      <c r="M3838" s="68" t="s">
        <v>175</v>
      </c>
      <c r="N3838" s="61"/>
      <c r="O3838" s="68" t="s">
        <v>155</v>
      </c>
      <c r="P3838" s="68" t="s">
        <v>336</v>
      </c>
      <c r="Q3838" s="68" t="s">
        <v>336</v>
      </c>
      <c r="R3838" s="68" t="s">
        <v>312</v>
      </c>
      <c r="S3838" s="74" t="s">
        <v>158</v>
      </c>
    </row>
    <row r="3839" spans="1:19" x14ac:dyDescent="0.2">
      <c r="A3839" s="57">
        <v>45841</v>
      </c>
      <c r="B3839" s="58">
        <v>0.6875</v>
      </c>
      <c r="C3839" s="59" t="s">
        <v>4195</v>
      </c>
      <c r="D3839" s="59" t="s">
        <v>12</v>
      </c>
      <c r="E3839" s="60" t="s">
        <v>3394</v>
      </c>
      <c r="F3839" s="59" t="s">
        <v>150</v>
      </c>
      <c r="G3839" s="60" t="s">
        <v>151</v>
      </c>
      <c r="H3839" s="59">
        <v>444.09</v>
      </c>
      <c r="I3839" s="140">
        <v>1457.01</v>
      </c>
      <c r="J3839" s="141">
        <v>647044.96</v>
      </c>
      <c r="K3839" s="59" t="s">
        <v>152</v>
      </c>
      <c r="L3839" s="59" t="s">
        <v>167</v>
      </c>
      <c r="M3839" s="60" t="s">
        <v>168</v>
      </c>
      <c r="N3839" s="61">
        <v>783498</v>
      </c>
      <c r="O3839" s="60" t="s">
        <v>155</v>
      </c>
      <c r="P3839" s="60" t="s">
        <v>156</v>
      </c>
      <c r="Q3839" s="60" t="s">
        <v>156</v>
      </c>
      <c r="R3839" s="60" t="s">
        <v>157</v>
      </c>
      <c r="S3839" s="62" t="s">
        <v>158</v>
      </c>
    </row>
    <row r="3840" spans="1:19" x14ac:dyDescent="0.2">
      <c r="A3840" s="57">
        <v>45841</v>
      </c>
      <c r="B3840" s="58">
        <v>0.7</v>
      </c>
      <c r="C3840" s="59" t="s">
        <v>4196</v>
      </c>
      <c r="D3840" s="59" t="s">
        <v>16</v>
      </c>
      <c r="E3840" s="60" t="s">
        <v>162</v>
      </c>
      <c r="F3840" s="59" t="s">
        <v>150</v>
      </c>
      <c r="G3840" s="60" t="s">
        <v>151</v>
      </c>
      <c r="H3840" s="59">
        <v>376.52699999999999</v>
      </c>
      <c r="I3840" s="140">
        <v>1221.97</v>
      </c>
      <c r="J3840" s="141">
        <v>460106.18</v>
      </c>
      <c r="K3840" s="59" t="s">
        <v>152</v>
      </c>
      <c r="L3840" s="59" t="s">
        <v>201</v>
      </c>
      <c r="M3840" s="60" t="s">
        <v>1820</v>
      </c>
      <c r="N3840" s="61">
        <v>362534</v>
      </c>
      <c r="O3840" s="60" t="s">
        <v>155</v>
      </c>
      <c r="P3840" s="60" t="s">
        <v>156</v>
      </c>
      <c r="Q3840" s="60" t="s">
        <v>156</v>
      </c>
      <c r="R3840" s="60" t="s">
        <v>157</v>
      </c>
      <c r="S3840" s="62" t="s">
        <v>158</v>
      </c>
    </row>
    <row r="3841" spans="1:19" x14ac:dyDescent="0.2">
      <c r="A3841" s="57">
        <v>45841</v>
      </c>
      <c r="B3841" s="58">
        <v>0.72013888888888899</v>
      </c>
      <c r="C3841" s="59" t="s">
        <v>4197</v>
      </c>
      <c r="D3841" s="59" t="s">
        <v>19</v>
      </c>
      <c r="E3841" s="60" t="s">
        <v>3104</v>
      </c>
      <c r="F3841" s="59" t="s">
        <v>150</v>
      </c>
      <c r="G3841" s="60" t="s">
        <v>151</v>
      </c>
      <c r="H3841" s="59">
        <v>405.51240000000001</v>
      </c>
      <c r="I3841" s="140">
        <v>1331</v>
      </c>
      <c r="J3841" s="141">
        <v>539737.00399999996</v>
      </c>
      <c r="K3841" s="59" t="s">
        <v>152</v>
      </c>
      <c r="L3841" s="59" t="s">
        <v>153</v>
      </c>
      <c r="M3841" s="60" t="s">
        <v>154</v>
      </c>
      <c r="N3841" s="61">
        <v>2390160</v>
      </c>
      <c r="O3841" s="68" t="s">
        <v>155</v>
      </c>
      <c r="P3841" s="68" t="s">
        <v>156</v>
      </c>
      <c r="Q3841" s="68" t="s">
        <v>156</v>
      </c>
      <c r="R3841" s="68" t="s">
        <v>157</v>
      </c>
      <c r="S3841" s="74" t="s">
        <v>158</v>
      </c>
    </row>
    <row r="3842" spans="1:19" x14ac:dyDescent="0.2">
      <c r="A3842" s="65">
        <v>45841</v>
      </c>
      <c r="B3842" s="66">
        <v>0.72569444444444398</v>
      </c>
      <c r="C3842" s="67" t="s">
        <v>4198</v>
      </c>
      <c r="D3842" s="67" t="s">
        <v>51</v>
      </c>
      <c r="E3842" s="68" t="s">
        <v>599</v>
      </c>
      <c r="F3842" s="67" t="s">
        <v>153</v>
      </c>
      <c r="G3842" s="68" t="s">
        <v>165</v>
      </c>
      <c r="H3842" s="67">
        <v>85.85</v>
      </c>
      <c r="I3842" s="142">
        <v>1498.4</v>
      </c>
      <c r="J3842" s="141">
        <v>128637.64</v>
      </c>
      <c r="K3842" s="67" t="s">
        <v>152</v>
      </c>
      <c r="L3842" s="67" t="s">
        <v>174</v>
      </c>
      <c r="M3842" s="68" t="s">
        <v>175</v>
      </c>
      <c r="N3842" s="61"/>
      <c r="O3842" s="68" t="s">
        <v>155</v>
      </c>
      <c r="P3842" s="68" t="s">
        <v>210</v>
      </c>
      <c r="Q3842" s="68" t="s">
        <v>204</v>
      </c>
      <c r="R3842" s="68" t="s">
        <v>196</v>
      </c>
      <c r="S3842" s="74" t="s">
        <v>158</v>
      </c>
    </row>
    <row r="3843" spans="1:19" x14ac:dyDescent="0.2">
      <c r="A3843" s="65">
        <v>45841</v>
      </c>
      <c r="B3843" s="66">
        <v>0.750694444444444</v>
      </c>
      <c r="C3843" s="67" t="s">
        <v>4199</v>
      </c>
      <c r="D3843" s="67" t="s">
        <v>47</v>
      </c>
      <c r="E3843" s="68" t="s">
        <v>1375</v>
      </c>
      <c r="F3843" s="67" t="s">
        <v>153</v>
      </c>
      <c r="G3843" s="68" t="s">
        <v>165</v>
      </c>
      <c r="H3843" s="67">
        <v>29.26</v>
      </c>
      <c r="I3843" s="142">
        <v>1496.5</v>
      </c>
      <c r="J3843" s="141">
        <v>43787.59</v>
      </c>
      <c r="K3843" s="67" t="s">
        <v>152</v>
      </c>
      <c r="L3843" s="67" t="s">
        <v>174</v>
      </c>
      <c r="M3843" s="68" t="s">
        <v>175</v>
      </c>
      <c r="N3843" s="61"/>
      <c r="O3843" s="68" t="s">
        <v>155</v>
      </c>
      <c r="P3843" s="68" t="s">
        <v>276</v>
      </c>
      <c r="Q3843" s="68" t="s">
        <v>339</v>
      </c>
      <c r="R3843" s="68" t="s">
        <v>276</v>
      </c>
      <c r="S3843" s="74" t="s">
        <v>158</v>
      </c>
    </row>
    <row r="3844" spans="1:19" x14ac:dyDescent="0.2">
      <c r="A3844" s="57">
        <v>45841</v>
      </c>
      <c r="B3844" s="58">
        <v>0.75694444444444398</v>
      </c>
      <c r="C3844" s="59" t="s">
        <v>4200</v>
      </c>
      <c r="D3844" s="59" t="s">
        <v>7</v>
      </c>
      <c r="E3844" s="60" t="s">
        <v>181</v>
      </c>
      <c r="F3844" s="59" t="s">
        <v>150</v>
      </c>
      <c r="G3844" s="60" t="s">
        <v>151</v>
      </c>
      <c r="H3844" s="59">
        <v>428.3</v>
      </c>
      <c r="I3844" s="140">
        <v>1457.01</v>
      </c>
      <c r="J3844" s="141">
        <v>624037.03</v>
      </c>
      <c r="K3844" s="59" t="s">
        <v>152</v>
      </c>
      <c r="L3844" s="59" t="s">
        <v>167</v>
      </c>
      <c r="M3844" s="60" t="s">
        <v>168</v>
      </c>
      <c r="N3844" s="61">
        <v>594059.69999999995</v>
      </c>
      <c r="O3844" s="60" t="s">
        <v>155</v>
      </c>
      <c r="P3844" s="60" t="s">
        <v>156</v>
      </c>
      <c r="Q3844" s="60" t="s">
        <v>156</v>
      </c>
      <c r="R3844" s="60" t="s">
        <v>157</v>
      </c>
      <c r="S3844" s="62" t="s">
        <v>158</v>
      </c>
    </row>
    <row r="3845" spans="1:19" x14ac:dyDescent="0.2">
      <c r="A3845" s="57">
        <v>45841</v>
      </c>
      <c r="B3845" s="58">
        <v>0.77638888888888902</v>
      </c>
      <c r="C3845" s="59" t="s">
        <v>4201</v>
      </c>
      <c r="D3845" s="59" t="s">
        <v>21</v>
      </c>
      <c r="E3845" s="60" t="s">
        <v>769</v>
      </c>
      <c r="F3845" s="59" t="s">
        <v>150</v>
      </c>
      <c r="G3845" s="60" t="s">
        <v>151</v>
      </c>
      <c r="H3845" s="59">
        <v>408.25170000000003</v>
      </c>
      <c r="I3845" s="140">
        <v>1331</v>
      </c>
      <c r="J3845" s="141">
        <v>543383.01300000004</v>
      </c>
      <c r="K3845" s="59" t="s">
        <v>152</v>
      </c>
      <c r="L3845" s="59" t="s">
        <v>153</v>
      </c>
      <c r="M3845" s="60" t="s">
        <v>154</v>
      </c>
      <c r="N3845" s="61">
        <v>1991530</v>
      </c>
      <c r="O3845" s="68" t="s">
        <v>155</v>
      </c>
      <c r="P3845" s="68" t="s">
        <v>156</v>
      </c>
      <c r="Q3845" s="68" t="s">
        <v>156</v>
      </c>
      <c r="R3845" s="68" t="s">
        <v>157</v>
      </c>
      <c r="S3845" s="74" t="s">
        <v>158</v>
      </c>
    </row>
    <row r="3846" spans="1:19" x14ac:dyDescent="0.2">
      <c r="A3846" s="57">
        <v>45841</v>
      </c>
      <c r="B3846" s="58">
        <v>0.79236111111111096</v>
      </c>
      <c r="C3846" s="59" t="s">
        <v>4202</v>
      </c>
      <c r="D3846" s="59" t="s">
        <v>25</v>
      </c>
      <c r="E3846" s="60" t="s">
        <v>3343</v>
      </c>
      <c r="F3846" s="59" t="s">
        <v>150</v>
      </c>
      <c r="G3846" s="60" t="s">
        <v>151</v>
      </c>
      <c r="H3846" s="59">
        <v>405.00740000000002</v>
      </c>
      <c r="I3846" s="140">
        <v>1226.54</v>
      </c>
      <c r="J3846" s="141">
        <v>496756.09</v>
      </c>
      <c r="K3846" s="59" t="s">
        <v>152</v>
      </c>
      <c r="L3846" s="59" t="s">
        <v>201</v>
      </c>
      <c r="M3846" s="60" t="s">
        <v>1820</v>
      </c>
      <c r="N3846" s="61">
        <v>833011</v>
      </c>
      <c r="O3846" s="68" t="s">
        <v>155</v>
      </c>
      <c r="P3846" s="68" t="s">
        <v>156</v>
      </c>
      <c r="Q3846" s="68" t="s">
        <v>156</v>
      </c>
      <c r="R3846" s="68" t="s">
        <v>157</v>
      </c>
      <c r="S3846" s="74" t="s">
        <v>158</v>
      </c>
    </row>
    <row r="3847" spans="1:19" x14ac:dyDescent="0.2">
      <c r="A3847" s="57">
        <v>45841</v>
      </c>
      <c r="B3847" s="58">
        <v>0.85208333333333297</v>
      </c>
      <c r="C3847" s="59" t="s">
        <v>4203</v>
      </c>
      <c r="D3847" s="59" t="s">
        <v>8</v>
      </c>
      <c r="E3847" s="60" t="s">
        <v>207</v>
      </c>
      <c r="F3847" s="59" t="s">
        <v>150</v>
      </c>
      <c r="G3847" s="60" t="s">
        <v>151</v>
      </c>
      <c r="H3847" s="59">
        <v>422.71170000000001</v>
      </c>
      <c r="I3847" s="140">
        <v>1330.06</v>
      </c>
      <c r="J3847" s="141">
        <v>562229.973</v>
      </c>
      <c r="K3847" s="59" t="s">
        <v>152</v>
      </c>
      <c r="L3847" s="59" t="s">
        <v>153</v>
      </c>
      <c r="M3847" s="60" t="s">
        <v>154</v>
      </c>
      <c r="N3847" s="61">
        <v>500017</v>
      </c>
      <c r="O3847" s="68" t="s">
        <v>155</v>
      </c>
      <c r="P3847" s="68" t="s">
        <v>156</v>
      </c>
      <c r="Q3847" s="68" t="s">
        <v>156</v>
      </c>
      <c r="R3847" s="68" t="s">
        <v>157</v>
      </c>
      <c r="S3847" s="74" t="s">
        <v>158</v>
      </c>
    </row>
    <row r="3848" spans="1:19" x14ac:dyDescent="0.2">
      <c r="A3848" s="57">
        <v>45841</v>
      </c>
      <c r="B3848" s="58">
        <v>0.85277777777777797</v>
      </c>
      <c r="C3848" s="59" t="s">
        <v>4204</v>
      </c>
      <c r="D3848" s="59" t="s">
        <v>14</v>
      </c>
      <c r="E3848" s="60" t="s">
        <v>179</v>
      </c>
      <c r="F3848" s="59" t="s">
        <v>150</v>
      </c>
      <c r="G3848" s="60" t="s">
        <v>151</v>
      </c>
      <c r="H3848" s="59">
        <v>459.56950000000001</v>
      </c>
      <c r="I3848" s="140">
        <v>1331</v>
      </c>
      <c r="J3848" s="141">
        <v>611687.005</v>
      </c>
      <c r="K3848" s="59" t="s">
        <v>152</v>
      </c>
      <c r="L3848" s="59" t="s">
        <v>153</v>
      </c>
      <c r="M3848" s="60" t="s">
        <v>154</v>
      </c>
      <c r="N3848" s="61">
        <v>639276</v>
      </c>
      <c r="O3848" s="68" t="s">
        <v>155</v>
      </c>
      <c r="P3848" s="68" t="s">
        <v>156</v>
      </c>
      <c r="Q3848" s="68" t="s">
        <v>156</v>
      </c>
      <c r="R3848" s="68" t="s">
        <v>157</v>
      </c>
      <c r="S3848" s="74" t="s">
        <v>158</v>
      </c>
    </row>
    <row r="3849" spans="1:19" x14ac:dyDescent="0.2">
      <c r="A3849" s="57">
        <v>45842</v>
      </c>
      <c r="B3849" s="58">
        <v>6.9444444444444503E-2</v>
      </c>
      <c r="C3849" s="59" t="s">
        <v>4205</v>
      </c>
      <c r="D3849" s="59" t="s">
        <v>17</v>
      </c>
      <c r="E3849" s="60" t="s">
        <v>375</v>
      </c>
      <c r="F3849" s="59" t="s">
        <v>218</v>
      </c>
      <c r="G3849" s="60" t="s">
        <v>219</v>
      </c>
      <c r="H3849" s="59">
        <v>333.04</v>
      </c>
      <c r="I3849" s="140">
        <v>1335.7</v>
      </c>
      <c r="J3849" s="141">
        <v>444841.52799999999</v>
      </c>
      <c r="K3849" s="59" t="s">
        <v>152</v>
      </c>
      <c r="L3849" s="59" t="s">
        <v>174</v>
      </c>
      <c r="M3849" s="60" t="s">
        <v>175</v>
      </c>
      <c r="N3849" s="61">
        <v>163622</v>
      </c>
      <c r="O3849" s="60" t="s">
        <v>155</v>
      </c>
      <c r="P3849" s="60" t="s">
        <v>156</v>
      </c>
      <c r="Q3849" s="60" t="s">
        <v>156</v>
      </c>
      <c r="R3849" s="60" t="s">
        <v>157</v>
      </c>
      <c r="S3849" s="62" t="s">
        <v>158</v>
      </c>
    </row>
    <row r="3850" spans="1:19" x14ac:dyDescent="0.2">
      <c r="A3850" s="57">
        <v>45842</v>
      </c>
      <c r="B3850" s="58">
        <v>0.25416666666666698</v>
      </c>
      <c r="C3850" s="59" t="s">
        <v>4206</v>
      </c>
      <c r="D3850" s="59" t="s">
        <v>22</v>
      </c>
      <c r="E3850" s="60" t="s">
        <v>887</v>
      </c>
      <c r="F3850" s="59" t="s">
        <v>150</v>
      </c>
      <c r="G3850" s="60" t="s">
        <v>151</v>
      </c>
      <c r="H3850" s="59">
        <v>369.012</v>
      </c>
      <c r="I3850" s="140">
        <v>1221.75</v>
      </c>
      <c r="J3850" s="141">
        <v>450839.22</v>
      </c>
      <c r="K3850" s="59" t="s">
        <v>152</v>
      </c>
      <c r="L3850" s="59" t="s">
        <v>201</v>
      </c>
      <c r="M3850" s="60" t="s">
        <v>1820</v>
      </c>
      <c r="N3850" s="61">
        <v>131391</v>
      </c>
      <c r="O3850" s="60" t="s">
        <v>155</v>
      </c>
      <c r="P3850" s="60" t="s">
        <v>156</v>
      </c>
      <c r="Q3850" s="60" t="s">
        <v>156</v>
      </c>
      <c r="R3850" s="60" t="s">
        <v>157</v>
      </c>
      <c r="S3850" s="62" t="s">
        <v>158</v>
      </c>
    </row>
    <row r="3851" spans="1:19" x14ac:dyDescent="0.2">
      <c r="A3851" s="65">
        <v>45842</v>
      </c>
      <c r="B3851" s="66">
        <v>0.26180555555555601</v>
      </c>
      <c r="C3851" s="67" t="s">
        <v>4207</v>
      </c>
      <c r="D3851" s="67" t="s">
        <v>63</v>
      </c>
      <c r="E3851" s="68" t="s">
        <v>626</v>
      </c>
      <c r="F3851" s="67" t="s">
        <v>153</v>
      </c>
      <c r="G3851" s="68" t="s">
        <v>165</v>
      </c>
      <c r="H3851" s="67">
        <v>145.86000000000001</v>
      </c>
      <c r="I3851" s="142">
        <v>1498.4</v>
      </c>
      <c r="J3851" s="141">
        <v>218556.62400000001</v>
      </c>
      <c r="K3851" s="67" t="s">
        <v>152</v>
      </c>
      <c r="L3851" s="67" t="s">
        <v>174</v>
      </c>
      <c r="M3851" s="68" t="s">
        <v>175</v>
      </c>
      <c r="N3851" s="61"/>
      <c r="O3851" s="68" t="s">
        <v>155</v>
      </c>
      <c r="P3851" s="68" t="s">
        <v>196</v>
      </c>
      <c r="Q3851" s="68" t="s">
        <v>242</v>
      </c>
      <c r="R3851" s="68" t="s">
        <v>196</v>
      </c>
      <c r="S3851" s="74" t="s">
        <v>158</v>
      </c>
    </row>
    <row r="3852" spans="1:19" x14ac:dyDescent="0.2">
      <c r="A3852" s="57">
        <v>45842</v>
      </c>
      <c r="B3852" s="58">
        <v>0.34722222222222199</v>
      </c>
      <c r="C3852" s="59" t="s">
        <v>4208</v>
      </c>
      <c r="D3852" s="59" t="s">
        <v>20</v>
      </c>
      <c r="E3852" s="60" t="s">
        <v>230</v>
      </c>
      <c r="F3852" s="59" t="s">
        <v>150</v>
      </c>
      <c r="G3852" s="60" t="s">
        <v>151</v>
      </c>
      <c r="H3852" s="59">
        <v>526.75</v>
      </c>
      <c r="I3852" s="140">
        <v>1456.99</v>
      </c>
      <c r="J3852" s="141">
        <v>767469.94</v>
      </c>
      <c r="K3852" s="59" t="s">
        <v>152</v>
      </c>
      <c r="L3852" s="59" t="s">
        <v>167</v>
      </c>
      <c r="M3852" s="60" t="s">
        <v>168</v>
      </c>
      <c r="N3852" s="61">
        <v>2232139</v>
      </c>
      <c r="O3852" s="60" t="s">
        <v>155</v>
      </c>
      <c r="P3852" s="60" t="s">
        <v>156</v>
      </c>
      <c r="Q3852" s="60" t="s">
        <v>156</v>
      </c>
      <c r="R3852" s="60" t="s">
        <v>157</v>
      </c>
      <c r="S3852" s="62" t="s">
        <v>158</v>
      </c>
    </row>
    <row r="3853" spans="1:19" x14ac:dyDescent="0.2">
      <c r="A3853" s="57">
        <v>45842</v>
      </c>
      <c r="B3853" s="58">
        <v>0.359722222222222</v>
      </c>
      <c r="C3853" s="59" t="s">
        <v>4209</v>
      </c>
      <c r="D3853" s="59" t="s">
        <v>52</v>
      </c>
      <c r="E3853" s="60" t="s">
        <v>190</v>
      </c>
      <c r="F3853" s="59" t="s">
        <v>150</v>
      </c>
      <c r="G3853" s="60" t="s">
        <v>151</v>
      </c>
      <c r="H3853" s="59">
        <v>44.340299999999999</v>
      </c>
      <c r="I3853" s="140">
        <v>1331</v>
      </c>
      <c r="J3853" s="141">
        <v>59016.938999999998</v>
      </c>
      <c r="K3853" s="59" t="s">
        <v>152</v>
      </c>
      <c r="L3853" s="59" t="s">
        <v>153</v>
      </c>
      <c r="M3853" s="60" t="s">
        <v>154</v>
      </c>
      <c r="N3853" s="61">
        <v>63702</v>
      </c>
      <c r="O3853" s="68" t="s">
        <v>155</v>
      </c>
      <c r="P3853" s="68" t="s">
        <v>191</v>
      </c>
      <c r="Q3853" s="68" t="s">
        <v>192</v>
      </c>
      <c r="R3853" s="68" t="s">
        <v>193</v>
      </c>
      <c r="S3853" s="74" t="s">
        <v>158</v>
      </c>
    </row>
    <row r="3854" spans="1:19" x14ac:dyDescent="0.2">
      <c r="A3854" s="65">
        <v>45842</v>
      </c>
      <c r="B3854" s="66">
        <v>0.40347222222222201</v>
      </c>
      <c r="C3854" s="67" t="s">
        <v>4210</v>
      </c>
      <c r="D3854" s="67" t="s">
        <v>64</v>
      </c>
      <c r="E3854" s="68" t="s">
        <v>547</v>
      </c>
      <c r="F3854" s="67" t="s">
        <v>150</v>
      </c>
      <c r="G3854" s="68" t="s">
        <v>151</v>
      </c>
      <c r="H3854" s="67">
        <v>76.2517</v>
      </c>
      <c r="I3854" s="142">
        <v>1331</v>
      </c>
      <c r="J3854" s="141">
        <v>101491.01300000001</v>
      </c>
      <c r="K3854" s="67" t="s">
        <v>152</v>
      </c>
      <c r="L3854" s="67" t="s">
        <v>153</v>
      </c>
      <c r="M3854" s="68" t="s">
        <v>154</v>
      </c>
      <c r="N3854" s="61"/>
      <c r="O3854" s="68" t="s">
        <v>155</v>
      </c>
      <c r="P3854" s="68" t="s">
        <v>191</v>
      </c>
      <c r="Q3854" s="68" t="s">
        <v>192</v>
      </c>
      <c r="R3854" s="68" t="s">
        <v>193</v>
      </c>
      <c r="S3854" s="74" t="s">
        <v>158</v>
      </c>
    </row>
    <row r="3855" spans="1:19" x14ac:dyDescent="0.2">
      <c r="A3855" s="65">
        <v>45842</v>
      </c>
      <c r="B3855" s="66">
        <v>0.43402777777777801</v>
      </c>
      <c r="C3855" s="67" t="s">
        <v>4211</v>
      </c>
      <c r="D3855" s="67" t="s">
        <v>27</v>
      </c>
      <c r="E3855" s="68" t="s">
        <v>195</v>
      </c>
      <c r="F3855" s="67" t="s">
        <v>153</v>
      </c>
      <c r="G3855" s="68" t="s">
        <v>165</v>
      </c>
      <c r="H3855" s="67">
        <v>48.43</v>
      </c>
      <c r="I3855" s="142">
        <v>1523.9</v>
      </c>
      <c r="J3855" s="141">
        <v>73802.476999999999</v>
      </c>
      <c r="K3855" s="67" t="s">
        <v>152</v>
      </c>
      <c r="L3855" s="67" t="s">
        <v>174</v>
      </c>
      <c r="M3855" s="68" t="s">
        <v>175</v>
      </c>
      <c r="N3855" s="61"/>
      <c r="O3855" s="68" t="s">
        <v>155</v>
      </c>
      <c r="P3855" s="68" t="s">
        <v>196</v>
      </c>
      <c r="Q3855" s="68" t="s">
        <v>197</v>
      </c>
      <c r="R3855" s="68" t="s">
        <v>198</v>
      </c>
      <c r="S3855" s="74" t="s">
        <v>158</v>
      </c>
    </row>
    <row r="3856" spans="1:19" x14ac:dyDescent="0.2">
      <c r="A3856" s="57">
        <v>45842</v>
      </c>
      <c r="B3856" s="58">
        <v>0.43958333333333299</v>
      </c>
      <c r="C3856" s="59" t="s">
        <v>4212</v>
      </c>
      <c r="D3856" s="59" t="s">
        <v>25</v>
      </c>
      <c r="E3856" s="60" t="s">
        <v>3343</v>
      </c>
      <c r="F3856" s="59" t="s">
        <v>218</v>
      </c>
      <c r="G3856" s="60" t="s">
        <v>219</v>
      </c>
      <c r="H3856" s="59">
        <v>490.28</v>
      </c>
      <c r="I3856" s="140">
        <v>1371</v>
      </c>
      <c r="J3856" s="141">
        <v>672173.88</v>
      </c>
      <c r="K3856" s="59" t="s">
        <v>152</v>
      </c>
      <c r="L3856" s="59" t="s">
        <v>174</v>
      </c>
      <c r="M3856" s="60" t="s">
        <v>175</v>
      </c>
      <c r="N3856" s="61">
        <v>834127</v>
      </c>
      <c r="O3856" s="60" t="s">
        <v>155</v>
      </c>
      <c r="P3856" s="60" t="s">
        <v>156</v>
      </c>
      <c r="Q3856" s="60" t="s">
        <v>156</v>
      </c>
      <c r="R3856" s="60" t="s">
        <v>157</v>
      </c>
      <c r="S3856" s="62" t="s">
        <v>158</v>
      </c>
    </row>
    <row r="3857" spans="1:19" x14ac:dyDescent="0.2">
      <c r="A3857" s="65">
        <v>45842</v>
      </c>
      <c r="B3857" s="66">
        <v>0.48194444444444501</v>
      </c>
      <c r="C3857" s="67" t="s">
        <v>4213</v>
      </c>
      <c r="D3857" s="67" t="s">
        <v>71</v>
      </c>
      <c r="E3857" s="68" t="s">
        <v>200</v>
      </c>
      <c r="F3857" s="67" t="s">
        <v>153</v>
      </c>
      <c r="G3857" s="68" t="s">
        <v>165</v>
      </c>
      <c r="H3857" s="67">
        <v>8.67</v>
      </c>
      <c r="I3857" s="142">
        <v>1471</v>
      </c>
      <c r="J3857" s="141">
        <v>12753.57</v>
      </c>
      <c r="K3857" s="67" t="s">
        <v>152</v>
      </c>
      <c r="L3857" s="67" t="s">
        <v>174</v>
      </c>
      <c r="M3857" s="68" t="s">
        <v>175</v>
      </c>
      <c r="N3857" s="61"/>
      <c r="O3857" s="68" t="s">
        <v>155</v>
      </c>
      <c r="P3857" s="68" t="s">
        <v>203</v>
      </c>
      <c r="Q3857" s="68" t="s">
        <v>204</v>
      </c>
      <c r="R3857" s="68" t="s">
        <v>205</v>
      </c>
      <c r="S3857" s="74" t="s">
        <v>158</v>
      </c>
    </row>
    <row r="3858" spans="1:19" x14ac:dyDescent="0.2">
      <c r="A3858" s="65">
        <v>45842</v>
      </c>
      <c r="B3858" s="66">
        <v>0.484722222222222</v>
      </c>
      <c r="C3858" s="67" t="s">
        <v>4214</v>
      </c>
      <c r="D3858" s="67" t="s">
        <v>84</v>
      </c>
      <c r="E3858" s="68" t="s">
        <v>185</v>
      </c>
      <c r="F3858" s="67" t="s">
        <v>153</v>
      </c>
      <c r="G3858" s="68" t="s">
        <v>165</v>
      </c>
      <c r="H3858" s="67">
        <v>52.19</v>
      </c>
      <c r="I3858" s="142">
        <v>1483.7</v>
      </c>
      <c r="J3858" s="141">
        <v>77434.303</v>
      </c>
      <c r="K3858" s="67" t="s">
        <v>152</v>
      </c>
      <c r="L3858" s="67" t="s">
        <v>174</v>
      </c>
      <c r="M3858" s="68" t="s">
        <v>175</v>
      </c>
      <c r="N3858" s="61"/>
      <c r="O3858" s="68" t="s">
        <v>188</v>
      </c>
      <c r="P3858" s="68" t="s">
        <v>176</v>
      </c>
      <c r="Q3858" s="68" t="s">
        <v>176</v>
      </c>
      <c r="R3858" s="68" t="s">
        <v>960</v>
      </c>
      <c r="S3858" s="74" t="s">
        <v>176</v>
      </c>
    </row>
    <row r="3859" spans="1:19" x14ac:dyDescent="0.2">
      <c r="A3859" s="57">
        <v>45842</v>
      </c>
      <c r="B3859" s="58">
        <v>0.49236111111111103</v>
      </c>
      <c r="C3859" s="59" t="s">
        <v>4215</v>
      </c>
      <c r="D3859" s="59" t="s">
        <v>37</v>
      </c>
      <c r="E3859" s="60" t="s">
        <v>263</v>
      </c>
      <c r="F3859" s="59" t="s">
        <v>150</v>
      </c>
      <c r="G3859" s="60" t="s">
        <v>151</v>
      </c>
      <c r="H3859" s="59">
        <v>200</v>
      </c>
      <c r="I3859" s="140">
        <v>1457</v>
      </c>
      <c r="J3859" s="141">
        <v>291400</v>
      </c>
      <c r="K3859" s="59" t="s">
        <v>152</v>
      </c>
      <c r="L3859" s="59" t="s">
        <v>167</v>
      </c>
      <c r="M3859" s="60" t="s">
        <v>168</v>
      </c>
      <c r="N3859" s="61">
        <v>787859</v>
      </c>
      <c r="O3859" s="60" t="s">
        <v>155</v>
      </c>
      <c r="P3859" s="60" t="s">
        <v>210</v>
      </c>
      <c r="Q3859" s="60" t="s">
        <v>204</v>
      </c>
      <c r="R3859" s="60" t="s">
        <v>224</v>
      </c>
      <c r="S3859" s="62" t="s">
        <v>158</v>
      </c>
    </row>
    <row r="3860" spans="1:19" x14ac:dyDescent="0.2">
      <c r="A3860" s="57">
        <v>45842</v>
      </c>
      <c r="B3860" s="58">
        <v>0.52430555555555602</v>
      </c>
      <c r="C3860" s="59" t="s">
        <v>4216</v>
      </c>
      <c r="D3860" s="59" t="s">
        <v>99</v>
      </c>
      <c r="E3860" s="60" t="s">
        <v>373</v>
      </c>
      <c r="F3860" s="59" t="s">
        <v>186</v>
      </c>
      <c r="G3860" s="60" t="s">
        <v>187</v>
      </c>
      <c r="H3860" s="59">
        <v>37.979999999999997</v>
      </c>
      <c r="I3860" s="140">
        <v>1306.9000000000001</v>
      </c>
      <c r="J3860" s="141">
        <v>49635.94</v>
      </c>
      <c r="K3860" s="59" t="s">
        <v>152</v>
      </c>
      <c r="L3860" s="59" t="s">
        <v>167</v>
      </c>
      <c r="M3860" s="60" t="s">
        <v>168</v>
      </c>
      <c r="N3860" s="61">
        <v>280072</v>
      </c>
      <c r="O3860" s="60" t="s">
        <v>155</v>
      </c>
      <c r="P3860" s="60" t="s">
        <v>211</v>
      </c>
      <c r="Q3860" s="60" t="s">
        <v>204</v>
      </c>
      <c r="R3860" s="60" t="s">
        <v>211</v>
      </c>
      <c r="S3860" s="62" t="s">
        <v>158</v>
      </c>
    </row>
    <row r="3861" spans="1:19" x14ac:dyDescent="0.2">
      <c r="A3861" s="57">
        <v>45842</v>
      </c>
      <c r="B3861" s="58">
        <v>0.53680555555555598</v>
      </c>
      <c r="C3861" s="59" t="s">
        <v>4217</v>
      </c>
      <c r="D3861" s="59" t="s">
        <v>23</v>
      </c>
      <c r="E3861" s="60" t="s">
        <v>160</v>
      </c>
      <c r="F3861" s="59" t="s">
        <v>150</v>
      </c>
      <c r="G3861" s="60" t="s">
        <v>151</v>
      </c>
      <c r="H3861" s="59">
        <v>366.45</v>
      </c>
      <c r="I3861" s="140">
        <v>1456.98</v>
      </c>
      <c r="J3861" s="141">
        <v>533909.93000000005</v>
      </c>
      <c r="K3861" s="59" t="s">
        <v>152</v>
      </c>
      <c r="L3861" s="59" t="s">
        <v>167</v>
      </c>
      <c r="M3861" s="60" t="s">
        <v>168</v>
      </c>
      <c r="N3861" s="61">
        <v>1299211</v>
      </c>
      <c r="O3861" s="60" t="s">
        <v>155</v>
      </c>
      <c r="P3861" s="60" t="s">
        <v>156</v>
      </c>
      <c r="Q3861" s="60" t="s">
        <v>156</v>
      </c>
      <c r="R3861" s="60" t="s">
        <v>157</v>
      </c>
      <c r="S3861" s="62" t="s">
        <v>158</v>
      </c>
    </row>
    <row r="3862" spans="1:19" x14ac:dyDescent="0.2">
      <c r="A3862" s="57">
        <v>45842</v>
      </c>
      <c r="B3862" s="58">
        <v>0.57361111111111096</v>
      </c>
      <c r="C3862" s="59" t="s">
        <v>4218</v>
      </c>
      <c r="D3862" s="59" t="s">
        <v>11</v>
      </c>
      <c r="E3862" s="60" t="s">
        <v>149</v>
      </c>
      <c r="F3862" s="59" t="s">
        <v>150</v>
      </c>
      <c r="G3862" s="60" t="s">
        <v>151</v>
      </c>
      <c r="H3862" s="59">
        <v>420</v>
      </c>
      <c r="I3862" s="140">
        <v>1331</v>
      </c>
      <c r="J3862" s="141">
        <v>559020</v>
      </c>
      <c r="K3862" s="59" t="s">
        <v>152</v>
      </c>
      <c r="L3862" s="59" t="s">
        <v>153</v>
      </c>
      <c r="M3862" s="60" t="s">
        <v>154</v>
      </c>
      <c r="N3862" s="61">
        <v>903296</v>
      </c>
      <c r="O3862" s="68" t="s">
        <v>155</v>
      </c>
      <c r="P3862" s="68" t="s">
        <v>156</v>
      </c>
      <c r="Q3862" s="68" t="s">
        <v>156</v>
      </c>
      <c r="R3862" s="68" t="s">
        <v>157</v>
      </c>
      <c r="S3862" s="74" t="s">
        <v>158</v>
      </c>
    </row>
    <row r="3863" spans="1:19" x14ac:dyDescent="0.2">
      <c r="A3863" s="57">
        <v>45842</v>
      </c>
      <c r="B3863" s="58">
        <v>0.59027777777777801</v>
      </c>
      <c r="C3863" s="59" t="s">
        <v>4219</v>
      </c>
      <c r="D3863" s="59" t="s">
        <v>10</v>
      </c>
      <c r="E3863" s="60" t="s">
        <v>3817</v>
      </c>
      <c r="F3863" s="59" t="s">
        <v>218</v>
      </c>
      <c r="G3863" s="60" t="s">
        <v>219</v>
      </c>
      <c r="H3863" s="59">
        <v>474.85</v>
      </c>
      <c r="I3863" s="140">
        <v>1371</v>
      </c>
      <c r="J3863" s="141">
        <v>651019.35</v>
      </c>
      <c r="K3863" s="59" t="s">
        <v>152</v>
      </c>
      <c r="L3863" s="59" t="s">
        <v>174</v>
      </c>
      <c r="M3863" s="60" t="s">
        <v>175</v>
      </c>
      <c r="N3863" s="61">
        <v>1044607</v>
      </c>
      <c r="O3863" s="60" t="s">
        <v>155</v>
      </c>
      <c r="P3863" s="60" t="s">
        <v>156</v>
      </c>
      <c r="Q3863" s="60" t="s">
        <v>156</v>
      </c>
      <c r="R3863" s="60" t="s">
        <v>157</v>
      </c>
      <c r="S3863" s="62" t="s">
        <v>158</v>
      </c>
    </row>
    <row r="3864" spans="1:19" x14ac:dyDescent="0.2">
      <c r="A3864" s="65">
        <v>45842</v>
      </c>
      <c r="B3864" s="66">
        <v>0.63263888888888897</v>
      </c>
      <c r="C3864" s="67" t="s">
        <v>4220</v>
      </c>
      <c r="D3864" s="67" t="s">
        <v>62</v>
      </c>
      <c r="E3864" s="68" t="s">
        <v>289</v>
      </c>
      <c r="F3864" s="67" t="s">
        <v>153</v>
      </c>
      <c r="G3864" s="68" t="s">
        <v>165</v>
      </c>
      <c r="H3864" s="67">
        <v>58.63</v>
      </c>
      <c r="I3864" s="142">
        <v>1498.4</v>
      </c>
      <c r="J3864" s="141">
        <v>87851.191999999995</v>
      </c>
      <c r="K3864" s="67" t="s">
        <v>152</v>
      </c>
      <c r="L3864" s="67" t="s">
        <v>174</v>
      </c>
      <c r="M3864" s="68" t="s">
        <v>175</v>
      </c>
      <c r="N3864" s="61"/>
      <c r="O3864" s="68" t="s">
        <v>155</v>
      </c>
      <c r="P3864" s="68" t="s">
        <v>210</v>
      </c>
      <c r="Q3864" s="68" t="s">
        <v>204</v>
      </c>
      <c r="R3864" s="68" t="s">
        <v>211</v>
      </c>
      <c r="S3864" s="74" t="s">
        <v>158</v>
      </c>
    </row>
    <row r="3865" spans="1:19" x14ac:dyDescent="0.2">
      <c r="A3865" s="57">
        <v>45842</v>
      </c>
      <c r="B3865" s="58">
        <v>0.63749999999999996</v>
      </c>
      <c r="C3865" s="59" t="s">
        <v>4221</v>
      </c>
      <c r="D3865" s="59" t="s">
        <v>26</v>
      </c>
      <c r="E3865" s="60" t="s">
        <v>232</v>
      </c>
      <c r="F3865" s="59" t="s">
        <v>150</v>
      </c>
      <c r="G3865" s="60" t="s">
        <v>151</v>
      </c>
      <c r="H3865" s="59">
        <v>507.58</v>
      </c>
      <c r="I3865" s="140">
        <v>1451.32</v>
      </c>
      <c r="J3865" s="141">
        <v>736660.68</v>
      </c>
      <c r="K3865" s="59" t="s">
        <v>152</v>
      </c>
      <c r="L3865" s="59" t="s">
        <v>167</v>
      </c>
      <c r="M3865" s="60" t="s">
        <v>168</v>
      </c>
      <c r="N3865" s="61">
        <v>204485</v>
      </c>
      <c r="O3865" s="60" t="s">
        <v>155</v>
      </c>
      <c r="P3865" s="60" t="s">
        <v>156</v>
      </c>
      <c r="Q3865" s="60" t="s">
        <v>156</v>
      </c>
      <c r="R3865" s="60" t="s">
        <v>157</v>
      </c>
      <c r="S3865" s="62" t="s">
        <v>158</v>
      </c>
    </row>
    <row r="3866" spans="1:19" x14ac:dyDescent="0.2">
      <c r="A3866" s="57">
        <v>45842</v>
      </c>
      <c r="B3866" s="58">
        <v>0.66180555555555598</v>
      </c>
      <c r="C3866" s="59" t="s">
        <v>4222</v>
      </c>
      <c r="D3866" s="59" t="s">
        <v>21</v>
      </c>
      <c r="E3866" s="60" t="s">
        <v>769</v>
      </c>
      <c r="F3866" s="59" t="s">
        <v>218</v>
      </c>
      <c r="G3866" s="60" t="s">
        <v>219</v>
      </c>
      <c r="H3866" s="59">
        <v>396.2</v>
      </c>
      <c r="I3866" s="140">
        <v>1335.7</v>
      </c>
      <c r="J3866" s="141">
        <v>529204.34</v>
      </c>
      <c r="K3866" s="59" t="s">
        <v>152</v>
      </c>
      <c r="L3866" s="59" t="s">
        <v>174</v>
      </c>
      <c r="M3866" s="60" t="s">
        <v>175</v>
      </c>
      <c r="N3866" s="61">
        <v>1992713</v>
      </c>
      <c r="O3866" s="60" t="s">
        <v>155</v>
      </c>
      <c r="P3866" s="60" t="s">
        <v>156</v>
      </c>
      <c r="Q3866" s="60" t="s">
        <v>156</v>
      </c>
      <c r="R3866" s="60" t="s">
        <v>157</v>
      </c>
      <c r="S3866" s="62" t="s">
        <v>158</v>
      </c>
    </row>
    <row r="3867" spans="1:19" x14ac:dyDescent="0.2">
      <c r="A3867" s="65">
        <v>45842</v>
      </c>
      <c r="B3867" s="66">
        <v>0.72152777777777799</v>
      </c>
      <c r="C3867" s="67" t="s">
        <v>4223</v>
      </c>
      <c r="D3867" s="67" t="s">
        <v>63</v>
      </c>
      <c r="E3867" s="68" t="s">
        <v>626</v>
      </c>
      <c r="F3867" s="67" t="s">
        <v>153</v>
      </c>
      <c r="G3867" s="68" t="s">
        <v>165</v>
      </c>
      <c r="H3867" s="67">
        <v>147.68</v>
      </c>
      <c r="I3867" s="142">
        <v>1496.5</v>
      </c>
      <c r="J3867" s="141">
        <v>221003.12</v>
      </c>
      <c r="K3867" s="67" t="s">
        <v>152</v>
      </c>
      <c r="L3867" s="67" t="s">
        <v>174</v>
      </c>
      <c r="M3867" s="68" t="s">
        <v>175</v>
      </c>
      <c r="N3867" s="61"/>
      <c r="O3867" s="68" t="s">
        <v>155</v>
      </c>
      <c r="P3867" s="68" t="s">
        <v>196</v>
      </c>
      <c r="Q3867" s="68" t="s">
        <v>242</v>
      </c>
      <c r="R3867" s="68" t="s">
        <v>196</v>
      </c>
      <c r="S3867" s="74" t="s">
        <v>158</v>
      </c>
    </row>
    <row r="3868" spans="1:19" x14ac:dyDescent="0.2">
      <c r="A3868" s="57">
        <v>45842</v>
      </c>
      <c r="B3868" s="58">
        <v>0.72847222222222197</v>
      </c>
      <c r="C3868" s="59" t="s">
        <v>4224</v>
      </c>
      <c r="D3868" s="59" t="s">
        <v>14</v>
      </c>
      <c r="E3868" s="60" t="s">
        <v>179</v>
      </c>
      <c r="F3868" s="59" t="s">
        <v>150</v>
      </c>
      <c r="G3868" s="60" t="s">
        <v>151</v>
      </c>
      <c r="H3868" s="59">
        <v>443.55700000000002</v>
      </c>
      <c r="I3868" s="140">
        <v>1457</v>
      </c>
      <c r="J3868" s="141">
        <v>646262.99</v>
      </c>
      <c r="K3868" s="59" t="s">
        <v>152</v>
      </c>
      <c r="L3868" s="59" t="s">
        <v>167</v>
      </c>
      <c r="M3868" s="60" t="s">
        <v>168</v>
      </c>
      <c r="N3868" s="61">
        <v>640376</v>
      </c>
      <c r="O3868" s="60" t="s">
        <v>155</v>
      </c>
      <c r="P3868" s="60" t="s">
        <v>156</v>
      </c>
      <c r="Q3868" s="60" t="s">
        <v>156</v>
      </c>
      <c r="R3868" s="60" t="s">
        <v>157</v>
      </c>
      <c r="S3868" s="62" t="s">
        <v>158</v>
      </c>
    </row>
    <row r="3869" spans="1:19" x14ac:dyDescent="0.2">
      <c r="A3869" s="57">
        <v>45842</v>
      </c>
      <c r="B3869" s="58">
        <v>0.81597222222222199</v>
      </c>
      <c r="C3869" s="59" t="s">
        <v>4225</v>
      </c>
      <c r="D3869" s="59" t="s">
        <v>104</v>
      </c>
      <c r="E3869" s="60" t="s">
        <v>4075</v>
      </c>
      <c r="F3869" s="59" t="s">
        <v>150</v>
      </c>
      <c r="G3869" s="60" t="s">
        <v>151</v>
      </c>
      <c r="H3869" s="59">
        <v>572.24</v>
      </c>
      <c r="I3869" s="140">
        <v>1457</v>
      </c>
      <c r="J3869" s="141">
        <v>833751.93</v>
      </c>
      <c r="K3869" s="59" t="s">
        <v>152</v>
      </c>
      <c r="L3869" s="59" t="s">
        <v>167</v>
      </c>
      <c r="M3869" s="60" t="s">
        <v>168</v>
      </c>
      <c r="N3869" s="61"/>
      <c r="O3869" s="60" t="s">
        <v>285</v>
      </c>
      <c r="P3869" s="60" t="s">
        <v>286</v>
      </c>
      <c r="Q3869" s="59"/>
      <c r="R3869" s="60" t="s">
        <v>157</v>
      </c>
      <c r="S3869" s="62" t="s">
        <v>287</v>
      </c>
    </row>
    <row r="3870" spans="1:19" x14ac:dyDescent="0.2">
      <c r="A3870" s="65">
        <v>45842</v>
      </c>
      <c r="B3870" s="66">
        <v>0.82430555555555596</v>
      </c>
      <c r="C3870" s="67" t="s">
        <v>4226</v>
      </c>
      <c r="D3870" s="67" t="s">
        <v>9</v>
      </c>
      <c r="E3870" s="68" t="s">
        <v>3817</v>
      </c>
      <c r="F3870" s="67" t="s">
        <v>150</v>
      </c>
      <c r="G3870" s="68" t="s">
        <v>151</v>
      </c>
      <c r="H3870" s="67">
        <v>413.84969999999998</v>
      </c>
      <c r="I3870" s="142">
        <v>1331</v>
      </c>
      <c r="J3870" s="141">
        <v>550833.951</v>
      </c>
      <c r="K3870" s="67" t="s">
        <v>152</v>
      </c>
      <c r="L3870" s="67" t="s">
        <v>153</v>
      </c>
      <c r="M3870" s="68" t="s">
        <v>154</v>
      </c>
      <c r="N3870" s="61">
        <v>1058949</v>
      </c>
      <c r="O3870" s="68" t="s">
        <v>155</v>
      </c>
      <c r="P3870" s="68" t="s">
        <v>156</v>
      </c>
      <c r="Q3870" s="68" t="s">
        <v>156</v>
      </c>
      <c r="R3870" s="68" t="s">
        <v>157</v>
      </c>
      <c r="S3870" s="74" t="s">
        <v>158</v>
      </c>
    </row>
    <row r="3871" spans="1:19" x14ac:dyDescent="0.2">
      <c r="A3871" s="57">
        <v>45842</v>
      </c>
      <c r="B3871" s="58">
        <v>0.84861111111111098</v>
      </c>
      <c r="C3871" s="59" t="s">
        <v>4227</v>
      </c>
      <c r="D3871" s="59" t="s">
        <v>19</v>
      </c>
      <c r="E3871" s="60" t="s">
        <v>3104</v>
      </c>
      <c r="F3871" s="59" t="s">
        <v>150</v>
      </c>
      <c r="G3871" s="60" t="s">
        <v>151</v>
      </c>
      <c r="H3871" s="59">
        <v>358.20499999999998</v>
      </c>
      <c r="I3871" s="140">
        <v>1457</v>
      </c>
      <c r="J3871" s="141">
        <v>521903.96</v>
      </c>
      <c r="K3871" s="59" t="s">
        <v>152</v>
      </c>
      <c r="L3871" s="59" t="s">
        <v>167</v>
      </c>
      <c r="M3871" s="60" t="s">
        <v>168</v>
      </c>
      <c r="N3871" s="61">
        <v>2391325</v>
      </c>
      <c r="O3871" s="60" t="s">
        <v>155</v>
      </c>
      <c r="P3871" s="60" t="s">
        <v>156</v>
      </c>
      <c r="Q3871" s="60" t="s">
        <v>156</v>
      </c>
      <c r="R3871" s="60" t="s">
        <v>157</v>
      </c>
      <c r="S3871" s="62" t="s">
        <v>158</v>
      </c>
    </row>
    <row r="3872" spans="1:19" x14ac:dyDescent="0.2">
      <c r="A3872" s="65">
        <v>45843</v>
      </c>
      <c r="B3872" s="66">
        <v>0.327083333333333</v>
      </c>
      <c r="C3872" s="67" t="s">
        <v>4228</v>
      </c>
      <c r="D3872" s="67" t="s">
        <v>55</v>
      </c>
      <c r="E3872" s="68" t="s">
        <v>257</v>
      </c>
      <c r="F3872" s="67" t="s">
        <v>153</v>
      </c>
      <c r="G3872" s="68" t="s">
        <v>165</v>
      </c>
      <c r="H3872" s="67">
        <v>153.06</v>
      </c>
      <c r="I3872" s="142">
        <v>1436.7</v>
      </c>
      <c r="J3872" s="141">
        <v>219901.302</v>
      </c>
      <c r="K3872" s="67" t="s">
        <v>152</v>
      </c>
      <c r="L3872" s="67" t="s">
        <v>174</v>
      </c>
      <c r="M3872" s="68" t="s">
        <v>175</v>
      </c>
      <c r="N3872" s="61"/>
      <c r="O3872" s="68" t="s">
        <v>155</v>
      </c>
      <c r="P3872" s="68" t="s">
        <v>246</v>
      </c>
      <c r="Q3872" s="68" t="s">
        <v>223</v>
      </c>
      <c r="R3872" s="68" t="s">
        <v>211</v>
      </c>
      <c r="S3872" s="74" t="s">
        <v>158</v>
      </c>
    </row>
    <row r="3873" spans="1:19" x14ac:dyDescent="0.2">
      <c r="A3873" s="57">
        <v>45843</v>
      </c>
      <c r="B3873" s="58">
        <v>0.41388888888888897</v>
      </c>
      <c r="C3873" s="59" t="s">
        <v>4229</v>
      </c>
      <c r="D3873" s="59" t="s">
        <v>8</v>
      </c>
      <c r="E3873" s="60" t="s">
        <v>207</v>
      </c>
      <c r="F3873" s="59" t="s">
        <v>150</v>
      </c>
      <c r="G3873" s="60" t="s">
        <v>151</v>
      </c>
      <c r="H3873" s="59">
        <v>458.04</v>
      </c>
      <c r="I3873" s="140">
        <v>1457.01</v>
      </c>
      <c r="J3873" s="141">
        <v>667367.05000000005</v>
      </c>
      <c r="K3873" s="59" t="s">
        <v>152</v>
      </c>
      <c r="L3873" s="59" t="s">
        <v>167</v>
      </c>
      <c r="M3873" s="60" t="s">
        <v>168</v>
      </c>
      <c r="N3873" s="61">
        <v>501127</v>
      </c>
      <c r="O3873" s="60" t="s">
        <v>155</v>
      </c>
      <c r="P3873" s="60" t="s">
        <v>156</v>
      </c>
      <c r="Q3873" s="60" t="s">
        <v>156</v>
      </c>
      <c r="R3873" s="60" t="s">
        <v>157</v>
      </c>
      <c r="S3873" s="62" t="s">
        <v>158</v>
      </c>
    </row>
    <row r="3874" spans="1:19" x14ac:dyDescent="0.2">
      <c r="A3874" s="65">
        <v>45843</v>
      </c>
      <c r="B3874" s="66">
        <v>0.44930555555555601</v>
      </c>
      <c r="C3874" s="67" t="s">
        <v>4230</v>
      </c>
      <c r="D3874" s="67" t="s">
        <v>80</v>
      </c>
      <c r="E3874" s="68" t="s">
        <v>267</v>
      </c>
      <c r="F3874" s="67" t="s">
        <v>201</v>
      </c>
      <c r="G3874" s="68" t="s">
        <v>202</v>
      </c>
      <c r="H3874" s="67">
        <v>32.770000000000003</v>
      </c>
      <c r="I3874" s="142">
        <v>1528.8</v>
      </c>
      <c r="J3874" s="141">
        <v>50098.775999999998</v>
      </c>
      <c r="K3874" s="67" t="s">
        <v>152</v>
      </c>
      <c r="L3874" s="67" t="s">
        <v>174</v>
      </c>
      <c r="M3874" s="68" t="s">
        <v>175</v>
      </c>
      <c r="N3874" s="61"/>
      <c r="O3874" s="68" t="s">
        <v>188</v>
      </c>
      <c r="P3874" s="68" t="s">
        <v>176</v>
      </c>
      <c r="Q3874" s="59"/>
      <c r="R3874" s="68" t="s">
        <v>268</v>
      </c>
      <c r="S3874" s="74" t="s">
        <v>176</v>
      </c>
    </row>
    <row r="3875" spans="1:19" x14ac:dyDescent="0.2">
      <c r="A3875" s="65">
        <v>45843</v>
      </c>
      <c r="B3875" s="66">
        <v>0.452083333333333</v>
      </c>
      <c r="C3875" s="67" t="s">
        <v>4231</v>
      </c>
      <c r="D3875" s="67" t="s">
        <v>113</v>
      </c>
      <c r="E3875" s="68" t="s">
        <v>4232</v>
      </c>
      <c r="F3875" s="67" t="s">
        <v>218</v>
      </c>
      <c r="G3875" s="68" t="s">
        <v>219</v>
      </c>
      <c r="H3875" s="67">
        <v>119.81</v>
      </c>
      <c r="I3875" s="142">
        <v>1346.5</v>
      </c>
      <c r="J3875" s="141">
        <v>161324.16500000001</v>
      </c>
      <c r="K3875" s="67" t="s">
        <v>152</v>
      </c>
      <c r="L3875" s="67" t="s">
        <v>174</v>
      </c>
      <c r="M3875" s="68" t="s">
        <v>175</v>
      </c>
      <c r="N3875" s="61"/>
      <c r="O3875" s="68" t="s">
        <v>155</v>
      </c>
      <c r="P3875" s="68" t="s">
        <v>580</v>
      </c>
      <c r="Q3875" s="68" t="s">
        <v>336</v>
      </c>
      <c r="R3875" s="68" t="s">
        <v>312</v>
      </c>
      <c r="S3875" s="74" t="s">
        <v>158</v>
      </c>
    </row>
    <row r="3876" spans="1:19" x14ac:dyDescent="0.2">
      <c r="A3876" s="65">
        <v>45843</v>
      </c>
      <c r="B3876" s="66">
        <v>0.65833333333333299</v>
      </c>
      <c r="C3876" s="67" t="s">
        <v>4233</v>
      </c>
      <c r="D3876" s="67" t="s">
        <v>76</v>
      </c>
      <c r="E3876" s="68" t="s">
        <v>430</v>
      </c>
      <c r="F3876" s="67" t="s">
        <v>186</v>
      </c>
      <c r="G3876" s="68" t="s">
        <v>187</v>
      </c>
      <c r="H3876" s="67">
        <v>37.69</v>
      </c>
      <c r="I3876" s="142">
        <v>1287</v>
      </c>
      <c r="J3876" s="141">
        <v>48507.03</v>
      </c>
      <c r="K3876" s="67" t="s">
        <v>152</v>
      </c>
      <c r="L3876" s="67" t="s">
        <v>174</v>
      </c>
      <c r="M3876" s="68" t="s">
        <v>175</v>
      </c>
      <c r="N3876" s="61"/>
      <c r="O3876" s="68" t="s">
        <v>383</v>
      </c>
      <c r="P3876" s="68" t="s">
        <v>393</v>
      </c>
      <c r="Q3876" s="68" t="s">
        <v>204</v>
      </c>
      <c r="R3876" s="68" t="s">
        <v>211</v>
      </c>
      <c r="S3876" s="74" t="s">
        <v>384</v>
      </c>
    </row>
    <row r="3877" spans="1:19" x14ac:dyDescent="0.2">
      <c r="A3877" s="57">
        <v>45843</v>
      </c>
      <c r="B3877" s="58">
        <v>0.87916666666666698</v>
      </c>
      <c r="C3877" s="59" t="s">
        <v>4234</v>
      </c>
      <c r="D3877" s="59" t="s">
        <v>17</v>
      </c>
      <c r="E3877" s="60" t="s">
        <v>230</v>
      </c>
      <c r="F3877" s="59" t="s">
        <v>150</v>
      </c>
      <c r="G3877" s="60" t="s">
        <v>151</v>
      </c>
      <c r="H3877" s="59">
        <v>531</v>
      </c>
      <c r="I3877" s="140">
        <v>1423</v>
      </c>
      <c r="J3877" s="141">
        <v>755614</v>
      </c>
      <c r="K3877" s="59" t="s">
        <v>152</v>
      </c>
      <c r="L3877" s="59" t="s">
        <v>167</v>
      </c>
      <c r="M3877" s="60" t="s">
        <v>168</v>
      </c>
      <c r="N3877" s="61">
        <v>164628</v>
      </c>
      <c r="O3877" s="60" t="s">
        <v>155</v>
      </c>
      <c r="P3877" s="60" t="s">
        <v>156</v>
      </c>
      <c r="Q3877" s="60" t="s">
        <v>156</v>
      </c>
      <c r="R3877" s="60" t="s">
        <v>157</v>
      </c>
      <c r="S3877" s="62" t="s">
        <v>158</v>
      </c>
    </row>
    <row r="3878" spans="1:19" x14ac:dyDescent="0.2">
      <c r="A3878" s="57">
        <v>45844</v>
      </c>
      <c r="B3878" s="58">
        <v>0.38819444444444501</v>
      </c>
      <c r="C3878" s="59" t="s">
        <v>4235</v>
      </c>
      <c r="D3878" s="59" t="s">
        <v>16</v>
      </c>
      <c r="E3878" s="60" t="s">
        <v>162</v>
      </c>
      <c r="F3878" s="59" t="s">
        <v>150</v>
      </c>
      <c r="G3878" s="60" t="s">
        <v>151</v>
      </c>
      <c r="H3878" s="59">
        <v>161.577</v>
      </c>
      <c r="I3878" s="140">
        <v>1227</v>
      </c>
      <c r="J3878" s="141">
        <v>198255.21</v>
      </c>
      <c r="K3878" s="59" t="s">
        <v>152</v>
      </c>
      <c r="L3878" s="59" t="s">
        <v>201</v>
      </c>
      <c r="M3878" s="60" t="s">
        <v>1820</v>
      </c>
      <c r="N3878" s="61">
        <v>363056</v>
      </c>
      <c r="O3878" s="60" t="s">
        <v>155</v>
      </c>
      <c r="P3878" s="60" t="s">
        <v>156</v>
      </c>
      <c r="Q3878" s="60" t="s">
        <v>156</v>
      </c>
      <c r="R3878" s="60" t="s">
        <v>157</v>
      </c>
      <c r="S3878" s="62" t="s">
        <v>158</v>
      </c>
    </row>
    <row r="3879" spans="1:19" x14ac:dyDescent="0.2">
      <c r="A3879" s="57">
        <v>45844</v>
      </c>
      <c r="B3879" s="58">
        <v>0.40416666666666701</v>
      </c>
      <c r="C3879" s="59" t="s">
        <v>4236</v>
      </c>
      <c r="D3879" s="59" t="s">
        <v>7</v>
      </c>
      <c r="E3879" s="60" t="s">
        <v>3102</v>
      </c>
      <c r="F3879" s="59" t="s">
        <v>150</v>
      </c>
      <c r="G3879" s="60" t="s">
        <v>151</v>
      </c>
      <c r="H3879" s="59">
        <v>380.69420000000002</v>
      </c>
      <c r="I3879" s="140">
        <v>1331</v>
      </c>
      <c r="J3879" s="141">
        <v>506703.98</v>
      </c>
      <c r="K3879" s="59" t="s">
        <v>152</v>
      </c>
      <c r="L3879" s="59" t="s">
        <v>153</v>
      </c>
      <c r="M3879" s="60" t="s">
        <v>154</v>
      </c>
      <c r="N3879" s="61">
        <v>595263</v>
      </c>
      <c r="O3879" s="68" t="s">
        <v>155</v>
      </c>
      <c r="P3879" s="68" t="s">
        <v>156</v>
      </c>
      <c r="Q3879" s="68" t="s">
        <v>156</v>
      </c>
      <c r="R3879" s="68" t="s">
        <v>157</v>
      </c>
      <c r="S3879" s="74" t="s">
        <v>158</v>
      </c>
    </row>
    <row r="3880" spans="1:19" x14ac:dyDescent="0.2">
      <c r="A3880" s="65">
        <v>45844</v>
      </c>
      <c r="B3880" s="66">
        <v>0.52708333333333302</v>
      </c>
      <c r="C3880" s="67" t="s">
        <v>4237</v>
      </c>
      <c r="D3880" s="67" t="s">
        <v>25</v>
      </c>
      <c r="E3880" s="68" t="s">
        <v>238</v>
      </c>
      <c r="F3880" s="67" t="s">
        <v>218</v>
      </c>
      <c r="G3880" s="68" t="s">
        <v>219</v>
      </c>
      <c r="H3880" s="67">
        <v>287.23</v>
      </c>
      <c r="I3880" s="142">
        <v>1331.8</v>
      </c>
      <c r="J3880" s="141">
        <v>382532.91399999999</v>
      </c>
      <c r="K3880" s="67" t="s">
        <v>152</v>
      </c>
      <c r="L3880" s="67" t="s">
        <v>174</v>
      </c>
      <c r="M3880" s="68" t="s">
        <v>175</v>
      </c>
      <c r="N3880" s="61">
        <v>834617</v>
      </c>
      <c r="O3880" s="68" t="s">
        <v>155</v>
      </c>
      <c r="P3880" s="68" t="s">
        <v>156</v>
      </c>
      <c r="Q3880" s="68" t="s">
        <v>156</v>
      </c>
      <c r="R3880" s="68" t="s">
        <v>157</v>
      </c>
      <c r="S3880" s="74" t="s">
        <v>158</v>
      </c>
    </row>
    <row r="3881" spans="1:19" x14ac:dyDescent="0.2">
      <c r="A3881" s="57">
        <v>45844</v>
      </c>
      <c r="B3881" s="58">
        <v>0.67777777777777803</v>
      </c>
      <c r="C3881" s="59" t="s">
        <v>4238</v>
      </c>
      <c r="D3881" s="59" t="s">
        <v>12</v>
      </c>
      <c r="E3881" s="60" t="s">
        <v>3394</v>
      </c>
      <c r="F3881" s="59" t="s">
        <v>150</v>
      </c>
      <c r="G3881" s="60" t="s">
        <v>151</v>
      </c>
      <c r="H3881" s="59">
        <v>431.51839999999999</v>
      </c>
      <c r="I3881" s="140">
        <v>1331</v>
      </c>
      <c r="J3881" s="141">
        <v>574350.99</v>
      </c>
      <c r="K3881" s="59" t="s">
        <v>152</v>
      </c>
      <c r="L3881" s="59" t="s">
        <v>153</v>
      </c>
      <c r="M3881" s="60" t="s">
        <v>154</v>
      </c>
      <c r="N3881" s="61">
        <v>784628</v>
      </c>
      <c r="O3881" s="68" t="s">
        <v>155</v>
      </c>
      <c r="P3881" s="68" t="s">
        <v>156</v>
      </c>
      <c r="Q3881" s="68" t="s">
        <v>156</v>
      </c>
      <c r="R3881" s="68" t="s">
        <v>157</v>
      </c>
      <c r="S3881" s="74" t="s">
        <v>158</v>
      </c>
    </row>
    <row r="3882" spans="1:19" x14ac:dyDescent="0.2">
      <c r="A3882" s="65">
        <v>45844</v>
      </c>
      <c r="B3882" s="66">
        <v>0.80069444444444504</v>
      </c>
      <c r="C3882" s="67" t="s">
        <v>4239</v>
      </c>
      <c r="D3882" s="67" t="s">
        <v>323</v>
      </c>
      <c r="E3882" s="68" t="s">
        <v>324</v>
      </c>
      <c r="F3882" s="67" t="s">
        <v>201</v>
      </c>
      <c r="G3882" s="68" t="s">
        <v>202</v>
      </c>
      <c r="H3882" s="67">
        <v>51.71</v>
      </c>
      <c r="I3882" s="142">
        <v>1497.4</v>
      </c>
      <c r="J3882" s="141">
        <v>77430.554000000004</v>
      </c>
      <c r="K3882" s="67" t="s">
        <v>152</v>
      </c>
      <c r="L3882" s="67" t="s">
        <v>174</v>
      </c>
      <c r="M3882" s="68" t="s">
        <v>175</v>
      </c>
      <c r="N3882" s="61"/>
      <c r="O3882" s="68" t="s">
        <v>155</v>
      </c>
      <c r="P3882" s="68" t="s">
        <v>211</v>
      </c>
      <c r="Q3882" s="68" t="s">
        <v>204</v>
      </c>
      <c r="R3882" s="68" t="s">
        <v>177</v>
      </c>
      <c r="S3882" s="74" t="s">
        <v>158</v>
      </c>
    </row>
    <row r="3883" spans="1:19" x14ac:dyDescent="0.2">
      <c r="A3883" s="65">
        <v>45844</v>
      </c>
      <c r="B3883" s="66">
        <v>0.80833333333333302</v>
      </c>
      <c r="C3883" s="67" t="s">
        <v>4240</v>
      </c>
      <c r="D3883" s="67" t="s">
        <v>112</v>
      </c>
      <c r="E3883" s="68" t="s">
        <v>392</v>
      </c>
      <c r="F3883" s="67" t="s">
        <v>201</v>
      </c>
      <c r="G3883" s="68" t="s">
        <v>202</v>
      </c>
      <c r="H3883" s="67">
        <v>48.23</v>
      </c>
      <c r="I3883" s="142">
        <v>1483.7</v>
      </c>
      <c r="J3883" s="141">
        <v>71558.850999999995</v>
      </c>
      <c r="K3883" s="67" t="s">
        <v>152</v>
      </c>
      <c r="L3883" s="67" t="s">
        <v>174</v>
      </c>
      <c r="M3883" s="68" t="s">
        <v>175</v>
      </c>
      <c r="N3883" s="61"/>
      <c r="O3883" s="68" t="s">
        <v>383</v>
      </c>
      <c r="P3883" s="68" t="s">
        <v>393</v>
      </c>
      <c r="Q3883" s="68" t="s">
        <v>297</v>
      </c>
      <c r="R3883" s="68" t="s">
        <v>177</v>
      </c>
      <c r="S3883" s="74" t="s">
        <v>384</v>
      </c>
    </row>
    <row r="3884" spans="1:19" x14ac:dyDescent="0.2">
      <c r="A3884" s="65">
        <v>45844</v>
      </c>
      <c r="B3884" s="66">
        <v>0.83402777777777803</v>
      </c>
      <c r="C3884" s="67" t="s">
        <v>4241</v>
      </c>
      <c r="D3884" s="67" t="s">
        <v>20</v>
      </c>
      <c r="E3884" s="68" t="s">
        <v>230</v>
      </c>
      <c r="F3884" s="67" t="s">
        <v>150</v>
      </c>
      <c r="G3884" s="68" t="s">
        <v>151</v>
      </c>
      <c r="H3884" s="67">
        <v>349.52</v>
      </c>
      <c r="I3884" s="142">
        <v>1422.98</v>
      </c>
      <c r="J3884" s="141">
        <v>497359.99</v>
      </c>
      <c r="K3884" s="67" t="s">
        <v>152</v>
      </c>
      <c r="L3884" s="67" t="s">
        <v>167</v>
      </c>
      <c r="M3884" s="68" t="s">
        <v>168</v>
      </c>
      <c r="N3884" s="61"/>
      <c r="O3884" s="68" t="s">
        <v>155</v>
      </c>
      <c r="P3884" s="68" t="s">
        <v>156</v>
      </c>
      <c r="Q3884" s="68" t="s">
        <v>156</v>
      </c>
      <c r="R3884" s="68" t="s">
        <v>157</v>
      </c>
      <c r="S3884" s="74" t="s">
        <v>158</v>
      </c>
    </row>
    <row r="3885" spans="1:19" x14ac:dyDescent="0.2">
      <c r="A3885" s="57">
        <v>45844</v>
      </c>
      <c r="B3885" s="58">
        <v>0.95069444444444395</v>
      </c>
      <c r="C3885" s="59" t="s">
        <v>4242</v>
      </c>
      <c r="D3885" s="59" t="s">
        <v>24</v>
      </c>
      <c r="E3885" s="60" t="s">
        <v>301</v>
      </c>
      <c r="F3885" s="59" t="s">
        <v>150</v>
      </c>
      <c r="G3885" s="60" t="s">
        <v>151</v>
      </c>
      <c r="H3885" s="59">
        <v>400.58300000000003</v>
      </c>
      <c r="I3885" s="140">
        <v>1242.75</v>
      </c>
      <c r="J3885" s="141">
        <v>497824.94</v>
      </c>
      <c r="K3885" s="59" t="s">
        <v>152</v>
      </c>
      <c r="L3885" s="59" t="s">
        <v>201</v>
      </c>
      <c r="M3885" s="60" t="s">
        <v>1820</v>
      </c>
      <c r="N3885" s="61">
        <v>1011952</v>
      </c>
      <c r="O3885" s="60" t="s">
        <v>155</v>
      </c>
      <c r="P3885" s="60" t="s">
        <v>156</v>
      </c>
      <c r="Q3885" s="60" t="s">
        <v>156</v>
      </c>
      <c r="R3885" s="60" t="s">
        <v>157</v>
      </c>
      <c r="S3885" s="62" t="s">
        <v>158</v>
      </c>
    </row>
    <row r="3886" spans="1:19" x14ac:dyDescent="0.2">
      <c r="A3886" s="57">
        <v>45845</v>
      </c>
      <c r="B3886" s="58">
        <v>0.33958333333333302</v>
      </c>
      <c r="C3886" s="59" t="s">
        <v>4243</v>
      </c>
      <c r="D3886" s="59" t="s">
        <v>41</v>
      </c>
      <c r="E3886" s="60" t="s">
        <v>215</v>
      </c>
      <c r="F3886" s="59" t="s">
        <v>153</v>
      </c>
      <c r="G3886" s="60" t="s">
        <v>4244</v>
      </c>
      <c r="H3886" s="59">
        <v>44.792000000000002</v>
      </c>
      <c r="I3886" s="140">
        <v>1519</v>
      </c>
      <c r="J3886" s="141">
        <v>68039.047999999995</v>
      </c>
      <c r="K3886" s="59" t="s">
        <v>152</v>
      </c>
      <c r="L3886" s="59" t="s">
        <v>153</v>
      </c>
      <c r="M3886" s="60" t="s">
        <v>154</v>
      </c>
      <c r="N3886" s="61">
        <v>60340</v>
      </c>
      <c r="O3886" s="68" t="s">
        <v>155</v>
      </c>
      <c r="P3886" s="68" t="s">
        <v>191</v>
      </c>
      <c r="Q3886" s="68" t="s">
        <v>204</v>
      </c>
      <c r="R3886" s="68" t="s">
        <v>193</v>
      </c>
      <c r="S3886" s="74" t="s">
        <v>158</v>
      </c>
    </row>
    <row r="3887" spans="1:19" x14ac:dyDescent="0.2">
      <c r="A3887" s="57">
        <v>45845</v>
      </c>
      <c r="B3887" s="58">
        <v>0.35</v>
      </c>
      <c r="C3887" s="59" t="s">
        <v>4245</v>
      </c>
      <c r="D3887" s="59" t="s">
        <v>42</v>
      </c>
      <c r="E3887" s="60" t="s">
        <v>328</v>
      </c>
      <c r="F3887" s="59" t="s">
        <v>153</v>
      </c>
      <c r="G3887" s="60" t="s">
        <v>4244</v>
      </c>
      <c r="H3887" s="59">
        <v>45.196800000000003</v>
      </c>
      <c r="I3887" s="140">
        <v>1519</v>
      </c>
      <c r="J3887" s="141">
        <v>68653.938999999998</v>
      </c>
      <c r="K3887" s="59" t="s">
        <v>152</v>
      </c>
      <c r="L3887" s="59" t="s">
        <v>153</v>
      </c>
      <c r="M3887" s="60" t="s">
        <v>154</v>
      </c>
      <c r="N3887" s="61">
        <v>17669</v>
      </c>
      <c r="O3887" s="68" t="s">
        <v>155</v>
      </c>
      <c r="P3887" s="68" t="s">
        <v>191</v>
      </c>
      <c r="Q3887" s="68" t="s">
        <v>192</v>
      </c>
      <c r="R3887" s="68" t="s">
        <v>193</v>
      </c>
      <c r="S3887" s="74" t="s">
        <v>158</v>
      </c>
    </row>
    <row r="3888" spans="1:19" x14ac:dyDescent="0.2">
      <c r="A3888" s="65">
        <v>45845</v>
      </c>
      <c r="B3888" s="66">
        <v>0.37152777777777801</v>
      </c>
      <c r="C3888" s="67" t="s">
        <v>4246</v>
      </c>
      <c r="D3888" s="67" t="s">
        <v>45</v>
      </c>
      <c r="E3888" s="68" t="s">
        <v>772</v>
      </c>
      <c r="F3888" s="67" t="s">
        <v>153</v>
      </c>
      <c r="G3888" s="68" t="s">
        <v>165</v>
      </c>
      <c r="H3888" s="67">
        <v>43.06</v>
      </c>
      <c r="I3888" s="142">
        <v>1472</v>
      </c>
      <c r="J3888" s="141">
        <v>63384.32</v>
      </c>
      <c r="K3888" s="67" t="s">
        <v>152</v>
      </c>
      <c r="L3888" s="67" t="s">
        <v>174</v>
      </c>
      <c r="M3888" s="68" t="s">
        <v>175</v>
      </c>
      <c r="N3888" s="61"/>
      <c r="O3888" s="68" t="s">
        <v>155</v>
      </c>
      <c r="P3888" s="68" t="s">
        <v>211</v>
      </c>
      <c r="Q3888" s="68" t="s">
        <v>204</v>
      </c>
      <c r="R3888" s="68" t="s">
        <v>196</v>
      </c>
      <c r="S3888" s="74" t="s">
        <v>158</v>
      </c>
    </row>
    <row r="3889" spans="1:19" x14ac:dyDescent="0.2">
      <c r="A3889" s="65">
        <v>45845</v>
      </c>
      <c r="B3889" s="66">
        <v>0.37361111111111101</v>
      </c>
      <c r="C3889" s="67" t="s">
        <v>4247</v>
      </c>
      <c r="D3889" s="67" t="s">
        <v>60</v>
      </c>
      <c r="E3889" s="68" t="s">
        <v>3870</v>
      </c>
      <c r="F3889" s="67" t="s">
        <v>150</v>
      </c>
      <c r="G3889" s="68" t="s">
        <v>151</v>
      </c>
      <c r="H3889" s="67">
        <v>107.78660000000001</v>
      </c>
      <c r="I3889" s="142">
        <v>1331</v>
      </c>
      <c r="J3889" s="141">
        <v>143463.965</v>
      </c>
      <c r="K3889" s="67" t="s">
        <v>152</v>
      </c>
      <c r="L3889" s="67" t="s">
        <v>153</v>
      </c>
      <c r="M3889" s="68" t="s">
        <v>154</v>
      </c>
      <c r="N3889" s="61"/>
      <c r="O3889" s="68" t="s">
        <v>155</v>
      </c>
      <c r="P3889" s="68" t="s">
        <v>191</v>
      </c>
      <c r="Q3889" s="68" t="s">
        <v>192</v>
      </c>
      <c r="R3889" s="68" t="s">
        <v>193</v>
      </c>
      <c r="S3889" s="74" t="s">
        <v>158</v>
      </c>
    </row>
    <row r="3890" spans="1:19" x14ac:dyDescent="0.2">
      <c r="A3890" s="65">
        <v>45845</v>
      </c>
      <c r="B3890" s="66">
        <v>0.37986111111111098</v>
      </c>
      <c r="C3890" s="67" t="s">
        <v>4248</v>
      </c>
      <c r="D3890" s="67" t="s">
        <v>58</v>
      </c>
      <c r="E3890" s="68" t="s">
        <v>386</v>
      </c>
      <c r="F3890" s="67" t="s">
        <v>218</v>
      </c>
      <c r="G3890" s="68" t="s">
        <v>219</v>
      </c>
      <c r="H3890" s="67">
        <v>36.85</v>
      </c>
      <c r="I3890" s="142">
        <v>1335.7</v>
      </c>
      <c r="J3890" s="141">
        <v>49220.544999999998</v>
      </c>
      <c r="K3890" s="67" t="s">
        <v>152</v>
      </c>
      <c r="L3890" s="67" t="s">
        <v>174</v>
      </c>
      <c r="M3890" s="68" t="s">
        <v>175</v>
      </c>
      <c r="N3890" s="61"/>
      <c r="O3890" s="68" t="s">
        <v>155</v>
      </c>
      <c r="P3890" s="68" t="s">
        <v>210</v>
      </c>
      <c r="Q3890" s="68" t="s">
        <v>204</v>
      </c>
      <c r="R3890" s="68" t="s">
        <v>196</v>
      </c>
      <c r="S3890" s="74" t="s">
        <v>158</v>
      </c>
    </row>
    <row r="3891" spans="1:19" x14ac:dyDescent="0.2">
      <c r="A3891" s="65">
        <v>45845</v>
      </c>
      <c r="B3891" s="66">
        <v>0.38263888888888897</v>
      </c>
      <c r="C3891" s="67" t="s">
        <v>4249</v>
      </c>
      <c r="D3891" s="67" t="s">
        <v>82</v>
      </c>
      <c r="E3891" s="68" t="s">
        <v>173</v>
      </c>
      <c r="F3891" s="67" t="s">
        <v>153</v>
      </c>
      <c r="G3891" s="68" t="s">
        <v>165</v>
      </c>
      <c r="H3891" s="67">
        <v>69.739999999999995</v>
      </c>
      <c r="I3891" s="142">
        <v>1422</v>
      </c>
      <c r="J3891" s="141">
        <v>99170.28</v>
      </c>
      <c r="K3891" s="67" t="s">
        <v>152</v>
      </c>
      <c r="L3891" s="67" t="s">
        <v>174</v>
      </c>
      <c r="M3891" s="68" t="s">
        <v>175</v>
      </c>
      <c r="N3891" s="61"/>
      <c r="O3891" s="68" t="s">
        <v>155</v>
      </c>
      <c r="P3891" s="68" t="s">
        <v>176</v>
      </c>
      <c r="Q3891" s="59"/>
      <c r="R3891" s="68" t="s">
        <v>177</v>
      </c>
      <c r="S3891" s="74" t="s">
        <v>158</v>
      </c>
    </row>
    <row r="3892" spans="1:19" x14ac:dyDescent="0.2">
      <c r="A3892" s="65">
        <v>45845</v>
      </c>
      <c r="B3892" s="66">
        <v>0.43125000000000002</v>
      </c>
      <c r="C3892" s="67" t="s">
        <v>4250</v>
      </c>
      <c r="D3892" s="67" t="s">
        <v>15</v>
      </c>
      <c r="E3892" s="68" t="s">
        <v>164</v>
      </c>
      <c r="F3892" s="59" t="s">
        <v>150</v>
      </c>
      <c r="G3892" s="68" t="s">
        <v>151</v>
      </c>
      <c r="H3892" s="67">
        <v>558.92999999999995</v>
      </c>
      <c r="I3892" s="142">
        <v>1423</v>
      </c>
      <c r="J3892" s="141">
        <v>795358.96</v>
      </c>
      <c r="K3892" s="67" t="s">
        <v>152</v>
      </c>
      <c r="L3892" s="67" t="s">
        <v>167</v>
      </c>
      <c r="M3892" s="68" t="s">
        <v>168</v>
      </c>
      <c r="N3892" s="61"/>
      <c r="O3892" s="68" t="s">
        <v>155</v>
      </c>
      <c r="P3892" s="68" t="s">
        <v>156</v>
      </c>
      <c r="Q3892" s="68" t="s">
        <v>156</v>
      </c>
      <c r="R3892" s="68" t="s">
        <v>157</v>
      </c>
      <c r="S3892" s="74" t="s">
        <v>158</v>
      </c>
    </row>
    <row r="3893" spans="1:19" x14ac:dyDescent="0.2">
      <c r="A3893" s="65">
        <v>45845</v>
      </c>
      <c r="B3893" s="66">
        <v>0.44722222222222202</v>
      </c>
      <c r="C3893" s="67" t="s">
        <v>4251</v>
      </c>
      <c r="D3893" s="67" t="s">
        <v>101</v>
      </c>
      <c r="E3893" s="68" t="s">
        <v>235</v>
      </c>
      <c r="F3893" s="67" t="s">
        <v>186</v>
      </c>
      <c r="G3893" s="68" t="s">
        <v>187</v>
      </c>
      <c r="H3893" s="67">
        <v>30</v>
      </c>
      <c r="I3893" s="142">
        <v>1287</v>
      </c>
      <c r="J3893" s="141">
        <v>38610</v>
      </c>
      <c r="K3893" s="67" t="s">
        <v>152</v>
      </c>
      <c r="L3893" s="67" t="s">
        <v>174</v>
      </c>
      <c r="M3893" s="68" t="s">
        <v>175</v>
      </c>
      <c r="N3893" s="61"/>
      <c r="O3893" s="68" t="s">
        <v>155</v>
      </c>
      <c r="P3893" s="68" t="s">
        <v>236</v>
      </c>
      <c r="Q3893" s="68" t="s">
        <v>197</v>
      </c>
      <c r="R3893" s="68" t="s">
        <v>196</v>
      </c>
      <c r="S3893" s="74" t="s">
        <v>158</v>
      </c>
    </row>
    <row r="3894" spans="1:19" x14ac:dyDescent="0.2">
      <c r="A3894" s="57">
        <v>45845</v>
      </c>
      <c r="B3894" s="58">
        <v>0.51111111111111096</v>
      </c>
      <c r="C3894" s="59" t="s">
        <v>4252</v>
      </c>
      <c r="D3894" s="59" t="s">
        <v>8</v>
      </c>
      <c r="E3894" s="60" t="s">
        <v>4253</v>
      </c>
      <c r="F3894" s="59" t="s">
        <v>150</v>
      </c>
      <c r="G3894" s="60" t="s">
        <v>151</v>
      </c>
      <c r="H3894" s="59">
        <v>451.02030000000002</v>
      </c>
      <c r="I3894" s="140">
        <v>1331</v>
      </c>
      <c r="J3894" s="141">
        <v>600308.01899999997</v>
      </c>
      <c r="K3894" s="59" t="s">
        <v>152</v>
      </c>
      <c r="L3894" s="59" t="s">
        <v>153</v>
      </c>
      <c r="M3894" s="60" t="s">
        <v>154</v>
      </c>
      <c r="N3894" s="61">
        <v>502321</v>
      </c>
      <c r="O3894" s="60" t="s">
        <v>155</v>
      </c>
      <c r="P3894" s="60" t="s">
        <v>156</v>
      </c>
      <c r="Q3894" s="60" t="s">
        <v>156</v>
      </c>
      <c r="R3894" s="60" t="s">
        <v>157</v>
      </c>
      <c r="S3894" s="62" t="s">
        <v>158</v>
      </c>
    </row>
    <row r="3895" spans="1:19" x14ac:dyDescent="0.2">
      <c r="A3895" s="65">
        <v>45845</v>
      </c>
      <c r="B3895" s="66">
        <v>0.52986111111111101</v>
      </c>
      <c r="C3895" s="67" t="s">
        <v>4254</v>
      </c>
      <c r="D3895" s="67" t="s">
        <v>38</v>
      </c>
      <c r="E3895" s="68" t="s">
        <v>292</v>
      </c>
      <c r="F3895" s="59" t="s">
        <v>150</v>
      </c>
      <c r="G3895" s="68" t="s">
        <v>151</v>
      </c>
      <c r="H3895" s="67">
        <v>113.44</v>
      </c>
      <c r="I3895" s="142">
        <v>1422.95</v>
      </c>
      <c r="J3895" s="141">
        <v>161419</v>
      </c>
      <c r="K3895" s="67" t="s">
        <v>152</v>
      </c>
      <c r="L3895" s="67" t="s">
        <v>167</v>
      </c>
      <c r="M3895" s="68" t="s">
        <v>168</v>
      </c>
      <c r="N3895" s="61"/>
      <c r="O3895" s="68" t="s">
        <v>155</v>
      </c>
      <c r="P3895" s="68" t="s">
        <v>210</v>
      </c>
      <c r="Q3895" s="68" t="s">
        <v>204</v>
      </c>
      <c r="R3895" s="68" t="s">
        <v>211</v>
      </c>
      <c r="S3895" s="74" t="s">
        <v>158</v>
      </c>
    </row>
    <row r="3896" spans="1:19" x14ac:dyDescent="0.2">
      <c r="A3896" s="57">
        <v>45845</v>
      </c>
      <c r="B3896" s="58">
        <v>0.53402777777777799</v>
      </c>
      <c r="C3896" s="59" t="s">
        <v>4255</v>
      </c>
      <c r="D3896" s="59" t="s">
        <v>10</v>
      </c>
      <c r="E3896" s="60" t="s">
        <v>3817</v>
      </c>
      <c r="F3896" s="59" t="s">
        <v>150</v>
      </c>
      <c r="G3896" s="60" t="s">
        <v>151</v>
      </c>
      <c r="H3896" s="59">
        <v>425.0421</v>
      </c>
      <c r="I3896" s="140">
        <v>1331</v>
      </c>
      <c r="J3896" s="141">
        <v>565731.03500000003</v>
      </c>
      <c r="K3896" s="59" t="s">
        <v>152</v>
      </c>
      <c r="L3896" s="59" t="s">
        <v>153</v>
      </c>
      <c r="M3896" s="60" t="s">
        <v>154</v>
      </c>
      <c r="N3896" s="61">
        <v>1045609</v>
      </c>
      <c r="O3896" s="68" t="s">
        <v>155</v>
      </c>
      <c r="P3896" s="68" t="s">
        <v>156</v>
      </c>
      <c r="Q3896" s="68" t="s">
        <v>156</v>
      </c>
      <c r="R3896" s="68" t="s">
        <v>157</v>
      </c>
      <c r="S3896" s="74" t="s">
        <v>158</v>
      </c>
    </row>
    <row r="3897" spans="1:19" x14ac:dyDescent="0.2">
      <c r="A3897" s="57">
        <v>45845</v>
      </c>
      <c r="B3897" s="58">
        <v>0.55069444444444504</v>
      </c>
      <c r="C3897" s="59" t="s">
        <v>4256</v>
      </c>
      <c r="D3897" s="59" t="s">
        <v>11</v>
      </c>
      <c r="E3897" s="60" t="s">
        <v>149</v>
      </c>
      <c r="F3897" s="59" t="s">
        <v>218</v>
      </c>
      <c r="G3897" s="60" t="s">
        <v>219</v>
      </c>
      <c r="H3897" s="59">
        <v>420</v>
      </c>
      <c r="I3897" s="140">
        <v>1335.7</v>
      </c>
      <c r="J3897" s="141">
        <v>560994</v>
      </c>
      <c r="K3897" s="59" t="s">
        <v>152</v>
      </c>
      <c r="L3897" s="59" t="s">
        <v>174</v>
      </c>
      <c r="M3897" s="60" t="s">
        <v>175</v>
      </c>
      <c r="N3897" s="61">
        <v>904533</v>
      </c>
      <c r="O3897" s="60" t="s">
        <v>155</v>
      </c>
      <c r="P3897" s="60" t="s">
        <v>156</v>
      </c>
      <c r="Q3897" s="60" t="s">
        <v>156</v>
      </c>
      <c r="R3897" s="60" t="s">
        <v>157</v>
      </c>
      <c r="S3897" s="62" t="s">
        <v>158</v>
      </c>
    </row>
    <row r="3898" spans="1:19" x14ac:dyDescent="0.2">
      <c r="A3898" s="57">
        <v>45845</v>
      </c>
      <c r="B3898" s="58">
        <v>0.55138888888888904</v>
      </c>
      <c r="C3898" s="59">
        <v>1463828</v>
      </c>
      <c r="D3898" s="59" t="s">
        <v>23</v>
      </c>
      <c r="E3898" s="60" t="s">
        <v>213</v>
      </c>
      <c r="F3898" s="59" t="s">
        <v>150</v>
      </c>
      <c r="G3898" s="60" t="s">
        <v>151</v>
      </c>
      <c r="H3898" s="59">
        <v>364.09690000000001</v>
      </c>
      <c r="I3898" s="140">
        <v>1331</v>
      </c>
      <c r="J3898" s="141">
        <v>484612.97399999999</v>
      </c>
      <c r="K3898" s="59" t="s">
        <v>152</v>
      </c>
      <c r="L3898" s="59" t="s">
        <v>153</v>
      </c>
      <c r="M3898" s="60" t="s">
        <v>154</v>
      </c>
      <c r="N3898" s="61">
        <v>1300334</v>
      </c>
      <c r="O3898" s="68" t="s">
        <v>155</v>
      </c>
      <c r="P3898" s="68" t="s">
        <v>156</v>
      </c>
      <c r="Q3898" s="68" t="s">
        <v>156</v>
      </c>
      <c r="R3898" s="68" t="s">
        <v>157</v>
      </c>
      <c r="S3898" s="74" t="s">
        <v>158</v>
      </c>
    </row>
    <row r="3899" spans="1:19" x14ac:dyDescent="0.2">
      <c r="A3899" s="57">
        <v>45845</v>
      </c>
      <c r="B3899" s="58">
        <v>0.56666666666666698</v>
      </c>
      <c r="C3899" s="59" t="s">
        <v>4257</v>
      </c>
      <c r="D3899" s="59" t="s">
        <v>12</v>
      </c>
      <c r="E3899" s="60" t="s">
        <v>3394</v>
      </c>
      <c r="F3899" s="59" t="s">
        <v>150</v>
      </c>
      <c r="G3899" s="60" t="s">
        <v>151</v>
      </c>
      <c r="H3899" s="59">
        <v>397.334</v>
      </c>
      <c r="I3899" s="140">
        <v>1423</v>
      </c>
      <c r="J3899" s="141">
        <v>565407.14</v>
      </c>
      <c r="K3899" s="59" t="s">
        <v>152</v>
      </c>
      <c r="L3899" s="59" t="s">
        <v>167</v>
      </c>
      <c r="M3899" s="68" t="s">
        <v>168</v>
      </c>
      <c r="N3899" s="61">
        <v>785722</v>
      </c>
      <c r="O3899" s="60" t="s">
        <v>155</v>
      </c>
      <c r="P3899" s="60" t="s">
        <v>156</v>
      </c>
      <c r="Q3899" s="60" t="s">
        <v>156</v>
      </c>
      <c r="R3899" s="60" t="s">
        <v>157</v>
      </c>
      <c r="S3899" s="62" t="s">
        <v>158</v>
      </c>
    </row>
    <row r="3900" spans="1:19" x14ac:dyDescent="0.2">
      <c r="A3900" s="57">
        <v>45845</v>
      </c>
      <c r="B3900" s="58">
        <v>0.594444444444444</v>
      </c>
      <c r="C3900" s="59" t="s">
        <v>4258</v>
      </c>
      <c r="D3900" s="59" t="s">
        <v>18</v>
      </c>
      <c r="E3900" s="60" t="s">
        <v>3515</v>
      </c>
      <c r="F3900" s="59" t="s">
        <v>150</v>
      </c>
      <c r="G3900" s="60" t="s">
        <v>151</v>
      </c>
      <c r="H3900" s="59">
        <v>527.42669999999998</v>
      </c>
      <c r="I3900" s="140">
        <v>1331</v>
      </c>
      <c r="J3900" s="141">
        <v>702004.93799999997</v>
      </c>
      <c r="K3900" s="59" t="s">
        <v>152</v>
      </c>
      <c r="L3900" s="59" t="s">
        <v>153</v>
      </c>
      <c r="M3900" s="60" t="s">
        <v>154</v>
      </c>
      <c r="N3900" s="61">
        <v>25217708</v>
      </c>
      <c r="O3900" s="68" t="s">
        <v>155</v>
      </c>
      <c r="P3900" s="68" t="s">
        <v>156</v>
      </c>
      <c r="Q3900" s="68" t="s">
        <v>156</v>
      </c>
      <c r="R3900" s="68" t="s">
        <v>157</v>
      </c>
      <c r="S3900" s="74" t="s">
        <v>158</v>
      </c>
    </row>
    <row r="3901" spans="1:19" x14ac:dyDescent="0.2">
      <c r="A3901" s="57">
        <v>45845</v>
      </c>
      <c r="B3901" s="58">
        <v>0.61180555555555605</v>
      </c>
      <c r="C3901" s="59" t="s">
        <v>4259</v>
      </c>
      <c r="D3901" s="59" t="s">
        <v>17</v>
      </c>
      <c r="E3901" s="60" t="s">
        <v>230</v>
      </c>
      <c r="F3901" s="59" t="s">
        <v>150</v>
      </c>
      <c r="G3901" s="60" t="s">
        <v>151</v>
      </c>
      <c r="H3901" s="59">
        <v>395.90230000000003</v>
      </c>
      <c r="I3901" s="140">
        <v>1331</v>
      </c>
      <c r="J3901" s="141">
        <v>526945.96100000001</v>
      </c>
      <c r="K3901" s="59" t="s">
        <v>152</v>
      </c>
      <c r="L3901" s="59" t="s">
        <v>153</v>
      </c>
      <c r="M3901" s="60" t="s">
        <v>154</v>
      </c>
      <c r="N3901" s="61">
        <v>165848</v>
      </c>
      <c r="O3901" s="68" t="s">
        <v>155</v>
      </c>
      <c r="P3901" s="68" t="s">
        <v>156</v>
      </c>
      <c r="Q3901" s="68" t="s">
        <v>156</v>
      </c>
      <c r="R3901" s="68" t="s">
        <v>157</v>
      </c>
      <c r="S3901" s="74" t="s">
        <v>158</v>
      </c>
    </row>
    <row r="3902" spans="1:19" x14ac:dyDescent="0.2">
      <c r="A3902" s="65">
        <v>45845</v>
      </c>
      <c r="B3902" s="66">
        <v>0.62777777777777799</v>
      </c>
      <c r="C3902" s="67" t="s">
        <v>4260</v>
      </c>
      <c r="D3902" s="67" t="s">
        <v>56</v>
      </c>
      <c r="E3902" s="68" t="s">
        <v>342</v>
      </c>
      <c r="F3902" s="59" t="s">
        <v>150</v>
      </c>
      <c r="G3902" s="68" t="s">
        <v>151</v>
      </c>
      <c r="H3902" s="67">
        <v>64.849999999999994</v>
      </c>
      <c r="I3902" s="142">
        <v>1423.04</v>
      </c>
      <c r="J3902" s="141">
        <v>92283.97</v>
      </c>
      <c r="K3902" s="67" t="s">
        <v>152</v>
      </c>
      <c r="L3902" s="67" t="s">
        <v>167</v>
      </c>
      <c r="M3902" s="68" t="s">
        <v>168</v>
      </c>
      <c r="N3902" s="61"/>
      <c r="O3902" s="68" t="s">
        <v>155</v>
      </c>
      <c r="P3902" s="68" t="s">
        <v>210</v>
      </c>
      <c r="Q3902" s="68" t="s">
        <v>204</v>
      </c>
      <c r="R3902" s="68" t="s">
        <v>211</v>
      </c>
      <c r="S3902" s="74" t="s">
        <v>158</v>
      </c>
    </row>
    <row r="3903" spans="1:19" x14ac:dyDescent="0.2">
      <c r="A3903" s="65">
        <v>45845</v>
      </c>
      <c r="B3903" s="66">
        <v>0.63124999999999998</v>
      </c>
      <c r="C3903" s="67" t="s">
        <v>4261</v>
      </c>
      <c r="D3903" s="67" t="s">
        <v>54</v>
      </c>
      <c r="E3903" s="68" t="s">
        <v>245</v>
      </c>
      <c r="F3903" s="67" t="s">
        <v>153</v>
      </c>
      <c r="G3903" s="68" t="s">
        <v>165</v>
      </c>
      <c r="H3903" s="67">
        <v>63.7</v>
      </c>
      <c r="I3903" s="142">
        <v>1436.7</v>
      </c>
      <c r="J3903" s="141">
        <v>91517.79</v>
      </c>
      <c r="K3903" s="67" t="s">
        <v>152</v>
      </c>
      <c r="L3903" s="67" t="s">
        <v>174</v>
      </c>
      <c r="M3903" s="68" t="s">
        <v>175</v>
      </c>
      <c r="N3903" s="61"/>
      <c r="O3903" s="68" t="s">
        <v>155</v>
      </c>
      <c r="P3903" s="68" t="s">
        <v>246</v>
      </c>
      <c r="Q3903" s="68" t="s">
        <v>223</v>
      </c>
      <c r="R3903" s="68" t="s">
        <v>224</v>
      </c>
      <c r="S3903" s="74" t="s">
        <v>158</v>
      </c>
    </row>
    <row r="3904" spans="1:19" x14ac:dyDescent="0.2">
      <c r="A3904" s="57">
        <v>45845</v>
      </c>
      <c r="B3904" s="58">
        <v>0.63749999999999996</v>
      </c>
      <c r="C3904" s="59" t="s">
        <v>4262</v>
      </c>
      <c r="D3904" s="59" t="s">
        <v>7</v>
      </c>
      <c r="E3904" s="60" t="s">
        <v>3102</v>
      </c>
      <c r="F3904" s="59" t="s">
        <v>218</v>
      </c>
      <c r="G3904" s="60" t="s">
        <v>219</v>
      </c>
      <c r="H3904" s="59">
        <v>419.81</v>
      </c>
      <c r="I3904" s="140">
        <v>1335.7</v>
      </c>
      <c r="J3904" s="141">
        <v>560740.21699999995</v>
      </c>
      <c r="K3904" s="59" t="s">
        <v>152</v>
      </c>
      <c r="L3904" s="59" t="s">
        <v>174</v>
      </c>
      <c r="M3904" s="60" t="s">
        <v>175</v>
      </c>
      <c r="N3904" s="61">
        <v>596593</v>
      </c>
      <c r="O3904" s="60" t="s">
        <v>155</v>
      </c>
      <c r="P3904" s="60" t="s">
        <v>156</v>
      </c>
      <c r="Q3904" s="60" t="s">
        <v>156</v>
      </c>
      <c r="R3904" s="60" t="s">
        <v>157</v>
      </c>
      <c r="S3904" s="62" t="s">
        <v>158</v>
      </c>
    </row>
    <row r="3905" spans="1:19" x14ac:dyDescent="0.2">
      <c r="A3905" s="65">
        <v>45845</v>
      </c>
      <c r="B3905" s="66">
        <v>0.66874999999999996</v>
      </c>
      <c r="C3905" s="67" t="s">
        <v>4263</v>
      </c>
      <c r="D3905" s="67" t="s">
        <v>22</v>
      </c>
      <c r="E3905" s="68" t="s">
        <v>887</v>
      </c>
      <c r="F3905" s="59" t="s">
        <v>150</v>
      </c>
      <c r="G3905" s="68" t="s">
        <v>151</v>
      </c>
      <c r="H3905" s="67">
        <v>487.16</v>
      </c>
      <c r="I3905" s="142">
        <v>1423.01</v>
      </c>
      <c r="J3905" s="141">
        <v>693233.95</v>
      </c>
      <c r="K3905" s="67" t="s">
        <v>152</v>
      </c>
      <c r="L3905" s="67" t="s">
        <v>167</v>
      </c>
      <c r="M3905" s="68" t="s">
        <v>168</v>
      </c>
      <c r="N3905" s="61"/>
      <c r="O3905" s="68" t="s">
        <v>155</v>
      </c>
      <c r="P3905" s="68" t="s">
        <v>156</v>
      </c>
      <c r="Q3905" s="68" t="s">
        <v>156</v>
      </c>
      <c r="R3905" s="68" t="s">
        <v>157</v>
      </c>
      <c r="S3905" s="74" t="s">
        <v>158</v>
      </c>
    </row>
    <row r="3906" spans="1:19" x14ac:dyDescent="0.2">
      <c r="A3906" s="65">
        <v>45845</v>
      </c>
      <c r="B3906" s="66">
        <v>0.69097222222222199</v>
      </c>
      <c r="C3906" s="67" t="s">
        <v>4264</v>
      </c>
      <c r="D3906" s="67" t="s">
        <v>50</v>
      </c>
      <c r="E3906" s="68" t="s">
        <v>274</v>
      </c>
      <c r="F3906" s="67" t="s">
        <v>153</v>
      </c>
      <c r="G3906" s="68" t="s">
        <v>165</v>
      </c>
      <c r="H3906" s="67">
        <v>156.88999999999999</v>
      </c>
      <c r="I3906" s="142">
        <v>1496.5</v>
      </c>
      <c r="J3906" s="141">
        <v>234785.88500000001</v>
      </c>
      <c r="K3906" s="67" t="s">
        <v>152</v>
      </c>
      <c r="L3906" s="67" t="s">
        <v>174</v>
      </c>
      <c r="M3906" s="68" t="s">
        <v>175</v>
      </c>
      <c r="N3906" s="61"/>
      <c r="O3906" s="68" t="s">
        <v>155</v>
      </c>
      <c r="P3906" s="68" t="s">
        <v>275</v>
      </c>
      <c r="Q3906" s="68" t="s">
        <v>223</v>
      </c>
      <c r="R3906" s="68" t="s">
        <v>276</v>
      </c>
      <c r="S3906" s="74" t="s">
        <v>158</v>
      </c>
    </row>
    <row r="3907" spans="1:19" x14ac:dyDescent="0.2">
      <c r="A3907" s="65">
        <v>45845</v>
      </c>
      <c r="B3907" s="66">
        <v>0.74722222222222201</v>
      </c>
      <c r="C3907" s="67" t="s">
        <v>4265</v>
      </c>
      <c r="D3907" s="67" t="s">
        <v>16</v>
      </c>
      <c r="E3907" s="68" t="s">
        <v>162</v>
      </c>
      <c r="F3907" s="59" t="s">
        <v>150</v>
      </c>
      <c r="G3907" s="68" t="s">
        <v>151</v>
      </c>
      <c r="H3907" s="72">
        <v>531.97</v>
      </c>
      <c r="I3907" s="142">
        <v>1423.01</v>
      </c>
      <c r="J3907" s="141">
        <v>756999</v>
      </c>
      <c r="K3907" s="67" t="s">
        <v>152</v>
      </c>
      <c r="L3907" s="67" t="s">
        <v>167</v>
      </c>
      <c r="M3907" s="68" t="s">
        <v>168</v>
      </c>
      <c r="N3907" s="61"/>
      <c r="O3907" s="68" t="s">
        <v>155</v>
      </c>
      <c r="P3907" s="68" t="s">
        <v>156</v>
      </c>
      <c r="Q3907" s="68" t="s">
        <v>156</v>
      </c>
      <c r="R3907" s="68" t="s">
        <v>157</v>
      </c>
      <c r="S3907" s="74" t="s">
        <v>158</v>
      </c>
    </row>
    <row r="3908" spans="1:19" x14ac:dyDescent="0.2">
      <c r="A3908" s="57">
        <v>45845</v>
      </c>
      <c r="B3908" s="58">
        <v>0.83611111111111103</v>
      </c>
      <c r="C3908" s="70" t="s">
        <v>4266</v>
      </c>
      <c r="D3908" s="59" t="s">
        <v>26</v>
      </c>
      <c r="E3908" s="60" t="s">
        <v>232</v>
      </c>
      <c r="F3908" s="59" t="s">
        <v>150</v>
      </c>
      <c r="G3908" s="60" t="s">
        <v>151</v>
      </c>
      <c r="H3908" s="59">
        <v>401.21710000000002</v>
      </c>
      <c r="I3908" s="140">
        <v>1331</v>
      </c>
      <c r="J3908" s="141">
        <v>534019.96</v>
      </c>
      <c r="K3908" s="59" t="s">
        <v>152</v>
      </c>
      <c r="L3908" s="59" t="s">
        <v>153</v>
      </c>
      <c r="M3908" s="60" t="s">
        <v>154</v>
      </c>
      <c r="N3908" s="61">
        <v>205665</v>
      </c>
      <c r="O3908" s="68" t="s">
        <v>155</v>
      </c>
      <c r="P3908" s="68" t="s">
        <v>156</v>
      </c>
      <c r="Q3908" s="68" t="s">
        <v>156</v>
      </c>
      <c r="R3908" s="68" t="s">
        <v>157</v>
      </c>
      <c r="S3908" s="74" t="s">
        <v>158</v>
      </c>
    </row>
    <row r="3909" spans="1:19" x14ac:dyDescent="0.2">
      <c r="A3909" s="57">
        <v>45845</v>
      </c>
      <c r="B3909" s="59" t="s">
        <v>4267</v>
      </c>
      <c r="C3909" s="70" t="s">
        <v>4266</v>
      </c>
      <c r="D3909" s="59" t="s">
        <v>26</v>
      </c>
      <c r="E3909" s="60" t="s">
        <v>232</v>
      </c>
      <c r="F3909" s="59" t="s">
        <v>415</v>
      </c>
      <c r="G3909" s="60" t="s">
        <v>416</v>
      </c>
      <c r="H3909" s="71">
        <v>0</v>
      </c>
      <c r="I3909" s="142" t="s">
        <v>4268</v>
      </c>
      <c r="J3909" s="143">
        <v>-10680.4</v>
      </c>
      <c r="K3909" s="59" t="s">
        <v>152</v>
      </c>
      <c r="L3909" s="59" t="s">
        <v>153</v>
      </c>
      <c r="M3909" s="60" t="s">
        <v>154</v>
      </c>
      <c r="N3909" s="61">
        <v>0</v>
      </c>
      <c r="O3909" s="68" t="s">
        <v>155</v>
      </c>
      <c r="P3909" s="68" t="s">
        <v>156</v>
      </c>
      <c r="Q3909" s="68" t="s">
        <v>156</v>
      </c>
      <c r="R3909" s="68" t="s">
        <v>157</v>
      </c>
      <c r="S3909" s="74" t="s">
        <v>158</v>
      </c>
    </row>
    <row r="3910" spans="1:19" x14ac:dyDescent="0.2">
      <c r="A3910" s="65">
        <v>45846</v>
      </c>
      <c r="B3910" s="66">
        <v>1.2500000000000001E-2</v>
      </c>
      <c r="C3910" s="67" t="s">
        <v>4269</v>
      </c>
      <c r="D3910" s="67" t="s">
        <v>9</v>
      </c>
      <c r="E3910" s="68" t="s">
        <v>2258</v>
      </c>
      <c r="F3910" s="59" t="s">
        <v>150</v>
      </c>
      <c r="G3910" s="68" t="s">
        <v>151</v>
      </c>
      <c r="H3910" s="67">
        <v>459.58</v>
      </c>
      <c r="I3910" s="142">
        <v>1423.01</v>
      </c>
      <c r="J3910" s="141">
        <v>653985.04</v>
      </c>
      <c r="K3910" s="67" t="s">
        <v>152</v>
      </c>
      <c r="L3910" s="67" t="s">
        <v>167</v>
      </c>
      <c r="M3910" s="68" t="s">
        <v>168</v>
      </c>
      <c r="N3910" s="61"/>
      <c r="O3910" s="68" t="s">
        <v>155</v>
      </c>
      <c r="P3910" s="68" t="s">
        <v>156</v>
      </c>
      <c r="Q3910" s="68" t="s">
        <v>156</v>
      </c>
      <c r="R3910" s="68" t="s">
        <v>157</v>
      </c>
      <c r="S3910" s="74" t="s">
        <v>158</v>
      </c>
    </row>
    <row r="3911" spans="1:19" x14ac:dyDescent="0.2">
      <c r="A3911" s="65">
        <v>45846</v>
      </c>
      <c r="B3911" s="66">
        <v>2.4305555555555601E-2</v>
      </c>
      <c r="C3911" s="67" t="s">
        <v>4270</v>
      </c>
      <c r="D3911" s="67" t="s">
        <v>13</v>
      </c>
      <c r="E3911" s="68" t="s">
        <v>347</v>
      </c>
      <c r="F3911" s="59" t="s">
        <v>150</v>
      </c>
      <c r="G3911" s="68" t="s">
        <v>151</v>
      </c>
      <c r="H3911" s="67">
        <v>593.66</v>
      </c>
      <c r="I3911" s="142">
        <v>1402.63</v>
      </c>
      <c r="J3911" s="141">
        <v>832682.9</v>
      </c>
      <c r="K3911" s="67" t="s">
        <v>152</v>
      </c>
      <c r="L3911" s="67" t="s">
        <v>167</v>
      </c>
      <c r="M3911" s="68" t="s">
        <v>168</v>
      </c>
      <c r="N3911" s="61"/>
      <c r="O3911" s="68" t="s">
        <v>155</v>
      </c>
      <c r="P3911" s="68" t="s">
        <v>156</v>
      </c>
      <c r="Q3911" s="68" t="s">
        <v>156</v>
      </c>
      <c r="R3911" s="68" t="s">
        <v>157</v>
      </c>
      <c r="S3911" s="74" t="s">
        <v>158</v>
      </c>
    </row>
    <row r="3912" spans="1:19" x14ac:dyDescent="0.2">
      <c r="A3912" s="65">
        <v>45846</v>
      </c>
      <c r="B3912" s="66">
        <v>0.29444444444444501</v>
      </c>
      <c r="C3912" s="67" t="s">
        <v>4271</v>
      </c>
      <c r="D3912" s="67" t="s">
        <v>63</v>
      </c>
      <c r="E3912" s="68" t="s">
        <v>626</v>
      </c>
      <c r="F3912" s="67" t="s">
        <v>153</v>
      </c>
      <c r="G3912" s="68" t="s">
        <v>165</v>
      </c>
      <c r="H3912" s="67">
        <v>126.42</v>
      </c>
      <c r="I3912" s="142">
        <v>1496.5</v>
      </c>
      <c r="J3912" s="141">
        <v>189187.53</v>
      </c>
      <c r="K3912" s="67" t="s">
        <v>152</v>
      </c>
      <c r="L3912" s="67" t="s">
        <v>174</v>
      </c>
      <c r="M3912" s="68" t="s">
        <v>175</v>
      </c>
      <c r="N3912" s="61"/>
      <c r="O3912" s="68" t="s">
        <v>155</v>
      </c>
      <c r="P3912" s="68" t="s">
        <v>196</v>
      </c>
      <c r="Q3912" s="68" t="s">
        <v>242</v>
      </c>
      <c r="R3912" s="68" t="s">
        <v>196</v>
      </c>
      <c r="S3912" s="74" t="s">
        <v>158</v>
      </c>
    </row>
    <row r="3913" spans="1:19" x14ac:dyDescent="0.2">
      <c r="A3913" s="57">
        <v>45846</v>
      </c>
      <c r="B3913" s="58">
        <v>0.31458333333333299</v>
      </c>
      <c r="C3913" s="59" t="s">
        <v>4272</v>
      </c>
      <c r="D3913" s="59" t="s">
        <v>61</v>
      </c>
      <c r="E3913" s="60" t="s">
        <v>2564</v>
      </c>
      <c r="F3913" s="59" t="s">
        <v>150</v>
      </c>
      <c r="G3913" s="60" t="s">
        <v>151</v>
      </c>
      <c r="H3913" s="59">
        <v>136.99469999999999</v>
      </c>
      <c r="I3913" s="140">
        <v>1331</v>
      </c>
      <c r="J3913" s="141">
        <v>182339.946</v>
      </c>
      <c r="K3913" s="59" t="s">
        <v>152</v>
      </c>
      <c r="L3913" s="59" t="s">
        <v>153</v>
      </c>
      <c r="M3913" s="60" t="s">
        <v>154</v>
      </c>
      <c r="N3913" s="61"/>
      <c r="O3913" s="68" t="s">
        <v>155</v>
      </c>
      <c r="P3913" s="68" t="s">
        <v>407</v>
      </c>
      <c r="Q3913" s="68" t="s">
        <v>192</v>
      </c>
      <c r="R3913" s="68" t="s">
        <v>193</v>
      </c>
      <c r="S3913" s="74" t="s">
        <v>158</v>
      </c>
    </row>
    <row r="3914" spans="1:19" x14ac:dyDescent="0.2">
      <c r="A3914" s="57">
        <v>45846</v>
      </c>
      <c r="B3914" s="58">
        <v>0.329166666666667</v>
      </c>
      <c r="C3914" s="59" t="s">
        <v>4273</v>
      </c>
      <c r="D3914" s="59" t="s">
        <v>12</v>
      </c>
      <c r="E3914" s="60" t="s">
        <v>3394</v>
      </c>
      <c r="F3914" s="59" t="s">
        <v>150</v>
      </c>
      <c r="G3914" s="60" t="s">
        <v>151</v>
      </c>
      <c r="H3914" s="59">
        <v>191.57400000000001</v>
      </c>
      <c r="I3914" s="140">
        <v>1423</v>
      </c>
      <c r="J3914" s="141">
        <v>272609.94</v>
      </c>
      <c r="K3914" s="59" t="s">
        <v>152</v>
      </c>
      <c r="L3914" s="59" t="s">
        <v>167</v>
      </c>
      <c r="M3914" s="68" t="s">
        <v>168</v>
      </c>
      <c r="N3914" s="61">
        <v>786151</v>
      </c>
      <c r="O3914" s="60" t="s">
        <v>155</v>
      </c>
      <c r="P3914" s="60" t="s">
        <v>156</v>
      </c>
      <c r="Q3914" s="60" t="s">
        <v>156</v>
      </c>
      <c r="R3914" s="60" t="s">
        <v>157</v>
      </c>
      <c r="S3914" s="62" t="s">
        <v>158</v>
      </c>
    </row>
    <row r="3915" spans="1:19" x14ac:dyDescent="0.2">
      <c r="A3915" s="57">
        <v>45846</v>
      </c>
      <c r="B3915" s="58">
        <v>0.37291666666666701</v>
      </c>
      <c r="C3915" s="59" t="s">
        <v>4274</v>
      </c>
      <c r="D3915" s="59" t="s">
        <v>53</v>
      </c>
      <c r="E3915" s="60" t="s">
        <v>3235</v>
      </c>
      <c r="F3915" s="59" t="s">
        <v>150</v>
      </c>
      <c r="G3915" s="60" t="s">
        <v>151</v>
      </c>
      <c r="H3915" s="59">
        <v>69.477099999999993</v>
      </c>
      <c r="I3915" s="140">
        <v>1331</v>
      </c>
      <c r="J3915" s="141">
        <v>92474.02</v>
      </c>
      <c r="K3915" s="59" t="s">
        <v>152</v>
      </c>
      <c r="L3915" s="59" t="s">
        <v>153</v>
      </c>
      <c r="M3915" s="60" t="s">
        <v>154</v>
      </c>
      <c r="N3915" s="61"/>
      <c r="O3915" s="68" t="s">
        <v>155</v>
      </c>
      <c r="P3915" s="68" t="s">
        <v>191</v>
      </c>
      <c r="Q3915" s="68" t="s">
        <v>192</v>
      </c>
      <c r="R3915" s="68" t="s">
        <v>193</v>
      </c>
      <c r="S3915" s="74" t="s">
        <v>158</v>
      </c>
    </row>
    <row r="3916" spans="1:19" x14ac:dyDescent="0.2">
      <c r="A3916" s="65">
        <v>45846</v>
      </c>
      <c r="B3916" s="66">
        <v>0.375694444444444</v>
      </c>
      <c r="C3916" s="67" t="s">
        <v>4275</v>
      </c>
      <c r="D3916" s="67" t="s">
        <v>44</v>
      </c>
      <c r="E3916" s="68" t="s">
        <v>599</v>
      </c>
      <c r="F3916" s="67" t="s">
        <v>218</v>
      </c>
      <c r="G3916" s="68" t="s">
        <v>219</v>
      </c>
      <c r="H3916" s="67">
        <v>108.28</v>
      </c>
      <c r="I3916" s="142">
        <v>1312.2</v>
      </c>
      <c r="J3916" s="141">
        <v>142085.016</v>
      </c>
      <c r="K3916" s="67" t="s">
        <v>152</v>
      </c>
      <c r="L3916" s="67" t="s">
        <v>174</v>
      </c>
      <c r="M3916" s="68" t="s">
        <v>175</v>
      </c>
      <c r="N3916" s="61"/>
      <c r="O3916" s="68" t="s">
        <v>155</v>
      </c>
      <c r="P3916" s="68" t="s">
        <v>311</v>
      </c>
      <c r="Q3916" s="68" t="s">
        <v>223</v>
      </c>
      <c r="R3916" s="68" t="s">
        <v>196</v>
      </c>
      <c r="S3916" s="74" t="s">
        <v>158</v>
      </c>
    </row>
    <row r="3917" spans="1:19" x14ac:dyDescent="0.2">
      <c r="A3917" s="65">
        <v>45846</v>
      </c>
      <c r="B3917" s="66">
        <v>0.51944444444444504</v>
      </c>
      <c r="C3917" s="67" t="s">
        <v>4276</v>
      </c>
      <c r="D3917" s="67" t="s">
        <v>70</v>
      </c>
      <c r="E3917" s="68" t="s">
        <v>421</v>
      </c>
      <c r="F3917" s="67" t="s">
        <v>201</v>
      </c>
      <c r="G3917" s="68" t="s">
        <v>202</v>
      </c>
      <c r="H3917" s="67">
        <v>10.19</v>
      </c>
      <c r="I3917" s="142">
        <v>1570.66</v>
      </c>
      <c r="J3917" s="141">
        <v>16005.03</v>
      </c>
      <c r="K3917" s="67" t="s">
        <v>152</v>
      </c>
      <c r="L3917" s="67" t="s">
        <v>167</v>
      </c>
      <c r="M3917" s="68" t="s">
        <v>168</v>
      </c>
      <c r="N3917" s="61"/>
      <c r="O3917" s="68" t="s">
        <v>383</v>
      </c>
      <c r="P3917" s="68" t="s">
        <v>393</v>
      </c>
      <c r="Q3917" s="68" t="s">
        <v>204</v>
      </c>
      <c r="R3917" s="68" t="s">
        <v>205</v>
      </c>
      <c r="S3917" s="74" t="s">
        <v>384</v>
      </c>
    </row>
    <row r="3918" spans="1:19" x14ac:dyDescent="0.2">
      <c r="A3918" s="65">
        <v>45846</v>
      </c>
      <c r="B3918" s="66">
        <v>0.53125</v>
      </c>
      <c r="C3918" s="67" t="s">
        <v>4277</v>
      </c>
      <c r="D3918" s="67" t="s">
        <v>91</v>
      </c>
      <c r="E3918" s="68" t="s">
        <v>96</v>
      </c>
      <c r="F3918" s="67" t="s">
        <v>153</v>
      </c>
      <c r="G3918" s="68" t="s">
        <v>165</v>
      </c>
      <c r="H3918" s="67">
        <v>218.71</v>
      </c>
      <c r="I3918" s="142">
        <v>1472</v>
      </c>
      <c r="J3918" s="141">
        <v>321941.12</v>
      </c>
      <c r="K3918" s="67" t="s">
        <v>152</v>
      </c>
      <c r="L3918" s="67" t="s">
        <v>174</v>
      </c>
      <c r="M3918" s="68" t="s">
        <v>175</v>
      </c>
      <c r="N3918" s="61"/>
      <c r="O3918" s="68" t="s">
        <v>222</v>
      </c>
      <c r="P3918" s="68" t="s">
        <v>197</v>
      </c>
      <c r="Q3918" s="68" t="s">
        <v>197</v>
      </c>
      <c r="R3918" s="68" t="s">
        <v>196</v>
      </c>
      <c r="S3918" s="74" t="s">
        <v>96</v>
      </c>
    </row>
    <row r="3919" spans="1:19" x14ac:dyDescent="0.2">
      <c r="A3919" s="65">
        <v>45846</v>
      </c>
      <c r="B3919" s="66">
        <v>0.53263888888888899</v>
      </c>
      <c r="C3919" s="67" t="s">
        <v>4278</v>
      </c>
      <c r="D3919" s="67" t="s">
        <v>23</v>
      </c>
      <c r="E3919" s="68" t="s">
        <v>160</v>
      </c>
      <c r="F3919" s="59" t="s">
        <v>150</v>
      </c>
      <c r="G3919" s="68" t="s">
        <v>151</v>
      </c>
      <c r="H3919" s="67">
        <v>349.83</v>
      </c>
      <c r="I3919" s="142">
        <v>1422.99</v>
      </c>
      <c r="J3919" s="141">
        <v>497805.1</v>
      </c>
      <c r="K3919" s="67" t="s">
        <v>152</v>
      </c>
      <c r="L3919" s="67" t="s">
        <v>167</v>
      </c>
      <c r="M3919" s="68" t="s">
        <v>168</v>
      </c>
      <c r="N3919" s="61"/>
      <c r="O3919" s="68" t="s">
        <v>155</v>
      </c>
      <c r="P3919" s="68" t="s">
        <v>156</v>
      </c>
      <c r="Q3919" s="68" t="s">
        <v>156</v>
      </c>
      <c r="R3919" s="68" t="s">
        <v>157</v>
      </c>
      <c r="S3919" s="74" t="s">
        <v>158</v>
      </c>
    </row>
    <row r="3920" spans="1:19" x14ac:dyDescent="0.2">
      <c r="A3920" s="65">
        <v>45846</v>
      </c>
      <c r="B3920" s="66">
        <v>0.57083333333333297</v>
      </c>
      <c r="C3920" s="67" t="s">
        <v>4279</v>
      </c>
      <c r="D3920" s="67" t="s">
        <v>39</v>
      </c>
      <c r="E3920" s="68" t="s">
        <v>209</v>
      </c>
      <c r="F3920" s="59" t="s">
        <v>150</v>
      </c>
      <c r="G3920" s="68" t="s">
        <v>151</v>
      </c>
      <c r="H3920" s="67">
        <v>65.09</v>
      </c>
      <c r="I3920" s="142">
        <v>1422.95</v>
      </c>
      <c r="J3920" s="141">
        <v>92619.94</v>
      </c>
      <c r="K3920" s="67" t="s">
        <v>152</v>
      </c>
      <c r="L3920" s="67" t="s">
        <v>167</v>
      </c>
      <c r="M3920" s="68" t="s">
        <v>168</v>
      </c>
      <c r="N3920" s="61"/>
      <c r="O3920" s="68" t="s">
        <v>155</v>
      </c>
      <c r="P3920" s="68" t="s">
        <v>210</v>
      </c>
      <c r="Q3920" s="68" t="s">
        <v>204</v>
      </c>
      <c r="R3920" s="68" t="s">
        <v>211</v>
      </c>
      <c r="S3920" s="74" t="s">
        <v>158</v>
      </c>
    </row>
    <row r="3921" spans="1:19" x14ac:dyDescent="0.2">
      <c r="A3921" s="65">
        <v>45846</v>
      </c>
      <c r="B3921" s="66">
        <v>0.62013888888888902</v>
      </c>
      <c r="C3921" s="67" t="s">
        <v>4280</v>
      </c>
      <c r="D3921" s="67" t="s">
        <v>64</v>
      </c>
      <c r="E3921" s="68" t="s">
        <v>547</v>
      </c>
      <c r="F3921" s="67" t="s">
        <v>150</v>
      </c>
      <c r="G3921" s="68" t="s">
        <v>151</v>
      </c>
      <c r="H3921" s="67">
        <v>68.770099999999999</v>
      </c>
      <c r="I3921" s="142">
        <v>1331</v>
      </c>
      <c r="J3921" s="141">
        <v>91533.002999999997</v>
      </c>
      <c r="K3921" s="67" t="s">
        <v>152</v>
      </c>
      <c r="L3921" s="67" t="s">
        <v>153</v>
      </c>
      <c r="M3921" s="68" t="s">
        <v>154</v>
      </c>
      <c r="N3921" s="61" t="s">
        <v>3440</v>
      </c>
      <c r="O3921" s="68" t="s">
        <v>155</v>
      </c>
      <c r="P3921" s="68" t="s">
        <v>191</v>
      </c>
      <c r="Q3921" s="68" t="s">
        <v>192</v>
      </c>
      <c r="R3921" s="68" t="s">
        <v>193</v>
      </c>
      <c r="S3921" s="74" t="s">
        <v>158</v>
      </c>
    </row>
    <row r="3922" spans="1:19" x14ac:dyDescent="0.2">
      <c r="A3922" s="57">
        <v>45846</v>
      </c>
      <c r="B3922" s="58">
        <v>0.62847222222222199</v>
      </c>
      <c r="C3922" s="59" t="s">
        <v>4281</v>
      </c>
      <c r="D3922" s="59" t="s">
        <v>95</v>
      </c>
      <c r="E3922" s="60" t="s">
        <v>4021</v>
      </c>
      <c r="F3922" s="59" t="s">
        <v>150</v>
      </c>
      <c r="G3922" s="60" t="s">
        <v>151</v>
      </c>
      <c r="H3922" s="59">
        <v>1000</v>
      </c>
      <c r="I3922" s="140">
        <v>1331</v>
      </c>
      <c r="J3922" s="141">
        <v>1331000</v>
      </c>
      <c r="K3922" s="59" t="s">
        <v>152</v>
      </c>
      <c r="L3922" s="59" t="s">
        <v>153</v>
      </c>
      <c r="M3922" s="60" t="s">
        <v>154</v>
      </c>
      <c r="N3922" s="61"/>
      <c r="O3922" s="63" t="s">
        <v>365</v>
      </c>
      <c r="P3922" s="63" t="s">
        <v>365</v>
      </c>
      <c r="Q3922" s="63" t="s">
        <v>365</v>
      </c>
      <c r="R3922" s="63" t="s">
        <v>365</v>
      </c>
      <c r="S3922" s="64" t="s">
        <v>365</v>
      </c>
    </row>
    <row r="3923" spans="1:19" x14ac:dyDescent="0.2">
      <c r="A3923" s="57">
        <v>45846</v>
      </c>
      <c r="B3923" s="58">
        <v>0.64097222222222205</v>
      </c>
      <c r="C3923" s="59" t="s">
        <v>4282</v>
      </c>
      <c r="D3923" s="59" t="s">
        <v>24</v>
      </c>
      <c r="E3923" s="60" t="s">
        <v>301</v>
      </c>
      <c r="F3923" s="59" t="s">
        <v>218</v>
      </c>
      <c r="G3923" s="60" t="s">
        <v>219</v>
      </c>
      <c r="H3923" s="59">
        <v>482.98</v>
      </c>
      <c r="I3923" s="140">
        <v>1401.4</v>
      </c>
      <c r="J3923" s="141">
        <v>676848.17200000002</v>
      </c>
      <c r="K3923" s="59" t="s">
        <v>152</v>
      </c>
      <c r="L3923" s="59" t="s">
        <v>174</v>
      </c>
      <c r="M3923" s="60" t="s">
        <v>175</v>
      </c>
      <c r="N3923" s="61">
        <v>1013154</v>
      </c>
      <c r="O3923" s="60" t="s">
        <v>155</v>
      </c>
      <c r="P3923" s="60" t="s">
        <v>156</v>
      </c>
      <c r="Q3923" s="60" t="s">
        <v>156</v>
      </c>
      <c r="R3923" s="60" t="s">
        <v>157</v>
      </c>
      <c r="S3923" s="62" t="s">
        <v>158</v>
      </c>
    </row>
    <row r="3924" spans="1:19" x14ac:dyDescent="0.2">
      <c r="A3924" s="65">
        <v>45846</v>
      </c>
      <c r="B3924" s="66">
        <v>0.64791666666666703</v>
      </c>
      <c r="C3924" s="67" t="s">
        <v>4283</v>
      </c>
      <c r="D3924" s="67" t="s">
        <v>8</v>
      </c>
      <c r="E3924" s="68" t="s">
        <v>207</v>
      </c>
      <c r="F3924" s="59" t="s">
        <v>150</v>
      </c>
      <c r="G3924" s="68" t="s">
        <v>151</v>
      </c>
      <c r="H3924" s="67">
        <v>463.3</v>
      </c>
      <c r="I3924" s="142">
        <v>1422.99</v>
      </c>
      <c r="J3924" s="141">
        <v>659269.92000000004</v>
      </c>
      <c r="K3924" s="67" t="s">
        <v>152</v>
      </c>
      <c r="L3924" s="67" t="s">
        <v>167</v>
      </c>
      <c r="M3924" s="68" t="s">
        <v>168</v>
      </c>
      <c r="N3924" s="61"/>
      <c r="O3924" s="68" t="s">
        <v>155</v>
      </c>
      <c r="P3924" s="68" t="s">
        <v>156</v>
      </c>
      <c r="Q3924" s="68" t="s">
        <v>156</v>
      </c>
      <c r="R3924" s="68" t="s">
        <v>157</v>
      </c>
      <c r="S3924" s="74" t="s">
        <v>158</v>
      </c>
    </row>
    <row r="3925" spans="1:19" x14ac:dyDescent="0.2">
      <c r="A3925" s="57">
        <v>45846</v>
      </c>
      <c r="B3925" s="58">
        <v>0.64930555555555602</v>
      </c>
      <c r="C3925" s="59" t="s">
        <v>4284</v>
      </c>
      <c r="D3925" s="59" t="s">
        <v>29</v>
      </c>
      <c r="E3925" s="60" t="s">
        <v>294</v>
      </c>
      <c r="F3925" s="59" t="s">
        <v>295</v>
      </c>
      <c r="G3925" s="60" t="s">
        <v>296</v>
      </c>
      <c r="H3925" s="59">
        <v>103.42</v>
      </c>
      <c r="I3925" s="140">
        <v>512</v>
      </c>
      <c r="J3925" s="141">
        <v>52951.040000000001</v>
      </c>
      <c r="K3925" s="59" t="s">
        <v>152</v>
      </c>
      <c r="L3925" s="59" t="s">
        <v>174</v>
      </c>
      <c r="M3925" s="60" t="s">
        <v>175</v>
      </c>
      <c r="N3925" s="61">
        <v>244.25899999999999</v>
      </c>
      <c r="O3925" s="60" t="s">
        <v>155</v>
      </c>
      <c r="P3925" s="60" t="s">
        <v>191</v>
      </c>
      <c r="Q3925" s="60" t="s">
        <v>297</v>
      </c>
      <c r="R3925" s="60" t="s">
        <v>193</v>
      </c>
      <c r="S3925" s="62" t="s">
        <v>158</v>
      </c>
    </row>
    <row r="3926" spans="1:19" x14ac:dyDescent="0.2">
      <c r="A3926" s="65">
        <v>45846</v>
      </c>
      <c r="B3926" s="66">
        <v>0.68125000000000002</v>
      </c>
      <c r="C3926" s="67" t="s">
        <v>4285</v>
      </c>
      <c r="D3926" s="67" t="s">
        <v>46</v>
      </c>
      <c r="E3926" s="68" t="s">
        <v>558</v>
      </c>
      <c r="F3926" s="59" t="s">
        <v>150</v>
      </c>
      <c r="G3926" s="68" t="s">
        <v>151</v>
      </c>
      <c r="H3926" s="67">
        <v>124.67</v>
      </c>
      <c r="I3926" s="142">
        <v>1423.04</v>
      </c>
      <c r="J3926" s="141">
        <v>177410.96</v>
      </c>
      <c r="K3926" s="67" t="s">
        <v>152</v>
      </c>
      <c r="L3926" s="67" t="s">
        <v>167</v>
      </c>
      <c r="M3926" s="68" t="s">
        <v>168</v>
      </c>
      <c r="N3926" s="61"/>
      <c r="O3926" s="68" t="s">
        <v>155</v>
      </c>
      <c r="P3926" s="68" t="s">
        <v>210</v>
      </c>
      <c r="Q3926" s="68" t="s">
        <v>204</v>
      </c>
      <c r="R3926" s="68" t="s">
        <v>211</v>
      </c>
      <c r="S3926" s="74" t="s">
        <v>158</v>
      </c>
    </row>
    <row r="3927" spans="1:19" x14ac:dyDescent="0.2">
      <c r="A3927" s="65">
        <v>45846</v>
      </c>
      <c r="B3927" s="66">
        <v>0.70902777777777803</v>
      </c>
      <c r="C3927" s="67" t="s">
        <v>4286</v>
      </c>
      <c r="D3927" s="67" t="s">
        <v>50</v>
      </c>
      <c r="E3927" s="68" t="s">
        <v>274</v>
      </c>
      <c r="F3927" s="67" t="s">
        <v>153</v>
      </c>
      <c r="G3927" s="68" t="s">
        <v>165</v>
      </c>
      <c r="H3927" s="67">
        <v>79.349999999999994</v>
      </c>
      <c r="I3927" s="142">
        <v>1496.5</v>
      </c>
      <c r="J3927" s="141">
        <v>118747.27499999999</v>
      </c>
      <c r="K3927" s="67" t="s">
        <v>152</v>
      </c>
      <c r="L3927" s="67" t="s">
        <v>174</v>
      </c>
      <c r="M3927" s="68" t="s">
        <v>175</v>
      </c>
      <c r="N3927" s="61"/>
      <c r="O3927" s="68" t="s">
        <v>155</v>
      </c>
      <c r="P3927" s="68" t="s">
        <v>275</v>
      </c>
      <c r="Q3927" s="68" t="s">
        <v>223</v>
      </c>
      <c r="R3927" s="68" t="s">
        <v>276</v>
      </c>
      <c r="S3927" s="74" t="s">
        <v>158</v>
      </c>
    </row>
    <row r="3928" spans="1:19" x14ac:dyDescent="0.2">
      <c r="A3928" s="65">
        <v>45846</v>
      </c>
      <c r="B3928" s="66">
        <v>0.71319444444444502</v>
      </c>
      <c r="C3928" s="67" t="s">
        <v>4287</v>
      </c>
      <c r="D3928" s="67" t="s">
        <v>27</v>
      </c>
      <c r="E3928" s="68" t="s">
        <v>195</v>
      </c>
      <c r="F3928" s="67" t="s">
        <v>153</v>
      </c>
      <c r="G3928" s="68" t="s">
        <v>165</v>
      </c>
      <c r="H3928" s="67">
        <v>49.91</v>
      </c>
      <c r="I3928" s="142">
        <v>1523.9</v>
      </c>
      <c r="J3928" s="141">
        <v>76057.849000000002</v>
      </c>
      <c r="K3928" s="67" t="s">
        <v>152</v>
      </c>
      <c r="L3928" s="67" t="s">
        <v>174</v>
      </c>
      <c r="M3928" s="68" t="s">
        <v>175</v>
      </c>
      <c r="N3928" s="61"/>
      <c r="O3928" s="68" t="s">
        <v>155</v>
      </c>
      <c r="P3928" s="68" t="s">
        <v>196</v>
      </c>
      <c r="Q3928" s="68" t="s">
        <v>197</v>
      </c>
      <c r="R3928" s="68" t="s">
        <v>198</v>
      </c>
      <c r="S3928" s="74" t="s">
        <v>158</v>
      </c>
    </row>
    <row r="3929" spans="1:19" x14ac:dyDescent="0.2">
      <c r="A3929" s="65">
        <v>45846</v>
      </c>
      <c r="B3929" s="66">
        <v>0.86597222222222203</v>
      </c>
      <c r="C3929" s="67" t="s">
        <v>4288</v>
      </c>
      <c r="D3929" s="67" t="s">
        <v>22</v>
      </c>
      <c r="E3929" s="68" t="s">
        <v>887</v>
      </c>
      <c r="F3929" s="67" t="s">
        <v>150</v>
      </c>
      <c r="G3929" s="68" t="s">
        <v>151</v>
      </c>
      <c r="H3929" s="67">
        <v>400.262</v>
      </c>
      <c r="I3929" s="142">
        <v>1226.42</v>
      </c>
      <c r="J3929" s="141">
        <v>490891.19</v>
      </c>
      <c r="K3929" s="67" t="s">
        <v>152</v>
      </c>
      <c r="L3929" s="67" t="s">
        <v>201</v>
      </c>
      <c r="M3929" s="68" t="s">
        <v>1820</v>
      </c>
      <c r="N3929" s="61">
        <v>133957</v>
      </c>
      <c r="O3929" s="68" t="s">
        <v>155</v>
      </c>
      <c r="P3929" s="68" t="s">
        <v>156</v>
      </c>
      <c r="Q3929" s="68" t="s">
        <v>156</v>
      </c>
      <c r="R3929" s="68" t="s">
        <v>157</v>
      </c>
      <c r="S3929" s="74" t="s">
        <v>158</v>
      </c>
    </row>
    <row r="3930" spans="1:19" x14ac:dyDescent="0.2">
      <c r="A3930" s="65">
        <v>45846</v>
      </c>
      <c r="B3930" s="66">
        <v>0.92777777777777803</v>
      </c>
      <c r="C3930" s="67" t="s">
        <v>4289</v>
      </c>
      <c r="D3930" s="67" t="s">
        <v>63</v>
      </c>
      <c r="E3930" s="68" t="s">
        <v>626</v>
      </c>
      <c r="F3930" s="67" t="s">
        <v>153</v>
      </c>
      <c r="G3930" s="68" t="s">
        <v>165</v>
      </c>
      <c r="H3930" s="67">
        <v>175.46</v>
      </c>
      <c r="I3930" s="142">
        <v>1498.4</v>
      </c>
      <c r="J3930" s="141">
        <v>262909.26400000002</v>
      </c>
      <c r="K3930" s="67" t="s">
        <v>152</v>
      </c>
      <c r="L3930" s="67" t="s">
        <v>174</v>
      </c>
      <c r="M3930" s="68" t="s">
        <v>175</v>
      </c>
      <c r="N3930" s="61"/>
      <c r="O3930" s="68" t="s">
        <v>155</v>
      </c>
      <c r="P3930" s="68" t="s">
        <v>196</v>
      </c>
      <c r="Q3930" s="68" t="s">
        <v>242</v>
      </c>
      <c r="R3930" s="68" t="s">
        <v>196</v>
      </c>
      <c r="S3930" s="74" t="s">
        <v>158</v>
      </c>
    </row>
    <row r="3931" spans="1:19" x14ac:dyDescent="0.2">
      <c r="A3931" s="57">
        <v>45846</v>
      </c>
      <c r="B3931" s="58">
        <v>0.96388888888888902</v>
      </c>
      <c r="C3931" s="59" t="s">
        <v>4290</v>
      </c>
      <c r="D3931" s="59" t="s">
        <v>26</v>
      </c>
      <c r="E3931" s="60" t="s">
        <v>232</v>
      </c>
      <c r="F3931" s="59" t="s">
        <v>218</v>
      </c>
      <c r="G3931" s="60" t="s">
        <v>219</v>
      </c>
      <c r="H3931" s="59">
        <v>400.53</v>
      </c>
      <c r="I3931" s="140">
        <v>1335.7</v>
      </c>
      <c r="J3931" s="141">
        <v>534987.92099999997</v>
      </c>
      <c r="K3931" s="59" t="s">
        <v>152</v>
      </c>
      <c r="L3931" s="59" t="s">
        <v>174</v>
      </c>
      <c r="M3931" s="60" t="s">
        <v>175</v>
      </c>
      <c r="N3931" s="61">
        <v>206807</v>
      </c>
      <c r="O3931" s="60" t="s">
        <v>155</v>
      </c>
      <c r="P3931" s="60" t="s">
        <v>156</v>
      </c>
      <c r="Q3931" s="60" t="s">
        <v>156</v>
      </c>
      <c r="R3931" s="60" t="s">
        <v>157</v>
      </c>
      <c r="S3931" s="62" t="s">
        <v>158</v>
      </c>
    </row>
    <row r="3932" spans="1:19" x14ac:dyDescent="0.2">
      <c r="A3932" s="57">
        <v>45847</v>
      </c>
      <c r="B3932" s="58">
        <v>0.113888888888889</v>
      </c>
      <c r="C3932" s="59" t="s">
        <v>4291</v>
      </c>
      <c r="D3932" s="59" t="s">
        <v>18</v>
      </c>
      <c r="E3932" s="60" t="s">
        <v>3515</v>
      </c>
      <c r="F3932" s="59" t="s">
        <v>150</v>
      </c>
      <c r="G3932" s="60" t="s">
        <v>151</v>
      </c>
      <c r="H3932" s="59">
        <v>457.322</v>
      </c>
      <c r="I3932" s="140">
        <v>1423</v>
      </c>
      <c r="J3932" s="141">
        <v>650769.06000000006</v>
      </c>
      <c r="K3932" s="59" t="s">
        <v>152</v>
      </c>
      <c r="L3932" s="59" t="s">
        <v>167</v>
      </c>
      <c r="M3932" s="68" t="s">
        <v>168</v>
      </c>
      <c r="N3932" s="61">
        <v>2610313</v>
      </c>
      <c r="O3932" s="60" t="s">
        <v>155</v>
      </c>
      <c r="P3932" s="60" t="s">
        <v>156</v>
      </c>
      <c r="Q3932" s="60" t="s">
        <v>156</v>
      </c>
      <c r="R3932" s="60" t="s">
        <v>157</v>
      </c>
      <c r="S3932" s="62" t="s">
        <v>158</v>
      </c>
    </row>
    <row r="3933" spans="1:19" x14ac:dyDescent="0.2">
      <c r="A3933" s="57">
        <v>45847</v>
      </c>
      <c r="B3933" s="58">
        <v>0.34791666666666698</v>
      </c>
      <c r="C3933" s="59" t="s">
        <v>4292</v>
      </c>
      <c r="D3933" s="59" t="s">
        <v>11</v>
      </c>
      <c r="E3933" s="60" t="s">
        <v>149</v>
      </c>
      <c r="F3933" s="59" t="s">
        <v>150</v>
      </c>
      <c r="G3933" s="60" t="s">
        <v>151</v>
      </c>
      <c r="H3933" s="59">
        <v>422.18709999999999</v>
      </c>
      <c r="I3933" s="140">
        <v>1331</v>
      </c>
      <c r="J3933" s="141">
        <v>561931.03</v>
      </c>
      <c r="K3933" s="59" t="s">
        <v>152</v>
      </c>
      <c r="L3933" s="59" t="s">
        <v>153</v>
      </c>
      <c r="M3933" s="60" t="s">
        <v>154</v>
      </c>
      <c r="N3933" s="61">
        <v>905736</v>
      </c>
      <c r="O3933" s="68" t="s">
        <v>155</v>
      </c>
      <c r="P3933" s="68" t="s">
        <v>156</v>
      </c>
      <c r="Q3933" s="68" t="s">
        <v>156</v>
      </c>
      <c r="R3933" s="68" t="s">
        <v>157</v>
      </c>
      <c r="S3933" s="74" t="s">
        <v>158</v>
      </c>
    </row>
    <row r="3934" spans="1:19" x14ac:dyDescent="0.2">
      <c r="A3934" s="65">
        <v>45847</v>
      </c>
      <c r="B3934" s="66">
        <v>0.40625</v>
      </c>
      <c r="C3934" s="67" t="s">
        <v>4293</v>
      </c>
      <c r="D3934" s="67" t="s">
        <v>7</v>
      </c>
      <c r="E3934" s="68" t="s">
        <v>181</v>
      </c>
      <c r="F3934" s="67" t="s">
        <v>150</v>
      </c>
      <c r="G3934" s="68" t="s">
        <v>151</v>
      </c>
      <c r="H3934" s="67">
        <v>392.32530000000003</v>
      </c>
      <c r="I3934" s="142">
        <v>1331</v>
      </c>
      <c r="J3934" s="141">
        <v>522184.97399999999</v>
      </c>
      <c r="K3934" s="67" t="s">
        <v>152</v>
      </c>
      <c r="L3934" s="67" t="s">
        <v>153</v>
      </c>
      <c r="M3934" s="68" t="s">
        <v>154</v>
      </c>
      <c r="N3934" s="61">
        <v>597824</v>
      </c>
      <c r="O3934" s="68" t="s">
        <v>155</v>
      </c>
      <c r="P3934" s="68" t="s">
        <v>156</v>
      </c>
      <c r="Q3934" s="68" t="s">
        <v>156</v>
      </c>
      <c r="R3934" s="68" t="s">
        <v>157</v>
      </c>
      <c r="S3934" s="74" t="s">
        <v>158</v>
      </c>
    </row>
    <row r="3935" spans="1:19" x14ac:dyDescent="0.2">
      <c r="A3935" s="57">
        <v>45847</v>
      </c>
      <c r="B3935" s="58">
        <v>0.41388888888888897</v>
      </c>
      <c r="C3935" s="59" t="s">
        <v>4294</v>
      </c>
      <c r="D3935" s="59" t="s">
        <v>14</v>
      </c>
      <c r="E3935" s="60" t="s">
        <v>179</v>
      </c>
      <c r="F3935" s="59" t="s">
        <v>150</v>
      </c>
      <c r="G3935" s="60" t="s">
        <v>151</v>
      </c>
      <c r="H3935" s="59">
        <v>405.00700000000001</v>
      </c>
      <c r="I3935" s="140">
        <v>1226.54</v>
      </c>
      <c r="J3935" s="141">
        <v>496756.09</v>
      </c>
      <c r="K3935" s="59" t="s">
        <v>152</v>
      </c>
      <c r="L3935" s="59" t="s">
        <v>201</v>
      </c>
      <c r="M3935" s="60" t="s">
        <v>1820</v>
      </c>
      <c r="N3935" s="61">
        <v>641593</v>
      </c>
      <c r="O3935" s="60" t="s">
        <v>155</v>
      </c>
      <c r="P3935" s="60" t="s">
        <v>156</v>
      </c>
      <c r="Q3935" s="60" t="s">
        <v>156</v>
      </c>
      <c r="R3935" s="60" t="s">
        <v>157</v>
      </c>
      <c r="S3935" s="62" t="s">
        <v>158</v>
      </c>
    </row>
    <row r="3936" spans="1:19" x14ac:dyDescent="0.2">
      <c r="A3936" s="57">
        <v>45847</v>
      </c>
      <c r="B3936" s="58">
        <v>0.47986111111111102</v>
      </c>
      <c r="C3936" s="59" t="s">
        <v>4295</v>
      </c>
      <c r="D3936" s="59" t="s">
        <v>19</v>
      </c>
      <c r="E3936" s="60" t="s">
        <v>162</v>
      </c>
      <c r="F3936" s="59" t="s">
        <v>150</v>
      </c>
      <c r="G3936" s="60" t="s">
        <v>151</v>
      </c>
      <c r="H3936" s="59">
        <v>364.36509999999998</v>
      </c>
      <c r="I3936" s="140">
        <v>1331</v>
      </c>
      <c r="J3936" s="141">
        <v>484969.94799999997</v>
      </c>
      <c r="K3936" s="59" t="s">
        <v>152</v>
      </c>
      <c r="L3936" s="59" t="s">
        <v>153</v>
      </c>
      <c r="M3936" s="60" t="s">
        <v>154</v>
      </c>
      <c r="N3936" s="61">
        <v>2392538</v>
      </c>
      <c r="O3936" s="68" t="s">
        <v>155</v>
      </c>
      <c r="P3936" s="68" t="s">
        <v>156</v>
      </c>
      <c r="Q3936" s="68" t="s">
        <v>156</v>
      </c>
      <c r="R3936" s="68" t="s">
        <v>157</v>
      </c>
      <c r="S3936" s="74" t="s">
        <v>158</v>
      </c>
    </row>
    <row r="3937" spans="1:19" x14ac:dyDescent="0.2">
      <c r="A3937" s="57">
        <v>45847</v>
      </c>
      <c r="B3937" s="58">
        <v>0.57152777777777797</v>
      </c>
      <c r="C3937" s="59">
        <v>122</v>
      </c>
      <c r="D3937" s="59" t="s">
        <v>22</v>
      </c>
      <c r="E3937" s="60" t="s">
        <v>887</v>
      </c>
      <c r="F3937" s="59" t="s">
        <v>218</v>
      </c>
      <c r="G3937" s="60" t="s">
        <v>219</v>
      </c>
      <c r="H3937" s="59">
        <v>376.72899999999998</v>
      </c>
      <c r="I3937" s="140" t="s">
        <v>761</v>
      </c>
      <c r="J3937" s="141"/>
      <c r="K3937" s="59" t="s">
        <v>166</v>
      </c>
      <c r="L3937" s="59" t="s">
        <v>4099</v>
      </c>
      <c r="M3937" s="60" t="s">
        <v>2802</v>
      </c>
      <c r="N3937" s="61">
        <v>157079</v>
      </c>
      <c r="O3937" s="60" t="s">
        <v>155</v>
      </c>
      <c r="P3937" s="60" t="s">
        <v>156</v>
      </c>
      <c r="Q3937" s="60" t="s">
        <v>156</v>
      </c>
      <c r="R3937" s="60" t="s">
        <v>157</v>
      </c>
      <c r="S3937" s="62" t="s">
        <v>158</v>
      </c>
    </row>
    <row r="3938" spans="1:19" x14ac:dyDescent="0.2">
      <c r="A3938" s="65">
        <v>45847</v>
      </c>
      <c r="B3938" s="66">
        <v>0.79583333333333295</v>
      </c>
      <c r="C3938" s="67" t="s">
        <v>4296</v>
      </c>
      <c r="D3938" s="67" t="s">
        <v>16</v>
      </c>
      <c r="E3938" s="68" t="s">
        <v>162</v>
      </c>
      <c r="F3938" s="67" t="s">
        <v>150</v>
      </c>
      <c r="G3938" s="68" t="s">
        <v>151</v>
      </c>
      <c r="H3938" s="67">
        <v>368.21499999999997</v>
      </c>
      <c r="I3938" s="142">
        <v>1226.44</v>
      </c>
      <c r="J3938" s="141">
        <v>451592.54</v>
      </c>
      <c r="K3938" s="67" t="s">
        <v>152</v>
      </c>
      <c r="L3938" s="67" t="s">
        <v>201</v>
      </c>
      <c r="M3938" s="68" t="s">
        <v>1820</v>
      </c>
      <c r="N3938" s="61">
        <v>365522</v>
      </c>
      <c r="O3938" s="68" t="s">
        <v>155</v>
      </c>
      <c r="P3938" s="68" t="s">
        <v>156</v>
      </c>
      <c r="Q3938" s="68" t="s">
        <v>156</v>
      </c>
      <c r="R3938" s="68" t="s">
        <v>157</v>
      </c>
      <c r="S3938" s="74" t="s">
        <v>158</v>
      </c>
    </row>
    <row r="3939" spans="1:19" x14ac:dyDescent="0.2">
      <c r="A3939" s="57">
        <v>45848</v>
      </c>
      <c r="B3939" s="58">
        <v>0.34791666666666698</v>
      </c>
      <c r="C3939" s="59" t="s">
        <v>4297</v>
      </c>
      <c r="D3939" s="59" t="s">
        <v>52</v>
      </c>
      <c r="E3939" s="60" t="s">
        <v>190</v>
      </c>
      <c r="F3939" s="59" t="s">
        <v>150</v>
      </c>
      <c r="G3939" s="60" t="s">
        <v>151</v>
      </c>
      <c r="H3939" s="59">
        <v>33.115000000000002</v>
      </c>
      <c r="I3939" s="140">
        <v>1331</v>
      </c>
      <c r="J3939" s="141">
        <v>44076.065000000002</v>
      </c>
      <c r="K3939" s="59" t="s">
        <v>152</v>
      </c>
      <c r="L3939" s="59" t="s">
        <v>153</v>
      </c>
      <c r="M3939" s="60" t="s">
        <v>154</v>
      </c>
      <c r="N3939" s="61"/>
      <c r="O3939" s="68" t="s">
        <v>155</v>
      </c>
      <c r="P3939" s="68" t="s">
        <v>191</v>
      </c>
      <c r="Q3939" s="68" t="s">
        <v>192</v>
      </c>
      <c r="R3939" s="68" t="s">
        <v>193</v>
      </c>
      <c r="S3939" s="74" t="s">
        <v>158</v>
      </c>
    </row>
    <row r="3940" spans="1:19" x14ac:dyDescent="0.2">
      <c r="A3940" s="57">
        <v>45848</v>
      </c>
      <c r="B3940" s="58">
        <v>0.38194444444444398</v>
      </c>
      <c r="C3940" s="59" t="s">
        <v>4298</v>
      </c>
      <c r="D3940" s="59" t="s">
        <v>90</v>
      </c>
      <c r="E3940" s="60" t="s">
        <v>96</v>
      </c>
      <c r="F3940" s="59" t="s">
        <v>218</v>
      </c>
      <c r="G3940" s="60" t="s">
        <v>219</v>
      </c>
      <c r="H3940" s="59">
        <v>116.11</v>
      </c>
      <c r="I3940" s="140">
        <v>1412.76</v>
      </c>
      <c r="J3940" s="141">
        <v>164035.34</v>
      </c>
      <c r="K3940" s="59" t="s">
        <v>152</v>
      </c>
      <c r="L3940" s="59" t="s">
        <v>220</v>
      </c>
      <c r="M3940" s="60" t="s">
        <v>221</v>
      </c>
      <c r="N3940" s="61"/>
      <c r="O3940" s="60" t="s">
        <v>222</v>
      </c>
      <c r="P3940" s="60" t="s">
        <v>223</v>
      </c>
      <c r="Q3940" s="60" t="s">
        <v>223</v>
      </c>
      <c r="R3940" s="60" t="s">
        <v>224</v>
      </c>
      <c r="S3940" s="62" t="s">
        <v>96</v>
      </c>
    </row>
    <row r="3941" spans="1:19" x14ac:dyDescent="0.2">
      <c r="A3941" s="57">
        <v>45848</v>
      </c>
      <c r="B3941" s="58">
        <v>0.39583333333333298</v>
      </c>
      <c r="C3941" s="59" t="s">
        <v>4299</v>
      </c>
      <c r="D3941" s="59" t="s">
        <v>41</v>
      </c>
      <c r="E3941" s="60" t="s">
        <v>215</v>
      </c>
      <c r="F3941" s="59" t="s">
        <v>153</v>
      </c>
      <c r="G3941" s="60" t="s">
        <v>4189</v>
      </c>
      <c r="H3941" s="69">
        <v>41.16</v>
      </c>
      <c r="I3941" s="140">
        <v>1442.8</v>
      </c>
      <c r="J3941" s="141">
        <v>59385.648000000001</v>
      </c>
      <c r="K3941" s="59" t="s">
        <v>152</v>
      </c>
      <c r="L3941" s="59" t="s">
        <v>174</v>
      </c>
      <c r="M3941" s="60" t="s">
        <v>175</v>
      </c>
      <c r="N3941" s="61">
        <v>60660</v>
      </c>
      <c r="O3941" s="60" t="s">
        <v>155</v>
      </c>
      <c r="P3941" s="60" t="s">
        <v>191</v>
      </c>
      <c r="Q3941" s="60" t="s">
        <v>204</v>
      </c>
      <c r="R3941" s="60" t="s">
        <v>193</v>
      </c>
      <c r="S3941" s="62" t="s">
        <v>158</v>
      </c>
    </row>
    <row r="3942" spans="1:19" x14ac:dyDescent="0.2">
      <c r="A3942" s="57">
        <v>45848</v>
      </c>
      <c r="B3942" s="58">
        <v>0.41944444444444501</v>
      </c>
      <c r="C3942" s="70" t="s">
        <v>4300</v>
      </c>
      <c r="D3942" s="59" t="s">
        <v>21</v>
      </c>
      <c r="E3942" s="60" t="s">
        <v>769</v>
      </c>
      <c r="F3942" s="59" t="s">
        <v>150</v>
      </c>
      <c r="G3942" s="60" t="s">
        <v>151</v>
      </c>
      <c r="H3942" s="59">
        <v>411.4298</v>
      </c>
      <c r="I3942" s="140">
        <v>1331</v>
      </c>
      <c r="J3942" s="141">
        <v>547613.06400000001</v>
      </c>
      <c r="K3942" s="59" t="s">
        <v>152</v>
      </c>
      <c r="L3942" s="59" t="s">
        <v>153</v>
      </c>
      <c r="M3942" s="60" t="s">
        <v>154</v>
      </c>
      <c r="N3942" s="61">
        <v>1993914</v>
      </c>
      <c r="O3942" s="68" t="s">
        <v>155</v>
      </c>
      <c r="P3942" s="68" t="s">
        <v>156</v>
      </c>
      <c r="Q3942" s="68" t="s">
        <v>156</v>
      </c>
      <c r="R3942" s="68" t="s">
        <v>157</v>
      </c>
      <c r="S3942" s="74" t="s">
        <v>158</v>
      </c>
    </row>
    <row r="3943" spans="1:19" x14ac:dyDescent="0.2">
      <c r="A3943" s="57">
        <v>45848</v>
      </c>
      <c r="B3943" s="58">
        <v>0.41944444444444501</v>
      </c>
      <c r="C3943" s="70" t="s">
        <v>4300</v>
      </c>
      <c r="D3943" s="59" t="s">
        <v>21</v>
      </c>
      <c r="E3943" s="60" t="s">
        <v>769</v>
      </c>
      <c r="F3943" s="59" t="s">
        <v>415</v>
      </c>
      <c r="G3943" s="60" t="s">
        <v>416</v>
      </c>
      <c r="H3943" s="71">
        <v>0</v>
      </c>
      <c r="I3943" s="142" t="s">
        <v>4301</v>
      </c>
      <c r="J3943" s="143">
        <v>-10952.26</v>
      </c>
      <c r="K3943" s="59" t="s">
        <v>152</v>
      </c>
      <c r="L3943" s="59" t="s">
        <v>153</v>
      </c>
      <c r="M3943" s="60" t="s">
        <v>154</v>
      </c>
      <c r="N3943" s="61">
        <v>0</v>
      </c>
      <c r="O3943" s="68" t="s">
        <v>155</v>
      </c>
      <c r="P3943" s="68" t="s">
        <v>156</v>
      </c>
      <c r="Q3943" s="68" t="s">
        <v>156</v>
      </c>
      <c r="R3943" s="68" t="s">
        <v>157</v>
      </c>
      <c r="S3943" s="74" t="s">
        <v>158</v>
      </c>
    </row>
    <row r="3944" spans="1:19" x14ac:dyDescent="0.2">
      <c r="A3944" s="65">
        <v>45848</v>
      </c>
      <c r="B3944" s="66">
        <v>0.42847222222222198</v>
      </c>
      <c r="C3944" s="67" t="s">
        <v>4302</v>
      </c>
      <c r="D3944" s="67" t="s">
        <v>28</v>
      </c>
      <c r="E3944" s="68" t="s">
        <v>361</v>
      </c>
      <c r="F3944" s="67" t="s">
        <v>153</v>
      </c>
      <c r="G3944" s="68" t="s">
        <v>165</v>
      </c>
      <c r="H3944" s="67">
        <v>78.8</v>
      </c>
      <c r="I3944" s="142">
        <v>1560.94</v>
      </c>
      <c r="J3944" s="141">
        <v>123001.96</v>
      </c>
      <c r="K3944" s="67" t="s">
        <v>152</v>
      </c>
      <c r="L3944" s="67" t="s">
        <v>167</v>
      </c>
      <c r="M3944" s="68" t="s">
        <v>168</v>
      </c>
      <c r="N3944" s="61"/>
      <c r="O3944" s="68" t="s">
        <v>155</v>
      </c>
      <c r="P3944" s="68" t="s">
        <v>210</v>
      </c>
      <c r="Q3944" s="68" t="s">
        <v>204</v>
      </c>
      <c r="R3944" s="68" t="s">
        <v>211</v>
      </c>
      <c r="S3944" s="74" t="s">
        <v>158</v>
      </c>
    </row>
    <row r="3945" spans="1:19" x14ac:dyDescent="0.2">
      <c r="A3945" s="57">
        <v>45848</v>
      </c>
      <c r="B3945" s="58">
        <v>0.49861111111111101</v>
      </c>
      <c r="C3945" s="59" t="s">
        <v>4303</v>
      </c>
      <c r="D3945" s="59" t="s">
        <v>14</v>
      </c>
      <c r="E3945" s="60" t="s">
        <v>179</v>
      </c>
      <c r="F3945" s="59" t="s">
        <v>150</v>
      </c>
      <c r="G3945" s="60" t="s">
        <v>151</v>
      </c>
      <c r="H3945" s="59">
        <v>447.54300000000001</v>
      </c>
      <c r="I3945" s="140">
        <v>1423</v>
      </c>
      <c r="J3945" s="141">
        <v>636853.97</v>
      </c>
      <c r="K3945" s="59" t="s">
        <v>152</v>
      </c>
      <c r="L3945" s="59" t="s">
        <v>167</v>
      </c>
      <c r="M3945" s="68" t="s">
        <v>168</v>
      </c>
      <c r="N3945" s="61">
        <v>642676</v>
      </c>
      <c r="O3945" s="60" t="s">
        <v>155</v>
      </c>
      <c r="P3945" s="60" t="s">
        <v>156</v>
      </c>
      <c r="Q3945" s="60" t="s">
        <v>156</v>
      </c>
      <c r="R3945" s="60" t="s">
        <v>157</v>
      </c>
      <c r="S3945" s="62" t="s">
        <v>158</v>
      </c>
    </row>
    <row r="3946" spans="1:19" x14ac:dyDescent="0.2">
      <c r="A3946" s="65">
        <v>45848</v>
      </c>
      <c r="B3946" s="66">
        <v>0.53333333333333299</v>
      </c>
      <c r="C3946" s="67" t="s">
        <v>4304</v>
      </c>
      <c r="D3946" s="67" t="s">
        <v>9</v>
      </c>
      <c r="E3946" s="68" t="s">
        <v>2258</v>
      </c>
      <c r="F3946" s="59" t="s">
        <v>150</v>
      </c>
      <c r="G3946" s="68" t="s">
        <v>151</v>
      </c>
      <c r="H3946" s="67">
        <v>389.72</v>
      </c>
      <c r="I3946" s="142">
        <v>1423</v>
      </c>
      <c r="J3946" s="141">
        <v>554569.99</v>
      </c>
      <c r="K3946" s="67" t="s">
        <v>152</v>
      </c>
      <c r="L3946" s="67" t="s">
        <v>167</v>
      </c>
      <c r="M3946" s="68" t="s">
        <v>168</v>
      </c>
      <c r="N3946" s="61"/>
      <c r="O3946" s="68" t="s">
        <v>155</v>
      </c>
      <c r="P3946" s="68" t="s">
        <v>156</v>
      </c>
      <c r="Q3946" s="68" t="s">
        <v>156</v>
      </c>
      <c r="R3946" s="68" t="s">
        <v>157</v>
      </c>
      <c r="S3946" s="74" t="s">
        <v>158</v>
      </c>
    </row>
    <row r="3947" spans="1:19" x14ac:dyDescent="0.2">
      <c r="A3947" s="57">
        <v>45848</v>
      </c>
      <c r="B3947" s="58">
        <v>0.57083333333333297</v>
      </c>
      <c r="C3947" s="59" t="s">
        <v>4305</v>
      </c>
      <c r="D3947" s="59" t="s">
        <v>8</v>
      </c>
      <c r="E3947" s="68" t="s">
        <v>207</v>
      </c>
      <c r="F3947" s="59" t="s">
        <v>150</v>
      </c>
      <c r="G3947" s="60" t="s">
        <v>151</v>
      </c>
      <c r="H3947" s="59">
        <v>405.12240000000003</v>
      </c>
      <c r="I3947" s="140">
        <v>1331</v>
      </c>
      <c r="J3947" s="141">
        <v>539217.91399999999</v>
      </c>
      <c r="K3947" s="59" t="s">
        <v>152</v>
      </c>
      <c r="L3947" s="59" t="s">
        <v>153</v>
      </c>
      <c r="M3947" s="60" t="s">
        <v>154</v>
      </c>
      <c r="N3947" s="61">
        <v>504515</v>
      </c>
      <c r="O3947" s="60" t="s">
        <v>155</v>
      </c>
      <c r="P3947" s="60" t="s">
        <v>156</v>
      </c>
      <c r="Q3947" s="60" t="s">
        <v>156</v>
      </c>
      <c r="R3947" s="60" t="s">
        <v>157</v>
      </c>
      <c r="S3947" s="62" t="s">
        <v>158</v>
      </c>
    </row>
    <row r="3948" spans="1:19" x14ac:dyDescent="0.2">
      <c r="A3948" s="57">
        <v>45848</v>
      </c>
      <c r="B3948" s="58">
        <v>0.60833333333333295</v>
      </c>
      <c r="C3948" s="59" t="s">
        <v>4306</v>
      </c>
      <c r="D3948" s="59" t="s">
        <v>25</v>
      </c>
      <c r="E3948" s="60" t="s">
        <v>238</v>
      </c>
      <c r="F3948" s="59" t="s">
        <v>150</v>
      </c>
      <c r="G3948" s="60" t="s">
        <v>151</v>
      </c>
      <c r="H3948" s="59">
        <v>326.27999999999997</v>
      </c>
      <c r="I3948" s="140">
        <v>1226.3900000000001</v>
      </c>
      <c r="J3948" s="141">
        <v>400146.13</v>
      </c>
      <c r="K3948" s="59" t="s">
        <v>152</v>
      </c>
      <c r="L3948" s="59" t="s">
        <v>201</v>
      </c>
      <c r="M3948" s="60" t="s">
        <v>1820</v>
      </c>
      <c r="N3948" s="61">
        <v>835451</v>
      </c>
      <c r="O3948" s="60" t="s">
        <v>155</v>
      </c>
      <c r="P3948" s="60" t="s">
        <v>156</v>
      </c>
      <c r="Q3948" s="60" t="s">
        <v>156</v>
      </c>
      <c r="R3948" s="60" t="s">
        <v>157</v>
      </c>
      <c r="S3948" s="62" t="s">
        <v>158</v>
      </c>
    </row>
    <row r="3949" spans="1:19" x14ac:dyDescent="0.2">
      <c r="A3949" s="57">
        <v>45848</v>
      </c>
      <c r="B3949" s="58">
        <v>0.63541666666666696</v>
      </c>
      <c r="C3949" s="59" t="s">
        <v>4307</v>
      </c>
      <c r="D3949" s="59" t="s">
        <v>10</v>
      </c>
      <c r="E3949" s="60" t="s">
        <v>3817</v>
      </c>
      <c r="F3949" s="59" t="s">
        <v>150</v>
      </c>
      <c r="G3949" s="60" t="s">
        <v>151</v>
      </c>
      <c r="H3949" s="69">
        <v>419.44299999999998</v>
      </c>
      <c r="I3949" s="140">
        <v>1423</v>
      </c>
      <c r="J3949" s="141">
        <v>596867.1</v>
      </c>
      <c r="K3949" s="59" t="s">
        <v>152</v>
      </c>
      <c r="L3949" s="59" t="s">
        <v>167</v>
      </c>
      <c r="M3949" s="68" t="s">
        <v>168</v>
      </c>
      <c r="N3949" s="61" t="s">
        <v>3440</v>
      </c>
      <c r="O3949" s="60" t="s">
        <v>155</v>
      </c>
      <c r="P3949" s="60" t="s">
        <v>156</v>
      </c>
      <c r="Q3949" s="60" t="s">
        <v>156</v>
      </c>
      <c r="R3949" s="60" t="s">
        <v>157</v>
      </c>
      <c r="S3949" s="62" t="s">
        <v>158</v>
      </c>
    </row>
    <row r="3950" spans="1:19" x14ac:dyDescent="0.2">
      <c r="A3950" s="57">
        <v>45848</v>
      </c>
      <c r="B3950" s="58">
        <v>0.64444444444444504</v>
      </c>
      <c r="C3950" s="70" t="s">
        <v>4308</v>
      </c>
      <c r="D3950" s="59" t="s">
        <v>26</v>
      </c>
      <c r="E3950" s="60" t="s">
        <v>232</v>
      </c>
      <c r="F3950" s="59" t="s">
        <v>150</v>
      </c>
      <c r="G3950" s="60" t="s">
        <v>151</v>
      </c>
      <c r="H3950" s="59">
        <v>409.90010000000001</v>
      </c>
      <c r="I3950" s="140">
        <v>1331</v>
      </c>
      <c r="J3950" s="141">
        <v>545577.03300000005</v>
      </c>
      <c r="K3950" s="59" t="s">
        <v>152</v>
      </c>
      <c r="L3950" s="59" t="s">
        <v>153</v>
      </c>
      <c r="M3950" s="60" t="s">
        <v>154</v>
      </c>
      <c r="N3950" s="61">
        <v>208044</v>
      </c>
      <c r="O3950" s="68" t="s">
        <v>155</v>
      </c>
      <c r="P3950" s="68" t="s">
        <v>156</v>
      </c>
      <c r="Q3950" s="68" t="s">
        <v>156</v>
      </c>
      <c r="R3950" s="68" t="s">
        <v>157</v>
      </c>
      <c r="S3950" s="74" t="s">
        <v>158</v>
      </c>
    </row>
    <row r="3951" spans="1:19" x14ac:dyDescent="0.2">
      <c r="A3951" s="57">
        <v>45848</v>
      </c>
      <c r="B3951" s="58">
        <v>0.64444444444444504</v>
      </c>
      <c r="C3951" s="70" t="s">
        <v>4308</v>
      </c>
      <c r="D3951" s="59" t="s">
        <v>26</v>
      </c>
      <c r="E3951" s="60" t="s">
        <v>232</v>
      </c>
      <c r="F3951" s="59" t="s">
        <v>415</v>
      </c>
      <c r="G3951" s="60" t="s">
        <v>416</v>
      </c>
      <c r="H3951" s="71">
        <v>0</v>
      </c>
      <c r="I3951" s="142" t="s">
        <v>4309</v>
      </c>
      <c r="J3951" s="143">
        <v>-10911.54</v>
      </c>
      <c r="K3951" s="59" t="s">
        <v>152</v>
      </c>
      <c r="L3951" s="59" t="s">
        <v>153</v>
      </c>
      <c r="M3951" s="60" t="s">
        <v>154</v>
      </c>
      <c r="N3951" s="61">
        <v>0</v>
      </c>
      <c r="O3951" s="68" t="s">
        <v>155</v>
      </c>
      <c r="P3951" s="68" t="s">
        <v>156</v>
      </c>
      <c r="Q3951" s="68" t="s">
        <v>156</v>
      </c>
      <c r="R3951" s="68" t="s">
        <v>157</v>
      </c>
      <c r="S3951" s="74" t="s">
        <v>158</v>
      </c>
    </row>
    <row r="3952" spans="1:19" x14ac:dyDescent="0.2">
      <c r="A3952" s="57">
        <v>45848</v>
      </c>
      <c r="B3952" s="58">
        <v>0.65</v>
      </c>
      <c r="C3952" s="59" t="s">
        <v>4310</v>
      </c>
      <c r="D3952" s="59" t="s">
        <v>19</v>
      </c>
      <c r="E3952" s="60" t="s">
        <v>162</v>
      </c>
      <c r="F3952" s="59" t="s">
        <v>218</v>
      </c>
      <c r="G3952" s="60" t="s">
        <v>219</v>
      </c>
      <c r="H3952" s="59">
        <v>375.98</v>
      </c>
      <c r="I3952" s="140">
        <v>1335.7</v>
      </c>
      <c r="J3952" s="141">
        <v>502196.48599999998</v>
      </c>
      <c r="K3952" s="59" t="s">
        <v>152</v>
      </c>
      <c r="L3952" s="59" t="s">
        <v>174</v>
      </c>
      <c r="M3952" s="60" t="s">
        <v>175</v>
      </c>
      <c r="N3952" s="61">
        <v>2393769</v>
      </c>
      <c r="O3952" s="60" t="s">
        <v>155</v>
      </c>
      <c r="P3952" s="60" t="s">
        <v>156</v>
      </c>
      <c r="Q3952" s="60" t="s">
        <v>156</v>
      </c>
      <c r="R3952" s="60" t="s">
        <v>157</v>
      </c>
      <c r="S3952" s="62" t="s">
        <v>158</v>
      </c>
    </row>
    <row r="3953" spans="1:19" x14ac:dyDescent="0.2">
      <c r="A3953" s="65">
        <v>45848</v>
      </c>
      <c r="B3953" s="66">
        <v>0.68888888888888899</v>
      </c>
      <c r="C3953" s="67" t="s">
        <v>4311</v>
      </c>
      <c r="D3953" s="67" t="s">
        <v>62</v>
      </c>
      <c r="E3953" s="68" t="s">
        <v>289</v>
      </c>
      <c r="F3953" s="67" t="s">
        <v>153</v>
      </c>
      <c r="G3953" s="68" t="s">
        <v>165</v>
      </c>
      <c r="H3953" s="67">
        <v>61.23</v>
      </c>
      <c r="I3953" s="142">
        <v>1472</v>
      </c>
      <c r="J3953" s="141">
        <v>90130.559999999998</v>
      </c>
      <c r="K3953" s="67" t="s">
        <v>152</v>
      </c>
      <c r="L3953" s="67" t="s">
        <v>174</v>
      </c>
      <c r="M3953" s="68" t="s">
        <v>175</v>
      </c>
      <c r="N3953" s="61"/>
      <c r="O3953" s="68" t="s">
        <v>155</v>
      </c>
      <c r="P3953" s="68" t="s">
        <v>210</v>
      </c>
      <c r="Q3953" s="68" t="s">
        <v>204</v>
      </c>
      <c r="R3953" s="68" t="s">
        <v>211</v>
      </c>
      <c r="S3953" s="74" t="s">
        <v>158</v>
      </c>
    </row>
    <row r="3954" spans="1:19" x14ac:dyDescent="0.2">
      <c r="A3954" s="65">
        <v>45848</v>
      </c>
      <c r="B3954" s="66">
        <v>0.69097222222222199</v>
      </c>
      <c r="C3954" s="67" t="s">
        <v>4312</v>
      </c>
      <c r="D3954" s="67" t="s">
        <v>63</v>
      </c>
      <c r="E3954" s="68" t="s">
        <v>626</v>
      </c>
      <c r="F3954" s="67" t="s">
        <v>153</v>
      </c>
      <c r="G3954" s="68" t="s">
        <v>165</v>
      </c>
      <c r="H3954" s="67">
        <v>107.3</v>
      </c>
      <c r="I3954" s="142">
        <v>1523.9</v>
      </c>
      <c r="J3954" s="141">
        <v>163514.47</v>
      </c>
      <c r="K3954" s="67" t="s">
        <v>152</v>
      </c>
      <c r="L3954" s="67" t="s">
        <v>174</v>
      </c>
      <c r="M3954" s="68" t="s">
        <v>175</v>
      </c>
      <c r="N3954" s="61"/>
      <c r="O3954" s="68" t="s">
        <v>155</v>
      </c>
      <c r="P3954" s="68" t="s">
        <v>196</v>
      </c>
      <c r="Q3954" s="68" t="s">
        <v>242</v>
      </c>
      <c r="R3954" s="68" t="s">
        <v>196</v>
      </c>
      <c r="S3954" s="74" t="s">
        <v>158</v>
      </c>
    </row>
    <row r="3955" spans="1:19" x14ac:dyDescent="0.2">
      <c r="A3955" s="65">
        <v>45848</v>
      </c>
      <c r="B3955" s="66">
        <v>0.69930555555555596</v>
      </c>
      <c r="C3955" s="67" t="s">
        <v>4313</v>
      </c>
      <c r="D3955" s="67" t="s">
        <v>80</v>
      </c>
      <c r="E3955" s="68" t="s">
        <v>267</v>
      </c>
      <c r="F3955" s="67" t="s">
        <v>201</v>
      </c>
      <c r="G3955" s="68" t="s">
        <v>202</v>
      </c>
      <c r="H3955" s="67">
        <v>30.88</v>
      </c>
      <c r="I3955" s="142">
        <v>1524.9</v>
      </c>
      <c r="J3955" s="141">
        <v>47088.911999999997</v>
      </c>
      <c r="K3955" s="67" t="s">
        <v>152</v>
      </c>
      <c r="L3955" s="67" t="s">
        <v>174</v>
      </c>
      <c r="M3955" s="68" t="s">
        <v>175</v>
      </c>
      <c r="N3955" s="61"/>
      <c r="O3955" s="68" t="s">
        <v>188</v>
      </c>
      <c r="P3955" s="68" t="s">
        <v>176</v>
      </c>
      <c r="Q3955" s="59"/>
      <c r="R3955" s="68" t="s">
        <v>268</v>
      </c>
      <c r="S3955" s="74" t="s">
        <v>176</v>
      </c>
    </row>
    <row r="3956" spans="1:19" x14ac:dyDescent="0.2">
      <c r="A3956" s="65">
        <v>45848</v>
      </c>
      <c r="B3956" s="66">
        <v>0.70972222222222203</v>
      </c>
      <c r="C3956" s="67" t="s">
        <v>4314</v>
      </c>
      <c r="D3956" s="67" t="s">
        <v>49</v>
      </c>
      <c r="E3956" s="68" t="s">
        <v>666</v>
      </c>
      <c r="F3956" s="67" t="s">
        <v>218</v>
      </c>
      <c r="G3956" s="68" t="s">
        <v>219</v>
      </c>
      <c r="H3956" s="67">
        <v>71.760000000000005</v>
      </c>
      <c r="I3956" s="142">
        <v>1325.9</v>
      </c>
      <c r="J3956" s="141">
        <v>95146.584000000003</v>
      </c>
      <c r="K3956" s="67" t="s">
        <v>152</v>
      </c>
      <c r="L3956" s="67" t="s">
        <v>174</v>
      </c>
      <c r="M3956" s="68" t="s">
        <v>175</v>
      </c>
      <c r="N3956" s="61"/>
      <c r="O3956" s="68" t="s">
        <v>155</v>
      </c>
      <c r="P3956" s="68" t="s">
        <v>311</v>
      </c>
      <c r="Q3956" s="68" t="s">
        <v>197</v>
      </c>
      <c r="R3956" s="68" t="s">
        <v>312</v>
      </c>
      <c r="S3956" s="74" t="s">
        <v>158</v>
      </c>
    </row>
    <row r="3957" spans="1:19" x14ac:dyDescent="0.2">
      <c r="A3957" s="65">
        <v>45848</v>
      </c>
      <c r="B3957" s="66">
        <v>0.72847222222222197</v>
      </c>
      <c r="C3957" s="67" t="s">
        <v>4315</v>
      </c>
      <c r="D3957" s="67" t="s">
        <v>102</v>
      </c>
      <c r="E3957" s="68" t="s">
        <v>473</v>
      </c>
      <c r="F3957" s="67" t="s">
        <v>186</v>
      </c>
      <c r="G3957" s="68" t="s">
        <v>187</v>
      </c>
      <c r="H3957" s="67">
        <v>50.37</v>
      </c>
      <c r="I3957" s="142">
        <v>1299.9000000000001</v>
      </c>
      <c r="J3957" s="141">
        <v>65475.963000000003</v>
      </c>
      <c r="K3957" s="67" t="s">
        <v>152</v>
      </c>
      <c r="L3957" s="67" t="s">
        <v>174</v>
      </c>
      <c r="M3957" s="68" t="s">
        <v>175</v>
      </c>
      <c r="N3957" s="61"/>
      <c r="O3957" s="68" t="s">
        <v>383</v>
      </c>
      <c r="P3957" s="68" t="s">
        <v>393</v>
      </c>
      <c r="Q3957" s="68" t="s">
        <v>223</v>
      </c>
      <c r="R3957" s="68" t="s">
        <v>224</v>
      </c>
      <c r="S3957" s="74" t="s">
        <v>384</v>
      </c>
    </row>
    <row r="3958" spans="1:19" x14ac:dyDescent="0.2">
      <c r="A3958" s="57">
        <v>45848</v>
      </c>
      <c r="B3958" s="58">
        <v>0.74305555555555602</v>
      </c>
      <c r="C3958" s="59" t="s">
        <v>4316</v>
      </c>
      <c r="D3958" s="59" t="s">
        <v>7</v>
      </c>
      <c r="E3958" s="60" t="s">
        <v>3102</v>
      </c>
      <c r="F3958" s="59" t="s">
        <v>150</v>
      </c>
      <c r="G3958" s="60" t="s">
        <v>151</v>
      </c>
      <c r="H3958" s="59">
        <v>569.07500000000005</v>
      </c>
      <c r="I3958" s="140">
        <v>1423</v>
      </c>
      <c r="J3958" s="141">
        <v>809794.01</v>
      </c>
      <c r="K3958" s="59" t="s">
        <v>152</v>
      </c>
      <c r="L3958" s="59" t="s">
        <v>167</v>
      </c>
      <c r="M3958" s="68" t="s">
        <v>168</v>
      </c>
      <c r="N3958" s="61">
        <v>599291</v>
      </c>
      <c r="O3958" s="60" t="s">
        <v>155</v>
      </c>
      <c r="P3958" s="60" t="s">
        <v>156</v>
      </c>
      <c r="Q3958" s="60" t="s">
        <v>156</v>
      </c>
      <c r="R3958" s="60" t="s">
        <v>157</v>
      </c>
      <c r="S3958" s="62" t="s">
        <v>158</v>
      </c>
    </row>
    <row r="3959" spans="1:19" x14ac:dyDescent="0.2">
      <c r="A3959" s="65">
        <v>45848</v>
      </c>
      <c r="B3959" s="66">
        <v>0.75694444444444398</v>
      </c>
      <c r="C3959" s="67" t="s">
        <v>4317</v>
      </c>
      <c r="D3959" s="67" t="s">
        <v>17</v>
      </c>
      <c r="E3959" s="68" t="s">
        <v>230</v>
      </c>
      <c r="F3959" s="59" t="s">
        <v>150</v>
      </c>
      <c r="G3959" s="68" t="s">
        <v>151</v>
      </c>
      <c r="H3959" s="67">
        <v>444.63</v>
      </c>
      <c r="I3959" s="142">
        <v>1422.99</v>
      </c>
      <c r="J3959" s="141">
        <v>632704.07999999996</v>
      </c>
      <c r="K3959" s="67" t="s">
        <v>152</v>
      </c>
      <c r="L3959" s="67" t="s">
        <v>167</v>
      </c>
      <c r="M3959" s="68" t="s">
        <v>168</v>
      </c>
      <c r="N3959" s="61"/>
      <c r="O3959" s="68" t="s">
        <v>155</v>
      </c>
      <c r="P3959" s="68" t="s">
        <v>156</v>
      </c>
      <c r="Q3959" s="68" t="s">
        <v>156</v>
      </c>
      <c r="R3959" s="68" t="s">
        <v>157</v>
      </c>
      <c r="S3959" s="74" t="s">
        <v>158</v>
      </c>
    </row>
    <row r="3960" spans="1:19" x14ac:dyDescent="0.2">
      <c r="A3960" s="65">
        <v>45848</v>
      </c>
      <c r="B3960" s="66">
        <v>0.79374999999999996</v>
      </c>
      <c r="C3960" s="67" t="s">
        <v>4318</v>
      </c>
      <c r="D3960" s="67" t="s">
        <v>114</v>
      </c>
      <c r="E3960" s="68" t="s">
        <v>314</v>
      </c>
      <c r="F3960" s="67" t="s">
        <v>153</v>
      </c>
      <c r="G3960" s="68" t="s">
        <v>165</v>
      </c>
      <c r="H3960" s="67">
        <v>37.53</v>
      </c>
      <c r="I3960" s="142">
        <v>1519</v>
      </c>
      <c r="J3960" s="141">
        <v>57008.07</v>
      </c>
      <c r="K3960" s="67" t="s">
        <v>152</v>
      </c>
      <c r="L3960" s="67" t="s">
        <v>153</v>
      </c>
      <c r="M3960" s="68" t="s">
        <v>154</v>
      </c>
      <c r="N3960" s="61"/>
      <c r="O3960" s="68" t="s">
        <v>155</v>
      </c>
      <c r="P3960" s="68" t="s">
        <v>315</v>
      </c>
      <c r="Q3960" s="68" t="s">
        <v>192</v>
      </c>
      <c r="R3960" s="68" t="s">
        <v>316</v>
      </c>
      <c r="S3960" s="74" t="s">
        <v>158</v>
      </c>
    </row>
    <row r="3961" spans="1:19" x14ac:dyDescent="0.2">
      <c r="A3961" s="57">
        <v>45848</v>
      </c>
      <c r="B3961" s="58">
        <v>0.79583333333333295</v>
      </c>
      <c r="C3961" s="59" t="s">
        <v>4319</v>
      </c>
      <c r="D3961" s="59" t="s">
        <v>12</v>
      </c>
      <c r="E3961" s="60" t="s">
        <v>3394</v>
      </c>
      <c r="F3961" s="59" t="s">
        <v>150</v>
      </c>
      <c r="G3961" s="60" t="s">
        <v>151</v>
      </c>
      <c r="H3961" s="59">
        <v>413.90379999999999</v>
      </c>
      <c r="I3961" s="140">
        <v>1331</v>
      </c>
      <c r="J3961" s="141">
        <v>550905.95799999998</v>
      </c>
      <c r="K3961" s="59" t="s">
        <v>152</v>
      </c>
      <c r="L3961" s="59" t="s">
        <v>153</v>
      </c>
      <c r="M3961" s="60" t="s">
        <v>154</v>
      </c>
      <c r="N3961" s="61">
        <v>787258</v>
      </c>
      <c r="O3961" s="60" t="s">
        <v>155</v>
      </c>
      <c r="P3961" s="60" t="s">
        <v>156</v>
      </c>
      <c r="Q3961" s="60" t="s">
        <v>156</v>
      </c>
      <c r="R3961" s="60" t="s">
        <v>157</v>
      </c>
      <c r="S3961" s="62" t="s">
        <v>158</v>
      </c>
    </row>
    <row r="3962" spans="1:19" x14ac:dyDescent="0.2">
      <c r="A3962" s="65">
        <v>45848</v>
      </c>
      <c r="B3962" s="66">
        <v>0.82847222222222205</v>
      </c>
      <c r="C3962" s="67" t="s">
        <v>4320</v>
      </c>
      <c r="D3962" s="67" t="s">
        <v>22</v>
      </c>
      <c r="E3962" s="68" t="s">
        <v>887</v>
      </c>
      <c r="F3962" s="67" t="s">
        <v>218</v>
      </c>
      <c r="G3962" s="68" t="s">
        <v>219</v>
      </c>
      <c r="H3962" s="67">
        <v>440.69</v>
      </c>
      <c r="I3962" s="142">
        <v>1335.7</v>
      </c>
      <c r="J3962" s="141">
        <v>588629.63300000003</v>
      </c>
      <c r="K3962" s="67" t="s">
        <v>152</v>
      </c>
      <c r="L3962" s="67" t="s">
        <v>174</v>
      </c>
      <c r="M3962" s="68" t="s">
        <v>175</v>
      </c>
      <c r="N3962" s="61"/>
      <c r="O3962" s="68" t="s">
        <v>155</v>
      </c>
      <c r="P3962" s="68" t="s">
        <v>156</v>
      </c>
      <c r="Q3962" s="68" t="s">
        <v>156</v>
      </c>
      <c r="R3962" s="68" t="s">
        <v>157</v>
      </c>
      <c r="S3962" s="74" t="s">
        <v>158</v>
      </c>
    </row>
    <row r="3963" spans="1:19" x14ac:dyDescent="0.2">
      <c r="A3963" s="57">
        <v>45848</v>
      </c>
      <c r="B3963" s="58">
        <v>0.87291666666666701</v>
      </c>
      <c r="C3963" s="59" t="s">
        <v>4321</v>
      </c>
      <c r="D3963" s="59" t="s">
        <v>24</v>
      </c>
      <c r="E3963" s="60" t="s">
        <v>301</v>
      </c>
      <c r="F3963" s="59" t="s">
        <v>150</v>
      </c>
      <c r="G3963" s="60" t="s">
        <v>151</v>
      </c>
      <c r="H3963" s="59">
        <v>400.58300000000003</v>
      </c>
      <c r="I3963" s="140">
        <v>1242.75</v>
      </c>
      <c r="J3963" s="141">
        <v>497824.94</v>
      </c>
      <c r="K3963" s="59" t="s">
        <v>152</v>
      </c>
      <c r="L3963" s="59" t="s">
        <v>201</v>
      </c>
      <c r="M3963" s="60" t="s">
        <v>1820</v>
      </c>
      <c r="N3963" s="61">
        <v>1016766</v>
      </c>
      <c r="O3963" s="60" t="s">
        <v>155</v>
      </c>
      <c r="P3963" s="60" t="s">
        <v>156</v>
      </c>
      <c r="Q3963" s="60" t="s">
        <v>156</v>
      </c>
      <c r="R3963" s="60" t="s">
        <v>157</v>
      </c>
      <c r="S3963" s="62" t="s">
        <v>158</v>
      </c>
    </row>
    <row r="3964" spans="1:19" x14ac:dyDescent="0.2">
      <c r="A3964" s="65">
        <v>45849</v>
      </c>
      <c r="B3964" s="66">
        <v>5.5555555555555601E-2</v>
      </c>
      <c r="C3964" s="67" t="s">
        <v>4322</v>
      </c>
      <c r="D3964" s="67" t="s">
        <v>48</v>
      </c>
      <c r="E3964" s="68" t="s">
        <v>335</v>
      </c>
      <c r="F3964" s="67" t="s">
        <v>218</v>
      </c>
      <c r="G3964" s="68" t="s">
        <v>219</v>
      </c>
      <c r="H3964" s="67">
        <v>89.09</v>
      </c>
      <c r="I3964" s="142">
        <v>1325.9</v>
      </c>
      <c r="J3964" s="141">
        <v>118124.431</v>
      </c>
      <c r="K3964" s="67" t="s">
        <v>152</v>
      </c>
      <c r="L3964" s="67" t="s">
        <v>174</v>
      </c>
      <c r="M3964" s="68" t="s">
        <v>175</v>
      </c>
      <c r="N3964" s="61"/>
      <c r="O3964" s="68" t="s">
        <v>155</v>
      </c>
      <c r="P3964" s="68" t="s">
        <v>336</v>
      </c>
      <c r="Q3964" s="68" t="s">
        <v>336</v>
      </c>
      <c r="R3964" s="68" t="s">
        <v>312</v>
      </c>
      <c r="S3964" s="74" t="s">
        <v>158</v>
      </c>
    </row>
    <row r="3965" spans="1:19" x14ac:dyDescent="0.2">
      <c r="A3965" s="65">
        <v>45849</v>
      </c>
      <c r="B3965" s="66">
        <v>0.195833333333333</v>
      </c>
      <c r="C3965" s="67" t="s">
        <v>4323</v>
      </c>
      <c r="D3965" s="67" t="s">
        <v>25</v>
      </c>
      <c r="E3965" s="68" t="s">
        <v>238</v>
      </c>
      <c r="F3965" s="59" t="s">
        <v>150</v>
      </c>
      <c r="G3965" s="68" t="s">
        <v>151</v>
      </c>
      <c r="H3965" s="67">
        <v>492.39</v>
      </c>
      <c r="I3965" s="142">
        <v>1422.99</v>
      </c>
      <c r="J3965" s="141">
        <v>700666.99</v>
      </c>
      <c r="K3965" s="67" t="s">
        <v>152</v>
      </c>
      <c r="L3965" s="67" t="s">
        <v>167</v>
      </c>
      <c r="M3965" s="68" t="s">
        <v>168</v>
      </c>
      <c r="N3965" s="61"/>
      <c r="O3965" s="68" t="s">
        <v>155</v>
      </c>
      <c r="P3965" s="68" t="s">
        <v>156</v>
      </c>
      <c r="Q3965" s="68" t="s">
        <v>156</v>
      </c>
      <c r="R3965" s="68" t="s">
        <v>157</v>
      </c>
      <c r="S3965" s="74" t="s">
        <v>158</v>
      </c>
    </row>
    <row r="3966" spans="1:19" x14ac:dyDescent="0.2">
      <c r="A3966" s="65">
        <v>45849</v>
      </c>
      <c r="B3966" s="66">
        <v>0.196527777777778</v>
      </c>
      <c r="C3966" s="67" t="s">
        <v>4324</v>
      </c>
      <c r="D3966" s="67" t="s">
        <v>8</v>
      </c>
      <c r="E3966" s="68" t="s">
        <v>207</v>
      </c>
      <c r="F3966" s="59" t="s">
        <v>150</v>
      </c>
      <c r="G3966" s="68" t="s">
        <v>151</v>
      </c>
      <c r="H3966" s="67">
        <v>428.1</v>
      </c>
      <c r="I3966" s="142">
        <v>1423</v>
      </c>
      <c r="J3966" s="141">
        <v>609185.02</v>
      </c>
      <c r="K3966" s="67" t="s">
        <v>152</v>
      </c>
      <c r="L3966" s="67" t="s">
        <v>167</v>
      </c>
      <c r="M3966" s="68" t="s">
        <v>168</v>
      </c>
      <c r="N3966" s="61"/>
      <c r="O3966" s="68" t="s">
        <v>155</v>
      </c>
      <c r="P3966" s="68" t="s">
        <v>156</v>
      </c>
      <c r="Q3966" s="68" t="s">
        <v>156</v>
      </c>
      <c r="R3966" s="68" t="s">
        <v>157</v>
      </c>
      <c r="S3966" s="74" t="s">
        <v>158</v>
      </c>
    </row>
    <row r="3967" spans="1:19" x14ac:dyDescent="0.2">
      <c r="A3967" s="57">
        <v>45849</v>
      </c>
      <c r="B3967" s="58">
        <v>0.40486111111111101</v>
      </c>
      <c r="C3967" s="59" t="s">
        <v>4325</v>
      </c>
      <c r="D3967" s="59" t="s">
        <v>21</v>
      </c>
      <c r="E3967" s="60" t="s">
        <v>769</v>
      </c>
      <c r="F3967" s="59" t="s">
        <v>218</v>
      </c>
      <c r="G3967" s="60" t="s">
        <v>219</v>
      </c>
      <c r="H3967" s="59">
        <v>386.15</v>
      </c>
      <c r="I3967" s="140">
        <v>1335.7</v>
      </c>
      <c r="J3967" s="141">
        <v>515780.55499999999</v>
      </c>
      <c r="K3967" s="59" t="s">
        <v>152</v>
      </c>
      <c r="L3967" s="59" t="s">
        <v>174</v>
      </c>
      <c r="M3967" s="60" t="s">
        <v>175</v>
      </c>
      <c r="N3967" s="61">
        <v>1995103</v>
      </c>
      <c r="O3967" s="60" t="s">
        <v>155</v>
      </c>
      <c r="P3967" s="60" t="s">
        <v>156</v>
      </c>
      <c r="Q3967" s="60" t="s">
        <v>156</v>
      </c>
      <c r="R3967" s="60" t="s">
        <v>157</v>
      </c>
      <c r="S3967" s="62" t="s">
        <v>158</v>
      </c>
    </row>
    <row r="3968" spans="1:19" x14ac:dyDescent="0.2">
      <c r="A3968" s="65">
        <v>45849</v>
      </c>
      <c r="B3968" s="66">
        <v>0.40902777777777799</v>
      </c>
      <c r="C3968" s="67" t="s">
        <v>4326</v>
      </c>
      <c r="D3968" s="67" t="s">
        <v>54</v>
      </c>
      <c r="E3968" s="68" t="s">
        <v>245</v>
      </c>
      <c r="F3968" s="67" t="s">
        <v>153</v>
      </c>
      <c r="G3968" s="68" t="s">
        <v>165</v>
      </c>
      <c r="H3968" s="67">
        <v>60.21</v>
      </c>
      <c r="I3968" s="142">
        <v>1472.9</v>
      </c>
      <c r="J3968" s="141">
        <v>88683.308999999994</v>
      </c>
      <c r="K3968" s="67" t="s">
        <v>152</v>
      </c>
      <c r="L3968" s="67" t="s">
        <v>174</v>
      </c>
      <c r="M3968" s="68" t="s">
        <v>175</v>
      </c>
      <c r="N3968" s="61"/>
      <c r="O3968" s="68" t="s">
        <v>155</v>
      </c>
      <c r="P3968" s="68" t="s">
        <v>246</v>
      </c>
      <c r="Q3968" s="68" t="s">
        <v>223</v>
      </c>
      <c r="R3968" s="68" t="s">
        <v>224</v>
      </c>
      <c r="S3968" s="74" t="s">
        <v>158</v>
      </c>
    </row>
    <row r="3969" spans="1:19" x14ac:dyDescent="0.2">
      <c r="A3969" s="65">
        <v>45849</v>
      </c>
      <c r="B3969" s="66">
        <v>0.41249999999999998</v>
      </c>
      <c r="C3969" s="67" t="s">
        <v>4327</v>
      </c>
      <c r="D3969" s="67" t="s">
        <v>47</v>
      </c>
      <c r="E3969" s="68" t="s">
        <v>1375</v>
      </c>
      <c r="F3969" s="67" t="s">
        <v>153</v>
      </c>
      <c r="G3969" s="68" t="s">
        <v>165</v>
      </c>
      <c r="H3969" s="67">
        <v>23.64</v>
      </c>
      <c r="I3969" s="142">
        <v>1496.5</v>
      </c>
      <c r="J3969" s="141">
        <v>35377.26</v>
      </c>
      <c r="K3969" s="67" t="s">
        <v>152</v>
      </c>
      <c r="L3969" s="67" t="s">
        <v>174</v>
      </c>
      <c r="M3969" s="68" t="s">
        <v>175</v>
      </c>
      <c r="N3969" s="61"/>
      <c r="O3969" s="68" t="s">
        <v>155</v>
      </c>
      <c r="P3969" s="68" t="s">
        <v>276</v>
      </c>
      <c r="Q3969" s="68" t="s">
        <v>339</v>
      </c>
      <c r="R3969" s="68" t="s">
        <v>276</v>
      </c>
      <c r="S3969" s="74" t="s">
        <v>158</v>
      </c>
    </row>
    <row r="3970" spans="1:19" x14ac:dyDescent="0.2">
      <c r="A3970" s="65">
        <v>45849</v>
      </c>
      <c r="B3970" s="66">
        <v>0.46458333333333302</v>
      </c>
      <c r="C3970" s="67" t="s">
        <v>4328</v>
      </c>
      <c r="D3970" s="67" t="s">
        <v>16</v>
      </c>
      <c r="E3970" s="68" t="s">
        <v>162</v>
      </c>
      <c r="F3970" s="59" t="s">
        <v>150</v>
      </c>
      <c r="G3970" s="68" t="s">
        <v>151</v>
      </c>
      <c r="H3970" s="67">
        <v>433.52</v>
      </c>
      <c r="I3970" s="142">
        <v>1422.98</v>
      </c>
      <c r="J3970" s="141">
        <v>616890.99</v>
      </c>
      <c r="K3970" s="67" t="s">
        <v>152</v>
      </c>
      <c r="L3970" s="67" t="s">
        <v>167</v>
      </c>
      <c r="M3970" s="68" t="s">
        <v>168</v>
      </c>
      <c r="N3970" s="61"/>
      <c r="O3970" s="68" t="s">
        <v>155</v>
      </c>
      <c r="P3970" s="68" t="s">
        <v>156</v>
      </c>
      <c r="Q3970" s="68" t="s">
        <v>156</v>
      </c>
      <c r="R3970" s="68" t="s">
        <v>157</v>
      </c>
      <c r="S3970" s="74" t="s">
        <v>158</v>
      </c>
    </row>
    <row r="3971" spans="1:19" x14ac:dyDescent="0.2">
      <c r="A3971" s="65">
        <v>45849</v>
      </c>
      <c r="B3971" s="66">
        <v>0.47152777777777799</v>
      </c>
      <c r="C3971" s="67" t="s">
        <v>4329</v>
      </c>
      <c r="D3971" s="67" t="s">
        <v>15</v>
      </c>
      <c r="E3971" s="68" t="s">
        <v>164</v>
      </c>
      <c r="F3971" s="59" t="s">
        <v>150</v>
      </c>
      <c r="G3971" s="68" t="s">
        <v>151</v>
      </c>
      <c r="H3971" s="67">
        <v>594.76</v>
      </c>
      <c r="I3971" s="142">
        <v>1423.01</v>
      </c>
      <c r="J3971" s="141">
        <v>846348.89</v>
      </c>
      <c r="K3971" s="67" t="s">
        <v>152</v>
      </c>
      <c r="L3971" s="67" t="s">
        <v>167</v>
      </c>
      <c r="M3971" s="68" t="s">
        <v>168</v>
      </c>
      <c r="N3971" s="61"/>
      <c r="O3971" s="68" t="s">
        <v>155</v>
      </c>
      <c r="P3971" s="68" t="s">
        <v>156</v>
      </c>
      <c r="Q3971" s="68" t="s">
        <v>156</v>
      </c>
      <c r="R3971" s="68" t="s">
        <v>157</v>
      </c>
      <c r="S3971" s="74" t="s">
        <v>158</v>
      </c>
    </row>
    <row r="3972" spans="1:19" x14ac:dyDescent="0.2">
      <c r="A3972" s="57">
        <v>45849</v>
      </c>
      <c r="B3972" s="58">
        <v>0.50972222222222197</v>
      </c>
      <c r="C3972" s="59" t="s">
        <v>4330</v>
      </c>
      <c r="D3972" s="59" t="s">
        <v>23</v>
      </c>
      <c r="E3972" s="60" t="s">
        <v>213</v>
      </c>
      <c r="F3972" s="59" t="s">
        <v>150</v>
      </c>
      <c r="G3972" s="60" t="s">
        <v>151</v>
      </c>
      <c r="H3972" s="59">
        <v>339.38470000000001</v>
      </c>
      <c r="I3972" s="140">
        <v>1331</v>
      </c>
      <c r="J3972" s="141">
        <v>451721.03600000002</v>
      </c>
      <c r="K3972" s="59" t="s">
        <v>152</v>
      </c>
      <c r="L3972" s="59" t="s">
        <v>153</v>
      </c>
      <c r="M3972" s="60" t="s">
        <v>154</v>
      </c>
      <c r="N3972" s="61">
        <v>1302578</v>
      </c>
      <c r="O3972" s="68" t="s">
        <v>155</v>
      </c>
      <c r="P3972" s="68" t="s">
        <v>156</v>
      </c>
      <c r="Q3972" s="68" t="s">
        <v>156</v>
      </c>
      <c r="R3972" s="68" t="s">
        <v>157</v>
      </c>
      <c r="S3972" s="74" t="s">
        <v>158</v>
      </c>
    </row>
    <row r="3973" spans="1:19" x14ac:dyDescent="0.2">
      <c r="A3973" s="57">
        <v>45849</v>
      </c>
      <c r="B3973" s="58">
        <v>0.61111111111111105</v>
      </c>
      <c r="C3973" s="59" t="s">
        <v>4331</v>
      </c>
      <c r="D3973" s="59" t="s">
        <v>57</v>
      </c>
      <c r="E3973" s="60" t="s">
        <v>330</v>
      </c>
      <c r="F3973" s="59" t="s">
        <v>153</v>
      </c>
      <c r="G3973" s="60" t="s">
        <v>165</v>
      </c>
      <c r="H3973" s="59">
        <v>64.444999999999993</v>
      </c>
      <c r="I3973" s="140">
        <v>1599</v>
      </c>
      <c r="J3973" s="141">
        <v>103047.87</v>
      </c>
      <c r="K3973" s="59" t="s">
        <v>152</v>
      </c>
      <c r="L3973" s="59" t="s">
        <v>220</v>
      </c>
      <c r="M3973" s="60" t="s">
        <v>221</v>
      </c>
      <c r="N3973" s="61"/>
      <c r="O3973" s="60" t="s">
        <v>155</v>
      </c>
      <c r="P3973" s="60" t="s">
        <v>246</v>
      </c>
      <c r="Q3973" s="60" t="s">
        <v>223</v>
      </c>
      <c r="R3973" s="60" t="s">
        <v>224</v>
      </c>
      <c r="S3973" s="62" t="s">
        <v>158</v>
      </c>
    </row>
    <row r="3974" spans="1:19" x14ac:dyDescent="0.2">
      <c r="A3974" s="65">
        <v>45849</v>
      </c>
      <c r="B3974" s="66">
        <v>0.61111111111111105</v>
      </c>
      <c r="C3974" s="67" t="s">
        <v>4332</v>
      </c>
      <c r="D3974" s="67" t="s">
        <v>20</v>
      </c>
      <c r="E3974" s="68" t="s">
        <v>230</v>
      </c>
      <c r="F3974" s="59" t="s">
        <v>150</v>
      </c>
      <c r="G3974" s="68" t="s">
        <v>151</v>
      </c>
      <c r="H3974" s="67">
        <v>553.75</v>
      </c>
      <c r="I3974" s="142">
        <v>1423</v>
      </c>
      <c r="J3974" s="141">
        <v>787985.97</v>
      </c>
      <c r="K3974" s="67" t="s">
        <v>152</v>
      </c>
      <c r="L3974" s="67" t="s">
        <v>167</v>
      </c>
      <c r="M3974" s="68" t="s">
        <v>168</v>
      </c>
      <c r="N3974" s="61"/>
      <c r="O3974" s="68" t="s">
        <v>155</v>
      </c>
      <c r="P3974" s="68" t="s">
        <v>156</v>
      </c>
      <c r="Q3974" s="68" t="s">
        <v>156</v>
      </c>
      <c r="R3974" s="68" t="s">
        <v>157</v>
      </c>
      <c r="S3974" s="74" t="s">
        <v>158</v>
      </c>
    </row>
    <row r="3975" spans="1:19" x14ac:dyDescent="0.2">
      <c r="A3975" s="65">
        <v>45849</v>
      </c>
      <c r="B3975" s="66">
        <v>0.63819444444444395</v>
      </c>
      <c r="C3975" s="67" t="s">
        <v>4333</v>
      </c>
      <c r="D3975" s="67" t="s">
        <v>50</v>
      </c>
      <c r="E3975" s="68" t="s">
        <v>274</v>
      </c>
      <c r="F3975" s="67" t="s">
        <v>153</v>
      </c>
      <c r="G3975" s="68" t="s">
        <v>165</v>
      </c>
      <c r="H3975" s="67">
        <v>146.49</v>
      </c>
      <c r="I3975" s="142">
        <v>1496.5</v>
      </c>
      <c r="J3975" s="141">
        <v>219222.285</v>
      </c>
      <c r="K3975" s="67" t="s">
        <v>152</v>
      </c>
      <c r="L3975" s="67" t="s">
        <v>174</v>
      </c>
      <c r="M3975" s="68" t="s">
        <v>175</v>
      </c>
      <c r="N3975" s="61"/>
      <c r="O3975" s="68" t="s">
        <v>155</v>
      </c>
      <c r="P3975" s="68" t="s">
        <v>275</v>
      </c>
      <c r="Q3975" s="68" t="s">
        <v>223</v>
      </c>
      <c r="R3975" s="68" t="s">
        <v>276</v>
      </c>
      <c r="S3975" s="74" t="s">
        <v>158</v>
      </c>
    </row>
    <row r="3976" spans="1:19" x14ac:dyDescent="0.2">
      <c r="A3976" s="65">
        <v>45849</v>
      </c>
      <c r="B3976" s="66">
        <v>0.64236111111111105</v>
      </c>
      <c r="C3976" s="67" t="s">
        <v>4334</v>
      </c>
      <c r="D3976" s="67" t="s">
        <v>40</v>
      </c>
      <c r="E3976" s="68" t="s">
        <v>373</v>
      </c>
      <c r="F3976" s="59" t="s">
        <v>150</v>
      </c>
      <c r="G3976" s="68" t="s">
        <v>151</v>
      </c>
      <c r="H3976" s="67">
        <v>132.74</v>
      </c>
      <c r="I3976" s="142">
        <v>1423.05</v>
      </c>
      <c r="J3976" s="141">
        <v>188895</v>
      </c>
      <c r="K3976" s="67" t="s">
        <v>152</v>
      </c>
      <c r="L3976" s="67" t="s">
        <v>167</v>
      </c>
      <c r="M3976" s="68" t="s">
        <v>168</v>
      </c>
      <c r="N3976" s="61"/>
      <c r="O3976" s="68" t="s">
        <v>155</v>
      </c>
      <c r="P3976" s="68" t="s">
        <v>210</v>
      </c>
      <c r="Q3976" s="68" t="s">
        <v>204</v>
      </c>
      <c r="R3976" s="68" t="s">
        <v>211</v>
      </c>
      <c r="S3976" s="74" t="s">
        <v>158</v>
      </c>
    </row>
    <row r="3977" spans="1:19" x14ac:dyDescent="0.2">
      <c r="A3977" s="65">
        <v>45849</v>
      </c>
      <c r="B3977" s="66">
        <v>0.68611111111111101</v>
      </c>
      <c r="C3977" s="67" t="s">
        <v>4335</v>
      </c>
      <c r="D3977" s="67" t="s">
        <v>11</v>
      </c>
      <c r="E3977" s="68" t="s">
        <v>149</v>
      </c>
      <c r="F3977" s="67" t="s">
        <v>218</v>
      </c>
      <c r="G3977" s="68" t="s">
        <v>219</v>
      </c>
      <c r="H3977" s="67">
        <v>400</v>
      </c>
      <c r="I3977" s="142">
        <v>1335.7</v>
      </c>
      <c r="J3977" s="141">
        <v>534280</v>
      </c>
      <c r="K3977" s="67" t="s">
        <v>152</v>
      </c>
      <c r="L3977" s="67" t="s">
        <v>174</v>
      </c>
      <c r="M3977" s="68" t="s">
        <v>175</v>
      </c>
      <c r="N3977" s="61">
        <v>906971</v>
      </c>
      <c r="O3977" s="68" t="s">
        <v>155</v>
      </c>
      <c r="P3977" s="68" t="s">
        <v>156</v>
      </c>
      <c r="Q3977" s="68" t="s">
        <v>156</v>
      </c>
      <c r="R3977" s="68" t="s">
        <v>157</v>
      </c>
      <c r="S3977" s="74" t="s">
        <v>158</v>
      </c>
    </row>
    <row r="3978" spans="1:19" x14ac:dyDescent="0.2">
      <c r="A3978" s="65">
        <v>45849</v>
      </c>
      <c r="B3978" s="66">
        <v>0.83055555555555605</v>
      </c>
      <c r="C3978" s="67" t="s">
        <v>4336</v>
      </c>
      <c r="D3978" s="67" t="s">
        <v>106</v>
      </c>
      <c r="E3978" s="68" t="s">
        <v>484</v>
      </c>
      <c r="F3978" s="67" t="s">
        <v>201</v>
      </c>
      <c r="G3978" s="68" t="s">
        <v>202</v>
      </c>
      <c r="H3978" s="67">
        <v>39.47</v>
      </c>
      <c r="I3978" s="142">
        <v>1570.99</v>
      </c>
      <c r="J3978" s="141">
        <v>62007.06</v>
      </c>
      <c r="K3978" s="67" t="s">
        <v>152</v>
      </c>
      <c r="L3978" s="67" t="s">
        <v>167</v>
      </c>
      <c r="M3978" s="68" t="s">
        <v>168</v>
      </c>
      <c r="N3978" s="61"/>
      <c r="O3978" s="68" t="s">
        <v>383</v>
      </c>
      <c r="P3978" s="68" t="s">
        <v>393</v>
      </c>
      <c r="Q3978" s="68" t="s">
        <v>204</v>
      </c>
      <c r="R3978" s="68" t="s">
        <v>211</v>
      </c>
      <c r="S3978" s="74" t="s">
        <v>384</v>
      </c>
    </row>
    <row r="3979" spans="1:19" x14ac:dyDescent="0.2">
      <c r="A3979" s="65">
        <v>45849</v>
      </c>
      <c r="B3979" s="66">
        <v>0.87986111111111098</v>
      </c>
      <c r="C3979" s="67" t="s">
        <v>4337</v>
      </c>
      <c r="D3979" s="67" t="s">
        <v>24</v>
      </c>
      <c r="E3979" s="68" t="s">
        <v>301</v>
      </c>
      <c r="F3979" s="67" t="s">
        <v>218</v>
      </c>
      <c r="G3979" s="68" t="s">
        <v>219</v>
      </c>
      <c r="H3979" s="67">
        <v>472.55</v>
      </c>
      <c r="I3979" s="142">
        <v>1335.7</v>
      </c>
      <c r="J3979" s="141">
        <v>631185.03500000003</v>
      </c>
      <c r="K3979" s="67" t="s">
        <v>152</v>
      </c>
      <c r="L3979" s="67" t="s">
        <v>174</v>
      </c>
      <c r="M3979" s="68" t="s">
        <v>175</v>
      </c>
      <c r="N3979" s="61">
        <v>1015417</v>
      </c>
      <c r="O3979" s="68" t="s">
        <v>155</v>
      </c>
      <c r="P3979" s="68" t="s">
        <v>156</v>
      </c>
      <c r="Q3979" s="68" t="s">
        <v>156</v>
      </c>
      <c r="R3979" s="68" t="s">
        <v>157</v>
      </c>
      <c r="S3979" s="74" t="s">
        <v>158</v>
      </c>
    </row>
    <row r="3980" spans="1:19" x14ac:dyDescent="0.2">
      <c r="A3980" s="57">
        <v>45850</v>
      </c>
      <c r="B3980" s="58">
        <v>6.8750000000000006E-2</v>
      </c>
      <c r="C3980" s="59" t="s">
        <v>4338</v>
      </c>
      <c r="D3980" s="59" t="s">
        <v>12</v>
      </c>
      <c r="E3980" s="60" t="s">
        <v>3394</v>
      </c>
      <c r="F3980" s="59" t="s">
        <v>150</v>
      </c>
      <c r="G3980" s="60" t="s">
        <v>151</v>
      </c>
      <c r="H3980" s="59">
        <v>431.39499999999998</v>
      </c>
      <c r="I3980" s="140">
        <v>1423</v>
      </c>
      <c r="J3980" s="141">
        <v>613874.93999999994</v>
      </c>
      <c r="K3980" s="59" t="s">
        <v>152</v>
      </c>
      <c r="L3980" s="59" t="s">
        <v>167</v>
      </c>
      <c r="M3980" s="68" t="s">
        <v>168</v>
      </c>
      <c r="N3980" s="61">
        <v>788352</v>
      </c>
      <c r="O3980" s="60" t="s">
        <v>155</v>
      </c>
      <c r="P3980" s="60" t="s">
        <v>156</v>
      </c>
      <c r="Q3980" s="60" t="s">
        <v>156</v>
      </c>
      <c r="R3980" s="60" t="s">
        <v>157</v>
      </c>
      <c r="S3980" s="62" t="s">
        <v>158</v>
      </c>
    </row>
    <row r="3981" spans="1:19" x14ac:dyDescent="0.2">
      <c r="A3981" s="65">
        <v>45850</v>
      </c>
      <c r="B3981" s="66">
        <v>0.15486111111111101</v>
      </c>
      <c r="C3981" s="67" t="s">
        <v>4339</v>
      </c>
      <c r="D3981" s="67" t="s">
        <v>22</v>
      </c>
      <c r="E3981" s="68" t="s">
        <v>887</v>
      </c>
      <c r="F3981" s="67" t="s">
        <v>150</v>
      </c>
      <c r="G3981" s="68" t="s">
        <v>151</v>
      </c>
      <c r="H3981" s="67">
        <v>379.87200000000001</v>
      </c>
      <c r="I3981" s="142">
        <v>1226.5999999999999</v>
      </c>
      <c r="J3981" s="141">
        <v>465950.79</v>
      </c>
      <c r="K3981" s="67" t="s">
        <v>152</v>
      </c>
      <c r="L3981" s="67" t="s">
        <v>201</v>
      </c>
      <c r="M3981" s="68" t="s">
        <v>1820</v>
      </c>
      <c r="N3981" s="61"/>
      <c r="O3981" s="68" t="s">
        <v>155</v>
      </c>
      <c r="P3981" s="68" t="s">
        <v>156</v>
      </c>
      <c r="Q3981" s="68" t="s">
        <v>156</v>
      </c>
      <c r="R3981" s="68" t="s">
        <v>157</v>
      </c>
      <c r="S3981" s="74" t="s">
        <v>158</v>
      </c>
    </row>
    <row r="3982" spans="1:19" x14ac:dyDescent="0.2">
      <c r="A3982" s="65">
        <v>45850</v>
      </c>
      <c r="B3982" s="66">
        <v>0.41527777777777802</v>
      </c>
      <c r="C3982" s="67" t="s">
        <v>4340</v>
      </c>
      <c r="D3982" s="67" t="s">
        <v>13</v>
      </c>
      <c r="E3982" s="68" t="s">
        <v>347</v>
      </c>
      <c r="F3982" s="59" t="s">
        <v>150</v>
      </c>
      <c r="G3982" s="68" t="s">
        <v>151</v>
      </c>
      <c r="H3982" s="67">
        <v>621.47</v>
      </c>
      <c r="I3982" s="142">
        <v>1403.05</v>
      </c>
      <c r="J3982" s="141">
        <v>871955.15</v>
      </c>
      <c r="K3982" s="67" t="s">
        <v>152</v>
      </c>
      <c r="L3982" s="67" t="s">
        <v>167</v>
      </c>
      <c r="M3982" s="68" t="s">
        <v>168</v>
      </c>
      <c r="N3982" s="61"/>
      <c r="O3982" s="68" t="s">
        <v>155</v>
      </c>
      <c r="P3982" s="68" t="s">
        <v>156</v>
      </c>
      <c r="Q3982" s="68" t="s">
        <v>156</v>
      </c>
      <c r="R3982" s="68" t="s">
        <v>157</v>
      </c>
      <c r="S3982" s="74" t="s">
        <v>158</v>
      </c>
    </row>
    <row r="3983" spans="1:19" x14ac:dyDescent="0.2">
      <c r="A3983" s="65">
        <v>45850</v>
      </c>
      <c r="B3983" s="66">
        <v>0.453472222222222</v>
      </c>
      <c r="C3983" s="67" t="s">
        <v>4341</v>
      </c>
      <c r="D3983" s="67" t="s">
        <v>89</v>
      </c>
      <c r="E3983" s="68" t="s">
        <v>96</v>
      </c>
      <c r="F3983" s="59" t="s">
        <v>150</v>
      </c>
      <c r="G3983" s="68" t="s">
        <v>151</v>
      </c>
      <c r="H3983" s="67">
        <v>500</v>
      </c>
      <c r="I3983" s="142">
        <v>1423</v>
      </c>
      <c r="J3983" s="141">
        <v>711500</v>
      </c>
      <c r="K3983" s="67" t="s">
        <v>152</v>
      </c>
      <c r="L3983" s="67" t="s">
        <v>167</v>
      </c>
      <c r="M3983" s="68" t="s">
        <v>168</v>
      </c>
      <c r="N3983" s="61"/>
      <c r="O3983" s="68" t="s">
        <v>222</v>
      </c>
      <c r="P3983" s="68" t="s">
        <v>204</v>
      </c>
      <c r="Q3983" s="68" t="s">
        <v>204</v>
      </c>
      <c r="R3983" s="68" t="s">
        <v>211</v>
      </c>
      <c r="S3983" s="74" t="s">
        <v>96</v>
      </c>
    </row>
    <row r="3984" spans="1:19" x14ac:dyDescent="0.2">
      <c r="A3984" s="65">
        <v>45850</v>
      </c>
      <c r="B3984" s="66">
        <v>0.49722222222222201</v>
      </c>
      <c r="C3984" s="67" t="s">
        <v>4342</v>
      </c>
      <c r="D3984" s="67" t="s">
        <v>84</v>
      </c>
      <c r="E3984" s="68" t="s">
        <v>185</v>
      </c>
      <c r="F3984" s="67" t="s">
        <v>201</v>
      </c>
      <c r="G3984" s="68" t="s">
        <v>202</v>
      </c>
      <c r="H3984" s="67">
        <v>55.48</v>
      </c>
      <c r="I3984" s="142">
        <v>1466.1</v>
      </c>
      <c r="J3984" s="141">
        <v>81339.228000000003</v>
      </c>
      <c r="K3984" s="67" t="s">
        <v>152</v>
      </c>
      <c r="L3984" s="67" t="s">
        <v>174</v>
      </c>
      <c r="M3984" s="68" t="s">
        <v>175</v>
      </c>
      <c r="N3984" s="61"/>
      <c r="O3984" s="68" t="s">
        <v>188</v>
      </c>
      <c r="P3984" s="68" t="s">
        <v>176</v>
      </c>
      <c r="Q3984" s="68" t="s">
        <v>176</v>
      </c>
      <c r="R3984" s="68" t="s">
        <v>960</v>
      </c>
      <c r="S3984" s="74" t="s">
        <v>176</v>
      </c>
    </row>
    <row r="3985" spans="1:19" x14ac:dyDescent="0.2">
      <c r="A3985" s="65">
        <v>45850</v>
      </c>
      <c r="B3985" s="66">
        <v>0.65138888888888902</v>
      </c>
      <c r="C3985" s="67" t="s">
        <v>4343</v>
      </c>
      <c r="D3985" s="67" t="s">
        <v>72</v>
      </c>
      <c r="E3985" s="68" t="s">
        <v>185</v>
      </c>
      <c r="F3985" s="67" t="s">
        <v>201</v>
      </c>
      <c r="G3985" s="68" t="s">
        <v>202</v>
      </c>
      <c r="H3985" s="67">
        <v>29.3</v>
      </c>
      <c r="I3985" s="142">
        <v>1497.4</v>
      </c>
      <c r="J3985" s="141">
        <v>43873.82</v>
      </c>
      <c r="K3985" s="67" t="s">
        <v>152</v>
      </c>
      <c r="L3985" s="67" t="s">
        <v>174</v>
      </c>
      <c r="M3985" s="68" t="s">
        <v>175</v>
      </c>
      <c r="N3985" s="61"/>
      <c r="O3985" s="68" t="s">
        <v>188</v>
      </c>
      <c r="P3985" s="68" t="s">
        <v>176</v>
      </c>
      <c r="Q3985" s="68" t="s">
        <v>176</v>
      </c>
      <c r="R3985" s="68" t="s">
        <v>177</v>
      </c>
      <c r="S3985" s="74" t="s">
        <v>176</v>
      </c>
    </row>
    <row r="3986" spans="1:19" x14ac:dyDescent="0.2">
      <c r="A3986" s="57">
        <v>45851</v>
      </c>
      <c r="B3986" s="58">
        <v>0.37638888888888899</v>
      </c>
      <c r="C3986" s="59" t="s">
        <v>4344</v>
      </c>
      <c r="D3986" s="59" t="s">
        <v>10</v>
      </c>
      <c r="E3986" s="60" t="s">
        <v>3817</v>
      </c>
      <c r="F3986" s="59" t="s">
        <v>150</v>
      </c>
      <c r="G3986" s="60" t="s">
        <v>151</v>
      </c>
      <c r="H3986" s="59">
        <v>360.1721</v>
      </c>
      <c r="I3986" s="140">
        <v>1331</v>
      </c>
      <c r="J3986" s="141">
        <v>479389.065</v>
      </c>
      <c r="K3986" s="59" t="s">
        <v>152</v>
      </c>
      <c r="L3986" s="59" t="s">
        <v>153</v>
      </c>
      <c r="M3986" s="60" t="s">
        <v>154</v>
      </c>
      <c r="N3986" s="61">
        <v>1048386</v>
      </c>
      <c r="O3986" s="68" t="s">
        <v>155</v>
      </c>
      <c r="P3986" s="68" t="s">
        <v>156</v>
      </c>
      <c r="Q3986" s="68" t="s">
        <v>156</v>
      </c>
      <c r="R3986" s="68" t="s">
        <v>157</v>
      </c>
      <c r="S3986" s="74" t="s">
        <v>158</v>
      </c>
    </row>
    <row r="3987" spans="1:19" x14ac:dyDescent="0.2">
      <c r="A3987" s="57">
        <v>45851</v>
      </c>
      <c r="B3987" s="58">
        <v>0.45763888888888898</v>
      </c>
      <c r="C3987" s="59" t="s">
        <v>4345</v>
      </c>
      <c r="D3987" s="59" t="s">
        <v>18</v>
      </c>
      <c r="E3987" s="60" t="s">
        <v>3515</v>
      </c>
      <c r="F3987" s="59" t="s">
        <v>150</v>
      </c>
      <c r="G3987" s="60" t="s">
        <v>151</v>
      </c>
      <c r="H3987" s="59">
        <v>426.24720000000002</v>
      </c>
      <c r="I3987" s="140">
        <v>1331</v>
      </c>
      <c r="J3987" s="141">
        <v>567335.02300000004</v>
      </c>
      <c r="K3987" s="59" t="s">
        <v>152</v>
      </c>
      <c r="L3987" s="59" t="s">
        <v>153</v>
      </c>
      <c r="M3987" s="60" t="s">
        <v>154</v>
      </c>
      <c r="N3987" s="61">
        <v>2622842</v>
      </c>
      <c r="O3987" s="68" t="s">
        <v>155</v>
      </c>
      <c r="P3987" s="68" t="s">
        <v>156</v>
      </c>
      <c r="Q3987" s="68" t="s">
        <v>156</v>
      </c>
      <c r="R3987" s="68" t="s">
        <v>157</v>
      </c>
      <c r="S3987" s="74" t="s">
        <v>158</v>
      </c>
    </row>
    <row r="3988" spans="1:19" x14ac:dyDescent="0.2">
      <c r="A3988" s="57">
        <v>45851</v>
      </c>
      <c r="B3988" s="58">
        <v>0.50347222222222199</v>
      </c>
      <c r="C3988" s="59" t="s">
        <v>4346</v>
      </c>
      <c r="D3988" s="59" t="s">
        <v>14</v>
      </c>
      <c r="E3988" s="60" t="s">
        <v>179</v>
      </c>
      <c r="F3988" s="59" t="s">
        <v>150</v>
      </c>
      <c r="G3988" s="60" t="s">
        <v>151</v>
      </c>
      <c r="H3988" s="59">
        <v>405.00810000000001</v>
      </c>
      <c r="I3988" s="140">
        <v>1165.42</v>
      </c>
      <c r="J3988" s="141">
        <v>496756.09</v>
      </c>
      <c r="K3988" s="59" t="s">
        <v>152</v>
      </c>
      <c r="L3988" s="59" t="s">
        <v>201</v>
      </c>
      <c r="M3988" s="60" t="s">
        <v>1820</v>
      </c>
      <c r="N3988" s="61">
        <v>643959</v>
      </c>
      <c r="O3988" s="60" t="s">
        <v>155</v>
      </c>
      <c r="P3988" s="60" t="s">
        <v>156</v>
      </c>
      <c r="Q3988" s="60" t="s">
        <v>156</v>
      </c>
      <c r="R3988" s="60" t="s">
        <v>157</v>
      </c>
      <c r="S3988" s="62" t="s">
        <v>158</v>
      </c>
    </row>
    <row r="3989" spans="1:19" x14ac:dyDescent="0.2">
      <c r="A3989" s="57">
        <v>45851</v>
      </c>
      <c r="B3989" s="58">
        <v>0.56111111111111101</v>
      </c>
      <c r="C3989" s="59" t="s">
        <v>4347</v>
      </c>
      <c r="D3989" s="59" t="s">
        <v>19</v>
      </c>
      <c r="E3989" s="60" t="s">
        <v>3104</v>
      </c>
      <c r="F3989" s="59" t="s">
        <v>150</v>
      </c>
      <c r="G3989" s="60" t="s">
        <v>151</v>
      </c>
      <c r="H3989" s="59">
        <v>359.66340000000002</v>
      </c>
      <c r="I3989" s="140">
        <v>1331</v>
      </c>
      <c r="J3989" s="141">
        <v>478711.98499999999</v>
      </c>
      <c r="K3989" s="59" t="s">
        <v>152</v>
      </c>
      <c r="L3989" s="59" t="s">
        <v>153</v>
      </c>
      <c r="M3989" s="60" t="s">
        <v>154</v>
      </c>
      <c r="N3989" s="61">
        <v>2395001</v>
      </c>
      <c r="O3989" s="60" t="s">
        <v>155</v>
      </c>
      <c r="P3989" s="60" t="s">
        <v>156</v>
      </c>
      <c r="Q3989" s="60" t="s">
        <v>156</v>
      </c>
      <c r="R3989" s="60" t="s">
        <v>157</v>
      </c>
      <c r="S3989" s="62" t="s">
        <v>158</v>
      </c>
    </row>
    <row r="3990" spans="1:19" x14ac:dyDescent="0.2">
      <c r="A3990" s="57">
        <v>45851</v>
      </c>
      <c r="B3990" s="58">
        <v>0.71111111111111103</v>
      </c>
      <c r="C3990" s="59" t="s">
        <v>4348</v>
      </c>
      <c r="D3990" s="59" t="s">
        <v>17</v>
      </c>
      <c r="E3990" s="60" t="s">
        <v>230</v>
      </c>
      <c r="F3990" s="59" t="s">
        <v>150</v>
      </c>
      <c r="G3990" s="60" t="s">
        <v>151</v>
      </c>
      <c r="H3990" s="59">
        <v>370.33210000000003</v>
      </c>
      <c r="I3990" s="140">
        <v>1331</v>
      </c>
      <c r="J3990" s="141">
        <v>492912.02500000002</v>
      </c>
      <c r="K3990" s="59" t="s">
        <v>152</v>
      </c>
      <c r="L3990" s="59" t="s">
        <v>153</v>
      </c>
      <c r="M3990" s="60" t="s">
        <v>154</v>
      </c>
      <c r="N3990" s="61">
        <v>168414</v>
      </c>
      <c r="O3990" s="60" t="s">
        <v>155</v>
      </c>
      <c r="P3990" s="60" t="s">
        <v>156</v>
      </c>
      <c r="Q3990" s="60" t="s">
        <v>156</v>
      </c>
      <c r="R3990" s="60" t="s">
        <v>157</v>
      </c>
      <c r="S3990" s="62" t="s">
        <v>158</v>
      </c>
    </row>
    <row r="3991" spans="1:19" x14ac:dyDescent="0.2">
      <c r="A3991" s="57">
        <v>45851</v>
      </c>
      <c r="B3991" s="58">
        <v>0.77152777777777803</v>
      </c>
      <c r="C3991" s="59" t="s">
        <v>4349</v>
      </c>
      <c r="D3991" s="59" t="s">
        <v>105</v>
      </c>
      <c r="E3991" s="60" t="s">
        <v>662</v>
      </c>
      <c r="F3991" s="59" t="s">
        <v>153</v>
      </c>
      <c r="G3991" s="60" t="s">
        <v>4189</v>
      </c>
      <c r="H3991" s="59">
        <v>34.35</v>
      </c>
      <c r="I3991" s="140">
        <v>1483.7</v>
      </c>
      <c r="J3991" s="141">
        <v>50965.095000000001</v>
      </c>
      <c r="K3991" s="59" t="s">
        <v>152</v>
      </c>
      <c r="L3991" s="59" t="s">
        <v>174</v>
      </c>
      <c r="M3991" s="60" t="s">
        <v>175</v>
      </c>
      <c r="N3991" s="61" t="s">
        <v>3440</v>
      </c>
      <c r="O3991" s="60" t="s">
        <v>383</v>
      </c>
      <c r="P3991" s="60" t="s">
        <v>393</v>
      </c>
      <c r="Q3991" s="60" t="s">
        <v>297</v>
      </c>
      <c r="R3991" s="60" t="s">
        <v>177</v>
      </c>
      <c r="S3991" s="62" t="s">
        <v>384</v>
      </c>
    </row>
    <row r="3992" spans="1:19" x14ac:dyDescent="0.2">
      <c r="A3992" s="57">
        <v>45852</v>
      </c>
      <c r="B3992" s="58">
        <v>0.34027777777777801</v>
      </c>
      <c r="C3992" s="59" t="s">
        <v>4350</v>
      </c>
      <c r="D3992" s="59" t="s">
        <v>52</v>
      </c>
      <c r="E3992" s="60" t="s">
        <v>190</v>
      </c>
      <c r="F3992" s="59" t="s">
        <v>150</v>
      </c>
      <c r="G3992" s="60" t="s">
        <v>151</v>
      </c>
      <c r="H3992" s="59">
        <v>45.235199999999999</v>
      </c>
      <c r="I3992" s="140">
        <v>1331</v>
      </c>
      <c r="J3992" s="141">
        <v>60208.050999999999</v>
      </c>
      <c r="K3992" s="59" t="s">
        <v>152</v>
      </c>
      <c r="L3992" s="59" t="s">
        <v>153</v>
      </c>
      <c r="M3992" s="60" t="s">
        <v>154</v>
      </c>
      <c r="N3992" s="61"/>
      <c r="O3992" s="68" t="s">
        <v>155</v>
      </c>
      <c r="P3992" s="68" t="s">
        <v>191</v>
      </c>
      <c r="Q3992" s="68" t="s">
        <v>192</v>
      </c>
      <c r="R3992" s="68" t="s">
        <v>193</v>
      </c>
      <c r="S3992" s="74" t="s">
        <v>158</v>
      </c>
    </row>
    <row r="3993" spans="1:19" x14ac:dyDescent="0.2">
      <c r="A3993" s="57">
        <v>45852</v>
      </c>
      <c r="B3993" s="58">
        <v>0.34513888888888899</v>
      </c>
      <c r="C3993" s="59" t="s">
        <v>4351</v>
      </c>
      <c r="D3993" s="59" t="s">
        <v>41</v>
      </c>
      <c r="E3993" s="60" t="s">
        <v>215</v>
      </c>
      <c r="F3993" s="59" t="s">
        <v>150</v>
      </c>
      <c r="G3993" s="60" t="s">
        <v>151</v>
      </c>
      <c r="H3993" s="59">
        <v>41.221899999999998</v>
      </c>
      <c r="I3993" s="140">
        <v>1519</v>
      </c>
      <c r="J3993" s="141">
        <v>62616.065999999999</v>
      </c>
      <c r="K3993" s="59" t="s">
        <v>152</v>
      </c>
      <c r="L3993" s="59" t="s">
        <v>153</v>
      </c>
      <c r="M3993" s="60" t="s">
        <v>154</v>
      </c>
      <c r="N3993" s="61">
        <v>60939</v>
      </c>
      <c r="O3993" s="68" t="s">
        <v>155</v>
      </c>
      <c r="P3993" s="68" t="s">
        <v>191</v>
      </c>
      <c r="Q3993" s="68" t="s">
        <v>204</v>
      </c>
      <c r="R3993" s="68" t="s">
        <v>193</v>
      </c>
      <c r="S3993" s="74" t="s">
        <v>158</v>
      </c>
    </row>
    <row r="3994" spans="1:19" x14ac:dyDescent="0.2">
      <c r="A3994" s="65">
        <v>45852</v>
      </c>
      <c r="B3994" s="66">
        <v>0.34652777777777799</v>
      </c>
      <c r="C3994" s="67" t="s">
        <v>4352</v>
      </c>
      <c r="D3994" s="67" t="s">
        <v>63</v>
      </c>
      <c r="E3994" s="68" t="s">
        <v>626</v>
      </c>
      <c r="F3994" s="67" t="s">
        <v>153</v>
      </c>
      <c r="G3994" s="68" t="s">
        <v>165</v>
      </c>
      <c r="H3994" s="67">
        <v>171.797</v>
      </c>
      <c r="I3994" s="142">
        <v>1498.4</v>
      </c>
      <c r="J3994" s="141">
        <v>257420.625</v>
      </c>
      <c r="K3994" s="67" t="s">
        <v>152</v>
      </c>
      <c r="L3994" s="67" t="s">
        <v>174</v>
      </c>
      <c r="M3994" s="68" t="s">
        <v>175</v>
      </c>
      <c r="N3994" s="61"/>
      <c r="O3994" s="68" t="s">
        <v>155</v>
      </c>
      <c r="P3994" s="68" t="s">
        <v>196</v>
      </c>
      <c r="Q3994" s="68" t="s">
        <v>242</v>
      </c>
      <c r="R3994" s="68" t="s">
        <v>196</v>
      </c>
      <c r="S3994" s="74" t="s">
        <v>158</v>
      </c>
    </row>
    <row r="3995" spans="1:19" x14ac:dyDescent="0.2">
      <c r="A3995" s="57">
        <v>45852</v>
      </c>
      <c r="B3995" s="58">
        <v>0.35694444444444501</v>
      </c>
      <c r="C3995" s="59" t="s">
        <v>4353</v>
      </c>
      <c r="D3995" s="59" t="s">
        <v>42</v>
      </c>
      <c r="E3995" s="60" t="s">
        <v>328</v>
      </c>
      <c r="F3995" s="59" t="s">
        <v>153</v>
      </c>
      <c r="G3995" s="60" t="s">
        <v>4244</v>
      </c>
      <c r="H3995" s="59">
        <v>44.5319</v>
      </c>
      <c r="I3995" s="140">
        <v>1519</v>
      </c>
      <c r="J3995" s="141">
        <v>67643.956000000006</v>
      </c>
      <c r="K3995" s="59" t="s">
        <v>152</v>
      </c>
      <c r="L3995" s="59" t="s">
        <v>153</v>
      </c>
      <c r="M3995" s="60" t="s">
        <v>154</v>
      </c>
      <c r="N3995" s="61">
        <v>17993</v>
      </c>
      <c r="O3995" s="60" t="s">
        <v>155</v>
      </c>
      <c r="P3995" s="60" t="s">
        <v>191</v>
      </c>
      <c r="Q3995" s="60" t="s">
        <v>192</v>
      </c>
      <c r="R3995" s="60" t="s">
        <v>193</v>
      </c>
      <c r="S3995" s="62" t="s">
        <v>158</v>
      </c>
    </row>
    <row r="3996" spans="1:19" x14ac:dyDescent="0.2">
      <c r="A3996" s="57">
        <v>45852</v>
      </c>
      <c r="B3996" s="58">
        <v>0.359722222222222</v>
      </c>
      <c r="C3996" s="59" t="s">
        <v>4354</v>
      </c>
      <c r="D3996" s="59" t="s">
        <v>60</v>
      </c>
      <c r="E3996" s="60" t="s">
        <v>281</v>
      </c>
      <c r="F3996" s="59" t="s">
        <v>150</v>
      </c>
      <c r="G3996" s="60" t="s">
        <v>151</v>
      </c>
      <c r="H3996" s="59">
        <v>127.0669</v>
      </c>
      <c r="I3996" s="140">
        <v>1331</v>
      </c>
      <c r="J3996" s="141">
        <v>169126.04399999999</v>
      </c>
      <c r="K3996" s="59" t="s">
        <v>152</v>
      </c>
      <c r="L3996" s="59" t="s">
        <v>153</v>
      </c>
      <c r="M3996" s="60" t="s">
        <v>154</v>
      </c>
      <c r="N3996" s="61"/>
      <c r="O3996" s="60" t="s">
        <v>155</v>
      </c>
      <c r="P3996" s="60" t="s">
        <v>191</v>
      </c>
      <c r="Q3996" s="60" t="s">
        <v>192</v>
      </c>
      <c r="R3996" s="60" t="s">
        <v>193</v>
      </c>
      <c r="S3996" s="62" t="s">
        <v>158</v>
      </c>
    </row>
    <row r="3997" spans="1:19" x14ac:dyDescent="0.2">
      <c r="A3997" s="65">
        <v>45852</v>
      </c>
      <c r="B3997" s="66">
        <v>0.37083333333333302</v>
      </c>
      <c r="C3997" s="67" t="s">
        <v>4355</v>
      </c>
      <c r="D3997" s="67" t="s">
        <v>39</v>
      </c>
      <c r="E3997" s="68" t="s">
        <v>209</v>
      </c>
      <c r="F3997" s="67" t="s">
        <v>150</v>
      </c>
      <c r="G3997" s="68" t="s">
        <v>151</v>
      </c>
      <c r="H3997" s="67">
        <v>62.56</v>
      </c>
      <c r="I3997" s="142">
        <v>1422.94</v>
      </c>
      <c r="J3997" s="141">
        <v>89019.04</v>
      </c>
      <c r="K3997" s="67" t="s">
        <v>152</v>
      </c>
      <c r="L3997" s="67" t="s">
        <v>167</v>
      </c>
      <c r="M3997" s="68" t="s">
        <v>168</v>
      </c>
      <c r="N3997" s="61"/>
      <c r="O3997" s="68" t="s">
        <v>155</v>
      </c>
      <c r="P3997" s="68" t="s">
        <v>210</v>
      </c>
      <c r="Q3997" s="68" t="s">
        <v>204</v>
      </c>
      <c r="R3997" s="68" t="s">
        <v>211</v>
      </c>
      <c r="S3997" s="74" t="s">
        <v>158</v>
      </c>
    </row>
    <row r="3998" spans="1:19" x14ac:dyDescent="0.2">
      <c r="A3998" s="65">
        <v>45852</v>
      </c>
      <c r="B3998" s="66">
        <v>0.38333333333333303</v>
      </c>
      <c r="C3998" s="67" t="s">
        <v>4356</v>
      </c>
      <c r="D3998" s="67" t="s">
        <v>58</v>
      </c>
      <c r="E3998" s="68" t="s">
        <v>386</v>
      </c>
      <c r="F3998" s="67" t="s">
        <v>218</v>
      </c>
      <c r="G3998" s="68" t="s">
        <v>219</v>
      </c>
      <c r="H3998" s="67">
        <v>29.88</v>
      </c>
      <c r="I3998" s="142">
        <v>1312.2</v>
      </c>
      <c r="J3998" s="141">
        <v>39208.536</v>
      </c>
      <c r="K3998" s="67" t="s">
        <v>152</v>
      </c>
      <c r="L3998" s="67" t="s">
        <v>174</v>
      </c>
      <c r="M3998" s="68" t="s">
        <v>175</v>
      </c>
      <c r="N3998" s="61"/>
      <c r="O3998" s="68" t="s">
        <v>155</v>
      </c>
      <c r="P3998" s="68" t="s">
        <v>210</v>
      </c>
      <c r="Q3998" s="68" t="s">
        <v>204</v>
      </c>
      <c r="R3998" s="68" t="s">
        <v>196</v>
      </c>
      <c r="S3998" s="74" t="s">
        <v>158</v>
      </c>
    </row>
    <row r="3999" spans="1:19" x14ac:dyDescent="0.2">
      <c r="A3999" s="65">
        <v>45852</v>
      </c>
      <c r="B3999" s="66">
        <v>0.39930555555555602</v>
      </c>
      <c r="C3999" s="67" t="s">
        <v>4357</v>
      </c>
      <c r="D3999" s="67" t="s">
        <v>64</v>
      </c>
      <c r="E3999" s="68" t="s">
        <v>547</v>
      </c>
      <c r="F3999" s="67" t="s">
        <v>150</v>
      </c>
      <c r="G3999" s="68" t="s">
        <v>151</v>
      </c>
      <c r="H3999" s="67">
        <v>65.006799999999998</v>
      </c>
      <c r="I3999" s="142">
        <v>1331</v>
      </c>
      <c r="J3999" s="141">
        <v>86524.051000000007</v>
      </c>
      <c r="K3999" s="67" t="s">
        <v>152</v>
      </c>
      <c r="L3999" s="67" t="s">
        <v>153</v>
      </c>
      <c r="M3999" s="68" t="s">
        <v>154</v>
      </c>
      <c r="N3999" s="61"/>
      <c r="O3999" s="68" t="s">
        <v>155</v>
      </c>
      <c r="P3999" s="68" t="s">
        <v>191</v>
      </c>
      <c r="Q3999" s="68" t="s">
        <v>192</v>
      </c>
      <c r="R3999" s="68" t="s">
        <v>193</v>
      </c>
      <c r="S3999" s="74" t="s">
        <v>158</v>
      </c>
    </row>
    <row r="4000" spans="1:19" x14ac:dyDescent="0.2">
      <c r="A4000" s="65">
        <v>45852</v>
      </c>
      <c r="B4000" s="66">
        <v>0.47291666666666698</v>
      </c>
      <c r="C4000" s="67" t="s">
        <v>4358</v>
      </c>
      <c r="D4000" s="67" t="s">
        <v>45</v>
      </c>
      <c r="E4000" s="68" t="s">
        <v>772</v>
      </c>
      <c r="F4000" s="67" t="s">
        <v>153</v>
      </c>
      <c r="G4000" s="68" t="s">
        <v>165</v>
      </c>
      <c r="H4000" s="67">
        <v>36.78</v>
      </c>
      <c r="I4000" s="142">
        <v>1472</v>
      </c>
      <c r="J4000" s="141">
        <v>54140.160000000003</v>
      </c>
      <c r="K4000" s="67" t="s">
        <v>152</v>
      </c>
      <c r="L4000" s="67" t="s">
        <v>174</v>
      </c>
      <c r="M4000" s="68" t="s">
        <v>175</v>
      </c>
      <c r="N4000" s="61"/>
      <c r="O4000" s="68" t="s">
        <v>155</v>
      </c>
      <c r="P4000" s="68" t="s">
        <v>211</v>
      </c>
      <c r="Q4000" s="68" t="s">
        <v>204</v>
      </c>
      <c r="R4000" s="68" t="s">
        <v>196</v>
      </c>
      <c r="S4000" s="74" t="s">
        <v>158</v>
      </c>
    </row>
    <row r="4001" spans="1:19" x14ac:dyDescent="0.2">
      <c r="A4001" s="57">
        <v>45852</v>
      </c>
      <c r="B4001" s="58">
        <v>0.48680555555555599</v>
      </c>
      <c r="C4001" s="59" t="s">
        <v>4359</v>
      </c>
      <c r="D4001" s="59" t="s">
        <v>8</v>
      </c>
      <c r="E4001" s="60" t="s">
        <v>207</v>
      </c>
      <c r="F4001" s="59" t="s">
        <v>150</v>
      </c>
      <c r="G4001" s="60" t="s">
        <v>151</v>
      </c>
      <c r="H4001" s="59">
        <v>380.17509999999999</v>
      </c>
      <c r="I4001" s="140">
        <v>1331</v>
      </c>
      <c r="J4001" s="141">
        <v>506013.05800000002</v>
      </c>
      <c r="K4001" s="59" t="s">
        <v>152</v>
      </c>
      <c r="L4001" s="59" t="s">
        <v>153</v>
      </c>
      <c r="M4001" s="60" t="s">
        <v>154</v>
      </c>
      <c r="N4001" s="61">
        <v>506692</v>
      </c>
      <c r="O4001" s="60" t="s">
        <v>155</v>
      </c>
      <c r="P4001" s="60" t="s">
        <v>156</v>
      </c>
      <c r="Q4001" s="60" t="s">
        <v>156</v>
      </c>
      <c r="R4001" s="60" t="s">
        <v>157</v>
      </c>
      <c r="S4001" s="62" t="s">
        <v>158</v>
      </c>
    </row>
    <row r="4002" spans="1:19" x14ac:dyDescent="0.2">
      <c r="A4002" s="57">
        <v>45852</v>
      </c>
      <c r="B4002" s="58">
        <v>0.49722222222222201</v>
      </c>
      <c r="C4002" s="59" t="s">
        <v>4360</v>
      </c>
      <c r="D4002" s="59" t="s">
        <v>29</v>
      </c>
      <c r="E4002" s="60" t="s">
        <v>294</v>
      </c>
      <c r="F4002" s="59" t="s">
        <v>295</v>
      </c>
      <c r="G4002" s="60" t="s">
        <v>296</v>
      </c>
      <c r="H4002" s="59">
        <v>142.63999999999999</v>
      </c>
      <c r="I4002" s="140">
        <v>513</v>
      </c>
      <c r="J4002" s="141">
        <v>73174.320000000007</v>
      </c>
      <c r="K4002" s="59" t="s">
        <v>152</v>
      </c>
      <c r="L4002" s="59" t="s">
        <v>174</v>
      </c>
      <c r="M4002" s="60" t="s">
        <v>175</v>
      </c>
      <c r="N4002" s="61">
        <v>244736</v>
      </c>
      <c r="O4002" s="60" t="s">
        <v>155</v>
      </c>
      <c r="P4002" s="60" t="s">
        <v>191</v>
      </c>
      <c r="Q4002" s="60" t="s">
        <v>297</v>
      </c>
      <c r="R4002" s="60" t="s">
        <v>193</v>
      </c>
      <c r="S4002" s="62" t="s">
        <v>158</v>
      </c>
    </row>
    <row r="4003" spans="1:19" x14ac:dyDescent="0.2">
      <c r="A4003" s="57">
        <v>45852</v>
      </c>
      <c r="B4003" s="58">
        <v>0.499305555555556</v>
      </c>
      <c r="C4003" s="59" t="s">
        <v>4361</v>
      </c>
      <c r="D4003" s="59" t="s">
        <v>23</v>
      </c>
      <c r="E4003" s="60" t="s">
        <v>213</v>
      </c>
      <c r="F4003" s="59" t="s">
        <v>150</v>
      </c>
      <c r="G4003" s="60" t="s">
        <v>151</v>
      </c>
      <c r="H4003" s="59">
        <v>392.01299999999998</v>
      </c>
      <c r="I4003" s="140">
        <v>1423</v>
      </c>
      <c r="J4003" s="141">
        <v>557835.06999999995</v>
      </c>
      <c r="K4003" s="59" t="s">
        <v>152</v>
      </c>
      <c r="L4003" s="59" t="s">
        <v>167</v>
      </c>
      <c r="M4003" s="68" t="s">
        <v>168</v>
      </c>
      <c r="N4003" s="61">
        <v>1303703</v>
      </c>
      <c r="O4003" s="60" t="s">
        <v>155</v>
      </c>
      <c r="P4003" s="60" t="s">
        <v>156</v>
      </c>
      <c r="Q4003" s="60" t="s">
        <v>156</v>
      </c>
      <c r="R4003" s="60" t="s">
        <v>157</v>
      </c>
      <c r="S4003" s="62" t="s">
        <v>158</v>
      </c>
    </row>
    <row r="4004" spans="1:19" x14ac:dyDescent="0.2">
      <c r="A4004" s="57">
        <v>45852</v>
      </c>
      <c r="B4004" s="58">
        <v>0.51319444444444395</v>
      </c>
      <c r="C4004" s="59" t="s">
        <v>4362</v>
      </c>
      <c r="D4004" s="59" t="s">
        <v>10</v>
      </c>
      <c r="E4004" s="60" t="s">
        <v>3817</v>
      </c>
      <c r="F4004" s="59" t="s">
        <v>150</v>
      </c>
      <c r="G4004" s="60" t="s">
        <v>151</v>
      </c>
      <c r="H4004" s="59">
        <v>379.76499999999999</v>
      </c>
      <c r="I4004" s="140">
        <v>1423</v>
      </c>
      <c r="J4004" s="141">
        <v>540406.02</v>
      </c>
      <c r="K4004" s="59" t="s">
        <v>152</v>
      </c>
      <c r="L4004" s="59" t="s">
        <v>167</v>
      </c>
      <c r="M4004" s="68" t="s">
        <v>168</v>
      </c>
      <c r="N4004" s="61">
        <v>1049513</v>
      </c>
      <c r="O4004" s="60" t="s">
        <v>155</v>
      </c>
      <c r="P4004" s="60" t="s">
        <v>156</v>
      </c>
      <c r="Q4004" s="60" t="s">
        <v>156</v>
      </c>
      <c r="R4004" s="60" t="s">
        <v>157</v>
      </c>
      <c r="S4004" s="62" t="s">
        <v>158</v>
      </c>
    </row>
    <row r="4005" spans="1:19" x14ac:dyDescent="0.2">
      <c r="A4005" s="65">
        <v>45852</v>
      </c>
      <c r="B4005" s="66">
        <v>0.54097222222222197</v>
      </c>
      <c r="C4005" s="67" t="s">
        <v>4363</v>
      </c>
      <c r="D4005" s="67" t="s">
        <v>27</v>
      </c>
      <c r="E4005" s="68" t="s">
        <v>195</v>
      </c>
      <c r="F4005" s="67" t="s">
        <v>153</v>
      </c>
      <c r="G4005" s="68" t="s">
        <v>165</v>
      </c>
      <c r="H4005" s="67">
        <v>54.95</v>
      </c>
      <c r="I4005" s="142">
        <v>1523.9</v>
      </c>
      <c r="J4005" s="141">
        <v>83738.304999999993</v>
      </c>
      <c r="K4005" s="67" t="s">
        <v>152</v>
      </c>
      <c r="L4005" s="67" t="s">
        <v>174</v>
      </c>
      <c r="M4005" s="68" t="s">
        <v>175</v>
      </c>
      <c r="N4005" s="61"/>
      <c r="O4005" s="68" t="s">
        <v>155</v>
      </c>
      <c r="P4005" s="68" t="s">
        <v>196</v>
      </c>
      <c r="Q4005" s="68" t="s">
        <v>197</v>
      </c>
      <c r="R4005" s="68" t="s">
        <v>198</v>
      </c>
      <c r="S4005" s="74" t="s">
        <v>158</v>
      </c>
    </row>
    <row r="4006" spans="1:19" x14ac:dyDescent="0.2">
      <c r="A4006" s="57">
        <v>45852</v>
      </c>
      <c r="B4006" s="58">
        <v>0.58680555555555602</v>
      </c>
      <c r="C4006" s="59" t="s">
        <v>4364</v>
      </c>
      <c r="D4006" s="59" t="s">
        <v>14</v>
      </c>
      <c r="E4006" s="60" t="s">
        <v>179</v>
      </c>
      <c r="F4006" s="59" t="s">
        <v>150</v>
      </c>
      <c r="G4006" s="60" t="s">
        <v>151</v>
      </c>
      <c r="H4006" s="59">
        <v>480.13499999999999</v>
      </c>
      <c r="I4006" s="140">
        <v>1423</v>
      </c>
      <c r="J4006" s="141">
        <v>683231.96</v>
      </c>
      <c r="K4006" s="59" t="s">
        <v>152</v>
      </c>
      <c r="L4006" s="59" t="s">
        <v>167</v>
      </c>
      <c r="M4006" s="68" t="s">
        <v>168</v>
      </c>
      <c r="N4006" s="61">
        <v>645033</v>
      </c>
      <c r="O4006" s="60" t="s">
        <v>155</v>
      </c>
      <c r="P4006" s="60" t="s">
        <v>156</v>
      </c>
      <c r="Q4006" s="60" t="s">
        <v>156</v>
      </c>
      <c r="R4006" s="60" t="s">
        <v>157</v>
      </c>
      <c r="S4006" s="62" t="s">
        <v>158</v>
      </c>
    </row>
    <row r="4007" spans="1:19" x14ac:dyDescent="0.2">
      <c r="A4007" s="65">
        <v>45852</v>
      </c>
      <c r="B4007" s="66">
        <v>0.60277777777777797</v>
      </c>
      <c r="C4007" s="67" t="s">
        <v>4365</v>
      </c>
      <c r="D4007" s="67" t="s">
        <v>26</v>
      </c>
      <c r="E4007" s="68" t="s">
        <v>232</v>
      </c>
      <c r="F4007" s="67" t="s">
        <v>150</v>
      </c>
      <c r="G4007" s="68" t="s">
        <v>151</v>
      </c>
      <c r="H4007" s="67">
        <v>436.64</v>
      </c>
      <c r="I4007" s="142">
        <v>1394.53</v>
      </c>
      <c r="J4007" s="141">
        <v>608909.30000000005</v>
      </c>
      <c r="K4007" s="67" t="s">
        <v>152</v>
      </c>
      <c r="L4007" s="67" t="s">
        <v>167</v>
      </c>
      <c r="M4007" s="68" t="s">
        <v>168</v>
      </c>
      <c r="N4007" s="61"/>
      <c r="O4007" s="68" t="s">
        <v>155</v>
      </c>
      <c r="P4007" s="68" t="s">
        <v>156</v>
      </c>
      <c r="Q4007" s="68" t="s">
        <v>156</v>
      </c>
      <c r="R4007" s="68" t="s">
        <v>157</v>
      </c>
      <c r="S4007" s="74" t="s">
        <v>158</v>
      </c>
    </row>
    <row r="4008" spans="1:19" x14ac:dyDescent="0.2">
      <c r="A4008" s="57">
        <v>45852</v>
      </c>
      <c r="B4008" s="58">
        <v>0.61250000000000004</v>
      </c>
      <c r="C4008" s="59" t="s">
        <v>4366</v>
      </c>
      <c r="D4008" s="59" t="s">
        <v>16</v>
      </c>
      <c r="E4008" s="60" t="s">
        <v>162</v>
      </c>
      <c r="F4008" s="59" t="s">
        <v>150</v>
      </c>
      <c r="G4008" s="60" t="s">
        <v>151</v>
      </c>
      <c r="H4008" s="59">
        <v>399.36200000000002</v>
      </c>
      <c r="I4008" s="140">
        <v>1226.3800000000001</v>
      </c>
      <c r="J4008" s="141">
        <v>489769.66</v>
      </c>
      <c r="K4008" s="59" t="s">
        <v>152</v>
      </c>
      <c r="L4008" s="59" t="s">
        <v>201</v>
      </c>
      <c r="M4008" s="60" t="s">
        <v>1820</v>
      </c>
      <c r="N4008" s="61">
        <v>367835</v>
      </c>
      <c r="O4008" s="60" t="s">
        <v>155</v>
      </c>
      <c r="P4008" s="60" t="s">
        <v>156</v>
      </c>
      <c r="Q4008" s="60" t="s">
        <v>156</v>
      </c>
      <c r="R4008" s="60" t="s">
        <v>157</v>
      </c>
      <c r="S4008" s="62" t="s">
        <v>158</v>
      </c>
    </row>
    <row r="4009" spans="1:19" x14ac:dyDescent="0.2">
      <c r="A4009" s="57">
        <v>45852</v>
      </c>
      <c r="B4009" s="58">
        <v>0.62083333333333302</v>
      </c>
      <c r="C4009" s="59" t="s">
        <v>4367</v>
      </c>
      <c r="D4009" s="59" t="s">
        <v>21</v>
      </c>
      <c r="E4009" s="60" t="s">
        <v>769</v>
      </c>
      <c r="F4009" s="59" t="s">
        <v>150</v>
      </c>
      <c r="G4009" s="60" t="s">
        <v>151</v>
      </c>
      <c r="H4009" s="59">
        <v>413.39749999999998</v>
      </c>
      <c r="I4009" s="140">
        <v>1331</v>
      </c>
      <c r="J4009" s="141">
        <v>550232.07299999997</v>
      </c>
      <c r="K4009" s="59" t="s">
        <v>152</v>
      </c>
      <c r="L4009" s="59" t="s">
        <v>153</v>
      </c>
      <c r="M4009" s="60" t="s">
        <v>154</v>
      </c>
      <c r="N4009" s="61">
        <v>1996295</v>
      </c>
      <c r="O4009" s="60" t="s">
        <v>155</v>
      </c>
      <c r="P4009" s="60" t="s">
        <v>156</v>
      </c>
      <c r="Q4009" s="60" t="s">
        <v>156</v>
      </c>
      <c r="R4009" s="60" t="s">
        <v>157</v>
      </c>
      <c r="S4009" s="62" t="s">
        <v>158</v>
      </c>
    </row>
    <row r="4010" spans="1:19" x14ac:dyDescent="0.2">
      <c r="A4010" s="57">
        <v>45852</v>
      </c>
      <c r="B4010" s="58">
        <v>0.625</v>
      </c>
      <c r="C4010" s="59" t="s">
        <v>4368</v>
      </c>
      <c r="D4010" s="59" t="s">
        <v>18</v>
      </c>
      <c r="E4010" s="60" t="s">
        <v>3515</v>
      </c>
      <c r="F4010" s="59" t="s">
        <v>218</v>
      </c>
      <c r="G4010" s="60" t="s">
        <v>219</v>
      </c>
      <c r="H4010" s="59">
        <v>503.23</v>
      </c>
      <c r="I4010" s="140">
        <v>1335.7</v>
      </c>
      <c r="J4010" s="141">
        <v>672164.31099999999</v>
      </c>
      <c r="K4010" s="59" t="s">
        <v>152</v>
      </c>
      <c r="L4010" s="59" t="s">
        <v>174</v>
      </c>
      <c r="M4010" s="60" t="s">
        <v>175</v>
      </c>
      <c r="N4010" s="61" t="s">
        <v>3440</v>
      </c>
      <c r="O4010" s="60" t="s">
        <v>155</v>
      </c>
      <c r="P4010" s="60" t="s">
        <v>156</v>
      </c>
      <c r="Q4010" s="60" t="s">
        <v>156</v>
      </c>
      <c r="R4010" s="60" t="s">
        <v>157</v>
      </c>
      <c r="S4010" s="62" t="s">
        <v>158</v>
      </c>
    </row>
    <row r="4011" spans="1:19" x14ac:dyDescent="0.2">
      <c r="A4011" s="57">
        <v>45852</v>
      </c>
      <c r="B4011" s="58">
        <v>0.625</v>
      </c>
      <c r="C4011" s="59" t="s">
        <v>4369</v>
      </c>
      <c r="D4011" s="59" t="s">
        <v>18</v>
      </c>
      <c r="E4011" s="60" t="s">
        <v>3515</v>
      </c>
      <c r="F4011" s="59" t="s">
        <v>218</v>
      </c>
      <c r="G4011" s="60" t="s">
        <v>219</v>
      </c>
      <c r="H4011" s="59">
        <v>20.14</v>
      </c>
      <c r="I4011" s="140">
        <v>1335.7</v>
      </c>
      <c r="J4011" s="141">
        <v>26901</v>
      </c>
      <c r="K4011" s="59" t="s">
        <v>152</v>
      </c>
      <c r="L4011" s="59" t="s">
        <v>174</v>
      </c>
      <c r="M4011" s="60" t="s">
        <v>175</v>
      </c>
      <c r="N4011" s="61" t="s">
        <v>3440</v>
      </c>
      <c r="O4011" s="60" t="s">
        <v>155</v>
      </c>
      <c r="P4011" s="60" t="s">
        <v>156</v>
      </c>
      <c r="Q4011" s="60" t="s">
        <v>156</v>
      </c>
      <c r="R4011" s="60" t="s">
        <v>157</v>
      </c>
      <c r="S4011" s="62" t="s">
        <v>158</v>
      </c>
    </row>
    <row r="4012" spans="1:19" x14ac:dyDescent="0.2">
      <c r="A4012" s="65">
        <v>45852</v>
      </c>
      <c r="B4012" s="66">
        <v>0.64861111111111103</v>
      </c>
      <c r="C4012" s="67" t="s">
        <v>4370</v>
      </c>
      <c r="D4012" s="67" t="s">
        <v>9</v>
      </c>
      <c r="E4012" s="68" t="s">
        <v>2258</v>
      </c>
      <c r="F4012" s="67" t="s">
        <v>150</v>
      </c>
      <c r="G4012" s="68" t="s">
        <v>151</v>
      </c>
      <c r="H4012" s="67">
        <v>437.55</v>
      </c>
      <c r="I4012" s="142">
        <v>1423</v>
      </c>
      <c r="J4012" s="141">
        <v>622631.93999999994</v>
      </c>
      <c r="K4012" s="67" t="s">
        <v>152</v>
      </c>
      <c r="L4012" s="67" t="s">
        <v>167</v>
      </c>
      <c r="M4012" s="68" t="s">
        <v>168</v>
      </c>
      <c r="N4012" s="61"/>
      <c r="O4012" s="68" t="s">
        <v>155</v>
      </c>
      <c r="P4012" s="68" t="s">
        <v>156</v>
      </c>
      <c r="Q4012" s="68" t="s">
        <v>156</v>
      </c>
      <c r="R4012" s="68" t="s">
        <v>157</v>
      </c>
      <c r="S4012" s="74" t="s">
        <v>158</v>
      </c>
    </row>
    <row r="4013" spans="1:19" x14ac:dyDescent="0.2">
      <c r="A4013" s="57">
        <v>45852</v>
      </c>
      <c r="B4013" s="58">
        <v>0.65</v>
      </c>
      <c r="C4013" s="59" t="s">
        <v>4371</v>
      </c>
      <c r="D4013" s="59" t="s">
        <v>19</v>
      </c>
      <c r="E4013" s="60" t="s">
        <v>3104</v>
      </c>
      <c r="F4013" s="59" t="s">
        <v>218</v>
      </c>
      <c r="G4013" s="60" t="s">
        <v>219</v>
      </c>
      <c r="H4013" s="59">
        <v>363.99</v>
      </c>
      <c r="I4013" s="140">
        <v>1335.7</v>
      </c>
      <c r="J4013" s="141">
        <v>486181.44300000003</v>
      </c>
      <c r="K4013" s="59" t="s">
        <v>152</v>
      </c>
      <c r="L4013" s="59" t="s">
        <v>174</v>
      </c>
      <c r="M4013" s="60" t="s">
        <v>175</v>
      </c>
      <c r="N4013" s="61">
        <v>236206</v>
      </c>
      <c r="O4013" s="60" t="s">
        <v>155</v>
      </c>
      <c r="P4013" s="60" t="s">
        <v>156</v>
      </c>
      <c r="Q4013" s="60" t="s">
        <v>156</v>
      </c>
      <c r="R4013" s="60" t="s">
        <v>157</v>
      </c>
      <c r="S4013" s="62" t="s">
        <v>158</v>
      </c>
    </row>
    <row r="4014" spans="1:19" x14ac:dyDescent="0.2">
      <c r="A4014" s="65">
        <v>45852</v>
      </c>
      <c r="B4014" s="66">
        <v>0.66527777777777797</v>
      </c>
      <c r="C4014" s="67" t="s">
        <v>4372</v>
      </c>
      <c r="D4014" s="67" t="s">
        <v>113</v>
      </c>
      <c r="E4014" s="68" t="s">
        <v>4232</v>
      </c>
      <c r="F4014" s="67" t="s">
        <v>218</v>
      </c>
      <c r="G4014" s="68" t="s">
        <v>219</v>
      </c>
      <c r="H4014" s="67">
        <v>119.81</v>
      </c>
      <c r="I4014" s="142">
        <v>1346.5</v>
      </c>
      <c r="J4014" s="141">
        <v>161324.16500000001</v>
      </c>
      <c r="K4014" s="67" t="s">
        <v>152</v>
      </c>
      <c r="L4014" s="67" t="s">
        <v>174</v>
      </c>
      <c r="M4014" s="68" t="s">
        <v>175</v>
      </c>
      <c r="N4014" s="61"/>
      <c r="O4014" s="68" t="s">
        <v>155</v>
      </c>
      <c r="P4014" s="68" t="s">
        <v>580</v>
      </c>
      <c r="Q4014" s="68" t="s">
        <v>336</v>
      </c>
      <c r="R4014" s="68" t="s">
        <v>312</v>
      </c>
      <c r="S4014" s="74" t="s">
        <v>158</v>
      </c>
    </row>
    <row r="4015" spans="1:19" x14ac:dyDescent="0.2">
      <c r="A4015" s="65">
        <v>45852</v>
      </c>
      <c r="B4015" s="66">
        <v>0.71736111111111101</v>
      </c>
      <c r="C4015" s="67" t="s">
        <v>4373</v>
      </c>
      <c r="D4015" s="67" t="s">
        <v>25</v>
      </c>
      <c r="E4015" s="68" t="s">
        <v>238</v>
      </c>
      <c r="F4015" s="67" t="s">
        <v>150</v>
      </c>
      <c r="G4015" s="68" t="s">
        <v>151</v>
      </c>
      <c r="H4015" s="67">
        <v>405.00700000000001</v>
      </c>
      <c r="I4015" s="142">
        <v>1226.54</v>
      </c>
      <c r="J4015" s="141">
        <v>496756.09</v>
      </c>
      <c r="K4015" s="67" t="s">
        <v>152</v>
      </c>
      <c r="L4015" s="67" t="s">
        <v>201</v>
      </c>
      <c r="M4015" s="68" t="s">
        <v>1820</v>
      </c>
      <c r="N4015" s="61">
        <v>837684</v>
      </c>
      <c r="O4015" s="68" t="s">
        <v>155</v>
      </c>
      <c r="P4015" s="68" t="s">
        <v>156</v>
      </c>
      <c r="Q4015" s="68" t="s">
        <v>156</v>
      </c>
      <c r="R4015" s="68" t="s">
        <v>157</v>
      </c>
      <c r="S4015" s="74" t="s">
        <v>158</v>
      </c>
    </row>
    <row r="4016" spans="1:19" x14ac:dyDescent="0.2">
      <c r="A4016" s="65">
        <v>45852</v>
      </c>
      <c r="B4016" s="66">
        <v>0.79652777777777795</v>
      </c>
      <c r="C4016" s="67" t="s">
        <v>4374</v>
      </c>
      <c r="D4016" s="67" t="s">
        <v>87</v>
      </c>
      <c r="E4016" s="68" t="s">
        <v>96</v>
      </c>
      <c r="F4016" s="67" t="s">
        <v>218</v>
      </c>
      <c r="G4016" s="68" t="s">
        <v>219</v>
      </c>
      <c r="H4016" s="67">
        <v>45.46</v>
      </c>
      <c r="I4016" s="142">
        <v>1334.8</v>
      </c>
      <c r="J4016" s="141">
        <v>60680.008000000002</v>
      </c>
      <c r="K4016" s="67" t="s">
        <v>152</v>
      </c>
      <c r="L4016" s="67" t="s">
        <v>174</v>
      </c>
      <c r="M4016" s="68" t="s">
        <v>175</v>
      </c>
      <c r="N4016" s="61"/>
      <c r="O4016" s="68" t="s">
        <v>222</v>
      </c>
      <c r="P4016" s="68" t="s">
        <v>3923</v>
      </c>
      <c r="Q4016" s="68" t="s">
        <v>339</v>
      </c>
      <c r="R4016" s="68" t="s">
        <v>276</v>
      </c>
      <c r="S4016" s="74" t="s">
        <v>96</v>
      </c>
    </row>
    <row r="4017" spans="1:19" x14ac:dyDescent="0.2">
      <c r="A4017" s="57">
        <v>45852</v>
      </c>
      <c r="B4017" s="58">
        <v>0.811805555555556</v>
      </c>
      <c r="C4017" s="59" t="s">
        <v>4375</v>
      </c>
      <c r="D4017" s="59" t="s">
        <v>11</v>
      </c>
      <c r="E4017" s="60" t="s">
        <v>149</v>
      </c>
      <c r="F4017" s="59" t="s">
        <v>150</v>
      </c>
      <c r="G4017" s="60" t="s">
        <v>151</v>
      </c>
      <c r="H4017" s="59">
        <v>370</v>
      </c>
      <c r="I4017" s="140">
        <v>1331</v>
      </c>
      <c r="J4017" s="141">
        <v>492470</v>
      </c>
      <c r="K4017" s="59" t="s">
        <v>152</v>
      </c>
      <c r="L4017" s="59" t="s">
        <v>153</v>
      </c>
      <c r="M4017" s="60" t="s">
        <v>154</v>
      </c>
      <c r="N4017" s="61">
        <v>908188</v>
      </c>
      <c r="O4017" s="60" t="s">
        <v>155</v>
      </c>
      <c r="P4017" s="60" t="s">
        <v>156</v>
      </c>
      <c r="Q4017" s="60" t="s">
        <v>156</v>
      </c>
      <c r="R4017" s="60" t="s">
        <v>157</v>
      </c>
      <c r="S4017" s="62" t="s">
        <v>158</v>
      </c>
    </row>
    <row r="4018" spans="1:19" x14ac:dyDescent="0.2">
      <c r="A4018" s="57">
        <v>45852</v>
      </c>
      <c r="B4018" s="58">
        <v>0.82916666666666705</v>
      </c>
      <c r="C4018" s="59" t="s">
        <v>4376</v>
      </c>
      <c r="D4018" s="59" t="s">
        <v>7</v>
      </c>
      <c r="E4018" s="60" t="s">
        <v>3102</v>
      </c>
      <c r="F4018" s="59" t="s">
        <v>150</v>
      </c>
      <c r="G4018" s="60" t="s">
        <v>151</v>
      </c>
      <c r="H4018" s="59">
        <v>375.81509999999997</v>
      </c>
      <c r="I4018" s="140">
        <v>1331</v>
      </c>
      <c r="J4018" s="141">
        <v>500209.89799999999</v>
      </c>
      <c r="K4018" s="59" t="s">
        <v>152</v>
      </c>
      <c r="L4018" s="59" t="s">
        <v>153</v>
      </c>
      <c r="M4018" s="60" t="s">
        <v>154</v>
      </c>
      <c r="N4018" s="61">
        <v>600529</v>
      </c>
      <c r="O4018" s="60" t="s">
        <v>155</v>
      </c>
      <c r="P4018" s="60" t="s">
        <v>156</v>
      </c>
      <c r="Q4018" s="60" t="s">
        <v>156</v>
      </c>
      <c r="R4018" s="60" t="s">
        <v>157</v>
      </c>
      <c r="S4018" s="62" t="s">
        <v>158</v>
      </c>
    </row>
    <row r="4019" spans="1:19" x14ac:dyDescent="0.2">
      <c r="A4019" s="65">
        <v>45852</v>
      </c>
      <c r="B4019" s="66">
        <v>0.85624999999999996</v>
      </c>
      <c r="C4019" s="67" t="s">
        <v>4377</v>
      </c>
      <c r="D4019" s="67" t="s">
        <v>63</v>
      </c>
      <c r="E4019" s="68" t="s">
        <v>626</v>
      </c>
      <c r="F4019" s="67" t="s">
        <v>153</v>
      </c>
      <c r="G4019" s="68" t="s">
        <v>165</v>
      </c>
      <c r="H4019" s="67">
        <v>104.8</v>
      </c>
      <c r="I4019" s="142">
        <v>1496.5</v>
      </c>
      <c r="J4019" s="141">
        <v>156833.20000000001</v>
      </c>
      <c r="K4019" s="67" t="s">
        <v>152</v>
      </c>
      <c r="L4019" s="67" t="s">
        <v>174</v>
      </c>
      <c r="M4019" s="68" t="s">
        <v>175</v>
      </c>
      <c r="N4019" s="61"/>
      <c r="O4019" s="68" t="s">
        <v>155</v>
      </c>
      <c r="P4019" s="68" t="s">
        <v>196</v>
      </c>
      <c r="Q4019" s="68" t="s">
        <v>242</v>
      </c>
      <c r="R4019" s="68" t="s">
        <v>196</v>
      </c>
      <c r="S4019" s="74" t="s">
        <v>158</v>
      </c>
    </row>
    <row r="4020" spans="1:19" x14ac:dyDescent="0.2">
      <c r="A4020" s="57">
        <v>45852</v>
      </c>
      <c r="B4020" s="58">
        <v>0.85694444444444395</v>
      </c>
      <c r="C4020" s="59" t="s">
        <v>4378</v>
      </c>
      <c r="D4020" s="59" t="s">
        <v>24</v>
      </c>
      <c r="E4020" s="60" t="s">
        <v>301</v>
      </c>
      <c r="F4020" s="59" t="s">
        <v>150</v>
      </c>
      <c r="G4020" s="60" t="s">
        <v>151</v>
      </c>
      <c r="H4020" s="59">
        <v>400.58300000000003</v>
      </c>
      <c r="I4020" s="140">
        <v>1242.75</v>
      </c>
      <c r="J4020" s="141">
        <v>497824.95</v>
      </c>
      <c r="K4020" s="59" t="s">
        <v>152</v>
      </c>
      <c r="L4020" s="59" t="s">
        <v>201</v>
      </c>
      <c r="M4020" s="60" t="s">
        <v>1820</v>
      </c>
      <c r="N4020" s="61">
        <v>1014341</v>
      </c>
      <c r="O4020" s="60" t="s">
        <v>155</v>
      </c>
      <c r="P4020" s="60" t="s">
        <v>156</v>
      </c>
      <c r="Q4020" s="60" t="s">
        <v>156</v>
      </c>
      <c r="R4020" s="60" t="s">
        <v>157</v>
      </c>
      <c r="S4020" s="62" t="s">
        <v>158</v>
      </c>
    </row>
    <row r="4021" spans="1:19" x14ac:dyDescent="0.2">
      <c r="A4021" s="65">
        <v>45853</v>
      </c>
      <c r="B4021" s="66">
        <v>9.0277777777777804E-3</v>
      </c>
      <c r="C4021" s="67" t="s">
        <v>4379</v>
      </c>
      <c r="D4021" s="67" t="s">
        <v>40</v>
      </c>
      <c r="E4021" s="68" t="s">
        <v>373</v>
      </c>
      <c r="F4021" s="67" t="s">
        <v>218</v>
      </c>
      <c r="G4021" s="68" t="s">
        <v>219</v>
      </c>
      <c r="H4021" s="67">
        <v>120.98</v>
      </c>
      <c r="I4021" s="142">
        <v>1334.8</v>
      </c>
      <c r="J4021" s="141">
        <v>161484.10399999999</v>
      </c>
      <c r="K4021" s="67" t="s">
        <v>152</v>
      </c>
      <c r="L4021" s="67" t="s">
        <v>174</v>
      </c>
      <c r="M4021" s="68" t="s">
        <v>175</v>
      </c>
      <c r="N4021" s="61"/>
      <c r="O4021" s="68" t="s">
        <v>155</v>
      </c>
      <c r="P4021" s="68" t="s">
        <v>210</v>
      </c>
      <c r="Q4021" s="68" t="s">
        <v>204</v>
      </c>
      <c r="R4021" s="68" t="s">
        <v>211</v>
      </c>
      <c r="S4021" s="74" t="s">
        <v>158</v>
      </c>
    </row>
    <row r="4022" spans="1:19" x14ac:dyDescent="0.2">
      <c r="A4022" s="65">
        <v>45853</v>
      </c>
      <c r="B4022" s="66">
        <v>0.329166666666667</v>
      </c>
      <c r="C4022" s="67" t="s">
        <v>4380</v>
      </c>
      <c r="D4022" s="67" t="s">
        <v>72</v>
      </c>
      <c r="E4022" s="68" t="s">
        <v>185</v>
      </c>
      <c r="F4022" s="67" t="s">
        <v>153</v>
      </c>
      <c r="G4022" s="68" t="s">
        <v>165</v>
      </c>
      <c r="H4022" s="67">
        <v>32.020000000000003</v>
      </c>
      <c r="I4022" s="142">
        <v>1471</v>
      </c>
      <c r="J4022" s="141">
        <v>47101.42</v>
      </c>
      <c r="K4022" s="67" t="s">
        <v>152</v>
      </c>
      <c r="L4022" s="67" t="s">
        <v>174</v>
      </c>
      <c r="M4022" s="68" t="s">
        <v>175</v>
      </c>
      <c r="N4022" s="61"/>
      <c r="O4022" s="68" t="s">
        <v>188</v>
      </c>
      <c r="P4022" s="68" t="s">
        <v>176</v>
      </c>
      <c r="Q4022" s="68" t="s">
        <v>176</v>
      </c>
      <c r="R4022" s="68" t="s">
        <v>177</v>
      </c>
      <c r="S4022" s="74" t="s">
        <v>176</v>
      </c>
    </row>
    <row r="4023" spans="1:19" x14ac:dyDescent="0.2">
      <c r="A4023" s="65">
        <v>45853</v>
      </c>
      <c r="B4023" s="66">
        <v>0.358333333333333</v>
      </c>
      <c r="C4023" s="67" t="s">
        <v>4381</v>
      </c>
      <c r="D4023" s="67" t="s">
        <v>71</v>
      </c>
      <c r="E4023" s="68" t="s">
        <v>200</v>
      </c>
      <c r="F4023" s="67" t="s">
        <v>153</v>
      </c>
      <c r="G4023" s="68" t="s">
        <v>165</v>
      </c>
      <c r="H4023" s="67">
        <v>9.2799999999999994</v>
      </c>
      <c r="I4023" s="142">
        <v>1497.4</v>
      </c>
      <c r="J4023" s="141">
        <v>13895.871999999999</v>
      </c>
      <c r="K4023" s="67" t="s">
        <v>152</v>
      </c>
      <c r="L4023" s="67" t="s">
        <v>174</v>
      </c>
      <c r="M4023" s="68" t="s">
        <v>175</v>
      </c>
      <c r="N4023" s="61"/>
      <c r="O4023" s="68" t="s">
        <v>155</v>
      </c>
      <c r="P4023" s="68" t="s">
        <v>203</v>
      </c>
      <c r="Q4023" s="68" t="s">
        <v>204</v>
      </c>
      <c r="R4023" s="68" t="s">
        <v>205</v>
      </c>
      <c r="S4023" s="74" t="s">
        <v>158</v>
      </c>
    </row>
    <row r="4024" spans="1:19" x14ac:dyDescent="0.2">
      <c r="A4024" s="57">
        <v>45853</v>
      </c>
      <c r="B4024" s="58">
        <v>0.39722222222222198</v>
      </c>
      <c r="C4024" s="59" t="s">
        <v>4382</v>
      </c>
      <c r="D4024" s="59" t="s">
        <v>13</v>
      </c>
      <c r="E4024" s="60" t="s">
        <v>347</v>
      </c>
      <c r="F4024" s="59" t="s">
        <v>218</v>
      </c>
      <c r="G4024" s="60" t="s">
        <v>219</v>
      </c>
      <c r="H4024" s="59">
        <v>200</v>
      </c>
      <c r="I4024" s="140">
        <v>1335.7</v>
      </c>
      <c r="J4024" s="141">
        <v>267140</v>
      </c>
      <c r="K4024" s="59" t="s">
        <v>152</v>
      </c>
      <c r="L4024" s="59" t="s">
        <v>174</v>
      </c>
      <c r="M4024" s="60" t="s">
        <v>175</v>
      </c>
      <c r="N4024" s="61">
        <v>663140</v>
      </c>
      <c r="O4024" s="60" t="s">
        <v>155</v>
      </c>
      <c r="P4024" s="60" t="s">
        <v>156</v>
      </c>
      <c r="Q4024" s="60" t="s">
        <v>156</v>
      </c>
      <c r="R4024" s="60" t="s">
        <v>157</v>
      </c>
      <c r="S4024" s="62" t="s">
        <v>158</v>
      </c>
    </row>
    <row r="4025" spans="1:19" x14ac:dyDescent="0.2">
      <c r="A4025" s="57">
        <v>45853</v>
      </c>
      <c r="B4025" s="58">
        <v>0.44305555555555598</v>
      </c>
      <c r="C4025" s="59" t="s">
        <v>4383</v>
      </c>
      <c r="D4025" s="59" t="s">
        <v>18</v>
      </c>
      <c r="E4025" s="60" t="s">
        <v>3515</v>
      </c>
      <c r="F4025" s="59" t="s">
        <v>150</v>
      </c>
      <c r="G4025" s="60" t="s">
        <v>151</v>
      </c>
      <c r="H4025" s="59">
        <v>414.4966</v>
      </c>
      <c r="I4025" s="140">
        <v>1331</v>
      </c>
      <c r="J4025" s="141">
        <v>551694.97499999998</v>
      </c>
      <c r="K4025" s="59" t="s">
        <v>152</v>
      </c>
      <c r="L4025" s="59" t="s">
        <v>153</v>
      </c>
      <c r="M4025" s="60" t="s">
        <v>154</v>
      </c>
      <c r="N4025" s="61">
        <v>2648459</v>
      </c>
      <c r="O4025" s="68" t="s">
        <v>155</v>
      </c>
      <c r="P4025" s="68" t="s">
        <v>156</v>
      </c>
      <c r="Q4025" s="68" t="s">
        <v>156</v>
      </c>
      <c r="R4025" s="68" t="s">
        <v>157</v>
      </c>
      <c r="S4025" s="74" t="s">
        <v>158</v>
      </c>
    </row>
    <row r="4026" spans="1:19" x14ac:dyDescent="0.2">
      <c r="A4026" s="57">
        <v>45853</v>
      </c>
      <c r="B4026" s="58">
        <v>0.47222222222222199</v>
      </c>
      <c r="C4026" s="59" t="s">
        <v>4384</v>
      </c>
      <c r="D4026" s="59" t="s">
        <v>21</v>
      </c>
      <c r="E4026" s="60" t="s">
        <v>769</v>
      </c>
      <c r="F4026" s="59" t="s">
        <v>218</v>
      </c>
      <c r="G4026" s="60" t="s">
        <v>219</v>
      </c>
      <c r="H4026" s="59">
        <v>383.48</v>
      </c>
      <c r="I4026" s="140">
        <v>1335.7</v>
      </c>
      <c r="J4026" s="141">
        <v>512214.23599999998</v>
      </c>
      <c r="K4026" s="59" t="s">
        <v>152</v>
      </c>
      <c r="L4026" s="59" t="s">
        <v>174</v>
      </c>
      <c r="M4026" s="60" t="s">
        <v>175</v>
      </c>
      <c r="N4026" s="61">
        <v>1997480</v>
      </c>
      <c r="O4026" s="60" t="s">
        <v>155</v>
      </c>
      <c r="P4026" s="60" t="s">
        <v>156</v>
      </c>
      <c r="Q4026" s="60" t="s">
        <v>156</v>
      </c>
      <c r="R4026" s="60" t="s">
        <v>157</v>
      </c>
      <c r="S4026" s="62" t="s">
        <v>158</v>
      </c>
    </row>
    <row r="4027" spans="1:19" x14ac:dyDescent="0.2">
      <c r="A4027" s="65">
        <v>45853</v>
      </c>
      <c r="B4027" s="66">
        <v>0.49722222222222201</v>
      </c>
      <c r="C4027" s="67" t="s">
        <v>4385</v>
      </c>
      <c r="D4027" s="67" t="s">
        <v>62</v>
      </c>
      <c r="E4027" s="68" t="s">
        <v>289</v>
      </c>
      <c r="F4027" s="67" t="s">
        <v>153</v>
      </c>
      <c r="G4027" s="68" t="s">
        <v>165</v>
      </c>
      <c r="H4027" s="67">
        <v>53.49</v>
      </c>
      <c r="I4027" s="142">
        <v>1472</v>
      </c>
      <c r="J4027" s="141">
        <v>78737.279999999999</v>
      </c>
      <c r="K4027" s="67" t="s">
        <v>152</v>
      </c>
      <c r="L4027" s="67" t="s">
        <v>174</v>
      </c>
      <c r="M4027" s="68" t="s">
        <v>175</v>
      </c>
      <c r="N4027" s="61"/>
      <c r="O4027" s="68" t="s">
        <v>155</v>
      </c>
      <c r="P4027" s="68" t="s">
        <v>210</v>
      </c>
      <c r="Q4027" s="68" t="s">
        <v>204</v>
      </c>
      <c r="R4027" s="68" t="s">
        <v>211</v>
      </c>
      <c r="S4027" s="74" t="s">
        <v>158</v>
      </c>
    </row>
    <row r="4028" spans="1:19" x14ac:dyDescent="0.2">
      <c r="A4028" s="65">
        <v>45853</v>
      </c>
      <c r="B4028" s="66">
        <v>0.52777777777777801</v>
      </c>
      <c r="C4028" s="67" t="s">
        <v>4386</v>
      </c>
      <c r="D4028" s="67" t="s">
        <v>55</v>
      </c>
      <c r="E4028" s="68" t="s">
        <v>257</v>
      </c>
      <c r="F4028" s="67" t="s">
        <v>153</v>
      </c>
      <c r="G4028" s="68" t="s">
        <v>165</v>
      </c>
      <c r="H4028" s="67">
        <v>249.77</v>
      </c>
      <c r="I4028" s="142">
        <v>1436.7</v>
      </c>
      <c r="J4028" s="141">
        <v>358844.55900000001</v>
      </c>
      <c r="K4028" s="67" t="s">
        <v>152</v>
      </c>
      <c r="L4028" s="67" t="s">
        <v>174</v>
      </c>
      <c r="M4028" s="68" t="s">
        <v>175</v>
      </c>
      <c r="N4028" s="61"/>
      <c r="O4028" s="68" t="s">
        <v>155</v>
      </c>
      <c r="P4028" s="68" t="s">
        <v>246</v>
      </c>
      <c r="Q4028" s="68" t="s">
        <v>223</v>
      </c>
      <c r="R4028" s="68" t="s">
        <v>211</v>
      </c>
      <c r="S4028" s="74" t="s">
        <v>158</v>
      </c>
    </row>
    <row r="4029" spans="1:19" x14ac:dyDescent="0.2">
      <c r="A4029" s="65">
        <v>45853</v>
      </c>
      <c r="B4029" s="66">
        <v>0.54097222222222197</v>
      </c>
      <c r="C4029" s="67" t="s">
        <v>4387</v>
      </c>
      <c r="D4029" s="67" t="s">
        <v>8</v>
      </c>
      <c r="E4029" s="68" t="s">
        <v>207</v>
      </c>
      <c r="F4029" s="67" t="s">
        <v>150</v>
      </c>
      <c r="G4029" s="68" t="s">
        <v>151</v>
      </c>
      <c r="H4029" s="67">
        <v>390.46</v>
      </c>
      <c r="I4029" s="142">
        <v>1423</v>
      </c>
      <c r="J4029" s="141">
        <v>555626</v>
      </c>
      <c r="K4029" s="67" t="s">
        <v>152</v>
      </c>
      <c r="L4029" s="67" t="s">
        <v>167</v>
      </c>
      <c r="M4029" s="68" t="s">
        <v>168</v>
      </c>
      <c r="N4029" s="61"/>
      <c r="O4029" s="68" t="s">
        <v>155</v>
      </c>
      <c r="P4029" s="68" t="s">
        <v>156</v>
      </c>
      <c r="Q4029" s="68" t="s">
        <v>156</v>
      </c>
      <c r="R4029" s="68" t="s">
        <v>157</v>
      </c>
      <c r="S4029" s="74" t="s">
        <v>158</v>
      </c>
    </row>
    <row r="4030" spans="1:19" x14ac:dyDescent="0.2">
      <c r="A4030" s="65">
        <v>45853</v>
      </c>
      <c r="B4030" s="66">
        <v>0.59236111111111101</v>
      </c>
      <c r="C4030" s="67" t="s">
        <v>4388</v>
      </c>
      <c r="D4030" s="67" t="s">
        <v>16</v>
      </c>
      <c r="E4030" s="68" t="s">
        <v>162</v>
      </c>
      <c r="F4030" s="67" t="s">
        <v>150</v>
      </c>
      <c r="G4030" s="68" t="s">
        <v>151</v>
      </c>
      <c r="H4030" s="67">
        <v>406.68</v>
      </c>
      <c r="I4030" s="142">
        <v>1422.99</v>
      </c>
      <c r="J4030" s="141">
        <v>578699.94999999995</v>
      </c>
      <c r="K4030" s="67" t="s">
        <v>152</v>
      </c>
      <c r="L4030" s="67" t="s">
        <v>167</v>
      </c>
      <c r="M4030" s="68" t="s">
        <v>168</v>
      </c>
      <c r="N4030" s="61"/>
      <c r="O4030" s="68" t="s">
        <v>155</v>
      </c>
      <c r="P4030" s="68" t="s">
        <v>156</v>
      </c>
      <c r="Q4030" s="68" t="s">
        <v>156</v>
      </c>
      <c r="R4030" s="68" t="s">
        <v>157</v>
      </c>
      <c r="S4030" s="74" t="s">
        <v>158</v>
      </c>
    </row>
    <row r="4031" spans="1:19" x14ac:dyDescent="0.2">
      <c r="A4031" s="65">
        <v>45853</v>
      </c>
      <c r="B4031" s="66">
        <v>0.62847222222222199</v>
      </c>
      <c r="C4031" s="67" t="s">
        <v>4389</v>
      </c>
      <c r="D4031" s="67" t="s">
        <v>29</v>
      </c>
      <c r="E4031" s="68" t="s">
        <v>294</v>
      </c>
      <c r="F4031" s="67" t="s">
        <v>295</v>
      </c>
      <c r="G4031" s="68" t="s">
        <v>296</v>
      </c>
      <c r="H4031" s="67">
        <v>91.43</v>
      </c>
      <c r="I4031" s="142">
        <v>513</v>
      </c>
      <c r="J4031" s="141">
        <v>46903.59</v>
      </c>
      <c r="K4031" s="67" t="s">
        <v>152</v>
      </c>
      <c r="L4031" s="67" t="s">
        <v>174</v>
      </c>
      <c r="M4031" s="68" t="s">
        <v>175</v>
      </c>
      <c r="N4031" s="61">
        <v>244977</v>
      </c>
      <c r="O4031" s="68" t="s">
        <v>155</v>
      </c>
      <c r="P4031" s="68" t="s">
        <v>191</v>
      </c>
      <c r="Q4031" s="68" t="s">
        <v>297</v>
      </c>
      <c r="R4031" s="68" t="s">
        <v>193</v>
      </c>
      <c r="S4031" s="74" t="s">
        <v>158</v>
      </c>
    </row>
    <row r="4032" spans="1:19" x14ac:dyDescent="0.2">
      <c r="A4032" s="65">
        <v>45853</v>
      </c>
      <c r="B4032" s="66">
        <v>0.68055555555555602</v>
      </c>
      <c r="C4032" s="67" t="s">
        <v>4390</v>
      </c>
      <c r="D4032" s="67" t="s">
        <v>25</v>
      </c>
      <c r="E4032" s="68" t="s">
        <v>238</v>
      </c>
      <c r="F4032" s="67" t="s">
        <v>150</v>
      </c>
      <c r="G4032" s="68" t="s">
        <v>151</v>
      </c>
      <c r="H4032" s="67">
        <v>425.1</v>
      </c>
      <c r="I4032" s="142">
        <v>1423</v>
      </c>
      <c r="J4032" s="141">
        <v>604919.01</v>
      </c>
      <c r="K4032" s="67" t="s">
        <v>152</v>
      </c>
      <c r="L4032" s="67" t="s">
        <v>167</v>
      </c>
      <c r="M4032" s="68" t="s">
        <v>168</v>
      </c>
      <c r="N4032" s="61"/>
      <c r="O4032" s="68" t="s">
        <v>155</v>
      </c>
      <c r="P4032" s="68" t="s">
        <v>156</v>
      </c>
      <c r="Q4032" s="68" t="s">
        <v>156</v>
      </c>
      <c r="R4032" s="68" t="s">
        <v>157</v>
      </c>
      <c r="S4032" s="74" t="s">
        <v>158</v>
      </c>
    </row>
    <row r="4033" spans="1:19" x14ac:dyDescent="0.2">
      <c r="A4033" s="65">
        <v>45853</v>
      </c>
      <c r="B4033" s="66">
        <v>0.69652777777777797</v>
      </c>
      <c r="C4033" s="67" t="s">
        <v>4391</v>
      </c>
      <c r="D4033" s="67" t="s">
        <v>54</v>
      </c>
      <c r="E4033" s="68" t="s">
        <v>245</v>
      </c>
      <c r="F4033" s="67" t="s">
        <v>153</v>
      </c>
      <c r="G4033" s="68" t="s">
        <v>165</v>
      </c>
      <c r="H4033" s="67">
        <v>64.34</v>
      </c>
      <c r="I4033" s="142">
        <v>1436.7</v>
      </c>
      <c r="J4033" s="141">
        <v>92437.278000000006</v>
      </c>
      <c r="K4033" s="67" t="s">
        <v>152</v>
      </c>
      <c r="L4033" s="67" t="s">
        <v>174</v>
      </c>
      <c r="M4033" s="68" t="s">
        <v>175</v>
      </c>
      <c r="N4033" s="61"/>
      <c r="O4033" s="68" t="s">
        <v>155</v>
      </c>
      <c r="P4033" s="68" t="s">
        <v>246</v>
      </c>
      <c r="Q4033" s="68" t="s">
        <v>223</v>
      </c>
      <c r="R4033" s="68" t="s">
        <v>224</v>
      </c>
      <c r="S4033" s="74" t="s">
        <v>158</v>
      </c>
    </row>
    <row r="4034" spans="1:19" x14ac:dyDescent="0.2">
      <c r="A4034" s="65">
        <v>45853</v>
      </c>
      <c r="B4034" s="66">
        <v>0.73611111111111105</v>
      </c>
      <c r="C4034" s="67" t="s">
        <v>4392</v>
      </c>
      <c r="D4034" s="67" t="s">
        <v>17</v>
      </c>
      <c r="E4034" s="68" t="s">
        <v>230</v>
      </c>
      <c r="F4034" s="67" t="s">
        <v>150</v>
      </c>
      <c r="G4034" s="68" t="s">
        <v>151</v>
      </c>
      <c r="H4034" s="67">
        <v>398.22</v>
      </c>
      <c r="I4034" s="142">
        <v>1423.02</v>
      </c>
      <c r="J4034" s="141">
        <v>566673.04</v>
      </c>
      <c r="K4034" s="67" t="s">
        <v>152</v>
      </c>
      <c r="L4034" s="67" t="s">
        <v>167</v>
      </c>
      <c r="M4034" s="68" t="s">
        <v>168</v>
      </c>
      <c r="N4034" s="61"/>
      <c r="O4034" s="68" t="s">
        <v>155</v>
      </c>
      <c r="P4034" s="68" t="s">
        <v>156</v>
      </c>
      <c r="Q4034" s="68" t="s">
        <v>156</v>
      </c>
      <c r="R4034" s="68" t="s">
        <v>157</v>
      </c>
      <c r="S4034" s="74" t="s">
        <v>158</v>
      </c>
    </row>
    <row r="4035" spans="1:19" x14ac:dyDescent="0.2">
      <c r="A4035" s="57">
        <v>45853</v>
      </c>
      <c r="B4035" s="58">
        <v>0.73611111111111105</v>
      </c>
      <c r="C4035" s="59" t="s">
        <v>4393</v>
      </c>
      <c r="D4035" s="59" t="s">
        <v>14</v>
      </c>
      <c r="E4035" s="60" t="s">
        <v>179</v>
      </c>
      <c r="F4035" s="59" t="s">
        <v>150</v>
      </c>
      <c r="G4035" s="60" t="s">
        <v>151</v>
      </c>
      <c r="H4035" s="59">
        <v>381.39670000000001</v>
      </c>
      <c r="I4035" s="140">
        <v>1331</v>
      </c>
      <c r="J4035" s="141">
        <v>507639.00799999997</v>
      </c>
      <c r="K4035" s="59" t="s">
        <v>152</v>
      </c>
      <c r="L4035" s="59" t="s">
        <v>153</v>
      </c>
      <c r="M4035" s="60" t="s">
        <v>154</v>
      </c>
      <c r="N4035" s="61">
        <v>646140</v>
      </c>
      <c r="O4035" s="60" t="s">
        <v>155</v>
      </c>
      <c r="P4035" s="60" t="s">
        <v>156</v>
      </c>
      <c r="Q4035" s="60" t="s">
        <v>156</v>
      </c>
      <c r="R4035" s="60" t="s">
        <v>157</v>
      </c>
      <c r="S4035" s="62" t="s">
        <v>158</v>
      </c>
    </row>
    <row r="4036" spans="1:19" x14ac:dyDescent="0.2">
      <c r="A4036" s="57">
        <v>45853</v>
      </c>
      <c r="B4036" s="58">
        <v>0.74791666666666701</v>
      </c>
      <c r="C4036" s="59" t="s">
        <v>4394</v>
      </c>
      <c r="D4036" s="59" t="s">
        <v>23</v>
      </c>
      <c r="E4036" s="60" t="s">
        <v>213</v>
      </c>
      <c r="F4036" s="59" t="s">
        <v>150</v>
      </c>
      <c r="G4036" s="60" t="s">
        <v>151</v>
      </c>
      <c r="H4036" s="59">
        <v>165.261</v>
      </c>
      <c r="I4036" s="140">
        <v>1423</v>
      </c>
      <c r="J4036" s="141">
        <v>235165.98</v>
      </c>
      <c r="K4036" s="59" t="s">
        <v>152</v>
      </c>
      <c r="L4036" s="59" t="s">
        <v>167</v>
      </c>
      <c r="M4036" s="68" t="s">
        <v>168</v>
      </c>
      <c r="N4036" s="61">
        <v>1304193</v>
      </c>
      <c r="O4036" s="60" t="s">
        <v>155</v>
      </c>
      <c r="P4036" s="60" t="s">
        <v>156</v>
      </c>
      <c r="Q4036" s="60" t="s">
        <v>156</v>
      </c>
      <c r="R4036" s="60" t="s">
        <v>157</v>
      </c>
      <c r="S4036" s="62" t="s">
        <v>158</v>
      </c>
    </row>
    <row r="4037" spans="1:19" x14ac:dyDescent="0.2">
      <c r="A4037" s="57">
        <v>45853</v>
      </c>
      <c r="B4037" s="58">
        <v>0.76944444444444504</v>
      </c>
      <c r="C4037" s="59" t="s">
        <v>4395</v>
      </c>
      <c r="D4037" s="59" t="s">
        <v>104</v>
      </c>
      <c r="E4037" s="60" t="s">
        <v>4075</v>
      </c>
      <c r="F4037" s="59" t="s">
        <v>150</v>
      </c>
      <c r="G4037" s="60" t="s">
        <v>151</v>
      </c>
      <c r="H4037" s="59">
        <v>500</v>
      </c>
      <c r="I4037" s="140">
        <v>1331</v>
      </c>
      <c r="J4037" s="141">
        <v>665500</v>
      </c>
      <c r="K4037" s="59" t="s">
        <v>152</v>
      </c>
      <c r="L4037" s="59" t="s">
        <v>153</v>
      </c>
      <c r="M4037" s="60" t="s">
        <v>154</v>
      </c>
      <c r="N4037" s="61"/>
      <c r="O4037" s="60" t="s">
        <v>285</v>
      </c>
      <c r="P4037" s="60" t="s">
        <v>286</v>
      </c>
      <c r="Q4037" s="59"/>
      <c r="R4037" s="60" t="s">
        <v>157</v>
      </c>
      <c r="S4037" s="62" t="s">
        <v>287</v>
      </c>
    </row>
    <row r="4038" spans="1:19" x14ac:dyDescent="0.2">
      <c r="A4038" s="57">
        <v>45853</v>
      </c>
      <c r="B4038" s="58">
        <v>0.780555555555556</v>
      </c>
      <c r="C4038" s="59" t="s">
        <v>4396</v>
      </c>
      <c r="D4038" s="59" t="s">
        <v>12</v>
      </c>
      <c r="E4038" s="60" t="s">
        <v>3394</v>
      </c>
      <c r="F4038" s="59" t="s">
        <v>150</v>
      </c>
      <c r="G4038" s="60" t="s">
        <v>151</v>
      </c>
      <c r="H4038" s="59">
        <v>430.84969999999998</v>
      </c>
      <c r="I4038" s="140">
        <v>1331</v>
      </c>
      <c r="J4038" s="141">
        <v>573460.951</v>
      </c>
      <c r="K4038" s="59" t="s">
        <v>152</v>
      </c>
      <c r="L4038" s="59" t="s">
        <v>153</v>
      </c>
      <c r="M4038" s="60" t="s">
        <v>154</v>
      </c>
      <c r="N4038" s="61">
        <v>789445</v>
      </c>
      <c r="O4038" s="60" t="s">
        <v>155</v>
      </c>
      <c r="P4038" s="60" t="s">
        <v>156</v>
      </c>
      <c r="Q4038" s="60" t="s">
        <v>156</v>
      </c>
      <c r="R4038" s="60" t="s">
        <v>157</v>
      </c>
      <c r="S4038" s="62" t="s">
        <v>158</v>
      </c>
    </row>
    <row r="4039" spans="1:19" x14ac:dyDescent="0.2">
      <c r="A4039" s="57">
        <v>45853</v>
      </c>
      <c r="B4039" s="58">
        <v>0.79166666666666696</v>
      </c>
      <c r="C4039" s="59" t="s">
        <v>4397</v>
      </c>
      <c r="D4039" s="59" t="s">
        <v>11</v>
      </c>
      <c r="E4039" s="60" t="s">
        <v>149</v>
      </c>
      <c r="F4039" s="59" t="s">
        <v>218</v>
      </c>
      <c r="G4039" s="60" t="s">
        <v>219</v>
      </c>
      <c r="H4039" s="59">
        <v>400</v>
      </c>
      <c r="I4039" s="140">
        <v>1335.7</v>
      </c>
      <c r="J4039" s="141">
        <v>534280</v>
      </c>
      <c r="K4039" s="59" t="s">
        <v>152</v>
      </c>
      <c r="L4039" s="59" t="s">
        <v>174</v>
      </c>
      <c r="M4039" s="60" t="s">
        <v>175</v>
      </c>
      <c r="N4039" s="61">
        <v>909403</v>
      </c>
      <c r="O4039" s="60" t="s">
        <v>155</v>
      </c>
      <c r="P4039" s="60" t="s">
        <v>156</v>
      </c>
      <c r="Q4039" s="60" t="s">
        <v>156</v>
      </c>
      <c r="R4039" s="60" t="s">
        <v>157</v>
      </c>
      <c r="S4039" s="62" t="s">
        <v>158</v>
      </c>
    </row>
    <row r="4040" spans="1:19" x14ac:dyDescent="0.2">
      <c r="A4040" s="65">
        <v>45853</v>
      </c>
      <c r="B4040" s="66">
        <v>0.82569444444444395</v>
      </c>
      <c r="C4040" s="67" t="s">
        <v>4398</v>
      </c>
      <c r="D4040" s="67" t="s">
        <v>10</v>
      </c>
      <c r="E4040" s="68" t="s">
        <v>228</v>
      </c>
      <c r="F4040" s="67" t="s">
        <v>150</v>
      </c>
      <c r="G4040" s="68" t="s">
        <v>151</v>
      </c>
      <c r="H4040" s="67">
        <v>205.0421</v>
      </c>
      <c r="I4040" s="142">
        <v>2320.98</v>
      </c>
      <c r="J4040" s="141">
        <v>475897.98499999999</v>
      </c>
      <c r="K4040" s="67" t="s">
        <v>152</v>
      </c>
      <c r="L4040" s="67" t="s">
        <v>153</v>
      </c>
      <c r="M4040" s="68" t="s">
        <v>154</v>
      </c>
      <c r="N4040" s="61">
        <v>1050657</v>
      </c>
      <c r="O4040" s="68" t="s">
        <v>155</v>
      </c>
      <c r="P4040" s="68" t="s">
        <v>156</v>
      </c>
      <c r="Q4040" s="68" t="s">
        <v>156</v>
      </c>
      <c r="R4040" s="68" t="s">
        <v>157</v>
      </c>
      <c r="S4040" s="74" t="s">
        <v>158</v>
      </c>
    </row>
    <row r="4041" spans="1:19" x14ac:dyDescent="0.2">
      <c r="A4041" s="65">
        <v>45853</v>
      </c>
      <c r="B4041" s="66">
        <v>0.87847222222222199</v>
      </c>
      <c r="C4041" s="67" t="s">
        <v>4399</v>
      </c>
      <c r="D4041" s="67" t="s">
        <v>24</v>
      </c>
      <c r="E4041" s="68" t="s">
        <v>301</v>
      </c>
      <c r="F4041" s="67" t="s">
        <v>150</v>
      </c>
      <c r="G4041" s="68" t="s">
        <v>151</v>
      </c>
      <c r="H4041" s="67">
        <v>575.79999999999995</v>
      </c>
      <c r="I4041" s="142">
        <v>1423</v>
      </c>
      <c r="J4041" s="141">
        <v>819364.97</v>
      </c>
      <c r="K4041" s="67" t="s">
        <v>152</v>
      </c>
      <c r="L4041" s="67" t="s">
        <v>167</v>
      </c>
      <c r="M4041" s="68" t="s">
        <v>168</v>
      </c>
      <c r="N4041" s="61"/>
      <c r="O4041" s="68" t="s">
        <v>155</v>
      </c>
      <c r="P4041" s="68" t="s">
        <v>156</v>
      </c>
      <c r="Q4041" s="68" t="s">
        <v>156</v>
      </c>
      <c r="R4041" s="68" t="s">
        <v>157</v>
      </c>
      <c r="S4041" s="74" t="s">
        <v>158</v>
      </c>
    </row>
    <row r="4042" spans="1:19" x14ac:dyDescent="0.2">
      <c r="A4042" s="65">
        <v>45853</v>
      </c>
      <c r="B4042" s="66">
        <v>0.91944444444444395</v>
      </c>
      <c r="C4042" s="67" t="s">
        <v>4400</v>
      </c>
      <c r="D4042" s="67" t="s">
        <v>20</v>
      </c>
      <c r="E4042" s="68" t="s">
        <v>230</v>
      </c>
      <c r="F4042" s="67" t="s">
        <v>150</v>
      </c>
      <c r="G4042" s="68" t="s">
        <v>151</v>
      </c>
      <c r="H4042" s="67">
        <v>419.02</v>
      </c>
      <c r="I4042" s="142">
        <v>1422.99</v>
      </c>
      <c r="J4042" s="141">
        <v>596263.04</v>
      </c>
      <c r="K4042" s="67" t="s">
        <v>152</v>
      </c>
      <c r="L4042" s="67" t="s">
        <v>167</v>
      </c>
      <c r="M4042" s="68" t="s">
        <v>168</v>
      </c>
      <c r="N4042" s="61"/>
      <c r="O4042" s="68" t="s">
        <v>155</v>
      </c>
      <c r="P4042" s="68" t="s">
        <v>156</v>
      </c>
      <c r="Q4042" s="68" t="s">
        <v>156</v>
      </c>
      <c r="R4042" s="68" t="s">
        <v>157</v>
      </c>
      <c r="S4042" s="74" t="s">
        <v>158</v>
      </c>
    </row>
    <row r="4043" spans="1:19" x14ac:dyDescent="0.2">
      <c r="A4043" s="65">
        <v>45854</v>
      </c>
      <c r="B4043" s="66">
        <v>0.32638888888888901</v>
      </c>
      <c r="C4043" s="67" t="s">
        <v>4401</v>
      </c>
      <c r="D4043" s="67" t="s">
        <v>56</v>
      </c>
      <c r="E4043" s="68" t="s">
        <v>342</v>
      </c>
      <c r="F4043" s="67" t="s">
        <v>150</v>
      </c>
      <c r="G4043" s="68" t="s">
        <v>151</v>
      </c>
      <c r="H4043" s="67">
        <v>64.87</v>
      </c>
      <c r="I4043" s="142">
        <v>1423.06</v>
      </c>
      <c r="J4043" s="141">
        <v>92313.99</v>
      </c>
      <c r="K4043" s="67" t="s">
        <v>152</v>
      </c>
      <c r="L4043" s="67" t="s">
        <v>167</v>
      </c>
      <c r="M4043" s="68" t="s">
        <v>168</v>
      </c>
      <c r="N4043" s="61"/>
      <c r="O4043" s="68" t="s">
        <v>155</v>
      </c>
      <c r="P4043" s="68" t="s">
        <v>210</v>
      </c>
      <c r="Q4043" s="68" t="s">
        <v>204</v>
      </c>
      <c r="R4043" s="68" t="s">
        <v>211</v>
      </c>
      <c r="S4043" s="74" t="s">
        <v>158</v>
      </c>
    </row>
    <row r="4044" spans="1:19" x14ac:dyDescent="0.2">
      <c r="A4044" s="65">
        <v>45854</v>
      </c>
      <c r="B4044" s="66">
        <v>0.33194444444444399</v>
      </c>
      <c r="C4044" s="67" t="s">
        <v>4402</v>
      </c>
      <c r="D4044" s="67" t="s">
        <v>64</v>
      </c>
      <c r="E4044" s="68" t="s">
        <v>547</v>
      </c>
      <c r="F4044" s="67" t="s">
        <v>218</v>
      </c>
      <c r="G4044" s="68" t="s">
        <v>219</v>
      </c>
      <c r="H4044" s="67">
        <v>62.53</v>
      </c>
      <c r="I4044" s="142">
        <v>1254.5999999999999</v>
      </c>
      <c r="J4044" s="141">
        <v>78450.138000000006</v>
      </c>
      <c r="K4044" s="67" t="s">
        <v>152</v>
      </c>
      <c r="L4044" s="67" t="s">
        <v>174</v>
      </c>
      <c r="M4044" s="68" t="s">
        <v>175</v>
      </c>
      <c r="N4044" s="61"/>
      <c r="O4044" s="68" t="s">
        <v>155</v>
      </c>
      <c r="P4044" s="68" t="s">
        <v>191</v>
      </c>
      <c r="Q4044" s="68" t="s">
        <v>192</v>
      </c>
      <c r="R4044" s="68" t="s">
        <v>193</v>
      </c>
      <c r="S4044" s="74" t="s">
        <v>158</v>
      </c>
    </row>
    <row r="4045" spans="1:19" x14ac:dyDescent="0.2">
      <c r="A4045" s="57">
        <v>45854</v>
      </c>
      <c r="B4045" s="58">
        <v>0.33888888888888902</v>
      </c>
      <c r="C4045" s="59" t="s">
        <v>4403</v>
      </c>
      <c r="D4045" s="59" t="s">
        <v>61</v>
      </c>
      <c r="E4045" s="60" t="s">
        <v>406</v>
      </c>
      <c r="F4045" s="59" t="s">
        <v>150</v>
      </c>
      <c r="G4045" s="60" t="s">
        <v>151</v>
      </c>
      <c r="H4045" s="59">
        <v>165.8099</v>
      </c>
      <c r="I4045" s="140">
        <v>1331</v>
      </c>
      <c r="J4045" s="141">
        <v>220692.97700000001</v>
      </c>
      <c r="K4045" s="59" t="s">
        <v>152</v>
      </c>
      <c r="L4045" s="59" t="s">
        <v>153</v>
      </c>
      <c r="M4045" s="60" t="s">
        <v>154</v>
      </c>
      <c r="N4045" s="61" t="s">
        <v>3440</v>
      </c>
      <c r="O4045" s="60" t="s">
        <v>155</v>
      </c>
      <c r="P4045" s="60" t="s">
        <v>407</v>
      </c>
      <c r="Q4045" s="60" t="s">
        <v>192</v>
      </c>
      <c r="R4045" s="60" t="s">
        <v>193</v>
      </c>
      <c r="S4045" s="62" t="s">
        <v>158</v>
      </c>
    </row>
    <row r="4046" spans="1:19" x14ac:dyDescent="0.2">
      <c r="A4046" s="57">
        <v>45854</v>
      </c>
      <c r="B4046" s="58">
        <v>0.35347222222222202</v>
      </c>
      <c r="C4046" s="59" t="s">
        <v>4404</v>
      </c>
      <c r="D4046" s="59" t="s">
        <v>52</v>
      </c>
      <c r="E4046" s="60" t="s">
        <v>190</v>
      </c>
      <c r="F4046" s="59" t="s">
        <v>150</v>
      </c>
      <c r="G4046" s="60" t="s">
        <v>151</v>
      </c>
      <c r="H4046" s="59">
        <v>43.7318</v>
      </c>
      <c r="I4046" s="140">
        <v>1331</v>
      </c>
      <c r="J4046" s="141">
        <v>58207.025999999998</v>
      </c>
      <c r="K4046" s="59" t="s">
        <v>152</v>
      </c>
      <c r="L4046" s="59" t="s">
        <v>153</v>
      </c>
      <c r="M4046" s="60" t="s">
        <v>154</v>
      </c>
      <c r="N4046" s="61"/>
      <c r="O4046" s="60" t="s">
        <v>155</v>
      </c>
      <c r="P4046" s="60" t="s">
        <v>191</v>
      </c>
      <c r="Q4046" s="60" t="s">
        <v>192</v>
      </c>
      <c r="R4046" s="60" t="s">
        <v>193</v>
      </c>
      <c r="S4046" s="62" t="s">
        <v>158</v>
      </c>
    </row>
    <row r="4047" spans="1:19" x14ac:dyDescent="0.2">
      <c r="A4047" s="57">
        <v>45854</v>
      </c>
      <c r="B4047" s="58">
        <v>0.358333333333333</v>
      </c>
      <c r="C4047" s="59" t="s">
        <v>4405</v>
      </c>
      <c r="D4047" s="59" t="s">
        <v>41</v>
      </c>
      <c r="E4047" s="60" t="s">
        <v>215</v>
      </c>
      <c r="F4047" s="59" t="s">
        <v>153</v>
      </c>
      <c r="G4047" s="60" t="s">
        <v>4244</v>
      </c>
      <c r="H4047" s="59">
        <v>39.705100000000002</v>
      </c>
      <c r="I4047" s="140">
        <v>1519</v>
      </c>
      <c r="J4047" s="141">
        <v>60312.046999999999</v>
      </c>
      <c r="K4047" s="59" t="s">
        <v>152</v>
      </c>
      <c r="L4047" s="59" t="s">
        <v>153</v>
      </c>
      <c r="M4047" s="60" t="s">
        <v>154</v>
      </c>
      <c r="N4047" s="61">
        <v>61259</v>
      </c>
      <c r="O4047" s="60" t="s">
        <v>155</v>
      </c>
      <c r="P4047" s="60" t="s">
        <v>191</v>
      </c>
      <c r="Q4047" s="60" t="s">
        <v>204</v>
      </c>
      <c r="R4047" s="60" t="s">
        <v>193</v>
      </c>
      <c r="S4047" s="62" t="s">
        <v>158</v>
      </c>
    </row>
    <row r="4048" spans="1:19" x14ac:dyDescent="0.2">
      <c r="A4048" s="65">
        <v>45854</v>
      </c>
      <c r="B4048" s="66">
        <v>0.36458333333333298</v>
      </c>
      <c r="C4048" s="67" t="s">
        <v>4406</v>
      </c>
      <c r="D4048" s="67" t="s">
        <v>53</v>
      </c>
      <c r="E4048" s="68" t="s">
        <v>3235</v>
      </c>
      <c r="F4048" s="67" t="s">
        <v>150</v>
      </c>
      <c r="G4048" s="68" t="s">
        <v>151</v>
      </c>
      <c r="H4048" s="67">
        <v>55.779899999999998</v>
      </c>
      <c r="I4048" s="142">
        <v>1331</v>
      </c>
      <c r="J4048" s="141">
        <v>74243.047000000006</v>
      </c>
      <c r="K4048" s="67" t="s">
        <v>152</v>
      </c>
      <c r="L4048" s="67" t="s">
        <v>153</v>
      </c>
      <c r="M4048" s="68" t="s">
        <v>154</v>
      </c>
      <c r="N4048" s="61"/>
      <c r="O4048" s="68" t="s">
        <v>155</v>
      </c>
      <c r="P4048" s="68" t="s">
        <v>191</v>
      </c>
      <c r="Q4048" s="68" t="s">
        <v>192</v>
      </c>
      <c r="R4048" s="68" t="s">
        <v>193</v>
      </c>
      <c r="S4048" s="74" t="s">
        <v>158</v>
      </c>
    </row>
    <row r="4049" spans="1:19" x14ac:dyDescent="0.2">
      <c r="A4049" s="57">
        <v>45854</v>
      </c>
      <c r="B4049" s="58">
        <v>0.6</v>
      </c>
      <c r="C4049" s="59" t="s">
        <v>4407</v>
      </c>
      <c r="D4049" s="59" t="s">
        <v>25</v>
      </c>
      <c r="E4049" s="60" t="s">
        <v>3343</v>
      </c>
      <c r="F4049" s="59" t="s">
        <v>150</v>
      </c>
      <c r="G4049" s="60" t="s">
        <v>151</v>
      </c>
      <c r="H4049" s="59">
        <v>405.00740000000002</v>
      </c>
      <c r="I4049" s="140">
        <v>1226.54</v>
      </c>
      <c r="J4049" s="141">
        <v>496756.09</v>
      </c>
      <c r="K4049" s="59" t="s">
        <v>152</v>
      </c>
      <c r="L4049" s="59" t="s">
        <v>201</v>
      </c>
      <c r="M4049" s="60" t="s">
        <v>1820</v>
      </c>
      <c r="N4049" s="61">
        <v>839870</v>
      </c>
      <c r="O4049" s="60" t="s">
        <v>155</v>
      </c>
      <c r="P4049" s="60" t="s">
        <v>156</v>
      </c>
      <c r="Q4049" s="60" t="s">
        <v>156</v>
      </c>
      <c r="R4049" s="60" t="s">
        <v>157</v>
      </c>
      <c r="S4049" s="62" t="s">
        <v>158</v>
      </c>
    </row>
    <row r="4050" spans="1:19" x14ac:dyDescent="0.2">
      <c r="A4050" s="57">
        <v>45854</v>
      </c>
      <c r="B4050" s="58">
        <v>0.63819444444444395</v>
      </c>
      <c r="C4050" s="59" t="s">
        <v>4408</v>
      </c>
      <c r="D4050" s="59" t="s">
        <v>9</v>
      </c>
      <c r="E4050" s="60" t="s">
        <v>2258</v>
      </c>
      <c r="F4050" s="59" t="s">
        <v>218</v>
      </c>
      <c r="G4050" s="60" t="s">
        <v>219</v>
      </c>
      <c r="H4050" s="69">
        <v>349.06</v>
      </c>
      <c r="I4050" s="140">
        <v>1335.7</v>
      </c>
      <c r="J4050" s="141">
        <v>466239.44199999998</v>
      </c>
      <c r="K4050" s="59" t="s">
        <v>152</v>
      </c>
      <c r="L4050" s="59" t="s">
        <v>174</v>
      </c>
      <c r="M4050" s="60" t="s">
        <v>175</v>
      </c>
      <c r="N4050" s="61">
        <v>1063532</v>
      </c>
      <c r="O4050" s="60" t="s">
        <v>155</v>
      </c>
      <c r="P4050" s="60" t="s">
        <v>156</v>
      </c>
      <c r="Q4050" s="60" t="s">
        <v>156</v>
      </c>
      <c r="R4050" s="60" t="s">
        <v>157</v>
      </c>
      <c r="S4050" s="62" t="s">
        <v>158</v>
      </c>
    </row>
    <row r="4051" spans="1:19" x14ac:dyDescent="0.2">
      <c r="A4051" s="57">
        <v>45854</v>
      </c>
      <c r="B4051" s="58">
        <v>0.70277777777777795</v>
      </c>
      <c r="C4051" s="70" t="s">
        <v>4409</v>
      </c>
      <c r="D4051" s="59" t="s">
        <v>13</v>
      </c>
      <c r="E4051" s="60" t="s">
        <v>347</v>
      </c>
      <c r="F4051" s="59" t="s">
        <v>150</v>
      </c>
      <c r="G4051" s="60" t="s">
        <v>151</v>
      </c>
      <c r="H4051" s="59">
        <v>500</v>
      </c>
      <c r="I4051" s="140">
        <v>1582.9</v>
      </c>
      <c r="J4051" s="141">
        <v>791448.93599999999</v>
      </c>
      <c r="K4051" s="59" t="s">
        <v>152</v>
      </c>
      <c r="L4051" s="59" t="s">
        <v>153</v>
      </c>
      <c r="M4051" s="60" t="s">
        <v>154</v>
      </c>
      <c r="N4051" s="61">
        <v>664303</v>
      </c>
      <c r="O4051" s="60" t="s">
        <v>155</v>
      </c>
      <c r="P4051" s="60" t="s">
        <v>156</v>
      </c>
      <c r="Q4051" s="60" t="s">
        <v>156</v>
      </c>
      <c r="R4051" s="60" t="s">
        <v>157</v>
      </c>
      <c r="S4051" s="62" t="s">
        <v>158</v>
      </c>
    </row>
    <row r="4052" spans="1:19" x14ac:dyDescent="0.2">
      <c r="A4052" s="57">
        <v>45854</v>
      </c>
      <c r="B4052" s="58">
        <v>0.70277777777777795</v>
      </c>
      <c r="C4052" s="70" t="s">
        <v>4409</v>
      </c>
      <c r="D4052" s="59" t="s">
        <v>13</v>
      </c>
      <c r="E4052" s="60" t="s">
        <v>347</v>
      </c>
      <c r="F4052" s="59" t="s">
        <v>415</v>
      </c>
      <c r="G4052" s="60" t="s">
        <v>416</v>
      </c>
      <c r="H4052" s="71">
        <v>0</v>
      </c>
      <c r="I4052" s="142" t="s">
        <v>4410</v>
      </c>
      <c r="J4052" s="143">
        <v>-13310</v>
      </c>
      <c r="K4052" s="59" t="s">
        <v>152</v>
      </c>
      <c r="L4052" s="59" t="s">
        <v>153</v>
      </c>
      <c r="M4052" s="60" t="s">
        <v>154</v>
      </c>
      <c r="N4052" s="61">
        <v>0</v>
      </c>
      <c r="O4052" s="60" t="s">
        <v>155</v>
      </c>
      <c r="P4052" s="60" t="s">
        <v>156</v>
      </c>
      <c r="Q4052" s="60" t="s">
        <v>156</v>
      </c>
      <c r="R4052" s="60" t="s">
        <v>157</v>
      </c>
      <c r="S4052" s="62" t="s">
        <v>158</v>
      </c>
    </row>
    <row r="4053" spans="1:19" x14ac:dyDescent="0.2">
      <c r="A4053" s="57">
        <v>45854</v>
      </c>
      <c r="B4053" s="58">
        <v>0.72291666666666698</v>
      </c>
      <c r="C4053" s="59" t="s">
        <v>4411</v>
      </c>
      <c r="D4053" s="59" t="s">
        <v>8</v>
      </c>
      <c r="E4053" s="60" t="s">
        <v>207</v>
      </c>
      <c r="F4053" s="59" t="s">
        <v>150</v>
      </c>
      <c r="G4053" s="60" t="s">
        <v>151</v>
      </c>
      <c r="H4053" s="59">
        <v>417.24189999999999</v>
      </c>
      <c r="I4053" s="140">
        <v>1331</v>
      </c>
      <c r="J4053" s="141">
        <v>555348.96900000004</v>
      </c>
      <c r="K4053" s="59" t="s">
        <v>152</v>
      </c>
      <c r="L4053" s="59" t="s">
        <v>153</v>
      </c>
      <c r="M4053" s="60" t="s">
        <v>154</v>
      </c>
      <c r="N4053" s="61">
        <v>508875</v>
      </c>
      <c r="O4053" s="60" t="s">
        <v>155</v>
      </c>
      <c r="P4053" s="60" t="s">
        <v>156</v>
      </c>
      <c r="Q4053" s="60" t="s">
        <v>156</v>
      </c>
      <c r="R4053" s="60" t="s">
        <v>157</v>
      </c>
      <c r="S4053" s="62" t="s">
        <v>158</v>
      </c>
    </row>
    <row r="4054" spans="1:19" x14ac:dyDescent="0.2">
      <c r="A4054" s="65">
        <v>45854</v>
      </c>
      <c r="B4054" s="66">
        <v>0.75972222222222197</v>
      </c>
      <c r="C4054" s="67" t="s">
        <v>4412</v>
      </c>
      <c r="D4054" s="67" t="s">
        <v>80</v>
      </c>
      <c r="E4054" s="68" t="s">
        <v>267</v>
      </c>
      <c r="F4054" s="67" t="s">
        <v>201</v>
      </c>
      <c r="G4054" s="68" t="s">
        <v>202</v>
      </c>
      <c r="H4054" s="67">
        <v>31.31</v>
      </c>
      <c r="I4054" s="142">
        <v>1466.1</v>
      </c>
      <c r="J4054" s="141">
        <v>45903.591</v>
      </c>
      <c r="K4054" s="67" t="s">
        <v>152</v>
      </c>
      <c r="L4054" s="67" t="s">
        <v>174</v>
      </c>
      <c r="M4054" s="68" t="s">
        <v>175</v>
      </c>
      <c r="N4054" s="61"/>
      <c r="O4054" s="68" t="s">
        <v>188</v>
      </c>
      <c r="P4054" s="68" t="s">
        <v>176</v>
      </c>
      <c r="Q4054" s="59"/>
      <c r="R4054" s="68" t="s">
        <v>268</v>
      </c>
      <c r="S4054" s="74" t="s">
        <v>176</v>
      </c>
    </row>
    <row r="4055" spans="1:19" x14ac:dyDescent="0.2">
      <c r="A4055" s="65">
        <v>45854</v>
      </c>
      <c r="B4055" s="66">
        <v>0.77708333333333302</v>
      </c>
      <c r="C4055" s="67" t="s">
        <v>4413</v>
      </c>
      <c r="D4055" s="67" t="s">
        <v>18</v>
      </c>
      <c r="E4055" s="68" t="s">
        <v>213</v>
      </c>
      <c r="F4055" s="67" t="s">
        <v>150</v>
      </c>
      <c r="G4055" s="68" t="s">
        <v>151</v>
      </c>
      <c r="H4055" s="67">
        <v>511.86</v>
      </c>
      <c r="I4055" s="142">
        <v>1431.33</v>
      </c>
      <c r="J4055" s="141">
        <v>732643.08</v>
      </c>
      <c r="K4055" s="67" t="s">
        <v>152</v>
      </c>
      <c r="L4055" s="67" t="s">
        <v>167</v>
      </c>
      <c r="M4055" s="68" t="s">
        <v>168</v>
      </c>
      <c r="N4055" s="61">
        <v>2660401</v>
      </c>
      <c r="O4055" s="68" t="s">
        <v>155</v>
      </c>
      <c r="P4055" s="68" t="s">
        <v>156</v>
      </c>
      <c r="Q4055" s="68" t="s">
        <v>156</v>
      </c>
      <c r="R4055" s="68" t="s">
        <v>157</v>
      </c>
      <c r="S4055" s="74" t="s">
        <v>158</v>
      </c>
    </row>
    <row r="4056" spans="1:19" x14ac:dyDescent="0.2">
      <c r="A4056" s="57">
        <v>45854</v>
      </c>
      <c r="B4056" s="58">
        <v>0.77986111111111101</v>
      </c>
      <c r="C4056" s="59" t="s">
        <v>4414</v>
      </c>
      <c r="D4056" s="59" t="s">
        <v>101</v>
      </c>
      <c r="E4056" s="60" t="s">
        <v>235</v>
      </c>
      <c r="F4056" s="59" t="s">
        <v>186</v>
      </c>
      <c r="G4056" s="60" t="s">
        <v>187</v>
      </c>
      <c r="H4056" s="59">
        <v>30</v>
      </c>
      <c r="I4056" s="140">
        <v>1287</v>
      </c>
      <c r="J4056" s="141">
        <v>38610</v>
      </c>
      <c r="K4056" s="59" t="s">
        <v>152</v>
      </c>
      <c r="L4056" s="59" t="s">
        <v>174</v>
      </c>
      <c r="M4056" s="60" t="s">
        <v>175</v>
      </c>
      <c r="N4056" s="61"/>
      <c r="O4056" s="60" t="s">
        <v>155</v>
      </c>
      <c r="P4056" s="60" t="s">
        <v>236</v>
      </c>
      <c r="Q4056" s="60" t="s">
        <v>197</v>
      </c>
      <c r="R4056" s="60" t="s">
        <v>196</v>
      </c>
      <c r="S4056" s="62" t="s">
        <v>158</v>
      </c>
    </row>
    <row r="4057" spans="1:19" x14ac:dyDescent="0.2">
      <c r="A4057" s="57">
        <v>45854</v>
      </c>
      <c r="B4057" s="58">
        <v>0.80416666666666703</v>
      </c>
      <c r="C4057" s="59" t="s">
        <v>4415</v>
      </c>
      <c r="D4057" s="59" t="s">
        <v>14</v>
      </c>
      <c r="E4057" s="60" t="s">
        <v>179</v>
      </c>
      <c r="F4057" s="59" t="s">
        <v>150</v>
      </c>
      <c r="G4057" s="60" t="s">
        <v>151</v>
      </c>
      <c r="H4057" s="59">
        <v>454.43</v>
      </c>
      <c r="I4057" s="140">
        <v>1423.01</v>
      </c>
      <c r="J4057" s="141">
        <v>646658.87</v>
      </c>
      <c r="K4057" s="59" t="s">
        <v>152</v>
      </c>
      <c r="L4057" s="59" t="s">
        <v>167</v>
      </c>
      <c r="M4057" s="60" t="s">
        <v>168</v>
      </c>
      <c r="N4057" s="61">
        <v>647257</v>
      </c>
      <c r="O4057" s="60" t="s">
        <v>155</v>
      </c>
      <c r="P4057" s="60" t="s">
        <v>156</v>
      </c>
      <c r="Q4057" s="60" t="s">
        <v>156</v>
      </c>
      <c r="R4057" s="60" t="s">
        <v>157</v>
      </c>
      <c r="S4057" s="62" t="s">
        <v>158</v>
      </c>
    </row>
    <row r="4058" spans="1:19" x14ac:dyDescent="0.2">
      <c r="A4058" s="65">
        <v>45854</v>
      </c>
      <c r="B4058" s="66">
        <v>0.81458333333333299</v>
      </c>
      <c r="C4058" s="67" t="s">
        <v>4416</v>
      </c>
      <c r="D4058" s="67" t="s">
        <v>15</v>
      </c>
      <c r="E4058" s="68" t="s">
        <v>164</v>
      </c>
      <c r="F4058" s="67" t="s">
        <v>150</v>
      </c>
      <c r="G4058" s="68" t="s">
        <v>151</v>
      </c>
      <c r="H4058" s="67">
        <v>592.11</v>
      </c>
      <c r="I4058" s="142">
        <v>1423.01</v>
      </c>
      <c r="J4058" s="141">
        <v>842577.94</v>
      </c>
      <c r="K4058" s="67" t="s">
        <v>152</v>
      </c>
      <c r="L4058" s="67" t="s">
        <v>167</v>
      </c>
      <c r="M4058" s="68" t="s">
        <v>168</v>
      </c>
      <c r="N4058" s="61"/>
      <c r="O4058" s="68" t="s">
        <v>155</v>
      </c>
      <c r="P4058" s="68" t="s">
        <v>156</v>
      </c>
      <c r="Q4058" s="68" t="s">
        <v>156</v>
      </c>
      <c r="R4058" s="68" t="s">
        <v>157</v>
      </c>
      <c r="S4058" s="74" t="s">
        <v>158</v>
      </c>
    </row>
    <row r="4059" spans="1:19" x14ac:dyDescent="0.2">
      <c r="A4059" s="65">
        <v>45854</v>
      </c>
      <c r="B4059" s="66">
        <v>0.81874999999999998</v>
      </c>
      <c r="C4059" s="67" t="s">
        <v>4417</v>
      </c>
      <c r="D4059" s="67" t="s">
        <v>323</v>
      </c>
      <c r="E4059" s="68" t="s">
        <v>324</v>
      </c>
      <c r="F4059" s="67" t="s">
        <v>201</v>
      </c>
      <c r="G4059" s="68" t="s">
        <v>202</v>
      </c>
      <c r="H4059" s="72">
        <v>50.89</v>
      </c>
      <c r="I4059" s="142">
        <v>1497.4</v>
      </c>
      <c r="J4059" s="141">
        <v>76202.686000000002</v>
      </c>
      <c r="K4059" s="67" t="s">
        <v>152</v>
      </c>
      <c r="L4059" s="67" t="s">
        <v>174</v>
      </c>
      <c r="M4059" s="68" t="s">
        <v>175</v>
      </c>
      <c r="N4059" s="61"/>
      <c r="O4059" s="68" t="s">
        <v>155</v>
      </c>
      <c r="P4059" s="68" t="s">
        <v>211</v>
      </c>
      <c r="Q4059" s="68" t="s">
        <v>204</v>
      </c>
      <c r="R4059" s="68" t="s">
        <v>177</v>
      </c>
      <c r="S4059" s="74" t="s">
        <v>158</v>
      </c>
    </row>
    <row r="4060" spans="1:19" x14ac:dyDescent="0.2">
      <c r="A4060" s="57">
        <v>45854</v>
      </c>
      <c r="B4060" s="58">
        <v>0.82152777777777797</v>
      </c>
      <c r="C4060" s="70" t="s">
        <v>4418</v>
      </c>
      <c r="D4060" s="59" t="s">
        <v>21</v>
      </c>
      <c r="E4060" s="60" t="s">
        <v>769</v>
      </c>
      <c r="F4060" s="59" t="s">
        <v>150</v>
      </c>
      <c r="G4060" s="60" t="s">
        <v>151</v>
      </c>
      <c r="H4060" s="59">
        <v>236.6867</v>
      </c>
      <c r="I4060" s="140">
        <v>2534.1</v>
      </c>
      <c r="J4060" s="141">
        <v>599786.93299999996</v>
      </c>
      <c r="K4060" s="59" t="s">
        <v>152</v>
      </c>
      <c r="L4060" s="59" t="s">
        <v>153</v>
      </c>
      <c r="M4060" s="60" t="s">
        <v>154</v>
      </c>
      <c r="N4060" s="61">
        <v>1998671</v>
      </c>
      <c r="O4060" s="60" t="s">
        <v>155</v>
      </c>
      <c r="P4060" s="60" t="s">
        <v>156</v>
      </c>
      <c r="Q4060" s="60" t="s">
        <v>156</v>
      </c>
      <c r="R4060" s="60" t="s">
        <v>157</v>
      </c>
      <c r="S4060" s="62" t="s">
        <v>158</v>
      </c>
    </row>
    <row r="4061" spans="1:19" x14ac:dyDescent="0.2">
      <c r="A4061" s="57">
        <v>45854</v>
      </c>
      <c r="B4061" s="58">
        <v>0.82152777777777797</v>
      </c>
      <c r="C4061" s="70" t="s">
        <v>4418</v>
      </c>
      <c r="D4061" s="59" t="s">
        <v>21</v>
      </c>
      <c r="E4061" s="60" t="s">
        <v>769</v>
      </c>
      <c r="F4061" s="59" t="s">
        <v>415</v>
      </c>
      <c r="G4061" s="60" t="s">
        <v>416</v>
      </c>
      <c r="H4061" s="71">
        <v>0</v>
      </c>
      <c r="I4061" s="142" t="s">
        <v>4419</v>
      </c>
      <c r="J4061" s="143">
        <v>-6300.6</v>
      </c>
      <c r="K4061" s="59" t="s">
        <v>152</v>
      </c>
      <c r="L4061" s="59" t="s">
        <v>153</v>
      </c>
      <c r="M4061" s="60" t="s">
        <v>154</v>
      </c>
      <c r="N4061" s="61">
        <v>0</v>
      </c>
      <c r="O4061" s="60" t="s">
        <v>155</v>
      </c>
      <c r="P4061" s="60" t="s">
        <v>156</v>
      </c>
      <c r="Q4061" s="60" t="s">
        <v>156</v>
      </c>
      <c r="R4061" s="60" t="s">
        <v>157</v>
      </c>
      <c r="S4061" s="62" t="s">
        <v>158</v>
      </c>
    </row>
    <row r="4062" spans="1:19" x14ac:dyDescent="0.2">
      <c r="A4062" s="57">
        <v>45854</v>
      </c>
      <c r="B4062" s="58">
        <v>0.82291666666666696</v>
      </c>
      <c r="C4062" s="59" t="s">
        <v>4420</v>
      </c>
      <c r="D4062" s="59" t="s">
        <v>19</v>
      </c>
      <c r="E4062" s="60" t="s">
        <v>162</v>
      </c>
      <c r="F4062" s="59" t="s">
        <v>150</v>
      </c>
      <c r="G4062" s="60" t="s">
        <v>151</v>
      </c>
      <c r="H4062" s="69">
        <v>402.2953</v>
      </c>
      <c r="I4062" s="140">
        <v>1331</v>
      </c>
      <c r="J4062" s="141">
        <v>535455.04399999999</v>
      </c>
      <c r="K4062" s="59" t="s">
        <v>152</v>
      </c>
      <c r="L4062" s="59" t="s">
        <v>153</v>
      </c>
      <c r="M4062" s="68" t="s">
        <v>154</v>
      </c>
      <c r="N4062" s="61">
        <v>2397456</v>
      </c>
      <c r="O4062" s="60" t="s">
        <v>155</v>
      </c>
      <c r="P4062" s="60" t="s">
        <v>156</v>
      </c>
      <c r="Q4062" s="60" t="s">
        <v>156</v>
      </c>
      <c r="R4062" s="60" t="s">
        <v>157</v>
      </c>
      <c r="S4062" s="62" t="s">
        <v>158</v>
      </c>
    </row>
    <row r="4063" spans="1:19" x14ac:dyDescent="0.2">
      <c r="A4063" s="57">
        <v>45854</v>
      </c>
      <c r="B4063" s="58">
        <v>0.83472222222222203</v>
      </c>
      <c r="C4063" s="70" t="s">
        <v>4421</v>
      </c>
      <c r="D4063" s="59" t="s">
        <v>26</v>
      </c>
      <c r="E4063" s="60" t="s">
        <v>232</v>
      </c>
      <c r="F4063" s="59" t="s">
        <v>150</v>
      </c>
      <c r="G4063" s="60" t="s">
        <v>151</v>
      </c>
      <c r="H4063" s="59">
        <v>402.31029999999998</v>
      </c>
      <c r="I4063" s="140">
        <v>1331</v>
      </c>
      <c r="J4063" s="141">
        <v>535475.00899999996</v>
      </c>
      <c r="K4063" s="59" t="s">
        <v>152</v>
      </c>
      <c r="L4063" s="59" t="s">
        <v>153</v>
      </c>
      <c r="M4063" s="60" t="s">
        <v>154</v>
      </c>
      <c r="N4063" s="61">
        <v>210436</v>
      </c>
      <c r="O4063" s="60" t="s">
        <v>155</v>
      </c>
      <c r="P4063" s="60" t="s">
        <v>156</v>
      </c>
      <c r="Q4063" s="60" t="s">
        <v>156</v>
      </c>
      <c r="R4063" s="60" t="s">
        <v>157</v>
      </c>
      <c r="S4063" s="62" t="s">
        <v>158</v>
      </c>
    </row>
    <row r="4064" spans="1:19" x14ac:dyDescent="0.2">
      <c r="A4064" s="57">
        <v>45854</v>
      </c>
      <c r="B4064" s="58">
        <v>0.83472222222222203</v>
      </c>
      <c r="C4064" s="70" t="s">
        <v>4421</v>
      </c>
      <c r="D4064" s="59" t="s">
        <v>26</v>
      </c>
      <c r="E4064" s="60" t="s">
        <v>232</v>
      </c>
      <c r="F4064" s="59" t="s">
        <v>415</v>
      </c>
      <c r="G4064" s="60" t="s">
        <v>416</v>
      </c>
      <c r="H4064" s="71">
        <v>0</v>
      </c>
      <c r="I4064" s="142" t="s">
        <v>4422</v>
      </c>
      <c r="J4064" s="143">
        <v>-10709.5</v>
      </c>
      <c r="K4064" s="59" t="s">
        <v>152</v>
      </c>
      <c r="L4064" s="59" t="s">
        <v>153</v>
      </c>
      <c r="M4064" s="60" t="s">
        <v>154</v>
      </c>
      <c r="N4064" s="61">
        <v>0</v>
      </c>
      <c r="O4064" s="60" t="s">
        <v>155</v>
      </c>
      <c r="P4064" s="60" t="s">
        <v>156</v>
      </c>
      <c r="Q4064" s="60" t="s">
        <v>156</v>
      </c>
      <c r="R4064" s="60" t="s">
        <v>157</v>
      </c>
      <c r="S4064" s="62" t="s">
        <v>158</v>
      </c>
    </row>
    <row r="4065" spans="1:19" x14ac:dyDescent="0.2">
      <c r="A4065" s="65">
        <v>45854</v>
      </c>
      <c r="B4065" s="66">
        <v>0.83680555555555602</v>
      </c>
      <c r="C4065" s="67" t="s">
        <v>4423</v>
      </c>
      <c r="D4065" s="67" t="s">
        <v>84</v>
      </c>
      <c r="E4065" s="68" t="s">
        <v>185</v>
      </c>
      <c r="F4065" s="67" t="s">
        <v>201</v>
      </c>
      <c r="G4065" s="68" t="s">
        <v>202</v>
      </c>
      <c r="H4065" s="67">
        <v>50.86</v>
      </c>
      <c r="I4065" s="142">
        <v>1483.7</v>
      </c>
      <c r="J4065" s="141">
        <v>75460.982000000004</v>
      </c>
      <c r="K4065" s="67" t="s">
        <v>152</v>
      </c>
      <c r="L4065" s="67" t="s">
        <v>174</v>
      </c>
      <c r="M4065" s="68" t="s">
        <v>175</v>
      </c>
      <c r="N4065" s="61"/>
      <c r="O4065" s="68" t="s">
        <v>188</v>
      </c>
      <c r="P4065" s="68" t="s">
        <v>176</v>
      </c>
      <c r="Q4065" s="68" t="s">
        <v>176</v>
      </c>
      <c r="R4065" s="68" t="s">
        <v>960</v>
      </c>
      <c r="S4065" s="74" t="s">
        <v>176</v>
      </c>
    </row>
    <row r="4066" spans="1:19" x14ac:dyDescent="0.2">
      <c r="A4066" s="57">
        <v>45854</v>
      </c>
      <c r="B4066" s="58">
        <v>0.84652777777777799</v>
      </c>
      <c r="C4066" s="59" t="s">
        <v>4424</v>
      </c>
      <c r="D4066" s="59" t="s">
        <v>12</v>
      </c>
      <c r="E4066" s="60" t="s">
        <v>183</v>
      </c>
      <c r="F4066" s="59" t="s">
        <v>218</v>
      </c>
      <c r="G4066" s="60" t="s">
        <v>219</v>
      </c>
      <c r="H4066" s="59">
        <v>408.39</v>
      </c>
      <c r="I4066" s="140">
        <v>1312.2</v>
      </c>
      <c r="J4066" s="141">
        <v>535889.35800000001</v>
      </c>
      <c r="K4066" s="59" t="s">
        <v>152</v>
      </c>
      <c r="L4066" s="59" t="s">
        <v>174</v>
      </c>
      <c r="M4066" s="60" t="s">
        <v>175</v>
      </c>
      <c r="N4066" s="61">
        <v>790558</v>
      </c>
      <c r="O4066" s="60" t="s">
        <v>155</v>
      </c>
      <c r="P4066" s="60" t="s">
        <v>156</v>
      </c>
      <c r="Q4066" s="60" t="s">
        <v>156</v>
      </c>
      <c r="R4066" s="60" t="s">
        <v>157</v>
      </c>
      <c r="S4066" s="62" t="s">
        <v>158</v>
      </c>
    </row>
    <row r="4067" spans="1:19" x14ac:dyDescent="0.2">
      <c r="A4067" s="57">
        <v>45855</v>
      </c>
      <c r="B4067" s="58">
        <v>3.2638888888888898E-2</v>
      </c>
      <c r="C4067" s="59" t="s">
        <v>4425</v>
      </c>
      <c r="D4067" s="59" t="s">
        <v>7</v>
      </c>
      <c r="E4067" s="60" t="s">
        <v>3343</v>
      </c>
      <c r="F4067" s="59" t="s">
        <v>150</v>
      </c>
      <c r="G4067" s="60" t="s">
        <v>151</v>
      </c>
      <c r="H4067" s="59">
        <v>578.72299999999996</v>
      </c>
      <c r="I4067" s="140">
        <v>1423</v>
      </c>
      <c r="J4067" s="141">
        <v>823521.98</v>
      </c>
      <c r="K4067" s="59" t="s">
        <v>152</v>
      </c>
      <c r="L4067" s="59" t="s">
        <v>167</v>
      </c>
      <c r="M4067" s="68" t="s">
        <v>168</v>
      </c>
      <c r="N4067" s="61">
        <v>602323</v>
      </c>
      <c r="O4067" s="60" t="s">
        <v>155</v>
      </c>
      <c r="P4067" s="60" t="s">
        <v>156</v>
      </c>
      <c r="Q4067" s="60" t="s">
        <v>156</v>
      </c>
      <c r="R4067" s="60" t="s">
        <v>157</v>
      </c>
      <c r="S4067" s="62" t="s">
        <v>158</v>
      </c>
    </row>
    <row r="4068" spans="1:19" x14ac:dyDescent="0.2">
      <c r="A4068" s="65">
        <v>45855</v>
      </c>
      <c r="B4068" s="66">
        <v>9.30555555555556E-2</v>
      </c>
      <c r="C4068" s="67" t="s">
        <v>4426</v>
      </c>
      <c r="D4068" s="67" t="s">
        <v>10</v>
      </c>
      <c r="E4068" s="68" t="s">
        <v>228</v>
      </c>
      <c r="F4068" s="67" t="s">
        <v>150</v>
      </c>
      <c r="G4068" s="68" t="s">
        <v>151</v>
      </c>
      <c r="H4068" s="67">
        <v>376.74</v>
      </c>
      <c r="I4068" s="142">
        <v>1423</v>
      </c>
      <c r="J4068" s="141">
        <v>536101.02</v>
      </c>
      <c r="K4068" s="67" t="s">
        <v>152</v>
      </c>
      <c r="L4068" s="67" t="s">
        <v>167</v>
      </c>
      <c r="M4068" s="68" t="s">
        <v>168</v>
      </c>
      <c r="N4068" s="61">
        <v>1051791</v>
      </c>
      <c r="O4068" s="68" t="s">
        <v>155</v>
      </c>
      <c r="P4068" s="68" t="s">
        <v>156</v>
      </c>
      <c r="Q4068" s="68" t="s">
        <v>156</v>
      </c>
      <c r="R4068" s="68" t="s">
        <v>157</v>
      </c>
      <c r="S4068" s="74" t="s">
        <v>158</v>
      </c>
    </row>
    <row r="4069" spans="1:19" x14ac:dyDescent="0.2">
      <c r="A4069" s="57">
        <v>45855</v>
      </c>
      <c r="B4069" s="58">
        <v>0.15486111111111101</v>
      </c>
      <c r="C4069" s="59">
        <v>4034</v>
      </c>
      <c r="D4069" s="59" t="s">
        <v>22</v>
      </c>
      <c r="E4069" s="60" t="s">
        <v>887</v>
      </c>
      <c r="F4069" s="59" t="s">
        <v>218</v>
      </c>
      <c r="G4069" s="60" t="s">
        <v>219</v>
      </c>
      <c r="H4069" s="59">
        <v>379.87200000000001</v>
      </c>
      <c r="I4069" s="140" t="s">
        <v>761</v>
      </c>
      <c r="J4069" s="141"/>
      <c r="K4069" s="59" t="s">
        <v>166</v>
      </c>
      <c r="L4069" s="59" t="s">
        <v>201</v>
      </c>
      <c r="M4069" s="60" t="s">
        <v>1820</v>
      </c>
      <c r="N4069" s="61">
        <v>136422</v>
      </c>
      <c r="O4069" s="60" t="s">
        <v>155</v>
      </c>
      <c r="P4069" s="60" t="s">
        <v>156</v>
      </c>
      <c r="Q4069" s="60" t="s">
        <v>156</v>
      </c>
      <c r="R4069" s="60" t="s">
        <v>157</v>
      </c>
      <c r="S4069" s="62" t="s">
        <v>158</v>
      </c>
    </row>
    <row r="4070" spans="1:19" x14ac:dyDescent="0.2">
      <c r="A4070" s="57">
        <v>45855</v>
      </c>
      <c r="B4070" s="58">
        <v>0.250694444444444</v>
      </c>
      <c r="C4070" s="59" t="s">
        <v>4427</v>
      </c>
      <c r="D4070" s="59" t="s">
        <v>63</v>
      </c>
      <c r="E4070" s="60" t="s">
        <v>626</v>
      </c>
      <c r="F4070" s="59" t="s">
        <v>153</v>
      </c>
      <c r="G4070" s="60" t="s">
        <v>165</v>
      </c>
      <c r="H4070" s="59">
        <v>102</v>
      </c>
      <c r="I4070" s="140">
        <v>1498.4</v>
      </c>
      <c r="J4070" s="141">
        <v>152836.79999999999</v>
      </c>
      <c r="K4070" s="59" t="s">
        <v>152</v>
      </c>
      <c r="L4070" s="59" t="s">
        <v>174</v>
      </c>
      <c r="M4070" s="60" t="s">
        <v>175</v>
      </c>
      <c r="N4070" s="61"/>
      <c r="O4070" s="60" t="s">
        <v>155</v>
      </c>
      <c r="P4070" s="60" t="s">
        <v>196</v>
      </c>
      <c r="Q4070" s="60" t="s">
        <v>242</v>
      </c>
      <c r="R4070" s="60" t="s">
        <v>196</v>
      </c>
      <c r="S4070" s="62" t="s">
        <v>158</v>
      </c>
    </row>
    <row r="4071" spans="1:19" x14ac:dyDescent="0.2">
      <c r="A4071" s="65">
        <v>45855</v>
      </c>
      <c r="B4071" s="66">
        <v>0.35</v>
      </c>
      <c r="C4071" s="67" t="s">
        <v>4428</v>
      </c>
      <c r="D4071" s="67" t="s">
        <v>112</v>
      </c>
      <c r="E4071" s="68" t="s">
        <v>392</v>
      </c>
      <c r="F4071" s="67" t="s">
        <v>201</v>
      </c>
      <c r="G4071" s="68" t="s">
        <v>202</v>
      </c>
      <c r="H4071" s="67">
        <v>44.29</v>
      </c>
      <c r="I4071" s="142">
        <v>1441.6</v>
      </c>
      <c r="J4071" s="141">
        <v>63848.464</v>
      </c>
      <c r="K4071" s="67" t="s">
        <v>152</v>
      </c>
      <c r="L4071" s="67" t="s">
        <v>174</v>
      </c>
      <c r="M4071" s="68" t="s">
        <v>175</v>
      </c>
      <c r="N4071" s="61"/>
      <c r="O4071" s="68" t="s">
        <v>383</v>
      </c>
      <c r="P4071" s="68" t="s">
        <v>393</v>
      </c>
      <c r="Q4071" s="68" t="s">
        <v>297</v>
      </c>
      <c r="R4071" s="68" t="s">
        <v>177</v>
      </c>
      <c r="S4071" s="74" t="s">
        <v>384</v>
      </c>
    </row>
    <row r="4072" spans="1:19" x14ac:dyDescent="0.2">
      <c r="A4072" s="65">
        <v>45855</v>
      </c>
      <c r="B4072" s="66">
        <v>0.35138888888888897</v>
      </c>
      <c r="C4072" s="67" t="s">
        <v>4429</v>
      </c>
      <c r="D4072" s="67" t="s">
        <v>38</v>
      </c>
      <c r="E4072" s="68" t="s">
        <v>292</v>
      </c>
      <c r="F4072" s="67" t="s">
        <v>150</v>
      </c>
      <c r="G4072" s="68" t="s">
        <v>151</v>
      </c>
      <c r="H4072" s="67">
        <v>128.80000000000001</v>
      </c>
      <c r="I4072" s="142">
        <v>1423</v>
      </c>
      <c r="J4072" s="141">
        <v>183281.97</v>
      </c>
      <c r="K4072" s="67" t="s">
        <v>152</v>
      </c>
      <c r="L4072" s="67" t="s">
        <v>167</v>
      </c>
      <c r="M4072" s="68" t="s">
        <v>168</v>
      </c>
      <c r="N4072" s="61"/>
      <c r="O4072" s="68" t="s">
        <v>155</v>
      </c>
      <c r="P4072" s="68" t="s">
        <v>210</v>
      </c>
      <c r="Q4072" s="68" t="s">
        <v>204</v>
      </c>
      <c r="R4072" s="68" t="s">
        <v>211</v>
      </c>
      <c r="S4072" s="74" t="s">
        <v>158</v>
      </c>
    </row>
    <row r="4073" spans="1:19" x14ac:dyDescent="0.2">
      <c r="A4073" s="57">
        <v>45855</v>
      </c>
      <c r="B4073" s="58">
        <v>0.36736111111111103</v>
      </c>
      <c r="C4073" s="59" t="s">
        <v>4430</v>
      </c>
      <c r="D4073" s="59" t="s">
        <v>59</v>
      </c>
      <c r="E4073" s="60" t="s">
        <v>4021</v>
      </c>
      <c r="F4073" s="59" t="s">
        <v>150</v>
      </c>
      <c r="G4073" s="60" t="s">
        <v>151</v>
      </c>
      <c r="H4073" s="59">
        <v>155.25020000000001</v>
      </c>
      <c r="I4073" s="140">
        <v>1331</v>
      </c>
      <c r="J4073" s="141">
        <v>206638.016</v>
      </c>
      <c r="K4073" s="59" t="s">
        <v>152</v>
      </c>
      <c r="L4073" s="59" t="s">
        <v>153</v>
      </c>
      <c r="M4073" s="60" t="s">
        <v>154</v>
      </c>
      <c r="N4073" s="61" t="s">
        <v>3440</v>
      </c>
      <c r="O4073" s="60" t="s">
        <v>155</v>
      </c>
      <c r="P4073" s="60" t="s">
        <v>191</v>
      </c>
      <c r="Q4073" s="60" t="s">
        <v>192</v>
      </c>
      <c r="R4073" s="60" t="s">
        <v>193</v>
      </c>
      <c r="S4073" s="62" t="s">
        <v>158</v>
      </c>
    </row>
    <row r="4074" spans="1:19" x14ac:dyDescent="0.2">
      <c r="A4074" s="57">
        <v>45855</v>
      </c>
      <c r="B4074" s="58">
        <v>0.45972222222222198</v>
      </c>
      <c r="C4074" s="59" t="s">
        <v>4431</v>
      </c>
      <c r="D4074" s="59" t="s">
        <v>11</v>
      </c>
      <c r="E4074" s="60" t="s">
        <v>149</v>
      </c>
      <c r="F4074" s="59" t="s">
        <v>150</v>
      </c>
      <c r="G4074" s="60" t="s">
        <v>151</v>
      </c>
      <c r="H4074" s="59">
        <v>460</v>
      </c>
      <c r="I4074" s="140">
        <v>1331</v>
      </c>
      <c r="J4074" s="141">
        <v>612260</v>
      </c>
      <c r="K4074" s="59" t="s">
        <v>152</v>
      </c>
      <c r="L4074" s="59" t="s">
        <v>153</v>
      </c>
      <c r="M4074" s="60" t="s">
        <v>154</v>
      </c>
      <c r="N4074" s="61">
        <v>910607</v>
      </c>
      <c r="O4074" s="60" t="s">
        <v>155</v>
      </c>
      <c r="P4074" s="60" t="s">
        <v>156</v>
      </c>
      <c r="Q4074" s="60" t="s">
        <v>156</v>
      </c>
      <c r="R4074" s="60" t="s">
        <v>157</v>
      </c>
      <c r="S4074" s="62" t="s">
        <v>158</v>
      </c>
    </row>
    <row r="4075" spans="1:19" x14ac:dyDescent="0.2">
      <c r="A4075" s="65">
        <v>45855</v>
      </c>
      <c r="B4075" s="66">
        <v>0.484027777777778</v>
      </c>
      <c r="C4075" s="67" t="s">
        <v>4432</v>
      </c>
      <c r="D4075" s="67" t="s">
        <v>25</v>
      </c>
      <c r="E4075" s="68" t="s">
        <v>238</v>
      </c>
      <c r="F4075" s="67" t="s">
        <v>150</v>
      </c>
      <c r="G4075" s="68" t="s">
        <v>151</v>
      </c>
      <c r="H4075" s="67">
        <v>574.84</v>
      </c>
      <c r="I4075" s="142">
        <v>1423.01</v>
      </c>
      <c r="J4075" s="141">
        <v>818001.02</v>
      </c>
      <c r="K4075" s="67" t="s">
        <v>152</v>
      </c>
      <c r="L4075" s="67" t="s">
        <v>167</v>
      </c>
      <c r="M4075" s="68" t="s">
        <v>168</v>
      </c>
      <c r="N4075" s="61"/>
      <c r="O4075" s="68" t="s">
        <v>155</v>
      </c>
      <c r="P4075" s="68" t="s">
        <v>156</v>
      </c>
      <c r="Q4075" s="68" t="s">
        <v>156</v>
      </c>
      <c r="R4075" s="68" t="s">
        <v>157</v>
      </c>
      <c r="S4075" s="74" t="s">
        <v>158</v>
      </c>
    </row>
    <row r="4076" spans="1:19" x14ac:dyDescent="0.2">
      <c r="A4076" s="65">
        <v>45855</v>
      </c>
      <c r="B4076" s="66">
        <v>0.484722222222222</v>
      </c>
      <c r="C4076" s="67" t="s">
        <v>4433</v>
      </c>
      <c r="D4076" s="67" t="s">
        <v>16</v>
      </c>
      <c r="E4076" s="68" t="s">
        <v>162</v>
      </c>
      <c r="F4076" s="67" t="s">
        <v>150</v>
      </c>
      <c r="G4076" s="68" t="s">
        <v>151</v>
      </c>
      <c r="H4076" s="67">
        <v>404.71</v>
      </c>
      <c r="I4076" s="142">
        <v>1221.8800000000001</v>
      </c>
      <c r="J4076" s="141">
        <v>494506.59</v>
      </c>
      <c r="K4076" s="67" t="s">
        <v>152</v>
      </c>
      <c r="L4076" s="67" t="s">
        <v>201</v>
      </c>
      <c r="M4076" s="68" t="s">
        <v>1820</v>
      </c>
      <c r="N4076" s="61"/>
      <c r="O4076" s="68" t="s">
        <v>155</v>
      </c>
      <c r="P4076" s="68" t="s">
        <v>156</v>
      </c>
      <c r="Q4076" s="68" t="s">
        <v>156</v>
      </c>
      <c r="R4076" s="68" t="s">
        <v>157</v>
      </c>
      <c r="S4076" s="74" t="s">
        <v>158</v>
      </c>
    </row>
    <row r="4077" spans="1:19" x14ac:dyDescent="0.2">
      <c r="A4077" s="57">
        <v>45855</v>
      </c>
      <c r="B4077" s="58">
        <v>0.500694444444444</v>
      </c>
      <c r="C4077" s="59" t="s">
        <v>4434</v>
      </c>
      <c r="D4077" s="59" t="s">
        <v>50</v>
      </c>
      <c r="E4077" s="60" t="s">
        <v>274</v>
      </c>
      <c r="F4077" s="59" t="s">
        <v>153</v>
      </c>
      <c r="G4077" s="60" t="s">
        <v>165</v>
      </c>
      <c r="H4077" s="59">
        <v>139.80000000000001</v>
      </c>
      <c r="I4077" s="140">
        <v>1496.5</v>
      </c>
      <c r="J4077" s="141">
        <v>209210.7</v>
      </c>
      <c r="K4077" s="59" t="s">
        <v>152</v>
      </c>
      <c r="L4077" s="59" t="s">
        <v>174</v>
      </c>
      <c r="M4077" s="60" t="s">
        <v>175</v>
      </c>
      <c r="N4077" s="61"/>
      <c r="O4077" s="60" t="s">
        <v>155</v>
      </c>
      <c r="P4077" s="60" t="s">
        <v>275</v>
      </c>
      <c r="Q4077" s="60" t="s">
        <v>223</v>
      </c>
      <c r="R4077" s="60" t="s">
        <v>276</v>
      </c>
      <c r="S4077" s="62" t="s">
        <v>158</v>
      </c>
    </row>
    <row r="4078" spans="1:19" x14ac:dyDescent="0.2">
      <c r="A4078" s="65">
        <v>45855</v>
      </c>
      <c r="B4078" s="66">
        <v>0.50555555555555598</v>
      </c>
      <c r="C4078" s="67" t="s">
        <v>4435</v>
      </c>
      <c r="D4078" s="67" t="s">
        <v>39</v>
      </c>
      <c r="E4078" s="68" t="s">
        <v>209</v>
      </c>
      <c r="F4078" s="67" t="s">
        <v>150</v>
      </c>
      <c r="G4078" s="68" t="s">
        <v>151</v>
      </c>
      <c r="H4078" s="67">
        <v>61.9</v>
      </c>
      <c r="I4078" s="142">
        <v>1423.02</v>
      </c>
      <c r="J4078" s="141">
        <v>88084.98</v>
      </c>
      <c r="K4078" s="67" t="s">
        <v>152</v>
      </c>
      <c r="L4078" s="67" t="s">
        <v>167</v>
      </c>
      <c r="M4078" s="68" t="s">
        <v>168</v>
      </c>
      <c r="N4078" s="61"/>
      <c r="O4078" s="68" t="s">
        <v>155</v>
      </c>
      <c r="P4078" s="68" t="s">
        <v>210</v>
      </c>
      <c r="Q4078" s="68" t="s">
        <v>204</v>
      </c>
      <c r="R4078" s="68" t="s">
        <v>211</v>
      </c>
      <c r="S4078" s="74" t="s">
        <v>158</v>
      </c>
    </row>
    <row r="4079" spans="1:19" x14ac:dyDescent="0.2">
      <c r="A4079" s="57">
        <v>45855</v>
      </c>
      <c r="B4079" s="58">
        <v>0.56736111111111098</v>
      </c>
      <c r="C4079" s="59" t="s">
        <v>4436</v>
      </c>
      <c r="D4079" s="59" t="s">
        <v>64</v>
      </c>
      <c r="E4079" s="60" t="s">
        <v>547</v>
      </c>
      <c r="F4079" s="59" t="s">
        <v>150</v>
      </c>
      <c r="G4079" s="60" t="s">
        <v>151</v>
      </c>
      <c r="H4079" s="59">
        <v>61.075099999999999</v>
      </c>
      <c r="I4079" s="140">
        <v>1331</v>
      </c>
      <c r="J4079" s="141">
        <v>81290.957999999999</v>
      </c>
      <c r="K4079" s="59" t="s">
        <v>152</v>
      </c>
      <c r="L4079" s="59" t="s">
        <v>153</v>
      </c>
      <c r="M4079" s="60" t="s">
        <v>154</v>
      </c>
      <c r="N4079" s="61" t="s">
        <v>3440</v>
      </c>
      <c r="O4079" s="60" t="s">
        <v>155</v>
      </c>
      <c r="P4079" s="60" t="s">
        <v>191</v>
      </c>
      <c r="Q4079" s="60" t="s">
        <v>192</v>
      </c>
      <c r="R4079" s="60" t="s">
        <v>193</v>
      </c>
      <c r="S4079" s="62" t="s">
        <v>158</v>
      </c>
    </row>
    <row r="4080" spans="1:19" x14ac:dyDescent="0.2">
      <c r="A4080" s="65">
        <v>45855</v>
      </c>
      <c r="B4080" s="66">
        <v>0.69791666666666696</v>
      </c>
      <c r="C4080" s="67" t="s">
        <v>4437</v>
      </c>
      <c r="D4080" s="67" t="s">
        <v>22</v>
      </c>
      <c r="E4080" s="68" t="s">
        <v>887</v>
      </c>
      <c r="F4080" s="67" t="s">
        <v>150</v>
      </c>
      <c r="G4080" s="68" t="s">
        <v>151</v>
      </c>
      <c r="H4080" s="67">
        <v>496.31</v>
      </c>
      <c r="I4080" s="142">
        <v>1423.01</v>
      </c>
      <c r="J4080" s="141">
        <v>706251.98</v>
      </c>
      <c r="K4080" s="67" t="s">
        <v>152</v>
      </c>
      <c r="L4080" s="67" t="s">
        <v>167</v>
      </c>
      <c r="M4080" s="68" t="s">
        <v>168</v>
      </c>
      <c r="N4080" s="61"/>
      <c r="O4080" s="68" t="s">
        <v>155</v>
      </c>
      <c r="P4080" s="68" t="s">
        <v>156</v>
      </c>
      <c r="Q4080" s="68" t="s">
        <v>156</v>
      </c>
      <c r="R4080" s="68" t="s">
        <v>157</v>
      </c>
      <c r="S4080" s="74" t="s">
        <v>158</v>
      </c>
    </row>
    <row r="4081" spans="1:19" x14ac:dyDescent="0.2">
      <c r="A4081" s="57">
        <v>45855</v>
      </c>
      <c r="B4081" s="58">
        <v>0.70416666666666705</v>
      </c>
      <c r="C4081" s="59" t="s">
        <v>4438</v>
      </c>
      <c r="D4081" s="59" t="s">
        <v>18</v>
      </c>
      <c r="E4081" s="60" t="s">
        <v>3515</v>
      </c>
      <c r="F4081" s="59" t="s">
        <v>150</v>
      </c>
      <c r="G4081" s="60" t="s">
        <v>151</v>
      </c>
      <c r="H4081" s="59">
        <v>460.7799</v>
      </c>
      <c r="I4081" s="140">
        <v>1331</v>
      </c>
      <c r="J4081" s="141">
        <v>613298.04700000002</v>
      </c>
      <c r="K4081" s="59" t="s">
        <v>152</v>
      </c>
      <c r="L4081" s="59" t="s">
        <v>153</v>
      </c>
      <c r="M4081" s="60" t="s">
        <v>154</v>
      </c>
      <c r="N4081" s="61">
        <v>2672299</v>
      </c>
      <c r="O4081" s="60" t="s">
        <v>155</v>
      </c>
      <c r="P4081" s="60" t="s">
        <v>156</v>
      </c>
      <c r="Q4081" s="60" t="s">
        <v>156</v>
      </c>
      <c r="R4081" s="60" t="s">
        <v>157</v>
      </c>
      <c r="S4081" s="62" t="s">
        <v>158</v>
      </c>
    </row>
    <row r="4082" spans="1:19" x14ac:dyDescent="0.2">
      <c r="A4082" s="57">
        <v>45855</v>
      </c>
      <c r="B4082" s="58">
        <v>0.71458333333333302</v>
      </c>
      <c r="C4082" s="59" t="s">
        <v>4439</v>
      </c>
      <c r="D4082" s="59" t="s">
        <v>57</v>
      </c>
      <c r="E4082" s="60" t="s">
        <v>330</v>
      </c>
      <c r="F4082" s="59" t="s">
        <v>153</v>
      </c>
      <c r="G4082" s="60" t="s">
        <v>165</v>
      </c>
      <c r="H4082" s="59">
        <v>54.7</v>
      </c>
      <c r="I4082" s="140">
        <v>1612.88</v>
      </c>
      <c r="J4082" s="141">
        <v>88224.35</v>
      </c>
      <c r="K4082" s="59" t="s">
        <v>152</v>
      </c>
      <c r="L4082" s="59" t="s">
        <v>220</v>
      </c>
      <c r="M4082" s="60" t="s">
        <v>221</v>
      </c>
      <c r="N4082" s="61"/>
      <c r="O4082" s="60" t="s">
        <v>155</v>
      </c>
      <c r="P4082" s="60" t="s">
        <v>246</v>
      </c>
      <c r="Q4082" s="60" t="s">
        <v>223</v>
      </c>
      <c r="R4082" s="60" t="s">
        <v>224</v>
      </c>
      <c r="S4082" s="62" t="s">
        <v>158</v>
      </c>
    </row>
    <row r="4083" spans="1:19" x14ac:dyDescent="0.2">
      <c r="A4083" s="57">
        <v>45855</v>
      </c>
      <c r="B4083" s="58">
        <v>0.72013888888888899</v>
      </c>
      <c r="C4083" s="59" t="s">
        <v>4440</v>
      </c>
      <c r="D4083" s="59" t="s">
        <v>63</v>
      </c>
      <c r="E4083" s="60" t="s">
        <v>626</v>
      </c>
      <c r="F4083" s="59" t="s">
        <v>153</v>
      </c>
      <c r="G4083" s="60" t="s">
        <v>165</v>
      </c>
      <c r="H4083" s="59">
        <v>134.81</v>
      </c>
      <c r="I4083" s="140">
        <v>1523.9</v>
      </c>
      <c r="J4083" s="141">
        <v>205436.959</v>
      </c>
      <c r="K4083" s="59" t="s">
        <v>152</v>
      </c>
      <c r="L4083" s="59" t="s">
        <v>174</v>
      </c>
      <c r="M4083" s="60" t="s">
        <v>175</v>
      </c>
      <c r="N4083" s="61"/>
      <c r="O4083" s="60" t="s">
        <v>155</v>
      </c>
      <c r="P4083" s="60" t="s">
        <v>196</v>
      </c>
      <c r="Q4083" s="60" t="s">
        <v>242</v>
      </c>
      <c r="R4083" s="60" t="s">
        <v>196</v>
      </c>
      <c r="S4083" s="62" t="s">
        <v>158</v>
      </c>
    </row>
    <row r="4084" spans="1:19" x14ac:dyDescent="0.2">
      <c r="A4084" s="57">
        <v>45855</v>
      </c>
      <c r="B4084" s="58">
        <v>0.72361111111111098</v>
      </c>
      <c r="C4084" s="59" t="s">
        <v>4441</v>
      </c>
      <c r="D4084" s="59" t="s">
        <v>17</v>
      </c>
      <c r="E4084" s="60" t="s">
        <v>230</v>
      </c>
      <c r="F4084" s="59" t="s">
        <v>150</v>
      </c>
      <c r="G4084" s="60" t="s">
        <v>151</v>
      </c>
      <c r="H4084" s="59">
        <v>477.37189999999998</v>
      </c>
      <c r="I4084" s="140">
        <v>1331</v>
      </c>
      <c r="J4084" s="141">
        <v>635381.99899999995</v>
      </c>
      <c r="K4084" s="59" t="s">
        <v>152</v>
      </c>
      <c r="L4084" s="59" t="s">
        <v>153</v>
      </c>
      <c r="M4084" s="60" t="s">
        <v>154</v>
      </c>
      <c r="N4084" s="61">
        <v>170824</v>
      </c>
      <c r="O4084" s="60" t="s">
        <v>155</v>
      </c>
      <c r="P4084" s="60" t="s">
        <v>156</v>
      </c>
      <c r="Q4084" s="60" t="s">
        <v>156</v>
      </c>
      <c r="R4084" s="60" t="s">
        <v>157</v>
      </c>
      <c r="S4084" s="62" t="s">
        <v>158</v>
      </c>
    </row>
    <row r="4085" spans="1:19" x14ac:dyDescent="0.2">
      <c r="A4085" s="57">
        <v>45855</v>
      </c>
      <c r="B4085" s="58">
        <v>0.72569444444444398</v>
      </c>
      <c r="C4085" s="59" t="s">
        <v>4442</v>
      </c>
      <c r="D4085" s="59" t="s">
        <v>23</v>
      </c>
      <c r="E4085" s="60" t="s">
        <v>213</v>
      </c>
      <c r="F4085" s="59" t="s">
        <v>150</v>
      </c>
      <c r="G4085" s="60" t="s">
        <v>151</v>
      </c>
      <c r="H4085" s="59">
        <v>428.73480000000001</v>
      </c>
      <c r="I4085" s="140">
        <v>1331</v>
      </c>
      <c r="J4085" s="141">
        <v>570646.01899999997</v>
      </c>
      <c r="K4085" s="59" t="s">
        <v>152</v>
      </c>
      <c r="L4085" s="59" t="s">
        <v>153</v>
      </c>
      <c r="M4085" s="60" t="s">
        <v>154</v>
      </c>
      <c r="N4085" s="61">
        <v>1305347</v>
      </c>
      <c r="O4085" s="60" t="s">
        <v>155</v>
      </c>
      <c r="P4085" s="60" t="s">
        <v>156</v>
      </c>
      <c r="Q4085" s="60" t="s">
        <v>156</v>
      </c>
      <c r="R4085" s="60" t="s">
        <v>157</v>
      </c>
      <c r="S4085" s="62" t="s">
        <v>158</v>
      </c>
    </row>
    <row r="4086" spans="1:19" x14ac:dyDescent="0.2">
      <c r="A4086" s="57">
        <v>45855</v>
      </c>
      <c r="B4086" s="58">
        <v>0.72638888888888897</v>
      </c>
      <c r="C4086" s="59" t="s">
        <v>4443</v>
      </c>
      <c r="D4086" s="59" t="s">
        <v>104</v>
      </c>
      <c r="E4086" s="60" t="s">
        <v>4075</v>
      </c>
      <c r="F4086" s="59" t="s">
        <v>150</v>
      </c>
      <c r="G4086" s="60" t="s">
        <v>151</v>
      </c>
      <c r="H4086" s="59">
        <v>448.44</v>
      </c>
      <c r="I4086" s="140">
        <v>1423.01</v>
      </c>
      <c r="J4086" s="141">
        <v>638134.96</v>
      </c>
      <c r="K4086" s="59" t="s">
        <v>152</v>
      </c>
      <c r="L4086" s="59" t="s">
        <v>167</v>
      </c>
      <c r="M4086" s="60" t="s">
        <v>168</v>
      </c>
      <c r="N4086" s="61"/>
      <c r="O4086" s="60" t="s">
        <v>285</v>
      </c>
      <c r="P4086" s="60" t="s">
        <v>286</v>
      </c>
      <c r="Q4086" s="59"/>
      <c r="R4086" s="60" t="s">
        <v>157</v>
      </c>
      <c r="S4086" s="62" t="s">
        <v>287</v>
      </c>
    </row>
    <row r="4087" spans="1:19" x14ac:dyDescent="0.2">
      <c r="A4087" s="57">
        <v>45855</v>
      </c>
      <c r="B4087" s="58">
        <v>0.84027777777777801</v>
      </c>
      <c r="C4087" s="59" t="s">
        <v>4444</v>
      </c>
      <c r="D4087" s="59" t="s">
        <v>9</v>
      </c>
      <c r="E4087" s="60" t="s">
        <v>2258</v>
      </c>
      <c r="F4087" s="59" t="s">
        <v>150</v>
      </c>
      <c r="G4087" s="60" t="s">
        <v>151</v>
      </c>
      <c r="H4087" s="59">
        <v>482.28019999999998</v>
      </c>
      <c r="I4087" s="140">
        <v>1331</v>
      </c>
      <c r="J4087" s="141">
        <v>641914.946</v>
      </c>
      <c r="K4087" s="59" t="s">
        <v>152</v>
      </c>
      <c r="L4087" s="59" t="s">
        <v>153</v>
      </c>
      <c r="M4087" s="60" t="s">
        <v>154</v>
      </c>
      <c r="N4087" s="61">
        <v>1064784</v>
      </c>
      <c r="O4087" s="60" t="s">
        <v>155</v>
      </c>
      <c r="P4087" s="60" t="s">
        <v>156</v>
      </c>
      <c r="Q4087" s="60" t="s">
        <v>156</v>
      </c>
      <c r="R4087" s="60" t="s">
        <v>157</v>
      </c>
      <c r="S4087" s="62" t="s">
        <v>158</v>
      </c>
    </row>
    <row r="4088" spans="1:19" x14ac:dyDescent="0.2">
      <c r="A4088" s="65">
        <v>45855</v>
      </c>
      <c r="B4088" s="66">
        <v>0.99722222222222201</v>
      </c>
      <c r="C4088" s="67" t="s">
        <v>4445</v>
      </c>
      <c r="D4088" s="67" t="s">
        <v>13</v>
      </c>
      <c r="E4088" s="68" t="s">
        <v>347</v>
      </c>
      <c r="F4088" s="67" t="s">
        <v>150</v>
      </c>
      <c r="G4088" s="68" t="s">
        <v>151</v>
      </c>
      <c r="H4088" s="67">
        <v>650.15</v>
      </c>
      <c r="I4088" s="142">
        <v>1394.53</v>
      </c>
      <c r="J4088" s="141">
        <v>906654.88</v>
      </c>
      <c r="K4088" s="67" t="s">
        <v>152</v>
      </c>
      <c r="L4088" s="67" t="s">
        <v>167</v>
      </c>
      <c r="M4088" s="68" t="s">
        <v>168</v>
      </c>
      <c r="N4088" s="61"/>
      <c r="O4088" s="68" t="s">
        <v>155</v>
      </c>
      <c r="P4088" s="68" t="s">
        <v>156</v>
      </c>
      <c r="Q4088" s="68" t="s">
        <v>156</v>
      </c>
      <c r="R4088" s="68" t="s">
        <v>157</v>
      </c>
      <c r="S4088" s="74" t="s">
        <v>158</v>
      </c>
    </row>
    <row r="4089" spans="1:19" x14ac:dyDescent="0.2">
      <c r="A4089" s="65">
        <v>45856</v>
      </c>
      <c r="B4089" s="66">
        <v>1.52777777777778E-2</v>
      </c>
      <c r="C4089" s="67" t="s">
        <v>4446</v>
      </c>
      <c r="D4089" s="67" t="s">
        <v>20</v>
      </c>
      <c r="E4089" s="68" t="s">
        <v>230</v>
      </c>
      <c r="F4089" s="67" t="s">
        <v>150</v>
      </c>
      <c r="G4089" s="68" t="s">
        <v>151</v>
      </c>
      <c r="H4089" s="67">
        <v>451.82</v>
      </c>
      <c r="I4089" s="142">
        <v>1423</v>
      </c>
      <c r="J4089" s="141">
        <v>642938.01</v>
      </c>
      <c r="K4089" s="67" t="s">
        <v>152</v>
      </c>
      <c r="L4089" s="67" t="s">
        <v>167</v>
      </c>
      <c r="M4089" s="68" t="s">
        <v>168</v>
      </c>
      <c r="N4089" s="61"/>
      <c r="O4089" s="68" t="s">
        <v>155</v>
      </c>
      <c r="P4089" s="68" t="s">
        <v>156</v>
      </c>
      <c r="Q4089" s="68" t="s">
        <v>156</v>
      </c>
      <c r="R4089" s="68" t="s">
        <v>157</v>
      </c>
      <c r="S4089" s="74" t="s">
        <v>158</v>
      </c>
    </row>
    <row r="4090" spans="1:19" x14ac:dyDescent="0.2">
      <c r="A4090" s="57">
        <v>45856</v>
      </c>
      <c r="B4090" s="58">
        <v>0.34930555555555598</v>
      </c>
      <c r="C4090" s="59" t="s">
        <v>4447</v>
      </c>
      <c r="D4090" s="59" t="s">
        <v>52</v>
      </c>
      <c r="E4090" s="60" t="s">
        <v>190</v>
      </c>
      <c r="F4090" s="59" t="s">
        <v>150</v>
      </c>
      <c r="G4090" s="60" t="s">
        <v>151</v>
      </c>
      <c r="H4090" s="59">
        <v>25.277200000000001</v>
      </c>
      <c r="I4090" s="140">
        <v>1331</v>
      </c>
      <c r="J4090" s="141">
        <v>33643.953000000001</v>
      </c>
      <c r="K4090" s="59" t="s">
        <v>152</v>
      </c>
      <c r="L4090" s="59" t="s">
        <v>153</v>
      </c>
      <c r="M4090" s="60" t="s">
        <v>154</v>
      </c>
      <c r="N4090" s="61" t="s">
        <v>3440</v>
      </c>
      <c r="O4090" s="60" t="s">
        <v>155</v>
      </c>
      <c r="P4090" s="60" t="s">
        <v>191</v>
      </c>
      <c r="Q4090" s="60" t="s">
        <v>192</v>
      </c>
      <c r="R4090" s="60" t="s">
        <v>193</v>
      </c>
      <c r="S4090" s="62" t="s">
        <v>158</v>
      </c>
    </row>
    <row r="4091" spans="1:19" x14ac:dyDescent="0.2">
      <c r="A4091" s="57">
        <v>45856</v>
      </c>
      <c r="B4091" s="58">
        <v>0.35694444444444501</v>
      </c>
      <c r="C4091" s="59" t="s">
        <v>4448</v>
      </c>
      <c r="D4091" s="59" t="s">
        <v>25</v>
      </c>
      <c r="E4091" s="60" t="s">
        <v>328</v>
      </c>
      <c r="F4091" s="59" t="s">
        <v>153</v>
      </c>
      <c r="G4091" s="60" t="s">
        <v>4244</v>
      </c>
      <c r="H4091" s="59">
        <v>49.142200000000003</v>
      </c>
      <c r="I4091" s="140">
        <v>1519</v>
      </c>
      <c r="J4091" s="141">
        <v>74647.001999999993</v>
      </c>
      <c r="K4091" s="59" t="s">
        <v>152</v>
      </c>
      <c r="L4091" s="59" t="s">
        <v>153</v>
      </c>
      <c r="M4091" s="60" t="s">
        <v>154</v>
      </c>
      <c r="N4091" s="61">
        <v>18450</v>
      </c>
      <c r="O4091" s="60" t="s">
        <v>155</v>
      </c>
      <c r="P4091" s="60" t="s">
        <v>156</v>
      </c>
      <c r="Q4091" s="60" t="s">
        <v>156</v>
      </c>
      <c r="R4091" s="60" t="s">
        <v>157</v>
      </c>
      <c r="S4091" s="62" t="s">
        <v>158</v>
      </c>
    </row>
    <row r="4092" spans="1:19" x14ac:dyDescent="0.2">
      <c r="A4092" s="57">
        <v>45856</v>
      </c>
      <c r="B4092" s="58">
        <v>0.358333333333333</v>
      </c>
      <c r="C4092" s="59" t="s">
        <v>4449</v>
      </c>
      <c r="D4092" s="59" t="s">
        <v>60</v>
      </c>
      <c r="E4092" s="60" t="s">
        <v>281</v>
      </c>
      <c r="F4092" s="59" t="s">
        <v>150</v>
      </c>
      <c r="G4092" s="68" t="s">
        <v>151</v>
      </c>
      <c r="H4092" s="59">
        <v>119.4748</v>
      </c>
      <c r="I4092" s="140">
        <v>1331</v>
      </c>
      <c r="J4092" s="141">
        <v>159020.959</v>
      </c>
      <c r="K4092" s="59" t="s">
        <v>152</v>
      </c>
      <c r="L4092" s="59" t="s">
        <v>153</v>
      </c>
      <c r="M4092" s="68" t="s">
        <v>154</v>
      </c>
      <c r="N4092" s="61"/>
      <c r="O4092" s="60" t="s">
        <v>155</v>
      </c>
      <c r="P4092" s="60" t="s">
        <v>191</v>
      </c>
      <c r="Q4092" s="60" t="s">
        <v>192</v>
      </c>
      <c r="R4092" s="60" t="s">
        <v>193</v>
      </c>
      <c r="S4092" s="62" t="s">
        <v>158</v>
      </c>
    </row>
    <row r="4093" spans="1:19" x14ac:dyDescent="0.2">
      <c r="A4093" s="65">
        <v>45856</v>
      </c>
      <c r="B4093" s="66">
        <v>0.36527777777777798</v>
      </c>
      <c r="C4093" s="67" t="s">
        <v>4450</v>
      </c>
      <c r="D4093" s="67" t="s">
        <v>82</v>
      </c>
      <c r="E4093" s="68" t="s">
        <v>173</v>
      </c>
      <c r="F4093" s="67" t="s">
        <v>153</v>
      </c>
      <c r="G4093" s="68" t="s">
        <v>165</v>
      </c>
      <c r="H4093" s="67">
        <v>72.010000000000005</v>
      </c>
      <c r="I4093" s="142">
        <v>1442.8</v>
      </c>
      <c r="J4093" s="141">
        <v>103896.02800000001</v>
      </c>
      <c r="K4093" s="67" t="s">
        <v>152</v>
      </c>
      <c r="L4093" s="67" t="s">
        <v>174</v>
      </c>
      <c r="M4093" s="68" t="s">
        <v>175</v>
      </c>
      <c r="N4093" s="61"/>
      <c r="O4093" s="68" t="s">
        <v>155</v>
      </c>
      <c r="P4093" s="68" t="s">
        <v>176</v>
      </c>
      <c r="Q4093" s="59"/>
      <c r="R4093" s="68" t="s">
        <v>177</v>
      </c>
      <c r="S4093" s="74" t="s">
        <v>158</v>
      </c>
    </row>
    <row r="4094" spans="1:19" x14ac:dyDescent="0.2">
      <c r="A4094" s="65">
        <v>45856</v>
      </c>
      <c r="B4094" s="66">
        <v>0.36597222222222198</v>
      </c>
      <c r="C4094" s="67" t="s">
        <v>4451</v>
      </c>
      <c r="D4094" s="67" t="s">
        <v>28</v>
      </c>
      <c r="E4094" s="68" t="s">
        <v>361</v>
      </c>
      <c r="F4094" s="67" t="s">
        <v>153</v>
      </c>
      <c r="G4094" s="68" t="s">
        <v>165</v>
      </c>
      <c r="H4094" s="67">
        <v>84.9</v>
      </c>
      <c r="I4094" s="142">
        <v>1560.93</v>
      </c>
      <c r="J4094" s="141">
        <v>132522.97</v>
      </c>
      <c r="K4094" s="67" t="s">
        <v>152</v>
      </c>
      <c r="L4094" s="67" t="s">
        <v>167</v>
      </c>
      <c r="M4094" s="68" t="s">
        <v>168</v>
      </c>
      <c r="N4094" s="61"/>
      <c r="O4094" s="68" t="s">
        <v>155</v>
      </c>
      <c r="P4094" s="68" t="s">
        <v>210</v>
      </c>
      <c r="Q4094" s="68" t="s">
        <v>204</v>
      </c>
      <c r="R4094" s="68" t="s">
        <v>211</v>
      </c>
      <c r="S4094" s="74" t="s">
        <v>158</v>
      </c>
    </row>
    <row r="4095" spans="1:19" x14ac:dyDescent="0.2">
      <c r="A4095" s="65">
        <v>45856</v>
      </c>
      <c r="B4095" s="66">
        <v>0.39236111111111099</v>
      </c>
      <c r="C4095" s="67" t="s">
        <v>4452</v>
      </c>
      <c r="D4095" s="67" t="s">
        <v>54</v>
      </c>
      <c r="E4095" s="68" t="s">
        <v>245</v>
      </c>
      <c r="F4095" s="67" t="s">
        <v>153</v>
      </c>
      <c r="G4095" s="68" t="s">
        <v>165</v>
      </c>
      <c r="H4095" s="67">
        <v>63.02</v>
      </c>
      <c r="I4095" s="142">
        <v>1436.7</v>
      </c>
      <c r="J4095" s="141">
        <v>90540.834000000003</v>
      </c>
      <c r="K4095" s="67" t="s">
        <v>152</v>
      </c>
      <c r="L4095" s="67" t="s">
        <v>174</v>
      </c>
      <c r="M4095" s="68" t="s">
        <v>175</v>
      </c>
      <c r="N4095" s="61"/>
      <c r="O4095" s="68" t="s">
        <v>155</v>
      </c>
      <c r="P4095" s="68" t="s">
        <v>246</v>
      </c>
      <c r="Q4095" s="68" t="s">
        <v>223</v>
      </c>
      <c r="R4095" s="68" t="s">
        <v>224</v>
      </c>
      <c r="S4095" s="74" t="s">
        <v>158</v>
      </c>
    </row>
    <row r="4096" spans="1:19" x14ac:dyDescent="0.2">
      <c r="A4096" s="65">
        <v>45856</v>
      </c>
      <c r="B4096" s="66">
        <v>0.47083333333333299</v>
      </c>
      <c r="C4096" s="67" t="s">
        <v>4453</v>
      </c>
      <c r="D4096" s="67" t="s">
        <v>70</v>
      </c>
      <c r="E4096" s="68" t="s">
        <v>421</v>
      </c>
      <c r="F4096" s="67" t="s">
        <v>201</v>
      </c>
      <c r="G4096" s="68" t="s">
        <v>202</v>
      </c>
      <c r="H4096" s="67">
        <v>10.95</v>
      </c>
      <c r="I4096" s="142">
        <v>1571.14</v>
      </c>
      <c r="J4096" s="141">
        <v>17204.02</v>
      </c>
      <c r="K4096" s="67" t="s">
        <v>152</v>
      </c>
      <c r="L4096" s="67" t="s">
        <v>167</v>
      </c>
      <c r="M4096" s="68" t="s">
        <v>168</v>
      </c>
      <c r="N4096" s="61"/>
      <c r="O4096" s="68" t="s">
        <v>383</v>
      </c>
      <c r="P4096" s="68" t="s">
        <v>393</v>
      </c>
      <c r="Q4096" s="68" t="s">
        <v>204</v>
      </c>
      <c r="R4096" s="68" t="s">
        <v>205</v>
      </c>
      <c r="S4096" s="74" t="s">
        <v>384</v>
      </c>
    </row>
    <row r="4097" spans="1:19" x14ac:dyDescent="0.2">
      <c r="A4097" s="57">
        <v>45856</v>
      </c>
      <c r="B4097" s="58">
        <v>0.51180555555555596</v>
      </c>
      <c r="C4097" s="59" t="s">
        <v>4454</v>
      </c>
      <c r="D4097" s="59" t="s">
        <v>98</v>
      </c>
      <c r="E4097" s="60" t="s">
        <v>3111</v>
      </c>
      <c r="F4097" s="59" t="s">
        <v>150</v>
      </c>
      <c r="G4097" s="60" t="s">
        <v>151</v>
      </c>
      <c r="H4097" s="59">
        <v>500</v>
      </c>
      <c r="I4097" s="140">
        <v>1331</v>
      </c>
      <c r="J4097" s="141">
        <v>665500</v>
      </c>
      <c r="K4097" s="59" t="s">
        <v>152</v>
      </c>
      <c r="L4097" s="59" t="s">
        <v>153</v>
      </c>
      <c r="M4097" s="60" t="s">
        <v>154</v>
      </c>
      <c r="N4097" s="61" t="s">
        <v>3440</v>
      </c>
      <c r="O4097" s="60" t="s">
        <v>285</v>
      </c>
      <c r="P4097" s="60" t="s">
        <v>286</v>
      </c>
      <c r="Q4097" s="59"/>
      <c r="R4097" s="60" t="s">
        <v>157</v>
      </c>
      <c r="S4097" s="62" t="s">
        <v>287</v>
      </c>
    </row>
    <row r="4098" spans="1:19" x14ac:dyDescent="0.2">
      <c r="A4098" s="57">
        <v>45856</v>
      </c>
      <c r="B4098" s="58">
        <v>0.53611111111111098</v>
      </c>
      <c r="C4098" s="59" t="s">
        <v>4455</v>
      </c>
      <c r="D4098" s="59" t="s">
        <v>19</v>
      </c>
      <c r="E4098" s="60" t="s">
        <v>162</v>
      </c>
      <c r="F4098" s="59" t="s">
        <v>218</v>
      </c>
      <c r="G4098" s="60" t="s">
        <v>219</v>
      </c>
      <c r="H4098" s="59">
        <v>377.96</v>
      </c>
      <c r="I4098" s="140">
        <v>1335.7</v>
      </c>
      <c r="J4098" s="141">
        <v>504841.17200000002</v>
      </c>
      <c r="K4098" s="59" t="s">
        <v>152</v>
      </c>
      <c r="L4098" s="59" t="s">
        <v>174</v>
      </c>
      <c r="M4098" s="60" t="s">
        <v>175</v>
      </c>
      <c r="N4098" s="61">
        <v>2398710</v>
      </c>
      <c r="O4098" s="60" t="s">
        <v>155</v>
      </c>
      <c r="P4098" s="60" t="s">
        <v>156</v>
      </c>
      <c r="Q4098" s="60" t="s">
        <v>156</v>
      </c>
      <c r="R4098" s="60" t="s">
        <v>157</v>
      </c>
      <c r="S4098" s="62" t="s">
        <v>158</v>
      </c>
    </row>
    <row r="4099" spans="1:19" x14ac:dyDescent="0.2">
      <c r="A4099" s="57">
        <v>45856</v>
      </c>
      <c r="B4099" s="58">
        <v>0.60486111111111096</v>
      </c>
      <c r="C4099" s="59" t="s">
        <v>4456</v>
      </c>
      <c r="D4099" s="59" t="s">
        <v>29</v>
      </c>
      <c r="E4099" s="60" t="s">
        <v>294</v>
      </c>
      <c r="F4099" s="59" t="s">
        <v>295</v>
      </c>
      <c r="G4099" s="60" t="s">
        <v>296</v>
      </c>
      <c r="H4099" s="59">
        <v>141.61000000000001</v>
      </c>
      <c r="I4099" s="140">
        <v>513</v>
      </c>
      <c r="J4099" s="141">
        <v>72645.929999999993</v>
      </c>
      <c r="K4099" s="59" t="s">
        <v>152</v>
      </c>
      <c r="L4099" s="59" t="s">
        <v>174</v>
      </c>
      <c r="M4099" s="60" t="s">
        <v>175</v>
      </c>
      <c r="N4099" s="61">
        <v>245.429</v>
      </c>
      <c r="O4099" s="60" t="s">
        <v>155</v>
      </c>
      <c r="P4099" s="60" t="s">
        <v>191</v>
      </c>
      <c r="Q4099" s="60" t="s">
        <v>297</v>
      </c>
      <c r="R4099" s="60" t="s">
        <v>193</v>
      </c>
      <c r="S4099" s="62" t="s">
        <v>158</v>
      </c>
    </row>
    <row r="4100" spans="1:19" x14ac:dyDescent="0.2">
      <c r="A4100" s="57">
        <v>45856</v>
      </c>
      <c r="B4100" s="58">
        <v>0.64791666666666703</v>
      </c>
      <c r="C4100" s="59" t="s">
        <v>4457</v>
      </c>
      <c r="D4100" s="59" t="s">
        <v>18</v>
      </c>
      <c r="E4100" s="60" t="s">
        <v>3515</v>
      </c>
      <c r="F4100" s="59" t="s">
        <v>150</v>
      </c>
      <c r="G4100" s="60" t="s">
        <v>151</v>
      </c>
      <c r="H4100" s="59">
        <v>475.52499999999998</v>
      </c>
      <c r="I4100" s="140">
        <v>1423</v>
      </c>
      <c r="J4100" s="141">
        <v>676672.08</v>
      </c>
      <c r="K4100" s="59" t="s">
        <v>152</v>
      </c>
      <c r="L4100" s="59" t="s">
        <v>167</v>
      </c>
      <c r="M4100" s="68" t="s">
        <v>168</v>
      </c>
      <c r="N4100" s="61">
        <v>2648215</v>
      </c>
      <c r="O4100" s="60" t="s">
        <v>155</v>
      </c>
      <c r="P4100" s="60" t="s">
        <v>156</v>
      </c>
      <c r="Q4100" s="60" t="s">
        <v>156</v>
      </c>
      <c r="R4100" s="60" t="s">
        <v>157</v>
      </c>
      <c r="S4100" s="62" t="s">
        <v>158</v>
      </c>
    </row>
    <row r="4101" spans="1:19" x14ac:dyDescent="0.2">
      <c r="A4101" s="65">
        <v>45856</v>
      </c>
      <c r="B4101" s="66">
        <v>0.655555555555556</v>
      </c>
      <c r="C4101" s="67" t="s">
        <v>4458</v>
      </c>
      <c r="D4101" s="67" t="s">
        <v>109</v>
      </c>
      <c r="E4101" s="68" t="s">
        <v>466</v>
      </c>
      <c r="F4101" s="67" t="s">
        <v>201</v>
      </c>
      <c r="G4101" s="68" t="s">
        <v>202</v>
      </c>
      <c r="H4101" s="67">
        <v>47.57</v>
      </c>
      <c r="I4101" s="142">
        <v>1483.7</v>
      </c>
      <c r="J4101" s="141">
        <v>70579.608999999997</v>
      </c>
      <c r="K4101" s="67" t="s">
        <v>152</v>
      </c>
      <c r="L4101" s="67" t="s">
        <v>174</v>
      </c>
      <c r="M4101" s="68" t="s">
        <v>175</v>
      </c>
      <c r="N4101" s="61"/>
      <c r="O4101" s="68" t="s">
        <v>188</v>
      </c>
      <c r="P4101" s="68" t="s">
        <v>467</v>
      </c>
      <c r="Q4101" s="59"/>
      <c r="R4101" s="68" t="s">
        <v>268</v>
      </c>
      <c r="S4101" s="74" t="s">
        <v>176</v>
      </c>
    </row>
    <row r="4102" spans="1:19" x14ac:dyDescent="0.2">
      <c r="A4102" s="57">
        <v>45856</v>
      </c>
      <c r="B4102" s="58">
        <v>0.66527777777777797</v>
      </c>
      <c r="C4102" s="59" t="s">
        <v>4459</v>
      </c>
      <c r="D4102" s="59" t="s">
        <v>21</v>
      </c>
      <c r="E4102" s="60" t="s">
        <v>251</v>
      </c>
      <c r="F4102" s="59" t="s">
        <v>218</v>
      </c>
      <c r="G4102" s="60" t="s">
        <v>219</v>
      </c>
      <c r="H4102" s="59">
        <v>429.89</v>
      </c>
      <c r="I4102" s="140">
        <v>1335.7</v>
      </c>
      <c r="J4102" s="141">
        <v>574204.07299999997</v>
      </c>
      <c r="K4102" s="59" t="s">
        <v>152</v>
      </c>
      <c r="L4102" s="59" t="s">
        <v>174</v>
      </c>
      <c r="M4102" s="60" t="s">
        <v>175</v>
      </c>
      <c r="N4102" s="61">
        <v>1999856</v>
      </c>
      <c r="O4102" s="60" t="s">
        <v>155</v>
      </c>
      <c r="P4102" s="60" t="s">
        <v>156</v>
      </c>
      <c r="Q4102" s="60" t="s">
        <v>156</v>
      </c>
      <c r="R4102" s="60" t="s">
        <v>157</v>
      </c>
      <c r="S4102" s="62" t="s">
        <v>158</v>
      </c>
    </row>
    <row r="4103" spans="1:19" x14ac:dyDescent="0.2">
      <c r="A4103" s="65">
        <v>45856</v>
      </c>
      <c r="B4103" s="66">
        <v>0.66805555555555596</v>
      </c>
      <c r="C4103" s="67" t="s">
        <v>4460</v>
      </c>
      <c r="D4103" s="67" t="s">
        <v>46</v>
      </c>
      <c r="E4103" s="68" t="s">
        <v>558</v>
      </c>
      <c r="F4103" s="67" t="s">
        <v>150</v>
      </c>
      <c r="G4103" s="68" t="s">
        <v>151</v>
      </c>
      <c r="H4103" s="67">
        <v>123.92</v>
      </c>
      <c r="I4103" s="142">
        <v>1422.99</v>
      </c>
      <c r="J4103" s="141">
        <v>176337.02</v>
      </c>
      <c r="K4103" s="67" t="s">
        <v>152</v>
      </c>
      <c r="L4103" s="67" t="s">
        <v>167</v>
      </c>
      <c r="M4103" s="68" t="s">
        <v>168</v>
      </c>
      <c r="N4103" s="61"/>
      <c r="O4103" s="68" t="s">
        <v>155</v>
      </c>
      <c r="P4103" s="68" t="s">
        <v>210</v>
      </c>
      <c r="Q4103" s="68" t="s">
        <v>204</v>
      </c>
      <c r="R4103" s="68" t="s">
        <v>211</v>
      </c>
      <c r="S4103" s="74" t="s">
        <v>158</v>
      </c>
    </row>
    <row r="4104" spans="1:19" x14ac:dyDescent="0.2">
      <c r="A4104" s="57">
        <v>45856</v>
      </c>
      <c r="B4104" s="58">
        <v>0.67361111111111105</v>
      </c>
      <c r="C4104" s="59" t="s">
        <v>4461</v>
      </c>
      <c r="D4104" s="59" t="s">
        <v>11</v>
      </c>
      <c r="E4104" s="60" t="s">
        <v>149</v>
      </c>
      <c r="F4104" s="59" t="s">
        <v>150</v>
      </c>
      <c r="G4104" s="60" t="s">
        <v>151</v>
      </c>
      <c r="H4104" s="59">
        <v>401.31</v>
      </c>
      <c r="I4104" s="140">
        <v>1423.01</v>
      </c>
      <c r="J4104" s="141">
        <v>571066.98</v>
      </c>
      <c r="K4104" s="59" t="s">
        <v>152</v>
      </c>
      <c r="L4104" s="59" t="s">
        <v>167</v>
      </c>
      <c r="M4104" s="60" t="s">
        <v>168</v>
      </c>
      <c r="N4104" s="61">
        <v>911811</v>
      </c>
      <c r="O4104" s="60" t="s">
        <v>155</v>
      </c>
      <c r="P4104" s="60" t="s">
        <v>156</v>
      </c>
      <c r="Q4104" s="60" t="s">
        <v>156</v>
      </c>
      <c r="R4104" s="60" t="s">
        <v>157</v>
      </c>
      <c r="S4104" s="62" t="s">
        <v>158</v>
      </c>
    </row>
    <row r="4105" spans="1:19" x14ac:dyDescent="0.2">
      <c r="A4105" s="65">
        <v>45856</v>
      </c>
      <c r="B4105" s="66">
        <v>0.67569444444444504</v>
      </c>
      <c r="C4105" s="67" t="s">
        <v>4462</v>
      </c>
      <c r="D4105" s="67" t="s">
        <v>26</v>
      </c>
      <c r="E4105" s="68" t="s">
        <v>232</v>
      </c>
      <c r="F4105" s="67" t="s">
        <v>218</v>
      </c>
      <c r="G4105" s="68" t="s">
        <v>219</v>
      </c>
      <c r="H4105" s="67">
        <v>503.23</v>
      </c>
      <c r="I4105" s="142">
        <v>1335.7</v>
      </c>
      <c r="J4105" s="141">
        <v>672164.31099999999</v>
      </c>
      <c r="K4105" s="67" t="s">
        <v>152</v>
      </c>
      <c r="L4105" s="67" t="s">
        <v>174</v>
      </c>
      <c r="M4105" s="68" t="s">
        <v>175</v>
      </c>
      <c r="N4105" s="75">
        <v>211767</v>
      </c>
      <c r="O4105" s="68" t="s">
        <v>155</v>
      </c>
      <c r="P4105" s="68" t="s">
        <v>156</v>
      </c>
      <c r="Q4105" s="68" t="s">
        <v>156</v>
      </c>
      <c r="R4105" s="68" t="s">
        <v>157</v>
      </c>
      <c r="S4105" s="74" t="s">
        <v>158</v>
      </c>
    </row>
    <row r="4106" spans="1:19" x14ac:dyDescent="0.2">
      <c r="A4106" s="65">
        <v>45856</v>
      </c>
      <c r="B4106" s="66">
        <v>0.68194444444444502</v>
      </c>
      <c r="C4106" s="67" t="s">
        <v>4463</v>
      </c>
      <c r="D4106" s="67" t="s">
        <v>62</v>
      </c>
      <c r="E4106" s="68" t="s">
        <v>289</v>
      </c>
      <c r="F4106" s="67" t="s">
        <v>153</v>
      </c>
      <c r="G4106" s="68" t="s">
        <v>165</v>
      </c>
      <c r="H4106" s="67">
        <v>51.08</v>
      </c>
      <c r="I4106" s="142">
        <v>1498.4</v>
      </c>
      <c r="J4106" s="141">
        <v>76538.271999999997</v>
      </c>
      <c r="K4106" s="67" t="s">
        <v>152</v>
      </c>
      <c r="L4106" s="67" t="s">
        <v>174</v>
      </c>
      <c r="M4106" s="68" t="s">
        <v>175</v>
      </c>
      <c r="N4106" s="61"/>
      <c r="O4106" s="68" t="s">
        <v>155</v>
      </c>
      <c r="P4106" s="68" t="s">
        <v>210</v>
      </c>
      <c r="Q4106" s="68" t="s">
        <v>204</v>
      </c>
      <c r="R4106" s="68" t="s">
        <v>211</v>
      </c>
      <c r="S4106" s="74" t="s">
        <v>158</v>
      </c>
    </row>
    <row r="4107" spans="1:19" x14ac:dyDescent="0.2">
      <c r="A4107" s="57">
        <v>45856</v>
      </c>
      <c r="B4107" s="58">
        <v>0.69027777777777799</v>
      </c>
      <c r="C4107" s="59" t="s">
        <v>4464</v>
      </c>
      <c r="D4107" s="59" t="s">
        <v>14</v>
      </c>
      <c r="E4107" s="60" t="s">
        <v>179</v>
      </c>
      <c r="F4107" s="59" t="s">
        <v>150</v>
      </c>
      <c r="G4107" s="60" t="s">
        <v>151</v>
      </c>
      <c r="H4107" s="59">
        <v>339.91</v>
      </c>
      <c r="I4107" s="140">
        <v>1423.01</v>
      </c>
      <c r="J4107" s="141">
        <v>483695.06</v>
      </c>
      <c r="K4107" s="59" t="s">
        <v>152</v>
      </c>
      <c r="L4107" s="59" t="s">
        <v>167</v>
      </c>
      <c r="M4107" s="60" t="s">
        <v>168</v>
      </c>
      <c r="N4107" s="61">
        <v>648143</v>
      </c>
      <c r="O4107" s="60" t="s">
        <v>155</v>
      </c>
      <c r="P4107" s="60" t="s">
        <v>156</v>
      </c>
      <c r="Q4107" s="60" t="s">
        <v>156</v>
      </c>
      <c r="R4107" s="60" t="s">
        <v>157</v>
      </c>
      <c r="S4107" s="62" t="s">
        <v>158</v>
      </c>
    </row>
    <row r="4108" spans="1:19" x14ac:dyDescent="0.2">
      <c r="A4108" s="65">
        <v>45856</v>
      </c>
      <c r="B4108" s="66">
        <v>0.71180555555555602</v>
      </c>
      <c r="C4108" s="67" t="s">
        <v>4465</v>
      </c>
      <c r="D4108" s="67" t="s">
        <v>40</v>
      </c>
      <c r="E4108" s="68" t="s">
        <v>373</v>
      </c>
      <c r="F4108" s="67" t="s">
        <v>150</v>
      </c>
      <c r="G4108" s="68" t="s">
        <v>151</v>
      </c>
      <c r="H4108" s="67">
        <v>573.62</v>
      </c>
      <c r="I4108" s="142">
        <v>1423</v>
      </c>
      <c r="J4108" s="141">
        <v>816262.97</v>
      </c>
      <c r="K4108" s="67" t="s">
        <v>152</v>
      </c>
      <c r="L4108" s="67" t="s">
        <v>167</v>
      </c>
      <c r="M4108" s="68" t="s">
        <v>168</v>
      </c>
      <c r="N4108" s="61"/>
      <c r="O4108" s="68" t="s">
        <v>155</v>
      </c>
      <c r="P4108" s="68" t="s">
        <v>210</v>
      </c>
      <c r="Q4108" s="68" t="s">
        <v>204</v>
      </c>
      <c r="R4108" s="68" t="s">
        <v>211</v>
      </c>
      <c r="S4108" s="74" t="s">
        <v>158</v>
      </c>
    </row>
    <row r="4109" spans="1:19" x14ac:dyDescent="0.2">
      <c r="A4109" s="57">
        <v>45856</v>
      </c>
      <c r="B4109" s="58">
        <v>0.72569444444444398</v>
      </c>
      <c r="C4109" s="59">
        <v>21</v>
      </c>
      <c r="D4109" s="59" t="s">
        <v>22</v>
      </c>
      <c r="E4109" s="60" t="s">
        <v>887</v>
      </c>
      <c r="F4109" s="59" t="s">
        <v>218</v>
      </c>
      <c r="G4109" s="60" t="s">
        <v>219</v>
      </c>
      <c r="H4109" s="59">
        <v>403.97500000000002</v>
      </c>
      <c r="I4109" s="140" t="s">
        <v>761</v>
      </c>
      <c r="J4109" s="141"/>
      <c r="K4109" s="59" t="s">
        <v>166</v>
      </c>
      <c r="L4109" s="59" t="s">
        <v>4099</v>
      </c>
      <c r="M4109" s="60" t="s">
        <v>2802</v>
      </c>
      <c r="N4109" s="61">
        <v>188912</v>
      </c>
      <c r="O4109" s="60" t="s">
        <v>155</v>
      </c>
      <c r="P4109" s="60" t="s">
        <v>156</v>
      </c>
      <c r="Q4109" s="60" t="s">
        <v>156</v>
      </c>
      <c r="R4109" s="60" t="s">
        <v>157</v>
      </c>
      <c r="S4109" s="62" t="s">
        <v>158</v>
      </c>
    </row>
    <row r="4110" spans="1:19" x14ac:dyDescent="0.2">
      <c r="A4110" s="65">
        <v>45856</v>
      </c>
      <c r="B4110" s="66">
        <v>0.72569444444444398</v>
      </c>
      <c r="C4110" s="67" t="s">
        <v>4466</v>
      </c>
      <c r="D4110" s="67" t="s">
        <v>22</v>
      </c>
      <c r="E4110" s="68" t="s">
        <v>887</v>
      </c>
      <c r="F4110" s="67" t="s">
        <v>150</v>
      </c>
      <c r="G4110" s="68" t="s">
        <v>151</v>
      </c>
      <c r="H4110" s="67">
        <v>403.97500000000002</v>
      </c>
      <c r="I4110" s="142">
        <v>1221.76</v>
      </c>
      <c r="J4110" s="141">
        <v>493561.89</v>
      </c>
      <c r="K4110" s="67" t="s">
        <v>152</v>
      </c>
      <c r="L4110" s="67" t="s">
        <v>201</v>
      </c>
      <c r="M4110" s="68" t="s">
        <v>1820</v>
      </c>
      <c r="N4110" s="61"/>
      <c r="O4110" s="68" t="s">
        <v>155</v>
      </c>
      <c r="P4110" s="68" t="s">
        <v>156</v>
      </c>
      <c r="Q4110" s="68" t="s">
        <v>156</v>
      </c>
      <c r="R4110" s="68" t="s">
        <v>157</v>
      </c>
      <c r="S4110" s="74" t="s">
        <v>158</v>
      </c>
    </row>
    <row r="4111" spans="1:19" x14ac:dyDescent="0.2">
      <c r="A4111" s="57">
        <v>45856</v>
      </c>
      <c r="B4111" s="58">
        <v>0.73263888888888895</v>
      </c>
      <c r="C4111" s="59" t="s">
        <v>4467</v>
      </c>
      <c r="D4111" s="59" t="s">
        <v>27</v>
      </c>
      <c r="E4111" s="60" t="s">
        <v>195</v>
      </c>
      <c r="F4111" s="59" t="s">
        <v>153</v>
      </c>
      <c r="G4111" s="60" t="s">
        <v>165</v>
      </c>
      <c r="H4111" s="59">
        <v>23.16</v>
      </c>
      <c r="I4111" s="140">
        <v>1523.9</v>
      </c>
      <c r="J4111" s="141">
        <v>35293.523999999998</v>
      </c>
      <c r="K4111" s="59" t="s">
        <v>152</v>
      </c>
      <c r="L4111" s="59" t="s">
        <v>174</v>
      </c>
      <c r="M4111" s="60" t="s">
        <v>175</v>
      </c>
      <c r="N4111" s="61"/>
      <c r="O4111" s="60" t="s">
        <v>155</v>
      </c>
      <c r="P4111" s="60" t="s">
        <v>196</v>
      </c>
      <c r="Q4111" s="60" t="s">
        <v>197</v>
      </c>
      <c r="R4111" s="60" t="s">
        <v>198</v>
      </c>
      <c r="S4111" s="62" t="s">
        <v>158</v>
      </c>
    </row>
    <row r="4112" spans="1:19" x14ac:dyDescent="0.2">
      <c r="A4112" s="57">
        <v>45856</v>
      </c>
      <c r="B4112" s="58">
        <v>0.74652777777777801</v>
      </c>
      <c r="C4112" s="59" t="s">
        <v>4468</v>
      </c>
      <c r="D4112" s="59" t="s">
        <v>16</v>
      </c>
      <c r="E4112" s="60" t="s">
        <v>162</v>
      </c>
      <c r="F4112" s="59" t="s">
        <v>218</v>
      </c>
      <c r="G4112" s="60" t="s">
        <v>219</v>
      </c>
      <c r="H4112" s="59">
        <v>447.85</v>
      </c>
      <c r="I4112" s="140">
        <v>1335.7</v>
      </c>
      <c r="J4112" s="141">
        <v>598193.245</v>
      </c>
      <c r="K4112" s="59" t="s">
        <v>152</v>
      </c>
      <c r="L4112" s="59" t="s">
        <v>174</v>
      </c>
      <c r="M4112" s="60" t="s">
        <v>175</v>
      </c>
      <c r="N4112" s="61">
        <v>371217</v>
      </c>
      <c r="O4112" s="60" t="s">
        <v>155</v>
      </c>
      <c r="P4112" s="60" t="s">
        <v>156</v>
      </c>
      <c r="Q4112" s="60" t="s">
        <v>156</v>
      </c>
      <c r="R4112" s="60" t="s">
        <v>157</v>
      </c>
      <c r="S4112" s="62" t="s">
        <v>158</v>
      </c>
    </row>
    <row r="4113" spans="1:19" x14ac:dyDescent="0.2">
      <c r="A4113" s="57">
        <v>45856</v>
      </c>
      <c r="B4113" s="58">
        <v>0.77708333333333302</v>
      </c>
      <c r="C4113" s="59" t="s">
        <v>4469</v>
      </c>
      <c r="D4113" s="59" t="s">
        <v>104</v>
      </c>
      <c r="E4113" s="60" t="s">
        <v>4075</v>
      </c>
      <c r="F4113" s="59" t="s">
        <v>150</v>
      </c>
      <c r="G4113" s="60" t="s">
        <v>151</v>
      </c>
      <c r="H4113" s="59">
        <v>392.00529999999998</v>
      </c>
      <c r="I4113" s="140">
        <v>1331</v>
      </c>
      <c r="J4113" s="141">
        <v>521759.054</v>
      </c>
      <c r="K4113" s="59" t="s">
        <v>152</v>
      </c>
      <c r="L4113" s="59" t="s">
        <v>153</v>
      </c>
      <c r="M4113" s="60" t="s">
        <v>154</v>
      </c>
      <c r="N4113" s="61"/>
      <c r="O4113" s="60" t="s">
        <v>285</v>
      </c>
      <c r="P4113" s="60" t="s">
        <v>286</v>
      </c>
      <c r="Q4113" s="59"/>
      <c r="R4113" s="60" t="s">
        <v>157</v>
      </c>
      <c r="S4113" s="62" t="s">
        <v>287</v>
      </c>
    </row>
    <row r="4114" spans="1:19" x14ac:dyDescent="0.2">
      <c r="A4114" s="57">
        <v>45857</v>
      </c>
      <c r="B4114" s="58">
        <v>0.3125</v>
      </c>
      <c r="C4114" s="59" t="s">
        <v>4470</v>
      </c>
      <c r="D4114" s="59" t="s">
        <v>10</v>
      </c>
      <c r="E4114" s="60" t="s">
        <v>228</v>
      </c>
      <c r="F4114" s="59" t="s">
        <v>150</v>
      </c>
      <c r="G4114" s="68" t="s">
        <v>151</v>
      </c>
      <c r="H4114" s="59">
        <v>359.43720000000002</v>
      </c>
      <c r="I4114" s="140">
        <v>1331</v>
      </c>
      <c r="J4114" s="141">
        <v>478410.913</v>
      </c>
      <c r="K4114" s="59" t="s">
        <v>152</v>
      </c>
      <c r="L4114" s="59" t="s">
        <v>153</v>
      </c>
      <c r="M4114" s="68" t="s">
        <v>154</v>
      </c>
      <c r="N4114" s="61">
        <v>1052935</v>
      </c>
      <c r="O4114" s="60" t="s">
        <v>155</v>
      </c>
      <c r="P4114" s="60" t="s">
        <v>156</v>
      </c>
      <c r="Q4114" s="60" t="s">
        <v>156</v>
      </c>
      <c r="R4114" s="60" t="s">
        <v>157</v>
      </c>
      <c r="S4114" s="62" t="s">
        <v>158</v>
      </c>
    </row>
    <row r="4115" spans="1:19" x14ac:dyDescent="0.2">
      <c r="A4115" s="57">
        <v>45857</v>
      </c>
      <c r="B4115" s="58">
        <v>0.38263888888888897</v>
      </c>
      <c r="C4115" s="59" t="s">
        <v>4471</v>
      </c>
      <c r="D4115" s="59" t="s">
        <v>48</v>
      </c>
      <c r="E4115" s="60" t="s">
        <v>335</v>
      </c>
      <c r="F4115" s="59" t="s">
        <v>218</v>
      </c>
      <c r="G4115" s="60" t="s">
        <v>219</v>
      </c>
      <c r="H4115" s="59">
        <v>175.73</v>
      </c>
      <c r="I4115" s="140">
        <v>1325.9</v>
      </c>
      <c r="J4115" s="141">
        <v>233000.40700000001</v>
      </c>
      <c r="K4115" s="59" t="s">
        <v>152</v>
      </c>
      <c r="L4115" s="59" t="s">
        <v>174</v>
      </c>
      <c r="M4115" s="60" t="s">
        <v>175</v>
      </c>
      <c r="N4115" s="61"/>
      <c r="O4115" s="60" t="s">
        <v>155</v>
      </c>
      <c r="P4115" s="60" t="s">
        <v>336</v>
      </c>
      <c r="Q4115" s="60" t="s">
        <v>336</v>
      </c>
      <c r="R4115" s="60" t="s">
        <v>312</v>
      </c>
      <c r="S4115" s="62" t="s">
        <v>158</v>
      </c>
    </row>
    <row r="4116" spans="1:19" x14ac:dyDescent="0.2">
      <c r="A4116" s="65">
        <v>45857</v>
      </c>
      <c r="B4116" s="66">
        <v>0.452777777777778</v>
      </c>
      <c r="C4116" s="67" t="s">
        <v>4472</v>
      </c>
      <c r="D4116" s="67" t="s">
        <v>9</v>
      </c>
      <c r="E4116" s="68" t="s">
        <v>2258</v>
      </c>
      <c r="F4116" s="67" t="s">
        <v>150</v>
      </c>
      <c r="G4116" s="68" t="s">
        <v>151</v>
      </c>
      <c r="H4116" s="67">
        <v>520.38</v>
      </c>
      <c r="I4116" s="142">
        <v>1423</v>
      </c>
      <c r="J4116" s="141">
        <v>740502.02</v>
      </c>
      <c r="K4116" s="67" t="s">
        <v>152</v>
      </c>
      <c r="L4116" s="67" t="s">
        <v>167</v>
      </c>
      <c r="M4116" s="68" t="s">
        <v>168</v>
      </c>
      <c r="N4116" s="61"/>
      <c r="O4116" s="68" t="s">
        <v>155</v>
      </c>
      <c r="P4116" s="68" t="s">
        <v>156</v>
      </c>
      <c r="Q4116" s="68" t="s">
        <v>156</v>
      </c>
      <c r="R4116" s="68" t="s">
        <v>157</v>
      </c>
      <c r="S4116" s="74" t="s">
        <v>158</v>
      </c>
    </row>
    <row r="4117" spans="1:19" x14ac:dyDescent="0.2">
      <c r="A4117" s="65">
        <v>45857</v>
      </c>
      <c r="B4117" s="66">
        <v>0.47708333333333303</v>
      </c>
      <c r="C4117" s="67" t="s">
        <v>4473</v>
      </c>
      <c r="D4117" s="67" t="s">
        <v>82</v>
      </c>
      <c r="E4117" s="68" t="s">
        <v>173</v>
      </c>
      <c r="F4117" s="67" t="s">
        <v>153</v>
      </c>
      <c r="G4117" s="68" t="s">
        <v>165</v>
      </c>
      <c r="H4117" s="67">
        <v>41.01</v>
      </c>
      <c r="I4117" s="142">
        <v>1420</v>
      </c>
      <c r="J4117" s="141">
        <v>58234.2</v>
      </c>
      <c r="K4117" s="67" t="s">
        <v>152</v>
      </c>
      <c r="L4117" s="67" t="s">
        <v>174</v>
      </c>
      <c r="M4117" s="68" t="s">
        <v>175</v>
      </c>
      <c r="N4117" s="61"/>
      <c r="O4117" s="68" t="s">
        <v>155</v>
      </c>
      <c r="P4117" s="68" t="s">
        <v>176</v>
      </c>
      <c r="Q4117" s="59"/>
      <c r="R4117" s="68" t="s">
        <v>177</v>
      </c>
      <c r="S4117" s="74" t="s">
        <v>158</v>
      </c>
    </row>
    <row r="4118" spans="1:19" x14ac:dyDescent="0.2">
      <c r="A4118" s="57">
        <v>45857</v>
      </c>
      <c r="B4118" s="58">
        <v>0.47847222222222202</v>
      </c>
      <c r="C4118" s="59" t="s">
        <v>4474</v>
      </c>
      <c r="D4118" s="59" t="s">
        <v>44</v>
      </c>
      <c r="E4118" s="60" t="s">
        <v>599</v>
      </c>
      <c r="F4118" s="59" t="s">
        <v>218</v>
      </c>
      <c r="G4118" s="60" t="s">
        <v>219</v>
      </c>
      <c r="H4118" s="59">
        <v>109.97</v>
      </c>
      <c r="I4118" s="140">
        <v>1335.7</v>
      </c>
      <c r="J4118" s="141">
        <v>146886.929</v>
      </c>
      <c r="K4118" s="59" t="s">
        <v>152</v>
      </c>
      <c r="L4118" s="59" t="s">
        <v>174</v>
      </c>
      <c r="M4118" s="60" t="s">
        <v>175</v>
      </c>
      <c r="N4118" s="61"/>
      <c r="O4118" s="60" t="s">
        <v>155</v>
      </c>
      <c r="P4118" s="60" t="s">
        <v>311</v>
      </c>
      <c r="Q4118" s="60" t="s">
        <v>223</v>
      </c>
      <c r="R4118" s="60" t="s">
        <v>196</v>
      </c>
      <c r="S4118" s="62" t="s">
        <v>158</v>
      </c>
    </row>
    <row r="4119" spans="1:19" x14ac:dyDescent="0.2">
      <c r="A4119" s="65">
        <v>45857</v>
      </c>
      <c r="B4119" s="66">
        <v>0.50208333333333299</v>
      </c>
      <c r="C4119" s="67" t="s">
        <v>4475</v>
      </c>
      <c r="D4119" s="67" t="s">
        <v>72</v>
      </c>
      <c r="E4119" s="68" t="s">
        <v>185</v>
      </c>
      <c r="F4119" s="67" t="s">
        <v>3312</v>
      </c>
      <c r="G4119" s="68" t="s">
        <v>202</v>
      </c>
      <c r="H4119" s="67">
        <v>44.64</v>
      </c>
      <c r="I4119" s="142">
        <v>1497.4</v>
      </c>
      <c r="J4119" s="141">
        <v>66843.936000000002</v>
      </c>
      <c r="K4119" s="67" t="s">
        <v>152</v>
      </c>
      <c r="L4119" s="67" t="s">
        <v>174</v>
      </c>
      <c r="M4119" s="68" t="s">
        <v>175</v>
      </c>
      <c r="N4119" s="61"/>
      <c r="O4119" s="68" t="s">
        <v>188</v>
      </c>
      <c r="P4119" s="68" t="s">
        <v>176</v>
      </c>
      <c r="Q4119" s="68" t="s">
        <v>176</v>
      </c>
      <c r="R4119" s="68" t="s">
        <v>177</v>
      </c>
      <c r="S4119" s="74" t="s">
        <v>176</v>
      </c>
    </row>
    <row r="4120" spans="1:19" x14ac:dyDescent="0.2">
      <c r="A4120" s="57">
        <v>45857</v>
      </c>
      <c r="B4120" s="58">
        <v>0.52291666666666703</v>
      </c>
      <c r="C4120" s="70" t="s">
        <v>4476</v>
      </c>
      <c r="D4120" s="59" t="s">
        <v>17</v>
      </c>
      <c r="E4120" s="60" t="s">
        <v>375</v>
      </c>
      <c r="F4120" s="59" t="s">
        <v>150</v>
      </c>
      <c r="G4120" s="60" t="s">
        <v>151</v>
      </c>
      <c r="H4120" s="59">
        <v>551.34860000000003</v>
      </c>
      <c r="I4120" s="140">
        <v>1331</v>
      </c>
      <c r="J4120" s="141">
        <v>733844.98699999996</v>
      </c>
      <c r="K4120" s="59" t="s">
        <v>152</v>
      </c>
      <c r="L4120" s="59" t="s">
        <v>153</v>
      </c>
      <c r="M4120" s="60" t="s">
        <v>154</v>
      </c>
      <c r="N4120" s="61">
        <v>172310</v>
      </c>
      <c r="O4120" s="60" t="s">
        <v>155</v>
      </c>
      <c r="P4120" s="60" t="s">
        <v>156</v>
      </c>
      <c r="Q4120" s="60" t="s">
        <v>156</v>
      </c>
      <c r="R4120" s="60" t="s">
        <v>157</v>
      </c>
      <c r="S4120" s="62" t="s">
        <v>158</v>
      </c>
    </row>
    <row r="4121" spans="1:19" x14ac:dyDescent="0.2">
      <c r="A4121" s="57">
        <v>45857</v>
      </c>
      <c r="B4121" s="58">
        <v>0.52291666666666703</v>
      </c>
      <c r="C4121" s="70" t="s">
        <v>4476</v>
      </c>
      <c r="D4121" s="59" t="s">
        <v>17</v>
      </c>
      <c r="E4121" s="60" t="s">
        <v>230</v>
      </c>
      <c r="F4121" s="59" t="s">
        <v>306</v>
      </c>
      <c r="G4121" s="60" t="s">
        <v>307</v>
      </c>
      <c r="H4121" s="59">
        <v>3</v>
      </c>
      <c r="I4121" s="140">
        <v>56000</v>
      </c>
      <c r="J4121" s="141">
        <v>168000</v>
      </c>
      <c r="K4121" s="59" t="s">
        <v>152</v>
      </c>
      <c r="L4121" s="59" t="s">
        <v>153</v>
      </c>
      <c r="M4121" s="60" t="s">
        <v>154</v>
      </c>
      <c r="N4121" s="61">
        <v>172310</v>
      </c>
      <c r="O4121" s="60" t="s">
        <v>307</v>
      </c>
      <c r="P4121" s="60" t="s">
        <v>156</v>
      </c>
      <c r="Q4121" s="60" t="s">
        <v>156</v>
      </c>
      <c r="R4121" s="60" t="s">
        <v>157</v>
      </c>
      <c r="S4121" s="62" t="s">
        <v>3288</v>
      </c>
    </row>
    <row r="4122" spans="1:19" x14ac:dyDescent="0.2">
      <c r="A4122" s="57">
        <v>45857</v>
      </c>
      <c r="B4122" s="58">
        <v>0.52430555555555602</v>
      </c>
      <c r="C4122" s="59" t="s">
        <v>4477</v>
      </c>
      <c r="D4122" s="59" t="s">
        <v>63</v>
      </c>
      <c r="E4122" s="60" t="s">
        <v>626</v>
      </c>
      <c r="F4122" s="59" t="s">
        <v>153</v>
      </c>
      <c r="G4122" s="60" t="s">
        <v>165</v>
      </c>
      <c r="H4122" s="59">
        <v>156.16999999999999</v>
      </c>
      <c r="I4122" s="140">
        <v>1498.4</v>
      </c>
      <c r="J4122" s="141">
        <v>234005.128</v>
      </c>
      <c r="K4122" s="59" t="s">
        <v>152</v>
      </c>
      <c r="L4122" s="59" t="s">
        <v>174</v>
      </c>
      <c r="M4122" s="60" t="s">
        <v>175</v>
      </c>
      <c r="N4122" s="61"/>
      <c r="O4122" s="60" t="s">
        <v>155</v>
      </c>
      <c r="P4122" s="60" t="s">
        <v>196</v>
      </c>
      <c r="Q4122" s="60" t="s">
        <v>242</v>
      </c>
      <c r="R4122" s="60" t="s">
        <v>196</v>
      </c>
      <c r="S4122" s="62" t="s">
        <v>158</v>
      </c>
    </row>
    <row r="4123" spans="1:19" x14ac:dyDescent="0.2">
      <c r="A4123" s="57">
        <v>45857</v>
      </c>
      <c r="B4123" s="58">
        <v>0.593055555555556</v>
      </c>
      <c r="C4123" s="59" t="s">
        <v>4478</v>
      </c>
      <c r="D4123" s="59" t="s">
        <v>25</v>
      </c>
      <c r="E4123" s="60" t="s">
        <v>238</v>
      </c>
      <c r="F4123" s="59" t="s">
        <v>150</v>
      </c>
      <c r="G4123" s="60" t="s">
        <v>151</v>
      </c>
      <c r="H4123" s="59">
        <v>405.00700000000001</v>
      </c>
      <c r="I4123" s="140">
        <v>1226.54</v>
      </c>
      <c r="J4123" s="141">
        <v>496756.09</v>
      </c>
      <c r="K4123" s="59" t="s">
        <v>152</v>
      </c>
      <c r="L4123" s="59" t="s">
        <v>201</v>
      </c>
      <c r="M4123" s="60" t="s">
        <v>1820</v>
      </c>
      <c r="N4123" s="61">
        <v>842242</v>
      </c>
      <c r="O4123" s="68" t="s">
        <v>155</v>
      </c>
      <c r="P4123" s="68" t="s">
        <v>156</v>
      </c>
      <c r="Q4123" s="68" t="s">
        <v>156</v>
      </c>
      <c r="R4123" s="68" t="s">
        <v>157</v>
      </c>
      <c r="S4123" s="74" t="s">
        <v>158</v>
      </c>
    </row>
    <row r="4124" spans="1:19" x14ac:dyDescent="0.2">
      <c r="A4124" s="57">
        <v>45857</v>
      </c>
      <c r="B4124" s="58">
        <v>0.60763888888888895</v>
      </c>
      <c r="C4124" s="59" t="s">
        <v>4479</v>
      </c>
      <c r="D4124" s="59" t="s">
        <v>76</v>
      </c>
      <c r="E4124" s="60" t="s">
        <v>430</v>
      </c>
      <c r="F4124" s="59" t="s">
        <v>186</v>
      </c>
      <c r="G4124" s="60" t="s">
        <v>187</v>
      </c>
      <c r="H4124" s="59">
        <v>41.54</v>
      </c>
      <c r="I4124" s="140">
        <v>1287</v>
      </c>
      <c r="J4124" s="141">
        <v>53461.98</v>
      </c>
      <c r="K4124" s="59" t="s">
        <v>152</v>
      </c>
      <c r="L4124" s="59" t="s">
        <v>174</v>
      </c>
      <c r="M4124" s="60" t="s">
        <v>175</v>
      </c>
      <c r="N4124" s="61"/>
      <c r="O4124" s="60" t="s">
        <v>383</v>
      </c>
      <c r="P4124" s="60" t="s">
        <v>393</v>
      </c>
      <c r="Q4124" s="60" t="s">
        <v>204</v>
      </c>
      <c r="R4124" s="60" t="s">
        <v>211</v>
      </c>
      <c r="S4124" s="62" t="s">
        <v>384</v>
      </c>
    </row>
    <row r="4125" spans="1:19" x14ac:dyDescent="0.2">
      <c r="A4125" s="65">
        <v>45857</v>
      </c>
      <c r="B4125" s="66">
        <v>0.62291666666666701</v>
      </c>
      <c r="C4125" s="67" t="s">
        <v>4480</v>
      </c>
      <c r="D4125" s="67" t="s">
        <v>82</v>
      </c>
      <c r="E4125" s="68" t="s">
        <v>173</v>
      </c>
      <c r="F4125" s="67" t="s">
        <v>153</v>
      </c>
      <c r="G4125" s="68" t="s">
        <v>165</v>
      </c>
      <c r="H4125" s="67">
        <v>72.8</v>
      </c>
      <c r="I4125" s="142">
        <v>1436.7</v>
      </c>
      <c r="J4125" s="141">
        <v>104591.76</v>
      </c>
      <c r="K4125" s="67" t="s">
        <v>152</v>
      </c>
      <c r="L4125" s="67" t="s">
        <v>174</v>
      </c>
      <c r="M4125" s="68" t="s">
        <v>175</v>
      </c>
      <c r="N4125" s="61"/>
      <c r="O4125" s="68" t="s">
        <v>155</v>
      </c>
      <c r="P4125" s="68" t="s">
        <v>176</v>
      </c>
      <c r="Q4125" s="59"/>
      <c r="R4125" s="68" t="s">
        <v>177</v>
      </c>
      <c r="S4125" s="74" t="s">
        <v>158</v>
      </c>
    </row>
    <row r="4126" spans="1:19" x14ac:dyDescent="0.2">
      <c r="A4126" s="57">
        <v>45858</v>
      </c>
      <c r="B4126" s="58">
        <v>8.5416666666666696E-2</v>
      </c>
      <c r="C4126" s="59" t="s">
        <v>4481</v>
      </c>
      <c r="D4126" s="59" t="s">
        <v>8</v>
      </c>
      <c r="E4126" s="60" t="s">
        <v>207</v>
      </c>
      <c r="F4126" s="59" t="s">
        <v>150</v>
      </c>
      <c r="G4126" s="60" t="s">
        <v>151</v>
      </c>
      <c r="H4126" s="59">
        <v>402.31180000000001</v>
      </c>
      <c r="I4126" s="140">
        <v>1331</v>
      </c>
      <c r="J4126" s="141">
        <v>535477.00600000005</v>
      </c>
      <c r="K4126" s="59" t="s">
        <v>152</v>
      </c>
      <c r="L4126" s="59" t="s">
        <v>153</v>
      </c>
      <c r="M4126" s="60" t="s">
        <v>154</v>
      </c>
      <c r="N4126" s="61">
        <v>511309</v>
      </c>
      <c r="O4126" s="60" t="s">
        <v>155</v>
      </c>
      <c r="P4126" s="60" t="s">
        <v>156</v>
      </c>
      <c r="Q4126" s="60" t="s">
        <v>156</v>
      </c>
      <c r="R4126" s="60" t="s">
        <v>157</v>
      </c>
      <c r="S4126" s="62" t="s">
        <v>158</v>
      </c>
    </row>
    <row r="4127" spans="1:19" x14ac:dyDescent="0.2">
      <c r="A4127" s="57">
        <v>45858</v>
      </c>
      <c r="B4127" s="58">
        <v>0.39930555555555602</v>
      </c>
      <c r="C4127" s="59" t="s">
        <v>4482</v>
      </c>
      <c r="D4127" s="59" t="s">
        <v>7</v>
      </c>
      <c r="E4127" s="60" t="s">
        <v>3102</v>
      </c>
      <c r="F4127" s="59" t="s">
        <v>150</v>
      </c>
      <c r="G4127" s="60" t="s">
        <v>151</v>
      </c>
      <c r="H4127" s="59">
        <v>413.3073</v>
      </c>
      <c r="I4127" s="140">
        <v>1331</v>
      </c>
      <c r="J4127" s="141">
        <v>550112.01599999995</v>
      </c>
      <c r="K4127" s="59" t="s">
        <v>152</v>
      </c>
      <c r="L4127" s="59" t="s">
        <v>153</v>
      </c>
      <c r="M4127" s="60" t="s">
        <v>154</v>
      </c>
      <c r="N4127" s="61">
        <v>603638</v>
      </c>
      <c r="O4127" s="60" t="s">
        <v>155</v>
      </c>
      <c r="P4127" s="60" t="s">
        <v>156</v>
      </c>
      <c r="Q4127" s="60" t="s">
        <v>156</v>
      </c>
      <c r="R4127" s="60" t="s">
        <v>157</v>
      </c>
      <c r="S4127" s="62" t="s">
        <v>158</v>
      </c>
    </row>
    <row r="4128" spans="1:19" x14ac:dyDescent="0.2">
      <c r="A4128" s="65">
        <v>45858</v>
      </c>
      <c r="B4128" s="66">
        <v>0.51041666666666696</v>
      </c>
      <c r="C4128" s="67" t="s">
        <v>4483</v>
      </c>
      <c r="D4128" s="67" t="s">
        <v>82</v>
      </c>
      <c r="E4128" s="68" t="s">
        <v>173</v>
      </c>
      <c r="F4128" s="67" t="s">
        <v>153</v>
      </c>
      <c r="G4128" s="68" t="s">
        <v>165</v>
      </c>
      <c r="H4128" s="67">
        <v>67.34</v>
      </c>
      <c r="I4128" s="142">
        <v>1509.2</v>
      </c>
      <c r="J4128" s="141">
        <v>101629.52800000001</v>
      </c>
      <c r="K4128" s="67" t="s">
        <v>152</v>
      </c>
      <c r="L4128" s="67" t="s">
        <v>174</v>
      </c>
      <c r="M4128" s="68" t="s">
        <v>175</v>
      </c>
      <c r="N4128" s="61"/>
      <c r="O4128" s="68" t="s">
        <v>155</v>
      </c>
      <c r="P4128" s="68" t="s">
        <v>176</v>
      </c>
      <c r="Q4128" s="59"/>
      <c r="R4128" s="68" t="s">
        <v>177</v>
      </c>
      <c r="S4128" s="74" t="s">
        <v>158</v>
      </c>
    </row>
    <row r="4129" spans="1:19" x14ac:dyDescent="0.2">
      <c r="A4129" s="57">
        <v>45858</v>
      </c>
      <c r="B4129" s="58">
        <v>0.58055555555555605</v>
      </c>
      <c r="C4129" s="59" t="s">
        <v>4484</v>
      </c>
      <c r="D4129" s="59" t="s">
        <v>24</v>
      </c>
      <c r="E4129" s="60" t="s">
        <v>301</v>
      </c>
      <c r="F4129" s="59" t="s">
        <v>150</v>
      </c>
      <c r="G4129" s="60" t="s">
        <v>151</v>
      </c>
      <c r="H4129" s="59">
        <v>335.50900000000001</v>
      </c>
      <c r="I4129" s="140">
        <v>1242.83</v>
      </c>
      <c r="J4129" s="141">
        <v>416979.13</v>
      </c>
      <c r="K4129" s="59" t="s">
        <v>152</v>
      </c>
      <c r="L4129" s="59" t="s">
        <v>201</v>
      </c>
      <c r="M4129" s="60" t="s">
        <v>1820</v>
      </c>
      <c r="N4129" s="61" t="s">
        <v>3440</v>
      </c>
      <c r="O4129" s="60" t="s">
        <v>155</v>
      </c>
      <c r="P4129" s="60" t="s">
        <v>156</v>
      </c>
      <c r="Q4129" s="60" t="s">
        <v>156</v>
      </c>
      <c r="R4129" s="60" t="s">
        <v>157</v>
      </c>
      <c r="S4129" s="62" t="s">
        <v>158</v>
      </c>
    </row>
    <row r="4130" spans="1:19" x14ac:dyDescent="0.2">
      <c r="A4130" s="57">
        <v>45858</v>
      </c>
      <c r="B4130" s="58">
        <v>0.58680555555555602</v>
      </c>
      <c r="C4130" s="59" t="s">
        <v>4485</v>
      </c>
      <c r="D4130" s="59" t="s">
        <v>24</v>
      </c>
      <c r="E4130" s="60" t="s">
        <v>301</v>
      </c>
      <c r="F4130" s="59" t="s">
        <v>150</v>
      </c>
      <c r="G4130" s="60" t="s">
        <v>151</v>
      </c>
      <c r="H4130" s="59">
        <v>65.073999999999998</v>
      </c>
      <c r="I4130" s="140">
        <v>1242.3699999999999</v>
      </c>
      <c r="J4130" s="141">
        <v>80845.8</v>
      </c>
      <c r="K4130" s="59" t="s">
        <v>152</v>
      </c>
      <c r="L4130" s="59" t="s">
        <v>201</v>
      </c>
      <c r="M4130" s="60" t="s">
        <v>1820</v>
      </c>
      <c r="N4130" s="61">
        <v>1019129</v>
      </c>
      <c r="O4130" s="60" t="s">
        <v>155</v>
      </c>
      <c r="P4130" s="60" t="s">
        <v>156</v>
      </c>
      <c r="Q4130" s="60" t="s">
        <v>156</v>
      </c>
      <c r="R4130" s="60" t="s">
        <v>157</v>
      </c>
      <c r="S4130" s="62" t="s">
        <v>158</v>
      </c>
    </row>
    <row r="4131" spans="1:19" x14ac:dyDescent="0.2">
      <c r="A4131" s="57">
        <v>45858</v>
      </c>
      <c r="B4131" s="58">
        <v>0.68194444444444502</v>
      </c>
      <c r="C4131" s="59" t="s">
        <v>4486</v>
      </c>
      <c r="D4131" s="59" t="s">
        <v>12</v>
      </c>
      <c r="E4131" s="60" t="s">
        <v>183</v>
      </c>
      <c r="F4131" s="59" t="s">
        <v>150</v>
      </c>
      <c r="G4131" s="68" t="s">
        <v>151</v>
      </c>
      <c r="H4131" s="59">
        <v>598.98429999999996</v>
      </c>
      <c r="I4131" s="140">
        <v>1331</v>
      </c>
      <c r="J4131" s="141">
        <v>797248.103</v>
      </c>
      <c r="K4131" s="59" t="s">
        <v>152</v>
      </c>
      <c r="L4131" s="59" t="s">
        <v>153</v>
      </c>
      <c r="M4131" s="68" t="s">
        <v>154</v>
      </c>
      <c r="N4131" s="61">
        <v>791785</v>
      </c>
      <c r="O4131" s="60" t="s">
        <v>155</v>
      </c>
      <c r="P4131" s="60" t="s">
        <v>156</v>
      </c>
      <c r="Q4131" s="60" t="s">
        <v>156</v>
      </c>
      <c r="R4131" s="60" t="s">
        <v>157</v>
      </c>
      <c r="S4131" s="62" t="s">
        <v>158</v>
      </c>
    </row>
    <row r="4132" spans="1:19" x14ac:dyDescent="0.2">
      <c r="A4132" s="65">
        <v>45858</v>
      </c>
      <c r="B4132" s="66">
        <v>0.97569444444444398</v>
      </c>
      <c r="C4132" s="67" t="s">
        <v>4487</v>
      </c>
      <c r="D4132" s="67" t="s">
        <v>13</v>
      </c>
      <c r="E4132" s="68" t="s">
        <v>347</v>
      </c>
      <c r="F4132" s="67" t="s">
        <v>150</v>
      </c>
      <c r="G4132" s="68" t="s">
        <v>151</v>
      </c>
      <c r="H4132" s="67">
        <v>262.66000000000003</v>
      </c>
      <c r="I4132" s="142">
        <v>1394.52</v>
      </c>
      <c r="J4132" s="141">
        <v>366283.88</v>
      </c>
      <c r="K4132" s="67" t="s">
        <v>152</v>
      </c>
      <c r="L4132" s="67" t="s">
        <v>167</v>
      </c>
      <c r="M4132" s="68" t="s">
        <v>168</v>
      </c>
      <c r="N4132" s="61"/>
      <c r="O4132" s="68" t="s">
        <v>155</v>
      </c>
      <c r="P4132" s="68" t="s">
        <v>156</v>
      </c>
      <c r="Q4132" s="68" t="s">
        <v>156</v>
      </c>
      <c r="R4132" s="68" t="s">
        <v>157</v>
      </c>
      <c r="S4132" s="74" t="s">
        <v>158</v>
      </c>
    </row>
    <row r="4133" spans="1:19" x14ac:dyDescent="0.2">
      <c r="A4133" s="65">
        <v>45858</v>
      </c>
      <c r="B4133" s="66">
        <v>0.97847222222222197</v>
      </c>
      <c r="C4133" s="67" t="s">
        <v>4488</v>
      </c>
      <c r="D4133" s="67" t="s">
        <v>22</v>
      </c>
      <c r="E4133" s="68" t="s">
        <v>887</v>
      </c>
      <c r="F4133" s="67" t="s">
        <v>150</v>
      </c>
      <c r="G4133" s="68" t="s">
        <v>151</v>
      </c>
      <c r="H4133" s="67">
        <v>438.72</v>
      </c>
      <c r="I4133" s="142">
        <v>1423</v>
      </c>
      <c r="J4133" s="141">
        <v>624296.99</v>
      </c>
      <c r="K4133" s="67" t="s">
        <v>152</v>
      </c>
      <c r="L4133" s="67" t="s">
        <v>167</v>
      </c>
      <c r="M4133" s="68" t="s">
        <v>168</v>
      </c>
      <c r="N4133" s="61"/>
      <c r="O4133" s="68" t="s">
        <v>155</v>
      </c>
      <c r="P4133" s="68" t="s">
        <v>156</v>
      </c>
      <c r="Q4133" s="68" t="s">
        <v>156</v>
      </c>
      <c r="R4133" s="68" t="s">
        <v>157</v>
      </c>
      <c r="S4133" s="74" t="s">
        <v>158</v>
      </c>
    </row>
    <row r="4134" spans="1:19" x14ac:dyDescent="0.2">
      <c r="A4134" s="65">
        <v>45859</v>
      </c>
      <c r="B4134" s="66">
        <v>4.8611111111111103E-3</v>
      </c>
      <c r="C4134" s="67" t="s">
        <v>4489</v>
      </c>
      <c r="D4134" s="67" t="s">
        <v>20</v>
      </c>
      <c r="E4134" s="68" t="s">
        <v>230</v>
      </c>
      <c r="F4134" s="67" t="s">
        <v>150</v>
      </c>
      <c r="G4134" s="68" t="s">
        <v>151</v>
      </c>
      <c r="H4134" s="67">
        <v>337.14</v>
      </c>
      <c r="I4134" s="142">
        <v>1422.99</v>
      </c>
      <c r="J4134" s="141">
        <v>479745.95</v>
      </c>
      <c r="K4134" s="67" t="s">
        <v>152</v>
      </c>
      <c r="L4134" s="59" t="s">
        <v>167</v>
      </c>
      <c r="M4134" s="68" t="s">
        <v>168</v>
      </c>
      <c r="N4134" s="61"/>
      <c r="O4134" s="68" t="s">
        <v>155</v>
      </c>
      <c r="P4134" s="68" t="s">
        <v>156</v>
      </c>
      <c r="Q4134" s="68" t="s">
        <v>156</v>
      </c>
      <c r="R4134" s="68" t="s">
        <v>157</v>
      </c>
      <c r="S4134" s="74" t="s">
        <v>158</v>
      </c>
    </row>
    <row r="4135" spans="1:19" x14ac:dyDescent="0.2">
      <c r="A4135" s="65">
        <v>45859</v>
      </c>
      <c r="B4135" s="66">
        <v>6.18055555555556E-2</v>
      </c>
      <c r="C4135" s="67" t="s">
        <v>4490</v>
      </c>
      <c r="D4135" s="67" t="s">
        <v>25</v>
      </c>
      <c r="E4135" s="68" t="s">
        <v>238</v>
      </c>
      <c r="F4135" s="67" t="s">
        <v>150</v>
      </c>
      <c r="G4135" s="68" t="s">
        <v>151</v>
      </c>
      <c r="H4135" s="67">
        <v>535.20000000000005</v>
      </c>
      <c r="I4135" s="142">
        <v>1423</v>
      </c>
      <c r="J4135" s="141">
        <v>761587.89</v>
      </c>
      <c r="K4135" s="67" t="s">
        <v>152</v>
      </c>
      <c r="L4135" s="59" t="s">
        <v>167</v>
      </c>
      <c r="M4135" s="68" t="s">
        <v>168</v>
      </c>
      <c r="N4135" s="61"/>
      <c r="O4135" s="68" t="s">
        <v>155</v>
      </c>
      <c r="P4135" s="68" t="s">
        <v>156</v>
      </c>
      <c r="Q4135" s="68" t="s">
        <v>156</v>
      </c>
      <c r="R4135" s="68" t="s">
        <v>157</v>
      </c>
      <c r="S4135" s="74" t="s">
        <v>158</v>
      </c>
    </row>
    <row r="4136" spans="1:19" x14ac:dyDescent="0.2">
      <c r="A4136" s="57">
        <v>45859</v>
      </c>
      <c r="B4136" s="58">
        <v>0.33194444444444399</v>
      </c>
      <c r="C4136" s="59" t="s">
        <v>4491</v>
      </c>
      <c r="D4136" s="59" t="s">
        <v>7</v>
      </c>
      <c r="E4136" s="60" t="s">
        <v>181</v>
      </c>
      <c r="F4136" s="59" t="s">
        <v>218</v>
      </c>
      <c r="G4136" s="60" t="s">
        <v>219</v>
      </c>
      <c r="H4136" s="59">
        <v>395.46</v>
      </c>
      <c r="I4136" s="140">
        <v>1369.1</v>
      </c>
      <c r="J4136" s="141">
        <v>541424.28599999996</v>
      </c>
      <c r="K4136" s="59" t="s">
        <v>152</v>
      </c>
      <c r="L4136" s="59" t="s">
        <v>174</v>
      </c>
      <c r="M4136" s="60" t="s">
        <v>175</v>
      </c>
      <c r="N4136" s="61">
        <v>604869</v>
      </c>
      <c r="O4136" s="60" t="s">
        <v>155</v>
      </c>
      <c r="P4136" s="60" t="s">
        <v>156</v>
      </c>
      <c r="Q4136" s="60" t="s">
        <v>156</v>
      </c>
      <c r="R4136" s="60" t="s">
        <v>157</v>
      </c>
      <c r="S4136" s="62" t="s">
        <v>158</v>
      </c>
    </row>
    <row r="4137" spans="1:19" x14ac:dyDescent="0.2">
      <c r="A4137" s="57">
        <v>45859</v>
      </c>
      <c r="B4137" s="58">
        <v>0.35486111111111102</v>
      </c>
      <c r="C4137" s="59" t="s">
        <v>4492</v>
      </c>
      <c r="D4137" s="59" t="s">
        <v>41</v>
      </c>
      <c r="E4137" s="60" t="s">
        <v>215</v>
      </c>
      <c r="F4137" s="59" t="s">
        <v>153</v>
      </c>
      <c r="G4137" s="60" t="s">
        <v>165</v>
      </c>
      <c r="H4137" s="59">
        <v>54.127099999999999</v>
      </c>
      <c r="I4137" s="140">
        <v>1519</v>
      </c>
      <c r="J4137" s="141">
        <v>82219.065000000002</v>
      </c>
      <c r="K4137" s="59" t="s">
        <v>152</v>
      </c>
      <c r="L4137" s="59" t="s">
        <v>153</v>
      </c>
      <c r="M4137" s="60" t="s">
        <v>154</v>
      </c>
      <c r="N4137" s="61" t="s">
        <v>3440</v>
      </c>
      <c r="O4137" s="60" t="s">
        <v>155</v>
      </c>
      <c r="P4137" s="60" t="s">
        <v>191</v>
      </c>
      <c r="Q4137" s="60" t="s">
        <v>204</v>
      </c>
      <c r="R4137" s="60" t="s">
        <v>193</v>
      </c>
      <c r="S4137" s="62" t="s">
        <v>158</v>
      </c>
    </row>
    <row r="4138" spans="1:19" x14ac:dyDescent="0.2">
      <c r="A4138" s="57">
        <v>45859</v>
      </c>
      <c r="B4138" s="58">
        <v>0.436805555555556</v>
      </c>
      <c r="C4138" s="59" t="s">
        <v>4493</v>
      </c>
      <c r="D4138" s="59" t="s">
        <v>45</v>
      </c>
      <c r="E4138" s="60" t="s">
        <v>772</v>
      </c>
      <c r="F4138" s="59" t="s">
        <v>153</v>
      </c>
      <c r="G4138" s="60" t="s">
        <v>165</v>
      </c>
      <c r="H4138" s="59">
        <v>48.57</v>
      </c>
      <c r="I4138" s="140">
        <v>1509.2</v>
      </c>
      <c r="J4138" s="141">
        <v>73301.843999999997</v>
      </c>
      <c r="K4138" s="59" t="s">
        <v>152</v>
      </c>
      <c r="L4138" s="59" t="s">
        <v>174</v>
      </c>
      <c r="M4138" s="60" t="s">
        <v>175</v>
      </c>
      <c r="N4138" s="61"/>
      <c r="O4138" s="60" t="s">
        <v>155</v>
      </c>
      <c r="P4138" s="60" t="s">
        <v>211</v>
      </c>
      <c r="Q4138" s="60" t="s">
        <v>204</v>
      </c>
      <c r="R4138" s="60" t="s">
        <v>196</v>
      </c>
      <c r="S4138" s="62" t="s">
        <v>158</v>
      </c>
    </row>
    <row r="4139" spans="1:19" x14ac:dyDescent="0.2">
      <c r="A4139" s="57">
        <v>45859</v>
      </c>
      <c r="B4139" s="58">
        <v>0.49166666666666697</v>
      </c>
      <c r="C4139" s="59" t="s">
        <v>4494</v>
      </c>
      <c r="D4139" s="59" t="s">
        <v>27</v>
      </c>
      <c r="E4139" s="60" t="s">
        <v>195</v>
      </c>
      <c r="F4139" s="59" t="s">
        <v>153</v>
      </c>
      <c r="G4139" s="60" t="s">
        <v>165</v>
      </c>
      <c r="H4139" s="59">
        <v>45.36</v>
      </c>
      <c r="I4139" s="140">
        <v>1562.1</v>
      </c>
      <c r="J4139" s="141">
        <v>70856.856</v>
      </c>
      <c r="K4139" s="59" t="s">
        <v>152</v>
      </c>
      <c r="L4139" s="59" t="s">
        <v>174</v>
      </c>
      <c r="M4139" s="60" t="s">
        <v>175</v>
      </c>
      <c r="N4139" s="61"/>
      <c r="O4139" s="60" t="s">
        <v>155</v>
      </c>
      <c r="P4139" s="60" t="s">
        <v>196</v>
      </c>
      <c r="Q4139" s="60" t="s">
        <v>197</v>
      </c>
      <c r="R4139" s="60" t="s">
        <v>198</v>
      </c>
      <c r="S4139" s="62" t="s">
        <v>158</v>
      </c>
    </row>
    <row r="4140" spans="1:19" x14ac:dyDescent="0.2">
      <c r="A4140" s="65">
        <v>45859</v>
      </c>
      <c r="B4140" s="66">
        <v>0.51527777777777795</v>
      </c>
      <c r="C4140" s="67" t="s">
        <v>4495</v>
      </c>
      <c r="D4140" s="67" t="s">
        <v>15</v>
      </c>
      <c r="E4140" s="68" t="s">
        <v>164</v>
      </c>
      <c r="F4140" s="67" t="s">
        <v>150</v>
      </c>
      <c r="G4140" s="68" t="s">
        <v>151</v>
      </c>
      <c r="H4140" s="67">
        <v>655.63</v>
      </c>
      <c r="I4140" s="142">
        <v>1466.01</v>
      </c>
      <c r="J4140" s="141">
        <v>961159</v>
      </c>
      <c r="K4140" s="67" t="s">
        <v>152</v>
      </c>
      <c r="L4140" s="59" t="s">
        <v>167</v>
      </c>
      <c r="M4140" s="68" t="s">
        <v>168</v>
      </c>
      <c r="N4140" s="61"/>
      <c r="O4140" s="68" t="s">
        <v>155</v>
      </c>
      <c r="P4140" s="68" t="s">
        <v>156</v>
      </c>
      <c r="Q4140" s="68" t="s">
        <v>156</v>
      </c>
      <c r="R4140" s="68" t="s">
        <v>157</v>
      </c>
      <c r="S4140" s="74" t="s">
        <v>158</v>
      </c>
    </row>
    <row r="4141" spans="1:19" x14ac:dyDescent="0.2">
      <c r="A4141" s="65">
        <v>45859</v>
      </c>
      <c r="B4141" s="66">
        <v>0.53263888888888899</v>
      </c>
      <c r="C4141" s="67" t="s">
        <v>4496</v>
      </c>
      <c r="D4141" s="67" t="s">
        <v>40</v>
      </c>
      <c r="E4141" s="68" t="s">
        <v>373</v>
      </c>
      <c r="F4141" s="67" t="s">
        <v>150</v>
      </c>
      <c r="G4141" s="68" t="s">
        <v>151</v>
      </c>
      <c r="H4141" s="67">
        <v>288.44</v>
      </c>
      <c r="I4141" s="142">
        <v>1465.98</v>
      </c>
      <c r="J4141" s="141">
        <v>422847.03</v>
      </c>
      <c r="K4141" s="67" t="s">
        <v>152</v>
      </c>
      <c r="L4141" s="59" t="s">
        <v>167</v>
      </c>
      <c r="M4141" s="68" t="s">
        <v>168</v>
      </c>
      <c r="N4141" s="61"/>
      <c r="O4141" s="68" t="s">
        <v>155</v>
      </c>
      <c r="P4141" s="68" t="s">
        <v>210</v>
      </c>
      <c r="Q4141" s="68" t="s">
        <v>204</v>
      </c>
      <c r="R4141" s="68" t="s">
        <v>211</v>
      </c>
      <c r="S4141" s="74" t="s">
        <v>158</v>
      </c>
    </row>
    <row r="4142" spans="1:19" x14ac:dyDescent="0.2">
      <c r="A4142" s="57">
        <v>45859</v>
      </c>
      <c r="B4142" s="58">
        <v>0.57291666666666696</v>
      </c>
      <c r="C4142" s="59" t="s">
        <v>4497</v>
      </c>
      <c r="D4142" s="59" t="s">
        <v>10</v>
      </c>
      <c r="E4142" s="60" t="s">
        <v>3817</v>
      </c>
      <c r="F4142" s="59" t="s">
        <v>150</v>
      </c>
      <c r="G4142" s="68" t="s">
        <v>151</v>
      </c>
      <c r="H4142" s="59">
        <v>494.351</v>
      </c>
      <c r="I4142" s="140">
        <v>1466</v>
      </c>
      <c r="J4142" s="141">
        <v>724719.01</v>
      </c>
      <c r="K4142" s="59" t="s">
        <v>152</v>
      </c>
      <c r="L4142" s="59" t="s">
        <v>167</v>
      </c>
      <c r="M4142" s="68" t="s">
        <v>168</v>
      </c>
      <c r="N4142" s="61">
        <v>1054419</v>
      </c>
      <c r="O4142" s="60" t="s">
        <v>155</v>
      </c>
      <c r="P4142" s="60" t="s">
        <v>156</v>
      </c>
      <c r="Q4142" s="60" t="s">
        <v>156</v>
      </c>
      <c r="R4142" s="60" t="s">
        <v>157</v>
      </c>
      <c r="S4142" s="62" t="s">
        <v>158</v>
      </c>
    </row>
    <row r="4143" spans="1:19" x14ac:dyDescent="0.2">
      <c r="A4143" s="57">
        <v>45859</v>
      </c>
      <c r="B4143" s="58">
        <v>0.58750000000000002</v>
      </c>
      <c r="C4143" s="59" t="s">
        <v>4498</v>
      </c>
      <c r="D4143" s="59" t="s">
        <v>11</v>
      </c>
      <c r="E4143" s="60" t="s">
        <v>213</v>
      </c>
      <c r="F4143" s="59" t="s">
        <v>150</v>
      </c>
      <c r="G4143" s="68" t="s">
        <v>151</v>
      </c>
      <c r="H4143" s="69">
        <v>403.99489999999997</v>
      </c>
      <c r="I4143" s="140">
        <v>1364</v>
      </c>
      <c r="J4143" s="141">
        <v>551049.04399999999</v>
      </c>
      <c r="K4143" s="59" t="s">
        <v>152</v>
      </c>
      <c r="L4143" s="59" t="s">
        <v>153</v>
      </c>
      <c r="M4143" s="68" t="s">
        <v>154</v>
      </c>
      <c r="N4143" s="61">
        <v>923022</v>
      </c>
      <c r="O4143" s="60" t="s">
        <v>155</v>
      </c>
      <c r="P4143" s="60" t="s">
        <v>156</v>
      </c>
      <c r="Q4143" s="60" t="s">
        <v>156</v>
      </c>
      <c r="R4143" s="60" t="s">
        <v>157</v>
      </c>
      <c r="S4143" s="62" t="s">
        <v>158</v>
      </c>
    </row>
    <row r="4144" spans="1:19" x14ac:dyDescent="0.2">
      <c r="A4144" s="57">
        <v>45859</v>
      </c>
      <c r="B4144" s="58">
        <v>0.64513888888888904</v>
      </c>
      <c r="C4144" s="70" t="s">
        <v>4499</v>
      </c>
      <c r="D4144" s="59" t="s">
        <v>21</v>
      </c>
      <c r="E4144" s="60" t="s">
        <v>769</v>
      </c>
      <c r="F4144" s="59" t="s">
        <v>150</v>
      </c>
      <c r="G4144" s="60" t="s">
        <v>151</v>
      </c>
      <c r="H4144" s="59">
        <v>415.10480000000001</v>
      </c>
      <c r="I4144" s="140">
        <v>1364</v>
      </c>
      <c r="J4144" s="141">
        <v>566202.94700000004</v>
      </c>
      <c r="K4144" s="59" t="s">
        <v>152</v>
      </c>
      <c r="L4144" s="59" t="s">
        <v>153</v>
      </c>
      <c r="M4144" s="60" t="s">
        <v>154</v>
      </c>
      <c r="N4144" s="61">
        <v>2001172</v>
      </c>
      <c r="O4144" s="60" t="s">
        <v>155</v>
      </c>
      <c r="P4144" s="60" t="s">
        <v>156</v>
      </c>
      <c r="Q4144" s="60" t="s">
        <v>156</v>
      </c>
      <c r="R4144" s="60" t="s">
        <v>157</v>
      </c>
      <c r="S4144" s="62" t="s">
        <v>158</v>
      </c>
    </row>
    <row r="4145" spans="1:19" x14ac:dyDescent="0.2">
      <c r="A4145" s="57">
        <v>45859</v>
      </c>
      <c r="B4145" s="58">
        <v>0.64513888888888904</v>
      </c>
      <c r="C4145" s="70" t="s">
        <v>4499</v>
      </c>
      <c r="D4145" s="59" t="s">
        <v>21</v>
      </c>
      <c r="E4145" s="60" t="s">
        <v>769</v>
      </c>
      <c r="F4145" s="59" t="s">
        <v>415</v>
      </c>
      <c r="G4145" s="60" t="s">
        <v>416</v>
      </c>
      <c r="H4145" s="71">
        <v>0</v>
      </c>
      <c r="I4145" s="142" t="s">
        <v>4500</v>
      </c>
      <c r="J4145" s="143">
        <v>-11324.06</v>
      </c>
      <c r="K4145" s="59" t="s">
        <v>152</v>
      </c>
      <c r="L4145" s="59" t="s">
        <v>153</v>
      </c>
      <c r="M4145" s="60" t="s">
        <v>154</v>
      </c>
      <c r="N4145" s="61">
        <v>0</v>
      </c>
      <c r="O4145" s="60" t="s">
        <v>155</v>
      </c>
      <c r="P4145" s="60" t="s">
        <v>156</v>
      </c>
      <c r="Q4145" s="60" t="s">
        <v>156</v>
      </c>
      <c r="R4145" s="60" t="s">
        <v>157</v>
      </c>
      <c r="S4145" s="62" t="s">
        <v>158</v>
      </c>
    </row>
    <row r="4146" spans="1:19" x14ac:dyDescent="0.2">
      <c r="A4146" s="57">
        <v>45859</v>
      </c>
      <c r="B4146" s="58">
        <v>0.688194444444444</v>
      </c>
      <c r="C4146" s="59" t="s">
        <v>4501</v>
      </c>
      <c r="D4146" s="59" t="s">
        <v>103</v>
      </c>
      <c r="E4146" s="60" t="s">
        <v>4114</v>
      </c>
      <c r="F4146" s="59" t="s">
        <v>186</v>
      </c>
      <c r="G4146" s="60" t="s">
        <v>187</v>
      </c>
      <c r="H4146" s="59">
        <v>40.119999999999997</v>
      </c>
      <c r="I4146" s="140">
        <v>1332.5</v>
      </c>
      <c r="J4146" s="141">
        <v>53459.9</v>
      </c>
      <c r="K4146" s="59" t="s">
        <v>152</v>
      </c>
      <c r="L4146" s="59" t="s">
        <v>174</v>
      </c>
      <c r="M4146" s="60" t="s">
        <v>175</v>
      </c>
      <c r="N4146" s="61"/>
      <c r="O4146" s="60" t="s">
        <v>383</v>
      </c>
      <c r="P4146" s="60" t="s">
        <v>393</v>
      </c>
      <c r="Q4146" s="60" t="s">
        <v>336</v>
      </c>
      <c r="R4146" s="60" t="s">
        <v>312</v>
      </c>
      <c r="S4146" s="62" t="s">
        <v>384</v>
      </c>
    </row>
    <row r="4147" spans="1:19" x14ac:dyDescent="0.2">
      <c r="A4147" s="65">
        <v>45859</v>
      </c>
      <c r="B4147" s="66">
        <v>0.71319444444444502</v>
      </c>
      <c r="C4147" s="67" t="s">
        <v>4502</v>
      </c>
      <c r="D4147" s="67" t="s">
        <v>24</v>
      </c>
      <c r="E4147" s="68" t="s">
        <v>301</v>
      </c>
      <c r="F4147" s="67" t="s">
        <v>150</v>
      </c>
      <c r="G4147" s="68" t="s">
        <v>151</v>
      </c>
      <c r="H4147" s="67">
        <v>538.19000000000005</v>
      </c>
      <c r="I4147" s="142">
        <v>1466</v>
      </c>
      <c r="J4147" s="141">
        <v>788984.93</v>
      </c>
      <c r="K4147" s="67" t="s">
        <v>152</v>
      </c>
      <c r="L4147" s="59" t="s">
        <v>167</v>
      </c>
      <c r="M4147" s="68" t="s">
        <v>168</v>
      </c>
      <c r="N4147" s="61"/>
      <c r="O4147" s="68" t="s">
        <v>155</v>
      </c>
      <c r="P4147" s="68" t="s">
        <v>156</v>
      </c>
      <c r="Q4147" s="68" t="s">
        <v>156</v>
      </c>
      <c r="R4147" s="68" t="s">
        <v>157</v>
      </c>
      <c r="S4147" s="74" t="s">
        <v>158</v>
      </c>
    </row>
    <row r="4148" spans="1:19" x14ac:dyDescent="0.2">
      <c r="A4148" s="57">
        <v>45859</v>
      </c>
      <c r="B4148" s="58">
        <v>0.72222222222222199</v>
      </c>
      <c r="C4148" s="59" t="s">
        <v>4503</v>
      </c>
      <c r="D4148" s="59" t="s">
        <v>47</v>
      </c>
      <c r="E4148" s="60" t="s">
        <v>1375</v>
      </c>
      <c r="F4148" s="59" t="s">
        <v>153</v>
      </c>
      <c r="G4148" s="60" t="s">
        <v>165</v>
      </c>
      <c r="H4148" s="59">
        <v>30.1</v>
      </c>
      <c r="I4148" s="140">
        <v>1533.7</v>
      </c>
      <c r="J4148" s="141">
        <v>46164.37</v>
      </c>
      <c r="K4148" s="59" t="s">
        <v>152</v>
      </c>
      <c r="L4148" s="59" t="s">
        <v>174</v>
      </c>
      <c r="M4148" s="60" t="s">
        <v>175</v>
      </c>
      <c r="N4148" s="61"/>
      <c r="O4148" s="60" t="s">
        <v>155</v>
      </c>
      <c r="P4148" s="60" t="s">
        <v>276</v>
      </c>
      <c r="Q4148" s="60" t="s">
        <v>339</v>
      </c>
      <c r="R4148" s="60" t="s">
        <v>276</v>
      </c>
      <c r="S4148" s="62" t="s">
        <v>158</v>
      </c>
    </row>
    <row r="4149" spans="1:19" x14ac:dyDescent="0.2">
      <c r="A4149" s="57">
        <v>45859</v>
      </c>
      <c r="B4149" s="58">
        <v>0.77152777777777803</v>
      </c>
      <c r="C4149" s="59" t="s">
        <v>4504</v>
      </c>
      <c r="D4149" s="59" t="s">
        <v>19</v>
      </c>
      <c r="E4149" s="60" t="s">
        <v>162</v>
      </c>
      <c r="F4149" s="59" t="s">
        <v>150</v>
      </c>
      <c r="G4149" s="68" t="s">
        <v>151</v>
      </c>
      <c r="H4149" s="59">
        <v>339.90910000000002</v>
      </c>
      <c r="I4149" s="140">
        <v>1364</v>
      </c>
      <c r="J4149" s="141">
        <v>463636.01199999999</v>
      </c>
      <c r="K4149" s="59" t="s">
        <v>152</v>
      </c>
      <c r="L4149" s="59" t="s">
        <v>153</v>
      </c>
      <c r="M4149" s="60" t="s">
        <v>154</v>
      </c>
      <c r="N4149" s="61">
        <v>2399942</v>
      </c>
      <c r="O4149" s="60" t="s">
        <v>155</v>
      </c>
      <c r="P4149" s="60" t="s">
        <v>156</v>
      </c>
      <c r="Q4149" s="60" t="s">
        <v>156</v>
      </c>
      <c r="R4149" s="60" t="s">
        <v>157</v>
      </c>
      <c r="S4149" s="62" t="s">
        <v>158</v>
      </c>
    </row>
    <row r="4150" spans="1:19" x14ac:dyDescent="0.2">
      <c r="A4150" s="57">
        <v>45859</v>
      </c>
      <c r="B4150" s="58">
        <v>0.77291666666666703</v>
      </c>
      <c r="C4150" s="59" t="s">
        <v>4505</v>
      </c>
      <c r="D4150" s="59" t="s">
        <v>23</v>
      </c>
      <c r="E4150" s="60" t="s">
        <v>160</v>
      </c>
      <c r="F4150" s="59" t="s">
        <v>150</v>
      </c>
      <c r="G4150" s="60" t="s">
        <v>151</v>
      </c>
      <c r="H4150" s="69">
        <v>502.4787</v>
      </c>
      <c r="I4150" s="140">
        <v>1364</v>
      </c>
      <c r="J4150" s="141">
        <v>685380.94700000004</v>
      </c>
      <c r="K4150" s="59" t="s">
        <v>152</v>
      </c>
      <c r="L4150" s="59" t="s">
        <v>153</v>
      </c>
      <c r="M4150" s="60" t="s">
        <v>154</v>
      </c>
      <c r="N4150" s="61">
        <v>1306753</v>
      </c>
      <c r="O4150" s="60" t="s">
        <v>155</v>
      </c>
      <c r="P4150" s="60" t="s">
        <v>156</v>
      </c>
      <c r="Q4150" s="60" t="s">
        <v>156</v>
      </c>
      <c r="R4150" s="60" t="s">
        <v>157</v>
      </c>
      <c r="S4150" s="62" t="s">
        <v>158</v>
      </c>
    </row>
    <row r="4151" spans="1:19" x14ac:dyDescent="0.2">
      <c r="A4151" s="57">
        <v>45859</v>
      </c>
      <c r="B4151" s="58">
        <v>0.77500000000000002</v>
      </c>
      <c r="C4151" s="70" t="s">
        <v>4506</v>
      </c>
      <c r="D4151" s="59" t="s">
        <v>26</v>
      </c>
      <c r="E4151" s="60" t="s">
        <v>232</v>
      </c>
      <c r="F4151" s="59" t="s">
        <v>150</v>
      </c>
      <c r="G4151" s="60" t="s">
        <v>151</v>
      </c>
      <c r="H4151" s="59">
        <v>432.5521</v>
      </c>
      <c r="I4151" s="140">
        <v>1364</v>
      </c>
      <c r="J4151" s="141">
        <v>590001.06400000001</v>
      </c>
      <c r="K4151" s="59" t="s">
        <v>152</v>
      </c>
      <c r="L4151" s="59" t="s">
        <v>153</v>
      </c>
      <c r="M4151" s="60" t="s">
        <v>154</v>
      </c>
      <c r="N4151" s="61">
        <v>213005</v>
      </c>
      <c r="O4151" s="60" t="s">
        <v>155</v>
      </c>
      <c r="P4151" s="60" t="s">
        <v>156</v>
      </c>
      <c r="Q4151" s="60" t="s">
        <v>156</v>
      </c>
      <c r="R4151" s="60" t="s">
        <v>157</v>
      </c>
      <c r="S4151" s="62" t="s">
        <v>158</v>
      </c>
    </row>
    <row r="4152" spans="1:19" x14ac:dyDescent="0.2">
      <c r="A4152" s="57">
        <v>45859</v>
      </c>
      <c r="B4152" s="58">
        <v>0.77500000000000002</v>
      </c>
      <c r="C4152" s="70" t="s">
        <v>4506</v>
      </c>
      <c r="D4152" s="59" t="s">
        <v>26</v>
      </c>
      <c r="E4152" s="60" t="s">
        <v>232</v>
      </c>
      <c r="F4152" s="59" t="s">
        <v>4507</v>
      </c>
      <c r="G4152" s="60" t="s">
        <v>416</v>
      </c>
      <c r="H4152" s="71">
        <v>0</v>
      </c>
      <c r="I4152" s="142" t="s">
        <v>4508</v>
      </c>
      <c r="J4152" s="143">
        <v>-11800.02</v>
      </c>
      <c r="K4152" s="59" t="s">
        <v>152</v>
      </c>
      <c r="L4152" s="59" t="s">
        <v>153</v>
      </c>
      <c r="M4152" s="60" t="s">
        <v>154</v>
      </c>
      <c r="N4152" s="61">
        <v>0</v>
      </c>
      <c r="O4152" s="60" t="s">
        <v>155</v>
      </c>
      <c r="P4152" s="60" t="s">
        <v>156</v>
      </c>
      <c r="Q4152" s="60" t="s">
        <v>156</v>
      </c>
      <c r="R4152" s="60" t="s">
        <v>157</v>
      </c>
      <c r="S4152" s="62" t="s">
        <v>158</v>
      </c>
    </row>
    <row r="4153" spans="1:19" x14ac:dyDescent="0.2">
      <c r="A4153" s="65">
        <v>45859</v>
      </c>
      <c r="B4153" s="66">
        <v>0.85694444444444395</v>
      </c>
      <c r="C4153" s="67" t="s">
        <v>4509</v>
      </c>
      <c r="D4153" s="67" t="s">
        <v>80</v>
      </c>
      <c r="E4153" s="68" t="s">
        <v>267</v>
      </c>
      <c r="F4153" s="67" t="s">
        <v>3312</v>
      </c>
      <c r="G4153" s="68" t="s">
        <v>202</v>
      </c>
      <c r="H4153" s="67">
        <v>32.22</v>
      </c>
      <c r="I4153" s="142">
        <v>1521</v>
      </c>
      <c r="J4153" s="141">
        <v>49006.62</v>
      </c>
      <c r="K4153" s="67" t="s">
        <v>152</v>
      </c>
      <c r="L4153" s="67" t="s">
        <v>174</v>
      </c>
      <c r="M4153" s="68" t="s">
        <v>175</v>
      </c>
      <c r="N4153" s="61"/>
      <c r="O4153" s="68" t="s">
        <v>188</v>
      </c>
      <c r="P4153" s="68" t="s">
        <v>176</v>
      </c>
      <c r="Q4153" s="59"/>
      <c r="R4153" s="68" t="s">
        <v>268</v>
      </c>
      <c r="S4153" s="74" t="s">
        <v>176</v>
      </c>
    </row>
    <row r="4154" spans="1:19" x14ac:dyDescent="0.2">
      <c r="A4154" s="57">
        <v>45859</v>
      </c>
      <c r="B4154" s="58">
        <v>0.97638888888888897</v>
      </c>
      <c r="C4154" s="59" t="s">
        <v>4510</v>
      </c>
      <c r="D4154" s="59" t="s">
        <v>12</v>
      </c>
      <c r="E4154" s="60" t="s">
        <v>183</v>
      </c>
      <c r="F4154" s="59" t="s">
        <v>218</v>
      </c>
      <c r="G4154" s="60" t="s">
        <v>219</v>
      </c>
      <c r="H4154" s="59">
        <v>320.07</v>
      </c>
      <c r="I4154" s="140">
        <v>1345.5</v>
      </c>
      <c r="J4154" s="141">
        <v>430654.185</v>
      </c>
      <c r="K4154" s="59" t="s">
        <v>152</v>
      </c>
      <c r="L4154" s="59" t="s">
        <v>174</v>
      </c>
      <c r="M4154" s="60" t="s">
        <v>175</v>
      </c>
      <c r="N4154" s="61">
        <v>792906</v>
      </c>
      <c r="O4154" s="60" t="s">
        <v>155</v>
      </c>
      <c r="P4154" s="60" t="s">
        <v>156</v>
      </c>
      <c r="Q4154" s="60" t="s">
        <v>156</v>
      </c>
      <c r="R4154" s="60" t="s">
        <v>157</v>
      </c>
      <c r="S4154" s="62" t="s">
        <v>158</v>
      </c>
    </row>
    <row r="4155" spans="1:19" x14ac:dyDescent="0.2">
      <c r="A4155" s="65">
        <v>45860</v>
      </c>
      <c r="B4155" s="66">
        <v>1.18055555555556E-2</v>
      </c>
      <c r="C4155" s="67" t="s">
        <v>4511</v>
      </c>
      <c r="D4155" s="67" t="s">
        <v>9</v>
      </c>
      <c r="E4155" s="68" t="s">
        <v>2258</v>
      </c>
      <c r="F4155" s="67" t="s">
        <v>150</v>
      </c>
      <c r="G4155" s="68" t="s">
        <v>151</v>
      </c>
      <c r="H4155" s="67">
        <v>249.45</v>
      </c>
      <c r="I4155" s="142">
        <v>1465.98</v>
      </c>
      <c r="J4155" s="141">
        <v>365689.01</v>
      </c>
      <c r="K4155" s="67" t="s">
        <v>152</v>
      </c>
      <c r="L4155" s="59" t="s">
        <v>167</v>
      </c>
      <c r="M4155" s="68" t="s">
        <v>168</v>
      </c>
      <c r="N4155" s="61"/>
      <c r="O4155" s="68" t="s">
        <v>155</v>
      </c>
      <c r="P4155" s="68" t="s">
        <v>156</v>
      </c>
      <c r="Q4155" s="68" t="s">
        <v>156</v>
      </c>
      <c r="R4155" s="68" t="s">
        <v>157</v>
      </c>
      <c r="S4155" s="74" t="s">
        <v>158</v>
      </c>
    </row>
    <row r="4156" spans="1:19" x14ac:dyDescent="0.2">
      <c r="A4156" s="65">
        <v>45860</v>
      </c>
      <c r="B4156" s="66">
        <v>0.31597222222222199</v>
      </c>
      <c r="C4156" s="67" t="s">
        <v>4512</v>
      </c>
      <c r="D4156" s="67" t="s">
        <v>64</v>
      </c>
      <c r="E4156" s="68" t="s">
        <v>547</v>
      </c>
      <c r="F4156" s="67" t="s">
        <v>218</v>
      </c>
      <c r="G4156" s="68" t="s">
        <v>219</v>
      </c>
      <c r="H4156" s="67">
        <v>63.31</v>
      </c>
      <c r="I4156" s="142">
        <v>1286</v>
      </c>
      <c r="J4156" s="141">
        <v>81416.66</v>
      </c>
      <c r="K4156" s="67" t="s">
        <v>152</v>
      </c>
      <c r="L4156" s="67" t="s">
        <v>174</v>
      </c>
      <c r="M4156" s="68" t="s">
        <v>175</v>
      </c>
      <c r="N4156" s="61"/>
      <c r="O4156" s="68" t="s">
        <v>155</v>
      </c>
      <c r="P4156" s="68" t="s">
        <v>191</v>
      </c>
      <c r="Q4156" s="68" t="s">
        <v>192</v>
      </c>
      <c r="R4156" s="68" t="s">
        <v>193</v>
      </c>
      <c r="S4156" s="74" t="s">
        <v>158</v>
      </c>
    </row>
    <row r="4157" spans="1:19" x14ac:dyDescent="0.2">
      <c r="A4157" s="65">
        <v>45860</v>
      </c>
      <c r="B4157" s="66">
        <v>0.32291666666666702</v>
      </c>
      <c r="C4157" s="67" t="s">
        <v>4513</v>
      </c>
      <c r="D4157" s="67" t="s">
        <v>37</v>
      </c>
      <c r="E4157" s="68" t="s">
        <v>241</v>
      </c>
      <c r="F4157" s="67" t="s">
        <v>150</v>
      </c>
      <c r="G4157" s="68" t="s">
        <v>151</v>
      </c>
      <c r="H4157" s="67">
        <v>278.81</v>
      </c>
      <c r="I4157" s="142">
        <v>1465.98</v>
      </c>
      <c r="J4157" s="141">
        <v>408730.04</v>
      </c>
      <c r="K4157" s="67" t="s">
        <v>152</v>
      </c>
      <c r="L4157" s="59" t="s">
        <v>167</v>
      </c>
      <c r="M4157" s="68" t="s">
        <v>168</v>
      </c>
      <c r="N4157" s="61"/>
      <c r="O4157" s="68" t="s">
        <v>155</v>
      </c>
      <c r="P4157" s="68" t="s">
        <v>210</v>
      </c>
      <c r="Q4157" s="68" t="s">
        <v>204</v>
      </c>
      <c r="R4157" s="68" t="s">
        <v>224</v>
      </c>
      <c r="S4157" s="74" t="s">
        <v>158</v>
      </c>
    </row>
    <row r="4158" spans="1:19" x14ac:dyDescent="0.2">
      <c r="A4158" s="57">
        <v>45860</v>
      </c>
      <c r="B4158" s="58">
        <v>0.35694444444444501</v>
      </c>
      <c r="C4158" s="59" t="s">
        <v>4514</v>
      </c>
      <c r="D4158" s="59" t="s">
        <v>52</v>
      </c>
      <c r="E4158" s="60" t="s">
        <v>190</v>
      </c>
      <c r="F4158" s="59" t="s">
        <v>150</v>
      </c>
      <c r="G4158" s="60" t="s">
        <v>151</v>
      </c>
      <c r="H4158" s="59">
        <v>20.4802</v>
      </c>
      <c r="I4158" s="140">
        <v>1364</v>
      </c>
      <c r="J4158" s="141">
        <v>27934.992999999999</v>
      </c>
      <c r="K4158" s="59" t="s">
        <v>152</v>
      </c>
      <c r="L4158" s="59" t="s">
        <v>153</v>
      </c>
      <c r="M4158" s="60" t="s">
        <v>154</v>
      </c>
      <c r="N4158" s="61" t="s">
        <v>3440</v>
      </c>
      <c r="O4158" s="60" t="s">
        <v>155</v>
      </c>
      <c r="P4158" s="60" t="s">
        <v>191</v>
      </c>
      <c r="Q4158" s="60" t="s">
        <v>192</v>
      </c>
      <c r="R4158" s="60" t="s">
        <v>193</v>
      </c>
      <c r="S4158" s="62" t="s">
        <v>158</v>
      </c>
    </row>
    <row r="4159" spans="1:19" x14ac:dyDescent="0.2">
      <c r="A4159" s="65">
        <v>45860</v>
      </c>
      <c r="B4159" s="66">
        <v>0.41388888888888897</v>
      </c>
      <c r="C4159" s="67" t="s">
        <v>4515</v>
      </c>
      <c r="D4159" s="67" t="s">
        <v>82</v>
      </c>
      <c r="E4159" s="68" t="s">
        <v>173</v>
      </c>
      <c r="F4159" s="67" t="s">
        <v>153</v>
      </c>
      <c r="G4159" s="68" t="s">
        <v>165</v>
      </c>
      <c r="H4159" s="67">
        <v>49.87</v>
      </c>
      <c r="I4159" s="142">
        <v>1550.4</v>
      </c>
      <c r="J4159" s="141">
        <v>77318.448000000004</v>
      </c>
      <c r="K4159" s="67" t="s">
        <v>152</v>
      </c>
      <c r="L4159" s="67" t="s">
        <v>174</v>
      </c>
      <c r="M4159" s="68" t="s">
        <v>175</v>
      </c>
      <c r="N4159" s="61"/>
      <c r="O4159" s="68" t="s">
        <v>155</v>
      </c>
      <c r="P4159" s="68" t="s">
        <v>176</v>
      </c>
      <c r="Q4159" s="59"/>
      <c r="R4159" s="68" t="s">
        <v>177</v>
      </c>
      <c r="S4159" s="74" t="s">
        <v>158</v>
      </c>
    </row>
    <row r="4160" spans="1:19" x14ac:dyDescent="0.2">
      <c r="A4160" s="57">
        <v>45860</v>
      </c>
      <c r="B4160" s="58">
        <v>0.43472222222222201</v>
      </c>
      <c r="C4160" s="59" t="s">
        <v>4516</v>
      </c>
      <c r="D4160" s="59" t="s">
        <v>104</v>
      </c>
      <c r="E4160" s="60" t="s">
        <v>4075</v>
      </c>
      <c r="F4160" s="59" t="s">
        <v>150</v>
      </c>
      <c r="G4160" s="60" t="s">
        <v>151</v>
      </c>
      <c r="H4160" s="59">
        <v>418.34</v>
      </c>
      <c r="I4160" s="140">
        <v>1466</v>
      </c>
      <c r="J4160" s="141">
        <v>613287.91</v>
      </c>
      <c r="K4160" s="59" t="s">
        <v>152</v>
      </c>
      <c r="L4160" s="59" t="s">
        <v>167</v>
      </c>
      <c r="M4160" s="60" t="s">
        <v>168</v>
      </c>
      <c r="N4160" s="61"/>
      <c r="O4160" s="60" t="s">
        <v>285</v>
      </c>
      <c r="P4160" s="60" t="s">
        <v>286</v>
      </c>
      <c r="Q4160" s="59"/>
      <c r="R4160" s="60" t="s">
        <v>157</v>
      </c>
      <c r="S4160" s="62" t="s">
        <v>287</v>
      </c>
    </row>
    <row r="4161" spans="1:19" x14ac:dyDescent="0.2">
      <c r="A4161" s="65">
        <v>45860</v>
      </c>
      <c r="B4161" s="66">
        <v>0.43541666666666701</v>
      </c>
      <c r="C4161" s="67" t="s">
        <v>4517</v>
      </c>
      <c r="D4161" s="67" t="s">
        <v>39</v>
      </c>
      <c r="E4161" s="68" t="s">
        <v>209</v>
      </c>
      <c r="F4161" s="67" t="s">
        <v>150</v>
      </c>
      <c r="G4161" s="68" t="s">
        <v>151</v>
      </c>
      <c r="H4161" s="67">
        <v>67.319999999999993</v>
      </c>
      <c r="I4161" s="142">
        <v>1466.04</v>
      </c>
      <c r="J4161" s="141">
        <v>98694.05</v>
      </c>
      <c r="K4161" s="67" t="s">
        <v>152</v>
      </c>
      <c r="L4161" s="59" t="s">
        <v>167</v>
      </c>
      <c r="M4161" s="68" t="s">
        <v>168</v>
      </c>
      <c r="N4161" s="61"/>
      <c r="O4161" s="68" t="s">
        <v>155</v>
      </c>
      <c r="P4161" s="68" t="s">
        <v>210</v>
      </c>
      <c r="Q4161" s="68" t="s">
        <v>204</v>
      </c>
      <c r="R4161" s="68" t="s">
        <v>211</v>
      </c>
      <c r="S4161" s="74" t="s">
        <v>158</v>
      </c>
    </row>
    <row r="4162" spans="1:19" x14ac:dyDescent="0.2">
      <c r="A4162" s="57">
        <v>45860</v>
      </c>
      <c r="B4162" s="58">
        <v>0.49166666666666697</v>
      </c>
      <c r="C4162" s="59" t="s">
        <v>4518</v>
      </c>
      <c r="D4162" s="59" t="s">
        <v>63</v>
      </c>
      <c r="E4162" s="60" t="s">
        <v>626</v>
      </c>
      <c r="F4162" s="59" t="s">
        <v>153</v>
      </c>
      <c r="G4162" s="60" t="s">
        <v>165</v>
      </c>
      <c r="H4162" s="59">
        <v>158.51</v>
      </c>
      <c r="I4162" s="140">
        <v>1562.1</v>
      </c>
      <c r="J4162" s="141">
        <v>247608.47099999999</v>
      </c>
      <c r="K4162" s="59" t="s">
        <v>152</v>
      </c>
      <c r="L4162" s="59" t="s">
        <v>174</v>
      </c>
      <c r="M4162" s="60" t="s">
        <v>175</v>
      </c>
      <c r="N4162" s="61"/>
      <c r="O4162" s="60" t="s">
        <v>155</v>
      </c>
      <c r="P4162" s="60" t="s">
        <v>196</v>
      </c>
      <c r="Q4162" s="60" t="s">
        <v>242</v>
      </c>
      <c r="R4162" s="60" t="s">
        <v>196</v>
      </c>
      <c r="S4162" s="62" t="s">
        <v>158</v>
      </c>
    </row>
    <row r="4163" spans="1:19" x14ac:dyDescent="0.2">
      <c r="A4163" s="57">
        <v>45860</v>
      </c>
      <c r="B4163" s="58">
        <v>0.51527777777777795</v>
      </c>
      <c r="C4163" s="59" t="s">
        <v>4519</v>
      </c>
      <c r="D4163" s="59" t="s">
        <v>14</v>
      </c>
      <c r="E4163" s="60" t="s">
        <v>179</v>
      </c>
      <c r="F4163" s="59" t="s">
        <v>150</v>
      </c>
      <c r="G4163" s="68" t="s">
        <v>151</v>
      </c>
      <c r="H4163" s="59">
        <v>390.90260000000001</v>
      </c>
      <c r="I4163" s="140">
        <v>1273.3800000000001</v>
      </c>
      <c r="J4163" s="141">
        <v>497768.56</v>
      </c>
      <c r="K4163" s="59" t="s">
        <v>152</v>
      </c>
      <c r="L4163" s="59" t="s">
        <v>201</v>
      </c>
      <c r="M4163" s="68" t="s">
        <v>1820</v>
      </c>
      <c r="N4163" s="61">
        <v>649367</v>
      </c>
      <c r="O4163" s="60" t="s">
        <v>155</v>
      </c>
      <c r="P4163" s="60" t="s">
        <v>156</v>
      </c>
      <c r="Q4163" s="60" t="s">
        <v>156</v>
      </c>
      <c r="R4163" s="60" t="s">
        <v>157</v>
      </c>
      <c r="S4163" s="62" t="s">
        <v>158</v>
      </c>
    </row>
    <row r="4164" spans="1:19" x14ac:dyDescent="0.2">
      <c r="A4164" s="57">
        <v>45860</v>
      </c>
      <c r="B4164" s="58">
        <v>0.58888888888888902</v>
      </c>
      <c r="C4164" s="59" t="s">
        <v>4520</v>
      </c>
      <c r="D4164" s="59" t="s">
        <v>21</v>
      </c>
      <c r="E4164" s="60" t="s">
        <v>251</v>
      </c>
      <c r="F4164" s="59" t="s">
        <v>218</v>
      </c>
      <c r="G4164" s="60" t="s">
        <v>219</v>
      </c>
      <c r="H4164" s="59">
        <v>380.12</v>
      </c>
      <c r="I4164" s="140">
        <v>1369.1</v>
      </c>
      <c r="J4164" s="141">
        <v>520422.29200000002</v>
      </c>
      <c r="K4164" s="59" t="s">
        <v>152</v>
      </c>
      <c r="L4164" s="59" t="s">
        <v>174</v>
      </c>
      <c r="M4164" s="60" t="s">
        <v>175</v>
      </c>
      <c r="N4164" s="61">
        <v>2002361</v>
      </c>
      <c r="O4164" s="60" t="s">
        <v>155</v>
      </c>
      <c r="P4164" s="60" t="s">
        <v>156</v>
      </c>
      <c r="Q4164" s="60" t="s">
        <v>156</v>
      </c>
      <c r="R4164" s="60" t="s">
        <v>157</v>
      </c>
      <c r="S4164" s="62" t="s">
        <v>158</v>
      </c>
    </row>
    <row r="4165" spans="1:19" x14ac:dyDescent="0.2">
      <c r="A4165" s="57">
        <v>45860</v>
      </c>
      <c r="B4165" s="58">
        <v>0.59791666666666698</v>
      </c>
      <c r="C4165" s="59" t="s">
        <v>4521</v>
      </c>
      <c r="D4165" s="59" t="s">
        <v>22</v>
      </c>
      <c r="E4165" s="60" t="s">
        <v>887</v>
      </c>
      <c r="F4165" s="59" t="s">
        <v>150</v>
      </c>
      <c r="G4165" s="60" t="s">
        <v>151</v>
      </c>
      <c r="H4165" s="59">
        <v>394.39699999999999</v>
      </c>
      <c r="I4165" s="140">
        <v>1257.06</v>
      </c>
      <c r="J4165" s="141">
        <v>495781.4</v>
      </c>
      <c r="K4165" s="59" t="s">
        <v>152</v>
      </c>
      <c r="L4165" s="59" t="s">
        <v>201</v>
      </c>
      <c r="M4165" s="60" t="s">
        <v>1820</v>
      </c>
      <c r="N4165" s="61">
        <v>141307</v>
      </c>
      <c r="O4165" s="68" t="s">
        <v>155</v>
      </c>
      <c r="P4165" s="68" t="s">
        <v>156</v>
      </c>
      <c r="Q4165" s="68" t="s">
        <v>156</v>
      </c>
      <c r="R4165" s="68" t="s">
        <v>157</v>
      </c>
      <c r="S4165" s="74" t="s">
        <v>158</v>
      </c>
    </row>
    <row r="4166" spans="1:19" x14ac:dyDescent="0.2">
      <c r="A4166" s="57">
        <v>45860</v>
      </c>
      <c r="B4166" s="58">
        <v>0.61944444444444502</v>
      </c>
      <c r="C4166" s="59" t="s">
        <v>4522</v>
      </c>
      <c r="D4166" s="59" t="s">
        <v>18</v>
      </c>
      <c r="E4166" s="60" t="s">
        <v>3515</v>
      </c>
      <c r="F4166" s="59" t="s">
        <v>150</v>
      </c>
      <c r="G4166" s="60" t="s">
        <v>151</v>
      </c>
      <c r="H4166" s="59">
        <v>430.30720000000002</v>
      </c>
      <c r="I4166" s="140">
        <v>1364</v>
      </c>
      <c r="J4166" s="141">
        <v>586939.02099999995</v>
      </c>
      <c r="K4166" s="59" t="s">
        <v>152</v>
      </c>
      <c r="L4166" s="59" t="s">
        <v>153</v>
      </c>
      <c r="M4166" s="60" t="s">
        <v>154</v>
      </c>
      <c r="N4166" s="61">
        <v>2696188</v>
      </c>
      <c r="O4166" s="60" t="s">
        <v>155</v>
      </c>
      <c r="P4166" s="60" t="s">
        <v>156</v>
      </c>
      <c r="Q4166" s="60" t="s">
        <v>156</v>
      </c>
      <c r="R4166" s="60" t="s">
        <v>157</v>
      </c>
      <c r="S4166" s="62" t="s">
        <v>158</v>
      </c>
    </row>
    <row r="4167" spans="1:19" x14ac:dyDescent="0.2">
      <c r="A4167" s="65">
        <v>45860</v>
      </c>
      <c r="B4167" s="66">
        <v>0.624305555555556</v>
      </c>
      <c r="C4167" s="67" t="s">
        <v>4523</v>
      </c>
      <c r="D4167" s="67" t="s">
        <v>17</v>
      </c>
      <c r="E4167" s="68" t="s">
        <v>230</v>
      </c>
      <c r="F4167" s="67" t="s">
        <v>150</v>
      </c>
      <c r="G4167" s="68" t="s">
        <v>151</v>
      </c>
      <c r="H4167" s="72">
        <v>396.56</v>
      </c>
      <c r="I4167" s="142">
        <v>1466.01</v>
      </c>
      <c r="J4167" s="141">
        <v>581360.04</v>
      </c>
      <c r="K4167" s="67" t="s">
        <v>152</v>
      </c>
      <c r="L4167" s="59" t="s">
        <v>167</v>
      </c>
      <c r="M4167" s="68" t="s">
        <v>168</v>
      </c>
      <c r="N4167" s="61"/>
      <c r="O4167" s="68" t="s">
        <v>155</v>
      </c>
      <c r="P4167" s="68" t="s">
        <v>156</v>
      </c>
      <c r="Q4167" s="68" t="s">
        <v>156</v>
      </c>
      <c r="R4167" s="68" t="s">
        <v>157</v>
      </c>
      <c r="S4167" s="74" t="s">
        <v>158</v>
      </c>
    </row>
    <row r="4168" spans="1:19" x14ac:dyDescent="0.2">
      <c r="A4168" s="57">
        <v>45860</v>
      </c>
      <c r="B4168" s="58">
        <v>0.63194444444444398</v>
      </c>
      <c r="C4168" s="59" t="s">
        <v>4524</v>
      </c>
      <c r="D4168" s="59" t="s">
        <v>90</v>
      </c>
      <c r="E4168" s="60" t="s">
        <v>96</v>
      </c>
      <c r="F4168" s="59" t="s">
        <v>218</v>
      </c>
      <c r="G4168" s="60" t="s">
        <v>219</v>
      </c>
      <c r="H4168" s="59">
        <v>129.5667</v>
      </c>
      <c r="I4168" s="140">
        <v>1448.21</v>
      </c>
      <c r="J4168" s="141">
        <v>187639.27</v>
      </c>
      <c r="K4168" s="59" t="s">
        <v>152</v>
      </c>
      <c r="L4168" s="59" t="s">
        <v>220</v>
      </c>
      <c r="M4168" s="60" t="s">
        <v>221</v>
      </c>
      <c r="N4168" s="61"/>
      <c r="O4168" s="60" t="s">
        <v>222</v>
      </c>
      <c r="P4168" s="60" t="s">
        <v>223</v>
      </c>
      <c r="Q4168" s="60" t="s">
        <v>223</v>
      </c>
      <c r="R4168" s="60" t="s">
        <v>224</v>
      </c>
      <c r="S4168" s="62" t="s">
        <v>96</v>
      </c>
    </row>
    <row r="4169" spans="1:19" x14ac:dyDescent="0.2">
      <c r="A4169" s="57">
        <v>45860</v>
      </c>
      <c r="B4169" s="58">
        <v>0.66458333333333297</v>
      </c>
      <c r="C4169" s="70" t="s">
        <v>4525</v>
      </c>
      <c r="D4169" s="59" t="s">
        <v>13</v>
      </c>
      <c r="E4169" s="60" t="s">
        <v>347</v>
      </c>
      <c r="F4169" s="59" t="s">
        <v>415</v>
      </c>
      <c r="G4169" s="60" t="s">
        <v>416</v>
      </c>
      <c r="H4169" s="71">
        <v>0</v>
      </c>
      <c r="I4169" s="142" t="s">
        <v>4526</v>
      </c>
      <c r="J4169" s="143">
        <v>-13151.46</v>
      </c>
      <c r="K4169" s="59" t="s">
        <v>152</v>
      </c>
      <c r="L4169" s="59" t="s">
        <v>153</v>
      </c>
      <c r="M4169" s="60" t="s">
        <v>154</v>
      </c>
      <c r="N4169" s="61">
        <v>0</v>
      </c>
      <c r="O4169" s="60" t="s">
        <v>155</v>
      </c>
      <c r="P4169" s="60" t="s">
        <v>156</v>
      </c>
      <c r="Q4169" s="60" t="s">
        <v>156</v>
      </c>
      <c r="R4169" s="60" t="s">
        <v>157</v>
      </c>
      <c r="S4169" s="62" t="s">
        <v>158</v>
      </c>
    </row>
    <row r="4170" spans="1:19" x14ac:dyDescent="0.2">
      <c r="A4170" s="57">
        <v>45860</v>
      </c>
      <c r="B4170" s="58">
        <v>0.69374999999999998</v>
      </c>
      <c r="C4170" s="59" t="s">
        <v>4527</v>
      </c>
      <c r="D4170" s="59" t="s">
        <v>8</v>
      </c>
      <c r="E4170" s="60" t="s">
        <v>207</v>
      </c>
      <c r="F4170" s="59" t="s">
        <v>150</v>
      </c>
      <c r="G4170" s="68" t="s">
        <v>151</v>
      </c>
      <c r="H4170" s="59">
        <v>485.89499999999998</v>
      </c>
      <c r="I4170" s="140">
        <v>1466</v>
      </c>
      <c r="J4170" s="141">
        <v>712321.92</v>
      </c>
      <c r="K4170" s="59" t="s">
        <v>152</v>
      </c>
      <c r="L4170" s="59" t="s">
        <v>167</v>
      </c>
      <c r="M4170" s="68" t="s">
        <v>168</v>
      </c>
      <c r="N4170" s="61">
        <v>512408</v>
      </c>
      <c r="O4170" s="60" t="s">
        <v>155</v>
      </c>
      <c r="P4170" s="60" t="s">
        <v>156</v>
      </c>
      <c r="Q4170" s="60" t="s">
        <v>156</v>
      </c>
      <c r="R4170" s="60" t="s">
        <v>157</v>
      </c>
      <c r="S4170" s="62" t="s">
        <v>158</v>
      </c>
    </row>
    <row r="4171" spans="1:19" x14ac:dyDescent="0.2">
      <c r="A4171" s="57">
        <v>45860</v>
      </c>
      <c r="B4171" s="58">
        <v>0.79583333333333295</v>
      </c>
      <c r="C4171" s="59" t="s">
        <v>4528</v>
      </c>
      <c r="D4171" s="59" t="s">
        <v>11</v>
      </c>
      <c r="E4171" s="60" t="s">
        <v>149</v>
      </c>
      <c r="F4171" s="59" t="s">
        <v>218</v>
      </c>
      <c r="G4171" s="60" t="s">
        <v>219</v>
      </c>
      <c r="H4171" s="59">
        <v>490.98</v>
      </c>
      <c r="I4171" s="140">
        <v>1369.1</v>
      </c>
      <c r="J4171" s="141">
        <v>672200.71799999999</v>
      </c>
      <c r="K4171" s="59" t="s">
        <v>152</v>
      </c>
      <c r="L4171" s="59" t="s">
        <v>174</v>
      </c>
      <c r="M4171" s="60" t="s">
        <v>175</v>
      </c>
      <c r="N4171" s="61">
        <v>914660</v>
      </c>
      <c r="O4171" s="60" t="s">
        <v>155</v>
      </c>
      <c r="P4171" s="60" t="s">
        <v>156</v>
      </c>
      <c r="Q4171" s="60" t="s">
        <v>156</v>
      </c>
      <c r="R4171" s="60" t="s">
        <v>157</v>
      </c>
      <c r="S4171" s="62" t="s">
        <v>158</v>
      </c>
    </row>
    <row r="4172" spans="1:19" x14ac:dyDescent="0.2">
      <c r="A4172" s="65">
        <v>45860</v>
      </c>
      <c r="B4172" s="66">
        <v>0.84583333333333299</v>
      </c>
      <c r="C4172" s="67" t="s">
        <v>4529</v>
      </c>
      <c r="D4172" s="67" t="s">
        <v>25</v>
      </c>
      <c r="E4172" s="68" t="s">
        <v>238</v>
      </c>
      <c r="F4172" s="67" t="s">
        <v>150</v>
      </c>
      <c r="G4172" s="68" t="s">
        <v>151</v>
      </c>
      <c r="H4172" s="67">
        <v>395.11399999999998</v>
      </c>
      <c r="I4172" s="142">
        <v>1257.19</v>
      </c>
      <c r="J4172" s="141">
        <v>496732.72</v>
      </c>
      <c r="K4172" s="59" t="s">
        <v>152</v>
      </c>
      <c r="L4172" s="67" t="s">
        <v>201</v>
      </c>
      <c r="M4172" s="60" t="s">
        <v>1820</v>
      </c>
      <c r="N4172" s="61">
        <v>844523</v>
      </c>
      <c r="O4172" s="60" t="s">
        <v>155</v>
      </c>
      <c r="P4172" s="60" t="s">
        <v>156</v>
      </c>
      <c r="Q4172" s="60" t="s">
        <v>156</v>
      </c>
      <c r="R4172" s="60" t="s">
        <v>157</v>
      </c>
      <c r="S4172" s="62" t="s">
        <v>158</v>
      </c>
    </row>
    <row r="4173" spans="1:19" x14ac:dyDescent="0.2">
      <c r="A4173" s="57">
        <v>45860</v>
      </c>
      <c r="B4173" s="58">
        <v>0.85208333333333297</v>
      </c>
      <c r="C4173" s="59" t="s">
        <v>4530</v>
      </c>
      <c r="D4173" s="59" t="s">
        <v>11</v>
      </c>
      <c r="E4173" s="60" t="s">
        <v>149</v>
      </c>
      <c r="F4173" s="59" t="s">
        <v>218</v>
      </c>
      <c r="G4173" s="60" t="s">
        <v>219</v>
      </c>
      <c r="H4173" s="59">
        <v>418.76</v>
      </c>
      <c r="I4173" s="140">
        <v>1369.1</v>
      </c>
      <c r="J4173" s="141">
        <v>573324.31599999999</v>
      </c>
      <c r="K4173" s="59" t="s">
        <v>152</v>
      </c>
      <c r="L4173" s="59" t="s">
        <v>174</v>
      </c>
      <c r="M4173" s="60" t="s">
        <v>175</v>
      </c>
      <c r="N4173" s="61">
        <v>214305</v>
      </c>
      <c r="O4173" s="60" t="s">
        <v>155</v>
      </c>
      <c r="P4173" s="60" t="s">
        <v>156</v>
      </c>
      <c r="Q4173" s="60" t="s">
        <v>156</v>
      </c>
      <c r="R4173" s="60" t="s">
        <v>157</v>
      </c>
      <c r="S4173" s="62" t="s">
        <v>158</v>
      </c>
    </row>
    <row r="4174" spans="1:19" x14ac:dyDescent="0.2">
      <c r="A4174" s="65">
        <v>45860</v>
      </c>
      <c r="B4174" s="66">
        <v>0.91319444444444398</v>
      </c>
      <c r="C4174" s="67" t="s">
        <v>4531</v>
      </c>
      <c r="D4174" s="67" t="s">
        <v>15</v>
      </c>
      <c r="E4174" s="68" t="s">
        <v>164</v>
      </c>
      <c r="F4174" s="67" t="s">
        <v>150</v>
      </c>
      <c r="G4174" s="68" t="s">
        <v>151</v>
      </c>
      <c r="H4174" s="67">
        <v>379.34</v>
      </c>
      <c r="I4174" s="142">
        <v>1466</v>
      </c>
      <c r="J4174" s="141">
        <v>556112</v>
      </c>
      <c r="K4174" s="67" t="s">
        <v>152</v>
      </c>
      <c r="L4174" s="59" t="s">
        <v>167</v>
      </c>
      <c r="M4174" s="68" t="s">
        <v>168</v>
      </c>
      <c r="N4174" s="61"/>
      <c r="O4174" s="68" t="s">
        <v>155</v>
      </c>
      <c r="P4174" s="68" t="s">
        <v>156</v>
      </c>
      <c r="Q4174" s="68" t="s">
        <v>156</v>
      </c>
      <c r="R4174" s="68" t="s">
        <v>157</v>
      </c>
      <c r="S4174" s="74" t="s">
        <v>158</v>
      </c>
    </row>
    <row r="4175" spans="1:19" x14ac:dyDescent="0.2">
      <c r="A4175" s="57">
        <v>45860</v>
      </c>
      <c r="B4175" s="58">
        <v>0.96388888888888902</v>
      </c>
      <c r="C4175" s="59" t="s">
        <v>4532</v>
      </c>
      <c r="D4175" s="59" t="s">
        <v>50</v>
      </c>
      <c r="E4175" s="60" t="s">
        <v>274</v>
      </c>
      <c r="F4175" s="59" t="s">
        <v>153</v>
      </c>
      <c r="G4175" s="60" t="s">
        <v>165</v>
      </c>
      <c r="H4175" s="59">
        <v>163.37</v>
      </c>
      <c r="I4175" s="140">
        <v>1640.5</v>
      </c>
      <c r="J4175" s="141">
        <v>268008.48499999999</v>
      </c>
      <c r="K4175" s="59" t="s">
        <v>152</v>
      </c>
      <c r="L4175" s="59" t="s">
        <v>174</v>
      </c>
      <c r="M4175" s="60" t="s">
        <v>175</v>
      </c>
      <c r="N4175" s="61"/>
      <c r="O4175" s="60" t="s">
        <v>155</v>
      </c>
      <c r="P4175" s="60" t="s">
        <v>275</v>
      </c>
      <c r="Q4175" s="60" t="s">
        <v>223</v>
      </c>
      <c r="R4175" s="60" t="s">
        <v>276</v>
      </c>
      <c r="S4175" s="62" t="s">
        <v>158</v>
      </c>
    </row>
    <row r="4176" spans="1:19" x14ac:dyDescent="0.2">
      <c r="A4176" s="57">
        <v>45860</v>
      </c>
      <c r="B4176" s="58">
        <v>0.66458333333333297</v>
      </c>
      <c r="C4176" s="70" t="s">
        <v>4525</v>
      </c>
      <c r="D4176" s="59" t="s">
        <v>13</v>
      </c>
      <c r="E4176" s="60" t="s">
        <v>347</v>
      </c>
      <c r="F4176" s="59" t="s">
        <v>150</v>
      </c>
      <c r="G4176" s="60" t="s">
        <v>151</v>
      </c>
      <c r="H4176" s="59">
        <v>482.09160000000003</v>
      </c>
      <c r="I4176" s="140">
        <v>1364</v>
      </c>
      <c r="J4176" s="141">
        <v>657572.94200000004</v>
      </c>
      <c r="K4176" s="59" t="s">
        <v>152</v>
      </c>
      <c r="L4176" s="59" t="s">
        <v>153</v>
      </c>
      <c r="M4176" s="60" t="s">
        <v>154</v>
      </c>
      <c r="N4176" s="61">
        <v>667776</v>
      </c>
      <c r="O4176" s="60" t="s">
        <v>155</v>
      </c>
      <c r="P4176" s="60" t="s">
        <v>156</v>
      </c>
      <c r="Q4176" s="60" t="s">
        <v>156</v>
      </c>
      <c r="R4176" s="60" t="s">
        <v>157</v>
      </c>
      <c r="S4176" s="62" t="s">
        <v>158</v>
      </c>
    </row>
    <row r="4177" spans="1:19" x14ac:dyDescent="0.2">
      <c r="A4177" s="57">
        <v>45861</v>
      </c>
      <c r="B4177" s="58">
        <v>9.7222222222222206E-3</v>
      </c>
      <c r="C4177" s="59" t="s">
        <v>4533</v>
      </c>
      <c r="D4177" s="59" t="s">
        <v>14</v>
      </c>
      <c r="E4177" s="60" t="s">
        <v>179</v>
      </c>
      <c r="F4177" s="59" t="s">
        <v>218</v>
      </c>
      <c r="G4177" s="60" t="s">
        <v>219</v>
      </c>
      <c r="H4177" s="59">
        <v>455.68</v>
      </c>
      <c r="I4177" s="140">
        <v>1436.7</v>
      </c>
      <c r="J4177" s="141">
        <v>654675.45600000001</v>
      </c>
      <c r="K4177" s="59" t="s">
        <v>152</v>
      </c>
      <c r="L4177" s="59" t="s">
        <v>174</v>
      </c>
      <c r="M4177" s="60" t="s">
        <v>175</v>
      </c>
      <c r="N4177" s="61">
        <v>650261</v>
      </c>
      <c r="O4177" s="60" t="s">
        <v>155</v>
      </c>
      <c r="P4177" s="60" t="s">
        <v>156</v>
      </c>
      <c r="Q4177" s="60" t="s">
        <v>156</v>
      </c>
      <c r="R4177" s="60" t="s">
        <v>157</v>
      </c>
      <c r="S4177" s="62" t="s">
        <v>158</v>
      </c>
    </row>
    <row r="4178" spans="1:19" x14ac:dyDescent="0.2">
      <c r="A4178" s="57">
        <v>45861</v>
      </c>
      <c r="B4178" s="58">
        <v>3.8194444444444503E-2</v>
      </c>
      <c r="C4178" s="59" t="s">
        <v>4534</v>
      </c>
      <c r="D4178" s="59" t="s">
        <v>10</v>
      </c>
      <c r="E4178" s="60" t="s">
        <v>228</v>
      </c>
      <c r="F4178" s="59" t="s">
        <v>150</v>
      </c>
      <c r="G4178" s="68" t="s">
        <v>151</v>
      </c>
      <c r="H4178" s="59">
        <v>405.84969999999998</v>
      </c>
      <c r="I4178" s="140">
        <v>1364</v>
      </c>
      <c r="J4178" s="141">
        <v>553578.99100000004</v>
      </c>
      <c r="K4178" s="59" t="s">
        <v>152</v>
      </c>
      <c r="L4178" s="59" t="s">
        <v>153</v>
      </c>
      <c r="M4178" s="68" t="s">
        <v>154</v>
      </c>
      <c r="N4178" s="61">
        <v>1055745</v>
      </c>
      <c r="O4178" s="60" t="s">
        <v>155</v>
      </c>
      <c r="P4178" s="60" t="s">
        <v>156</v>
      </c>
      <c r="Q4178" s="60" t="s">
        <v>156</v>
      </c>
      <c r="R4178" s="60" t="s">
        <v>157</v>
      </c>
      <c r="S4178" s="62" t="s">
        <v>158</v>
      </c>
    </row>
    <row r="4179" spans="1:19" x14ac:dyDescent="0.2">
      <c r="A4179" s="65">
        <v>45861</v>
      </c>
      <c r="B4179" s="66">
        <v>0.32986111111111099</v>
      </c>
      <c r="C4179" s="67" t="s">
        <v>4535</v>
      </c>
      <c r="D4179" s="67" t="s">
        <v>56</v>
      </c>
      <c r="E4179" s="68" t="s">
        <v>342</v>
      </c>
      <c r="F4179" s="67" t="s">
        <v>150</v>
      </c>
      <c r="G4179" s="68" t="s">
        <v>151</v>
      </c>
      <c r="H4179" s="67">
        <v>60.17</v>
      </c>
      <c r="I4179" s="142">
        <v>1465.95</v>
      </c>
      <c r="J4179" s="141">
        <v>88205.99</v>
      </c>
      <c r="K4179" s="67" t="s">
        <v>152</v>
      </c>
      <c r="L4179" s="59" t="s">
        <v>167</v>
      </c>
      <c r="M4179" s="68" t="s">
        <v>168</v>
      </c>
      <c r="N4179" s="61"/>
      <c r="O4179" s="68" t="s">
        <v>155</v>
      </c>
      <c r="P4179" s="68" t="s">
        <v>210</v>
      </c>
      <c r="Q4179" s="68" t="s">
        <v>204</v>
      </c>
      <c r="R4179" s="68" t="s">
        <v>211</v>
      </c>
      <c r="S4179" s="74" t="s">
        <v>158</v>
      </c>
    </row>
    <row r="4180" spans="1:19" x14ac:dyDescent="0.2">
      <c r="A4180" s="65">
        <v>45861</v>
      </c>
      <c r="B4180" s="66">
        <v>0.33611111111111103</v>
      </c>
      <c r="C4180" s="67" t="s">
        <v>4536</v>
      </c>
      <c r="D4180" s="67" t="s">
        <v>54</v>
      </c>
      <c r="E4180" s="68" t="s">
        <v>245</v>
      </c>
      <c r="F4180" s="67" t="s">
        <v>153</v>
      </c>
      <c r="G4180" s="68" t="s">
        <v>165</v>
      </c>
      <c r="H4180" s="67">
        <v>66.87</v>
      </c>
      <c r="I4180" s="142">
        <v>1472.9</v>
      </c>
      <c r="J4180" s="141">
        <v>98492.823000000004</v>
      </c>
      <c r="K4180" s="67" t="s">
        <v>152</v>
      </c>
      <c r="L4180" s="67" t="s">
        <v>174</v>
      </c>
      <c r="M4180" s="68" t="s">
        <v>175</v>
      </c>
      <c r="N4180" s="61"/>
      <c r="O4180" s="68" t="s">
        <v>155</v>
      </c>
      <c r="P4180" s="68" t="s">
        <v>246</v>
      </c>
      <c r="Q4180" s="68" t="s">
        <v>223</v>
      </c>
      <c r="R4180" s="68" t="s">
        <v>224</v>
      </c>
      <c r="S4180" s="74" t="s">
        <v>158</v>
      </c>
    </row>
    <row r="4181" spans="1:19" x14ac:dyDescent="0.2">
      <c r="A4181" s="57">
        <v>45861</v>
      </c>
      <c r="B4181" s="58">
        <v>0.45555555555555599</v>
      </c>
      <c r="C4181" s="59" t="s">
        <v>4537</v>
      </c>
      <c r="D4181" s="59" t="s">
        <v>58</v>
      </c>
      <c r="E4181" s="60" t="s">
        <v>386</v>
      </c>
      <c r="F4181" s="59" t="s">
        <v>218</v>
      </c>
      <c r="G4181" s="60" t="s">
        <v>219</v>
      </c>
      <c r="H4181" s="59">
        <v>59.39</v>
      </c>
      <c r="I4181" s="140">
        <v>1369.1</v>
      </c>
      <c r="J4181" s="141">
        <v>81310.849000000002</v>
      </c>
      <c r="K4181" s="59" t="s">
        <v>152</v>
      </c>
      <c r="L4181" s="59" t="s">
        <v>174</v>
      </c>
      <c r="M4181" s="60" t="s">
        <v>175</v>
      </c>
      <c r="N4181" s="61"/>
      <c r="O4181" s="60" t="s">
        <v>155</v>
      </c>
      <c r="P4181" s="60" t="s">
        <v>210</v>
      </c>
      <c r="Q4181" s="60" t="s">
        <v>204</v>
      </c>
      <c r="R4181" s="60" t="s">
        <v>196</v>
      </c>
      <c r="S4181" s="62" t="s">
        <v>158</v>
      </c>
    </row>
    <row r="4182" spans="1:19" x14ac:dyDescent="0.2">
      <c r="A4182" s="65">
        <v>45861</v>
      </c>
      <c r="B4182" s="66">
        <v>0.50763888888888897</v>
      </c>
      <c r="C4182" s="67" t="s">
        <v>4538</v>
      </c>
      <c r="D4182" s="67" t="s">
        <v>23</v>
      </c>
      <c r="E4182" s="68" t="s">
        <v>160</v>
      </c>
      <c r="F4182" s="67" t="s">
        <v>150</v>
      </c>
      <c r="G4182" s="68" t="s">
        <v>151</v>
      </c>
      <c r="H4182" s="67">
        <v>353.5</v>
      </c>
      <c r="I4182" s="142">
        <v>1466.02</v>
      </c>
      <c r="J4182" s="141">
        <v>518237.01</v>
      </c>
      <c r="K4182" s="67" t="s">
        <v>152</v>
      </c>
      <c r="L4182" s="59" t="s">
        <v>167</v>
      </c>
      <c r="M4182" s="68" t="s">
        <v>168</v>
      </c>
      <c r="N4182" s="61"/>
      <c r="O4182" s="68" t="s">
        <v>155</v>
      </c>
      <c r="P4182" s="68" t="s">
        <v>156</v>
      </c>
      <c r="Q4182" s="68" t="s">
        <v>156</v>
      </c>
      <c r="R4182" s="68" t="s">
        <v>157</v>
      </c>
      <c r="S4182" s="74" t="s">
        <v>158</v>
      </c>
    </row>
    <row r="4183" spans="1:19" x14ac:dyDescent="0.2">
      <c r="A4183" s="57">
        <v>45861</v>
      </c>
      <c r="B4183" s="58">
        <v>0.51875000000000004</v>
      </c>
      <c r="C4183" s="59" t="s">
        <v>4539</v>
      </c>
      <c r="D4183" s="59" t="s">
        <v>19</v>
      </c>
      <c r="E4183" s="60" t="s">
        <v>162</v>
      </c>
      <c r="F4183" s="59" t="s">
        <v>218</v>
      </c>
      <c r="G4183" s="60" t="s">
        <v>219</v>
      </c>
      <c r="H4183" s="59">
        <v>399.27</v>
      </c>
      <c r="I4183" s="140">
        <v>1369.1</v>
      </c>
      <c r="J4183" s="141">
        <v>546640.55700000003</v>
      </c>
      <c r="K4183" s="59" t="s">
        <v>152</v>
      </c>
      <c r="L4183" s="59" t="s">
        <v>174</v>
      </c>
      <c r="M4183" s="60" t="s">
        <v>175</v>
      </c>
      <c r="N4183" s="61">
        <v>2401284</v>
      </c>
      <c r="O4183" s="60" t="s">
        <v>155</v>
      </c>
      <c r="P4183" s="60" t="s">
        <v>156</v>
      </c>
      <c r="Q4183" s="60" t="s">
        <v>156</v>
      </c>
      <c r="R4183" s="60" t="s">
        <v>157</v>
      </c>
      <c r="S4183" s="62" t="s">
        <v>158</v>
      </c>
    </row>
    <row r="4184" spans="1:19" x14ac:dyDescent="0.2">
      <c r="A4184" s="65">
        <v>45861</v>
      </c>
      <c r="B4184" s="66">
        <v>0.59791666666666698</v>
      </c>
      <c r="C4184" s="67" t="s">
        <v>4540</v>
      </c>
      <c r="D4184" s="67" t="s">
        <v>25</v>
      </c>
      <c r="E4184" s="68" t="s">
        <v>238</v>
      </c>
      <c r="F4184" s="67" t="s">
        <v>150</v>
      </c>
      <c r="G4184" s="68" t="s">
        <v>151</v>
      </c>
      <c r="H4184" s="67">
        <v>534.53</v>
      </c>
      <c r="I4184" s="142">
        <v>1466</v>
      </c>
      <c r="J4184" s="141">
        <v>783619.95</v>
      </c>
      <c r="K4184" s="67" t="s">
        <v>152</v>
      </c>
      <c r="L4184" s="59" t="s">
        <v>167</v>
      </c>
      <c r="M4184" s="68" t="s">
        <v>168</v>
      </c>
      <c r="N4184" s="61"/>
      <c r="O4184" s="68" t="s">
        <v>155</v>
      </c>
      <c r="P4184" s="68" t="s">
        <v>156</v>
      </c>
      <c r="Q4184" s="68" t="s">
        <v>156</v>
      </c>
      <c r="R4184" s="68" t="s">
        <v>157</v>
      </c>
      <c r="S4184" s="74" t="s">
        <v>158</v>
      </c>
    </row>
    <row r="4185" spans="1:19" x14ac:dyDescent="0.2">
      <c r="A4185" s="57">
        <v>45861</v>
      </c>
      <c r="B4185" s="58">
        <v>0.62083333333333302</v>
      </c>
      <c r="C4185" s="59" t="s">
        <v>4541</v>
      </c>
      <c r="D4185" s="59" t="s">
        <v>16</v>
      </c>
      <c r="E4185" s="60" t="s">
        <v>162</v>
      </c>
      <c r="F4185" s="59" t="s">
        <v>150</v>
      </c>
      <c r="G4185" s="60" t="s">
        <v>151</v>
      </c>
      <c r="H4185" s="59">
        <v>395.11489999999998</v>
      </c>
      <c r="I4185" s="140">
        <v>1257.19</v>
      </c>
      <c r="J4185" s="141">
        <v>496733.81</v>
      </c>
      <c r="K4185" s="59" t="s">
        <v>152</v>
      </c>
      <c r="L4185" s="59" t="s">
        <v>201</v>
      </c>
      <c r="M4185" s="60" t="s">
        <v>1820</v>
      </c>
      <c r="N4185" s="61">
        <v>372457</v>
      </c>
      <c r="O4185" s="68" t="s">
        <v>155</v>
      </c>
      <c r="P4185" s="68" t="s">
        <v>156</v>
      </c>
      <c r="Q4185" s="68" t="s">
        <v>156</v>
      </c>
      <c r="R4185" s="68" t="s">
        <v>157</v>
      </c>
      <c r="S4185" s="74" t="s">
        <v>158</v>
      </c>
    </row>
    <row r="4186" spans="1:19" x14ac:dyDescent="0.2">
      <c r="A4186" s="57">
        <v>45861</v>
      </c>
      <c r="B4186" s="58">
        <v>0.64305555555555605</v>
      </c>
      <c r="C4186" s="59" t="s">
        <v>4542</v>
      </c>
      <c r="D4186" s="59" t="s">
        <v>63</v>
      </c>
      <c r="E4186" s="60" t="s">
        <v>626</v>
      </c>
      <c r="F4186" s="59" t="s">
        <v>153</v>
      </c>
      <c r="G4186" s="60" t="s">
        <v>165</v>
      </c>
      <c r="H4186" s="59">
        <v>159.74</v>
      </c>
      <c r="I4186" s="140">
        <v>1535.7</v>
      </c>
      <c r="J4186" s="141">
        <v>245312.71799999999</v>
      </c>
      <c r="K4186" s="59" t="s">
        <v>152</v>
      </c>
      <c r="L4186" s="59" t="s">
        <v>174</v>
      </c>
      <c r="M4186" s="60" t="s">
        <v>175</v>
      </c>
      <c r="N4186" s="61"/>
      <c r="O4186" s="60" t="s">
        <v>155</v>
      </c>
      <c r="P4186" s="60" t="s">
        <v>196</v>
      </c>
      <c r="Q4186" s="60" t="s">
        <v>242</v>
      </c>
      <c r="R4186" s="60" t="s">
        <v>196</v>
      </c>
      <c r="S4186" s="62" t="s">
        <v>158</v>
      </c>
    </row>
    <row r="4187" spans="1:19" x14ac:dyDescent="0.2">
      <c r="A4187" s="57">
        <v>45861</v>
      </c>
      <c r="B4187" s="58">
        <v>0.69097222222222199</v>
      </c>
      <c r="C4187" s="59" t="s">
        <v>4543</v>
      </c>
      <c r="D4187" s="59" t="s">
        <v>113</v>
      </c>
      <c r="E4187" s="60" t="s">
        <v>578</v>
      </c>
      <c r="F4187" s="59" t="s">
        <v>218</v>
      </c>
      <c r="G4187" s="60" t="s">
        <v>219</v>
      </c>
      <c r="H4187" s="59">
        <v>116.23</v>
      </c>
      <c r="I4187" s="140">
        <v>1384.7</v>
      </c>
      <c r="J4187" s="141">
        <v>160943.68100000001</v>
      </c>
      <c r="K4187" s="59" t="s">
        <v>152</v>
      </c>
      <c r="L4187" s="59" t="s">
        <v>174</v>
      </c>
      <c r="M4187" s="60" t="s">
        <v>175</v>
      </c>
      <c r="N4187" s="61"/>
      <c r="O4187" s="60" t="s">
        <v>155</v>
      </c>
      <c r="P4187" s="60" t="s">
        <v>580</v>
      </c>
      <c r="Q4187" s="60" t="s">
        <v>336</v>
      </c>
      <c r="R4187" s="60" t="s">
        <v>312</v>
      </c>
      <c r="S4187" s="62" t="s">
        <v>158</v>
      </c>
    </row>
    <row r="4188" spans="1:19" x14ac:dyDescent="0.2">
      <c r="A4188" s="57">
        <v>45861</v>
      </c>
      <c r="B4188" s="58">
        <v>0.69236111111111098</v>
      </c>
      <c r="C4188" s="59" t="s">
        <v>4544</v>
      </c>
      <c r="D4188" s="59" t="s">
        <v>94</v>
      </c>
      <c r="E4188" s="60" t="s">
        <v>96</v>
      </c>
      <c r="F4188" s="59" t="s">
        <v>218</v>
      </c>
      <c r="G4188" s="60" t="s">
        <v>219</v>
      </c>
      <c r="H4188" s="59">
        <v>62.64</v>
      </c>
      <c r="I4188" s="140">
        <v>1384.7</v>
      </c>
      <c r="J4188" s="141">
        <v>86737.607999999993</v>
      </c>
      <c r="K4188" s="59" t="s">
        <v>152</v>
      </c>
      <c r="L4188" s="59" t="s">
        <v>174</v>
      </c>
      <c r="M4188" s="60" t="s">
        <v>175</v>
      </c>
      <c r="N4188" s="61"/>
      <c r="O4188" s="60" t="s">
        <v>222</v>
      </c>
      <c r="P4188" s="60" t="s">
        <v>336</v>
      </c>
      <c r="Q4188" s="60" t="s">
        <v>336</v>
      </c>
      <c r="R4188" s="60" t="s">
        <v>312</v>
      </c>
      <c r="S4188" s="62" t="s">
        <v>96</v>
      </c>
    </row>
    <row r="4189" spans="1:19" x14ac:dyDescent="0.2">
      <c r="A4189" s="65">
        <v>45861</v>
      </c>
      <c r="B4189" s="66">
        <v>0.7</v>
      </c>
      <c r="C4189" s="67" t="s">
        <v>4545</v>
      </c>
      <c r="D4189" s="67" t="s">
        <v>18</v>
      </c>
      <c r="E4189" s="68" t="s">
        <v>213</v>
      </c>
      <c r="F4189" s="67" t="s">
        <v>150</v>
      </c>
      <c r="G4189" s="68" t="s">
        <v>151</v>
      </c>
      <c r="H4189" s="67">
        <v>525.44000000000005</v>
      </c>
      <c r="I4189" s="142">
        <v>1466</v>
      </c>
      <c r="J4189" s="141">
        <v>770292.99</v>
      </c>
      <c r="K4189" s="67" t="s">
        <v>152</v>
      </c>
      <c r="L4189" s="59" t="s">
        <v>167</v>
      </c>
      <c r="M4189" s="68" t="s">
        <v>168</v>
      </c>
      <c r="N4189" s="61">
        <v>2709938</v>
      </c>
      <c r="O4189" s="68" t="s">
        <v>155</v>
      </c>
      <c r="P4189" s="68" t="s">
        <v>156</v>
      </c>
      <c r="Q4189" s="68" t="s">
        <v>156</v>
      </c>
      <c r="R4189" s="68" t="s">
        <v>157</v>
      </c>
      <c r="S4189" s="74" t="s">
        <v>158</v>
      </c>
    </row>
    <row r="4190" spans="1:19" x14ac:dyDescent="0.2">
      <c r="A4190" s="57">
        <v>45861</v>
      </c>
      <c r="B4190" s="58">
        <v>0.70486111111111105</v>
      </c>
      <c r="C4190" s="59" t="s">
        <v>4546</v>
      </c>
      <c r="D4190" s="59" t="s">
        <v>24</v>
      </c>
      <c r="E4190" s="60" t="s">
        <v>301</v>
      </c>
      <c r="F4190" s="59" t="s">
        <v>150</v>
      </c>
      <c r="G4190" s="60" t="s">
        <v>151</v>
      </c>
      <c r="H4190" s="59">
        <v>390.90300000000002</v>
      </c>
      <c r="I4190" s="140">
        <v>1273.3800000000001</v>
      </c>
      <c r="J4190" s="141">
        <v>497768.58</v>
      </c>
      <c r="K4190" s="59" t="s">
        <v>152</v>
      </c>
      <c r="L4190" s="59" t="s">
        <v>201</v>
      </c>
      <c r="M4190" s="60" t="s">
        <v>1820</v>
      </c>
      <c r="N4190" s="61">
        <v>1021407</v>
      </c>
      <c r="O4190" s="60" t="s">
        <v>155</v>
      </c>
      <c r="P4190" s="60" t="s">
        <v>156</v>
      </c>
      <c r="Q4190" s="60" t="s">
        <v>156</v>
      </c>
      <c r="R4190" s="60" t="s">
        <v>157</v>
      </c>
      <c r="S4190" s="62" t="s">
        <v>158</v>
      </c>
    </row>
    <row r="4191" spans="1:19" x14ac:dyDescent="0.2">
      <c r="A4191" s="57">
        <v>45861</v>
      </c>
      <c r="B4191" s="58">
        <v>0.80972222222222201</v>
      </c>
      <c r="C4191" s="59" t="s">
        <v>4547</v>
      </c>
      <c r="D4191" s="59" t="s">
        <v>323</v>
      </c>
      <c r="E4191" s="60" t="s">
        <v>324</v>
      </c>
      <c r="F4191" s="59" t="s">
        <v>3312</v>
      </c>
      <c r="G4191" s="60" t="s">
        <v>202</v>
      </c>
      <c r="H4191" s="59">
        <v>50.64</v>
      </c>
      <c r="I4191" s="140">
        <v>1583.7</v>
      </c>
      <c r="J4191" s="141">
        <v>80198.567999999999</v>
      </c>
      <c r="K4191" s="59" t="s">
        <v>152</v>
      </c>
      <c r="L4191" s="59" t="s">
        <v>174</v>
      </c>
      <c r="M4191" s="60" t="s">
        <v>175</v>
      </c>
      <c r="N4191" s="61"/>
      <c r="O4191" s="60" t="s">
        <v>155</v>
      </c>
      <c r="P4191" s="60" t="s">
        <v>211</v>
      </c>
      <c r="Q4191" s="60" t="s">
        <v>204</v>
      </c>
      <c r="R4191" s="60" t="s">
        <v>177</v>
      </c>
      <c r="S4191" s="62" t="s">
        <v>158</v>
      </c>
    </row>
    <row r="4192" spans="1:19" x14ac:dyDescent="0.2">
      <c r="A4192" s="65">
        <v>45861</v>
      </c>
      <c r="B4192" s="66">
        <v>0.83541666666666703</v>
      </c>
      <c r="C4192" s="67" t="s">
        <v>4548</v>
      </c>
      <c r="D4192" s="67" t="s">
        <v>22</v>
      </c>
      <c r="E4192" s="68" t="s">
        <v>887</v>
      </c>
      <c r="F4192" s="67" t="s">
        <v>150</v>
      </c>
      <c r="G4192" s="68" t="s">
        <v>151</v>
      </c>
      <c r="H4192" s="67">
        <v>468.05</v>
      </c>
      <c r="I4192" s="142">
        <v>1465.99</v>
      </c>
      <c r="J4192" s="141">
        <v>686155</v>
      </c>
      <c r="K4192" s="67" t="s">
        <v>152</v>
      </c>
      <c r="L4192" s="59" t="s">
        <v>167</v>
      </c>
      <c r="M4192" s="68" t="s">
        <v>168</v>
      </c>
      <c r="N4192" s="61"/>
      <c r="O4192" s="68" t="s">
        <v>155</v>
      </c>
      <c r="P4192" s="68" t="s">
        <v>156</v>
      </c>
      <c r="Q4192" s="68" t="s">
        <v>156</v>
      </c>
      <c r="R4192" s="68" t="s">
        <v>157</v>
      </c>
      <c r="S4192" s="74" t="s">
        <v>158</v>
      </c>
    </row>
    <row r="4193" spans="1:19" x14ac:dyDescent="0.2">
      <c r="A4193" s="57">
        <v>45861</v>
      </c>
      <c r="B4193" s="58">
        <v>0.84930555555555598</v>
      </c>
      <c r="C4193" s="59" t="s">
        <v>4549</v>
      </c>
      <c r="D4193" s="59" t="s">
        <v>12</v>
      </c>
      <c r="E4193" s="60" t="s">
        <v>183</v>
      </c>
      <c r="F4193" s="59" t="s">
        <v>150</v>
      </c>
      <c r="G4193" s="60" t="s">
        <v>151</v>
      </c>
      <c r="H4193" s="59">
        <v>588.07920000000001</v>
      </c>
      <c r="I4193" s="140">
        <v>1364</v>
      </c>
      <c r="J4193" s="141">
        <v>802140.02899999998</v>
      </c>
      <c r="K4193" s="59" t="s">
        <v>152</v>
      </c>
      <c r="L4193" s="59" t="s">
        <v>153</v>
      </c>
      <c r="M4193" s="60" t="s">
        <v>154</v>
      </c>
      <c r="N4193" s="61">
        <v>794026</v>
      </c>
      <c r="O4193" s="60" t="s">
        <v>155</v>
      </c>
      <c r="P4193" s="60" t="s">
        <v>156</v>
      </c>
      <c r="Q4193" s="60" t="s">
        <v>156</v>
      </c>
      <c r="R4193" s="60" t="s">
        <v>157</v>
      </c>
      <c r="S4193" s="62" t="s">
        <v>158</v>
      </c>
    </row>
    <row r="4194" spans="1:19" x14ac:dyDescent="0.2">
      <c r="A4194" s="57">
        <v>45861</v>
      </c>
      <c r="B4194" s="58">
        <v>0.85208333333333297</v>
      </c>
      <c r="C4194" s="59" t="s">
        <v>4550</v>
      </c>
      <c r="D4194" s="59" t="s">
        <v>8</v>
      </c>
      <c r="E4194" s="60" t="s">
        <v>207</v>
      </c>
      <c r="F4194" s="59" t="s">
        <v>150</v>
      </c>
      <c r="G4194" s="60" t="s">
        <v>151</v>
      </c>
      <c r="H4194" s="59">
        <v>422.63189999999997</v>
      </c>
      <c r="I4194" s="140">
        <v>1364</v>
      </c>
      <c r="J4194" s="141">
        <v>576469.91200000001</v>
      </c>
      <c r="K4194" s="59" t="s">
        <v>152</v>
      </c>
      <c r="L4194" s="59" t="s">
        <v>153</v>
      </c>
      <c r="M4194" s="60" t="s">
        <v>154</v>
      </c>
      <c r="N4194" s="61">
        <v>513502</v>
      </c>
      <c r="O4194" s="60" t="s">
        <v>155</v>
      </c>
      <c r="P4194" s="60" t="s">
        <v>156</v>
      </c>
      <c r="Q4194" s="60" t="s">
        <v>156</v>
      </c>
      <c r="R4194" s="60" t="s">
        <v>157</v>
      </c>
      <c r="S4194" s="62" t="s">
        <v>158</v>
      </c>
    </row>
    <row r="4195" spans="1:19" x14ac:dyDescent="0.2">
      <c r="A4195" s="57">
        <v>45861</v>
      </c>
      <c r="B4195" s="58">
        <v>0.86597222222222203</v>
      </c>
      <c r="C4195" s="59" t="s">
        <v>4551</v>
      </c>
      <c r="D4195" s="59" t="s">
        <v>17</v>
      </c>
      <c r="E4195" s="60" t="s">
        <v>230</v>
      </c>
      <c r="F4195" s="59" t="s">
        <v>150</v>
      </c>
      <c r="G4195" s="60" t="s">
        <v>151</v>
      </c>
      <c r="H4195" s="59">
        <v>407.92230000000001</v>
      </c>
      <c r="I4195" s="140">
        <v>1364</v>
      </c>
      <c r="J4195" s="141">
        <v>556406.01699999999</v>
      </c>
      <c r="K4195" s="59" t="s">
        <v>152</v>
      </c>
      <c r="L4195" s="59" t="s">
        <v>153</v>
      </c>
      <c r="M4195" s="60" t="s">
        <v>154</v>
      </c>
      <c r="N4195" s="61">
        <v>174676</v>
      </c>
      <c r="O4195" s="60" t="s">
        <v>155</v>
      </c>
      <c r="P4195" s="60" t="s">
        <v>156</v>
      </c>
      <c r="Q4195" s="60" t="s">
        <v>156</v>
      </c>
      <c r="R4195" s="60" t="s">
        <v>157</v>
      </c>
      <c r="S4195" s="62" t="s">
        <v>158</v>
      </c>
    </row>
    <row r="4196" spans="1:19" x14ac:dyDescent="0.2">
      <c r="A4196" s="65">
        <v>45861</v>
      </c>
      <c r="B4196" s="66">
        <v>0.88333333333333297</v>
      </c>
      <c r="C4196" s="67" t="s">
        <v>4552</v>
      </c>
      <c r="D4196" s="67" t="s">
        <v>20</v>
      </c>
      <c r="E4196" s="68" t="s">
        <v>230</v>
      </c>
      <c r="F4196" s="67" t="s">
        <v>150</v>
      </c>
      <c r="G4196" s="68" t="s">
        <v>151</v>
      </c>
      <c r="H4196" s="67">
        <v>599.37</v>
      </c>
      <c r="I4196" s="142">
        <v>1466</v>
      </c>
      <c r="J4196" s="141">
        <v>878675.1</v>
      </c>
      <c r="K4196" s="67" t="s">
        <v>152</v>
      </c>
      <c r="L4196" s="59" t="s">
        <v>167</v>
      </c>
      <c r="M4196" s="68" t="s">
        <v>168</v>
      </c>
      <c r="N4196" s="61"/>
      <c r="O4196" s="68" t="s">
        <v>155</v>
      </c>
      <c r="P4196" s="68" t="s">
        <v>156</v>
      </c>
      <c r="Q4196" s="68" t="s">
        <v>156</v>
      </c>
      <c r="R4196" s="68" t="s">
        <v>157</v>
      </c>
      <c r="S4196" s="74" t="s">
        <v>158</v>
      </c>
    </row>
    <row r="4197" spans="1:19" x14ac:dyDescent="0.2">
      <c r="A4197" s="65">
        <v>45861</v>
      </c>
      <c r="B4197" s="66">
        <v>0.99583333333333302</v>
      </c>
      <c r="C4197" s="67" t="s">
        <v>4553</v>
      </c>
      <c r="D4197" s="67" t="s">
        <v>9</v>
      </c>
      <c r="E4197" s="68" t="s">
        <v>2258</v>
      </c>
      <c r="F4197" s="67" t="s">
        <v>150</v>
      </c>
      <c r="G4197" s="68" t="s">
        <v>151</v>
      </c>
      <c r="H4197" s="67">
        <v>317.83</v>
      </c>
      <c r="I4197" s="142">
        <v>1466</v>
      </c>
      <c r="J4197" s="141">
        <v>465938.93</v>
      </c>
      <c r="K4197" s="67" t="s">
        <v>152</v>
      </c>
      <c r="L4197" s="59" t="s">
        <v>167</v>
      </c>
      <c r="M4197" s="68" t="s">
        <v>168</v>
      </c>
      <c r="N4197" s="61"/>
      <c r="O4197" s="68" t="s">
        <v>155</v>
      </c>
      <c r="P4197" s="68" t="s">
        <v>156</v>
      </c>
      <c r="Q4197" s="68" t="s">
        <v>156</v>
      </c>
      <c r="R4197" s="68" t="s">
        <v>157</v>
      </c>
      <c r="S4197" s="74" t="s">
        <v>158</v>
      </c>
    </row>
    <row r="4198" spans="1:19" x14ac:dyDescent="0.2">
      <c r="A4198" s="65">
        <v>45862</v>
      </c>
      <c r="B4198" s="66">
        <v>0.24861111111111101</v>
      </c>
      <c r="C4198" s="67" t="s">
        <v>4554</v>
      </c>
      <c r="D4198" s="67" t="s">
        <v>105</v>
      </c>
      <c r="E4198" s="68" t="s">
        <v>662</v>
      </c>
      <c r="F4198" s="67" t="s">
        <v>201</v>
      </c>
      <c r="G4198" s="68" t="s">
        <v>202</v>
      </c>
      <c r="H4198" s="67">
        <v>46.4</v>
      </c>
      <c r="I4198" s="142">
        <v>1521</v>
      </c>
      <c r="J4198" s="141">
        <v>70574.399999999994</v>
      </c>
      <c r="K4198" s="67" t="s">
        <v>152</v>
      </c>
      <c r="L4198" s="67" t="s">
        <v>174</v>
      </c>
      <c r="M4198" s="68" t="s">
        <v>175</v>
      </c>
      <c r="N4198" s="61"/>
      <c r="O4198" s="68" t="s">
        <v>383</v>
      </c>
      <c r="P4198" s="68" t="s">
        <v>393</v>
      </c>
      <c r="Q4198" s="68" t="s">
        <v>297</v>
      </c>
      <c r="R4198" s="68" t="s">
        <v>177</v>
      </c>
      <c r="S4198" s="74" t="s">
        <v>384</v>
      </c>
    </row>
    <row r="4199" spans="1:19" x14ac:dyDescent="0.2">
      <c r="A4199" s="57">
        <v>45862</v>
      </c>
      <c r="B4199" s="58">
        <v>0.31458333333333299</v>
      </c>
      <c r="C4199" s="59" t="s">
        <v>4555</v>
      </c>
      <c r="D4199" s="59" t="s">
        <v>41</v>
      </c>
      <c r="E4199" s="60" t="s">
        <v>2564</v>
      </c>
      <c r="F4199" s="59" t="s">
        <v>153</v>
      </c>
      <c r="G4199" s="60" t="s">
        <v>165</v>
      </c>
      <c r="H4199" s="59">
        <v>60.531799999999997</v>
      </c>
      <c r="I4199" s="140">
        <v>1559</v>
      </c>
      <c r="J4199" s="141">
        <v>94369.076000000001</v>
      </c>
      <c r="K4199" s="59" t="s">
        <v>152</v>
      </c>
      <c r="L4199" s="59" t="s">
        <v>153</v>
      </c>
      <c r="M4199" s="60" t="s">
        <v>154</v>
      </c>
      <c r="N4199" s="61" t="s">
        <v>3440</v>
      </c>
      <c r="O4199" s="60" t="s">
        <v>155</v>
      </c>
      <c r="P4199" s="60" t="s">
        <v>191</v>
      </c>
      <c r="Q4199" s="60" t="s">
        <v>204</v>
      </c>
      <c r="R4199" s="60" t="s">
        <v>193</v>
      </c>
      <c r="S4199" s="62" t="s">
        <v>158</v>
      </c>
    </row>
    <row r="4200" spans="1:19" x14ac:dyDescent="0.2">
      <c r="A4200" s="57">
        <v>45862</v>
      </c>
      <c r="B4200" s="58">
        <v>0.32152777777777802</v>
      </c>
      <c r="C4200" s="59" t="s">
        <v>4556</v>
      </c>
      <c r="D4200" s="59" t="s">
        <v>60</v>
      </c>
      <c r="E4200" s="60" t="s">
        <v>281</v>
      </c>
      <c r="F4200" s="59" t="s">
        <v>150</v>
      </c>
      <c r="G4200" s="60" t="s">
        <v>151</v>
      </c>
      <c r="H4200" s="59">
        <v>114.86</v>
      </c>
      <c r="I4200" s="140">
        <v>1364</v>
      </c>
      <c r="J4200" s="141">
        <v>156669.04</v>
      </c>
      <c r="K4200" s="59" t="s">
        <v>152</v>
      </c>
      <c r="L4200" s="59" t="s">
        <v>153</v>
      </c>
      <c r="M4200" s="60" t="s">
        <v>154</v>
      </c>
      <c r="N4200" s="61"/>
      <c r="O4200" s="60" t="s">
        <v>155</v>
      </c>
      <c r="P4200" s="60" t="s">
        <v>191</v>
      </c>
      <c r="Q4200" s="60" t="s">
        <v>192</v>
      </c>
      <c r="R4200" s="60" t="s">
        <v>193</v>
      </c>
      <c r="S4200" s="62" t="s">
        <v>158</v>
      </c>
    </row>
    <row r="4201" spans="1:19" x14ac:dyDescent="0.2">
      <c r="A4201" s="57">
        <v>45862</v>
      </c>
      <c r="B4201" s="58">
        <v>0.35208333333333303</v>
      </c>
      <c r="C4201" s="59" t="s">
        <v>4557</v>
      </c>
      <c r="D4201" s="59" t="s">
        <v>52</v>
      </c>
      <c r="E4201" s="60" t="s">
        <v>190</v>
      </c>
      <c r="F4201" s="59" t="s">
        <v>150</v>
      </c>
      <c r="G4201" s="60" t="s">
        <v>151</v>
      </c>
      <c r="H4201" s="59">
        <v>37.615099999999998</v>
      </c>
      <c r="I4201" s="140">
        <v>1364</v>
      </c>
      <c r="J4201" s="141">
        <v>51306.995999999999</v>
      </c>
      <c r="K4201" s="59" t="s">
        <v>152</v>
      </c>
      <c r="L4201" s="59" t="s">
        <v>153</v>
      </c>
      <c r="M4201" s="60" t="s">
        <v>154</v>
      </c>
      <c r="N4201" s="61" t="s">
        <v>3440</v>
      </c>
      <c r="O4201" s="60" t="s">
        <v>155</v>
      </c>
      <c r="P4201" s="60" t="s">
        <v>191</v>
      </c>
      <c r="Q4201" s="60" t="s">
        <v>192</v>
      </c>
      <c r="R4201" s="60" t="s">
        <v>193</v>
      </c>
      <c r="S4201" s="62" t="s">
        <v>158</v>
      </c>
    </row>
    <row r="4202" spans="1:19" x14ac:dyDescent="0.2">
      <c r="A4202" s="65">
        <v>45862</v>
      </c>
      <c r="B4202" s="66">
        <v>0.390972222222222</v>
      </c>
      <c r="C4202" s="67" t="s">
        <v>4558</v>
      </c>
      <c r="D4202" s="67" t="s">
        <v>80</v>
      </c>
      <c r="E4202" s="68" t="s">
        <v>267</v>
      </c>
      <c r="F4202" s="67" t="s">
        <v>201</v>
      </c>
      <c r="G4202" s="68" t="s">
        <v>202</v>
      </c>
      <c r="H4202" s="67">
        <v>31.9</v>
      </c>
      <c r="I4202" s="142">
        <v>1536.8</v>
      </c>
      <c r="J4202" s="141">
        <v>49023.92</v>
      </c>
      <c r="K4202" s="67" t="s">
        <v>152</v>
      </c>
      <c r="L4202" s="67" t="s">
        <v>174</v>
      </c>
      <c r="M4202" s="68" t="s">
        <v>175</v>
      </c>
      <c r="N4202" s="61"/>
      <c r="O4202" s="68" t="s">
        <v>188</v>
      </c>
      <c r="P4202" s="68" t="s">
        <v>176</v>
      </c>
      <c r="Q4202" s="59"/>
      <c r="R4202" s="68" t="s">
        <v>268</v>
      </c>
      <c r="S4202" s="74" t="s">
        <v>176</v>
      </c>
    </row>
    <row r="4203" spans="1:19" x14ac:dyDescent="0.2">
      <c r="A4203" s="57">
        <v>45862</v>
      </c>
      <c r="B4203" s="58">
        <v>0.41319444444444398</v>
      </c>
      <c r="C4203" s="59" t="s">
        <v>4559</v>
      </c>
      <c r="D4203" s="59" t="s">
        <v>11</v>
      </c>
      <c r="E4203" s="60" t="s">
        <v>213</v>
      </c>
      <c r="F4203" s="59" t="s">
        <v>150</v>
      </c>
      <c r="G4203" s="60" t="s">
        <v>151</v>
      </c>
      <c r="H4203" s="59">
        <v>411.41199999999998</v>
      </c>
      <c r="I4203" s="140">
        <v>1364</v>
      </c>
      <c r="J4203" s="141">
        <v>561165.96799999999</v>
      </c>
      <c r="K4203" s="59" t="s">
        <v>152</v>
      </c>
      <c r="L4203" s="59" t="s">
        <v>153</v>
      </c>
      <c r="M4203" s="60" t="s">
        <v>154</v>
      </c>
      <c r="N4203" s="61">
        <v>915900</v>
      </c>
      <c r="O4203" s="60" t="s">
        <v>155</v>
      </c>
      <c r="P4203" s="60" t="s">
        <v>156</v>
      </c>
      <c r="Q4203" s="60" t="s">
        <v>156</v>
      </c>
      <c r="R4203" s="60" t="s">
        <v>157</v>
      </c>
      <c r="S4203" s="62" t="s">
        <v>158</v>
      </c>
    </row>
    <row r="4204" spans="1:19" x14ac:dyDescent="0.2">
      <c r="A4204" s="57">
        <v>45862</v>
      </c>
      <c r="B4204" s="58">
        <v>0.422222222222222</v>
      </c>
      <c r="C4204" s="59" t="s">
        <v>4560</v>
      </c>
      <c r="D4204" s="59" t="s">
        <v>13</v>
      </c>
      <c r="E4204" s="60" t="s">
        <v>347</v>
      </c>
      <c r="F4204" s="59" t="s">
        <v>218</v>
      </c>
      <c r="G4204" s="60" t="s">
        <v>219</v>
      </c>
      <c r="H4204" s="59">
        <v>200.02</v>
      </c>
      <c r="I4204" s="140">
        <v>1369.1</v>
      </c>
      <c r="J4204" s="141">
        <v>273847.38199999998</v>
      </c>
      <c r="K4204" s="59" t="s">
        <v>152</v>
      </c>
      <c r="L4204" s="59" t="s">
        <v>174</v>
      </c>
      <c r="M4204" s="60" t="s">
        <v>175</v>
      </c>
      <c r="N4204" s="61">
        <v>669031</v>
      </c>
      <c r="O4204" s="60" t="s">
        <v>155</v>
      </c>
      <c r="P4204" s="60" t="s">
        <v>156</v>
      </c>
      <c r="Q4204" s="60" t="s">
        <v>156</v>
      </c>
      <c r="R4204" s="60" t="s">
        <v>157</v>
      </c>
      <c r="S4204" s="62" t="s">
        <v>158</v>
      </c>
    </row>
    <row r="4205" spans="1:19" x14ac:dyDescent="0.2">
      <c r="A4205" s="57">
        <v>45862</v>
      </c>
      <c r="B4205" s="58">
        <v>0.46875</v>
      </c>
      <c r="C4205" s="59" t="s">
        <v>4561</v>
      </c>
      <c r="D4205" s="59" t="s">
        <v>10</v>
      </c>
      <c r="E4205" s="60" t="s">
        <v>228</v>
      </c>
      <c r="F4205" s="59" t="s">
        <v>150</v>
      </c>
      <c r="G4205" s="60" t="s">
        <v>151</v>
      </c>
      <c r="H4205" s="59">
        <v>391.11900000000003</v>
      </c>
      <c r="I4205" s="140">
        <v>1466</v>
      </c>
      <c r="J4205" s="141">
        <v>573380.01</v>
      </c>
      <c r="K4205" s="59" t="s">
        <v>152</v>
      </c>
      <c r="L4205" s="59" t="s">
        <v>167</v>
      </c>
      <c r="M4205" s="60" t="s">
        <v>168</v>
      </c>
      <c r="N4205" s="61">
        <v>1056901</v>
      </c>
      <c r="O4205" s="68" t="s">
        <v>155</v>
      </c>
      <c r="P4205" s="68" t="s">
        <v>156</v>
      </c>
      <c r="Q4205" s="68" t="s">
        <v>156</v>
      </c>
      <c r="R4205" s="68" t="s">
        <v>157</v>
      </c>
      <c r="S4205" s="74" t="s">
        <v>158</v>
      </c>
    </row>
    <row r="4206" spans="1:19" x14ac:dyDescent="0.2">
      <c r="A4206" s="65">
        <v>45862</v>
      </c>
      <c r="B4206" s="66">
        <v>0.484722222222222</v>
      </c>
      <c r="C4206" s="67" t="s">
        <v>4562</v>
      </c>
      <c r="D4206" s="67" t="s">
        <v>62</v>
      </c>
      <c r="E4206" s="68" t="s">
        <v>289</v>
      </c>
      <c r="F4206" s="67" t="s">
        <v>153</v>
      </c>
      <c r="G4206" s="68" t="s">
        <v>165</v>
      </c>
      <c r="H4206" s="67">
        <v>54.55</v>
      </c>
      <c r="I4206" s="142">
        <v>1509.2</v>
      </c>
      <c r="J4206" s="141">
        <v>82326.86</v>
      </c>
      <c r="K4206" s="67" t="s">
        <v>152</v>
      </c>
      <c r="L4206" s="67" t="s">
        <v>174</v>
      </c>
      <c r="M4206" s="68" t="s">
        <v>175</v>
      </c>
      <c r="N4206" s="61"/>
      <c r="O4206" s="68" t="s">
        <v>155</v>
      </c>
      <c r="P4206" s="68" t="s">
        <v>210</v>
      </c>
      <c r="Q4206" s="68" t="s">
        <v>204</v>
      </c>
      <c r="R4206" s="68" t="s">
        <v>211</v>
      </c>
      <c r="S4206" s="74" t="s">
        <v>158</v>
      </c>
    </row>
    <row r="4207" spans="1:19" x14ac:dyDescent="0.2">
      <c r="A4207" s="65">
        <v>45862</v>
      </c>
      <c r="B4207" s="66">
        <v>0.54930555555555605</v>
      </c>
      <c r="C4207" s="67" t="s">
        <v>4563</v>
      </c>
      <c r="D4207" s="67" t="s">
        <v>38</v>
      </c>
      <c r="E4207" s="68" t="s">
        <v>292</v>
      </c>
      <c r="F4207" s="67" t="s">
        <v>150</v>
      </c>
      <c r="G4207" s="68" t="s">
        <v>151</v>
      </c>
      <c r="H4207" s="72">
        <v>109.15</v>
      </c>
      <c r="I4207" s="142">
        <v>1465.94</v>
      </c>
      <c r="J4207" s="141">
        <v>160007.01</v>
      </c>
      <c r="K4207" s="67" t="s">
        <v>152</v>
      </c>
      <c r="L4207" s="59" t="s">
        <v>167</v>
      </c>
      <c r="M4207" s="68" t="s">
        <v>168</v>
      </c>
      <c r="N4207" s="61"/>
      <c r="O4207" s="68" t="s">
        <v>155</v>
      </c>
      <c r="P4207" s="68" t="s">
        <v>210</v>
      </c>
      <c r="Q4207" s="68" t="s">
        <v>204</v>
      </c>
      <c r="R4207" s="68" t="s">
        <v>211</v>
      </c>
      <c r="S4207" s="74" t="s">
        <v>158</v>
      </c>
    </row>
    <row r="4208" spans="1:19" x14ac:dyDescent="0.2">
      <c r="A4208" s="57">
        <v>45862</v>
      </c>
      <c r="B4208" s="58">
        <v>0.59930555555555598</v>
      </c>
      <c r="C4208" s="70" t="s">
        <v>4564</v>
      </c>
      <c r="D4208" s="59" t="s">
        <v>21</v>
      </c>
      <c r="E4208" s="60" t="s">
        <v>769</v>
      </c>
      <c r="F4208" s="59" t="s">
        <v>150</v>
      </c>
      <c r="G4208" s="60" t="s">
        <v>151</v>
      </c>
      <c r="H4208" s="59">
        <v>409.70670000000001</v>
      </c>
      <c r="I4208" s="140">
        <v>1364</v>
      </c>
      <c r="J4208" s="141">
        <v>558839.93900000001</v>
      </c>
      <c r="K4208" s="59" t="s">
        <v>152</v>
      </c>
      <c r="L4208" s="59" t="s">
        <v>153</v>
      </c>
      <c r="M4208" s="60" t="s">
        <v>154</v>
      </c>
      <c r="N4208" s="61">
        <v>2003545</v>
      </c>
      <c r="O4208" s="60" t="s">
        <v>155</v>
      </c>
      <c r="P4208" s="60" t="s">
        <v>156</v>
      </c>
      <c r="Q4208" s="60" t="s">
        <v>156</v>
      </c>
      <c r="R4208" s="60" t="s">
        <v>157</v>
      </c>
      <c r="S4208" s="62" t="s">
        <v>158</v>
      </c>
    </row>
    <row r="4209" spans="1:19" x14ac:dyDescent="0.2">
      <c r="A4209" s="57">
        <v>45862</v>
      </c>
      <c r="B4209" s="58">
        <v>0.59930555555555598</v>
      </c>
      <c r="C4209" s="70" t="s">
        <v>4564</v>
      </c>
      <c r="D4209" s="59" t="s">
        <v>21</v>
      </c>
      <c r="E4209" s="60" t="s">
        <v>769</v>
      </c>
      <c r="F4209" s="59" t="s">
        <v>415</v>
      </c>
      <c r="G4209" s="60" t="s">
        <v>416</v>
      </c>
      <c r="H4209" s="71">
        <v>0</v>
      </c>
      <c r="I4209" s="142" t="s">
        <v>4565</v>
      </c>
      <c r="J4209" s="143">
        <v>-11176.8</v>
      </c>
      <c r="K4209" s="59" t="s">
        <v>152</v>
      </c>
      <c r="L4209" s="59" t="s">
        <v>153</v>
      </c>
      <c r="M4209" s="60" t="s">
        <v>154</v>
      </c>
      <c r="N4209" s="61">
        <v>0</v>
      </c>
      <c r="O4209" s="60" t="s">
        <v>155</v>
      </c>
      <c r="P4209" s="60" t="s">
        <v>156</v>
      </c>
      <c r="Q4209" s="60" t="s">
        <v>156</v>
      </c>
      <c r="R4209" s="60" t="s">
        <v>157</v>
      </c>
      <c r="S4209" s="62" t="s">
        <v>158</v>
      </c>
    </row>
    <row r="4210" spans="1:19" x14ac:dyDescent="0.2">
      <c r="A4210" s="57">
        <v>45862</v>
      </c>
      <c r="B4210" s="58">
        <v>0.6</v>
      </c>
      <c r="C4210" s="59" t="s">
        <v>4566</v>
      </c>
      <c r="D4210" s="59" t="s">
        <v>29</v>
      </c>
      <c r="E4210" s="60" t="s">
        <v>294</v>
      </c>
      <c r="F4210" s="59" t="s">
        <v>295</v>
      </c>
      <c r="G4210" s="60" t="s">
        <v>296</v>
      </c>
      <c r="H4210" s="59">
        <v>143.63</v>
      </c>
      <c r="I4210" s="140">
        <v>513</v>
      </c>
      <c r="J4210" s="141">
        <v>73682.19</v>
      </c>
      <c r="K4210" s="59" t="s">
        <v>152</v>
      </c>
      <c r="L4210" s="59" t="s">
        <v>174</v>
      </c>
      <c r="M4210" s="60" t="s">
        <v>175</v>
      </c>
      <c r="N4210" s="61">
        <v>245798</v>
      </c>
      <c r="O4210" s="60" t="s">
        <v>155</v>
      </c>
      <c r="P4210" s="60" t="s">
        <v>191</v>
      </c>
      <c r="Q4210" s="60" t="s">
        <v>297</v>
      </c>
      <c r="R4210" s="60" t="s">
        <v>193</v>
      </c>
      <c r="S4210" s="62" t="s">
        <v>158</v>
      </c>
    </row>
    <row r="4211" spans="1:19" x14ac:dyDescent="0.2">
      <c r="A4211" s="65">
        <v>45862</v>
      </c>
      <c r="B4211" s="66">
        <v>0.61666666666666703</v>
      </c>
      <c r="C4211" s="67" t="s">
        <v>4567</v>
      </c>
      <c r="D4211" s="67" t="s">
        <v>71</v>
      </c>
      <c r="E4211" s="68" t="s">
        <v>200</v>
      </c>
      <c r="F4211" s="67" t="s">
        <v>201</v>
      </c>
      <c r="G4211" s="68" t="s">
        <v>202</v>
      </c>
      <c r="H4211" s="67">
        <v>9.49</v>
      </c>
      <c r="I4211" s="142">
        <v>1612.97</v>
      </c>
      <c r="J4211" s="141">
        <v>15307.05</v>
      </c>
      <c r="K4211" s="67" t="s">
        <v>152</v>
      </c>
      <c r="L4211" s="67" t="s">
        <v>167</v>
      </c>
      <c r="M4211" s="68" t="s">
        <v>168</v>
      </c>
      <c r="N4211" s="61"/>
      <c r="O4211" s="68" t="s">
        <v>155</v>
      </c>
      <c r="P4211" s="68" t="s">
        <v>203</v>
      </c>
      <c r="Q4211" s="68" t="s">
        <v>204</v>
      </c>
      <c r="R4211" s="68" t="s">
        <v>205</v>
      </c>
      <c r="S4211" s="74" t="s">
        <v>158</v>
      </c>
    </row>
    <row r="4212" spans="1:19" x14ac:dyDescent="0.2">
      <c r="A4212" s="57">
        <v>45862</v>
      </c>
      <c r="B4212" s="58">
        <v>0.62222222222222201</v>
      </c>
      <c r="C4212" s="59" t="s">
        <v>4568</v>
      </c>
      <c r="D4212" s="59" t="s">
        <v>64</v>
      </c>
      <c r="E4212" s="60" t="s">
        <v>547</v>
      </c>
      <c r="F4212" s="59" t="s">
        <v>150</v>
      </c>
      <c r="G4212" s="60" t="s">
        <v>151</v>
      </c>
      <c r="H4212" s="59">
        <v>43.816699999999997</v>
      </c>
      <c r="I4212" s="140">
        <v>1364</v>
      </c>
      <c r="J4212" s="141">
        <v>59765.978999999999</v>
      </c>
      <c r="K4212" s="59" t="s">
        <v>152</v>
      </c>
      <c r="L4212" s="59" t="s">
        <v>153</v>
      </c>
      <c r="M4212" s="60" t="s">
        <v>154</v>
      </c>
      <c r="N4212" s="61" t="s">
        <v>3440</v>
      </c>
      <c r="O4212" s="60" t="s">
        <v>155</v>
      </c>
      <c r="P4212" s="60" t="s">
        <v>191</v>
      </c>
      <c r="Q4212" s="60" t="s">
        <v>192</v>
      </c>
      <c r="R4212" s="60" t="s">
        <v>193</v>
      </c>
      <c r="S4212" s="62" t="s">
        <v>158</v>
      </c>
    </row>
    <row r="4213" spans="1:19" x14ac:dyDescent="0.2">
      <c r="A4213" s="57">
        <v>45862</v>
      </c>
      <c r="B4213" s="58">
        <v>0.625694444444444</v>
      </c>
      <c r="C4213" s="59" t="s">
        <v>4569</v>
      </c>
      <c r="D4213" s="59" t="s">
        <v>14</v>
      </c>
      <c r="E4213" s="60" t="s">
        <v>179</v>
      </c>
      <c r="F4213" s="59" t="s">
        <v>150</v>
      </c>
      <c r="G4213" s="68" t="s">
        <v>151</v>
      </c>
      <c r="H4213" s="59">
        <v>366.327</v>
      </c>
      <c r="I4213" s="140">
        <v>1466</v>
      </c>
      <c r="J4213" s="141">
        <v>537035.97</v>
      </c>
      <c r="K4213" s="59" t="s">
        <v>152</v>
      </c>
      <c r="L4213" s="59" t="s">
        <v>167</v>
      </c>
      <c r="M4213" s="68" t="s">
        <v>168</v>
      </c>
      <c r="N4213" s="61">
        <v>650992</v>
      </c>
      <c r="O4213" s="60" t="s">
        <v>155</v>
      </c>
      <c r="P4213" s="60" t="s">
        <v>156</v>
      </c>
      <c r="Q4213" s="60" t="s">
        <v>156</v>
      </c>
      <c r="R4213" s="60" t="s">
        <v>157</v>
      </c>
      <c r="S4213" s="62" t="s">
        <v>158</v>
      </c>
    </row>
    <row r="4214" spans="1:19" x14ac:dyDescent="0.2">
      <c r="A4214" s="65">
        <v>45862</v>
      </c>
      <c r="B4214" s="66">
        <v>0.64583333333333304</v>
      </c>
      <c r="C4214" s="67" t="s">
        <v>4570</v>
      </c>
      <c r="D4214" s="67" t="s">
        <v>16</v>
      </c>
      <c r="E4214" s="68" t="s">
        <v>162</v>
      </c>
      <c r="F4214" s="67" t="s">
        <v>150</v>
      </c>
      <c r="G4214" s="68" t="s">
        <v>151</v>
      </c>
      <c r="H4214" s="67">
        <v>506.86</v>
      </c>
      <c r="I4214" s="142">
        <v>1465.99</v>
      </c>
      <c r="J4214" s="141">
        <v>743052.07</v>
      </c>
      <c r="K4214" s="67" t="s">
        <v>152</v>
      </c>
      <c r="L4214" s="59" t="s">
        <v>167</v>
      </c>
      <c r="M4214" s="68" t="s">
        <v>168</v>
      </c>
      <c r="N4214" s="61"/>
      <c r="O4214" s="68" t="s">
        <v>155</v>
      </c>
      <c r="P4214" s="68" t="s">
        <v>156</v>
      </c>
      <c r="Q4214" s="68" t="s">
        <v>156</v>
      </c>
      <c r="R4214" s="68" t="s">
        <v>157</v>
      </c>
      <c r="S4214" s="74" t="s">
        <v>158</v>
      </c>
    </row>
    <row r="4215" spans="1:19" x14ac:dyDescent="0.2">
      <c r="A4215" s="57">
        <v>45862</v>
      </c>
      <c r="B4215" s="58">
        <v>0.65</v>
      </c>
      <c r="C4215" s="59" t="s">
        <v>4571</v>
      </c>
      <c r="D4215" s="59" t="s">
        <v>26</v>
      </c>
      <c r="E4215" s="60" t="s">
        <v>232</v>
      </c>
      <c r="F4215" s="59" t="s">
        <v>150</v>
      </c>
      <c r="G4215" s="60" t="s">
        <v>151</v>
      </c>
      <c r="H4215" s="59">
        <v>412.54689999999999</v>
      </c>
      <c r="I4215" s="140">
        <v>1364</v>
      </c>
      <c r="J4215" s="141">
        <v>562713.97199999995</v>
      </c>
      <c r="K4215" s="59" t="s">
        <v>152</v>
      </c>
      <c r="L4215" s="59" t="s">
        <v>153</v>
      </c>
      <c r="M4215" s="60" t="s">
        <v>154</v>
      </c>
      <c r="N4215" s="61">
        <v>215511</v>
      </c>
      <c r="O4215" s="60" t="s">
        <v>155</v>
      </c>
      <c r="P4215" s="60" t="s">
        <v>156</v>
      </c>
      <c r="Q4215" s="60" t="s">
        <v>156</v>
      </c>
      <c r="R4215" s="60" t="s">
        <v>157</v>
      </c>
      <c r="S4215" s="62" t="s">
        <v>158</v>
      </c>
    </row>
    <row r="4216" spans="1:19" x14ac:dyDescent="0.2">
      <c r="A4216" s="57">
        <v>45862</v>
      </c>
      <c r="B4216" s="58">
        <v>0.74236111111111103</v>
      </c>
      <c r="C4216" s="59" t="s">
        <v>4572</v>
      </c>
      <c r="D4216" s="59" t="s">
        <v>61</v>
      </c>
      <c r="E4216" s="60" t="s">
        <v>547</v>
      </c>
      <c r="F4216" s="59" t="s">
        <v>150</v>
      </c>
      <c r="G4216" s="60" t="s">
        <v>151</v>
      </c>
      <c r="H4216" s="59">
        <v>100.0022</v>
      </c>
      <c r="I4216" s="140">
        <v>1364</v>
      </c>
      <c r="J4216" s="141">
        <v>136403.00099999999</v>
      </c>
      <c r="K4216" s="59" t="s">
        <v>152</v>
      </c>
      <c r="L4216" s="59" t="s">
        <v>153</v>
      </c>
      <c r="M4216" s="60" t="s">
        <v>154</v>
      </c>
      <c r="N4216" s="61" t="s">
        <v>3440</v>
      </c>
      <c r="O4216" s="60" t="s">
        <v>155</v>
      </c>
      <c r="P4216" s="60" t="s">
        <v>407</v>
      </c>
      <c r="Q4216" s="60" t="s">
        <v>192</v>
      </c>
      <c r="R4216" s="60" t="s">
        <v>193</v>
      </c>
      <c r="S4216" s="62" t="s">
        <v>158</v>
      </c>
    </row>
    <row r="4217" spans="1:19" x14ac:dyDescent="0.2">
      <c r="A4217" s="57">
        <v>45862</v>
      </c>
      <c r="B4217" s="58">
        <v>0.76041666666666696</v>
      </c>
      <c r="C4217" s="59" t="s">
        <v>4573</v>
      </c>
      <c r="D4217" s="59" t="s">
        <v>18</v>
      </c>
      <c r="E4217" s="60" t="s">
        <v>3515</v>
      </c>
      <c r="F4217" s="59" t="s">
        <v>150</v>
      </c>
      <c r="G4217" s="60" t="s">
        <v>151</v>
      </c>
      <c r="H4217" s="59">
        <v>450.58429999999998</v>
      </c>
      <c r="I4217" s="140">
        <v>1364</v>
      </c>
      <c r="J4217" s="141">
        <v>614596.98499999999</v>
      </c>
      <c r="K4217" s="59" t="s">
        <v>152</v>
      </c>
      <c r="L4217" s="59" t="s">
        <v>153</v>
      </c>
      <c r="M4217" s="60" t="s">
        <v>154</v>
      </c>
      <c r="N4217" s="61">
        <v>2721866</v>
      </c>
      <c r="O4217" s="60" t="s">
        <v>155</v>
      </c>
      <c r="P4217" s="60" t="s">
        <v>156</v>
      </c>
      <c r="Q4217" s="60" t="s">
        <v>156</v>
      </c>
      <c r="R4217" s="60" t="s">
        <v>157</v>
      </c>
      <c r="S4217" s="62" t="s">
        <v>158</v>
      </c>
    </row>
    <row r="4218" spans="1:19" x14ac:dyDescent="0.2">
      <c r="A4218" s="57">
        <v>45862</v>
      </c>
      <c r="B4218" s="58">
        <v>0.77569444444444502</v>
      </c>
      <c r="C4218" s="59" t="s">
        <v>4574</v>
      </c>
      <c r="D4218" s="59" t="s">
        <v>63</v>
      </c>
      <c r="E4218" s="60" t="s">
        <v>626</v>
      </c>
      <c r="F4218" s="59" t="s">
        <v>153</v>
      </c>
      <c r="G4218" s="60" t="s">
        <v>165</v>
      </c>
      <c r="H4218" s="59">
        <v>127.44</v>
      </c>
      <c r="I4218" s="140">
        <v>1533.7</v>
      </c>
      <c r="J4218" s="141">
        <v>195454.728</v>
      </c>
      <c r="K4218" s="59" t="s">
        <v>152</v>
      </c>
      <c r="L4218" s="59" t="s">
        <v>174</v>
      </c>
      <c r="M4218" s="60" t="s">
        <v>175</v>
      </c>
      <c r="N4218" s="61"/>
      <c r="O4218" s="60" t="s">
        <v>155</v>
      </c>
      <c r="P4218" s="60" t="s">
        <v>196</v>
      </c>
      <c r="Q4218" s="60" t="s">
        <v>242</v>
      </c>
      <c r="R4218" s="60" t="s">
        <v>196</v>
      </c>
      <c r="S4218" s="62" t="s">
        <v>158</v>
      </c>
    </row>
    <row r="4219" spans="1:19" x14ac:dyDescent="0.2">
      <c r="A4219" s="57">
        <v>45862</v>
      </c>
      <c r="B4219" s="58">
        <v>0.781944444444444</v>
      </c>
      <c r="C4219" s="59" t="s">
        <v>4575</v>
      </c>
      <c r="D4219" s="59" t="s">
        <v>50</v>
      </c>
      <c r="E4219" s="60" t="s">
        <v>274</v>
      </c>
      <c r="F4219" s="59" t="s">
        <v>153</v>
      </c>
      <c r="G4219" s="60" t="s">
        <v>165</v>
      </c>
      <c r="H4219" s="59">
        <v>133.08000000000001</v>
      </c>
      <c r="I4219" s="140">
        <v>1533.7</v>
      </c>
      <c r="J4219" s="141">
        <v>204104.796</v>
      </c>
      <c r="K4219" s="59" t="s">
        <v>152</v>
      </c>
      <c r="L4219" s="59" t="s">
        <v>174</v>
      </c>
      <c r="M4219" s="60" t="s">
        <v>175</v>
      </c>
      <c r="N4219" s="61"/>
      <c r="O4219" s="60" t="s">
        <v>155</v>
      </c>
      <c r="P4219" s="60" t="s">
        <v>275</v>
      </c>
      <c r="Q4219" s="60" t="s">
        <v>223</v>
      </c>
      <c r="R4219" s="60" t="s">
        <v>276</v>
      </c>
      <c r="S4219" s="62" t="s">
        <v>158</v>
      </c>
    </row>
    <row r="4220" spans="1:19" x14ac:dyDescent="0.2">
      <c r="A4220" s="57">
        <v>45862</v>
      </c>
      <c r="B4220" s="58">
        <v>0.79444444444444395</v>
      </c>
      <c r="C4220" s="59" t="s">
        <v>4576</v>
      </c>
      <c r="D4220" s="59" t="s">
        <v>104</v>
      </c>
      <c r="E4220" s="60" t="s">
        <v>4075</v>
      </c>
      <c r="F4220" s="59" t="s">
        <v>150</v>
      </c>
      <c r="G4220" s="60" t="s">
        <v>151</v>
      </c>
      <c r="H4220" s="59">
        <v>361.62</v>
      </c>
      <c r="I4220" s="140">
        <v>1465.98</v>
      </c>
      <c r="J4220" s="141">
        <v>530127</v>
      </c>
      <c r="K4220" s="59" t="s">
        <v>152</v>
      </c>
      <c r="L4220" s="59" t="s">
        <v>167</v>
      </c>
      <c r="M4220" s="60" t="s">
        <v>168</v>
      </c>
      <c r="N4220" s="61"/>
      <c r="O4220" s="60" t="s">
        <v>285</v>
      </c>
      <c r="P4220" s="60" t="s">
        <v>286</v>
      </c>
      <c r="Q4220" s="59"/>
      <c r="R4220" s="60" t="s">
        <v>157</v>
      </c>
      <c r="S4220" s="62" t="s">
        <v>287</v>
      </c>
    </row>
    <row r="4221" spans="1:19" x14ac:dyDescent="0.2">
      <c r="A4221" s="57">
        <v>45862</v>
      </c>
      <c r="B4221" s="58">
        <v>0.82291666666666696</v>
      </c>
      <c r="C4221" s="59" t="s">
        <v>4577</v>
      </c>
      <c r="D4221" s="59" t="s">
        <v>114</v>
      </c>
      <c r="E4221" s="60" t="s">
        <v>314</v>
      </c>
      <c r="F4221" s="59" t="s">
        <v>153</v>
      </c>
      <c r="G4221" s="60" t="s">
        <v>165</v>
      </c>
      <c r="H4221" s="59">
        <v>41.1648</v>
      </c>
      <c r="I4221" s="140">
        <v>1559</v>
      </c>
      <c r="J4221" s="141">
        <v>64175.923000000003</v>
      </c>
      <c r="K4221" s="59" t="s">
        <v>152</v>
      </c>
      <c r="L4221" s="59" t="s">
        <v>153</v>
      </c>
      <c r="M4221" s="60" t="s">
        <v>154</v>
      </c>
      <c r="N4221" s="61"/>
      <c r="O4221" s="60" t="s">
        <v>155</v>
      </c>
      <c r="P4221" s="60" t="s">
        <v>315</v>
      </c>
      <c r="Q4221" s="60" t="s">
        <v>192</v>
      </c>
      <c r="R4221" s="60" t="s">
        <v>316</v>
      </c>
      <c r="S4221" s="62" t="s">
        <v>158</v>
      </c>
    </row>
    <row r="4222" spans="1:19" x14ac:dyDescent="0.2">
      <c r="A4222" s="57">
        <v>45862</v>
      </c>
      <c r="B4222" s="58">
        <v>0.83680555555555602</v>
      </c>
      <c r="C4222" s="59" t="s">
        <v>4578</v>
      </c>
      <c r="D4222" s="59" t="s">
        <v>23</v>
      </c>
      <c r="E4222" s="60" t="s">
        <v>160</v>
      </c>
      <c r="F4222" s="59" t="s">
        <v>150</v>
      </c>
      <c r="G4222" s="60" t="s">
        <v>151</v>
      </c>
      <c r="H4222" s="59">
        <v>397.0967</v>
      </c>
      <c r="I4222" s="140">
        <v>1364</v>
      </c>
      <c r="J4222" s="141">
        <v>541639.89899999998</v>
      </c>
      <c r="K4222" s="59" t="s">
        <v>152</v>
      </c>
      <c r="L4222" s="59" t="s">
        <v>153</v>
      </c>
      <c r="M4222" s="60" t="s">
        <v>154</v>
      </c>
      <c r="N4222" s="61">
        <v>1309017</v>
      </c>
      <c r="O4222" s="60" t="s">
        <v>155</v>
      </c>
      <c r="P4222" s="60" t="s">
        <v>156</v>
      </c>
      <c r="Q4222" s="60" t="s">
        <v>156</v>
      </c>
      <c r="R4222" s="60" t="s">
        <v>157</v>
      </c>
      <c r="S4222" s="62" t="s">
        <v>158</v>
      </c>
    </row>
    <row r="4223" spans="1:19" x14ac:dyDescent="0.2">
      <c r="A4223" s="57">
        <v>45862</v>
      </c>
      <c r="B4223" s="58">
        <v>0.83888888888888902</v>
      </c>
      <c r="C4223" s="59" t="s">
        <v>4579</v>
      </c>
      <c r="D4223" s="59" t="s">
        <v>25</v>
      </c>
      <c r="E4223" s="60" t="s">
        <v>3343</v>
      </c>
      <c r="F4223" s="59" t="s">
        <v>150</v>
      </c>
      <c r="G4223" s="60" t="s">
        <v>151</v>
      </c>
      <c r="H4223" s="59">
        <v>163.47200000000001</v>
      </c>
      <c r="I4223" s="140">
        <v>1256.73</v>
      </c>
      <c r="J4223" s="141">
        <v>205440.21</v>
      </c>
      <c r="K4223" s="59" t="s">
        <v>152</v>
      </c>
      <c r="L4223" s="59" t="s">
        <v>201</v>
      </c>
      <c r="M4223" s="68" t="s">
        <v>1820</v>
      </c>
      <c r="N4223" s="61">
        <v>846869</v>
      </c>
      <c r="O4223" s="68" t="s">
        <v>155</v>
      </c>
      <c r="P4223" s="68" t="s">
        <v>156</v>
      </c>
      <c r="Q4223" s="68" t="s">
        <v>156</v>
      </c>
      <c r="R4223" s="68" t="s">
        <v>157</v>
      </c>
      <c r="S4223" s="74" t="s">
        <v>158</v>
      </c>
    </row>
    <row r="4224" spans="1:19" x14ac:dyDescent="0.2">
      <c r="A4224" s="57">
        <v>45862</v>
      </c>
      <c r="B4224" s="58">
        <v>0.85069444444444398</v>
      </c>
      <c r="C4224" s="59" t="s">
        <v>4580</v>
      </c>
      <c r="D4224" s="59" t="s">
        <v>15</v>
      </c>
      <c r="E4224" s="60" t="s">
        <v>164</v>
      </c>
      <c r="F4224" s="59" t="s">
        <v>150</v>
      </c>
      <c r="G4224" s="60" t="s">
        <v>151</v>
      </c>
      <c r="H4224" s="59">
        <v>516.27200000000005</v>
      </c>
      <c r="I4224" s="140">
        <v>1364</v>
      </c>
      <c r="J4224" s="141">
        <v>704195.00800000003</v>
      </c>
      <c r="K4224" s="59" t="s">
        <v>152</v>
      </c>
      <c r="L4224" s="59" t="s">
        <v>153</v>
      </c>
      <c r="M4224" s="60" t="s">
        <v>154</v>
      </c>
      <c r="N4224" s="61">
        <v>441180</v>
      </c>
      <c r="O4224" s="60" t="s">
        <v>155</v>
      </c>
      <c r="P4224" s="60" t="s">
        <v>156</v>
      </c>
      <c r="Q4224" s="60" t="s">
        <v>156</v>
      </c>
      <c r="R4224" s="60" t="s">
        <v>157</v>
      </c>
      <c r="S4224" s="62" t="s">
        <v>158</v>
      </c>
    </row>
    <row r="4225" spans="1:19" x14ac:dyDescent="0.2">
      <c r="A4225" s="57">
        <v>45862</v>
      </c>
      <c r="B4225" s="58">
        <v>0.86944444444444502</v>
      </c>
      <c r="C4225" s="59" t="s">
        <v>4581</v>
      </c>
      <c r="D4225" s="59" t="s">
        <v>27</v>
      </c>
      <c r="E4225" s="60" t="s">
        <v>195</v>
      </c>
      <c r="F4225" s="59" t="s">
        <v>153</v>
      </c>
      <c r="G4225" s="60" t="s">
        <v>165</v>
      </c>
      <c r="H4225" s="59">
        <v>35.76</v>
      </c>
      <c r="I4225" s="140">
        <v>1562.1</v>
      </c>
      <c r="J4225" s="141">
        <v>55860.696000000004</v>
      </c>
      <c r="K4225" s="59" t="s">
        <v>152</v>
      </c>
      <c r="L4225" s="59" t="s">
        <v>174</v>
      </c>
      <c r="M4225" s="60" t="s">
        <v>175</v>
      </c>
      <c r="N4225" s="61"/>
      <c r="O4225" s="60" t="s">
        <v>155</v>
      </c>
      <c r="P4225" s="60" t="s">
        <v>196</v>
      </c>
      <c r="Q4225" s="60" t="s">
        <v>197</v>
      </c>
      <c r="R4225" s="60" t="s">
        <v>198</v>
      </c>
      <c r="S4225" s="62" t="s">
        <v>158</v>
      </c>
    </row>
    <row r="4226" spans="1:19" x14ac:dyDescent="0.2">
      <c r="A4226" s="57">
        <v>45862</v>
      </c>
      <c r="B4226" s="58">
        <v>0.88402777777777797</v>
      </c>
      <c r="C4226" s="59" t="s">
        <v>4582</v>
      </c>
      <c r="D4226" s="59" t="s">
        <v>24</v>
      </c>
      <c r="E4226" s="60" t="s">
        <v>301</v>
      </c>
      <c r="F4226" s="59" t="s">
        <v>218</v>
      </c>
      <c r="G4226" s="60" t="s">
        <v>219</v>
      </c>
      <c r="H4226" s="59">
        <v>504.71</v>
      </c>
      <c r="I4226" s="140">
        <v>1331.8</v>
      </c>
      <c r="J4226" s="141">
        <v>672172.77800000005</v>
      </c>
      <c r="K4226" s="59" t="s">
        <v>152</v>
      </c>
      <c r="L4226" s="59" t="s">
        <v>174</v>
      </c>
      <c r="M4226" s="60" t="s">
        <v>175</v>
      </c>
      <c r="N4226" s="61">
        <v>1022748</v>
      </c>
      <c r="O4226" s="60" t="s">
        <v>155</v>
      </c>
      <c r="P4226" s="60" t="s">
        <v>156</v>
      </c>
      <c r="Q4226" s="60" t="s">
        <v>156</v>
      </c>
      <c r="R4226" s="60" t="s">
        <v>157</v>
      </c>
      <c r="S4226" s="62" t="s">
        <v>158</v>
      </c>
    </row>
    <row r="4227" spans="1:19" x14ac:dyDescent="0.2">
      <c r="A4227" s="65">
        <v>45862</v>
      </c>
      <c r="B4227" s="66">
        <v>0.89652777777777803</v>
      </c>
      <c r="C4227" s="67" t="s">
        <v>4583</v>
      </c>
      <c r="D4227" s="67" t="s">
        <v>24</v>
      </c>
      <c r="E4227" s="68" t="s">
        <v>301</v>
      </c>
      <c r="F4227" s="67" t="s">
        <v>218</v>
      </c>
      <c r="G4227" s="68" t="s">
        <v>219</v>
      </c>
      <c r="H4227" s="67">
        <v>62.22</v>
      </c>
      <c r="I4227" s="142">
        <v>1331.8</v>
      </c>
      <c r="J4227" s="141">
        <v>82864.596000000005</v>
      </c>
      <c r="K4227" s="67" t="s">
        <v>152</v>
      </c>
      <c r="L4227" s="67" t="s">
        <v>174</v>
      </c>
      <c r="M4227" s="68" t="s">
        <v>175</v>
      </c>
      <c r="N4227" s="61"/>
      <c r="O4227" s="68" t="s">
        <v>155</v>
      </c>
      <c r="P4227" s="68" t="s">
        <v>156</v>
      </c>
      <c r="Q4227" s="68" t="s">
        <v>156</v>
      </c>
      <c r="R4227" s="68" t="s">
        <v>157</v>
      </c>
      <c r="S4227" s="74" t="s">
        <v>158</v>
      </c>
    </row>
    <row r="4228" spans="1:19" x14ac:dyDescent="0.2">
      <c r="A4228" s="57">
        <v>45862</v>
      </c>
      <c r="B4228" s="58">
        <v>0.90972222222222199</v>
      </c>
      <c r="C4228" s="59" t="s">
        <v>4584</v>
      </c>
      <c r="D4228" s="59" t="s">
        <v>12</v>
      </c>
      <c r="E4228" s="60" t="s">
        <v>183</v>
      </c>
      <c r="F4228" s="59" t="s">
        <v>150</v>
      </c>
      <c r="G4228" s="60" t="s">
        <v>151</v>
      </c>
      <c r="H4228" s="59">
        <v>479.4</v>
      </c>
      <c r="I4228" s="140">
        <v>1466</v>
      </c>
      <c r="J4228" s="141">
        <v>702800.11</v>
      </c>
      <c r="K4228" s="59" t="s">
        <v>152</v>
      </c>
      <c r="L4228" s="59" t="s">
        <v>167</v>
      </c>
      <c r="M4228" s="60" t="s">
        <v>168</v>
      </c>
      <c r="N4228" s="61">
        <v>795123</v>
      </c>
      <c r="O4228" s="60" t="s">
        <v>155</v>
      </c>
      <c r="P4228" s="60" t="s">
        <v>156</v>
      </c>
      <c r="Q4228" s="60" t="s">
        <v>156</v>
      </c>
      <c r="R4228" s="60" t="s">
        <v>157</v>
      </c>
      <c r="S4228" s="62" t="s">
        <v>158</v>
      </c>
    </row>
    <row r="4229" spans="1:19" x14ac:dyDescent="0.2">
      <c r="A4229" s="57">
        <v>45862</v>
      </c>
      <c r="B4229" s="58">
        <v>0.93472222222222201</v>
      </c>
      <c r="C4229" s="59" t="s">
        <v>4585</v>
      </c>
      <c r="D4229" s="59" t="s">
        <v>25</v>
      </c>
      <c r="E4229" s="60" t="s">
        <v>238</v>
      </c>
      <c r="F4229" s="59" t="s">
        <v>218</v>
      </c>
      <c r="G4229" s="60" t="s">
        <v>219</v>
      </c>
      <c r="H4229" s="59">
        <v>328.99</v>
      </c>
      <c r="I4229" s="140">
        <v>1358.3</v>
      </c>
      <c r="J4229" s="141">
        <v>446867.11700000003</v>
      </c>
      <c r="K4229" s="59" t="s">
        <v>152</v>
      </c>
      <c r="L4229" s="59" t="s">
        <v>174</v>
      </c>
      <c r="M4229" s="60" t="s">
        <v>175</v>
      </c>
      <c r="N4229" s="61">
        <v>846869</v>
      </c>
      <c r="O4229" s="60" t="s">
        <v>155</v>
      </c>
      <c r="P4229" s="60" t="s">
        <v>156</v>
      </c>
      <c r="Q4229" s="60" t="s">
        <v>156</v>
      </c>
      <c r="R4229" s="60" t="s">
        <v>157</v>
      </c>
      <c r="S4229" s="62" t="s">
        <v>158</v>
      </c>
    </row>
    <row r="4230" spans="1:19" x14ac:dyDescent="0.2">
      <c r="A4230" s="57">
        <v>45863</v>
      </c>
      <c r="B4230" s="58">
        <v>0.242361111111111</v>
      </c>
      <c r="C4230" s="59" t="s">
        <v>4586</v>
      </c>
      <c r="D4230" s="59" t="s">
        <v>10</v>
      </c>
      <c r="E4230" s="60" t="s">
        <v>228</v>
      </c>
      <c r="F4230" s="59" t="s">
        <v>150</v>
      </c>
      <c r="G4230" s="60" t="s">
        <v>151</v>
      </c>
      <c r="H4230" s="59">
        <v>348.44650000000001</v>
      </c>
      <c r="I4230" s="140">
        <v>1364</v>
      </c>
      <c r="J4230" s="141">
        <v>475281.02600000001</v>
      </c>
      <c r="K4230" s="59" t="s">
        <v>152</v>
      </c>
      <c r="L4230" s="59" t="s">
        <v>153</v>
      </c>
      <c r="M4230" s="60" t="s">
        <v>154</v>
      </c>
      <c r="N4230" s="61">
        <v>1058037</v>
      </c>
      <c r="O4230" s="60" t="s">
        <v>155</v>
      </c>
      <c r="P4230" s="60" t="s">
        <v>156</v>
      </c>
      <c r="Q4230" s="60" t="s">
        <v>156</v>
      </c>
      <c r="R4230" s="60" t="s">
        <v>157</v>
      </c>
      <c r="S4230" s="62" t="s">
        <v>158</v>
      </c>
    </row>
    <row r="4231" spans="1:19" x14ac:dyDescent="0.2">
      <c r="A4231" s="65">
        <v>45863</v>
      </c>
      <c r="B4231" s="66">
        <v>0.32291666666666702</v>
      </c>
      <c r="C4231" s="67" t="s">
        <v>4587</v>
      </c>
      <c r="D4231" s="67" t="s">
        <v>28</v>
      </c>
      <c r="E4231" s="68" t="s">
        <v>361</v>
      </c>
      <c r="F4231" s="67" t="s">
        <v>153</v>
      </c>
      <c r="G4231" s="68" t="s">
        <v>165</v>
      </c>
      <c r="H4231" s="67">
        <v>75.489999999999995</v>
      </c>
      <c r="I4231" s="142">
        <v>1632</v>
      </c>
      <c r="J4231" s="141">
        <v>123200.01</v>
      </c>
      <c r="K4231" s="67" t="s">
        <v>152</v>
      </c>
      <c r="L4231" s="67" t="s">
        <v>167</v>
      </c>
      <c r="M4231" s="68" t="s">
        <v>168</v>
      </c>
      <c r="N4231" s="61"/>
      <c r="O4231" s="68" t="s">
        <v>155</v>
      </c>
      <c r="P4231" s="68" t="s">
        <v>210</v>
      </c>
      <c r="Q4231" s="68" t="s">
        <v>204</v>
      </c>
      <c r="R4231" s="68" t="s">
        <v>211</v>
      </c>
      <c r="S4231" s="74" t="s">
        <v>158</v>
      </c>
    </row>
    <row r="4232" spans="1:19" x14ac:dyDescent="0.2">
      <c r="A4232" s="57">
        <v>45863</v>
      </c>
      <c r="B4232" s="58">
        <v>0.390277777777778</v>
      </c>
      <c r="C4232" s="59" t="s">
        <v>4588</v>
      </c>
      <c r="D4232" s="59" t="s">
        <v>51</v>
      </c>
      <c r="E4232" s="60" t="s">
        <v>599</v>
      </c>
      <c r="F4232" s="59" t="s">
        <v>153</v>
      </c>
      <c r="G4232" s="60" t="s">
        <v>165</v>
      </c>
      <c r="H4232" s="59">
        <v>84.19</v>
      </c>
      <c r="I4232" s="140">
        <v>1509.2</v>
      </c>
      <c r="J4232" s="141">
        <v>127059.548</v>
      </c>
      <c r="K4232" s="59" t="s">
        <v>152</v>
      </c>
      <c r="L4232" s="59" t="s">
        <v>174</v>
      </c>
      <c r="M4232" s="60" t="s">
        <v>175</v>
      </c>
      <c r="N4232" s="61"/>
      <c r="O4232" s="60" t="s">
        <v>155</v>
      </c>
      <c r="P4232" s="60" t="s">
        <v>210</v>
      </c>
      <c r="Q4232" s="60" t="s">
        <v>204</v>
      </c>
      <c r="R4232" s="60" t="s">
        <v>196</v>
      </c>
      <c r="S4232" s="62" t="s">
        <v>158</v>
      </c>
    </row>
    <row r="4233" spans="1:19" x14ac:dyDescent="0.2">
      <c r="A4233" s="65">
        <v>45863</v>
      </c>
      <c r="B4233" s="66">
        <v>0.43958333333333299</v>
      </c>
      <c r="C4233" s="67" t="s">
        <v>4589</v>
      </c>
      <c r="D4233" s="67" t="s">
        <v>17</v>
      </c>
      <c r="E4233" s="68" t="s">
        <v>230</v>
      </c>
      <c r="F4233" s="67" t="s">
        <v>150</v>
      </c>
      <c r="G4233" s="68" t="s">
        <v>151</v>
      </c>
      <c r="H4233" s="67">
        <v>421.89</v>
      </c>
      <c r="I4233" s="142">
        <v>1465.99</v>
      </c>
      <c r="J4233" s="141">
        <v>618485.02</v>
      </c>
      <c r="K4233" s="67" t="s">
        <v>152</v>
      </c>
      <c r="L4233" s="59" t="s">
        <v>167</v>
      </c>
      <c r="M4233" s="68" t="s">
        <v>168</v>
      </c>
      <c r="N4233" s="61"/>
      <c r="O4233" s="68" t="s">
        <v>155</v>
      </c>
      <c r="P4233" s="68" t="s">
        <v>156</v>
      </c>
      <c r="Q4233" s="68" t="s">
        <v>156</v>
      </c>
      <c r="R4233" s="68" t="s">
        <v>157</v>
      </c>
      <c r="S4233" s="74" t="s">
        <v>158</v>
      </c>
    </row>
    <row r="4234" spans="1:19" x14ac:dyDescent="0.2">
      <c r="A4234" s="57">
        <v>45863</v>
      </c>
      <c r="B4234" s="58">
        <v>0.55208333333333304</v>
      </c>
      <c r="C4234" s="59" t="s">
        <v>4590</v>
      </c>
      <c r="D4234" s="59" t="s">
        <v>27</v>
      </c>
      <c r="E4234" s="60" t="s">
        <v>195</v>
      </c>
      <c r="F4234" s="59" t="s">
        <v>153</v>
      </c>
      <c r="G4234" s="60" t="s">
        <v>165</v>
      </c>
      <c r="H4234" s="59">
        <v>37.68</v>
      </c>
      <c r="I4234" s="140">
        <v>1533.7</v>
      </c>
      <c r="J4234" s="141">
        <v>57789.815999999999</v>
      </c>
      <c r="K4234" s="59" t="s">
        <v>152</v>
      </c>
      <c r="L4234" s="59" t="s">
        <v>174</v>
      </c>
      <c r="M4234" s="60" t="s">
        <v>175</v>
      </c>
      <c r="N4234" s="61"/>
      <c r="O4234" s="60" t="s">
        <v>155</v>
      </c>
      <c r="P4234" s="60" t="s">
        <v>196</v>
      </c>
      <c r="Q4234" s="60" t="s">
        <v>197</v>
      </c>
      <c r="R4234" s="60" t="s">
        <v>198</v>
      </c>
      <c r="S4234" s="62" t="s">
        <v>158</v>
      </c>
    </row>
    <row r="4235" spans="1:19" x14ac:dyDescent="0.2">
      <c r="A4235" s="57">
        <v>45863</v>
      </c>
      <c r="B4235" s="58">
        <v>0.59722222222222199</v>
      </c>
      <c r="C4235" s="59">
        <v>205</v>
      </c>
      <c r="D4235" s="59" t="s">
        <v>22</v>
      </c>
      <c r="E4235" s="60" t="s">
        <v>887</v>
      </c>
      <c r="F4235" s="59" t="s">
        <v>218</v>
      </c>
      <c r="G4235" s="60" t="s">
        <v>219</v>
      </c>
      <c r="H4235" s="59">
        <v>385.89</v>
      </c>
      <c r="I4235" s="140" t="s">
        <v>761</v>
      </c>
      <c r="J4235" s="141"/>
      <c r="K4235" s="59" t="s">
        <v>166</v>
      </c>
      <c r="L4235" s="59" t="s">
        <v>4099</v>
      </c>
      <c r="M4235" s="60" t="s">
        <v>2802</v>
      </c>
      <c r="N4235" s="61">
        <v>143899</v>
      </c>
      <c r="O4235" s="60" t="s">
        <v>155</v>
      </c>
      <c r="P4235" s="60" t="s">
        <v>156</v>
      </c>
      <c r="Q4235" s="60" t="s">
        <v>156</v>
      </c>
      <c r="R4235" s="60" t="s">
        <v>157</v>
      </c>
      <c r="S4235" s="62" t="s">
        <v>158</v>
      </c>
    </row>
    <row r="4236" spans="1:19" x14ac:dyDescent="0.2">
      <c r="A4236" s="57">
        <v>45863</v>
      </c>
      <c r="B4236" s="58">
        <v>0.59722222222222199</v>
      </c>
      <c r="C4236" s="59" t="s">
        <v>4591</v>
      </c>
      <c r="D4236" s="59" t="s">
        <v>22</v>
      </c>
      <c r="E4236" s="60" t="s">
        <v>887</v>
      </c>
      <c r="F4236" s="59" t="s">
        <v>150</v>
      </c>
      <c r="G4236" s="60" t="s">
        <v>151</v>
      </c>
      <c r="H4236" s="59">
        <v>386.89</v>
      </c>
      <c r="I4236" s="140">
        <v>1252.57</v>
      </c>
      <c r="J4236" s="141">
        <v>484607.81</v>
      </c>
      <c r="K4236" s="59" t="s">
        <v>152</v>
      </c>
      <c r="L4236" s="59" t="s">
        <v>201</v>
      </c>
      <c r="M4236" s="60" t="s">
        <v>1820</v>
      </c>
      <c r="N4236" s="61">
        <v>143899</v>
      </c>
      <c r="O4236" s="68" t="s">
        <v>155</v>
      </c>
      <c r="P4236" s="68" t="s">
        <v>156</v>
      </c>
      <c r="Q4236" s="68" t="s">
        <v>156</v>
      </c>
      <c r="R4236" s="68" t="s">
        <v>157</v>
      </c>
      <c r="S4236" s="74" t="s">
        <v>158</v>
      </c>
    </row>
    <row r="4237" spans="1:19" x14ac:dyDescent="0.2">
      <c r="A4237" s="65">
        <v>45863</v>
      </c>
      <c r="B4237" s="66">
        <v>0.60972222222222205</v>
      </c>
      <c r="C4237" s="67" t="s">
        <v>4592</v>
      </c>
      <c r="D4237" s="67" t="s">
        <v>54</v>
      </c>
      <c r="E4237" s="68" t="s">
        <v>245</v>
      </c>
      <c r="F4237" s="67" t="s">
        <v>153</v>
      </c>
      <c r="G4237" s="68" t="s">
        <v>165</v>
      </c>
      <c r="H4237" s="67">
        <v>65.209999999999994</v>
      </c>
      <c r="I4237" s="142">
        <v>1472.9</v>
      </c>
      <c r="J4237" s="141">
        <v>96047.808999999994</v>
      </c>
      <c r="K4237" s="67" t="s">
        <v>152</v>
      </c>
      <c r="L4237" s="67" t="s">
        <v>174</v>
      </c>
      <c r="M4237" s="68" t="s">
        <v>175</v>
      </c>
      <c r="N4237" s="61"/>
      <c r="O4237" s="68" t="s">
        <v>155</v>
      </c>
      <c r="P4237" s="68" t="s">
        <v>246</v>
      </c>
      <c r="Q4237" s="68" t="s">
        <v>223</v>
      </c>
      <c r="R4237" s="68" t="s">
        <v>224</v>
      </c>
      <c r="S4237" s="74" t="s">
        <v>158</v>
      </c>
    </row>
    <row r="4238" spans="1:19" x14ac:dyDescent="0.2">
      <c r="A4238" s="65">
        <v>45863</v>
      </c>
      <c r="B4238" s="66">
        <v>0.63402777777777797</v>
      </c>
      <c r="C4238" s="67" t="s">
        <v>4593</v>
      </c>
      <c r="D4238" s="67" t="s">
        <v>8</v>
      </c>
      <c r="E4238" s="68" t="s">
        <v>207</v>
      </c>
      <c r="F4238" s="67" t="s">
        <v>218</v>
      </c>
      <c r="G4238" s="68" t="s">
        <v>219</v>
      </c>
      <c r="H4238" s="72">
        <v>453.15</v>
      </c>
      <c r="I4238" s="142">
        <v>1369.1</v>
      </c>
      <c r="J4238" s="141">
        <v>620407.66500000004</v>
      </c>
      <c r="K4238" s="67" t="s">
        <v>152</v>
      </c>
      <c r="L4238" s="67" t="s">
        <v>174</v>
      </c>
      <c r="M4238" s="68" t="s">
        <v>175</v>
      </c>
      <c r="N4238" s="61"/>
      <c r="O4238" s="68" t="s">
        <v>155</v>
      </c>
      <c r="P4238" s="68" t="s">
        <v>156</v>
      </c>
      <c r="Q4238" s="68" t="s">
        <v>156</v>
      </c>
      <c r="R4238" s="68" t="s">
        <v>157</v>
      </c>
      <c r="S4238" s="74" t="s">
        <v>158</v>
      </c>
    </row>
    <row r="4239" spans="1:19" x14ac:dyDescent="0.2">
      <c r="A4239" s="57">
        <v>45863</v>
      </c>
      <c r="B4239" s="58">
        <v>0.71319444444444502</v>
      </c>
      <c r="C4239" s="70" t="s">
        <v>4594</v>
      </c>
      <c r="D4239" s="59" t="s">
        <v>13</v>
      </c>
      <c r="E4239" s="60" t="s">
        <v>347</v>
      </c>
      <c r="F4239" s="59" t="s">
        <v>150</v>
      </c>
      <c r="G4239" s="60" t="s">
        <v>151</v>
      </c>
      <c r="H4239" s="59">
        <v>679.70010000000002</v>
      </c>
      <c r="I4239" s="140">
        <v>1364</v>
      </c>
      <c r="J4239" s="141">
        <v>927110.93599999999</v>
      </c>
      <c r="K4239" s="59" t="s">
        <v>152</v>
      </c>
      <c r="L4239" s="59" t="s">
        <v>153</v>
      </c>
      <c r="M4239" s="60" t="s">
        <v>154</v>
      </c>
      <c r="N4239" s="61">
        <v>670196</v>
      </c>
      <c r="O4239" s="60" t="s">
        <v>155</v>
      </c>
      <c r="P4239" s="60" t="s">
        <v>156</v>
      </c>
      <c r="Q4239" s="60" t="s">
        <v>156</v>
      </c>
      <c r="R4239" s="60" t="s">
        <v>157</v>
      </c>
      <c r="S4239" s="62" t="s">
        <v>158</v>
      </c>
    </row>
    <row r="4240" spans="1:19" x14ac:dyDescent="0.2">
      <c r="A4240" s="57">
        <v>45863</v>
      </c>
      <c r="B4240" s="58">
        <v>0.71319444444444502</v>
      </c>
      <c r="C4240" s="70" t="s">
        <v>4594</v>
      </c>
      <c r="D4240" s="59" t="s">
        <v>13</v>
      </c>
      <c r="E4240" s="60" t="s">
        <v>347</v>
      </c>
      <c r="F4240" s="59" t="s">
        <v>415</v>
      </c>
      <c r="G4240" s="60" t="s">
        <v>416</v>
      </c>
      <c r="H4240" s="71">
        <v>0</v>
      </c>
      <c r="I4240" s="142" t="s">
        <v>4595</v>
      </c>
      <c r="J4240" s="143">
        <v>-13640</v>
      </c>
      <c r="K4240" s="59" t="s">
        <v>152</v>
      </c>
      <c r="L4240" s="59" t="s">
        <v>153</v>
      </c>
      <c r="M4240" s="60" t="s">
        <v>154</v>
      </c>
      <c r="N4240" s="61">
        <v>0</v>
      </c>
      <c r="O4240" s="60" t="s">
        <v>155</v>
      </c>
      <c r="P4240" s="60" t="s">
        <v>156</v>
      </c>
      <c r="Q4240" s="60" t="s">
        <v>156</v>
      </c>
      <c r="R4240" s="60" t="s">
        <v>157</v>
      </c>
      <c r="S4240" s="62" t="s">
        <v>158</v>
      </c>
    </row>
    <row r="4241" spans="1:19" x14ac:dyDescent="0.2">
      <c r="A4241" s="65">
        <v>45863</v>
      </c>
      <c r="B4241" s="66">
        <v>0.74375000000000002</v>
      </c>
      <c r="C4241" s="67" t="s">
        <v>4596</v>
      </c>
      <c r="D4241" s="67" t="s">
        <v>23</v>
      </c>
      <c r="E4241" s="68" t="s">
        <v>160</v>
      </c>
      <c r="F4241" s="67" t="s">
        <v>150</v>
      </c>
      <c r="G4241" s="68" t="s">
        <v>151</v>
      </c>
      <c r="H4241" s="67">
        <v>337.2</v>
      </c>
      <c r="I4241" s="142">
        <v>1465.99</v>
      </c>
      <c r="J4241" s="141">
        <v>494333</v>
      </c>
      <c r="K4241" s="67" t="s">
        <v>152</v>
      </c>
      <c r="L4241" s="59" t="s">
        <v>167</v>
      </c>
      <c r="M4241" s="68" t="s">
        <v>168</v>
      </c>
      <c r="N4241" s="61"/>
      <c r="O4241" s="68" t="s">
        <v>155</v>
      </c>
      <c r="P4241" s="68" t="s">
        <v>156</v>
      </c>
      <c r="Q4241" s="68" t="s">
        <v>156</v>
      </c>
      <c r="R4241" s="68" t="s">
        <v>157</v>
      </c>
      <c r="S4241" s="74" t="s">
        <v>158</v>
      </c>
    </row>
    <row r="4242" spans="1:19" x14ac:dyDescent="0.2">
      <c r="A4242" s="57">
        <v>45863</v>
      </c>
      <c r="B4242" s="58">
        <v>0.78819444444444398</v>
      </c>
      <c r="C4242" s="59" t="s">
        <v>4597</v>
      </c>
      <c r="D4242" s="59" t="s">
        <v>47</v>
      </c>
      <c r="E4242" s="60" t="s">
        <v>1375</v>
      </c>
      <c r="F4242" s="59" t="s">
        <v>153</v>
      </c>
      <c r="G4242" s="60" t="s">
        <v>165</v>
      </c>
      <c r="H4242" s="59">
        <v>23.97</v>
      </c>
      <c r="I4242" s="140">
        <v>1533.7</v>
      </c>
      <c r="J4242" s="141">
        <v>36762.788999999997</v>
      </c>
      <c r="K4242" s="59" t="s">
        <v>152</v>
      </c>
      <c r="L4242" s="59" t="s">
        <v>174</v>
      </c>
      <c r="M4242" s="60" t="s">
        <v>175</v>
      </c>
      <c r="N4242" s="61"/>
      <c r="O4242" s="60" t="s">
        <v>155</v>
      </c>
      <c r="P4242" s="60" t="s">
        <v>276</v>
      </c>
      <c r="Q4242" s="60" t="s">
        <v>339</v>
      </c>
      <c r="R4242" s="60" t="s">
        <v>276</v>
      </c>
      <c r="S4242" s="62" t="s">
        <v>158</v>
      </c>
    </row>
    <row r="4243" spans="1:19" x14ac:dyDescent="0.2">
      <c r="A4243" s="65">
        <v>45863</v>
      </c>
      <c r="B4243" s="66">
        <v>0.79236111111111096</v>
      </c>
      <c r="C4243" s="67" t="s">
        <v>4598</v>
      </c>
      <c r="D4243" s="67" t="s">
        <v>63</v>
      </c>
      <c r="E4243" s="68" t="s">
        <v>626</v>
      </c>
      <c r="F4243" s="67" t="s">
        <v>153</v>
      </c>
      <c r="G4243" s="68" t="s">
        <v>165</v>
      </c>
      <c r="H4243" s="67">
        <v>157.49</v>
      </c>
      <c r="I4243" s="142">
        <v>1535.7</v>
      </c>
      <c r="J4243" s="141">
        <v>241857.39300000001</v>
      </c>
      <c r="K4243" s="67" t="s">
        <v>152</v>
      </c>
      <c r="L4243" s="67" t="s">
        <v>174</v>
      </c>
      <c r="M4243" s="68" t="s">
        <v>175</v>
      </c>
      <c r="N4243" s="61"/>
      <c r="O4243" s="68" t="s">
        <v>155</v>
      </c>
      <c r="P4243" s="68" t="s">
        <v>196</v>
      </c>
      <c r="Q4243" s="68" t="s">
        <v>242</v>
      </c>
      <c r="R4243" s="68" t="s">
        <v>196</v>
      </c>
      <c r="S4243" s="74" t="s">
        <v>158</v>
      </c>
    </row>
    <row r="4244" spans="1:19" x14ac:dyDescent="0.2">
      <c r="A4244" s="57">
        <v>45863</v>
      </c>
      <c r="B4244" s="58">
        <v>0.83611111111111103</v>
      </c>
      <c r="C4244" s="59" t="s">
        <v>4599</v>
      </c>
      <c r="D4244" s="59" t="s">
        <v>18</v>
      </c>
      <c r="E4244" s="60" t="s">
        <v>213</v>
      </c>
      <c r="F4244" s="59" t="s">
        <v>218</v>
      </c>
      <c r="G4244" s="60" t="s">
        <v>219</v>
      </c>
      <c r="H4244" s="59">
        <v>438.1</v>
      </c>
      <c r="I4244" s="140" t="s">
        <v>761</v>
      </c>
      <c r="J4244" s="141"/>
      <c r="K4244" s="59" t="s">
        <v>166</v>
      </c>
      <c r="L4244" s="59" t="s">
        <v>174</v>
      </c>
      <c r="M4244" s="60" t="s">
        <v>175</v>
      </c>
      <c r="N4244" s="61" t="s">
        <v>3440</v>
      </c>
      <c r="O4244" s="60" t="s">
        <v>155</v>
      </c>
      <c r="P4244" s="60" t="s">
        <v>156</v>
      </c>
      <c r="Q4244" s="60" t="s">
        <v>156</v>
      </c>
      <c r="R4244" s="60" t="s">
        <v>157</v>
      </c>
      <c r="S4244" s="62" t="s">
        <v>158</v>
      </c>
    </row>
    <row r="4245" spans="1:19" x14ac:dyDescent="0.2">
      <c r="A4245" s="57">
        <v>45863</v>
      </c>
      <c r="B4245" s="58">
        <v>0.83611111111111103</v>
      </c>
      <c r="C4245" s="59" t="s">
        <v>4600</v>
      </c>
      <c r="D4245" s="59" t="s">
        <v>18</v>
      </c>
      <c r="E4245" s="60" t="s">
        <v>213</v>
      </c>
      <c r="F4245" s="59" t="s">
        <v>218</v>
      </c>
      <c r="G4245" s="60" t="s">
        <v>219</v>
      </c>
      <c r="H4245" s="59">
        <v>438.1</v>
      </c>
      <c r="I4245" s="140">
        <v>1369.1</v>
      </c>
      <c r="J4245" s="141">
        <v>599802.71</v>
      </c>
      <c r="K4245" s="59" t="s">
        <v>152</v>
      </c>
      <c r="L4245" s="59" t="s">
        <v>174</v>
      </c>
      <c r="M4245" s="60" t="s">
        <v>175</v>
      </c>
      <c r="N4245" s="61"/>
      <c r="O4245" s="60" t="s">
        <v>155</v>
      </c>
      <c r="P4245" s="60" t="s">
        <v>156</v>
      </c>
      <c r="Q4245" s="60" t="s">
        <v>156</v>
      </c>
      <c r="R4245" s="60" t="s">
        <v>157</v>
      </c>
      <c r="S4245" s="62" t="s">
        <v>158</v>
      </c>
    </row>
    <row r="4246" spans="1:19" x14ac:dyDescent="0.2">
      <c r="A4246" s="57">
        <v>45863</v>
      </c>
      <c r="B4246" s="58">
        <v>0.86805555555555602</v>
      </c>
      <c r="C4246" s="59" t="s">
        <v>4601</v>
      </c>
      <c r="D4246" s="59" t="s">
        <v>11</v>
      </c>
      <c r="E4246" s="60" t="s">
        <v>149</v>
      </c>
      <c r="F4246" s="59" t="s">
        <v>218</v>
      </c>
      <c r="G4246" s="60" t="s">
        <v>219</v>
      </c>
      <c r="H4246" s="59">
        <v>442.39</v>
      </c>
      <c r="I4246" s="140">
        <v>1436.7</v>
      </c>
      <c r="J4246" s="141">
        <v>635581.71299999999</v>
      </c>
      <c r="K4246" s="59" t="s">
        <v>152</v>
      </c>
      <c r="L4246" s="59" t="s">
        <v>174</v>
      </c>
      <c r="M4246" s="60" t="s">
        <v>175</v>
      </c>
      <c r="N4246" s="61">
        <v>917170</v>
      </c>
      <c r="O4246" s="60" t="s">
        <v>155</v>
      </c>
      <c r="P4246" s="60" t="s">
        <v>156</v>
      </c>
      <c r="Q4246" s="60" t="s">
        <v>156</v>
      </c>
      <c r="R4246" s="60" t="s">
        <v>157</v>
      </c>
      <c r="S4246" s="62" t="s">
        <v>158</v>
      </c>
    </row>
    <row r="4247" spans="1:19" x14ac:dyDescent="0.2">
      <c r="A4247" s="65">
        <v>45863</v>
      </c>
      <c r="B4247" s="66">
        <v>0.938194444444444</v>
      </c>
      <c r="C4247" s="67" t="s">
        <v>4602</v>
      </c>
      <c r="D4247" s="67" t="s">
        <v>112</v>
      </c>
      <c r="E4247" s="68" t="s">
        <v>392</v>
      </c>
      <c r="F4247" s="67" t="s">
        <v>201</v>
      </c>
      <c r="G4247" s="68" t="s">
        <v>202</v>
      </c>
      <c r="H4247" s="67">
        <v>35.06</v>
      </c>
      <c r="I4247" s="142">
        <v>1521</v>
      </c>
      <c r="J4247" s="141">
        <v>53326.26</v>
      </c>
      <c r="K4247" s="67" t="s">
        <v>152</v>
      </c>
      <c r="L4247" s="67" t="s">
        <v>174</v>
      </c>
      <c r="M4247" s="68" t="s">
        <v>175</v>
      </c>
      <c r="N4247" s="61"/>
      <c r="O4247" s="68" t="s">
        <v>383</v>
      </c>
      <c r="P4247" s="68" t="s">
        <v>393</v>
      </c>
      <c r="Q4247" s="68" t="s">
        <v>297</v>
      </c>
      <c r="R4247" s="68" t="s">
        <v>177</v>
      </c>
      <c r="S4247" s="74" t="s">
        <v>384</v>
      </c>
    </row>
    <row r="4248" spans="1:19" x14ac:dyDescent="0.2">
      <c r="A4248" s="65">
        <v>45864</v>
      </c>
      <c r="B4248" s="66">
        <v>0.114583333333333</v>
      </c>
      <c r="C4248" s="67" t="s">
        <v>4603</v>
      </c>
      <c r="D4248" s="67" t="s">
        <v>21</v>
      </c>
      <c r="E4248" s="68" t="s">
        <v>251</v>
      </c>
      <c r="F4248" s="67" t="s">
        <v>150</v>
      </c>
      <c r="G4248" s="68" t="s">
        <v>151</v>
      </c>
      <c r="H4248" s="67">
        <v>398.84</v>
      </c>
      <c r="I4248" s="142">
        <v>1466.01</v>
      </c>
      <c r="J4248" s="141">
        <v>584705.01</v>
      </c>
      <c r="K4248" s="67" t="s">
        <v>152</v>
      </c>
      <c r="L4248" s="59" t="s">
        <v>167</v>
      </c>
      <c r="M4248" s="68" t="s">
        <v>168</v>
      </c>
      <c r="N4248" s="61"/>
      <c r="O4248" s="68" t="s">
        <v>155</v>
      </c>
      <c r="P4248" s="68" t="s">
        <v>156</v>
      </c>
      <c r="Q4248" s="68" t="s">
        <v>156</v>
      </c>
      <c r="R4248" s="68" t="s">
        <v>157</v>
      </c>
      <c r="S4248" s="74" t="s">
        <v>158</v>
      </c>
    </row>
    <row r="4249" spans="1:19" x14ac:dyDescent="0.2">
      <c r="A4249" s="65">
        <v>45864</v>
      </c>
      <c r="B4249" s="66">
        <v>0.34652777777777799</v>
      </c>
      <c r="C4249" s="67" t="s">
        <v>4604</v>
      </c>
      <c r="D4249" s="67" t="s">
        <v>46</v>
      </c>
      <c r="E4249" s="68" t="s">
        <v>558</v>
      </c>
      <c r="F4249" s="67" t="s">
        <v>150</v>
      </c>
      <c r="G4249" s="68" t="s">
        <v>151</v>
      </c>
      <c r="H4249" s="67">
        <v>116.56</v>
      </c>
      <c r="I4249" s="142">
        <v>1465.97</v>
      </c>
      <c r="J4249" s="141">
        <v>170873</v>
      </c>
      <c r="K4249" s="67" t="s">
        <v>152</v>
      </c>
      <c r="L4249" s="59" t="s">
        <v>167</v>
      </c>
      <c r="M4249" s="68" t="s">
        <v>168</v>
      </c>
      <c r="N4249" s="61"/>
      <c r="O4249" s="68" t="s">
        <v>155</v>
      </c>
      <c r="P4249" s="68" t="s">
        <v>210</v>
      </c>
      <c r="Q4249" s="68" t="s">
        <v>204</v>
      </c>
      <c r="R4249" s="68" t="s">
        <v>211</v>
      </c>
      <c r="S4249" s="74" t="s">
        <v>158</v>
      </c>
    </row>
    <row r="4250" spans="1:19" x14ac:dyDescent="0.2">
      <c r="A4250" s="57">
        <v>45864</v>
      </c>
      <c r="B4250" s="58">
        <v>0.35208333333333303</v>
      </c>
      <c r="C4250" s="59" t="s">
        <v>4605</v>
      </c>
      <c r="D4250" s="59" t="s">
        <v>99</v>
      </c>
      <c r="E4250" s="60" t="s">
        <v>373</v>
      </c>
      <c r="F4250" s="59" t="s">
        <v>186</v>
      </c>
      <c r="G4250" s="60" t="s">
        <v>187</v>
      </c>
      <c r="H4250" s="59">
        <v>36.93</v>
      </c>
      <c r="I4250" s="140">
        <v>1343.4</v>
      </c>
      <c r="J4250" s="141">
        <v>49611.762000000002</v>
      </c>
      <c r="K4250" s="59" t="s">
        <v>152</v>
      </c>
      <c r="L4250" s="59" t="s">
        <v>174</v>
      </c>
      <c r="M4250" s="60" t="s">
        <v>175</v>
      </c>
      <c r="N4250" s="61"/>
      <c r="O4250" s="60" t="s">
        <v>155</v>
      </c>
      <c r="P4250" s="60" t="s">
        <v>211</v>
      </c>
      <c r="Q4250" s="60" t="s">
        <v>204</v>
      </c>
      <c r="R4250" s="60" t="s">
        <v>211</v>
      </c>
      <c r="S4250" s="62" t="s">
        <v>158</v>
      </c>
    </row>
    <row r="4251" spans="1:19" x14ac:dyDescent="0.2">
      <c r="A4251" s="57">
        <v>45864</v>
      </c>
      <c r="B4251" s="58">
        <v>0.44583333333333303</v>
      </c>
      <c r="C4251" s="59" t="s">
        <v>4606</v>
      </c>
      <c r="D4251" s="59" t="s">
        <v>58</v>
      </c>
      <c r="E4251" s="60" t="s">
        <v>386</v>
      </c>
      <c r="F4251" s="59" t="s">
        <v>218</v>
      </c>
      <c r="G4251" s="60" t="s">
        <v>219</v>
      </c>
      <c r="H4251" s="59">
        <v>30.41</v>
      </c>
      <c r="I4251" s="140">
        <v>1345.5</v>
      </c>
      <c r="J4251" s="141">
        <v>40916.654999999999</v>
      </c>
      <c r="K4251" s="59" t="s">
        <v>152</v>
      </c>
      <c r="L4251" s="59" t="s">
        <v>174</v>
      </c>
      <c r="M4251" s="60" t="s">
        <v>175</v>
      </c>
      <c r="N4251" s="61"/>
      <c r="O4251" s="60" t="s">
        <v>155</v>
      </c>
      <c r="P4251" s="60" t="s">
        <v>210</v>
      </c>
      <c r="Q4251" s="60" t="s">
        <v>204</v>
      </c>
      <c r="R4251" s="60" t="s">
        <v>196</v>
      </c>
      <c r="S4251" s="62" t="s">
        <v>158</v>
      </c>
    </row>
    <row r="4252" spans="1:19" x14ac:dyDescent="0.2">
      <c r="A4252" s="57">
        <v>45864</v>
      </c>
      <c r="B4252" s="58">
        <v>0.46597222222222201</v>
      </c>
      <c r="C4252" s="59" t="s">
        <v>4607</v>
      </c>
      <c r="D4252" s="59" t="s">
        <v>104</v>
      </c>
      <c r="E4252" s="60" t="s">
        <v>4075</v>
      </c>
      <c r="F4252" s="59" t="s">
        <v>150</v>
      </c>
      <c r="G4252" s="60" t="s">
        <v>151</v>
      </c>
      <c r="H4252" s="59">
        <v>320.64999999999998</v>
      </c>
      <c r="I4252" s="140">
        <v>1466.01</v>
      </c>
      <c r="J4252" s="141">
        <v>470077</v>
      </c>
      <c r="K4252" s="59" t="s">
        <v>152</v>
      </c>
      <c r="L4252" s="59" t="s">
        <v>167</v>
      </c>
      <c r="M4252" s="60" t="s">
        <v>168</v>
      </c>
      <c r="N4252" s="61"/>
      <c r="O4252" s="60" t="s">
        <v>285</v>
      </c>
      <c r="P4252" s="60" t="s">
        <v>286</v>
      </c>
      <c r="Q4252" s="59"/>
      <c r="R4252" s="60" t="s">
        <v>157</v>
      </c>
      <c r="S4252" s="62" t="s">
        <v>287</v>
      </c>
    </row>
    <row r="4253" spans="1:19" x14ac:dyDescent="0.2">
      <c r="A4253" s="65">
        <v>45864</v>
      </c>
      <c r="B4253" s="66">
        <v>0.46666666666666701</v>
      </c>
      <c r="C4253" s="67" t="s">
        <v>4608</v>
      </c>
      <c r="D4253" s="67" t="s">
        <v>70</v>
      </c>
      <c r="E4253" s="68" t="s">
        <v>421</v>
      </c>
      <c r="F4253" s="67" t="s">
        <v>201</v>
      </c>
      <c r="G4253" s="68" t="s">
        <v>202</v>
      </c>
      <c r="H4253" s="67">
        <v>6.39</v>
      </c>
      <c r="I4253" s="142">
        <v>1613.3</v>
      </c>
      <c r="J4253" s="141">
        <v>10309.01</v>
      </c>
      <c r="K4253" s="67" t="s">
        <v>152</v>
      </c>
      <c r="L4253" s="67" t="s">
        <v>167</v>
      </c>
      <c r="M4253" s="68" t="s">
        <v>168</v>
      </c>
      <c r="N4253" s="61"/>
      <c r="O4253" s="68" t="s">
        <v>383</v>
      </c>
      <c r="P4253" s="68" t="s">
        <v>393</v>
      </c>
      <c r="Q4253" s="68" t="s">
        <v>204</v>
      </c>
      <c r="R4253" s="68" t="s">
        <v>205</v>
      </c>
      <c r="S4253" s="74" t="s">
        <v>384</v>
      </c>
    </row>
    <row r="4254" spans="1:19" x14ac:dyDescent="0.2">
      <c r="A4254" s="57">
        <v>45864</v>
      </c>
      <c r="B4254" s="58">
        <v>0.54305555555555596</v>
      </c>
      <c r="C4254" s="59" t="s">
        <v>4609</v>
      </c>
      <c r="D4254" s="59" t="s">
        <v>12</v>
      </c>
      <c r="E4254" s="60" t="s">
        <v>183</v>
      </c>
      <c r="F4254" s="59" t="s">
        <v>150</v>
      </c>
      <c r="G4254" s="60" t="s">
        <v>151</v>
      </c>
      <c r="H4254" s="59">
        <v>651.15</v>
      </c>
      <c r="I4254" s="140">
        <v>1465.99</v>
      </c>
      <c r="J4254" s="141">
        <v>954577.98</v>
      </c>
      <c r="K4254" s="59" t="s">
        <v>152</v>
      </c>
      <c r="L4254" s="59" t="s">
        <v>167</v>
      </c>
      <c r="M4254" s="60" t="s">
        <v>168</v>
      </c>
      <c r="N4254" s="61">
        <v>796904</v>
      </c>
      <c r="O4254" s="60" t="s">
        <v>155</v>
      </c>
      <c r="P4254" s="60" t="s">
        <v>156</v>
      </c>
      <c r="Q4254" s="60" t="s">
        <v>156</v>
      </c>
      <c r="R4254" s="60" t="s">
        <v>157</v>
      </c>
      <c r="S4254" s="62" t="s">
        <v>158</v>
      </c>
    </row>
    <row r="4255" spans="1:19" x14ac:dyDescent="0.2">
      <c r="A4255" s="65">
        <v>45864</v>
      </c>
      <c r="B4255" s="66">
        <v>0.59513888888888899</v>
      </c>
      <c r="C4255" s="67" t="s">
        <v>4610</v>
      </c>
      <c r="D4255" s="67" t="s">
        <v>20</v>
      </c>
      <c r="E4255" s="68" t="s">
        <v>230</v>
      </c>
      <c r="F4255" s="67" t="s">
        <v>150</v>
      </c>
      <c r="G4255" s="68" t="s">
        <v>151</v>
      </c>
      <c r="H4255" s="67">
        <v>385.39</v>
      </c>
      <c r="I4255" s="142">
        <v>1465.99</v>
      </c>
      <c r="J4255" s="141">
        <v>564979.1</v>
      </c>
      <c r="K4255" s="67" t="s">
        <v>152</v>
      </c>
      <c r="L4255" s="59" t="s">
        <v>167</v>
      </c>
      <c r="M4255" s="68" t="s">
        <v>168</v>
      </c>
      <c r="N4255" s="61"/>
      <c r="O4255" s="68" t="s">
        <v>155</v>
      </c>
      <c r="P4255" s="68" t="s">
        <v>156</v>
      </c>
      <c r="Q4255" s="68" t="s">
        <v>156</v>
      </c>
      <c r="R4255" s="68" t="s">
        <v>157</v>
      </c>
      <c r="S4255" s="74" t="s">
        <v>158</v>
      </c>
    </row>
    <row r="4256" spans="1:19" x14ac:dyDescent="0.2">
      <c r="A4256" s="57">
        <v>45864</v>
      </c>
      <c r="B4256" s="58">
        <v>0.60277777777777797</v>
      </c>
      <c r="C4256" s="59" t="s">
        <v>4611</v>
      </c>
      <c r="D4256" s="59" t="s">
        <v>47</v>
      </c>
      <c r="E4256" s="60" t="s">
        <v>1375</v>
      </c>
      <c r="F4256" s="59" t="s">
        <v>153</v>
      </c>
      <c r="G4256" s="60" t="s">
        <v>165</v>
      </c>
      <c r="H4256" s="59">
        <v>4.37</v>
      </c>
      <c r="I4256" s="140">
        <v>1533.7</v>
      </c>
      <c r="J4256" s="141">
        <v>6702.2690000000002</v>
      </c>
      <c r="K4256" s="59" t="s">
        <v>152</v>
      </c>
      <c r="L4256" s="59" t="s">
        <v>174</v>
      </c>
      <c r="M4256" s="60" t="s">
        <v>175</v>
      </c>
      <c r="N4256" s="61"/>
      <c r="O4256" s="60" t="s">
        <v>155</v>
      </c>
      <c r="P4256" s="60" t="s">
        <v>276</v>
      </c>
      <c r="Q4256" s="60" t="s">
        <v>339</v>
      </c>
      <c r="R4256" s="60" t="s">
        <v>276</v>
      </c>
      <c r="S4256" s="62" t="s">
        <v>158</v>
      </c>
    </row>
    <row r="4257" spans="1:19" x14ac:dyDescent="0.2">
      <c r="A4257" s="65">
        <v>45864</v>
      </c>
      <c r="B4257" s="66">
        <v>0.92847222222222203</v>
      </c>
      <c r="C4257" s="67" t="s">
        <v>4612</v>
      </c>
      <c r="D4257" s="67" t="s">
        <v>25</v>
      </c>
      <c r="E4257" s="68" t="s">
        <v>238</v>
      </c>
      <c r="F4257" s="67" t="s">
        <v>150</v>
      </c>
      <c r="G4257" s="68" t="s">
        <v>151</v>
      </c>
      <c r="H4257" s="72">
        <v>389.66</v>
      </c>
      <c r="I4257" s="142">
        <v>1466.01</v>
      </c>
      <c r="J4257" s="141">
        <v>571245.07999999996</v>
      </c>
      <c r="K4257" s="67" t="s">
        <v>152</v>
      </c>
      <c r="L4257" s="59" t="s">
        <v>167</v>
      </c>
      <c r="M4257" s="68" t="s">
        <v>168</v>
      </c>
      <c r="N4257" s="61"/>
      <c r="O4257" s="68" t="s">
        <v>155</v>
      </c>
      <c r="P4257" s="68" t="s">
        <v>156</v>
      </c>
      <c r="Q4257" s="68" t="s">
        <v>156</v>
      </c>
      <c r="R4257" s="68" t="s">
        <v>157</v>
      </c>
      <c r="S4257" s="74" t="s">
        <v>158</v>
      </c>
    </row>
    <row r="4258" spans="1:19" x14ac:dyDescent="0.2">
      <c r="A4258" s="57">
        <v>45865</v>
      </c>
      <c r="B4258" s="58">
        <v>4.5138888888888902E-2</v>
      </c>
      <c r="C4258" s="70" t="s">
        <v>4613</v>
      </c>
      <c r="D4258" s="59" t="s">
        <v>21</v>
      </c>
      <c r="E4258" s="60" t="s">
        <v>769</v>
      </c>
      <c r="F4258" s="59" t="s">
        <v>150</v>
      </c>
      <c r="G4258" s="60" t="s">
        <v>151</v>
      </c>
      <c r="H4258" s="59">
        <v>424.44189999999998</v>
      </c>
      <c r="I4258" s="140">
        <v>1385</v>
      </c>
      <c r="J4258" s="141">
        <v>587852.03200000001</v>
      </c>
      <c r="K4258" s="59" t="s">
        <v>152</v>
      </c>
      <c r="L4258" s="59" t="s">
        <v>153</v>
      </c>
      <c r="M4258" s="60" t="s">
        <v>154</v>
      </c>
      <c r="N4258" s="61">
        <v>2005903</v>
      </c>
      <c r="O4258" s="60" t="s">
        <v>155</v>
      </c>
      <c r="P4258" s="60" t="s">
        <v>156</v>
      </c>
      <c r="Q4258" s="60" t="s">
        <v>156</v>
      </c>
      <c r="R4258" s="60" t="s">
        <v>157</v>
      </c>
      <c r="S4258" s="62" t="s">
        <v>158</v>
      </c>
    </row>
    <row r="4259" spans="1:19" x14ac:dyDescent="0.2">
      <c r="A4259" s="57">
        <v>45865</v>
      </c>
      <c r="B4259" s="58">
        <v>4.5138888888888902E-2</v>
      </c>
      <c r="C4259" s="70" t="s">
        <v>4613</v>
      </c>
      <c r="D4259" s="59" t="s">
        <v>21</v>
      </c>
      <c r="E4259" s="60" t="s">
        <v>769</v>
      </c>
      <c r="F4259" s="59" t="s">
        <v>415</v>
      </c>
      <c r="G4259" s="60" t="s">
        <v>416</v>
      </c>
      <c r="H4259" s="71">
        <v>0</v>
      </c>
      <c r="I4259" s="142" t="s">
        <v>4614</v>
      </c>
      <c r="J4259" s="143">
        <v>-6104.86</v>
      </c>
      <c r="K4259" s="59" t="s">
        <v>152</v>
      </c>
      <c r="L4259" s="59" t="s">
        <v>153</v>
      </c>
      <c r="M4259" s="60" t="s">
        <v>154</v>
      </c>
      <c r="N4259" s="61">
        <v>0</v>
      </c>
      <c r="O4259" s="60" t="s">
        <v>155</v>
      </c>
      <c r="P4259" s="60" t="s">
        <v>156</v>
      </c>
      <c r="Q4259" s="60" t="s">
        <v>156</v>
      </c>
      <c r="R4259" s="60" t="s">
        <v>157</v>
      </c>
      <c r="S4259" s="62" t="s">
        <v>158</v>
      </c>
    </row>
    <row r="4260" spans="1:19" x14ac:dyDescent="0.2">
      <c r="A4260" s="57">
        <v>45865</v>
      </c>
      <c r="B4260" s="58">
        <v>0.36249999999999999</v>
      </c>
      <c r="C4260" s="59" t="s">
        <v>4615</v>
      </c>
      <c r="D4260" s="59" t="s">
        <v>7</v>
      </c>
      <c r="E4260" s="60" t="s">
        <v>181</v>
      </c>
      <c r="F4260" s="59" t="s">
        <v>150</v>
      </c>
      <c r="G4260" s="60" t="s">
        <v>151</v>
      </c>
      <c r="H4260" s="59">
        <v>454.08229999999998</v>
      </c>
      <c r="I4260" s="140">
        <v>1385</v>
      </c>
      <c r="J4260" s="141">
        <v>628903.98600000003</v>
      </c>
      <c r="K4260" s="59" t="s">
        <v>152</v>
      </c>
      <c r="L4260" s="59" t="s">
        <v>153</v>
      </c>
      <c r="M4260" s="60" t="s">
        <v>154</v>
      </c>
      <c r="N4260" s="61">
        <v>606131</v>
      </c>
      <c r="O4260" s="60" t="s">
        <v>155</v>
      </c>
      <c r="P4260" s="60" t="s">
        <v>156</v>
      </c>
      <c r="Q4260" s="60" t="s">
        <v>156</v>
      </c>
      <c r="R4260" s="60" t="s">
        <v>157</v>
      </c>
      <c r="S4260" s="62" t="s">
        <v>158</v>
      </c>
    </row>
    <row r="4261" spans="1:19" x14ac:dyDescent="0.2">
      <c r="A4261" s="57">
        <v>45865</v>
      </c>
      <c r="B4261" s="58">
        <v>0.39930555555555602</v>
      </c>
      <c r="C4261" s="59" t="s">
        <v>4616</v>
      </c>
      <c r="D4261" s="59" t="s">
        <v>14</v>
      </c>
      <c r="E4261" s="60" t="s">
        <v>179</v>
      </c>
      <c r="F4261" s="59" t="s">
        <v>150</v>
      </c>
      <c r="G4261" s="60" t="s">
        <v>151</v>
      </c>
      <c r="H4261" s="59">
        <v>383.28030000000001</v>
      </c>
      <c r="I4261" s="140">
        <v>1295.05</v>
      </c>
      <c r="J4261" s="141">
        <v>496365.73</v>
      </c>
      <c r="K4261" s="59" t="s">
        <v>152</v>
      </c>
      <c r="L4261" s="59" t="s">
        <v>201</v>
      </c>
      <c r="M4261" s="60" t="s">
        <v>1820</v>
      </c>
      <c r="N4261" s="61">
        <v>652109</v>
      </c>
      <c r="O4261" s="68" t="s">
        <v>155</v>
      </c>
      <c r="P4261" s="68" t="s">
        <v>156</v>
      </c>
      <c r="Q4261" s="68" t="s">
        <v>156</v>
      </c>
      <c r="R4261" s="68" t="s">
        <v>157</v>
      </c>
      <c r="S4261" s="74" t="s">
        <v>158</v>
      </c>
    </row>
    <row r="4262" spans="1:19" x14ac:dyDescent="0.2">
      <c r="A4262" s="65">
        <v>45865</v>
      </c>
      <c r="B4262" s="66">
        <v>0.64375000000000004</v>
      </c>
      <c r="C4262" s="67" t="s">
        <v>4617</v>
      </c>
      <c r="D4262" s="67" t="s">
        <v>102</v>
      </c>
      <c r="E4262" s="68" t="s">
        <v>473</v>
      </c>
      <c r="F4262" s="67" t="s">
        <v>186</v>
      </c>
      <c r="G4262" s="68" t="s">
        <v>187</v>
      </c>
      <c r="H4262" s="67">
        <v>47.6</v>
      </c>
      <c r="I4262" s="142">
        <v>1332.5</v>
      </c>
      <c r="J4262" s="141">
        <v>63427</v>
      </c>
      <c r="K4262" s="67" t="s">
        <v>152</v>
      </c>
      <c r="L4262" s="67" t="s">
        <v>174</v>
      </c>
      <c r="M4262" s="68" t="s">
        <v>175</v>
      </c>
      <c r="N4262" s="61"/>
      <c r="O4262" s="68" t="s">
        <v>383</v>
      </c>
      <c r="P4262" s="68" t="s">
        <v>393</v>
      </c>
      <c r="Q4262" s="68" t="s">
        <v>223</v>
      </c>
      <c r="R4262" s="68" t="s">
        <v>224</v>
      </c>
      <c r="S4262" s="74" t="s">
        <v>384</v>
      </c>
    </row>
    <row r="4263" spans="1:19" x14ac:dyDescent="0.2">
      <c r="A4263" s="65">
        <v>45865</v>
      </c>
      <c r="B4263" s="66">
        <v>0.70416666666666705</v>
      </c>
      <c r="C4263" s="67" t="s">
        <v>4618</v>
      </c>
      <c r="D4263" s="67" t="s">
        <v>82</v>
      </c>
      <c r="E4263" s="68" t="s">
        <v>173</v>
      </c>
      <c r="F4263" s="67" t="s">
        <v>153</v>
      </c>
      <c r="G4263" s="68" t="s">
        <v>165</v>
      </c>
      <c r="H4263" s="67">
        <v>65.52</v>
      </c>
      <c r="I4263" s="142">
        <v>1535.7</v>
      </c>
      <c r="J4263" s="141">
        <v>100619.064</v>
      </c>
      <c r="K4263" s="67" t="s">
        <v>152</v>
      </c>
      <c r="L4263" s="67" t="s">
        <v>174</v>
      </c>
      <c r="M4263" s="68" t="s">
        <v>175</v>
      </c>
      <c r="N4263" s="61"/>
      <c r="O4263" s="68" t="s">
        <v>155</v>
      </c>
      <c r="P4263" s="68" t="s">
        <v>176</v>
      </c>
      <c r="Q4263" s="59"/>
      <c r="R4263" s="68" t="s">
        <v>177</v>
      </c>
      <c r="S4263" s="74" t="s">
        <v>158</v>
      </c>
    </row>
    <row r="4264" spans="1:19" x14ac:dyDescent="0.2">
      <c r="A4264" s="65">
        <v>45865</v>
      </c>
      <c r="B4264" s="66">
        <v>0.75486111111111098</v>
      </c>
      <c r="C4264" s="67" t="s">
        <v>4619</v>
      </c>
      <c r="D4264" s="67" t="s">
        <v>19</v>
      </c>
      <c r="E4264" s="68" t="s">
        <v>162</v>
      </c>
      <c r="F4264" s="67" t="s">
        <v>150</v>
      </c>
      <c r="G4264" s="68" t="s">
        <v>151</v>
      </c>
      <c r="H4264" s="67">
        <v>406.38339999999999</v>
      </c>
      <c r="I4264" s="142">
        <v>1385</v>
      </c>
      <c r="J4264" s="141">
        <v>562841.00899999996</v>
      </c>
      <c r="K4264" s="67" t="s">
        <v>152</v>
      </c>
      <c r="L4264" s="67" t="s">
        <v>153</v>
      </c>
      <c r="M4264" s="68" t="s">
        <v>154</v>
      </c>
      <c r="N4264" s="61">
        <v>2402557</v>
      </c>
      <c r="O4264" s="68" t="s">
        <v>155</v>
      </c>
      <c r="P4264" s="68" t="s">
        <v>156</v>
      </c>
      <c r="Q4264" s="68" t="s">
        <v>156</v>
      </c>
      <c r="R4264" s="68" t="s">
        <v>157</v>
      </c>
      <c r="S4264" s="74" t="s">
        <v>158</v>
      </c>
    </row>
    <row r="4265" spans="1:19" x14ac:dyDescent="0.2">
      <c r="A4265" s="57">
        <v>45865</v>
      </c>
      <c r="B4265" s="58">
        <v>0.80902777777777801</v>
      </c>
      <c r="C4265" s="59" t="s">
        <v>4620</v>
      </c>
      <c r="D4265" s="59" t="s">
        <v>24</v>
      </c>
      <c r="E4265" s="60" t="s">
        <v>301</v>
      </c>
      <c r="F4265" s="59" t="s">
        <v>150</v>
      </c>
      <c r="G4265" s="60" t="s">
        <v>151</v>
      </c>
      <c r="H4265" s="59">
        <v>351.73500000000001</v>
      </c>
      <c r="I4265" s="140">
        <v>1306.96</v>
      </c>
      <c r="J4265" s="141">
        <v>459701.92</v>
      </c>
      <c r="K4265" s="59" t="s">
        <v>152</v>
      </c>
      <c r="L4265" s="59" t="s">
        <v>201</v>
      </c>
      <c r="M4265" s="60" t="s">
        <v>1820</v>
      </c>
      <c r="N4265" s="61">
        <v>1023731</v>
      </c>
      <c r="O4265" s="60" t="s">
        <v>155</v>
      </c>
      <c r="P4265" s="60" t="s">
        <v>156</v>
      </c>
      <c r="Q4265" s="60" t="s">
        <v>156</v>
      </c>
      <c r="R4265" s="60" t="s">
        <v>157</v>
      </c>
      <c r="S4265" s="62" t="s">
        <v>158</v>
      </c>
    </row>
    <row r="4266" spans="1:19" x14ac:dyDescent="0.2">
      <c r="A4266" s="57">
        <v>45865</v>
      </c>
      <c r="B4266" s="58">
        <v>0.82708333333333295</v>
      </c>
      <c r="C4266" s="59">
        <v>109274</v>
      </c>
      <c r="D4266" s="59" t="s">
        <v>22</v>
      </c>
      <c r="E4266" s="60" t="s">
        <v>887</v>
      </c>
      <c r="F4266" s="59" t="s">
        <v>218</v>
      </c>
      <c r="G4266" s="60" t="s">
        <v>219</v>
      </c>
      <c r="H4266" s="59">
        <v>440.72</v>
      </c>
      <c r="I4266" s="140" t="s">
        <v>761</v>
      </c>
      <c r="J4266" s="141"/>
      <c r="K4266" s="59" t="s">
        <v>166</v>
      </c>
      <c r="L4266" s="59" t="s">
        <v>174</v>
      </c>
      <c r="M4266" s="60" t="s">
        <v>175</v>
      </c>
      <c r="N4266" s="61">
        <v>145074</v>
      </c>
      <c r="O4266" s="60" t="s">
        <v>155</v>
      </c>
      <c r="P4266" s="60" t="s">
        <v>156</v>
      </c>
      <c r="Q4266" s="60" t="s">
        <v>156</v>
      </c>
      <c r="R4266" s="60" t="s">
        <v>157</v>
      </c>
      <c r="S4266" s="62" t="s">
        <v>158</v>
      </c>
    </row>
    <row r="4267" spans="1:19" x14ac:dyDescent="0.2">
      <c r="A4267" s="65">
        <v>45865</v>
      </c>
      <c r="B4267" s="66">
        <v>0.82708333333333295</v>
      </c>
      <c r="C4267" s="67" t="s">
        <v>4621</v>
      </c>
      <c r="D4267" s="67" t="s">
        <v>22</v>
      </c>
      <c r="E4267" s="68" t="s">
        <v>887</v>
      </c>
      <c r="F4267" s="67" t="s">
        <v>218</v>
      </c>
      <c r="G4267" s="68" t="s">
        <v>219</v>
      </c>
      <c r="H4267" s="67">
        <v>440.72</v>
      </c>
      <c r="I4267" s="142">
        <v>1369.1</v>
      </c>
      <c r="J4267" s="141">
        <v>603389.75199999998</v>
      </c>
      <c r="K4267" s="67" t="s">
        <v>152</v>
      </c>
      <c r="L4267" s="67" t="s">
        <v>174</v>
      </c>
      <c r="M4267" s="68" t="s">
        <v>175</v>
      </c>
      <c r="N4267" s="61"/>
      <c r="O4267" s="68" t="s">
        <v>155</v>
      </c>
      <c r="P4267" s="68" t="s">
        <v>156</v>
      </c>
      <c r="Q4267" s="68" t="s">
        <v>156</v>
      </c>
      <c r="R4267" s="68" t="s">
        <v>157</v>
      </c>
      <c r="S4267" s="74" t="s">
        <v>158</v>
      </c>
    </row>
    <row r="4268" spans="1:19" x14ac:dyDescent="0.2">
      <c r="A4268" s="57">
        <v>45865</v>
      </c>
      <c r="B4268" s="58">
        <v>0.91319444444444398</v>
      </c>
      <c r="C4268" s="59" t="s">
        <v>4622</v>
      </c>
      <c r="D4268" s="59" t="s">
        <v>47</v>
      </c>
      <c r="E4268" s="60" t="s">
        <v>1375</v>
      </c>
      <c r="F4268" s="59" t="s">
        <v>153</v>
      </c>
      <c r="G4268" s="60" t="s">
        <v>165</v>
      </c>
      <c r="H4268" s="59">
        <v>24.97</v>
      </c>
      <c r="I4268" s="140">
        <v>1533.7</v>
      </c>
      <c r="J4268" s="141">
        <v>38296.489000000001</v>
      </c>
      <c r="K4268" s="59" t="s">
        <v>152</v>
      </c>
      <c r="L4268" s="59" t="s">
        <v>174</v>
      </c>
      <c r="M4268" s="60" t="s">
        <v>175</v>
      </c>
      <c r="N4268" s="61"/>
      <c r="O4268" s="60" t="s">
        <v>155</v>
      </c>
      <c r="P4268" s="60" t="s">
        <v>276</v>
      </c>
      <c r="Q4268" s="60" t="s">
        <v>339</v>
      </c>
      <c r="R4268" s="60" t="s">
        <v>276</v>
      </c>
      <c r="S4268" s="62" t="s">
        <v>158</v>
      </c>
    </row>
    <row r="4269" spans="1:19" x14ac:dyDescent="0.2">
      <c r="A4269" s="57">
        <v>45865</v>
      </c>
      <c r="B4269" s="58">
        <v>0.91874999999999996</v>
      </c>
      <c r="C4269" s="59" t="s">
        <v>4623</v>
      </c>
      <c r="D4269" s="59" t="s">
        <v>48</v>
      </c>
      <c r="E4269" s="60" t="s">
        <v>335</v>
      </c>
      <c r="F4269" s="59" t="s">
        <v>218</v>
      </c>
      <c r="G4269" s="60" t="s">
        <v>219</v>
      </c>
      <c r="H4269" s="59">
        <v>100.65</v>
      </c>
      <c r="I4269" s="140">
        <v>1369.1</v>
      </c>
      <c r="J4269" s="141">
        <v>137799.91500000001</v>
      </c>
      <c r="K4269" s="59" t="s">
        <v>152</v>
      </c>
      <c r="L4269" s="59" t="s">
        <v>174</v>
      </c>
      <c r="M4269" s="60" t="s">
        <v>175</v>
      </c>
      <c r="N4269" s="61"/>
      <c r="O4269" s="60" t="s">
        <v>155</v>
      </c>
      <c r="P4269" s="60" t="s">
        <v>336</v>
      </c>
      <c r="Q4269" s="60" t="s">
        <v>336</v>
      </c>
      <c r="R4269" s="60" t="s">
        <v>312</v>
      </c>
      <c r="S4269" s="62" t="s">
        <v>158</v>
      </c>
    </row>
    <row r="4270" spans="1:19" x14ac:dyDescent="0.2">
      <c r="A4270" s="65">
        <v>45865</v>
      </c>
      <c r="B4270" s="66">
        <v>0.97777777777777797</v>
      </c>
      <c r="C4270" s="67" t="s">
        <v>4624</v>
      </c>
      <c r="D4270" s="67" t="s">
        <v>9</v>
      </c>
      <c r="E4270" s="68" t="s">
        <v>2258</v>
      </c>
      <c r="F4270" s="67" t="s">
        <v>150</v>
      </c>
      <c r="G4270" s="68" t="s">
        <v>151</v>
      </c>
      <c r="H4270" s="67">
        <v>541.41</v>
      </c>
      <c r="I4270" s="142">
        <v>1466</v>
      </c>
      <c r="J4270" s="141">
        <v>793707.06</v>
      </c>
      <c r="K4270" s="67" t="s">
        <v>152</v>
      </c>
      <c r="L4270" s="59" t="s">
        <v>167</v>
      </c>
      <c r="M4270" s="68" t="s">
        <v>168</v>
      </c>
      <c r="N4270" s="61"/>
      <c r="O4270" s="68" t="s">
        <v>155</v>
      </c>
      <c r="P4270" s="68" t="s">
        <v>156</v>
      </c>
      <c r="Q4270" s="68" t="s">
        <v>156</v>
      </c>
      <c r="R4270" s="68" t="s">
        <v>157</v>
      </c>
      <c r="S4270" s="74" t="s">
        <v>158</v>
      </c>
    </row>
    <row r="4271" spans="1:19" x14ac:dyDescent="0.2">
      <c r="A4271" s="57">
        <v>45866</v>
      </c>
      <c r="B4271" s="58">
        <v>0.32361111111111102</v>
      </c>
      <c r="C4271" s="59" t="s">
        <v>4625</v>
      </c>
      <c r="D4271" s="59" t="s">
        <v>11</v>
      </c>
      <c r="E4271" s="60" t="s">
        <v>149</v>
      </c>
      <c r="F4271" s="59" t="s">
        <v>150</v>
      </c>
      <c r="G4271" s="60" t="s">
        <v>151</v>
      </c>
      <c r="H4271" s="59">
        <v>356.62529999999998</v>
      </c>
      <c r="I4271" s="140">
        <v>1385</v>
      </c>
      <c r="J4271" s="141">
        <v>493926.04100000003</v>
      </c>
      <c r="K4271" s="59" t="s">
        <v>152</v>
      </c>
      <c r="L4271" s="59" t="s">
        <v>153</v>
      </c>
      <c r="M4271" s="60" t="s">
        <v>154</v>
      </c>
      <c r="N4271" s="61">
        <v>918251</v>
      </c>
      <c r="O4271" s="60" t="s">
        <v>155</v>
      </c>
      <c r="P4271" s="60" t="s">
        <v>156</v>
      </c>
      <c r="Q4271" s="60" t="s">
        <v>156</v>
      </c>
      <c r="R4271" s="60" t="s">
        <v>157</v>
      </c>
      <c r="S4271" s="62" t="s">
        <v>158</v>
      </c>
    </row>
    <row r="4272" spans="1:19" x14ac:dyDescent="0.2">
      <c r="A4272" s="57">
        <v>45866</v>
      </c>
      <c r="B4272" s="58">
        <v>0.33958333333333302</v>
      </c>
      <c r="C4272" s="59" t="s">
        <v>4626</v>
      </c>
      <c r="D4272" s="59" t="s">
        <v>59</v>
      </c>
      <c r="E4272" s="60" t="s">
        <v>434</v>
      </c>
      <c r="F4272" s="59" t="s">
        <v>150</v>
      </c>
      <c r="G4272" s="60" t="s">
        <v>151</v>
      </c>
      <c r="H4272" s="59">
        <v>161.37469999999999</v>
      </c>
      <c r="I4272" s="140">
        <v>1385</v>
      </c>
      <c r="J4272" s="141">
        <v>223503.96</v>
      </c>
      <c r="K4272" s="59" t="s">
        <v>152</v>
      </c>
      <c r="L4272" s="59" t="s">
        <v>153</v>
      </c>
      <c r="M4272" s="60" t="s">
        <v>154</v>
      </c>
      <c r="N4272" s="61"/>
      <c r="O4272" s="60" t="s">
        <v>155</v>
      </c>
      <c r="P4272" s="60" t="s">
        <v>191</v>
      </c>
      <c r="Q4272" s="60" t="s">
        <v>192</v>
      </c>
      <c r="R4272" s="60" t="s">
        <v>193</v>
      </c>
      <c r="S4272" s="62" t="s">
        <v>158</v>
      </c>
    </row>
    <row r="4273" spans="1:19" x14ac:dyDescent="0.2">
      <c r="A4273" s="57">
        <v>45866</v>
      </c>
      <c r="B4273" s="58">
        <v>0.359722222222222</v>
      </c>
      <c r="C4273" s="59" t="s">
        <v>4627</v>
      </c>
      <c r="D4273" s="59" t="s">
        <v>63</v>
      </c>
      <c r="E4273" s="60" t="s">
        <v>626</v>
      </c>
      <c r="F4273" s="59" t="s">
        <v>153</v>
      </c>
      <c r="G4273" s="60" t="s">
        <v>165</v>
      </c>
      <c r="H4273" s="59">
        <v>117.58</v>
      </c>
      <c r="I4273" s="140">
        <v>1535.7</v>
      </c>
      <c r="J4273" s="141">
        <v>180567.606</v>
      </c>
      <c r="K4273" s="59" t="s">
        <v>152</v>
      </c>
      <c r="L4273" s="59" t="s">
        <v>174</v>
      </c>
      <c r="M4273" s="60" t="s">
        <v>175</v>
      </c>
      <c r="N4273" s="61"/>
      <c r="O4273" s="60" t="s">
        <v>155</v>
      </c>
      <c r="P4273" s="60" t="s">
        <v>196</v>
      </c>
      <c r="Q4273" s="60" t="s">
        <v>242</v>
      </c>
      <c r="R4273" s="60" t="s">
        <v>196</v>
      </c>
      <c r="S4273" s="62" t="s">
        <v>158</v>
      </c>
    </row>
    <row r="4274" spans="1:19" x14ac:dyDescent="0.2">
      <c r="A4274" s="65">
        <v>45866</v>
      </c>
      <c r="B4274" s="66">
        <v>0.36388888888888898</v>
      </c>
      <c r="C4274" s="67" t="s">
        <v>4628</v>
      </c>
      <c r="D4274" s="67" t="s">
        <v>53</v>
      </c>
      <c r="E4274" s="68" t="s">
        <v>278</v>
      </c>
      <c r="F4274" s="67" t="s">
        <v>150</v>
      </c>
      <c r="G4274" s="68" t="s">
        <v>151</v>
      </c>
      <c r="H4274" s="67">
        <v>67.257000000000005</v>
      </c>
      <c r="I4274" s="142">
        <v>1385</v>
      </c>
      <c r="J4274" s="141">
        <v>93150.945000000007</v>
      </c>
      <c r="K4274" s="67" t="s">
        <v>152</v>
      </c>
      <c r="L4274" s="67" t="s">
        <v>153</v>
      </c>
      <c r="M4274" s="68" t="s">
        <v>154</v>
      </c>
      <c r="N4274" s="61"/>
      <c r="O4274" s="68" t="s">
        <v>155</v>
      </c>
      <c r="P4274" s="68" t="s">
        <v>191</v>
      </c>
      <c r="Q4274" s="68" t="s">
        <v>192</v>
      </c>
      <c r="R4274" s="68" t="s">
        <v>193</v>
      </c>
      <c r="S4274" s="74" t="s">
        <v>158</v>
      </c>
    </row>
    <row r="4275" spans="1:19" x14ac:dyDescent="0.2">
      <c r="A4275" s="57">
        <v>45866</v>
      </c>
      <c r="B4275" s="58">
        <v>0.40208333333333302</v>
      </c>
      <c r="C4275" s="59" t="s">
        <v>4629</v>
      </c>
      <c r="D4275" s="59" t="s">
        <v>45</v>
      </c>
      <c r="E4275" s="60" t="s">
        <v>772</v>
      </c>
      <c r="F4275" s="59" t="s">
        <v>153</v>
      </c>
      <c r="G4275" s="60" t="s">
        <v>165</v>
      </c>
      <c r="H4275" s="59">
        <v>42.54</v>
      </c>
      <c r="I4275" s="140">
        <v>1509.2</v>
      </c>
      <c r="J4275" s="141">
        <v>64201.368000000002</v>
      </c>
      <c r="K4275" s="59" t="s">
        <v>152</v>
      </c>
      <c r="L4275" s="59" t="s">
        <v>174</v>
      </c>
      <c r="M4275" s="60" t="s">
        <v>175</v>
      </c>
      <c r="N4275" s="61"/>
      <c r="O4275" s="60" t="s">
        <v>155</v>
      </c>
      <c r="P4275" s="60" t="s">
        <v>211</v>
      </c>
      <c r="Q4275" s="60" t="s">
        <v>204</v>
      </c>
      <c r="R4275" s="60" t="s">
        <v>196</v>
      </c>
      <c r="S4275" s="62" t="s">
        <v>158</v>
      </c>
    </row>
    <row r="4276" spans="1:19" x14ac:dyDescent="0.2">
      <c r="A4276" s="57">
        <v>45866</v>
      </c>
      <c r="B4276" s="58">
        <v>0.40486111111111101</v>
      </c>
      <c r="C4276" s="59" t="s">
        <v>4630</v>
      </c>
      <c r="D4276" s="59" t="s">
        <v>101</v>
      </c>
      <c r="E4276" s="60" t="s">
        <v>235</v>
      </c>
      <c r="F4276" s="59" t="s">
        <v>186</v>
      </c>
      <c r="G4276" s="60" t="s">
        <v>187</v>
      </c>
      <c r="H4276" s="59">
        <v>35</v>
      </c>
      <c r="I4276" s="140">
        <v>1343.4</v>
      </c>
      <c r="J4276" s="141">
        <v>47019</v>
      </c>
      <c r="K4276" s="59" t="s">
        <v>152</v>
      </c>
      <c r="L4276" s="59" t="s">
        <v>174</v>
      </c>
      <c r="M4276" s="60" t="s">
        <v>175</v>
      </c>
      <c r="N4276" s="61"/>
      <c r="O4276" s="60" t="s">
        <v>155</v>
      </c>
      <c r="P4276" s="60" t="s">
        <v>236</v>
      </c>
      <c r="Q4276" s="60" t="s">
        <v>197</v>
      </c>
      <c r="R4276" s="60" t="s">
        <v>196</v>
      </c>
      <c r="S4276" s="62" t="s">
        <v>158</v>
      </c>
    </row>
    <row r="4277" spans="1:19" x14ac:dyDescent="0.2">
      <c r="A4277" s="65">
        <v>45866</v>
      </c>
      <c r="B4277" s="66">
        <v>0.436805555555556</v>
      </c>
      <c r="C4277" s="67" t="s">
        <v>4631</v>
      </c>
      <c r="D4277" s="67" t="s">
        <v>39</v>
      </c>
      <c r="E4277" s="68" t="s">
        <v>209</v>
      </c>
      <c r="F4277" s="67" t="s">
        <v>150</v>
      </c>
      <c r="G4277" s="68" t="s">
        <v>151</v>
      </c>
      <c r="H4277" s="67">
        <v>70.94</v>
      </c>
      <c r="I4277" s="142">
        <v>1466.04</v>
      </c>
      <c r="J4277" s="141">
        <v>104000.97</v>
      </c>
      <c r="K4277" s="67" t="s">
        <v>152</v>
      </c>
      <c r="L4277" s="59" t="s">
        <v>167</v>
      </c>
      <c r="M4277" s="68" t="s">
        <v>168</v>
      </c>
      <c r="N4277" s="61"/>
      <c r="O4277" s="68" t="s">
        <v>155</v>
      </c>
      <c r="P4277" s="68" t="s">
        <v>210</v>
      </c>
      <c r="Q4277" s="68" t="s">
        <v>204</v>
      </c>
      <c r="R4277" s="68" t="s">
        <v>211</v>
      </c>
      <c r="S4277" s="74" t="s">
        <v>158</v>
      </c>
    </row>
    <row r="4278" spans="1:19" x14ac:dyDescent="0.2">
      <c r="A4278" s="57">
        <v>45866</v>
      </c>
      <c r="B4278" s="58">
        <v>0.44930555555555601</v>
      </c>
      <c r="C4278" s="59" t="s">
        <v>4632</v>
      </c>
      <c r="D4278" s="59" t="s">
        <v>50</v>
      </c>
      <c r="E4278" s="60" t="s">
        <v>274</v>
      </c>
      <c r="F4278" s="59" t="s">
        <v>153</v>
      </c>
      <c r="G4278" s="60" t="s">
        <v>165</v>
      </c>
      <c r="H4278" s="59">
        <v>178.39</v>
      </c>
      <c r="I4278" s="140">
        <v>1533.7</v>
      </c>
      <c r="J4278" s="141">
        <v>273596.74300000002</v>
      </c>
      <c r="K4278" s="59" t="s">
        <v>152</v>
      </c>
      <c r="L4278" s="59" t="s">
        <v>174</v>
      </c>
      <c r="M4278" s="60" t="s">
        <v>175</v>
      </c>
      <c r="N4278" s="61"/>
      <c r="O4278" s="60" t="s">
        <v>155</v>
      </c>
      <c r="P4278" s="60" t="s">
        <v>275</v>
      </c>
      <c r="Q4278" s="60" t="s">
        <v>223</v>
      </c>
      <c r="R4278" s="60" t="s">
        <v>276</v>
      </c>
      <c r="S4278" s="62" t="s">
        <v>158</v>
      </c>
    </row>
    <row r="4279" spans="1:19" x14ac:dyDescent="0.2">
      <c r="A4279" s="57">
        <v>45866</v>
      </c>
      <c r="B4279" s="58">
        <v>0.46666666666666701</v>
      </c>
      <c r="C4279" s="59" t="s">
        <v>4633</v>
      </c>
      <c r="D4279" s="59" t="s">
        <v>22</v>
      </c>
      <c r="E4279" s="60" t="s">
        <v>887</v>
      </c>
      <c r="F4279" s="59" t="s">
        <v>218</v>
      </c>
      <c r="G4279" s="60" t="s">
        <v>219</v>
      </c>
      <c r="H4279" s="59">
        <v>409.5</v>
      </c>
      <c r="I4279" s="140">
        <v>1369.1</v>
      </c>
      <c r="J4279" s="141">
        <v>560646.44999999995</v>
      </c>
      <c r="K4279" s="59" t="s">
        <v>152</v>
      </c>
      <c r="L4279" s="59" t="s">
        <v>174</v>
      </c>
      <c r="M4279" s="60" t="s">
        <v>175</v>
      </c>
      <c r="N4279" s="61">
        <v>216720</v>
      </c>
      <c r="O4279" s="60" t="s">
        <v>155</v>
      </c>
      <c r="P4279" s="60" t="s">
        <v>156</v>
      </c>
      <c r="Q4279" s="60" t="s">
        <v>156</v>
      </c>
      <c r="R4279" s="60" t="s">
        <v>157</v>
      </c>
      <c r="S4279" s="62" t="s">
        <v>158</v>
      </c>
    </row>
    <row r="4280" spans="1:19" x14ac:dyDescent="0.2">
      <c r="A4280" s="65">
        <v>45866</v>
      </c>
      <c r="B4280" s="66">
        <v>0.48680555555555599</v>
      </c>
      <c r="C4280" s="67" t="s">
        <v>4634</v>
      </c>
      <c r="D4280" s="67" t="s">
        <v>15</v>
      </c>
      <c r="E4280" s="68" t="s">
        <v>164</v>
      </c>
      <c r="F4280" s="67" t="s">
        <v>150</v>
      </c>
      <c r="G4280" s="68" t="s">
        <v>151</v>
      </c>
      <c r="H4280" s="67">
        <v>506.82</v>
      </c>
      <c r="I4280" s="142">
        <v>1466.01</v>
      </c>
      <c r="J4280" s="141">
        <v>743002.96</v>
      </c>
      <c r="K4280" s="67" t="s">
        <v>152</v>
      </c>
      <c r="L4280" s="59" t="s">
        <v>167</v>
      </c>
      <c r="M4280" s="68" t="s">
        <v>168</v>
      </c>
      <c r="N4280" s="61"/>
      <c r="O4280" s="68" t="s">
        <v>155</v>
      </c>
      <c r="P4280" s="68" t="s">
        <v>156</v>
      </c>
      <c r="Q4280" s="68" t="s">
        <v>156</v>
      </c>
      <c r="R4280" s="68" t="s">
        <v>157</v>
      </c>
      <c r="S4280" s="74" t="s">
        <v>158</v>
      </c>
    </row>
    <row r="4281" spans="1:19" x14ac:dyDescent="0.2">
      <c r="A4281" s="57">
        <v>45866</v>
      </c>
      <c r="B4281" s="58">
        <v>0.49097222222222198</v>
      </c>
      <c r="C4281" s="59" t="s">
        <v>4635</v>
      </c>
      <c r="D4281" s="59" t="s">
        <v>55</v>
      </c>
      <c r="E4281" s="60" t="s">
        <v>257</v>
      </c>
      <c r="F4281" s="59" t="s">
        <v>153</v>
      </c>
      <c r="G4281" s="60" t="s">
        <v>165</v>
      </c>
      <c r="H4281" s="59">
        <v>237.34</v>
      </c>
      <c r="I4281" s="140">
        <v>1472.9</v>
      </c>
      <c r="J4281" s="141">
        <v>349578.08600000001</v>
      </c>
      <c r="K4281" s="59" t="s">
        <v>152</v>
      </c>
      <c r="L4281" s="59" t="s">
        <v>174</v>
      </c>
      <c r="M4281" s="60" t="s">
        <v>175</v>
      </c>
      <c r="N4281" s="61"/>
      <c r="O4281" s="60" t="s">
        <v>155</v>
      </c>
      <c r="P4281" s="60" t="s">
        <v>246</v>
      </c>
      <c r="Q4281" s="60" t="s">
        <v>223</v>
      </c>
      <c r="R4281" s="60" t="s">
        <v>211</v>
      </c>
      <c r="S4281" s="62" t="s">
        <v>158</v>
      </c>
    </row>
    <row r="4282" spans="1:19" x14ac:dyDescent="0.2">
      <c r="A4282" s="57">
        <v>45866</v>
      </c>
      <c r="B4282" s="58">
        <v>0.49305555555555602</v>
      </c>
      <c r="C4282" s="59" t="s">
        <v>4636</v>
      </c>
      <c r="D4282" s="59" t="s">
        <v>10</v>
      </c>
      <c r="E4282" s="60" t="s">
        <v>228</v>
      </c>
      <c r="F4282" s="59" t="s">
        <v>150</v>
      </c>
      <c r="G4282" s="60" t="s">
        <v>151</v>
      </c>
      <c r="H4282" s="59">
        <v>408.93900000000002</v>
      </c>
      <c r="I4282" s="140">
        <v>1466</v>
      </c>
      <c r="J4282" s="141">
        <v>599505.01</v>
      </c>
      <c r="K4282" s="59" t="s">
        <v>152</v>
      </c>
      <c r="L4282" s="59" t="s">
        <v>167</v>
      </c>
      <c r="M4282" s="60" t="s">
        <v>168</v>
      </c>
      <c r="N4282" s="61">
        <v>1059184</v>
      </c>
      <c r="O4282" s="68" t="s">
        <v>155</v>
      </c>
      <c r="P4282" s="68" t="s">
        <v>156</v>
      </c>
      <c r="Q4282" s="68" t="s">
        <v>156</v>
      </c>
      <c r="R4282" s="68" t="s">
        <v>157</v>
      </c>
      <c r="S4282" s="74" t="s">
        <v>158</v>
      </c>
    </row>
    <row r="4283" spans="1:19" x14ac:dyDescent="0.2">
      <c r="A4283" s="57">
        <v>45866</v>
      </c>
      <c r="B4283" s="58">
        <v>0.53333333333333299</v>
      </c>
      <c r="C4283" s="59" t="s">
        <v>4637</v>
      </c>
      <c r="D4283" s="59" t="s">
        <v>47</v>
      </c>
      <c r="E4283" s="60" t="s">
        <v>1375</v>
      </c>
      <c r="F4283" s="59" t="s">
        <v>153</v>
      </c>
      <c r="G4283" s="60" t="s">
        <v>165</v>
      </c>
      <c r="H4283" s="59">
        <v>10.31</v>
      </c>
      <c r="I4283" s="140">
        <v>1533.7</v>
      </c>
      <c r="J4283" s="141">
        <v>15812.447</v>
      </c>
      <c r="K4283" s="59" t="s">
        <v>152</v>
      </c>
      <c r="L4283" s="59" t="s">
        <v>174</v>
      </c>
      <c r="M4283" s="60" t="s">
        <v>175</v>
      </c>
      <c r="N4283" s="61"/>
      <c r="O4283" s="60" t="s">
        <v>155</v>
      </c>
      <c r="P4283" s="60" t="s">
        <v>276</v>
      </c>
      <c r="Q4283" s="60" t="s">
        <v>339</v>
      </c>
      <c r="R4283" s="60" t="s">
        <v>276</v>
      </c>
      <c r="S4283" s="62" t="s">
        <v>158</v>
      </c>
    </row>
    <row r="4284" spans="1:19" x14ac:dyDescent="0.2">
      <c r="A4284" s="57">
        <v>45866</v>
      </c>
      <c r="B4284" s="58">
        <v>0.57916666666666705</v>
      </c>
      <c r="C4284" s="59" t="s">
        <v>4638</v>
      </c>
      <c r="D4284" s="59" t="s">
        <v>18</v>
      </c>
      <c r="E4284" s="60" t="s">
        <v>213</v>
      </c>
      <c r="F4284" s="59" t="s">
        <v>150</v>
      </c>
      <c r="G4284" s="60" t="s">
        <v>151</v>
      </c>
      <c r="H4284" s="59">
        <v>500</v>
      </c>
      <c r="I4284" s="140">
        <v>1385</v>
      </c>
      <c r="J4284" s="141">
        <v>692500</v>
      </c>
      <c r="K4284" s="59" t="s">
        <v>152</v>
      </c>
      <c r="L4284" s="59" t="s">
        <v>153</v>
      </c>
      <c r="M4284" s="60" t="s">
        <v>154</v>
      </c>
      <c r="N4284" s="61">
        <v>536570</v>
      </c>
      <c r="O4284" s="60" t="s">
        <v>155</v>
      </c>
      <c r="P4284" s="60" t="s">
        <v>156</v>
      </c>
      <c r="Q4284" s="60" t="s">
        <v>156</v>
      </c>
      <c r="R4284" s="60" t="s">
        <v>157</v>
      </c>
      <c r="S4284" s="62" t="s">
        <v>158</v>
      </c>
    </row>
    <row r="4285" spans="1:19" x14ac:dyDescent="0.2">
      <c r="A4285" s="65">
        <v>45866</v>
      </c>
      <c r="B4285" s="66">
        <v>0.57916666666666705</v>
      </c>
      <c r="C4285" s="67" t="s">
        <v>4639</v>
      </c>
      <c r="D4285" s="67" t="s">
        <v>80</v>
      </c>
      <c r="E4285" s="68" t="s">
        <v>267</v>
      </c>
      <c r="F4285" s="67" t="s">
        <v>201</v>
      </c>
      <c r="G4285" s="68" t="s">
        <v>202</v>
      </c>
      <c r="H4285" s="67">
        <v>33.47</v>
      </c>
      <c r="I4285" s="142">
        <v>1503.3</v>
      </c>
      <c r="J4285" s="141">
        <v>50315.451000000001</v>
      </c>
      <c r="K4285" s="67" t="s">
        <v>152</v>
      </c>
      <c r="L4285" s="67" t="s">
        <v>174</v>
      </c>
      <c r="M4285" s="68" t="s">
        <v>175</v>
      </c>
      <c r="N4285" s="61"/>
      <c r="O4285" s="68" t="s">
        <v>188</v>
      </c>
      <c r="P4285" s="68" t="s">
        <v>176</v>
      </c>
      <c r="Q4285" s="59"/>
      <c r="R4285" s="68" t="s">
        <v>268</v>
      </c>
      <c r="S4285" s="74" t="s">
        <v>176</v>
      </c>
    </row>
    <row r="4286" spans="1:19" x14ac:dyDescent="0.2">
      <c r="A4286" s="57">
        <v>45866</v>
      </c>
      <c r="B4286" s="58">
        <v>0.59236111111111101</v>
      </c>
      <c r="C4286" s="59" t="s">
        <v>4640</v>
      </c>
      <c r="D4286" s="59" t="s">
        <v>47</v>
      </c>
      <c r="E4286" s="60" t="s">
        <v>1375</v>
      </c>
      <c r="F4286" s="59" t="s">
        <v>153</v>
      </c>
      <c r="G4286" s="60" t="s">
        <v>165</v>
      </c>
      <c r="H4286" s="59">
        <v>3.13</v>
      </c>
      <c r="I4286" s="140">
        <v>1533.7</v>
      </c>
      <c r="J4286" s="141">
        <v>4800.4809999999998</v>
      </c>
      <c r="K4286" s="59" t="s">
        <v>152</v>
      </c>
      <c r="L4286" s="59" t="s">
        <v>174</v>
      </c>
      <c r="M4286" s="60" t="s">
        <v>175</v>
      </c>
      <c r="N4286" s="61"/>
      <c r="O4286" s="60" t="s">
        <v>155</v>
      </c>
      <c r="P4286" s="60" t="s">
        <v>276</v>
      </c>
      <c r="Q4286" s="60" t="s">
        <v>339</v>
      </c>
      <c r="R4286" s="60" t="s">
        <v>276</v>
      </c>
      <c r="S4286" s="62" t="s">
        <v>158</v>
      </c>
    </row>
    <row r="4287" spans="1:19" x14ac:dyDescent="0.2">
      <c r="A4287" s="57">
        <v>45866</v>
      </c>
      <c r="B4287" s="58">
        <v>0.64583333333333304</v>
      </c>
      <c r="C4287" s="59" t="s">
        <v>4641</v>
      </c>
      <c r="D4287" s="59" t="s">
        <v>14</v>
      </c>
      <c r="E4287" s="60" t="s">
        <v>179</v>
      </c>
      <c r="F4287" s="59" t="s">
        <v>150</v>
      </c>
      <c r="G4287" s="60" t="s">
        <v>151</v>
      </c>
      <c r="H4287" s="59">
        <v>482.60300000000001</v>
      </c>
      <c r="I4287" s="140">
        <v>1466</v>
      </c>
      <c r="J4287" s="141">
        <v>707496</v>
      </c>
      <c r="K4287" s="59" t="s">
        <v>152</v>
      </c>
      <c r="L4287" s="59" t="s">
        <v>167</v>
      </c>
      <c r="M4287" s="60" t="s">
        <v>168</v>
      </c>
      <c r="N4287" s="61">
        <v>653176</v>
      </c>
      <c r="O4287" s="68" t="s">
        <v>155</v>
      </c>
      <c r="P4287" s="68" t="s">
        <v>156</v>
      </c>
      <c r="Q4287" s="68" t="s">
        <v>156</v>
      </c>
      <c r="R4287" s="68" t="s">
        <v>157</v>
      </c>
      <c r="S4287" s="74" t="s">
        <v>158</v>
      </c>
    </row>
    <row r="4288" spans="1:19" x14ac:dyDescent="0.2">
      <c r="A4288" s="65">
        <v>45866</v>
      </c>
      <c r="B4288" s="66">
        <v>0.66458333333333297</v>
      </c>
      <c r="C4288" s="67" t="s">
        <v>4642</v>
      </c>
      <c r="D4288" s="67" t="s">
        <v>109</v>
      </c>
      <c r="E4288" s="68" t="s">
        <v>466</v>
      </c>
      <c r="F4288" s="67" t="s">
        <v>201</v>
      </c>
      <c r="G4288" s="68" t="s">
        <v>202</v>
      </c>
      <c r="H4288" s="67">
        <v>45.82</v>
      </c>
      <c r="I4288" s="142">
        <v>1521</v>
      </c>
      <c r="J4288" s="141">
        <v>69692.22</v>
      </c>
      <c r="K4288" s="67" t="s">
        <v>152</v>
      </c>
      <c r="L4288" s="67" t="s">
        <v>174</v>
      </c>
      <c r="M4288" s="68" t="s">
        <v>175</v>
      </c>
      <c r="N4288" s="61"/>
      <c r="O4288" s="68" t="s">
        <v>188</v>
      </c>
      <c r="P4288" s="68" t="s">
        <v>467</v>
      </c>
      <c r="Q4288" s="59"/>
      <c r="R4288" s="68" t="s">
        <v>268</v>
      </c>
      <c r="S4288" s="74" t="s">
        <v>176</v>
      </c>
    </row>
    <row r="4289" spans="1:19" x14ac:dyDescent="0.2">
      <c r="A4289" s="57">
        <v>45866</v>
      </c>
      <c r="B4289" s="58">
        <v>0.67847222222222203</v>
      </c>
      <c r="C4289" s="59" t="s">
        <v>4643</v>
      </c>
      <c r="D4289" s="59" t="s">
        <v>104</v>
      </c>
      <c r="E4289" s="60" t="s">
        <v>4644</v>
      </c>
      <c r="F4289" s="59" t="s">
        <v>150</v>
      </c>
      <c r="G4289" s="60" t="s">
        <v>151</v>
      </c>
      <c r="H4289" s="59">
        <v>470.19490000000002</v>
      </c>
      <c r="I4289" s="140">
        <v>1385</v>
      </c>
      <c r="J4289" s="141">
        <v>651219.93700000003</v>
      </c>
      <c r="K4289" s="59" t="s">
        <v>152</v>
      </c>
      <c r="L4289" s="59" t="s">
        <v>153</v>
      </c>
      <c r="M4289" s="60" t="s">
        <v>154</v>
      </c>
      <c r="N4289" s="61"/>
      <c r="O4289" s="60" t="s">
        <v>285</v>
      </c>
      <c r="P4289" s="60" t="s">
        <v>286</v>
      </c>
      <c r="Q4289" s="59"/>
      <c r="R4289" s="60" t="s">
        <v>157</v>
      </c>
      <c r="S4289" s="62" t="s">
        <v>287</v>
      </c>
    </row>
    <row r="4290" spans="1:19" x14ac:dyDescent="0.2">
      <c r="A4290" s="57">
        <v>45866</v>
      </c>
      <c r="B4290" s="58">
        <v>0.72916666666666696</v>
      </c>
      <c r="C4290" s="59" t="s">
        <v>4645</v>
      </c>
      <c r="D4290" s="59" t="s">
        <v>8</v>
      </c>
      <c r="E4290" s="60" t="s">
        <v>3551</v>
      </c>
      <c r="F4290" s="59" t="s">
        <v>150</v>
      </c>
      <c r="G4290" s="60" t="s">
        <v>151</v>
      </c>
      <c r="H4290" s="59">
        <v>461.7047</v>
      </c>
      <c r="I4290" s="140">
        <v>1385</v>
      </c>
      <c r="J4290" s="141">
        <v>639461.01</v>
      </c>
      <c r="K4290" s="59" t="s">
        <v>152</v>
      </c>
      <c r="L4290" s="59" t="s">
        <v>153</v>
      </c>
      <c r="M4290" s="60" t="s">
        <v>154</v>
      </c>
      <c r="N4290" s="61">
        <v>515758</v>
      </c>
      <c r="O4290" s="60" t="s">
        <v>155</v>
      </c>
      <c r="P4290" s="60" t="s">
        <v>156</v>
      </c>
      <c r="Q4290" s="60" t="s">
        <v>156</v>
      </c>
      <c r="R4290" s="60" t="s">
        <v>157</v>
      </c>
      <c r="S4290" s="62" t="s">
        <v>158</v>
      </c>
    </row>
    <row r="4291" spans="1:19" x14ac:dyDescent="0.2">
      <c r="A4291" s="57">
        <v>45866</v>
      </c>
      <c r="B4291" s="58">
        <v>0.78749999999999998</v>
      </c>
      <c r="C4291" s="59" t="s">
        <v>4646</v>
      </c>
      <c r="D4291" s="59" t="s">
        <v>25</v>
      </c>
      <c r="E4291" s="60" t="s">
        <v>238</v>
      </c>
      <c r="F4291" s="59" t="s">
        <v>218</v>
      </c>
      <c r="G4291" s="60" t="s">
        <v>219</v>
      </c>
      <c r="H4291" s="59">
        <v>494.88</v>
      </c>
      <c r="I4291" s="140">
        <v>1358.3</v>
      </c>
      <c r="J4291" s="141">
        <v>672195.50399999996</v>
      </c>
      <c r="K4291" s="59" t="s">
        <v>152</v>
      </c>
      <c r="L4291" s="59" t="s">
        <v>174</v>
      </c>
      <c r="M4291" s="60" t="s">
        <v>175</v>
      </c>
      <c r="N4291" s="61">
        <v>849132</v>
      </c>
      <c r="O4291" s="60" t="s">
        <v>155</v>
      </c>
      <c r="P4291" s="60" t="s">
        <v>156</v>
      </c>
      <c r="Q4291" s="60" t="s">
        <v>156</v>
      </c>
      <c r="R4291" s="60" t="s">
        <v>157</v>
      </c>
      <c r="S4291" s="62" t="s">
        <v>158</v>
      </c>
    </row>
    <row r="4292" spans="1:19" x14ac:dyDescent="0.2">
      <c r="A4292" s="65">
        <v>45866</v>
      </c>
      <c r="B4292" s="66">
        <v>0.79861111111111105</v>
      </c>
      <c r="C4292" s="67" t="s">
        <v>4647</v>
      </c>
      <c r="D4292" s="67" t="s">
        <v>24</v>
      </c>
      <c r="E4292" s="68" t="s">
        <v>301</v>
      </c>
      <c r="F4292" s="67" t="s">
        <v>150</v>
      </c>
      <c r="G4292" s="68" t="s">
        <v>151</v>
      </c>
      <c r="H4292" s="67">
        <v>444.87</v>
      </c>
      <c r="I4292" s="142">
        <v>1466.01</v>
      </c>
      <c r="J4292" s="141">
        <v>652184.99</v>
      </c>
      <c r="K4292" s="67" t="s">
        <v>152</v>
      </c>
      <c r="L4292" s="59" t="s">
        <v>167</v>
      </c>
      <c r="M4292" s="68" t="s">
        <v>168</v>
      </c>
      <c r="N4292" s="61"/>
      <c r="O4292" s="68" t="s">
        <v>155</v>
      </c>
      <c r="P4292" s="68" t="s">
        <v>156</v>
      </c>
      <c r="Q4292" s="68" t="s">
        <v>156</v>
      </c>
      <c r="R4292" s="68" t="s">
        <v>157</v>
      </c>
      <c r="S4292" s="74" t="s">
        <v>158</v>
      </c>
    </row>
    <row r="4293" spans="1:19" x14ac:dyDescent="0.2">
      <c r="A4293" s="57">
        <v>45866</v>
      </c>
      <c r="B4293" s="58">
        <v>0.813194444444444</v>
      </c>
      <c r="C4293" s="59" t="s">
        <v>4648</v>
      </c>
      <c r="D4293" s="59" t="s">
        <v>23</v>
      </c>
      <c r="E4293" s="60" t="s">
        <v>160</v>
      </c>
      <c r="F4293" s="59" t="s">
        <v>150</v>
      </c>
      <c r="G4293" s="60" t="s">
        <v>151</v>
      </c>
      <c r="H4293" s="59">
        <v>388.32060000000001</v>
      </c>
      <c r="I4293" s="140">
        <v>1385</v>
      </c>
      <c r="J4293" s="141">
        <v>537824.03099999996</v>
      </c>
      <c r="K4293" s="59" t="s">
        <v>152</v>
      </c>
      <c r="L4293" s="59" t="s">
        <v>153</v>
      </c>
      <c r="M4293" s="60" t="s">
        <v>154</v>
      </c>
      <c r="N4293" s="61">
        <v>1311239</v>
      </c>
      <c r="O4293" s="60" t="s">
        <v>155</v>
      </c>
      <c r="P4293" s="60" t="s">
        <v>156</v>
      </c>
      <c r="Q4293" s="60" t="s">
        <v>156</v>
      </c>
      <c r="R4293" s="60" t="s">
        <v>157</v>
      </c>
      <c r="S4293" s="62" t="s">
        <v>158</v>
      </c>
    </row>
    <row r="4294" spans="1:19" x14ac:dyDescent="0.2">
      <c r="A4294" s="57">
        <v>45866</v>
      </c>
      <c r="B4294" s="58">
        <v>0.81805555555555598</v>
      </c>
      <c r="C4294" s="59" t="s">
        <v>4649</v>
      </c>
      <c r="D4294" s="59" t="s">
        <v>7</v>
      </c>
      <c r="E4294" s="60" t="s">
        <v>181</v>
      </c>
      <c r="F4294" s="59" t="s">
        <v>150</v>
      </c>
      <c r="G4294" s="60" t="s">
        <v>151</v>
      </c>
      <c r="H4294" s="69">
        <v>556.702</v>
      </c>
      <c r="I4294" s="140">
        <v>1466</v>
      </c>
      <c r="J4294" s="141">
        <v>816124.99</v>
      </c>
      <c r="K4294" s="59" t="s">
        <v>152</v>
      </c>
      <c r="L4294" s="59" t="s">
        <v>167</v>
      </c>
      <c r="M4294" s="60" t="s">
        <v>168</v>
      </c>
      <c r="N4294" s="61">
        <v>607698</v>
      </c>
      <c r="O4294" s="68" t="s">
        <v>155</v>
      </c>
      <c r="P4294" s="68" t="s">
        <v>156</v>
      </c>
      <c r="Q4294" s="68" t="s">
        <v>156</v>
      </c>
      <c r="R4294" s="68" t="s">
        <v>157</v>
      </c>
      <c r="S4294" s="74" t="s">
        <v>158</v>
      </c>
    </row>
    <row r="4295" spans="1:19" x14ac:dyDescent="0.2">
      <c r="A4295" s="65">
        <v>45866</v>
      </c>
      <c r="B4295" s="66">
        <v>0.95625000000000004</v>
      </c>
      <c r="C4295" s="70" t="s">
        <v>4650</v>
      </c>
      <c r="D4295" s="67" t="s">
        <v>13</v>
      </c>
      <c r="E4295" s="68" t="s">
        <v>347</v>
      </c>
      <c r="F4295" s="67" t="s">
        <v>150</v>
      </c>
      <c r="G4295" s="68" t="s">
        <v>151</v>
      </c>
      <c r="H4295" s="67">
        <v>410.68</v>
      </c>
      <c r="I4295" s="142">
        <v>1466.01</v>
      </c>
      <c r="J4295" s="141">
        <v>602060.98699999996</v>
      </c>
      <c r="K4295" s="67" t="s">
        <v>152</v>
      </c>
      <c r="L4295" s="59" t="s">
        <v>167</v>
      </c>
      <c r="M4295" s="68" t="s">
        <v>168</v>
      </c>
      <c r="N4295" s="61"/>
      <c r="O4295" s="68" t="s">
        <v>155</v>
      </c>
      <c r="P4295" s="68" t="s">
        <v>156</v>
      </c>
      <c r="Q4295" s="68" t="s">
        <v>156</v>
      </c>
      <c r="R4295" s="68" t="s">
        <v>157</v>
      </c>
      <c r="S4295" s="74" t="s">
        <v>158</v>
      </c>
    </row>
    <row r="4296" spans="1:19" x14ac:dyDescent="0.2">
      <c r="A4296" s="65">
        <v>45866</v>
      </c>
      <c r="B4296" s="66">
        <v>0.95625000000000004</v>
      </c>
      <c r="C4296" s="70" t="s">
        <v>4650</v>
      </c>
      <c r="D4296" s="67" t="s">
        <v>13</v>
      </c>
      <c r="E4296" s="68" t="s">
        <v>347</v>
      </c>
      <c r="F4296" s="67" t="s">
        <v>4507</v>
      </c>
      <c r="G4296" s="68" t="s">
        <v>416</v>
      </c>
      <c r="H4296" s="71">
        <v>0</v>
      </c>
      <c r="I4296" s="142" t="s">
        <v>4651</v>
      </c>
      <c r="J4296" s="143">
        <v>-12050.98</v>
      </c>
      <c r="K4296" s="67" t="s">
        <v>152</v>
      </c>
      <c r="L4296" s="59" t="s">
        <v>153</v>
      </c>
      <c r="M4296" s="68" t="s">
        <v>168</v>
      </c>
      <c r="N4296" s="61">
        <v>0</v>
      </c>
      <c r="O4296" s="68" t="s">
        <v>155</v>
      </c>
      <c r="P4296" s="68" t="s">
        <v>156</v>
      </c>
      <c r="Q4296" s="68" t="s">
        <v>156</v>
      </c>
      <c r="R4296" s="68" t="s">
        <v>157</v>
      </c>
      <c r="S4296" s="74" t="s">
        <v>158</v>
      </c>
    </row>
    <row r="4297" spans="1:19" x14ac:dyDescent="0.2">
      <c r="A4297" s="57">
        <v>45867</v>
      </c>
      <c r="B4297" s="58">
        <v>0.28611111111111098</v>
      </c>
      <c r="C4297" s="59" t="s">
        <v>4652</v>
      </c>
      <c r="D4297" s="59" t="s">
        <v>52</v>
      </c>
      <c r="E4297" s="60" t="s">
        <v>190</v>
      </c>
      <c r="F4297" s="59" t="s">
        <v>150</v>
      </c>
      <c r="G4297" s="60" t="s">
        <v>151</v>
      </c>
      <c r="H4297" s="59">
        <v>41.127099999999999</v>
      </c>
      <c r="I4297" s="140">
        <v>1385</v>
      </c>
      <c r="J4297" s="141">
        <v>56961.034</v>
      </c>
      <c r="K4297" s="59" t="s">
        <v>152</v>
      </c>
      <c r="L4297" s="59" t="s">
        <v>153</v>
      </c>
      <c r="M4297" s="60" t="s">
        <v>154</v>
      </c>
      <c r="N4297" s="61" t="s">
        <v>3440</v>
      </c>
      <c r="O4297" s="60" t="s">
        <v>155</v>
      </c>
      <c r="P4297" s="60" t="s">
        <v>191</v>
      </c>
      <c r="Q4297" s="60" t="s">
        <v>192</v>
      </c>
      <c r="R4297" s="60" t="s">
        <v>193</v>
      </c>
      <c r="S4297" s="62" t="s">
        <v>158</v>
      </c>
    </row>
    <row r="4298" spans="1:19" x14ac:dyDescent="0.2">
      <c r="A4298" s="65">
        <v>45867</v>
      </c>
      <c r="B4298" s="66">
        <v>0.34097222222222201</v>
      </c>
      <c r="C4298" s="67" t="s">
        <v>4653</v>
      </c>
      <c r="D4298" s="67" t="s">
        <v>60</v>
      </c>
      <c r="E4298" s="68" t="s">
        <v>281</v>
      </c>
      <c r="F4298" s="67" t="s">
        <v>150</v>
      </c>
      <c r="G4298" s="68" t="s">
        <v>151</v>
      </c>
      <c r="H4298" s="67">
        <v>97.034700000000001</v>
      </c>
      <c r="I4298" s="142">
        <v>1385</v>
      </c>
      <c r="J4298" s="141">
        <v>134393.06</v>
      </c>
      <c r="K4298" s="67" t="s">
        <v>152</v>
      </c>
      <c r="L4298" s="67" t="s">
        <v>153</v>
      </c>
      <c r="M4298" s="68" t="s">
        <v>154</v>
      </c>
      <c r="N4298" s="61" t="s">
        <v>3440</v>
      </c>
      <c r="O4298" s="68" t="s">
        <v>155</v>
      </c>
      <c r="P4298" s="68" t="s">
        <v>191</v>
      </c>
      <c r="Q4298" s="68" t="s">
        <v>192</v>
      </c>
      <c r="R4298" s="68" t="s">
        <v>193</v>
      </c>
      <c r="S4298" s="74" t="s">
        <v>158</v>
      </c>
    </row>
    <row r="4299" spans="1:19" x14ac:dyDescent="0.2">
      <c r="A4299" s="57">
        <v>45867</v>
      </c>
      <c r="B4299" s="58">
        <v>0.35208333333333303</v>
      </c>
      <c r="C4299" s="59" t="s">
        <v>4654</v>
      </c>
      <c r="D4299" s="59" t="s">
        <v>44</v>
      </c>
      <c r="E4299" s="60" t="s">
        <v>599</v>
      </c>
      <c r="F4299" s="59" t="s">
        <v>218</v>
      </c>
      <c r="G4299" s="60" t="s">
        <v>219</v>
      </c>
      <c r="H4299" s="59">
        <v>89.07</v>
      </c>
      <c r="I4299" s="140">
        <v>1369.1</v>
      </c>
      <c r="J4299" s="141">
        <v>121945.73699999999</v>
      </c>
      <c r="K4299" s="59" t="s">
        <v>152</v>
      </c>
      <c r="L4299" s="59" t="s">
        <v>174</v>
      </c>
      <c r="M4299" s="60" t="s">
        <v>175</v>
      </c>
      <c r="N4299" s="61"/>
      <c r="O4299" s="60" t="s">
        <v>155</v>
      </c>
      <c r="P4299" s="60" t="s">
        <v>311</v>
      </c>
      <c r="Q4299" s="60" t="s">
        <v>223</v>
      </c>
      <c r="R4299" s="60" t="s">
        <v>196</v>
      </c>
      <c r="S4299" s="62" t="s">
        <v>158</v>
      </c>
    </row>
    <row r="4300" spans="1:19" x14ac:dyDescent="0.2">
      <c r="A4300" s="65">
        <v>45867</v>
      </c>
      <c r="B4300" s="66">
        <v>0.40138888888888902</v>
      </c>
      <c r="C4300" s="67" t="s">
        <v>4655</v>
      </c>
      <c r="D4300" s="67" t="s">
        <v>82</v>
      </c>
      <c r="E4300" s="68" t="s">
        <v>173</v>
      </c>
      <c r="F4300" s="67" t="s">
        <v>153</v>
      </c>
      <c r="G4300" s="68" t="s">
        <v>165</v>
      </c>
      <c r="H4300" s="67">
        <v>66.540000000000006</v>
      </c>
      <c r="I4300" s="142">
        <v>1472.9</v>
      </c>
      <c r="J4300" s="141">
        <v>98006.766000000003</v>
      </c>
      <c r="K4300" s="67" t="s">
        <v>152</v>
      </c>
      <c r="L4300" s="67" t="s">
        <v>174</v>
      </c>
      <c r="M4300" s="68" t="s">
        <v>175</v>
      </c>
      <c r="N4300" s="61"/>
      <c r="O4300" s="68" t="s">
        <v>155</v>
      </c>
      <c r="P4300" s="68" t="s">
        <v>176</v>
      </c>
      <c r="Q4300" s="59"/>
      <c r="R4300" s="68" t="s">
        <v>177</v>
      </c>
      <c r="S4300" s="74" t="s">
        <v>158</v>
      </c>
    </row>
    <row r="4301" spans="1:19" x14ac:dyDescent="0.2">
      <c r="A4301" s="57">
        <v>45867</v>
      </c>
      <c r="B4301" s="58">
        <v>0.41666666666666702</v>
      </c>
      <c r="C4301" s="59" t="s">
        <v>4656</v>
      </c>
      <c r="D4301" s="59" t="s">
        <v>57</v>
      </c>
      <c r="E4301" s="60" t="s">
        <v>330</v>
      </c>
      <c r="F4301" s="59" t="s">
        <v>153</v>
      </c>
      <c r="G4301" s="60" t="s">
        <v>165</v>
      </c>
      <c r="H4301" s="59">
        <v>63.03</v>
      </c>
      <c r="I4301" s="140">
        <v>1631.05</v>
      </c>
      <c r="J4301" s="141">
        <v>102804.96</v>
      </c>
      <c r="K4301" s="59" t="s">
        <v>152</v>
      </c>
      <c r="L4301" s="59" t="s">
        <v>220</v>
      </c>
      <c r="M4301" s="60" t="s">
        <v>221</v>
      </c>
      <c r="N4301" s="61"/>
      <c r="O4301" s="60" t="s">
        <v>155</v>
      </c>
      <c r="P4301" s="60" t="s">
        <v>246</v>
      </c>
      <c r="Q4301" s="60" t="s">
        <v>223</v>
      </c>
      <c r="R4301" s="60" t="s">
        <v>224</v>
      </c>
      <c r="S4301" s="62" t="s">
        <v>158</v>
      </c>
    </row>
    <row r="4302" spans="1:19" x14ac:dyDescent="0.2">
      <c r="A4302" s="57">
        <v>45867</v>
      </c>
      <c r="B4302" s="58">
        <v>0.46527777777777801</v>
      </c>
      <c r="C4302" s="59" t="s">
        <v>4657</v>
      </c>
      <c r="D4302" s="59" t="s">
        <v>10</v>
      </c>
      <c r="E4302" s="60" t="s">
        <v>228</v>
      </c>
      <c r="F4302" s="59" t="s">
        <v>150</v>
      </c>
      <c r="G4302" s="60" t="s">
        <v>151</v>
      </c>
      <c r="H4302" s="59">
        <v>346.02530000000002</v>
      </c>
      <c r="I4302" s="140">
        <v>1385</v>
      </c>
      <c r="J4302" s="141">
        <v>479245.04100000003</v>
      </c>
      <c r="K4302" s="59" t="s">
        <v>152</v>
      </c>
      <c r="L4302" s="59" t="s">
        <v>153</v>
      </c>
      <c r="M4302" s="60" t="s">
        <v>154</v>
      </c>
      <c r="N4302" s="61">
        <v>1060331</v>
      </c>
      <c r="O4302" s="60" t="s">
        <v>155</v>
      </c>
      <c r="P4302" s="60" t="s">
        <v>156</v>
      </c>
      <c r="Q4302" s="60" t="s">
        <v>156</v>
      </c>
      <c r="R4302" s="60" t="s">
        <v>157</v>
      </c>
      <c r="S4302" s="62" t="s">
        <v>158</v>
      </c>
    </row>
    <row r="4303" spans="1:19" x14ac:dyDescent="0.2">
      <c r="A4303" s="57">
        <v>45867</v>
      </c>
      <c r="B4303" s="58">
        <v>0.49652777777777801</v>
      </c>
      <c r="C4303" s="59" t="s">
        <v>4658</v>
      </c>
      <c r="D4303" s="59" t="s">
        <v>12</v>
      </c>
      <c r="E4303" s="60" t="s">
        <v>183</v>
      </c>
      <c r="F4303" s="59" t="s">
        <v>150</v>
      </c>
      <c r="G4303" s="60" t="s">
        <v>151</v>
      </c>
      <c r="H4303" s="59">
        <v>474.84980000000002</v>
      </c>
      <c r="I4303" s="140">
        <v>1385</v>
      </c>
      <c r="J4303" s="141">
        <v>657666.973</v>
      </c>
      <c r="K4303" s="59" t="s">
        <v>152</v>
      </c>
      <c r="L4303" s="59" t="s">
        <v>153</v>
      </c>
      <c r="M4303" s="60" t="s">
        <v>154</v>
      </c>
      <c r="N4303" s="61">
        <v>798015</v>
      </c>
      <c r="O4303" s="60" t="s">
        <v>155</v>
      </c>
      <c r="P4303" s="60" t="s">
        <v>156</v>
      </c>
      <c r="Q4303" s="60" t="s">
        <v>156</v>
      </c>
      <c r="R4303" s="60" t="s">
        <v>157</v>
      </c>
      <c r="S4303" s="62" t="s">
        <v>158</v>
      </c>
    </row>
    <row r="4304" spans="1:19" x14ac:dyDescent="0.2">
      <c r="A4304" s="57">
        <v>45867</v>
      </c>
      <c r="B4304" s="58">
        <v>0.49722222222222201</v>
      </c>
      <c r="C4304" s="59" t="s">
        <v>4659</v>
      </c>
      <c r="D4304" s="59" t="s">
        <v>63</v>
      </c>
      <c r="E4304" s="60" t="s">
        <v>626</v>
      </c>
      <c r="F4304" s="59" t="s">
        <v>153</v>
      </c>
      <c r="G4304" s="60" t="s">
        <v>165</v>
      </c>
      <c r="H4304" s="59">
        <v>163.18</v>
      </c>
      <c r="I4304" s="140">
        <v>1562.1</v>
      </c>
      <c r="J4304" s="141">
        <v>254903.478</v>
      </c>
      <c r="K4304" s="59" t="s">
        <v>152</v>
      </c>
      <c r="L4304" s="59" t="s">
        <v>174</v>
      </c>
      <c r="M4304" s="60" t="s">
        <v>175</v>
      </c>
      <c r="N4304" s="61"/>
      <c r="O4304" s="60" t="s">
        <v>155</v>
      </c>
      <c r="P4304" s="60" t="s">
        <v>196</v>
      </c>
      <c r="Q4304" s="60" t="s">
        <v>242</v>
      </c>
      <c r="R4304" s="60" t="s">
        <v>196</v>
      </c>
      <c r="S4304" s="62" t="s">
        <v>158</v>
      </c>
    </row>
    <row r="4305" spans="1:19" x14ac:dyDescent="0.2">
      <c r="A4305" s="57">
        <v>45867</v>
      </c>
      <c r="B4305" s="58">
        <v>0.50277777777777799</v>
      </c>
      <c r="C4305" s="59" t="s">
        <v>4660</v>
      </c>
      <c r="D4305" s="59" t="s">
        <v>47</v>
      </c>
      <c r="E4305" s="60" t="s">
        <v>1375</v>
      </c>
      <c r="F4305" s="59" t="s">
        <v>218</v>
      </c>
      <c r="G4305" s="60" t="s">
        <v>219</v>
      </c>
      <c r="H4305" s="59">
        <v>43.27</v>
      </c>
      <c r="I4305" s="140">
        <v>1368.1</v>
      </c>
      <c r="J4305" s="141">
        <v>59197.686999999998</v>
      </c>
      <c r="K4305" s="59" t="s">
        <v>152</v>
      </c>
      <c r="L4305" s="59" t="s">
        <v>174</v>
      </c>
      <c r="M4305" s="60" t="s">
        <v>175</v>
      </c>
      <c r="N4305" s="61"/>
      <c r="O4305" s="60" t="s">
        <v>155</v>
      </c>
      <c r="P4305" s="60" t="s">
        <v>276</v>
      </c>
      <c r="Q4305" s="60" t="s">
        <v>339</v>
      </c>
      <c r="R4305" s="60" t="s">
        <v>276</v>
      </c>
      <c r="S4305" s="62" t="s">
        <v>158</v>
      </c>
    </row>
    <row r="4306" spans="1:19" x14ac:dyDescent="0.2">
      <c r="A4306" s="57">
        <v>45867</v>
      </c>
      <c r="B4306" s="58">
        <v>0.52291666666666703</v>
      </c>
      <c r="C4306" s="59" t="s">
        <v>4661</v>
      </c>
      <c r="D4306" s="59" t="s">
        <v>27</v>
      </c>
      <c r="E4306" s="60" t="s">
        <v>195</v>
      </c>
      <c r="F4306" s="59" t="s">
        <v>153</v>
      </c>
      <c r="G4306" s="60" t="s">
        <v>165</v>
      </c>
      <c r="H4306" s="59">
        <v>53.07</v>
      </c>
      <c r="I4306" s="140">
        <v>1562.1</v>
      </c>
      <c r="J4306" s="141">
        <v>82900.646999999997</v>
      </c>
      <c r="K4306" s="59" t="s">
        <v>152</v>
      </c>
      <c r="L4306" s="59" t="s">
        <v>174</v>
      </c>
      <c r="M4306" s="60" t="s">
        <v>175</v>
      </c>
      <c r="N4306" s="61"/>
      <c r="O4306" s="60" t="s">
        <v>155</v>
      </c>
      <c r="P4306" s="60" t="s">
        <v>196</v>
      </c>
      <c r="Q4306" s="60" t="s">
        <v>197</v>
      </c>
      <c r="R4306" s="60" t="s">
        <v>198</v>
      </c>
      <c r="S4306" s="62" t="s">
        <v>158</v>
      </c>
    </row>
    <row r="4307" spans="1:19" x14ac:dyDescent="0.2">
      <c r="A4307" s="57">
        <v>45867</v>
      </c>
      <c r="B4307" s="58">
        <v>0.56458333333333299</v>
      </c>
      <c r="C4307" s="59" t="s">
        <v>4662</v>
      </c>
      <c r="D4307" s="59" t="s">
        <v>18</v>
      </c>
      <c r="E4307" s="60" t="s">
        <v>3222</v>
      </c>
      <c r="F4307" s="59" t="s">
        <v>150</v>
      </c>
      <c r="G4307" s="60" t="s">
        <v>151</v>
      </c>
      <c r="H4307" s="59">
        <v>493.22300000000001</v>
      </c>
      <c r="I4307" s="140">
        <v>1466</v>
      </c>
      <c r="J4307" s="141">
        <v>723065.06</v>
      </c>
      <c r="K4307" s="59" t="s">
        <v>152</v>
      </c>
      <c r="L4307" s="59" t="s">
        <v>167</v>
      </c>
      <c r="M4307" s="60" t="s">
        <v>168</v>
      </c>
      <c r="N4307" s="61">
        <v>537779</v>
      </c>
      <c r="O4307" s="68" t="s">
        <v>155</v>
      </c>
      <c r="P4307" s="68" t="s">
        <v>156</v>
      </c>
      <c r="Q4307" s="68" t="s">
        <v>156</v>
      </c>
      <c r="R4307" s="68" t="s">
        <v>157</v>
      </c>
      <c r="S4307" s="74" t="s">
        <v>158</v>
      </c>
    </row>
    <row r="4308" spans="1:19" x14ac:dyDescent="0.2">
      <c r="A4308" s="57">
        <v>45867</v>
      </c>
      <c r="B4308" s="58">
        <v>0.58819444444444502</v>
      </c>
      <c r="C4308" s="59" t="s">
        <v>4663</v>
      </c>
      <c r="D4308" s="59" t="s">
        <v>21</v>
      </c>
      <c r="E4308" s="60" t="s">
        <v>251</v>
      </c>
      <c r="F4308" s="59" t="s">
        <v>218</v>
      </c>
      <c r="G4308" s="60" t="s">
        <v>219</v>
      </c>
      <c r="H4308" s="59">
        <v>387.84</v>
      </c>
      <c r="I4308" s="140">
        <v>1369.1</v>
      </c>
      <c r="J4308" s="141">
        <v>530991.74399999995</v>
      </c>
      <c r="K4308" s="59" t="s">
        <v>152</v>
      </c>
      <c r="L4308" s="59" t="s">
        <v>174</v>
      </c>
      <c r="M4308" s="60" t="s">
        <v>175</v>
      </c>
      <c r="N4308" s="61">
        <v>2007091</v>
      </c>
      <c r="O4308" s="60" t="s">
        <v>155</v>
      </c>
      <c r="P4308" s="60" t="s">
        <v>156</v>
      </c>
      <c r="Q4308" s="60" t="s">
        <v>156</v>
      </c>
      <c r="R4308" s="60" t="s">
        <v>157</v>
      </c>
      <c r="S4308" s="62" t="s">
        <v>158</v>
      </c>
    </row>
    <row r="4309" spans="1:19" x14ac:dyDescent="0.2">
      <c r="A4309" s="65">
        <v>45867</v>
      </c>
      <c r="B4309" s="66">
        <v>0.60833333333333295</v>
      </c>
      <c r="C4309" s="67" t="s">
        <v>4664</v>
      </c>
      <c r="D4309" s="67" t="s">
        <v>62</v>
      </c>
      <c r="E4309" s="68" t="s">
        <v>289</v>
      </c>
      <c r="F4309" s="67" t="s">
        <v>153</v>
      </c>
      <c r="G4309" s="68" t="s">
        <v>165</v>
      </c>
      <c r="H4309" s="67">
        <v>55.92</v>
      </c>
      <c r="I4309" s="142">
        <v>1535.7</v>
      </c>
      <c r="J4309" s="141">
        <v>85876.343999999997</v>
      </c>
      <c r="K4309" s="67" t="s">
        <v>152</v>
      </c>
      <c r="L4309" s="67" t="s">
        <v>174</v>
      </c>
      <c r="M4309" s="68" t="s">
        <v>175</v>
      </c>
      <c r="N4309" s="61"/>
      <c r="O4309" s="68" t="s">
        <v>155</v>
      </c>
      <c r="P4309" s="68" t="s">
        <v>210</v>
      </c>
      <c r="Q4309" s="68" t="s">
        <v>204</v>
      </c>
      <c r="R4309" s="68" t="s">
        <v>211</v>
      </c>
      <c r="S4309" s="74" t="s">
        <v>158</v>
      </c>
    </row>
    <row r="4310" spans="1:19" x14ac:dyDescent="0.2">
      <c r="A4310" s="65">
        <v>45867</v>
      </c>
      <c r="B4310" s="66">
        <v>0.62638888888888899</v>
      </c>
      <c r="C4310" s="67" t="s">
        <v>4665</v>
      </c>
      <c r="D4310" s="67" t="s">
        <v>16</v>
      </c>
      <c r="E4310" s="68" t="s">
        <v>162</v>
      </c>
      <c r="F4310" s="67" t="s">
        <v>150</v>
      </c>
      <c r="G4310" s="68" t="s">
        <v>151</v>
      </c>
      <c r="H4310" s="67">
        <v>353.93700000000001</v>
      </c>
      <c r="I4310" s="142">
        <v>1295.21</v>
      </c>
      <c r="J4310" s="141">
        <v>458421.84</v>
      </c>
      <c r="K4310" s="59" t="s">
        <v>152</v>
      </c>
      <c r="L4310" s="67" t="s">
        <v>201</v>
      </c>
      <c r="M4310" s="60" t="s">
        <v>1820</v>
      </c>
      <c r="N4310" s="61">
        <v>374780</v>
      </c>
      <c r="O4310" s="60" t="s">
        <v>155</v>
      </c>
      <c r="P4310" s="60" t="s">
        <v>156</v>
      </c>
      <c r="Q4310" s="60" t="s">
        <v>156</v>
      </c>
      <c r="R4310" s="60" t="s">
        <v>157</v>
      </c>
      <c r="S4310" s="62" t="s">
        <v>158</v>
      </c>
    </row>
    <row r="4311" spans="1:19" x14ac:dyDescent="0.2">
      <c r="A4311" s="57">
        <v>45867</v>
      </c>
      <c r="B4311" s="58">
        <v>0.63333333333333297</v>
      </c>
      <c r="C4311" s="59" t="s">
        <v>4666</v>
      </c>
      <c r="D4311" s="59" t="s">
        <v>50</v>
      </c>
      <c r="E4311" s="60" t="s">
        <v>274</v>
      </c>
      <c r="F4311" s="59" t="s">
        <v>153</v>
      </c>
      <c r="G4311" s="60" t="s">
        <v>165</v>
      </c>
      <c r="H4311" s="59">
        <v>81.150000000000006</v>
      </c>
      <c r="I4311" s="140">
        <v>1533.7</v>
      </c>
      <c r="J4311" s="141">
        <v>124459.755</v>
      </c>
      <c r="K4311" s="59" t="s">
        <v>152</v>
      </c>
      <c r="L4311" s="59" t="s">
        <v>174</v>
      </c>
      <c r="M4311" s="60" t="s">
        <v>175</v>
      </c>
      <c r="N4311" s="61"/>
      <c r="O4311" s="60" t="s">
        <v>155</v>
      </c>
      <c r="P4311" s="60" t="s">
        <v>275</v>
      </c>
      <c r="Q4311" s="60" t="s">
        <v>223</v>
      </c>
      <c r="R4311" s="60" t="s">
        <v>276</v>
      </c>
      <c r="S4311" s="62" t="s">
        <v>158</v>
      </c>
    </row>
    <row r="4312" spans="1:19" x14ac:dyDescent="0.2">
      <c r="A4312" s="57">
        <v>45867</v>
      </c>
      <c r="B4312" s="58">
        <v>0.63680555555555596</v>
      </c>
      <c r="C4312" s="59" t="s">
        <v>4667</v>
      </c>
      <c r="D4312" s="59" t="s">
        <v>19</v>
      </c>
      <c r="E4312" s="60" t="s">
        <v>162</v>
      </c>
      <c r="F4312" s="59" t="s">
        <v>218</v>
      </c>
      <c r="G4312" s="60" t="s">
        <v>219</v>
      </c>
      <c r="H4312" s="59">
        <v>424.25</v>
      </c>
      <c r="I4312" s="140">
        <v>1369.1</v>
      </c>
      <c r="J4312" s="141">
        <v>580840.67500000005</v>
      </c>
      <c r="K4312" s="59" t="s">
        <v>152</v>
      </c>
      <c r="L4312" s="59" t="s">
        <v>174</v>
      </c>
      <c r="M4312" s="60" t="s">
        <v>175</v>
      </c>
      <c r="N4312" s="61">
        <v>2403930</v>
      </c>
      <c r="O4312" s="60" t="s">
        <v>155</v>
      </c>
      <c r="P4312" s="60" t="s">
        <v>156</v>
      </c>
      <c r="Q4312" s="60" t="s">
        <v>156</v>
      </c>
      <c r="R4312" s="60" t="s">
        <v>157</v>
      </c>
      <c r="S4312" s="62" t="s">
        <v>158</v>
      </c>
    </row>
    <row r="4313" spans="1:19" x14ac:dyDescent="0.2">
      <c r="A4313" s="57">
        <v>45867</v>
      </c>
      <c r="B4313" s="58">
        <v>0.64583333333333304</v>
      </c>
      <c r="C4313" s="59" t="s">
        <v>4668</v>
      </c>
      <c r="D4313" s="59" t="s">
        <v>11</v>
      </c>
      <c r="E4313" s="60" t="s">
        <v>149</v>
      </c>
      <c r="F4313" s="59" t="s">
        <v>150</v>
      </c>
      <c r="G4313" s="60" t="s">
        <v>151</v>
      </c>
      <c r="H4313" s="59">
        <v>395.279</v>
      </c>
      <c r="I4313" s="140">
        <v>1466</v>
      </c>
      <c r="J4313" s="141">
        <v>579479.01</v>
      </c>
      <c r="K4313" s="59" t="s">
        <v>152</v>
      </c>
      <c r="L4313" s="59" t="s">
        <v>167</v>
      </c>
      <c r="M4313" s="60" t="s">
        <v>168</v>
      </c>
      <c r="N4313" s="61">
        <v>919484</v>
      </c>
      <c r="O4313" s="68" t="s">
        <v>155</v>
      </c>
      <c r="P4313" s="68" t="s">
        <v>156</v>
      </c>
      <c r="Q4313" s="68" t="s">
        <v>156</v>
      </c>
      <c r="R4313" s="68" t="s">
        <v>157</v>
      </c>
      <c r="S4313" s="74" t="s">
        <v>158</v>
      </c>
    </row>
    <row r="4314" spans="1:19" x14ac:dyDescent="0.2">
      <c r="A4314" s="65">
        <v>45867</v>
      </c>
      <c r="B4314" s="66">
        <v>0.65347222222222201</v>
      </c>
      <c r="C4314" s="67" t="s">
        <v>4669</v>
      </c>
      <c r="D4314" s="67" t="s">
        <v>29</v>
      </c>
      <c r="E4314" s="68" t="s">
        <v>294</v>
      </c>
      <c r="F4314" s="67" t="s">
        <v>295</v>
      </c>
      <c r="G4314" s="68" t="s">
        <v>296</v>
      </c>
      <c r="H4314" s="67">
        <v>93.77</v>
      </c>
      <c r="I4314" s="142">
        <v>513</v>
      </c>
      <c r="J4314" s="141">
        <v>48104.01</v>
      </c>
      <c r="K4314" s="67" t="s">
        <v>152</v>
      </c>
      <c r="L4314" s="67" t="s">
        <v>174</v>
      </c>
      <c r="M4314" s="68" t="s">
        <v>175</v>
      </c>
      <c r="N4314" s="61"/>
      <c r="O4314" s="68" t="s">
        <v>155</v>
      </c>
      <c r="P4314" s="68" t="s">
        <v>191</v>
      </c>
      <c r="Q4314" s="68" t="s">
        <v>297</v>
      </c>
      <c r="R4314" s="68" t="s">
        <v>193</v>
      </c>
      <c r="S4314" s="74" t="s">
        <v>158</v>
      </c>
    </row>
    <row r="4315" spans="1:19" x14ac:dyDescent="0.2">
      <c r="A4315" s="65">
        <v>45867</v>
      </c>
      <c r="B4315" s="66">
        <v>0.69374999999999998</v>
      </c>
      <c r="C4315" s="67" t="s">
        <v>4670</v>
      </c>
      <c r="D4315" s="67" t="s">
        <v>25</v>
      </c>
      <c r="E4315" s="68" t="s">
        <v>238</v>
      </c>
      <c r="F4315" s="67" t="s">
        <v>150</v>
      </c>
      <c r="G4315" s="68" t="s">
        <v>151</v>
      </c>
      <c r="H4315" s="67">
        <v>421.19</v>
      </c>
      <c r="I4315" s="142">
        <v>1466</v>
      </c>
      <c r="J4315" s="141">
        <v>617466.01</v>
      </c>
      <c r="K4315" s="67" t="s">
        <v>152</v>
      </c>
      <c r="L4315" s="59" t="s">
        <v>167</v>
      </c>
      <c r="M4315" s="68" t="s">
        <v>168</v>
      </c>
      <c r="N4315" s="61"/>
      <c r="O4315" s="68" t="s">
        <v>155</v>
      </c>
      <c r="P4315" s="68" t="s">
        <v>156</v>
      </c>
      <c r="Q4315" s="68" t="s">
        <v>156</v>
      </c>
      <c r="R4315" s="68" t="s">
        <v>157</v>
      </c>
      <c r="S4315" s="74" t="s">
        <v>158</v>
      </c>
    </row>
    <row r="4316" spans="1:19" x14ac:dyDescent="0.2">
      <c r="A4316" s="57">
        <v>45867</v>
      </c>
      <c r="B4316" s="58">
        <v>0.76111111111111096</v>
      </c>
      <c r="C4316" s="59" t="s">
        <v>4671</v>
      </c>
      <c r="D4316" s="59" t="s">
        <v>323</v>
      </c>
      <c r="E4316" s="60" t="s">
        <v>324</v>
      </c>
      <c r="F4316" s="59" t="s">
        <v>201</v>
      </c>
      <c r="G4316" s="60" t="s">
        <v>202</v>
      </c>
      <c r="H4316" s="59">
        <v>48.33</v>
      </c>
      <c r="I4316" s="140">
        <v>1534.7</v>
      </c>
      <c r="J4316" s="141">
        <v>74172.051000000007</v>
      </c>
      <c r="K4316" s="59" t="s">
        <v>152</v>
      </c>
      <c r="L4316" s="59" t="s">
        <v>174</v>
      </c>
      <c r="M4316" s="60" t="s">
        <v>175</v>
      </c>
      <c r="N4316" s="61"/>
      <c r="O4316" s="60" t="s">
        <v>155</v>
      </c>
      <c r="P4316" s="60" t="s">
        <v>211</v>
      </c>
      <c r="Q4316" s="60" t="s">
        <v>204</v>
      </c>
      <c r="R4316" s="60" t="s">
        <v>177</v>
      </c>
      <c r="S4316" s="62" t="s">
        <v>158</v>
      </c>
    </row>
    <row r="4317" spans="1:19" x14ac:dyDescent="0.2">
      <c r="A4317" s="65">
        <v>45867</v>
      </c>
      <c r="B4317" s="66">
        <v>0.77708333333333302</v>
      </c>
      <c r="C4317" s="67" t="s">
        <v>4672</v>
      </c>
      <c r="D4317" s="67" t="s">
        <v>22</v>
      </c>
      <c r="E4317" s="68" t="s">
        <v>887</v>
      </c>
      <c r="F4317" s="67" t="s">
        <v>150</v>
      </c>
      <c r="G4317" s="68" t="s">
        <v>151</v>
      </c>
      <c r="H4317" s="67">
        <v>374.04700000000003</v>
      </c>
      <c r="I4317" s="142">
        <v>1295.1500000000001</v>
      </c>
      <c r="J4317" s="141">
        <v>484448.44</v>
      </c>
      <c r="K4317" s="59" t="s">
        <v>152</v>
      </c>
      <c r="L4317" s="67" t="s">
        <v>201</v>
      </c>
      <c r="M4317" s="60" t="s">
        <v>1820</v>
      </c>
      <c r="N4317" s="61">
        <v>46323</v>
      </c>
      <c r="O4317" s="60" t="s">
        <v>155</v>
      </c>
      <c r="P4317" s="60" t="s">
        <v>156</v>
      </c>
      <c r="Q4317" s="60" t="s">
        <v>156</v>
      </c>
      <c r="R4317" s="60" t="s">
        <v>157</v>
      </c>
      <c r="S4317" s="62" t="s">
        <v>158</v>
      </c>
    </row>
    <row r="4318" spans="1:19" x14ac:dyDescent="0.2">
      <c r="A4318" s="65">
        <v>45867</v>
      </c>
      <c r="B4318" s="66">
        <v>0.78472222222222199</v>
      </c>
      <c r="C4318" s="67" t="s">
        <v>4673</v>
      </c>
      <c r="D4318" s="67" t="s">
        <v>8</v>
      </c>
      <c r="E4318" s="68" t="s">
        <v>207</v>
      </c>
      <c r="F4318" s="67" t="s">
        <v>150</v>
      </c>
      <c r="G4318" s="68" t="s">
        <v>151</v>
      </c>
      <c r="H4318" s="67">
        <v>449.56</v>
      </c>
      <c r="I4318" s="142">
        <v>1465.99</v>
      </c>
      <c r="J4318" s="141">
        <v>659048.94999999995</v>
      </c>
      <c r="K4318" s="67" t="s">
        <v>152</v>
      </c>
      <c r="L4318" s="59" t="s">
        <v>167</v>
      </c>
      <c r="M4318" s="68" t="s">
        <v>168</v>
      </c>
      <c r="N4318" s="61"/>
      <c r="O4318" s="68" t="s">
        <v>155</v>
      </c>
      <c r="P4318" s="68" t="s">
        <v>156</v>
      </c>
      <c r="Q4318" s="68" t="s">
        <v>156</v>
      </c>
      <c r="R4318" s="68" t="s">
        <v>157</v>
      </c>
      <c r="S4318" s="74" t="s">
        <v>158</v>
      </c>
    </row>
    <row r="4319" spans="1:19" x14ac:dyDescent="0.2">
      <c r="A4319" s="65">
        <v>45867</v>
      </c>
      <c r="B4319" s="66">
        <v>0.83750000000000002</v>
      </c>
      <c r="C4319" s="67" t="s">
        <v>4674</v>
      </c>
      <c r="D4319" s="67" t="s">
        <v>14</v>
      </c>
      <c r="E4319" s="68" t="s">
        <v>179</v>
      </c>
      <c r="F4319" s="67" t="s">
        <v>150</v>
      </c>
      <c r="G4319" s="68" t="s">
        <v>151</v>
      </c>
      <c r="H4319" s="67">
        <v>383.54199999999997</v>
      </c>
      <c r="I4319" s="142">
        <v>1295.3900000000001</v>
      </c>
      <c r="J4319" s="141">
        <v>496835.16</v>
      </c>
      <c r="K4319" s="59" t="s">
        <v>152</v>
      </c>
      <c r="L4319" s="67" t="s">
        <v>201</v>
      </c>
      <c r="M4319" s="60" t="s">
        <v>1820</v>
      </c>
      <c r="N4319" s="61">
        <v>654309</v>
      </c>
      <c r="O4319" s="60" t="s">
        <v>155</v>
      </c>
      <c r="P4319" s="60" t="s">
        <v>156</v>
      </c>
      <c r="Q4319" s="60" t="s">
        <v>156</v>
      </c>
      <c r="R4319" s="60" t="s">
        <v>157</v>
      </c>
      <c r="S4319" s="62" t="s">
        <v>158</v>
      </c>
    </row>
    <row r="4320" spans="1:19" x14ac:dyDescent="0.2">
      <c r="A4320" s="65">
        <v>45868</v>
      </c>
      <c r="B4320" s="66">
        <v>0.36666666666666697</v>
      </c>
      <c r="C4320" s="67" t="s">
        <v>4675</v>
      </c>
      <c r="D4320" s="67" t="s">
        <v>54</v>
      </c>
      <c r="E4320" s="68" t="s">
        <v>245</v>
      </c>
      <c r="F4320" s="67" t="s">
        <v>153</v>
      </c>
      <c r="G4320" s="68" t="s">
        <v>165</v>
      </c>
      <c r="H4320" s="67">
        <v>59.78</v>
      </c>
      <c r="I4320" s="142">
        <v>1472.9</v>
      </c>
      <c r="J4320" s="141">
        <v>88049.962</v>
      </c>
      <c r="K4320" s="67" t="s">
        <v>152</v>
      </c>
      <c r="L4320" s="67" t="s">
        <v>174</v>
      </c>
      <c r="M4320" s="68" t="s">
        <v>175</v>
      </c>
      <c r="N4320" s="61"/>
      <c r="O4320" s="68" t="s">
        <v>155</v>
      </c>
      <c r="P4320" s="68" t="s">
        <v>246</v>
      </c>
      <c r="Q4320" s="68" t="s">
        <v>223</v>
      </c>
      <c r="R4320" s="68" t="s">
        <v>224</v>
      </c>
      <c r="S4320" s="74" t="s">
        <v>158</v>
      </c>
    </row>
    <row r="4321" spans="1:19" x14ac:dyDescent="0.2">
      <c r="A4321" s="65">
        <v>45868</v>
      </c>
      <c r="B4321" s="66">
        <v>0.36736111111111103</v>
      </c>
      <c r="C4321" s="67" t="s">
        <v>4676</v>
      </c>
      <c r="D4321" s="67" t="s">
        <v>56</v>
      </c>
      <c r="E4321" s="68" t="s">
        <v>342</v>
      </c>
      <c r="F4321" s="67" t="s">
        <v>150</v>
      </c>
      <c r="G4321" s="68" t="s">
        <v>151</v>
      </c>
      <c r="H4321" s="67">
        <v>68.900000000000006</v>
      </c>
      <c r="I4321" s="142">
        <v>1466.04</v>
      </c>
      <c r="J4321" s="141">
        <v>101010.04</v>
      </c>
      <c r="K4321" s="67" t="s">
        <v>152</v>
      </c>
      <c r="L4321" s="59" t="s">
        <v>167</v>
      </c>
      <c r="M4321" s="68" t="s">
        <v>168</v>
      </c>
      <c r="N4321" s="61"/>
      <c r="O4321" s="68" t="s">
        <v>155</v>
      </c>
      <c r="P4321" s="68" t="s">
        <v>210</v>
      </c>
      <c r="Q4321" s="68" t="s">
        <v>204</v>
      </c>
      <c r="R4321" s="68" t="s">
        <v>211</v>
      </c>
      <c r="S4321" s="74" t="s">
        <v>158</v>
      </c>
    </row>
    <row r="4322" spans="1:19" x14ac:dyDescent="0.2">
      <c r="A4322" s="57">
        <v>45868</v>
      </c>
      <c r="B4322" s="58">
        <v>0.37986111111111098</v>
      </c>
      <c r="C4322" s="59" t="s">
        <v>4677</v>
      </c>
      <c r="D4322" s="59" t="s">
        <v>66</v>
      </c>
      <c r="E4322" s="60" t="s">
        <v>2564</v>
      </c>
      <c r="F4322" s="59" t="s">
        <v>150</v>
      </c>
      <c r="G4322" s="60" t="s">
        <v>151</v>
      </c>
      <c r="H4322" s="59">
        <v>40.376899999999999</v>
      </c>
      <c r="I4322" s="140">
        <v>1385</v>
      </c>
      <c r="J4322" s="141">
        <v>55922.006999999998</v>
      </c>
      <c r="K4322" s="59" t="s">
        <v>152</v>
      </c>
      <c r="L4322" s="59" t="s">
        <v>153</v>
      </c>
      <c r="M4322" s="60" t="s">
        <v>154</v>
      </c>
      <c r="N4322" s="61" t="s">
        <v>3440</v>
      </c>
      <c r="O4322" s="60" t="s">
        <v>155</v>
      </c>
      <c r="P4322" s="60" t="s">
        <v>311</v>
      </c>
      <c r="Q4322" s="60" t="s">
        <v>4678</v>
      </c>
      <c r="R4322" s="60" t="s">
        <v>193</v>
      </c>
      <c r="S4322" s="62" t="s">
        <v>158</v>
      </c>
    </row>
    <row r="4323" spans="1:19" x14ac:dyDescent="0.2">
      <c r="A4323" s="65">
        <v>45868</v>
      </c>
      <c r="B4323" s="66">
        <v>0.422222222222222</v>
      </c>
      <c r="C4323" s="67" t="s">
        <v>4679</v>
      </c>
      <c r="D4323" s="67" t="s">
        <v>23</v>
      </c>
      <c r="E4323" s="68" t="s">
        <v>160</v>
      </c>
      <c r="F4323" s="67" t="s">
        <v>150</v>
      </c>
      <c r="G4323" s="68" t="s">
        <v>151</v>
      </c>
      <c r="H4323" s="72">
        <v>366.77</v>
      </c>
      <c r="I4323" s="142">
        <v>1466.02</v>
      </c>
      <c r="J4323" s="141">
        <v>537690.98</v>
      </c>
      <c r="K4323" s="67" t="s">
        <v>152</v>
      </c>
      <c r="L4323" s="59" t="s">
        <v>167</v>
      </c>
      <c r="M4323" s="68" t="s">
        <v>168</v>
      </c>
      <c r="N4323" s="61"/>
      <c r="O4323" s="68" t="s">
        <v>155</v>
      </c>
      <c r="P4323" s="68" t="s">
        <v>156</v>
      </c>
      <c r="Q4323" s="68" t="s">
        <v>156</v>
      </c>
      <c r="R4323" s="68" t="s">
        <v>157</v>
      </c>
      <c r="S4323" s="74" t="s">
        <v>158</v>
      </c>
    </row>
    <row r="4324" spans="1:19" x14ac:dyDescent="0.2">
      <c r="A4324" s="57">
        <v>45868</v>
      </c>
      <c r="B4324" s="58">
        <v>0.47569444444444398</v>
      </c>
      <c r="C4324" s="70" t="s">
        <v>4680</v>
      </c>
      <c r="D4324" s="59" t="s">
        <v>26</v>
      </c>
      <c r="E4324" s="60" t="s">
        <v>232</v>
      </c>
      <c r="F4324" s="59" t="s">
        <v>150</v>
      </c>
      <c r="G4324" s="60" t="s">
        <v>151</v>
      </c>
      <c r="H4324" s="59">
        <v>442.00510000000003</v>
      </c>
      <c r="I4324" s="140">
        <v>1385</v>
      </c>
      <c r="J4324" s="141">
        <v>612177.06400000001</v>
      </c>
      <c r="K4324" s="59" t="s">
        <v>152</v>
      </c>
      <c r="L4324" s="59" t="s">
        <v>153</v>
      </c>
      <c r="M4324" s="60" t="s">
        <v>154</v>
      </c>
      <c r="N4324" s="61">
        <v>217915</v>
      </c>
      <c r="O4324" s="60" t="s">
        <v>155</v>
      </c>
      <c r="P4324" s="60" t="s">
        <v>156</v>
      </c>
      <c r="Q4324" s="60" t="s">
        <v>156</v>
      </c>
      <c r="R4324" s="60" t="s">
        <v>157</v>
      </c>
      <c r="S4324" s="62" t="s">
        <v>158</v>
      </c>
    </row>
    <row r="4325" spans="1:19" x14ac:dyDescent="0.2">
      <c r="A4325" s="57">
        <v>45868</v>
      </c>
      <c r="B4325" s="58">
        <v>0.47569444444444398</v>
      </c>
      <c r="C4325" s="70" t="s">
        <v>4680</v>
      </c>
      <c r="D4325" s="59" t="s">
        <v>26</v>
      </c>
      <c r="E4325" s="60" t="s">
        <v>232</v>
      </c>
      <c r="F4325" s="59" t="s">
        <v>415</v>
      </c>
      <c r="G4325" s="60" t="s">
        <v>416</v>
      </c>
      <c r="H4325" s="71">
        <v>0</v>
      </c>
      <c r="I4325" s="142" t="s">
        <v>4681</v>
      </c>
      <c r="J4325" s="143">
        <v>-12243.54</v>
      </c>
      <c r="K4325" s="59" t="s">
        <v>152</v>
      </c>
      <c r="L4325" s="59" t="s">
        <v>153</v>
      </c>
      <c r="M4325" s="60" t="s">
        <v>154</v>
      </c>
      <c r="N4325" s="61">
        <v>0</v>
      </c>
      <c r="O4325" s="60" t="s">
        <v>155</v>
      </c>
      <c r="P4325" s="60" t="s">
        <v>156</v>
      </c>
      <c r="Q4325" s="60" t="s">
        <v>156</v>
      </c>
      <c r="R4325" s="60" t="s">
        <v>157</v>
      </c>
      <c r="S4325" s="62" t="s">
        <v>158</v>
      </c>
    </row>
    <row r="4326" spans="1:19" x14ac:dyDescent="0.2">
      <c r="A4326" s="65">
        <v>45868</v>
      </c>
      <c r="B4326" s="66">
        <v>0.55208333333333304</v>
      </c>
      <c r="C4326" s="67" t="s">
        <v>4682</v>
      </c>
      <c r="D4326" s="67" t="s">
        <v>9</v>
      </c>
      <c r="E4326" s="68" t="s">
        <v>2258</v>
      </c>
      <c r="F4326" s="67" t="s">
        <v>150</v>
      </c>
      <c r="G4326" s="68" t="s">
        <v>151</v>
      </c>
      <c r="H4326" s="67">
        <v>351.62</v>
      </c>
      <c r="I4326" s="142">
        <v>1466</v>
      </c>
      <c r="J4326" s="141">
        <v>515474.04</v>
      </c>
      <c r="K4326" s="67" t="s">
        <v>152</v>
      </c>
      <c r="L4326" s="59" t="s">
        <v>167</v>
      </c>
      <c r="M4326" s="68" t="s">
        <v>168</v>
      </c>
      <c r="N4326" s="61"/>
      <c r="O4326" s="68" t="s">
        <v>155</v>
      </c>
      <c r="P4326" s="68" t="s">
        <v>156</v>
      </c>
      <c r="Q4326" s="68" t="s">
        <v>156</v>
      </c>
      <c r="R4326" s="68" t="s">
        <v>157</v>
      </c>
      <c r="S4326" s="74" t="s">
        <v>158</v>
      </c>
    </row>
    <row r="4327" spans="1:19" x14ac:dyDescent="0.2">
      <c r="A4327" s="57">
        <v>45868</v>
      </c>
      <c r="B4327" s="58">
        <v>0.57222222222222197</v>
      </c>
      <c r="C4327" s="70" t="s">
        <v>4683</v>
      </c>
      <c r="D4327" s="59" t="s">
        <v>17</v>
      </c>
      <c r="E4327" s="60" t="s">
        <v>230</v>
      </c>
      <c r="F4327" s="59" t="s">
        <v>150</v>
      </c>
      <c r="G4327" s="60" t="s">
        <v>151</v>
      </c>
      <c r="H4327" s="59">
        <v>482.322</v>
      </c>
      <c r="I4327" s="140">
        <v>1385</v>
      </c>
      <c r="J4327" s="141">
        <v>668015.97</v>
      </c>
      <c r="K4327" s="59" t="s">
        <v>152</v>
      </c>
      <c r="L4327" s="59" t="s">
        <v>153</v>
      </c>
      <c r="M4327" s="60" t="s">
        <v>154</v>
      </c>
      <c r="N4327" s="61" t="s">
        <v>3440</v>
      </c>
      <c r="O4327" s="60" t="s">
        <v>155</v>
      </c>
      <c r="P4327" s="60" t="s">
        <v>156</v>
      </c>
      <c r="Q4327" s="60" t="s">
        <v>156</v>
      </c>
      <c r="R4327" s="60" t="s">
        <v>157</v>
      </c>
      <c r="S4327" s="62" t="s">
        <v>158</v>
      </c>
    </row>
    <row r="4328" spans="1:19" x14ac:dyDescent="0.2">
      <c r="A4328" s="57">
        <v>45868</v>
      </c>
      <c r="B4328" s="58">
        <v>0.57222222222222197</v>
      </c>
      <c r="C4328" s="70" t="s">
        <v>4683</v>
      </c>
      <c r="D4328" s="59" t="s">
        <v>17</v>
      </c>
      <c r="E4328" s="60" t="s">
        <v>230</v>
      </c>
      <c r="F4328" s="59" t="s">
        <v>306</v>
      </c>
      <c r="G4328" s="60" t="s">
        <v>307</v>
      </c>
      <c r="H4328" s="59">
        <v>3</v>
      </c>
      <c r="I4328" s="140">
        <v>56000</v>
      </c>
      <c r="J4328" s="141">
        <v>168000</v>
      </c>
      <c r="K4328" s="59" t="s">
        <v>152</v>
      </c>
      <c r="L4328" s="59" t="s">
        <v>153</v>
      </c>
      <c r="M4328" s="60" t="s">
        <v>154</v>
      </c>
      <c r="N4328" s="61" t="s">
        <v>3440</v>
      </c>
      <c r="O4328" s="60" t="s">
        <v>307</v>
      </c>
      <c r="P4328" s="60" t="s">
        <v>156</v>
      </c>
      <c r="Q4328" s="60" t="s">
        <v>156</v>
      </c>
      <c r="R4328" s="60" t="s">
        <v>157</v>
      </c>
      <c r="S4328" s="62" t="s">
        <v>3288</v>
      </c>
    </row>
    <row r="4329" spans="1:19" x14ac:dyDescent="0.2">
      <c r="A4329" s="57">
        <v>45868</v>
      </c>
      <c r="B4329" s="58">
        <v>0.59791666666666698</v>
      </c>
      <c r="C4329" s="59" t="s">
        <v>4684</v>
      </c>
      <c r="D4329" s="59" t="s">
        <v>323</v>
      </c>
      <c r="E4329" s="60" t="s">
        <v>324</v>
      </c>
      <c r="F4329" s="59" t="s">
        <v>201</v>
      </c>
      <c r="G4329" s="60" t="s">
        <v>202</v>
      </c>
      <c r="H4329" s="59">
        <v>50.35</v>
      </c>
      <c r="I4329" s="140">
        <v>1534.7</v>
      </c>
      <c r="J4329" s="141">
        <v>77272.145000000004</v>
      </c>
      <c r="K4329" s="59" t="s">
        <v>152</v>
      </c>
      <c r="L4329" s="59" t="s">
        <v>174</v>
      </c>
      <c r="M4329" s="60" t="s">
        <v>175</v>
      </c>
      <c r="N4329" s="61"/>
      <c r="O4329" s="60" t="s">
        <v>155</v>
      </c>
      <c r="P4329" s="60" t="s">
        <v>211</v>
      </c>
      <c r="Q4329" s="60" t="s">
        <v>204</v>
      </c>
      <c r="R4329" s="60" t="s">
        <v>177</v>
      </c>
      <c r="S4329" s="62" t="s">
        <v>158</v>
      </c>
    </row>
    <row r="4330" spans="1:19" x14ac:dyDescent="0.2">
      <c r="A4330" s="65">
        <v>45868</v>
      </c>
      <c r="B4330" s="66">
        <v>0.62916666666666698</v>
      </c>
      <c r="C4330" s="67" t="s">
        <v>4685</v>
      </c>
      <c r="D4330" s="67" t="s">
        <v>64</v>
      </c>
      <c r="E4330" s="68" t="s">
        <v>547</v>
      </c>
      <c r="F4330" s="67" t="s">
        <v>150</v>
      </c>
      <c r="G4330" s="68" t="s">
        <v>151</v>
      </c>
      <c r="H4330" s="67">
        <v>71.636799999999994</v>
      </c>
      <c r="I4330" s="142">
        <v>1385</v>
      </c>
      <c r="J4330" s="141">
        <v>99216.967999999993</v>
      </c>
      <c r="K4330" s="67" t="s">
        <v>152</v>
      </c>
      <c r="L4330" s="67" t="s">
        <v>153</v>
      </c>
      <c r="M4330" s="68" t="s">
        <v>154</v>
      </c>
      <c r="N4330" s="61"/>
      <c r="O4330" s="68" t="s">
        <v>155</v>
      </c>
      <c r="P4330" s="68" t="s">
        <v>191</v>
      </c>
      <c r="Q4330" s="68" t="s">
        <v>192</v>
      </c>
      <c r="R4330" s="68" t="s">
        <v>193</v>
      </c>
      <c r="S4330" s="74" t="s">
        <v>158</v>
      </c>
    </row>
    <row r="4331" spans="1:19" x14ac:dyDescent="0.2">
      <c r="A4331" s="57">
        <v>45868</v>
      </c>
      <c r="B4331" s="58">
        <v>0.63680555555555596</v>
      </c>
      <c r="C4331" s="59" t="s">
        <v>4686</v>
      </c>
      <c r="D4331" s="59" t="s">
        <v>52</v>
      </c>
      <c r="E4331" s="60" t="s">
        <v>190</v>
      </c>
      <c r="F4331" s="59" t="s">
        <v>150</v>
      </c>
      <c r="G4331" s="60" t="s">
        <v>151</v>
      </c>
      <c r="H4331" s="59">
        <v>40.291699999999999</v>
      </c>
      <c r="I4331" s="140">
        <v>1385</v>
      </c>
      <c r="J4331" s="141">
        <v>55804.004999999997</v>
      </c>
      <c r="K4331" s="59" t="s">
        <v>152</v>
      </c>
      <c r="L4331" s="59" t="s">
        <v>153</v>
      </c>
      <c r="M4331" s="60" t="s">
        <v>154</v>
      </c>
      <c r="N4331" s="61"/>
      <c r="O4331" s="60" t="s">
        <v>155</v>
      </c>
      <c r="P4331" s="60" t="s">
        <v>191</v>
      </c>
      <c r="Q4331" s="60" t="s">
        <v>192</v>
      </c>
      <c r="R4331" s="60" t="s">
        <v>193</v>
      </c>
      <c r="S4331" s="62" t="s">
        <v>158</v>
      </c>
    </row>
    <row r="4332" spans="1:19" x14ac:dyDescent="0.2">
      <c r="A4332" s="57">
        <v>45868</v>
      </c>
      <c r="B4332" s="58">
        <v>0.67638888888888904</v>
      </c>
      <c r="C4332" s="59" t="s">
        <v>4687</v>
      </c>
      <c r="D4332" s="59" t="s">
        <v>113</v>
      </c>
      <c r="E4332" s="60" t="s">
        <v>578</v>
      </c>
      <c r="F4332" s="59" t="s">
        <v>218</v>
      </c>
      <c r="G4332" s="60" t="s">
        <v>219</v>
      </c>
      <c r="H4332" s="59">
        <v>84.52</v>
      </c>
      <c r="I4332" s="140">
        <v>1379.8</v>
      </c>
      <c r="J4332" s="141">
        <v>116620.696</v>
      </c>
      <c r="K4332" s="59" t="s">
        <v>152</v>
      </c>
      <c r="L4332" s="59" t="s">
        <v>174</v>
      </c>
      <c r="M4332" s="60" t="s">
        <v>175</v>
      </c>
      <c r="N4332" s="61"/>
      <c r="O4332" s="60" t="s">
        <v>155</v>
      </c>
      <c r="P4332" s="60" t="s">
        <v>580</v>
      </c>
      <c r="Q4332" s="60" t="s">
        <v>336</v>
      </c>
      <c r="R4332" s="60" t="s">
        <v>312</v>
      </c>
      <c r="S4332" s="62" t="s">
        <v>158</v>
      </c>
    </row>
    <row r="4333" spans="1:19" x14ac:dyDescent="0.2">
      <c r="A4333" s="57">
        <v>45868</v>
      </c>
      <c r="B4333" s="58">
        <v>0.74375000000000002</v>
      </c>
      <c r="C4333" s="59" t="s">
        <v>4688</v>
      </c>
      <c r="D4333" s="59" t="s">
        <v>14</v>
      </c>
      <c r="E4333" s="60" t="s">
        <v>179</v>
      </c>
      <c r="F4333" s="59" t="s">
        <v>150</v>
      </c>
      <c r="G4333" s="60" t="s">
        <v>151</v>
      </c>
      <c r="H4333" s="59">
        <v>563.34799999999996</v>
      </c>
      <c r="I4333" s="140">
        <v>1466</v>
      </c>
      <c r="J4333" s="141">
        <v>825869.05</v>
      </c>
      <c r="K4333" s="59" t="s">
        <v>152</v>
      </c>
      <c r="L4333" s="59" t="s">
        <v>167</v>
      </c>
      <c r="M4333" s="60" t="s">
        <v>168</v>
      </c>
      <c r="N4333" s="61">
        <v>655544</v>
      </c>
      <c r="O4333" s="68" t="s">
        <v>155</v>
      </c>
      <c r="P4333" s="68" t="s">
        <v>156</v>
      </c>
      <c r="Q4333" s="68" t="s">
        <v>156</v>
      </c>
      <c r="R4333" s="68" t="s">
        <v>157</v>
      </c>
      <c r="S4333" s="74" t="s">
        <v>158</v>
      </c>
    </row>
    <row r="4334" spans="1:19" x14ac:dyDescent="0.2">
      <c r="A4334" s="65">
        <v>45868</v>
      </c>
      <c r="B4334" s="66">
        <v>0.749305555555556</v>
      </c>
      <c r="C4334" s="67" t="s">
        <v>4689</v>
      </c>
      <c r="D4334" s="67" t="s">
        <v>25</v>
      </c>
      <c r="E4334" s="68" t="s">
        <v>238</v>
      </c>
      <c r="F4334" s="67" t="s">
        <v>150</v>
      </c>
      <c r="G4334" s="68" t="s">
        <v>151</v>
      </c>
      <c r="H4334" s="67">
        <v>383.54199999999997</v>
      </c>
      <c r="I4334" s="142">
        <v>1295.3900000000001</v>
      </c>
      <c r="J4334" s="141">
        <v>496835.16</v>
      </c>
      <c r="K4334" s="59" t="s">
        <v>152</v>
      </c>
      <c r="L4334" s="67" t="s">
        <v>201</v>
      </c>
      <c r="M4334" s="60" t="s">
        <v>1820</v>
      </c>
      <c r="N4334" s="61">
        <v>851200</v>
      </c>
      <c r="O4334" s="60" t="s">
        <v>155</v>
      </c>
      <c r="P4334" s="60" t="s">
        <v>156</v>
      </c>
      <c r="Q4334" s="60" t="s">
        <v>156</v>
      </c>
      <c r="R4334" s="60" t="s">
        <v>157</v>
      </c>
      <c r="S4334" s="62" t="s">
        <v>158</v>
      </c>
    </row>
    <row r="4335" spans="1:19" x14ac:dyDescent="0.2">
      <c r="A4335" s="65">
        <v>45868</v>
      </c>
      <c r="B4335" s="66">
        <v>0.77638888888888902</v>
      </c>
      <c r="C4335" s="67" t="s">
        <v>4690</v>
      </c>
      <c r="D4335" s="67" t="s">
        <v>16</v>
      </c>
      <c r="E4335" s="68" t="s">
        <v>162</v>
      </c>
      <c r="F4335" s="67" t="s">
        <v>150</v>
      </c>
      <c r="G4335" s="68" t="s">
        <v>151</v>
      </c>
      <c r="H4335" s="67">
        <v>504.7</v>
      </c>
      <c r="I4335" s="142">
        <v>1466.01</v>
      </c>
      <c r="J4335" s="141">
        <v>739894.01</v>
      </c>
      <c r="K4335" s="67" t="s">
        <v>152</v>
      </c>
      <c r="L4335" s="59" t="s">
        <v>167</v>
      </c>
      <c r="M4335" s="68" t="s">
        <v>168</v>
      </c>
      <c r="N4335" s="61"/>
      <c r="O4335" s="68" t="s">
        <v>155</v>
      </c>
      <c r="P4335" s="68" t="s">
        <v>156</v>
      </c>
      <c r="Q4335" s="68" t="s">
        <v>156</v>
      </c>
      <c r="R4335" s="68" t="s">
        <v>157</v>
      </c>
      <c r="S4335" s="74" t="s">
        <v>158</v>
      </c>
    </row>
    <row r="4336" spans="1:19" x14ac:dyDescent="0.2">
      <c r="A4336" s="65">
        <v>45868</v>
      </c>
      <c r="B4336" s="66">
        <v>0.77777777777777801</v>
      </c>
      <c r="C4336" s="67" t="s">
        <v>4691</v>
      </c>
      <c r="D4336" s="67" t="s">
        <v>80</v>
      </c>
      <c r="E4336" s="68" t="s">
        <v>267</v>
      </c>
      <c r="F4336" s="67" t="s">
        <v>201</v>
      </c>
      <c r="G4336" s="68" t="s">
        <v>202</v>
      </c>
      <c r="H4336" s="67">
        <v>28.69</v>
      </c>
      <c r="I4336" s="142">
        <v>1522</v>
      </c>
      <c r="J4336" s="141">
        <v>43666.18</v>
      </c>
      <c r="K4336" s="67" t="s">
        <v>152</v>
      </c>
      <c r="L4336" s="67" t="s">
        <v>174</v>
      </c>
      <c r="M4336" s="68" t="s">
        <v>175</v>
      </c>
      <c r="N4336" s="61"/>
      <c r="O4336" s="68" t="s">
        <v>188</v>
      </c>
      <c r="P4336" s="68" t="s">
        <v>176</v>
      </c>
      <c r="Q4336" s="59"/>
      <c r="R4336" s="68" t="s">
        <v>268</v>
      </c>
      <c r="S4336" s="74" t="s">
        <v>176</v>
      </c>
    </row>
    <row r="4337" spans="1:19" x14ac:dyDescent="0.2">
      <c r="A4337" s="65">
        <v>45868</v>
      </c>
      <c r="B4337" s="66">
        <v>0.81736111111111098</v>
      </c>
      <c r="C4337" s="67" t="s">
        <v>4692</v>
      </c>
      <c r="D4337" s="67" t="s">
        <v>22</v>
      </c>
      <c r="E4337" s="68" t="s">
        <v>887</v>
      </c>
      <c r="F4337" s="67" t="s">
        <v>150</v>
      </c>
      <c r="G4337" s="68" t="s">
        <v>151</v>
      </c>
      <c r="H4337" s="67">
        <v>426.57</v>
      </c>
      <c r="I4337" s="142">
        <v>1465.99</v>
      </c>
      <c r="J4337" s="141">
        <v>625346.05000000005</v>
      </c>
      <c r="K4337" s="67" t="s">
        <v>152</v>
      </c>
      <c r="L4337" s="59" t="s">
        <v>167</v>
      </c>
      <c r="M4337" s="68" t="s">
        <v>168</v>
      </c>
      <c r="N4337" s="61"/>
      <c r="O4337" s="68" t="s">
        <v>155</v>
      </c>
      <c r="P4337" s="68" t="s">
        <v>156</v>
      </c>
      <c r="Q4337" s="68" t="s">
        <v>156</v>
      </c>
      <c r="R4337" s="68" t="s">
        <v>157</v>
      </c>
      <c r="S4337" s="74" t="s">
        <v>158</v>
      </c>
    </row>
    <row r="4338" spans="1:19" x14ac:dyDescent="0.2">
      <c r="A4338" s="57">
        <v>45868</v>
      </c>
      <c r="B4338" s="58">
        <v>0.83402777777777803</v>
      </c>
      <c r="C4338" s="59" t="s">
        <v>4693</v>
      </c>
      <c r="D4338" s="59" t="s">
        <v>114</v>
      </c>
      <c r="E4338" s="60" t="s">
        <v>314</v>
      </c>
      <c r="F4338" s="59" t="s">
        <v>153</v>
      </c>
      <c r="G4338" s="60" t="s">
        <v>165</v>
      </c>
      <c r="H4338" s="59">
        <v>44.912100000000002</v>
      </c>
      <c r="I4338" s="140">
        <v>1559</v>
      </c>
      <c r="J4338" s="141">
        <v>70017.964000000007</v>
      </c>
      <c r="K4338" s="59" t="s">
        <v>152</v>
      </c>
      <c r="L4338" s="59" t="s">
        <v>153</v>
      </c>
      <c r="M4338" s="60" t="s">
        <v>154</v>
      </c>
      <c r="N4338" s="61"/>
      <c r="O4338" s="60" t="s">
        <v>155</v>
      </c>
      <c r="P4338" s="60" t="s">
        <v>315</v>
      </c>
      <c r="Q4338" s="60" t="s">
        <v>192</v>
      </c>
      <c r="R4338" s="60" t="s">
        <v>316</v>
      </c>
      <c r="S4338" s="62" t="s">
        <v>158</v>
      </c>
    </row>
    <row r="4339" spans="1:19" x14ac:dyDescent="0.2">
      <c r="A4339" s="57">
        <v>45868</v>
      </c>
      <c r="B4339" s="58">
        <v>0.83402777777777803</v>
      </c>
      <c r="C4339" s="59" t="s">
        <v>4694</v>
      </c>
      <c r="D4339" s="59" t="s">
        <v>20</v>
      </c>
      <c r="E4339" s="60" t="s">
        <v>230</v>
      </c>
      <c r="F4339" s="59" t="s">
        <v>150</v>
      </c>
      <c r="G4339" s="60" t="s">
        <v>151</v>
      </c>
      <c r="H4339" s="59">
        <v>375.63040000000001</v>
      </c>
      <c r="I4339" s="140">
        <v>1385</v>
      </c>
      <c r="J4339" s="141">
        <v>520248.10399999999</v>
      </c>
      <c r="K4339" s="59" t="s">
        <v>152</v>
      </c>
      <c r="L4339" s="59" t="s">
        <v>153</v>
      </c>
      <c r="M4339" s="60" t="s">
        <v>154</v>
      </c>
      <c r="N4339" s="61">
        <v>2242748</v>
      </c>
      <c r="O4339" s="60" t="s">
        <v>155</v>
      </c>
      <c r="P4339" s="60" t="s">
        <v>156</v>
      </c>
      <c r="Q4339" s="60" t="s">
        <v>156</v>
      </c>
      <c r="R4339" s="60" t="s">
        <v>157</v>
      </c>
      <c r="S4339" s="62" t="s">
        <v>158</v>
      </c>
    </row>
    <row r="4340" spans="1:19" x14ac:dyDescent="0.2">
      <c r="A4340" s="57">
        <v>45868</v>
      </c>
      <c r="B4340" s="58">
        <v>0.85416666666666696</v>
      </c>
      <c r="C4340" s="59" t="s">
        <v>4695</v>
      </c>
      <c r="D4340" s="59" t="s">
        <v>104</v>
      </c>
      <c r="E4340" s="60" t="s">
        <v>4075</v>
      </c>
      <c r="F4340" s="59" t="s">
        <v>150</v>
      </c>
      <c r="G4340" s="60" t="s">
        <v>151</v>
      </c>
      <c r="H4340" s="59">
        <v>517.04</v>
      </c>
      <c r="I4340" s="140">
        <v>1466.01</v>
      </c>
      <c r="J4340" s="141">
        <v>757985.04</v>
      </c>
      <c r="K4340" s="59" t="s">
        <v>152</v>
      </c>
      <c r="L4340" s="59" t="s">
        <v>167</v>
      </c>
      <c r="M4340" s="60" t="s">
        <v>168</v>
      </c>
      <c r="N4340" s="61"/>
      <c r="O4340" s="60" t="s">
        <v>285</v>
      </c>
      <c r="P4340" s="60" t="s">
        <v>286</v>
      </c>
      <c r="Q4340" s="59"/>
      <c r="R4340" s="60" t="s">
        <v>157</v>
      </c>
      <c r="S4340" s="62" t="s">
        <v>287</v>
      </c>
    </row>
    <row r="4341" spans="1:19" x14ac:dyDescent="0.2">
      <c r="A4341" s="57">
        <v>45868</v>
      </c>
      <c r="B4341" s="58">
        <v>0.85486111111111096</v>
      </c>
      <c r="C4341" s="59" t="s">
        <v>4696</v>
      </c>
      <c r="D4341" s="59" t="s">
        <v>18</v>
      </c>
      <c r="E4341" s="60" t="s">
        <v>213</v>
      </c>
      <c r="F4341" s="59" t="s">
        <v>150</v>
      </c>
      <c r="G4341" s="60" t="s">
        <v>151</v>
      </c>
      <c r="H4341" s="69">
        <v>438.02460000000002</v>
      </c>
      <c r="I4341" s="140">
        <v>1385</v>
      </c>
      <c r="J4341" s="141">
        <v>606664.071</v>
      </c>
      <c r="K4341" s="59" t="s">
        <v>152</v>
      </c>
      <c r="L4341" s="59" t="s">
        <v>153</v>
      </c>
      <c r="M4341" s="60" t="s">
        <v>154</v>
      </c>
      <c r="N4341" s="61">
        <v>539019</v>
      </c>
      <c r="O4341" s="60" t="s">
        <v>155</v>
      </c>
      <c r="P4341" s="60" t="s">
        <v>156</v>
      </c>
      <c r="Q4341" s="60" t="s">
        <v>156</v>
      </c>
      <c r="R4341" s="60" t="s">
        <v>157</v>
      </c>
      <c r="S4341" s="62" t="s">
        <v>158</v>
      </c>
    </row>
    <row r="4342" spans="1:19" x14ac:dyDescent="0.2">
      <c r="A4342" s="57">
        <v>45868</v>
      </c>
      <c r="B4342" s="58">
        <v>0.87013888888888902</v>
      </c>
      <c r="C4342" s="70" t="s">
        <v>4697</v>
      </c>
      <c r="D4342" s="59" t="s">
        <v>13</v>
      </c>
      <c r="E4342" s="60" t="s">
        <v>347</v>
      </c>
      <c r="F4342" s="59" t="s">
        <v>150</v>
      </c>
      <c r="G4342" s="60" t="s">
        <v>151</v>
      </c>
      <c r="H4342" s="59">
        <v>516</v>
      </c>
      <c r="I4342" s="140">
        <v>1385</v>
      </c>
      <c r="J4342" s="141">
        <v>714660</v>
      </c>
      <c r="K4342" s="59" t="s">
        <v>152</v>
      </c>
      <c r="L4342" s="59" t="s">
        <v>153</v>
      </c>
      <c r="M4342" s="60" t="s">
        <v>154</v>
      </c>
      <c r="N4342" s="61">
        <v>672678</v>
      </c>
      <c r="O4342" s="60" t="s">
        <v>155</v>
      </c>
      <c r="P4342" s="60" t="s">
        <v>156</v>
      </c>
      <c r="Q4342" s="60" t="s">
        <v>156</v>
      </c>
      <c r="R4342" s="60" t="s">
        <v>157</v>
      </c>
      <c r="S4342" s="62" t="s">
        <v>158</v>
      </c>
    </row>
    <row r="4343" spans="1:19" x14ac:dyDescent="0.2">
      <c r="A4343" s="57">
        <v>45868</v>
      </c>
      <c r="B4343" s="58">
        <v>0.87013888888888902</v>
      </c>
      <c r="C4343" s="70" t="s">
        <v>4697</v>
      </c>
      <c r="D4343" s="59" t="s">
        <v>13</v>
      </c>
      <c r="E4343" s="60" t="s">
        <v>347</v>
      </c>
      <c r="F4343" s="59" t="s">
        <v>415</v>
      </c>
      <c r="G4343" s="60" t="s">
        <v>416</v>
      </c>
      <c r="H4343" s="71">
        <v>0</v>
      </c>
      <c r="I4343" s="142" t="s">
        <v>4698</v>
      </c>
      <c r="J4343" s="143">
        <v>-13850</v>
      </c>
      <c r="K4343" s="59" t="s">
        <v>152</v>
      </c>
      <c r="L4343" s="59" t="s">
        <v>153</v>
      </c>
      <c r="M4343" s="60" t="s">
        <v>154</v>
      </c>
      <c r="N4343" s="61">
        <v>0</v>
      </c>
      <c r="O4343" s="60" t="s">
        <v>155</v>
      </c>
      <c r="P4343" s="60" t="s">
        <v>156</v>
      </c>
      <c r="Q4343" s="60" t="s">
        <v>156</v>
      </c>
      <c r="R4343" s="60" t="s">
        <v>157</v>
      </c>
      <c r="S4343" s="62" t="s">
        <v>158</v>
      </c>
    </row>
    <row r="4344" spans="1:19" x14ac:dyDescent="0.2">
      <c r="A4344" s="65">
        <v>45868</v>
      </c>
      <c r="B4344" s="66">
        <v>0.90347222222222201</v>
      </c>
      <c r="C4344" s="67" t="s">
        <v>4699</v>
      </c>
      <c r="D4344" s="67" t="s">
        <v>15</v>
      </c>
      <c r="E4344" s="68" t="s">
        <v>164</v>
      </c>
      <c r="F4344" s="67" t="s">
        <v>150</v>
      </c>
      <c r="G4344" s="68" t="s">
        <v>151</v>
      </c>
      <c r="H4344" s="67">
        <v>383.14</v>
      </c>
      <c r="I4344" s="142">
        <v>1465.99</v>
      </c>
      <c r="J4344" s="141">
        <v>561678.99</v>
      </c>
      <c r="K4344" s="67" t="s">
        <v>152</v>
      </c>
      <c r="L4344" s="59" t="s">
        <v>167</v>
      </c>
      <c r="M4344" s="68" t="s">
        <v>168</v>
      </c>
      <c r="N4344" s="61"/>
      <c r="O4344" s="68" t="s">
        <v>155</v>
      </c>
      <c r="P4344" s="68" t="s">
        <v>156</v>
      </c>
      <c r="Q4344" s="68" t="s">
        <v>156</v>
      </c>
      <c r="R4344" s="68" t="s">
        <v>157</v>
      </c>
      <c r="S4344" s="74" t="s">
        <v>158</v>
      </c>
    </row>
    <row r="4345" spans="1:19" x14ac:dyDescent="0.2">
      <c r="A4345" s="57">
        <v>45868</v>
      </c>
      <c r="B4345" s="58">
        <v>0.94444444444444398</v>
      </c>
      <c r="C4345" s="59" t="s">
        <v>4700</v>
      </c>
      <c r="D4345" s="59" t="s">
        <v>12</v>
      </c>
      <c r="E4345" s="60" t="s">
        <v>183</v>
      </c>
      <c r="F4345" s="59" t="s">
        <v>218</v>
      </c>
      <c r="G4345" s="60" t="s">
        <v>219</v>
      </c>
      <c r="H4345" s="59">
        <v>377.53</v>
      </c>
      <c r="I4345" s="140">
        <v>1345.5</v>
      </c>
      <c r="J4345" s="141">
        <v>507966.61499999999</v>
      </c>
      <c r="K4345" s="59" t="s">
        <v>152</v>
      </c>
      <c r="L4345" s="59" t="s">
        <v>174</v>
      </c>
      <c r="M4345" s="60" t="s">
        <v>175</v>
      </c>
      <c r="N4345" s="61">
        <v>799134</v>
      </c>
      <c r="O4345" s="60" t="s">
        <v>155</v>
      </c>
      <c r="P4345" s="60" t="s">
        <v>156</v>
      </c>
      <c r="Q4345" s="60" t="s">
        <v>156</v>
      </c>
      <c r="R4345" s="60" t="s">
        <v>157</v>
      </c>
      <c r="S4345" s="62" t="s">
        <v>158</v>
      </c>
    </row>
    <row r="4346" spans="1:19" x14ac:dyDescent="0.2">
      <c r="A4346" s="57">
        <v>45869</v>
      </c>
      <c r="B4346" s="58">
        <v>0.30277777777777798</v>
      </c>
      <c r="C4346" s="59" t="s">
        <v>4701</v>
      </c>
      <c r="D4346" s="59" t="s">
        <v>61</v>
      </c>
      <c r="E4346" s="60" t="s">
        <v>2564</v>
      </c>
      <c r="F4346" s="59" t="s">
        <v>150</v>
      </c>
      <c r="G4346" s="60" t="s">
        <v>151</v>
      </c>
      <c r="H4346" s="59">
        <v>130.8852</v>
      </c>
      <c r="I4346" s="140">
        <v>1385</v>
      </c>
      <c r="J4346" s="141">
        <v>181276.00200000001</v>
      </c>
      <c r="K4346" s="59" t="s">
        <v>152</v>
      </c>
      <c r="L4346" s="59" t="s">
        <v>153</v>
      </c>
      <c r="M4346" s="60" t="s">
        <v>154</v>
      </c>
      <c r="N4346" s="61" t="s">
        <v>3440</v>
      </c>
      <c r="O4346" s="60" t="s">
        <v>155</v>
      </c>
      <c r="P4346" s="60" t="s">
        <v>407</v>
      </c>
      <c r="Q4346" s="60" t="s">
        <v>192</v>
      </c>
      <c r="R4346" s="60" t="s">
        <v>193</v>
      </c>
      <c r="S4346" s="62" t="s">
        <v>158</v>
      </c>
    </row>
    <row r="4347" spans="1:19" x14ac:dyDescent="0.2">
      <c r="A4347" s="65">
        <v>45869</v>
      </c>
      <c r="B4347" s="66">
        <v>0.34097222222222201</v>
      </c>
      <c r="C4347" s="67" t="s">
        <v>4702</v>
      </c>
      <c r="D4347" s="67" t="s">
        <v>89</v>
      </c>
      <c r="E4347" s="68" t="s">
        <v>96</v>
      </c>
      <c r="F4347" s="67" t="s">
        <v>150</v>
      </c>
      <c r="G4347" s="68" t="s">
        <v>151</v>
      </c>
      <c r="H4347" s="67">
        <v>500.46</v>
      </c>
      <c r="I4347" s="142">
        <v>1465.99</v>
      </c>
      <c r="J4347" s="141">
        <v>733668.06</v>
      </c>
      <c r="K4347" s="67" t="s">
        <v>152</v>
      </c>
      <c r="L4347" s="59" t="s">
        <v>167</v>
      </c>
      <c r="M4347" s="68" t="s">
        <v>168</v>
      </c>
      <c r="N4347" s="61"/>
      <c r="O4347" s="68" t="s">
        <v>222</v>
      </c>
      <c r="P4347" s="68" t="s">
        <v>204</v>
      </c>
      <c r="Q4347" s="68" t="s">
        <v>204</v>
      </c>
      <c r="R4347" s="68" t="s">
        <v>211</v>
      </c>
      <c r="S4347" s="74" t="s">
        <v>96</v>
      </c>
    </row>
    <row r="4348" spans="1:19" x14ac:dyDescent="0.2">
      <c r="A4348" s="57">
        <v>45869</v>
      </c>
      <c r="B4348" s="58">
        <v>0.51041666666666696</v>
      </c>
      <c r="C4348" s="59" t="s">
        <v>4703</v>
      </c>
      <c r="D4348" s="59" t="s">
        <v>21</v>
      </c>
      <c r="E4348" s="60" t="s">
        <v>251</v>
      </c>
      <c r="F4348" s="59" t="s">
        <v>150</v>
      </c>
      <c r="G4348" s="60" t="s">
        <v>151</v>
      </c>
      <c r="H4348" s="59">
        <v>431.35230000000001</v>
      </c>
      <c r="I4348" s="140">
        <v>1385</v>
      </c>
      <c r="J4348" s="141">
        <v>597422.93599999999</v>
      </c>
      <c r="K4348" s="59" t="s">
        <v>152</v>
      </c>
      <c r="L4348" s="59" t="s">
        <v>153</v>
      </c>
      <c r="M4348" s="60" t="s">
        <v>154</v>
      </c>
      <c r="N4348" s="61">
        <v>2008287</v>
      </c>
      <c r="O4348" s="60" t="s">
        <v>155</v>
      </c>
      <c r="P4348" s="60" t="s">
        <v>156</v>
      </c>
      <c r="Q4348" s="60" t="s">
        <v>156</v>
      </c>
      <c r="R4348" s="60" t="s">
        <v>157</v>
      </c>
      <c r="S4348" s="62" t="s">
        <v>158</v>
      </c>
    </row>
    <row r="4349" spans="1:19" x14ac:dyDescent="0.2">
      <c r="A4349" s="57">
        <v>45869</v>
      </c>
      <c r="B4349" s="58">
        <v>0.52500000000000002</v>
      </c>
      <c r="C4349" s="59" t="s">
        <v>4704</v>
      </c>
      <c r="D4349" s="59" t="s">
        <v>19</v>
      </c>
      <c r="E4349" s="60" t="s">
        <v>162</v>
      </c>
      <c r="F4349" s="59" t="s">
        <v>218</v>
      </c>
      <c r="G4349" s="60" t="s">
        <v>219</v>
      </c>
      <c r="H4349" s="59">
        <v>416.01</v>
      </c>
      <c r="I4349" s="140" t="s">
        <v>761</v>
      </c>
      <c r="J4349" s="141"/>
      <c r="K4349" s="59" t="s">
        <v>166</v>
      </c>
      <c r="L4349" s="59" t="s">
        <v>174</v>
      </c>
      <c r="M4349" s="60" t="s">
        <v>175</v>
      </c>
      <c r="N4349" s="61">
        <v>2405354</v>
      </c>
      <c r="O4349" s="60" t="s">
        <v>155</v>
      </c>
      <c r="P4349" s="60" t="s">
        <v>156</v>
      </c>
      <c r="Q4349" s="60" t="s">
        <v>156</v>
      </c>
      <c r="R4349" s="60" t="s">
        <v>157</v>
      </c>
      <c r="S4349" s="62" t="s">
        <v>158</v>
      </c>
    </row>
    <row r="4350" spans="1:19" x14ac:dyDescent="0.2">
      <c r="A4350" s="65">
        <v>45869</v>
      </c>
      <c r="B4350" s="66">
        <v>0.52500000000000002</v>
      </c>
      <c r="C4350" s="67" t="s">
        <v>4705</v>
      </c>
      <c r="D4350" s="67" t="s">
        <v>19</v>
      </c>
      <c r="E4350" s="68" t="s">
        <v>162</v>
      </c>
      <c r="F4350" s="67" t="s">
        <v>218</v>
      </c>
      <c r="G4350" s="68" t="s">
        <v>219</v>
      </c>
      <c r="H4350" s="67">
        <v>416.01</v>
      </c>
      <c r="I4350" s="142">
        <v>1354.4</v>
      </c>
      <c r="J4350" s="141">
        <v>563443.94400000002</v>
      </c>
      <c r="K4350" s="67" t="s">
        <v>152</v>
      </c>
      <c r="L4350" s="67" t="s">
        <v>174</v>
      </c>
      <c r="M4350" s="68" t="s">
        <v>175</v>
      </c>
      <c r="N4350" s="61"/>
      <c r="O4350" s="68" t="s">
        <v>155</v>
      </c>
      <c r="P4350" s="68" t="s">
        <v>156</v>
      </c>
      <c r="Q4350" s="68" t="s">
        <v>156</v>
      </c>
      <c r="R4350" s="68" t="s">
        <v>157</v>
      </c>
      <c r="S4350" s="74" t="s">
        <v>158</v>
      </c>
    </row>
    <row r="4351" spans="1:19" x14ac:dyDescent="0.2">
      <c r="A4351" s="65">
        <v>45869</v>
      </c>
      <c r="B4351" s="66">
        <v>0.60694444444444395</v>
      </c>
      <c r="C4351" s="67" t="s">
        <v>4706</v>
      </c>
      <c r="D4351" s="67" t="s">
        <v>9</v>
      </c>
      <c r="E4351" s="68" t="s">
        <v>2258</v>
      </c>
      <c r="F4351" s="67" t="s">
        <v>150</v>
      </c>
      <c r="G4351" s="68" t="s">
        <v>151</v>
      </c>
      <c r="H4351" s="67">
        <v>427.63249999999999</v>
      </c>
      <c r="I4351" s="142">
        <v>1385</v>
      </c>
      <c r="J4351" s="141">
        <v>592271.01300000004</v>
      </c>
      <c r="K4351" s="67" t="s">
        <v>152</v>
      </c>
      <c r="L4351" s="67" t="s">
        <v>153</v>
      </c>
      <c r="M4351" s="68" t="s">
        <v>154</v>
      </c>
      <c r="N4351" s="61"/>
      <c r="O4351" s="68" t="s">
        <v>155</v>
      </c>
      <c r="P4351" s="68" t="s">
        <v>156</v>
      </c>
      <c r="Q4351" s="68" t="s">
        <v>156</v>
      </c>
      <c r="R4351" s="68" t="s">
        <v>157</v>
      </c>
      <c r="S4351" s="74" t="s">
        <v>158</v>
      </c>
    </row>
    <row r="4352" spans="1:19" x14ac:dyDescent="0.2">
      <c r="A4352" s="65">
        <v>45869</v>
      </c>
      <c r="B4352" s="66">
        <v>0.66111111111111098</v>
      </c>
      <c r="C4352" s="67" t="s">
        <v>4707</v>
      </c>
      <c r="D4352" s="67" t="s">
        <v>25</v>
      </c>
      <c r="E4352" s="68" t="s">
        <v>238</v>
      </c>
      <c r="F4352" s="67" t="s">
        <v>150</v>
      </c>
      <c r="G4352" s="68" t="s">
        <v>151</v>
      </c>
      <c r="H4352" s="67">
        <v>546.25</v>
      </c>
      <c r="I4352" s="142">
        <v>1465.99</v>
      </c>
      <c r="J4352" s="141">
        <v>800797.96</v>
      </c>
      <c r="K4352" s="67" t="s">
        <v>152</v>
      </c>
      <c r="L4352" s="59" t="s">
        <v>167</v>
      </c>
      <c r="M4352" s="68" t="s">
        <v>168</v>
      </c>
      <c r="N4352" s="61"/>
      <c r="O4352" s="68" t="s">
        <v>155</v>
      </c>
      <c r="P4352" s="68" t="s">
        <v>156</v>
      </c>
      <c r="Q4352" s="68" t="s">
        <v>156</v>
      </c>
      <c r="R4352" s="68" t="s">
        <v>157</v>
      </c>
      <c r="S4352" s="74" t="s">
        <v>158</v>
      </c>
    </row>
    <row r="4353" spans="1:19" x14ac:dyDescent="0.2">
      <c r="A4353" s="65">
        <v>45869</v>
      </c>
      <c r="B4353" s="66">
        <v>0.66944444444444395</v>
      </c>
      <c r="C4353" s="67" t="s">
        <v>4708</v>
      </c>
      <c r="D4353" s="67" t="s">
        <v>29</v>
      </c>
      <c r="E4353" s="68" t="s">
        <v>294</v>
      </c>
      <c r="F4353" s="67" t="s">
        <v>295</v>
      </c>
      <c r="G4353" s="68" t="s">
        <v>296</v>
      </c>
      <c r="H4353" s="67">
        <v>102.72</v>
      </c>
      <c r="I4353" s="142">
        <v>513</v>
      </c>
      <c r="J4353" s="141">
        <v>52695.360000000001</v>
      </c>
      <c r="K4353" s="67" t="s">
        <v>152</v>
      </c>
      <c r="L4353" s="67" t="s">
        <v>174</v>
      </c>
      <c r="M4353" s="68" t="s">
        <v>175</v>
      </c>
      <c r="N4353" s="61"/>
      <c r="O4353" s="68" t="s">
        <v>155</v>
      </c>
      <c r="P4353" s="68" t="s">
        <v>191</v>
      </c>
      <c r="Q4353" s="68" t="s">
        <v>297</v>
      </c>
      <c r="R4353" s="68" t="s">
        <v>193</v>
      </c>
      <c r="S4353" s="74" t="s">
        <v>158</v>
      </c>
    </row>
    <row r="4354" spans="1:19" x14ac:dyDescent="0.2">
      <c r="A4354" s="57">
        <v>45869</v>
      </c>
      <c r="B4354" s="58">
        <v>0.72986111111111096</v>
      </c>
      <c r="C4354" s="59" t="s">
        <v>4709</v>
      </c>
      <c r="D4354" s="59" t="s">
        <v>24</v>
      </c>
      <c r="E4354" s="60" t="s">
        <v>301</v>
      </c>
      <c r="F4354" s="59" t="s">
        <v>153</v>
      </c>
      <c r="G4354" s="60" t="s">
        <v>165</v>
      </c>
      <c r="H4354" s="59">
        <v>508.09</v>
      </c>
      <c r="I4354" s="140">
        <v>1610.1</v>
      </c>
      <c r="J4354" s="141">
        <v>818075.70900000003</v>
      </c>
      <c r="K4354" s="59" t="s">
        <v>152</v>
      </c>
      <c r="L4354" s="59" t="s">
        <v>174</v>
      </c>
      <c r="M4354" s="60" t="s">
        <v>175</v>
      </c>
      <c r="N4354" s="61">
        <v>1026125</v>
      </c>
      <c r="O4354" s="60" t="s">
        <v>155</v>
      </c>
      <c r="P4354" s="60" t="s">
        <v>156</v>
      </c>
      <c r="Q4354" s="60" t="s">
        <v>156</v>
      </c>
      <c r="R4354" s="60" t="s">
        <v>157</v>
      </c>
      <c r="S4354" s="62" t="s">
        <v>158</v>
      </c>
    </row>
    <row r="4355" spans="1:19" x14ac:dyDescent="0.2">
      <c r="A4355" s="65">
        <v>45869</v>
      </c>
      <c r="B4355" s="66">
        <v>0.75763888888888897</v>
      </c>
      <c r="C4355" s="67" t="s">
        <v>4710</v>
      </c>
      <c r="D4355" s="67" t="s">
        <v>84</v>
      </c>
      <c r="E4355" s="68" t="s">
        <v>185</v>
      </c>
      <c r="F4355" s="67" t="s">
        <v>201</v>
      </c>
      <c r="G4355" s="68" t="s">
        <v>202</v>
      </c>
      <c r="H4355" s="67">
        <v>57.52</v>
      </c>
      <c r="I4355" s="142">
        <v>1533.9</v>
      </c>
      <c r="J4355" s="141">
        <v>88229.928</v>
      </c>
      <c r="K4355" s="67" t="s">
        <v>152</v>
      </c>
      <c r="L4355" s="67" t="s">
        <v>174</v>
      </c>
      <c r="M4355" s="68" t="s">
        <v>175</v>
      </c>
      <c r="N4355" s="61"/>
      <c r="O4355" s="68" t="s">
        <v>188</v>
      </c>
      <c r="P4355" s="68" t="s">
        <v>176</v>
      </c>
      <c r="Q4355" s="68" t="s">
        <v>176</v>
      </c>
      <c r="R4355" s="68" t="s">
        <v>960</v>
      </c>
      <c r="S4355" s="74" t="s">
        <v>176</v>
      </c>
    </row>
    <row r="4356" spans="1:19" x14ac:dyDescent="0.2">
      <c r="A4356" s="57">
        <v>45869</v>
      </c>
      <c r="B4356" s="58">
        <v>0.78749999999999998</v>
      </c>
      <c r="C4356" s="59" t="s">
        <v>4711</v>
      </c>
      <c r="D4356" s="59" t="s">
        <v>11</v>
      </c>
      <c r="E4356" s="60" t="s">
        <v>149</v>
      </c>
      <c r="F4356" s="59" t="s">
        <v>150</v>
      </c>
      <c r="G4356" s="60" t="s">
        <v>151</v>
      </c>
      <c r="H4356" s="59">
        <v>560</v>
      </c>
      <c r="I4356" s="140">
        <v>1385</v>
      </c>
      <c r="J4356" s="141">
        <v>775600</v>
      </c>
      <c r="K4356" s="59" t="s">
        <v>152</v>
      </c>
      <c r="L4356" s="59" t="s">
        <v>153</v>
      </c>
      <c r="M4356" s="60" t="s">
        <v>154</v>
      </c>
      <c r="N4356" s="61">
        <v>921061</v>
      </c>
      <c r="O4356" s="60" t="s">
        <v>155</v>
      </c>
      <c r="P4356" s="60" t="s">
        <v>156</v>
      </c>
      <c r="Q4356" s="60" t="s">
        <v>156</v>
      </c>
      <c r="R4356" s="60" t="s">
        <v>157</v>
      </c>
      <c r="S4356" s="62" t="s">
        <v>158</v>
      </c>
    </row>
    <row r="4357" spans="1:19" x14ac:dyDescent="0.2">
      <c r="A4357" s="57">
        <v>45869</v>
      </c>
      <c r="B4357" s="58">
        <v>0.78888888888888897</v>
      </c>
      <c r="C4357" s="59" t="s">
        <v>4712</v>
      </c>
      <c r="D4357" s="59" t="s">
        <v>23</v>
      </c>
      <c r="E4357" s="60" t="s">
        <v>160</v>
      </c>
      <c r="F4357" s="59" t="s">
        <v>150</v>
      </c>
      <c r="G4357" s="60" t="s">
        <v>151</v>
      </c>
      <c r="H4357" s="59">
        <v>376.74360000000001</v>
      </c>
      <c r="I4357" s="140">
        <v>1385</v>
      </c>
      <c r="J4357" s="141">
        <v>521789.886</v>
      </c>
      <c r="K4357" s="59" t="s">
        <v>152</v>
      </c>
      <c r="L4357" s="59" t="s">
        <v>153</v>
      </c>
      <c r="M4357" s="60" t="s">
        <v>154</v>
      </c>
      <c r="N4357" s="61">
        <v>1313545</v>
      </c>
      <c r="O4357" s="60" t="s">
        <v>155</v>
      </c>
      <c r="P4357" s="60" t="s">
        <v>156</v>
      </c>
      <c r="Q4357" s="60" t="s">
        <v>156</v>
      </c>
      <c r="R4357" s="60" t="s">
        <v>157</v>
      </c>
      <c r="S4357" s="62" t="s">
        <v>158</v>
      </c>
    </row>
    <row r="4358" spans="1:19" x14ac:dyDescent="0.2">
      <c r="A4358" s="57">
        <v>45869</v>
      </c>
      <c r="B4358" s="58">
        <v>0.80138888888888904</v>
      </c>
      <c r="C4358" s="59" t="s">
        <v>4713</v>
      </c>
      <c r="D4358" s="59" t="s">
        <v>104</v>
      </c>
      <c r="E4358" s="60" t="s">
        <v>4075</v>
      </c>
      <c r="F4358" s="59" t="s">
        <v>150</v>
      </c>
      <c r="G4358" s="60" t="s">
        <v>151</v>
      </c>
      <c r="H4358" s="59">
        <v>199.57</v>
      </c>
      <c r="I4358" s="140">
        <v>1465.96</v>
      </c>
      <c r="J4358" s="141">
        <v>292562</v>
      </c>
      <c r="K4358" s="59" t="s">
        <v>152</v>
      </c>
      <c r="L4358" s="59" t="s">
        <v>167</v>
      </c>
      <c r="M4358" s="60" t="s">
        <v>168</v>
      </c>
      <c r="N4358" s="61"/>
      <c r="O4358" s="60" t="s">
        <v>285</v>
      </c>
      <c r="P4358" s="60" t="s">
        <v>286</v>
      </c>
      <c r="Q4358" s="59"/>
      <c r="R4358" s="60" t="s">
        <v>157</v>
      </c>
      <c r="S4358" s="62" t="s">
        <v>287</v>
      </c>
    </row>
    <row r="4359" spans="1:19" x14ac:dyDescent="0.2">
      <c r="A4359" s="57">
        <v>45869</v>
      </c>
      <c r="B4359" s="58">
        <v>0.81666666666666698</v>
      </c>
      <c r="C4359" s="59" t="s">
        <v>4714</v>
      </c>
      <c r="D4359" s="59" t="s">
        <v>18</v>
      </c>
      <c r="E4359" s="60" t="s">
        <v>213</v>
      </c>
      <c r="F4359" s="59" t="s">
        <v>150</v>
      </c>
      <c r="G4359" s="60" t="s">
        <v>151</v>
      </c>
      <c r="H4359" s="59">
        <v>483.935</v>
      </c>
      <c r="I4359" s="140">
        <v>1466</v>
      </c>
      <c r="J4359" s="141">
        <v>709449</v>
      </c>
      <c r="K4359" s="59" t="s">
        <v>152</v>
      </c>
      <c r="L4359" s="59" t="s">
        <v>167</v>
      </c>
      <c r="M4359" s="60" t="s">
        <v>168</v>
      </c>
      <c r="N4359" s="61">
        <v>540206</v>
      </c>
      <c r="O4359" s="68" t="s">
        <v>155</v>
      </c>
      <c r="P4359" s="68" t="s">
        <v>156</v>
      </c>
      <c r="Q4359" s="68" t="s">
        <v>156</v>
      </c>
      <c r="R4359" s="68" t="s">
        <v>157</v>
      </c>
      <c r="S4359" s="74" t="s">
        <v>158</v>
      </c>
    </row>
    <row r="4360" spans="1:19" x14ac:dyDescent="0.2">
      <c r="A4360" s="65">
        <v>45869</v>
      </c>
      <c r="B4360" s="66">
        <v>0.84861111111111098</v>
      </c>
      <c r="C4360" s="67" t="s">
        <v>4715</v>
      </c>
      <c r="D4360" s="67" t="s">
        <v>16</v>
      </c>
      <c r="E4360" s="68" t="s">
        <v>162</v>
      </c>
      <c r="F4360" s="67" t="s">
        <v>150</v>
      </c>
      <c r="G4360" s="68" t="s">
        <v>151</v>
      </c>
      <c r="H4360" s="67">
        <v>383.54199999999997</v>
      </c>
      <c r="I4360" s="142">
        <v>1295.3900000000001</v>
      </c>
      <c r="J4360" s="141">
        <v>496835.16</v>
      </c>
      <c r="K4360" s="59" t="s">
        <v>152</v>
      </c>
      <c r="L4360" s="67" t="s">
        <v>201</v>
      </c>
      <c r="M4360" s="60" t="s">
        <v>1820</v>
      </c>
      <c r="N4360" s="61"/>
      <c r="O4360" s="60" t="s">
        <v>155</v>
      </c>
      <c r="P4360" s="60" t="s">
        <v>156</v>
      </c>
      <c r="Q4360" s="60" t="s">
        <v>156</v>
      </c>
      <c r="R4360" s="60" t="s">
        <v>157</v>
      </c>
      <c r="S4360" s="62" t="s">
        <v>158</v>
      </c>
    </row>
    <row r="4361" spans="1:19" x14ac:dyDescent="0.2">
      <c r="A4361" s="57">
        <v>45869</v>
      </c>
      <c r="B4361" s="58">
        <v>0.85833333333333295</v>
      </c>
      <c r="C4361" s="59" t="s">
        <v>4716</v>
      </c>
      <c r="D4361" s="59" t="s">
        <v>26</v>
      </c>
      <c r="E4361" s="60" t="s">
        <v>232</v>
      </c>
      <c r="F4361" s="59" t="s">
        <v>218</v>
      </c>
      <c r="G4361" s="60" t="s">
        <v>219</v>
      </c>
      <c r="H4361" s="59">
        <v>458.45</v>
      </c>
      <c r="I4361" s="140">
        <v>1369.1</v>
      </c>
      <c r="J4361" s="141">
        <v>627663.89500000002</v>
      </c>
      <c r="K4361" s="59" t="s">
        <v>152</v>
      </c>
      <c r="L4361" s="59" t="s">
        <v>174</v>
      </c>
      <c r="M4361" s="60" t="s">
        <v>175</v>
      </c>
      <c r="N4361" s="61">
        <v>219133</v>
      </c>
      <c r="O4361" s="60" t="s">
        <v>155</v>
      </c>
      <c r="P4361" s="60" t="s">
        <v>156</v>
      </c>
      <c r="Q4361" s="60" t="s">
        <v>156</v>
      </c>
      <c r="R4361" s="60" t="s">
        <v>157</v>
      </c>
      <c r="S4361" s="62" t="s">
        <v>158</v>
      </c>
    </row>
    <row r="4362" spans="1:19" x14ac:dyDescent="0.2">
      <c r="A4362" s="65">
        <v>45869</v>
      </c>
      <c r="B4362" s="66">
        <v>0.87777777777777799</v>
      </c>
      <c r="C4362" s="67" t="s">
        <v>4717</v>
      </c>
      <c r="D4362" s="67" t="s">
        <v>14</v>
      </c>
      <c r="E4362" s="68" t="s">
        <v>179</v>
      </c>
      <c r="F4362" s="67" t="s">
        <v>150</v>
      </c>
      <c r="G4362" s="68" t="s">
        <v>151</v>
      </c>
      <c r="H4362" s="67">
        <v>383.54199999999997</v>
      </c>
      <c r="I4362" s="142">
        <v>1295.3900000000001</v>
      </c>
      <c r="J4362" s="141">
        <v>496835.16</v>
      </c>
      <c r="K4362" s="59" t="s">
        <v>152</v>
      </c>
      <c r="L4362" s="67" t="s">
        <v>201</v>
      </c>
      <c r="M4362" s="60" t="s">
        <v>1820</v>
      </c>
      <c r="N4362" s="61">
        <v>656678</v>
      </c>
      <c r="O4362" s="60" t="s">
        <v>155</v>
      </c>
      <c r="P4362" s="60" t="s">
        <v>156</v>
      </c>
      <c r="Q4362" s="60" t="s">
        <v>156</v>
      </c>
      <c r="R4362" s="60" t="s">
        <v>157</v>
      </c>
      <c r="S4362" s="62" t="s">
        <v>158</v>
      </c>
    </row>
    <row r="4363" spans="1:19" x14ac:dyDescent="0.2">
      <c r="A4363" s="65">
        <v>45869</v>
      </c>
      <c r="B4363" s="66">
        <v>0.93333333333333302</v>
      </c>
      <c r="C4363" s="67" t="s">
        <v>4718</v>
      </c>
      <c r="D4363" s="67" t="s">
        <v>48</v>
      </c>
      <c r="E4363" s="68" t="s">
        <v>335</v>
      </c>
      <c r="F4363" s="67" t="s">
        <v>218</v>
      </c>
      <c r="G4363" s="68" t="s">
        <v>219</v>
      </c>
      <c r="H4363" s="67">
        <v>167.04</v>
      </c>
      <c r="I4363" s="142">
        <v>1378.9</v>
      </c>
      <c r="J4363" s="141">
        <v>230331.45600000001</v>
      </c>
      <c r="K4363" s="67" t="s">
        <v>152</v>
      </c>
      <c r="L4363" s="67" t="s">
        <v>174</v>
      </c>
      <c r="M4363" s="68" t="s">
        <v>175</v>
      </c>
      <c r="N4363" s="61"/>
      <c r="O4363" s="68" t="s">
        <v>155</v>
      </c>
      <c r="P4363" s="68" t="s">
        <v>336</v>
      </c>
      <c r="Q4363" s="68" t="s">
        <v>336</v>
      </c>
      <c r="R4363" s="68" t="s">
        <v>312</v>
      </c>
      <c r="S4363" s="74" t="s">
        <v>158</v>
      </c>
    </row>
    <row r="4364" spans="1:19" x14ac:dyDescent="0.2">
      <c r="A4364" s="57">
        <v>45869</v>
      </c>
      <c r="B4364" s="58">
        <v>0.98541666666666705</v>
      </c>
      <c r="C4364" s="59" t="s">
        <v>4719</v>
      </c>
      <c r="D4364" s="59" t="s">
        <v>17</v>
      </c>
      <c r="E4364" s="60" t="s">
        <v>230</v>
      </c>
      <c r="F4364" s="59" t="s">
        <v>218</v>
      </c>
      <c r="G4364" s="60" t="s">
        <v>219</v>
      </c>
      <c r="H4364" s="59">
        <v>345.71</v>
      </c>
      <c r="I4364" s="140">
        <v>1374.9</v>
      </c>
      <c r="J4364" s="141">
        <v>475316.679</v>
      </c>
      <c r="K4364" s="59" t="s">
        <v>152</v>
      </c>
      <c r="L4364" s="59" t="s">
        <v>174</v>
      </c>
      <c r="M4364" s="60" t="s">
        <v>175</v>
      </c>
      <c r="N4364" s="61" t="s">
        <v>3440</v>
      </c>
      <c r="O4364" s="60" t="s">
        <v>155</v>
      </c>
      <c r="P4364" s="60" t="s">
        <v>156</v>
      </c>
      <c r="Q4364" s="60" t="s">
        <v>156</v>
      </c>
      <c r="R4364" s="60" t="s">
        <v>157</v>
      </c>
      <c r="S4364" s="62" t="s">
        <v>158</v>
      </c>
    </row>
    <row r="4365" spans="1:19" x14ac:dyDescent="0.2">
      <c r="A4365" s="57">
        <v>45870</v>
      </c>
      <c r="B4365" s="58">
        <v>0.20833333333333301</v>
      </c>
      <c r="C4365" s="59" t="s">
        <v>4720</v>
      </c>
      <c r="D4365" s="59" t="s">
        <v>63</v>
      </c>
      <c r="E4365" s="60" t="s">
        <v>626</v>
      </c>
      <c r="F4365" s="59" t="s">
        <v>153</v>
      </c>
      <c r="G4365" s="60" t="s">
        <v>165</v>
      </c>
      <c r="H4365" s="59">
        <v>106.68</v>
      </c>
      <c r="I4365" s="140">
        <v>1535.7</v>
      </c>
      <c r="J4365" s="141">
        <v>163828.476</v>
      </c>
      <c r="K4365" s="59" t="s">
        <v>152</v>
      </c>
      <c r="L4365" s="59" t="s">
        <v>174</v>
      </c>
      <c r="M4365" s="60" t="s">
        <v>175</v>
      </c>
      <c r="N4365" s="61"/>
      <c r="O4365" s="60" t="s">
        <v>155</v>
      </c>
      <c r="P4365" s="60" t="s">
        <v>196</v>
      </c>
      <c r="Q4365" s="60" t="s">
        <v>242</v>
      </c>
      <c r="R4365" s="60" t="s">
        <v>196</v>
      </c>
      <c r="S4365" s="62" t="s">
        <v>158</v>
      </c>
    </row>
    <row r="4366" spans="1:19" x14ac:dyDescent="0.2">
      <c r="A4366" s="57">
        <v>45870</v>
      </c>
      <c r="B4366" s="58">
        <v>0.30069444444444399</v>
      </c>
      <c r="C4366" s="59" t="s">
        <v>4721</v>
      </c>
      <c r="D4366" s="59" t="s">
        <v>41</v>
      </c>
      <c r="E4366" s="60" t="s">
        <v>2564</v>
      </c>
      <c r="F4366" s="59" t="s">
        <v>153</v>
      </c>
      <c r="G4366" s="60" t="s">
        <v>165</v>
      </c>
      <c r="H4366" s="59">
        <v>58.755000000000003</v>
      </c>
      <c r="I4366" s="140">
        <v>1559</v>
      </c>
      <c r="J4366" s="141">
        <v>91599.044999999998</v>
      </c>
      <c r="K4366" s="59" t="s">
        <v>152</v>
      </c>
      <c r="L4366" s="59" t="s">
        <v>153</v>
      </c>
      <c r="M4366" s="60" t="s">
        <v>154</v>
      </c>
      <c r="N4366" s="61" t="s">
        <v>3440</v>
      </c>
      <c r="O4366" s="68" t="s">
        <v>155</v>
      </c>
      <c r="P4366" s="68" t="s">
        <v>191</v>
      </c>
      <c r="Q4366" s="68" t="s">
        <v>204</v>
      </c>
      <c r="R4366" s="68" t="s">
        <v>193</v>
      </c>
      <c r="S4366" s="74" t="s">
        <v>158</v>
      </c>
    </row>
    <row r="4367" spans="1:19" x14ac:dyDescent="0.2">
      <c r="A4367" s="65">
        <v>45870</v>
      </c>
      <c r="B4367" s="66">
        <v>0.31388888888888899</v>
      </c>
      <c r="C4367" s="67" t="s">
        <v>4722</v>
      </c>
      <c r="D4367" s="67" t="s">
        <v>28</v>
      </c>
      <c r="E4367" s="68" t="s">
        <v>361</v>
      </c>
      <c r="F4367" s="67" t="s">
        <v>153</v>
      </c>
      <c r="G4367" s="68" t="s">
        <v>165</v>
      </c>
      <c r="H4367" s="67">
        <v>74.83</v>
      </c>
      <c r="I4367" s="142">
        <v>1631.94</v>
      </c>
      <c r="J4367" s="141">
        <v>122117.99</v>
      </c>
      <c r="K4367" s="67" t="s">
        <v>152</v>
      </c>
      <c r="L4367" s="67" t="s">
        <v>167</v>
      </c>
      <c r="M4367" s="68" t="s">
        <v>168</v>
      </c>
      <c r="N4367" s="61"/>
      <c r="O4367" s="68" t="s">
        <v>155</v>
      </c>
      <c r="P4367" s="68" t="s">
        <v>210</v>
      </c>
      <c r="Q4367" s="68" t="s">
        <v>204</v>
      </c>
      <c r="R4367" s="68" t="s">
        <v>211</v>
      </c>
      <c r="S4367" s="74" t="s">
        <v>158</v>
      </c>
    </row>
    <row r="4368" spans="1:19" x14ac:dyDescent="0.2">
      <c r="A4368" s="57">
        <v>45870</v>
      </c>
      <c r="B4368" s="58">
        <v>0.35347222222222202</v>
      </c>
      <c r="C4368" s="59" t="s">
        <v>4723</v>
      </c>
      <c r="D4368" s="59" t="s">
        <v>60</v>
      </c>
      <c r="E4368" s="60" t="s">
        <v>281</v>
      </c>
      <c r="F4368" s="59" t="s">
        <v>150</v>
      </c>
      <c r="G4368" s="60" t="s">
        <v>151</v>
      </c>
      <c r="H4368" s="59">
        <v>105.587</v>
      </c>
      <c r="I4368" s="140">
        <v>1385</v>
      </c>
      <c r="J4368" s="141">
        <v>146237.995</v>
      </c>
      <c r="K4368" s="59" t="s">
        <v>152</v>
      </c>
      <c r="L4368" s="59" t="s">
        <v>153</v>
      </c>
      <c r="M4368" s="60" t="s">
        <v>154</v>
      </c>
      <c r="N4368" s="61" t="s">
        <v>3440</v>
      </c>
      <c r="O4368" s="60" t="s">
        <v>155</v>
      </c>
      <c r="P4368" s="60" t="s">
        <v>191</v>
      </c>
      <c r="Q4368" s="60" t="s">
        <v>192</v>
      </c>
      <c r="R4368" s="60" t="s">
        <v>193</v>
      </c>
      <c r="S4368" s="62" t="s">
        <v>158</v>
      </c>
    </row>
    <row r="4369" spans="1:19" x14ac:dyDescent="0.2">
      <c r="A4369" s="57">
        <v>45870</v>
      </c>
      <c r="B4369" s="58">
        <v>0.35763888888888901</v>
      </c>
      <c r="C4369" s="59" t="s">
        <v>4724</v>
      </c>
      <c r="D4369" s="59" t="s">
        <v>54</v>
      </c>
      <c r="E4369" s="60" t="s">
        <v>245</v>
      </c>
      <c r="F4369" s="59" t="s">
        <v>153</v>
      </c>
      <c r="G4369" s="60" t="s">
        <v>165</v>
      </c>
      <c r="H4369" s="59">
        <v>62.66</v>
      </c>
      <c r="I4369" s="140">
        <v>1465.1</v>
      </c>
      <c r="J4369" s="141">
        <v>91803.165999999997</v>
      </c>
      <c r="K4369" s="59" t="s">
        <v>152</v>
      </c>
      <c r="L4369" s="59" t="s">
        <v>174</v>
      </c>
      <c r="M4369" s="60" t="s">
        <v>175</v>
      </c>
      <c r="N4369" s="61"/>
      <c r="O4369" s="60" t="s">
        <v>155</v>
      </c>
      <c r="P4369" s="60" t="s">
        <v>246</v>
      </c>
      <c r="Q4369" s="60" t="s">
        <v>223</v>
      </c>
      <c r="R4369" s="60" t="s">
        <v>224</v>
      </c>
      <c r="S4369" s="62" t="s">
        <v>158</v>
      </c>
    </row>
    <row r="4370" spans="1:19" x14ac:dyDescent="0.2">
      <c r="A4370" s="65">
        <v>45870</v>
      </c>
      <c r="B4370" s="66">
        <v>0.40416666666666701</v>
      </c>
      <c r="C4370" s="67" t="s">
        <v>4725</v>
      </c>
      <c r="D4370" s="67" t="s">
        <v>8</v>
      </c>
      <c r="E4370" s="68" t="s">
        <v>207</v>
      </c>
      <c r="F4370" s="67" t="s">
        <v>150</v>
      </c>
      <c r="G4370" s="68" t="s">
        <v>151</v>
      </c>
      <c r="H4370" s="67">
        <v>385.09</v>
      </c>
      <c r="I4370" s="142">
        <v>1466.02</v>
      </c>
      <c r="J4370" s="141">
        <v>564548.1</v>
      </c>
      <c r="K4370" s="59" t="s">
        <v>152</v>
      </c>
      <c r="L4370" s="67" t="s">
        <v>167</v>
      </c>
      <c r="M4370" s="68" t="s">
        <v>168</v>
      </c>
      <c r="N4370" s="61"/>
      <c r="O4370" s="60" t="s">
        <v>155</v>
      </c>
      <c r="P4370" s="60" t="s">
        <v>156</v>
      </c>
      <c r="Q4370" s="60" t="s">
        <v>156</v>
      </c>
      <c r="R4370" s="60" t="s">
        <v>157</v>
      </c>
      <c r="S4370" s="62" t="s">
        <v>158</v>
      </c>
    </row>
    <row r="4371" spans="1:19" x14ac:dyDescent="0.2">
      <c r="A4371" s="65">
        <v>45870</v>
      </c>
      <c r="B4371" s="66">
        <v>0.41875000000000001</v>
      </c>
      <c r="C4371" s="67" t="s">
        <v>4726</v>
      </c>
      <c r="D4371" s="67" t="s">
        <v>22</v>
      </c>
      <c r="E4371" s="68" t="s">
        <v>944</v>
      </c>
      <c r="F4371" s="67" t="s">
        <v>150</v>
      </c>
      <c r="G4371" s="68" t="s">
        <v>151</v>
      </c>
      <c r="H4371" s="67">
        <v>296.45</v>
      </c>
      <c r="I4371" s="142">
        <v>1466.01</v>
      </c>
      <c r="J4371" s="141">
        <v>434599.95</v>
      </c>
      <c r="K4371" s="59" t="s">
        <v>152</v>
      </c>
      <c r="L4371" s="67" t="s">
        <v>167</v>
      </c>
      <c r="M4371" s="68" t="s">
        <v>168</v>
      </c>
      <c r="N4371" s="61"/>
      <c r="O4371" s="60" t="s">
        <v>155</v>
      </c>
      <c r="P4371" s="60" t="s">
        <v>156</v>
      </c>
      <c r="Q4371" s="60" t="s">
        <v>156</v>
      </c>
      <c r="R4371" s="60" t="s">
        <v>157</v>
      </c>
      <c r="S4371" s="62" t="s">
        <v>158</v>
      </c>
    </row>
    <row r="4372" spans="1:19" x14ac:dyDescent="0.2">
      <c r="A4372" s="57">
        <v>45870</v>
      </c>
      <c r="B4372" s="58">
        <v>0.49305555555555602</v>
      </c>
      <c r="C4372" s="59" t="s">
        <v>4727</v>
      </c>
      <c r="D4372" s="59" t="s">
        <v>10</v>
      </c>
      <c r="E4372" s="60" t="s">
        <v>3817</v>
      </c>
      <c r="F4372" s="59" t="s">
        <v>218</v>
      </c>
      <c r="G4372" s="60" t="s">
        <v>219</v>
      </c>
      <c r="H4372" s="59">
        <v>490.98</v>
      </c>
      <c r="I4372" s="140">
        <v>1369.1</v>
      </c>
      <c r="J4372" s="141">
        <v>672200.71799999999</v>
      </c>
      <c r="K4372" s="59" t="s">
        <v>152</v>
      </c>
      <c r="L4372" s="59" t="s">
        <v>174</v>
      </c>
      <c r="M4372" s="60" t="s">
        <v>175</v>
      </c>
      <c r="N4372" s="61">
        <v>1061974</v>
      </c>
      <c r="O4372" s="60" t="s">
        <v>155</v>
      </c>
      <c r="P4372" s="60" t="s">
        <v>156</v>
      </c>
      <c r="Q4372" s="60" t="s">
        <v>156</v>
      </c>
      <c r="R4372" s="60" t="s">
        <v>157</v>
      </c>
      <c r="S4372" s="62" t="s">
        <v>158</v>
      </c>
    </row>
    <row r="4373" spans="1:19" x14ac:dyDescent="0.2">
      <c r="A4373" s="57">
        <v>45870</v>
      </c>
      <c r="B4373" s="58">
        <v>0.50416666666666698</v>
      </c>
      <c r="C4373" s="59" t="s">
        <v>4728</v>
      </c>
      <c r="D4373" s="59" t="s">
        <v>21</v>
      </c>
      <c r="E4373" s="60" t="s">
        <v>769</v>
      </c>
      <c r="F4373" s="59" t="s">
        <v>218</v>
      </c>
      <c r="G4373" s="60" t="s">
        <v>219</v>
      </c>
      <c r="H4373" s="59">
        <v>343.33</v>
      </c>
      <c r="I4373" s="140">
        <v>1369.1</v>
      </c>
      <c r="J4373" s="141">
        <v>470053.103</v>
      </c>
      <c r="K4373" s="59" t="s">
        <v>152</v>
      </c>
      <c r="L4373" s="59" t="s">
        <v>174</v>
      </c>
      <c r="M4373" s="60" t="s">
        <v>175</v>
      </c>
      <c r="N4373" s="61">
        <v>2009464</v>
      </c>
      <c r="O4373" s="60" t="s">
        <v>155</v>
      </c>
      <c r="P4373" s="60" t="s">
        <v>156</v>
      </c>
      <c r="Q4373" s="60" t="s">
        <v>156</v>
      </c>
      <c r="R4373" s="60" t="s">
        <v>157</v>
      </c>
      <c r="S4373" s="62" t="s">
        <v>158</v>
      </c>
    </row>
    <row r="4374" spans="1:19" x14ac:dyDescent="0.2">
      <c r="A4374" s="65">
        <v>45870</v>
      </c>
      <c r="B4374" s="66">
        <v>0.52222222222222203</v>
      </c>
      <c r="C4374" s="67" t="s">
        <v>4729</v>
      </c>
      <c r="D4374" s="67" t="s">
        <v>38</v>
      </c>
      <c r="E4374" s="68" t="s">
        <v>292</v>
      </c>
      <c r="F4374" s="67" t="s">
        <v>150</v>
      </c>
      <c r="G4374" s="68" t="s">
        <v>151</v>
      </c>
      <c r="H4374" s="67">
        <v>121.84</v>
      </c>
      <c r="I4374" s="142">
        <v>1465.98</v>
      </c>
      <c r="J4374" s="141">
        <v>178614.95</v>
      </c>
      <c r="K4374" s="59" t="s">
        <v>152</v>
      </c>
      <c r="L4374" s="67" t="s">
        <v>167</v>
      </c>
      <c r="M4374" s="68" t="s">
        <v>168</v>
      </c>
      <c r="N4374" s="61"/>
      <c r="O4374" s="60" t="s">
        <v>155</v>
      </c>
      <c r="P4374" s="60" t="s">
        <v>210</v>
      </c>
      <c r="Q4374" s="60" t="s">
        <v>204</v>
      </c>
      <c r="R4374" s="60" t="s">
        <v>211</v>
      </c>
      <c r="S4374" s="62" t="s">
        <v>158</v>
      </c>
    </row>
    <row r="4375" spans="1:19" x14ac:dyDescent="0.2">
      <c r="A4375" s="65">
        <v>45870</v>
      </c>
      <c r="B4375" s="66">
        <v>0.54166666666666696</v>
      </c>
      <c r="C4375" s="67" t="s">
        <v>4730</v>
      </c>
      <c r="D4375" s="67" t="s">
        <v>9</v>
      </c>
      <c r="E4375" s="68" t="s">
        <v>2258</v>
      </c>
      <c r="F4375" s="67" t="s">
        <v>150</v>
      </c>
      <c r="G4375" s="68" t="s">
        <v>151</v>
      </c>
      <c r="H4375" s="67">
        <v>468.09</v>
      </c>
      <c r="I4375" s="142">
        <v>1466</v>
      </c>
      <c r="J4375" s="141">
        <v>686221.99</v>
      </c>
      <c r="K4375" s="59" t="s">
        <v>152</v>
      </c>
      <c r="L4375" s="67" t="s">
        <v>167</v>
      </c>
      <c r="M4375" s="68" t="s">
        <v>168</v>
      </c>
      <c r="N4375" s="61"/>
      <c r="O4375" s="60" t="s">
        <v>155</v>
      </c>
      <c r="P4375" s="60" t="s">
        <v>156</v>
      </c>
      <c r="Q4375" s="60" t="s">
        <v>156</v>
      </c>
      <c r="R4375" s="60" t="s">
        <v>157</v>
      </c>
      <c r="S4375" s="62" t="s">
        <v>158</v>
      </c>
    </row>
    <row r="4376" spans="1:19" x14ac:dyDescent="0.2">
      <c r="A4376" s="65">
        <v>45870</v>
      </c>
      <c r="B4376" s="66">
        <v>0.69166666666666698</v>
      </c>
      <c r="C4376" s="67" t="s">
        <v>4731</v>
      </c>
      <c r="D4376" s="67" t="s">
        <v>11</v>
      </c>
      <c r="E4376" s="68" t="s">
        <v>149</v>
      </c>
      <c r="F4376" s="67" t="s">
        <v>150</v>
      </c>
      <c r="G4376" s="68" t="s">
        <v>151</v>
      </c>
      <c r="H4376" s="67">
        <v>390.45</v>
      </c>
      <c r="I4376" s="142">
        <v>1466</v>
      </c>
      <c r="J4376" s="141">
        <v>572397.93999999994</v>
      </c>
      <c r="K4376" s="59" t="s">
        <v>152</v>
      </c>
      <c r="L4376" s="67" t="s">
        <v>167</v>
      </c>
      <c r="M4376" s="68" t="s">
        <v>168</v>
      </c>
      <c r="N4376" s="61">
        <v>922253</v>
      </c>
      <c r="O4376" s="60" t="s">
        <v>155</v>
      </c>
      <c r="P4376" s="60" t="s">
        <v>156</v>
      </c>
      <c r="Q4376" s="60" t="s">
        <v>156</v>
      </c>
      <c r="R4376" s="60" t="s">
        <v>157</v>
      </c>
      <c r="S4376" s="62" t="s">
        <v>158</v>
      </c>
    </row>
    <row r="4377" spans="1:19" x14ac:dyDescent="0.2">
      <c r="A4377" s="65">
        <v>45870</v>
      </c>
      <c r="B4377" s="66">
        <v>0.72083333333333299</v>
      </c>
      <c r="C4377" s="67" t="s">
        <v>4732</v>
      </c>
      <c r="D4377" s="67" t="s">
        <v>76</v>
      </c>
      <c r="E4377" s="68" t="s">
        <v>430</v>
      </c>
      <c r="F4377" s="67" t="s">
        <v>201</v>
      </c>
      <c r="G4377" s="68" t="s">
        <v>202</v>
      </c>
      <c r="H4377" s="67">
        <v>40.68</v>
      </c>
      <c r="I4377" s="142">
        <v>1508.2</v>
      </c>
      <c r="J4377" s="141">
        <v>61353.576000000001</v>
      </c>
      <c r="K4377" s="67" t="s">
        <v>152</v>
      </c>
      <c r="L4377" s="67" t="s">
        <v>174</v>
      </c>
      <c r="M4377" s="68" t="s">
        <v>175</v>
      </c>
      <c r="N4377" s="61"/>
      <c r="O4377" s="68" t="s">
        <v>383</v>
      </c>
      <c r="P4377" s="68" t="s">
        <v>393</v>
      </c>
      <c r="Q4377" s="68" t="s">
        <v>204</v>
      </c>
      <c r="R4377" s="68" t="s">
        <v>211</v>
      </c>
      <c r="S4377" s="74" t="s">
        <v>384</v>
      </c>
    </row>
    <row r="4378" spans="1:19" x14ac:dyDescent="0.2">
      <c r="A4378" s="57">
        <v>45870</v>
      </c>
      <c r="B4378" s="58">
        <v>0.75486111111111098</v>
      </c>
      <c r="C4378" s="59" t="s">
        <v>4733</v>
      </c>
      <c r="D4378" s="59" t="s">
        <v>63</v>
      </c>
      <c r="E4378" s="60" t="s">
        <v>626</v>
      </c>
      <c r="F4378" s="59" t="s">
        <v>153</v>
      </c>
      <c r="G4378" s="60" t="s">
        <v>165</v>
      </c>
      <c r="H4378" s="59">
        <v>138.4</v>
      </c>
      <c r="I4378" s="140">
        <v>1562.1</v>
      </c>
      <c r="J4378" s="141">
        <v>216194.64</v>
      </c>
      <c r="K4378" s="59" t="s">
        <v>152</v>
      </c>
      <c r="L4378" s="59" t="s">
        <v>174</v>
      </c>
      <c r="M4378" s="60" t="s">
        <v>175</v>
      </c>
      <c r="N4378" s="61"/>
      <c r="O4378" s="60" t="s">
        <v>155</v>
      </c>
      <c r="P4378" s="60" t="s">
        <v>196</v>
      </c>
      <c r="Q4378" s="60" t="s">
        <v>242</v>
      </c>
      <c r="R4378" s="60" t="s">
        <v>196</v>
      </c>
      <c r="S4378" s="62" t="s">
        <v>158</v>
      </c>
    </row>
    <row r="4379" spans="1:19" x14ac:dyDescent="0.2">
      <c r="A4379" s="65">
        <v>45870</v>
      </c>
      <c r="B4379" s="66">
        <v>0.78333333333333299</v>
      </c>
      <c r="C4379" s="67" t="s">
        <v>4734</v>
      </c>
      <c r="D4379" s="67" t="s">
        <v>23</v>
      </c>
      <c r="E4379" s="68" t="s">
        <v>160</v>
      </c>
      <c r="F4379" s="67" t="s">
        <v>150</v>
      </c>
      <c r="G4379" s="68" t="s">
        <v>151</v>
      </c>
      <c r="H4379" s="67">
        <v>368.59</v>
      </c>
      <c r="I4379" s="142">
        <v>1466.01</v>
      </c>
      <c r="J4379" s="141">
        <v>540354.99</v>
      </c>
      <c r="K4379" s="59" t="s">
        <v>152</v>
      </c>
      <c r="L4379" s="67" t="s">
        <v>167</v>
      </c>
      <c r="M4379" s="68" t="s">
        <v>168</v>
      </c>
      <c r="N4379" s="61"/>
      <c r="O4379" s="60" t="s">
        <v>155</v>
      </c>
      <c r="P4379" s="60" t="s">
        <v>156</v>
      </c>
      <c r="Q4379" s="60" t="s">
        <v>156</v>
      </c>
      <c r="R4379" s="60" t="s">
        <v>157</v>
      </c>
      <c r="S4379" s="62" t="s">
        <v>158</v>
      </c>
    </row>
    <row r="4380" spans="1:19" x14ac:dyDescent="0.2">
      <c r="A4380" s="65">
        <v>45870</v>
      </c>
      <c r="B4380" s="66">
        <v>0.79166666666666696</v>
      </c>
      <c r="C4380" s="67" t="s">
        <v>4735</v>
      </c>
      <c r="D4380" s="67" t="s">
        <v>14</v>
      </c>
      <c r="E4380" s="68" t="s">
        <v>171</v>
      </c>
      <c r="F4380" s="67" t="s">
        <v>150</v>
      </c>
      <c r="G4380" s="68" t="s">
        <v>151</v>
      </c>
      <c r="H4380" s="67">
        <v>601.04</v>
      </c>
      <c r="I4380" s="142">
        <v>1466</v>
      </c>
      <c r="J4380" s="141">
        <v>881123.03</v>
      </c>
      <c r="K4380" s="59" t="s">
        <v>152</v>
      </c>
      <c r="L4380" s="67" t="s">
        <v>167</v>
      </c>
      <c r="M4380" s="68" t="s">
        <v>168</v>
      </c>
      <c r="N4380" s="61">
        <v>657912</v>
      </c>
      <c r="O4380" s="60" t="s">
        <v>155</v>
      </c>
      <c r="P4380" s="60" t="s">
        <v>156</v>
      </c>
      <c r="Q4380" s="60" t="s">
        <v>156</v>
      </c>
      <c r="R4380" s="60" t="s">
        <v>157</v>
      </c>
      <c r="S4380" s="62" t="s">
        <v>158</v>
      </c>
    </row>
    <row r="4381" spans="1:19" x14ac:dyDescent="0.2">
      <c r="A4381" s="57">
        <v>45871</v>
      </c>
      <c r="B4381" s="58">
        <v>1.38888888888889E-2</v>
      </c>
      <c r="C4381" s="59" t="s">
        <v>4736</v>
      </c>
      <c r="D4381" s="59" t="s">
        <v>19</v>
      </c>
      <c r="E4381" s="60" t="s">
        <v>162</v>
      </c>
      <c r="F4381" s="59" t="s">
        <v>218</v>
      </c>
      <c r="G4381" s="60" t="s">
        <v>219</v>
      </c>
      <c r="H4381" s="59">
        <v>453.71</v>
      </c>
      <c r="I4381" s="140">
        <v>1374.9</v>
      </c>
      <c r="J4381" s="141">
        <v>623805.87899999996</v>
      </c>
      <c r="K4381" s="59" t="s">
        <v>152</v>
      </c>
      <c r="L4381" s="59" t="s">
        <v>174</v>
      </c>
      <c r="M4381" s="60" t="s">
        <v>175</v>
      </c>
      <c r="N4381" s="61">
        <v>2406999</v>
      </c>
      <c r="O4381" s="60" t="s">
        <v>155</v>
      </c>
      <c r="P4381" s="60" t="s">
        <v>156</v>
      </c>
      <c r="Q4381" s="60" t="s">
        <v>156</v>
      </c>
      <c r="R4381" s="60" t="s">
        <v>157</v>
      </c>
      <c r="S4381" s="62" t="s">
        <v>158</v>
      </c>
    </row>
    <row r="4382" spans="1:19" x14ac:dyDescent="0.2">
      <c r="A4382" s="65">
        <v>45871</v>
      </c>
      <c r="B4382" s="66">
        <v>2.0833333333333301E-2</v>
      </c>
      <c r="C4382" s="67" t="s">
        <v>4737</v>
      </c>
      <c r="D4382" s="67" t="s">
        <v>20</v>
      </c>
      <c r="E4382" s="68" t="s">
        <v>230</v>
      </c>
      <c r="F4382" s="67" t="s">
        <v>218</v>
      </c>
      <c r="G4382" s="68" t="s">
        <v>219</v>
      </c>
      <c r="H4382" s="67">
        <v>488.88</v>
      </c>
      <c r="I4382" s="142">
        <v>1374.9</v>
      </c>
      <c r="J4382" s="141">
        <v>672161.11199999996</v>
      </c>
      <c r="K4382" s="67" t="s">
        <v>152</v>
      </c>
      <c r="L4382" s="67" t="s">
        <v>174</v>
      </c>
      <c r="M4382" s="68" t="s">
        <v>175</v>
      </c>
      <c r="N4382" s="61"/>
      <c r="O4382" s="68" t="s">
        <v>155</v>
      </c>
      <c r="P4382" s="68" t="s">
        <v>156</v>
      </c>
      <c r="Q4382" s="68" t="s">
        <v>156</v>
      </c>
      <c r="R4382" s="68" t="s">
        <v>157</v>
      </c>
      <c r="S4382" s="74" t="s">
        <v>158</v>
      </c>
    </row>
    <row r="4383" spans="1:19" x14ac:dyDescent="0.2">
      <c r="A4383" s="65">
        <v>45871</v>
      </c>
      <c r="B4383" s="66">
        <v>6.25E-2</v>
      </c>
      <c r="C4383" s="67" t="s">
        <v>4738</v>
      </c>
      <c r="D4383" s="67" t="s">
        <v>16</v>
      </c>
      <c r="E4383" s="68" t="s">
        <v>162</v>
      </c>
      <c r="F4383" s="67" t="s">
        <v>218</v>
      </c>
      <c r="G4383" s="68" t="s">
        <v>219</v>
      </c>
      <c r="H4383" s="67">
        <v>490.98</v>
      </c>
      <c r="I4383" s="142">
        <v>1369.1</v>
      </c>
      <c r="J4383" s="141">
        <v>672200.71799999999</v>
      </c>
      <c r="K4383" s="67" t="s">
        <v>152</v>
      </c>
      <c r="L4383" s="67" t="s">
        <v>174</v>
      </c>
      <c r="M4383" s="68" t="s">
        <v>175</v>
      </c>
      <c r="N4383" s="61"/>
      <c r="O4383" s="68" t="s">
        <v>155</v>
      </c>
      <c r="P4383" s="68" t="s">
        <v>156</v>
      </c>
      <c r="Q4383" s="68" t="s">
        <v>156</v>
      </c>
      <c r="R4383" s="68" t="s">
        <v>157</v>
      </c>
      <c r="S4383" s="74" t="s">
        <v>158</v>
      </c>
    </row>
    <row r="4384" spans="1:19" x14ac:dyDescent="0.2">
      <c r="A4384" s="57">
        <v>45871</v>
      </c>
      <c r="B4384" s="58">
        <v>0.163888888888889</v>
      </c>
      <c r="C4384" s="59" t="s">
        <v>4739</v>
      </c>
      <c r="D4384" s="59" t="s">
        <v>10</v>
      </c>
      <c r="E4384" s="60" t="s">
        <v>228</v>
      </c>
      <c r="F4384" s="59" t="s">
        <v>150</v>
      </c>
      <c r="G4384" s="60" t="s">
        <v>151</v>
      </c>
      <c r="H4384" s="59">
        <v>374.01710000000003</v>
      </c>
      <c r="I4384" s="140">
        <v>1406</v>
      </c>
      <c r="J4384" s="141">
        <v>525868.04299999995</v>
      </c>
      <c r="K4384" s="59" t="s">
        <v>152</v>
      </c>
      <c r="L4384" s="59" t="s">
        <v>153</v>
      </c>
      <c r="M4384" s="60" t="s">
        <v>154</v>
      </c>
      <c r="N4384" s="61">
        <v>1063118</v>
      </c>
      <c r="O4384" s="60" t="s">
        <v>155</v>
      </c>
      <c r="P4384" s="60" t="s">
        <v>156</v>
      </c>
      <c r="Q4384" s="60" t="s">
        <v>156</v>
      </c>
      <c r="R4384" s="60" t="s">
        <v>157</v>
      </c>
      <c r="S4384" s="62" t="s">
        <v>158</v>
      </c>
    </row>
    <row r="4385" spans="1:19" x14ac:dyDescent="0.2">
      <c r="A4385" s="65">
        <v>45871</v>
      </c>
      <c r="B4385" s="66">
        <v>0.329166666666667</v>
      </c>
      <c r="C4385" s="67" t="s">
        <v>4740</v>
      </c>
      <c r="D4385" s="67" t="s">
        <v>37</v>
      </c>
      <c r="E4385" s="68" t="s">
        <v>263</v>
      </c>
      <c r="F4385" s="67" t="s">
        <v>150</v>
      </c>
      <c r="G4385" s="68" t="s">
        <v>151</v>
      </c>
      <c r="H4385" s="67">
        <v>226.9</v>
      </c>
      <c r="I4385" s="142">
        <v>1466.01</v>
      </c>
      <c r="J4385" s="141">
        <v>332637.01</v>
      </c>
      <c r="K4385" s="59" t="s">
        <v>152</v>
      </c>
      <c r="L4385" s="67" t="s">
        <v>167</v>
      </c>
      <c r="M4385" s="68" t="s">
        <v>168</v>
      </c>
      <c r="N4385" s="61"/>
      <c r="O4385" s="60" t="s">
        <v>155</v>
      </c>
      <c r="P4385" s="60" t="s">
        <v>210</v>
      </c>
      <c r="Q4385" s="60" t="s">
        <v>204</v>
      </c>
      <c r="R4385" s="60" t="s">
        <v>224</v>
      </c>
      <c r="S4385" s="62" t="s">
        <v>158</v>
      </c>
    </row>
    <row r="4386" spans="1:19" x14ac:dyDescent="0.2">
      <c r="A4386" s="65">
        <v>45871</v>
      </c>
      <c r="B4386" s="66">
        <v>0.39652777777777798</v>
      </c>
      <c r="C4386" s="67" t="s">
        <v>4741</v>
      </c>
      <c r="D4386" s="67" t="s">
        <v>39</v>
      </c>
      <c r="E4386" s="68" t="s">
        <v>772</v>
      </c>
      <c r="F4386" s="67" t="s">
        <v>150</v>
      </c>
      <c r="G4386" s="68" t="s">
        <v>151</v>
      </c>
      <c r="H4386" s="67">
        <v>69.33</v>
      </c>
      <c r="I4386" s="142">
        <v>1466.05</v>
      </c>
      <c r="J4386" s="141">
        <v>101641.01</v>
      </c>
      <c r="K4386" s="59" t="s">
        <v>152</v>
      </c>
      <c r="L4386" s="67" t="s">
        <v>167</v>
      </c>
      <c r="M4386" s="68" t="s">
        <v>168</v>
      </c>
      <c r="N4386" s="61"/>
      <c r="O4386" s="60" t="s">
        <v>155</v>
      </c>
      <c r="P4386" s="60" t="s">
        <v>210</v>
      </c>
      <c r="Q4386" s="60" t="s">
        <v>204</v>
      </c>
      <c r="R4386" s="60" t="s">
        <v>211</v>
      </c>
      <c r="S4386" s="62" t="s">
        <v>158</v>
      </c>
    </row>
    <row r="4387" spans="1:19" x14ac:dyDescent="0.2">
      <c r="A4387" s="57">
        <v>45871</v>
      </c>
      <c r="B4387" s="58">
        <v>0.40833333333333299</v>
      </c>
      <c r="C4387" s="59" t="s">
        <v>4742</v>
      </c>
      <c r="D4387" s="59" t="s">
        <v>18</v>
      </c>
      <c r="E4387" s="60" t="s">
        <v>213</v>
      </c>
      <c r="F4387" s="59" t="s">
        <v>150</v>
      </c>
      <c r="G4387" s="60" t="s">
        <v>151</v>
      </c>
      <c r="H4387" s="59">
        <v>437.64510000000001</v>
      </c>
      <c r="I4387" s="140">
        <v>1406</v>
      </c>
      <c r="J4387" s="141">
        <v>615329.01100000006</v>
      </c>
      <c r="K4387" s="59" t="s">
        <v>152</v>
      </c>
      <c r="L4387" s="59" t="s">
        <v>153</v>
      </c>
      <c r="M4387" s="60" t="s">
        <v>154</v>
      </c>
      <c r="N4387" s="61">
        <v>541490</v>
      </c>
      <c r="O4387" s="68" t="s">
        <v>155</v>
      </c>
      <c r="P4387" s="68" t="s">
        <v>156</v>
      </c>
      <c r="Q4387" s="68" t="s">
        <v>156</v>
      </c>
      <c r="R4387" s="68" t="s">
        <v>157</v>
      </c>
      <c r="S4387" s="74" t="s">
        <v>158</v>
      </c>
    </row>
    <row r="4388" spans="1:19" x14ac:dyDescent="0.2">
      <c r="A4388" s="57">
        <v>45871</v>
      </c>
      <c r="B4388" s="58">
        <v>0.45763888888888898</v>
      </c>
      <c r="C4388" s="70" t="s">
        <v>4743</v>
      </c>
      <c r="D4388" s="59" t="s">
        <v>26</v>
      </c>
      <c r="E4388" s="60" t="s">
        <v>232</v>
      </c>
      <c r="F4388" s="59" t="s">
        <v>306</v>
      </c>
      <c r="G4388" s="60" t="s">
        <v>307</v>
      </c>
      <c r="H4388" s="69">
        <v>4</v>
      </c>
      <c r="I4388" s="140">
        <v>56000</v>
      </c>
      <c r="J4388" s="141">
        <v>224000</v>
      </c>
      <c r="K4388" s="59" t="s">
        <v>152</v>
      </c>
      <c r="L4388" s="59" t="s">
        <v>153</v>
      </c>
      <c r="M4388" s="60" t="s">
        <v>154</v>
      </c>
      <c r="N4388" s="61" t="s">
        <v>3440</v>
      </c>
      <c r="O4388" s="60" t="s">
        <v>307</v>
      </c>
      <c r="P4388" s="60" t="s">
        <v>156</v>
      </c>
      <c r="Q4388" s="60" t="s">
        <v>156</v>
      </c>
      <c r="R4388" s="60" t="s">
        <v>157</v>
      </c>
      <c r="S4388" s="62" t="s">
        <v>3288</v>
      </c>
    </row>
    <row r="4389" spans="1:19" x14ac:dyDescent="0.2">
      <c r="A4389" s="57">
        <v>45871</v>
      </c>
      <c r="B4389" s="58">
        <v>0.45763888888888898</v>
      </c>
      <c r="C4389" s="70" t="s">
        <v>4743</v>
      </c>
      <c r="D4389" s="59" t="s">
        <v>26</v>
      </c>
      <c r="E4389" s="60" t="s">
        <v>232</v>
      </c>
      <c r="F4389" s="59" t="s">
        <v>150</v>
      </c>
      <c r="G4389" s="60" t="s">
        <v>151</v>
      </c>
      <c r="H4389" s="59">
        <v>445.46019999999999</v>
      </c>
      <c r="I4389" s="140">
        <v>1406</v>
      </c>
      <c r="J4389" s="141">
        <v>626317.04099999997</v>
      </c>
      <c r="K4389" s="59" t="s">
        <v>152</v>
      </c>
      <c r="L4389" s="59" t="s">
        <v>153</v>
      </c>
      <c r="M4389" s="60" t="s">
        <v>154</v>
      </c>
      <c r="N4389" s="61" t="s">
        <v>3440</v>
      </c>
      <c r="O4389" s="60" t="s">
        <v>155</v>
      </c>
      <c r="P4389" s="60" t="s">
        <v>156</v>
      </c>
      <c r="Q4389" s="60" t="s">
        <v>156</v>
      </c>
      <c r="R4389" s="60" t="s">
        <v>157</v>
      </c>
      <c r="S4389" s="62" t="s">
        <v>158</v>
      </c>
    </row>
    <row r="4390" spans="1:19" x14ac:dyDescent="0.2">
      <c r="A4390" s="57">
        <v>45871</v>
      </c>
      <c r="B4390" s="58">
        <v>0.45763888888888898</v>
      </c>
      <c r="C4390" s="70" t="s">
        <v>4743</v>
      </c>
      <c r="D4390" s="59" t="s">
        <v>26</v>
      </c>
      <c r="E4390" s="60" t="s">
        <v>232</v>
      </c>
      <c r="F4390" s="59" t="s">
        <v>415</v>
      </c>
      <c r="G4390" s="60" t="s">
        <v>416</v>
      </c>
      <c r="H4390" s="71">
        <v>0</v>
      </c>
      <c r="I4390" s="142" t="s">
        <v>4744</v>
      </c>
      <c r="J4390" s="143">
        <v>-12526.34</v>
      </c>
      <c r="K4390" s="59" t="s">
        <v>152</v>
      </c>
      <c r="L4390" s="59" t="s">
        <v>153</v>
      </c>
      <c r="M4390" s="60" t="s">
        <v>154</v>
      </c>
      <c r="N4390" s="61">
        <v>0</v>
      </c>
      <c r="O4390" s="60" t="s">
        <v>155</v>
      </c>
      <c r="P4390" s="60" t="s">
        <v>156</v>
      </c>
      <c r="Q4390" s="60" t="s">
        <v>156</v>
      </c>
      <c r="R4390" s="60" t="s">
        <v>157</v>
      </c>
      <c r="S4390" s="62" t="s">
        <v>158</v>
      </c>
    </row>
    <row r="4391" spans="1:19" x14ac:dyDescent="0.2">
      <c r="A4391" s="57">
        <v>45871</v>
      </c>
      <c r="B4391" s="58">
        <v>0.46388888888888902</v>
      </c>
      <c r="C4391" s="59" t="s">
        <v>4745</v>
      </c>
      <c r="D4391" s="59" t="s">
        <v>58</v>
      </c>
      <c r="E4391" s="60" t="s">
        <v>386</v>
      </c>
      <c r="F4391" s="59" t="s">
        <v>218</v>
      </c>
      <c r="G4391" s="60" t="s">
        <v>219</v>
      </c>
      <c r="H4391" s="59">
        <v>34.659999999999997</v>
      </c>
      <c r="I4391" s="140">
        <v>1345.5</v>
      </c>
      <c r="J4391" s="141">
        <v>46635.03</v>
      </c>
      <c r="K4391" s="59" t="s">
        <v>152</v>
      </c>
      <c r="L4391" s="59" t="s">
        <v>174</v>
      </c>
      <c r="M4391" s="60" t="s">
        <v>175</v>
      </c>
      <c r="N4391" s="61"/>
      <c r="O4391" s="60" t="s">
        <v>155</v>
      </c>
      <c r="P4391" s="60" t="s">
        <v>210</v>
      </c>
      <c r="Q4391" s="60" t="s">
        <v>204</v>
      </c>
      <c r="R4391" s="60" t="s">
        <v>196</v>
      </c>
      <c r="S4391" s="62" t="s">
        <v>158</v>
      </c>
    </row>
    <row r="4392" spans="1:19" x14ac:dyDescent="0.2">
      <c r="A4392" s="65">
        <v>45871</v>
      </c>
      <c r="B4392" s="66">
        <v>0.52986111111111101</v>
      </c>
      <c r="C4392" s="67" t="s">
        <v>4746</v>
      </c>
      <c r="D4392" s="67" t="s">
        <v>106</v>
      </c>
      <c r="E4392" s="68" t="s">
        <v>484</v>
      </c>
      <c r="F4392" s="67" t="s">
        <v>201</v>
      </c>
      <c r="G4392" s="68" t="s">
        <v>202</v>
      </c>
      <c r="H4392" s="67">
        <v>40.92</v>
      </c>
      <c r="I4392" s="142">
        <v>1613.05</v>
      </c>
      <c r="J4392" s="141">
        <v>66006.06</v>
      </c>
      <c r="K4392" s="67" t="s">
        <v>152</v>
      </c>
      <c r="L4392" s="67" t="s">
        <v>167</v>
      </c>
      <c r="M4392" s="68" t="s">
        <v>168</v>
      </c>
      <c r="N4392" s="61"/>
      <c r="O4392" s="68" t="s">
        <v>383</v>
      </c>
      <c r="P4392" s="68" t="s">
        <v>393</v>
      </c>
      <c r="Q4392" s="68" t="s">
        <v>204</v>
      </c>
      <c r="R4392" s="68" t="s">
        <v>211</v>
      </c>
      <c r="S4392" s="74" t="s">
        <v>384</v>
      </c>
    </row>
    <row r="4393" spans="1:19" x14ac:dyDescent="0.2">
      <c r="A4393" s="57">
        <v>45871</v>
      </c>
      <c r="B4393" s="58">
        <v>0.61666666666666703</v>
      </c>
      <c r="C4393" s="59" t="s">
        <v>4747</v>
      </c>
      <c r="D4393" s="59" t="s">
        <v>21</v>
      </c>
      <c r="E4393" s="60" t="s">
        <v>251</v>
      </c>
      <c r="F4393" s="59" t="s">
        <v>150</v>
      </c>
      <c r="G4393" s="60" t="s">
        <v>151</v>
      </c>
      <c r="H4393" s="59">
        <v>345.60169999999999</v>
      </c>
      <c r="I4393" s="140">
        <v>1406</v>
      </c>
      <c r="J4393" s="141">
        <v>485915.99</v>
      </c>
      <c r="K4393" s="59" t="s">
        <v>152</v>
      </c>
      <c r="L4393" s="59" t="s">
        <v>153</v>
      </c>
      <c r="M4393" s="60" t="s">
        <v>154</v>
      </c>
      <c r="N4393" s="61">
        <v>2010633</v>
      </c>
      <c r="O4393" s="60" t="s">
        <v>155</v>
      </c>
      <c r="P4393" s="60" t="s">
        <v>156</v>
      </c>
      <c r="Q4393" s="60" t="s">
        <v>156</v>
      </c>
      <c r="R4393" s="60" t="s">
        <v>157</v>
      </c>
      <c r="S4393" s="62" t="s">
        <v>158</v>
      </c>
    </row>
    <row r="4394" spans="1:19" x14ac:dyDescent="0.2">
      <c r="A4394" s="65">
        <v>45871</v>
      </c>
      <c r="B4394" s="66">
        <v>0.61944444444444502</v>
      </c>
      <c r="C4394" s="67" t="s">
        <v>4748</v>
      </c>
      <c r="D4394" s="67" t="s">
        <v>105</v>
      </c>
      <c r="E4394" s="68" t="s">
        <v>662</v>
      </c>
      <c r="F4394" s="67" t="s">
        <v>201</v>
      </c>
      <c r="G4394" s="68" t="s">
        <v>202</v>
      </c>
      <c r="H4394" s="67">
        <v>44.09</v>
      </c>
      <c r="I4394" s="142">
        <v>1545.7</v>
      </c>
      <c r="J4394" s="141">
        <v>68149.913</v>
      </c>
      <c r="K4394" s="67" t="s">
        <v>152</v>
      </c>
      <c r="L4394" s="67" t="s">
        <v>174</v>
      </c>
      <c r="M4394" s="68" t="s">
        <v>175</v>
      </c>
      <c r="N4394" s="61"/>
      <c r="O4394" s="68" t="s">
        <v>383</v>
      </c>
      <c r="P4394" s="68" t="s">
        <v>393</v>
      </c>
      <c r="Q4394" s="68" t="s">
        <v>297</v>
      </c>
      <c r="R4394" s="68" t="s">
        <v>177</v>
      </c>
      <c r="S4394" s="74" t="s">
        <v>384</v>
      </c>
    </row>
    <row r="4395" spans="1:19" x14ac:dyDescent="0.2">
      <c r="A4395" s="57">
        <v>45872</v>
      </c>
      <c r="B4395" s="58">
        <v>0.405555555555556</v>
      </c>
      <c r="C4395" s="59" t="s">
        <v>4749</v>
      </c>
      <c r="D4395" s="59" t="s">
        <v>7</v>
      </c>
      <c r="E4395" s="60" t="s">
        <v>181</v>
      </c>
      <c r="F4395" s="59" t="s">
        <v>150</v>
      </c>
      <c r="G4395" s="60" t="s">
        <v>151</v>
      </c>
      <c r="H4395" s="59">
        <v>410.04480000000001</v>
      </c>
      <c r="I4395" s="140">
        <v>1406</v>
      </c>
      <c r="J4395" s="141">
        <v>576522.98899999994</v>
      </c>
      <c r="K4395" s="59" t="s">
        <v>152</v>
      </c>
      <c r="L4395" s="59" t="s">
        <v>153</v>
      </c>
      <c r="M4395" s="60" t="s">
        <v>154</v>
      </c>
      <c r="N4395" s="61">
        <v>608949</v>
      </c>
      <c r="O4395" s="60" t="s">
        <v>155</v>
      </c>
      <c r="P4395" s="60" t="s">
        <v>156</v>
      </c>
      <c r="Q4395" s="60" t="s">
        <v>156</v>
      </c>
      <c r="R4395" s="60" t="s">
        <v>157</v>
      </c>
      <c r="S4395" s="62" t="s">
        <v>158</v>
      </c>
    </row>
    <row r="4396" spans="1:19" x14ac:dyDescent="0.2">
      <c r="A4396" s="65">
        <v>45872</v>
      </c>
      <c r="B4396" s="66">
        <v>0.43194444444444502</v>
      </c>
      <c r="C4396" s="67" t="s">
        <v>4750</v>
      </c>
      <c r="D4396" s="67" t="s">
        <v>25</v>
      </c>
      <c r="E4396" s="68" t="s">
        <v>238</v>
      </c>
      <c r="F4396" s="67" t="s">
        <v>150</v>
      </c>
      <c r="G4396" s="68" t="s">
        <v>151</v>
      </c>
      <c r="H4396" s="67">
        <v>377.74700000000001</v>
      </c>
      <c r="I4396" s="142">
        <v>1315.17</v>
      </c>
      <c r="J4396" s="141">
        <v>496801.46</v>
      </c>
      <c r="K4396" s="59" t="s">
        <v>152</v>
      </c>
      <c r="L4396" s="67" t="s">
        <v>201</v>
      </c>
      <c r="M4396" s="60" t="s">
        <v>1820</v>
      </c>
      <c r="N4396" s="61">
        <v>853487</v>
      </c>
      <c r="O4396" s="60" t="s">
        <v>155</v>
      </c>
      <c r="P4396" s="60" t="s">
        <v>156</v>
      </c>
      <c r="Q4396" s="60" t="s">
        <v>156</v>
      </c>
      <c r="R4396" s="60" t="s">
        <v>157</v>
      </c>
      <c r="S4396" s="62" t="s">
        <v>158</v>
      </c>
    </row>
    <row r="4397" spans="1:19" x14ac:dyDescent="0.2">
      <c r="A4397" s="57">
        <v>45872</v>
      </c>
      <c r="B4397" s="58">
        <v>0.43541666666666701</v>
      </c>
      <c r="C4397" s="59">
        <v>120</v>
      </c>
      <c r="D4397" s="59" t="s">
        <v>22</v>
      </c>
      <c r="E4397" s="60" t="s">
        <v>887</v>
      </c>
      <c r="F4397" s="59" t="s">
        <v>218</v>
      </c>
      <c r="G4397" s="60" t="s">
        <v>219</v>
      </c>
      <c r="H4397" s="59">
        <v>62.987000000000002</v>
      </c>
      <c r="I4397" s="140" t="s">
        <v>761</v>
      </c>
      <c r="J4397" s="141"/>
      <c r="K4397" s="59" t="s">
        <v>166</v>
      </c>
      <c r="L4397" s="59" t="s">
        <v>4099</v>
      </c>
      <c r="M4397" s="60" t="s">
        <v>2802</v>
      </c>
      <c r="N4397" s="61">
        <v>149671</v>
      </c>
      <c r="O4397" s="60" t="s">
        <v>155</v>
      </c>
      <c r="P4397" s="60" t="s">
        <v>156</v>
      </c>
      <c r="Q4397" s="60" t="s">
        <v>156</v>
      </c>
      <c r="R4397" s="60" t="s">
        <v>157</v>
      </c>
      <c r="S4397" s="62" t="s">
        <v>158</v>
      </c>
    </row>
    <row r="4398" spans="1:19" x14ac:dyDescent="0.2">
      <c r="A4398" s="65">
        <v>45872</v>
      </c>
      <c r="B4398" s="66">
        <v>0.43541666666666701</v>
      </c>
      <c r="C4398" s="67" t="s">
        <v>4751</v>
      </c>
      <c r="D4398" s="67" t="s">
        <v>22</v>
      </c>
      <c r="E4398" s="68" t="s">
        <v>887</v>
      </c>
      <c r="F4398" s="67" t="s">
        <v>150</v>
      </c>
      <c r="G4398" s="68" t="s">
        <v>151</v>
      </c>
      <c r="H4398" s="67">
        <v>62.987000000000002</v>
      </c>
      <c r="I4398" s="142">
        <v>1285.1300000000001</v>
      </c>
      <c r="J4398" s="141">
        <v>80946.62</v>
      </c>
      <c r="K4398" s="59" t="s">
        <v>152</v>
      </c>
      <c r="L4398" s="67" t="s">
        <v>201</v>
      </c>
      <c r="M4398" s="60" t="s">
        <v>1820</v>
      </c>
      <c r="N4398" s="61"/>
      <c r="O4398" s="60" t="s">
        <v>155</v>
      </c>
      <c r="P4398" s="60" t="s">
        <v>156</v>
      </c>
      <c r="Q4398" s="60" t="s">
        <v>156</v>
      </c>
      <c r="R4398" s="60" t="s">
        <v>157</v>
      </c>
      <c r="S4398" s="62" t="s">
        <v>158</v>
      </c>
    </row>
    <row r="4399" spans="1:19" x14ac:dyDescent="0.2">
      <c r="A4399" s="65">
        <v>45872</v>
      </c>
      <c r="B4399" s="66">
        <v>0.45833333333333298</v>
      </c>
      <c r="C4399" s="67" t="s">
        <v>4752</v>
      </c>
      <c r="D4399" s="67" t="s">
        <v>80</v>
      </c>
      <c r="E4399" s="68" t="s">
        <v>267</v>
      </c>
      <c r="F4399" s="67" t="s">
        <v>201</v>
      </c>
      <c r="G4399" s="68" t="s">
        <v>202</v>
      </c>
      <c r="H4399" s="67">
        <v>33.69</v>
      </c>
      <c r="I4399" s="142">
        <v>1600.3</v>
      </c>
      <c r="J4399" s="141">
        <v>53914.107000000004</v>
      </c>
      <c r="K4399" s="67" t="s">
        <v>152</v>
      </c>
      <c r="L4399" s="67" t="s">
        <v>174</v>
      </c>
      <c r="M4399" s="68" t="s">
        <v>175</v>
      </c>
      <c r="N4399" s="61"/>
      <c r="O4399" s="68" t="s">
        <v>188</v>
      </c>
      <c r="P4399" s="68" t="s">
        <v>176</v>
      </c>
      <c r="Q4399" s="59"/>
      <c r="R4399" s="68" t="s">
        <v>268</v>
      </c>
      <c r="S4399" s="74" t="s">
        <v>176</v>
      </c>
    </row>
    <row r="4400" spans="1:19" x14ac:dyDescent="0.2">
      <c r="A4400" s="57">
        <v>45872</v>
      </c>
      <c r="B4400" s="58">
        <v>0.55625000000000002</v>
      </c>
      <c r="C4400" s="59" t="s">
        <v>4753</v>
      </c>
      <c r="D4400" s="59" t="s">
        <v>8</v>
      </c>
      <c r="E4400" s="60" t="s">
        <v>207</v>
      </c>
      <c r="F4400" s="59" t="s">
        <v>150</v>
      </c>
      <c r="G4400" s="60" t="s">
        <v>151</v>
      </c>
      <c r="H4400" s="59">
        <v>389.32220000000001</v>
      </c>
      <c r="I4400" s="140">
        <v>1406</v>
      </c>
      <c r="J4400" s="141">
        <v>547387.01300000004</v>
      </c>
      <c r="K4400" s="59" t="s">
        <v>152</v>
      </c>
      <c r="L4400" s="59" t="s">
        <v>153</v>
      </c>
      <c r="M4400" s="60" t="s">
        <v>154</v>
      </c>
      <c r="N4400" s="61">
        <v>518911</v>
      </c>
      <c r="O4400" s="60" t="s">
        <v>155</v>
      </c>
      <c r="P4400" s="60" t="s">
        <v>156</v>
      </c>
      <c r="Q4400" s="60" t="s">
        <v>156</v>
      </c>
      <c r="R4400" s="60" t="s">
        <v>157</v>
      </c>
      <c r="S4400" s="62" t="s">
        <v>158</v>
      </c>
    </row>
    <row r="4401" spans="1:19" x14ac:dyDescent="0.2">
      <c r="A4401" s="57">
        <v>45872</v>
      </c>
      <c r="B4401" s="58">
        <v>0.76458333333333295</v>
      </c>
      <c r="C4401" s="59" t="s">
        <v>4754</v>
      </c>
      <c r="D4401" s="59" t="s">
        <v>12</v>
      </c>
      <c r="E4401" s="60" t="s">
        <v>183</v>
      </c>
      <c r="F4401" s="59" t="s">
        <v>150</v>
      </c>
      <c r="G4401" s="60" t="s">
        <v>151</v>
      </c>
      <c r="H4401" s="59">
        <v>546.40189999999996</v>
      </c>
      <c r="I4401" s="140">
        <v>1406</v>
      </c>
      <c r="J4401" s="141">
        <v>768241.071</v>
      </c>
      <c r="K4401" s="59" t="s">
        <v>152</v>
      </c>
      <c r="L4401" s="59" t="s">
        <v>153</v>
      </c>
      <c r="M4401" s="60" t="s">
        <v>154</v>
      </c>
      <c r="N4401" s="61">
        <v>800330</v>
      </c>
      <c r="O4401" s="60" t="s">
        <v>155</v>
      </c>
      <c r="P4401" s="60" t="s">
        <v>156</v>
      </c>
      <c r="Q4401" s="60" t="s">
        <v>156</v>
      </c>
      <c r="R4401" s="60" t="s">
        <v>157</v>
      </c>
      <c r="S4401" s="62" t="s">
        <v>158</v>
      </c>
    </row>
    <row r="4402" spans="1:19" x14ac:dyDescent="0.2">
      <c r="A4402" s="65">
        <v>45872</v>
      </c>
      <c r="B4402" s="66">
        <v>0.78680555555555598</v>
      </c>
      <c r="C4402" s="67" t="s">
        <v>4755</v>
      </c>
      <c r="D4402" s="67" t="s">
        <v>24</v>
      </c>
      <c r="E4402" s="68" t="s">
        <v>301</v>
      </c>
      <c r="F4402" s="67" t="s">
        <v>150</v>
      </c>
      <c r="G4402" s="68" t="s">
        <v>151</v>
      </c>
      <c r="H4402" s="67">
        <v>372.89</v>
      </c>
      <c r="I4402" s="142">
        <v>1326.78</v>
      </c>
      <c r="J4402" s="141">
        <v>494742.35</v>
      </c>
      <c r="K4402" s="59" t="s">
        <v>152</v>
      </c>
      <c r="L4402" s="67" t="s">
        <v>201</v>
      </c>
      <c r="M4402" s="60" t="s">
        <v>1820</v>
      </c>
      <c r="N4402" s="61">
        <v>1027315</v>
      </c>
      <c r="O4402" s="60" t="s">
        <v>155</v>
      </c>
      <c r="P4402" s="60" t="s">
        <v>156</v>
      </c>
      <c r="Q4402" s="60" t="s">
        <v>156</v>
      </c>
      <c r="R4402" s="60" t="s">
        <v>157</v>
      </c>
      <c r="S4402" s="62" t="s">
        <v>158</v>
      </c>
    </row>
    <row r="4403" spans="1:19" x14ac:dyDescent="0.2">
      <c r="A4403" s="65">
        <v>45872</v>
      </c>
      <c r="B4403" s="66">
        <v>0.87152777777777801</v>
      </c>
      <c r="C4403" s="67" t="s">
        <v>4756</v>
      </c>
      <c r="D4403" s="67" t="s">
        <v>15</v>
      </c>
      <c r="E4403" s="68" t="s">
        <v>164</v>
      </c>
      <c r="F4403" s="67" t="s">
        <v>150</v>
      </c>
      <c r="G4403" s="68" t="s">
        <v>151</v>
      </c>
      <c r="H4403" s="72">
        <v>500.9</v>
      </c>
      <c r="I4403" s="142">
        <v>1511.98</v>
      </c>
      <c r="J4403" s="141">
        <v>757353.09</v>
      </c>
      <c r="K4403" s="67" t="s">
        <v>152</v>
      </c>
      <c r="L4403" s="67" t="s">
        <v>167</v>
      </c>
      <c r="M4403" s="68" t="s">
        <v>168</v>
      </c>
      <c r="N4403" s="61"/>
      <c r="O4403" s="68" t="s">
        <v>155</v>
      </c>
      <c r="P4403" s="68" t="s">
        <v>156</v>
      </c>
      <c r="Q4403" s="68" t="s">
        <v>156</v>
      </c>
      <c r="R4403" s="68" t="s">
        <v>157</v>
      </c>
      <c r="S4403" s="74" t="s">
        <v>158</v>
      </c>
    </row>
    <row r="4404" spans="1:19" x14ac:dyDescent="0.2">
      <c r="A4404" s="65">
        <v>45872</v>
      </c>
      <c r="B4404" s="66">
        <v>0.91458333333333297</v>
      </c>
      <c r="C4404" s="70" t="s">
        <v>4757</v>
      </c>
      <c r="D4404" s="67" t="s">
        <v>13</v>
      </c>
      <c r="E4404" s="68" t="s">
        <v>347</v>
      </c>
      <c r="F4404" s="67" t="s">
        <v>150</v>
      </c>
      <c r="G4404" s="68" t="s">
        <v>151</v>
      </c>
      <c r="H4404" s="67">
        <v>566.80399999999997</v>
      </c>
      <c r="I4404" s="142">
        <v>1512</v>
      </c>
      <c r="J4404" s="141">
        <v>857007.64800000004</v>
      </c>
      <c r="K4404" s="67" t="s">
        <v>152</v>
      </c>
      <c r="L4404" s="67" t="s">
        <v>167</v>
      </c>
      <c r="M4404" s="68" t="s">
        <v>168</v>
      </c>
      <c r="N4404" s="61"/>
      <c r="O4404" s="68" t="s">
        <v>155</v>
      </c>
      <c r="P4404" s="68" t="s">
        <v>156</v>
      </c>
      <c r="Q4404" s="68" t="s">
        <v>156</v>
      </c>
      <c r="R4404" s="68" t="s">
        <v>157</v>
      </c>
      <c r="S4404" s="74" t="s">
        <v>158</v>
      </c>
    </row>
    <row r="4405" spans="1:19" x14ac:dyDescent="0.2">
      <c r="A4405" s="65">
        <v>45872</v>
      </c>
      <c r="B4405" s="66">
        <v>0.91458333333333297</v>
      </c>
      <c r="C4405" s="70" t="s">
        <v>4757</v>
      </c>
      <c r="D4405" s="67" t="s">
        <v>13</v>
      </c>
      <c r="E4405" s="68" t="s">
        <v>347</v>
      </c>
      <c r="F4405" s="67" t="s">
        <v>415</v>
      </c>
      <c r="G4405" s="68" t="s">
        <v>416</v>
      </c>
      <c r="H4405" s="71">
        <v>0</v>
      </c>
      <c r="I4405" s="142" t="s">
        <v>4758</v>
      </c>
      <c r="J4405" s="143">
        <v>-17140.16</v>
      </c>
      <c r="K4405" s="67" t="s">
        <v>152</v>
      </c>
      <c r="L4405" s="59" t="s">
        <v>153</v>
      </c>
      <c r="M4405" s="68" t="s">
        <v>168</v>
      </c>
      <c r="N4405" s="61">
        <v>0</v>
      </c>
      <c r="O4405" s="68" t="s">
        <v>155</v>
      </c>
      <c r="P4405" s="68" t="s">
        <v>156</v>
      </c>
      <c r="Q4405" s="68" t="s">
        <v>156</v>
      </c>
      <c r="R4405" s="68" t="s">
        <v>157</v>
      </c>
      <c r="S4405" s="74" t="s">
        <v>158</v>
      </c>
    </row>
    <row r="4406" spans="1:19" x14ac:dyDescent="0.2">
      <c r="A4406" s="57">
        <v>45873</v>
      </c>
      <c r="B4406" s="58">
        <v>0.22847222222222199</v>
      </c>
      <c r="C4406" s="59" t="s">
        <v>4759</v>
      </c>
      <c r="D4406" s="59" t="s">
        <v>27</v>
      </c>
      <c r="E4406" s="60" t="s">
        <v>195</v>
      </c>
      <c r="F4406" s="59" t="s">
        <v>153</v>
      </c>
      <c r="G4406" s="60" t="s">
        <v>165</v>
      </c>
      <c r="H4406" s="59">
        <v>40.82</v>
      </c>
      <c r="I4406" s="140">
        <v>1535.7</v>
      </c>
      <c r="J4406" s="141">
        <v>62687.273999999998</v>
      </c>
      <c r="K4406" s="59" t="s">
        <v>152</v>
      </c>
      <c r="L4406" s="59" t="s">
        <v>174</v>
      </c>
      <c r="M4406" s="60" t="s">
        <v>175</v>
      </c>
      <c r="N4406" s="61"/>
      <c r="O4406" s="60" t="s">
        <v>155</v>
      </c>
      <c r="P4406" s="60" t="s">
        <v>196</v>
      </c>
      <c r="Q4406" s="60" t="s">
        <v>197</v>
      </c>
      <c r="R4406" s="60" t="s">
        <v>198</v>
      </c>
      <c r="S4406" s="62" t="s">
        <v>158</v>
      </c>
    </row>
    <row r="4407" spans="1:19" x14ac:dyDescent="0.2">
      <c r="A4407" s="80">
        <v>45873</v>
      </c>
      <c r="B4407" s="81">
        <v>0.242361111111111</v>
      </c>
      <c r="C4407" s="82" t="s">
        <v>4760</v>
      </c>
      <c r="D4407" s="82" t="s">
        <v>50</v>
      </c>
      <c r="E4407" s="83" t="s">
        <v>274</v>
      </c>
      <c r="F4407" s="82" t="s">
        <v>153</v>
      </c>
      <c r="G4407" s="83" t="s">
        <v>165</v>
      </c>
      <c r="H4407" s="82">
        <v>150.11000000000001</v>
      </c>
      <c r="I4407" s="144">
        <v>1547.4</v>
      </c>
      <c r="J4407" s="141">
        <v>232280.21400000001</v>
      </c>
      <c r="K4407" s="82" t="s">
        <v>152</v>
      </c>
      <c r="L4407" s="82" t="s">
        <v>174</v>
      </c>
      <c r="M4407" s="83" t="s">
        <v>175</v>
      </c>
      <c r="N4407" s="61"/>
      <c r="O4407" s="83" t="s">
        <v>155</v>
      </c>
      <c r="P4407" s="83" t="s">
        <v>275</v>
      </c>
      <c r="Q4407" s="83" t="s">
        <v>223</v>
      </c>
      <c r="R4407" s="83" t="s">
        <v>276</v>
      </c>
      <c r="S4407" s="84" t="s">
        <v>158</v>
      </c>
    </row>
    <row r="4408" spans="1:19" x14ac:dyDescent="0.2">
      <c r="A4408" s="57">
        <v>45873</v>
      </c>
      <c r="B4408" s="58">
        <v>0.34791666666666698</v>
      </c>
      <c r="C4408" s="59" t="s">
        <v>4761</v>
      </c>
      <c r="D4408" s="59" t="s">
        <v>41</v>
      </c>
      <c r="E4408" s="60" t="s">
        <v>215</v>
      </c>
      <c r="F4408" s="59" t="s">
        <v>153</v>
      </c>
      <c r="G4408" s="60" t="s">
        <v>165</v>
      </c>
      <c r="H4408" s="59">
        <v>21.5549</v>
      </c>
      <c r="I4408" s="140">
        <v>1575</v>
      </c>
      <c r="J4408" s="141">
        <v>33948.968000000001</v>
      </c>
      <c r="K4408" s="59" t="s">
        <v>152</v>
      </c>
      <c r="L4408" s="59" t="s">
        <v>153</v>
      </c>
      <c r="M4408" s="60" t="s">
        <v>154</v>
      </c>
      <c r="N4408" s="61">
        <v>62984</v>
      </c>
      <c r="O4408" s="68" t="s">
        <v>155</v>
      </c>
      <c r="P4408" s="68" t="s">
        <v>191</v>
      </c>
      <c r="Q4408" s="68" t="s">
        <v>204</v>
      </c>
      <c r="R4408" s="68" t="s">
        <v>193</v>
      </c>
      <c r="S4408" s="74" t="s">
        <v>158</v>
      </c>
    </row>
    <row r="4409" spans="1:19" x14ac:dyDescent="0.2">
      <c r="A4409" s="57">
        <v>45873</v>
      </c>
      <c r="B4409" s="58">
        <v>0.35138888888888897</v>
      </c>
      <c r="C4409" s="59" t="s">
        <v>4762</v>
      </c>
      <c r="D4409" s="59" t="s">
        <v>57</v>
      </c>
      <c r="E4409" s="60" t="s">
        <v>330</v>
      </c>
      <c r="F4409" s="59" t="s">
        <v>153</v>
      </c>
      <c r="G4409" s="60" t="s">
        <v>165</v>
      </c>
      <c r="H4409" s="59">
        <v>32.979999999999997</v>
      </c>
      <c r="I4409" s="140">
        <v>1485.7</v>
      </c>
      <c r="J4409" s="141">
        <v>48998.385999999999</v>
      </c>
      <c r="K4409" s="59" t="s">
        <v>152</v>
      </c>
      <c r="L4409" s="59" t="s">
        <v>174</v>
      </c>
      <c r="M4409" s="60" t="s">
        <v>175</v>
      </c>
      <c r="N4409" s="61"/>
      <c r="O4409" s="60" t="s">
        <v>155</v>
      </c>
      <c r="P4409" s="60" t="s">
        <v>246</v>
      </c>
      <c r="Q4409" s="60" t="s">
        <v>223</v>
      </c>
      <c r="R4409" s="60" t="s">
        <v>224</v>
      </c>
      <c r="S4409" s="62" t="s">
        <v>158</v>
      </c>
    </row>
    <row r="4410" spans="1:19" x14ac:dyDescent="0.2">
      <c r="A4410" s="57">
        <v>45873</v>
      </c>
      <c r="B4410" s="58">
        <v>0.37847222222222199</v>
      </c>
      <c r="C4410" s="59" t="s">
        <v>4763</v>
      </c>
      <c r="D4410" s="59" t="s">
        <v>45</v>
      </c>
      <c r="E4410" s="60" t="s">
        <v>772</v>
      </c>
      <c r="F4410" s="59" t="s">
        <v>153</v>
      </c>
      <c r="G4410" s="60" t="s">
        <v>165</v>
      </c>
      <c r="H4410" s="59">
        <v>43.58</v>
      </c>
      <c r="I4410" s="140">
        <v>1509.2</v>
      </c>
      <c r="J4410" s="141">
        <v>65770.936000000002</v>
      </c>
      <c r="K4410" s="59" t="s">
        <v>152</v>
      </c>
      <c r="L4410" s="59" t="s">
        <v>174</v>
      </c>
      <c r="M4410" s="60" t="s">
        <v>175</v>
      </c>
      <c r="N4410" s="61"/>
      <c r="O4410" s="60" t="s">
        <v>155</v>
      </c>
      <c r="P4410" s="60" t="s">
        <v>211</v>
      </c>
      <c r="Q4410" s="60" t="s">
        <v>204</v>
      </c>
      <c r="R4410" s="60" t="s">
        <v>196</v>
      </c>
      <c r="S4410" s="62" t="s">
        <v>158</v>
      </c>
    </row>
    <row r="4411" spans="1:19" x14ac:dyDescent="0.2">
      <c r="A4411" s="65">
        <v>45873</v>
      </c>
      <c r="B4411" s="66">
        <v>0.43194444444444502</v>
      </c>
      <c r="C4411" s="67" t="s">
        <v>4764</v>
      </c>
      <c r="D4411" s="67" t="s">
        <v>62</v>
      </c>
      <c r="E4411" s="68" t="s">
        <v>289</v>
      </c>
      <c r="F4411" s="67" t="s">
        <v>153</v>
      </c>
      <c r="G4411" s="68" t="s">
        <v>165</v>
      </c>
      <c r="H4411" s="67">
        <v>60.77</v>
      </c>
      <c r="I4411" s="142">
        <v>1516.1</v>
      </c>
      <c r="J4411" s="141">
        <v>92133.396999999997</v>
      </c>
      <c r="K4411" s="67" t="s">
        <v>152</v>
      </c>
      <c r="L4411" s="67" t="s">
        <v>174</v>
      </c>
      <c r="M4411" s="68" t="s">
        <v>175</v>
      </c>
      <c r="N4411" s="61"/>
      <c r="O4411" s="68" t="s">
        <v>155</v>
      </c>
      <c r="P4411" s="68" t="s">
        <v>210</v>
      </c>
      <c r="Q4411" s="68" t="s">
        <v>204</v>
      </c>
      <c r="R4411" s="68" t="s">
        <v>211</v>
      </c>
      <c r="S4411" s="74" t="s">
        <v>158</v>
      </c>
    </row>
    <row r="4412" spans="1:19" x14ac:dyDescent="0.2">
      <c r="A4412" s="65">
        <v>45873</v>
      </c>
      <c r="B4412" s="66">
        <v>0.44374999999999998</v>
      </c>
      <c r="C4412" s="67" t="s">
        <v>4765</v>
      </c>
      <c r="D4412" s="67" t="s">
        <v>8</v>
      </c>
      <c r="E4412" s="68" t="s">
        <v>207</v>
      </c>
      <c r="F4412" s="67" t="s">
        <v>150</v>
      </c>
      <c r="G4412" s="68" t="s">
        <v>151</v>
      </c>
      <c r="H4412" s="67">
        <v>386.88</v>
      </c>
      <c r="I4412" s="142">
        <v>1512</v>
      </c>
      <c r="J4412" s="141">
        <v>584963.01</v>
      </c>
      <c r="K4412" s="67" t="s">
        <v>152</v>
      </c>
      <c r="L4412" s="67" t="s">
        <v>167</v>
      </c>
      <c r="M4412" s="68" t="s">
        <v>168</v>
      </c>
      <c r="N4412" s="61"/>
      <c r="O4412" s="68" t="s">
        <v>155</v>
      </c>
      <c r="P4412" s="68" t="s">
        <v>156</v>
      </c>
      <c r="Q4412" s="68" t="s">
        <v>156</v>
      </c>
      <c r="R4412" s="68" t="s">
        <v>157</v>
      </c>
      <c r="S4412" s="74" t="s">
        <v>158</v>
      </c>
    </row>
    <row r="4413" spans="1:19" x14ac:dyDescent="0.2">
      <c r="A4413" s="57">
        <v>45873</v>
      </c>
      <c r="B4413" s="58">
        <v>0.47638888888888897</v>
      </c>
      <c r="C4413" s="59" t="s">
        <v>4766</v>
      </c>
      <c r="D4413" s="59" t="s">
        <v>7</v>
      </c>
      <c r="E4413" s="60" t="s">
        <v>181</v>
      </c>
      <c r="F4413" s="59" t="s">
        <v>150</v>
      </c>
      <c r="G4413" s="60" t="s">
        <v>151</v>
      </c>
      <c r="H4413" s="59">
        <v>365.69499999999999</v>
      </c>
      <c r="I4413" s="140">
        <v>1512</v>
      </c>
      <c r="J4413" s="141">
        <v>552930.99</v>
      </c>
      <c r="K4413" s="59" t="s">
        <v>152</v>
      </c>
      <c r="L4413" s="59" t="s">
        <v>167</v>
      </c>
      <c r="M4413" s="60" t="s">
        <v>168</v>
      </c>
      <c r="N4413" s="61">
        <v>610161</v>
      </c>
      <c r="O4413" s="60" t="s">
        <v>155</v>
      </c>
      <c r="P4413" s="60" t="s">
        <v>156</v>
      </c>
      <c r="Q4413" s="60" t="s">
        <v>156</v>
      </c>
      <c r="R4413" s="60" t="s">
        <v>157</v>
      </c>
      <c r="S4413" s="62" t="s">
        <v>158</v>
      </c>
    </row>
    <row r="4414" spans="1:19" x14ac:dyDescent="0.2">
      <c r="A4414" s="57">
        <v>45873</v>
      </c>
      <c r="B4414" s="58">
        <v>0.52777777777777801</v>
      </c>
      <c r="C4414" s="59" t="s">
        <v>4767</v>
      </c>
      <c r="D4414" s="59" t="s">
        <v>64</v>
      </c>
      <c r="E4414" s="60" t="s">
        <v>547</v>
      </c>
      <c r="F4414" s="59" t="s">
        <v>150</v>
      </c>
      <c r="G4414" s="60" t="s">
        <v>151</v>
      </c>
      <c r="H4414" s="59">
        <v>74.389799999999994</v>
      </c>
      <c r="I4414" s="140">
        <v>1406</v>
      </c>
      <c r="J4414" s="141">
        <v>104592.05899999999</v>
      </c>
      <c r="K4414" s="59" t="s">
        <v>152</v>
      </c>
      <c r="L4414" s="59" t="s">
        <v>153</v>
      </c>
      <c r="M4414" s="60" t="s">
        <v>154</v>
      </c>
      <c r="N4414" s="61" t="s">
        <v>3440</v>
      </c>
      <c r="O4414" s="60" t="s">
        <v>155</v>
      </c>
      <c r="P4414" s="60" t="s">
        <v>191</v>
      </c>
      <c r="Q4414" s="60" t="s">
        <v>192</v>
      </c>
      <c r="R4414" s="60" t="s">
        <v>193</v>
      </c>
      <c r="S4414" s="62" t="s">
        <v>158</v>
      </c>
    </row>
    <row r="4415" spans="1:19" x14ac:dyDescent="0.2">
      <c r="A4415" s="65">
        <v>45873</v>
      </c>
      <c r="B4415" s="66">
        <v>0.52777777777777801</v>
      </c>
      <c r="C4415" s="67" t="s">
        <v>4768</v>
      </c>
      <c r="D4415" s="67" t="s">
        <v>71</v>
      </c>
      <c r="E4415" s="68" t="s">
        <v>200</v>
      </c>
      <c r="F4415" s="67" t="s">
        <v>201</v>
      </c>
      <c r="G4415" s="68" t="s">
        <v>202</v>
      </c>
      <c r="H4415" s="67">
        <v>8.77</v>
      </c>
      <c r="I4415" s="142">
        <v>1638.2</v>
      </c>
      <c r="J4415" s="141">
        <v>14366.98</v>
      </c>
      <c r="K4415" s="67" t="s">
        <v>152</v>
      </c>
      <c r="L4415" s="67" t="s">
        <v>167</v>
      </c>
      <c r="M4415" s="68" t="s">
        <v>168</v>
      </c>
      <c r="N4415" s="61"/>
      <c r="O4415" s="68" t="s">
        <v>155</v>
      </c>
      <c r="P4415" s="68" t="s">
        <v>203</v>
      </c>
      <c r="Q4415" s="68" t="s">
        <v>204</v>
      </c>
      <c r="R4415" s="68" t="s">
        <v>205</v>
      </c>
      <c r="S4415" s="74" t="s">
        <v>158</v>
      </c>
    </row>
    <row r="4416" spans="1:19" x14ac:dyDescent="0.2">
      <c r="A4416" s="57">
        <v>45873</v>
      </c>
      <c r="B4416" s="58">
        <v>0.54513888888888895</v>
      </c>
      <c r="C4416" s="59" t="s">
        <v>4769</v>
      </c>
      <c r="D4416" s="59" t="s">
        <v>23</v>
      </c>
      <c r="E4416" s="60" t="s">
        <v>160</v>
      </c>
      <c r="F4416" s="59" t="s">
        <v>150</v>
      </c>
      <c r="G4416" s="60" t="s">
        <v>151</v>
      </c>
      <c r="H4416" s="59">
        <v>361.58170000000001</v>
      </c>
      <c r="I4416" s="140">
        <v>1406</v>
      </c>
      <c r="J4416" s="141">
        <v>508383.87</v>
      </c>
      <c r="K4416" s="59" t="s">
        <v>152</v>
      </c>
      <c r="L4416" s="59" t="s">
        <v>153</v>
      </c>
      <c r="M4416" s="60" t="s">
        <v>154</v>
      </c>
      <c r="N4416" s="61">
        <v>1313840</v>
      </c>
      <c r="O4416" s="60" t="s">
        <v>155</v>
      </c>
      <c r="P4416" s="60" t="s">
        <v>156</v>
      </c>
      <c r="Q4416" s="60" t="s">
        <v>156</v>
      </c>
      <c r="R4416" s="60" t="s">
        <v>157</v>
      </c>
      <c r="S4416" s="62" t="s">
        <v>158</v>
      </c>
    </row>
    <row r="4417" spans="1:19" x14ac:dyDescent="0.2">
      <c r="A4417" s="65">
        <v>45873</v>
      </c>
      <c r="B4417" s="66">
        <v>0.55833333333333302</v>
      </c>
      <c r="C4417" s="67" t="s">
        <v>4770</v>
      </c>
      <c r="D4417" s="67" t="s">
        <v>22</v>
      </c>
      <c r="E4417" s="68" t="s">
        <v>887</v>
      </c>
      <c r="F4417" s="67" t="s">
        <v>150</v>
      </c>
      <c r="G4417" s="68" t="s">
        <v>151</v>
      </c>
      <c r="H4417" s="85">
        <v>429.69</v>
      </c>
      <c r="I4417" s="142">
        <v>1512.01</v>
      </c>
      <c r="J4417" s="141">
        <v>649694</v>
      </c>
      <c r="K4417" s="67" t="s">
        <v>152</v>
      </c>
      <c r="L4417" s="67" t="s">
        <v>167</v>
      </c>
      <c r="M4417" s="68" t="s">
        <v>168</v>
      </c>
      <c r="N4417" s="61"/>
      <c r="O4417" s="68" t="s">
        <v>155</v>
      </c>
      <c r="P4417" s="68" t="s">
        <v>156</v>
      </c>
      <c r="Q4417" s="68" t="s">
        <v>156</v>
      </c>
      <c r="R4417" s="68" t="s">
        <v>157</v>
      </c>
      <c r="S4417" s="74" t="s">
        <v>158</v>
      </c>
    </row>
    <row r="4418" spans="1:19" x14ac:dyDescent="0.2">
      <c r="A4418" s="57">
        <v>45873</v>
      </c>
      <c r="B4418" s="58">
        <v>0.58055555555555605</v>
      </c>
      <c r="C4418" s="70" t="s">
        <v>4771</v>
      </c>
      <c r="D4418" s="59" t="s">
        <v>17</v>
      </c>
      <c r="E4418" s="60" t="s">
        <v>230</v>
      </c>
      <c r="F4418" s="59" t="s">
        <v>150</v>
      </c>
      <c r="G4418" s="60" t="s">
        <v>151</v>
      </c>
      <c r="H4418" s="59">
        <v>584.197</v>
      </c>
      <c r="I4418" s="140">
        <v>1406</v>
      </c>
      <c r="J4418" s="141">
        <v>821380.98199999996</v>
      </c>
      <c r="K4418" s="59" t="s">
        <v>152</v>
      </c>
      <c r="L4418" s="59" t="s">
        <v>153</v>
      </c>
      <c r="M4418" s="60" t="s">
        <v>154</v>
      </c>
      <c r="N4418" s="61">
        <v>179942</v>
      </c>
      <c r="O4418" s="60" t="s">
        <v>155</v>
      </c>
      <c r="P4418" s="60" t="s">
        <v>156</v>
      </c>
      <c r="Q4418" s="60" t="s">
        <v>156</v>
      </c>
      <c r="R4418" s="60" t="s">
        <v>157</v>
      </c>
      <c r="S4418" s="62" t="s">
        <v>158</v>
      </c>
    </row>
    <row r="4419" spans="1:19" x14ac:dyDescent="0.2">
      <c r="A4419" s="57">
        <v>45873</v>
      </c>
      <c r="B4419" s="58">
        <v>0.58055555555555605</v>
      </c>
      <c r="C4419" s="70" t="s">
        <v>4771</v>
      </c>
      <c r="D4419" s="59" t="s">
        <v>17</v>
      </c>
      <c r="E4419" s="60" t="s">
        <v>230</v>
      </c>
      <c r="F4419" s="59" t="s">
        <v>415</v>
      </c>
      <c r="G4419" s="60" t="s">
        <v>416</v>
      </c>
      <c r="H4419" s="71">
        <v>0</v>
      </c>
      <c r="I4419" s="142" t="s">
        <v>4772</v>
      </c>
      <c r="J4419" s="143">
        <v>-4500</v>
      </c>
      <c r="K4419" s="59" t="s">
        <v>152</v>
      </c>
      <c r="L4419" s="59" t="s">
        <v>153</v>
      </c>
      <c r="M4419" s="60" t="s">
        <v>154</v>
      </c>
      <c r="N4419" s="61">
        <v>0</v>
      </c>
      <c r="O4419" s="60" t="s">
        <v>155</v>
      </c>
      <c r="P4419" s="60" t="s">
        <v>156</v>
      </c>
      <c r="Q4419" s="60" t="s">
        <v>156</v>
      </c>
      <c r="R4419" s="60" t="s">
        <v>157</v>
      </c>
      <c r="S4419" s="62" t="s">
        <v>158</v>
      </c>
    </row>
    <row r="4420" spans="1:19" x14ac:dyDescent="0.2">
      <c r="A4420" s="57">
        <v>45873</v>
      </c>
      <c r="B4420" s="58">
        <v>0.59375</v>
      </c>
      <c r="C4420" s="59" t="s">
        <v>4773</v>
      </c>
      <c r="D4420" s="59" t="s">
        <v>11</v>
      </c>
      <c r="E4420" s="60" t="s">
        <v>149</v>
      </c>
      <c r="F4420" s="59" t="s">
        <v>150</v>
      </c>
      <c r="G4420" s="60" t="s">
        <v>151</v>
      </c>
      <c r="H4420" s="59">
        <v>390</v>
      </c>
      <c r="I4420" s="140">
        <v>1406</v>
      </c>
      <c r="J4420" s="141">
        <v>548340</v>
      </c>
      <c r="K4420" s="59" t="s">
        <v>152</v>
      </c>
      <c r="L4420" s="59" t="s">
        <v>153</v>
      </c>
      <c r="M4420" s="60" t="s">
        <v>154</v>
      </c>
      <c r="N4420" s="61">
        <v>923527</v>
      </c>
      <c r="O4420" s="60" t="s">
        <v>155</v>
      </c>
      <c r="P4420" s="60" t="s">
        <v>156</v>
      </c>
      <c r="Q4420" s="60" t="s">
        <v>156</v>
      </c>
      <c r="R4420" s="60" t="s">
        <v>157</v>
      </c>
      <c r="S4420" s="62" t="s">
        <v>158</v>
      </c>
    </row>
    <row r="4421" spans="1:19" x14ac:dyDescent="0.2">
      <c r="A4421" s="57">
        <v>45873</v>
      </c>
      <c r="B4421" s="58">
        <v>0.60277777777777797</v>
      </c>
      <c r="C4421" s="59" t="s">
        <v>4774</v>
      </c>
      <c r="D4421" s="59" t="s">
        <v>10</v>
      </c>
      <c r="E4421" s="60" t="s">
        <v>228</v>
      </c>
      <c r="F4421" s="59" t="s">
        <v>150</v>
      </c>
      <c r="G4421" s="60" t="s">
        <v>151</v>
      </c>
      <c r="H4421" s="59">
        <v>426.452</v>
      </c>
      <c r="I4421" s="140">
        <v>1512</v>
      </c>
      <c r="J4421" s="141">
        <v>644796.03</v>
      </c>
      <c r="K4421" s="59" t="s">
        <v>152</v>
      </c>
      <c r="L4421" s="59" t="s">
        <v>167</v>
      </c>
      <c r="M4421" s="60" t="s">
        <v>168</v>
      </c>
      <c r="N4421" s="61">
        <v>1064604</v>
      </c>
      <c r="O4421" s="60" t="s">
        <v>155</v>
      </c>
      <c r="P4421" s="60" t="s">
        <v>156</v>
      </c>
      <c r="Q4421" s="60" t="s">
        <v>156</v>
      </c>
      <c r="R4421" s="60" t="s">
        <v>157</v>
      </c>
      <c r="S4421" s="62" t="s">
        <v>158</v>
      </c>
    </row>
    <row r="4422" spans="1:19" x14ac:dyDescent="0.2">
      <c r="A4422" s="57">
        <v>45873</v>
      </c>
      <c r="B4422" s="58">
        <v>0.63333333333333297</v>
      </c>
      <c r="C4422" s="59" t="s">
        <v>4775</v>
      </c>
      <c r="D4422" s="59" t="s">
        <v>63</v>
      </c>
      <c r="E4422" s="60" t="s">
        <v>626</v>
      </c>
      <c r="F4422" s="59" t="s">
        <v>153</v>
      </c>
      <c r="G4422" s="60" t="s">
        <v>165</v>
      </c>
      <c r="H4422" s="59">
        <v>133.03</v>
      </c>
      <c r="I4422" s="140">
        <v>1535.7</v>
      </c>
      <c r="J4422" s="141">
        <v>204294.171</v>
      </c>
      <c r="K4422" s="59" t="s">
        <v>152</v>
      </c>
      <c r="L4422" s="59" t="s">
        <v>174</v>
      </c>
      <c r="M4422" s="60" t="s">
        <v>175</v>
      </c>
      <c r="N4422" s="61"/>
      <c r="O4422" s="60" t="s">
        <v>155</v>
      </c>
      <c r="P4422" s="60" t="s">
        <v>196</v>
      </c>
      <c r="Q4422" s="60" t="s">
        <v>242</v>
      </c>
      <c r="R4422" s="60" t="s">
        <v>196</v>
      </c>
      <c r="S4422" s="62" t="s">
        <v>158</v>
      </c>
    </row>
    <row r="4423" spans="1:19" x14ac:dyDescent="0.2">
      <c r="A4423" s="65">
        <v>45873</v>
      </c>
      <c r="B4423" s="66">
        <v>0.65347222222222201</v>
      </c>
      <c r="C4423" s="67" t="s">
        <v>4776</v>
      </c>
      <c r="D4423" s="67" t="s">
        <v>16</v>
      </c>
      <c r="E4423" s="68" t="s">
        <v>162</v>
      </c>
      <c r="F4423" s="67" t="s">
        <v>150</v>
      </c>
      <c r="G4423" s="68" t="s">
        <v>151</v>
      </c>
      <c r="H4423" s="67">
        <v>377.74700000000001</v>
      </c>
      <c r="I4423" s="142">
        <v>1315.17</v>
      </c>
      <c r="J4423" s="141">
        <v>496801.46</v>
      </c>
      <c r="K4423" s="59" t="s">
        <v>152</v>
      </c>
      <c r="L4423" s="67" t="s">
        <v>201</v>
      </c>
      <c r="M4423" s="60" t="s">
        <v>1820</v>
      </c>
      <c r="N4423" s="61">
        <v>379551</v>
      </c>
      <c r="O4423" s="60" t="s">
        <v>155</v>
      </c>
      <c r="P4423" s="60" t="s">
        <v>156</v>
      </c>
      <c r="Q4423" s="60" t="s">
        <v>156</v>
      </c>
      <c r="R4423" s="60" t="s">
        <v>157</v>
      </c>
      <c r="S4423" s="62" t="s">
        <v>158</v>
      </c>
    </row>
    <row r="4424" spans="1:19" x14ac:dyDescent="0.2">
      <c r="A4424" s="65">
        <v>45873</v>
      </c>
      <c r="B4424" s="66">
        <v>0.73750000000000004</v>
      </c>
      <c r="C4424" s="67" t="s">
        <v>4777</v>
      </c>
      <c r="D4424" s="67" t="s">
        <v>25</v>
      </c>
      <c r="E4424" s="68" t="s">
        <v>238</v>
      </c>
      <c r="F4424" s="67" t="s">
        <v>150</v>
      </c>
      <c r="G4424" s="68" t="s">
        <v>151</v>
      </c>
      <c r="H4424" s="67">
        <v>492.33</v>
      </c>
      <c r="I4424" s="142">
        <v>1511.99</v>
      </c>
      <c r="J4424" s="141">
        <v>744397.06</v>
      </c>
      <c r="K4424" s="67" t="s">
        <v>152</v>
      </c>
      <c r="L4424" s="67" t="s">
        <v>167</v>
      </c>
      <c r="M4424" s="68" t="s">
        <v>168</v>
      </c>
      <c r="N4424" s="61"/>
      <c r="O4424" s="68" t="s">
        <v>155</v>
      </c>
      <c r="P4424" s="68" t="s">
        <v>156</v>
      </c>
      <c r="Q4424" s="68" t="s">
        <v>156</v>
      </c>
      <c r="R4424" s="68" t="s">
        <v>157</v>
      </c>
      <c r="S4424" s="74" t="s">
        <v>158</v>
      </c>
    </row>
    <row r="4425" spans="1:19" x14ac:dyDescent="0.2">
      <c r="A4425" s="65">
        <v>45873</v>
      </c>
      <c r="B4425" s="66">
        <v>0.76180555555555596</v>
      </c>
      <c r="C4425" s="67" t="s">
        <v>4778</v>
      </c>
      <c r="D4425" s="67" t="s">
        <v>114</v>
      </c>
      <c r="E4425" s="68" t="s">
        <v>314</v>
      </c>
      <c r="F4425" s="67" t="s">
        <v>153</v>
      </c>
      <c r="G4425" s="68" t="s">
        <v>165</v>
      </c>
      <c r="H4425" s="67">
        <v>35.33</v>
      </c>
      <c r="I4425" s="142">
        <v>1431.8</v>
      </c>
      <c r="J4425" s="141">
        <v>50585.493999999999</v>
      </c>
      <c r="K4425" s="67" t="s">
        <v>152</v>
      </c>
      <c r="L4425" s="67" t="s">
        <v>174</v>
      </c>
      <c r="M4425" s="68" t="s">
        <v>175</v>
      </c>
      <c r="N4425" s="61"/>
      <c r="O4425" s="68" t="s">
        <v>155</v>
      </c>
      <c r="P4425" s="68" t="s">
        <v>315</v>
      </c>
      <c r="Q4425" s="68" t="s">
        <v>192</v>
      </c>
      <c r="R4425" s="68" t="s">
        <v>316</v>
      </c>
      <c r="S4425" s="74" t="s">
        <v>158</v>
      </c>
    </row>
    <row r="4426" spans="1:19" x14ac:dyDescent="0.2">
      <c r="A4426" s="65">
        <v>45873</v>
      </c>
      <c r="B4426" s="66">
        <v>0.78888888888888897</v>
      </c>
      <c r="C4426" s="67" t="s">
        <v>4779</v>
      </c>
      <c r="D4426" s="67" t="s">
        <v>80</v>
      </c>
      <c r="E4426" s="68" t="s">
        <v>267</v>
      </c>
      <c r="F4426" s="67" t="s">
        <v>201</v>
      </c>
      <c r="G4426" s="68" t="s">
        <v>202</v>
      </c>
      <c r="H4426" s="67">
        <v>29.08</v>
      </c>
      <c r="I4426" s="142">
        <v>1517</v>
      </c>
      <c r="J4426" s="141">
        <v>44114.36</v>
      </c>
      <c r="K4426" s="67" t="s">
        <v>152</v>
      </c>
      <c r="L4426" s="67" t="s">
        <v>174</v>
      </c>
      <c r="M4426" s="68" t="s">
        <v>175</v>
      </c>
      <c r="N4426" s="61"/>
      <c r="O4426" s="68" t="s">
        <v>188</v>
      </c>
      <c r="P4426" s="68" t="s">
        <v>176</v>
      </c>
      <c r="Q4426" s="59"/>
      <c r="R4426" s="68" t="s">
        <v>268</v>
      </c>
      <c r="S4426" s="74" t="s">
        <v>176</v>
      </c>
    </row>
    <row r="4427" spans="1:19" x14ac:dyDescent="0.2">
      <c r="A4427" s="57">
        <v>45873</v>
      </c>
      <c r="B4427" s="58">
        <v>0.84027777777777801</v>
      </c>
      <c r="C4427" s="59" t="s">
        <v>4780</v>
      </c>
      <c r="D4427" s="59" t="s">
        <v>24</v>
      </c>
      <c r="E4427" s="60" t="s">
        <v>301</v>
      </c>
      <c r="F4427" s="59" t="s">
        <v>218</v>
      </c>
      <c r="G4427" s="60" t="s">
        <v>219</v>
      </c>
      <c r="H4427" s="59">
        <v>454.02</v>
      </c>
      <c r="I4427" s="140">
        <v>1446.5</v>
      </c>
      <c r="J4427" s="141">
        <v>656739.93000000005</v>
      </c>
      <c r="K4427" s="59" t="s">
        <v>152</v>
      </c>
      <c r="L4427" s="59" t="s">
        <v>174</v>
      </c>
      <c r="M4427" s="60" t="s">
        <v>175</v>
      </c>
      <c r="N4427" s="61">
        <v>1028475</v>
      </c>
      <c r="O4427" s="60" t="s">
        <v>155</v>
      </c>
      <c r="P4427" s="60" t="s">
        <v>156</v>
      </c>
      <c r="Q4427" s="60" t="s">
        <v>156</v>
      </c>
      <c r="R4427" s="60" t="s">
        <v>157</v>
      </c>
      <c r="S4427" s="62" t="s">
        <v>158</v>
      </c>
    </row>
    <row r="4428" spans="1:19" x14ac:dyDescent="0.2">
      <c r="A4428" s="65">
        <v>45873</v>
      </c>
      <c r="B4428" s="66">
        <v>0.86250000000000004</v>
      </c>
      <c r="C4428" s="67" t="s">
        <v>4781</v>
      </c>
      <c r="D4428" s="67" t="s">
        <v>9</v>
      </c>
      <c r="E4428" s="68" t="s">
        <v>2258</v>
      </c>
      <c r="F4428" s="67" t="s">
        <v>150</v>
      </c>
      <c r="G4428" s="68" t="s">
        <v>151</v>
      </c>
      <c r="H4428" s="67">
        <v>235.01</v>
      </c>
      <c r="I4428" s="142">
        <v>1511.98</v>
      </c>
      <c r="J4428" s="141">
        <v>355329.98</v>
      </c>
      <c r="K4428" s="67" t="s">
        <v>152</v>
      </c>
      <c r="L4428" s="67" t="s">
        <v>167</v>
      </c>
      <c r="M4428" s="68" t="s">
        <v>168</v>
      </c>
      <c r="N4428" s="61"/>
      <c r="O4428" s="68" t="s">
        <v>155</v>
      </c>
      <c r="P4428" s="68" t="s">
        <v>156</v>
      </c>
      <c r="Q4428" s="68" t="s">
        <v>156</v>
      </c>
      <c r="R4428" s="68" t="s">
        <v>157</v>
      </c>
      <c r="S4428" s="74" t="s">
        <v>158</v>
      </c>
    </row>
    <row r="4429" spans="1:19" x14ac:dyDescent="0.2">
      <c r="A4429" s="65">
        <v>45873</v>
      </c>
      <c r="B4429" s="66">
        <v>0.89444444444444504</v>
      </c>
      <c r="C4429" s="67" t="s">
        <v>4782</v>
      </c>
      <c r="D4429" s="67" t="s">
        <v>14</v>
      </c>
      <c r="E4429" s="68" t="s">
        <v>179</v>
      </c>
      <c r="F4429" s="67" t="s">
        <v>150</v>
      </c>
      <c r="G4429" s="68" t="s">
        <v>151</v>
      </c>
      <c r="H4429" s="67">
        <v>377.74700000000001</v>
      </c>
      <c r="I4429" s="142">
        <v>1315.17</v>
      </c>
      <c r="J4429" s="141">
        <v>496801.46</v>
      </c>
      <c r="K4429" s="59" t="s">
        <v>152</v>
      </c>
      <c r="L4429" s="67" t="s">
        <v>201</v>
      </c>
      <c r="M4429" s="60" t="s">
        <v>1820</v>
      </c>
      <c r="N4429" s="61"/>
      <c r="O4429" s="60" t="s">
        <v>155</v>
      </c>
      <c r="P4429" s="60" t="s">
        <v>156</v>
      </c>
      <c r="Q4429" s="60" t="s">
        <v>156</v>
      </c>
      <c r="R4429" s="60" t="s">
        <v>157</v>
      </c>
      <c r="S4429" s="62" t="s">
        <v>158</v>
      </c>
    </row>
    <row r="4430" spans="1:19" x14ac:dyDescent="0.2">
      <c r="A4430" s="57">
        <v>45873</v>
      </c>
      <c r="B4430" s="58">
        <v>0.89583333333333304</v>
      </c>
      <c r="C4430" s="59" t="s">
        <v>4783</v>
      </c>
      <c r="D4430" s="59" t="s">
        <v>14</v>
      </c>
      <c r="E4430" s="60" t="s">
        <v>179</v>
      </c>
      <c r="F4430" s="59" t="s">
        <v>150</v>
      </c>
      <c r="G4430" s="60" t="s">
        <v>151</v>
      </c>
      <c r="H4430" s="59">
        <v>377.74790000000002</v>
      </c>
      <c r="I4430" s="140" t="s">
        <v>761</v>
      </c>
      <c r="J4430" s="141"/>
      <c r="K4430" s="59" t="s">
        <v>166</v>
      </c>
      <c r="L4430" s="59" t="s">
        <v>167</v>
      </c>
      <c r="M4430" s="60" t="s">
        <v>168</v>
      </c>
      <c r="N4430" s="61">
        <v>659041</v>
      </c>
      <c r="O4430" s="60" t="s">
        <v>155</v>
      </c>
      <c r="P4430" s="60" t="s">
        <v>156</v>
      </c>
      <c r="Q4430" s="60" t="s">
        <v>156</v>
      </c>
      <c r="R4430" s="60" t="s">
        <v>157</v>
      </c>
      <c r="S4430" s="62" t="s">
        <v>158</v>
      </c>
    </row>
    <row r="4431" spans="1:19" x14ac:dyDescent="0.2">
      <c r="A4431" s="57">
        <v>45873</v>
      </c>
      <c r="B4431" s="58">
        <v>0.95902777777777803</v>
      </c>
      <c r="C4431" s="59" t="s">
        <v>4784</v>
      </c>
      <c r="D4431" s="59" t="s">
        <v>12</v>
      </c>
      <c r="E4431" s="60" t="s">
        <v>183</v>
      </c>
      <c r="F4431" s="59" t="s">
        <v>218</v>
      </c>
      <c r="G4431" s="60" t="s">
        <v>219</v>
      </c>
      <c r="H4431" s="59">
        <v>357.94</v>
      </c>
      <c r="I4431" s="140">
        <v>1341.6</v>
      </c>
      <c r="J4431" s="141">
        <v>480212.304</v>
      </c>
      <c r="K4431" s="59" t="s">
        <v>152</v>
      </c>
      <c r="L4431" s="59" t="s">
        <v>174</v>
      </c>
      <c r="M4431" s="60" t="s">
        <v>175</v>
      </c>
      <c r="N4431" s="61">
        <v>801452</v>
      </c>
      <c r="O4431" s="60" t="s">
        <v>155</v>
      </c>
      <c r="P4431" s="60" t="s">
        <v>156</v>
      </c>
      <c r="Q4431" s="60" t="s">
        <v>156</v>
      </c>
      <c r="R4431" s="60" t="s">
        <v>157</v>
      </c>
      <c r="S4431" s="62" t="s">
        <v>158</v>
      </c>
    </row>
    <row r="4432" spans="1:19" x14ac:dyDescent="0.2">
      <c r="A4432" s="57">
        <v>45874</v>
      </c>
      <c r="B4432" s="58">
        <v>0.29513888888888901</v>
      </c>
      <c r="C4432" s="59" t="s">
        <v>4785</v>
      </c>
      <c r="D4432" s="59" t="s">
        <v>10</v>
      </c>
      <c r="E4432" s="60" t="s">
        <v>228</v>
      </c>
      <c r="F4432" s="59" t="s">
        <v>150</v>
      </c>
      <c r="G4432" s="60" t="s">
        <v>151</v>
      </c>
      <c r="H4432" s="59">
        <v>345.01990000000001</v>
      </c>
      <c r="I4432" s="140">
        <v>1406</v>
      </c>
      <c r="J4432" s="141">
        <v>485097.97899999999</v>
      </c>
      <c r="K4432" s="59" t="s">
        <v>152</v>
      </c>
      <c r="L4432" s="59" t="s">
        <v>153</v>
      </c>
      <c r="M4432" s="60" t="s">
        <v>154</v>
      </c>
      <c r="N4432" s="61">
        <v>1065728</v>
      </c>
      <c r="O4432" s="60" t="s">
        <v>155</v>
      </c>
      <c r="P4432" s="60" t="s">
        <v>156</v>
      </c>
      <c r="Q4432" s="60" t="s">
        <v>156</v>
      </c>
      <c r="R4432" s="60" t="s">
        <v>157</v>
      </c>
      <c r="S4432" s="62" t="s">
        <v>158</v>
      </c>
    </row>
    <row r="4433" spans="1:19" x14ac:dyDescent="0.2">
      <c r="A4433" s="65">
        <v>45874</v>
      </c>
      <c r="B4433" s="66">
        <v>0.33611111111111103</v>
      </c>
      <c r="C4433" s="67" t="s">
        <v>4786</v>
      </c>
      <c r="D4433" s="67" t="s">
        <v>82</v>
      </c>
      <c r="E4433" s="68" t="s">
        <v>173</v>
      </c>
      <c r="F4433" s="67" t="s">
        <v>153</v>
      </c>
      <c r="G4433" s="68" t="s">
        <v>165</v>
      </c>
      <c r="H4433" s="67">
        <v>67.23</v>
      </c>
      <c r="I4433" s="142">
        <v>1487.6</v>
      </c>
      <c r="J4433" s="141">
        <v>100011.348</v>
      </c>
      <c r="K4433" s="67" t="s">
        <v>152</v>
      </c>
      <c r="L4433" s="67" t="s">
        <v>174</v>
      </c>
      <c r="M4433" s="68" t="s">
        <v>175</v>
      </c>
      <c r="N4433" s="61"/>
      <c r="O4433" s="68" t="s">
        <v>155</v>
      </c>
      <c r="P4433" s="68" t="s">
        <v>176</v>
      </c>
      <c r="Q4433" s="59"/>
      <c r="R4433" s="68" t="s">
        <v>177</v>
      </c>
      <c r="S4433" s="74" t="s">
        <v>158</v>
      </c>
    </row>
    <row r="4434" spans="1:19" x14ac:dyDescent="0.2">
      <c r="A4434" s="65">
        <v>45874</v>
      </c>
      <c r="B4434" s="66">
        <v>0.33680555555555602</v>
      </c>
      <c r="C4434" s="67" t="s">
        <v>4787</v>
      </c>
      <c r="D4434" s="67" t="s">
        <v>112</v>
      </c>
      <c r="E4434" s="68" t="s">
        <v>392</v>
      </c>
      <c r="F4434" s="67" t="s">
        <v>201</v>
      </c>
      <c r="G4434" s="68" t="s">
        <v>202</v>
      </c>
      <c r="H4434" s="67">
        <v>47.32</v>
      </c>
      <c r="I4434" s="142">
        <v>1553.3</v>
      </c>
      <c r="J4434" s="141">
        <v>73502.156000000003</v>
      </c>
      <c r="K4434" s="67" t="s">
        <v>152</v>
      </c>
      <c r="L4434" s="67" t="s">
        <v>174</v>
      </c>
      <c r="M4434" s="68" t="s">
        <v>175</v>
      </c>
      <c r="N4434" s="61"/>
      <c r="O4434" s="68" t="s">
        <v>383</v>
      </c>
      <c r="P4434" s="68" t="s">
        <v>393</v>
      </c>
      <c r="Q4434" s="68" t="s">
        <v>297</v>
      </c>
      <c r="R4434" s="68" t="s">
        <v>177</v>
      </c>
      <c r="S4434" s="74" t="s">
        <v>384</v>
      </c>
    </row>
    <row r="4435" spans="1:19" x14ac:dyDescent="0.2">
      <c r="A4435" s="57">
        <v>45874</v>
      </c>
      <c r="B4435" s="58">
        <v>0.34027777777777801</v>
      </c>
      <c r="C4435" s="59" t="s">
        <v>4788</v>
      </c>
      <c r="D4435" s="59" t="s">
        <v>42</v>
      </c>
      <c r="E4435" s="60" t="s">
        <v>328</v>
      </c>
      <c r="F4435" s="59" t="s">
        <v>153</v>
      </c>
      <c r="G4435" s="60" t="s">
        <v>165</v>
      </c>
      <c r="H4435" s="59">
        <v>47.742199999999997</v>
      </c>
      <c r="I4435" s="140">
        <v>1575</v>
      </c>
      <c r="J4435" s="141">
        <v>75193.964999999997</v>
      </c>
      <c r="K4435" s="59" t="s">
        <v>152</v>
      </c>
      <c r="L4435" s="59" t="s">
        <v>153</v>
      </c>
      <c r="M4435" s="60" t="s">
        <v>154</v>
      </c>
      <c r="N4435" s="61">
        <v>18862</v>
      </c>
      <c r="O4435" s="60" t="s">
        <v>155</v>
      </c>
      <c r="P4435" s="60" t="s">
        <v>191</v>
      </c>
      <c r="Q4435" s="60" t="s">
        <v>192</v>
      </c>
      <c r="R4435" s="60" t="s">
        <v>193</v>
      </c>
      <c r="S4435" s="62" t="s">
        <v>158</v>
      </c>
    </row>
    <row r="4436" spans="1:19" x14ac:dyDescent="0.2">
      <c r="A4436" s="65">
        <v>45874</v>
      </c>
      <c r="B4436" s="66">
        <v>0.38750000000000001</v>
      </c>
      <c r="C4436" s="67" t="s">
        <v>4789</v>
      </c>
      <c r="D4436" s="67" t="s">
        <v>46</v>
      </c>
      <c r="E4436" s="68" t="s">
        <v>558</v>
      </c>
      <c r="F4436" s="67" t="s">
        <v>150</v>
      </c>
      <c r="G4436" s="68" t="s">
        <v>151</v>
      </c>
      <c r="H4436" s="67">
        <v>113.39</v>
      </c>
      <c r="I4436" s="142">
        <v>1511.93</v>
      </c>
      <c r="J4436" s="141">
        <v>171437.97</v>
      </c>
      <c r="K4436" s="67" t="s">
        <v>152</v>
      </c>
      <c r="L4436" s="67" t="s">
        <v>167</v>
      </c>
      <c r="M4436" s="68" t="s">
        <v>168</v>
      </c>
      <c r="N4436" s="61"/>
      <c r="O4436" s="68" t="s">
        <v>155</v>
      </c>
      <c r="P4436" s="68" t="s">
        <v>210</v>
      </c>
      <c r="Q4436" s="68" t="s">
        <v>204</v>
      </c>
      <c r="R4436" s="68" t="s">
        <v>211</v>
      </c>
      <c r="S4436" s="74" t="s">
        <v>158</v>
      </c>
    </row>
    <row r="4437" spans="1:19" x14ac:dyDescent="0.2">
      <c r="A4437" s="65">
        <v>45874</v>
      </c>
      <c r="B4437" s="66">
        <v>0.39513888888888898</v>
      </c>
      <c r="C4437" s="67" t="s">
        <v>4790</v>
      </c>
      <c r="D4437" s="67" t="s">
        <v>15</v>
      </c>
      <c r="E4437" s="68" t="s">
        <v>164</v>
      </c>
      <c r="F4437" s="67" t="s">
        <v>150</v>
      </c>
      <c r="G4437" s="68" t="s">
        <v>151</v>
      </c>
      <c r="H4437" s="67">
        <v>331.15</v>
      </c>
      <c r="I4437" s="142">
        <v>1512.01</v>
      </c>
      <c r="J4437" s="141">
        <v>500703.03</v>
      </c>
      <c r="K4437" s="67" t="s">
        <v>152</v>
      </c>
      <c r="L4437" s="67" t="s">
        <v>167</v>
      </c>
      <c r="M4437" s="68" t="s">
        <v>168</v>
      </c>
      <c r="N4437" s="61"/>
      <c r="O4437" s="68" t="s">
        <v>155</v>
      </c>
      <c r="P4437" s="68" t="s">
        <v>156</v>
      </c>
      <c r="Q4437" s="68" t="s">
        <v>156</v>
      </c>
      <c r="R4437" s="68" t="s">
        <v>157</v>
      </c>
      <c r="S4437" s="74" t="s">
        <v>158</v>
      </c>
    </row>
    <row r="4438" spans="1:19" x14ac:dyDescent="0.2">
      <c r="A4438" s="65">
        <v>45874</v>
      </c>
      <c r="B4438" s="66">
        <v>0.45763888888888898</v>
      </c>
      <c r="C4438" s="67" t="s">
        <v>4791</v>
      </c>
      <c r="D4438" s="67" t="s">
        <v>56</v>
      </c>
      <c r="E4438" s="68" t="s">
        <v>342</v>
      </c>
      <c r="F4438" s="67" t="s">
        <v>150</v>
      </c>
      <c r="G4438" s="68" t="s">
        <v>151</v>
      </c>
      <c r="H4438" s="67">
        <v>58.72</v>
      </c>
      <c r="I4438" s="142">
        <v>1512.06</v>
      </c>
      <c r="J4438" s="141">
        <v>88787.97</v>
      </c>
      <c r="K4438" s="67" t="s">
        <v>152</v>
      </c>
      <c r="L4438" s="67" t="s">
        <v>167</v>
      </c>
      <c r="M4438" s="68" t="s">
        <v>168</v>
      </c>
      <c r="N4438" s="61"/>
      <c r="O4438" s="68" t="s">
        <v>155</v>
      </c>
      <c r="P4438" s="68" t="s">
        <v>210</v>
      </c>
      <c r="Q4438" s="68" t="s">
        <v>204</v>
      </c>
      <c r="R4438" s="68" t="s">
        <v>211</v>
      </c>
      <c r="S4438" s="74" t="s">
        <v>158</v>
      </c>
    </row>
    <row r="4439" spans="1:19" x14ac:dyDescent="0.2">
      <c r="A4439" s="57">
        <v>45874</v>
      </c>
      <c r="B4439" s="58">
        <v>0.485416666666667</v>
      </c>
      <c r="C4439" s="59" t="s">
        <v>4792</v>
      </c>
      <c r="D4439" s="59" t="s">
        <v>54</v>
      </c>
      <c r="E4439" s="60" t="s">
        <v>245</v>
      </c>
      <c r="F4439" s="59" t="s">
        <v>153</v>
      </c>
      <c r="G4439" s="60" t="s">
        <v>165</v>
      </c>
      <c r="H4439" s="59">
        <v>63.89</v>
      </c>
      <c r="I4439" s="140">
        <v>1549.4</v>
      </c>
      <c r="J4439" s="141">
        <v>98991.165999999997</v>
      </c>
      <c r="K4439" s="59" t="s">
        <v>152</v>
      </c>
      <c r="L4439" s="59" t="s">
        <v>174</v>
      </c>
      <c r="M4439" s="60" t="s">
        <v>175</v>
      </c>
      <c r="N4439" s="61"/>
      <c r="O4439" s="60" t="s">
        <v>155</v>
      </c>
      <c r="P4439" s="60" t="s">
        <v>246</v>
      </c>
      <c r="Q4439" s="60" t="s">
        <v>223</v>
      </c>
      <c r="R4439" s="60" t="s">
        <v>224</v>
      </c>
      <c r="S4439" s="62" t="s">
        <v>158</v>
      </c>
    </row>
    <row r="4440" spans="1:19" x14ac:dyDescent="0.2">
      <c r="A4440" s="57">
        <v>45874</v>
      </c>
      <c r="B4440" s="58">
        <v>0.49652777777777801</v>
      </c>
      <c r="C4440" s="59" t="s">
        <v>4793</v>
      </c>
      <c r="D4440" s="59" t="s">
        <v>44</v>
      </c>
      <c r="E4440" s="60" t="s">
        <v>599</v>
      </c>
      <c r="F4440" s="59" t="s">
        <v>218</v>
      </c>
      <c r="G4440" s="60" t="s">
        <v>219</v>
      </c>
      <c r="H4440" s="59">
        <v>56.3</v>
      </c>
      <c r="I4440" s="140">
        <v>1365.1</v>
      </c>
      <c r="J4440" s="141">
        <v>76855.13</v>
      </c>
      <c r="K4440" s="59" t="s">
        <v>152</v>
      </c>
      <c r="L4440" s="59" t="s">
        <v>174</v>
      </c>
      <c r="M4440" s="60" t="s">
        <v>175</v>
      </c>
      <c r="N4440" s="61"/>
      <c r="O4440" s="60" t="s">
        <v>155</v>
      </c>
      <c r="P4440" s="60" t="s">
        <v>311</v>
      </c>
      <c r="Q4440" s="60" t="s">
        <v>223</v>
      </c>
      <c r="R4440" s="60" t="s">
        <v>196</v>
      </c>
      <c r="S4440" s="62" t="s">
        <v>158</v>
      </c>
    </row>
    <row r="4441" spans="1:19" x14ac:dyDescent="0.2">
      <c r="A4441" s="57">
        <v>45874</v>
      </c>
      <c r="B4441" s="58">
        <v>0.5</v>
      </c>
      <c r="C4441" s="59" t="s">
        <v>4794</v>
      </c>
      <c r="D4441" s="59" t="s">
        <v>91</v>
      </c>
      <c r="E4441" s="60" t="s">
        <v>96</v>
      </c>
      <c r="F4441" s="59" t="s">
        <v>153</v>
      </c>
      <c r="G4441" s="60" t="s">
        <v>165</v>
      </c>
      <c r="H4441" s="59">
        <v>212.51</v>
      </c>
      <c r="I4441" s="140">
        <v>1530.8</v>
      </c>
      <c r="J4441" s="141">
        <v>325310.30800000002</v>
      </c>
      <c r="K4441" s="59" t="s">
        <v>152</v>
      </c>
      <c r="L4441" s="59" t="s">
        <v>174</v>
      </c>
      <c r="M4441" s="60" t="s">
        <v>175</v>
      </c>
      <c r="N4441" s="61"/>
      <c r="O4441" s="60" t="s">
        <v>222</v>
      </c>
      <c r="P4441" s="60" t="s">
        <v>197</v>
      </c>
      <c r="Q4441" s="60" t="s">
        <v>197</v>
      </c>
      <c r="R4441" s="60" t="s">
        <v>196</v>
      </c>
      <c r="S4441" s="62" t="s">
        <v>96</v>
      </c>
    </row>
    <row r="4442" spans="1:19" x14ac:dyDescent="0.2">
      <c r="A4442" s="57">
        <v>45874</v>
      </c>
      <c r="B4442" s="58">
        <v>0.53541666666666698</v>
      </c>
      <c r="C4442" s="59" t="s">
        <v>4795</v>
      </c>
      <c r="D4442" s="59" t="s">
        <v>18</v>
      </c>
      <c r="E4442" s="60" t="s">
        <v>3515</v>
      </c>
      <c r="F4442" s="59" t="s">
        <v>150</v>
      </c>
      <c r="G4442" s="60" t="s">
        <v>151</v>
      </c>
      <c r="H4442" s="59">
        <v>528.72299999999996</v>
      </c>
      <c r="I4442" s="140">
        <v>1512</v>
      </c>
      <c r="J4442" s="141">
        <v>799428.87</v>
      </c>
      <c r="K4442" s="59" t="s">
        <v>152</v>
      </c>
      <c r="L4442" s="59" t="s">
        <v>167</v>
      </c>
      <c r="M4442" s="60" t="s">
        <v>168</v>
      </c>
      <c r="N4442" s="61">
        <v>542898</v>
      </c>
      <c r="O4442" s="60" t="s">
        <v>155</v>
      </c>
      <c r="P4442" s="60" t="s">
        <v>156</v>
      </c>
      <c r="Q4442" s="60" t="s">
        <v>156</v>
      </c>
      <c r="R4442" s="60" t="s">
        <v>157</v>
      </c>
      <c r="S4442" s="62" t="s">
        <v>158</v>
      </c>
    </row>
    <row r="4443" spans="1:19" x14ac:dyDescent="0.2">
      <c r="A4443" s="65">
        <v>45874</v>
      </c>
      <c r="B4443" s="66">
        <v>0.57777777777777795</v>
      </c>
      <c r="C4443" s="67" t="s">
        <v>4796</v>
      </c>
      <c r="D4443" s="67" t="s">
        <v>22</v>
      </c>
      <c r="E4443" s="68" t="s">
        <v>887</v>
      </c>
      <c r="F4443" s="67" t="s">
        <v>150</v>
      </c>
      <c r="G4443" s="68" t="s">
        <v>151</v>
      </c>
      <c r="H4443" s="67">
        <v>353.41</v>
      </c>
      <c r="I4443" s="142">
        <v>1314.84</v>
      </c>
      <c r="J4443" s="141">
        <v>464676.45</v>
      </c>
      <c r="K4443" s="59" t="s">
        <v>152</v>
      </c>
      <c r="L4443" s="67" t="s">
        <v>201</v>
      </c>
      <c r="M4443" s="60" t="s">
        <v>1820</v>
      </c>
      <c r="N4443" s="61">
        <v>152199</v>
      </c>
      <c r="O4443" s="60" t="s">
        <v>155</v>
      </c>
      <c r="P4443" s="60" t="s">
        <v>156</v>
      </c>
      <c r="Q4443" s="60" t="s">
        <v>156</v>
      </c>
      <c r="R4443" s="60" t="s">
        <v>157</v>
      </c>
      <c r="S4443" s="62" t="s">
        <v>158</v>
      </c>
    </row>
    <row r="4444" spans="1:19" x14ac:dyDescent="0.2">
      <c r="A4444" s="57">
        <v>45874</v>
      </c>
      <c r="B4444" s="58">
        <v>0.58750000000000002</v>
      </c>
      <c r="C4444" s="59" t="s">
        <v>4797</v>
      </c>
      <c r="D4444" s="59" t="s">
        <v>64</v>
      </c>
      <c r="E4444" s="60" t="s">
        <v>547</v>
      </c>
      <c r="F4444" s="59" t="s">
        <v>150</v>
      </c>
      <c r="G4444" s="60" t="s">
        <v>151</v>
      </c>
      <c r="H4444" s="59">
        <v>36.849899999999998</v>
      </c>
      <c r="I4444" s="140">
        <v>1406</v>
      </c>
      <c r="J4444" s="141">
        <v>51810.959000000003</v>
      </c>
      <c r="K4444" s="59" t="s">
        <v>152</v>
      </c>
      <c r="L4444" s="59" t="s">
        <v>153</v>
      </c>
      <c r="M4444" s="60" t="s">
        <v>154</v>
      </c>
      <c r="N4444" s="61" t="s">
        <v>3440</v>
      </c>
      <c r="O4444" s="60" t="s">
        <v>155</v>
      </c>
      <c r="P4444" s="60" t="s">
        <v>191</v>
      </c>
      <c r="Q4444" s="60" t="s">
        <v>192</v>
      </c>
      <c r="R4444" s="60" t="s">
        <v>193</v>
      </c>
      <c r="S4444" s="62" t="s">
        <v>158</v>
      </c>
    </row>
    <row r="4445" spans="1:19" x14ac:dyDescent="0.2">
      <c r="A4445" s="57">
        <v>45874</v>
      </c>
      <c r="B4445" s="58">
        <v>0.61944444444444502</v>
      </c>
      <c r="C4445" s="59" t="s">
        <v>4798</v>
      </c>
      <c r="D4445" s="59" t="s">
        <v>103</v>
      </c>
      <c r="E4445" s="60" t="s">
        <v>4114</v>
      </c>
      <c r="F4445" s="59" t="s">
        <v>186</v>
      </c>
      <c r="G4445" s="60" t="s">
        <v>187</v>
      </c>
      <c r="H4445" s="59">
        <v>42.49</v>
      </c>
      <c r="I4445" s="140">
        <v>1351.4</v>
      </c>
      <c r="J4445" s="141">
        <v>57420.985999999997</v>
      </c>
      <c r="K4445" s="59" t="s">
        <v>152</v>
      </c>
      <c r="L4445" s="59" t="s">
        <v>174</v>
      </c>
      <c r="M4445" s="60" t="s">
        <v>175</v>
      </c>
      <c r="N4445" s="61"/>
      <c r="O4445" s="60" t="s">
        <v>383</v>
      </c>
      <c r="P4445" s="60" t="s">
        <v>393</v>
      </c>
      <c r="Q4445" s="60" t="s">
        <v>336</v>
      </c>
      <c r="R4445" s="60" t="s">
        <v>312</v>
      </c>
      <c r="S4445" s="62" t="s">
        <v>384</v>
      </c>
    </row>
    <row r="4446" spans="1:19" x14ac:dyDescent="0.2">
      <c r="A4446" s="57">
        <v>45874</v>
      </c>
      <c r="B4446" s="58">
        <v>0.62222222222222201</v>
      </c>
      <c r="C4446" s="59" t="s">
        <v>4799</v>
      </c>
      <c r="D4446" s="59" t="s">
        <v>21</v>
      </c>
      <c r="E4446" s="60" t="s">
        <v>251</v>
      </c>
      <c r="F4446" s="59" t="s">
        <v>218</v>
      </c>
      <c r="G4446" s="60" t="s">
        <v>219</v>
      </c>
      <c r="H4446" s="59">
        <v>402.03</v>
      </c>
      <c r="I4446" s="140">
        <v>1365.1</v>
      </c>
      <c r="J4446" s="141">
        <v>548811.15300000005</v>
      </c>
      <c r="K4446" s="59" t="s">
        <v>152</v>
      </c>
      <c r="L4446" s="59" t="s">
        <v>174</v>
      </c>
      <c r="M4446" s="60" t="s">
        <v>175</v>
      </c>
      <c r="N4446" s="61">
        <v>2011821</v>
      </c>
      <c r="O4446" s="60" t="s">
        <v>155</v>
      </c>
      <c r="P4446" s="60" t="s">
        <v>156</v>
      </c>
      <c r="Q4446" s="60" t="s">
        <v>156</v>
      </c>
      <c r="R4446" s="60" t="s">
        <v>157</v>
      </c>
      <c r="S4446" s="62" t="s">
        <v>158</v>
      </c>
    </row>
    <row r="4447" spans="1:19" x14ac:dyDescent="0.2">
      <c r="A4447" s="65">
        <v>45874</v>
      </c>
      <c r="B4447" s="66">
        <v>0.63611111111111096</v>
      </c>
      <c r="C4447" s="67" t="s">
        <v>4800</v>
      </c>
      <c r="D4447" s="67" t="s">
        <v>16</v>
      </c>
      <c r="E4447" s="68" t="s">
        <v>162</v>
      </c>
      <c r="F4447" s="67" t="s">
        <v>150</v>
      </c>
      <c r="G4447" s="68" t="s">
        <v>151</v>
      </c>
      <c r="H4447" s="67">
        <v>481.26</v>
      </c>
      <c r="I4447" s="142">
        <v>1512</v>
      </c>
      <c r="J4447" s="141">
        <v>727663</v>
      </c>
      <c r="K4447" s="67" t="s">
        <v>152</v>
      </c>
      <c r="L4447" s="67" t="s">
        <v>167</v>
      </c>
      <c r="M4447" s="68" t="s">
        <v>168</v>
      </c>
      <c r="N4447" s="61"/>
      <c r="O4447" s="68" t="s">
        <v>155</v>
      </c>
      <c r="P4447" s="68" t="s">
        <v>156</v>
      </c>
      <c r="Q4447" s="68" t="s">
        <v>156</v>
      </c>
      <c r="R4447" s="68" t="s">
        <v>157</v>
      </c>
      <c r="S4447" s="74" t="s">
        <v>158</v>
      </c>
    </row>
    <row r="4448" spans="1:19" x14ac:dyDescent="0.2">
      <c r="A4448" s="57">
        <v>45874</v>
      </c>
      <c r="B4448" s="58">
        <v>0.66249999999999998</v>
      </c>
      <c r="C4448" s="59" t="s">
        <v>4801</v>
      </c>
      <c r="D4448" s="59" t="s">
        <v>8</v>
      </c>
      <c r="E4448" s="60" t="s">
        <v>207</v>
      </c>
      <c r="F4448" s="59" t="s">
        <v>150</v>
      </c>
      <c r="G4448" s="60" t="s">
        <v>151</v>
      </c>
      <c r="H4448" s="59">
        <v>365.43669999999997</v>
      </c>
      <c r="I4448" s="140">
        <v>1406</v>
      </c>
      <c r="J4448" s="141">
        <v>513804</v>
      </c>
      <c r="K4448" s="59" t="s">
        <v>152</v>
      </c>
      <c r="L4448" s="59" t="s">
        <v>153</v>
      </c>
      <c r="M4448" s="60" t="s">
        <v>154</v>
      </c>
      <c r="N4448" s="61">
        <v>521090</v>
      </c>
      <c r="O4448" s="60" t="s">
        <v>155</v>
      </c>
      <c r="P4448" s="60" t="s">
        <v>156</v>
      </c>
      <c r="Q4448" s="60" t="s">
        <v>156</v>
      </c>
      <c r="R4448" s="60" t="s">
        <v>157</v>
      </c>
      <c r="S4448" s="62" t="s">
        <v>158</v>
      </c>
    </row>
    <row r="4449" spans="1:19" x14ac:dyDescent="0.2">
      <c r="A4449" s="57">
        <v>45874</v>
      </c>
      <c r="B4449" s="58">
        <v>0.69444444444444398</v>
      </c>
      <c r="C4449" s="59" t="s">
        <v>4802</v>
      </c>
      <c r="D4449" s="59" t="s">
        <v>7</v>
      </c>
      <c r="E4449" s="60" t="s">
        <v>181</v>
      </c>
      <c r="F4449" s="59" t="s">
        <v>150</v>
      </c>
      <c r="G4449" s="60" t="s">
        <v>151</v>
      </c>
      <c r="H4449" s="59">
        <v>344.81220000000002</v>
      </c>
      <c r="I4449" s="140">
        <v>1406</v>
      </c>
      <c r="J4449" s="141">
        <v>484805.95299999998</v>
      </c>
      <c r="K4449" s="59" t="s">
        <v>152</v>
      </c>
      <c r="L4449" s="59" t="s">
        <v>153</v>
      </c>
      <c r="M4449" s="60" t="s">
        <v>154</v>
      </c>
      <c r="N4449" s="61">
        <v>611366</v>
      </c>
      <c r="O4449" s="60" t="s">
        <v>155</v>
      </c>
      <c r="P4449" s="60" t="s">
        <v>156</v>
      </c>
      <c r="Q4449" s="60" t="s">
        <v>156</v>
      </c>
      <c r="R4449" s="60" t="s">
        <v>157</v>
      </c>
      <c r="S4449" s="62" t="s">
        <v>158</v>
      </c>
    </row>
    <row r="4450" spans="1:19" x14ac:dyDescent="0.2">
      <c r="A4450" s="65">
        <v>45874</v>
      </c>
      <c r="B4450" s="66">
        <v>0.718055555555556</v>
      </c>
      <c r="C4450" s="67" t="s">
        <v>4803</v>
      </c>
      <c r="D4450" s="67" t="s">
        <v>11</v>
      </c>
      <c r="E4450" s="68" t="s">
        <v>149</v>
      </c>
      <c r="F4450" s="67" t="s">
        <v>150</v>
      </c>
      <c r="G4450" s="68" t="s">
        <v>151</v>
      </c>
      <c r="H4450" s="67">
        <v>415</v>
      </c>
      <c r="I4450" s="142">
        <v>1512</v>
      </c>
      <c r="J4450" s="141">
        <v>627480</v>
      </c>
      <c r="K4450" s="67" t="s">
        <v>152</v>
      </c>
      <c r="L4450" s="67" t="s">
        <v>167</v>
      </c>
      <c r="M4450" s="68" t="s">
        <v>168</v>
      </c>
      <c r="N4450" s="61">
        <v>924729</v>
      </c>
      <c r="O4450" s="68" t="s">
        <v>155</v>
      </c>
      <c r="P4450" s="68" t="s">
        <v>156</v>
      </c>
      <c r="Q4450" s="68" t="s">
        <v>156</v>
      </c>
      <c r="R4450" s="68" t="s">
        <v>157</v>
      </c>
      <c r="S4450" s="74" t="s">
        <v>158</v>
      </c>
    </row>
    <row r="4451" spans="1:19" x14ac:dyDescent="0.2">
      <c r="A4451" s="65">
        <v>45874</v>
      </c>
      <c r="B4451" s="66">
        <v>0.78611111111111098</v>
      </c>
      <c r="C4451" s="67" t="s">
        <v>4804</v>
      </c>
      <c r="D4451" s="67" t="s">
        <v>20</v>
      </c>
      <c r="E4451" s="68" t="s">
        <v>230</v>
      </c>
      <c r="F4451" s="67" t="s">
        <v>150</v>
      </c>
      <c r="G4451" s="68" t="s">
        <v>151</v>
      </c>
      <c r="H4451" s="67">
        <v>688.48</v>
      </c>
      <c r="I4451" s="142">
        <v>1511.99</v>
      </c>
      <c r="J4451" s="141">
        <v>1040974.96</v>
      </c>
      <c r="K4451" s="67" t="s">
        <v>152</v>
      </c>
      <c r="L4451" s="67" t="s">
        <v>167</v>
      </c>
      <c r="M4451" s="68" t="s">
        <v>168</v>
      </c>
      <c r="N4451" s="61"/>
      <c r="O4451" s="68" t="s">
        <v>155</v>
      </c>
      <c r="P4451" s="68" t="s">
        <v>156</v>
      </c>
      <c r="Q4451" s="68" t="s">
        <v>156</v>
      </c>
      <c r="R4451" s="68" t="s">
        <v>157</v>
      </c>
      <c r="S4451" s="74" t="s">
        <v>158</v>
      </c>
    </row>
    <row r="4452" spans="1:19" x14ac:dyDescent="0.2">
      <c r="A4452" s="57">
        <v>45874</v>
      </c>
      <c r="B4452" s="58">
        <v>0.81736111111111098</v>
      </c>
      <c r="C4452" s="59" t="s">
        <v>4805</v>
      </c>
      <c r="D4452" s="59" t="s">
        <v>63</v>
      </c>
      <c r="E4452" s="60" t="s">
        <v>626</v>
      </c>
      <c r="F4452" s="59" t="s">
        <v>153</v>
      </c>
      <c r="G4452" s="60" t="s">
        <v>165</v>
      </c>
      <c r="H4452" s="59">
        <v>133.09</v>
      </c>
      <c r="I4452" s="140">
        <v>1565.1</v>
      </c>
      <c r="J4452" s="141">
        <v>208299.15900000001</v>
      </c>
      <c r="K4452" s="59" t="s">
        <v>152</v>
      </c>
      <c r="L4452" s="59" t="s">
        <v>174</v>
      </c>
      <c r="M4452" s="60" t="s">
        <v>175</v>
      </c>
      <c r="N4452" s="61"/>
      <c r="O4452" s="60" t="s">
        <v>155</v>
      </c>
      <c r="P4452" s="60" t="s">
        <v>196</v>
      </c>
      <c r="Q4452" s="60" t="s">
        <v>242</v>
      </c>
      <c r="R4452" s="60" t="s">
        <v>196</v>
      </c>
      <c r="S4452" s="62" t="s">
        <v>158</v>
      </c>
    </row>
    <row r="4453" spans="1:19" x14ac:dyDescent="0.2">
      <c r="A4453" s="80">
        <v>45874</v>
      </c>
      <c r="B4453" s="81">
        <v>0.83402777777777803</v>
      </c>
      <c r="C4453" s="82" t="s">
        <v>4806</v>
      </c>
      <c r="D4453" s="82" t="s">
        <v>50</v>
      </c>
      <c r="E4453" s="83" t="s">
        <v>274</v>
      </c>
      <c r="F4453" s="82" t="s">
        <v>153</v>
      </c>
      <c r="G4453" s="83" t="s">
        <v>165</v>
      </c>
      <c r="H4453" s="82">
        <v>167.34</v>
      </c>
      <c r="I4453" s="144">
        <v>1560.2</v>
      </c>
      <c r="J4453" s="141">
        <v>261083.86799999999</v>
      </c>
      <c r="K4453" s="82" t="s">
        <v>152</v>
      </c>
      <c r="L4453" s="82" t="s">
        <v>174</v>
      </c>
      <c r="M4453" s="83" t="s">
        <v>175</v>
      </c>
      <c r="N4453" s="61"/>
      <c r="O4453" s="83" t="s">
        <v>155</v>
      </c>
      <c r="P4453" s="83" t="s">
        <v>275</v>
      </c>
      <c r="Q4453" s="83" t="s">
        <v>223</v>
      </c>
      <c r="R4453" s="83" t="s">
        <v>276</v>
      </c>
      <c r="S4453" s="84" t="s">
        <v>158</v>
      </c>
    </row>
    <row r="4454" spans="1:19" x14ac:dyDescent="0.2">
      <c r="A4454" s="65">
        <v>45874</v>
      </c>
      <c r="B4454" s="66">
        <v>0.88194444444444398</v>
      </c>
      <c r="C4454" s="67" t="s">
        <v>4807</v>
      </c>
      <c r="D4454" s="67" t="s">
        <v>25</v>
      </c>
      <c r="E4454" s="68" t="s">
        <v>238</v>
      </c>
      <c r="F4454" s="67" t="s">
        <v>150</v>
      </c>
      <c r="G4454" s="68" t="s">
        <v>151</v>
      </c>
      <c r="H4454" s="67">
        <v>377.74700000000001</v>
      </c>
      <c r="I4454" s="142">
        <v>1315.17</v>
      </c>
      <c r="J4454" s="141">
        <v>496801.46</v>
      </c>
      <c r="K4454" s="59" t="s">
        <v>152</v>
      </c>
      <c r="L4454" s="67" t="s">
        <v>201</v>
      </c>
      <c r="M4454" s="60" t="s">
        <v>1820</v>
      </c>
      <c r="N4454" s="61">
        <v>855692</v>
      </c>
      <c r="O4454" s="60" t="s">
        <v>155</v>
      </c>
      <c r="P4454" s="60" t="s">
        <v>156</v>
      </c>
      <c r="Q4454" s="60" t="s">
        <v>156</v>
      </c>
      <c r="R4454" s="60" t="s">
        <v>157</v>
      </c>
      <c r="S4454" s="62" t="s">
        <v>158</v>
      </c>
    </row>
    <row r="4455" spans="1:19" x14ac:dyDescent="0.2">
      <c r="A4455" s="57">
        <v>45874</v>
      </c>
      <c r="B4455" s="58">
        <v>0.88263888888888897</v>
      </c>
      <c r="C4455" s="59" t="s">
        <v>4808</v>
      </c>
      <c r="D4455" s="59" t="s">
        <v>25</v>
      </c>
      <c r="E4455" s="60" t="s">
        <v>238</v>
      </c>
      <c r="F4455" s="59" t="s">
        <v>150</v>
      </c>
      <c r="G4455" s="60" t="s">
        <v>151</v>
      </c>
      <c r="H4455" s="59">
        <v>378.00689999999997</v>
      </c>
      <c r="I4455" s="140" t="s">
        <v>761</v>
      </c>
      <c r="J4455" s="141"/>
      <c r="K4455" s="59" t="s">
        <v>166</v>
      </c>
      <c r="L4455" s="59" t="s">
        <v>201</v>
      </c>
      <c r="M4455" s="60" t="s">
        <v>1820</v>
      </c>
      <c r="N4455" s="61">
        <v>860072</v>
      </c>
      <c r="O4455" s="60" t="s">
        <v>155</v>
      </c>
      <c r="P4455" s="60" t="s">
        <v>156</v>
      </c>
      <c r="Q4455" s="60" t="s">
        <v>156</v>
      </c>
      <c r="R4455" s="60" t="s">
        <v>157</v>
      </c>
      <c r="S4455" s="62" t="s">
        <v>158</v>
      </c>
    </row>
    <row r="4456" spans="1:19" x14ac:dyDescent="0.2">
      <c r="A4456" s="57">
        <v>45875</v>
      </c>
      <c r="B4456" s="58">
        <v>0.33263888888888898</v>
      </c>
      <c r="C4456" s="59" t="s">
        <v>4809</v>
      </c>
      <c r="D4456" s="59" t="s">
        <v>90</v>
      </c>
      <c r="E4456" s="60" t="s">
        <v>96</v>
      </c>
      <c r="F4456" s="59" t="s">
        <v>218</v>
      </c>
      <c r="G4456" s="60" t="s">
        <v>219</v>
      </c>
      <c r="H4456" s="59">
        <v>124.902</v>
      </c>
      <c r="I4456" s="140">
        <v>1466</v>
      </c>
      <c r="J4456" s="141">
        <v>183106.72</v>
      </c>
      <c r="K4456" s="59" t="s">
        <v>152</v>
      </c>
      <c r="L4456" s="59" t="s">
        <v>220</v>
      </c>
      <c r="M4456" s="60" t="s">
        <v>221</v>
      </c>
      <c r="N4456" s="61"/>
      <c r="O4456" s="60" t="s">
        <v>222</v>
      </c>
      <c r="P4456" s="60" t="s">
        <v>223</v>
      </c>
      <c r="Q4456" s="60" t="s">
        <v>223</v>
      </c>
      <c r="R4456" s="60" t="s">
        <v>224</v>
      </c>
      <c r="S4456" s="62" t="s">
        <v>96</v>
      </c>
    </row>
    <row r="4457" spans="1:19" x14ac:dyDescent="0.2">
      <c r="A4457" s="57">
        <v>45875</v>
      </c>
      <c r="B4457" s="58">
        <v>0.35625000000000001</v>
      </c>
      <c r="C4457" s="59" t="s">
        <v>4810</v>
      </c>
      <c r="D4457" s="59" t="s">
        <v>66</v>
      </c>
      <c r="E4457" s="60" t="s">
        <v>294</v>
      </c>
      <c r="F4457" s="59" t="s">
        <v>150</v>
      </c>
      <c r="G4457" s="60" t="s">
        <v>151</v>
      </c>
      <c r="H4457" s="59">
        <v>21.581800000000001</v>
      </c>
      <c r="I4457" s="140">
        <v>1406</v>
      </c>
      <c r="J4457" s="141">
        <v>30344.010999999999</v>
      </c>
      <c r="K4457" s="59" t="s">
        <v>152</v>
      </c>
      <c r="L4457" s="59" t="s">
        <v>153</v>
      </c>
      <c r="M4457" s="60" t="s">
        <v>154</v>
      </c>
      <c r="N4457" s="61" t="s">
        <v>3440</v>
      </c>
      <c r="O4457" s="60" t="s">
        <v>155</v>
      </c>
      <c r="P4457" s="60" t="s">
        <v>311</v>
      </c>
      <c r="Q4457" s="60" t="s">
        <v>223</v>
      </c>
      <c r="R4457" s="60" t="s">
        <v>196</v>
      </c>
      <c r="S4457" s="62" t="s">
        <v>158</v>
      </c>
    </row>
    <row r="4458" spans="1:19" x14ac:dyDescent="0.2">
      <c r="A4458" s="57">
        <v>45875</v>
      </c>
      <c r="B4458" s="58">
        <v>0.36180555555555599</v>
      </c>
      <c r="C4458" s="59" t="s">
        <v>4811</v>
      </c>
      <c r="D4458" s="59" t="s">
        <v>60</v>
      </c>
      <c r="E4458" s="60" t="s">
        <v>281</v>
      </c>
      <c r="F4458" s="59" t="s">
        <v>150</v>
      </c>
      <c r="G4458" s="60" t="s">
        <v>151</v>
      </c>
      <c r="H4458" s="59">
        <v>99.881900000000002</v>
      </c>
      <c r="I4458" s="140">
        <v>1406</v>
      </c>
      <c r="J4458" s="141">
        <v>140433.951</v>
      </c>
      <c r="K4458" s="59" t="s">
        <v>152</v>
      </c>
      <c r="L4458" s="59" t="s">
        <v>153</v>
      </c>
      <c r="M4458" s="60" t="s">
        <v>154</v>
      </c>
      <c r="N4458" s="61" t="s">
        <v>3440</v>
      </c>
      <c r="O4458" s="60" t="s">
        <v>155</v>
      </c>
      <c r="P4458" s="60" t="s">
        <v>191</v>
      </c>
      <c r="Q4458" s="60" t="s">
        <v>192</v>
      </c>
      <c r="R4458" s="60" t="s">
        <v>193</v>
      </c>
      <c r="S4458" s="62" t="s">
        <v>158</v>
      </c>
    </row>
    <row r="4459" spans="1:19" x14ac:dyDescent="0.2">
      <c r="A4459" s="65">
        <v>45875</v>
      </c>
      <c r="B4459" s="66">
        <v>0.375</v>
      </c>
      <c r="C4459" s="67" t="s">
        <v>4812</v>
      </c>
      <c r="D4459" s="67" t="s">
        <v>53</v>
      </c>
      <c r="E4459" s="68" t="s">
        <v>278</v>
      </c>
      <c r="F4459" s="67" t="s">
        <v>150</v>
      </c>
      <c r="G4459" s="68" t="s">
        <v>151</v>
      </c>
      <c r="H4459" s="67">
        <v>73.007099999999994</v>
      </c>
      <c r="I4459" s="142">
        <v>1406</v>
      </c>
      <c r="J4459" s="141">
        <v>102647.98299999999</v>
      </c>
      <c r="K4459" s="67" t="s">
        <v>152</v>
      </c>
      <c r="L4459" s="67" t="s">
        <v>153</v>
      </c>
      <c r="M4459" s="68" t="s">
        <v>154</v>
      </c>
      <c r="N4459" s="61"/>
      <c r="O4459" s="68" t="s">
        <v>155</v>
      </c>
      <c r="P4459" s="68" t="s">
        <v>191</v>
      </c>
      <c r="Q4459" s="68" t="s">
        <v>192</v>
      </c>
      <c r="R4459" s="68" t="s">
        <v>193</v>
      </c>
      <c r="S4459" s="74" t="s">
        <v>158</v>
      </c>
    </row>
    <row r="4460" spans="1:19" x14ac:dyDescent="0.2">
      <c r="A4460" s="65">
        <v>45875</v>
      </c>
      <c r="B4460" s="66">
        <v>0.40138888888888902</v>
      </c>
      <c r="C4460" s="67" t="s">
        <v>4813</v>
      </c>
      <c r="D4460" s="67" t="s">
        <v>14</v>
      </c>
      <c r="E4460" s="68" t="s">
        <v>179</v>
      </c>
      <c r="F4460" s="67" t="s">
        <v>150</v>
      </c>
      <c r="G4460" s="68" t="s">
        <v>151</v>
      </c>
      <c r="H4460" s="67">
        <v>465.84</v>
      </c>
      <c r="I4460" s="142">
        <v>1511.98</v>
      </c>
      <c r="J4460" s="141">
        <v>704341.92</v>
      </c>
      <c r="K4460" s="67" t="s">
        <v>152</v>
      </c>
      <c r="L4460" s="67" t="s">
        <v>167</v>
      </c>
      <c r="M4460" s="68" t="s">
        <v>168</v>
      </c>
      <c r="N4460" s="61">
        <v>660117</v>
      </c>
      <c r="O4460" s="68" t="s">
        <v>155</v>
      </c>
      <c r="P4460" s="68" t="s">
        <v>156</v>
      </c>
      <c r="Q4460" s="68" t="s">
        <v>156</v>
      </c>
      <c r="R4460" s="68" t="s">
        <v>157</v>
      </c>
      <c r="S4460" s="74" t="s">
        <v>158</v>
      </c>
    </row>
    <row r="4461" spans="1:19" x14ac:dyDescent="0.2">
      <c r="A4461" s="57">
        <v>45875</v>
      </c>
      <c r="B4461" s="58">
        <v>0.468055555555556</v>
      </c>
      <c r="C4461" s="59" t="s">
        <v>4814</v>
      </c>
      <c r="D4461" s="59" t="s">
        <v>22</v>
      </c>
      <c r="E4461" s="60" t="s">
        <v>887</v>
      </c>
      <c r="F4461" s="59" t="s">
        <v>218</v>
      </c>
      <c r="G4461" s="60" t="s">
        <v>219</v>
      </c>
      <c r="H4461" s="59">
        <v>424.53</v>
      </c>
      <c r="I4461" s="140" t="s">
        <v>761</v>
      </c>
      <c r="J4461" s="141"/>
      <c r="K4461" s="59" t="s">
        <v>166</v>
      </c>
      <c r="L4461" s="59" t="s">
        <v>174</v>
      </c>
      <c r="M4461" s="60" t="s">
        <v>175</v>
      </c>
      <c r="N4461" s="61">
        <v>153382</v>
      </c>
      <c r="O4461" s="60" t="s">
        <v>155</v>
      </c>
      <c r="P4461" s="60" t="s">
        <v>156</v>
      </c>
      <c r="Q4461" s="60" t="s">
        <v>156</v>
      </c>
      <c r="R4461" s="60" t="s">
        <v>157</v>
      </c>
      <c r="S4461" s="62" t="s">
        <v>158</v>
      </c>
    </row>
    <row r="4462" spans="1:19" x14ac:dyDescent="0.2">
      <c r="A4462" s="65">
        <v>45875</v>
      </c>
      <c r="B4462" s="66">
        <v>0.468055555555556</v>
      </c>
      <c r="C4462" s="67" t="s">
        <v>4815</v>
      </c>
      <c r="D4462" s="67" t="s">
        <v>22</v>
      </c>
      <c r="E4462" s="68" t="s">
        <v>887</v>
      </c>
      <c r="F4462" s="67" t="s">
        <v>218</v>
      </c>
      <c r="G4462" s="68" t="s">
        <v>219</v>
      </c>
      <c r="H4462" s="67">
        <v>424.53</v>
      </c>
      <c r="I4462" s="142">
        <v>1365.1</v>
      </c>
      <c r="J4462" s="141">
        <v>579525.90300000005</v>
      </c>
      <c r="K4462" s="67" t="s">
        <v>152</v>
      </c>
      <c r="L4462" s="67" t="s">
        <v>174</v>
      </c>
      <c r="M4462" s="68" t="s">
        <v>175</v>
      </c>
      <c r="N4462" s="61"/>
      <c r="O4462" s="68" t="s">
        <v>155</v>
      </c>
      <c r="P4462" s="68" t="s">
        <v>156</v>
      </c>
      <c r="Q4462" s="68" t="s">
        <v>156</v>
      </c>
      <c r="R4462" s="68" t="s">
        <v>157</v>
      </c>
      <c r="S4462" s="74" t="s">
        <v>158</v>
      </c>
    </row>
    <row r="4463" spans="1:19" x14ac:dyDescent="0.2">
      <c r="A4463" s="65">
        <v>45875</v>
      </c>
      <c r="B4463" s="66">
        <v>0.54930555555555605</v>
      </c>
      <c r="C4463" s="67" t="s">
        <v>4816</v>
      </c>
      <c r="D4463" s="67" t="s">
        <v>8</v>
      </c>
      <c r="E4463" s="68" t="s">
        <v>207</v>
      </c>
      <c r="F4463" s="67" t="s">
        <v>218</v>
      </c>
      <c r="G4463" s="68" t="s">
        <v>219</v>
      </c>
      <c r="H4463" s="67">
        <v>452.04</v>
      </c>
      <c r="I4463" s="142">
        <v>1365.1</v>
      </c>
      <c r="J4463" s="141">
        <v>617079.804</v>
      </c>
      <c r="K4463" s="67" t="s">
        <v>152</v>
      </c>
      <c r="L4463" s="67" t="s">
        <v>174</v>
      </c>
      <c r="M4463" s="68" t="s">
        <v>175</v>
      </c>
      <c r="N4463" s="61"/>
      <c r="O4463" s="68" t="s">
        <v>155</v>
      </c>
      <c r="P4463" s="68" t="s">
        <v>156</v>
      </c>
      <c r="Q4463" s="68" t="s">
        <v>156</v>
      </c>
      <c r="R4463" s="68" t="s">
        <v>157</v>
      </c>
      <c r="S4463" s="74" t="s">
        <v>158</v>
      </c>
    </row>
    <row r="4464" spans="1:19" x14ac:dyDescent="0.2">
      <c r="A4464" s="65">
        <v>45875</v>
      </c>
      <c r="B4464" s="66">
        <v>0.64444444444444504</v>
      </c>
      <c r="C4464" s="67" t="s">
        <v>4817</v>
      </c>
      <c r="D4464" s="67" t="s">
        <v>23</v>
      </c>
      <c r="E4464" s="68" t="s">
        <v>160</v>
      </c>
      <c r="F4464" s="67" t="s">
        <v>150</v>
      </c>
      <c r="G4464" s="68" t="s">
        <v>151</v>
      </c>
      <c r="H4464" s="67">
        <v>542.78</v>
      </c>
      <c r="I4464" s="142">
        <v>1512</v>
      </c>
      <c r="J4464" s="141">
        <v>820684.87</v>
      </c>
      <c r="K4464" s="67" t="s">
        <v>152</v>
      </c>
      <c r="L4464" s="67" t="s">
        <v>167</v>
      </c>
      <c r="M4464" s="68" t="s">
        <v>168</v>
      </c>
      <c r="N4464" s="61"/>
      <c r="O4464" s="68" t="s">
        <v>155</v>
      </c>
      <c r="P4464" s="68" t="s">
        <v>156</v>
      </c>
      <c r="Q4464" s="68" t="s">
        <v>156</v>
      </c>
      <c r="R4464" s="68" t="s">
        <v>157</v>
      </c>
      <c r="S4464" s="74" t="s">
        <v>158</v>
      </c>
    </row>
    <row r="4465" spans="1:19" x14ac:dyDescent="0.2">
      <c r="A4465" s="57">
        <v>45875</v>
      </c>
      <c r="B4465" s="58">
        <v>0.655555555555556</v>
      </c>
      <c r="C4465" s="59" t="s">
        <v>4818</v>
      </c>
      <c r="D4465" s="59" t="s">
        <v>12</v>
      </c>
      <c r="E4465" s="60" t="s">
        <v>183</v>
      </c>
      <c r="F4465" s="59" t="s">
        <v>150</v>
      </c>
      <c r="G4465" s="60" t="s">
        <v>151</v>
      </c>
      <c r="H4465" s="59">
        <v>572.11450000000002</v>
      </c>
      <c r="I4465" s="140">
        <v>1406</v>
      </c>
      <c r="J4465" s="141">
        <v>804392.98699999996</v>
      </c>
      <c r="K4465" s="59" t="s">
        <v>152</v>
      </c>
      <c r="L4465" s="59" t="s">
        <v>153</v>
      </c>
      <c r="M4465" s="60" t="s">
        <v>154</v>
      </c>
      <c r="N4465" s="61">
        <v>802601</v>
      </c>
      <c r="O4465" s="60" t="s">
        <v>155</v>
      </c>
      <c r="P4465" s="60" t="s">
        <v>156</v>
      </c>
      <c r="Q4465" s="60" t="s">
        <v>156</v>
      </c>
      <c r="R4465" s="60" t="s">
        <v>157</v>
      </c>
      <c r="S4465" s="62" t="s">
        <v>158</v>
      </c>
    </row>
    <row r="4466" spans="1:19" x14ac:dyDescent="0.2">
      <c r="A4466" s="57">
        <v>45875</v>
      </c>
      <c r="B4466" s="58">
        <v>0.66180555555555598</v>
      </c>
      <c r="C4466" s="59" t="s">
        <v>4819</v>
      </c>
      <c r="D4466" s="59" t="s">
        <v>52</v>
      </c>
      <c r="E4466" s="60" t="s">
        <v>547</v>
      </c>
      <c r="F4466" s="59" t="s">
        <v>150</v>
      </c>
      <c r="G4466" s="60" t="s">
        <v>151</v>
      </c>
      <c r="H4466" s="59">
        <v>73.295199999999994</v>
      </c>
      <c r="I4466" s="140">
        <v>1406</v>
      </c>
      <c r="J4466" s="141">
        <v>103053.05100000001</v>
      </c>
      <c r="K4466" s="59" t="s">
        <v>152</v>
      </c>
      <c r="L4466" s="59" t="s">
        <v>153</v>
      </c>
      <c r="M4466" s="60" t="s">
        <v>154</v>
      </c>
      <c r="N4466" s="61" t="s">
        <v>3440</v>
      </c>
      <c r="O4466" s="60" t="s">
        <v>155</v>
      </c>
      <c r="P4466" s="60" t="s">
        <v>191</v>
      </c>
      <c r="Q4466" s="60" t="s">
        <v>192</v>
      </c>
      <c r="R4466" s="60" t="s">
        <v>193</v>
      </c>
      <c r="S4466" s="62" t="s">
        <v>158</v>
      </c>
    </row>
    <row r="4467" spans="1:19" x14ac:dyDescent="0.2">
      <c r="A4467" s="65">
        <v>45875</v>
      </c>
      <c r="B4467" s="66">
        <v>0.66597222222222197</v>
      </c>
      <c r="C4467" s="67" t="s">
        <v>4820</v>
      </c>
      <c r="D4467" s="67" t="s">
        <v>24</v>
      </c>
      <c r="E4467" s="68" t="s">
        <v>301</v>
      </c>
      <c r="F4467" s="67" t="s">
        <v>150</v>
      </c>
      <c r="G4467" s="68" t="s">
        <v>151</v>
      </c>
      <c r="H4467" s="67">
        <v>375.17099999999999</v>
      </c>
      <c r="I4467" s="142">
        <v>1326.64</v>
      </c>
      <c r="J4467" s="141">
        <v>497717.49</v>
      </c>
      <c r="K4467" s="59" t="s">
        <v>152</v>
      </c>
      <c r="L4467" s="67" t="s">
        <v>201</v>
      </c>
      <c r="M4467" s="60" t="s">
        <v>1820</v>
      </c>
      <c r="N4467" s="61" t="s">
        <v>3440</v>
      </c>
      <c r="O4467" s="60" t="s">
        <v>155</v>
      </c>
      <c r="P4467" s="60" t="s">
        <v>156</v>
      </c>
      <c r="Q4467" s="60" t="s">
        <v>156</v>
      </c>
      <c r="R4467" s="60" t="s">
        <v>157</v>
      </c>
      <c r="S4467" s="62" t="s">
        <v>158</v>
      </c>
    </row>
    <row r="4468" spans="1:19" x14ac:dyDescent="0.2">
      <c r="A4468" s="65">
        <v>45875</v>
      </c>
      <c r="B4468" s="66">
        <v>0.68333333333333302</v>
      </c>
      <c r="C4468" s="67" t="s">
        <v>4821</v>
      </c>
      <c r="D4468" s="67" t="s">
        <v>16</v>
      </c>
      <c r="E4468" s="68" t="s">
        <v>162</v>
      </c>
      <c r="F4468" s="67" t="s">
        <v>150</v>
      </c>
      <c r="G4468" s="68" t="s">
        <v>151</v>
      </c>
      <c r="H4468" s="67">
        <v>377.74700000000001</v>
      </c>
      <c r="I4468" s="142">
        <v>1315.17</v>
      </c>
      <c r="J4468" s="141">
        <v>496801.46</v>
      </c>
      <c r="K4468" s="59" t="s">
        <v>152</v>
      </c>
      <c r="L4468" s="67" t="s">
        <v>201</v>
      </c>
      <c r="M4468" s="60" t="s">
        <v>1820</v>
      </c>
      <c r="N4468" s="61">
        <v>381780</v>
      </c>
      <c r="O4468" s="60" t="s">
        <v>155</v>
      </c>
      <c r="P4468" s="60" t="s">
        <v>156</v>
      </c>
      <c r="Q4468" s="60" t="s">
        <v>156</v>
      </c>
      <c r="R4468" s="60" t="s">
        <v>157</v>
      </c>
      <c r="S4468" s="62" t="s">
        <v>158</v>
      </c>
    </row>
    <row r="4469" spans="1:19" x14ac:dyDescent="0.2">
      <c r="A4469" s="65">
        <v>45875</v>
      </c>
      <c r="B4469" s="66">
        <v>0.686805555555556</v>
      </c>
      <c r="C4469" s="67" t="s">
        <v>4822</v>
      </c>
      <c r="D4469" s="67" t="s">
        <v>70</v>
      </c>
      <c r="E4469" s="68" t="s">
        <v>421</v>
      </c>
      <c r="F4469" s="67" t="s">
        <v>201</v>
      </c>
      <c r="G4469" s="68" t="s">
        <v>202</v>
      </c>
      <c r="H4469" s="67">
        <v>11.25</v>
      </c>
      <c r="I4469" s="142">
        <v>1639.29</v>
      </c>
      <c r="J4469" s="141">
        <v>18442.03</v>
      </c>
      <c r="K4469" s="67" t="s">
        <v>152</v>
      </c>
      <c r="L4469" s="67" t="s">
        <v>167</v>
      </c>
      <c r="M4469" s="68" t="s">
        <v>168</v>
      </c>
      <c r="N4469" s="61"/>
      <c r="O4469" s="68" t="s">
        <v>383</v>
      </c>
      <c r="P4469" s="68" t="s">
        <v>393</v>
      </c>
      <c r="Q4469" s="68" t="s">
        <v>204</v>
      </c>
      <c r="R4469" s="68" t="s">
        <v>205</v>
      </c>
      <c r="S4469" s="74" t="s">
        <v>384</v>
      </c>
    </row>
    <row r="4470" spans="1:19" x14ac:dyDescent="0.2">
      <c r="A4470" s="57">
        <v>45875</v>
      </c>
      <c r="B4470" s="58">
        <v>0.76319444444444395</v>
      </c>
      <c r="C4470" s="59" t="s">
        <v>4823</v>
      </c>
      <c r="D4470" s="59" t="s">
        <v>11</v>
      </c>
      <c r="E4470" s="60" t="s">
        <v>149</v>
      </c>
      <c r="F4470" s="59" t="s">
        <v>150</v>
      </c>
      <c r="G4470" s="60" t="s">
        <v>151</v>
      </c>
      <c r="H4470" s="59">
        <v>370.01710000000003</v>
      </c>
      <c r="I4470" s="140">
        <v>1406</v>
      </c>
      <c r="J4470" s="141">
        <v>520244.04300000001</v>
      </c>
      <c r="K4470" s="59" t="s">
        <v>152</v>
      </c>
      <c r="L4470" s="59" t="s">
        <v>153</v>
      </c>
      <c r="M4470" s="60" t="s">
        <v>154</v>
      </c>
      <c r="N4470" s="61">
        <v>925927</v>
      </c>
      <c r="O4470" s="60" t="s">
        <v>155</v>
      </c>
      <c r="P4470" s="60" t="s">
        <v>156</v>
      </c>
      <c r="Q4470" s="60" t="s">
        <v>156</v>
      </c>
      <c r="R4470" s="60" t="s">
        <v>157</v>
      </c>
      <c r="S4470" s="62" t="s">
        <v>158</v>
      </c>
    </row>
    <row r="4471" spans="1:19" x14ac:dyDescent="0.2">
      <c r="A4471" s="65">
        <v>45875</v>
      </c>
      <c r="B4471" s="66">
        <v>0.76388888888888895</v>
      </c>
      <c r="C4471" s="67" t="s">
        <v>4824</v>
      </c>
      <c r="D4471" s="67" t="s">
        <v>25</v>
      </c>
      <c r="E4471" s="68" t="s">
        <v>238</v>
      </c>
      <c r="F4471" s="67" t="s">
        <v>150</v>
      </c>
      <c r="G4471" s="68" t="s">
        <v>151</v>
      </c>
      <c r="H4471" s="67">
        <v>457.45</v>
      </c>
      <c r="I4471" s="142">
        <v>1511.99</v>
      </c>
      <c r="J4471" s="141">
        <v>691660.92</v>
      </c>
      <c r="K4471" s="67" t="s">
        <v>152</v>
      </c>
      <c r="L4471" s="67" t="s">
        <v>167</v>
      </c>
      <c r="M4471" s="68" t="s">
        <v>168</v>
      </c>
      <c r="N4471" s="61"/>
      <c r="O4471" s="68" t="s">
        <v>155</v>
      </c>
      <c r="P4471" s="68" t="s">
        <v>156</v>
      </c>
      <c r="Q4471" s="68" t="s">
        <v>156</v>
      </c>
      <c r="R4471" s="68" t="s">
        <v>157</v>
      </c>
      <c r="S4471" s="74" t="s">
        <v>158</v>
      </c>
    </row>
    <row r="4472" spans="1:19" x14ac:dyDescent="0.2">
      <c r="A4472" s="65">
        <v>45875</v>
      </c>
      <c r="B4472" s="66">
        <v>0.780555555555556</v>
      </c>
      <c r="C4472" s="67" t="s">
        <v>4825</v>
      </c>
      <c r="D4472" s="67" t="s">
        <v>7</v>
      </c>
      <c r="E4472" s="68" t="s">
        <v>181</v>
      </c>
      <c r="F4472" s="67" t="s">
        <v>150</v>
      </c>
      <c r="G4472" s="68" t="s">
        <v>151</v>
      </c>
      <c r="H4472" s="67">
        <v>437.35</v>
      </c>
      <c r="I4472" s="142">
        <v>1512.01</v>
      </c>
      <c r="J4472" s="141">
        <v>661278.04</v>
      </c>
      <c r="K4472" s="67" t="s">
        <v>152</v>
      </c>
      <c r="L4472" s="67" t="s">
        <v>167</v>
      </c>
      <c r="M4472" s="68" t="s">
        <v>168</v>
      </c>
      <c r="N4472" s="61">
        <v>612557</v>
      </c>
      <c r="O4472" s="68" t="s">
        <v>155</v>
      </c>
      <c r="P4472" s="68" t="s">
        <v>156</v>
      </c>
      <c r="Q4472" s="68" t="s">
        <v>156</v>
      </c>
      <c r="R4472" s="68" t="s">
        <v>157</v>
      </c>
      <c r="S4472" s="74" t="s">
        <v>158</v>
      </c>
    </row>
    <row r="4473" spans="1:19" x14ac:dyDescent="0.2">
      <c r="A4473" s="57">
        <v>45875</v>
      </c>
      <c r="B4473" s="58">
        <v>0.83611111111111103</v>
      </c>
      <c r="C4473" s="59" t="s">
        <v>4826</v>
      </c>
      <c r="D4473" s="59" t="s">
        <v>18</v>
      </c>
      <c r="E4473" s="60" t="s">
        <v>213</v>
      </c>
      <c r="F4473" s="59" t="s">
        <v>150</v>
      </c>
      <c r="G4473" s="60" t="s">
        <v>151</v>
      </c>
      <c r="H4473" s="59">
        <v>437.15719999999999</v>
      </c>
      <c r="I4473" s="140">
        <v>1406</v>
      </c>
      <c r="J4473" s="141">
        <v>614643.02300000004</v>
      </c>
      <c r="K4473" s="59" t="s">
        <v>152</v>
      </c>
      <c r="L4473" s="59" t="s">
        <v>153</v>
      </c>
      <c r="M4473" s="60" t="s">
        <v>154</v>
      </c>
      <c r="N4473" s="61">
        <v>544140</v>
      </c>
      <c r="O4473" s="60" t="s">
        <v>155</v>
      </c>
      <c r="P4473" s="60" t="s">
        <v>156</v>
      </c>
      <c r="Q4473" s="60" t="s">
        <v>156</v>
      </c>
      <c r="R4473" s="60" t="s">
        <v>157</v>
      </c>
      <c r="S4473" s="62" t="s">
        <v>158</v>
      </c>
    </row>
    <row r="4474" spans="1:19" x14ac:dyDescent="0.2">
      <c r="A4474" s="57">
        <v>45875</v>
      </c>
      <c r="B4474" s="58">
        <v>0.85486111111111096</v>
      </c>
      <c r="C4474" s="59" t="s">
        <v>4827</v>
      </c>
      <c r="D4474" s="59" t="s">
        <v>26</v>
      </c>
      <c r="E4474" s="60" t="s">
        <v>162</v>
      </c>
      <c r="F4474" s="59" t="s">
        <v>218</v>
      </c>
      <c r="G4474" s="60" t="s">
        <v>219</v>
      </c>
      <c r="H4474" s="69">
        <v>492.39</v>
      </c>
      <c r="I4474" s="140">
        <v>1365.1</v>
      </c>
      <c r="J4474" s="141">
        <v>672161.58900000004</v>
      </c>
      <c r="K4474" s="59" t="s">
        <v>152</v>
      </c>
      <c r="L4474" s="59" t="s">
        <v>174</v>
      </c>
      <c r="M4474" s="60" t="s">
        <v>175</v>
      </c>
      <c r="N4474" s="61">
        <v>221780</v>
      </c>
      <c r="O4474" s="60" t="s">
        <v>155</v>
      </c>
      <c r="P4474" s="60" t="s">
        <v>156</v>
      </c>
      <c r="Q4474" s="60" t="s">
        <v>156</v>
      </c>
      <c r="R4474" s="60" t="s">
        <v>157</v>
      </c>
      <c r="S4474" s="62" t="s">
        <v>158</v>
      </c>
    </row>
    <row r="4475" spans="1:19" x14ac:dyDescent="0.2">
      <c r="A4475" s="57">
        <v>45875</v>
      </c>
      <c r="B4475" s="58">
        <v>0.86458333333333304</v>
      </c>
      <c r="C4475" s="59" t="s">
        <v>4828</v>
      </c>
      <c r="D4475" s="59" t="s">
        <v>48</v>
      </c>
      <c r="E4475" s="60" t="s">
        <v>335</v>
      </c>
      <c r="F4475" s="59" t="s">
        <v>218</v>
      </c>
      <c r="G4475" s="60" t="s">
        <v>219</v>
      </c>
      <c r="H4475" s="59">
        <v>139.41</v>
      </c>
      <c r="I4475" s="140">
        <v>1377.9</v>
      </c>
      <c r="J4475" s="141">
        <v>192093.03899999999</v>
      </c>
      <c r="K4475" s="59" t="s">
        <v>152</v>
      </c>
      <c r="L4475" s="59" t="s">
        <v>174</v>
      </c>
      <c r="M4475" s="60" t="s">
        <v>175</v>
      </c>
      <c r="N4475" s="61"/>
      <c r="O4475" s="60" t="s">
        <v>155</v>
      </c>
      <c r="P4475" s="60" t="s">
        <v>336</v>
      </c>
      <c r="Q4475" s="60" t="s">
        <v>336</v>
      </c>
      <c r="R4475" s="60" t="s">
        <v>312</v>
      </c>
      <c r="S4475" s="62" t="s">
        <v>158</v>
      </c>
    </row>
    <row r="4476" spans="1:19" x14ac:dyDescent="0.2">
      <c r="A4476" s="65">
        <v>45875</v>
      </c>
      <c r="B4476" s="66">
        <v>0.91527777777777797</v>
      </c>
      <c r="C4476" s="70" t="s">
        <v>4829</v>
      </c>
      <c r="D4476" s="67" t="s">
        <v>13</v>
      </c>
      <c r="E4476" s="68" t="s">
        <v>347</v>
      </c>
      <c r="F4476" s="67" t="s">
        <v>415</v>
      </c>
      <c r="G4476" s="68" t="s">
        <v>416</v>
      </c>
      <c r="H4476" s="71">
        <v>0</v>
      </c>
      <c r="I4476" s="142" t="s">
        <v>4830</v>
      </c>
      <c r="J4476" s="143">
        <v>-11973.5</v>
      </c>
      <c r="K4476" s="67" t="s">
        <v>152</v>
      </c>
      <c r="L4476" s="59" t="s">
        <v>153</v>
      </c>
      <c r="M4476" s="68" t="s">
        <v>168</v>
      </c>
      <c r="N4476" s="61">
        <v>0</v>
      </c>
      <c r="O4476" s="68" t="s">
        <v>155</v>
      </c>
      <c r="P4476" s="68" t="s">
        <v>156</v>
      </c>
      <c r="Q4476" s="68" t="s">
        <v>156</v>
      </c>
      <c r="R4476" s="68" t="s">
        <v>157</v>
      </c>
      <c r="S4476" s="74" t="s">
        <v>158</v>
      </c>
    </row>
    <row r="4477" spans="1:19" x14ac:dyDescent="0.2">
      <c r="A4477" s="65">
        <v>45875</v>
      </c>
      <c r="B4477" s="66">
        <v>0.91527777777777797</v>
      </c>
      <c r="C4477" s="70" t="s">
        <v>4829</v>
      </c>
      <c r="D4477" s="67" t="s">
        <v>13</v>
      </c>
      <c r="E4477" s="68" t="s">
        <v>347</v>
      </c>
      <c r="F4477" s="67" t="s">
        <v>150</v>
      </c>
      <c r="G4477" s="68" t="s">
        <v>151</v>
      </c>
      <c r="H4477" s="67">
        <v>395.94900000000001</v>
      </c>
      <c r="I4477" s="142">
        <v>1512</v>
      </c>
      <c r="J4477" s="141">
        <v>598674.88800000004</v>
      </c>
      <c r="K4477" s="67" t="s">
        <v>152</v>
      </c>
      <c r="L4477" s="67" t="s">
        <v>167</v>
      </c>
      <c r="M4477" s="68" t="s">
        <v>168</v>
      </c>
      <c r="N4477" s="61"/>
      <c r="O4477" s="68" t="s">
        <v>155</v>
      </c>
      <c r="P4477" s="68" t="s">
        <v>156</v>
      </c>
      <c r="Q4477" s="68" t="s">
        <v>156</v>
      </c>
      <c r="R4477" s="68" t="s">
        <v>157</v>
      </c>
      <c r="S4477" s="74" t="s">
        <v>158</v>
      </c>
    </row>
    <row r="4478" spans="1:19" x14ac:dyDescent="0.2">
      <c r="A4478" s="57">
        <v>45876</v>
      </c>
      <c r="B4478" s="58">
        <v>0.27291666666666697</v>
      </c>
      <c r="C4478" s="59" t="s">
        <v>4831</v>
      </c>
      <c r="D4478" s="59" t="s">
        <v>93</v>
      </c>
      <c r="E4478" s="60" t="s">
        <v>96</v>
      </c>
      <c r="F4478" s="59" t="s">
        <v>218</v>
      </c>
      <c r="G4478" s="60" t="s">
        <v>219</v>
      </c>
      <c r="H4478" s="59">
        <v>18.001999999999999</v>
      </c>
      <c r="I4478" s="140">
        <v>1455</v>
      </c>
      <c r="J4478" s="141">
        <v>26192.91</v>
      </c>
      <c r="K4478" s="59" t="s">
        <v>152</v>
      </c>
      <c r="L4478" s="59" t="s">
        <v>850</v>
      </c>
      <c r="M4478" s="60" t="s">
        <v>2802</v>
      </c>
      <c r="N4478" s="61"/>
      <c r="O4478" s="60" t="s">
        <v>222</v>
      </c>
      <c r="P4478" s="60" t="s">
        <v>4832</v>
      </c>
      <c r="Q4478" s="60" t="s">
        <v>4832</v>
      </c>
      <c r="R4478" s="60" t="s">
        <v>4833</v>
      </c>
      <c r="S4478" s="62" t="s">
        <v>96</v>
      </c>
    </row>
    <row r="4479" spans="1:19" x14ac:dyDescent="0.2">
      <c r="A4479" s="65">
        <v>45876</v>
      </c>
      <c r="B4479" s="66">
        <v>0.27916666666666701</v>
      </c>
      <c r="C4479" s="67" t="s">
        <v>4834</v>
      </c>
      <c r="D4479" s="67" t="s">
        <v>323</v>
      </c>
      <c r="E4479" s="68" t="s">
        <v>324</v>
      </c>
      <c r="F4479" s="67" t="s">
        <v>201</v>
      </c>
      <c r="G4479" s="68" t="s">
        <v>202</v>
      </c>
      <c r="H4479" s="67">
        <v>50.48</v>
      </c>
      <c r="I4479" s="142">
        <v>1553.3</v>
      </c>
      <c r="J4479" s="141">
        <v>78410.584000000003</v>
      </c>
      <c r="K4479" s="67" t="s">
        <v>152</v>
      </c>
      <c r="L4479" s="67" t="s">
        <v>174</v>
      </c>
      <c r="M4479" s="68" t="s">
        <v>175</v>
      </c>
      <c r="N4479" s="61"/>
      <c r="O4479" s="68" t="s">
        <v>155</v>
      </c>
      <c r="P4479" s="68" t="s">
        <v>211</v>
      </c>
      <c r="Q4479" s="68" t="s">
        <v>204</v>
      </c>
      <c r="R4479" s="68" t="s">
        <v>177</v>
      </c>
      <c r="S4479" s="74" t="s">
        <v>158</v>
      </c>
    </row>
    <row r="4480" spans="1:19" x14ac:dyDescent="0.2">
      <c r="A4480" s="57">
        <v>45876</v>
      </c>
      <c r="B4480" s="58">
        <v>0.31111111111111101</v>
      </c>
      <c r="C4480" s="59" t="s">
        <v>4835</v>
      </c>
      <c r="D4480" s="59" t="s">
        <v>61</v>
      </c>
      <c r="E4480" s="60" t="s">
        <v>2564</v>
      </c>
      <c r="F4480" s="59" t="s">
        <v>150</v>
      </c>
      <c r="G4480" s="60" t="s">
        <v>151</v>
      </c>
      <c r="H4480" s="59">
        <v>101.1671</v>
      </c>
      <c r="I4480" s="140">
        <v>1406</v>
      </c>
      <c r="J4480" s="141">
        <v>142240.943</v>
      </c>
      <c r="K4480" s="59" t="s">
        <v>152</v>
      </c>
      <c r="L4480" s="59" t="s">
        <v>153</v>
      </c>
      <c r="M4480" s="60" t="s">
        <v>154</v>
      </c>
      <c r="N4480" s="61" t="s">
        <v>3440</v>
      </c>
      <c r="O4480" s="60" t="s">
        <v>155</v>
      </c>
      <c r="P4480" s="60" t="s">
        <v>407</v>
      </c>
      <c r="Q4480" s="60" t="s">
        <v>192</v>
      </c>
      <c r="R4480" s="60" t="s">
        <v>193</v>
      </c>
      <c r="S4480" s="62" t="s">
        <v>158</v>
      </c>
    </row>
    <row r="4481" spans="1:19" x14ac:dyDescent="0.2">
      <c r="A4481" s="65">
        <v>45876</v>
      </c>
      <c r="B4481" s="66">
        <v>0.328472222222222</v>
      </c>
      <c r="C4481" s="67" t="s">
        <v>4836</v>
      </c>
      <c r="D4481" s="67" t="s">
        <v>86</v>
      </c>
      <c r="E4481" s="68" t="s">
        <v>267</v>
      </c>
      <c r="F4481" s="67" t="s">
        <v>201</v>
      </c>
      <c r="G4481" s="68" t="s">
        <v>202</v>
      </c>
      <c r="H4481" s="67">
        <v>34.81</v>
      </c>
      <c r="I4481" s="142">
        <v>1568.2</v>
      </c>
      <c r="J4481" s="141">
        <v>54589.042000000001</v>
      </c>
      <c r="K4481" s="67" t="s">
        <v>152</v>
      </c>
      <c r="L4481" s="67" t="s">
        <v>174</v>
      </c>
      <c r="M4481" s="68" t="s">
        <v>175</v>
      </c>
      <c r="N4481" s="61"/>
      <c r="O4481" s="68" t="s">
        <v>188</v>
      </c>
      <c r="P4481" s="68" t="s">
        <v>467</v>
      </c>
      <c r="Q4481" s="68" t="s">
        <v>192</v>
      </c>
      <c r="R4481" s="68" t="s">
        <v>177</v>
      </c>
      <c r="S4481" s="74" t="s">
        <v>176</v>
      </c>
    </row>
    <row r="4482" spans="1:19" x14ac:dyDescent="0.2">
      <c r="A4482" s="57">
        <v>45876</v>
      </c>
      <c r="B4482" s="58">
        <v>0.33750000000000002</v>
      </c>
      <c r="C4482" s="59" t="s">
        <v>4837</v>
      </c>
      <c r="D4482" s="59" t="s">
        <v>41</v>
      </c>
      <c r="E4482" s="60" t="s">
        <v>3010</v>
      </c>
      <c r="F4482" s="59" t="s">
        <v>153</v>
      </c>
      <c r="G4482" s="60" t="s">
        <v>165</v>
      </c>
      <c r="H4482" s="59">
        <v>42.914900000000003</v>
      </c>
      <c r="I4482" s="140">
        <v>1575</v>
      </c>
      <c r="J4482" s="141">
        <v>67590.967999999993</v>
      </c>
      <c r="K4482" s="59" t="s">
        <v>152</v>
      </c>
      <c r="L4482" s="59" t="s">
        <v>153</v>
      </c>
      <c r="M4482" s="60" t="s">
        <v>154</v>
      </c>
      <c r="N4482" s="61">
        <v>63304</v>
      </c>
      <c r="O4482" s="60" t="s">
        <v>155</v>
      </c>
      <c r="P4482" s="60" t="s">
        <v>191</v>
      </c>
      <c r="Q4482" s="60" t="s">
        <v>204</v>
      </c>
      <c r="R4482" s="60" t="s">
        <v>193</v>
      </c>
      <c r="S4482" s="62" t="s">
        <v>158</v>
      </c>
    </row>
    <row r="4483" spans="1:19" x14ac:dyDescent="0.2">
      <c r="A4483" s="57">
        <v>45876</v>
      </c>
      <c r="B4483" s="58">
        <v>0.36875000000000002</v>
      </c>
      <c r="C4483" s="59" t="s">
        <v>4838</v>
      </c>
      <c r="D4483" s="59" t="s">
        <v>101</v>
      </c>
      <c r="E4483" s="60" t="s">
        <v>235</v>
      </c>
      <c r="F4483" s="59" t="s">
        <v>186</v>
      </c>
      <c r="G4483" s="60" t="s">
        <v>187</v>
      </c>
      <c r="H4483" s="59">
        <v>30.01</v>
      </c>
      <c r="I4483" s="140">
        <v>1332.5</v>
      </c>
      <c r="J4483" s="141">
        <v>39988.324999999997</v>
      </c>
      <c r="K4483" s="59" t="s">
        <v>152</v>
      </c>
      <c r="L4483" s="59" t="s">
        <v>174</v>
      </c>
      <c r="M4483" s="60" t="s">
        <v>175</v>
      </c>
      <c r="N4483" s="61"/>
      <c r="O4483" s="60" t="s">
        <v>155</v>
      </c>
      <c r="P4483" s="60" t="s">
        <v>236</v>
      </c>
      <c r="Q4483" s="60" t="s">
        <v>197</v>
      </c>
      <c r="R4483" s="60" t="s">
        <v>196</v>
      </c>
      <c r="S4483" s="62" t="s">
        <v>158</v>
      </c>
    </row>
    <row r="4484" spans="1:19" x14ac:dyDescent="0.2">
      <c r="A4484" s="57">
        <v>45876</v>
      </c>
      <c r="B4484" s="58">
        <v>0.405555555555556</v>
      </c>
      <c r="C4484" s="59" t="s">
        <v>4839</v>
      </c>
      <c r="D4484" s="59" t="s">
        <v>59</v>
      </c>
      <c r="E4484" s="60" t="s">
        <v>434</v>
      </c>
      <c r="F4484" s="59" t="s">
        <v>150</v>
      </c>
      <c r="G4484" s="60" t="s">
        <v>151</v>
      </c>
      <c r="H4484" s="59">
        <v>199.81720000000001</v>
      </c>
      <c r="I4484" s="140">
        <v>1406</v>
      </c>
      <c r="J4484" s="141">
        <v>280942.98300000001</v>
      </c>
      <c r="K4484" s="59" t="s">
        <v>152</v>
      </c>
      <c r="L4484" s="59" t="s">
        <v>153</v>
      </c>
      <c r="M4484" s="60" t="s">
        <v>154</v>
      </c>
      <c r="N4484" s="61" t="s">
        <v>3440</v>
      </c>
      <c r="O4484" s="60" t="s">
        <v>155</v>
      </c>
      <c r="P4484" s="60" t="s">
        <v>191</v>
      </c>
      <c r="Q4484" s="60" t="s">
        <v>192</v>
      </c>
      <c r="R4484" s="60" t="s">
        <v>193</v>
      </c>
      <c r="S4484" s="62" t="s">
        <v>158</v>
      </c>
    </row>
    <row r="4485" spans="1:19" x14ac:dyDescent="0.2">
      <c r="A4485" s="57">
        <v>45876</v>
      </c>
      <c r="B4485" s="58">
        <v>0.42361111111111099</v>
      </c>
      <c r="C4485" s="59" t="s">
        <v>4840</v>
      </c>
      <c r="D4485" s="59" t="s">
        <v>63</v>
      </c>
      <c r="E4485" s="60" t="s">
        <v>626</v>
      </c>
      <c r="F4485" s="59" t="s">
        <v>153</v>
      </c>
      <c r="G4485" s="60" t="s">
        <v>165</v>
      </c>
      <c r="H4485" s="59">
        <v>160.62</v>
      </c>
      <c r="I4485" s="140">
        <v>1560.2</v>
      </c>
      <c r="J4485" s="141">
        <v>250599.32399999999</v>
      </c>
      <c r="K4485" s="59" t="s">
        <v>152</v>
      </c>
      <c r="L4485" s="59" t="s">
        <v>174</v>
      </c>
      <c r="M4485" s="60" t="s">
        <v>175</v>
      </c>
      <c r="N4485" s="61"/>
      <c r="O4485" s="60" t="s">
        <v>155</v>
      </c>
      <c r="P4485" s="60" t="s">
        <v>196</v>
      </c>
      <c r="Q4485" s="60" t="s">
        <v>242</v>
      </c>
      <c r="R4485" s="60" t="s">
        <v>196</v>
      </c>
      <c r="S4485" s="62" t="s">
        <v>158</v>
      </c>
    </row>
    <row r="4486" spans="1:19" x14ac:dyDescent="0.2">
      <c r="A4486" s="57">
        <v>45876</v>
      </c>
      <c r="B4486" s="58">
        <v>0.453472222222222</v>
      </c>
      <c r="C4486" s="59" t="s">
        <v>4841</v>
      </c>
      <c r="D4486" s="59" t="s">
        <v>57</v>
      </c>
      <c r="E4486" s="60" t="s">
        <v>330</v>
      </c>
      <c r="F4486" s="59" t="s">
        <v>153</v>
      </c>
      <c r="G4486" s="60" t="s">
        <v>165</v>
      </c>
      <c r="H4486" s="59">
        <v>61.05</v>
      </c>
      <c r="I4486" s="140">
        <v>1659.6</v>
      </c>
      <c r="J4486" s="141">
        <v>101318.34</v>
      </c>
      <c r="K4486" s="59" t="s">
        <v>152</v>
      </c>
      <c r="L4486" s="59" t="s">
        <v>220</v>
      </c>
      <c r="M4486" s="60" t="s">
        <v>221</v>
      </c>
      <c r="N4486" s="61"/>
      <c r="O4486" s="60" t="s">
        <v>155</v>
      </c>
      <c r="P4486" s="60" t="s">
        <v>246</v>
      </c>
      <c r="Q4486" s="60" t="s">
        <v>223</v>
      </c>
      <c r="R4486" s="60" t="s">
        <v>224</v>
      </c>
      <c r="S4486" s="62" t="s">
        <v>158</v>
      </c>
    </row>
    <row r="4487" spans="1:19" x14ac:dyDescent="0.2">
      <c r="A4487" s="65">
        <v>45876</v>
      </c>
      <c r="B4487" s="66">
        <v>0.49166666666666697</v>
      </c>
      <c r="C4487" s="67" t="s">
        <v>4842</v>
      </c>
      <c r="D4487" s="67" t="s">
        <v>22</v>
      </c>
      <c r="E4487" s="68" t="s">
        <v>887</v>
      </c>
      <c r="F4487" s="67" t="s">
        <v>306</v>
      </c>
      <c r="G4487" s="68" t="s">
        <v>307</v>
      </c>
      <c r="H4487" s="67">
        <v>2</v>
      </c>
      <c r="I4487" s="142">
        <v>56000</v>
      </c>
      <c r="J4487" s="141">
        <v>112000</v>
      </c>
      <c r="K4487" s="67" t="s">
        <v>152</v>
      </c>
      <c r="L4487" s="67" t="s">
        <v>153</v>
      </c>
      <c r="M4487" s="68" t="s">
        <v>154</v>
      </c>
      <c r="N4487" s="61"/>
      <c r="O4487" s="68" t="s">
        <v>307</v>
      </c>
      <c r="P4487" s="68" t="s">
        <v>156</v>
      </c>
      <c r="Q4487" s="68" t="s">
        <v>156</v>
      </c>
      <c r="R4487" s="68" t="s">
        <v>157</v>
      </c>
      <c r="S4487" s="74" t="s">
        <v>3288</v>
      </c>
    </row>
    <row r="4488" spans="1:19" x14ac:dyDescent="0.2">
      <c r="A4488" s="65">
        <v>45876</v>
      </c>
      <c r="B4488" s="66">
        <v>0.56041666666666701</v>
      </c>
      <c r="C4488" s="67" t="s">
        <v>4843</v>
      </c>
      <c r="D4488" s="67" t="s">
        <v>40</v>
      </c>
      <c r="E4488" s="68" t="s">
        <v>373</v>
      </c>
      <c r="F4488" s="67" t="s">
        <v>150</v>
      </c>
      <c r="G4488" s="68" t="s">
        <v>151</v>
      </c>
      <c r="H4488" s="67">
        <v>254.95</v>
      </c>
      <c r="I4488" s="142">
        <v>1511.98</v>
      </c>
      <c r="J4488" s="141">
        <v>385478.05</v>
      </c>
      <c r="K4488" s="67" t="s">
        <v>152</v>
      </c>
      <c r="L4488" s="67" t="s">
        <v>167</v>
      </c>
      <c r="M4488" s="68" t="s">
        <v>168</v>
      </c>
      <c r="N4488" s="61"/>
      <c r="O4488" s="68" t="s">
        <v>155</v>
      </c>
      <c r="P4488" s="68" t="s">
        <v>210</v>
      </c>
      <c r="Q4488" s="68" t="s">
        <v>204</v>
      </c>
      <c r="R4488" s="68" t="s">
        <v>211</v>
      </c>
      <c r="S4488" s="74" t="s">
        <v>158</v>
      </c>
    </row>
    <row r="4489" spans="1:19" x14ac:dyDescent="0.2">
      <c r="A4489" s="65">
        <v>45876</v>
      </c>
      <c r="B4489" s="66">
        <v>0.57638888888888895</v>
      </c>
      <c r="C4489" s="67" t="s">
        <v>4844</v>
      </c>
      <c r="D4489" s="67" t="s">
        <v>17</v>
      </c>
      <c r="E4489" s="68" t="s">
        <v>230</v>
      </c>
      <c r="F4489" s="67" t="s">
        <v>150</v>
      </c>
      <c r="G4489" s="68" t="s">
        <v>151</v>
      </c>
      <c r="H4489" s="67">
        <v>431.16</v>
      </c>
      <c r="I4489" s="142">
        <v>1511.99</v>
      </c>
      <c r="J4489" s="141">
        <v>651908.93000000005</v>
      </c>
      <c r="K4489" s="67" t="s">
        <v>152</v>
      </c>
      <c r="L4489" s="67" t="s">
        <v>167</v>
      </c>
      <c r="M4489" s="68" t="s">
        <v>168</v>
      </c>
      <c r="N4489" s="61"/>
      <c r="O4489" s="68" t="s">
        <v>155</v>
      </c>
      <c r="P4489" s="68" t="s">
        <v>156</v>
      </c>
      <c r="Q4489" s="68" t="s">
        <v>156</v>
      </c>
      <c r="R4489" s="68" t="s">
        <v>157</v>
      </c>
      <c r="S4489" s="74" t="s">
        <v>158</v>
      </c>
    </row>
    <row r="4490" spans="1:19" x14ac:dyDescent="0.2">
      <c r="A4490" s="65">
        <v>45876</v>
      </c>
      <c r="B4490" s="66">
        <v>0.60624999999999996</v>
      </c>
      <c r="C4490" s="67" t="s">
        <v>4845</v>
      </c>
      <c r="D4490" s="67" t="s">
        <v>62</v>
      </c>
      <c r="E4490" s="68" t="s">
        <v>289</v>
      </c>
      <c r="F4490" s="67" t="s">
        <v>153</v>
      </c>
      <c r="G4490" s="68" t="s">
        <v>165</v>
      </c>
      <c r="H4490" s="67">
        <v>57.85</v>
      </c>
      <c r="I4490" s="142">
        <v>1554.3</v>
      </c>
      <c r="J4490" s="141">
        <v>89916.255000000005</v>
      </c>
      <c r="K4490" s="67" t="s">
        <v>152</v>
      </c>
      <c r="L4490" s="67" t="s">
        <v>174</v>
      </c>
      <c r="M4490" s="68" t="s">
        <v>175</v>
      </c>
      <c r="N4490" s="61"/>
      <c r="O4490" s="68" t="s">
        <v>155</v>
      </c>
      <c r="P4490" s="68" t="s">
        <v>210</v>
      </c>
      <c r="Q4490" s="68" t="s">
        <v>204</v>
      </c>
      <c r="R4490" s="68" t="s">
        <v>211</v>
      </c>
      <c r="S4490" s="74" t="s">
        <v>158</v>
      </c>
    </row>
    <row r="4491" spans="1:19" x14ac:dyDescent="0.2">
      <c r="A4491" s="57">
        <v>45876</v>
      </c>
      <c r="B4491" s="58">
        <v>0.69444444444444398</v>
      </c>
      <c r="C4491" s="59" t="s">
        <v>4846</v>
      </c>
      <c r="D4491" s="59" t="s">
        <v>23</v>
      </c>
      <c r="E4491" s="60" t="s">
        <v>160</v>
      </c>
      <c r="F4491" s="59" t="s">
        <v>150</v>
      </c>
      <c r="G4491" s="60" t="s">
        <v>151</v>
      </c>
      <c r="H4491" s="59">
        <v>365.99720000000002</v>
      </c>
      <c r="I4491" s="140">
        <v>1406</v>
      </c>
      <c r="J4491" s="141">
        <v>514592.06300000002</v>
      </c>
      <c r="K4491" s="59" t="s">
        <v>152</v>
      </c>
      <c r="L4491" s="59" t="s">
        <v>153</v>
      </c>
      <c r="M4491" s="60" t="s">
        <v>154</v>
      </c>
      <c r="N4491" s="61">
        <v>1318508</v>
      </c>
      <c r="O4491" s="60" t="s">
        <v>155</v>
      </c>
      <c r="P4491" s="60" t="s">
        <v>156</v>
      </c>
      <c r="Q4491" s="60" t="s">
        <v>156</v>
      </c>
      <c r="R4491" s="60" t="s">
        <v>157</v>
      </c>
      <c r="S4491" s="62" t="s">
        <v>158</v>
      </c>
    </row>
    <row r="4492" spans="1:19" x14ac:dyDescent="0.2">
      <c r="A4492" s="57">
        <v>45876</v>
      </c>
      <c r="B4492" s="58">
        <v>0.69722222222222197</v>
      </c>
      <c r="C4492" s="59" t="s">
        <v>4847</v>
      </c>
      <c r="D4492" s="59" t="s">
        <v>8</v>
      </c>
      <c r="E4492" s="60" t="s">
        <v>207</v>
      </c>
      <c r="F4492" s="59" t="s">
        <v>150</v>
      </c>
      <c r="G4492" s="60" t="s">
        <v>151</v>
      </c>
      <c r="H4492" s="59">
        <v>450.43169999999998</v>
      </c>
      <c r="I4492" s="140">
        <v>1406</v>
      </c>
      <c r="J4492" s="141">
        <v>633306.97</v>
      </c>
      <c r="K4492" s="59" t="s">
        <v>152</v>
      </c>
      <c r="L4492" s="59" t="s">
        <v>153</v>
      </c>
      <c r="M4492" s="60" t="s">
        <v>154</v>
      </c>
      <c r="N4492" s="61">
        <v>523429</v>
      </c>
      <c r="O4492" s="60" t="s">
        <v>155</v>
      </c>
      <c r="P4492" s="60" t="s">
        <v>156</v>
      </c>
      <c r="Q4492" s="60" t="s">
        <v>156</v>
      </c>
      <c r="R4492" s="60" t="s">
        <v>157</v>
      </c>
      <c r="S4492" s="62" t="s">
        <v>158</v>
      </c>
    </row>
    <row r="4493" spans="1:19" x14ac:dyDescent="0.2">
      <c r="A4493" s="57">
        <v>45876</v>
      </c>
      <c r="B4493" s="58">
        <v>0.72569444444444398</v>
      </c>
      <c r="C4493" s="59" t="s">
        <v>4848</v>
      </c>
      <c r="D4493" s="59" t="s">
        <v>18</v>
      </c>
      <c r="E4493" s="60" t="s">
        <v>213</v>
      </c>
      <c r="F4493" s="59" t="s">
        <v>150</v>
      </c>
      <c r="G4493" s="60" t="s">
        <v>151</v>
      </c>
      <c r="H4493" s="59">
        <v>472.50799999999998</v>
      </c>
      <c r="I4493" s="140">
        <v>1512</v>
      </c>
      <c r="J4493" s="141">
        <v>714431.94</v>
      </c>
      <c r="K4493" s="59" t="s">
        <v>152</v>
      </c>
      <c r="L4493" s="59" t="s">
        <v>167</v>
      </c>
      <c r="M4493" s="60" t="s">
        <v>168</v>
      </c>
      <c r="N4493" s="61">
        <v>545321</v>
      </c>
      <c r="O4493" s="60" t="s">
        <v>155</v>
      </c>
      <c r="P4493" s="60" t="s">
        <v>156</v>
      </c>
      <c r="Q4493" s="60" t="s">
        <v>156</v>
      </c>
      <c r="R4493" s="60" t="s">
        <v>157</v>
      </c>
      <c r="S4493" s="62" t="s">
        <v>158</v>
      </c>
    </row>
    <row r="4494" spans="1:19" x14ac:dyDescent="0.2">
      <c r="A4494" s="57">
        <v>45876</v>
      </c>
      <c r="B4494" s="58">
        <v>0.75486111111111098</v>
      </c>
      <c r="C4494" s="59" t="s">
        <v>4849</v>
      </c>
      <c r="D4494" s="59" t="s">
        <v>47</v>
      </c>
      <c r="E4494" s="60" t="s">
        <v>1375</v>
      </c>
      <c r="F4494" s="59" t="s">
        <v>153</v>
      </c>
      <c r="G4494" s="60" t="s">
        <v>165</v>
      </c>
      <c r="H4494" s="59">
        <v>32.75</v>
      </c>
      <c r="I4494" s="140">
        <v>1558.2</v>
      </c>
      <c r="J4494" s="141">
        <v>51031.05</v>
      </c>
      <c r="K4494" s="59" t="s">
        <v>152</v>
      </c>
      <c r="L4494" s="59" t="s">
        <v>174</v>
      </c>
      <c r="M4494" s="60" t="s">
        <v>175</v>
      </c>
      <c r="N4494" s="61"/>
      <c r="O4494" s="60" t="s">
        <v>155</v>
      </c>
      <c r="P4494" s="60" t="s">
        <v>276</v>
      </c>
      <c r="Q4494" s="60" t="s">
        <v>339</v>
      </c>
      <c r="R4494" s="60" t="s">
        <v>276</v>
      </c>
      <c r="S4494" s="62" t="s">
        <v>158</v>
      </c>
    </row>
    <row r="4495" spans="1:19" x14ac:dyDescent="0.2">
      <c r="A4495" s="57">
        <v>45876</v>
      </c>
      <c r="B4495" s="58">
        <v>0.75694444444444398</v>
      </c>
      <c r="C4495" s="59" t="s">
        <v>4850</v>
      </c>
      <c r="D4495" s="59" t="s">
        <v>10</v>
      </c>
      <c r="E4495" s="60" t="s">
        <v>228</v>
      </c>
      <c r="F4495" s="59" t="s">
        <v>218</v>
      </c>
      <c r="G4495" s="60" t="s">
        <v>219</v>
      </c>
      <c r="H4495" s="59">
        <v>410.04</v>
      </c>
      <c r="I4495" s="140">
        <v>1359.3</v>
      </c>
      <c r="J4495" s="141">
        <v>557367.37199999997</v>
      </c>
      <c r="K4495" s="59" t="s">
        <v>152</v>
      </c>
      <c r="L4495" s="59" t="s">
        <v>174</v>
      </c>
      <c r="M4495" s="60" t="s">
        <v>175</v>
      </c>
      <c r="N4495" s="61">
        <v>1067020</v>
      </c>
      <c r="O4495" s="60" t="s">
        <v>155</v>
      </c>
      <c r="P4495" s="60" t="s">
        <v>156</v>
      </c>
      <c r="Q4495" s="60" t="s">
        <v>156</v>
      </c>
      <c r="R4495" s="60" t="s">
        <v>157</v>
      </c>
      <c r="S4495" s="62" t="s">
        <v>158</v>
      </c>
    </row>
    <row r="4496" spans="1:19" x14ac:dyDescent="0.2">
      <c r="A4496" s="57">
        <v>45876</v>
      </c>
      <c r="B4496" s="58">
        <v>0.78749999999999998</v>
      </c>
      <c r="C4496" s="59" t="s">
        <v>4851</v>
      </c>
      <c r="D4496" s="59" t="s">
        <v>14</v>
      </c>
      <c r="E4496" s="60" t="s">
        <v>179</v>
      </c>
      <c r="F4496" s="59" t="s">
        <v>150</v>
      </c>
      <c r="G4496" s="60" t="s">
        <v>151</v>
      </c>
      <c r="H4496" s="59">
        <v>375.17099999999999</v>
      </c>
      <c r="I4496" s="140">
        <v>1326.64</v>
      </c>
      <c r="J4496" s="141">
        <v>497717.47</v>
      </c>
      <c r="K4496" s="59" t="s">
        <v>152</v>
      </c>
      <c r="L4496" s="59" t="s">
        <v>201</v>
      </c>
      <c r="M4496" s="60" t="s">
        <v>1820</v>
      </c>
      <c r="N4496" s="61">
        <v>661307</v>
      </c>
      <c r="O4496" s="60" t="s">
        <v>155</v>
      </c>
      <c r="P4496" s="60" t="s">
        <v>156</v>
      </c>
      <c r="Q4496" s="60" t="s">
        <v>156</v>
      </c>
      <c r="R4496" s="60" t="s">
        <v>157</v>
      </c>
      <c r="S4496" s="62" t="s">
        <v>158</v>
      </c>
    </row>
    <row r="4497" spans="1:19" x14ac:dyDescent="0.2">
      <c r="A4497" s="57">
        <v>45876</v>
      </c>
      <c r="B4497" s="58">
        <v>0.79305555555555596</v>
      </c>
      <c r="C4497" s="59" t="s">
        <v>4852</v>
      </c>
      <c r="D4497" s="59" t="s">
        <v>22</v>
      </c>
      <c r="E4497" s="60" t="s">
        <v>887</v>
      </c>
      <c r="F4497" s="59" t="s">
        <v>150</v>
      </c>
      <c r="G4497" s="60" t="s">
        <v>151</v>
      </c>
      <c r="H4497" s="59">
        <v>377.06</v>
      </c>
      <c r="I4497" s="140">
        <v>1315.02</v>
      </c>
      <c r="J4497" s="141">
        <v>495841.05</v>
      </c>
      <c r="K4497" s="59" t="s">
        <v>152</v>
      </c>
      <c r="L4497" s="59" t="s">
        <v>201</v>
      </c>
      <c r="M4497" s="60" t="s">
        <v>1820</v>
      </c>
      <c r="N4497" s="61">
        <v>154707</v>
      </c>
      <c r="O4497" s="60" t="s">
        <v>155</v>
      </c>
      <c r="P4497" s="60" t="s">
        <v>156</v>
      </c>
      <c r="Q4497" s="60" t="s">
        <v>156</v>
      </c>
      <c r="R4497" s="60" t="s">
        <v>157</v>
      </c>
      <c r="S4497" s="62" t="s">
        <v>158</v>
      </c>
    </row>
    <row r="4498" spans="1:19" x14ac:dyDescent="0.2">
      <c r="A4498" s="57">
        <v>45876</v>
      </c>
      <c r="B4498" s="58">
        <v>0.79374999999999996</v>
      </c>
      <c r="C4498" s="59" t="s">
        <v>4853</v>
      </c>
      <c r="D4498" s="59" t="s">
        <v>21</v>
      </c>
      <c r="E4498" s="60" t="s">
        <v>251</v>
      </c>
      <c r="F4498" s="59" t="s">
        <v>218</v>
      </c>
      <c r="G4498" s="60" t="s">
        <v>219</v>
      </c>
      <c r="H4498" s="59">
        <v>416.88</v>
      </c>
      <c r="I4498" s="140">
        <v>1391.6</v>
      </c>
      <c r="J4498" s="141">
        <v>580130.20799999998</v>
      </c>
      <c r="K4498" s="59" t="s">
        <v>152</v>
      </c>
      <c r="L4498" s="59" t="s">
        <v>174</v>
      </c>
      <c r="M4498" s="60" t="s">
        <v>175</v>
      </c>
      <c r="N4498" s="61">
        <v>2013102</v>
      </c>
      <c r="O4498" s="60" t="s">
        <v>155</v>
      </c>
      <c r="P4498" s="60" t="s">
        <v>156</v>
      </c>
      <c r="Q4498" s="60" t="s">
        <v>156</v>
      </c>
      <c r="R4498" s="60" t="s">
        <v>157</v>
      </c>
      <c r="S4498" s="62" t="s">
        <v>158</v>
      </c>
    </row>
    <row r="4499" spans="1:19" x14ac:dyDescent="0.2">
      <c r="A4499" s="65">
        <v>45876</v>
      </c>
      <c r="B4499" s="66">
        <v>0.80138888888888904</v>
      </c>
      <c r="C4499" s="67" t="s">
        <v>4854</v>
      </c>
      <c r="D4499" s="67" t="s">
        <v>12</v>
      </c>
      <c r="E4499" s="68" t="s">
        <v>183</v>
      </c>
      <c r="F4499" s="67" t="s">
        <v>150</v>
      </c>
      <c r="G4499" s="68" t="s">
        <v>151</v>
      </c>
      <c r="H4499" s="67">
        <v>499.16</v>
      </c>
      <c r="I4499" s="142">
        <v>1511.99</v>
      </c>
      <c r="J4499" s="141">
        <v>754727.05</v>
      </c>
      <c r="K4499" s="67" t="s">
        <v>152</v>
      </c>
      <c r="L4499" s="67" t="s">
        <v>167</v>
      </c>
      <c r="M4499" s="68" t="s">
        <v>168</v>
      </c>
      <c r="N4499" s="61">
        <v>803711</v>
      </c>
      <c r="O4499" s="68" t="s">
        <v>155</v>
      </c>
      <c r="P4499" s="68" t="s">
        <v>156</v>
      </c>
      <c r="Q4499" s="68" t="s">
        <v>156</v>
      </c>
      <c r="R4499" s="68" t="s">
        <v>157</v>
      </c>
      <c r="S4499" s="74" t="s">
        <v>158</v>
      </c>
    </row>
    <row r="4500" spans="1:19" x14ac:dyDescent="0.2">
      <c r="A4500" s="57">
        <v>45876</v>
      </c>
      <c r="B4500" s="58">
        <v>0.80833333333333302</v>
      </c>
      <c r="C4500" s="59" t="s">
        <v>4855</v>
      </c>
      <c r="D4500" s="59" t="s">
        <v>11</v>
      </c>
      <c r="E4500" s="60" t="s">
        <v>3165</v>
      </c>
      <c r="F4500" s="59" t="s">
        <v>218</v>
      </c>
      <c r="G4500" s="60" t="s">
        <v>219</v>
      </c>
      <c r="H4500" s="59">
        <v>390</v>
      </c>
      <c r="I4500" s="140">
        <v>1359.3</v>
      </c>
      <c r="J4500" s="141">
        <v>530127</v>
      </c>
      <c r="K4500" s="59" t="s">
        <v>152</v>
      </c>
      <c r="L4500" s="59" t="s">
        <v>174</v>
      </c>
      <c r="M4500" s="60" t="s">
        <v>175</v>
      </c>
      <c r="N4500" s="61">
        <v>927142</v>
      </c>
      <c r="O4500" s="60" t="s">
        <v>155</v>
      </c>
      <c r="P4500" s="60" t="s">
        <v>156</v>
      </c>
      <c r="Q4500" s="60" t="s">
        <v>156</v>
      </c>
      <c r="R4500" s="60" t="s">
        <v>157</v>
      </c>
      <c r="S4500" s="62" t="s">
        <v>158</v>
      </c>
    </row>
    <row r="4501" spans="1:19" x14ac:dyDescent="0.2">
      <c r="A4501" s="65">
        <v>45876</v>
      </c>
      <c r="B4501" s="66">
        <v>0.82708333333333295</v>
      </c>
      <c r="C4501" s="67" t="s">
        <v>4856</v>
      </c>
      <c r="D4501" s="67" t="s">
        <v>25</v>
      </c>
      <c r="E4501" s="68" t="s">
        <v>3343</v>
      </c>
      <c r="F4501" s="67" t="s">
        <v>218</v>
      </c>
      <c r="G4501" s="68" t="s">
        <v>219</v>
      </c>
      <c r="H4501" s="67">
        <v>483.03</v>
      </c>
      <c r="I4501" s="142">
        <v>1391.6</v>
      </c>
      <c r="J4501" s="141">
        <v>672184.54799999995</v>
      </c>
      <c r="K4501" s="67" t="s">
        <v>152</v>
      </c>
      <c r="L4501" s="67" t="s">
        <v>174</v>
      </c>
      <c r="M4501" s="68" t="s">
        <v>175</v>
      </c>
      <c r="N4501" s="61"/>
      <c r="O4501" s="68" t="s">
        <v>155</v>
      </c>
      <c r="P4501" s="68" t="s">
        <v>156</v>
      </c>
      <c r="Q4501" s="68" t="s">
        <v>156</v>
      </c>
      <c r="R4501" s="68" t="s">
        <v>157</v>
      </c>
      <c r="S4501" s="74" t="s">
        <v>158</v>
      </c>
    </row>
    <row r="4502" spans="1:19" x14ac:dyDescent="0.2">
      <c r="A4502" s="57">
        <v>45876</v>
      </c>
      <c r="B4502" s="58">
        <v>0.83472222222222203</v>
      </c>
      <c r="C4502" s="59" t="s">
        <v>4857</v>
      </c>
      <c r="D4502" s="59" t="s">
        <v>7</v>
      </c>
      <c r="E4502" s="60" t="s">
        <v>181</v>
      </c>
      <c r="F4502" s="59" t="s">
        <v>150</v>
      </c>
      <c r="G4502" s="60" t="s">
        <v>151</v>
      </c>
      <c r="H4502" s="59">
        <v>399.90969999999999</v>
      </c>
      <c r="I4502" s="140">
        <v>1406</v>
      </c>
      <c r="J4502" s="141">
        <v>562273.03799999994</v>
      </c>
      <c r="K4502" s="59" t="s">
        <v>152</v>
      </c>
      <c r="L4502" s="59" t="s">
        <v>153</v>
      </c>
      <c r="M4502" s="60" t="s">
        <v>154</v>
      </c>
      <c r="N4502" s="61">
        <v>613771</v>
      </c>
      <c r="O4502" s="60" t="s">
        <v>155</v>
      </c>
      <c r="P4502" s="60" t="s">
        <v>156</v>
      </c>
      <c r="Q4502" s="60" t="s">
        <v>156</v>
      </c>
      <c r="R4502" s="60" t="s">
        <v>157</v>
      </c>
      <c r="S4502" s="62" t="s">
        <v>158</v>
      </c>
    </row>
    <row r="4503" spans="1:19" x14ac:dyDescent="0.2">
      <c r="A4503" s="65">
        <v>45876</v>
      </c>
      <c r="B4503" s="66">
        <v>0.98055555555555596</v>
      </c>
      <c r="C4503" s="67" t="s">
        <v>4858</v>
      </c>
      <c r="D4503" s="67" t="s">
        <v>37</v>
      </c>
      <c r="E4503" s="68" t="s">
        <v>241</v>
      </c>
      <c r="F4503" s="67" t="s">
        <v>150</v>
      </c>
      <c r="G4503" s="68" t="s">
        <v>151</v>
      </c>
      <c r="H4503" s="67">
        <v>315.11</v>
      </c>
      <c r="I4503" s="142">
        <v>1512</v>
      </c>
      <c r="J4503" s="141">
        <v>476446.02</v>
      </c>
      <c r="K4503" s="67" t="s">
        <v>152</v>
      </c>
      <c r="L4503" s="67" t="s">
        <v>167</v>
      </c>
      <c r="M4503" s="68" t="s">
        <v>168</v>
      </c>
      <c r="N4503" s="61"/>
      <c r="O4503" s="68" t="s">
        <v>155</v>
      </c>
      <c r="P4503" s="68" t="s">
        <v>210</v>
      </c>
      <c r="Q4503" s="68" t="s">
        <v>204</v>
      </c>
      <c r="R4503" s="68" t="s">
        <v>224</v>
      </c>
      <c r="S4503" s="74" t="s">
        <v>158</v>
      </c>
    </row>
    <row r="4504" spans="1:19" x14ac:dyDescent="0.2">
      <c r="A4504" s="65">
        <v>45877</v>
      </c>
      <c r="B4504" s="66">
        <v>0.3125</v>
      </c>
      <c r="C4504" s="67" t="s">
        <v>4859</v>
      </c>
      <c r="D4504" s="67" t="s">
        <v>20</v>
      </c>
      <c r="E4504" s="68" t="s">
        <v>230</v>
      </c>
      <c r="F4504" s="67" t="s">
        <v>150</v>
      </c>
      <c r="G4504" s="68" t="s">
        <v>151</v>
      </c>
      <c r="H4504" s="67">
        <v>716.98</v>
      </c>
      <c r="I4504" s="142">
        <v>1512</v>
      </c>
      <c r="J4504" s="141">
        <v>1084070.8899999999</v>
      </c>
      <c r="K4504" s="67" t="s">
        <v>152</v>
      </c>
      <c r="L4504" s="67" t="s">
        <v>167</v>
      </c>
      <c r="M4504" s="68" t="s">
        <v>168</v>
      </c>
      <c r="N4504" s="61"/>
      <c r="O4504" s="68" t="s">
        <v>155</v>
      </c>
      <c r="P4504" s="68" t="s">
        <v>156</v>
      </c>
      <c r="Q4504" s="68" t="s">
        <v>156</v>
      </c>
      <c r="R4504" s="68" t="s">
        <v>157</v>
      </c>
      <c r="S4504" s="74" t="s">
        <v>158</v>
      </c>
    </row>
    <row r="4505" spans="1:19" x14ac:dyDescent="0.2">
      <c r="A4505" s="65">
        <v>45877</v>
      </c>
      <c r="B4505" s="66">
        <v>0.390277777777778</v>
      </c>
      <c r="C4505" s="67" t="s">
        <v>4860</v>
      </c>
      <c r="D4505" s="67" t="s">
        <v>15</v>
      </c>
      <c r="E4505" s="68" t="s">
        <v>164</v>
      </c>
      <c r="F4505" s="67" t="s">
        <v>150</v>
      </c>
      <c r="G4505" s="68" t="s">
        <v>151</v>
      </c>
      <c r="H4505" s="67">
        <v>696.97</v>
      </c>
      <c r="I4505" s="142">
        <v>1512</v>
      </c>
      <c r="J4505" s="141">
        <v>1053819.0900000001</v>
      </c>
      <c r="K4505" s="67" t="s">
        <v>152</v>
      </c>
      <c r="L4505" s="67" t="s">
        <v>167</v>
      </c>
      <c r="M4505" s="68" t="s">
        <v>168</v>
      </c>
      <c r="N4505" s="61"/>
      <c r="O4505" s="68" t="s">
        <v>155</v>
      </c>
      <c r="P4505" s="68" t="s">
        <v>156</v>
      </c>
      <c r="Q4505" s="68" t="s">
        <v>156</v>
      </c>
      <c r="R4505" s="68" t="s">
        <v>157</v>
      </c>
      <c r="S4505" s="74" t="s">
        <v>158</v>
      </c>
    </row>
    <row r="4506" spans="1:19" x14ac:dyDescent="0.2">
      <c r="A4506" s="65">
        <v>45877</v>
      </c>
      <c r="B4506" s="66">
        <v>0.406944444444444</v>
      </c>
      <c r="C4506" s="67" t="s">
        <v>4861</v>
      </c>
      <c r="D4506" s="67" t="s">
        <v>99</v>
      </c>
      <c r="E4506" s="68" t="s">
        <v>373</v>
      </c>
      <c r="F4506" s="67" t="s">
        <v>186</v>
      </c>
      <c r="G4506" s="68" t="s">
        <v>187</v>
      </c>
      <c r="H4506" s="67">
        <v>39.28</v>
      </c>
      <c r="I4506" s="142">
        <v>1361.2</v>
      </c>
      <c r="J4506" s="141">
        <v>53467.936000000002</v>
      </c>
      <c r="K4506" s="67" t="s">
        <v>152</v>
      </c>
      <c r="L4506" s="67" t="s">
        <v>174</v>
      </c>
      <c r="M4506" s="68" t="s">
        <v>175</v>
      </c>
      <c r="N4506" s="61"/>
      <c r="O4506" s="68" t="s">
        <v>155</v>
      </c>
      <c r="P4506" s="68" t="s">
        <v>211</v>
      </c>
      <c r="Q4506" s="68" t="s">
        <v>204</v>
      </c>
      <c r="R4506" s="68" t="s">
        <v>211</v>
      </c>
      <c r="S4506" s="74" t="s">
        <v>158</v>
      </c>
    </row>
    <row r="4507" spans="1:19" x14ac:dyDescent="0.2">
      <c r="A4507" s="80">
        <v>45877</v>
      </c>
      <c r="B4507" s="81">
        <v>0.47291666666666698</v>
      </c>
      <c r="C4507" s="82" t="s">
        <v>4862</v>
      </c>
      <c r="D4507" s="82" t="s">
        <v>50</v>
      </c>
      <c r="E4507" s="83" t="s">
        <v>274</v>
      </c>
      <c r="F4507" s="82" t="s">
        <v>153</v>
      </c>
      <c r="G4507" s="83" t="s">
        <v>165</v>
      </c>
      <c r="H4507" s="82">
        <v>154.30000000000001</v>
      </c>
      <c r="I4507" s="144">
        <v>1571.9</v>
      </c>
      <c r="J4507" s="141">
        <v>242544.17</v>
      </c>
      <c r="K4507" s="82" t="s">
        <v>152</v>
      </c>
      <c r="L4507" s="82" t="s">
        <v>174</v>
      </c>
      <c r="M4507" s="83" t="s">
        <v>175</v>
      </c>
      <c r="N4507" s="61"/>
      <c r="O4507" s="83" t="s">
        <v>155</v>
      </c>
      <c r="P4507" s="83" t="s">
        <v>275</v>
      </c>
      <c r="Q4507" s="83" t="s">
        <v>223</v>
      </c>
      <c r="R4507" s="83" t="s">
        <v>276</v>
      </c>
      <c r="S4507" s="84" t="s">
        <v>158</v>
      </c>
    </row>
    <row r="4508" spans="1:19" x14ac:dyDescent="0.2">
      <c r="A4508" s="65">
        <v>45877</v>
      </c>
      <c r="B4508" s="66">
        <v>0.52013888888888904</v>
      </c>
      <c r="C4508" s="67" t="s">
        <v>4863</v>
      </c>
      <c r="D4508" s="67" t="s">
        <v>22</v>
      </c>
      <c r="E4508" s="68" t="s">
        <v>887</v>
      </c>
      <c r="F4508" s="67" t="s">
        <v>150</v>
      </c>
      <c r="G4508" s="68" t="s">
        <v>151</v>
      </c>
      <c r="H4508" s="67">
        <v>437.85</v>
      </c>
      <c r="I4508" s="142">
        <v>1511.98</v>
      </c>
      <c r="J4508" s="141">
        <v>662021.93999999994</v>
      </c>
      <c r="K4508" s="67" t="s">
        <v>152</v>
      </c>
      <c r="L4508" s="67" t="s">
        <v>167</v>
      </c>
      <c r="M4508" s="68" t="s">
        <v>168</v>
      </c>
      <c r="N4508" s="61"/>
      <c r="O4508" s="68" t="s">
        <v>155</v>
      </c>
      <c r="P4508" s="68" t="s">
        <v>156</v>
      </c>
      <c r="Q4508" s="68" t="s">
        <v>156</v>
      </c>
      <c r="R4508" s="68" t="s">
        <v>157</v>
      </c>
      <c r="S4508" s="74" t="s">
        <v>158</v>
      </c>
    </row>
    <row r="4509" spans="1:19" x14ac:dyDescent="0.2">
      <c r="A4509" s="57">
        <v>45877</v>
      </c>
      <c r="B4509" s="58">
        <v>0.56666666666666698</v>
      </c>
      <c r="C4509" s="59" t="s">
        <v>4864</v>
      </c>
      <c r="D4509" s="59" t="s">
        <v>63</v>
      </c>
      <c r="E4509" s="60" t="s">
        <v>626</v>
      </c>
      <c r="F4509" s="59" t="s">
        <v>153</v>
      </c>
      <c r="G4509" s="60" t="s">
        <v>165</v>
      </c>
      <c r="H4509" s="59">
        <v>158.11000000000001</v>
      </c>
      <c r="I4509" s="140">
        <v>1547.4</v>
      </c>
      <c r="J4509" s="141">
        <v>244659.41399999999</v>
      </c>
      <c r="K4509" s="59" t="s">
        <v>152</v>
      </c>
      <c r="L4509" s="59" t="s">
        <v>174</v>
      </c>
      <c r="M4509" s="60" t="s">
        <v>175</v>
      </c>
      <c r="N4509" s="61"/>
      <c r="O4509" s="60" t="s">
        <v>155</v>
      </c>
      <c r="P4509" s="60" t="s">
        <v>196</v>
      </c>
      <c r="Q4509" s="60" t="s">
        <v>242</v>
      </c>
      <c r="R4509" s="60" t="s">
        <v>196</v>
      </c>
      <c r="S4509" s="62" t="s">
        <v>158</v>
      </c>
    </row>
    <row r="4510" spans="1:19" x14ac:dyDescent="0.2">
      <c r="A4510" s="57">
        <v>45877</v>
      </c>
      <c r="B4510" s="58">
        <v>0.56874999999999998</v>
      </c>
      <c r="C4510" s="59" t="s">
        <v>4865</v>
      </c>
      <c r="D4510" s="59" t="s">
        <v>24</v>
      </c>
      <c r="E4510" s="60" t="s">
        <v>301</v>
      </c>
      <c r="F4510" s="59" t="s">
        <v>218</v>
      </c>
      <c r="G4510" s="60" t="s">
        <v>219</v>
      </c>
      <c r="H4510" s="59">
        <v>607.55999999999995</v>
      </c>
      <c r="I4510" s="140">
        <v>1445.5</v>
      </c>
      <c r="J4510" s="141">
        <v>878227.98</v>
      </c>
      <c r="K4510" s="59" t="s">
        <v>152</v>
      </c>
      <c r="L4510" s="59" t="s">
        <v>174</v>
      </c>
      <c r="M4510" s="60" t="s">
        <v>175</v>
      </c>
      <c r="N4510" s="61">
        <v>1030911</v>
      </c>
      <c r="O4510" s="60" t="s">
        <v>155</v>
      </c>
      <c r="P4510" s="60" t="s">
        <v>156</v>
      </c>
      <c r="Q4510" s="60" t="s">
        <v>156</v>
      </c>
      <c r="R4510" s="60" t="s">
        <v>157</v>
      </c>
      <c r="S4510" s="62" t="s">
        <v>158</v>
      </c>
    </row>
    <row r="4511" spans="1:19" x14ac:dyDescent="0.2">
      <c r="A4511" s="65">
        <v>45877</v>
      </c>
      <c r="B4511" s="66">
        <v>0.56874999999999998</v>
      </c>
      <c r="C4511" s="67" t="s">
        <v>4866</v>
      </c>
      <c r="D4511" s="67" t="s">
        <v>105</v>
      </c>
      <c r="E4511" s="68" t="s">
        <v>662</v>
      </c>
      <c r="F4511" s="67" t="s">
        <v>201</v>
      </c>
      <c r="G4511" s="68" t="s">
        <v>202</v>
      </c>
      <c r="H4511" s="67">
        <v>32.01</v>
      </c>
      <c r="I4511" s="142">
        <v>1480.8</v>
      </c>
      <c r="J4511" s="141">
        <v>47400.408000000003</v>
      </c>
      <c r="K4511" s="67" t="s">
        <v>152</v>
      </c>
      <c r="L4511" s="67" t="s">
        <v>174</v>
      </c>
      <c r="M4511" s="68" t="s">
        <v>175</v>
      </c>
      <c r="N4511" s="61"/>
      <c r="O4511" s="68" t="s">
        <v>383</v>
      </c>
      <c r="P4511" s="68" t="s">
        <v>393</v>
      </c>
      <c r="Q4511" s="68" t="s">
        <v>297</v>
      </c>
      <c r="R4511" s="68" t="s">
        <v>177</v>
      </c>
      <c r="S4511" s="74" t="s">
        <v>384</v>
      </c>
    </row>
    <row r="4512" spans="1:19" x14ac:dyDescent="0.2">
      <c r="A4512" s="65">
        <v>45877</v>
      </c>
      <c r="B4512" s="66">
        <v>0.6</v>
      </c>
      <c r="C4512" s="67" t="s">
        <v>4867</v>
      </c>
      <c r="D4512" s="67" t="s">
        <v>55</v>
      </c>
      <c r="E4512" s="68" t="s">
        <v>257</v>
      </c>
      <c r="F4512" s="67" t="s">
        <v>153</v>
      </c>
      <c r="G4512" s="68" t="s">
        <v>165</v>
      </c>
      <c r="H4512" s="67">
        <v>253.22</v>
      </c>
      <c r="I4512" s="142">
        <v>1497.4</v>
      </c>
      <c r="J4512" s="141">
        <v>379171.62800000003</v>
      </c>
      <c r="K4512" s="67" t="s">
        <v>152</v>
      </c>
      <c r="L4512" s="67" t="s">
        <v>174</v>
      </c>
      <c r="M4512" s="68" t="s">
        <v>175</v>
      </c>
      <c r="N4512" s="61"/>
      <c r="O4512" s="68" t="s">
        <v>155</v>
      </c>
      <c r="P4512" s="68" t="s">
        <v>246</v>
      </c>
      <c r="Q4512" s="68" t="s">
        <v>223</v>
      </c>
      <c r="R4512" s="68" t="s">
        <v>211</v>
      </c>
      <c r="S4512" s="74" t="s">
        <v>158</v>
      </c>
    </row>
    <row r="4513" spans="1:19" x14ac:dyDescent="0.2">
      <c r="A4513" s="65">
        <v>45877</v>
      </c>
      <c r="B4513" s="66">
        <v>0.60208333333333297</v>
      </c>
      <c r="C4513" s="67" t="s">
        <v>4868</v>
      </c>
      <c r="D4513" s="67" t="s">
        <v>28</v>
      </c>
      <c r="E4513" s="68" t="s">
        <v>361</v>
      </c>
      <c r="F4513" s="67" t="s">
        <v>153</v>
      </c>
      <c r="G4513" s="68" t="s">
        <v>165</v>
      </c>
      <c r="H4513" s="67">
        <v>78.91</v>
      </c>
      <c r="I4513" s="142">
        <v>1658.92</v>
      </c>
      <c r="J4513" s="141">
        <v>130905.05</v>
      </c>
      <c r="K4513" s="67" t="s">
        <v>152</v>
      </c>
      <c r="L4513" s="67" t="s">
        <v>167</v>
      </c>
      <c r="M4513" s="68" t="s">
        <v>168</v>
      </c>
      <c r="N4513" s="61"/>
      <c r="O4513" s="68" t="s">
        <v>155</v>
      </c>
      <c r="P4513" s="68" t="s">
        <v>210</v>
      </c>
      <c r="Q4513" s="68" t="s">
        <v>204</v>
      </c>
      <c r="R4513" s="68" t="s">
        <v>211</v>
      </c>
      <c r="S4513" s="74" t="s">
        <v>158</v>
      </c>
    </row>
    <row r="4514" spans="1:19" x14ac:dyDescent="0.2">
      <c r="A4514" s="65">
        <v>45877</v>
      </c>
      <c r="B4514" s="66">
        <v>0.63472222222222197</v>
      </c>
      <c r="C4514" s="67" t="s">
        <v>4869</v>
      </c>
      <c r="D4514" s="67" t="s">
        <v>8</v>
      </c>
      <c r="E4514" s="68" t="s">
        <v>207</v>
      </c>
      <c r="F4514" s="67" t="s">
        <v>150</v>
      </c>
      <c r="G4514" s="68" t="s">
        <v>151</v>
      </c>
      <c r="H4514" s="67">
        <v>445.61</v>
      </c>
      <c r="I4514" s="142">
        <v>1512.01</v>
      </c>
      <c r="J4514" s="141">
        <v>673764.89</v>
      </c>
      <c r="K4514" s="67" t="s">
        <v>152</v>
      </c>
      <c r="L4514" s="67" t="s">
        <v>167</v>
      </c>
      <c r="M4514" s="68" t="s">
        <v>168</v>
      </c>
      <c r="N4514" s="61"/>
      <c r="O4514" s="68" t="s">
        <v>155</v>
      </c>
      <c r="P4514" s="68" t="s">
        <v>156</v>
      </c>
      <c r="Q4514" s="68" t="s">
        <v>156</v>
      </c>
      <c r="R4514" s="68" t="s">
        <v>157</v>
      </c>
      <c r="S4514" s="74" t="s">
        <v>158</v>
      </c>
    </row>
    <row r="4515" spans="1:19" x14ac:dyDescent="0.2">
      <c r="A4515" s="65">
        <v>45877</v>
      </c>
      <c r="B4515" s="66">
        <v>0.65277777777777801</v>
      </c>
      <c r="C4515" s="67" t="s">
        <v>4870</v>
      </c>
      <c r="D4515" s="67" t="s">
        <v>16</v>
      </c>
      <c r="E4515" s="68" t="s">
        <v>162</v>
      </c>
      <c r="F4515" s="67" t="s">
        <v>150</v>
      </c>
      <c r="G4515" s="68" t="s">
        <v>151</v>
      </c>
      <c r="H4515" s="67">
        <v>476.65</v>
      </c>
      <c r="I4515" s="142">
        <v>1511.98</v>
      </c>
      <c r="J4515" s="141">
        <v>720686.94</v>
      </c>
      <c r="K4515" s="67" t="s">
        <v>152</v>
      </c>
      <c r="L4515" s="67" t="s">
        <v>167</v>
      </c>
      <c r="M4515" s="68" t="s">
        <v>168</v>
      </c>
      <c r="N4515" s="61"/>
      <c r="O4515" s="68" t="s">
        <v>155</v>
      </c>
      <c r="P4515" s="68" t="s">
        <v>156</v>
      </c>
      <c r="Q4515" s="68" t="s">
        <v>156</v>
      </c>
      <c r="R4515" s="68" t="s">
        <v>157</v>
      </c>
      <c r="S4515" s="74" t="s">
        <v>158</v>
      </c>
    </row>
    <row r="4516" spans="1:19" x14ac:dyDescent="0.2">
      <c r="A4516" s="57">
        <v>45877</v>
      </c>
      <c r="B4516" s="58">
        <v>0.66041666666666698</v>
      </c>
      <c r="C4516" s="59" t="s">
        <v>4871</v>
      </c>
      <c r="D4516" s="59" t="s">
        <v>88</v>
      </c>
      <c r="E4516" s="60" t="s">
        <v>434</v>
      </c>
      <c r="F4516" s="59" t="s">
        <v>150</v>
      </c>
      <c r="G4516" s="60" t="s">
        <v>150</v>
      </c>
      <c r="H4516" s="59">
        <v>877.41750000000002</v>
      </c>
      <c r="I4516" s="140">
        <v>1406</v>
      </c>
      <c r="J4516" s="141">
        <v>1233649.0049999999</v>
      </c>
      <c r="K4516" s="59" t="s">
        <v>152</v>
      </c>
      <c r="L4516" s="59" t="s">
        <v>153</v>
      </c>
      <c r="M4516" s="60" t="s">
        <v>154</v>
      </c>
      <c r="N4516" s="61" t="s">
        <v>3440</v>
      </c>
      <c r="O4516" s="60" t="s">
        <v>222</v>
      </c>
      <c r="P4516" s="60" t="s">
        <v>192</v>
      </c>
      <c r="Q4516" s="60" t="s">
        <v>192</v>
      </c>
      <c r="R4516" s="60" t="s">
        <v>193</v>
      </c>
      <c r="S4516" s="62" t="s">
        <v>96</v>
      </c>
    </row>
    <row r="4517" spans="1:19" x14ac:dyDescent="0.2">
      <c r="A4517" s="57">
        <v>45877</v>
      </c>
      <c r="B4517" s="58">
        <v>0.66736111111111096</v>
      </c>
      <c r="C4517" s="59" t="s">
        <v>4872</v>
      </c>
      <c r="D4517" s="59" t="s">
        <v>102</v>
      </c>
      <c r="E4517" s="60" t="s">
        <v>473</v>
      </c>
      <c r="F4517" s="59" t="s">
        <v>186</v>
      </c>
      <c r="G4517" s="60" t="s">
        <v>187</v>
      </c>
      <c r="H4517" s="59">
        <v>51.63</v>
      </c>
      <c r="I4517" s="140">
        <v>1342.4</v>
      </c>
      <c r="J4517" s="141">
        <v>69308.111999999994</v>
      </c>
      <c r="K4517" s="59" t="s">
        <v>152</v>
      </c>
      <c r="L4517" s="59" t="s">
        <v>174</v>
      </c>
      <c r="M4517" s="60" t="s">
        <v>175</v>
      </c>
      <c r="N4517" s="61"/>
      <c r="O4517" s="60" t="s">
        <v>383</v>
      </c>
      <c r="P4517" s="60" t="s">
        <v>393</v>
      </c>
      <c r="Q4517" s="60" t="s">
        <v>223</v>
      </c>
      <c r="R4517" s="60" t="s">
        <v>224</v>
      </c>
      <c r="S4517" s="62" t="s">
        <v>384</v>
      </c>
    </row>
    <row r="4518" spans="1:19" x14ac:dyDescent="0.2">
      <c r="A4518" s="57">
        <v>45877</v>
      </c>
      <c r="B4518" s="58">
        <v>0.67083333333333295</v>
      </c>
      <c r="C4518" s="59" t="s">
        <v>4873</v>
      </c>
      <c r="D4518" s="59" t="s">
        <v>10</v>
      </c>
      <c r="E4518" s="60" t="s">
        <v>228</v>
      </c>
      <c r="F4518" s="59" t="s">
        <v>150</v>
      </c>
      <c r="G4518" s="60" t="s">
        <v>151</v>
      </c>
      <c r="H4518" s="59">
        <v>393.33420000000001</v>
      </c>
      <c r="I4518" s="140">
        <v>1406</v>
      </c>
      <c r="J4518" s="141">
        <v>553027.88500000001</v>
      </c>
      <c r="K4518" s="59" t="s">
        <v>152</v>
      </c>
      <c r="L4518" s="59" t="s">
        <v>153</v>
      </c>
      <c r="M4518" s="60" t="s">
        <v>154</v>
      </c>
      <c r="N4518" s="61">
        <v>1068238</v>
      </c>
      <c r="O4518" s="60" t="s">
        <v>155</v>
      </c>
      <c r="P4518" s="60" t="s">
        <v>156</v>
      </c>
      <c r="Q4518" s="60" t="s">
        <v>156</v>
      </c>
      <c r="R4518" s="60" t="s">
        <v>157</v>
      </c>
      <c r="S4518" s="62" t="s">
        <v>158</v>
      </c>
    </row>
    <row r="4519" spans="1:19" x14ac:dyDescent="0.2">
      <c r="A4519" s="57">
        <v>45877</v>
      </c>
      <c r="B4519" s="58">
        <v>0.67638888888888904</v>
      </c>
      <c r="C4519" s="59" t="s">
        <v>4874</v>
      </c>
      <c r="D4519" s="59" t="s">
        <v>54</v>
      </c>
      <c r="E4519" s="60" t="s">
        <v>245</v>
      </c>
      <c r="F4519" s="59" t="s">
        <v>153</v>
      </c>
      <c r="G4519" s="60" t="s">
        <v>165</v>
      </c>
      <c r="H4519" s="59">
        <v>63.62</v>
      </c>
      <c r="I4519" s="140">
        <v>1497.4</v>
      </c>
      <c r="J4519" s="141">
        <v>95264.588000000003</v>
      </c>
      <c r="K4519" s="59" t="s">
        <v>152</v>
      </c>
      <c r="L4519" s="59" t="s">
        <v>174</v>
      </c>
      <c r="M4519" s="60" t="s">
        <v>175</v>
      </c>
      <c r="N4519" s="61"/>
      <c r="O4519" s="60" t="s">
        <v>155</v>
      </c>
      <c r="P4519" s="60" t="s">
        <v>246</v>
      </c>
      <c r="Q4519" s="60" t="s">
        <v>223</v>
      </c>
      <c r="R4519" s="60" t="s">
        <v>224</v>
      </c>
      <c r="S4519" s="62" t="s">
        <v>158</v>
      </c>
    </row>
    <row r="4520" spans="1:19" x14ac:dyDescent="0.2">
      <c r="A4520" s="57">
        <v>45877</v>
      </c>
      <c r="B4520" s="58">
        <v>0.69027777777777799</v>
      </c>
      <c r="C4520" s="59" t="s">
        <v>4875</v>
      </c>
      <c r="D4520" s="59" t="s">
        <v>27</v>
      </c>
      <c r="E4520" s="60" t="s">
        <v>195</v>
      </c>
      <c r="F4520" s="59" t="s">
        <v>153</v>
      </c>
      <c r="G4520" s="60" t="s">
        <v>165</v>
      </c>
      <c r="H4520" s="59">
        <v>43.43</v>
      </c>
      <c r="I4520" s="140">
        <v>1581.7</v>
      </c>
      <c r="J4520" s="141">
        <v>68693.231</v>
      </c>
      <c r="K4520" s="59" t="s">
        <v>152</v>
      </c>
      <c r="L4520" s="59" t="s">
        <v>174</v>
      </c>
      <c r="M4520" s="60" t="s">
        <v>175</v>
      </c>
      <c r="N4520" s="61"/>
      <c r="O4520" s="60" t="s">
        <v>155</v>
      </c>
      <c r="P4520" s="60" t="s">
        <v>196</v>
      </c>
      <c r="Q4520" s="60" t="s">
        <v>197</v>
      </c>
      <c r="R4520" s="60" t="s">
        <v>198</v>
      </c>
      <c r="S4520" s="62" t="s">
        <v>158</v>
      </c>
    </row>
    <row r="4521" spans="1:19" x14ac:dyDescent="0.2">
      <c r="A4521" s="65">
        <v>45877</v>
      </c>
      <c r="B4521" s="66">
        <v>0.74791666666666701</v>
      </c>
      <c r="C4521" s="67" t="s">
        <v>4876</v>
      </c>
      <c r="D4521" s="67" t="s">
        <v>14</v>
      </c>
      <c r="E4521" s="68" t="s">
        <v>179</v>
      </c>
      <c r="F4521" s="67" t="s">
        <v>150</v>
      </c>
      <c r="G4521" s="68" t="s">
        <v>151</v>
      </c>
      <c r="H4521" s="67">
        <v>517.4</v>
      </c>
      <c r="I4521" s="142">
        <v>1511.99</v>
      </c>
      <c r="J4521" s="141">
        <v>782305.93</v>
      </c>
      <c r="K4521" s="67" t="s">
        <v>152</v>
      </c>
      <c r="L4521" s="67" t="s">
        <v>167</v>
      </c>
      <c r="M4521" s="68" t="s">
        <v>168</v>
      </c>
      <c r="N4521" s="61">
        <v>662465</v>
      </c>
      <c r="O4521" s="68" t="s">
        <v>155</v>
      </c>
      <c r="P4521" s="68" t="s">
        <v>156</v>
      </c>
      <c r="Q4521" s="68" t="s">
        <v>156</v>
      </c>
      <c r="R4521" s="68" t="s">
        <v>157</v>
      </c>
      <c r="S4521" s="74" t="s">
        <v>158</v>
      </c>
    </row>
    <row r="4522" spans="1:19" x14ac:dyDescent="0.2">
      <c r="A4522" s="57">
        <v>45877</v>
      </c>
      <c r="B4522" s="58">
        <v>0.78263888888888899</v>
      </c>
      <c r="C4522" s="59" t="s">
        <v>4877</v>
      </c>
      <c r="D4522" s="59" t="s">
        <v>23</v>
      </c>
      <c r="E4522" s="60" t="s">
        <v>160</v>
      </c>
      <c r="F4522" s="59" t="s">
        <v>153</v>
      </c>
      <c r="G4522" s="60" t="s">
        <v>165</v>
      </c>
      <c r="H4522" s="59">
        <v>394.09</v>
      </c>
      <c r="I4522" s="140">
        <v>1550.4</v>
      </c>
      <c r="J4522" s="141">
        <v>610997.13600000006</v>
      </c>
      <c r="K4522" s="59" t="s">
        <v>152</v>
      </c>
      <c r="L4522" s="59" t="s">
        <v>174</v>
      </c>
      <c r="M4522" s="60" t="s">
        <v>175</v>
      </c>
      <c r="N4522" s="61">
        <v>1319652</v>
      </c>
      <c r="O4522" s="60" t="s">
        <v>155</v>
      </c>
      <c r="P4522" s="60" t="s">
        <v>156</v>
      </c>
      <c r="Q4522" s="60" t="s">
        <v>156</v>
      </c>
      <c r="R4522" s="60" t="s">
        <v>157</v>
      </c>
      <c r="S4522" s="62" t="s">
        <v>158</v>
      </c>
    </row>
    <row r="4523" spans="1:19" x14ac:dyDescent="0.2">
      <c r="A4523" s="57">
        <v>45877</v>
      </c>
      <c r="B4523" s="58">
        <v>0.78333333333333299</v>
      </c>
      <c r="C4523" s="59" t="s">
        <v>4878</v>
      </c>
      <c r="D4523" s="59" t="s">
        <v>21</v>
      </c>
      <c r="E4523" s="60" t="s">
        <v>769</v>
      </c>
      <c r="F4523" s="59" t="s">
        <v>218</v>
      </c>
      <c r="G4523" s="60" t="s">
        <v>219</v>
      </c>
      <c r="H4523" s="59">
        <v>304.18</v>
      </c>
      <c r="I4523" s="140">
        <v>1378.9</v>
      </c>
      <c r="J4523" s="141">
        <v>419433.80200000003</v>
      </c>
      <c r="K4523" s="59" t="s">
        <v>152</v>
      </c>
      <c r="L4523" s="59" t="s">
        <v>174</v>
      </c>
      <c r="M4523" s="60" t="s">
        <v>175</v>
      </c>
      <c r="N4523" s="61">
        <v>2014101</v>
      </c>
      <c r="O4523" s="60" t="s">
        <v>155</v>
      </c>
      <c r="P4523" s="60" t="s">
        <v>156</v>
      </c>
      <c r="Q4523" s="60" t="s">
        <v>156</v>
      </c>
      <c r="R4523" s="60" t="s">
        <v>157</v>
      </c>
      <c r="S4523" s="62" t="s">
        <v>158</v>
      </c>
    </row>
    <row r="4524" spans="1:19" x14ac:dyDescent="0.2">
      <c r="A4524" s="65">
        <v>45877</v>
      </c>
      <c r="B4524" s="66">
        <v>0.85902777777777795</v>
      </c>
      <c r="C4524" s="67" t="s">
        <v>4879</v>
      </c>
      <c r="D4524" s="67" t="s">
        <v>25</v>
      </c>
      <c r="E4524" s="68" t="s">
        <v>238</v>
      </c>
      <c r="F4524" s="67" t="s">
        <v>150</v>
      </c>
      <c r="G4524" s="68" t="s">
        <v>151</v>
      </c>
      <c r="H4524" s="67">
        <v>354.39</v>
      </c>
      <c r="I4524" s="142">
        <v>1512.02</v>
      </c>
      <c r="J4524" s="141">
        <v>535843.88</v>
      </c>
      <c r="K4524" s="67" t="s">
        <v>152</v>
      </c>
      <c r="L4524" s="67" t="s">
        <v>167</v>
      </c>
      <c r="M4524" s="68" t="s">
        <v>168</v>
      </c>
      <c r="N4524" s="61"/>
      <c r="O4524" s="68" t="s">
        <v>155</v>
      </c>
      <c r="P4524" s="68" t="s">
        <v>156</v>
      </c>
      <c r="Q4524" s="68" t="s">
        <v>156</v>
      </c>
      <c r="R4524" s="68" t="s">
        <v>157</v>
      </c>
      <c r="S4524" s="74" t="s">
        <v>158</v>
      </c>
    </row>
    <row r="4525" spans="1:19" x14ac:dyDescent="0.2">
      <c r="A4525" s="65">
        <v>45877</v>
      </c>
      <c r="B4525" s="66">
        <v>0.86111111111111105</v>
      </c>
      <c r="C4525" s="67" t="s">
        <v>4880</v>
      </c>
      <c r="D4525" s="67" t="s">
        <v>19</v>
      </c>
      <c r="E4525" s="68" t="s">
        <v>2258</v>
      </c>
      <c r="F4525" s="67" t="s">
        <v>150</v>
      </c>
      <c r="G4525" s="68" t="s">
        <v>151</v>
      </c>
      <c r="H4525" s="67">
        <v>392.59460000000001</v>
      </c>
      <c r="I4525" s="142">
        <v>1406</v>
      </c>
      <c r="J4525" s="141">
        <v>551988.00800000003</v>
      </c>
      <c r="K4525" s="67" t="s">
        <v>152</v>
      </c>
      <c r="L4525" s="67" t="s">
        <v>153</v>
      </c>
      <c r="M4525" s="68" t="s">
        <v>154</v>
      </c>
      <c r="N4525" s="61"/>
      <c r="O4525" s="68" t="s">
        <v>155</v>
      </c>
      <c r="P4525" s="68" t="s">
        <v>156</v>
      </c>
      <c r="Q4525" s="68" t="s">
        <v>156</v>
      </c>
      <c r="R4525" s="68" t="s">
        <v>157</v>
      </c>
      <c r="S4525" s="74" t="s">
        <v>158</v>
      </c>
    </row>
    <row r="4526" spans="1:19" x14ac:dyDescent="0.2">
      <c r="A4526" s="57">
        <v>45878</v>
      </c>
      <c r="B4526" s="58">
        <v>0.37013888888888902</v>
      </c>
      <c r="C4526" s="59" t="s">
        <v>4881</v>
      </c>
      <c r="D4526" s="59" t="s">
        <v>11</v>
      </c>
      <c r="E4526" s="60" t="s">
        <v>149</v>
      </c>
      <c r="F4526" s="59" t="s">
        <v>150</v>
      </c>
      <c r="G4526" s="60" t="s">
        <v>151</v>
      </c>
      <c r="H4526" s="59">
        <v>390.69200000000001</v>
      </c>
      <c r="I4526" s="140">
        <v>1406</v>
      </c>
      <c r="J4526" s="141">
        <v>549312.95200000005</v>
      </c>
      <c r="K4526" s="59" t="s">
        <v>152</v>
      </c>
      <c r="L4526" s="59" t="s">
        <v>153</v>
      </c>
      <c r="M4526" s="60" t="s">
        <v>154</v>
      </c>
      <c r="N4526" s="61">
        <v>928346</v>
      </c>
      <c r="O4526" s="60" t="s">
        <v>155</v>
      </c>
      <c r="P4526" s="60" t="s">
        <v>156</v>
      </c>
      <c r="Q4526" s="60" t="s">
        <v>156</v>
      </c>
      <c r="R4526" s="60" t="s">
        <v>157</v>
      </c>
      <c r="S4526" s="62" t="s">
        <v>158</v>
      </c>
    </row>
    <row r="4527" spans="1:19" x14ac:dyDescent="0.2">
      <c r="A4527" s="57">
        <v>45878</v>
      </c>
      <c r="B4527" s="58">
        <v>0.40972222222222199</v>
      </c>
      <c r="C4527" s="59" t="s">
        <v>4882</v>
      </c>
      <c r="D4527" s="59" t="s">
        <v>49</v>
      </c>
      <c r="E4527" s="60" t="s">
        <v>666</v>
      </c>
      <c r="F4527" s="59" t="s">
        <v>218</v>
      </c>
      <c r="G4527" s="60" t="s">
        <v>219</v>
      </c>
      <c r="H4527" s="59">
        <v>65.73</v>
      </c>
      <c r="I4527" s="140">
        <v>1419</v>
      </c>
      <c r="J4527" s="141">
        <v>93270.87</v>
      </c>
      <c r="K4527" s="59" t="s">
        <v>152</v>
      </c>
      <c r="L4527" s="59" t="s">
        <v>174</v>
      </c>
      <c r="M4527" s="60" t="s">
        <v>175</v>
      </c>
      <c r="N4527" s="61"/>
      <c r="O4527" s="60" t="s">
        <v>155</v>
      </c>
      <c r="P4527" s="60" t="s">
        <v>311</v>
      </c>
      <c r="Q4527" s="60" t="s">
        <v>197</v>
      </c>
      <c r="R4527" s="60" t="s">
        <v>312</v>
      </c>
      <c r="S4527" s="62" t="s">
        <v>158</v>
      </c>
    </row>
    <row r="4528" spans="1:19" x14ac:dyDescent="0.2">
      <c r="A4528" s="57">
        <v>45878</v>
      </c>
      <c r="B4528" s="58">
        <v>0.41111111111111098</v>
      </c>
      <c r="C4528" s="59" t="s">
        <v>4883</v>
      </c>
      <c r="D4528" s="59" t="s">
        <v>94</v>
      </c>
      <c r="E4528" s="60" t="s">
        <v>96</v>
      </c>
      <c r="F4528" s="59" t="s">
        <v>218</v>
      </c>
      <c r="G4528" s="60" t="s">
        <v>219</v>
      </c>
      <c r="H4528" s="59">
        <v>42.01</v>
      </c>
      <c r="I4528" s="140">
        <v>1419</v>
      </c>
      <c r="J4528" s="141">
        <v>59612.19</v>
      </c>
      <c r="K4528" s="59" t="s">
        <v>152</v>
      </c>
      <c r="L4528" s="59" t="s">
        <v>174</v>
      </c>
      <c r="M4528" s="60" t="s">
        <v>175</v>
      </c>
      <c r="N4528" s="61"/>
      <c r="O4528" s="60" t="s">
        <v>222</v>
      </c>
      <c r="P4528" s="60" t="s">
        <v>336</v>
      </c>
      <c r="Q4528" s="60" t="s">
        <v>336</v>
      </c>
      <c r="R4528" s="60" t="s">
        <v>312</v>
      </c>
      <c r="S4528" s="62" t="s">
        <v>96</v>
      </c>
    </row>
    <row r="4529" spans="1:19" x14ac:dyDescent="0.2">
      <c r="A4529" s="65">
        <v>45878</v>
      </c>
      <c r="B4529" s="66">
        <v>0.44930555555555601</v>
      </c>
      <c r="C4529" s="67" t="s">
        <v>4884</v>
      </c>
      <c r="D4529" s="67" t="s">
        <v>58</v>
      </c>
      <c r="E4529" s="68" t="s">
        <v>386</v>
      </c>
      <c r="F4529" s="67" t="s">
        <v>218</v>
      </c>
      <c r="G4529" s="68" t="s">
        <v>219</v>
      </c>
      <c r="H4529" s="67">
        <v>31.36</v>
      </c>
      <c r="I4529" s="142">
        <v>1354.4</v>
      </c>
      <c r="J4529" s="141">
        <v>42473.983999999997</v>
      </c>
      <c r="K4529" s="67" t="s">
        <v>152</v>
      </c>
      <c r="L4529" s="67" t="s">
        <v>174</v>
      </c>
      <c r="M4529" s="68" t="s">
        <v>175</v>
      </c>
      <c r="N4529" s="61"/>
      <c r="O4529" s="68" t="s">
        <v>155</v>
      </c>
      <c r="P4529" s="68" t="s">
        <v>210</v>
      </c>
      <c r="Q4529" s="68" t="s">
        <v>204</v>
      </c>
      <c r="R4529" s="68" t="s">
        <v>196</v>
      </c>
      <c r="S4529" s="74" t="s">
        <v>158</v>
      </c>
    </row>
    <row r="4530" spans="1:19" x14ac:dyDescent="0.2">
      <c r="A4530" s="65">
        <v>45878</v>
      </c>
      <c r="B4530" s="66">
        <v>0.47222222222222199</v>
      </c>
      <c r="C4530" s="67" t="s">
        <v>4885</v>
      </c>
      <c r="D4530" s="67" t="s">
        <v>38</v>
      </c>
      <c r="E4530" s="68" t="s">
        <v>292</v>
      </c>
      <c r="F4530" s="67" t="s">
        <v>150</v>
      </c>
      <c r="G4530" s="68" t="s">
        <v>151</v>
      </c>
      <c r="H4530" s="67">
        <v>123.56</v>
      </c>
      <c r="I4530" s="142">
        <v>1511.94</v>
      </c>
      <c r="J4530" s="141">
        <v>186815.01</v>
      </c>
      <c r="K4530" s="67" t="s">
        <v>152</v>
      </c>
      <c r="L4530" s="67" t="s">
        <v>167</v>
      </c>
      <c r="M4530" s="68" t="s">
        <v>168</v>
      </c>
      <c r="N4530" s="61"/>
      <c r="O4530" s="68" t="s">
        <v>155</v>
      </c>
      <c r="P4530" s="68" t="s">
        <v>210</v>
      </c>
      <c r="Q4530" s="68" t="s">
        <v>204</v>
      </c>
      <c r="R4530" s="68" t="s">
        <v>211</v>
      </c>
      <c r="S4530" s="74" t="s">
        <v>158</v>
      </c>
    </row>
    <row r="4531" spans="1:19" x14ac:dyDescent="0.2">
      <c r="A4531" s="57">
        <v>45878</v>
      </c>
      <c r="B4531" s="58">
        <v>0.49236111111111103</v>
      </c>
      <c r="C4531" s="59" t="s">
        <v>4886</v>
      </c>
      <c r="D4531" s="59" t="s">
        <v>7</v>
      </c>
      <c r="E4531" s="60" t="s">
        <v>181</v>
      </c>
      <c r="F4531" s="59" t="s">
        <v>150</v>
      </c>
      <c r="G4531" s="60" t="s">
        <v>151</v>
      </c>
      <c r="H4531" s="59">
        <v>429.245</v>
      </c>
      <c r="I4531" s="140">
        <v>1512</v>
      </c>
      <c r="J4531" s="141">
        <v>649017.99</v>
      </c>
      <c r="K4531" s="59" t="s">
        <v>152</v>
      </c>
      <c r="L4531" s="59" t="s">
        <v>167</v>
      </c>
      <c r="M4531" s="60" t="s">
        <v>168</v>
      </c>
      <c r="N4531" s="61">
        <v>615030</v>
      </c>
      <c r="O4531" s="60" t="s">
        <v>155</v>
      </c>
      <c r="P4531" s="60" t="s">
        <v>156</v>
      </c>
      <c r="Q4531" s="60" t="s">
        <v>156</v>
      </c>
      <c r="R4531" s="60" t="s">
        <v>157</v>
      </c>
      <c r="S4531" s="62" t="s">
        <v>158</v>
      </c>
    </row>
    <row r="4532" spans="1:19" x14ac:dyDescent="0.2">
      <c r="A4532" s="57">
        <v>45878</v>
      </c>
      <c r="B4532" s="58">
        <v>0.52638888888888902</v>
      </c>
      <c r="C4532" s="59" t="s">
        <v>4887</v>
      </c>
      <c r="D4532" s="59" t="s">
        <v>8</v>
      </c>
      <c r="E4532" s="60" t="s">
        <v>207</v>
      </c>
      <c r="F4532" s="59" t="s">
        <v>150</v>
      </c>
      <c r="G4532" s="60" t="s">
        <v>151</v>
      </c>
      <c r="H4532" s="59">
        <v>377.56709999999998</v>
      </c>
      <c r="I4532" s="140">
        <v>1409</v>
      </c>
      <c r="J4532" s="141">
        <v>531992.04399999999</v>
      </c>
      <c r="K4532" s="59" t="s">
        <v>152</v>
      </c>
      <c r="L4532" s="59" t="s">
        <v>153</v>
      </c>
      <c r="M4532" s="60" t="s">
        <v>154</v>
      </c>
      <c r="N4532" s="61">
        <v>525617</v>
      </c>
      <c r="O4532" s="60" t="s">
        <v>155</v>
      </c>
      <c r="P4532" s="60" t="s">
        <v>156</v>
      </c>
      <c r="Q4532" s="60" t="s">
        <v>156</v>
      </c>
      <c r="R4532" s="60" t="s">
        <v>157</v>
      </c>
      <c r="S4532" s="62" t="s">
        <v>158</v>
      </c>
    </row>
    <row r="4533" spans="1:19" x14ac:dyDescent="0.2">
      <c r="A4533" s="57">
        <v>45878</v>
      </c>
      <c r="B4533" s="58">
        <v>0.57152777777777797</v>
      </c>
      <c r="C4533" s="59" t="s">
        <v>4888</v>
      </c>
      <c r="D4533" s="59" t="s">
        <v>22</v>
      </c>
      <c r="E4533" s="60" t="s">
        <v>887</v>
      </c>
      <c r="F4533" s="59" t="s">
        <v>150</v>
      </c>
      <c r="G4533" s="60" t="s">
        <v>151</v>
      </c>
      <c r="H4533" s="59">
        <v>376.72</v>
      </c>
      <c r="I4533" s="140">
        <v>1285.23</v>
      </c>
      <c r="J4533" s="141">
        <v>484171.81</v>
      </c>
      <c r="K4533" s="59" t="s">
        <v>152</v>
      </c>
      <c r="L4533" s="59" t="s">
        <v>201</v>
      </c>
      <c r="M4533" s="60" t="s">
        <v>1820</v>
      </c>
      <c r="N4533" s="61">
        <v>157079</v>
      </c>
      <c r="O4533" s="60" t="s">
        <v>155</v>
      </c>
      <c r="P4533" s="60" t="s">
        <v>156</v>
      </c>
      <c r="Q4533" s="60" t="s">
        <v>156</v>
      </c>
      <c r="R4533" s="60" t="s">
        <v>157</v>
      </c>
      <c r="S4533" s="62" t="s">
        <v>158</v>
      </c>
    </row>
    <row r="4534" spans="1:19" x14ac:dyDescent="0.2">
      <c r="A4534" s="57">
        <v>45879</v>
      </c>
      <c r="B4534" s="58">
        <v>0.62986111111111098</v>
      </c>
      <c r="C4534" s="59" t="s">
        <v>4889</v>
      </c>
      <c r="D4534" s="59" t="s">
        <v>22</v>
      </c>
      <c r="E4534" s="60" t="s">
        <v>232</v>
      </c>
      <c r="F4534" s="59" t="s">
        <v>150</v>
      </c>
      <c r="G4534" s="60" t="s">
        <v>151</v>
      </c>
      <c r="H4534" s="69">
        <v>495.11</v>
      </c>
      <c r="I4534" s="140">
        <v>1409</v>
      </c>
      <c r="J4534" s="141">
        <v>697609.99</v>
      </c>
      <c r="K4534" s="59" t="s">
        <v>152</v>
      </c>
      <c r="L4534" s="59" t="s">
        <v>153</v>
      </c>
      <c r="M4534" s="60" t="s">
        <v>154</v>
      </c>
      <c r="N4534" s="61">
        <v>222999</v>
      </c>
      <c r="O4534" s="60" t="s">
        <v>155</v>
      </c>
      <c r="P4534" s="60" t="s">
        <v>156</v>
      </c>
      <c r="Q4534" s="60" t="s">
        <v>156</v>
      </c>
      <c r="R4534" s="60" t="s">
        <v>157</v>
      </c>
      <c r="S4534" s="62" t="s">
        <v>158</v>
      </c>
    </row>
    <row r="4535" spans="1:19" x14ac:dyDescent="0.2">
      <c r="A4535" s="57">
        <v>45879</v>
      </c>
      <c r="B4535" s="58">
        <v>0.63194444444444398</v>
      </c>
      <c r="C4535" s="70" t="s">
        <v>4890</v>
      </c>
      <c r="D4535" s="59" t="s">
        <v>17</v>
      </c>
      <c r="E4535" s="60" t="s">
        <v>230</v>
      </c>
      <c r="F4535" s="59" t="s">
        <v>150</v>
      </c>
      <c r="G4535" s="60" t="s">
        <v>151</v>
      </c>
      <c r="H4535" s="59">
        <v>406.78989999999999</v>
      </c>
      <c r="I4535" s="140">
        <v>1409</v>
      </c>
      <c r="J4535" s="141">
        <v>573166.96900000004</v>
      </c>
      <c r="K4535" s="59" t="s">
        <v>152</v>
      </c>
      <c r="L4535" s="59" t="s">
        <v>153</v>
      </c>
      <c r="M4535" s="60" t="s">
        <v>154</v>
      </c>
      <c r="N4535" s="61">
        <v>182416</v>
      </c>
      <c r="O4535" s="60" t="s">
        <v>155</v>
      </c>
      <c r="P4535" s="60" t="s">
        <v>156</v>
      </c>
      <c r="Q4535" s="60" t="s">
        <v>156</v>
      </c>
      <c r="R4535" s="60" t="s">
        <v>157</v>
      </c>
      <c r="S4535" s="62" t="s">
        <v>158</v>
      </c>
    </row>
    <row r="4536" spans="1:19" x14ac:dyDescent="0.2">
      <c r="A4536" s="57">
        <v>45879</v>
      </c>
      <c r="B4536" s="58">
        <v>0.63194444444444398</v>
      </c>
      <c r="C4536" s="70" t="s">
        <v>4890</v>
      </c>
      <c r="D4536" s="59" t="s">
        <v>17</v>
      </c>
      <c r="E4536" s="60" t="s">
        <v>375</v>
      </c>
      <c r="F4536" s="59" t="s">
        <v>415</v>
      </c>
      <c r="G4536" s="60" t="s">
        <v>416</v>
      </c>
      <c r="H4536" s="71">
        <v>0</v>
      </c>
      <c r="I4536" s="142" t="s">
        <v>4891</v>
      </c>
      <c r="J4536" s="143">
        <v>-11463.34</v>
      </c>
      <c r="K4536" s="59" t="s">
        <v>152</v>
      </c>
      <c r="L4536" s="59" t="s">
        <v>153</v>
      </c>
      <c r="M4536" s="60" t="s">
        <v>154</v>
      </c>
      <c r="N4536" s="61">
        <v>0</v>
      </c>
      <c r="O4536" s="60" t="s">
        <v>155</v>
      </c>
      <c r="P4536" s="60" t="s">
        <v>156</v>
      </c>
      <c r="Q4536" s="60" t="s">
        <v>156</v>
      </c>
      <c r="R4536" s="60" t="s">
        <v>157</v>
      </c>
      <c r="S4536" s="62" t="s">
        <v>158</v>
      </c>
    </row>
    <row r="4537" spans="1:19" x14ac:dyDescent="0.2">
      <c r="A4537" s="65">
        <v>45879</v>
      </c>
      <c r="B4537" s="66">
        <v>0.65833333333333299</v>
      </c>
      <c r="C4537" s="67" t="s">
        <v>4892</v>
      </c>
      <c r="D4537" s="67" t="s">
        <v>86</v>
      </c>
      <c r="E4537" s="68" t="s">
        <v>267</v>
      </c>
      <c r="F4537" s="67" t="s">
        <v>153</v>
      </c>
      <c r="G4537" s="68" t="s">
        <v>165</v>
      </c>
      <c r="H4537" s="67">
        <v>40.83</v>
      </c>
      <c r="I4537" s="142">
        <v>1536.6</v>
      </c>
      <c r="J4537" s="141">
        <v>62739.377999999997</v>
      </c>
      <c r="K4537" s="67" t="s">
        <v>152</v>
      </c>
      <c r="L4537" s="67" t="s">
        <v>174</v>
      </c>
      <c r="M4537" s="68" t="s">
        <v>175</v>
      </c>
      <c r="N4537" s="61"/>
      <c r="O4537" s="60" t="s">
        <v>188</v>
      </c>
      <c r="P4537" s="60" t="s">
        <v>176</v>
      </c>
      <c r="Q4537" s="59"/>
      <c r="R4537" s="60" t="s">
        <v>177</v>
      </c>
      <c r="S4537" s="62" t="s">
        <v>176</v>
      </c>
    </row>
    <row r="4538" spans="1:19" x14ac:dyDescent="0.2">
      <c r="A4538" s="57">
        <v>45879</v>
      </c>
      <c r="B4538" s="58">
        <v>0.781944444444444</v>
      </c>
      <c r="C4538" s="59" t="s">
        <v>4893</v>
      </c>
      <c r="D4538" s="59" t="s">
        <v>12</v>
      </c>
      <c r="E4538" s="60" t="s">
        <v>183</v>
      </c>
      <c r="F4538" s="59" t="s">
        <v>150</v>
      </c>
      <c r="G4538" s="60" t="s">
        <v>151</v>
      </c>
      <c r="H4538" s="59">
        <v>437.46699999999998</v>
      </c>
      <c r="I4538" s="140">
        <v>1409</v>
      </c>
      <c r="J4538" s="141">
        <v>616391.00300000003</v>
      </c>
      <c r="K4538" s="59" t="s">
        <v>152</v>
      </c>
      <c r="L4538" s="59" t="s">
        <v>153</v>
      </c>
      <c r="M4538" s="60" t="s">
        <v>154</v>
      </c>
      <c r="N4538" s="61">
        <v>804837</v>
      </c>
      <c r="O4538" s="60" t="s">
        <v>155</v>
      </c>
      <c r="P4538" s="60" t="s">
        <v>156</v>
      </c>
      <c r="Q4538" s="60" t="s">
        <v>156</v>
      </c>
      <c r="R4538" s="60" t="s">
        <v>157</v>
      </c>
      <c r="S4538" s="62" t="s">
        <v>158</v>
      </c>
    </row>
    <row r="4539" spans="1:19" x14ac:dyDescent="0.2">
      <c r="A4539" s="57">
        <v>45879</v>
      </c>
      <c r="B4539" s="58">
        <v>0.87916666666666698</v>
      </c>
      <c r="C4539" s="70" t="s">
        <v>4894</v>
      </c>
      <c r="D4539" s="59" t="s">
        <v>12</v>
      </c>
      <c r="E4539" s="60" t="s">
        <v>183</v>
      </c>
      <c r="F4539" s="59" t="s">
        <v>150</v>
      </c>
      <c r="G4539" s="60" t="s">
        <v>151</v>
      </c>
      <c r="H4539" s="69">
        <v>454.77859999999998</v>
      </c>
      <c r="I4539" s="140" t="s">
        <v>761</v>
      </c>
      <c r="J4539" s="141"/>
      <c r="K4539" s="59" t="s">
        <v>166</v>
      </c>
      <c r="L4539" s="59" t="s">
        <v>153</v>
      </c>
      <c r="M4539" s="60" t="s">
        <v>154</v>
      </c>
      <c r="N4539" s="61">
        <v>823774</v>
      </c>
      <c r="O4539" s="60" t="s">
        <v>155</v>
      </c>
      <c r="P4539" s="60" t="s">
        <v>156</v>
      </c>
      <c r="Q4539" s="60" t="s">
        <v>156</v>
      </c>
      <c r="R4539" s="60" t="s">
        <v>157</v>
      </c>
      <c r="S4539" s="62" t="s">
        <v>158</v>
      </c>
    </row>
    <row r="4540" spans="1:19" x14ac:dyDescent="0.2">
      <c r="A4540" s="57">
        <v>45879</v>
      </c>
      <c r="B4540" s="58">
        <v>0.91805555555555596</v>
      </c>
      <c r="C4540" s="59" t="s">
        <v>4895</v>
      </c>
      <c r="D4540" s="59" t="s">
        <v>27</v>
      </c>
      <c r="E4540" s="60" t="s">
        <v>195</v>
      </c>
      <c r="F4540" s="59" t="s">
        <v>153</v>
      </c>
      <c r="G4540" s="60" t="s">
        <v>165</v>
      </c>
      <c r="H4540" s="59">
        <v>25.62</v>
      </c>
      <c r="I4540" s="140">
        <v>1545.5</v>
      </c>
      <c r="J4540" s="141">
        <v>39595.71</v>
      </c>
      <c r="K4540" s="59" t="s">
        <v>152</v>
      </c>
      <c r="L4540" s="59" t="s">
        <v>174</v>
      </c>
      <c r="M4540" s="60" t="s">
        <v>175</v>
      </c>
      <c r="N4540" s="61"/>
      <c r="O4540" s="60" t="s">
        <v>155</v>
      </c>
      <c r="P4540" s="60" t="s">
        <v>196</v>
      </c>
      <c r="Q4540" s="60" t="s">
        <v>197</v>
      </c>
      <c r="R4540" s="60" t="s">
        <v>198</v>
      </c>
      <c r="S4540" s="62" t="s">
        <v>158</v>
      </c>
    </row>
    <row r="4541" spans="1:19" x14ac:dyDescent="0.2">
      <c r="A4541" s="65">
        <v>45879</v>
      </c>
      <c r="B4541" s="66">
        <v>0.93472222222222201</v>
      </c>
      <c r="C4541" s="70" t="s">
        <v>4896</v>
      </c>
      <c r="D4541" s="67" t="s">
        <v>13</v>
      </c>
      <c r="E4541" s="68" t="s">
        <v>347</v>
      </c>
      <c r="F4541" s="67" t="s">
        <v>415</v>
      </c>
      <c r="G4541" s="68" t="s">
        <v>416</v>
      </c>
      <c r="H4541" s="71">
        <v>0</v>
      </c>
      <c r="I4541" s="142" t="s">
        <v>4897</v>
      </c>
      <c r="J4541" s="143">
        <v>-19428.38</v>
      </c>
      <c r="K4541" s="67" t="s">
        <v>152</v>
      </c>
      <c r="L4541" s="59" t="s">
        <v>153</v>
      </c>
      <c r="M4541" s="68" t="s">
        <v>168</v>
      </c>
      <c r="N4541" s="61">
        <v>0</v>
      </c>
      <c r="O4541" s="60" t="s">
        <v>155</v>
      </c>
      <c r="P4541" s="60" t="s">
        <v>156</v>
      </c>
      <c r="Q4541" s="60" t="s">
        <v>156</v>
      </c>
      <c r="R4541" s="60" t="s">
        <v>157</v>
      </c>
      <c r="S4541" s="62" t="s">
        <v>158</v>
      </c>
    </row>
    <row r="4542" spans="1:19" x14ac:dyDescent="0.2">
      <c r="A4542" s="65">
        <v>45879</v>
      </c>
      <c r="B4542" s="66">
        <v>0.93472222222222201</v>
      </c>
      <c r="C4542" s="70" t="s">
        <v>4896</v>
      </c>
      <c r="D4542" s="67" t="s">
        <v>13</v>
      </c>
      <c r="E4542" s="68" t="s">
        <v>347</v>
      </c>
      <c r="F4542" s="67" t="s">
        <v>150</v>
      </c>
      <c r="G4542" s="68" t="s">
        <v>151</v>
      </c>
      <c r="H4542" s="67">
        <v>642.47299999999996</v>
      </c>
      <c r="I4542" s="142">
        <v>1512</v>
      </c>
      <c r="J4542" s="141">
        <v>971419.17599999998</v>
      </c>
      <c r="K4542" s="67" t="s">
        <v>152</v>
      </c>
      <c r="L4542" s="67" t="s">
        <v>167</v>
      </c>
      <c r="M4542" s="68" t="s">
        <v>168</v>
      </c>
      <c r="N4542" s="61"/>
      <c r="O4542" s="60" t="s">
        <v>155</v>
      </c>
      <c r="P4542" s="60" t="s">
        <v>156</v>
      </c>
      <c r="Q4542" s="60" t="s">
        <v>156</v>
      </c>
      <c r="R4542" s="60" t="s">
        <v>157</v>
      </c>
      <c r="S4542" s="62" t="s">
        <v>158</v>
      </c>
    </row>
    <row r="4543" spans="1:19" x14ac:dyDescent="0.2">
      <c r="A4543" s="57">
        <v>45880</v>
      </c>
      <c r="B4543" s="58">
        <v>7.3611111111111099E-2</v>
      </c>
      <c r="C4543" s="59" t="s">
        <v>4898</v>
      </c>
      <c r="D4543" s="59" t="s">
        <v>27</v>
      </c>
      <c r="E4543" s="60" t="s">
        <v>195</v>
      </c>
      <c r="F4543" s="59" t="s">
        <v>153</v>
      </c>
      <c r="G4543" s="60" t="s">
        <v>165</v>
      </c>
      <c r="H4543" s="69">
        <v>26.85</v>
      </c>
      <c r="I4543" s="140">
        <v>1542.5</v>
      </c>
      <c r="J4543" s="141">
        <v>41416.125</v>
      </c>
      <c r="K4543" s="59" t="s">
        <v>152</v>
      </c>
      <c r="L4543" s="59" t="s">
        <v>174</v>
      </c>
      <c r="M4543" s="60" t="s">
        <v>175</v>
      </c>
      <c r="N4543" s="61"/>
      <c r="O4543" s="60" t="s">
        <v>155</v>
      </c>
      <c r="P4543" s="60" t="s">
        <v>196</v>
      </c>
      <c r="Q4543" s="60" t="s">
        <v>197</v>
      </c>
      <c r="R4543" s="60" t="s">
        <v>198</v>
      </c>
      <c r="S4543" s="62" t="s">
        <v>158</v>
      </c>
    </row>
    <row r="4544" spans="1:19" x14ac:dyDescent="0.2">
      <c r="A4544" s="57">
        <v>45880</v>
      </c>
      <c r="B4544" s="58">
        <v>0.33055555555555599</v>
      </c>
      <c r="C4544" s="70" t="s">
        <v>4899</v>
      </c>
      <c r="D4544" s="59" t="s">
        <v>21</v>
      </c>
      <c r="E4544" s="60" t="s">
        <v>251</v>
      </c>
      <c r="F4544" s="59" t="s">
        <v>150</v>
      </c>
      <c r="G4544" s="60" t="s">
        <v>151</v>
      </c>
      <c r="H4544" s="59">
        <v>402.93470000000002</v>
      </c>
      <c r="I4544" s="140">
        <v>1409</v>
      </c>
      <c r="J4544" s="141">
        <v>567734.99199999997</v>
      </c>
      <c r="K4544" s="59" t="s">
        <v>152</v>
      </c>
      <c r="L4544" s="59" t="s">
        <v>153</v>
      </c>
      <c r="M4544" s="60" t="s">
        <v>154</v>
      </c>
      <c r="N4544" s="61">
        <v>2015288</v>
      </c>
      <c r="O4544" s="60" t="s">
        <v>155</v>
      </c>
      <c r="P4544" s="60" t="s">
        <v>156</v>
      </c>
      <c r="Q4544" s="60" t="s">
        <v>156</v>
      </c>
      <c r="R4544" s="60" t="s">
        <v>157</v>
      </c>
      <c r="S4544" s="62" t="s">
        <v>158</v>
      </c>
    </row>
    <row r="4545" spans="1:19" x14ac:dyDescent="0.2">
      <c r="A4545" s="57">
        <v>45880</v>
      </c>
      <c r="B4545" s="58">
        <v>0.33055555555555599</v>
      </c>
      <c r="C4545" s="70" t="s">
        <v>4899</v>
      </c>
      <c r="D4545" s="59" t="s">
        <v>21</v>
      </c>
      <c r="E4545" s="60" t="s">
        <v>769</v>
      </c>
      <c r="F4545" s="59" t="s">
        <v>415</v>
      </c>
      <c r="G4545" s="60" t="s">
        <v>416</v>
      </c>
      <c r="H4545" s="71">
        <v>0</v>
      </c>
      <c r="I4545" s="142" t="s">
        <v>4900</v>
      </c>
      <c r="J4545" s="143">
        <v>-11354.7</v>
      </c>
      <c r="K4545" s="59" t="s">
        <v>152</v>
      </c>
      <c r="L4545" s="59" t="s">
        <v>153</v>
      </c>
      <c r="M4545" s="60" t="s">
        <v>154</v>
      </c>
      <c r="N4545" s="61">
        <v>0</v>
      </c>
      <c r="O4545" s="60" t="s">
        <v>155</v>
      </c>
      <c r="P4545" s="60" t="s">
        <v>156</v>
      </c>
      <c r="Q4545" s="60" t="s">
        <v>156</v>
      </c>
      <c r="R4545" s="60" t="s">
        <v>157</v>
      </c>
      <c r="S4545" s="62" t="s">
        <v>158</v>
      </c>
    </row>
    <row r="4546" spans="1:19" x14ac:dyDescent="0.2">
      <c r="A4546" s="57">
        <v>45880</v>
      </c>
      <c r="B4546" s="58">
        <v>0.36944444444444502</v>
      </c>
      <c r="C4546" s="59" t="s">
        <v>4901</v>
      </c>
      <c r="D4546" s="59" t="s">
        <v>51</v>
      </c>
      <c r="E4546" s="60" t="s">
        <v>599</v>
      </c>
      <c r="F4546" s="59" t="s">
        <v>153</v>
      </c>
      <c r="G4546" s="60" t="s">
        <v>165</v>
      </c>
      <c r="H4546" s="59">
        <v>82.22</v>
      </c>
      <c r="I4546" s="140">
        <v>1542.5</v>
      </c>
      <c r="J4546" s="141">
        <v>126824.35</v>
      </c>
      <c r="K4546" s="59" t="s">
        <v>152</v>
      </c>
      <c r="L4546" s="59" t="s">
        <v>174</v>
      </c>
      <c r="M4546" s="60" t="s">
        <v>175</v>
      </c>
      <c r="N4546" s="61"/>
      <c r="O4546" s="60" t="s">
        <v>155</v>
      </c>
      <c r="P4546" s="60" t="s">
        <v>210</v>
      </c>
      <c r="Q4546" s="60" t="s">
        <v>204</v>
      </c>
      <c r="R4546" s="60" t="s">
        <v>196</v>
      </c>
      <c r="S4546" s="62" t="s">
        <v>158</v>
      </c>
    </row>
    <row r="4547" spans="1:19" x14ac:dyDescent="0.2">
      <c r="A4547" s="57">
        <v>45880</v>
      </c>
      <c r="B4547" s="58">
        <v>0.37222222222222201</v>
      </c>
      <c r="C4547" s="59" t="s">
        <v>4902</v>
      </c>
      <c r="D4547" s="59" t="s">
        <v>39</v>
      </c>
      <c r="E4547" s="60" t="s">
        <v>209</v>
      </c>
      <c r="F4547" s="59" t="s">
        <v>150</v>
      </c>
      <c r="G4547" s="60" t="s">
        <v>151</v>
      </c>
      <c r="H4547" s="59">
        <v>55.23</v>
      </c>
      <c r="I4547" s="140">
        <v>1512.01</v>
      </c>
      <c r="J4547" s="141">
        <v>83508.06</v>
      </c>
      <c r="K4547" s="59" t="s">
        <v>152</v>
      </c>
      <c r="L4547" s="59" t="s">
        <v>167</v>
      </c>
      <c r="M4547" s="60" t="s">
        <v>168</v>
      </c>
      <c r="N4547" s="61"/>
      <c r="O4547" s="60" t="s">
        <v>155</v>
      </c>
      <c r="P4547" s="60" t="s">
        <v>210</v>
      </c>
      <c r="Q4547" s="60" t="s">
        <v>204</v>
      </c>
      <c r="R4547" s="60" t="s">
        <v>211</v>
      </c>
      <c r="S4547" s="62" t="s">
        <v>158</v>
      </c>
    </row>
    <row r="4548" spans="1:19" x14ac:dyDescent="0.2">
      <c r="A4548" s="57">
        <v>45880</v>
      </c>
      <c r="B4548" s="58">
        <v>0.38124999999999998</v>
      </c>
      <c r="C4548" s="59" t="s">
        <v>4903</v>
      </c>
      <c r="D4548" s="59" t="s">
        <v>27</v>
      </c>
      <c r="E4548" s="60" t="s">
        <v>195</v>
      </c>
      <c r="F4548" s="59" t="s">
        <v>153</v>
      </c>
      <c r="G4548" s="60" t="s">
        <v>165</v>
      </c>
      <c r="H4548" s="59">
        <v>33.36</v>
      </c>
      <c r="I4548" s="140">
        <v>1542.5</v>
      </c>
      <c r="J4548" s="141">
        <v>51457.8</v>
      </c>
      <c r="K4548" s="59" t="s">
        <v>152</v>
      </c>
      <c r="L4548" s="59" t="s">
        <v>174</v>
      </c>
      <c r="M4548" s="60" t="s">
        <v>175</v>
      </c>
      <c r="N4548" s="61"/>
      <c r="O4548" s="60" t="s">
        <v>155</v>
      </c>
      <c r="P4548" s="60" t="s">
        <v>196</v>
      </c>
      <c r="Q4548" s="60" t="s">
        <v>197</v>
      </c>
      <c r="R4548" s="60" t="s">
        <v>198</v>
      </c>
      <c r="S4548" s="62" t="s">
        <v>158</v>
      </c>
    </row>
    <row r="4549" spans="1:19" x14ac:dyDescent="0.2">
      <c r="A4549" s="65">
        <v>45880</v>
      </c>
      <c r="B4549" s="66">
        <v>0.38750000000000001</v>
      </c>
      <c r="C4549" s="67" t="s">
        <v>4904</v>
      </c>
      <c r="D4549" s="67" t="s">
        <v>84</v>
      </c>
      <c r="E4549" s="68" t="s">
        <v>185</v>
      </c>
      <c r="F4549" s="67" t="s">
        <v>201</v>
      </c>
      <c r="G4549" s="68" t="s">
        <v>202</v>
      </c>
      <c r="H4549" s="67">
        <v>20</v>
      </c>
      <c r="I4549" s="142">
        <v>1547.4</v>
      </c>
      <c r="J4549" s="141">
        <v>30948</v>
      </c>
      <c r="K4549" s="67" t="s">
        <v>152</v>
      </c>
      <c r="L4549" s="67" t="s">
        <v>174</v>
      </c>
      <c r="M4549" s="68" t="s">
        <v>175</v>
      </c>
      <c r="N4549" s="61"/>
      <c r="O4549" s="60" t="s">
        <v>188</v>
      </c>
      <c r="P4549" s="60" t="s">
        <v>176</v>
      </c>
      <c r="Q4549" s="60" t="s">
        <v>176</v>
      </c>
      <c r="R4549" s="60" t="s">
        <v>960</v>
      </c>
      <c r="S4549" s="62" t="s">
        <v>176</v>
      </c>
    </row>
    <row r="4550" spans="1:19" x14ac:dyDescent="0.2">
      <c r="A4550" s="57">
        <v>45880</v>
      </c>
      <c r="B4550" s="58">
        <v>0.390972222222222</v>
      </c>
      <c r="C4550" s="59" t="s">
        <v>4905</v>
      </c>
      <c r="D4550" s="59" t="s">
        <v>45</v>
      </c>
      <c r="E4550" s="60" t="s">
        <v>772</v>
      </c>
      <c r="F4550" s="59" t="s">
        <v>153</v>
      </c>
      <c r="G4550" s="60" t="s">
        <v>165</v>
      </c>
      <c r="H4550" s="59">
        <v>41.31</v>
      </c>
      <c r="I4550" s="140">
        <v>1542.5</v>
      </c>
      <c r="J4550" s="141">
        <v>63720.675000000003</v>
      </c>
      <c r="K4550" s="59" t="s">
        <v>152</v>
      </c>
      <c r="L4550" s="59" t="s">
        <v>174</v>
      </c>
      <c r="M4550" s="60" t="s">
        <v>175</v>
      </c>
      <c r="N4550" s="61"/>
      <c r="O4550" s="60" t="s">
        <v>155</v>
      </c>
      <c r="P4550" s="60" t="s">
        <v>211</v>
      </c>
      <c r="Q4550" s="60" t="s">
        <v>204</v>
      </c>
      <c r="R4550" s="60" t="s">
        <v>196</v>
      </c>
      <c r="S4550" s="62" t="s">
        <v>158</v>
      </c>
    </row>
    <row r="4551" spans="1:19" x14ac:dyDescent="0.2">
      <c r="A4551" s="57">
        <v>45880</v>
      </c>
      <c r="B4551" s="58">
        <v>0.44097222222222199</v>
      </c>
      <c r="C4551" s="59" t="s">
        <v>4906</v>
      </c>
      <c r="D4551" s="59" t="s">
        <v>10</v>
      </c>
      <c r="E4551" s="60" t="s">
        <v>228</v>
      </c>
      <c r="F4551" s="59" t="s">
        <v>150</v>
      </c>
      <c r="G4551" s="60" t="s">
        <v>151</v>
      </c>
      <c r="H4551" s="59">
        <v>389.92</v>
      </c>
      <c r="I4551" s="140">
        <v>1512</v>
      </c>
      <c r="J4551" s="141">
        <v>589558.89</v>
      </c>
      <c r="K4551" s="59" t="s">
        <v>152</v>
      </c>
      <c r="L4551" s="59" t="s">
        <v>167</v>
      </c>
      <c r="M4551" s="60" t="s">
        <v>168</v>
      </c>
      <c r="N4551" s="61">
        <v>1069383</v>
      </c>
      <c r="O4551" s="60" t="s">
        <v>155</v>
      </c>
      <c r="P4551" s="60" t="s">
        <v>156</v>
      </c>
      <c r="Q4551" s="60" t="s">
        <v>156</v>
      </c>
      <c r="R4551" s="60" t="s">
        <v>157</v>
      </c>
      <c r="S4551" s="62" t="s">
        <v>158</v>
      </c>
    </row>
    <row r="4552" spans="1:19" x14ac:dyDescent="0.2">
      <c r="A4552" s="57">
        <v>45880</v>
      </c>
      <c r="B4552" s="58">
        <v>0.49236111111111103</v>
      </c>
      <c r="C4552" s="59" t="s">
        <v>4907</v>
      </c>
      <c r="D4552" s="59" t="s">
        <v>113</v>
      </c>
      <c r="E4552" s="60" t="s">
        <v>578</v>
      </c>
      <c r="F4552" s="59" t="s">
        <v>218</v>
      </c>
      <c r="G4552" s="60" t="s">
        <v>219</v>
      </c>
      <c r="H4552" s="59">
        <v>113.14</v>
      </c>
      <c r="I4552" s="140">
        <v>1425.9</v>
      </c>
      <c r="J4552" s="141">
        <v>161326.326</v>
      </c>
      <c r="K4552" s="59" t="s">
        <v>152</v>
      </c>
      <c r="L4552" s="59" t="s">
        <v>174</v>
      </c>
      <c r="M4552" s="60" t="s">
        <v>175</v>
      </c>
      <c r="N4552" s="61"/>
      <c r="O4552" s="60" t="s">
        <v>155</v>
      </c>
      <c r="P4552" s="60" t="s">
        <v>580</v>
      </c>
      <c r="Q4552" s="60" t="s">
        <v>336</v>
      </c>
      <c r="R4552" s="60" t="s">
        <v>312</v>
      </c>
      <c r="S4552" s="62" t="s">
        <v>158</v>
      </c>
    </row>
    <row r="4553" spans="1:19" x14ac:dyDescent="0.2">
      <c r="A4553" s="65">
        <v>45880</v>
      </c>
      <c r="B4553" s="66">
        <v>0.52083333333333304</v>
      </c>
      <c r="C4553" s="67" t="s">
        <v>4908</v>
      </c>
      <c r="D4553" s="67" t="s">
        <v>16</v>
      </c>
      <c r="E4553" s="68" t="s">
        <v>162</v>
      </c>
      <c r="F4553" s="67" t="s">
        <v>150</v>
      </c>
      <c r="G4553" s="68" t="s">
        <v>151</v>
      </c>
      <c r="H4553" s="67">
        <v>378.005</v>
      </c>
      <c r="I4553" s="142">
        <v>1285.0899999999999</v>
      </c>
      <c r="J4553" s="141">
        <v>485771.28</v>
      </c>
      <c r="K4553" s="59" t="s">
        <v>152</v>
      </c>
      <c r="L4553" s="67" t="s">
        <v>201</v>
      </c>
      <c r="M4553" s="60" t="s">
        <v>1820</v>
      </c>
      <c r="N4553" s="61">
        <v>384069</v>
      </c>
      <c r="O4553" s="60" t="s">
        <v>155</v>
      </c>
      <c r="P4553" s="60" t="s">
        <v>156</v>
      </c>
      <c r="Q4553" s="60" t="s">
        <v>156</v>
      </c>
      <c r="R4553" s="60" t="s">
        <v>157</v>
      </c>
      <c r="S4553" s="62" t="s">
        <v>158</v>
      </c>
    </row>
    <row r="4554" spans="1:19" x14ac:dyDescent="0.2">
      <c r="A4554" s="57">
        <v>45880</v>
      </c>
      <c r="B4554" s="58">
        <v>0.54305555555555596</v>
      </c>
      <c r="C4554" s="59" t="s">
        <v>4909</v>
      </c>
      <c r="D4554" s="59" t="s">
        <v>27</v>
      </c>
      <c r="E4554" s="60" t="s">
        <v>195</v>
      </c>
      <c r="F4554" s="59" t="s">
        <v>153</v>
      </c>
      <c r="G4554" s="60" t="s">
        <v>165</v>
      </c>
      <c r="H4554" s="59">
        <v>27.49</v>
      </c>
      <c r="I4554" s="140">
        <v>1567</v>
      </c>
      <c r="J4554" s="141">
        <v>43076.83</v>
      </c>
      <c r="K4554" s="59" t="s">
        <v>152</v>
      </c>
      <c r="L4554" s="59" t="s">
        <v>174</v>
      </c>
      <c r="M4554" s="60" t="s">
        <v>175</v>
      </c>
      <c r="N4554" s="61"/>
      <c r="O4554" s="60" t="s">
        <v>155</v>
      </c>
      <c r="P4554" s="60" t="s">
        <v>196</v>
      </c>
      <c r="Q4554" s="60" t="s">
        <v>197</v>
      </c>
      <c r="R4554" s="60" t="s">
        <v>198</v>
      </c>
      <c r="S4554" s="62" t="s">
        <v>158</v>
      </c>
    </row>
    <row r="4555" spans="1:19" x14ac:dyDescent="0.2">
      <c r="A4555" s="57">
        <v>45880</v>
      </c>
      <c r="B4555" s="58">
        <v>0.54652777777777795</v>
      </c>
      <c r="C4555" s="59" t="s">
        <v>4910</v>
      </c>
      <c r="D4555" s="59" t="s">
        <v>26</v>
      </c>
      <c r="E4555" s="60" t="s">
        <v>232</v>
      </c>
      <c r="F4555" s="59" t="s">
        <v>218</v>
      </c>
      <c r="G4555" s="60" t="s">
        <v>219</v>
      </c>
      <c r="H4555" s="59">
        <v>412.42</v>
      </c>
      <c r="I4555" s="140">
        <v>1394.5</v>
      </c>
      <c r="J4555" s="141">
        <v>575119.68999999994</v>
      </c>
      <c r="K4555" s="59" t="s">
        <v>152</v>
      </c>
      <c r="L4555" s="59" t="s">
        <v>174</v>
      </c>
      <c r="M4555" s="60" t="s">
        <v>175</v>
      </c>
      <c r="N4555" s="61">
        <v>224202</v>
      </c>
      <c r="O4555" s="60" t="s">
        <v>155</v>
      </c>
      <c r="P4555" s="60" t="s">
        <v>156</v>
      </c>
      <c r="Q4555" s="60" t="s">
        <v>156</v>
      </c>
      <c r="R4555" s="60" t="s">
        <v>157</v>
      </c>
      <c r="S4555" s="62" t="s">
        <v>158</v>
      </c>
    </row>
    <row r="4556" spans="1:19" x14ac:dyDescent="0.2">
      <c r="A4556" s="57">
        <v>45880</v>
      </c>
      <c r="B4556" s="58">
        <v>0.55208333333333304</v>
      </c>
      <c r="C4556" s="59" t="s">
        <v>4911</v>
      </c>
      <c r="D4556" s="59" t="s">
        <v>23</v>
      </c>
      <c r="E4556" s="60" t="s">
        <v>160</v>
      </c>
      <c r="F4556" s="59" t="s">
        <v>150</v>
      </c>
      <c r="G4556" s="60" t="s">
        <v>151</v>
      </c>
      <c r="H4556" s="59">
        <v>355.78210000000001</v>
      </c>
      <c r="I4556" s="140">
        <v>1409</v>
      </c>
      <c r="J4556" s="141">
        <v>501296.97899999999</v>
      </c>
      <c r="K4556" s="59" t="s">
        <v>152</v>
      </c>
      <c r="L4556" s="59" t="s">
        <v>153</v>
      </c>
      <c r="M4556" s="60" t="s">
        <v>154</v>
      </c>
      <c r="N4556" s="61">
        <v>1320796</v>
      </c>
      <c r="O4556" s="60" t="s">
        <v>155</v>
      </c>
      <c r="P4556" s="60" t="s">
        <v>156</v>
      </c>
      <c r="Q4556" s="60" t="s">
        <v>156</v>
      </c>
      <c r="R4556" s="60" t="s">
        <v>157</v>
      </c>
      <c r="S4556" s="62" t="s">
        <v>158</v>
      </c>
    </row>
    <row r="4557" spans="1:19" x14ac:dyDescent="0.2">
      <c r="A4557" s="57">
        <v>45880</v>
      </c>
      <c r="B4557" s="58">
        <v>0.56388888888888899</v>
      </c>
      <c r="C4557" s="59" t="s">
        <v>4912</v>
      </c>
      <c r="D4557" s="59" t="s">
        <v>98</v>
      </c>
      <c r="E4557" s="60" t="s">
        <v>284</v>
      </c>
      <c r="F4557" s="59" t="s">
        <v>150</v>
      </c>
      <c r="G4557" s="60" t="s">
        <v>151</v>
      </c>
      <c r="H4557" s="59">
        <v>496.81189999999998</v>
      </c>
      <c r="I4557" s="140">
        <v>1409</v>
      </c>
      <c r="J4557" s="141">
        <v>700007.96699999995</v>
      </c>
      <c r="K4557" s="59" t="s">
        <v>152</v>
      </c>
      <c r="L4557" s="59" t="s">
        <v>153</v>
      </c>
      <c r="M4557" s="60" t="s">
        <v>154</v>
      </c>
      <c r="N4557" s="61"/>
      <c r="O4557" s="60" t="s">
        <v>285</v>
      </c>
      <c r="P4557" s="60" t="s">
        <v>286</v>
      </c>
      <c r="Q4557" s="59"/>
      <c r="R4557" s="60" t="s">
        <v>157</v>
      </c>
      <c r="S4557" s="62" t="s">
        <v>287</v>
      </c>
    </row>
    <row r="4558" spans="1:19" x14ac:dyDescent="0.2">
      <c r="A4558" s="65">
        <v>45880</v>
      </c>
      <c r="B4558" s="66">
        <v>0.64097222222222205</v>
      </c>
      <c r="C4558" s="67" t="s">
        <v>4913</v>
      </c>
      <c r="D4558" s="67" t="s">
        <v>22</v>
      </c>
      <c r="E4558" s="68" t="s">
        <v>887</v>
      </c>
      <c r="F4558" s="67" t="s">
        <v>150</v>
      </c>
      <c r="G4558" s="68" t="s">
        <v>151</v>
      </c>
      <c r="H4558" s="67">
        <v>426.85</v>
      </c>
      <c r="I4558" s="142">
        <v>1511.99</v>
      </c>
      <c r="J4558" s="141">
        <v>645391</v>
      </c>
      <c r="K4558" s="67" t="s">
        <v>152</v>
      </c>
      <c r="L4558" s="67" t="s">
        <v>167</v>
      </c>
      <c r="M4558" s="68" t="s">
        <v>168</v>
      </c>
      <c r="N4558" s="61"/>
      <c r="O4558" s="60" t="s">
        <v>155</v>
      </c>
      <c r="P4558" s="60" t="s">
        <v>156</v>
      </c>
      <c r="Q4558" s="60" t="s">
        <v>156</v>
      </c>
      <c r="R4558" s="60" t="s">
        <v>157</v>
      </c>
      <c r="S4558" s="62" t="s">
        <v>158</v>
      </c>
    </row>
    <row r="4559" spans="1:19" x14ac:dyDescent="0.2">
      <c r="A4559" s="57">
        <v>45880</v>
      </c>
      <c r="B4559" s="58">
        <v>0.64652777777777803</v>
      </c>
      <c r="C4559" s="59" t="s">
        <v>4914</v>
      </c>
      <c r="D4559" s="59" t="s">
        <v>64</v>
      </c>
      <c r="E4559" s="60" t="s">
        <v>547</v>
      </c>
      <c r="F4559" s="59" t="s">
        <v>150</v>
      </c>
      <c r="G4559" s="60" t="s">
        <v>151</v>
      </c>
      <c r="H4559" s="59">
        <v>51.097200000000001</v>
      </c>
      <c r="I4559" s="140">
        <v>1409</v>
      </c>
      <c r="J4559" s="141">
        <v>71995.955000000002</v>
      </c>
      <c r="K4559" s="59" t="s">
        <v>152</v>
      </c>
      <c r="L4559" s="59" t="s">
        <v>153</v>
      </c>
      <c r="M4559" s="60" t="s">
        <v>154</v>
      </c>
      <c r="N4559" s="61" t="s">
        <v>3440</v>
      </c>
      <c r="O4559" s="60" t="s">
        <v>155</v>
      </c>
      <c r="P4559" s="60" t="s">
        <v>191</v>
      </c>
      <c r="Q4559" s="60" t="s">
        <v>192</v>
      </c>
      <c r="R4559" s="60" t="s">
        <v>193</v>
      </c>
      <c r="S4559" s="62" t="s">
        <v>158</v>
      </c>
    </row>
    <row r="4560" spans="1:19" x14ac:dyDescent="0.2">
      <c r="A4560" s="57">
        <v>45880</v>
      </c>
      <c r="B4560" s="58">
        <v>0.67708333333333304</v>
      </c>
      <c r="C4560" s="59" t="s">
        <v>4915</v>
      </c>
      <c r="D4560" s="59" t="s">
        <v>20</v>
      </c>
      <c r="E4560" s="60" t="s">
        <v>230</v>
      </c>
      <c r="F4560" s="59" t="s">
        <v>150</v>
      </c>
      <c r="G4560" s="60" t="s">
        <v>151</v>
      </c>
      <c r="H4560" s="59">
        <v>232.23</v>
      </c>
      <c r="I4560" s="140">
        <v>1512.02</v>
      </c>
      <c r="J4560" s="141">
        <v>351135.99</v>
      </c>
      <c r="K4560" s="59" t="s">
        <v>152</v>
      </c>
      <c r="L4560" s="59" t="s">
        <v>167</v>
      </c>
      <c r="M4560" s="60" t="s">
        <v>168</v>
      </c>
      <c r="N4560" s="61"/>
      <c r="O4560" s="60" t="s">
        <v>155</v>
      </c>
      <c r="P4560" s="60" t="s">
        <v>156</v>
      </c>
      <c r="Q4560" s="60" t="s">
        <v>156</v>
      </c>
      <c r="R4560" s="60" t="s">
        <v>157</v>
      </c>
      <c r="S4560" s="62" t="s">
        <v>158</v>
      </c>
    </row>
    <row r="4561" spans="1:19" x14ac:dyDescent="0.2">
      <c r="A4561" s="65">
        <v>45880</v>
      </c>
      <c r="B4561" s="66">
        <v>0.70486111111111105</v>
      </c>
      <c r="C4561" s="67" t="s">
        <v>4916</v>
      </c>
      <c r="D4561" s="67" t="s">
        <v>71</v>
      </c>
      <c r="E4561" s="68" t="s">
        <v>200</v>
      </c>
      <c r="F4561" s="67" t="s">
        <v>201</v>
      </c>
      <c r="G4561" s="68" t="s">
        <v>202</v>
      </c>
      <c r="H4561" s="67">
        <v>9.16</v>
      </c>
      <c r="I4561" s="142">
        <v>1552.3</v>
      </c>
      <c r="J4561" s="141">
        <v>14219.067999999999</v>
      </c>
      <c r="K4561" s="67" t="s">
        <v>152</v>
      </c>
      <c r="L4561" s="67" t="s">
        <v>174</v>
      </c>
      <c r="M4561" s="68" t="s">
        <v>175</v>
      </c>
      <c r="N4561" s="61"/>
      <c r="O4561" s="60" t="s">
        <v>155</v>
      </c>
      <c r="P4561" s="60" t="s">
        <v>203</v>
      </c>
      <c r="Q4561" s="60" t="s">
        <v>204</v>
      </c>
      <c r="R4561" s="60" t="s">
        <v>205</v>
      </c>
      <c r="S4561" s="62" t="s">
        <v>158</v>
      </c>
    </row>
    <row r="4562" spans="1:19" x14ac:dyDescent="0.2">
      <c r="A4562" s="65">
        <v>45880</v>
      </c>
      <c r="B4562" s="66">
        <v>0.74166666666666703</v>
      </c>
      <c r="C4562" s="67" t="s">
        <v>4917</v>
      </c>
      <c r="D4562" s="67" t="s">
        <v>82</v>
      </c>
      <c r="E4562" s="68" t="s">
        <v>173</v>
      </c>
      <c r="F4562" s="67" t="s">
        <v>153</v>
      </c>
      <c r="G4562" s="68" t="s">
        <v>165</v>
      </c>
      <c r="H4562" s="67">
        <v>63.32</v>
      </c>
      <c r="I4562" s="142">
        <v>1501.4</v>
      </c>
      <c r="J4562" s="141">
        <v>95068.648000000001</v>
      </c>
      <c r="K4562" s="67" t="s">
        <v>152</v>
      </c>
      <c r="L4562" s="67" t="s">
        <v>174</v>
      </c>
      <c r="M4562" s="68" t="s">
        <v>175</v>
      </c>
      <c r="N4562" s="61"/>
      <c r="O4562" s="60" t="s">
        <v>155</v>
      </c>
      <c r="P4562" s="60" t="s">
        <v>176</v>
      </c>
      <c r="Q4562" s="59"/>
      <c r="R4562" s="60" t="s">
        <v>177</v>
      </c>
      <c r="S4562" s="62" t="s">
        <v>158</v>
      </c>
    </row>
    <row r="4563" spans="1:19" x14ac:dyDescent="0.2">
      <c r="A4563" s="57">
        <v>45880</v>
      </c>
      <c r="B4563" s="58">
        <v>0.74791666666666701</v>
      </c>
      <c r="C4563" s="59" t="s">
        <v>4918</v>
      </c>
      <c r="D4563" s="59" t="s">
        <v>102</v>
      </c>
      <c r="E4563" s="60" t="s">
        <v>473</v>
      </c>
      <c r="F4563" s="59" t="s">
        <v>186</v>
      </c>
      <c r="G4563" s="60" t="s">
        <v>187</v>
      </c>
      <c r="H4563" s="69">
        <v>50.94</v>
      </c>
      <c r="I4563" s="140">
        <v>1369.2</v>
      </c>
      <c r="J4563" s="141">
        <v>69747.047999999995</v>
      </c>
      <c r="K4563" s="59" t="s">
        <v>152</v>
      </c>
      <c r="L4563" s="59" t="s">
        <v>174</v>
      </c>
      <c r="M4563" s="60" t="s">
        <v>175</v>
      </c>
      <c r="N4563" s="61"/>
      <c r="O4563" s="60" t="s">
        <v>383</v>
      </c>
      <c r="P4563" s="60" t="s">
        <v>393</v>
      </c>
      <c r="Q4563" s="60" t="s">
        <v>223</v>
      </c>
      <c r="R4563" s="60" t="s">
        <v>224</v>
      </c>
      <c r="S4563" s="62" t="s">
        <v>384</v>
      </c>
    </row>
    <row r="4564" spans="1:19" x14ac:dyDescent="0.2">
      <c r="A4564" s="57">
        <v>45880</v>
      </c>
      <c r="B4564" s="58">
        <v>0.79513888888888895</v>
      </c>
      <c r="C4564" s="70" t="s">
        <v>4919</v>
      </c>
      <c r="D4564" s="59" t="s">
        <v>7</v>
      </c>
      <c r="E4564" s="60" t="s">
        <v>181</v>
      </c>
      <c r="F4564" s="59" t="s">
        <v>150</v>
      </c>
      <c r="G4564" s="60" t="s">
        <v>151</v>
      </c>
      <c r="H4564" s="59">
        <v>343.60469999999998</v>
      </c>
      <c r="I4564" s="140">
        <v>1409</v>
      </c>
      <c r="J4564" s="141">
        <v>484139.022</v>
      </c>
      <c r="K4564" s="59" t="s">
        <v>152</v>
      </c>
      <c r="L4564" s="59" t="s">
        <v>153</v>
      </c>
      <c r="M4564" s="60" t="s">
        <v>154</v>
      </c>
      <c r="N4564" s="61">
        <v>616234</v>
      </c>
      <c r="O4564" s="60" t="s">
        <v>155</v>
      </c>
      <c r="P4564" s="60" t="s">
        <v>156</v>
      </c>
      <c r="Q4564" s="60" t="s">
        <v>156</v>
      </c>
      <c r="R4564" s="60" t="s">
        <v>157</v>
      </c>
      <c r="S4564" s="62" t="s">
        <v>158</v>
      </c>
    </row>
    <row r="4565" spans="1:19" x14ac:dyDescent="0.2">
      <c r="A4565" s="57">
        <v>45880</v>
      </c>
      <c r="B4565" s="58">
        <v>0.79513888888888895</v>
      </c>
      <c r="C4565" s="70" t="s">
        <v>4919</v>
      </c>
      <c r="D4565" s="59" t="s">
        <v>7</v>
      </c>
      <c r="E4565" s="60" t="s">
        <v>181</v>
      </c>
      <c r="F4565" s="59" t="s">
        <v>415</v>
      </c>
      <c r="G4565" s="60" t="s">
        <v>416</v>
      </c>
      <c r="H4565" s="71">
        <v>0</v>
      </c>
      <c r="I4565" s="142" t="s">
        <v>4920</v>
      </c>
      <c r="J4565" s="143">
        <v>-9682.7800000000007</v>
      </c>
      <c r="K4565" s="59" t="s">
        <v>152</v>
      </c>
      <c r="L4565" s="59" t="s">
        <v>153</v>
      </c>
      <c r="M4565" s="60" t="s">
        <v>154</v>
      </c>
      <c r="N4565" s="61">
        <v>0</v>
      </c>
      <c r="O4565" s="60" t="s">
        <v>155</v>
      </c>
      <c r="P4565" s="60" t="s">
        <v>156</v>
      </c>
      <c r="Q4565" s="60" t="s">
        <v>156</v>
      </c>
      <c r="R4565" s="60" t="s">
        <v>157</v>
      </c>
      <c r="S4565" s="62" t="s">
        <v>158</v>
      </c>
    </row>
    <row r="4566" spans="1:19" x14ac:dyDescent="0.2">
      <c r="A4566" s="57">
        <v>45880</v>
      </c>
      <c r="B4566" s="58">
        <v>0.9</v>
      </c>
      <c r="C4566" s="59" t="s">
        <v>4921</v>
      </c>
      <c r="D4566" s="59" t="s">
        <v>14</v>
      </c>
      <c r="E4566" s="60" t="s">
        <v>179</v>
      </c>
      <c r="F4566" s="59" t="s">
        <v>150</v>
      </c>
      <c r="G4566" s="60" t="s">
        <v>151</v>
      </c>
      <c r="H4566" s="69">
        <v>378.00700000000001</v>
      </c>
      <c r="I4566" s="140">
        <v>1314.13</v>
      </c>
      <c r="J4566" s="141">
        <v>496752.14</v>
      </c>
      <c r="K4566" s="59" t="s">
        <v>152</v>
      </c>
      <c r="L4566" s="59" t="s">
        <v>201</v>
      </c>
      <c r="M4566" s="60" t="s">
        <v>1820</v>
      </c>
      <c r="N4566" s="61">
        <v>663617</v>
      </c>
      <c r="O4566" s="60" t="s">
        <v>155</v>
      </c>
      <c r="P4566" s="60" t="s">
        <v>156</v>
      </c>
      <c r="Q4566" s="60" t="s">
        <v>156</v>
      </c>
      <c r="R4566" s="60" t="s">
        <v>157</v>
      </c>
      <c r="S4566" s="62" t="s">
        <v>158</v>
      </c>
    </row>
    <row r="4567" spans="1:19" x14ac:dyDescent="0.2">
      <c r="A4567" s="57">
        <v>45880</v>
      </c>
      <c r="B4567" s="58">
        <v>0.90486111111111101</v>
      </c>
      <c r="C4567" s="70" t="s">
        <v>4922</v>
      </c>
      <c r="D4567" s="59" t="s">
        <v>17</v>
      </c>
      <c r="E4567" s="60" t="s">
        <v>230</v>
      </c>
      <c r="F4567" s="59" t="s">
        <v>150</v>
      </c>
      <c r="G4567" s="60" t="s">
        <v>151</v>
      </c>
      <c r="H4567" s="59">
        <v>427.27699999999999</v>
      </c>
      <c r="I4567" s="140">
        <v>1512</v>
      </c>
      <c r="J4567" s="141">
        <v>646042.82400000002</v>
      </c>
      <c r="K4567" s="59" t="s">
        <v>152</v>
      </c>
      <c r="L4567" s="59" t="s">
        <v>167</v>
      </c>
      <c r="M4567" s="60" t="s">
        <v>168</v>
      </c>
      <c r="N4567" s="61"/>
      <c r="O4567" s="60" t="s">
        <v>155</v>
      </c>
      <c r="P4567" s="60" t="s">
        <v>156</v>
      </c>
      <c r="Q4567" s="60" t="s">
        <v>156</v>
      </c>
      <c r="R4567" s="60" t="s">
        <v>157</v>
      </c>
      <c r="S4567" s="62" t="s">
        <v>158</v>
      </c>
    </row>
    <row r="4568" spans="1:19" x14ac:dyDescent="0.2">
      <c r="A4568" s="57">
        <v>45880</v>
      </c>
      <c r="B4568" s="58">
        <v>0.90486111111111101</v>
      </c>
      <c r="C4568" s="70" t="s">
        <v>4922</v>
      </c>
      <c r="D4568" s="59" t="s">
        <v>17</v>
      </c>
      <c r="E4568" s="60" t="s">
        <v>230</v>
      </c>
      <c r="F4568" s="59" t="s">
        <v>415</v>
      </c>
      <c r="G4568" s="60" t="s">
        <v>416</v>
      </c>
      <c r="H4568" s="71">
        <v>0</v>
      </c>
      <c r="I4568" s="142" t="s">
        <v>4923</v>
      </c>
      <c r="J4568" s="143">
        <v>-12920.86</v>
      </c>
      <c r="K4568" s="59" t="s">
        <v>152</v>
      </c>
      <c r="L4568" s="59" t="s">
        <v>153</v>
      </c>
      <c r="M4568" s="60" t="s">
        <v>168</v>
      </c>
      <c r="N4568" s="61">
        <v>0</v>
      </c>
      <c r="O4568" s="60" t="s">
        <v>155</v>
      </c>
      <c r="P4568" s="60" t="s">
        <v>156</v>
      </c>
      <c r="Q4568" s="60" t="s">
        <v>156</v>
      </c>
      <c r="R4568" s="60" t="s">
        <v>157</v>
      </c>
      <c r="S4568" s="62" t="s">
        <v>158</v>
      </c>
    </row>
    <row r="4569" spans="1:19" x14ac:dyDescent="0.2">
      <c r="A4569" s="57">
        <v>45881</v>
      </c>
      <c r="B4569" s="58">
        <v>0.28819444444444398</v>
      </c>
      <c r="C4569" s="59" t="s">
        <v>4924</v>
      </c>
      <c r="D4569" s="59" t="s">
        <v>41</v>
      </c>
      <c r="E4569" s="60" t="s">
        <v>215</v>
      </c>
      <c r="F4569" s="59" t="s">
        <v>153</v>
      </c>
      <c r="G4569" s="60" t="s">
        <v>165</v>
      </c>
      <c r="H4569" s="59">
        <v>37.6922</v>
      </c>
      <c r="I4569" s="140">
        <v>1569</v>
      </c>
      <c r="J4569" s="141">
        <v>59139.061999999998</v>
      </c>
      <c r="K4569" s="59" t="s">
        <v>152</v>
      </c>
      <c r="L4569" s="59" t="s">
        <v>153</v>
      </c>
      <c r="M4569" s="60" t="s">
        <v>154</v>
      </c>
      <c r="N4569" s="61">
        <v>60605</v>
      </c>
      <c r="O4569" s="60" t="s">
        <v>155</v>
      </c>
      <c r="P4569" s="60" t="s">
        <v>191</v>
      </c>
      <c r="Q4569" s="60" t="s">
        <v>204</v>
      </c>
      <c r="R4569" s="60" t="s">
        <v>193</v>
      </c>
      <c r="S4569" s="62" t="s">
        <v>158</v>
      </c>
    </row>
    <row r="4570" spans="1:19" x14ac:dyDescent="0.2">
      <c r="A4570" s="57">
        <v>45881</v>
      </c>
      <c r="B4570" s="58">
        <v>0.29236111111111102</v>
      </c>
      <c r="C4570" s="59" t="s">
        <v>4925</v>
      </c>
      <c r="D4570" s="59" t="s">
        <v>42</v>
      </c>
      <c r="E4570" s="60" t="s">
        <v>328</v>
      </c>
      <c r="F4570" s="59" t="s">
        <v>153</v>
      </c>
      <c r="G4570" s="60" t="s">
        <v>165</v>
      </c>
      <c r="H4570" s="59">
        <v>56.094999999999999</v>
      </c>
      <c r="I4570" s="140">
        <v>1569</v>
      </c>
      <c r="J4570" s="141">
        <v>88013.054999999993</v>
      </c>
      <c r="K4570" s="59" t="s">
        <v>152</v>
      </c>
      <c r="L4570" s="59" t="s">
        <v>153</v>
      </c>
      <c r="M4570" s="60" t="s">
        <v>154</v>
      </c>
      <c r="N4570" s="61">
        <v>19368</v>
      </c>
      <c r="O4570" s="60" t="s">
        <v>155</v>
      </c>
      <c r="P4570" s="60" t="s">
        <v>191</v>
      </c>
      <c r="Q4570" s="60" t="s">
        <v>192</v>
      </c>
      <c r="R4570" s="60" t="s">
        <v>193</v>
      </c>
      <c r="S4570" s="62" t="s">
        <v>158</v>
      </c>
    </row>
    <row r="4571" spans="1:19" x14ac:dyDescent="0.2">
      <c r="A4571" s="57">
        <v>45881</v>
      </c>
      <c r="B4571" s="58">
        <v>0.32291666666666702</v>
      </c>
      <c r="C4571" s="59" t="s">
        <v>4926</v>
      </c>
      <c r="D4571" s="59" t="s">
        <v>56</v>
      </c>
      <c r="E4571" s="60" t="s">
        <v>342</v>
      </c>
      <c r="F4571" s="59" t="s">
        <v>150</v>
      </c>
      <c r="G4571" s="60" t="s">
        <v>151</v>
      </c>
      <c r="H4571" s="59">
        <v>62.67</v>
      </c>
      <c r="I4571" s="140">
        <v>1512</v>
      </c>
      <c r="J4571" s="141">
        <v>94757.04</v>
      </c>
      <c r="K4571" s="59" t="s">
        <v>152</v>
      </c>
      <c r="L4571" s="59" t="s">
        <v>167</v>
      </c>
      <c r="M4571" s="60" t="s">
        <v>168</v>
      </c>
      <c r="N4571" s="61"/>
      <c r="O4571" s="60" t="s">
        <v>155</v>
      </c>
      <c r="P4571" s="60" t="s">
        <v>210</v>
      </c>
      <c r="Q4571" s="60" t="s">
        <v>204</v>
      </c>
      <c r="R4571" s="60" t="s">
        <v>211</v>
      </c>
      <c r="S4571" s="62" t="s">
        <v>158</v>
      </c>
    </row>
    <row r="4572" spans="1:19" x14ac:dyDescent="0.2">
      <c r="A4572" s="57">
        <v>45881</v>
      </c>
      <c r="B4572" s="58">
        <v>0.37152777777777801</v>
      </c>
      <c r="C4572" s="59" t="s">
        <v>4927</v>
      </c>
      <c r="D4572" s="59" t="s">
        <v>22</v>
      </c>
      <c r="E4572" s="60" t="s">
        <v>887</v>
      </c>
      <c r="F4572" s="59" t="s">
        <v>150</v>
      </c>
      <c r="G4572" s="60" t="s">
        <v>151</v>
      </c>
      <c r="H4572" s="69">
        <v>357.91500000000002</v>
      </c>
      <c r="I4572" s="140">
        <v>1314.18</v>
      </c>
      <c r="J4572" s="141">
        <v>470365.22</v>
      </c>
      <c r="K4572" s="59" t="s">
        <v>152</v>
      </c>
      <c r="L4572" s="59" t="s">
        <v>201</v>
      </c>
      <c r="M4572" s="60" t="s">
        <v>1820</v>
      </c>
      <c r="N4572" s="61"/>
      <c r="O4572" s="60" t="s">
        <v>155</v>
      </c>
      <c r="P4572" s="60" t="s">
        <v>156</v>
      </c>
      <c r="Q4572" s="60" t="s">
        <v>156</v>
      </c>
      <c r="R4572" s="60" t="s">
        <v>157</v>
      </c>
      <c r="S4572" s="62" t="s">
        <v>158</v>
      </c>
    </row>
    <row r="4573" spans="1:19" x14ac:dyDescent="0.2">
      <c r="A4573" s="57">
        <v>45881</v>
      </c>
      <c r="B4573" s="58">
        <v>0.48611111111111099</v>
      </c>
      <c r="C4573" s="70" t="s">
        <v>4928</v>
      </c>
      <c r="D4573" s="59" t="s">
        <v>13</v>
      </c>
      <c r="E4573" s="60" t="s">
        <v>347</v>
      </c>
      <c r="F4573" s="59" t="s">
        <v>150</v>
      </c>
      <c r="G4573" s="60" t="s">
        <v>151</v>
      </c>
      <c r="H4573" s="59">
        <v>325.75</v>
      </c>
      <c r="I4573" s="140">
        <v>1512</v>
      </c>
      <c r="J4573" s="141">
        <v>492534</v>
      </c>
      <c r="K4573" s="59" t="s">
        <v>152</v>
      </c>
      <c r="L4573" s="59" t="s">
        <v>167</v>
      </c>
      <c r="M4573" s="60" t="s">
        <v>168</v>
      </c>
      <c r="N4573" s="61"/>
      <c r="O4573" s="60" t="s">
        <v>155</v>
      </c>
      <c r="P4573" s="60" t="s">
        <v>156</v>
      </c>
      <c r="Q4573" s="60" t="s">
        <v>156</v>
      </c>
      <c r="R4573" s="60" t="s">
        <v>157</v>
      </c>
      <c r="S4573" s="62" t="s">
        <v>158</v>
      </c>
    </row>
    <row r="4574" spans="1:19" x14ac:dyDescent="0.2">
      <c r="A4574" s="57">
        <v>45881</v>
      </c>
      <c r="B4574" s="58">
        <v>0.48611111111111099</v>
      </c>
      <c r="C4574" s="70" t="s">
        <v>4928</v>
      </c>
      <c r="D4574" s="59" t="s">
        <v>13</v>
      </c>
      <c r="E4574" s="60" t="s">
        <v>347</v>
      </c>
      <c r="F4574" s="59" t="s">
        <v>415</v>
      </c>
      <c r="G4574" s="60" t="s">
        <v>416</v>
      </c>
      <c r="H4574" s="71">
        <v>0</v>
      </c>
      <c r="I4574" s="142" t="s">
        <v>4929</v>
      </c>
      <c r="J4574" s="143">
        <v>-9850.74</v>
      </c>
      <c r="K4574" s="59" t="s">
        <v>152</v>
      </c>
      <c r="L4574" s="59" t="s">
        <v>153</v>
      </c>
      <c r="M4574" s="60" t="s">
        <v>168</v>
      </c>
      <c r="N4574" s="61">
        <v>0</v>
      </c>
      <c r="O4574" s="60" t="s">
        <v>155</v>
      </c>
      <c r="P4574" s="60" t="s">
        <v>156</v>
      </c>
      <c r="Q4574" s="60" t="s">
        <v>156</v>
      </c>
      <c r="R4574" s="60" t="s">
        <v>157</v>
      </c>
      <c r="S4574" s="62" t="s">
        <v>158</v>
      </c>
    </row>
    <row r="4575" spans="1:19" x14ac:dyDescent="0.2">
      <c r="A4575" s="65">
        <v>45881</v>
      </c>
      <c r="B4575" s="66">
        <v>0.48819444444444399</v>
      </c>
      <c r="C4575" s="67" t="s">
        <v>4930</v>
      </c>
      <c r="D4575" s="67" t="s">
        <v>52</v>
      </c>
      <c r="E4575" s="68" t="s">
        <v>190</v>
      </c>
      <c r="F4575" s="67" t="s">
        <v>150</v>
      </c>
      <c r="G4575" s="68" t="s">
        <v>151</v>
      </c>
      <c r="H4575" s="67">
        <v>72.212199999999996</v>
      </c>
      <c r="I4575" s="142">
        <v>1409</v>
      </c>
      <c r="J4575" s="141">
        <v>101746.99</v>
      </c>
      <c r="K4575" s="67" t="s">
        <v>152</v>
      </c>
      <c r="L4575" s="67" t="s">
        <v>153</v>
      </c>
      <c r="M4575" s="68" t="s">
        <v>154</v>
      </c>
      <c r="N4575" s="61" t="s">
        <v>3440</v>
      </c>
      <c r="O4575" s="60" t="s">
        <v>155</v>
      </c>
      <c r="P4575" s="60" t="s">
        <v>191</v>
      </c>
      <c r="Q4575" s="60" t="s">
        <v>192</v>
      </c>
      <c r="R4575" s="60" t="s">
        <v>193</v>
      </c>
      <c r="S4575" s="62" t="s">
        <v>158</v>
      </c>
    </row>
    <row r="4576" spans="1:19" x14ac:dyDescent="0.2">
      <c r="A4576" s="57">
        <v>45881</v>
      </c>
      <c r="B4576" s="58">
        <v>0.49236111111111103</v>
      </c>
      <c r="C4576" s="59" t="s">
        <v>4931</v>
      </c>
      <c r="D4576" s="59" t="s">
        <v>10</v>
      </c>
      <c r="E4576" s="60" t="s">
        <v>228</v>
      </c>
      <c r="F4576" s="59" t="s">
        <v>150</v>
      </c>
      <c r="G4576" s="60" t="s">
        <v>151</v>
      </c>
      <c r="H4576" s="59">
        <v>346.74520000000001</v>
      </c>
      <c r="I4576" s="140">
        <v>1409</v>
      </c>
      <c r="J4576" s="141">
        <v>488563.98700000002</v>
      </c>
      <c r="K4576" s="59" t="s">
        <v>152</v>
      </c>
      <c r="L4576" s="59" t="s">
        <v>153</v>
      </c>
      <c r="M4576" s="60" t="s">
        <v>154</v>
      </c>
      <c r="N4576" s="61"/>
      <c r="O4576" s="60" t="s">
        <v>155</v>
      </c>
      <c r="P4576" s="60" t="s">
        <v>156</v>
      </c>
      <c r="Q4576" s="60" t="s">
        <v>156</v>
      </c>
      <c r="R4576" s="60" t="s">
        <v>157</v>
      </c>
      <c r="S4576" s="62" t="s">
        <v>158</v>
      </c>
    </row>
    <row r="4577" spans="1:19" x14ac:dyDescent="0.2">
      <c r="A4577" s="57">
        <v>45881</v>
      </c>
      <c r="B4577" s="58">
        <v>0.55833333333333302</v>
      </c>
      <c r="C4577" s="59" t="s">
        <v>4932</v>
      </c>
      <c r="D4577" s="59" t="s">
        <v>19</v>
      </c>
      <c r="E4577" s="60" t="s">
        <v>263</v>
      </c>
      <c r="F4577" s="59" t="s">
        <v>150</v>
      </c>
      <c r="G4577" s="60" t="s">
        <v>151</v>
      </c>
      <c r="H4577" s="59">
        <v>549.71</v>
      </c>
      <c r="I4577" s="140">
        <v>1512</v>
      </c>
      <c r="J4577" s="141">
        <v>831163.03</v>
      </c>
      <c r="K4577" s="59" t="s">
        <v>152</v>
      </c>
      <c r="L4577" s="59" t="s">
        <v>167</v>
      </c>
      <c r="M4577" s="60" t="s">
        <v>168</v>
      </c>
      <c r="N4577" s="61"/>
      <c r="O4577" s="60" t="s">
        <v>155</v>
      </c>
      <c r="P4577" s="60" t="s">
        <v>156</v>
      </c>
      <c r="Q4577" s="60" t="s">
        <v>156</v>
      </c>
      <c r="R4577" s="60" t="s">
        <v>157</v>
      </c>
      <c r="S4577" s="62" t="s">
        <v>158</v>
      </c>
    </row>
    <row r="4578" spans="1:19" x14ac:dyDescent="0.2">
      <c r="A4578" s="57">
        <v>45881</v>
      </c>
      <c r="B4578" s="58">
        <v>0.58750000000000002</v>
      </c>
      <c r="C4578" s="59" t="s">
        <v>4933</v>
      </c>
      <c r="D4578" s="59" t="s">
        <v>53</v>
      </c>
      <c r="E4578" s="60" t="s">
        <v>278</v>
      </c>
      <c r="F4578" s="59" t="s">
        <v>150</v>
      </c>
      <c r="G4578" s="60" t="s">
        <v>151</v>
      </c>
      <c r="H4578" s="59">
        <v>70.650099999999995</v>
      </c>
      <c r="I4578" s="140">
        <v>1409</v>
      </c>
      <c r="J4578" s="141">
        <v>99545.990999999995</v>
      </c>
      <c r="K4578" s="59" t="s">
        <v>152</v>
      </c>
      <c r="L4578" s="59" t="s">
        <v>153</v>
      </c>
      <c r="M4578" s="60" t="s">
        <v>154</v>
      </c>
      <c r="N4578" s="61"/>
      <c r="O4578" s="60" t="s">
        <v>155</v>
      </c>
      <c r="P4578" s="60" t="s">
        <v>191</v>
      </c>
      <c r="Q4578" s="60" t="s">
        <v>192</v>
      </c>
      <c r="R4578" s="60" t="s">
        <v>193</v>
      </c>
      <c r="S4578" s="62" t="s">
        <v>158</v>
      </c>
    </row>
    <row r="4579" spans="1:19" x14ac:dyDescent="0.2">
      <c r="A4579" s="57">
        <v>45881</v>
      </c>
      <c r="B4579" s="58">
        <v>0.58888888888888902</v>
      </c>
      <c r="C4579" s="59" t="s">
        <v>4934</v>
      </c>
      <c r="D4579" s="59" t="s">
        <v>21</v>
      </c>
      <c r="E4579" s="60" t="s">
        <v>251</v>
      </c>
      <c r="F4579" s="59" t="s">
        <v>218</v>
      </c>
      <c r="G4579" s="60" t="s">
        <v>219</v>
      </c>
      <c r="H4579" s="59">
        <v>411.35</v>
      </c>
      <c r="I4579" s="140">
        <v>1390.6</v>
      </c>
      <c r="J4579" s="141">
        <v>572023.31000000006</v>
      </c>
      <c r="K4579" s="59" t="s">
        <v>152</v>
      </c>
      <c r="L4579" s="59" t="s">
        <v>174</v>
      </c>
      <c r="M4579" s="60" t="s">
        <v>175</v>
      </c>
      <c r="N4579" s="61">
        <v>2016476</v>
      </c>
      <c r="O4579" s="60" t="s">
        <v>155</v>
      </c>
      <c r="P4579" s="60" t="s">
        <v>156</v>
      </c>
      <c r="Q4579" s="60" t="s">
        <v>156</v>
      </c>
      <c r="R4579" s="60" t="s">
        <v>157</v>
      </c>
      <c r="S4579" s="62" t="s">
        <v>158</v>
      </c>
    </row>
    <row r="4580" spans="1:19" x14ac:dyDescent="0.2">
      <c r="A4580" s="65">
        <v>45881</v>
      </c>
      <c r="B4580" s="66">
        <v>0.60555555555555596</v>
      </c>
      <c r="C4580" s="67" t="s">
        <v>4935</v>
      </c>
      <c r="D4580" s="67" t="s">
        <v>62</v>
      </c>
      <c r="E4580" s="68" t="s">
        <v>289</v>
      </c>
      <c r="F4580" s="67" t="s">
        <v>153</v>
      </c>
      <c r="G4580" s="68" t="s">
        <v>165</v>
      </c>
      <c r="H4580" s="67">
        <v>57.15</v>
      </c>
      <c r="I4580" s="142">
        <v>1573.9</v>
      </c>
      <c r="J4580" s="141">
        <v>89948.384999999995</v>
      </c>
      <c r="K4580" s="67" t="s">
        <v>152</v>
      </c>
      <c r="L4580" s="67" t="s">
        <v>174</v>
      </c>
      <c r="M4580" s="68" t="s">
        <v>175</v>
      </c>
      <c r="N4580" s="61"/>
      <c r="O4580" s="60" t="s">
        <v>155</v>
      </c>
      <c r="P4580" s="60" t="s">
        <v>210</v>
      </c>
      <c r="Q4580" s="60" t="s">
        <v>204</v>
      </c>
      <c r="R4580" s="60" t="s">
        <v>211</v>
      </c>
      <c r="S4580" s="62" t="s">
        <v>158</v>
      </c>
    </row>
    <row r="4581" spans="1:19" x14ac:dyDescent="0.2">
      <c r="A4581" s="57">
        <v>45881</v>
      </c>
      <c r="B4581" s="58">
        <v>0.63333333333333297</v>
      </c>
      <c r="C4581" s="59" t="s">
        <v>4936</v>
      </c>
      <c r="D4581" s="59" t="s">
        <v>23</v>
      </c>
      <c r="E4581" s="60" t="s">
        <v>160</v>
      </c>
      <c r="F4581" s="59" t="s">
        <v>150</v>
      </c>
      <c r="G4581" s="60" t="s">
        <v>151</v>
      </c>
      <c r="H4581" s="59">
        <v>417.78</v>
      </c>
      <c r="I4581" s="140">
        <v>1511.99</v>
      </c>
      <c r="J4581" s="141">
        <v>631678.06999999995</v>
      </c>
      <c r="K4581" s="59" t="s">
        <v>152</v>
      </c>
      <c r="L4581" s="59" t="s">
        <v>167</v>
      </c>
      <c r="M4581" s="60" t="s">
        <v>168</v>
      </c>
      <c r="N4581" s="61"/>
      <c r="O4581" s="60" t="s">
        <v>155</v>
      </c>
      <c r="P4581" s="60" t="s">
        <v>156</v>
      </c>
      <c r="Q4581" s="60" t="s">
        <v>156</v>
      </c>
      <c r="R4581" s="60" t="s">
        <v>157</v>
      </c>
      <c r="S4581" s="62" t="s">
        <v>158</v>
      </c>
    </row>
    <row r="4582" spans="1:19" x14ac:dyDescent="0.2">
      <c r="A4582" s="57">
        <v>45881</v>
      </c>
      <c r="B4582" s="58">
        <v>0.65416666666666701</v>
      </c>
      <c r="C4582" s="59" t="s">
        <v>4937</v>
      </c>
      <c r="D4582" s="59" t="s">
        <v>12</v>
      </c>
      <c r="E4582" s="60" t="s">
        <v>183</v>
      </c>
      <c r="F4582" s="59" t="s">
        <v>218</v>
      </c>
      <c r="G4582" s="60" t="s">
        <v>219</v>
      </c>
      <c r="H4582" s="59">
        <v>340.04</v>
      </c>
      <c r="I4582" s="140">
        <v>1390.6</v>
      </c>
      <c r="J4582" s="141">
        <v>472859.62400000001</v>
      </c>
      <c r="K4582" s="59" t="s">
        <v>152</v>
      </c>
      <c r="L4582" s="59" t="s">
        <v>174</v>
      </c>
      <c r="M4582" s="60" t="s">
        <v>175</v>
      </c>
      <c r="N4582" s="61">
        <v>806028</v>
      </c>
      <c r="O4582" s="60" t="s">
        <v>155</v>
      </c>
      <c r="P4582" s="60" t="s">
        <v>156</v>
      </c>
      <c r="Q4582" s="60" t="s">
        <v>156</v>
      </c>
      <c r="R4582" s="60" t="s">
        <v>157</v>
      </c>
      <c r="S4582" s="62" t="s">
        <v>158</v>
      </c>
    </row>
    <row r="4583" spans="1:19" x14ac:dyDescent="0.2">
      <c r="A4583" s="57">
        <v>45881</v>
      </c>
      <c r="B4583" s="58">
        <v>0.655555555555556</v>
      </c>
      <c r="C4583" s="59" t="s">
        <v>4938</v>
      </c>
      <c r="D4583" s="59" t="s">
        <v>25</v>
      </c>
      <c r="E4583" s="60" t="s">
        <v>238</v>
      </c>
      <c r="F4583" s="59" t="s">
        <v>150</v>
      </c>
      <c r="G4583" s="60" t="s">
        <v>151</v>
      </c>
      <c r="H4583" s="59">
        <v>378.00700000000001</v>
      </c>
      <c r="I4583" s="140">
        <v>1314.13</v>
      </c>
      <c r="J4583" s="141">
        <v>496752.14</v>
      </c>
      <c r="K4583" s="59" t="s">
        <v>152</v>
      </c>
      <c r="L4583" s="59" t="s">
        <v>201</v>
      </c>
      <c r="M4583" s="60" t="s">
        <v>1820</v>
      </c>
      <c r="N4583" s="61"/>
      <c r="O4583" s="60" t="s">
        <v>155</v>
      </c>
      <c r="P4583" s="60" t="s">
        <v>156</v>
      </c>
      <c r="Q4583" s="60" t="s">
        <v>156</v>
      </c>
      <c r="R4583" s="60" t="s">
        <v>157</v>
      </c>
      <c r="S4583" s="62" t="s">
        <v>158</v>
      </c>
    </row>
    <row r="4584" spans="1:19" x14ac:dyDescent="0.2">
      <c r="A4584" s="57">
        <v>45881</v>
      </c>
      <c r="B4584" s="58">
        <v>0.66597222222222197</v>
      </c>
      <c r="C4584" s="59" t="s">
        <v>4939</v>
      </c>
      <c r="D4584" s="59" t="s">
        <v>8</v>
      </c>
      <c r="E4584" s="60" t="s">
        <v>207</v>
      </c>
      <c r="F4584" s="59" t="s">
        <v>218</v>
      </c>
      <c r="G4584" s="60" t="s">
        <v>219</v>
      </c>
      <c r="H4584" s="59">
        <v>483.37</v>
      </c>
      <c r="I4584" s="140">
        <v>1390.6</v>
      </c>
      <c r="J4584" s="141">
        <v>672174.32200000004</v>
      </c>
      <c r="K4584" s="59" t="s">
        <v>152</v>
      </c>
      <c r="L4584" s="59" t="s">
        <v>174</v>
      </c>
      <c r="M4584" s="60" t="s">
        <v>175</v>
      </c>
      <c r="N4584" s="61">
        <v>526845</v>
      </c>
      <c r="O4584" s="60" t="s">
        <v>155</v>
      </c>
      <c r="P4584" s="60" t="s">
        <v>156</v>
      </c>
      <c r="Q4584" s="60" t="s">
        <v>156</v>
      </c>
      <c r="R4584" s="60" t="s">
        <v>157</v>
      </c>
      <c r="S4584" s="62" t="s">
        <v>158</v>
      </c>
    </row>
    <row r="4585" spans="1:19" x14ac:dyDescent="0.2">
      <c r="A4585" s="57">
        <v>45881</v>
      </c>
      <c r="B4585" s="58">
        <v>0.69236111111111098</v>
      </c>
      <c r="C4585" s="59" t="s">
        <v>4940</v>
      </c>
      <c r="D4585" s="59" t="s">
        <v>16</v>
      </c>
      <c r="E4585" s="60" t="s">
        <v>162</v>
      </c>
      <c r="F4585" s="59" t="s">
        <v>150</v>
      </c>
      <c r="G4585" s="60" t="s">
        <v>151</v>
      </c>
      <c r="H4585" s="59">
        <v>478.62</v>
      </c>
      <c r="I4585" s="140">
        <v>1512.01</v>
      </c>
      <c r="J4585" s="141">
        <v>723679.94</v>
      </c>
      <c r="K4585" s="59" t="s">
        <v>152</v>
      </c>
      <c r="L4585" s="59" t="s">
        <v>167</v>
      </c>
      <c r="M4585" s="60" t="s">
        <v>168</v>
      </c>
      <c r="N4585" s="61"/>
      <c r="O4585" s="60" t="s">
        <v>155</v>
      </c>
      <c r="P4585" s="60" t="s">
        <v>156</v>
      </c>
      <c r="Q4585" s="60" t="s">
        <v>156</v>
      </c>
      <c r="R4585" s="60" t="s">
        <v>157</v>
      </c>
      <c r="S4585" s="62" t="s">
        <v>158</v>
      </c>
    </row>
    <row r="4586" spans="1:19" x14ac:dyDescent="0.2">
      <c r="A4586" s="57">
        <v>45881</v>
      </c>
      <c r="B4586" s="58">
        <v>0.69652777777777797</v>
      </c>
      <c r="C4586" s="59" t="s">
        <v>4941</v>
      </c>
      <c r="D4586" s="59" t="s">
        <v>46</v>
      </c>
      <c r="E4586" s="60" t="s">
        <v>558</v>
      </c>
      <c r="F4586" s="59" t="s">
        <v>150</v>
      </c>
      <c r="G4586" s="60" t="s">
        <v>151</v>
      </c>
      <c r="H4586" s="59">
        <v>122.17</v>
      </c>
      <c r="I4586" s="140">
        <v>1511.93</v>
      </c>
      <c r="J4586" s="141">
        <v>184713.03</v>
      </c>
      <c r="K4586" s="59" t="s">
        <v>152</v>
      </c>
      <c r="L4586" s="59" t="s">
        <v>167</v>
      </c>
      <c r="M4586" s="60" t="s">
        <v>168</v>
      </c>
      <c r="N4586" s="61"/>
      <c r="O4586" s="60" t="s">
        <v>155</v>
      </c>
      <c r="P4586" s="60" t="s">
        <v>210</v>
      </c>
      <c r="Q4586" s="60" t="s">
        <v>204</v>
      </c>
      <c r="R4586" s="60" t="s">
        <v>211</v>
      </c>
      <c r="S4586" s="62" t="s">
        <v>158</v>
      </c>
    </row>
    <row r="4587" spans="1:19" x14ac:dyDescent="0.2">
      <c r="A4587" s="57">
        <v>45881</v>
      </c>
      <c r="B4587" s="58">
        <v>0.70208333333333295</v>
      </c>
      <c r="C4587" s="59" t="s">
        <v>4942</v>
      </c>
      <c r="D4587" s="59" t="s">
        <v>14</v>
      </c>
      <c r="E4587" s="60" t="s">
        <v>179</v>
      </c>
      <c r="F4587" s="59" t="s">
        <v>150</v>
      </c>
      <c r="G4587" s="60" t="s">
        <v>151</v>
      </c>
      <c r="H4587" s="59">
        <v>513.19299999999998</v>
      </c>
      <c r="I4587" s="140">
        <v>1512</v>
      </c>
      <c r="J4587" s="141">
        <v>775947.97</v>
      </c>
      <c r="K4587" s="59" t="s">
        <v>152</v>
      </c>
      <c r="L4587" s="59" t="s">
        <v>167</v>
      </c>
      <c r="M4587" s="60" t="s">
        <v>168</v>
      </c>
      <c r="N4587" s="61">
        <v>664687</v>
      </c>
      <c r="O4587" s="60" t="s">
        <v>155</v>
      </c>
      <c r="P4587" s="60" t="s">
        <v>156</v>
      </c>
      <c r="Q4587" s="60" t="s">
        <v>156</v>
      </c>
      <c r="R4587" s="60" t="s">
        <v>157</v>
      </c>
      <c r="S4587" s="62" t="s">
        <v>158</v>
      </c>
    </row>
    <row r="4588" spans="1:19" x14ac:dyDescent="0.2">
      <c r="A4588" s="80">
        <v>45881</v>
      </c>
      <c r="B4588" s="81">
        <v>0.74097222222222203</v>
      </c>
      <c r="C4588" s="82" t="s">
        <v>4943</v>
      </c>
      <c r="D4588" s="82" t="s">
        <v>50</v>
      </c>
      <c r="E4588" s="83" t="s">
        <v>274</v>
      </c>
      <c r="F4588" s="82" t="s">
        <v>153</v>
      </c>
      <c r="G4588" s="83" t="s">
        <v>165</v>
      </c>
      <c r="H4588" s="82">
        <v>72.48</v>
      </c>
      <c r="I4588" s="144">
        <v>1576.8</v>
      </c>
      <c r="J4588" s="141">
        <v>114286.46400000001</v>
      </c>
      <c r="K4588" s="82" t="s">
        <v>152</v>
      </c>
      <c r="L4588" s="82" t="s">
        <v>174</v>
      </c>
      <c r="M4588" s="83" t="s">
        <v>175</v>
      </c>
      <c r="N4588" s="61"/>
      <c r="O4588" s="83" t="s">
        <v>155</v>
      </c>
      <c r="P4588" s="83" t="s">
        <v>275</v>
      </c>
      <c r="Q4588" s="83" t="s">
        <v>223</v>
      </c>
      <c r="R4588" s="83" t="s">
        <v>276</v>
      </c>
      <c r="S4588" s="84" t="s">
        <v>158</v>
      </c>
    </row>
    <row r="4589" spans="1:19" x14ac:dyDescent="0.2">
      <c r="A4589" s="57">
        <v>45881</v>
      </c>
      <c r="B4589" s="58">
        <v>0.75208333333333299</v>
      </c>
      <c r="C4589" s="59" t="s">
        <v>4944</v>
      </c>
      <c r="D4589" s="59" t="s">
        <v>15</v>
      </c>
      <c r="E4589" s="60" t="s">
        <v>164</v>
      </c>
      <c r="F4589" s="59" t="s">
        <v>150</v>
      </c>
      <c r="G4589" s="60" t="s">
        <v>151</v>
      </c>
      <c r="H4589" s="69">
        <v>619.04</v>
      </c>
      <c r="I4589" s="140">
        <v>1512.01</v>
      </c>
      <c r="J4589" s="141">
        <v>935994.98</v>
      </c>
      <c r="K4589" s="59" t="s">
        <v>152</v>
      </c>
      <c r="L4589" s="59" t="s">
        <v>167</v>
      </c>
      <c r="M4589" s="60" t="s">
        <v>168</v>
      </c>
      <c r="N4589" s="61"/>
      <c r="O4589" s="60" t="s">
        <v>155</v>
      </c>
      <c r="P4589" s="60" t="s">
        <v>156</v>
      </c>
      <c r="Q4589" s="60" t="s">
        <v>156</v>
      </c>
      <c r="R4589" s="60" t="s">
        <v>157</v>
      </c>
      <c r="S4589" s="62" t="s">
        <v>158</v>
      </c>
    </row>
    <row r="4590" spans="1:19" x14ac:dyDescent="0.2">
      <c r="A4590" s="65">
        <v>45881</v>
      </c>
      <c r="B4590" s="66">
        <v>0.811805555555556</v>
      </c>
      <c r="C4590" s="67" t="s">
        <v>4945</v>
      </c>
      <c r="D4590" s="67" t="s">
        <v>114</v>
      </c>
      <c r="E4590" s="68" t="s">
        <v>314</v>
      </c>
      <c r="F4590" s="67" t="s">
        <v>153</v>
      </c>
      <c r="G4590" s="68" t="s">
        <v>165</v>
      </c>
      <c r="H4590" s="67">
        <v>46.231999999999999</v>
      </c>
      <c r="I4590" s="142">
        <v>1569</v>
      </c>
      <c r="J4590" s="141">
        <v>72538.008000000002</v>
      </c>
      <c r="K4590" s="67" t="s">
        <v>152</v>
      </c>
      <c r="L4590" s="67" t="s">
        <v>153</v>
      </c>
      <c r="M4590" s="68" t="s">
        <v>154</v>
      </c>
      <c r="N4590" s="61"/>
      <c r="O4590" s="60" t="s">
        <v>155</v>
      </c>
      <c r="P4590" s="60" t="s">
        <v>315</v>
      </c>
      <c r="Q4590" s="60" t="s">
        <v>192</v>
      </c>
      <c r="R4590" s="60" t="s">
        <v>316</v>
      </c>
      <c r="S4590" s="62" t="s">
        <v>158</v>
      </c>
    </row>
    <row r="4591" spans="1:19" x14ac:dyDescent="0.2">
      <c r="A4591" s="57">
        <v>45881</v>
      </c>
      <c r="B4591" s="58">
        <v>0.86875000000000002</v>
      </c>
      <c r="C4591" s="70" t="s">
        <v>4946</v>
      </c>
      <c r="D4591" s="59" t="s">
        <v>18</v>
      </c>
      <c r="E4591" s="60" t="s">
        <v>213</v>
      </c>
      <c r="F4591" s="59" t="s">
        <v>415</v>
      </c>
      <c r="G4591" s="60" t="s">
        <v>416</v>
      </c>
      <c r="H4591" s="71">
        <v>0</v>
      </c>
      <c r="I4591" s="142" t="s">
        <v>2010</v>
      </c>
      <c r="J4591" s="143">
        <v>-4500</v>
      </c>
      <c r="K4591" s="59" t="s">
        <v>152</v>
      </c>
      <c r="L4591" s="59" t="s">
        <v>153</v>
      </c>
      <c r="M4591" s="60" t="s">
        <v>154</v>
      </c>
      <c r="N4591" s="61">
        <v>0</v>
      </c>
      <c r="O4591" s="60" t="s">
        <v>155</v>
      </c>
      <c r="P4591" s="60" t="s">
        <v>156</v>
      </c>
      <c r="Q4591" s="60" t="s">
        <v>156</v>
      </c>
      <c r="R4591" s="60" t="s">
        <v>157</v>
      </c>
      <c r="S4591" s="62" t="s">
        <v>158</v>
      </c>
    </row>
    <row r="4592" spans="1:19" x14ac:dyDescent="0.2">
      <c r="A4592" s="57">
        <v>45881</v>
      </c>
      <c r="B4592" s="58">
        <v>0.86875000000000002</v>
      </c>
      <c r="C4592" s="70" t="s">
        <v>4946</v>
      </c>
      <c r="D4592" s="59" t="s">
        <v>18</v>
      </c>
      <c r="E4592" s="60" t="s">
        <v>213</v>
      </c>
      <c r="F4592" s="59" t="s">
        <v>150</v>
      </c>
      <c r="G4592" s="60" t="s">
        <v>151</v>
      </c>
      <c r="H4592" s="59">
        <v>438.55220000000003</v>
      </c>
      <c r="I4592" s="140">
        <v>1409</v>
      </c>
      <c r="J4592" s="141">
        <v>617920.05000000005</v>
      </c>
      <c r="K4592" s="59" t="s">
        <v>152</v>
      </c>
      <c r="L4592" s="59" t="s">
        <v>153</v>
      </c>
      <c r="M4592" s="60" t="s">
        <v>154</v>
      </c>
      <c r="N4592" s="61">
        <v>546517</v>
      </c>
      <c r="O4592" s="60" t="s">
        <v>155</v>
      </c>
      <c r="P4592" s="60" t="s">
        <v>156</v>
      </c>
      <c r="Q4592" s="60" t="s">
        <v>156</v>
      </c>
      <c r="R4592" s="60" t="s">
        <v>157</v>
      </c>
      <c r="S4592" s="62" t="s">
        <v>158</v>
      </c>
    </row>
    <row r="4593" spans="1:19" x14ac:dyDescent="0.2">
      <c r="A4593" s="57">
        <v>45882</v>
      </c>
      <c r="B4593" s="58">
        <v>0.35069444444444398</v>
      </c>
      <c r="C4593" s="59" t="s">
        <v>4947</v>
      </c>
      <c r="D4593" s="59" t="s">
        <v>60</v>
      </c>
      <c r="E4593" s="60" t="s">
        <v>281</v>
      </c>
      <c r="F4593" s="59" t="s">
        <v>150</v>
      </c>
      <c r="G4593" s="60" t="s">
        <v>151</v>
      </c>
      <c r="H4593" s="59">
        <v>119.4053</v>
      </c>
      <c r="I4593" s="140">
        <v>1409</v>
      </c>
      <c r="J4593" s="141">
        <v>168242.068</v>
      </c>
      <c r="K4593" s="59" t="s">
        <v>152</v>
      </c>
      <c r="L4593" s="59" t="s">
        <v>153</v>
      </c>
      <c r="M4593" s="60" t="s">
        <v>154</v>
      </c>
      <c r="N4593" s="61" t="s">
        <v>3440</v>
      </c>
      <c r="O4593" s="60" t="s">
        <v>155</v>
      </c>
      <c r="P4593" s="60" t="s">
        <v>191</v>
      </c>
      <c r="Q4593" s="60" t="s">
        <v>192</v>
      </c>
      <c r="R4593" s="60" t="s">
        <v>193</v>
      </c>
      <c r="S4593" s="62" t="s">
        <v>158</v>
      </c>
    </row>
    <row r="4594" spans="1:19" x14ac:dyDescent="0.2">
      <c r="A4594" s="57">
        <v>45882</v>
      </c>
      <c r="B4594" s="58">
        <v>0.359027777777778</v>
      </c>
      <c r="C4594" s="59" t="s">
        <v>4948</v>
      </c>
      <c r="D4594" s="59" t="s">
        <v>63</v>
      </c>
      <c r="E4594" s="60" t="s">
        <v>626</v>
      </c>
      <c r="F4594" s="59" t="s">
        <v>153</v>
      </c>
      <c r="G4594" s="60" t="s">
        <v>165</v>
      </c>
      <c r="H4594" s="59">
        <v>158.77000000000001</v>
      </c>
      <c r="I4594" s="140">
        <v>1563.1</v>
      </c>
      <c r="J4594" s="141">
        <v>248173.38699999999</v>
      </c>
      <c r="K4594" s="59" t="s">
        <v>152</v>
      </c>
      <c r="L4594" s="59" t="s">
        <v>174</v>
      </c>
      <c r="M4594" s="60" t="s">
        <v>175</v>
      </c>
      <c r="N4594" s="61"/>
      <c r="O4594" s="60" t="s">
        <v>155</v>
      </c>
      <c r="P4594" s="60" t="s">
        <v>196</v>
      </c>
      <c r="Q4594" s="60" t="s">
        <v>242</v>
      </c>
      <c r="R4594" s="60" t="s">
        <v>196</v>
      </c>
      <c r="S4594" s="62" t="s">
        <v>158</v>
      </c>
    </row>
    <row r="4595" spans="1:19" x14ac:dyDescent="0.2">
      <c r="A4595" s="80">
        <v>45882</v>
      </c>
      <c r="B4595" s="81">
        <v>0.43055555555555602</v>
      </c>
      <c r="C4595" s="82" t="s">
        <v>4949</v>
      </c>
      <c r="D4595" s="82" t="s">
        <v>47</v>
      </c>
      <c r="E4595" s="83" t="s">
        <v>1375</v>
      </c>
      <c r="F4595" s="82" t="s">
        <v>153</v>
      </c>
      <c r="G4595" s="83" t="s">
        <v>165</v>
      </c>
      <c r="H4595" s="82">
        <v>19.91</v>
      </c>
      <c r="I4595" s="144">
        <v>1576.8</v>
      </c>
      <c r="J4595" s="141">
        <v>31394.088</v>
      </c>
      <c r="K4595" s="82" t="s">
        <v>152</v>
      </c>
      <c r="L4595" s="82" t="s">
        <v>174</v>
      </c>
      <c r="M4595" s="83" t="s">
        <v>175</v>
      </c>
      <c r="N4595" s="61"/>
      <c r="O4595" s="83" t="s">
        <v>155</v>
      </c>
      <c r="P4595" s="83" t="s">
        <v>276</v>
      </c>
      <c r="Q4595" s="83" t="s">
        <v>339</v>
      </c>
      <c r="R4595" s="83" t="s">
        <v>276</v>
      </c>
      <c r="S4595" s="84" t="s">
        <v>158</v>
      </c>
    </row>
    <row r="4596" spans="1:19" x14ac:dyDescent="0.2">
      <c r="A4596" s="57">
        <v>45882</v>
      </c>
      <c r="B4596" s="58">
        <v>0.43611111111111101</v>
      </c>
      <c r="C4596" s="59" t="s">
        <v>4950</v>
      </c>
      <c r="D4596" s="59" t="s">
        <v>57</v>
      </c>
      <c r="E4596" s="60" t="s">
        <v>330</v>
      </c>
      <c r="F4596" s="59" t="s">
        <v>153</v>
      </c>
      <c r="G4596" s="60" t="s">
        <v>165</v>
      </c>
      <c r="H4596" s="59">
        <v>60.07</v>
      </c>
      <c r="I4596" s="140">
        <v>1659.6</v>
      </c>
      <c r="J4596" s="141">
        <v>99691.94</v>
      </c>
      <c r="K4596" s="59" t="s">
        <v>152</v>
      </c>
      <c r="L4596" s="59" t="s">
        <v>220</v>
      </c>
      <c r="M4596" s="60" t="s">
        <v>221</v>
      </c>
      <c r="N4596" s="61"/>
      <c r="O4596" s="60" t="s">
        <v>155</v>
      </c>
      <c r="P4596" s="60" t="s">
        <v>246</v>
      </c>
      <c r="Q4596" s="60" t="s">
        <v>223</v>
      </c>
      <c r="R4596" s="60" t="s">
        <v>224</v>
      </c>
      <c r="S4596" s="62" t="s">
        <v>158</v>
      </c>
    </row>
    <row r="4597" spans="1:19" x14ac:dyDescent="0.2">
      <c r="A4597" s="57">
        <v>45882</v>
      </c>
      <c r="B4597" s="58">
        <v>0.47847222222222202</v>
      </c>
      <c r="C4597" s="59" t="s">
        <v>4951</v>
      </c>
      <c r="D4597" s="59" t="s">
        <v>93</v>
      </c>
      <c r="E4597" s="60" t="s">
        <v>96</v>
      </c>
      <c r="F4597" s="59" t="s">
        <v>153</v>
      </c>
      <c r="G4597" s="60" t="s">
        <v>165</v>
      </c>
      <c r="H4597" s="59">
        <v>17.739999999999998</v>
      </c>
      <c r="I4597" s="140">
        <v>1640.55</v>
      </c>
      <c r="J4597" s="141">
        <v>29103.33</v>
      </c>
      <c r="K4597" s="59" t="s">
        <v>152</v>
      </c>
      <c r="L4597" s="59" t="s">
        <v>850</v>
      </c>
      <c r="M4597" s="60" t="s">
        <v>2802</v>
      </c>
      <c r="N4597" s="61"/>
      <c r="O4597" s="60" t="s">
        <v>222</v>
      </c>
      <c r="P4597" s="60" t="s">
        <v>4832</v>
      </c>
      <c r="Q4597" s="60" t="s">
        <v>4832</v>
      </c>
      <c r="R4597" s="60" t="s">
        <v>4833</v>
      </c>
      <c r="S4597" s="62" t="s">
        <v>96</v>
      </c>
    </row>
    <row r="4598" spans="1:19" x14ac:dyDescent="0.2">
      <c r="A4598" s="65">
        <v>45882</v>
      </c>
      <c r="B4598" s="66">
        <v>0.52916666666666701</v>
      </c>
      <c r="C4598" s="67" t="s">
        <v>4952</v>
      </c>
      <c r="D4598" s="67" t="s">
        <v>54</v>
      </c>
      <c r="E4598" s="68" t="s">
        <v>245</v>
      </c>
      <c r="F4598" s="67" t="s">
        <v>153</v>
      </c>
      <c r="G4598" s="68" t="s">
        <v>165</v>
      </c>
      <c r="H4598" s="72">
        <v>63.98</v>
      </c>
      <c r="I4598" s="142">
        <v>1526.8</v>
      </c>
      <c r="J4598" s="141">
        <v>97684.664000000004</v>
      </c>
      <c r="K4598" s="67" t="s">
        <v>152</v>
      </c>
      <c r="L4598" s="67" t="s">
        <v>174</v>
      </c>
      <c r="M4598" s="68" t="s">
        <v>175</v>
      </c>
      <c r="N4598" s="61"/>
      <c r="O4598" s="60" t="s">
        <v>155</v>
      </c>
      <c r="P4598" s="60" t="s">
        <v>246</v>
      </c>
      <c r="Q4598" s="60" t="s">
        <v>223</v>
      </c>
      <c r="R4598" s="60" t="s">
        <v>224</v>
      </c>
      <c r="S4598" s="62" t="s">
        <v>158</v>
      </c>
    </row>
    <row r="4599" spans="1:19" x14ac:dyDescent="0.2">
      <c r="A4599" s="57">
        <v>45882</v>
      </c>
      <c r="B4599" s="58">
        <v>0.54652777777777795</v>
      </c>
      <c r="C4599" s="70" t="s">
        <v>4953</v>
      </c>
      <c r="D4599" s="59" t="s">
        <v>7</v>
      </c>
      <c r="E4599" s="60" t="s">
        <v>181</v>
      </c>
      <c r="F4599" s="59" t="s">
        <v>150</v>
      </c>
      <c r="G4599" s="60" t="s">
        <v>151</v>
      </c>
      <c r="H4599" s="59">
        <v>422.33800000000002</v>
      </c>
      <c r="I4599" s="140">
        <v>1512</v>
      </c>
      <c r="J4599" s="141">
        <v>638575.05599999998</v>
      </c>
      <c r="K4599" s="59" t="s">
        <v>152</v>
      </c>
      <c r="L4599" s="59" t="s">
        <v>167</v>
      </c>
      <c r="M4599" s="60" t="s">
        <v>168</v>
      </c>
      <c r="N4599" s="61">
        <v>617487</v>
      </c>
      <c r="O4599" s="60" t="s">
        <v>155</v>
      </c>
      <c r="P4599" s="60" t="s">
        <v>156</v>
      </c>
      <c r="Q4599" s="60" t="s">
        <v>156</v>
      </c>
      <c r="R4599" s="60" t="s">
        <v>157</v>
      </c>
      <c r="S4599" s="62" t="s">
        <v>158</v>
      </c>
    </row>
    <row r="4600" spans="1:19" x14ac:dyDescent="0.2">
      <c r="A4600" s="57">
        <v>45882</v>
      </c>
      <c r="B4600" s="58">
        <v>0.54652777777777795</v>
      </c>
      <c r="C4600" s="70" t="s">
        <v>4953</v>
      </c>
      <c r="D4600" s="59" t="s">
        <v>7</v>
      </c>
      <c r="E4600" s="60" t="s">
        <v>181</v>
      </c>
      <c r="F4600" s="59" t="s">
        <v>415</v>
      </c>
      <c r="G4600" s="60" t="s">
        <v>416</v>
      </c>
      <c r="H4600" s="71">
        <v>0</v>
      </c>
      <c r="I4600" s="142" t="s">
        <v>2010</v>
      </c>
      <c r="J4600" s="143">
        <v>-4500</v>
      </c>
      <c r="K4600" s="59" t="s">
        <v>152</v>
      </c>
      <c r="L4600" s="59" t="s">
        <v>153</v>
      </c>
      <c r="M4600" s="60" t="s">
        <v>168</v>
      </c>
      <c r="N4600" s="61">
        <v>0</v>
      </c>
      <c r="O4600" s="60" t="s">
        <v>155</v>
      </c>
      <c r="P4600" s="60" t="s">
        <v>156</v>
      </c>
      <c r="Q4600" s="60" t="s">
        <v>156</v>
      </c>
      <c r="R4600" s="60" t="s">
        <v>157</v>
      </c>
      <c r="S4600" s="62" t="s">
        <v>158</v>
      </c>
    </row>
    <row r="4601" spans="1:19" x14ac:dyDescent="0.2">
      <c r="A4601" s="65">
        <v>45882</v>
      </c>
      <c r="B4601" s="66">
        <v>0.55277777777777803</v>
      </c>
      <c r="C4601" s="67" t="s">
        <v>4954</v>
      </c>
      <c r="D4601" s="67" t="s">
        <v>22</v>
      </c>
      <c r="E4601" s="68" t="s">
        <v>887</v>
      </c>
      <c r="F4601" s="67" t="s">
        <v>150</v>
      </c>
      <c r="G4601" s="68" t="s">
        <v>151</v>
      </c>
      <c r="H4601" s="67">
        <v>437.93</v>
      </c>
      <c r="I4601" s="142">
        <v>1511.98</v>
      </c>
      <c r="J4601" s="141">
        <v>662143.05000000005</v>
      </c>
      <c r="K4601" s="67" t="s">
        <v>152</v>
      </c>
      <c r="L4601" s="67" t="s">
        <v>167</v>
      </c>
      <c r="M4601" s="68" t="s">
        <v>168</v>
      </c>
      <c r="N4601" s="61"/>
      <c r="O4601" s="60" t="s">
        <v>155</v>
      </c>
      <c r="P4601" s="60" t="s">
        <v>156</v>
      </c>
      <c r="Q4601" s="60" t="s">
        <v>156</v>
      </c>
      <c r="R4601" s="60" t="s">
        <v>157</v>
      </c>
      <c r="S4601" s="62" t="s">
        <v>158</v>
      </c>
    </row>
    <row r="4602" spans="1:19" x14ac:dyDescent="0.2">
      <c r="A4602" s="57">
        <v>45882</v>
      </c>
      <c r="B4602" s="58">
        <v>0.58958333333333302</v>
      </c>
      <c r="C4602" s="59" t="s">
        <v>4955</v>
      </c>
      <c r="D4602" s="59" t="s">
        <v>64</v>
      </c>
      <c r="E4602" s="60" t="s">
        <v>547</v>
      </c>
      <c r="F4602" s="59" t="s">
        <v>218</v>
      </c>
      <c r="G4602" s="60" t="s">
        <v>219</v>
      </c>
      <c r="H4602" s="59">
        <v>64.8</v>
      </c>
      <c r="I4602" s="140">
        <v>1361.2</v>
      </c>
      <c r="J4602" s="141">
        <v>88205.759999999995</v>
      </c>
      <c r="K4602" s="59" t="s">
        <v>152</v>
      </c>
      <c r="L4602" s="59" t="s">
        <v>174</v>
      </c>
      <c r="M4602" s="60" t="s">
        <v>175</v>
      </c>
      <c r="N4602" s="61" t="s">
        <v>3440</v>
      </c>
      <c r="O4602" s="60" t="s">
        <v>155</v>
      </c>
      <c r="P4602" s="60" t="s">
        <v>191</v>
      </c>
      <c r="Q4602" s="60" t="s">
        <v>192</v>
      </c>
      <c r="R4602" s="60" t="s">
        <v>193</v>
      </c>
      <c r="S4602" s="62" t="s">
        <v>158</v>
      </c>
    </row>
    <row r="4603" spans="1:19" x14ac:dyDescent="0.2">
      <c r="A4603" s="65">
        <v>45882</v>
      </c>
      <c r="B4603" s="66">
        <v>0.58958333333333302</v>
      </c>
      <c r="C4603" s="67" t="s">
        <v>4956</v>
      </c>
      <c r="D4603" s="67" t="s">
        <v>25</v>
      </c>
      <c r="E4603" s="68" t="s">
        <v>3343</v>
      </c>
      <c r="F4603" s="67" t="s">
        <v>218</v>
      </c>
      <c r="G4603" s="68" t="s">
        <v>219</v>
      </c>
      <c r="H4603" s="67">
        <v>467.24</v>
      </c>
      <c r="I4603" s="142">
        <v>1390.6</v>
      </c>
      <c r="J4603" s="141">
        <v>649743.94400000002</v>
      </c>
      <c r="K4603" s="67" t="s">
        <v>152</v>
      </c>
      <c r="L4603" s="67" t="s">
        <v>174</v>
      </c>
      <c r="M4603" s="68" t="s">
        <v>175</v>
      </c>
      <c r="N4603" s="61"/>
      <c r="O4603" s="60" t="s">
        <v>155</v>
      </c>
      <c r="P4603" s="60" t="s">
        <v>156</v>
      </c>
      <c r="Q4603" s="60" t="s">
        <v>156</v>
      </c>
      <c r="R4603" s="60" t="s">
        <v>157</v>
      </c>
      <c r="S4603" s="62" t="s">
        <v>158</v>
      </c>
    </row>
    <row r="4604" spans="1:19" x14ac:dyDescent="0.2">
      <c r="A4604" s="65">
        <v>45882</v>
      </c>
      <c r="B4604" s="66">
        <v>0.60624999999999996</v>
      </c>
      <c r="C4604" s="67" t="s">
        <v>4957</v>
      </c>
      <c r="D4604" s="67" t="s">
        <v>61</v>
      </c>
      <c r="E4604" s="68" t="s">
        <v>2564</v>
      </c>
      <c r="F4604" s="67" t="s">
        <v>150</v>
      </c>
      <c r="G4604" s="68" t="s">
        <v>151</v>
      </c>
      <c r="H4604" s="67">
        <v>160.7253</v>
      </c>
      <c r="I4604" s="142">
        <v>1409</v>
      </c>
      <c r="J4604" s="141">
        <v>226461.948</v>
      </c>
      <c r="K4604" s="67" t="s">
        <v>152</v>
      </c>
      <c r="L4604" s="67" t="s">
        <v>153</v>
      </c>
      <c r="M4604" s="68" t="s">
        <v>154</v>
      </c>
      <c r="N4604" s="61" t="s">
        <v>3440</v>
      </c>
      <c r="O4604" s="60" t="s">
        <v>155</v>
      </c>
      <c r="P4604" s="60" t="s">
        <v>407</v>
      </c>
      <c r="Q4604" s="60" t="s">
        <v>192</v>
      </c>
      <c r="R4604" s="60" t="s">
        <v>193</v>
      </c>
      <c r="S4604" s="62" t="s">
        <v>158</v>
      </c>
    </row>
    <row r="4605" spans="1:19" x14ac:dyDescent="0.2">
      <c r="A4605" s="65">
        <v>45882</v>
      </c>
      <c r="B4605" s="66">
        <v>0.63819444444444395</v>
      </c>
      <c r="C4605" s="67" t="s">
        <v>4958</v>
      </c>
      <c r="D4605" s="67" t="s">
        <v>17</v>
      </c>
      <c r="E4605" s="68" t="s">
        <v>230</v>
      </c>
      <c r="F4605" s="67" t="s">
        <v>150</v>
      </c>
      <c r="G4605" s="68" t="s">
        <v>151</v>
      </c>
      <c r="H4605" s="67">
        <v>360.82679999999999</v>
      </c>
      <c r="I4605" s="142">
        <v>1409</v>
      </c>
      <c r="J4605" s="141">
        <v>508404.96100000001</v>
      </c>
      <c r="K4605" s="67" t="s">
        <v>152</v>
      </c>
      <c r="L4605" s="67" t="s">
        <v>153</v>
      </c>
      <c r="M4605" s="68" t="s">
        <v>154</v>
      </c>
      <c r="N4605" s="61"/>
      <c r="O4605" s="60" t="s">
        <v>155</v>
      </c>
      <c r="P4605" s="60" t="s">
        <v>156</v>
      </c>
      <c r="Q4605" s="60" t="s">
        <v>156</v>
      </c>
      <c r="R4605" s="60" t="s">
        <v>157</v>
      </c>
      <c r="S4605" s="62" t="s">
        <v>158</v>
      </c>
    </row>
    <row r="4606" spans="1:19" x14ac:dyDescent="0.2">
      <c r="A4606" s="65">
        <v>45882</v>
      </c>
      <c r="B4606" s="66">
        <v>0.66111111111111098</v>
      </c>
      <c r="C4606" s="67" t="s">
        <v>4959</v>
      </c>
      <c r="D4606" s="67" t="s">
        <v>11</v>
      </c>
      <c r="E4606" s="68" t="s">
        <v>149</v>
      </c>
      <c r="F4606" s="67" t="s">
        <v>218</v>
      </c>
      <c r="G4606" s="68" t="s">
        <v>219</v>
      </c>
      <c r="H4606" s="72">
        <v>390</v>
      </c>
      <c r="I4606" s="142">
        <v>1390.6</v>
      </c>
      <c r="J4606" s="141">
        <v>542334</v>
      </c>
      <c r="K4606" s="67" t="s">
        <v>152</v>
      </c>
      <c r="L4606" s="67" t="s">
        <v>174</v>
      </c>
      <c r="M4606" s="68" t="s">
        <v>175</v>
      </c>
      <c r="N4606" s="61">
        <v>929578</v>
      </c>
      <c r="O4606" s="60" t="s">
        <v>155</v>
      </c>
      <c r="P4606" s="60" t="s">
        <v>156</v>
      </c>
      <c r="Q4606" s="60" t="s">
        <v>156</v>
      </c>
      <c r="R4606" s="60" t="s">
        <v>157</v>
      </c>
      <c r="S4606" s="62" t="s">
        <v>158</v>
      </c>
    </row>
    <row r="4607" spans="1:19" x14ac:dyDescent="0.2">
      <c r="A4607" s="57">
        <v>45882</v>
      </c>
      <c r="B4607" s="58">
        <v>0.67569444444444504</v>
      </c>
      <c r="C4607" s="70" t="s">
        <v>4960</v>
      </c>
      <c r="D4607" s="59" t="s">
        <v>13</v>
      </c>
      <c r="E4607" s="60" t="s">
        <v>347</v>
      </c>
      <c r="F4607" s="59" t="s">
        <v>150</v>
      </c>
      <c r="G4607" s="60" t="s">
        <v>151</v>
      </c>
      <c r="H4607" s="59">
        <v>443.79989999999998</v>
      </c>
      <c r="I4607" s="140">
        <v>1409</v>
      </c>
      <c r="J4607" s="141">
        <v>625314.05900000001</v>
      </c>
      <c r="K4607" s="59" t="s">
        <v>152</v>
      </c>
      <c r="L4607" s="59" t="s">
        <v>153</v>
      </c>
      <c r="M4607" s="60" t="s">
        <v>154</v>
      </c>
      <c r="N4607" s="61">
        <v>679098</v>
      </c>
      <c r="O4607" s="60" t="s">
        <v>155</v>
      </c>
      <c r="P4607" s="60" t="s">
        <v>156</v>
      </c>
      <c r="Q4607" s="60" t="s">
        <v>156</v>
      </c>
      <c r="R4607" s="60" t="s">
        <v>157</v>
      </c>
      <c r="S4607" s="62" t="s">
        <v>158</v>
      </c>
    </row>
    <row r="4608" spans="1:19" x14ac:dyDescent="0.2">
      <c r="A4608" s="57">
        <v>45882</v>
      </c>
      <c r="B4608" s="58">
        <v>0.67569444444444504</v>
      </c>
      <c r="C4608" s="70" t="s">
        <v>4960</v>
      </c>
      <c r="D4608" s="59" t="s">
        <v>13</v>
      </c>
      <c r="E4608" s="60" t="s">
        <v>347</v>
      </c>
      <c r="F4608" s="59" t="s">
        <v>415</v>
      </c>
      <c r="G4608" s="60" t="s">
        <v>416</v>
      </c>
      <c r="H4608" s="71">
        <v>0</v>
      </c>
      <c r="I4608" s="142" t="s">
        <v>4961</v>
      </c>
      <c r="J4608" s="143">
        <v>-12506.28</v>
      </c>
      <c r="K4608" s="59" t="s">
        <v>152</v>
      </c>
      <c r="L4608" s="59" t="s">
        <v>153</v>
      </c>
      <c r="M4608" s="60" t="s">
        <v>154</v>
      </c>
      <c r="N4608" s="61">
        <v>0</v>
      </c>
      <c r="O4608" s="60" t="s">
        <v>155</v>
      </c>
      <c r="P4608" s="60" t="s">
        <v>156</v>
      </c>
      <c r="Q4608" s="60" t="s">
        <v>156</v>
      </c>
      <c r="R4608" s="60" t="s">
        <v>157</v>
      </c>
      <c r="S4608" s="62" t="s">
        <v>158</v>
      </c>
    </row>
    <row r="4609" spans="1:19" x14ac:dyDescent="0.2">
      <c r="A4609" s="65">
        <v>45882</v>
      </c>
      <c r="B4609" s="66">
        <v>0.72222222222222199</v>
      </c>
      <c r="C4609" s="67" t="s">
        <v>4962</v>
      </c>
      <c r="D4609" s="67" t="s">
        <v>109</v>
      </c>
      <c r="E4609" s="68" t="s">
        <v>466</v>
      </c>
      <c r="F4609" s="67" t="s">
        <v>201</v>
      </c>
      <c r="G4609" s="68" t="s">
        <v>202</v>
      </c>
      <c r="H4609" s="67">
        <v>41.69</v>
      </c>
      <c r="I4609" s="142">
        <v>1580.7</v>
      </c>
      <c r="J4609" s="141">
        <v>65899.383000000002</v>
      </c>
      <c r="K4609" s="67" t="s">
        <v>152</v>
      </c>
      <c r="L4609" s="67" t="s">
        <v>174</v>
      </c>
      <c r="M4609" s="68" t="s">
        <v>175</v>
      </c>
      <c r="N4609" s="61"/>
      <c r="O4609" s="60" t="s">
        <v>188</v>
      </c>
      <c r="P4609" s="60" t="s">
        <v>467</v>
      </c>
      <c r="Q4609" s="59"/>
      <c r="R4609" s="60" t="s">
        <v>268</v>
      </c>
      <c r="S4609" s="62" t="s">
        <v>176</v>
      </c>
    </row>
    <row r="4610" spans="1:19" x14ac:dyDescent="0.2">
      <c r="A4610" s="65">
        <v>45882</v>
      </c>
      <c r="B4610" s="66">
        <v>0.77916666666666701</v>
      </c>
      <c r="C4610" s="67" t="s">
        <v>4963</v>
      </c>
      <c r="D4610" s="67" t="s">
        <v>8</v>
      </c>
      <c r="E4610" s="68" t="s">
        <v>207</v>
      </c>
      <c r="F4610" s="67" t="s">
        <v>150</v>
      </c>
      <c r="G4610" s="68" t="s">
        <v>151</v>
      </c>
      <c r="H4610" s="67">
        <v>473.44920000000002</v>
      </c>
      <c r="I4610" s="142">
        <v>1409</v>
      </c>
      <c r="J4610" s="141">
        <v>667089.92299999995</v>
      </c>
      <c r="K4610" s="67" t="s">
        <v>152</v>
      </c>
      <c r="L4610" s="67" t="s">
        <v>153</v>
      </c>
      <c r="M4610" s="68" t="s">
        <v>154</v>
      </c>
      <c r="N4610" s="61">
        <v>527962</v>
      </c>
      <c r="O4610" s="60" t="s">
        <v>155</v>
      </c>
      <c r="P4610" s="60" t="s">
        <v>156</v>
      </c>
      <c r="Q4610" s="60" t="s">
        <v>156</v>
      </c>
      <c r="R4610" s="60" t="s">
        <v>157</v>
      </c>
      <c r="S4610" s="62" t="s">
        <v>158</v>
      </c>
    </row>
    <row r="4611" spans="1:19" x14ac:dyDescent="0.2">
      <c r="A4611" s="65">
        <v>45882</v>
      </c>
      <c r="B4611" s="66">
        <v>0.78819444444444398</v>
      </c>
      <c r="C4611" s="67" t="s">
        <v>4964</v>
      </c>
      <c r="D4611" s="67" t="s">
        <v>86</v>
      </c>
      <c r="E4611" s="68" t="s">
        <v>267</v>
      </c>
      <c r="F4611" s="67" t="s">
        <v>201</v>
      </c>
      <c r="G4611" s="68" t="s">
        <v>202</v>
      </c>
      <c r="H4611" s="67">
        <v>40.409999999999997</v>
      </c>
      <c r="I4611" s="142">
        <v>1523.9</v>
      </c>
      <c r="J4611" s="141">
        <v>61580.798999999999</v>
      </c>
      <c r="K4611" s="67" t="s">
        <v>152</v>
      </c>
      <c r="L4611" s="67" t="s">
        <v>174</v>
      </c>
      <c r="M4611" s="68" t="s">
        <v>175</v>
      </c>
      <c r="N4611" s="61"/>
      <c r="O4611" s="60" t="s">
        <v>188</v>
      </c>
      <c r="P4611" s="60" t="s">
        <v>176</v>
      </c>
      <c r="Q4611" s="59"/>
      <c r="R4611" s="60" t="s">
        <v>177</v>
      </c>
      <c r="S4611" s="62" t="s">
        <v>176</v>
      </c>
    </row>
    <row r="4612" spans="1:19" x14ac:dyDescent="0.2">
      <c r="A4612" s="65">
        <v>45882</v>
      </c>
      <c r="B4612" s="66">
        <v>0.79861111111111105</v>
      </c>
      <c r="C4612" s="67" t="s">
        <v>4965</v>
      </c>
      <c r="D4612" s="67" t="s">
        <v>10</v>
      </c>
      <c r="E4612" s="68" t="s">
        <v>181</v>
      </c>
      <c r="F4612" s="67" t="s">
        <v>150</v>
      </c>
      <c r="G4612" s="68" t="s">
        <v>151</v>
      </c>
      <c r="H4612" s="67">
        <v>508.37479999999999</v>
      </c>
      <c r="I4612" s="142">
        <v>1409</v>
      </c>
      <c r="J4612" s="141">
        <v>716300.09299999999</v>
      </c>
      <c r="K4612" s="67" t="s">
        <v>152</v>
      </c>
      <c r="L4612" s="67" t="s">
        <v>153</v>
      </c>
      <c r="M4612" s="68" t="s">
        <v>154</v>
      </c>
      <c r="N4612" s="61"/>
      <c r="O4612" s="60" t="s">
        <v>155</v>
      </c>
      <c r="P4612" s="60" t="s">
        <v>156</v>
      </c>
      <c r="Q4612" s="60" t="s">
        <v>156</v>
      </c>
      <c r="R4612" s="60" t="s">
        <v>157</v>
      </c>
      <c r="S4612" s="62" t="s">
        <v>158</v>
      </c>
    </row>
    <row r="4613" spans="1:19" x14ac:dyDescent="0.2">
      <c r="A4613" s="65">
        <v>45882</v>
      </c>
      <c r="B4613" s="66">
        <v>0.80138888888888904</v>
      </c>
      <c r="C4613" s="67" t="s">
        <v>4966</v>
      </c>
      <c r="D4613" s="67" t="s">
        <v>76</v>
      </c>
      <c r="E4613" s="68" t="s">
        <v>430</v>
      </c>
      <c r="F4613" s="67" t="s">
        <v>201</v>
      </c>
      <c r="G4613" s="68" t="s">
        <v>202</v>
      </c>
      <c r="H4613" s="72">
        <v>40.409999999999997</v>
      </c>
      <c r="I4613" s="142">
        <v>1552.3</v>
      </c>
      <c r="J4613" s="141">
        <v>62728.442999999999</v>
      </c>
      <c r="K4613" s="67" t="s">
        <v>152</v>
      </c>
      <c r="L4613" s="67" t="s">
        <v>174</v>
      </c>
      <c r="M4613" s="68" t="s">
        <v>175</v>
      </c>
      <c r="N4613" s="61"/>
      <c r="O4613" s="60" t="s">
        <v>383</v>
      </c>
      <c r="P4613" s="60" t="s">
        <v>393</v>
      </c>
      <c r="Q4613" s="60" t="s">
        <v>204</v>
      </c>
      <c r="R4613" s="60" t="s">
        <v>211</v>
      </c>
      <c r="S4613" s="62" t="s">
        <v>384</v>
      </c>
    </row>
    <row r="4614" spans="1:19" x14ac:dyDescent="0.2">
      <c r="A4614" s="57">
        <v>45882</v>
      </c>
      <c r="B4614" s="58">
        <v>0.80972222222222201</v>
      </c>
      <c r="C4614" s="70" t="s">
        <v>4967</v>
      </c>
      <c r="D4614" s="59" t="s">
        <v>23</v>
      </c>
      <c r="E4614" s="60" t="s">
        <v>160</v>
      </c>
      <c r="F4614" s="59" t="s">
        <v>150</v>
      </c>
      <c r="G4614" s="60" t="s">
        <v>151</v>
      </c>
      <c r="H4614" s="59">
        <v>187.42230000000001</v>
      </c>
      <c r="I4614" s="140" t="s">
        <v>761</v>
      </c>
      <c r="J4614" s="141"/>
      <c r="K4614" s="59" t="s">
        <v>166</v>
      </c>
      <c r="L4614" s="59" t="s">
        <v>153</v>
      </c>
      <c r="M4614" s="60" t="s">
        <v>154</v>
      </c>
      <c r="N4614" s="61">
        <v>1323018</v>
      </c>
      <c r="O4614" s="60" t="s">
        <v>155</v>
      </c>
      <c r="P4614" s="60" t="s">
        <v>156</v>
      </c>
      <c r="Q4614" s="60" t="s">
        <v>156</v>
      </c>
      <c r="R4614" s="60" t="s">
        <v>157</v>
      </c>
      <c r="S4614" s="62" t="s">
        <v>158</v>
      </c>
    </row>
    <row r="4615" spans="1:19" x14ac:dyDescent="0.2">
      <c r="A4615" s="57">
        <v>45882</v>
      </c>
      <c r="B4615" s="58">
        <v>0.80972222222222201</v>
      </c>
      <c r="C4615" s="70" t="s">
        <v>4967</v>
      </c>
      <c r="D4615" s="59" t="s">
        <v>23</v>
      </c>
      <c r="E4615" s="60" t="s">
        <v>160</v>
      </c>
      <c r="F4615" s="59" t="s">
        <v>415</v>
      </c>
      <c r="G4615" s="60" t="s">
        <v>416</v>
      </c>
      <c r="H4615" s="71">
        <v>0</v>
      </c>
      <c r="I4615" s="140" t="s">
        <v>761</v>
      </c>
      <c r="J4615" s="141"/>
      <c r="K4615" s="59" t="s">
        <v>166</v>
      </c>
      <c r="L4615" s="59" t="s">
        <v>153</v>
      </c>
      <c r="M4615" s="60" t="s">
        <v>154</v>
      </c>
      <c r="N4615" s="61">
        <v>0</v>
      </c>
      <c r="O4615" s="60" t="s">
        <v>155</v>
      </c>
      <c r="P4615" s="60" t="s">
        <v>156</v>
      </c>
      <c r="Q4615" s="60" t="s">
        <v>156</v>
      </c>
      <c r="R4615" s="60" t="s">
        <v>157</v>
      </c>
      <c r="S4615" s="62" t="s">
        <v>158</v>
      </c>
    </row>
    <row r="4616" spans="1:19" x14ac:dyDescent="0.2">
      <c r="A4616" s="57">
        <v>45882</v>
      </c>
      <c r="B4616" s="58">
        <v>0.80972222222222201</v>
      </c>
      <c r="C4616" s="70" t="s">
        <v>4967</v>
      </c>
      <c r="D4616" s="59" t="s">
        <v>23</v>
      </c>
      <c r="E4616" s="60" t="s">
        <v>160</v>
      </c>
      <c r="F4616" s="59" t="s">
        <v>150</v>
      </c>
      <c r="G4616" s="60" t="s">
        <v>151</v>
      </c>
      <c r="H4616" s="69">
        <v>174.32509999999999</v>
      </c>
      <c r="I4616" s="140" t="s">
        <v>761</v>
      </c>
      <c r="J4616" s="141"/>
      <c r="K4616" s="59" t="s">
        <v>166</v>
      </c>
      <c r="L4616" s="59" t="s">
        <v>153</v>
      </c>
      <c r="M4616" s="60" t="s">
        <v>154</v>
      </c>
      <c r="N4616" s="61">
        <v>1323018</v>
      </c>
      <c r="O4616" s="60" t="s">
        <v>155</v>
      </c>
      <c r="P4616" s="60" t="s">
        <v>156</v>
      </c>
      <c r="Q4616" s="60" t="s">
        <v>156</v>
      </c>
      <c r="R4616" s="60" t="s">
        <v>157</v>
      </c>
      <c r="S4616" s="62" t="s">
        <v>158</v>
      </c>
    </row>
    <row r="4617" spans="1:19" x14ac:dyDescent="0.2">
      <c r="A4617" s="65">
        <v>45882</v>
      </c>
      <c r="B4617" s="66">
        <v>0.80972222222222201</v>
      </c>
      <c r="C4617" s="70" t="s">
        <v>4967</v>
      </c>
      <c r="D4617" s="67" t="s">
        <v>23</v>
      </c>
      <c r="E4617" s="68" t="s">
        <v>160</v>
      </c>
      <c r="F4617" s="67" t="s">
        <v>150</v>
      </c>
      <c r="G4617" s="68" t="s">
        <v>151</v>
      </c>
      <c r="H4617" s="67">
        <v>187.42230000000001</v>
      </c>
      <c r="I4617" s="142">
        <v>1409</v>
      </c>
      <c r="J4617" s="141">
        <v>264078.02100000001</v>
      </c>
      <c r="K4617" s="67" t="s">
        <v>152</v>
      </c>
      <c r="L4617" s="67" t="s">
        <v>153</v>
      </c>
      <c r="M4617" s="68" t="s">
        <v>154</v>
      </c>
      <c r="N4617" s="61"/>
      <c r="O4617" s="60" t="s">
        <v>155</v>
      </c>
      <c r="P4617" s="60" t="s">
        <v>156</v>
      </c>
      <c r="Q4617" s="60" t="s">
        <v>156</v>
      </c>
      <c r="R4617" s="60" t="s">
        <v>157</v>
      </c>
      <c r="S4617" s="62" t="s">
        <v>158</v>
      </c>
    </row>
    <row r="4618" spans="1:19" x14ac:dyDescent="0.2">
      <c r="A4618" s="65">
        <v>45882</v>
      </c>
      <c r="B4618" s="66">
        <v>0.80972222222222201</v>
      </c>
      <c r="C4618" s="70" t="s">
        <v>4967</v>
      </c>
      <c r="D4618" s="67" t="s">
        <v>23</v>
      </c>
      <c r="E4618" s="68" t="s">
        <v>160</v>
      </c>
      <c r="F4618" s="67" t="s">
        <v>415</v>
      </c>
      <c r="G4618" s="68" t="s">
        <v>416</v>
      </c>
      <c r="H4618" s="73">
        <v>0</v>
      </c>
      <c r="I4618" s="142" t="s">
        <v>4968</v>
      </c>
      <c r="J4618" s="143">
        <v>-5281.56</v>
      </c>
      <c r="K4618" s="67" t="s">
        <v>152</v>
      </c>
      <c r="L4618" s="59" t="s">
        <v>153</v>
      </c>
      <c r="M4618" s="68" t="s">
        <v>154</v>
      </c>
      <c r="N4618" s="61">
        <v>0</v>
      </c>
      <c r="O4618" s="60" t="s">
        <v>155</v>
      </c>
      <c r="P4618" s="60" t="s">
        <v>156</v>
      </c>
      <c r="Q4618" s="60" t="s">
        <v>156</v>
      </c>
      <c r="R4618" s="60" t="s">
        <v>157</v>
      </c>
      <c r="S4618" s="62" t="s">
        <v>158</v>
      </c>
    </row>
    <row r="4619" spans="1:19" x14ac:dyDescent="0.2">
      <c r="A4619" s="65">
        <v>45882</v>
      </c>
      <c r="B4619" s="66">
        <v>0.80972222222222201</v>
      </c>
      <c r="C4619" s="70" t="s">
        <v>4967</v>
      </c>
      <c r="D4619" s="67" t="s">
        <v>23</v>
      </c>
      <c r="E4619" s="68" t="s">
        <v>160</v>
      </c>
      <c r="F4619" s="67" t="s">
        <v>150</v>
      </c>
      <c r="G4619" s="68" t="s">
        <v>151</v>
      </c>
      <c r="H4619" s="67">
        <v>174.32509999999999</v>
      </c>
      <c r="I4619" s="142">
        <v>1409</v>
      </c>
      <c r="J4619" s="141">
        <v>245624.06599999999</v>
      </c>
      <c r="K4619" s="67" t="s">
        <v>152</v>
      </c>
      <c r="L4619" s="67" t="s">
        <v>153</v>
      </c>
      <c r="M4619" s="68" t="s">
        <v>154</v>
      </c>
      <c r="N4619" s="61"/>
      <c r="O4619" s="60" t="s">
        <v>155</v>
      </c>
      <c r="P4619" s="60" t="s">
        <v>156</v>
      </c>
      <c r="Q4619" s="60" t="s">
        <v>156</v>
      </c>
      <c r="R4619" s="60" t="s">
        <v>157</v>
      </c>
      <c r="S4619" s="62" t="s">
        <v>158</v>
      </c>
    </row>
    <row r="4620" spans="1:19" x14ac:dyDescent="0.2">
      <c r="A4620" s="65">
        <v>45882</v>
      </c>
      <c r="B4620" s="66">
        <v>0.80972222222222201</v>
      </c>
      <c r="C4620" s="70" t="s">
        <v>4967</v>
      </c>
      <c r="D4620" s="67" t="s">
        <v>23</v>
      </c>
      <c r="E4620" s="68" t="s">
        <v>160</v>
      </c>
      <c r="F4620" s="67" t="s">
        <v>415</v>
      </c>
      <c r="G4620" s="68" t="s">
        <v>416</v>
      </c>
      <c r="H4620" s="71">
        <v>0</v>
      </c>
      <c r="I4620" s="142" t="s">
        <v>2010</v>
      </c>
      <c r="J4620" s="143">
        <v>-4500</v>
      </c>
      <c r="K4620" s="67" t="s">
        <v>152</v>
      </c>
      <c r="L4620" s="59" t="s">
        <v>153</v>
      </c>
      <c r="M4620" s="68" t="s">
        <v>154</v>
      </c>
      <c r="N4620" s="61">
        <v>0</v>
      </c>
      <c r="O4620" s="60" t="s">
        <v>155</v>
      </c>
      <c r="P4620" s="60" t="s">
        <v>156</v>
      </c>
      <c r="Q4620" s="60" t="s">
        <v>156</v>
      </c>
      <c r="R4620" s="60" t="s">
        <v>157</v>
      </c>
      <c r="S4620" s="62" t="s">
        <v>158</v>
      </c>
    </row>
    <row r="4621" spans="1:19" x14ac:dyDescent="0.2">
      <c r="A4621" s="65">
        <v>45882</v>
      </c>
      <c r="B4621" s="66">
        <v>0.81874999999999998</v>
      </c>
      <c r="C4621" s="67" t="s">
        <v>4969</v>
      </c>
      <c r="D4621" s="67" t="s">
        <v>14</v>
      </c>
      <c r="E4621" s="68" t="s">
        <v>179</v>
      </c>
      <c r="F4621" s="67" t="s">
        <v>150</v>
      </c>
      <c r="G4621" s="68" t="s">
        <v>151</v>
      </c>
      <c r="H4621" s="67">
        <v>440.98930000000001</v>
      </c>
      <c r="I4621" s="142">
        <v>1409</v>
      </c>
      <c r="J4621" s="141">
        <v>621353.924</v>
      </c>
      <c r="K4621" s="67" t="s">
        <v>152</v>
      </c>
      <c r="L4621" s="67" t="s">
        <v>153</v>
      </c>
      <c r="M4621" s="68" t="s">
        <v>154</v>
      </c>
      <c r="N4621" s="61"/>
      <c r="O4621" s="60" t="s">
        <v>155</v>
      </c>
      <c r="P4621" s="60" t="s">
        <v>156</v>
      </c>
      <c r="Q4621" s="60" t="s">
        <v>156</v>
      </c>
      <c r="R4621" s="60" t="s">
        <v>157</v>
      </c>
      <c r="S4621" s="62" t="s">
        <v>158</v>
      </c>
    </row>
    <row r="4622" spans="1:19" x14ac:dyDescent="0.2">
      <c r="A4622" s="57">
        <v>45882</v>
      </c>
      <c r="B4622" s="58">
        <v>0.82152777777777797</v>
      </c>
      <c r="C4622" s="59" t="s">
        <v>4970</v>
      </c>
      <c r="D4622" s="59" t="s">
        <v>101</v>
      </c>
      <c r="E4622" s="60" t="s">
        <v>235</v>
      </c>
      <c r="F4622" s="59" t="s">
        <v>186</v>
      </c>
      <c r="G4622" s="60" t="s">
        <v>187</v>
      </c>
      <c r="H4622" s="69">
        <v>35</v>
      </c>
      <c r="I4622" s="140">
        <v>1355.3</v>
      </c>
      <c r="J4622" s="141">
        <v>47435.5</v>
      </c>
      <c r="K4622" s="59" t="s">
        <v>152</v>
      </c>
      <c r="L4622" s="59" t="s">
        <v>174</v>
      </c>
      <c r="M4622" s="60" t="s">
        <v>175</v>
      </c>
      <c r="N4622" s="61"/>
      <c r="O4622" s="60" t="s">
        <v>155</v>
      </c>
      <c r="P4622" s="60" t="s">
        <v>236</v>
      </c>
      <c r="Q4622" s="60" t="s">
        <v>197</v>
      </c>
      <c r="R4622" s="60" t="s">
        <v>196</v>
      </c>
      <c r="S4622" s="62" t="s">
        <v>158</v>
      </c>
    </row>
    <row r="4623" spans="1:19" x14ac:dyDescent="0.2">
      <c r="A4623" s="57">
        <v>45882</v>
      </c>
      <c r="B4623" s="58">
        <v>0.82638888888888895</v>
      </c>
      <c r="C4623" s="59" t="s">
        <v>4971</v>
      </c>
      <c r="D4623" s="59" t="s">
        <v>18</v>
      </c>
      <c r="E4623" s="60" t="s">
        <v>213</v>
      </c>
      <c r="F4623" s="59" t="s">
        <v>150</v>
      </c>
      <c r="G4623" s="60" t="s">
        <v>151</v>
      </c>
      <c r="H4623" s="59">
        <v>487.29599999999999</v>
      </c>
      <c r="I4623" s="140">
        <v>1512</v>
      </c>
      <c r="J4623" s="141">
        <v>736790.95</v>
      </c>
      <c r="K4623" s="59" t="s">
        <v>152</v>
      </c>
      <c r="L4623" s="59" t="s">
        <v>167</v>
      </c>
      <c r="M4623" s="60" t="s">
        <v>168</v>
      </c>
      <c r="N4623" s="61">
        <v>547700</v>
      </c>
      <c r="O4623" s="60" t="s">
        <v>155</v>
      </c>
      <c r="P4623" s="60" t="s">
        <v>156</v>
      </c>
      <c r="Q4623" s="60" t="s">
        <v>156</v>
      </c>
      <c r="R4623" s="60" t="s">
        <v>157</v>
      </c>
      <c r="S4623" s="62" t="s">
        <v>158</v>
      </c>
    </row>
    <row r="4624" spans="1:19" x14ac:dyDescent="0.2">
      <c r="A4624" s="65">
        <v>45882</v>
      </c>
      <c r="B4624" s="66">
        <v>0.85416666666666696</v>
      </c>
      <c r="C4624" s="70" t="s">
        <v>4972</v>
      </c>
      <c r="D4624" s="67" t="s">
        <v>26</v>
      </c>
      <c r="E4624" s="68" t="s">
        <v>232</v>
      </c>
      <c r="F4624" s="67" t="s">
        <v>415</v>
      </c>
      <c r="G4624" s="68" t="s">
        <v>416</v>
      </c>
      <c r="H4624" s="71">
        <v>0</v>
      </c>
      <c r="I4624" s="142" t="s">
        <v>4973</v>
      </c>
      <c r="J4624" s="143">
        <v>-11388.3</v>
      </c>
      <c r="K4624" s="67" t="s">
        <v>152</v>
      </c>
      <c r="L4624" s="59" t="s">
        <v>153</v>
      </c>
      <c r="M4624" s="68" t="s">
        <v>154</v>
      </c>
      <c r="N4624" s="61">
        <v>0</v>
      </c>
      <c r="O4624" s="60" t="s">
        <v>155</v>
      </c>
      <c r="P4624" s="60" t="s">
        <v>156</v>
      </c>
      <c r="Q4624" s="60" t="s">
        <v>156</v>
      </c>
      <c r="R4624" s="60" t="s">
        <v>157</v>
      </c>
      <c r="S4624" s="62" t="s">
        <v>158</v>
      </c>
    </row>
    <row r="4625" spans="1:19" x14ac:dyDescent="0.2">
      <c r="A4625" s="65">
        <v>45882</v>
      </c>
      <c r="B4625" s="66">
        <v>0.85416666666666696</v>
      </c>
      <c r="C4625" s="70" t="s">
        <v>4972</v>
      </c>
      <c r="D4625" s="67" t="s">
        <v>26</v>
      </c>
      <c r="E4625" s="68" t="s">
        <v>232</v>
      </c>
      <c r="F4625" s="67" t="s">
        <v>150</v>
      </c>
      <c r="G4625" s="68" t="s">
        <v>151</v>
      </c>
      <c r="H4625" s="67">
        <v>404.12700000000001</v>
      </c>
      <c r="I4625" s="142">
        <v>1409</v>
      </c>
      <c r="J4625" s="141">
        <v>569414.94299999997</v>
      </c>
      <c r="K4625" s="67" t="s">
        <v>152</v>
      </c>
      <c r="L4625" s="67" t="s">
        <v>153</v>
      </c>
      <c r="M4625" s="68" t="s">
        <v>154</v>
      </c>
      <c r="N4625" s="61"/>
      <c r="O4625" s="60" t="s">
        <v>155</v>
      </c>
      <c r="P4625" s="60" t="s">
        <v>156</v>
      </c>
      <c r="Q4625" s="60" t="s">
        <v>156</v>
      </c>
      <c r="R4625" s="60" t="s">
        <v>157</v>
      </c>
      <c r="S4625" s="62" t="s">
        <v>158</v>
      </c>
    </row>
    <row r="4626" spans="1:19" x14ac:dyDescent="0.2">
      <c r="A4626" s="65">
        <v>45882</v>
      </c>
      <c r="B4626" s="66">
        <v>0.88958333333333295</v>
      </c>
      <c r="C4626" s="67" t="s">
        <v>4974</v>
      </c>
      <c r="D4626" s="67" t="s">
        <v>12</v>
      </c>
      <c r="E4626" s="68" t="s">
        <v>183</v>
      </c>
      <c r="F4626" s="67" t="s">
        <v>150</v>
      </c>
      <c r="G4626" s="68" t="s">
        <v>151</v>
      </c>
      <c r="H4626" s="67">
        <v>556.40530000000001</v>
      </c>
      <c r="I4626" s="142">
        <v>1409</v>
      </c>
      <c r="J4626" s="141">
        <v>783975.06799999997</v>
      </c>
      <c r="K4626" s="67" t="s">
        <v>152</v>
      </c>
      <c r="L4626" s="67" t="s">
        <v>153</v>
      </c>
      <c r="M4626" s="68" t="s">
        <v>154</v>
      </c>
      <c r="N4626" s="61">
        <v>807142</v>
      </c>
      <c r="O4626" s="60" t="s">
        <v>155</v>
      </c>
      <c r="P4626" s="60" t="s">
        <v>156</v>
      </c>
      <c r="Q4626" s="60" t="s">
        <v>156</v>
      </c>
      <c r="R4626" s="60" t="s">
        <v>157</v>
      </c>
      <c r="S4626" s="62" t="s">
        <v>158</v>
      </c>
    </row>
    <row r="4627" spans="1:19" x14ac:dyDescent="0.2">
      <c r="A4627" s="57">
        <v>45882</v>
      </c>
      <c r="B4627" s="58">
        <v>0.90416666666666701</v>
      </c>
      <c r="C4627" s="59" t="s">
        <v>4975</v>
      </c>
      <c r="D4627" s="59" t="s">
        <v>10</v>
      </c>
      <c r="E4627" s="60" t="s">
        <v>228</v>
      </c>
      <c r="F4627" s="59" t="s">
        <v>150</v>
      </c>
      <c r="G4627" s="60" t="s">
        <v>151</v>
      </c>
      <c r="H4627" s="59">
        <v>491.55399999999997</v>
      </c>
      <c r="I4627" s="140">
        <v>1512</v>
      </c>
      <c r="J4627" s="141">
        <v>743229.04</v>
      </c>
      <c r="K4627" s="59" t="s">
        <v>152</v>
      </c>
      <c r="L4627" s="59" t="s">
        <v>167</v>
      </c>
      <c r="M4627" s="60" t="s">
        <v>168</v>
      </c>
      <c r="N4627" s="61">
        <v>1072014</v>
      </c>
      <c r="O4627" s="60" t="s">
        <v>155</v>
      </c>
      <c r="P4627" s="60" t="s">
        <v>156</v>
      </c>
      <c r="Q4627" s="60" t="s">
        <v>156</v>
      </c>
      <c r="R4627" s="60" t="s">
        <v>157</v>
      </c>
      <c r="S4627" s="62" t="s">
        <v>158</v>
      </c>
    </row>
    <row r="4628" spans="1:19" x14ac:dyDescent="0.2">
      <c r="A4628" s="57">
        <v>45882</v>
      </c>
      <c r="B4628" s="58">
        <v>0.90486111111111101</v>
      </c>
      <c r="C4628" s="59" t="s">
        <v>4976</v>
      </c>
      <c r="D4628" s="59" t="s">
        <v>24</v>
      </c>
      <c r="E4628" s="60" t="s">
        <v>301</v>
      </c>
      <c r="F4628" s="59" t="s">
        <v>150</v>
      </c>
      <c r="G4628" s="60" t="s">
        <v>151</v>
      </c>
      <c r="H4628" s="59">
        <v>291.40499999999997</v>
      </c>
      <c r="I4628" s="140">
        <v>1328.28</v>
      </c>
      <c r="J4628" s="141">
        <v>387067.91</v>
      </c>
      <c r="K4628" s="59" t="s">
        <v>152</v>
      </c>
      <c r="L4628" s="59" t="s">
        <v>201</v>
      </c>
      <c r="M4628" s="60" t="s">
        <v>1820</v>
      </c>
      <c r="N4628" s="61"/>
      <c r="O4628" s="60" t="s">
        <v>155</v>
      </c>
      <c r="P4628" s="60" t="s">
        <v>156</v>
      </c>
      <c r="Q4628" s="60" t="s">
        <v>156</v>
      </c>
      <c r="R4628" s="60" t="s">
        <v>157</v>
      </c>
      <c r="S4628" s="62" t="s">
        <v>158</v>
      </c>
    </row>
    <row r="4629" spans="1:19" x14ac:dyDescent="0.2">
      <c r="A4629" s="57">
        <v>45882</v>
      </c>
      <c r="B4629" s="58">
        <v>0.91180555555555598</v>
      </c>
      <c r="C4629" s="59" t="s">
        <v>4977</v>
      </c>
      <c r="D4629" s="59" t="s">
        <v>24</v>
      </c>
      <c r="E4629" s="60" t="s">
        <v>301</v>
      </c>
      <c r="F4629" s="59" t="s">
        <v>150</v>
      </c>
      <c r="G4629" s="60" t="s">
        <v>151</v>
      </c>
      <c r="H4629" s="59">
        <v>83.254000000000005</v>
      </c>
      <c r="I4629" s="140">
        <v>1327.98</v>
      </c>
      <c r="J4629" s="141">
        <v>110559.58</v>
      </c>
      <c r="K4629" s="59" t="s">
        <v>152</v>
      </c>
      <c r="L4629" s="59" t="s">
        <v>201</v>
      </c>
      <c r="M4629" s="60" t="s">
        <v>1820</v>
      </c>
      <c r="N4629" s="61">
        <v>1032177</v>
      </c>
      <c r="O4629" s="60" t="s">
        <v>155</v>
      </c>
      <c r="P4629" s="60" t="s">
        <v>156</v>
      </c>
      <c r="Q4629" s="60" t="s">
        <v>156</v>
      </c>
      <c r="R4629" s="60" t="s">
        <v>157</v>
      </c>
      <c r="S4629" s="62" t="s">
        <v>158</v>
      </c>
    </row>
    <row r="4630" spans="1:19" x14ac:dyDescent="0.2">
      <c r="A4630" s="57">
        <v>45883</v>
      </c>
      <c r="B4630" s="58">
        <v>0.106944444444444</v>
      </c>
      <c r="C4630" s="59" t="s">
        <v>4978</v>
      </c>
      <c r="D4630" s="59" t="s">
        <v>20</v>
      </c>
      <c r="E4630" s="60" t="s">
        <v>230</v>
      </c>
      <c r="F4630" s="59" t="s">
        <v>150</v>
      </c>
      <c r="G4630" s="60" t="s">
        <v>151</v>
      </c>
      <c r="H4630" s="59">
        <v>597.24</v>
      </c>
      <c r="I4630" s="140">
        <v>1511.99</v>
      </c>
      <c r="J4630" s="141">
        <v>903019.93</v>
      </c>
      <c r="K4630" s="59" t="s">
        <v>152</v>
      </c>
      <c r="L4630" s="59" t="s">
        <v>167</v>
      </c>
      <c r="M4630" s="60" t="s">
        <v>168</v>
      </c>
      <c r="N4630" s="61"/>
      <c r="O4630" s="60" t="s">
        <v>155</v>
      </c>
      <c r="P4630" s="60" t="s">
        <v>156</v>
      </c>
      <c r="Q4630" s="60" t="s">
        <v>156</v>
      </c>
      <c r="R4630" s="60" t="s">
        <v>157</v>
      </c>
      <c r="S4630" s="62" t="s">
        <v>158</v>
      </c>
    </row>
    <row r="4631" spans="1:19" x14ac:dyDescent="0.2">
      <c r="A4631" s="57">
        <v>45883</v>
      </c>
      <c r="B4631" s="58">
        <v>0.25</v>
      </c>
      <c r="C4631" s="59" t="s">
        <v>4979</v>
      </c>
      <c r="D4631" s="59" t="s">
        <v>105</v>
      </c>
      <c r="E4631" s="60" t="s">
        <v>4158</v>
      </c>
      <c r="F4631" s="59" t="s">
        <v>201</v>
      </c>
      <c r="G4631" s="60" t="s">
        <v>4189</v>
      </c>
      <c r="H4631" s="59">
        <v>38.08</v>
      </c>
      <c r="I4631" s="140">
        <v>1580.7</v>
      </c>
      <c r="J4631" s="141">
        <v>60193.055999999997</v>
      </c>
      <c r="K4631" s="59" t="s">
        <v>152</v>
      </c>
      <c r="L4631" s="59" t="s">
        <v>174</v>
      </c>
      <c r="M4631" s="60" t="s">
        <v>175</v>
      </c>
      <c r="N4631" s="61" t="s">
        <v>3440</v>
      </c>
      <c r="O4631" s="60" t="s">
        <v>383</v>
      </c>
      <c r="P4631" s="60" t="s">
        <v>393</v>
      </c>
      <c r="Q4631" s="60" t="s">
        <v>297</v>
      </c>
      <c r="R4631" s="60" t="s">
        <v>177</v>
      </c>
      <c r="S4631" s="62" t="s">
        <v>384</v>
      </c>
    </row>
    <row r="4632" spans="1:19" x14ac:dyDescent="0.2">
      <c r="A4632" s="65">
        <v>45883</v>
      </c>
      <c r="B4632" s="66">
        <v>0.33472222222222198</v>
      </c>
      <c r="C4632" s="67" t="s">
        <v>4980</v>
      </c>
      <c r="D4632" s="67" t="s">
        <v>37</v>
      </c>
      <c r="E4632" s="68" t="s">
        <v>241</v>
      </c>
      <c r="F4632" s="67" t="s">
        <v>150</v>
      </c>
      <c r="G4632" s="68" t="s">
        <v>151</v>
      </c>
      <c r="H4632" s="67">
        <v>194.45</v>
      </c>
      <c r="I4632" s="142">
        <v>1512.01</v>
      </c>
      <c r="J4632" s="141">
        <v>294010.06</v>
      </c>
      <c r="K4632" s="67" t="s">
        <v>152</v>
      </c>
      <c r="L4632" s="67" t="s">
        <v>167</v>
      </c>
      <c r="M4632" s="68" t="s">
        <v>168</v>
      </c>
      <c r="N4632" s="61"/>
      <c r="O4632" s="60" t="s">
        <v>155</v>
      </c>
      <c r="P4632" s="60" t="s">
        <v>210</v>
      </c>
      <c r="Q4632" s="60" t="s">
        <v>204</v>
      </c>
      <c r="R4632" s="60" t="s">
        <v>224</v>
      </c>
      <c r="S4632" s="62" t="s">
        <v>158</v>
      </c>
    </row>
    <row r="4633" spans="1:19" x14ac:dyDescent="0.2">
      <c r="A4633" s="57">
        <v>45883</v>
      </c>
      <c r="B4633" s="58">
        <v>0.33541666666666697</v>
      </c>
      <c r="C4633" s="59" t="s">
        <v>4981</v>
      </c>
      <c r="D4633" s="59" t="s">
        <v>41</v>
      </c>
      <c r="E4633" s="60" t="s">
        <v>215</v>
      </c>
      <c r="F4633" s="59" t="s">
        <v>153</v>
      </c>
      <c r="G4633" s="60" t="s">
        <v>165</v>
      </c>
      <c r="H4633" s="59">
        <v>51.6068</v>
      </c>
      <c r="I4633" s="140">
        <v>1569</v>
      </c>
      <c r="J4633" s="141">
        <v>80971.069000000003</v>
      </c>
      <c r="K4633" s="59" t="s">
        <v>152</v>
      </c>
      <c r="L4633" s="59" t="s">
        <v>153</v>
      </c>
      <c r="M4633" s="60" t="s">
        <v>154</v>
      </c>
      <c r="N4633" s="61">
        <v>64074</v>
      </c>
      <c r="O4633" s="60" t="s">
        <v>155</v>
      </c>
      <c r="P4633" s="60" t="s">
        <v>191</v>
      </c>
      <c r="Q4633" s="60" t="s">
        <v>204</v>
      </c>
      <c r="R4633" s="60" t="s">
        <v>193</v>
      </c>
      <c r="S4633" s="62" t="s">
        <v>158</v>
      </c>
    </row>
    <row r="4634" spans="1:19" x14ac:dyDescent="0.2">
      <c r="A4634" s="57">
        <v>45883</v>
      </c>
      <c r="B4634" s="58">
        <v>0.438194444444444</v>
      </c>
      <c r="C4634" s="59" t="s">
        <v>4982</v>
      </c>
      <c r="D4634" s="59" t="s">
        <v>15</v>
      </c>
      <c r="E4634" s="60" t="s">
        <v>164</v>
      </c>
      <c r="F4634" s="59" t="s">
        <v>150</v>
      </c>
      <c r="G4634" s="60" t="s">
        <v>151</v>
      </c>
      <c r="H4634" s="59">
        <v>357.69</v>
      </c>
      <c r="I4634" s="140">
        <v>1512</v>
      </c>
      <c r="J4634" s="141">
        <v>540826.98</v>
      </c>
      <c r="K4634" s="59" t="s">
        <v>152</v>
      </c>
      <c r="L4634" s="59" t="s">
        <v>167</v>
      </c>
      <c r="M4634" s="60" t="s">
        <v>168</v>
      </c>
      <c r="N4634" s="61"/>
      <c r="O4634" s="60" t="s">
        <v>155</v>
      </c>
      <c r="P4634" s="60" t="s">
        <v>156</v>
      </c>
      <c r="Q4634" s="60" t="s">
        <v>156</v>
      </c>
      <c r="R4634" s="60" t="s">
        <v>157</v>
      </c>
      <c r="S4634" s="62" t="s">
        <v>158</v>
      </c>
    </row>
    <row r="4635" spans="1:19" x14ac:dyDescent="0.2">
      <c r="A4635" s="57">
        <v>45883</v>
      </c>
      <c r="B4635" s="58">
        <v>0.44652777777777802</v>
      </c>
      <c r="C4635" s="59" t="s">
        <v>4983</v>
      </c>
      <c r="D4635" s="59" t="s">
        <v>16</v>
      </c>
      <c r="E4635" s="60" t="s">
        <v>887</v>
      </c>
      <c r="F4635" s="59" t="s">
        <v>218</v>
      </c>
      <c r="G4635" s="60" t="s">
        <v>219</v>
      </c>
      <c r="H4635" s="59">
        <v>321.52999999999997</v>
      </c>
      <c r="I4635" s="140">
        <v>1390.6</v>
      </c>
      <c r="J4635" s="141">
        <v>447119.61800000002</v>
      </c>
      <c r="K4635" s="59" t="s">
        <v>152</v>
      </c>
      <c r="L4635" s="59" t="s">
        <v>174</v>
      </c>
      <c r="M4635" s="60" t="s">
        <v>175</v>
      </c>
      <c r="N4635" s="61">
        <v>386185</v>
      </c>
      <c r="O4635" s="60" t="s">
        <v>155</v>
      </c>
      <c r="P4635" s="60" t="s">
        <v>156</v>
      </c>
      <c r="Q4635" s="60" t="s">
        <v>156</v>
      </c>
      <c r="R4635" s="60" t="s">
        <v>157</v>
      </c>
      <c r="S4635" s="62" t="s">
        <v>158</v>
      </c>
    </row>
    <row r="4636" spans="1:19" x14ac:dyDescent="0.2">
      <c r="A4636" s="57">
        <v>45883</v>
      </c>
      <c r="B4636" s="58">
        <v>0.49375000000000002</v>
      </c>
      <c r="C4636" s="59" t="s">
        <v>4984</v>
      </c>
      <c r="D4636" s="59" t="s">
        <v>63</v>
      </c>
      <c r="E4636" s="60" t="s">
        <v>626</v>
      </c>
      <c r="F4636" s="59" t="s">
        <v>153</v>
      </c>
      <c r="G4636" s="60" t="s">
        <v>165</v>
      </c>
      <c r="H4636" s="59">
        <v>149.43</v>
      </c>
      <c r="I4636" s="140">
        <v>1590.5</v>
      </c>
      <c r="J4636" s="141">
        <v>237668.41500000001</v>
      </c>
      <c r="K4636" s="59" t="s">
        <v>152</v>
      </c>
      <c r="L4636" s="59" t="s">
        <v>174</v>
      </c>
      <c r="M4636" s="60" t="s">
        <v>175</v>
      </c>
      <c r="N4636" s="61"/>
      <c r="O4636" s="60" t="s">
        <v>155</v>
      </c>
      <c r="P4636" s="60" t="s">
        <v>196</v>
      </c>
      <c r="Q4636" s="60" t="s">
        <v>242</v>
      </c>
      <c r="R4636" s="60" t="s">
        <v>196</v>
      </c>
      <c r="S4636" s="62" t="s">
        <v>158</v>
      </c>
    </row>
    <row r="4637" spans="1:19" x14ac:dyDescent="0.2">
      <c r="A4637" s="65">
        <v>45883</v>
      </c>
      <c r="B4637" s="66">
        <v>0.55000000000000004</v>
      </c>
      <c r="C4637" s="67" t="s">
        <v>4985</v>
      </c>
      <c r="D4637" s="67" t="s">
        <v>14</v>
      </c>
      <c r="E4637" s="68" t="s">
        <v>179</v>
      </c>
      <c r="F4637" s="67" t="s">
        <v>150</v>
      </c>
      <c r="G4637" s="68" t="s">
        <v>151</v>
      </c>
      <c r="H4637" s="67">
        <v>475.39</v>
      </c>
      <c r="I4637" s="142">
        <v>1512.01</v>
      </c>
      <c r="J4637" s="141">
        <v>718793.01</v>
      </c>
      <c r="K4637" s="67" t="s">
        <v>152</v>
      </c>
      <c r="L4637" s="67" t="s">
        <v>167</v>
      </c>
      <c r="M4637" s="68" t="s">
        <v>168</v>
      </c>
      <c r="N4637" s="61"/>
      <c r="O4637" s="60" t="s">
        <v>155</v>
      </c>
      <c r="P4637" s="60" t="s">
        <v>156</v>
      </c>
      <c r="Q4637" s="60" t="s">
        <v>156</v>
      </c>
      <c r="R4637" s="60" t="s">
        <v>157</v>
      </c>
      <c r="S4637" s="62" t="s">
        <v>158</v>
      </c>
    </row>
    <row r="4638" spans="1:19" x14ac:dyDescent="0.2">
      <c r="A4638" s="57">
        <v>45883</v>
      </c>
      <c r="B4638" s="58">
        <v>0.55486111111111103</v>
      </c>
      <c r="C4638" s="59" t="s">
        <v>4986</v>
      </c>
      <c r="D4638" s="59" t="s">
        <v>7</v>
      </c>
      <c r="E4638" s="60" t="s">
        <v>181</v>
      </c>
      <c r="F4638" s="59" t="s">
        <v>150</v>
      </c>
      <c r="G4638" s="60" t="s">
        <v>151</v>
      </c>
      <c r="H4638" s="59">
        <v>382.05180000000001</v>
      </c>
      <c r="I4638" s="140">
        <v>1409</v>
      </c>
      <c r="J4638" s="141">
        <v>538310.98600000003</v>
      </c>
      <c r="K4638" s="59" t="s">
        <v>152</v>
      </c>
      <c r="L4638" s="59" t="s">
        <v>153</v>
      </c>
      <c r="M4638" s="60" t="s">
        <v>154</v>
      </c>
      <c r="N4638" s="61">
        <v>618692</v>
      </c>
      <c r="O4638" s="60" t="s">
        <v>155</v>
      </c>
      <c r="P4638" s="60" t="s">
        <v>156</v>
      </c>
      <c r="Q4638" s="60" t="s">
        <v>156</v>
      </c>
      <c r="R4638" s="60" t="s">
        <v>157</v>
      </c>
      <c r="S4638" s="62" t="s">
        <v>158</v>
      </c>
    </row>
    <row r="4639" spans="1:19" x14ac:dyDescent="0.2">
      <c r="A4639" s="80">
        <v>45883</v>
      </c>
      <c r="B4639" s="81">
        <v>0.57361111111111096</v>
      </c>
      <c r="C4639" s="82" t="s">
        <v>4987</v>
      </c>
      <c r="D4639" s="82" t="s">
        <v>50</v>
      </c>
      <c r="E4639" s="83" t="s">
        <v>274</v>
      </c>
      <c r="F4639" s="82" t="s">
        <v>153</v>
      </c>
      <c r="G4639" s="83" t="s">
        <v>165</v>
      </c>
      <c r="H4639" s="82">
        <v>173.26</v>
      </c>
      <c r="I4639" s="144">
        <v>1571.9</v>
      </c>
      <c r="J4639" s="141">
        <v>272347.39399999997</v>
      </c>
      <c r="K4639" s="82" t="s">
        <v>152</v>
      </c>
      <c r="L4639" s="82" t="s">
        <v>174</v>
      </c>
      <c r="M4639" s="83" t="s">
        <v>175</v>
      </c>
      <c r="N4639" s="61"/>
      <c r="O4639" s="83" t="s">
        <v>155</v>
      </c>
      <c r="P4639" s="83" t="s">
        <v>275</v>
      </c>
      <c r="Q4639" s="83" t="s">
        <v>223</v>
      </c>
      <c r="R4639" s="83" t="s">
        <v>276</v>
      </c>
      <c r="S4639" s="84" t="s">
        <v>158</v>
      </c>
    </row>
    <row r="4640" spans="1:19" x14ac:dyDescent="0.2">
      <c r="A4640" s="65">
        <v>45883</v>
      </c>
      <c r="B4640" s="66">
        <v>0.58611111111111103</v>
      </c>
      <c r="C4640" s="67" t="s">
        <v>4988</v>
      </c>
      <c r="D4640" s="67" t="s">
        <v>55</v>
      </c>
      <c r="E4640" s="68" t="s">
        <v>257</v>
      </c>
      <c r="F4640" s="67" t="s">
        <v>153</v>
      </c>
      <c r="G4640" s="68" t="s">
        <v>165</v>
      </c>
      <c r="H4640" s="67">
        <v>163.89</v>
      </c>
      <c r="I4640" s="142">
        <v>1577.8</v>
      </c>
      <c r="J4640" s="141">
        <v>258585.64199999999</v>
      </c>
      <c r="K4640" s="67" t="s">
        <v>152</v>
      </c>
      <c r="L4640" s="67" t="s">
        <v>174</v>
      </c>
      <c r="M4640" s="68" t="s">
        <v>175</v>
      </c>
      <c r="N4640" s="61"/>
      <c r="O4640" s="60" t="s">
        <v>155</v>
      </c>
      <c r="P4640" s="60" t="s">
        <v>246</v>
      </c>
      <c r="Q4640" s="60" t="s">
        <v>223</v>
      </c>
      <c r="R4640" s="60" t="s">
        <v>211</v>
      </c>
      <c r="S4640" s="62" t="s">
        <v>158</v>
      </c>
    </row>
    <row r="4641" spans="1:19" x14ac:dyDescent="0.2">
      <c r="A4641" s="57">
        <v>45883</v>
      </c>
      <c r="B4641" s="58">
        <v>0.67291666666666705</v>
      </c>
      <c r="C4641" s="59" t="s">
        <v>4989</v>
      </c>
      <c r="D4641" s="59" t="s">
        <v>8</v>
      </c>
      <c r="E4641" s="60" t="s">
        <v>207</v>
      </c>
      <c r="F4641" s="59" t="s">
        <v>150</v>
      </c>
      <c r="G4641" s="60" t="s">
        <v>151</v>
      </c>
      <c r="H4641" s="59">
        <v>478.65</v>
      </c>
      <c r="I4641" s="140">
        <v>1512</v>
      </c>
      <c r="J4641" s="141">
        <v>723720.01</v>
      </c>
      <c r="K4641" s="59" t="s">
        <v>152</v>
      </c>
      <c r="L4641" s="59" t="s">
        <v>167</v>
      </c>
      <c r="M4641" s="60" t="s">
        <v>168</v>
      </c>
      <c r="N4641" s="61"/>
      <c r="O4641" s="60" t="s">
        <v>155</v>
      </c>
      <c r="P4641" s="60" t="s">
        <v>156</v>
      </c>
      <c r="Q4641" s="60" t="s">
        <v>156</v>
      </c>
      <c r="R4641" s="60" t="s">
        <v>157</v>
      </c>
      <c r="S4641" s="62" t="s">
        <v>158</v>
      </c>
    </row>
    <row r="4642" spans="1:19" x14ac:dyDescent="0.2">
      <c r="A4642" s="65">
        <v>45883</v>
      </c>
      <c r="B4642" s="66">
        <v>0.69097222222222199</v>
      </c>
      <c r="C4642" s="67" t="s">
        <v>4990</v>
      </c>
      <c r="D4642" s="67" t="s">
        <v>24</v>
      </c>
      <c r="E4642" s="68" t="s">
        <v>301</v>
      </c>
      <c r="F4642" s="67" t="s">
        <v>218</v>
      </c>
      <c r="G4642" s="68" t="s">
        <v>219</v>
      </c>
      <c r="H4642" s="67">
        <v>454.71</v>
      </c>
      <c r="I4642" s="142">
        <v>1488.6</v>
      </c>
      <c r="J4642" s="141">
        <v>676881.30599999998</v>
      </c>
      <c r="K4642" s="67" t="s">
        <v>152</v>
      </c>
      <c r="L4642" s="67" t="s">
        <v>174</v>
      </c>
      <c r="M4642" s="68" t="s">
        <v>175</v>
      </c>
      <c r="N4642" s="61"/>
      <c r="O4642" s="60" t="s">
        <v>155</v>
      </c>
      <c r="P4642" s="60" t="s">
        <v>156</v>
      </c>
      <c r="Q4642" s="60" t="s">
        <v>156</v>
      </c>
      <c r="R4642" s="60" t="s">
        <v>157</v>
      </c>
      <c r="S4642" s="62" t="s">
        <v>158</v>
      </c>
    </row>
    <row r="4643" spans="1:19" x14ac:dyDescent="0.2">
      <c r="A4643" s="57">
        <v>45883</v>
      </c>
      <c r="B4643" s="58">
        <v>0.73055555555555596</v>
      </c>
      <c r="C4643" s="59" t="s">
        <v>4991</v>
      </c>
      <c r="D4643" s="59" t="s">
        <v>39</v>
      </c>
      <c r="E4643" s="60" t="s">
        <v>209</v>
      </c>
      <c r="F4643" s="59" t="s">
        <v>150</v>
      </c>
      <c r="G4643" s="60" t="s">
        <v>151</v>
      </c>
      <c r="H4643" s="59">
        <v>60.19</v>
      </c>
      <c r="I4643" s="140">
        <v>1511.89</v>
      </c>
      <c r="J4643" s="141">
        <v>91000.93</v>
      </c>
      <c r="K4643" s="59" t="s">
        <v>152</v>
      </c>
      <c r="L4643" s="59" t="s">
        <v>167</v>
      </c>
      <c r="M4643" s="60" t="s">
        <v>168</v>
      </c>
      <c r="N4643" s="61"/>
      <c r="O4643" s="60" t="s">
        <v>155</v>
      </c>
      <c r="P4643" s="60" t="s">
        <v>210</v>
      </c>
      <c r="Q4643" s="60" t="s">
        <v>204</v>
      </c>
      <c r="R4643" s="60" t="s">
        <v>211</v>
      </c>
      <c r="S4643" s="62" t="s">
        <v>158</v>
      </c>
    </row>
    <row r="4644" spans="1:19" x14ac:dyDescent="0.2">
      <c r="A4644" s="65">
        <v>45883</v>
      </c>
      <c r="B4644" s="66">
        <v>0.73750000000000004</v>
      </c>
      <c r="C4644" s="67" t="s">
        <v>4992</v>
      </c>
      <c r="D4644" s="67" t="s">
        <v>27</v>
      </c>
      <c r="E4644" s="68" t="s">
        <v>195</v>
      </c>
      <c r="F4644" s="67" t="s">
        <v>153</v>
      </c>
      <c r="G4644" s="68" t="s">
        <v>165</v>
      </c>
      <c r="H4644" s="72">
        <v>47.03</v>
      </c>
      <c r="I4644" s="142">
        <v>1590.5</v>
      </c>
      <c r="J4644" s="141">
        <v>74801.214999999997</v>
      </c>
      <c r="K4644" s="67" t="s">
        <v>152</v>
      </c>
      <c r="L4644" s="67" t="s">
        <v>174</v>
      </c>
      <c r="M4644" s="68" t="s">
        <v>175</v>
      </c>
      <c r="N4644" s="61"/>
      <c r="O4644" s="60" t="s">
        <v>155</v>
      </c>
      <c r="P4644" s="60" t="s">
        <v>196</v>
      </c>
      <c r="Q4644" s="60" t="s">
        <v>197</v>
      </c>
      <c r="R4644" s="60" t="s">
        <v>198</v>
      </c>
      <c r="S4644" s="62" t="s">
        <v>158</v>
      </c>
    </row>
    <row r="4645" spans="1:19" x14ac:dyDescent="0.2">
      <c r="A4645" s="57">
        <v>45883</v>
      </c>
      <c r="B4645" s="58">
        <v>0.79652777777777795</v>
      </c>
      <c r="C4645" s="70" t="s">
        <v>4993</v>
      </c>
      <c r="D4645" s="59" t="s">
        <v>21</v>
      </c>
      <c r="E4645" s="60" t="s">
        <v>251</v>
      </c>
      <c r="F4645" s="59" t="s">
        <v>150</v>
      </c>
      <c r="G4645" s="60" t="s">
        <v>151</v>
      </c>
      <c r="H4645" s="59">
        <v>441.63170000000002</v>
      </c>
      <c r="I4645" s="140">
        <v>1409</v>
      </c>
      <c r="J4645" s="141">
        <v>622259.06499999994</v>
      </c>
      <c r="K4645" s="59" t="s">
        <v>152</v>
      </c>
      <c r="L4645" s="59" t="s">
        <v>153</v>
      </c>
      <c r="M4645" s="60" t="s">
        <v>154</v>
      </c>
      <c r="N4645" s="61">
        <v>2017688</v>
      </c>
      <c r="O4645" s="60" t="s">
        <v>155</v>
      </c>
      <c r="P4645" s="60" t="s">
        <v>156</v>
      </c>
      <c r="Q4645" s="60" t="s">
        <v>156</v>
      </c>
      <c r="R4645" s="60" t="s">
        <v>157</v>
      </c>
      <c r="S4645" s="62" t="s">
        <v>158</v>
      </c>
    </row>
    <row r="4646" spans="1:19" x14ac:dyDescent="0.2">
      <c r="A4646" s="57">
        <v>45883</v>
      </c>
      <c r="B4646" s="58">
        <v>0.79652777777777795</v>
      </c>
      <c r="C4646" s="70" t="s">
        <v>4993</v>
      </c>
      <c r="D4646" s="59" t="s">
        <v>21</v>
      </c>
      <c r="E4646" s="60" t="s">
        <v>251</v>
      </c>
      <c r="F4646" s="59" t="s">
        <v>415</v>
      </c>
      <c r="G4646" s="60" t="s">
        <v>416</v>
      </c>
      <c r="H4646" s="71">
        <v>0</v>
      </c>
      <c r="I4646" s="142" t="s">
        <v>4994</v>
      </c>
      <c r="J4646" s="143">
        <v>-12445.18</v>
      </c>
      <c r="K4646" s="59" t="s">
        <v>152</v>
      </c>
      <c r="L4646" s="59" t="s">
        <v>153</v>
      </c>
      <c r="M4646" s="60" t="s">
        <v>154</v>
      </c>
      <c r="N4646" s="61">
        <v>0</v>
      </c>
      <c r="O4646" s="60" t="s">
        <v>155</v>
      </c>
      <c r="P4646" s="60" t="s">
        <v>156</v>
      </c>
      <c r="Q4646" s="60" t="s">
        <v>156</v>
      </c>
      <c r="R4646" s="60" t="s">
        <v>157</v>
      </c>
      <c r="S4646" s="62" t="s">
        <v>158</v>
      </c>
    </row>
    <row r="4647" spans="1:19" x14ac:dyDescent="0.2">
      <c r="A4647" s="65">
        <v>45883</v>
      </c>
      <c r="B4647" s="66">
        <v>0.906944444444444</v>
      </c>
      <c r="C4647" s="67" t="s">
        <v>4995</v>
      </c>
      <c r="D4647" s="67" t="s">
        <v>25</v>
      </c>
      <c r="E4647" s="68" t="s">
        <v>3343</v>
      </c>
      <c r="F4647" s="67" t="s">
        <v>218</v>
      </c>
      <c r="G4647" s="68" t="s">
        <v>219</v>
      </c>
      <c r="H4647" s="67">
        <v>473.34</v>
      </c>
      <c r="I4647" s="142">
        <v>1405.3</v>
      </c>
      <c r="J4647" s="141">
        <v>665184.70200000005</v>
      </c>
      <c r="K4647" s="67" t="s">
        <v>152</v>
      </c>
      <c r="L4647" s="67" t="s">
        <v>174</v>
      </c>
      <c r="M4647" s="68" t="s">
        <v>175</v>
      </c>
      <c r="N4647" s="61"/>
      <c r="O4647" s="60" t="s">
        <v>155</v>
      </c>
      <c r="P4647" s="60" t="s">
        <v>156</v>
      </c>
      <c r="Q4647" s="60" t="s">
        <v>156</v>
      </c>
      <c r="R4647" s="60" t="s">
        <v>157</v>
      </c>
      <c r="S4647" s="62" t="s">
        <v>158</v>
      </c>
    </row>
    <row r="4648" spans="1:19" x14ac:dyDescent="0.2">
      <c r="A4648" s="57">
        <v>45883</v>
      </c>
      <c r="B4648" s="58">
        <v>0.92013888888888895</v>
      </c>
      <c r="C4648" s="59" t="s">
        <v>4996</v>
      </c>
      <c r="D4648" s="59" t="s">
        <v>19</v>
      </c>
      <c r="E4648" s="60" t="s">
        <v>162</v>
      </c>
      <c r="F4648" s="59" t="s">
        <v>150</v>
      </c>
      <c r="G4648" s="60" t="s">
        <v>151</v>
      </c>
      <c r="H4648" s="69">
        <v>156.358</v>
      </c>
      <c r="I4648" s="140">
        <v>1512</v>
      </c>
      <c r="J4648" s="141">
        <v>236412.99</v>
      </c>
      <c r="K4648" s="59" t="s">
        <v>152</v>
      </c>
      <c r="L4648" s="59" t="s">
        <v>167</v>
      </c>
      <c r="M4648" s="60" t="s">
        <v>168</v>
      </c>
      <c r="N4648" s="61">
        <v>2410476</v>
      </c>
      <c r="O4648" s="60" t="s">
        <v>155</v>
      </c>
      <c r="P4648" s="60" t="s">
        <v>156</v>
      </c>
      <c r="Q4648" s="60" t="s">
        <v>156</v>
      </c>
      <c r="R4648" s="60" t="s">
        <v>157</v>
      </c>
      <c r="S4648" s="62" t="s">
        <v>158</v>
      </c>
    </row>
    <row r="4649" spans="1:19" x14ac:dyDescent="0.2">
      <c r="A4649" s="57">
        <v>45883</v>
      </c>
      <c r="B4649" s="58">
        <v>0.92638888888888904</v>
      </c>
      <c r="C4649" s="70" t="s">
        <v>4997</v>
      </c>
      <c r="D4649" s="59" t="s">
        <v>17</v>
      </c>
      <c r="E4649" s="60" t="s">
        <v>230</v>
      </c>
      <c r="F4649" s="59" t="s">
        <v>150</v>
      </c>
      <c r="G4649" s="60" t="s">
        <v>151</v>
      </c>
      <c r="H4649" s="59">
        <v>400.48</v>
      </c>
      <c r="I4649" s="140">
        <v>1512</v>
      </c>
      <c r="J4649" s="141">
        <v>605525.76000000001</v>
      </c>
      <c r="K4649" s="59" t="s">
        <v>152</v>
      </c>
      <c r="L4649" s="59" t="s">
        <v>167</v>
      </c>
      <c r="M4649" s="60" t="s">
        <v>168</v>
      </c>
      <c r="N4649" s="61"/>
      <c r="O4649" s="60" t="s">
        <v>155</v>
      </c>
      <c r="P4649" s="60" t="s">
        <v>156</v>
      </c>
      <c r="Q4649" s="60" t="s">
        <v>156</v>
      </c>
      <c r="R4649" s="60" t="s">
        <v>157</v>
      </c>
      <c r="S4649" s="62" t="s">
        <v>158</v>
      </c>
    </row>
    <row r="4650" spans="1:19" x14ac:dyDescent="0.2">
      <c r="A4650" s="57">
        <v>45883</v>
      </c>
      <c r="B4650" s="58">
        <v>0.92638888888888904</v>
      </c>
      <c r="C4650" s="70" t="s">
        <v>4997</v>
      </c>
      <c r="D4650" s="59" t="s">
        <v>17</v>
      </c>
      <c r="E4650" s="60" t="s">
        <v>230</v>
      </c>
      <c r="F4650" s="59" t="s">
        <v>4507</v>
      </c>
      <c r="G4650" s="60" t="s">
        <v>416</v>
      </c>
      <c r="H4650" s="73">
        <v>0</v>
      </c>
      <c r="I4650" s="142" t="s">
        <v>4998</v>
      </c>
      <c r="J4650" s="143">
        <v>-12110.48</v>
      </c>
      <c r="K4650" s="59" t="s">
        <v>152</v>
      </c>
      <c r="L4650" s="59" t="s">
        <v>153</v>
      </c>
      <c r="M4650" s="60" t="s">
        <v>168</v>
      </c>
      <c r="N4650" s="61">
        <v>0</v>
      </c>
      <c r="O4650" s="60" t="s">
        <v>155</v>
      </c>
      <c r="P4650" s="60" t="s">
        <v>156</v>
      </c>
      <c r="Q4650" s="60" t="s">
        <v>156</v>
      </c>
      <c r="R4650" s="60" t="s">
        <v>157</v>
      </c>
      <c r="S4650" s="62" t="s">
        <v>158</v>
      </c>
    </row>
    <row r="4651" spans="1:19" x14ac:dyDescent="0.2">
      <c r="A4651" s="57">
        <v>45883</v>
      </c>
      <c r="B4651" s="58">
        <v>0.95833333333333304</v>
      </c>
      <c r="C4651" s="70" t="s">
        <v>4999</v>
      </c>
      <c r="D4651" s="59" t="s">
        <v>13</v>
      </c>
      <c r="E4651" s="60" t="s">
        <v>347</v>
      </c>
      <c r="F4651" s="59" t="s">
        <v>150</v>
      </c>
      <c r="G4651" s="60" t="s">
        <v>151</v>
      </c>
      <c r="H4651" s="59">
        <v>469.32</v>
      </c>
      <c r="I4651" s="140">
        <v>1512</v>
      </c>
      <c r="J4651" s="141">
        <v>709611.84</v>
      </c>
      <c r="K4651" s="59" t="s">
        <v>152</v>
      </c>
      <c r="L4651" s="59" t="s">
        <v>167</v>
      </c>
      <c r="M4651" s="60" t="s">
        <v>168</v>
      </c>
      <c r="N4651" s="61"/>
      <c r="O4651" s="60" t="s">
        <v>155</v>
      </c>
      <c r="P4651" s="60" t="s">
        <v>156</v>
      </c>
      <c r="Q4651" s="60" t="s">
        <v>156</v>
      </c>
      <c r="R4651" s="60" t="s">
        <v>157</v>
      </c>
      <c r="S4651" s="62" t="s">
        <v>158</v>
      </c>
    </row>
    <row r="4652" spans="1:19" x14ac:dyDescent="0.2">
      <c r="A4652" s="57">
        <v>45883</v>
      </c>
      <c r="B4652" s="58">
        <v>0.95833333333333304</v>
      </c>
      <c r="C4652" s="70" t="s">
        <v>4999</v>
      </c>
      <c r="D4652" s="59" t="s">
        <v>13</v>
      </c>
      <c r="E4652" s="60" t="s">
        <v>347</v>
      </c>
      <c r="F4652" s="59" t="s">
        <v>4507</v>
      </c>
      <c r="G4652" s="60" t="s">
        <v>416</v>
      </c>
      <c r="H4652" s="71">
        <v>0</v>
      </c>
      <c r="I4652" s="142" t="s">
        <v>5000</v>
      </c>
      <c r="J4652" s="143">
        <v>-14192.14</v>
      </c>
      <c r="K4652" s="59" t="s">
        <v>152</v>
      </c>
      <c r="L4652" s="59" t="s">
        <v>153</v>
      </c>
      <c r="M4652" s="60" t="s">
        <v>168</v>
      </c>
      <c r="N4652" s="61">
        <v>0</v>
      </c>
      <c r="O4652" s="60" t="s">
        <v>155</v>
      </c>
      <c r="P4652" s="60" t="s">
        <v>156</v>
      </c>
      <c r="Q4652" s="60" t="s">
        <v>156</v>
      </c>
      <c r="R4652" s="60" t="s">
        <v>157</v>
      </c>
      <c r="S4652" s="62" t="s">
        <v>158</v>
      </c>
    </row>
    <row r="4653" spans="1:19" x14ac:dyDescent="0.2">
      <c r="A4653" s="65">
        <v>45884</v>
      </c>
      <c r="B4653" s="66">
        <v>7.4999999999999997E-2</v>
      </c>
      <c r="C4653" s="67" t="s">
        <v>5001</v>
      </c>
      <c r="D4653" s="67" t="s">
        <v>48</v>
      </c>
      <c r="E4653" s="68" t="s">
        <v>335</v>
      </c>
      <c r="F4653" s="67" t="s">
        <v>218</v>
      </c>
      <c r="G4653" s="68" t="s">
        <v>219</v>
      </c>
      <c r="H4653" s="67">
        <v>177.36</v>
      </c>
      <c r="I4653" s="142">
        <v>1406.3</v>
      </c>
      <c r="J4653" s="141">
        <v>249421.36799999999</v>
      </c>
      <c r="K4653" s="67" t="s">
        <v>152</v>
      </c>
      <c r="L4653" s="67" t="s">
        <v>174</v>
      </c>
      <c r="M4653" s="68" t="s">
        <v>175</v>
      </c>
      <c r="N4653" s="61"/>
      <c r="O4653" s="60" t="s">
        <v>155</v>
      </c>
      <c r="P4653" s="60" t="s">
        <v>336</v>
      </c>
      <c r="Q4653" s="60" t="s">
        <v>336</v>
      </c>
      <c r="R4653" s="60" t="s">
        <v>312</v>
      </c>
      <c r="S4653" s="62" t="s">
        <v>158</v>
      </c>
    </row>
    <row r="4654" spans="1:19" x14ac:dyDescent="0.2">
      <c r="A4654" s="57">
        <v>45884</v>
      </c>
      <c r="B4654" s="58">
        <v>0.19861111111111099</v>
      </c>
      <c r="C4654" s="59" t="s">
        <v>5002</v>
      </c>
      <c r="D4654" s="59" t="s">
        <v>22</v>
      </c>
      <c r="E4654" s="60" t="s">
        <v>887</v>
      </c>
      <c r="F4654" s="59" t="s">
        <v>150</v>
      </c>
      <c r="G4654" s="60" t="s">
        <v>151</v>
      </c>
      <c r="H4654" s="59">
        <v>523.88199999999995</v>
      </c>
      <c r="I4654" s="140">
        <v>1512</v>
      </c>
      <c r="J4654" s="141">
        <v>792110.04</v>
      </c>
      <c r="K4654" s="59" t="s">
        <v>152</v>
      </c>
      <c r="L4654" s="59" t="s">
        <v>167</v>
      </c>
      <c r="M4654" s="60" t="s">
        <v>168</v>
      </c>
      <c r="N4654" s="61">
        <v>162348</v>
      </c>
      <c r="O4654" s="60" t="s">
        <v>155</v>
      </c>
      <c r="P4654" s="60" t="s">
        <v>156</v>
      </c>
      <c r="Q4654" s="60" t="s">
        <v>156</v>
      </c>
      <c r="R4654" s="60" t="s">
        <v>157</v>
      </c>
      <c r="S4654" s="62" t="s">
        <v>158</v>
      </c>
    </row>
    <row r="4655" spans="1:19" x14ac:dyDescent="0.2">
      <c r="A4655" s="57">
        <v>45884</v>
      </c>
      <c r="B4655" s="58">
        <v>0.26041666666666702</v>
      </c>
      <c r="C4655" s="59" t="s">
        <v>5003</v>
      </c>
      <c r="D4655" s="59" t="s">
        <v>63</v>
      </c>
      <c r="E4655" s="60" t="s">
        <v>626</v>
      </c>
      <c r="F4655" s="59" t="s">
        <v>153</v>
      </c>
      <c r="G4655" s="60" t="s">
        <v>165</v>
      </c>
      <c r="H4655" s="59">
        <v>134.63999999999999</v>
      </c>
      <c r="I4655" s="140">
        <v>1578.8</v>
      </c>
      <c r="J4655" s="141">
        <v>212569.63200000001</v>
      </c>
      <c r="K4655" s="59" t="s">
        <v>152</v>
      </c>
      <c r="L4655" s="59" t="s">
        <v>174</v>
      </c>
      <c r="M4655" s="60" t="s">
        <v>175</v>
      </c>
      <c r="N4655" s="61"/>
      <c r="O4655" s="60" t="s">
        <v>155</v>
      </c>
      <c r="P4655" s="60" t="s">
        <v>196</v>
      </c>
      <c r="Q4655" s="60" t="s">
        <v>242</v>
      </c>
      <c r="R4655" s="60" t="s">
        <v>196</v>
      </c>
      <c r="S4655" s="62" t="s">
        <v>158</v>
      </c>
    </row>
    <row r="4656" spans="1:19" x14ac:dyDescent="0.2">
      <c r="A4656" s="57">
        <v>45884</v>
      </c>
      <c r="B4656" s="58">
        <v>0.28958333333333303</v>
      </c>
      <c r="C4656" s="59" t="s">
        <v>5004</v>
      </c>
      <c r="D4656" s="59" t="s">
        <v>52</v>
      </c>
      <c r="E4656" s="60" t="s">
        <v>190</v>
      </c>
      <c r="F4656" s="59" t="s">
        <v>150</v>
      </c>
      <c r="G4656" s="60" t="s">
        <v>151</v>
      </c>
      <c r="H4656" s="69">
        <v>48.046799999999998</v>
      </c>
      <c r="I4656" s="140">
        <v>1409</v>
      </c>
      <c r="J4656" s="141">
        <v>67697.941000000006</v>
      </c>
      <c r="K4656" s="59" t="s">
        <v>152</v>
      </c>
      <c r="L4656" s="59" t="s">
        <v>153</v>
      </c>
      <c r="M4656" s="60" t="s">
        <v>154</v>
      </c>
      <c r="N4656" s="61" t="s">
        <v>3440</v>
      </c>
      <c r="O4656" s="60" t="s">
        <v>155</v>
      </c>
      <c r="P4656" s="60" t="s">
        <v>191</v>
      </c>
      <c r="Q4656" s="60" t="s">
        <v>192</v>
      </c>
      <c r="R4656" s="60" t="s">
        <v>193</v>
      </c>
      <c r="S4656" s="62" t="s">
        <v>158</v>
      </c>
    </row>
    <row r="4657" spans="1:19" x14ac:dyDescent="0.2">
      <c r="A4657" s="57">
        <v>45884</v>
      </c>
      <c r="B4657" s="58">
        <v>0.38750000000000001</v>
      </c>
      <c r="C4657" s="59" t="s">
        <v>5005</v>
      </c>
      <c r="D4657" s="59" t="s">
        <v>16</v>
      </c>
      <c r="E4657" s="60" t="s">
        <v>162</v>
      </c>
      <c r="F4657" s="59" t="s">
        <v>150</v>
      </c>
      <c r="G4657" s="60" t="s">
        <v>151</v>
      </c>
      <c r="H4657" s="59">
        <v>378.00700000000001</v>
      </c>
      <c r="I4657" s="140">
        <v>1314.13</v>
      </c>
      <c r="J4657" s="141">
        <v>496752.15</v>
      </c>
      <c r="K4657" s="59" t="s">
        <v>152</v>
      </c>
      <c r="L4657" s="59" t="s">
        <v>201</v>
      </c>
      <c r="M4657" s="60" t="s">
        <v>1820</v>
      </c>
      <c r="N4657" s="61">
        <v>387321</v>
      </c>
      <c r="O4657" s="60" t="s">
        <v>155</v>
      </c>
      <c r="P4657" s="60" t="s">
        <v>156</v>
      </c>
      <c r="Q4657" s="60" t="s">
        <v>156</v>
      </c>
      <c r="R4657" s="60" t="s">
        <v>157</v>
      </c>
      <c r="S4657" s="62" t="s">
        <v>158</v>
      </c>
    </row>
    <row r="4658" spans="1:19" x14ac:dyDescent="0.2">
      <c r="A4658" s="57">
        <v>45884</v>
      </c>
      <c r="B4658" s="58">
        <v>0.43194444444444502</v>
      </c>
      <c r="C4658" s="70" t="s">
        <v>5006</v>
      </c>
      <c r="D4658" s="59" t="s">
        <v>10</v>
      </c>
      <c r="E4658" s="60" t="s">
        <v>2649</v>
      </c>
      <c r="F4658" s="59" t="s">
        <v>415</v>
      </c>
      <c r="G4658" s="60" t="s">
        <v>416</v>
      </c>
      <c r="H4658" s="71">
        <v>0</v>
      </c>
      <c r="I4658" s="142" t="s">
        <v>5007</v>
      </c>
      <c r="J4658" s="143">
        <v>-9869.26</v>
      </c>
      <c r="K4658" s="59" t="s">
        <v>152</v>
      </c>
      <c r="L4658" s="59" t="s">
        <v>153</v>
      </c>
      <c r="M4658" s="60" t="s">
        <v>154</v>
      </c>
      <c r="N4658" s="61">
        <v>0</v>
      </c>
      <c r="O4658" s="60" t="s">
        <v>155</v>
      </c>
      <c r="P4658" s="60" t="s">
        <v>156</v>
      </c>
      <c r="Q4658" s="60" t="s">
        <v>156</v>
      </c>
      <c r="R4658" s="60" t="s">
        <v>157</v>
      </c>
      <c r="S4658" s="62" t="s">
        <v>158</v>
      </c>
    </row>
    <row r="4659" spans="1:19" x14ac:dyDescent="0.2">
      <c r="A4659" s="57">
        <v>45884</v>
      </c>
      <c r="B4659" s="58">
        <v>0.43194444444444502</v>
      </c>
      <c r="C4659" s="70" t="s">
        <v>5006</v>
      </c>
      <c r="D4659" s="59" t="s">
        <v>10</v>
      </c>
      <c r="E4659" s="60" t="s">
        <v>228</v>
      </c>
      <c r="F4659" s="59" t="s">
        <v>150</v>
      </c>
      <c r="G4659" s="60" t="s">
        <v>151</v>
      </c>
      <c r="H4659" s="59">
        <v>350.22210000000001</v>
      </c>
      <c r="I4659" s="140">
        <v>1409</v>
      </c>
      <c r="J4659" s="141">
        <v>493462.93900000001</v>
      </c>
      <c r="K4659" s="59" t="s">
        <v>152</v>
      </c>
      <c r="L4659" s="59" t="s">
        <v>153</v>
      </c>
      <c r="M4659" s="60" t="s">
        <v>154</v>
      </c>
      <c r="N4659" s="61">
        <v>1073198</v>
      </c>
      <c r="O4659" s="60" t="s">
        <v>155</v>
      </c>
      <c r="P4659" s="60" t="s">
        <v>156</v>
      </c>
      <c r="Q4659" s="60" t="s">
        <v>156</v>
      </c>
      <c r="R4659" s="60" t="s">
        <v>157</v>
      </c>
      <c r="S4659" s="62" t="s">
        <v>158</v>
      </c>
    </row>
    <row r="4660" spans="1:19" x14ac:dyDescent="0.2">
      <c r="A4660" s="57">
        <v>45884</v>
      </c>
      <c r="B4660" s="58">
        <v>0.44027777777777799</v>
      </c>
      <c r="C4660" s="59" t="s">
        <v>5008</v>
      </c>
      <c r="D4660" s="59" t="s">
        <v>40</v>
      </c>
      <c r="E4660" s="60" t="s">
        <v>3390</v>
      </c>
      <c r="F4660" s="59" t="s">
        <v>150</v>
      </c>
      <c r="G4660" s="60" t="s">
        <v>151</v>
      </c>
      <c r="H4660" s="59">
        <v>276.44</v>
      </c>
      <c r="I4660" s="140">
        <v>1512.01</v>
      </c>
      <c r="J4660" s="141">
        <v>417978.94</v>
      </c>
      <c r="K4660" s="59" t="s">
        <v>152</v>
      </c>
      <c r="L4660" s="59" t="s">
        <v>167</v>
      </c>
      <c r="M4660" s="60" t="s">
        <v>168</v>
      </c>
      <c r="N4660" s="61"/>
      <c r="O4660" s="60" t="s">
        <v>155</v>
      </c>
      <c r="P4660" s="60" t="s">
        <v>210</v>
      </c>
      <c r="Q4660" s="60" t="s">
        <v>204</v>
      </c>
      <c r="R4660" s="60" t="s">
        <v>211</v>
      </c>
      <c r="S4660" s="62" t="s">
        <v>158</v>
      </c>
    </row>
    <row r="4661" spans="1:19" x14ac:dyDescent="0.2">
      <c r="A4661" s="57">
        <v>45884</v>
      </c>
      <c r="B4661" s="58">
        <v>0.46250000000000002</v>
      </c>
      <c r="C4661" s="59" t="s">
        <v>5009</v>
      </c>
      <c r="D4661" s="59" t="s">
        <v>23</v>
      </c>
      <c r="E4661" s="60" t="s">
        <v>160</v>
      </c>
      <c r="F4661" s="59" t="s">
        <v>150</v>
      </c>
      <c r="G4661" s="60" t="s">
        <v>151</v>
      </c>
      <c r="H4661" s="59">
        <v>359.03</v>
      </c>
      <c r="I4661" s="140">
        <v>1512</v>
      </c>
      <c r="J4661" s="141">
        <v>542853.96</v>
      </c>
      <c r="K4661" s="59" t="s">
        <v>152</v>
      </c>
      <c r="L4661" s="59" t="s">
        <v>167</v>
      </c>
      <c r="M4661" s="60" t="s">
        <v>168</v>
      </c>
      <c r="N4661" s="61"/>
      <c r="O4661" s="60" t="s">
        <v>155</v>
      </c>
      <c r="P4661" s="60" t="s">
        <v>156</v>
      </c>
      <c r="Q4661" s="60" t="s">
        <v>156</v>
      </c>
      <c r="R4661" s="60" t="s">
        <v>157</v>
      </c>
      <c r="S4661" s="62" t="s">
        <v>158</v>
      </c>
    </row>
    <row r="4662" spans="1:19" x14ac:dyDescent="0.2">
      <c r="A4662" s="65">
        <v>45884</v>
      </c>
      <c r="B4662" s="66">
        <v>0.62847222222222199</v>
      </c>
      <c r="C4662" s="67" t="s">
        <v>5010</v>
      </c>
      <c r="D4662" s="67" t="s">
        <v>18</v>
      </c>
      <c r="E4662" s="60" t="s">
        <v>213</v>
      </c>
      <c r="F4662" s="67" t="s">
        <v>150</v>
      </c>
      <c r="G4662" s="68" t="s">
        <v>151</v>
      </c>
      <c r="H4662" s="67">
        <v>484.572</v>
      </c>
      <c r="I4662" s="142">
        <v>1409</v>
      </c>
      <c r="J4662" s="141">
        <v>682761.94799999997</v>
      </c>
      <c r="K4662" s="67" t="s">
        <v>152</v>
      </c>
      <c r="L4662" s="67" t="s">
        <v>153</v>
      </c>
      <c r="M4662" s="68" t="s">
        <v>154</v>
      </c>
      <c r="N4662" s="61">
        <v>548938</v>
      </c>
      <c r="O4662" s="60" t="s">
        <v>155</v>
      </c>
      <c r="P4662" s="60" t="s">
        <v>156</v>
      </c>
      <c r="Q4662" s="60" t="s">
        <v>156</v>
      </c>
      <c r="R4662" s="60" t="s">
        <v>157</v>
      </c>
      <c r="S4662" s="62" t="s">
        <v>158</v>
      </c>
    </row>
    <row r="4663" spans="1:19" x14ac:dyDescent="0.2">
      <c r="A4663" s="57">
        <v>45884</v>
      </c>
      <c r="B4663" s="58">
        <v>0.63055555555555598</v>
      </c>
      <c r="C4663" s="59" t="s">
        <v>5011</v>
      </c>
      <c r="D4663" s="59" t="s">
        <v>21</v>
      </c>
      <c r="E4663" s="60" t="s">
        <v>251</v>
      </c>
      <c r="F4663" s="59" t="s">
        <v>218</v>
      </c>
      <c r="G4663" s="60" t="s">
        <v>219</v>
      </c>
      <c r="H4663" s="59">
        <v>382.07</v>
      </c>
      <c r="I4663" s="140">
        <v>1410.2</v>
      </c>
      <c r="J4663" s="141">
        <v>538795.11399999994</v>
      </c>
      <c r="K4663" s="59" t="s">
        <v>152</v>
      </c>
      <c r="L4663" s="59" t="s">
        <v>174</v>
      </c>
      <c r="M4663" s="60" t="s">
        <v>175</v>
      </c>
      <c r="N4663" s="61">
        <v>2018872</v>
      </c>
      <c r="O4663" s="60" t="s">
        <v>155</v>
      </c>
      <c r="P4663" s="60" t="s">
        <v>156</v>
      </c>
      <c r="Q4663" s="60" t="s">
        <v>156</v>
      </c>
      <c r="R4663" s="60" t="s">
        <v>157</v>
      </c>
      <c r="S4663" s="62" t="s">
        <v>158</v>
      </c>
    </row>
    <row r="4664" spans="1:19" x14ac:dyDescent="0.2">
      <c r="A4664" s="57">
        <v>45884</v>
      </c>
      <c r="B4664" s="58">
        <v>0.66319444444444398</v>
      </c>
      <c r="C4664" s="59" t="s">
        <v>5012</v>
      </c>
      <c r="D4664" s="59" t="s">
        <v>63</v>
      </c>
      <c r="E4664" s="60" t="s">
        <v>626</v>
      </c>
      <c r="F4664" s="59" t="s">
        <v>153</v>
      </c>
      <c r="G4664" s="60" t="s">
        <v>165</v>
      </c>
      <c r="H4664" s="69">
        <v>135.88999999999999</v>
      </c>
      <c r="I4664" s="140">
        <v>1578.8</v>
      </c>
      <c r="J4664" s="141">
        <v>214543.13200000001</v>
      </c>
      <c r="K4664" s="59" t="s">
        <v>152</v>
      </c>
      <c r="L4664" s="59" t="s">
        <v>174</v>
      </c>
      <c r="M4664" s="60" t="s">
        <v>175</v>
      </c>
      <c r="N4664" s="61"/>
      <c r="O4664" s="60" t="s">
        <v>155</v>
      </c>
      <c r="P4664" s="60" t="s">
        <v>196</v>
      </c>
      <c r="Q4664" s="60" t="s">
        <v>242</v>
      </c>
      <c r="R4664" s="60" t="s">
        <v>196</v>
      </c>
      <c r="S4664" s="62" t="s">
        <v>158</v>
      </c>
    </row>
    <row r="4665" spans="1:19" x14ac:dyDescent="0.2">
      <c r="A4665" s="57">
        <v>45884</v>
      </c>
      <c r="B4665" s="58">
        <v>0.76041666666666696</v>
      </c>
      <c r="C4665" s="70" t="s">
        <v>5013</v>
      </c>
      <c r="D4665" s="59" t="s">
        <v>26</v>
      </c>
      <c r="E4665" s="60" t="s">
        <v>232</v>
      </c>
      <c r="F4665" s="59" t="s">
        <v>150</v>
      </c>
      <c r="G4665" s="60" t="s">
        <v>151</v>
      </c>
      <c r="H4665" s="59">
        <v>365.30500000000001</v>
      </c>
      <c r="I4665" s="140">
        <v>1512</v>
      </c>
      <c r="J4665" s="141">
        <v>552341.16</v>
      </c>
      <c r="K4665" s="59" t="s">
        <v>152</v>
      </c>
      <c r="L4665" s="59" t="s">
        <v>167</v>
      </c>
      <c r="M4665" s="60" t="s">
        <v>168</v>
      </c>
      <c r="N4665" s="61">
        <v>226588</v>
      </c>
      <c r="O4665" s="60" t="s">
        <v>155</v>
      </c>
      <c r="P4665" s="60" t="s">
        <v>156</v>
      </c>
      <c r="Q4665" s="60" t="s">
        <v>156</v>
      </c>
      <c r="R4665" s="60" t="s">
        <v>157</v>
      </c>
      <c r="S4665" s="62" t="s">
        <v>158</v>
      </c>
    </row>
    <row r="4666" spans="1:19" x14ac:dyDescent="0.2">
      <c r="A4666" s="57">
        <v>45884</v>
      </c>
      <c r="B4666" s="58">
        <v>0.76041666666666696</v>
      </c>
      <c r="C4666" s="70" t="s">
        <v>5013</v>
      </c>
      <c r="D4666" s="59" t="s">
        <v>26</v>
      </c>
      <c r="E4666" s="60" t="s">
        <v>232</v>
      </c>
      <c r="F4666" s="59" t="s">
        <v>415</v>
      </c>
      <c r="G4666" s="60" t="s">
        <v>416</v>
      </c>
      <c r="H4666" s="71">
        <v>0</v>
      </c>
      <c r="I4666" s="142" t="s">
        <v>5014</v>
      </c>
      <c r="J4666" s="143">
        <v>-11046.82</v>
      </c>
      <c r="K4666" s="59" t="s">
        <v>152</v>
      </c>
      <c r="L4666" s="59" t="s">
        <v>153</v>
      </c>
      <c r="M4666" s="60" t="s">
        <v>168</v>
      </c>
      <c r="N4666" s="61">
        <v>0</v>
      </c>
      <c r="O4666" s="60" t="s">
        <v>155</v>
      </c>
      <c r="P4666" s="60" t="s">
        <v>156</v>
      </c>
      <c r="Q4666" s="60" t="s">
        <v>156</v>
      </c>
      <c r="R4666" s="60" t="s">
        <v>157</v>
      </c>
      <c r="S4666" s="62" t="s">
        <v>158</v>
      </c>
    </row>
    <row r="4667" spans="1:19" x14ac:dyDescent="0.2">
      <c r="A4667" s="80">
        <v>45884</v>
      </c>
      <c r="B4667" s="81">
        <v>0.78819444444444398</v>
      </c>
      <c r="C4667" s="82" t="s">
        <v>5015</v>
      </c>
      <c r="D4667" s="82" t="s">
        <v>50</v>
      </c>
      <c r="E4667" s="83" t="s">
        <v>274</v>
      </c>
      <c r="F4667" s="82" t="s">
        <v>153</v>
      </c>
      <c r="G4667" s="83" t="s">
        <v>165</v>
      </c>
      <c r="H4667" s="82">
        <v>164.44</v>
      </c>
      <c r="I4667" s="144">
        <v>1586.6</v>
      </c>
      <c r="J4667" s="141">
        <v>260900.50399999999</v>
      </c>
      <c r="K4667" s="82" t="s">
        <v>152</v>
      </c>
      <c r="L4667" s="82" t="s">
        <v>174</v>
      </c>
      <c r="M4667" s="83" t="s">
        <v>175</v>
      </c>
      <c r="N4667" s="61"/>
      <c r="O4667" s="83" t="s">
        <v>155</v>
      </c>
      <c r="P4667" s="83" t="s">
        <v>275</v>
      </c>
      <c r="Q4667" s="83" t="s">
        <v>223</v>
      </c>
      <c r="R4667" s="83" t="s">
        <v>276</v>
      </c>
      <c r="S4667" s="84" t="s">
        <v>158</v>
      </c>
    </row>
    <row r="4668" spans="1:19" x14ac:dyDescent="0.2">
      <c r="A4668" s="65">
        <v>45884</v>
      </c>
      <c r="B4668" s="66">
        <v>0.79930555555555605</v>
      </c>
      <c r="C4668" s="67" t="s">
        <v>5016</v>
      </c>
      <c r="D4668" s="67" t="s">
        <v>323</v>
      </c>
      <c r="E4668" s="68" t="s">
        <v>324</v>
      </c>
      <c r="F4668" s="67" t="s">
        <v>201</v>
      </c>
      <c r="G4668" s="68" t="s">
        <v>202</v>
      </c>
      <c r="H4668" s="67">
        <v>54.03</v>
      </c>
      <c r="I4668" s="142">
        <v>1600.3</v>
      </c>
      <c r="J4668" s="141">
        <v>86464.209000000003</v>
      </c>
      <c r="K4668" s="67" t="s">
        <v>152</v>
      </c>
      <c r="L4668" s="67" t="s">
        <v>174</v>
      </c>
      <c r="M4668" s="68" t="s">
        <v>175</v>
      </c>
      <c r="N4668" s="61"/>
      <c r="O4668" s="60" t="s">
        <v>155</v>
      </c>
      <c r="P4668" s="60" t="s">
        <v>211</v>
      </c>
      <c r="Q4668" s="60" t="s">
        <v>204</v>
      </c>
      <c r="R4668" s="60" t="s">
        <v>177</v>
      </c>
      <c r="S4668" s="62" t="s">
        <v>158</v>
      </c>
    </row>
    <row r="4669" spans="1:19" x14ac:dyDescent="0.2">
      <c r="A4669" s="57">
        <v>45884</v>
      </c>
      <c r="B4669" s="58">
        <v>0.85069444444444398</v>
      </c>
      <c r="C4669" s="59" t="s">
        <v>5017</v>
      </c>
      <c r="D4669" s="59" t="s">
        <v>12</v>
      </c>
      <c r="E4669" s="60" t="s">
        <v>183</v>
      </c>
      <c r="F4669" s="59" t="s">
        <v>150</v>
      </c>
      <c r="G4669" s="60" t="s">
        <v>151</v>
      </c>
      <c r="H4669" s="59">
        <v>518.01099999999997</v>
      </c>
      <c r="I4669" s="140">
        <v>1512</v>
      </c>
      <c r="J4669" s="141">
        <v>783232.93</v>
      </c>
      <c r="K4669" s="59" t="s">
        <v>152</v>
      </c>
      <c r="L4669" s="59" t="s">
        <v>167</v>
      </c>
      <c r="M4669" s="60" t="s">
        <v>168</v>
      </c>
      <c r="N4669" s="61">
        <v>808406</v>
      </c>
      <c r="O4669" s="60" t="s">
        <v>155</v>
      </c>
      <c r="P4669" s="60" t="s">
        <v>156</v>
      </c>
      <c r="Q4669" s="60" t="s">
        <v>156</v>
      </c>
      <c r="R4669" s="60" t="s">
        <v>157</v>
      </c>
      <c r="S4669" s="62" t="s">
        <v>158</v>
      </c>
    </row>
    <row r="4670" spans="1:19" x14ac:dyDescent="0.2">
      <c r="A4670" s="65">
        <v>45884</v>
      </c>
      <c r="B4670" s="66">
        <v>0.85763888888888895</v>
      </c>
      <c r="C4670" s="67" t="s">
        <v>5018</v>
      </c>
      <c r="D4670" s="67" t="s">
        <v>24</v>
      </c>
      <c r="E4670" s="68" t="s">
        <v>301</v>
      </c>
      <c r="F4670" s="67" t="s">
        <v>150</v>
      </c>
      <c r="G4670" s="68" t="s">
        <v>151</v>
      </c>
      <c r="H4670" s="72">
        <v>355.74</v>
      </c>
      <c r="I4670" s="142">
        <v>1511.99</v>
      </c>
      <c r="J4670" s="141">
        <v>537874.04</v>
      </c>
      <c r="K4670" s="67" t="s">
        <v>152</v>
      </c>
      <c r="L4670" s="67" t="s">
        <v>167</v>
      </c>
      <c r="M4670" s="68" t="s">
        <v>168</v>
      </c>
      <c r="N4670" s="61"/>
      <c r="O4670" s="60" t="s">
        <v>155</v>
      </c>
      <c r="P4670" s="60" t="s">
        <v>156</v>
      </c>
      <c r="Q4670" s="60" t="s">
        <v>156</v>
      </c>
      <c r="R4670" s="60" t="s">
        <v>157</v>
      </c>
      <c r="S4670" s="62" t="s">
        <v>158</v>
      </c>
    </row>
    <row r="4671" spans="1:19" x14ac:dyDescent="0.2">
      <c r="A4671" s="57">
        <v>45884</v>
      </c>
      <c r="B4671" s="58">
        <v>0.88194444444444398</v>
      </c>
      <c r="C4671" s="70" t="s">
        <v>5019</v>
      </c>
      <c r="D4671" s="59" t="s">
        <v>7</v>
      </c>
      <c r="E4671" s="60" t="s">
        <v>181</v>
      </c>
      <c r="F4671" s="59" t="s">
        <v>150</v>
      </c>
      <c r="G4671" s="60" t="s">
        <v>151</v>
      </c>
      <c r="H4671" s="59">
        <v>397.06900000000002</v>
      </c>
      <c r="I4671" s="140">
        <v>1512</v>
      </c>
      <c r="J4671" s="141">
        <v>600368.32799999998</v>
      </c>
      <c r="K4671" s="59" t="s">
        <v>152</v>
      </c>
      <c r="L4671" s="59" t="s">
        <v>167</v>
      </c>
      <c r="M4671" s="60" t="s">
        <v>168</v>
      </c>
      <c r="N4671" s="61">
        <v>619890</v>
      </c>
      <c r="O4671" s="60" t="s">
        <v>155</v>
      </c>
      <c r="P4671" s="60" t="s">
        <v>156</v>
      </c>
      <c r="Q4671" s="60" t="s">
        <v>156</v>
      </c>
      <c r="R4671" s="60" t="s">
        <v>157</v>
      </c>
      <c r="S4671" s="62" t="s">
        <v>158</v>
      </c>
    </row>
    <row r="4672" spans="1:19" x14ac:dyDescent="0.2">
      <c r="A4672" s="57">
        <v>45884</v>
      </c>
      <c r="B4672" s="58">
        <v>0.88194444444444398</v>
      </c>
      <c r="C4672" s="70" t="s">
        <v>5019</v>
      </c>
      <c r="D4672" s="59" t="s">
        <v>7</v>
      </c>
      <c r="E4672" s="60" t="s">
        <v>181</v>
      </c>
      <c r="F4672" s="59" t="s">
        <v>415</v>
      </c>
      <c r="G4672" s="60" t="s">
        <v>416</v>
      </c>
      <c r="H4672" s="73">
        <v>0</v>
      </c>
      <c r="I4672" s="142" t="s">
        <v>5020</v>
      </c>
      <c r="J4672" s="143">
        <v>-12007.36</v>
      </c>
      <c r="K4672" s="59" t="s">
        <v>152</v>
      </c>
      <c r="L4672" s="59" t="s">
        <v>153</v>
      </c>
      <c r="M4672" s="60" t="s">
        <v>168</v>
      </c>
      <c r="N4672" s="61">
        <v>0</v>
      </c>
      <c r="O4672" s="60" t="s">
        <v>155</v>
      </c>
      <c r="P4672" s="60" t="s">
        <v>156</v>
      </c>
      <c r="Q4672" s="60" t="s">
        <v>156</v>
      </c>
      <c r="R4672" s="60" t="s">
        <v>157</v>
      </c>
      <c r="S4672" s="62" t="s">
        <v>158</v>
      </c>
    </row>
    <row r="4673" spans="1:19" x14ac:dyDescent="0.2">
      <c r="A4673" s="65">
        <v>45885</v>
      </c>
      <c r="B4673" s="66">
        <v>0.33402777777777798</v>
      </c>
      <c r="C4673" s="67" t="s">
        <v>5021</v>
      </c>
      <c r="D4673" s="67" t="s">
        <v>28</v>
      </c>
      <c r="E4673" s="68" t="s">
        <v>361</v>
      </c>
      <c r="F4673" s="67" t="s">
        <v>153</v>
      </c>
      <c r="G4673" s="68" t="s">
        <v>165</v>
      </c>
      <c r="H4673" s="67">
        <v>77.599999999999994</v>
      </c>
      <c r="I4673" s="142">
        <v>1659.11</v>
      </c>
      <c r="J4673" s="141">
        <v>128747.03</v>
      </c>
      <c r="K4673" s="67" t="s">
        <v>152</v>
      </c>
      <c r="L4673" s="67" t="s">
        <v>167</v>
      </c>
      <c r="M4673" s="68" t="s">
        <v>168</v>
      </c>
      <c r="N4673" s="61"/>
      <c r="O4673" s="60" t="s">
        <v>155</v>
      </c>
      <c r="P4673" s="60" t="s">
        <v>210</v>
      </c>
      <c r="Q4673" s="60" t="s">
        <v>204</v>
      </c>
      <c r="R4673" s="60" t="s">
        <v>211</v>
      </c>
      <c r="S4673" s="62" t="s">
        <v>158</v>
      </c>
    </row>
    <row r="4674" spans="1:19" x14ac:dyDescent="0.2">
      <c r="A4674" s="57">
        <v>45885</v>
      </c>
      <c r="B4674" s="58">
        <v>0.61041666666666705</v>
      </c>
      <c r="C4674" s="70" t="s">
        <v>5022</v>
      </c>
      <c r="D4674" s="59" t="s">
        <v>21</v>
      </c>
      <c r="E4674" s="60" t="s">
        <v>251</v>
      </c>
      <c r="F4674" s="59" t="s">
        <v>415</v>
      </c>
      <c r="G4674" s="60" t="s">
        <v>416</v>
      </c>
      <c r="H4674" s="71">
        <v>0</v>
      </c>
      <c r="I4674" s="142" t="s">
        <v>5023</v>
      </c>
      <c r="J4674" s="143">
        <v>-11985.02</v>
      </c>
      <c r="K4674" s="59" t="s">
        <v>152</v>
      </c>
      <c r="L4674" s="59" t="s">
        <v>153</v>
      </c>
      <c r="M4674" s="60" t="s">
        <v>154</v>
      </c>
      <c r="N4674" s="61">
        <v>0</v>
      </c>
      <c r="O4674" s="60" t="s">
        <v>155</v>
      </c>
      <c r="P4674" s="60" t="s">
        <v>156</v>
      </c>
      <c r="Q4674" s="60" t="s">
        <v>156</v>
      </c>
      <c r="R4674" s="60" t="s">
        <v>157</v>
      </c>
      <c r="S4674" s="62" t="s">
        <v>158</v>
      </c>
    </row>
    <row r="4675" spans="1:19" x14ac:dyDescent="0.2">
      <c r="A4675" s="57">
        <v>45885</v>
      </c>
      <c r="B4675" s="58">
        <v>0.61041666666666705</v>
      </c>
      <c r="C4675" s="70" t="s">
        <v>5022</v>
      </c>
      <c r="D4675" s="59" t="s">
        <v>21</v>
      </c>
      <c r="E4675" s="60" t="s">
        <v>251</v>
      </c>
      <c r="F4675" s="59" t="s">
        <v>150</v>
      </c>
      <c r="G4675" s="60" t="s">
        <v>151</v>
      </c>
      <c r="H4675" s="59">
        <v>425.3023</v>
      </c>
      <c r="I4675" s="140">
        <v>1409</v>
      </c>
      <c r="J4675" s="141">
        <v>599250.94099999999</v>
      </c>
      <c r="K4675" s="59" t="s">
        <v>152</v>
      </c>
      <c r="L4675" s="59" t="s">
        <v>153</v>
      </c>
      <c r="M4675" s="60" t="s">
        <v>154</v>
      </c>
      <c r="N4675" s="61">
        <v>2020043</v>
      </c>
      <c r="O4675" s="60" t="s">
        <v>155</v>
      </c>
      <c r="P4675" s="60" t="s">
        <v>156</v>
      </c>
      <c r="Q4675" s="60" t="s">
        <v>156</v>
      </c>
      <c r="R4675" s="60" t="s">
        <v>157</v>
      </c>
      <c r="S4675" s="62" t="s">
        <v>158</v>
      </c>
    </row>
    <row r="4676" spans="1:19" x14ac:dyDescent="0.2">
      <c r="A4676" s="65">
        <v>45885</v>
      </c>
      <c r="B4676" s="66">
        <v>0.70694444444444504</v>
      </c>
      <c r="C4676" s="67" t="s">
        <v>5024</v>
      </c>
      <c r="D4676" s="67" t="s">
        <v>25</v>
      </c>
      <c r="E4676" s="68" t="s">
        <v>238</v>
      </c>
      <c r="F4676" s="67" t="s">
        <v>150</v>
      </c>
      <c r="G4676" s="68" t="s">
        <v>151</v>
      </c>
      <c r="H4676" s="67">
        <v>470.4</v>
      </c>
      <c r="I4676" s="142">
        <v>1511.99</v>
      </c>
      <c r="J4676" s="141">
        <v>711239.05</v>
      </c>
      <c r="K4676" s="67" t="s">
        <v>152</v>
      </c>
      <c r="L4676" s="67" t="s">
        <v>167</v>
      </c>
      <c r="M4676" s="68" t="s">
        <v>168</v>
      </c>
      <c r="N4676" s="61"/>
      <c r="O4676" s="60" t="s">
        <v>155</v>
      </c>
      <c r="P4676" s="60" t="s">
        <v>156</v>
      </c>
      <c r="Q4676" s="60" t="s">
        <v>156</v>
      </c>
      <c r="R4676" s="60" t="s">
        <v>157</v>
      </c>
      <c r="S4676" s="62" t="s">
        <v>158</v>
      </c>
    </row>
    <row r="4677" spans="1:19" x14ac:dyDescent="0.2">
      <c r="A4677" s="65">
        <v>45885</v>
      </c>
      <c r="B4677" s="66">
        <v>0.86180555555555605</v>
      </c>
      <c r="C4677" s="67" t="s">
        <v>5025</v>
      </c>
      <c r="D4677" s="67" t="s">
        <v>112</v>
      </c>
      <c r="E4677" s="68" t="s">
        <v>392</v>
      </c>
      <c r="F4677" s="67" t="s">
        <v>201</v>
      </c>
      <c r="G4677" s="68" t="s">
        <v>202</v>
      </c>
      <c r="H4677" s="67">
        <v>51.18</v>
      </c>
      <c r="I4677" s="142">
        <v>1589.6</v>
      </c>
      <c r="J4677" s="141">
        <v>81355.728000000003</v>
      </c>
      <c r="K4677" s="67" t="s">
        <v>152</v>
      </c>
      <c r="L4677" s="67" t="s">
        <v>174</v>
      </c>
      <c r="M4677" s="68" t="s">
        <v>175</v>
      </c>
      <c r="N4677" s="61"/>
      <c r="O4677" s="68" t="s">
        <v>383</v>
      </c>
      <c r="P4677" s="68" t="s">
        <v>393</v>
      </c>
      <c r="Q4677" s="68" t="s">
        <v>297</v>
      </c>
      <c r="R4677" s="68" t="s">
        <v>177</v>
      </c>
      <c r="S4677" s="74" t="s">
        <v>384</v>
      </c>
    </row>
    <row r="4678" spans="1:19" x14ac:dyDescent="0.2">
      <c r="A4678" s="57">
        <v>45886</v>
      </c>
      <c r="B4678" s="58">
        <v>0.42638888888888898</v>
      </c>
      <c r="C4678" s="59" t="s">
        <v>5026</v>
      </c>
      <c r="D4678" s="59" t="s">
        <v>11</v>
      </c>
      <c r="E4678" s="60" t="s">
        <v>149</v>
      </c>
      <c r="F4678" s="59" t="s">
        <v>218</v>
      </c>
      <c r="G4678" s="60" t="s">
        <v>219</v>
      </c>
      <c r="H4678" s="59">
        <v>475.33</v>
      </c>
      <c r="I4678" s="140">
        <v>1414.1</v>
      </c>
      <c r="J4678" s="141">
        <v>672164.15300000005</v>
      </c>
      <c r="K4678" s="59" t="s">
        <v>152</v>
      </c>
      <c r="L4678" s="59" t="s">
        <v>174</v>
      </c>
      <c r="M4678" s="60" t="s">
        <v>175</v>
      </c>
      <c r="N4678" s="61">
        <v>930991</v>
      </c>
      <c r="O4678" s="60" t="s">
        <v>155</v>
      </c>
      <c r="P4678" s="60" t="s">
        <v>156</v>
      </c>
      <c r="Q4678" s="60" t="s">
        <v>156</v>
      </c>
      <c r="R4678" s="60" t="s">
        <v>157</v>
      </c>
      <c r="S4678" s="62" t="s">
        <v>158</v>
      </c>
    </row>
    <row r="4679" spans="1:19" x14ac:dyDescent="0.2">
      <c r="A4679" s="65">
        <v>45886</v>
      </c>
      <c r="B4679" s="66">
        <v>0.44305555555555598</v>
      </c>
      <c r="C4679" s="67" t="s">
        <v>5027</v>
      </c>
      <c r="D4679" s="67" t="s">
        <v>8</v>
      </c>
      <c r="E4679" s="60" t="s">
        <v>207</v>
      </c>
      <c r="F4679" s="67" t="s">
        <v>150</v>
      </c>
      <c r="G4679" s="68" t="s">
        <v>151</v>
      </c>
      <c r="H4679" s="67">
        <v>430.017</v>
      </c>
      <c r="I4679" s="142">
        <v>1409</v>
      </c>
      <c r="J4679" s="141">
        <v>605893.95299999998</v>
      </c>
      <c r="K4679" s="67" t="s">
        <v>152</v>
      </c>
      <c r="L4679" s="67" t="s">
        <v>153</v>
      </c>
      <c r="M4679" s="68" t="s">
        <v>154</v>
      </c>
      <c r="N4679" s="61">
        <v>530121</v>
      </c>
      <c r="O4679" s="60" t="s">
        <v>155</v>
      </c>
      <c r="P4679" s="60" t="s">
        <v>156</v>
      </c>
      <c r="Q4679" s="60" t="s">
        <v>156</v>
      </c>
      <c r="R4679" s="60" t="s">
        <v>157</v>
      </c>
      <c r="S4679" s="62" t="s">
        <v>158</v>
      </c>
    </row>
    <row r="4680" spans="1:19" x14ac:dyDescent="0.2">
      <c r="A4680" s="57">
        <v>45886</v>
      </c>
      <c r="B4680" s="58">
        <v>0.67777777777777803</v>
      </c>
      <c r="C4680" s="70" t="s">
        <v>5028</v>
      </c>
      <c r="D4680" s="59" t="s">
        <v>11</v>
      </c>
      <c r="E4680" s="60" t="s">
        <v>149</v>
      </c>
      <c r="F4680" s="59" t="s">
        <v>218</v>
      </c>
      <c r="G4680" s="60" t="s">
        <v>219</v>
      </c>
      <c r="H4680" s="59">
        <v>360</v>
      </c>
      <c r="I4680" s="140" t="s">
        <v>761</v>
      </c>
      <c r="J4680" s="141"/>
      <c r="K4680" s="59" t="s">
        <v>166</v>
      </c>
      <c r="L4680" s="59" t="s">
        <v>174</v>
      </c>
      <c r="M4680" s="60" t="s">
        <v>175</v>
      </c>
      <c r="N4680" s="61">
        <v>952504</v>
      </c>
      <c r="O4680" s="60" t="s">
        <v>155</v>
      </c>
      <c r="P4680" s="60" t="s">
        <v>156</v>
      </c>
      <c r="Q4680" s="60" t="s">
        <v>156</v>
      </c>
      <c r="R4680" s="60" t="s">
        <v>157</v>
      </c>
      <c r="S4680" s="62" t="s">
        <v>158</v>
      </c>
    </row>
    <row r="4681" spans="1:19" x14ac:dyDescent="0.2">
      <c r="A4681" s="57">
        <v>45886</v>
      </c>
      <c r="B4681" s="58">
        <v>0.87083333333333302</v>
      </c>
      <c r="C4681" s="59" t="s">
        <v>5029</v>
      </c>
      <c r="D4681" s="59" t="s">
        <v>15</v>
      </c>
      <c r="E4681" s="60" t="s">
        <v>164</v>
      </c>
      <c r="F4681" s="59" t="s">
        <v>150</v>
      </c>
      <c r="G4681" s="60" t="s">
        <v>151</v>
      </c>
      <c r="H4681" s="59">
        <v>591.79</v>
      </c>
      <c r="I4681" s="140">
        <v>1511.99</v>
      </c>
      <c r="J4681" s="141">
        <v>894778.92</v>
      </c>
      <c r="K4681" s="59" t="s">
        <v>152</v>
      </c>
      <c r="L4681" s="59" t="s">
        <v>167</v>
      </c>
      <c r="M4681" s="60" t="s">
        <v>168</v>
      </c>
      <c r="N4681" s="61"/>
      <c r="O4681" s="60" t="s">
        <v>155</v>
      </c>
      <c r="P4681" s="60" t="s">
        <v>156</v>
      </c>
      <c r="Q4681" s="60" t="s">
        <v>156</v>
      </c>
      <c r="R4681" s="60" t="s">
        <v>157</v>
      </c>
      <c r="S4681" s="62" t="s">
        <v>158</v>
      </c>
    </row>
    <row r="4682" spans="1:19" x14ac:dyDescent="0.2">
      <c r="A4682" s="57">
        <v>45887</v>
      </c>
      <c r="B4682" s="58">
        <v>0.180555555555556</v>
      </c>
      <c r="C4682" s="59">
        <v>976</v>
      </c>
      <c r="D4682" s="59" t="s">
        <v>22</v>
      </c>
      <c r="E4682" s="60" t="s">
        <v>887</v>
      </c>
      <c r="F4682" s="59" t="s">
        <v>218</v>
      </c>
      <c r="G4682" s="60" t="s">
        <v>219</v>
      </c>
      <c r="H4682" s="59">
        <v>320</v>
      </c>
      <c r="I4682" s="140" t="s">
        <v>761</v>
      </c>
      <c r="J4682" s="141"/>
      <c r="K4682" s="59" t="s">
        <v>166</v>
      </c>
      <c r="L4682" s="59" t="s">
        <v>4099</v>
      </c>
      <c r="M4682" s="60" t="s">
        <v>2802</v>
      </c>
      <c r="N4682" s="61">
        <v>163501</v>
      </c>
      <c r="O4682" s="60" t="s">
        <v>155</v>
      </c>
      <c r="P4682" s="60" t="s">
        <v>156</v>
      </c>
      <c r="Q4682" s="60" t="s">
        <v>156</v>
      </c>
      <c r="R4682" s="60" t="s">
        <v>157</v>
      </c>
      <c r="S4682" s="62" t="s">
        <v>158</v>
      </c>
    </row>
    <row r="4683" spans="1:19" x14ac:dyDescent="0.2">
      <c r="A4683" s="57">
        <v>45887</v>
      </c>
      <c r="B4683" s="58">
        <v>0.180555555555556</v>
      </c>
      <c r="C4683" s="59" t="s">
        <v>5030</v>
      </c>
      <c r="D4683" s="59" t="s">
        <v>22</v>
      </c>
      <c r="E4683" s="60" t="s">
        <v>887</v>
      </c>
      <c r="F4683" s="59" t="s">
        <v>150</v>
      </c>
      <c r="G4683" s="60" t="s">
        <v>151</v>
      </c>
      <c r="H4683" s="59">
        <v>377.32</v>
      </c>
      <c r="I4683" s="140">
        <v>1284.94</v>
      </c>
      <c r="J4683" s="141">
        <v>484833.65</v>
      </c>
      <c r="K4683" s="59" t="s">
        <v>152</v>
      </c>
      <c r="L4683" s="59" t="s">
        <v>201</v>
      </c>
      <c r="M4683" s="60" t="s">
        <v>1820</v>
      </c>
      <c r="N4683" s="61"/>
      <c r="O4683" s="60" t="s">
        <v>155</v>
      </c>
      <c r="P4683" s="60" t="s">
        <v>156</v>
      </c>
      <c r="Q4683" s="60" t="s">
        <v>156</v>
      </c>
      <c r="R4683" s="60" t="s">
        <v>157</v>
      </c>
      <c r="S4683" s="62" t="s">
        <v>158</v>
      </c>
    </row>
    <row r="4684" spans="1:19" x14ac:dyDescent="0.2">
      <c r="A4684" s="57">
        <v>45887</v>
      </c>
      <c r="B4684" s="58">
        <v>0.25138888888888899</v>
      </c>
      <c r="C4684" s="59" t="s">
        <v>5031</v>
      </c>
      <c r="D4684" s="59" t="s">
        <v>105</v>
      </c>
      <c r="E4684" s="60" t="s">
        <v>662</v>
      </c>
      <c r="F4684" s="59" t="s">
        <v>201</v>
      </c>
      <c r="G4684" s="60" t="s">
        <v>4189</v>
      </c>
      <c r="H4684" s="59">
        <v>39.65</v>
      </c>
      <c r="I4684" s="140">
        <v>1581.7</v>
      </c>
      <c r="J4684" s="141">
        <v>62714.404999999999</v>
      </c>
      <c r="K4684" s="59" t="s">
        <v>152</v>
      </c>
      <c r="L4684" s="59" t="s">
        <v>174</v>
      </c>
      <c r="M4684" s="60" t="s">
        <v>175</v>
      </c>
      <c r="N4684" s="61"/>
      <c r="O4684" s="60" t="s">
        <v>383</v>
      </c>
      <c r="P4684" s="60" t="s">
        <v>393</v>
      </c>
      <c r="Q4684" s="60" t="s">
        <v>297</v>
      </c>
      <c r="R4684" s="60" t="s">
        <v>177</v>
      </c>
      <c r="S4684" s="62" t="s">
        <v>384</v>
      </c>
    </row>
    <row r="4685" spans="1:19" x14ac:dyDescent="0.2">
      <c r="A4685" s="57">
        <v>45887</v>
      </c>
      <c r="B4685" s="58">
        <v>0.30486111111111103</v>
      </c>
      <c r="C4685" s="59" t="s">
        <v>5032</v>
      </c>
      <c r="D4685" s="59" t="s">
        <v>27</v>
      </c>
      <c r="E4685" s="60" t="s">
        <v>195</v>
      </c>
      <c r="F4685" s="59" t="s">
        <v>153</v>
      </c>
      <c r="G4685" s="60" t="s">
        <v>165</v>
      </c>
      <c r="H4685" s="59">
        <v>47.21</v>
      </c>
      <c r="I4685" s="140">
        <v>1597.4</v>
      </c>
      <c r="J4685" s="141">
        <v>75413.254000000001</v>
      </c>
      <c r="K4685" s="59" t="s">
        <v>152</v>
      </c>
      <c r="L4685" s="59" t="s">
        <v>174</v>
      </c>
      <c r="M4685" s="60" t="s">
        <v>175</v>
      </c>
      <c r="N4685" s="61"/>
      <c r="O4685" s="60" t="s">
        <v>155</v>
      </c>
      <c r="P4685" s="60" t="s">
        <v>196</v>
      </c>
      <c r="Q4685" s="60" t="s">
        <v>197</v>
      </c>
      <c r="R4685" s="60" t="s">
        <v>198</v>
      </c>
      <c r="S4685" s="62" t="s">
        <v>158</v>
      </c>
    </row>
    <row r="4686" spans="1:19" x14ac:dyDescent="0.2">
      <c r="A4686" s="57">
        <v>45887</v>
      </c>
      <c r="B4686" s="58">
        <v>0.32291666666666702</v>
      </c>
      <c r="C4686" s="59" t="s">
        <v>5033</v>
      </c>
      <c r="D4686" s="59" t="s">
        <v>59</v>
      </c>
      <c r="E4686" s="60" t="s">
        <v>434</v>
      </c>
      <c r="F4686" s="59" t="s">
        <v>150</v>
      </c>
      <c r="G4686" s="60" t="s">
        <v>151</v>
      </c>
      <c r="H4686" s="59">
        <v>158.5067</v>
      </c>
      <c r="I4686" s="140">
        <v>1409</v>
      </c>
      <c r="J4686" s="141">
        <v>223335.94</v>
      </c>
      <c r="K4686" s="59" t="s">
        <v>152</v>
      </c>
      <c r="L4686" s="59" t="s">
        <v>153</v>
      </c>
      <c r="M4686" s="60" t="s">
        <v>154</v>
      </c>
      <c r="N4686" s="61" t="s">
        <v>3440</v>
      </c>
      <c r="O4686" s="60" t="s">
        <v>155</v>
      </c>
      <c r="P4686" s="60" t="s">
        <v>191</v>
      </c>
      <c r="Q4686" s="60" t="s">
        <v>192</v>
      </c>
      <c r="R4686" s="60" t="s">
        <v>193</v>
      </c>
      <c r="S4686" s="62" t="s">
        <v>158</v>
      </c>
    </row>
    <row r="4687" spans="1:19" x14ac:dyDescent="0.2">
      <c r="A4687" s="65">
        <v>45887</v>
      </c>
      <c r="B4687" s="66">
        <v>0.32430555555555601</v>
      </c>
      <c r="C4687" s="67" t="s">
        <v>5034</v>
      </c>
      <c r="D4687" s="67" t="s">
        <v>42</v>
      </c>
      <c r="E4687" s="60" t="s">
        <v>328</v>
      </c>
      <c r="F4687" s="67" t="s">
        <v>153</v>
      </c>
      <c r="G4687" s="68" t="s">
        <v>165</v>
      </c>
      <c r="H4687" s="67">
        <v>54.615000000000002</v>
      </c>
      <c r="I4687" s="142">
        <v>1569</v>
      </c>
      <c r="J4687" s="141">
        <v>85690.934999999998</v>
      </c>
      <c r="K4687" s="67" t="s">
        <v>152</v>
      </c>
      <c r="L4687" s="67" t="s">
        <v>153</v>
      </c>
      <c r="M4687" s="68" t="s">
        <v>154</v>
      </c>
      <c r="N4687" s="61">
        <v>19861</v>
      </c>
      <c r="O4687" s="60" t="s">
        <v>155</v>
      </c>
      <c r="P4687" s="60" t="s">
        <v>191</v>
      </c>
      <c r="Q4687" s="60" t="s">
        <v>192</v>
      </c>
      <c r="R4687" s="60" t="s">
        <v>193</v>
      </c>
      <c r="S4687" s="62" t="s">
        <v>158</v>
      </c>
    </row>
    <row r="4688" spans="1:19" x14ac:dyDescent="0.2">
      <c r="A4688" s="57">
        <v>45887</v>
      </c>
      <c r="B4688" s="58">
        <v>0.33124999999999999</v>
      </c>
      <c r="C4688" s="59" t="s">
        <v>5035</v>
      </c>
      <c r="D4688" s="59" t="s">
        <v>11</v>
      </c>
      <c r="E4688" s="60" t="s">
        <v>149</v>
      </c>
      <c r="F4688" s="59" t="s">
        <v>218</v>
      </c>
      <c r="G4688" s="60" t="s">
        <v>219</v>
      </c>
      <c r="H4688" s="59">
        <v>310</v>
      </c>
      <c r="I4688" s="140">
        <v>1424.9</v>
      </c>
      <c r="J4688" s="141">
        <v>441719</v>
      </c>
      <c r="K4688" s="59" t="s">
        <v>152</v>
      </c>
      <c r="L4688" s="59" t="s">
        <v>174</v>
      </c>
      <c r="M4688" s="60" t="s">
        <v>175</v>
      </c>
      <c r="N4688" s="61">
        <v>932000</v>
      </c>
      <c r="O4688" s="60" t="s">
        <v>155</v>
      </c>
      <c r="P4688" s="60" t="s">
        <v>156</v>
      </c>
      <c r="Q4688" s="60" t="s">
        <v>156</v>
      </c>
      <c r="R4688" s="60" t="s">
        <v>157</v>
      </c>
      <c r="S4688" s="62" t="s">
        <v>158</v>
      </c>
    </row>
    <row r="4689" spans="1:19" x14ac:dyDescent="0.2">
      <c r="A4689" s="57">
        <v>45887</v>
      </c>
      <c r="B4689" s="58">
        <v>0.36319444444444399</v>
      </c>
      <c r="C4689" s="59" t="s">
        <v>5036</v>
      </c>
      <c r="D4689" s="59" t="s">
        <v>54</v>
      </c>
      <c r="E4689" s="60" t="s">
        <v>245</v>
      </c>
      <c r="F4689" s="59" t="s">
        <v>153</v>
      </c>
      <c r="G4689" s="60" t="s">
        <v>165</v>
      </c>
      <c r="H4689" s="59">
        <v>67.069999999999993</v>
      </c>
      <c r="I4689" s="140">
        <v>1531.7</v>
      </c>
      <c r="J4689" s="141">
        <v>102731.11900000001</v>
      </c>
      <c r="K4689" s="59" t="s">
        <v>152</v>
      </c>
      <c r="L4689" s="59" t="s">
        <v>174</v>
      </c>
      <c r="M4689" s="60" t="s">
        <v>175</v>
      </c>
      <c r="N4689" s="61"/>
      <c r="O4689" s="60" t="s">
        <v>155</v>
      </c>
      <c r="P4689" s="60" t="s">
        <v>246</v>
      </c>
      <c r="Q4689" s="60" t="s">
        <v>223</v>
      </c>
      <c r="R4689" s="60" t="s">
        <v>224</v>
      </c>
      <c r="S4689" s="62" t="s">
        <v>158</v>
      </c>
    </row>
    <row r="4690" spans="1:19" x14ac:dyDescent="0.2">
      <c r="A4690" s="57">
        <v>45887</v>
      </c>
      <c r="B4690" s="58">
        <v>0.40069444444444502</v>
      </c>
      <c r="C4690" s="59" t="s">
        <v>5037</v>
      </c>
      <c r="D4690" s="59" t="s">
        <v>45</v>
      </c>
      <c r="E4690" s="60" t="s">
        <v>772</v>
      </c>
      <c r="F4690" s="59" t="s">
        <v>153</v>
      </c>
      <c r="G4690" s="60" t="s">
        <v>165</v>
      </c>
      <c r="H4690" s="59">
        <v>43.1</v>
      </c>
      <c r="I4690" s="140">
        <v>1569</v>
      </c>
      <c r="J4690" s="141">
        <v>67623.899999999994</v>
      </c>
      <c r="K4690" s="59" t="s">
        <v>152</v>
      </c>
      <c r="L4690" s="59" t="s">
        <v>174</v>
      </c>
      <c r="M4690" s="60" t="s">
        <v>175</v>
      </c>
      <c r="N4690" s="61"/>
      <c r="O4690" s="60" t="s">
        <v>155</v>
      </c>
      <c r="P4690" s="60" t="s">
        <v>211</v>
      </c>
      <c r="Q4690" s="60" t="s">
        <v>204</v>
      </c>
      <c r="R4690" s="60" t="s">
        <v>196</v>
      </c>
      <c r="S4690" s="62" t="s">
        <v>158</v>
      </c>
    </row>
    <row r="4691" spans="1:19" x14ac:dyDescent="0.2">
      <c r="A4691" s="65">
        <v>45887</v>
      </c>
      <c r="B4691" s="66">
        <v>0.44722222222222202</v>
      </c>
      <c r="C4691" s="67" t="s">
        <v>5038</v>
      </c>
      <c r="D4691" s="67" t="s">
        <v>60</v>
      </c>
      <c r="E4691" s="60" t="s">
        <v>281</v>
      </c>
      <c r="F4691" s="67" t="s">
        <v>150</v>
      </c>
      <c r="G4691" s="68" t="s">
        <v>151</v>
      </c>
      <c r="H4691" s="67">
        <v>110.2072</v>
      </c>
      <c r="I4691" s="142">
        <v>1409</v>
      </c>
      <c r="J4691" s="141">
        <v>155281.94500000001</v>
      </c>
      <c r="K4691" s="67" t="s">
        <v>152</v>
      </c>
      <c r="L4691" s="67" t="s">
        <v>153</v>
      </c>
      <c r="M4691" s="68" t="s">
        <v>154</v>
      </c>
      <c r="N4691" s="61"/>
      <c r="O4691" s="60" t="s">
        <v>155</v>
      </c>
      <c r="P4691" s="60" t="s">
        <v>191</v>
      </c>
      <c r="Q4691" s="60" t="s">
        <v>192</v>
      </c>
      <c r="R4691" s="60" t="s">
        <v>193</v>
      </c>
      <c r="S4691" s="62" t="s">
        <v>158</v>
      </c>
    </row>
    <row r="4692" spans="1:19" x14ac:dyDescent="0.2">
      <c r="A4692" s="65">
        <v>45887</v>
      </c>
      <c r="B4692" s="66">
        <v>0.47291666666666698</v>
      </c>
      <c r="C4692" s="67" t="s">
        <v>5039</v>
      </c>
      <c r="D4692" s="67" t="s">
        <v>38</v>
      </c>
      <c r="E4692" s="68" t="s">
        <v>292</v>
      </c>
      <c r="F4692" s="67" t="s">
        <v>150</v>
      </c>
      <c r="G4692" s="68" t="s">
        <v>151</v>
      </c>
      <c r="H4692" s="67">
        <v>122.84</v>
      </c>
      <c r="I4692" s="142">
        <v>1512.02</v>
      </c>
      <c r="J4692" s="141">
        <v>185736.05</v>
      </c>
      <c r="K4692" s="67" t="s">
        <v>152</v>
      </c>
      <c r="L4692" s="67" t="s">
        <v>167</v>
      </c>
      <c r="M4692" s="68" t="s">
        <v>168</v>
      </c>
      <c r="N4692" s="61"/>
      <c r="O4692" s="60" t="s">
        <v>155</v>
      </c>
      <c r="P4692" s="60" t="s">
        <v>210</v>
      </c>
      <c r="Q4692" s="60" t="s">
        <v>204</v>
      </c>
      <c r="R4692" s="60" t="s">
        <v>211</v>
      </c>
      <c r="S4692" s="62" t="s">
        <v>158</v>
      </c>
    </row>
    <row r="4693" spans="1:19" x14ac:dyDescent="0.2">
      <c r="A4693" s="57">
        <v>45887</v>
      </c>
      <c r="B4693" s="58">
        <v>0.49583333333333302</v>
      </c>
      <c r="C4693" s="59" t="s">
        <v>5040</v>
      </c>
      <c r="D4693" s="59" t="s">
        <v>70</v>
      </c>
      <c r="E4693" s="60" t="s">
        <v>421</v>
      </c>
      <c r="F4693" s="59" t="s">
        <v>186</v>
      </c>
      <c r="G4693" s="60" t="s">
        <v>187</v>
      </c>
      <c r="H4693" s="59">
        <v>10.99</v>
      </c>
      <c r="I4693" s="140">
        <v>1638.4</v>
      </c>
      <c r="J4693" s="141">
        <v>18006.05</v>
      </c>
      <c r="K4693" s="59" t="s">
        <v>152</v>
      </c>
      <c r="L4693" s="59" t="s">
        <v>167</v>
      </c>
      <c r="M4693" s="60" t="s">
        <v>168</v>
      </c>
      <c r="N4693" s="61"/>
      <c r="O4693" s="60" t="s">
        <v>383</v>
      </c>
      <c r="P4693" s="60" t="s">
        <v>393</v>
      </c>
      <c r="Q4693" s="60" t="s">
        <v>204</v>
      </c>
      <c r="R4693" s="60" t="s">
        <v>205</v>
      </c>
      <c r="S4693" s="62" t="s">
        <v>384</v>
      </c>
    </row>
    <row r="4694" spans="1:19" x14ac:dyDescent="0.2">
      <c r="A4694" s="57">
        <v>45887</v>
      </c>
      <c r="B4694" s="58">
        <v>0.50833333333333297</v>
      </c>
      <c r="C4694" s="59" t="s">
        <v>5041</v>
      </c>
      <c r="D4694" s="59" t="s">
        <v>20</v>
      </c>
      <c r="E4694" s="60" t="s">
        <v>230</v>
      </c>
      <c r="F4694" s="59" t="s">
        <v>150</v>
      </c>
      <c r="G4694" s="60" t="s">
        <v>151</v>
      </c>
      <c r="H4694" s="69">
        <v>427.54</v>
      </c>
      <c r="I4694" s="140">
        <v>1512.01</v>
      </c>
      <c r="J4694" s="141">
        <v>646443.05000000005</v>
      </c>
      <c r="K4694" s="59" t="s">
        <v>152</v>
      </c>
      <c r="L4694" s="59" t="s">
        <v>167</v>
      </c>
      <c r="M4694" s="60" t="s">
        <v>168</v>
      </c>
      <c r="N4694" s="61">
        <v>2252798</v>
      </c>
      <c r="O4694" s="60" t="s">
        <v>155</v>
      </c>
      <c r="P4694" s="60" t="s">
        <v>156</v>
      </c>
      <c r="Q4694" s="60" t="s">
        <v>156</v>
      </c>
      <c r="R4694" s="60" t="s">
        <v>157</v>
      </c>
      <c r="S4694" s="62" t="s">
        <v>158</v>
      </c>
    </row>
    <row r="4695" spans="1:19" x14ac:dyDescent="0.2">
      <c r="A4695" s="57">
        <v>45887</v>
      </c>
      <c r="B4695" s="58">
        <v>0.53472222222222199</v>
      </c>
      <c r="C4695" s="70" t="s">
        <v>5042</v>
      </c>
      <c r="D4695" s="59" t="s">
        <v>17</v>
      </c>
      <c r="E4695" s="60" t="s">
        <v>230</v>
      </c>
      <c r="F4695" s="59" t="s">
        <v>150</v>
      </c>
      <c r="G4695" s="60" t="s">
        <v>151</v>
      </c>
      <c r="H4695" s="59">
        <v>424.95670000000001</v>
      </c>
      <c r="I4695" s="140">
        <v>1409</v>
      </c>
      <c r="J4695" s="141">
        <v>598763.99</v>
      </c>
      <c r="K4695" s="59" t="s">
        <v>152</v>
      </c>
      <c r="L4695" s="59" t="s">
        <v>153</v>
      </c>
      <c r="M4695" s="60" t="s">
        <v>154</v>
      </c>
      <c r="N4695" s="61">
        <v>187376</v>
      </c>
      <c r="O4695" s="60" t="s">
        <v>155</v>
      </c>
      <c r="P4695" s="60" t="s">
        <v>156</v>
      </c>
      <c r="Q4695" s="60" t="s">
        <v>156</v>
      </c>
      <c r="R4695" s="60" t="s">
        <v>157</v>
      </c>
      <c r="S4695" s="62" t="s">
        <v>158</v>
      </c>
    </row>
    <row r="4696" spans="1:19" x14ac:dyDescent="0.2">
      <c r="A4696" s="65">
        <v>45887</v>
      </c>
      <c r="B4696" s="66">
        <v>0.53472222222222199</v>
      </c>
      <c r="C4696" s="70" t="s">
        <v>5042</v>
      </c>
      <c r="D4696" s="67" t="s">
        <v>17</v>
      </c>
      <c r="E4696" s="60" t="s">
        <v>230</v>
      </c>
      <c r="F4696" s="67" t="s">
        <v>415</v>
      </c>
      <c r="G4696" s="68" t="s">
        <v>416</v>
      </c>
      <c r="H4696" s="71">
        <v>0</v>
      </c>
      <c r="I4696" s="142" t="s">
        <v>5043</v>
      </c>
      <c r="J4696" s="143">
        <v>-11975.28</v>
      </c>
      <c r="K4696" s="67" t="s">
        <v>152</v>
      </c>
      <c r="L4696" s="59" t="s">
        <v>153</v>
      </c>
      <c r="M4696" s="68" t="s">
        <v>154</v>
      </c>
      <c r="N4696" s="61">
        <v>0</v>
      </c>
      <c r="O4696" s="60" t="s">
        <v>155</v>
      </c>
      <c r="P4696" s="60" t="s">
        <v>156</v>
      </c>
      <c r="Q4696" s="60" t="s">
        <v>156</v>
      </c>
      <c r="R4696" s="60" t="s">
        <v>157</v>
      </c>
      <c r="S4696" s="62" t="s">
        <v>158</v>
      </c>
    </row>
    <row r="4697" spans="1:19" x14ac:dyDescent="0.2">
      <c r="A4697" s="57">
        <v>45887</v>
      </c>
      <c r="B4697" s="58">
        <v>0.60902777777777795</v>
      </c>
      <c r="C4697" s="59" t="s">
        <v>5044</v>
      </c>
      <c r="D4697" s="59" t="s">
        <v>26</v>
      </c>
      <c r="E4697" s="60" t="s">
        <v>232</v>
      </c>
      <c r="F4697" s="59" t="s">
        <v>218</v>
      </c>
      <c r="G4697" s="60" t="s">
        <v>219</v>
      </c>
      <c r="H4697" s="59">
        <v>438.25</v>
      </c>
      <c r="I4697" s="140">
        <v>1414.1</v>
      </c>
      <c r="J4697" s="141">
        <v>619729.32499999995</v>
      </c>
      <c r="K4697" s="59" t="s">
        <v>152</v>
      </c>
      <c r="L4697" s="59" t="s">
        <v>174</v>
      </c>
      <c r="M4697" s="60" t="s">
        <v>175</v>
      </c>
      <c r="N4697" s="61">
        <v>227977</v>
      </c>
      <c r="O4697" s="60" t="s">
        <v>155</v>
      </c>
      <c r="P4697" s="60" t="s">
        <v>156</v>
      </c>
      <c r="Q4697" s="60" t="s">
        <v>156</v>
      </c>
      <c r="R4697" s="60" t="s">
        <v>157</v>
      </c>
      <c r="S4697" s="62" t="s">
        <v>158</v>
      </c>
    </row>
    <row r="4698" spans="1:19" x14ac:dyDescent="0.2">
      <c r="A4698" s="57">
        <v>45887</v>
      </c>
      <c r="B4698" s="58">
        <v>0.62083333333333302</v>
      </c>
      <c r="C4698" s="59" t="s">
        <v>5045</v>
      </c>
      <c r="D4698" s="59" t="s">
        <v>16</v>
      </c>
      <c r="E4698" s="60" t="s">
        <v>162</v>
      </c>
      <c r="F4698" s="59" t="s">
        <v>150</v>
      </c>
      <c r="G4698" s="60" t="s">
        <v>151</v>
      </c>
      <c r="H4698" s="59">
        <v>541.44000000000005</v>
      </c>
      <c r="I4698" s="140">
        <v>1511.99</v>
      </c>
      <c r="J4698" s="141">
        <v>818653.05</v>
      </c>
      <c r="K4698" s="59" t="s">
        <v>152</v>
      </c>
      <c r="L4698" s="59" t="s">
        <v>167</v>
      </c>
      <c r="M4698" s="60" t="s">
        <v>168</v>
      </c>
      <c r="N4698" s="61">
        <v>388515</v>
      </c>
      <c r="O4698" s="60" t="s">
        <v>155</v>
      </c>
      <c r="P4698" s="60" t="s">
        <v>156</v>
      </c>
      <c r="Q4698" s="60" t="s">
        <v>156</v>
      </c>
      <c r="R4698" s="60" t="s">
        <v>157</v>
      </c>
      <c r="S4698" s="62" t="s">
        <v>158</v>
      </c>
    </row>
    <row r="4699" spans="1:19" x14ac:dyDescent="0.2">
      <c r="A4699" s="57">
        <v>45887</v>
      </c>
      <c r="B4699" s="58">
        <v>0.63472222222222197</v>
      </c>
      <c r="C4699" s="70" t="s">
        <v>5046</v>
      </c>
      <c r="D4699" s="59" t="s">
        <v>18</v>
      </c>
      <c r="E4699" s="60" t="s">
        <v>3222</v>
      </c>
      <c r="F4699" s="59" t="s">
        <v>150</v>
      </c>
      <c r="G4699" s="60" t="s">
        <v>151</v>
      </c>
      <c r="H4699" s="69">
        <v>483.28</v>
      </c>
      <c r="I4699" s="140" t="s">
        <v>761</v>
      </c>
      <c r="J4699" s="141"/>
      <c r="K4699" s="59" t="s">
        <v>166</v>
      </c>
      <c r="L4699" s="59" t="s">
        <v>153</v>
      </c>
      <c r="M4699" s="60" t="s">
        <v>154</v>
      </c>
      <c r="N4699" s="61">
        <v>550148</v>
      </c>
      <c r="O4699" s="60" t="s">
        <v>155</v>
      </c>
      <c r="P4699" s="60" t="s">
        <v>156</v>
      </c>
      <c r="Q4699" s="60" t="s">
        <v>156</v>
      </c>
      <c r="R4699" s="60" t="s">
        <v>157</v>
      </c>
      <c r="S4699" s="62" t="s">
        <v>158</v>
      </c>
    </row>
    <row r="4700" spans="1:19" x14ac:dyDescent="0.2">
      <c r="A4700" s="57">
        <v>45887</v>
      </c>
      <c r="B4700" s="58">
        <v>0.63819444444444395</v>
      </c>
      <c r="C4700" s="70" t="s">
        <v>5046</v>
      </c>
      <c r="D4700" s="59" t="s">
        <v>18</v>
      </c>
      <c r="E4700" s="60" t="s">
        <v>213</v>
      </c>
      <c r="F4700" s="59" t="s">
        <v>150</v>
      </c>
      <c r="G4700" s="60" t="s">
        <v>151</v>
      </c>
      <c r="H4700" s="59">
        <v>483.28</v>
      </c>
      <c r="I4700" s="140">
        <v>1512</v>
      </c>
      <c r="J4700" s="141">
        <v>730719.36</v>
      </c>
      <c r="K4700" s="59" t="s">
        <v>152</v>
      </c>
      <c r="L4700" s="59" t="s">
        <v>167</v>
      </c>
      <c r="M4700" s="60" t="s">
        <v>168</v>
      </c>
      <c r="N4700" s="61">
        <v>550148</v>
      </c>
      <c r="O4700" s="60" t="s">
        <v>155</v>
      </c>
      <c r="P4700" s="60" t="s">
        <v>156</v>
      </c>
      <c r="Q4700" s="60" t="s">
        <v>156</v>
      </c>
      <c r="R4700" s="60" t="s">
        <v>157</v>
      </c>
      <c r="S4700" s="62" t="s">
        <v>158</v>
      </c>
    </row>
    <row r="4701" spans="1:19" x14ac:dyDescent="0.2">
      <c r="A4701" s="57">
        <v>45887</v>
      </c>
      <c r="B4701" s="58">
        <v>0.63819444444444395</v>
      </c>
      <c r="C4701" s="70" t="s">
        <v>5046</v>
      </c>
      <c r="D4701" s="59" t="s">
        <v>18</v>
      </c>
      <c r="E4701" s="60" t="s">
        <v>213</v>
      </c>
      <c r="F4701" s="59" t="s">
        <v>415</v>
      </c>
      <c r="G4701" s="60" t="s">
        <v>416</v>
      </c>
      <c r="H4701" s="71">
        <v>0</v>
      </c>
      <c r="I4701" s="142" t="s">
        <v>5047</v>
      </c>
      <c r="J4701" s="143">
        <v>-7032.86</v>
      </c>
      <c r="K4701" s="59" t="s">
        <v>152</v>
      </c>
      <c r="L4701" s="59" t="s">
        <v>153</v>
      </c>
      <c r="M4701" s="60" t="s">
        <v>168</v>
      </c>
      <c r="N4701" s="61">
        <v>0</v>
      </c>
      <c r="O4701" s="60" t="s">
        <v>155</v>
      </c>
      <c r="P4701" s="60" t="s">
        <v>156</v>
      </c>
      <c r="Q4701" s="60" t="s">
        <v>156</v>
      </c>
      <c r="R4701" s="60" t="s">
        <v>157</v>
      </c>
      <c r="S4701" s="62" t="s">
        <v>158</v>
      </c>
    </row>
    <row r="4702" spans="1:19" x14ac:dyDescent="0.2">
      <c r="A4702" s="57">
        <v>45887</v>
      </c>
      <c r="B4702" s="58">
        <v>0.64444444444444504</v>
      </c>
      <c r="C4702" s="59" t="s">
        <v>5048</v>
      </c>
      <c r="D4702" s="59" t="s">
        <v>63</v>
      </c>
      <c r="E4702" s="60" t="s">
        <v>626</v>
      </c>
      <c r="F4702" s="59" t="s">
        <v>153</v>
      </c>
      <c r="G4702" s="60" t="s">
        <v>165</v>
      </c>
      <c r="H4702" s="59">
        <v>122.69</v>
      </c>
      <c r="I4702" s="140">
        <v>1627.8</v>
      </c>
      <c r="J4702" s="141">
        <v>199714.78200000001</v>
      </c>
      <c r="K4702" s="59" t="s">
        <v>152</v>
      </c>
      <c r="L4702" s="59" t="s">
        <v>174</v>
      </c>
      <c r="M4702" s="60" t="s">
        <v>175</v>
      </c>
      <c r="N4702" s="61"/>
      <c r="O4702" s="60" t="s">
        <v>155</v>
      </c>
      <c r="P4702" s="60" t="s">
        <v>196</v>
      </c>
      <c r="Q4702" s="60" t="s">
        <v>242</v>
      </c>
      <c r="R4702" s="60" t="s">
        <v>196</v>
      </c>
      <c r="S4702" s="62" t="s">
        <v>158</v>
      </c>
    </row>
    <row r="4703" spans="1:19" x14ac:dyDescent="0.2">
      <c r="A4703" s="57">
        <v>45887</v>
      </c>
      <c r="B4703" s="58">
        <v>0.71666666666666701</v>
      </c>
      <c r="C4703" s="70" t="s">
        <v>5049</v>
      </c>
      <c r="D4703" s="59" t="s">
        <v>7</v>
      </c>
      <c r="E4703" s="60" t="s">
        <v>181</v>
      </c>
      <c r="F4703" s="59" t="s">
        <v>150</v>
      </c>
      <c r="G4703" s="60" t="s">
        <v>151</v>
      </c>
      <c r="H4703" s="59">
        <v>400.1</v>
      </c>
      <c r="I4703" s="140" t="s">
        <v>761</v>
      </c>
      <c r="J4703" s="141"/>
      <c r="K4703" s="59" t="s">
        <v>166</v>
      </c>
      <c r="L4703" s="59" t="s">
        <v>153</v>
      </c>
      <c r="M4703" s="60" t="s">
        <v>154</v>
      </c>
      <c r="N4703" s="61">
        <v>621222</v>
      </c>
      <c r="O4703" s="60" t="s">
        <v>155</v>
      </c>
      <c r="P4703" s="60" t="s">
        <v>156</v>
      </c>
      <c r="Q4703" s="60" t="s">
        <v>156</v>
      </c>
      <c r="R4703" s="60" t="s">
        <v>157</v>
      </c>
      <c r="S4703" s="62" t="s">
        <v>158</v>
      </c>
    </row>
    <row r="4704" spans="1:19" x14ac:dyDescent="0.2">
      <c r="A4704" s="65">
        <v>45887</v>
      </c>
      <c r="B4704" s="66">
        <v>0.71666666666666701</v>
      </c>
      <c r="C4704" s="70" t="s">
        <v>5049</v>
      </c>
      <c r="D4704" s="67" t="s">
        <v>7</v>
      </c>
      <c r="E4704" s="60" t="s">
        <v>181</v>
      </c>
      <c r="F4704" s="67" t="s">
        <v>150</v>
      </c>
      <c r="G4704" s="68" t="s">
        <v>151</v>
      </c>
      <c r="H4704" s="67">
        <v>400.1001</v>
      </c>
      <c r="I4704" s="142">
        <v>1409</v>
      </c>
      <c r="J4704" s="141">
        <v>563741.04099999997</v>
      </c>
      <c r="K4704" s="67" t="s">
        <v>152</v>
      </c>
      <c r="L4704" s="67" t="s">
        <v>153</v>
      </c>
      <c r="M4704" s="68" t="s">
        <v>154</v>
      </c>
      <c r="N4704" s="61"/>
      <c r="O4704" s="60" t="s">
        <v>155</v>
      </c>
      <c r="P4704" s="60" t="s">
        <v>156</v>
      </c>
      <c r="Q4704" s="60" t="s">
        <v>156</v>
      </c>
      <c r="R4704" s="60" t="s">
        <v>157</v>
      </c>
      <c r="S4704" s="62" t="s">
        <v>158</v>
      </c>
    </row>
    <row r="4705" spans="1:19" x14ac:dyDescent="0.2">
      <c r="A4705" s="57">
        <v>45887</v>
      </c>
      <c r="B4705" s="58">
        <v>0.75902777777777797</v>
      </c>
      <c r="C4705" s="70" t="s">
        <v>5050</v>
      </c>
      <c r="D4705" s="59" t="s">
        <v>90</v>
      </c>
      <c r="E4705" s="60" t="s">
        <v>96</v>
      </c>
      <c r="F4705" s="59" t="s">
        <v>218</v>
      </c>
      <c r="G4705" s="60" t="s">
        <v>219</v>
      </c>
      <c r="H4705" s="59">
        <v>20.007000000000001</v>
      </c>
      <c r="I4705" s="140">
        <v>1494.31</v>
      </c>
      <c r="J4705" s="141">
        <v>29896.6</v>
      </c>
      <c r="K4705" s="59" t="s">
        <v>152</v>
      </c>
      <c r="L4705" s="59" t="s">
        <v>220</v>
      </c>
      <c r="M4705" s="60" t="s">
        <v>221</v>
      </c>
      <c r="N4705" s="61"/>
      <c r="O4705" s="60" t="s">
        <v>222</v>
      </c>
      <c r="P4705" s="60" t="s">
        <v>223</v>
      </c>
      <c r="Q4705" s="60" t="s">
        <v>223</v>
      </c>
      <c r="R4705" s="60" t="s">
        <v>224</v>
      </c>
      <c r="S4705" s="62" t="s">
        <v>96</v>
      </c>
    </row>
    <row r="4706" spans="1:19" x14ac:dyDescent="0.2">
      <c r="A4706" s="57">
        <v>45887</v>
      </c>
      <c r="B4706" s="58">
        <v>0.75902777777777797</v>
      </c>
      <c r="C4706" s="70" t="s">
        <v>5050</v>
      </c>
      <c r="D4706" s="59" t="s">
        <v>90</v>
      </c>
      <c r="E4706" s="60" t="s">
        <v>96</v>
      </c>
      <c r="F4706" s="59" t="s">
        <v>153</v>
      </c>
      <c r="G4706" s="60" t="s">
        <v>165</v>
      </c>
      <c r="H4706" s="59">
        <v>100.002</v>
      </c>
      <c r="I4706" s="140">
        <v>1667.05</v>
      </c>
      <c r="J4706" s="141">
        <v>166708.03</v>
      </c>
      <c r="K4706" s="59" t="s">
        <v>152</v>
      </c>
      <c r="L4706" s="59" t="s">
        <v>220</v>
      </c>
      <c r="M4706" s="60" t="s">
        <v>221</v>
      </c>
      <c r="N4706" s="61"/>
      <c r="O4706" s="60" t="s">
        <v>222</v>
      </c>
      <c r="P4706" s="60" t="s">
        <v>223</v>
      </c>
      <c r="Q4706" s="60" t="s">
        <v>223</v>
      </c>
      <c r="R4706" s="60" t="s">
        <v>224</v>
      </c>
      <c r="S4706" s="62" t="s">
        <v>96</v>
      </c>
    </row>
    <row r="4707" spans="1:19" x14ac:dyDescent="0.2">
      <c r="A4707" s="65">
        <v>45887</v>
      </c>
      <c r="B4707" s="66">
        <v>0.75972222222222197</v>
      </c>
      <c r="C4707" s="67" t="s">
        <v>5051</v>
      </c>
      <c r="D4707" s="67" t="s">
        <v>19</v>
      </c>
      <c r="E4707" s="68" t="s">
        <v>162</v>
      </c>
      <c r="F4707" s="67" t="s">
        <v>218</v>
      </c>
      <c r="G4707" s="68" t="s">
        <v>219</v>
      </c>
      <c r="H4707" s="67">
        <v>382.26</v>
      </c>
      <c r="I4707" s="142">
        <v>1414.1</v>
      </c>
      <c r="J4707" s="141">
        <v>540553.86600000004</v>
      </c>
      <c r="K4707" s="67" t="s">
        <v>152</v>
      </c>
      <c r="L4707" s="67" t="s">
        <v>174</v>
      </c>
      <c r="M4707" s="68" t="s">
        <v>175</v>
      </c>
      <c r="N4707" s="61">
        <v>241893</v>
      </c>
      <c r="O4707" s="68" t="s">
        <v>155</v>
      </c>
      <c r="P4707" s="68" t="s">
        <v>156</v>
      </c>
      <c r="Q4707" s="68" t="s">
        <v>156</v>
      </c>
      <c r="R4707" s="68" t="s">
        <v>157</v>
      </c>
      <c r="S4707" s="74" t="s">
        <v>158</v>
      </c>
    </row>
    <row r="4708" spans="1:19" x14ac:dyDescent="0.2">
      <c r="A4708" s="65">
        <v>45887</v>
      </c>
      <c r="B4708" s="66">
        <v>0.79652777777777795</v>
      </c>
      <c r="C4708" s="67" t="s">
        <v>5052</v>
      </c>
      <c r="D4708" s="67" t="s">
        <v>86</v>
      </c>
      <c r="E4708" s="68" t="s">
        <v>267</v>
      </c>
      <c r="F4708" s="67" t="s">
        <v>201</v>
      </c>
      <c r="G4708" s="68" t="s">
        <v>202</v>
      </c>
      <c r="H4708" s="67">
        <v>40.58</v>
      </c>
      <c r="I4708" s="142">
        <v>1563.1</v>
      </c>
      <c r="J4708" s="141">
        <v>63430.597999999998</v>
      </c>
      <c r="K4708" s="67" t="s">
        <v>152</v>
      </c>
      <c r="L4708" s="67" t="s">
        <v>174</v>
      </c>
      <c r="M4708" s="68" t="s">
        <v>175</v>
      </c>
      <c r="N4708" s="61"/>
      <c r="O4708" s="68" t="s">
        <v>188</v>
      </c>
      <c r="P4708" s="68" t="s">
        <v>176</v>
      </c>
      <c r="Q4708" s="59"/>
      <c r="R4708" s="68" t="s">
        <v>177</v>
      </c>
      <c r="S4708" s="74" t="s">
        <v>176</v>
      </c>
    </row>
    <row r="4709" spans="1:19" x14ac:dyDescent="0.2">
      <c r="A4709" s="57">
        <v>45887</v>
      </c>
      <c r="B4709" s="58">
        <v>0.80902777777777801</v>
      </c>
      <c r="C4709" s="59" t="s">
        <v>5053</v>
      </c>
      <c r="D4709" s="59" t="s">
        <v>8</v>
      </c>
      <c r="E4709" s="60" t="s">
        <v>207</v>
      </c>
      <c r="F4709" s="59" t="s">
        <v>150</v>
      </c>
      <c r="G4709" s="60" t="s">
        <v>151</v>
      </c>
      <c r="H4709" s="59">
        <v>468.62</v>
      </c>
      <c r="I4709" s="140">
        <v>1511.35</v>
      </c>
      <c r="J4709" s="141">
        <v>708251.04</v>
      </c>
      <c r="K4709" s="59" t="s">
        <v>152</v>
      </c>
      <c r="L4709" s="59" t="s">
        <v>167</v>
      </c>
      <c r="M4709" s="60" t="s">
        <v>168</v>
      </c>
      <c r="N4709" s="61">
        <v>531373</v>
      </c>
      <c r="O4709" s="60" t="s">
        <v>155</v>
      </c>
      <c r="P4709" s="60" t="s">
        <v>156</v>
      </c>
      <c r="Q4709" s="60" t="s">
        <v>156</v>
      </c>
      <c r="R4709" s="60" t="s">
        <v>157</v>
      </c>
      <c r="S4709" s="62" t="s">
        <v>158</v>
      </c>
    </row>
    <row r="4710" spans="1:19" x14ac:dyDescent="0.2">
      <c r="A4710" s="65">
        <v>45887</v>
      </c>
      <c r="B4710" s="66">
        <v>0.84375</v>
      </c>
      <c r="C4710" s="67" t="s">
        <v>5054</v>
      </c>
      <c r="D4710" s="67" t="s">
        <v>14</v>
      </c>
      <c r="E4710" s="68" t="s">
        <v>179</v>
      </c>
      <c r="F4710" s="67" t="s">
        <v>150</v>
      </c>
      <c r="G4710" s="68" t="s">
        <v>151</v>
      </c>
      <c r="H4710" s="72">
        <v>378.00700000000001</v>
      </c>
      <c r="I4710" s="140">
        <v>1314.13</v>
      </c>
      <c r="J4710" s="141">
        <v>496752.14</v>
      </c>
      <c r="K4710" s="67" t="s">
        <v>152</v>
      </c>
      <c r="L4710" s="67" t="s">
        <v>201</v>
      </c>
      <c r="M4710" s="68" t="s">
        <v>1820</v>
      </c>
      <c r="N4710" s="61">
        <v>668035</v>
      </c>
      <c r="O4710" s="60" t="s">
        <v>155</v>
      </c>
      <c r="P4710" s="60" t="s">
        <v>156</v>
      </c>
      <c r="Q4710" s="60" t="s">
        <v>156</v>
      </c>
      <c r="R4710" s="60" t="s">
        <v>157</v>
      </c>
      <c r="S4710" s="62" t="s">
        <v>158</v>
      </c>
    </row>
    <row r="4711" spans="1:19" x14ac:dyDescent="0.2">
      <c r="A4711" s="57">
        <v>45887</v>
      </c>
      <c r="B4711" s="58">
        <v>0.90625</v>
      </c>
      <c r="C4711" s="70" t="s">
        <v>5055</v>
      </c>
      <c r="D4711" s="59" t="s">
        <v>13</v>
      </c>
      <c r="E4711" s="60" t="s">
        <v>347</v>
      </c>
      <c r="F4711" s="59" t="s">
        <v>150</v>
      </c>
      <c r="G4711" s="60" t="s">
        <v>151</v>
      </c>
      <c r="H4711" s="59">
        <v>578.70000000000005</v>
      </c>
      <c r="I4711" s="140">
        <v>1512</v>
      </c>
      <c r="J4711" s="141">
        <v>874994.4</v>
      </c>
      <c r="K4711" s="59" t="s">
        <v>152</v>
      </c>
      <c r="L4711" s="59" t="s">
        <v>167</v>
      </c>
      <c r="M4711" s="60" t="s">
        <v>168</v>
      </c>
      <c r="N4711" s="61">
        <v>681853</v>
      </c>
      <c r="O4711" s="60" t="s">
        <v>155</v>
      </c>
      <c r="P4711" s="60" t="s">
        <v>156</v>
      </c>
      <c r="Q4711" s="60" t="s">
        <v>156</v>
      </c>
      <c r="R4711" s="60" t="s">
        <v>157</v>
      </c>
      <c r="S4711" s="62" t="s">
        <v>158</v>
      </c>
    </row>
    <row r="4712" spans="1:19" x14ac:dyDescent="0.2">
      <c r="A4712" s="57">
        <v>45887</v>
      </c>
      <c r="B4712" s="58">
        <v>0.90625</v>
      </c>
      <c r="C4712" s="70" t="s">
        <v>5055</v>
      </c>
      <c r="D4712" s="59" t="s">
        <v>13</v>
      </c>
      <c r="E4712" s="60" t="s">
        <v>347</v>
      </c>
      <c r="F4712" s="59" t="s">
        <v>415</v>
      </c>
      <c r="G4712" s="60" t="s">
        <v>416</v>
      </c>
      <c r="H4712" s="71">
        <v>0</v>
      </c>
      <c r="I4712" s="142" t="s">
        <v>5056</v>
      </c>
      <c r="J4712" s="143">
        <v>-17499.88</v>
      </c>
      <c r="K4712" s="59" t="s">
        <v>152</v>
      </c>
      <c r="L4712" s="59" t="s">
        <v>153</v>
      </c>
      <c r="M4712" s="60" t="s">
        <v>168</v>
      </c>
      <c r="N4712" s="61">
        <v>0</v>
      </c>
      <c r="O4712" s="60" t="s">
        <v>155</v>
      </c>
      <c r="P4712" s="60" t="s">
        <v>156</v>
      </c>
      <c r="Q4712" s="60" t="s">
        <v>156</v>
      </c>
      <c r="R4712" s="60" t="s">
        <v>157</v>
      </c>
      <c r="S4712" s="62" t="s">
        <v>158</v>
      </c>
    </row>
    <row r="4713" spans="1:19" x14ac:dyDescent="0.2">
      <c r="A4713" s="65">
        <v>45888</v>
      </c>
      <c r="B4713" s="66">
        <v>3.7499999999999999E-2</v>
      </c>
      <c r="C4713" s="70" t="s">
        <v>5057</v>
      </c>
      <c r="D4713" s="67" t="s">
        <v>10</v>
      </c>
      <c r="E4713" s="68" t="s">
        <v>228</v>
      </c>
      <c r="F4713" s="67" t="s">
        <v>150</v>
      </c>
      <c r="G4713" s="68" t="s">
        <v>151</v>
      </c>
      <c r="H4713" s="67">
        <v>344.42</v>
      </c>
      <c r="I4713" s="142">
        <v>1511.98</v>
      </c>
      <c r="J4713" s="141">
        <v>520756.99</v>
      </c>
      <c r="K4713" s="67" t="s">
        <v>152</v>
      </c>
      <c r="L4713" s="67" t="s">
        <v>167</v>
      </c>
      <c r="M4713" s="68" t="s">
        <v>168</v>
      </c>
      <c r="N4713" s="61"/>
      <c r="O4713" s="60" t="s">
        <v>155</v>
      </c>
      <c r="P4713" s="60" t="s">
        <v>156</v>
      </c>
      <c r="Q4713" s="60" t="s">
        <v>156</v>
      </c>
      <c r="R4713" s="60" t="s">
        <v>157</v>
      </c>
      <c r="S4713" s="62" t="s">
        <v>158</v>
      </c>
    </row>
    <row r="4714" spans="1:19" x14ac:dyDescent="0.2">
      <c r="A4714" s="57">
        <v>45888</v>
      </c>
      <c r="B4714" s="58">
        <v>4.0972222222222202E-2</v>
      </c>
      <c r="C4714" s="70" t="s">
        <v>5057</v>
      </c>
      <c r="D4714" s="59" t="s">
        <v>10</v>
      </c>
      <c r="E4714" s="60" t="s">
        <v>228</v>
      </c>
      <c r="F4714" s="59" t="s">
        <v>150</v>
      </c>
      <c r="G4714" s="60" t="s">
        <v>151</v>
      </c>
      <c r="H4714" s="59">
        <v>344.416</v>
      </c>
      <c r="I4714" s="140" t="s">
        <v>761</v>
      </c>
      <c r="J4714" s="141"/>
      <c r="K4714" s="59" t="s">
        <v>166</v>
      </c>
      <c r="L4714" s="59" t="s">
        <v>153</v>
      </c>
      <c r="M4714" s="60" t="s">
        <v>154</v>
      </c>
      <c r="N4714" s="61">
        <v>1074383</v>
      </c>
      <c r="O4714" s="60" t="s">
        <v>155</v>
      </c>
      <c r="P4714" s="60" t="s">
        <v>156</v>
      </c>
      <c r="Q4714" s="60" t="s">
        <v>156</v>
      </c>
      <c r="R4714" s="60" t="s">
        <v>157</v>
      </c>
      <c r="S4714" s="62" t="s">
        <v>158</v>
      </c>
    </row>
    <row r="4715" spans="1:19" x14ac:dyDescent="0.2">
      <c r="A4715" s="65">
        <v>45888</v>
      </c>
      <c r="B4715" s="66">
        <v>0.297916666666667</v>
      </c>
      <c r="C4715" s="67" t="s">
        <v>5058</v>
      </c>
      <c r="D4715" s="67" t="s">
        <v>82</v>
      </c>
      <c r="E4715" s="68" t="s">
        <v>173</v>
      </c>
      <c r="F4715" s="67" t="s">
        <v>153</v>
      </c>
      <c r="G4715" s="68" t="s">
        <v>165</v>
      </c>
      <c r="H4715" s="67">
        <v>71.86</v>
      </c>
      <c r="I4715" s="142">
        <v>1521</v>
      </c>
      <c r="J4715" s="141">
        <v>109299.06</v>
      </c>
      <c r="K4715" s="67" t="s">
        <v>152</v>
      </c>
      <c r="L4715" s="67" t="s">
        <v>174</v>
      </c>
      <c r="M4715" s="68" t="s">
        <v>175</v>
      </c>
      <c r="N4715" s="61"/>
      <c r="O4715" s="68" t="s">
        <v>155</v>
      </c>
      <c r="P4715" s="68" t="s">
        <v>176</v>
      </c>
      <c r="Q4715" s="59"/>
      <c r="R4715" s="68" t="s">
        <v>177</v>
      </c>
      <c r="S4715" s="74" t="s">
        <v>158</v>
      </c>
    </row>
    <row r="4716" spans="1:19" x14ac:dyDescent="0.2">
      <c r="A4716" s="65">
        <v>45888</v>
      </c>
      <c r="B4716" s="66">
        <v>0.30208333333333298</v>
      </c>
      <c r="C4716" s="67" t="s">
        <v>5059</v>
      </c>
      <c r="D4716" s="67" t="s">
        <v>62</v>
      </c>
      <c r="E4716" s="68" t="s">
        <v>289</v>
      </c>
      <c r="F4716" s="67" t="s">
        <v>153</v>
      </c>
      <c r="G4716" s="68" t="s">
        <v>165</v>
      </c>
      <c r="H4716" s="67">
        <v>63.88</v>
      </c>
      <c r="I4716" s="142">
        <v>1596.4</v>
      </c>
      <c r="J4716" s="141">
        <v>101978.03200000001</v>
      </c>
      <c r="K4716" s="67" t="s">
        <v>152</v>
      </c>
      <c r="L4716" s="67" t="s">
        <v>174</v>
      </c>
      <c r="M4716" s="68" t="s">
        <v>175</v>
      </c>
      <c r="N4716" s="61"/>
      <c r="O4716" s="68" t="s">
        <v>155</v>
      </c>
      <c r="P4716" s="68" t="s">
        <v>210</v>
      </c>
      <c r="Q4716" s="68" t="s">
        <v>204</v>
      </c>
      <c r="R4716" s="68" t="s">
        <v>211</v>
      </c>
      <c r="S4716" s="74" t="s">
        <v>158</v>
      </c>
    </row>
    <row r="4717" spans="1:19" x14ac:dyDescent="0.2">
      <c r="A4717" s="57">
        <v>45888</v>
      </c>
      <c r="B4717" s="58">
        <v>0.34722222222222199</v>
      </c>
      <c r="C4717" s="70" t="s">
        <v>5060</v>
      </c>
      <c r="D4717" s="59" t="s">
        <v>52</v>
      </c>
      <c r="E4717" s="60" t="s">
        <v>281</v>
      </c>
      <c r="F4717" s="59" t="s">
        <v>150</v>
      </c>
      <c r="G4717" s="60" t="s">
        <v>151</v>
      </c>
      <c r="H4717" s="59">
        <v>37.934699999999999</v>
      </c>
      <c r="I4717" s="140" t="s">
        <v>761</v>
      </c>
      <c r="J4717" s="141"/>
      <c r="K4717" s="59" t="s">
        <v>166</v>
      </c>
      <c r="L4717" s="59" t="s">
        <v>153</v>
      </c>
      <c r="M4717" s="60" t="s">
        <v>154</v>
      </c>
      <c r="N4717" s="61" t="s">
        <v>3440</v>
      </c>
      <c r="O4717" s="60" t="s">
        <v>155</v>
      </c>
      <c r="P4717" s="60" t="s">
        <v>191</v>
      </c>
      <c r="Q4717" s="60" t="s">
        <v>192</v>
      </c>
      <c r="R4717" s="60" t="s">
        <v>193</v>
      </c>
      <c r="S4717" s="62" t="s">
        <v>158</v>
      </c>
    </row>
    <row r="4718" spans="1:19" x14ac:dyDescent="0.2">
      <c r="A4718" s="65">
        <v>45888</v>
      </c>
      <c r="B4718" s="66">
        <v>0.34722222222222199</v>
      </c>
      <c r="C4718" s="70" t="s">
        <v>5060</v>
      </c>
      <c r="D4718" s="67" t="s">
        <v>52</v>
      </c>
      <c r="E4718" s="60" t="s">
        <v>190</v>
      </c>
      <c r="F4718" s="67" t="s">
        <v>150</v>
      </c>
      <c r="G4718" s="68" t="s">
        <v>151</v>
      </c>
      <c r="H4718" s="67">
        <v>37.934699999999999</v>
      </c>
      <c r="I4718" s="142">
        <v>1409</v>
      </c>
      <c r="J4718" s="141">
        <v>53449.991999999998</v>
      </c>
      <c r="K4718" s="67" t="s">
        <v>152</v>
      </c>
      <c r="L4718" s="67" t="s">
        <v>153</v>
      </c>
      <c r="M4718" s="68" t="s">
        <v>154</v>
      </c>
      <c r="N4718" s="61"/>
      <c r="O4718" s="60" t="s">
        <v>155</v>
      </c>
      <c r="P4718" s="60" t="s">
        <v>191</v>
      </c>
      <c r="Q4718" s="60" t="s">
        <v>192</v>
      </c>
      <c r="R4718" s="60" t="s">
        <v>193</v>
      </c>
      <c r="S4718" s="62" t="s">
        <v>158</v>
      </c>
    </row>
    <row r="4719" spans="1:19" x14ac:dyDescent="0.2">
      <c r="A4719" s="57">
        <v>45888</v>
      </c>
      <c r="B4719" s="58">
        <v>0.358333333333333</v>
      </c>
      <c r="C4719" s="59" t="s">
        <v>5061</v>
      </c>
      <c r="D4719" s="59" t="s">
        <v>56</v>
      </c>
      <c r="E4719" s="60" t="s">
        <v>342</v>
      </c>
      <c r="F4719" s="59" t="s">
        <v>150</v>
      </c>
      <c r="G4719" s="60" t="s">
        <v>151</v>
      </c>
      <c r="H4719" s="59">
        <v>66.28</v>
      </c>
      <c r="I4719" s="140">
        <v>1512.07</v>
      </c>
      <c r="J4719" s="141">
        <v>100220.05</v>
      </c>
      <c r="K4719" s="59" t="s">
        <v>152</v>
      </c>
      <c r="L4719" s="59" t="s">
        <v>167</v>
      </c>
      <c r="M4719" s="60" t="s">
        <v>168</v>
      </c>
      <c r="N4719" s="61">
        <v>195714</v>
      </c>
      <c r="O4719" s="60" t="s">
        <v>155</v>
      </c>
      <c r="P4719" s="60" t="s">
        <v>210</v>
      </c>
      <c r="Q4719" s="60" t="s">
        <v>204</v>
      </c>
      <c r="R4719" s="60" t="s">
        <v>211</v>
      </c>
      <c r="S4719" s="62" t="s">
        <v>158</v>
      </c>
    </row>
    <row r="4720" spans="1:19" x14ac:dyDescent="0.2">
      <c r="A4720" s="57">
        <v>45888</v>
      </c>
      <c r="B4720" s="58">
        <v>0.38541666666666702</v>
      </c>
      <c r="C4720" s="59" t="s">
        <v>5062</v>
      </c>
      <c r="D4720" s="59" t="s">
        <v>41</v>
      </c>
      <c r="E4720" s="60" t="s">
        <v>215</v>
      </c>
      <c r="F4720" s="59" t="s">
        <v>153</v>
      </c>
      <c r="G4720" s="60" t="s">
        <v>165</v>
      </c>
      <c r="H4720" s="59">
        <v>47.14</v>
      </c>
      <c r="I4720" s="140">
        <v>1532.9</v>
      </c>
      <c r="J4720" s="141">
        <v>72260.906000000003</v>
      </c>
      <c r="K4720" s="59" t="s">
        <v>152</v>
      </c>
      <c r="L4720" s="59" t="s">
        <v>174</v>
      </c>
      <c r="M4720" s="60" t="s">
        <v>175</v>
      </c>
      <c r="N4720" s="61">
        <v>64486</v>
      </c>
      <c r="O4720" s="60" t="s">
        <v>155</v>
      </c>
      <c r="P4720" s="60" t="s">
        <v>191</v>
      </c>
      <c r="Q4720" s="60" t="s">
        <v>204</v>
      </c>
      <c r="R4720" s="60" t="s">
        <v>193</v>
      </c>
      <c r="S4720" s="62" t="s">
        <v>158</v>
      </c>
    </row>
    <row r="4721" spans="1:19" x14ac:dyDescent="0.2">
      <c r="A4721" s="57">
        <v>45888</v>
      </c>
      <c r="B4721" s="58">
        <v>0.406944444444444</v>
      </c>
      <c r="C4721" s="59" t="s">
        <v>5063</v>
      </c>
      <c r="D4721" s="59" t="s">
        <v>27</v>
      </c>
      <c r="E4721" s="60" t="s">
        <v>195</v>
      </c>
      <c r="F4721" s="59" t="s">
        <v>153</v>
      </c>
      <c r="G4721" s="60" t="s">
        <v>165</v>
      </c>
      <c r="H4721" s="59">
        <v>48.58</v>
      </c>
      <c r="I4721" s="140">
        <v>1614.1</v>
      </c>
      <c r="J4721" s="141">
        <v>78412.978000000003</v>
      </c>
      <c r="K4721" s="59" t="s">
        <v>152</v>
      </c>
      <c r="L4721" s="59" t="s">
        <v>174</v>
      </c>
      <c r="M4721" s="60" t="s">
        <v>175</v>
      </c>
      <c r="N4721" s="61"/>
      <c r="O4721" s="60" t="s">
        <v>155</v>
      </c>
      <c r="P4721" s="60" t="s">
        <v>196</v>
      </c>
      <c r="Q4721" s="60" t="s">
        <v>197</v>
      </c>
      <c r="R4721" s="60" t="s">
        <v>198</v>
      </c>
      <c r="S4721" s="62" t="s">
        <v>158</v>
      </c>
    </row>
    <row r="4722" spans="1:19" x14ac:dyDescent="0.2">
      <c r="A4722" s="57">
        <v>45888</v>
      </c>
      <c r="B4722" s="58">
        <v>0.44236111111111098</v>
      </c>
      <c r="C4722" s="59" t="s">
        <v>5064</v>
      </c>
      <c r="D4722" s="59" t="s">
        <v>29</v>
      </c>
      <c r="E4722" s="60" t="s">
        <v>294</v>
      </c>
      <c r="F4722" s="59" t="s">
        <v>295</v>
      </c>
      <c r="G4722" s="60" t="s">
        <v>296</v>
      </c>
      <c r="H4722" s="59">
        <v>168.12100000000001</v>
      </c>
      <c r="I4722" s="140">
        <v>469.9</v>
      </c>
      <c r="J4722" s="141">
        <v>79000.039999999994</v>
      </c>
      <c r="K4722" s="59" t="s">
        <v>152</v>
      </c>
      <c r="L4722" s="59" t="s">
        <v>850</v>
      </c>
      <c r="M4722" s="60" t="s">
        <v>5065</v>
      </c>
      <c r="N4722" s="61"/>
      <c r="O4722" s="60" t="s">
        <v>155</v>
      </c>
      <c r="P4722" s="60" t="s">
        <v>191</v>
      </c>
      <c r="Q4722" s="60" t="s">
        <v>297</v>
      </c>
      <c r="R4722" s="60" t="s">
        <v>193</v>
      </c>
      <c r="S4722" s="62" t="s">
        <v>158</v>
      </c>
    </row>
    <row r="4723" spans="1:19" x14ac:dyDescent="0.2">
      <c r="A4723" s="57">
        <v>45888</v>
      </c>
      <c r="B4723" s="58">
        <v>0.45486111111111099</v>
      </c>
      <c r="C4723" s="59" t="s">
        <v>5066</v>
      </c>
      <c r="D4723" s="59" t="s">
        <v>57</v>
      </c>
      <c r="E4723" s="60" t="s">
        <v>330</v>
      </c>
      <c r="F4723" s="59" t="s">
        <v>153</v>
      </c>
      <c r="G4723" s="60" t="s">
        <v>165</v>
      </c>
      <c r="H4723" s="59">
        <v>62.95</v>
      </c>
      <c r="I4723" s="140">
        <v>1676.09</v>
      </c>
      <c r="J4723" s="141">
        <v>105509.88</v>
      </c>
      <c r="K4723" s="59" t="s">
        <v>152</v>
      </c>
      <c r="L4723" s="59" t="s">
        <v>220</v>
      </c>
      <c r="M4723" s="60" t="s">
        <v>221</v>
      </c>
      <c r="N4723" s="61"/>
      <c r="O4723" s="60" t="s">
        <v>155</v>
      </c>
      <c r="P4723" s="60" t="s">
        <v>246</v>
      </c>
      <c r="Q4723" s="60" t="s">
        <v>223</v>
      </c>
      <c r="R4723" s="60" t="s">
        <v>224</v>
      </c>
      <c r="S4723" s="62" t="s">
        <v>158</v>
      </c>
    </row>
    <row r="4724" spans="1:19" x14ac:dyDescent="0.2">
      <c r="A4724" s="57">
        <v>45888</v>
      </c>
      <c r="B4724" s="58">
        <v>0.484722222222222</v>
      </c>
      <c r="C4724" s="59" t="s">
        <v>5067</v>
      </c>
      <c r="D4724" s="59" t="s">
        <v>47</v>
      </c>
      <c r="E4724" s="60" t="s">
        <v>1375</v>
      </c>
      <c r="F4724" s="59" t="s">
        <v>153</v>
      </c>
      <c r="G4724" s="60" t="s">
        <v>165</v>
      </c>
      <c r="H4724" s="59">
        <v>21.83</v>
      </c>
      <c r="I4724" s="140">
        <v>1595.4</v>
      </c>
      <c r="J4724" s="141">
        <v>34827.582000000002</v>
      </c>
      <c r="K4724" s="59" t="s">
        <v>152</v>
      </c>
      <c r="L4724" s="59" t="s">
        <v>174</v>
      </c>
      <c r="M4724" s="60" t="s">
        <v>175</v>
      </c>
      <c r="N4724" s="61"/>
      <c r="O4724" s="60" t="s">
        <v>155</v>
      </c>
      <c r="P4724" s="60" t="s">
        <v>276</v>
      </c>
      <c r="Q4724" s="60" t="s">
        <v>339</v>
      </c>
      <c r="R4724" s="60" t="s">
        <v>276</v>
      </c>
      <c r="S4724" s="62" t="s">
        <v>158</v>
      </c>
    </row>
    <row r="4725" spans="1:19" x14ac:dyDescent="0.2">
      <c r="A4725" s="57">
        <v>45888</v>
      </c>
      <c r="B4725" s="58">
        <v>0.48749999999999999</v>
      </c>
      <c r="C4725" s="59" t="s">
        <v>5068</v>
      </c>
      <c r="D4725" s="59" t="s">
        <v>87</v>
      </c>
      <c r="E4725" s="60" t="s">
        <v>96</v>
      </c>
      <c r="F4725" s="59" t="s">
        <v>218</v>
      </c>
      <c r="G4725" s="60" t="s">
        <v>219</v>
      </c>
      <c r="H4725" s="59">
        <v>43.46</v>
      </c>
      <c r="I4725" s="140">
        <v>1418.1</v>
      </c>
      <c r="J4725" s="141">
        <v>61630.625999999997</v>
      </c>
      <c r="K4725" s="59" t="s">
        <v>152</v>
      </c>
      <c r="L4725" s="59" t="s">
        <v>174</v>
      </c>
      <c r="M4725" s="60" t="s">
        <v>175</v>
      </c>
      <c r="N4725" s="61"/>
      <c r="O4725" s="60" t="s">
        <v>222</v>
      </c>
      <c r="P4725" s="60" t="s">
        <v>3923</v>
      </c>
      <c r="Q4725" s="60" t="s">
        <v>339</v>
      </c>
      <c r="R4725" s="60" t="s">
        <v>276</v>
      </c>
      <c r="S4725" s="62" t="s">
        <v>96</v>
      </c>
    </row>
    <row r="4726" spans="1:19" x14ac:dyDescent="0.2">
      <c r="A4726" s="57">
        <v>45888</v>
      </c>
      <c r="B4726" s="58">
        <v>0.50694444444444398</v>
      </c>
      <c r="C4726" s="59" t="s">
        <v>5069</v>
      </c>
      <c r="D4726" s="59" t="s">
        <v>23</v>
      </c>
      <c r="E4726" s="60" t="s">
        <v>160</v>
      </c>
      <c r="F4726" s="59" t="s">
        <v>150</v>
      </c>
      <c r="G4726" s="60" t="s">
        <v>151</v>
      </c>
      <c r="H4726" s="59">
        <v>373.34699999999998</v>
      </c>
      <c r="I4726" s="140">
        <v>1409</v>
      </c>
      <c r="J4726" s="141">
        <v>526045.92299999995</v>
      </c>
      <c r="K4726" s="59" t="s">
        <v>152</v>
      </c>
      <c r="L4726" s="59" t="s">
        <v>153</v>
      </c>
      <c r="M4726" s="60" t="s">
        <v>154</v>
      </c>
      <c r="N4726" s="61">
        <v>132505</v>
      </c>
      <c r="O4726" s="60" t="s">
        <v>155</v>
      </c>
      <c r="P4726" s="60" t="s">
        <v>156</v>
      </c>
      <c r="Q4726" s="60" t="s">
        <v>156</v>
      </c>
      <c r="R4726" s="60" t="s">
        <v>157</v>
      </c>
      <c r="S4726" s="62" t="s">
        <v>158</v>
      </c>
    </row>
    <row r="4727" spans="1:19" x14ac:dyDescent="0.2">
      <c r="A4727" s="57">
        <v>45888</v>
      </c>
      <c r="B4727" s="58">
        <v>0.55138888888888904</v>
      </c>
      <c r="C4727" s="59" t="s">
        <v>5070</v>
      </c>
      <c r="D4727" s="59" t="s">
        <v>22</v>
      </c>
      <c r="E4727" s="60" t="s">
        <v>887</v>
      </c>
      <c r="F4727" s="59" t="s">
        <v>218</v>
      </c>
      <c r="G4727" s="60" t="s">
        <v>219</v>
      </c>
      <c r="H4727" s="59">
        <v>450.84</v>
      </c>
      <c r="I4727" s="140">
        <v>1443.5</v>
      </c>
      <c r="J4727" s="141">
        <v>650787.54</v>
      </c>
      <c r="K4727" s="59" t="s">
        <v>152</v>
      </c>
      <c r="L4727" s="59" t="s">
        <v>174</v>
      </c>
      <c r="M4727" s="60" t="s">
        <v>175</v>
      </c>
      <c r="N4727" s="61">
        <v>64886</v>
      </c>
      <c r="O4727" s="60" t="s">
        <v>155</v>
      </c>
      <c r="P4727" s="60" t="s">
        <v>156</v>
      </c>
      <c r="Q4727" s="60" t="s">
        <v>156</v>
      </c>
      <c r="R4727" s="60" t="s">
        <v>157</v>
      </c>
      <c r="S4727" s="62" t="s">
        <v>158</v>
      </c>
    </row>
    <row r="4728" spans="1:19" x14ac:dyDescent="0.2">
      <c r="A4728" s="57">
        <v>45888</v>
      </c>
      <c r="B4728" s="58">
        <v>0.61597222222222203</v>
      </c>
      <c r="C4728" s="59" t="s">
        <v>5071</v>
      </c>
      <c r="D4728" s="59" t="s">
        <v>21</v>
      </c>
      <c r="E4728" s="60" t="s">
        <v>251</v>
      </c>
      <c r="F4728" s="59" t="s">
        <v>218</v>
      </c>
      <c r="G4728" s="60" t="s">
        <v>219</v>
      </c>
      <c r="H4728" s="59">
        <v>379.01</v>
      </c>
      <c r="I4728" s="140">
        <v>1443.5</v>
      </c>
      <c r="J4728" s="141">
        <v>547100.93500000006</v>
      </c>
      <c r="K4728" s="59" t="s">
        <v>152</v>
      </c>
      <c r="L4728" s="59" t="s">
        <v>174</v>
      </c>
      <c r="M4728" s="60" t="s">
        <v>175</v>
      </c>
      <c r="N4728" s="61">
        <v>2021230</v>
      </c>
      <c r="O4728" s="60" t="s">
        <v>155</v>
      </c>
      <c r="P4728" s="60" t="s">
        <v>156</v>
      </c>
      <c r="Q4728" s="60" t="s">
        <v>156</v>
      </c>
      <c r="R4728" s="60" t="s">
        <v>157</v>
      </c>
      <c r="S4728" s="62" t="s">
        <v>158</v>
      </c>
    </row>
    <row r="4729" spans="1:19" x14ac:dyDescent="0.2">
      <c r="A4729" s="57">
        <v>45888</v>
      </c>
      <c r="B4729" s="58">
        <v>0.63402777777777797</v>
      </c>
      <c r="C4729" s="59" t="s">
        <v>5072</v>
      </c>
      <c r="D4729" s="59" t="s">
        <v>15</v>
      </c>
      <c r="E4729" s="60" t="s">
        <v>164</v>
      </c>
      <c r="F4729" s="59" t="s">
        <v>150</v>
      </c>
      <c r="G4729" s="60" t="s">
        <v>151</v>
      </c>
      <c r="H4729" s="59">
        <v>380.78</v>
      </c>
      <c r="I4729" s="140">
        <v>1512</v>
      </c>
      <c r="J4729" s="141">
        <v>575738</v>
      </c>
      <c r="K4729" s="59" t="s">
        <v>152</v>
      </c>
      <c r="L4729" s="59" t="s">
        <v>167</v>
      </c>
      <c r="M4729" s="60" t="s">
        <v>168</v>
      </c>
      <c r="N4729" s="61">
        <v>453162</v>
      </c>
      <c r="O4729" s="60" t="s">
        <v>155</v>
      </c>
      <c r="P4729" s="60" t="s">
        <v>156</v>
      </c>
      <c r="Q4729" s="60" t="s">
        <v>156</v>
      </c>
      <c r="R4729" s="60" t="s">
        <v>157</v>
      </c>
      <c r="S4729" s="62" t="s">
        <v>158</v>
      </c>
    </row>
    <row r="4730" spans="1:19" x14ac:dyDescent="0.2">
      <c r="A4730" s="57">
        <v>45888</v>
      </c>
      <c r="B4730" s="58">
        <v>0.65069444444444502</v>
      </c>
      <c r="C4730" s="59" t="s">
        <v>5073</v>
      </c>
      <c r="D4730" s="59" t="s">
        <v>14</v>
      </c>
      <c r="E4730" s="60" t="s">
        <v>179</v>
      </c>
      <c r="F4730" s="59" t="s">
        <v>150</v>
      </c>
      <c r="G4730" s="60" t="s">
        <v>151</v>
      </c>
      <c r="H4730" s="59">
        <v>561.54</v>
      </c>
      <c r="I4730" s="140">
        <v>1512</v>
      </c>
      <c r="J4730" s="141">
        <v>849045.91</v>
      </c>
      <c r="K4730" s="59" t="s">
        <v>152</v>
      </c>
      <c r="L4730" s="59" t="s">
        <v>167</v>
      </c>
      <c r="M4730" s="60" t="s">
        <v>168</v>
      </c>
      <c r="N4730" s="61">
        <v>669113</v>
      </c>
      <c r="O4730" s="60" t="s">
        <v>155</v>
      </c>
      <c r="P4730" s="60" t="s">
        <v>156</v>
      </c>
      <c r="Q4730" s="60" t="s">
        <v>156</v>
      </c>
      <c r="R4730" s="60" t="s">
        <v>157</v>
      </c>
      <c r="S4730" s="62" t="s">
        <v>158</v>
      </c>
    </row>
    <row r="4731" spans="1:19" x14ac:dyDescent="0.2">
      <c r="A4731" s="57">
        <v>45888</v>
      </c>
      <c r="B4731" s="58">
        <v>0.65416666666666701</v>
      </c>
      <c r="C4731" s="59" t="s">
        <v>5074</v>
      </c>
      <c r="D4731" s="59" t="s">
        <v>26</v>
      </c>
      <c r="E4731" s="60" t="s">
        <v>232</v>
      </c>
      <c r="F4731" s="59" t="s">
        <v>218</v>
      </c>
      <c r="G4731" s="60" t="s">
        <v>219</v>
      </c>
      <c r="H4731" s="59">
        <v>320.01</v>
      </c>
      <c r="I4731" s="140">
        <v>1443.5</v>
      </c>
      <c r="J4731" s="141">
        <v>461934.435</v>
      </c>
      <c r="K4731" s="59" t="s">
        <v>152</v>
      </c>
      <c r="L4731" s="59" t="s">
        <v>174</v>
      </c>
      <c r="M4731" s="60" t="s">
        <v>175</v>
      </c>
      <c r="N4731" s="61">
        <v>288999</v>
      </c>
      <c r="O4731" s="60" t="s">
        <v>155</v>
      </c>
      <c r="P4731" s="60" t="s">
        <v>156</v>
      </c>
      <c r="Q4731" s="60" t="s">
        <v>156</v>
      </c>
      <c r="R4731" s="60" t="s">
        <v>157</v>
      </c>
      <c r="S4731" s="62" t="s">
        <v>158</v>
      </c>
    </row>
    <row r="4732" spans="1:19" x14ac:dyDescent="0.2">
      <c r="A4732" s="57">
        <v>45888</v>
      </c>
      <c r="B4732" s="58">
        <v>0.71041666666666703</v>
      </c>
      <c r="C4732" s="59" t="s">
        <v>5075</v>
      </c>
      <c r="D4732" s="59" t="s">
        <v>50</v>
      </c>
      <c r="E4732" s="60" t="s">
        <v>274</v>
      </c>
      <c r="F4732" s="59" t="s">
        <v>153</v>
      </c>
      <c r="G4732" s="60" t="s">
        <v>165</v>
      </c>
      <c r="H4732" s="59">
        <v>115.68</v>
      </c>
      <c r="I4732" s="140">
        <v>1595.4</v>
      </c>
      <c r="J4732" s="141">
        <v>184555.872</v>
      </c>
      <c r="K4732" s="59" t="s">
        <v>152</v>
      </c>
      <c r="L4732" s="59" t="s">
        <v>174</v>
      </c>
      <c r="M4732" s="60" t="s">
        <v>175</v>
      </c>
      <c r="N4732" s="61"/>
      <c r="O4732" s="60" t="s">
        <v>155</v>
      </c>
      <c r="P4732" s="60" t="s">
        <v>275</v>
      </c>
      <c r="Q4732" s="60" t="s">
        <v>223</v>
      </c>
      <c r="R4732" s="60" t="s">
        <v>276</v>
      </c>
      <c r="S4732" s="62" t="s">
        <v>158</v>
      </c>
    </row>
    <row r="4733" spans="1:19" x14ac:dyDescent="0.2">
      <c r="A4733" s="57">
        <v>45888</v>
      </c>
      <c r="B4733" s="58">
        <v>0.77847222222222201</v>
      </c>
      <c r="C4733" s="59" t="s">
        <v>5076</v>
      </c>
      <c r="D4733" s="59" t="s">
        <v>25</v>
      </c>
      <c r="E4733" s="60" t="s">
        <v>238</v>
      </c>
      <c r="F4733" s="59" t="s">
        <v>218</v>
      </c>
      <c r="G4733" s="60" t="s">
        <v>219</v>
      </c>
      <c r="H4733" s="59">
        <v>448.69</v>
      </c>
      <c r="I4733" s="140">
        <v>1426.9</v>
      </c>
      <c r="J4733" s="141">
        <v>640235.76100000006</v>
      </c>
      <c r="K4733" s="59" t="s">
        <v>152</v>
      </c>
      <c r="L4733" s="59" t="s">
        <v>174</v>
      </c>
      <c r="M4733" s="60" t="s">
        <v>175</v>
      </c>
      <c r="N4733" s="61">
        <v>864970</v>
      </c>
      <c r="O4733" s="60" t="s">
        <v>155</v>
      </c>
      <c r="P4733" s="60" t="s">
        <v>156</v>
      </c>
      <c r="Q4733" s="60" t="s">
        <v>156</v>
      </c>
      <c r="R4733" s="60" t="s">
        <v>157</v>
      </c>
      <c r="S4733" s="62" t="s">
        <v>158</v>
      </c>
    </row>
    <row r="4734" spans="1:19" x14ac:dyDescent="0.2">
      <c r="A4734" s="57">
        <v>45888</v>
      </c>
      <c r="B4734" s="58">
        <v>0.78402777777777799</v>
      </c>
      <c r="C4734" s="70" t="s">
        <v>5077</v>
      </c>
      <c r="D4734" s="59" t="s">
        <v>11</v>
      </c>
      <c r="E4734" s="60" t="s">
        <v>3165</v>
      </c>
      <c r="F4734" s="59" t="s">
        <v>150</v>
      </c>
      <c r="G4734" s="60" t="s">
        <v>151</v>
      </c>
      <c r="H4734" s="59">
        <v>430</v>
      </c>
      <c r="I4734" s="140" t="s">
        <v>761</v>
      </c>
      <c r="J4734" s="141"/>
      <c r="K4734" s="59" t="s">
        <v>166</v>
      </c>
      <c r="L4734" s="59" t="s">
        <v>153</v>
      </c>
      <c r="M4734" s="60" t="s">
        <v>154</v>
      </c>
      <c r="N4734" s="61">
        <v>933229</v>
      </c>
      <c r="O4734" s="60" t="s">
        <v>155</v>
      </c>
      <c r="P4734" s="60" t="s">
        <v>156</v>
      </c>
      <c r="Q4734" s="60" t="s">
        <v>156</v>
      </c>
      <c r="R4734" s="60" t="s">
        <v>157</v>
      </c>
      <c r="S4734" s="62" t="s">
        <v>158</v>
      </c>
    </row>
    <row r="4735" spans="1:19" x14ac:dyDescent="0.2">
      <c r="A4735" s="65">
        <v>45888</v>
      </c>
      <c r="B4735" s="66">
        <v>0.78402777777777799</v>
      </c>
      <c r="C4735" s="70" t="s">
        <v>5077</v>
      </c>
      <c r="D4735" s="67" t="s">
        <v>11</v>
      </c>
      <c r="E4735" s="60" t="s">
        <v>149</v>
      </c>
      <c r="F4735" s="67" t="s">
        <v>150</v>
      </c>
      <c r="G4735" s="68" t="s">
        <v>151</v>
      </c>
      <c r="H4735" s="67">
        <v>430</v>
      </c>
      <c r="I4735" s="142">
        <v>1409</v>
      </c>
      <c r="J4735" s="141">
        <v>605870</v>
      </c>
      <c r="K4735" s="67" t="s">
        <v>152</v>
      </c>
      <c r="L4735" s="67" t="s">
        <v>153</v>
      </c>
      <c r="M4735" s="68" t="s">
        <v>154</v>
      </c>
      <c r="N4735" s="61"/>
      <c r="O4735" s="60" t="s">
        <v>155</v>
      </c>
      <c r="P4735" s="60" t="s">
        <v>156</v>
      </c>
      <c r="Q4735" s="60" t="s">
        <v>156</v>
      </c>
      <c r="R4735" s="60" t="s">
        <v>157</v>
      </c>
      <c r="S4735" s="62" t="s">
        <v>158</v>
      </c>
    </row>
    <row r="4736" spans="1:19" x14ac:dyDescent="0.2">
      <c r="A4736" s="57">
        <v>45888</v>
      </c>
      <c r="B4736" s="58">
        <v>0.83611111111111103</v>
      </c>
      <c r="C4736" s="70" t="s">
        <v>5078</v>
      </c>
      <c r="D4736" s="59" t="s">
        <v>18</v>
      </c>
      <c r="E4736" s="60" t="s">
        <v>3222</v>
      </c>
      <c r="F4736" s="59" t="s">
        <v>150</v>
      </c>
      <c r="G4736" s="60" t="s">
        <v>151</v>
      </c>
      <c r="H4736" s="59">
        <v>491.51029999999997</v>
      </c>
      <c r="I4736" s="140" t="s">
        <v>761</v>
      </c>
      <c r="J4736" s="141"/>
      <c r="K4736" s="59" t="s">
        <v>166</v>
      </c>
      <c r="L4736" s="59" t="s">
        <v>153</v>
      </c>
      <c r="M4736" s="60" t="s">
        <v>154</v>
      </c>
      <c r="N4736" s="61">
        <v>551407</v>
      </c>
      <c r="O4736" s="60" t="s">
        <v>155</v>
      </c>
      <c r="P4736" s="60" t="s">
        <v>156</v>
      </c>
      <c r="Q4736" s="60" t="s">
        <v>156</v>
      </c>
      <c r="R4736" s="60" t="s">
        <v>157</v>
      </c>
      <c r="S4736" s="62" t="s">
        <v>158</v>
      </c>
    </row>
    <row r="4737" spans="1:19" x14ac:dyDescent="0.2">
      <c r="A4737" s="65">
        <v>45888</v>
      </c>
      <c r="B4737" s="66">
        <v>0.83611111111111103</v>
      </c>
      <c r="C4737" s="70" t="s">
        <v>5078</v>
      </c>
      <c r="D4737" s="67" t="s">
        <v>18</v>
      </c>
      <c r="E4737" s="60" t="s">
        <v>213</v>
      </c>
      <c r="F4737" s="67" t="s">
        <v>150</v>
      </c>
      <c r="G4737" s="68" t="s">
        <v>151</v>
      </c>
      <c r="H4737" s="72">
        <v>491.51029999999997</v>
      </c>
      <c r="I4737" s="142">
        <v>1409</v>
      </c>
      <c r="J4737" s="141">
        <v>692538.01300000004</v>
      </c>
      <c r="K4737" s="67" t="s">
        <v>152</v>
      </c>
      <c r="L4737" s="67" t="s">
        <v>153</v>
      </c>
      <c r="M4737" s="68" t="s">
        <v>154</v>
      </c>
      <c r="N4737" s="61"/>
      <c r="O4737" s="60" t="s">
        <v>155</v>
      </c>
      <c r="P4737" s="60" t="s">
        <v>156</v>
      </c>
      <c r="Q4737" s="60" t="s">
        <v>156</v>
      </c>
      <c r="R4737" s="60" t="s">
        <v>157</v>
      </c>
      <c r="S4737" s="62" t="s">
        <v>158</v>
      </c>
    </row>
    <row r="4738" spans="1:19" x14ac:dyDescent="0.2">
      <c r="A4738" s="57">
        <v>45888</v>
      </c>
      <c r="B4738" s="58">
        <v>0.85347222222222197</v>
      </c>
      <c r="C4738" s="70" t="s">
        <v>5079</v>
      </c>
      <c r="D4738" s="59" t="s">
        <v>7</v>
      </c>
      <c r="E4738" s="60" t="s">
        <v>181</v>
      </c>
      <c r="F4738" s="59" t="s">
        <v>150</v>
      </c>
      <c r="G4738" s="60" t="s">
        <v>151</v>
      </c>
      <c r="H4738" s="59">
        <v>426.54</v>
      </c>
      <c r="I4738" s="140">
        <v>1512</v>
      </c>
      <c r="J4738" s="141">
        <v>644928.02</v>
      </c>
      <c r="K4738" s="59" t="s">
        <v>152</v>
      </c>
      <c r="L4738" s="59" t="s">
        <v>167</v>
      </c>
      <c r="M4738" s="60" t="s">
        <v>168</v>
      </c>
      <c r="N4738" s="61">
        <v>622434</v>
      </c>
      <c r="O4738" s="60" t="s">
        <v>155</v>
      </c>
      <c r="P4738" s="60" t="s">
        <v>156</v>
      </c>
      <c r="Q4738" s="60" t="s">
        <v>156</v>
      </c>
      <c r="R4738" s="60" t="s">
        <v>157</v>
      </c>
      <c r="S4738" s="62" t="s">
        <v>158</v>
      </c>
    </row>
    <row r="4739" spans="1:19" x14ac:dyDescent="0.2">
      <c r="A4739" s="57">
        <v>45888</v>
      </c>
      <c r="B4739" s="58">
        <v>0.85347222222222197</v>
      </c>
      <c r="C4739" s="70" t="s">
        <v>5079</v>
      </c>
      <c r="D4739" s="59" t="s">
        <v>7</v>
      </c>
      <c r="E4739" s="60" t="s">
        <v>181</v>
      </c>
      <c r="F4739" s="59" t="s">
        <v>415</v>
      </c>
      <c r="G4739" s="60" t="s">
        <v>416</v>
      </c>
      <c r="H4739" s="73">
        <v>0</v>
      </c>
      <c r="I4739" s="142" t="s">
        <v>5080</v>
      </c>
      <c r="J4739" s="143">
        <v>-7162.7</v>
      </c>
      <c r="K4739" s="59" t="s">
        <v>152</v>
      </c>
      <c r="L4739" s="59" t="s">
        <v>153</v>
      </c>
      <c r="M4739" s="60" t="s">
        <v>168</v>
      </c>
      <c r="N4739" s="61">
        <v>0</v>
      </c>
      <c r="O4739" s="60" t="s">
        <v>155</v>
      </c>
      <c r="P4739" s="60" t="s">
        <v>156</v>
      </c>
      <c r="Q4739" s="60" t="s">
        <v>156</v>
      </c>
      <c r="R4739" s="60" t="s">
        <v>157</v>
      </c>
      <c r="S4739" s="62" t="s">
        <v>158</v>
      </c>
    </row>
    <row r="4740" spans="1:19" x14ac:dyDescent="0.2">
      <c r="A4740" s="57">
        <v>45888</v>
      </c>
      <c r="B4740" s="58">
        <v>0.85555555555555596</v>
      </c>
      <c r="C4740" s="70" t="s">
        <v>5081</v>
      </c>
      <c r="D4740" s="59" t="s">
        <v>17</v>
      </c>
      <c r="E4740" s="60" t="s">
        <v>230</v>
      </c>
      <c r="F4740" s="59" t="s">
        <v>150</v>
      </c>
      <c r="G4740" s="60" t="s">
        <v>151</v>
      </c>
      <c r="H4740" s="59">
        <v>357.5</v>
      </c>
      <c r="I4740" s="140">
        <v>1512</v>
      </c>
      <c r="J4740" s="141">
        <v>540540</v>
      </c>
      <c r="K4740" s="59" t="s">
        <v>152</v>
      </c>
      <c r="L4740" s="59" t="s">
        <v>167</v>
      </c>
      <c r="M4740" s="60" t="s">
        <v>168</v>
      </c>
      <c r="N4740" s="61">
        <v>188558</v>
      </c>
      <c r="O4740" s="60" t="s">
        <v>155</v>
      </c>
      <c r="P4740" s="60" t="s">
        <v>156</v>
      </c>
      <c r="Q4740" s="60" t="s">
        <v>156</v>
      </c>
      <c r="R4740" s="60" t="s">
        <v>157</v>
      </c>
      <c r="S4740" s="62" t="s">
        <v>158</v>
      </c>
    </row>
    <row r="4741" spans="1:19" x14ac:dyDescent="0.2">
      <c r="A4741" s="57">
        <v>45888</v>
      </c>
      <c r="B4741" s="58">
        <v>0.85555555555555596</v>
      </c>
      <c r="C4741" s="70" t="s">
        <v>5081</v>
      </c>
      <c r="D4741" s="59" t="s">
        <v>17</v>
      </c>
      <c r="E4741" s="60" t="s">
        <v>230</v>
      </c>
      <c r="F4741" s="59" t="s">
        <v>415</v>
      </c>
      <c r="G4741" s="60" t="s">
        <v>416</v>
      </c>
      <c r="H4741" s="71">
        <v>0</v>
      </c>
      <c r="I4741" s="142" t="s">
        <v>5082</v>
      </c>
      <c r="J4741" s="143">
        <v>-10810.7</v>
      </c>
      <c r="K4741" s="59" t="s">
        <v>152</v>
      </c>
      <c r="L4741" s="59" t="s">
        <v>153</v>
      </c>
      <c r="M4741" s="60" t="s">
        <v>168</v>
      </c>
      <c r="N4741" s="61">
        <v>0</v>
      </c>
      <c r="O4741" s="60" t="s">
        <v>155</v>
      </c>
      <c r="P4741" s="60" t="s">
        <v>156</v>
      </c>
      <c r="Q4741" s="60" t="s">
        <v>156</v>
      </c>
      <c r="R4741" s="60" t="s">
        <v>157</v>
      </c>
      <c r="S4741" s="62" t="s">
        <v>158</v>
      </c>
    </row>
    <row r="4742" spans="1:19" x14ac:dyDescent="0.2">
      <c r="A4742" s="57">
        <v>45888</v>
      </c>
      <c r="B4742" s="58">
        <v>0.85972222222222205</v>
      </c>
      <c r="C4742" s="59" t="s">
        <v>5083</v>
      </c>
      <c r="D4742" s="59" t="s">
        <v>24</v>
      </c>
      <c r="E4742" s="60" t="s">
        <v>5084</v>
      </c>
      <c r="F4742" s="59" t="s">
        <v>150</v>
      </c>
      <c r="G4742" s="60" t="s">
        <v>151</v>
      </c>
      <c r="H4742" s="59">
        <v>374.65870000000001</v>
      </c>
      <c r="I4742" s="140">
        <v>1328.7</v>
      </c>
      <c r="J4742" s="141">
        <v>497809.53</v>
      </c>
      <c r="K4742" s="59" t="s">
        <v>152</v>
      </c>
      <c r="L4742" s="59" t="s">
        <v>201</v>
      </c>
      <c r="M4742" s="60" t="s">
        <v>1820</v>
      </c>
      <c r="N4742" s="61" t="s">
        <v>3440</v>
      </c>
      <c r="O4742" s="60" t="s">
        <v>155</v>
      </c>
      <c r="P4742" s="60" t="s">
        <v>156</v>
      </c>
      <c r="Q4742" s="60" t="s">
        <v>156</v>
      </c>
      <c r="R4742" s="60" t="s">
        <v>157</v>
      </c>
      <c r="S4742" s="62" t="s">
        <v>158</v>
      </c>
    </row>
    <row r="4743" spans="1:19" x14ac:dyDescent="0.2">
      <c r="A4743" s="65">
        <v>45888</v>
      </c>
      <c r="B4743" s="66">
        <v>0.86250000000000004</v>
      </c>
      <c r="C4743" s="67" t="s">
        <v>5085</v>
      </c>
      <c r="D4743" s="67" t="s">
        <v>8</v>
      </c>
      <c r="E4743" s="60" t="s">
        <v>207</v>
      </c>
      <c r="F4743" s="67" t="s">
        <v>150</v>
      </c>
      <c r="G4743" s="68" t="s">
        <v>151</v>
      </c>
      <c r="H4743" s="67">
        <v>462.14190000000002</v>
      </c>
      <c r="I4743" s="142">
        <v>1409</v>
      </c>
      <c r="J4743" s="141">
        <v>651157.93700000003</v>
      </c>
      <c r="K4743" s="67" t="s">
        <v>152</v>
      </c>
      <c r="L4743" s="67" t="s">
        <v>153</v>
      </c>
      <c r="M4743" s="68" t="s">
        <v>154</v>
      </c>
      <c r="N4743" s="61"/>
      <c r="O4743" s="60" t="s">
        <v>155</v>
      </c>
      <c r="P4743" s="60" t="s">
        <v>156</v>
      </c>
      <c r="Q4743" s="60" t="s">
        <v>156</v>
      </c>
      <c r="R4743" s="60" t="s">
        <v>157</v>
      </c>
      <c r="S4743" s="62" t="s">
        <v>158</v>
      </c>
    </row>
    <row r="4744" spans="1:19" x14ac:dyDescent="0.2">
      <c r="A4744" s="65">
        <v>45889</v>
      </c>
      <c r="B4744" s="66">
        <v>0.20694444444444399</v>
      </c>
      <c r="C4744" s="67" t="s">
        <v>5086</v>
      </c>
      <c r="D4744" s="67" t="s">
        <v>22</v>
      </c>
      <c r="E4744" s="68" t="s">
        <v>887</v>
      </c>
      <c r="F4744" s="67" t="s">
        <v>150</v>
      </c>
      <c r="G4744" s="68" t="s">
        <v>151</v>
      </c>
      <c r="H4744" s="67">
        <v>377.32</v>
      </c>
      <c r="I4744" s="140">
        <v>1313.98</v>
      </c>
      <c r="J4744" s="141">
        <v>495792.35</v>
      </c>
      <c r="K4744" s="67" t="s">
        <v>152</v>
      </c>
      <c r="L4744" s="67" t="s">
        <v>201</v>
      </c>
      <c r="M4744" s="68" t="s">
        <v>1820</v>
      </c>
      <c r="N4744" s="61">
        <v>166053</v>
      </c>
      <c r="O4744" s="60" t="s">
        <v>155</v>
      </c>
      <c r="P4744" s="60" t="s">
        <v>156</v>
      </c>
      <c r="Q4744" s="60" t="s">
        <v>156</v>
      </c>
      <c r="R4744" s="60" t="s">
        <v>157</v>
      </c>
      <c r="S4744" s="62" t="s">
        <v>158</v>
      </c>
    </row>
    <row r="4745" spans="1:19" x14ac:dyDescent="0.2">
      <c r="A4745" s="57">
        <v>45889</v>
      </c>
      <c r="B4745" s="58">
        <v>0.30972222222222201</v>
      </c>
      <c r="C4745" s="59" t="s">
        <v>5087</v>
      </c>
      <c r="D4745" s="59" t="s">
        <v>41</v>
      </c>
      <c r="E4745" s="60" t="s">
        <v>215</v>
      </c>
      <c r="F4745" s="59" t="s">
        <v>153</v>
      </c>
      <c r="G4745" s="60" t="s">
        <v>4244</v>
      </c>
      <c r="H4745" s="59">
        <v>33.196899999999999</v>
      </c>
      <c r="I4745" s="140">
        <v>1569</v>
      </c>
      <c r="J4745" s="141">
        <v>52085.936000000002</v>
      </c>
      <c r="K4745" s="59" t="s">
        <v>152</v>
      </c>
      <c r="L4745" s="59" t="s">
        <v>153</v>
      </c>
      <c r="M4745" s="60" t="s">
        <v>154</v>
      </c>
      <c r="N4745" s="61">
        <v>64761</v>
      </c>
      <c r="O4745" s="60" t="s">
        <v>155</v>
      </c>
      <c r="P4745" s="60" t="s">
        <v>191</v>
      </c>
      <c r="Q4745" s="60" t="s">
        <v>204</v>
      </c>
      <c r="R4745" s="60" t="s">
        <v>193</v>
      </c>
      <c r="S4745" s="62" t="s">
        <v>158</v>
      </c>
    </row>
    <row r="4746" spans="1:19" x14ac:dyDescent="0.2">
      <c r="A4746" s="57">
        <v>45889</v>
      </c>
      <c r="B4746" s="58">
        <v>0.36388888888888898</v>
      </c>
      <c r="C4746" s="59" t="s">
        <v>5088</v>
      </c>
      <c r="D4746" s="59" t="s">
        <v>39</v>
      </c>
      <c r="E4746" s="60" t="s">
        <v>209</v>
      </c>
      <c r="F4746" s="59" t="s">
        <v>150</v>
      </c>
      <c r="G4746" s="60" t="s">
        <v>151</v>
      </c>
      <c r="H4746" s="59">
        <v>50.06</v>
      </c>
      <c r="I4746" s="140">
        <v>1512.01</v>
      </c>
      <c r="J4746" s="141">
        <v>75691.02</v>
      </c>
      <c r="K4746" s="59" t="s">
        <v>152</v>
      </c>
      <c r="L4746" s="59" t="s">
        <v>167</v>
      </c>
      <c r="M4746" s="60" t="s">
        <v>168</v>
      </c>
      <c r="N4746" s="61">
        <v>174112</v>
      </c>
      <c r="O4746" s="60" t="s">
        <v>155</v>
      </c>
      <c r="P4746" s="60" t="s">
        <v>210</v>
      </c>
      <c r="Q4746" s="60" t="s">
        <v>204</v>
      </c>
      <c r="R4746" s="60" t="s">
        <v>211</v>
      </c>
      <c r="S4746" s="62" t="s">
        <v>158</v>
      </c>
    </row>
    <row r="4747" spans="1:19" x14ac:dyDescent="0.2">
      <c r="A4747" s="57">
        <v>45889</v>
      </c>
      <c r="B4747" s="58">
        <v>0.36527777777777798</v>
      </c>
      <c r="C4747" s="59" t="s">
        <v>5089</v>
      </c>
      <c r="D4747" s="59" t="s">
        <v>58</v>
      </c>
      <c r="E4747" s="60" t="s">
        <v>386</v>
      </c>
      <c r="F4747" s="59" t="s">
        <v>218</v>
      </c>
      <c r="G4747" s="60" t="s">
        <v>219</v>
      </c>
      <c r="H4747" s="59">
        <v>51.4</v>
      </c>
      <c r="I4747" s="140">
        <v>1443.5</v>
      </c>
      <c r="J4747" s="141">
        <v>74195.899999999994</v>
      </c>
      <c r="K4747" s="59" t="s">
        <v>152</v>
      </c>
      <c r="L4747" s="59" t="s">
        <v>174</v>
      </c>
      <c r="M4747" s="60" t="s">
        <v>175</v>
      </c>
      <c r="N4747" s="61"/>
      <c r="O4747" s="60" t="s">
        <v>155</v>
      </c>
      <c r="P4747" s="60" t="s">
        <v>210</v>
      </c>
      <c r="Q4747" s="60" t="s">
        <v>204</v>
      </c>
      <c r="R4747" s="60" t="s">
        <v>196</v>
      </c>
      <c r="S4747" s="62" t="s">
        <v>158</v>
      </c>
    </row>
    <row r="4748" spans="1:19" x14ac:dyDescent="0.2">
      <c r="A4748" s="57">
        <v>45889</v>
      </c>
      <c r="B4748" s="58">
        <v>0.46666666666666701</v>
      </c>
      <c r="C4748" s="59" t="s">
        <v>5090</v>
      </c>
      <c r="D4748" s="59" t="s">
        <v>10</v>
      </c>
      <c r="E4748" s="60" t="s">
        <v>228</v>
      </c>
      <c r="F4748" s="59" t="s">
        <v>150</v>
      </c>
      <c r="G4748" s="60" t="s">
        <v>151</v>
      </c>
      <c r="H4748" s="59">
        <v>437.14909999999998</v>
      </c>
      <c r="I4748" s="140">
        <v>1409</v>
      </c>
      <c r="J4748" s="141">
        <v>615943.08200000005</v>
      </c>
      <c r="K4748" s="59" t="s">
        <v>152</v>
      </c>
      <c r="L4748" s="59" t="s">
        <v>153</v>
      </c>
      <c r="M4748" s="60" t="s">
        <v>154</v>
      </c>
      <c r="N4748" s="61">
        <v>1075557</v>
      </c>
      <c r="O4748" s="60" t="s">
        <v>155</v>
      </c>
      <c r="P4748" s="60" t="s">
        <v>156</v>
      </c>
      <c r="Q4748" s="60" t="s">
        <v>156</v>
      </c>
      <c r="R4748" s="60" t="s">
        <v>157</v>
      </c>
      <c r="S4748" s="62" t="s">
        <v>158</v>
      </c>
    </row>
    <row r="4749" spans="1:19" x14ac:dyDescent="0.2">
      <c r="A4749" s="57">
        <v>45889</v>
      </c>
      <c r="B4749" s="58">
        <v>0.50555555555555598</v>
      </c>
      <c r="C4749" s="59" t="s">
        <v>5091</v>
      </c>
      <c r="D4749" s="59" t="s">
        <v>24</v>
      </c>
      <c r="E4749" s="60" t="s">
        <v>301</v>
      </c>
      <c r="F4749" s="59" t="s">
        <v>218</v>
      </c>
      <c r="G4749" s="60" t="s">
        <v>219</v>
      </c>
      <c r="H4749" s="59">
        <v>200</v>
      </c>
      <c r="I4749" s="140">
        <v>1398.5</v>
      </c>
      <c r="J4749" s="141">
        <v>279700</v>
      </c>
      <c r="K4749" s="59" t="s">
        <v>152</v>
      </c>
      <c r="L4749" s="59" t="s">
        <v>174</v>
      </c>
      <c r="M4749" s="60" t="s">
        <v>175</v>
      </c>
      <c r="N4749" s="61">
        <v>1036320</v>
      </c>
      <c r="O4749" s="60" t="s">
        <v>155</v>
      </c>
      <c r="P4749" s="60" t="s">
        <v>156</v>
      </c>
      <c r="Q4749" s="60" t="s">
        <v>156</v>
      </c>
      <c r="R4749" s="60" t="s">
        <v>157</v>
      </c>
      <c r="S4749" s="62" t="s">
        <v>158</v>
      </c>
    </row>
    <row r="4750" spans="1:19" x14ac:dyDescent="0.2">
      <c r="A4750" s="65">
        <v>45889</v>
      </c>
      <c r="B4750" s="66">
        <v>0.56597222222222199</v>
      </c>
      <c r="C4750" s="67" t="s">
        <v>5092</v>
      </c>
      <c r="D4750" s="67" t="s">
        <v>16</v>
      </c>
      <c r="E4750" s="68" t="s">
        <v>162</v>
      </c>
      <c r="F4750" s="67" t="s">
        <v>150</v>
      </c>
      <c r="G4750" s="68" t="s">
        <v>151</v>
      </c>
      <c r="H4750" s="67">
        <v>378.00700000000001</v>
      </c>
      <c r="I4750" s="140">
        <v>1314.13</v>
      </c>
      <c r="J4750" s="141">
        <v>496752.14</v>
      </c>
      <c r="K4750" s="67" t="s">
        <v>152</v>
      </c>
      <c r="L4750" s="67" t="s">
        <v>201</v>
      </c>
      <c r="M4750" s="68" t="s">
        <v>1820</v>
      </c>
      <c r="N4750" s="61" t="s">
        <v>3440</v>
      </c>
      <c r="O4750" s="60" t="s">
        <v>155</v>
      </c>
      <c r="P4750" s="60" t="s">
        <v>156</v>
      </c>
      <c r="Q4750" s="60" t="s">
        <v>156</v>
      </c>
      <c r="R4750" s="60" t="s">
        <v>157</v>
      </c>
      <c r="S4750" s="62" t="s">
        <v>158</v>
      </c>
    </row>
    <row r="4751" spans="1:19" x14ac:dyDescent="0.2">
      <c r="A4751" s="57">
        <v>45889</v>
      </c>
      <c r="B4751" s="58">
        <v>0.56736111111111098</v>
      </c>
      <c r="C4751" s="59" t="s">
        <v>5093</v>
      </c>
      <c r="D4751" s="59" t="s">
        <v>23</v>
      </c>
      <c r="E4751" s="60" t="s">
        <v>160</v>
      </c>
      <c r="F4751" s="59" t="s">
        <v>150</v>
      </c>
      <c r="G4751" s="60" t="s">
        <v>151</v>
      </c>
      <c r="H4751" s="59">
        <v>419.59</v>
      </c>
      <c r="I4751" s="140">
        <v>1512.01</v>
      </c>
      <c r="J4751" s="141">
        <v>634425.98</v>
      </c>
      <c r="K4751" s="59" t="s">
        <v>152</v>
      </c>
      <c r="L4751" s="59" t="s">
        <v>167</v>
      </c>
      <c r="M4751" s="60" t="s">
        <v>168</v>
      </c>
      <c r="N4751" s="61">
        <v>1326410</v>
      </c>
      <c r="O4751" s="60" t="s">
        <v>155</v>
      </c>
      <c r="P4751" s="60" t="s">
        <v>156</v>
      </c>
      <c r="Q4751" s="60" t="s">
        <v>156</v>
      </c>
      <c r="R4751" s="60" t="s">
        <v>157</v>
      </c>
      <c r="S4751" s="62" t="s">
        <v>158</v>
      </c>
    </row>
    <row r="4752" spans="1:19" x14ac:dyDescent="0.2">
      <c r="A4752" s="57">
        <v>45889</v>
      </c>
      <c r="B4752" s="58">
        <v>0.57013888888888897</v>
      </c>
      <c r="C4752" s="59" t="s">
        <v>5094</v>
      </c>
      <c r="D4752" s="59" t="s">
        <v>25</v>
      </c>
      <c r="E4752" s="60" t="s">
        <v>238</v>
      </c>
      <c r="F4752" s="59" t="s">
        <v>150</v>
      </c>
      <c r="G4752" s="60" t="s">
        <v>151</v>
      </c>
      <c r="H4752" s="59">
        <v>434.76</v>
      </c>
      <c r="I4752" s="140">
        <v>1511.99</v>
      </c>
      <c r="J4752" s="141">
        <v>657351.06999999995</v>
      </c>
      <c r="K4752" s="59" t="s">
        <v>152</v>
      </c>
      <c r="L4752" s="59" t="s">
        <v>167</v>
      </c>
      <c r="M4752" s="60" t="s">
        <v>168</v>
      </c>
      <c r="N4752" s="61">
        <v>865891</v>
      </c>
      <c r="O4752" s="60" t="s">
        <v>155</v>
      </c>
      <c r="P4752" s="60" t="s">
        <v>156</v>
      </c>
      <c r="Q4752" s="60" t="s">
        <v>156</v>
      </c>
      <c r="R4752" s="60" t="s">
        <v>157</v>
      </c>
      <c r="S4752" s="62" t="s">
        <v>158</v>
      </c>
    </row>
    <row r="4753" spans="1:19" x14ac:dyDescent="0.2">
      <c r="A4753" s="57">
        <v>45889</v>
      </c>
      <c r="B4753" s="58">
        <v>0.58750000000000002</v>
      </c>
      <c r="C4753" s="59" t="s">
        <v>5095</v>
      </c>
      <c r="D4753" s="59" t="s">
        <v>64</v>
      </c>
      <c r="E4753" s="60" t="s">
        <v>547</v>
      </c>
      <c r="F4753" s="59" t="s">
        <v>218</v>
      </c>
      <c r="G4753" s="60" t="s">
        <v>219</v>
      </c>
      <c r="H4753" s="59">
        <v>58.13</v>
      </c>
      <c r="I4753" s="140">
        <v>1373</v>
      </c>
      <c r="J4753" s="141">
        <v>79812.490000000005</v>
      </c>
      <c r="K4753" s="59" t="s">
        <v>152</v>
      </c>
      <c r="L4753" s="59" t="s">
        <v>174</v>
      </c>
      <c r="M4753" s="60" t="s">
        <v>175</v>
      </c>
      <c r="N4753" s="61"/>
      <c r="O4753" s="60" t="s">
        <v>155</v>
      </c>
      <c r="P4753" s="60" t="s">
        <v>191</v>
      </c>
      <c r="Q4753" s="60" t="s">
        <v>192</v>
      </c>
      <c r="R4753" s="60" t="s">
        <v>193</v>
      </c>
      <c r="S4753" s="62" t="s">
        <v>158</v>
      </c>
    </row>
    <row r="4754" spans="1:19" x14ac:dyDescent="0.2">
      <c r="A4754" s="57">
        <v>45889</v>
      </c>
      <c r="B4754" s="58">
        <v>0.62222222222222201</v>
      </c>
      <c r="C4754" s="59" t="s">
        <v>5096</v>
      </c>
      <c r="D4754" s="59" t="s">
        <v>54</v>
      </c>
      <c r="E4754" s="60" t="s">
        <v>245</v>
      </c>
      <c r="F4754" s="59" t="s">
        <v>153</v>
      </c>
      <c r="G4754" s="60" t="s">
        <v>165</v>
      </c>
      <c r="H4754" s="59">
        <v>66.12</v>
      </c>
      <c r="I4754" s="140">
        <v>1526.8</v>
      </c>
      <c r="J4754" s="141">
        <v>100952.016</v>
      </c>
      <c r="K4754" s="59" t="s">
        <v>152</v>
      </c>
      <c r="L4754" s="59" t="s">
        <v>174</v>
      </c>
      <c r="M4754" s="60" t="s">
        <v>175</v>
      </c>
      <c r="N4754" s="61"/>
      <c r="O4754" s="60" t="s">
        <v>155</v>
      </c>
      <c r="P4754" s="60" t="s">
        <v>246</v>
      </c>
      <c r="Q4754" s="60" t="s">
        <v>223</v>
      </c>
      <c r="R4754" s="60" t="s">
        <v>224</v>
      </c>
      <c r="S4754" s="62" t="s">
        <v>158</v>
      </c>
    </row>
    <row r="4755" spans="1:19" x14ac:dyDescent="0.2">
      <c r="A4755" s="65">
        <v>45889</v>
      </c>
      <c r="B4755" s="66">
        <v>0.62847222222222199</v>
      </c>
      <c r="C4755" s="67" t="s">
        <v>5097</v>
      </c>
      <c r="D4755" s="67" t="s">
        <v>99</v>
      </c>
      <c r="E4755" s="68" t="s">
        <v>373</v>
      </c>
      <c r="F4755" s="67" t="s">
        <v>186</v>
      </c>
      <c r="G4755" s="68" t="s">
        <v>187</v>
      </c>
      <c r="H4755" s="67">
        <v>34.72</v>
      </c>
      <c r="I4755" s="142">
        <v>1402.8</v>
      </c>
      <c r="J4755" s="141">
        <v>48705.216</v>
      </c>
      <c r="K4755" s="67" t="s">
        <v>152</v>
      </c>
      <c r="L4755" s="67" t="s">
        <v>174</v>
      </c>
      <c r="M4755" s="68" t="s">
        <v>175</v>
      </c>
      <c r="N4755" s="61"/>
      <c r="O4755" s="68" t="s">
        <v>155</v>
      </c>
      <c r="P4755" s="68" t="s">
        <v>211</v>
      </c>
      <c r="Q4755" s="68" t="s">
        <v>204</v>
      </c>
      <c r="R4755" s="68" t="s">
        <v>211</v>
      </c>
      <c r="S4755" s="74" t="s">
        <v>158</v>
      </c>
    </row>
    <row r="4756" spans="1:19" x14ac:dyDescent="0.2">
      <c r="A4756" s="57">
        <v>45889</v>
      </c>
      <c r="B4756" s="58">
        <v>0.62916666666666698</v>
      </c>
      <c r="C4756" s="59" t="s">
        <v>5098</v>
      </c>
      <c r="D4756" s="59" t="s">
        <v>19</v>
      </c>
      <c r="E4756" s="60" t="s">
        <v>162</v>
      </c>
      <c r="F4756" s="59" t="s">
        <v>150</v>
      </c>
      <c r="G4756" s="60" t="s">
        <v>151</v>
      </c>
      <c r="H4756" s="59">
        <v>332.42500000000001</v>
      </c>
      <c r="I4756" s="140">
        <v>1512</v>
      </c>
      <c r="J4756" s="141">
        <v>502626</v>
      </c>
      <c r="K4756" s="59" t="s">
        <v>152</v>
      </c>
      <c r="L4756" s="59" t="s">
        <v>167</v>
      </c>
      <c r="M4756" s="60" t="s">
        <v>168</v>
      </c>
      <c r="N4756" s="61">
        <v>2412933</v>
      </c>
      <c r="O4756" s="60" t="s">
        <v>155</v>
      </c>
      <c r="P4756" s="60" t="s">
        <v>156</v>
      </c>
      <c r="Q4756" s="60" t="s">
        <v>156</v>
      </c>
      <c r="R4756" s="60" t="s">
        <v>157</v>
      </c>
      <c r="S4756" s="62" t="s">
        <v>158</v>
      </c>
    </row>
    <row r="4757" spans="1:19" x14ac:dyDescent="0.2">
      <c r="A4757" s="57">
        <v>45889</v>
      </c>
      <c r="B4757" s="58">
        <v>0.64791666666666703</v>
      </c>
      <c r="C4757" s="59" t="s">
        <v>5099</v>
      </c>
      <c r="D4757" s="59" t="s">
        <v>46</v>
      </c>
      <c r="E4757" s="60" t="s">
        <v>558</v>
      </c>
      <c r="F4757" s="59" t="s">
        <v>150</v>
      </c>
      <c r="G4757" s="60" t="s">
        <v>151</v>
      </c>
      <c r="H4757" s="59">
        <v>120.05</v>
      </c>
      <c r="I4757" s="140">
        <v>1511.98</v>
      </c>
      <c r="J4757" s="141">
        <v>181513.03</v>
      </c>
      <c r="K4757" s="59" t="s">
        <v>152</v>
      </c>
      <c r="L4757" s="59" t="s">
        <v>167</v>
      </c>
      <c r="M4757" s="60" t="s">
        <v>168</v>
      </c>
      <c r="N4757" s="61"/>
      <c r="O4757" s="60" t="s">
        <v>155</v>
      </c>
      <c r="P4757" s="60" t="s">
        <v>210</v>
      </c>
      <c r="Q4757" s="60" t="s">
        <v>204</v>
      </c>
      <c r="R4757" s="60" t="s">
        <v>211</v>
      </c>
      <c r="S4757" s="62" t="s">
        <v>158</v>
      </c>
    </row>
    <row r="4758" spans="1:19" x14ac:dyDescent="0.2">
      <c r="A4758" s="57">
        <v>45889</v>
      </c>
      <c r="B4758" s="58">
        <v>0.66249999999999998</v>
      </c>
      <c r="C4758" s="59" t="s">
        <v>5100</v>
      </c>
      <c r="D4758" s="59" t="s">
        <v>11</v>
      </c>
      <c r="E4758" s="60" t="s">
        <v>3165</v>
      </c>
      <c r="F4758" s="59" t="s">
        <v>218</v>
      </c>
      <c r="G4758" s="60" t="s">
        <v>219</v>
      </c>
      <c r="H4758" s="59">
        <v>430</v>
      </c>
      <c r="I4758" s="140">
        <v>1443.5</v>
      </c>
      <c r="J4758" s="141">
        <v>620705</v>
      </c>
      <c r="K4758" s="59" t="s">
        <v>152</v>
      </c>
      <c r="L4758" s="59" t="s">
        <v>174</v>
      </c>
      <c r="M4758" s="60" t="s">
        <v>175</v>
      </c>
      <c r="N4758" s="61">
        <v>934440</v>
      </c>
      <c r="O4758" s="60" t="s">
        <v>155</v>
      </c>
      <c r="P4758" s="60" t="s">
        <v>156</v>
      </c>
      <c r="Q4758" s="60" t="s">
        <v>156</v>
      </c>
      <c r="R4758" s="60" t="s">
        <v>157</v>
      </c>
      <c r="S4758" s="62" t="s">
        <v>158</v>
      </c>
    </row>
    <row r="4759" spans="1:19" x14ac:dyDescent="0.2">
      <c r="A4759" s="65">
        <v>45889</v>
      </c>
      <c r="B4759" s="66">
        <v>0.68888888888888899</v>
      </c>
      <c r="C4759" s="67" t="s">
        <v>5101</v>
      </c>
      <c r="D4759" s="67" t="s">
        <v>26</v>
      </c>
      <c r="E4759" s="60" t="s">
        <v>232</v>
      </c>
      <c r="F4759" s="67" t="s">
        <v>306</v>
      </c>
      <c r="G4759" s="68" t="s">
        <v>307</v>
      </c>
      <c r="H4759" s="67">
        <v>3</v>
      </c>
      <c r="I4759" s="142">
        <v>56000</v>
      </c>
      <c r="J4759" s="141">
        <v>168000</v>
      </c>
      <c r="K4759" s="67" t="s">
        <v>152</v>
      </c>
      <c r="L4759" s="67" t="s">
        <v>153</v>
      </c>
      <c r="M4759" s="68" t="s">
        <v>154</v>
      </c>
      <c r="N4759" s="61"/>
      <c r="O4759" s="60" t="s">
        <v>155</v>
      </c>
      <c r="P4759" s="60" t="s">
        <v>156</v>
      </c>
      <c r="Q4759" s="60" t="s">
        <v>156</v>
      </c>
      <c r="R4759" s="60" t="s">
        <v>157</v>
      </c>
      <c r="S4759" s="62" t="s">
        <v>158</v>
      </c>
    </row>
    <row r="4760" spans="1:19" x14ac:dyDescent="0.2">
      <c r="A4760" s="57">
        <v>45889</v>
      </c>
      <c r="B4760" s="58">
        <v>0.69513888888888897</v>
      </c>
      <c r="C4760" s="70" t="s">
        <v>5102</v>
      </c>
      <c r="D4760" s="59" t="s">
        <v>13</v>
      </c>
      <c r="E4760" s="60" t="s">
        <v>347</v>
      </c>
      <c r="F4760" s="59" t="s">
        <v>150</v>
      </c>
      <c r="G4760" s="60" t="s">
        <v>151</v>
      </c>
      <c r="H4760" s="69">
        <v>574.95669999999996</v>
      </c>
      <c r="I4760" s="140" t="s">
        <v>761</v>
      </c>
      <c r="J4760" s="141"/>
      <c r="K4760" s="59" t="s">
        <v>166</v>
      </c>
      <c r="L4760" s="59" t="s">
        <v>153</v>
      </c>
      <c r="M4760" s="60" t="s">
        <v>154</v>
      </c>
      <c r="N4760" s="61">
        <v>683095</v>
      </c>
      <c r="O4760" s="60" t="s">
        <v>155</v>
      </c>
      <c r="P4760" s="60" t="s">
        <v>156</v>
      </c>
      <c r="Q4760" s="60" t="s">
        <v>156</v>
      </c>
      <c r="R4760" s="60" t="s">
        <v>157</v>
      </c>
      <c r="S4760" s="62" t="s">
        <v>158</v>
      </c>
    </row>
    <row r="4761" spans="1:19" x14ac:dyDescent="0.2">
      <c r="A4761" s="65">
        <v>45889</v>
      </c>
      <c r="B4761" s="66">
        <v>0.69513888888888897</v>
      </c>
      <c r="C4761" s="70" t="s">
        <v>5102</v>
      </c>
      <c r="D4761" s="67" t="s">
        <v>13</v>
      </c>
      <c r="E4761" s="60" t="s">
        <v>347</v>
      </c>
      <c r="F4761" s="67" t="s">
        <v>150</v>
      </c>
      <c r="G4761" s="68" t="s">
        <v>151</v>
      </c>
      <c r="H4761" s="67">
        <v>500</v>
      </c>
      <c r="I4761" s="142">
        <v>1409</v>
      </c>
      <c r="J4761" s="141">
        <v>704500</v>
      </c>
      <c r="K4761" s="67" t="s">
        <v>152</v>
      </c>
      <c r="L4761" s="67" t="s">
        <v>153</v>
      </c>
      <c r="M4761" s="68" t="s">
        <v>154</v>
      </c>
      <c r="N4761" s="61"/>
      <c r="O4761" s="60" t="s">
        <v>155</v>
      </c>
      <c r="P4761" s="60" t="s">
        <v>156</v>
      </c>
      <c r="Q4761" s="60" t="s">
        <v>156</v>
      </c>
      <c r="R4761" s="60" t="s">
        <v>157</v>
      </c>
      <c r="S4761" s="62" t="s">
        <v>158</v>
      </c>
    </row>
    <row r="4762" spans="1:19" x14ac:dyDescent="0.2">
      <c r="A4762" s="65">
        <v>45889</v>
      </c>
      <c r="B4762" s="66">
        <v>0.69513888888888897</v>
      </c>
      <c r="C4762" s="70" t="s">
        <v>5102</v>
      </c>
      <c r="D4762" s="67" t="s">
        <v>13</v>
      </c>
      <c r="E4762" s="60" t="s">
        <v>347</v>
      </c>
      <c r="F4762" s="67" t="s">
        <v>415</v>
      </c>
      <c r="G4762" s="68" t="s">
        <v>416</v>
      </c>
      <c r="H4762" s="71">
        <v>0</v>
      </c>
      <c r="I4762" s="142" t="s">
        <v>5103</v>
      </c>
      <c r="J4762" s="143">
        <v>-14090</v>
      </c>
      <c r="K4762" s="67" t="s">
        <v>152</v>
      </c>
      <c r="L4762" s="59" t="s">
        <v>153</v>
      </c>
      <c r="M4762" s="68" t="s">
        <v>154</v>
      </c>
      <c r="N4762" s="61">
        <v>0</v>
      </c>
      <c r="O4762" s="60" t="s">
        <v>155</v>
      </c>
      <c r="P4762" s="60" t="s">
        <v>156</v>
      </c>
      <c r="Q4762" s="60" t="s">
        <v>156</v>
      </c>
      <c r="R4762" s="60" t="s">
        <v>157</v>
      </c>
      <c r="S4762" s="62" t="s">
        <v>158</v>
      </c>
    </row>
    <row r="4763" spans="1:19" x14ac:dyDescent="0.2">
      <c r="A4763" s="65">
        <v>45889</v>
      </c>
      <c r="B4763" s="66">
        <v>0.69513888888888897</v>
      </c>
      <c r="C4763" s="70" t="s">
        <v>5102</v>
      </c>
      <c r="D4763" s="67" t="s">
        <v>13</v>
      </c>
      <c r="E4763" s="60" t="s">
        <v>347</v>
      </c>
      <c r="F4763" s="67" t="s">
        <v>150</v>
      </c>
      <c r="G4763" s="68" t="s">
        <v>151</v>
      </c>
      <c r="H4763" s="72">
        <v>74.956699999999998</v>
      </c>
      <c r="I4763" s="142">
        <v>1409</v>
      </c>
      <c r="J4763" s="141">
        <v>105613.99</v>
      </c>
      <c r="K4763" s="67" t="s">
        <v>152</v>
      </c>
      <c r="L4763" s="67" t="s">
        <v>153</v>
      </c>
      <c r="M4763" s="68" t="s">
        <v>154</v>
      </c>
      <c r="N4763" s="61">
        <v>683095</v>
      </c>
      <c r="O4763" s="60" t="s">
        <v>155</v>
      </c>
      <c r="P4763" s="60" t="s">
        <v>156</v>
      </c>
      <c r="Q4763" s="60" t="s">
        <v>156</v>
      </c>
      <c r="R4763" s="60" t="s">
        <v>157</v>
      </c>
      <c r="S4763" s="62" t="s">
        <v>158</v>
      </c>
    </row>
    <row r="4764" spans="1:19" x14ac:dyDescent="0.2">
      <c r="A4764" s="57">
        <v>45889</v>
      </c>
      <c r="B4764" s="58">
        <v>0.69930555555555596</v>
      </c>
      <c r="C4764" s="70" t="s">
        <v>5104</v>
      </c>
      <c r="D4764" s="59" t="s">
        <v>26</v>
      </c>
      <c r="E4764" s="60" t="s">
        <v>232</v>
      </c>
      <c r="F4764" s="59" t="s">
        <v>150</v>
      </c>
      <c r="G4764" s="60" t="s">
        <v>151</v>
      </c>
      <c r="H4764" s="59">
        <v>426.61669999999998</v>
      </c>
      <c r="I4764" s="140">
        <v>1409</v>
      </c>
      <c r="J4764" s="141">
        <v>601102.93000000005</v>
      </c>
      <c r="K4764" s="59" t="s">
        <v>152</v>
      </c>
      <c r="L4764" s="59" t="s">
        <v>153</v>
      </c>
      <c r="M4764" s="60" t="s">
        <v>154</v>
      </c>
      <c r="N4764" s="61">
        <v>230211</v>
      </c>
      <c r="O4764" s="60" t="s">
        <v>155</v>
      </c>
      <c r="P4764" s="60" t="s">
        <v>156</v>
      </c>
      <c r="Q4764" s="60" t="s">
        <v>156</v>
      </c>
      <c r="R4764" s="60" t="s">
        <v>157</v>
      </c>
      <c r="S4764" s="62" t="s">
        <v>158</v>
      </c>
    </row>
    <row r="4765" spans="1:19" x14ac:dyDescent="0.2">
      <c r="A4765" s="57">
        <v>45889</v>
      </c>
      <c r="B4765" s="58">
        <v>0.69930555555555596</v>
      </c>
      <c r="C4765" s="70" t="s">
        <v>5104</v>
      </c>
      <c r="D4765" s="59" t="s">
        <v>26</v>
      </c>
      <c r="E4765" s="60" t="s">
        <v>232</v>
      </c>
      <c r="F4765" s="59" t="s">
        <v>415</v>
      </c>
      <c r="G4765" s="60" t="s">
        <v>416</v>
      </c>
      <c r="H4765" s="71">
        <v>0</v>
      </c>
      <c r="I4765" s="142" t="s">
        <v>5105</v>
      </c>
      <c r="J4765" s="143">
        <v>-12022.06</v>
      </c>
      <c r="K4765" s="59" t="s">
        <v>152</v>
      </c>
      <c r="L4765" s="59" t="s">
        <v>153</v>
      </c>
      <c r="M4765" s="60" t="s">
        <v>154</v>
      </c>
      <c r="N4765" s="61">
        <v>0</v>
      </c>
      <c r="O4765" s="60" t="s">
        <v>155</v>
      </c>
      <c r="P4765" s="60" t="s">
        <v>156</v>
      </c>
      <c r="Q4765" s="60" t="s">
        <v>156</v>
      </c>
      <c r="R4765" s="60" t="s">
        <v>157</v>
      </c>
      <c r="S4765" s="62" t="s">
        <v>158</v>
      </c>
    </row>
    <row r="4766" spans="1:19" x14ac:dyDescent="0.2">
      <c r="A4766" s="57">
        <v>45889</v>
      </c>
      <c r="B4766" s="58">
        <v>0.75208333333333299</v>
      </c>
      <c r="C4766" s="59" t="s">
        <v>5106</v>
      </c>
      <c r="D4766" s="59" t="s">
        <v>20</v>
      </c>
      <c r="E4766" s="60" t="s">
        <v>230</v>
      </c>
      <c r="F4766" s="59" t="s">
        <v>150</v>
      </c>
      <c r="G4766" s="60" t="s">
        <v>151</v>
      </c>
      <c r="H4766" s="59">
        <v>633.83000000000004</v>
      </c>
      <c r="I4766" s="140">
        <v>1512</v>
      </c>
      <c r="J4766" s="141">
        <v>958353.98</v>
      </c>
      <c r="K4766" s="59" t="s">
        <v>152</v>
      </c>
      <c r="L4766" s="59" t="s">
        <v>167</v>
      </c>
      <c r="M4766" s="60" t="s">
        <v>168</v>
      </c>
      <c r="N4766" s="61">
        <v>2254707</v>
      </c>
      <c r="O4766" s="60" t="s">
        <v>155</v>
      </c>
      <c r="P4766" s="60" t="s">
        <v>156</v>
      </c>
      <c r="Q4766" s="60" t="s">
        <v>156</v>
      </c>
      <c r="R4766" s="60" t="s">
        <v>157</v>
      </c>
      <c r="S4766" s="62" t="s">
        <v>158</v>
      </c>
    </row>
    <row r="4767" spans="1:19" x14ac:dyDescent="0.2">
      <c r="A4767" s="65">
        <v>45889</v>
      </c>
      <c r="B4767" s="66">
        <v>0.75277777777777799</v>
      </c>
      <c r="C4767" s="67" t="s">
        <v>5107</v>
      </c>
      <c r="D4767" s="67" t="s">
        <v>102</v>
      </c>
      <c r="E4767" s="68" t="s">
        <v>473</v>
      </c>
      <c r="F4767" s="67" t="s">
        <v>186</v>
      </c>
      <c r="G4767" s="68" t="s">
        <v>187</v>
      </c>
      <c r="H4767" s="67">
        <v>51.58</v>
      </c>
      <c r="I4767" s="142">
        <v>1382</v>
      </c>
      <c r="J4767" s="141">
        <v>71283.56</v>
      </c>
      <c r="K4767" s="67" t="s">
        <v>152</v>
      </c>
      <c r="L4767" s="67" t="s">
        <v>174</v>
      </c>
      <c r="M4767" s="68" t="s">
        <v>175</v>
      </c>
      <c r="N4767" s="61"/>
      <c r="O4767" s="68" t="s">
        <v>383</v>
      </c>
      <c r="P4767" s="68" t="s">
        <v>393</v>
      </c>
      <c r="Q4767" s="68" t="s">
        <v>223</v>
      </c>
      <c r="R4767" s="68" t="s">
        <v>224</v>
      </c>
      <c r="S4767" s="74" t="s">
        <v>384</v>
      </c>
    </row>
    <row r="4768" spans="1:19" x14ac:dyDescent="0.2">
      <c r="A4768" s="65">
        <v>45889</v>
      </c>
      <c r="B4768" s="66">
        <v>0.75972222222222197</v>
      </c>
      <c r="C4768" s="67" t="s">
        <v>5108</v>
      </c>
      <c r="D4768" s="67" t="s">
        <v>24</v>
      </c>
      <c r="E4768" s="68" t="s">
        <v>301</v>
      </c>
      <c r="F4768" s="67" t="s">
        <v>150</v>
      </c>
      <c r="G4768" s="68" t="s">
        <v>151</v>
      </c>
      <c r="H4768" s="72">
        <v>562.64</v>
      </c>
      <c r="I4768" s="142">
        <v>1512</v>
      </c>
      <c r="J4768" s="141">
        <v>850711.98</v>
      </c>
      <c r="K4768" s="67" t="s">
        <v>152</v>
      </c>
      <c r="L4768" s="67" t="s">
        <v>167</v>
      </c>
      <c r="M4768" s="68" t="s">
        <v>168</v>
      </c>
      <c r="N4768" s="61"/>
      <c r="O4768" s="60" t="s">
        <v>155</v>
      </c>
      <c r="P4768" s="60" t="s">
        <v>156</v>
      </c>
      <c r="Q4768" s="60" t="s">
        <v>156</v>
      </c>
      <c r="R4768" s="60" t="s">
        <v>157</v>
      </c>
      <c r="S4768" s="62" t="s">
        <v>158</v>
      </c>
    </row>
    <row r="4769" spans="1:19" x14ac:dyDescent="0.2">
      <c r="A4769" s="57">
        <v>45889</v>
      </c>
      <c r="B4769" s="58">
        <v>0.77152777777777803</v>
      </c>
      <c r="C4769" s="70" t="s">
        <v>5109</v>
      </c>
      <c r="D4769" s="59" t="s">
        <v>17</v>
      </c>
      <c r="E4769" s="60" t="s">
        <v>230</v>
      </c>
      <c r="F4769" s="59" t="s">
        <v>150</v>
      </c>
      <c r="G4769" s="60" t="s">
        <v>151</v>
      </c>
      <c r="H4769" s="59">
        <v>398.84030000000001</v>
      </c>
      <c r="I4769" s="140">
        <v>1409</v>
      </c>
      <c r="J4769" s="141">
        <v>561965.98300000001</v>
      </c>
      <c r="K4769" s="59" t="s">
        <v>152</v>
      </c>
      <c r="L4769" s="59" t="s">
        <v>153</v>
      </c>
      <c r="M4769" s="60" t="s">
        <v>154</v>
      </c>
      <c r="N4769" s="61">
        <v>189749</v>
      </c>
      <c r="O4769" s="60" t="s">
        <v>155</v>
      </c>
      <c r="P4769" s="60" t="s">
        <v>156</v>
      </c>
      <c r="Q4769" s="60" t="s">
        <v>156</v>
      </c>
      <c r="R4769" s="60" t="s">
        <v>157</v>
      </c>
      <c r="S4769" s="62" t="s">
        <v>158</v>
      </c>
    </row>
    <row r="4770" spans="1:19" x14ac:dyDescent="0.2">
      <c r="A4770" s="57">
        <v>45889</v>
      </c>
      <c r="B4770" s="58">
        <v>0.77152777777777803</v>
      </c>
      <c r="C4770" s="70" t="s">
        <v>5109</v>
      </c>
      <c r="D4770" s="59" t="s">
        <v>17</v>
      </c>
      <c r="E4770" s="60" t="s">
        <v>230</v>
      </c>
      <c r="F4770" s="59" t="s">
        <v>415</v>
      </c>
      <c r="G4770" s="60" t="s">
        <v>416</v>
      </c>
      <c r="H4770" s="71">
        <v>0</v>
      </c>
      <c r="I4770" s="142" t="s">
        <v>5110</v>
      </c>
      <c r="J4770" s="143">
        <v>-11239.32</v>
      </c>
      <c r="K4770" s="59" t="s">
        <v>152</v>
      </c>
      <c r="L4770" s="59" t="s">
        <v>153</v>
      </c>
      <c r="M4770" s="60" t="s">
        <v>154</v>
      </c>
      <c r="N4770" s="61">
        <v>0</v>
      </c>
      <c r="O4770" s="60" t="s">
        <v>155</v>
      </c>
      <c r="P4770" s="60" t="s">
        <v>156</v>
      </c>
      <c r="Q4770" s="60" t="s">
        <v>156</v>
      </c>
      <c r="R4770" s="60" t="s">
        <v>157</v>
      </c>
      <c r="S4770" s="62" t="s">
        <v>158</v>
      </c>
    </row>
    <row r="4771" spans="1:19" x14ac:dyDescent="0.2">
      <c r="A4771" s="57">
        <v>45889</v>
      </c>
      <c r="B4771" s="58">
        <v>0.79236111111111096</v>
      </c>
      <c r="C4771" s="59" t="s">
        <v>5111</v>
      </c>
      <c r="D4771" s="59" t="s">
        <v>8</v>
      </c>
      <c r="E4771" s="60" t="s">
        <v>207</v>
      </c>
      <c r="F4771" s="59" t="s">
        <v>150</v>
      </c>
      <c r="G4771" s="60" t="s">
        <v>151</v>
      </c>
      <c r="H4771" s="59">
        <v>451.84</v>
      </c>
      <c r="I4771" s="140">
        <v>1511.99</v>
      </c>
      <c r="J4771" s="141">
        <v>683178.9</v>
      </c>
      <c r="K4771" s="59" t="s">
        <v>152</v>
      </c>
      <c r="L4771" s="59" t="s">
        <v>167</v>
      </c>
      <c r="M4771" s="60" t="s">
        <v>168</v>
      </c>
      <c r="N4771" s="61">
        <v>533543</v>
      </c>
      <c r="O4771" s="60" t="s">
        <v>155</v>
      </c>
      <c r="P4771" s="60" t="s">
        <v>156</v>
      </c>
      <c r="Q4771" s="60" t="s">
        <v>156</v>
      </c>
      <c r="R4771" s="60" t="s">
        <v>157</v>
      </c>
      <c r="S4771" s="62" t="s">
        <v>158</v>
      </c>
    </row>
    <row r="4772" spans="1:19" x14ac:dyDescent="0.2">
      <c r="A4772" s="57">
        <v>45889</v>
      </c>
      <c r="B4772" s="58">
        <v>0.79305555555555596</v>
      </c>
      <c r="C4772" s="70" t="s">
        <v>5112</v>
      </c>
      <c r="D4772" s="59" t="s">
        <v>7</v>
      </c>
      <c r="E4772" s="60" t="s">
        <v>181</v>
      </c>
      <c r="F4772" s="59" t="s">
        <v>150</v>
      </c>
      <c r="G4772" s="60" t="s">
        <v>151</v>
      </c>
      <c r="H4772" s="69">
        <v>388.08730000000003</v>
      </c>
      <c r="I4772" s="140">
        <v>1409</v>
      </c>
      <c r="J4772" s="141">
        <v>546815.00600000005</v>
      </c>
      <c r="K4772" s="59" t="s">
        <v>152</v>
      </c>
      <c r="L4772" s="59" t="s">
        <v>153</v>
      </c>
      <c r="M4772" s="60" t="s">
        <v>154</v>
      </c>
      <c r="N4772" s="61">
        <v>623639</v>
      </c>
      <c r="O4772" s="60" t="s">
        <v>155</v>
      </c>
      <c r="P4772" s="60" t="s">
        <v>156</v>
      </c>
      <c r="Q4772" s="60" t="s">
        <v>156</v>
      </c>
      <c r="R4772" s="60" t="s">
        <v>157</v>
      </c>
      <c r="S4772" s="62" t="s">
        <v>158</v>
      </c>
    </row>
    <row r="4773" spans="1:19" x14ac:dyDescent="0.2">
      <c r="A4773" s="57">
        <v>45889</v>
      </c>
      <c r="B4773" s="58">
        <v>0.79305555555555596</v>
      </c>
      <c r="C4773" s="59" t="s">
        <v>5113</v>
      </c>
      <c r="D4773" s="59" t="s">
        <v>101</v>
      </c>
      <c r="E4773" s="60" t="s">
        <v>235</v>
      </c>
      <c r="F4773" s="59" t="s">
        <v>186</v>
      </c>
      <c r="G4773" s="60" t="s">
        <v>187</v>
      </c>
      <c r="H4773" s="59">
        <v>30</v>
      </c>
      <c r="I4773" s="140">
        <v>1425.6</v>
      </c>
      <c r="J4773" s="141">
        <v>42768</v>
      </c>
      <c r="K4773" s="59" t="s">
        <v>152</v>
      </c>
      <c r="L4773" s="59" t="s">
        <v>174</v>
      </c>
      <c r="M4773" s="60" t="s">
        <v>175</v>
      </c>
      <c r="N4773" s="61"/>
      <c r="O4773" s="60" t="s">
        <v>155</v>
      </c>
      <c r="P4773" s="60" t="s">
        <v>236</v>
      </c>
      <c r="Q4773" s="60" t="s">
        <v>197</v>
      </c>
      <c r="R4773" s="60" t="s">
        <v>196</v>
      </c>
      <c r="S4773" s="62" t="s">
        <v>158</v>
      </c>
    </row>
    <row r="4774" spans="1:19" x14ac:dyDescent="0.2">
      <c r="A4774" s="65">
        <v>45889</v>
      </c>
      <c r="B4774" s="66">
        <v>0.79305555555555596</v>
      </c>
      <c r="C4774" s="70" t="s">
        <v>5112</v>
      </c>
      <c r="D4774" s="67" t="s">
        <v>7</v>
      </c>
      <c r="E4774" s="60" t="s">
        <v>181</v>
      </c>
      <c r="F4774" s="67" t="s">
        <v>415</v>
      </c>
      <c r="G4774" s="68" t="s">
        <v>416</v>
      </c>
      <c r="H4774" s="71">
        <v>0</v>
      </c>
      <c r="I4774" s="142" t="s">
        <v>5114</v>
      </c>
      <c r="J4774" s="143">
        <v>-10936.3</v>
      </c>
      <c r="K4774" s="67" t="s">
        <v>152</v>
      </c>
      <c r="L4774" s="59" t="s">
        <v>153</v>
      </c>
      <c r="M4774" s="68" t="s">
        <v>154</v>
      </c>
      <c r="N4774" s="61">
        <v>0</v>
      </c>
      <c r="O4774" s="60" t="s">
        <v>155</v>
      </c>
      <c r="P4774" s="60" t="s">
        <v>156</v>
      </c>
      <c r="Q4774" s="60" t="s">
        <v>156</v>
      </c>
      <c r="R4774" s="60" t="s">
        <v>157</v>
      </c>
      <c r="S4774" s="62" t="s">
        <v>158</v>
      </c>
    </row>
    <row r="4775" spans="1:19" x14ac:dyDescent="0.2">
      <c r="A4775" s="57">
        <v>45890</v>
      </c>
      <c r="B4775" s="58">
        <v>0.21736111111111101</v>
      </c>
      <c r="C4775" s="59" t="s">
        <v>5115</v>
      </c>
      <c r="D4775" s="59" t="s">
        <v>63</v>
      </c>
      <c r="E4775" s="60" t="s">
        <v>626</v>
      </c>
      <c r="F4775" s="59" t="s">
        <v>153</v>
      </c>
      <c r="G4775" s="60" t="s">
        <v>165</v>
      </c>
      <c r="H4775" s="59">
        <v>127.23</v>
      </c>
      <c r="I4775" s="140">
        <v>1626.8</v>
      </c>
      <c r="J4775" s="141">
        <v>206977.764</v>
      </c>
      <c r="K4775" s="59" t="s">
        <v>152</v>
      </c>
      <c r="L4775" s="59" t="s">
        <v>174</v>
      </c>
      <c r="M4775" s="60" t="s">
        <v>175</v>
      </c>
      <c r="N4775" s="61"/>
      <c r="O4775" s="60" t="s">
        <v>155</v>
      </c>
      <c r="P4775" s="60" t="s">
        <v>196</v>
      </c>
      <c r="Q4775" s="60" t="s">
        <v>242</v>
      </c>
      <c r="R4775" s="60" t="s">
        <v>196</v>
      </c>
      <c r="S4775" s="62" t="s">
        <v>158</v>
      </c>
    </row>
    <row r="4776" spans="1:19" x14ac:dyDescent="0.2">
      <c r="A4776" s="57">
        <v>45890</v>
      </c>
      <c r="B4776" s="58">
        <v>0.27777777777777801</v>
      </c>
      <c r="C4776" s="59" t="s">
        <v>5116</v>
      </c>
      <c r="D4776" s="59" t="s">
        <v>93</v>
      </c>
      <c r="E4776" s="60" t="s">
        <v>96</v>
      </c>
      <c r="F4776" s="59" t="s">
        <v>150</v>
      </c>
      <c r="G4776" s="60" t="s">
        <v>151</v>
      </c>
      <c r="H4776" s="59">
        <v>19.245000000000001</v>
      </c>
      <c r="I4776" s="140">
        <v>1459.92</v>
      </c>
      <c r="J4776" s="141">
        <v>28096.22</v>
      </c>
      <c r="K4776" s="59" t="s">
        <v>152</v>
      </c>
      <c r="L4776" s="59" t="s">
        <v>850</v>
      </c>
      <c r="M4776" s="60" t="s">
        <v>2802</v>
      </c>
      <c r="N4776" s="61"/>
      <c r="O4776" s="60" t="s">
        <v>222</v>
      </c>
      <c r="P4776" s="60" t="s">
        <v>4832</v>
      </c>
      <c r="Q4776" s="60" t="s">
        <v>4832</v>
      </c>
      <c r="R4776" s="60" t="s">
        <v>4833</v>
      </c>
      <c r="S4776" s="62" t="s">
        <v>96</v>
      </c>
    </row>
    <row r="4777" spans="1:19" x14ac:dyDescent="0.2">
      <c r="A4777" s="57">
        <v>45890</v>
      </c>
      <c r="B4777" s="58">
        <v>0.32986111111111099</v>
      </c>
      <c r="C4777" s="59" t="s">
        <v>5117</v>
      </c>
      <c r="D4777" s="59" t="s">
        <v>41</v>
      </c>
      <c r="E4777" s="60" t="s">
        <v>215</v>
      </c>
      <c r="F4777" s="59" t="s">
        <v>153</v>
      </c>
      <c r="G4777" s="60" t="s">
        <v>4244</v>
      </c>
      <c r="H4777" s="59">
        <v>35.847000000000001</v>
      </c>
      <c r="I4777" s="140">
        <v>1569</v>
      </c>
      <c r="J4777" s="141">
        <v>56243.942999999999</v>
      </c>
      <c r="K4777" s="59" t="s">
        <v>152</v>
      </c>
      <c r="L4777" s="59" t="s">
        <v>153</v>
      </c>
      <c r="M4777" s="60" t="s">
        <v>154</v>
      </c>
      <c r="N4777" s="61" t="s">
        <v>3440</v>
      </c>
      <c r="O4777" s="60" t="s">
        <v>155</v>
      </c>
      <c r="P4777" s="60" t="s">
        <v>191</v>
      </c>
      <c r="Q4777" s="60" t="s">
        <v>204</v>
      </c>
      <c r="R4777" s="60" t="s">
        <v>193</v>
      </c>
      <c r="S4777" s="62" t="s">
        <v>158</v>
      </c>
    </row>
    <row r="4778" spans="1:19" x14ac:dyDescent="0.2">
      <c r="A4778" s="65">
        <v>45890</v>
      </c>
      <c r="B4778" s="66">
        <v>0.33124999999999999</v>
      </c>
      <c r="C4778" s="70" t="s">
        <v>5118</v>
      </c>
      <c r="D4778" s="67" t="s">
        <v>30</v>
      </c>
      <c r="E4778" s="68" t="s">
        <v>944</v>
      </c>
      <c r="F4778" s="67" t="s">
        <v>150</v>
      </c>
      <c r="G4778" s="68" t="s">
        <v>151</v>
      </c>
      <c r="H4778" s="67">
        <v>733.92899999999997</v>
      </c>
      <c r="I4778" s="142">
        <v>1409</v>
      </c>
      <c r="J4778" s="141">
        <v>1034105.961</v>
      </c>
      <c r="K4778" s="67" t="s">
        <v>152</v>
      </c>
      <c r="L4778" s="67" t="s">
        <v>153</v>
      </c>
      <c r="M4778" s="68" t="s">
        <v>154</v>
      </c>
      <c r="N4778" s="61"/>
      <c r="O4778" s="60" t="s">
        <v>155</v>
      </c>
      <c r="P4778" s="60" t="s">
        <v>156</v>
      </c>
      <c r="Q4778" s="60" t="s">
        <v>156</v>
      </c>
      <c r="R4778" s="60" t="s">
        <v>157</v>
      </c>
      <c r="S4778" s="62" t="s">
        <v>158</v>
      </c>
    </row>
    <row r="4779" spans="1:19" x14ac:dyDescent="0.2">
      <c r="A4779" s="65">
        <v>45890</v>
      </c>
      <c r="B4779" s="66">
        <v>0.33124999999999999</v>
      </c>
      <c r="C4779" s="70" t="s">
        <v>5118</v>
      </c>
      <c r="D4779" s="67" t="s">
        <v>30</v>
      </c>
      <c r="E4779" s="68" t="s">
        <v>944</v>
      </c>
      <c r="F4779" s="67" t="s">
        <v>306</v>
      </c>
      <c r="G4779" s="68" t="s">
        <v>307</v>
      </c>
      <c r="H4779" s="67">
        <v>2</v>
      </c>
      <c r="I4779" s="142">
        <v>56000</v>
      </c>
      <c r="J4779" s="141">
        <v>112000</v>
      </c>
      <c r="K4779" s="67" t="s">
        <v>152</v>
      </c>
      <c r="L4779" s="67" t="s">
        <v>153</v>
      </c>
      <c r="M4779" s="68" t="s">
        <v>154</v>
      </c>
      <c r="N4779" s="61"/>
      <c r="O4779" s="60" t="s">
        <v>155</v>
      </c>
      <c r="P4779" s="60" t="s">
        <v>156</v>
      </c>
      <c r="Q4779" s="60" t="s">
        <v>156</v>
      </c>
      <c r="R4779" s="60" t="s">
        <v>157</v>
      </c>
      <c r="S4779" s="62" t="s">
        <v>3288</v>
      </c>
    </row>
    <row r="4780" spans="1:19" x14ac:dyDescent="0.2">
      <c r="A4780" s="57">
        <v>45890</v>
      </c>
      <c r="B4780" s="58">
        <v>0.36180555555555599</v>
      </c>
      <c r="C4780" s="59" t="s">
        <v>5119</v>
      </c>
      <c r="D4780" s="59" t="s">
        <v>61</v>
      </c>
      <c r="E4780" s="60" t="s">
        <v>2564</v>
      </c>
      <c r="F4780" s="59" t="s">
        <v>150</v>
      </c>
      <c r="G4780" s="60" t="s">
        <v>151</v>
      </c>
      <c r="H4780" s="59">
        <v>144.12989999999999</v>
      </c>
      <c r="I4780" s="140">
        <v>1409</v>
      </c>
      <c r="J4780" s="141">
        <v>203079.02900000001</v>
      </c>
      <c r="K4780" s="59" t="s">
        <v>152</v>
      </c>
      <c r="L4780" s="59" t="s">
        <v>153</v>
      </c>
      <c r="M4780" s="60" t="s">
        <v>154</v>
      </c>
      <c r="N4780" s="61"/>
      <c r="O4780" s="60" t="s">
        <v>155</v>
      </c>
      <c r="P4780" s="60" t="s">
        <v>407</v>
      </c>
      <c r="Q4780" s="60" t="s">
        <v>192</v>
      </c>
      <c r="R4780" s="60" t="s">
        <v>193</v>
      </c>
      <c r="S4780" s="62" t="s">
        <v>158</v>
      </c>
    </row>
    <row r="4781" spans="1:19" x14ac:dyDescent="0.2">
      <c r="A4781" s="57">
        <v>45890</v>
      </c>
      <c r="B4781" s="58">
        <v>0.36666666666666697</v>
      </c>
      <c r="C4781" s="59" t="s">
        <v>5120</v>
      </c>
      <c r="D4781" s="59" t="s">
        <v>52</v>
      </c>
      <c r="E4781" s="60" t="s">
        <v>190</v>
      </c>
      <c r="F4781" s="59" t="s">
        <v>150</v>
      </c>
      <c r="G4781" s="60" t="s">
        <v>151</v>
      </c>
      <c r="H4781" s="59">
        <v>64.755099999999999</v>
      </c>
      <c r="I4781" s="140">
        <v>1409</v>
      </c>
      <c r="J4781" s="141">
        <v>91239.936000000002</v>
      </c>
      <c r="K4781" s="59" t="s">
        <v>152</v>
      </c>
      <c r="L4781" s="59" t="s">
        <v>153</v>
      </c>
      <c r="M4781" s="60" t="s">
        <v>154</v>
      </c>
      <c r="N4781" s="61" t="s">
        <v>3440</v>
      </c>
      <c r="O4781" s="60" t="s">
        <v>155</v>
      </c>
      <c r="P4781" s="60" t="s">
        <v>191</v>
      </c>
      <c r="Q4781" s="60" t="s">
        <v>192</v>
      </c>
      <c r="R4781" s="60" t="s">
        <v>193</v>
      </c>
      <c r="S4781" s="62" t="s">
        <v>158</v>
      </c>
    </row>
    <row r="4782" spans="1:19" x14ac:dyDescent="0.2">
      <c r="A4782" s="65">
        <v>45890</v>
      </c>
      <c r="B4782" s="66">
        <v>0.374305555555556</v>
      </c>
      <c r="C4782" s="67" t="s">
        <v>5121</v>
      </c>
      <c r="D4782" s="67" t="s">
        <v>71</v>
      </c>
      <c r="E4782" s="68" t="s">
        <v>200</v>
      </c>
      <c r="F4782" s="67" t="s">
        <v>201</v>
      </c>
      <c r="G4782" s="68" t="s">
        <v>202</v>
      </c>
      <c r="H4782" s="67">
        <v>10.14</v>
      </c>
      <c r="I4782" s="142">
        <v>1620.9</v>
      </c>
      <c r="J4782" s="141">
        <v>16435.925999999999</v>
      </c>
      <c r="K4782" s="67" t="s">
        <v>152</v>
      </c>
      <c r="L4782" s="67" t="s">
        <v>174</v>
      </c>
      <c r="M4782" s="68" t="s">
        <v>175</v>
      </c>
      <c r="N4782" s="61"/>
      <c r="O4782" s="68" t="s">
        <v>155</v>
      </c>
      <c r="P4782" s="68" t="s">
        <v>203</v>
      </c>
      <c r="Q4782" s="68" t="s">
        <v>204</v>
      </c>
      <c r="R4782" s="68" t="s">
        <v>205</v>
      </c>
      <c r="S4782" s="74" t="s">
        <v>158</v>
      </c>
    </row>
    <row r="4783" spans="1:19" x14ac:dyDescent="0.2">
      <c r="A4783" s="57">
        <v>45890</v>
      </c>
      <c r="B4783" s="58">
        <v>0.40416666666666701</v>
      </c>
      <c r="C4783" s="59" t="s">
        <v>5122</v>
      </c>
      <c r="D4783" s="59" t="s">
        <v>12</v>
      </c>
      <c r="E4783" s="60" t="s">
        <v>183</v>
      </c>
      <c r="F4783" s="59" t="s">
        <v>150</v>
      </c>
      <c r="G4783" s="60" t="s">
        <v>151</v>
      </c>
      <c r="H4783" s="59">
        <v>473.53359999999998</v>
      </c>
      <c r="I4783" s="140">
        <v>1409</v>
      </c>
      <c r="J4783" s="141">
        <v>667208.84199999995</v>
      </c>
      <c r="K4783" s="59" t="s">
        <v>152</v>
      </c>
      <c r="L4783" s="59" t="s">
        <v>153</v>
      </c>
      <c r="M4783" s="60" t="s">
        <v>154</v>
      </c>
      <c r="N4783" s="61">
        <v>809511</v>
      </c>
      <c r="O4783" s="60" t="s">
        <v>155</v>
      </c>
      <c r="P4783" s="60" t="s">
        <v>156</v>
      </c>
      <c r="Q4783" s="60" t="s">
        <v>156</v>
      </c>
      <c r="R4783" s="60" t="s">
        <v>157</v>
      </c>
      <c r="S4783" s="62" t="s">
        <v>158</v>
      </c>
    </row>
    <row r="4784" spans="1:19" x14ac:dyDescent="0.2">
      <c r="A4784" s="57">
        <v>45890</v>
      </c>
      <c r="B4784" s="58">
        <v>0.40486111111111101</v>
      </c>
      <c r="C4784" s="59" t="s">
        <v>5123</v>
      </c>
      <c r="D4784" s="59" t="s">
        <v>21</v>
      </c>
      <c r="E4784" s="60" t="s">
        <v>251</v>
      </c>
      <c r="F4784" s="59" t="s">
        <v>150</v>
      </c>
      <c r="G4784" s="60" t="s">
        <v>151</v>
      </c>
      <c r="H4784" s="59">
        <v>402.7722</v>
      </c>
      <c r="I4784" s="140">
        <v>1409</v>
      </c>
      <c r="J4784" s="141">
        <v>567506.03</v>
      </c>
      <c r="K4784" s="59" t="s">
        <v>152</v>
      </c>
      <c r="L4784" s="59" t="s">
        <v>153</v>
      </c>
      <c r="M4784" s="60" t="s">
        <v>154</v>
      </c>
      <c r="N4784" s="61">
        <v>2022415</v>
      </c>
      <c r="O4784" s="60" t="s">
        <v>155</v>
      </c>
      <c r="P4784" s="60" t="s">
        <v>156</v>
      </c>
      <c r="Q4784" s="60" t="s">
        <v>156</v>
      </c>
      <c r="R4784" s="60" t="s">
        <v>157</v>
      </c>
      <c r="S4784" s="62" t="s">
        <v>158</v>
      </c>
    </row>
    <row r="4785" spans="1:19" x14ac:dyDescent="0.2">
      <c r="A4785" s="57">
        <v>45890</v>
      </c>
      <c r="B4785" s="58">
        <v>0.44236111111111098</v>
      </c>
      <c r="C4785" s="59" t="s">
        <v>5124</v>
      </c>
      <c r="D4785" s="59" t="s">
        <v>27</v>
      </c>
      <c r="E4785" s="60" t="s">
        <v>195</v>
      </c>
      <c r="F4785" s="59" t="s">
        <v>153</v>
      </c>
      <c r="G4785" s="60" t="s">
        <v>165</v>
      </c>
      <c r="H4785" s="59">
        <v>98.28</v>
      </c>
      <c r="I4785" s="140">
        <v>1641.5</v>
      </c>
      <c r="J4785" s="141">
        <v>161326.62</v>
      </c>
      <c r="K4785" s="59" t="s">
        <v>152</v>
      </c>
      <c r="L4785" s="59" t="s">
        <v>174</v>
      </c>
      <c r="M4785" s="60" t="s">
        <v>175</v>
      </c>
      <c r="N4785" s="61"/>
      <c r="O4785" s="60" t="s">
        <v>155</v>
      </c>
      <c r="P4785" s="60" t="s">
        <v>196</v>
      </c>
      <c r="Q4785" s="60" t="s">
        <v>197</v>
      </c>
      <c r="R4785" s="60" t="s">
        <v>198</v>
      </c>
      <c r="S4785" s="62" t="s">
        <v>158</v>
      </c>
    </row>
    <row r="4786" spans="1:19" x14ac:dyDescent="0.2">
      <c r="A4786" s="57">
        <v>45890</v>
      </c>
      <c r="B4786" s="58">
        <v>0.44930555555555601</v>
      </c>
      <c r="C4786" s="59" t="s">
        <v>5125</v>
      </c>
      <c r="D4786" s="59" t="s">
        <v>104</v>
      </c>
      <c r="E4786" s="60" t="s">
        <v>4075</v>
      </c>
      <c r="F4786" s="59" t="s">
        <v>150</v>
      </c>
      <c r="G4786" s="60" t="s">
        <v>151</v>
      </c>
      <c r="H4786" s="59">
        <v>215.1199</v>
      </c>
      <c r="I4786" s="140">
        <v>1409</v>
      </c>
      <c r="J4786" s="141">
        <v>303103.93900000001</v>
      </c>
      <c r="K4786" s="59" t="s">
        <v>152</v>
      </c>
      <c r="L4786" s="59" t="s">
        <v>153</v>
      </c>
      <c r="M4786" s="60" t="s">
        <v>154</v>
      </c>
      <c r="N4786" s="61"/>
      <c r="O4786" s="60" t="s">
        <v>285</v>
      </c>
      <c r="P4786" s="60" t="s">
        <v>286</v>
      </c>
      <c r="Q4786" s="59"/>
      <c r="R4786" s="60" t="s">
        <v>157</v>
      </c>
      <c r="S4786" s="62" t="s">
        <v>287</v>
      </c>
    </row>
    <row r="4787" spans="1:19" x14ac:dyDescent="0.2">
      <c r="A4787" s="65">
        <v>45890</v>
      </c>
      <c r="B4787" s="66">
        <v>0.47152777777777799</v>
      </c>
      <c r="C4787" s="67" t="s">
        <v>5126</v>
      </c>
      <c r="D4787" s="67" t="s">
        <v>109</v>
      </c>
      <c r="E4787" s="68" t="s">
        <v>466</v>
      </c>
      <c r="F4787" s="67" t="s">
        <v>201</v>
      </c>
      <c r="G4787" s="68" t="s">
        <v>202</v>
      </c>
      <c r="H4787" s="67">
        <v>41.65</v>
      </c>
      <c r="I4787" s="142">
        <v>1596.4</v>
      </c>
      <c r="J4787" s="141">
        <v>66490.06</v>
      </c>
      <c r="K4787" s="67" t="s">
        <v>152</v>
      </c>
      <c r="L4787" s="67" t="s">
        <v>174</v>
      </c>
      <c r="M4787" s="68" t="s">
        <v>175</v>
      </c>
      <c r="N4787" s="61"/>
      <c r="O4787" s="68" t="s">
        <v>188</v>
      </c>
      <c r="P4787" s="68" t="s">
        <v>467</v>
      </c>
      <c r="Q4787" s="59"/>
      <c r="R4787" s="68" t="s">
        <v>268</v>
      </c>
      <c r="S4787" s="74" t="s">
        <v>176</v>
      </c>
    </row>
    <row r="4788" spans="1:19" x14ac:dyDescent="0.2">
      <c r="A4788" s="65">
        <v>45890</v>
      </c>
      <c r="B4788" s="66">
        <v>0.54861111111111105</v>
      </c>
      <c r="C4788" s="67" t="s">
        <v>5127</v>
      </c>
      <c r="D4788" s="67" t="s">
        <v>14</v>
      </c>
      <c r="E4788" s="68" t="s">
        <v>179</v>
      </c>
      <c r="F4788" s="67" t="s">
        <v>150</v>
      </c>
      <c r="G4788" s="68" t="s">
        <v>151</v>
      </c>
      <c r="H4788" s="67">
        <v>412.37</v>
      </c>
      <c r="I4788" s="140">
        <v>1313.97</v>
      </c>
      <c r="J4788" s="141">
        <v>541843.80000000005</v>
      </c>
      <c r="K4788" s="67" t="s">
        <v>152</v>
      </c>
      <c r="L4788" s="67" t="s">
        <v>201</v>
      </c>
      <c r="M4788" s="68" t="s">
        <v>1820</v>
      </c>
      <c r="N4788" s="61">
        <v>670303</v>
      </c>
      <c r="O4788" s="60" t="s">
        <v>155</v>
      </c>
      <c r="P4788" s="60" t="s">
        <v>156</v>
      </c>
      <c r="Q4788" s="60" t="s">
        <v>156</v>
      </c>
      <c r="R4788" s="60" t="s">
        <v>157</v>
      </c>
      <c r="S4788" s="62" t="s">
        <v>158</v>
      </c>
    </row>
    <row r="4789" spans="1:19" x14ac:dyDescent="0.2">
      <c r="A4789" s="57">
        <v>45890</v>
      </c>
      <c r="B4789" s="58">
        <v>0.61319444444444504</v>
      </c>
      <c r="C4789" s="59" t="s">
        <v>5128</v>
      </c>
      <c r="D4789" s="59" t="s">
        <v>63</v>
      </c>
      <c r="E4789" s="60" t="s">
        <v>626</v>
      </c>
      <c r="F4789" s="59" t="s">
        <v>153</v>
      </c>
      <c r="G4789" s="60" t="s">
        <v>165</v>
      </c>
      <c r="H4789" s="59">
        <v>119.53</v>
      </c>
      <c r="I4789" s="140">
        <v>1641.5</v>
      </c>
      <c r="J4789" s="141">
        <v>196208.495</v>
      </c>
      <c r="K4789" s="59" t="s">
        <v>152</v>
      </c>
      <c r="L4789" s="59" t="s">
        <v>174</v>
      </c>
      <c r="M4789" s="60" t="s">
        <v>175</v>
      </c>
      <c r="N4789" s="61"/>
      <c r="O4789" s="60" t="s">
        <v>155</v>
      </c>
      <c r="P4789" s="60" t="s">
        <v>196</v>
      </c>
      <c r="Q4789" s="60" t="s">
        <v>242</v>
      </c>
      <c r="R4789" s="60" t="s">
        <v>196</v>
      </c>
      <c r="S4789" s="62" t="s">
        <v>158</v>
      </c>
    </row>
    <row r="4790" spans="1:19" x14ac:dyDescent="0.2">
      <c r="A4790" s="57">
        <v>45890</v>
      </c>
      <c r="B4790" s="58">
        <v>0.61736111111111103</v>
      </c>
      <c r="C4790" s="59" t="s">
        <v>5129</v>
      </c>
      <c r="D4790" s="59" t="s">
        <v>48</v>
      </c>
      <c r="E4790" s="60" t="s">
        <v>335</v>
      </c>
      <c r="F4790" s="59" t="s">
        <v>218</v>
      </c>
      <c r="G4790" s="60" t="s">
        <v>219</v>
      </c>
      <c r="H4790" s="59">
        <v>194.31</v>
      </c>
      <c r="I4790" s="140">
        <v>1405.3</v>
      </c>
      <c r="J4790" s="141">
        <v>273063.84299999999</v>
      </c>
      <c r="K4790" s="59" t="s">
        <v>152</v>
      </c>
      <c r="L4790" s="59" t="s">
        <v>174</v>
      </c>
      <c r="M4790" s="60" t="s">
        <v>175</v>
      </c>
      <c r="N4790" s="61"/>
      <c r="O4790" s="60" t="s">
        <v>155</v>
      </c>
      <c r="P4790" s="60" t="s">
        <v>336</v>
      </c>
      <c r="Q4790" s="60" t="s">
        <v>336</v>
      </c>
      <c r="R4790" s="60" t="s">
        <v>312</v>
      </c>
      <c r="S4790" s="62" t="s">
        <v>158</v>
      </c>
    </row>
    <row r="4791" spans="1:19" x14ac:dyDescent="0.2">
      <c r="A4791" s="57">
        <v>45890</v>
      </c>
      <c r="B4791" s="58">
        <v>0.61805555555555602</v>
      </c>
      <c r="C4791" s="59" t="s">
        <v>5130</v>
      </c>
      <c r="D4791" s="59" t="s">
        <v>16</v>
      </c>
      <c r="E4791" s="60" t="s">
        <v>162</v>
      </c>
      <c r="F4791" s="59" t="s">
        <v>150</v>
      </c>
      <c r="G4791" s="60" t="s">
        <v>151</v>
      </c>
      <c r="H4791" s="59">
        <v>564.79999999999995</v>
      </c>
      <c r="I4791" s="140">
        <v>1511.99</v>
      </c>
      <c r="J4791" s="141">
        <v>853973.97</v>
      </c>
      <c r="K4791" s="59" t="s">
        <v>152</v>
      </c>
      <c r="L4791" s="59" t="s">
        <v>167</v>
      </c>
      <c r="M4791" s="60" t="s">
        <v>168</v>
      </c>
      <c r="N4791" s="61">
        <v>390796</v>
      </c>
      <c r="O4791" s="60" t="s">
        <v>155</v>
      </c>
      <c r="P4791" s="60" t="s">
        <v>156</v>
      </c>
      <c r="Q4791" s="60" t="s">
        <v>156</v>
      </c>
      <c r="R4791" s="60" t="s">
        <v>157</v>
      </c>
      <c r="S4791" s="62" t="s">
        <v>158</v>
      </c>
    </row>
    <row r="4792" spans="1:19" x14ac:dyDescent="0.2">
      <c r="A4792" s="65">
        <v>45890</v>
      </c>
      <c r="B4792" s="66">
        <v>0.61944444444444502</v>
      </c>
      <c r="C4792" s="67" t="s">
        <v>5131</v>
      </c>
      <c r="D4792" s="67" t="s">
        <v>63</v>
      </c>
      <c r="E4792" s="68" t="s">
        <v>626</v>
      </c>
      <c r="F4792" s="67" t="s">
        <v>306</v>
      </c>
      <c r="G4792" s="68" t="s">
        <v>307</v>
      </c>
      <c r="H4792" s="72">
        <v>1</v>
      </c>
      <c r="I4792" s="142">
        <v>37560.800000000003</v>
      </c>
      <c r="J4792" s="141">
        <v>37560.800000000003</v>
      </c>
      <c r="K4792" s="67" t="s">
        <v>152</v>
      </c>
      <c r="L4792" s="67" t="s">
        <v>174</v>
      </c>
      <c r="M4792" s="68" t="s">
        <v>175</v>
      </c>
      <c r="N4792" s="61"/>
      <c r="O4792" s="68" t="s">
        <v>307</v>
      </c>
      <c r="P4792" s="68" t="s">
        <v>196</v>
      </c>
      <c r="Q4792" s="68" t="s">
        <v>242</v>
      </c>
      <c r="R4792" s="68" t="s">
        <v>196</v>
      </c>
      <c r="S4792" s="74" t="s">
        <v>3288</v>
      </c>
    </row>
    <row r="4793" spans="1:19" x14ac:dyDescent="0.2">
      <c r="A4793" s="57">
        <v>45890</v>
      </c>
      <c r="B4793" s="58">
        <v>0.64097222222222205</v>
      </c>
      <c r="C4793" s="70" t="s">
        <v>5132</v>
      </c>
      <c r="D4793" s="59" t="s">
        <v>17</v>
      </c>
      <c r="E4793" s="60" t="s">
        <v>230</v>
      </c>
      <c r="F4793" s="59" t="s">
        <v>150</v>
      </c>
      <c r="G4793" s="60" t="s">
        <v>151</v>
      </c>
      <c r="H4793" s="59">
        <v>426.39</v>
      </c>
      <c r="I4793" s="140">
        <v>1512</v>
      </c>
      <c r="J4793" s="141">
        <v>644701.68000000005</v>
      </c>
      <c r="K4793" s="59" t="s">
        <v>152</v>
      </c>
      <c r="L4793" s="59" t="s">
        <v>167</v>
      </c>
      <c r="M4793" s="60" t="s">
        <v>168</v>
      </c>
      <c r="N4793" s="61">
        <v>190933</v>
      </c>
      <c r="O4793" s="60" t="s">
        <v>155</v>
      </c>
      <c r="P4793" s="60" t="s">
        <v>156</v>
      </c>
      <c r="Q4793" s="60" t="s">
        <v>156</v>
      </c>
      <c r="R4793" s="60" t="s">
        <v>157</v>
      </c>
      <c r="S4793" s="62" t="s">
        <v>158</v>
      </c>
    </row>
    <row r="4794" spans="1:19" x14ac:dyDescent="0.2">
      <c r="A4794" s="57">
        <v>45890</v>
      </c>
      <c r="B4794" s="58">
        <v>0.64097222222222205</v>
      </c>
      <c r="C4794" s="70" t="s">
        <v>5132</v>
      </c>
      <c r="D4794" s="59" t="s">
        <v>17</v>
      </c>
      <c r="E4794" s="60" t="s">
        <v>230</v>
      </c>
      <c r="F4794" s="59" t="s">
        <v>415</v>
      </c>
      <c r="G4794" s="60" t="s">
        <v>416</v>
      </c>
      <c r="H4794" s="71">
        <v>0</v>
      </c>
      <c r="I4794" s="142" t="s">
        <v>5133</v>
      </c>
      <c r="J4794" s="143">
        <v>-12894.1</v>
      </c>
      <c r="K4794" s="59" t="s">
        <v>152</v>
      </c>
      <c r="L4794" s="59" t="s">
        <v>153</v>
      </c>
      <c r="M4794" s="60" t="s">
        <v>168</v>
      </c>
      <c r="N4794" s="61">
        <v>0</v>
      </c>
      <c r="O4794" s="60" t="s">
        <v>155</v>
      </c>
      <c r="P4794" s="60" t="s">
        <v>156</v>
      </c>
      <c r="Q4794" s="60" t="s">
        <v>156</v>
      </c>
      <c r="R4794" s="60" t="s">
        <v>157</v>
      </c>
      <c r="S4794" s="62" t="s">
        <v>158</v>
      </c>
    </row>
    <row r="4795" spans="1:19" x14ac:dyDescent="0.2">
      <c r="A4795" s="57">
        <v>45890</v>
      </c>
      <c r="B4795" s="58">
        <v>0.65069444444444502</v>
      </c>
      <c r="C4795" s="59" t="s">
        <v>5134</v>
      </c>
      <c r="D4795" s="59" t="s">
        <v>18</v>
      </c>
      <c r="E4795" s="60" t="s">
        <v>3222</v>
      </c>
      <c r="F4795" s="59" t="s">
        <v>218</v>
      </c>
      <c r="G4795" s="60" t="s">
        <v>219</v>
      </c>
      <c r="H4795" s="69">
        <v>467.24</v>
      </c>
      <c r="I4795" s="140">
        <v>1438.6</v>
      </c>
      <c r="J4795" s="141">
        <v>672171.46400000004</v>
      </c>
      <c r="K4795" s="59" t="s">
        <v>152</v>
      </c>
      <c r="L4795" s="59" t="s">
        <v>174</v>
      </c>
      <c r="M4795" s="60" t="s">
        <v>175</v>
      </c>
      <c r="N4795" s="61">
        <v>552695</v>
      </c>
      <c r="O4795" s="60" t="s">
        <v>155</v>
      </c>
      <c r="P4795" s="60" t="s">
        <v>156</v>
      </c>
      <c r="Q4795" s="60" t="s">
        <v>156</v>
      </c>
      <c r="R4795" s="60" t="s">
        <v>157</v>
      </c>
      <c r="S4795" s="62" t="s">
        <v>158</v>
      </c>
    </row>
    <row r="4796" spans="1:19" x14ac:dyDescent="0.2">
      <c r="A4796" s="57">
        <v>45890</v>
      </c>
      <c r="B4796" s="58">
        <v>0.66319444444444398</v>
      </c>
      <c r="C4796" s="70" t="s">
        <v>5135</v>
      </c>
      <c r="D4796" s="59" t="s">
        <v>13</v>
      </c>
      <c r="E4796" s="60" t="s">
        <v>347</v>
      </c>
      <c r="F4796" s="59" t="s">
        <v>150</v>
      </c>
      <c r="G4796" s="60" t="s">
        <v>151</v>
      </c>
      <c r="H4796" s="59">
        <v>474.47</v>
      </c>
      <c r="I4796" s="140">
        <v>1512</v>
      </c>
      <c r="J4796" s="141">
        <v>717398.64</v>
      </c>
      <c r="K4796" s="59" t="s">
        <v>152</v>
      </c>
      <c r="L4796" s="59" t="s">
        <v>167</v>
      </c>
      <c r="M4796" s="60" t="s">
        <v>168</v>
      </c>
      <c r="N4796" s="61">
        <v>684234</v>
      </c>
      <c r="O4796" s="60" t="s">
        <v>155</v>
      </c>
      <c r="P4796" s="60" t="s">
        <v>156</v>
      </c>
      <c r="Q4796" s="60" t="s">
        <v>156</v>
      </c>
      <c r="R4796" s="60" t="s">
        <v>157</v>
      </c>
      <c r="S4796" s="62" t="s">
        <v>158</v>
      </c>
    </row>
    <row r="4797" spans="1:19" x14ac:dyDescent="0.2">
      <c r="A4797" s="57">
        <v>45890</v>
      </c>
      <c r="B4797" s="58">
        <v>0.66319444444444398</v>
      </c>
      <c r="C4797" s="70" t="s">
        <v>5135</v>
      </c>
      <c r="D4797" s="59" t="s">
        <v>13</v>
      </c>
      <c r="E4797" s="60" t="s">
        <v>347</v>
      </c>
      <c r="F4797" s="59" t="s">
        <v>415</v>
      </c>
      <c r="G4797" s="60" t="s">
        <v>416</v>
      </c>
      <c r="H4797" s="71">
        <v>0</v>
      </c>
      <c r="I4797" s="142" t="s">
        <v>5136</v>
      </c>
      <c r="J4797" s="143">
        <v>-14347.94</v>
      </c>
      <c r="K4797" s="59" t="s">
        <v>152</v>
      </c>
      <c r="L4797" s="59" t="s">
        <v>153</v>
      </c>
      <c r="M4797" s="60" t="s">
        <v>168</v>
      </c>
      <c r="N4797" s="61">
        <v>0</v>
      </c>
      <c r="O4797" s="60" t="s">
        <v>155</v>
      </c>
      <c r="P4797" s="60" t="s">
        <v>156</v>
      </c>
      <c r="Q4797" s="60" t="s">
        <v>156</v>
      </c>
      <c r="R4797" s="60" t="s">
        <v>157</v>
      </c>
      <c r="S4797" s="62" t="s">
        <v>158</v>
      </c>
    </row>
    <row r="4798" spans="1:19" x14ac:dyDescent="0.2">
      <c r="A4798" s="65">
        <v>45890</v>
      </c>
      <c r="B4798" s="66">
        <v>0.66666666666666696</v>
      </c>
      <c r="C4798" s="67" t="s">
        <v>5137</v>
      </c>
      <c r="D4798" s="67" t="s">
        <v>7</v>
      </c>
      <c r="E4798" s="68" t="s">
        <v>181</v>
      </c>
      <c r="F4798" s="67" t="s">
        <v>218</v>
      </c>
      <c r="G4798" s="68" t="s">
        <v>219</v>
      </c>
      <c r="H4798" s="67">
        <v>403.89</v>
      </c>
      <c r="I4798" s="142">
        <v>1438.6</v>
      </c>
      <c r="J4798" s="141">
        <v>581036.15399999998</v>
      </c>
      <c r="K4798" s="67" t="s">
        <v>152</v>
      </c>
      <c r="L4798" s="67" t="s">
        <v>174</v>
      </c>
      <c r="M4798" s="68" t="s">
        <v>175</v>
      </c>
      <c r="N4798" s="61">
        <v>624865</v>
      </c>
      <c r="O4798" s="68" t="s">
        <v>155</v>
      </c>
      <c r="P4798" s="68" t="s">
        <v>156</v>
      </c>
      <c r="Q4798" s="68" t="s">
        <v>156</v>
      </c>
      <c r="R4798" s="68" t="s">
        <v>157</v>
      </c>
      <c r="S4798" s="74" t="s">
        <v>158</v>
      </c>
    </row>
    <row r="4799" spans="1:19" x14ac:dyDescent="0.2">
      <c r="A4799" s="57">
        <v>45890</v>
      </c>
      <c r="B4799" s="58">
        <v>0.77569444444444502</v>
      </c>
      <c r="C4799" s="59" t="s">
        <v>5138</v>
      </c>
      <c r="D4799" s="59" t="s">
        <v>23</v>
      </c>
      <c r="E4799" s="60" t="s">
        <v>160</v>
      </c>
      <c r="F4799" s="59" t="s">
        <v>150</v>
      </c>
      <c r="G4799" s="60" t="s">
        <v>151</v>
      </c>
      <c r="H4799" s="59">
        <v>339.47910000000002</v>
      </c>
      <c r="I4799" s="140">
        <v>1409</v>
      </c>
      <c r="J4799" s="141">
        <v>478326.05200000003</v>
      </c>
      <c r="K4799" s="59" t="s">
        <v>152</v>
      </c>
      <c r="L4799" s="59" t="s">
        <v>153</v>
      </c>
      <c r="M4799" s="60" t="s">
        <v>154</v>
      </c>
      <c r="N4799" s="61">
        <v>1327533</v>
      </c>
      <c r="O4799" s="60" t="s">
        <v>155</v>
      </c>
      <c r="P4799" s="60" t="s">
        <v>156</v>
      </c>
      <c r="Q4799" s="60" t="s">
        <v>156</v>
      </c>
      <c r="R4799" s="60" t="s">
        <v>157</v>
      </c>
      <c r="S4799" s="62" t="s">
        <v>158</v>
      </c>
    </row>
    <row r="4800" spans="1:19" x14ac:dyDescent="0.2">
      <c r="A4800" s="65">
        <v>45890</v>
      </c>
      <c r="B4800" s="66">
        <v>0.83958333333333302</v>
      </c>
      <c r="C4800" s="67" t="s">
        <v>5139</v>
      </c>
      <c r="D4800" s="67" t="s">
        <v>19</v>
      </c>
      <c r="E4800" s="68" t="s">
        <v>162</v>
      </c>
      <c r="F4800" s="67" t="s">
        <v>150</v>
      </c>
      <c r="G4800" s="68" t="s">
        <v>151</v>
      </c>
      <c r="H4800" s="67">
        <v>400.26679999999999</v>
      </c>
      <c r="I4800" s="142">
        <v>1409</v>
      </c>
      <c r="J4800" s="141">
        <v>563975.92099999997</v>
      </c>
      <c r="K4800" s="67" t="s">
        <v>152</v>
      </c>
      <c r="L4800" s="67" t="s">
        <v>153</v>
      </c>
      <c r="M4800" s="68" t="s">
        <v>154</v>
      </c>
      <c r="N4800" s="75">
        <v>2414317</v>
      </c>
      <c r="O4800" s="60" t="s">
        <v>155</v>
      </c>
      <c r="P4800" s="60" t="s">
        <v>156</v>
      </c>
      <c r="Q4800" s="60" t="s">
        <v>156</v>
      </c>
      <c r="R4800" s="60" t="s">
        <v>157</v>
      </c>
      <c r="S4800" s="62" t="s">
        <v>158</v>
      </c>
    </row>
    <row r="4801" spans="1:19" x14ac:dyDescent="0.2">
      <c r="A4801" s="57">
        <v>45890</v>
      </c>
      <c r="B4801" s="58">
        <v>0.88541666666666696</v>
      </c>
      <c r="C4801" s="59" t="s">
        <v>5140</v>
      </c>
      <c r="D4801" s="59" t="s">
        <v>50</v>
      </c>
      <c r="E4801" s="60" t="s">
        <v>274</v>
      </c>
      <c r="F4801" s="59" t="s">
        <v>153</v>
      </c>
      <c r="G4801" s="60" t="s">
        <v>165</v>
      </c>
      <c r="H4801" s="59">
        <v>169.53</v>
      </c>
      <c r="I4801" s="140">
        <v>1618</v>
      </c>
      <c r="J4801" s="141">
        <v>274299.53999999998</v>
      </c>
      <c r="K4801" s="59" t="s">
        <v>152</v>
      </c>
      <c r="L4801" s="59" t="s">
        <v>174</v>
      </c>
      <c r="M4801" s="60" t="s">
        <v>175</v>
      </c>
      <c r="N4801" s="61"/>
      <c r="O4801" s="60" t="s">
        <v>155</v>
      </c>
      <c r="P4801" s="60" t="s">
        <v>275</v>
      </c>
      <c r="Q4801" s="60" t="s">
        <v>223</v>
      </c>
      <c r="R4801" s="60" t="s">
        <v>276</v>
      </c>
      <c r="S4801" s="62" t="s">
        <v>158</v>
      </c>
    </row>
    <row r="4802" spans="1:19" x14ac:dyDescent="0.2">
      <c r="A4802" s="57">
        <v>45890</v>
      </c>
      <c r="B4802" s="58">
        <v>0.96527777777777801</v>
      </c>
      <c r="C4802" s="59" t="s">
        <v>5141</v>
      </c>
      <c r="D4802" s="59" t="s">
        <v>25</v>
      </c>
      <c r="E4802" s="60" t="s">
        <v>238</v>
      </c>
      <c r="F4802" s="59" t="s">
        <v>218</v>
      </c>
      <c r="G4802" s="60" t="s">
        <v>219</v>
      </c>
      <c r="H4802" s="59">
        <v>473.36</v>
      </c>
      <c r="I4802" s="140">
        <v>1420</v>
      </c>
      <c r="J4802" s="141">
        <v>672171.2</v>
      </c>
      <c r="K4802" s="59" t="s">
        <v>152</v>
      </c>
      <c r="L4802" s="59" t="s">
        <v>174</v>
      </c>
      <c r="M4802" s="60" t="s">
        <v>175</v>
      </c>
      <c r="N4802" s="61">
        <v>867305</v>
      </c>
      <c r="O4802" s="60" t="s">
        <v>155</v>
      </c>
      <c r="P4802" s="60" t="s">
        <v>156</v>
      </c>
      <c r="Q4802" s="60" t="s">
        <v>156</v>
      </c>
      <c r="R4802" s="60" t="s">
        <v>157</v>
      </c>
      <c r="S4802" s="62" t="s">
        <v>158</v>
      </c>
    </row>
    <row r="4803" spans="1:19" x14ac:dyDescent="0.2">
      <c r="A4803" s="57">
        <v>45890</v>
      </c>
      <c r="B4803" s="58">
        <v>0.97152777777777799</v>
      </c>
      <c r="C4803" s="59" t="s">
        <v>5142</v>
      </c>
      <c r="D4803" s="59" t="s">
        <v>8</v>
      </c>
      <c r="E4803" s="60" t="s">
        <v>207</v>
      </c>
      <c r="F4803" s="59" t="s">
        <v>150</v>
      </c>
      <c r="G4803" s="60" t="s">
        <v>151</v>
      </c>
      <c r="H4803" s="59">
        <v>275.51</v>
      </c>
      <c r="I4803" s="140">
        <v>1511.98</v>
      </c>
      <c r="J4803" s="141">
        <v>416565.07</v>
      </c>
      <c r="K4803" s="59" t="s">
        <v>152</v>
      </c>
      <c r="L4803" s="59" t="s">
        <v>167</v>
      </c>
      <c r="M4803" s="60" t="s">
        <v>168</v>
      </c>
      <c r="N4803" s="61">
        <v>534402</v>
      </c>
      <c r="O4803" s="60" t="s">
        <v>155</v>
      </c>
      <c r="P4803" s="60" t="s">
        <v>156</v>
      </c>
      <c r="Q4803" s="60" t="s">
        <v>156</v>
      </c>
      <c r="R4803" s="60" t="s">
        <v>157</v>
      </c>
      <c r="S4803" s="62" t="s">
        <v>158</v>
      </c>
    </row>
    <row r="4804" spans="1:19" x14ac:dyDescent="0.2">
      <c r="A4804" s="57">
        <v>45891</v>
      </c>
      <c r="B4804" s="58">
        <v>0.33472222222222198</v>
      </c>
      <c r="C4804" s="59" t="s">
        <v>5143</v>
      </c>
      <c r="D4804" s="59" t="s">
        <v>41</v>
      </c>
      <c r="E4804" s="60" t="s">
        <v>215</v>
      </c>
      <c r="F4804" s="59" t="s">
        <v>153</v>
      </c>
      <c r="G4804" s="60" t="s">
        <v>4244</v>
      </c>
      <c r="H4804" s="59">
        <v>26.2301</v>
      </c>
      <c r="I4804" s="140">
        <v>1569</v>
      </c>
      <c r="J4804" s="141">
        <v>41155.027000000002</v>
      </c>
      <c r="K4804" s="59" t="s">
        <v>152</v>
      </c>
      <c r="L4804" s="59" t="s">
        <v>153</v>
      </c>
      <c r="M4804" s="60" t="s">
        <v>154</v>
      </c>
      <c r="N4804" s="61">
        <v>65229</v>
      </c>
      <c r="O4804" s="60" t="s">
        <v>155</v>
      </c>
      <c r="P4804" s="60" t="s">
        <v>191</v>
      </c>
      <c r="Q4804" s="60" t="s">
        <v>204</v>
      </c>
      <c r="R4804" s="60" t="s">
        <v>193</v>
      </c>
      <c r="S4804" s="62" t="s">
        <v>158</v>
      </c>
    </row>
    <row r="4805" spans="1:19" x14ac:dyDescent="0.2">
      <c r="A4805" s="57">
        <v>45891</v>
      </c>
      <c r="B4805" s="58">
        <v>0.34930555555555598</v>
      </c>
      <c r="C4805" s="59" t="s">
        <v>5144</v>
      </c>
      <c r="D4805" s="59" t="s">
        <v>60</v>
      </c>
      <c r="E4805" s="60" t="s">
        <v>281</v>
      </c>
      <c r="F4805" s="59" t="s">
        <v>150</v>
      </c>
      <c r="G4805" s="60" t="s">
        <v>151</v>
      </c>
      <c r="H4805" s="59">
        <v>125.71469999999999</v>
      </c>
      <c r="I4805" s="140">
        <v>1409</v>
      </c>
      <c r="J4805" s="141">
        <v>177132.01199999999</v>
      </c>
      <c r="K4805" s="59" t="s">
        <v>152</v>
      </c>
      <c r="L4805" s="59" t="s">
        <v>153</v>
      </c>
      <c r="M4805" s="60" t="s">
        <v>154</v>
      </c>
      <c r="N4805" s="61"/>
      <c r="O4805" s="60" t="s">
        <v>155</v>
      </c>
      <c r="P4805" s="60" t="s">
        <v>191</v>
      </c>
      <c r="Q4805" s="60" t="s">
        <v>192</v>
      </c>
      <c r="R4805" s="60" t="s">
        <v>193</v>
      </c>
      <c r="S4805" s="62" t="s">
        <v>158</v>
      </c>
    </row>
    <row r="4806" spans="1:19" x14ac:dyDescent="0.2">
      <c r="A4806" s="65">
        <v>45891</v>
      </c>
      <c r="B4806" s="66">
        <v>0.359722222222222</v>
      </c>
      <c r="C4806" s="67" t="s">
        <v>5145</v>
      </c>
      <c r="D4806" s="67" t="s">
        <v>53</v>
      </c>
      <c r="E4806" s="68" t="s">
        <v>328</v>
      </c>
      <c r="F4806" s="67" t="s">
        <v>150</v>
      </c>
      <c r="G4806" s="68" t="s">
        <v>151</v>
      </c>
      <c r="H4806" s="67">
        <v>72.202299999999994</v>
      </c>
      <c r="I4806" s="142">
        <v>1409</v>
      </c>
      <c r="J4806" s="141">
        <v>101733.041</v>
      </c>
      <c r="K4806" s="67" t="s">
        <v>152</v>
      </c>
      <c r="L4806" s="67" t="s">
        <v>153</v>
      </c>
      <c r="M4806" s="68" t="s">
        <v>154</v>
      </c>
      <c r="N4806" s="61"/>
      <c r="O4806" s="60" t="s">
        <v>155</v>
      </c>
      <c r="P4806" s="60" t="s">
        <v>191</v>
      </c>
      <c r="Q4806" s="60" t="s">
        <v>192</v>
      </c>
      <c r="R4806" s="60" t="s">
        <v>193</v>
      </c>
      <c r="S4806" s="62" t="s">
        <v>158</v>
      </c>
    </row>
    <row r="4807" spans="1:19" x14ac:dyDescent="0.2">
      <c r="A4807" s="65">
        <v>45891</v>
      </c>
      <c r="B4807" s="66">
        <v>0.389583333333333</v>
      </c>
      <c r="C4807" s="67" t="s">
        <v>5146</v>
      </c>
      <c r="D4807" s="67" t="s">
        <v>89</v>
      </c>
      <c r="E4807" s="68" t="s">
        <v>96</v>
      </c>
      <c r="F4807" s="67" t="s">
        <v>150</v>
      </c>
      <c r="G4807" s="68" t="s">
        <v>151</v>
      </c>
      <c r="H4807" s="67">
        <v>500</v>
      </c>
      <c r="I4807" s="142">
        <v>1512</v>
      </c>
      <c r="J4807" s="141">
        <v>756000</v>
      </c>
      <c r="K4807" s="67" t="s">
        <v>152</v>
      </c>
      <c r="L4807" s="67" t="s">
        <v>167</v>
      </c>
      <c r="M4807" s="68" t="s">
        <v>168</v>
      </c>
      <c r="N4807" s="61"/>
      <c r="O4807" s="60" t="s">
        <v>222</v>
      </c>
      <c r="P4807" s="60" t="s">
        <v>204</v>
      </c>
      <c r="Q4807" s="60" t="s">
        <v>204</v>
      </c>
      <c r="R4807" s="60" t="s">
        <v>211</v>
      </c>
      <c r="S4807" s="62" t="s">
        <v>96</v>
      </c>
    </row>
    <row r="4808" spans="1:19" x14ac:dyDescent="0.2">
      <c r="A4808" s="57">
        <v>45891</v>
      </c>
      <c r="B4808" s="58">
        <v>0.49513888888888902</v>
      </c>
      <c r="C4808" s="59" t="s">
        <v>5147</v>
      </c>
      <c r="D4808" s="59" t="s">
        <v>63</v>
      </c>
      <c r="E4808" s="60" t="s">
        <v>626</v>
      </c>
      <c r="F4808" s="59" t="s">
        <v>153</v>
      </c>
      <c r="G4808" s="60" t="s">
        <v>165</v>
      </c>
      <c r="H4808" s="59">
        <v>150.96</v>
      </c>
      <c r="I4808" s="140">
        <v>1641.5</v>
      </c>
      <c r="J4808" s="141">
        <v>247800.84</v>
      </c>
      <c r="K4808" s="59" t="s">
        <v>152</v>
      </c>
      <c r="L4808" s="59" t="s">
        <v>174</v>
      </c>
      <c r="M4808" s="60" t="s">
        <v>175</v>
      </c>
      <c r="N4808" s="61"/>
      <c r="O4808" s="60" t="s">
        <v>155</v>
      </c>
      <c r="P4808" s="60" t="s">
        <v>196</v>
      </c>
      <c r="Q4808" s="60" t="s">
        <v>242</v>
      </c>
      <c r="R4808" s="60" t="s">
        <v>196</v>
      </c>
      <c r="S4808" s="62" t="s">
        <v>158</v>
      </c>
    </row>
    <row r="4809" spans="1:19" x14ac:dyDescent="0.2">
      <c r="A4809" s="65">
        <v>45891</v>
      </c>
      <c r="B4809" s="66">
        <v>0.53888888888888897</v>
      </c>
      <c r="C4809" s="67" t="s">
        <v>5148</v>
      </c>
      <c r="D4809" s="67" t="s">
        <v>10</v>
      </c>
      <c r="E4809" s="68" t="s">
        <v>228</v>
      </c>
      <c r="F4809" s="67" t="s">
        <v>150</v>
      </c>
      <c r="G4809" s="68" t="s">
        <v>151</v>
      </c>
      <c r="H4809" s="67">
        <v>474.48</v>
      </c>
      <c r="I4809" s="142">
        <v>1568</v>
      </c>
      <c r="J4809" s="141">
        <v>743984.01</v>
      </c>
      <c r="K4809" s="67" t="s">
        <v>152</v>
      </c>
      <c r="L4809" s="67" t="s">
        <v>167</v>
      </c>
      <c r="M4809" s="68" t="s">
        <v>168</v>
      </c>
      <c r="N4809" s="75">
        <v>1077120</v>
      </c>
      <c r="O4809" s="60" t="s">
        <v>155</v>
      </c>
      <c r="P4809" s="60" t="s">
        <v>156</v>
      </c>
      <c r="Q4809" s="60" t="s">
        <v>156</v>
      </c>
      <c r="R4809" s="60" t="s">
        <v>157</v>
      </c>
      <c r="S4809" s="62" t="s">
        <v>158</v>
      </c>
    </row>
    <row r="4810" spans="1:19" x14ac:dyDescent="0.2">
      <c r="A4810" s="65">
        <v>45891</v>
      </c>
      <c r="B4810" s="66">
        <v>0.57499999999999996</v>
      </c>
      <c r="C4810" s="67" t="s">
        <v>5149</v>
      </c>
      <c r="D4810" s="67" t="s">
        <v>86</v>
      </c>
      <c r="E4810" s="68" t="s">
        <v>267</v>
      </c>
      <c r="F4810" s="67" t="s">
        <v>201</v>
      </c>
      <c r="G4810" s="68" t="s">
        <v>202</v>
      </c>
      <c r="H4810" s="67">
        <v>39.68</v>
      </c>
      <c r="I4810" s="142">
        <v>1556.2</v>
      </c>
      <c r="J4810" s="141">
        <v>61750.016000000003</v>
      </c>
      <c r="K4810" s="67" t="s">
        <v>152</v>
      </c>
      <c r="L4810" s="67" t="s">
        <v>174</v>
      </c>
      <c r="M4810" s="68" t="s">
        <v>175</v>
      </c>
      <c r="N4810" s="61"/>
      <c r="O4810" s="68" t="s">
        <v>188</v>
      </c>
      <c r="P4810" s="68" t="s">
        <v>176</v>
      </c>
      <c r="Q4810" s="59"/>
      <c r="R4810" s="68" t="s">
        <v>177</v>
      </c>
      <c r="S4810" s="74" t="s">
        <v>176</v>
      </c>
    </row>
    <row r="4811" spans="1:19" x14ac:dyDescent="0.2">
      <c r="A4811" s="57">
        <v>45891</v>
      </c>
      <c r="B4811" s="58">
        <v>0.593055555555556</v>
      </c>
      <c r="C4811" s="59" t="s">
        <v>5150</v>
      </c>
      <c r="D4811" s="59" t="s">
        <v>26</v>
      </c>
      <c r="E4811" s="60" t="s">
        <v>232</v>
      </c>
      <c r="F4811" s="59" t="s">
        <v>150</v>
      </c>
      <c r="G4811" s="60" t="s">
        <v>151</v>
      </c>
      <c r="H4811" s="59">
        <v>461.48</v>
      </c>
      <c r="I4811" s="140">
        <v>1568.01</v>
      </c>
      <c r="J4811" s="141">
        <v>723605.03</v>
      </c>
      <c r="K4811" s="59" t="s">
        <v>152</v>
      </c>
      <c r="L4811" s="59" t="s">
        <v>167</v>
      </c>
      <c r="M4811" s="60" t="s">
        <v>168</v>
      </c>
      <c r="N4811" s="61">
        <v>231594</v>
      </c>
      <c r="O4811" s="60" t="s">
        <v>155</v>
      </c>
      <c r="P4811" s="60" t="s">
        <v>156</v>
      </c>
      <c r="Q4811" s="60" t="s">
        <v>156</v>
      </c>
      <c r="R4811" s="60" t="s">
        <v>157</v>
      </c>
      <c r="S4811" s="62" t="s">
        <v>158</v>
      </c>
    </row>
    <row r="4812" spans="1:19" x14ac:dyDescent="0.2">
      <c r="A4812" s="57">
        <v>45891</v>
      </c>
      <c r="B4812" s="58">
        <v>0.59930555555555598</v>
      </c>
      <c r="C4812" s="59" t="s">
        <v>5151</v>
      </c>
      <c r="D4812" s="59" t="s">
        <v>11</v>
      </c>
      <c r="E4812" s="60" t="s">
        <v>3165</v>
      </c>
      <c r="F4812" s="59" t="s">
        <v>150</v>
      </c>
      <c r="G4812" s="60" t="s">
        <v>151</v>
      </c>
      <c r="H4812" s="69">
        <v>440</v>
      </c>
      <c r="I4812" s="140">
        <v>1419</v>
      </c>
      <c r="J4812" s="141">
        <v>624360</v>
      </c>
      <c r="K4812" s="59" t="s">
        <v>152</v>
      </c>
      <c r="L4812" s="59" t="s">
        <v>153</v>
      </c>
      <c r="M4812" s="60" t="s">
        <v>154</v>
      </c>
      <c r="N4812" s="61">
        <v>935774</v>
      </c>
      <c r="O4812" s="60" t="s">
        <v>155</v>
      </c>
      <c r="P4812" s="60" t="s">
        <v>156</v>
      </c>
      <c r="Q4812" s="60" t="s">
        <v>156</v>
      </c>
      <c r="R4812" s="60" t="s">
        <v>157</v>
      </c>
      <c r="S4812" s="62" t="s">
        <v>158</v>
      </c>
    </row>
    <row r="4813" spans="1:19" x14ac:dyDescent="0.2">
      <c r="A4813" s="57">
        <v>45891</v>
      </c>
      <c r="B4813" s="58">
        <v>0.61111111111111105</v>
      </c>
      <c r="C4813" s="59" t="s">
        <v>5152</v>
      </c>
      <c r="D4813" s="59" t="s">
        <v>104</v>
      </c>
      <c r="E4813" s="60" t="s">
        <v>4075</v>
      </c>
      <c r="F4813" s="59" t="s">
        <v>150</v>
      </c>
      <c r="G4813" s="60" t="s">
        <v>151</v>
      </c>
      <c r="H4813" s="59">
        <v>323.12970000000001</v>
      </c>
      <c r="I4813" s="140">
        <v>1419</v>
      </c>
      <c r="J4813" s="141">
        <v>458521.04399999999</v>
      </c>
      <c r="K4813" s="59" t="s">
        <v>152</v>
      </c>
      <c r="L4813" s="59" t="s">
        <v>153</v>
      </c>
      <c r="M4813" s="60" t="s">
        <v>154</v>
      </c>
      <c r="N4813" s="61"/>
      <c r="O4813" s="60" t="s">
        <v>285</v>
      </c>
      <c r="P4813" s="60" t="s">
        <v>286</v>
      </c>
      <c r="Q4813" s="59"/>
      <c r="R4813" s="60" t="s">
        <v>157</v>
      </c>
      <c r="S4813" s="62" t="s">
        <v>287</v>
      </c>
    </row>
    <row r="4814" spans="1:19" x14ac:dyDescent="0.2">
      <c r="A4814" s="57">
        <v>45891</v>
      </c>
      <c r="B4814" s="58">
        <v>0.62361111111111101</v>
      </c>
      <c r="C4814" s="70" t="s">
        <v>5153</v>
      </c>
      <c r="D4814" s="59" t="s">
        <v>17</v>
      </c>
      <c r="E4814" s="60" t="s">
        <v>3082</v>
      </c>
      <c r="F4814" s="59" t="s">
        <v>415</v>
      </c>
      <c r="G4814" s="60" t="s">
        <v>416</v>
      </c>
      <c r="H4814" s="71">
        <v>0</v>
      </c>
      <c r="I4814" s="142" t="s">
        <v>5154</v>
      </c>
      <c r="J4814" s="143">
        <v>-10216.799999999999</v>
      </c>
      <c r="K4814" s="59" t="s">
        <v>152</v>
      </c>
      <c r="L4814" s="59" t="s">
        <v>153</v>
      </c>
      <c r="M4814" s="60" t="s">
        <v>154</v>
      </c>
      <c r="N4814" s="61">
        <v>0</v>
      </c>
      <c r="O4814" s="60" t="s">
        <v>155</v>
      </c>
      <c r="P4814" s="60" t="s">
        <v>156</v>
      </c>
      <c r="Q4814" s="60" t="s">
        <v>156</v>
      </c>
      <c r="R4814" s="60" t="s">
        <v>157</v>
      </c>
      <c r="S4814" s="62" t="s">
        <v>158</v>
      </c>
    </row>
    <row r="4815" spans="1:19" x14ac:dyDescent="0.2">
      <c r="A4815" s="57">
        <v>45891</v>
      </c>
      <c r="B4815" s="58">
        <v>0.62361111111111101</v>
      </c>
      <c r="C4815" s="70" t="s">
        <v>5153</v>
      </c>
      <c r="D4815" s="59" t="s">
        <v>17</v>
      </c>
      <c r="E4815" s="60" t="s">
        <v>3082</v>
      </c>
      <c r="F4815" s="59" t="s">
        <v>150</v>
      </c>
      <c r="G4815" s="60" t="s">
        <v>151</v>
      </c>
      <c r="H4815" s="59">
        <v>360</v>
      </c>
      <c r="I4815" s="140">
        <v>1419</v>
      </c>
      <c r="J4815" s="141">
        <v>510840</v>
      </c>
      <c r="K4815" s="59" t="s">
        <v>152</v>
      </c>
      <c r="L4815" s="59" t="s">
        <v>153</v>
      </c>
      <c r="M4815" s="60" t="s">
        <v>154</v>
      </c>
      <c r="N4815" s="61">
        <v>192115</v>
      </c>
      <c r="O4815" s="60" t="s">
        <v>155</v>
      </c>
      <c r="P4815" s="60" t="s">
        <v>156</v>
      </c>
      <c r="Q4815" s="60" t="s">
        <v>156</v>
      </c>
      <c r="R4815" s="60" t="s">
        <v>157</v>
      </c>
      <c r="S4815" s="62" t="s">
        <v>158</v>
      </c>
    </row>
    <row r="4816" spans="1:19" x14ac:dyDescent="0.2">
      <c r="A4816" s="57">
        <v>45891</v>
      </c>
      <c r="B4816" s="58">
        <v>0.63541666666666696</v>
      </c>
      <c r="C4816" s="59" t="s">
        <v>5155</v>
      </c>
      <c r="D4816" s="59" t="s">
        <v>14</v>
      </c>
      <c r="E4816" s="60" t="s">
        <v>179</v>
      </c>
      <c r="F4816" s="59" t="s">
        <v>150</v>
      </c>
      <c r="G4816" s="60" t="s">
        <v>151</v>
      </c>
      <c r="H4816" s="59">
        <v>586.54</v>
      </c>
      <c r="I4816" s="140">
        <v>1567.99</v>
      </c>
      <c r="J4816" s="141">
        <v>919687.04</v>
      </c>
      <c r="K4816" s="59" t="s">
        <v>152</v>
      </c>
      <c r="L4816" s="59" t="s">
        <v>167</v>
      </c>
      <c r="M4816" s="60" t="s">
        <v>168</v>
      </c>
      <c r="N4816" s="61">
        <v>671390</v>
      </c>
      <c r="O4816" s="60" t="s">
        <v>155</v>
      </c>
      <c r="P4816" s="60" t="s">
        <v>156</v>
      </c>
      <c r="Q4816" s="60" t="s">
        <v>156</v>
      </c>
      <c r="R4816" s="60" t="s">
        <v>157</v>
      </c>
      <c r="S4816" s="62" t="s">
        <v>158</v>
      </c>
    </row>
    <row r="4817" spans="1:19" x14ac:dyDescent="0.2">
      <c r="A4817" s="57">
        <v>45891</v>
      </c>
      <c r="B4817" s="58">
        <v>0.65625</v>
      </c>
      <c r="C4817" s="59" t="s">
        <v>5156</v>
      </c>
      <c r="D4817" s="59" t="s">
        <v>16</v>
      </c>
      <c r="E4817" s="60" t="s">
        <v>5157</v>
      </c>
      <c r="F4817" s="59" t="s">
        <v>150</v>
      </c>
      <c r="G4817" s="60" t="s">
        <v>151</v>
      </c>
      <c r="H4817" s="59">
        <v>401.06950000000001</v>
      </c>
      <c r="I4817" s="140">
        <v>1314.11</v>
      </c>
      <c r="J4817" s="141">
        <v>527048.65</v>
      </c>
      <c r="K4817" s="59" t="s">
        <v>152</v>
      </c>
      <c r="L4817" s="59" t="s">
        <v>201</v>
      </c>
      <c r="M4817" s="60" t="s">
        <v>1820</v>
      </c>
      <c r="N4817" s="61"/>
      <c r="O4817" s="60" t="s">
        <v>155</v>
      </c>
      <c r="P4817" s="60" t="s">
        <v>156</v>
      </c>
      <c r="Q4817" s="60" t="s">
        <v>156</v>
      </c>
      <c r="R4817" s="60" t="s">
        <v>157</v>
      </c>
      <c r="S4817" s="62" t="s">
        <v>158</v>
      </c>
    </row>
    <row r="4818" spans="1:19" x14ac:dyDescent="0.2">
      <c r="A4818" s="57">
        <v>45891</v>
      </c>
      <c r="B4818" s="58">
        <v>0.66249999999999998</v>
      </c>
      <c r="C4818" s="59" t="s">
        <v>5158</v>
      </c>
      <c r="D4818" s="59" t="s">
        <v>23</v>
      </c>
      <c r="E4818" s="60" t="s">
        <v>160</v>
      </c>
      <c r="F4818" s="59" t="s">
        <v>150</v>
      </c>
      <c r="G4818" s="60" t="s">
        <v>151</v>
      </c>
      <c r="H4818" s="59">
        <v>363.75</v>
      </c>
      <c r="I4818" s="140">
        <v>1568</v>
      </c>
      <c r="J4818" s="141">
        <v>570359.06000000006</v>
      </c>
      <c r="K4818" s="59" t="s">
        <v>152</v>
      </c>
      <c r="L4818" s="59" t="s">
        <v>167</v>
      </c>
      <c r="M4818" s="60" t="s">
        <v>168</v>
      </c>
      <c r="N4818" s="61">
        <v>1328632</v>
      </c>
      <c r="O4818" s="60" t="s">
        <v>155</v>
      </c>
      <c r="P4818" s="60" t="s">
        <v>156</v>
      </c>
      <c r="Q4818" s="60" t="s">
        <v>156</v>
      </c>
      <c r="R4818" s="60" t="s">
        <v>157</v>
      </c>
      <c r="S4818" s="62" t="s">
        <v>158</v>
      </c>
    </row>
    <row r="4819" spans="1:19" x14ac:dyDescent="0.2">
      <c r="A4819" s="57">
        <v>45891</v>
      </c>
      <c r="B4819" s="58">
        <v>0.70347222222222205</v>
      </c>
      <c r="C4819" s="59" t="s">
        <v>5159</v>
      </c>
      <c r="D4819" s="59" t="s">
        <v>19</v>
      </c>
      <c r="E4819" s="60" t="s">
        <v>162</v>
      </c>
      <c r="F4819" s="59" t="s">
        <v>150</v>
      </c>
      <c r="G4819" s="60" t="s">
        <v>151</v>
      </c>
      <c r="H4819" s="59">
        <v>325.39</v>
      </c>
      <c r="I4819" s="140">
        <v>1568.01</v>
      </c>
      <c r="J4819" s="141">
        <v>510214.97</v>
      </c>
      <c r="K4819" s="59" t="s">
        <v>152</v>
      </c>
      <c r="L4819" s="59" t="s">
        <v>167</v>
      </c>
      <c r="M4819" s="60" t="s">
        <v>168</v>
      </c>
      <c r="N4819" s="61">
        <v>2415502</v>
      </c>
      <c r="O4819" s="60" t="s">
        <v>155</v>
      </c>
      <c r="P4819" s="60" t="s">
        <v>156</v>
      </c>
      <c r="Q4819" s="60" t="s">
        <v>156</v>
      </c>
      <c r="R4819" s="60" t="s">
        <v>157</v>
      </c>
      <c r="S4819" s="62" t="s">
        <v>158</v>
      </c>
    </row>
    <row r="4820" spans="1:19" x14ac:dyDescent="0.2">
      <c r="A4820" s="57">
        <v>45891</v>
      </c>
      <c r="B4820" s="58">
        <v>0.70694444444444504</v>
      </c>
      <c r="C4820" s="59" t="s">
        <v>5160</v>
      </c>
      <c r="D4820" s="59" t="s">
        <v>49</v>
      </c>
      <c r="E4820" s="60" t="s">
        <v>666</v>
      </c>
      <c r="F4820" s="59" t="s">
        <v>218</v>
      </c>
      <c r="G4820" s="60" t="s">
        <v>219</v>
      </c>
      <c r="H4820" s="59">
        <v>35.43</v>
      </c>
      <c r="I4820" s="140">
        <v>1429.8</v>
      </c>
      <c r="J4820" s="141">
        <v>50657.813999999998</v>
      </c>
      <c r="K4820" s="59" t="s">
        <v>152</v>
      </c>
      <c r="L4820" s="59" t="s">
        <v>174</v>
      </c>
      <c r="M4820" s="60" t="s">
        <v>175</v>
      </c>
      <c r="N4820" s="61"/>
      <c r="O4820" s="60" t="s">
        <v>155</v>
      </c>
      <c r="P4820" s="60" t="s">
        <v>311</v>
      </c>
      <c r="Q4820" s="60" t="s">
        <v>197</v>
      </c>
      <c r="R4820" s="60" t="s">
        <v>312</v>
      </c>
      <c r="S4820" s="62" t="s">
        <v>158</v>
      </c>
    </row>
    <row r="4821" spans="1:19" x14ac:dyDescent="0.2">
      <c r="A4821" s="57">
        <v>45891</v>
      </c>
      <c r="B4821" s="58">
        <v>0.72083333333333299</v>
      </c>
      <c r="C4821" s="59" t="s">
        <v>5161</v>
      </c>
      <c r="D4821" s="59" t="s">
        <v>7</v>
      </c>
      <c r="E4821" s="60" t="s">
        <v>181</v>
      </c>
      <c r="F4821" s="59" t="s">
        <v>150</v>
      </c>
      <c r="G4821" s="60" t="s">
        <v>151</v>
      </c>
      <c r="H4821" s="59">
        <v>392.28469999999999</v>
      </c>
      <c r="I4821" s="140">
        <v>1419</v>
      </c>
      <c r="J4821" s="141">
        <v>556651.98899999994</v>
      </c>
      <c r="K4821" s="59" t="s">
        <v>152</v>
      </c>
      <c r="L4821" s="59" t="s">
        <v>153</v>
      </c>
      <c r="M4821" s="60" t="s">
        <v>154</v>
      </c>
      <c r="N4821" s="61">
        <v>626167</v>
      </c>
      <c r="O4821" s="60" t="s">
        <v>155</v>
      </c>
      <c r="P4821" s="60" t="s">
        <v>156</v>
      </c>
      <c r="Q4821" s="60" t="s">
        <v>156</v>
      </c>
      <c r="R4821" s="60" t="s">
        <v>157</v>
      </c>
      <c r="S4821" s="62" t="s">
        <v>158</v>
      </c>
    </row>
    <row r="4822" spans="1:19" x14ac:dyDescent="0.2">
      <c r="A4822" s="65">
        <v>45891</v>
      </c>
      <c r="B4822" s="66">
        <v>0.74097222222222203</v>
      </c>
      <c r="C4822" s="67" t="s">
        <v>5162</v>
      </c>
      <c r="D4822" s="67" t="s">
        <v>63</v>
      </c>
      <c r="E4822" s="68" t="s">
        <v>626</v>
      </c>
      <c r="F4822" s="67" t="s">
        <v>218</v>
      </c>
      <c r="G4822" s="68" t="s">
        <v>219</v>
      </c>
      <c r="H4822" s="72">
        <v>460.96</v>
      </c>
      <c r="I4822" s="142">
        <v>1458.2</v>
      </c>
      <c r="J4822" s="141">
        <v>672171.87199999997</v>
      </c>
      <c r="K4822" s="67" t="s">
        <v>152</v>
      </c>
      <c r="L4822" s="67" t="s">
        <v>174</v>
      </c>
      <c r="M4822" s="68" t="s">
        <v>175</v>
      </c>
      <c r="N4822" s="61"/>
      <c r="O4822" s="68" t="s">
        <v>155</v>
      </c>
      <c r="P4822" s="68" t="s">
        <v>196</v>
      </c>
      <c r="Q4822" s="68" t="s">
        <v>242</v>
      </c>
      <c r="R4822" s="68" t="s">
        <v>196</v>
      </c>
      <c r="S4822" s="74" t="s">
        <v>158</v>
      </c>
    </row>
    <row r="4823" spans="1:19" x14ac:dyDescent="0.2">
      <c r="A4823" s="57">
        <v>45891</v>
      </c>
      <c r="B4823" s="58">
        <v>0.76875000000000004</v>
      </c>
      <c r="C4823" s="70" t="s">
        <v>5163</v>
      </c>
      <c r="D4823" s="59" t="s">
        <v>21</v>
      </c>
      <c r="E4823" s="60" t="s">
        <v>251</v>
      </c>
      <c r="F4823" s="59" t="s">
        <v>150</v>
      </c>
      <c r="G4823" s="60" t="s">
        <v>151</v>
      </c>
      <c r="H4823" s="59">
        <v>403.24</v>
      </c>
      <c r="I4823" s="140">
        <v>1568</v>
      </c>
      <c r="J4823" s="141">
        <v>632280.31999999995</v>
      </c>
      <c r="K4823" s="59" t="s">
        <v>152</v>
      </c>
      <c r="L4823" s="59" t="s">
        <v>167</v>
      </c>
      <c r="M4823" s="60" t="s">
        <v>168</v>
      </c>
      <c r="N4823" s="61">
        <v>2023589</v>
      </c>
      <c r="O4823" s="60" t="s">
        <v>155</v>
      </c>
      <c r="P4823" s="60" t="s">
        <v>156</v>
      </c>
      <c r="Q4823" s="60" t="s">
        <v>156</v>
      </c>
      <c r="R4823" s="60" t="s">
        <v>157</v>
      </c>
      <c r="S4823" s="62" t="s">
        <v>158</v>
      </c>
    </row>
    <row r="4824" spans="1:19" x14ac:dyDescent="0.2">
      <c r="A4824" s="57">
        <v>45891</v>
      </c>
      <c r="B4824" s="58">
        <v>0.76875000000000004</v>
      </c>
      <c r="C4824" s="70" t="s">
        <v>5163</v>
      </c>
      <c r="D4824" s="59" t="s">
        <v>21</v>
      </c>
      <c r="E4824" s="60" t="s">
        <v>251</v>
      </c>
      <c r="F4824" s="59" t="s">
        <v>415</v>
      </c>
      <c r="G4824" s="60" t="s">
        <v>416</v>
      </c>
      <c r="H4824" s="71">
        <v>0</v>
      </c>
      <c r="I4824" s="142" t="s">
        <v>5164</v>
      </c>
      <c r="J4824" s="143">
        <v>-6070.66</v>
      </c>
      <c r="K4824" s="59" t="s">
        <v>152</v>
      </c>
      <c r="L4824" s="59" t="s">
        <v>153</v>
      </c>
      <c r="M4824" s="60" t="s">
        <v>168</v>
      </c>
      <c r="N4824" s="61">
        <v>0</v>
      </c>
      <c r="O4824" s="60" t="s">
        <v>155</v>
      </c>
      <c r="P4824" s="60" t="s">
        <v>156</v>
      </c>
      <c r="Q4824" s="60" t="s">
        <v>156</v>
      </c>
      <c r="R4824" s="60" t="s">
        <v>157</v>
      </c>
      <c r="S4824" s="62" t="s">
        <v>158</v>
      </c>
    </row>
    <row r="4825" spans="1:19" x14ac:dyDescent="0.2">
      <c r="A4825" s="57">
        <v>45891</v>
      </c>
      <c r="B4825" s="58">
        <v>0.92083333333333295</v>
      </c>
      <c r="C4825" s="59" t="s">
        <v>5165</v>
      </c>
      <c r="D4825" s="59" t="s">
        <v>15</v>
      </c>
      <c r="E4825" s="60" t="s">
        <v>164</v>
      </c>
      <c r="F4825" s="59" t="s">
        <v>150</v>
      </c>
      <c r="G4825" s="60" t="s">
        <v>151</v>
      </c>
      <c r="H4825" s="59">
        <v>613.55999999999995</v>
      </c>
      <c r="I4825" s="140">
        <v>1568.01</v>
      </c>
      <c r="J4825" s="141">
        <v>962067.88</v>
      </c>
      <c r="K4825" s="59" t="s">
        <v>152</v>
      </c>
      <c r="L4825" s="59" t="s">
        <v>167</v>
      </c>
      <c r="M4825" s="60" t="s">
        <v>168</v>
      </c>
      <c r="N4825" s="61">
        <v>454875</v>
      </c>
      <c r="O4825" s="60" t="s">
        <v>155</v>
      </c>
      <c r="P4825" s="60" t="s">
        <v>156</v>
      </c>
      <c r="Q4825" s="60" t="s">
        <v>156</v>
      </c>
      <c r="R4825" s="60" t="s">
        <v>157</v>
      </c>
      <c r="S4825" s="62" t="s">
        <v>158</v>
      </c>
    </row>
    <row r="4826" spans="1:19" x14ac:dyDescent="0.2">
      <c r="A4826" s="57">
        <v>45892</v>
      </c>
      <c r="B4826" s="58">
        <v>8.2638888888888901E-2</v>
      </c>
      <c r="C4826" s="59" t="s">
        <v>5166</v>
      </c>
      <c r="D4826" s="59" t="s">
        <v>25</v>
      </c>
      <c r="E4826" s="60" t="s">
        <v>238</v>
      </c>
      <c r="F4826" s="59" t="s">
        <v>150</v>
      </c>
      <c r="G4826" s="60" t="s">
        <v>151</v>
      </c>
      <c r="H4826" s="59">
        <v>402.09</v>
      </c>
      <c r="I4826" s="140">
        <v>1567.99</v>
      </c>
      <c r="J4826" s="141">
        <v>630473.98</v>
      </c>
      <c r="K4826" s="59" t="s">
        <v>152</v>
      </c>
      <c r="L4826" s="59" t="s">
        <v>167</v>
      </c>
      <c r="M4826" s="60" t="s">
        <v>168</v>
      </c>
      <c r="N4826" s="61">
        <v>868283</v>
      </c>
      <c r="O4826" s="60" t="s">
        <v>155</v>
      </c>
      <c r="P4826" s="60" t="s">
        <v>156</v>
      </c>
      <c r="Q4826" s="60" t="s">
        <v>156</v>
      </c>
      <c r="R4826" s="60" t="s">
        <v>157</v>
      </c>
      <c r="S4826" s="62" t="s">
        <v>158</v>
      </c>
    </row>
    <row r="4827" spans="1:19" x14ac:dyDescent="0.2">
      <c r="A4827" s="65">
        <v>45892</v>
      </c>
      <c r="B4827" s="66">
        <v>0.32361111111111102</v>
      </c>
      <c r="C4827" s="67" t="s">
        <v>5167</v>
      </c>
      <c r="D4827" s="67" t="s">
        <v>82</v>
      </c>
      <c r="E4827" s="68" t="s">
        <v>173</v>
      </c>
      <c r="F4827" s="67" t="s">
        <v>153</v>
      </c>
      <c r="G4827" s="68" t="s">
        <v>165</v>
      </c>
      <c r="H4827" s="67">
        <v>32.049999999999997</v>
      </c>
      <c r="I4827" s="142">
        <v>1570</v>
      </c>
      <c r="J4827" s="141">
        <v>50318.5</v>
      </c>
      <c r="K4827" s="67" t="s">
        <v>152</v>
      </c>
      <c r="L4827" s="67" t="s">
        <v>174</v>
      </c>
      <c r="M4827" s="68" t="s">
        <v>175</v>
      </c>
      <c r="N4827" s="61"/>
      <c r="O4827" s="68" t="s">
        <v>155</v>
      </c>
      <c r="P4827" s="68" t="s">
        <v>176</v>
      </c>
      <c r="Q4827" s="59"/>
      <c r="R4827" s="68" t="s">
        <v>177</v>
      </c>
      <c r="S4827" s="74" t="s">
        <v>158</v>
      </c>
    </row>
    <row r="4828" spans="1:19" x14ac:dyDescent="0.2">
      <c r="A4828" s="65">
        <v>45892</v>
      </c>
      <c r="B4828" s="66">
        <v>0.64027777777777795</v>
      </c>
      <c r="C4828" s="67" t="s">
        <v>5168</v>
      </c>
      <c r="D4828" s="67" t="s">
        <v>30</v>
      </c>
      <c r="E4828" s="68" t="s">
        <v>944</v>
      </c>
      <c r="F4828" s="67" t="s">
        <v>150</v>
      </c>
      <c r="G4828" s="68" t="s">
        <v>151</v>
      </c>
      <c r="H4828" s="67">
        <v>402.95499999999998</v>
      </c>
      <c r="I4828" s="140">
        <v>1317.69</v>
      </c>
      <c r="J4828" s="141">
        <v>530971.76</v>
      </c>
      <c r="K4828" s="67" t="s">
        <v>152</v>
      </c>
      <c r="L4828" s="67" t="s">
        <v>201</v>
      </c>
      <c r="M4828" s="68" t="s">
        <v>1820</v>
      </c>
      <c r="N4828" s="61"/>
      <c r="O4828" s="60" t="s">
        <v>155</v>
      </c>
      <c r="P4828" s="60" t="s">
        <v>156</v>
      </c>
      <c r="Q4828" s="60" t="s">
        <v>156</v>
      </c>
      <c r="R4828" s="60" t="s">
        <v>157</v>
      </c>
      <c r="S4828" s="62" t="s">
        <v>158</v>
      </c>
    </row>
    <row r="4829" spans="1:19" x14ac:dyDescent="0.2">
      <c r="A4829" s="65">
        <v>45892</v>
      </c>
      <c r="B4829" s="66">
        <v>0.75138888888888899</v>
      </c>
      <c r="C4829" s="67" t="s">
        <v>5169</v>
      </c>
      <c r="D4829" s="67" t="s">
        <v>12</v>
      </c>
      <c r="E4829" s="68" t="s">
        <v>183</v>
      </c>
      <c r="F4829" s="67" t="s">
        <v>218</v>
      </c>
      <c r="G4829" s="68" t="s">
        <v>219</v>
      </c>
      <c r="H4829" s="67">
        <v>447.73</v>
      </c>
      <c r="I4829" s="142">
        <v>1363.2</v>
      </c>
      <c r="J4829" s="141">
        <v>610345.53599999996</v>
      </c>
      <c r="K4829" s="67" t="s">
        <v>152</v>
      </c>
      <c r="L4829" s="67" t="s">
        <v>174</v>
      </c>
      <c r="M4829" s="68" t="s">
        <v>175</v>
      </c>
      <c r="N4829" s="61"/>
      <c r="O4829" s="68" t="s">
        <v>155</v>
      </c>
      <c r="P4829" s="68" t="s">
        <v>156</v>
      </c>
      <c r="Q4829" s="68" t="s">
        <v>156</v>
      </c>
      <c r="R4829" s="68" t="s">
        <v>157</v>
      </c>
      <c r="S4829" s="74" t="s">
        <v>158</v>
      </c>
    </row>
    <row r="4830" spans="1:19" x14ac:dyDescent="0.2">
      <c r="A4830" s="65">
        <v>45893</v>
      </c>
      <c r="B4830" s="66">
        <v>0.32291666666666702</v>
      </c>
      <c r="C4830" s="67" t="s">
        <v>5170</v>
      </c>
      <c r="D4830" s="67" t="s">
        <v>18</v>
      </c>
      <c r="E4830" s="68" t="s">
        <v>213</v>
      </c>
      <c r="F4830" s="67" t="s">
        <v>150</v>
      </c>
      <c r="G4830" s="68" t="s">
        <v>151</v>
      </c>
      <c r="H4830" s="67">
        <v>501.14659999999998</v>
      </c>
      <c r="I4830" s="142">
        <v>1419</v>
      </c>
      <c r="J4830" s="141">
        <v>711127.02500000002</v>
      </c>
      <c r="K4830" s="67" t="s">
        <v>152</v>
      </c>
      <c r="L4830" s="67" t="s">
        <v>153</v>
      </c>
      <c r="M4830" s="68" t="s">
        <v>154</v>
      </c>
      <c r="N4830" s="75">
        <v>553927</v>
      </c>
      <c r="O4830" s="60" t="s">
        <v>155</v>
      </c>
      <c r="P4830" s="60" t="s">
        <v>156</v>
      </c>
      <c r="Q4830" s="60" t="s">
        <v>156</v>
      </c>
      <c r="R4830" s="60" t="s">
        <v>157</v>
      </c>
      <c r="S4830" s="62" t="s">
        <v>158</v>
      </c>
    </row>
    <row r="4831" spans="1:19" x14ac:dyDescent="0.2">
      <c r="A4831" s="65">
        <v>45893</v>
      </c>
      <c r="B4831" s="66">
        <v>0.405555555555556</v>
      </c>
      <c r="C4831" s="67" t="s">
        <v>5171</v>
      </c>
      <c r="D4831" s="67" t="s">
        <v>16</v>
      </c>
      <c r="E4831" s="68" t="s">
        <v>162</v>
      </c>
      <c r="F4831" s="67" t="s">
        <v>150</v>
      </c>
      <c r="G4831" s="68" t="s">
        <v>151</v>
      </c>
      <c r="H4831" s="67">
        <v>106.532</v>
      </c>
      <c r="I4831" s="140">
        <v>1351.97</v>
      </c>
      <c r="J4831" s="141">
        <v>144028.59</v>
      </c>
      <c r="K4831" s="67" t="s">
        <v>152</v>
      </c>
      <c r="L4831" s="67" t="s">
        <v>201</v>
      </c>
      <c r="M4831" s="68" t="s">
        <v>1820</v>
      </c>
      <c r="N4831" s="61"/>
      <c r="O4831" s="60" t="s">
        <v>155</v>
      </c>
      <c r="P4831" s="60" t="s">
        <v>156</v>
      </c>
      <c r="Q4831" s="60" t="s">
        <v>156</v>
      </c>
      <c r="R4831" s="60" t="s">
        <v>157</v>
      </c>
      <c r="S4831" s="62" t="s">
        <v>158</v>
      </c>
    </row>
    <row r="4832" spans="1:19" x14ac:dyDescent="0.2">
      <c r="A4832" s="57">
        <v>45893</v>
      </c>
      <c r="B4832" s="58">
        <v>0.40763888888888899</v>
      </c>
      <c r="C4832" s="59" t="s">
        <v>5172</v>
      </c>
      <c r="D4832" s="59" t="s">
        <v>22</v>
      </c>
      <c r="E4832" s="60" t="s">
        <v>944</v>
      </c>
      <c r="F4832" s="59" t="s">
        <v>150</v>
      </c>
      <c r="G4832" s="60" t="s">
        <v>151</v>
      </c>
      <c r="H4832" s="59">
        <v>106.5321</v>
      </c>
      <c r="I4832" s="140" t="s">
        <v>761</v>
      </c>
      <c r="J4832" s="141"/>
      <c r="K4832" s="59" t="s">
        <v>166</v>
      </c>
      <c r="L4832" s="59" t="s">
        <v>201</v>
      </c>
      <c r="M4832" s="60" t="s">
        <v>1820</v>
      </c>
      <c r="N4832" s="61">
        <v>166135</v>
      </c>
      <c r="O4832" s="60" t="s">
        <v>155</v>
      </c>
      <c r="P4832" s="60" t="s">
        <v>156</v>
      </c>
      <c r="Q4832" s="60" t="s">
        <v>156</v>
      </c>
      <c r="R4832" s="60" t="s">
        <v>157</v>
      </c>
      <c r="S4832" s="62" t="s">
        <v>158</v>
      </c>
    </row>
    <row r="4833" spans="1:19" x14ac:dyDescent="0.2">
      <c r="A4833" s="65">
        <v>45893</v>
      </c>
      <c r="B4833" s="66">
        <v>0.45624999999999999</v>
      </c>
      <c r="C4833" s="67" t="s">
        <v>5173</v>
      </c>
      <c r="D4833" s="67" t="s">
        <v>24</v>
      </c>
      <c r="E4833" s="68" t="s">
        <v>301</v>
      </c>
      <c r="F4833" s="67" t="s">
        <v>150</v>
      </c>
      <c r="G4833" s="68" t="s">
        <v>151</v>
      </c>
      <c r="H4833" s="67">
        <v>365.44900000000001</v>
      </c>
      <c r="I4833" s="140">
        <v>1361.8</v>
      </c>
      <c r="J4833" s="141">
        <v>497666.99</v>
      </c>
      <c r="K4833" s="67" t="s">
        <v>152</v>
      </c>
      <c r="L4833" s="67" t="s">
        <v>201</v>
      </c>
      <c r="M4833" s="68" t="s">
        <v>1820</v>
      </c>
      <c r="N4833" s="61">
        <v>1037916</v>
      </c>
      <c r="O4833" s="60" t="s">
        <v>155</v>
      </c>
      <c r="P4833" s="60" t="s">
        <v>156</v>
      </c>
      <c r="Q4833" s="60" t="s">
        <v>156</v>
      </c>
      <c r="R4833" s="60" t="s">
        <v>157</v>
      </c>
      <c r="S4833" s="62" t="s">
        <v>158</v>
      </c>
    </row>
    <row r="4834" spans="1:19" x14ac:dyDescent="0.2">
      <c r="A4834" s="57">
        <v>45893</v>
      </c>
      <c r="B4834" s="58">
        <v>0.64861111111111103</v>
      </c>
      <c r="C4834" s="59" t="s">
        <v>5174</v>
      </c>
      <c r="D4834" s="59" t="s">
        <v>103</v>
      </c>
      <c r="E4834" s="60" t="s">
        <v>4114</v>
      </c>
      <c r="F4834" s="59" t="s">
        <v>186</v>
      </c>
      <c r="G4834" s="60" t="s">
        <v>187</v>
      </c>
      <c r="H4834" s="59">
        <v>42.94</v>
      </c>
      <c r="I4834" s="140">
        <v>1444.4</v>
      </c>
      <c r="J4834" s="141">
        <v>62022.536</v>
      </c>
      <c r="K4834" s="59" t="s">
        <v>152</v>
      </c>
      <c r="L4834" s="59" t="s">
        <v>174</v>
      </c>
      <c r="M4834" s="60" t="s">
        <v>175</v>
      </c>
      <c r="N4834" s="61"/>
      <c r="O4834" s="60" t="s">
        <v>383</v>
      </c>
      <c r="P4834" s="60" t="s">
        <v>393</v>
      </c>
      <c r="Q4834" s="60" t="s">
        <v>336</v>
      </c>
      <c r="R4834" s="60" t="s">
        <v>312</v>
      </c>
      <c r="S4834" s="62" t="s">
        <v>384</v>
      </c>
    </row>
    <row r="4835" spans="1:19" x14ac:dyDescent="0.2">
      <c r="A4835" s="65">
        <v>45893</v>
      </c>
      <c r="B4835" s="66">
        <v>0.71875</v>
      </c>
      <c r="C4835" s="67" t="s">
        <v>5175</v>
      </c>
      <c r="D4835" s="67" t="s">
        <v>323</v>
      </c>
      <c r="E4835" s="68" t="s">
        <v>324</v>
      </c>
      <c r="F4835" s="67" t="s">
        <v>201</v>
      </c>
      <c r="G4835" s="68" t="s">
        <v>202</v>
      </c>
      <c r="H4835" s="67">
        <v>55.13</v>
      </c>
      <c r="I4835" s="142">
        <v>1589.6</v>
      </c>
      <c r="J4835" s="141">
        <v>87634.648000000001</v>
      </c>
      <c r="K4835" s="67" t="s">
        <v>152</v>
      </c>
      <c r="L4835" s="67" t="s">
        <v>174</v>
      </c>
      <c r="M4835" s="68" t="s">
        <v>175</v>
      </c>
      <c r="N4835" s="61"/>
      <c r="O4835" s="68" t="s">
        <v>155</v>
      </c>
      <c r="P4835" s="68" t="s">
        <v>211</v>
      </c>
      <c r="Q4835" s="68" t="s">
        <v>204</v>
      </c>
      <c r="R4835" s="68" t="s">
        <v>177</v>
      </c>
      <c r="S4835" s="74" t="s">
        <v>158</v>
      </c>
    </row>
    <row r="4836" spans="1:19" x14ac:dyDescent="0.2">
      <c r="A4836" s="57">
        <v>45893</v>
      </c>
      <c r="B4836" s="58">
        <v>0.88402777777777797</v>
      </c>
      <c r="C4836" s="59" t="s">
        <v>5176</v>
      </c>
      <c r="D4836" s="59" t="s">
        <v>22</v>
      </c>
      <c r="E4836" s="60" t="s">
        <v>944</v>
      </c>
      <c r="F4836" s="59" t="s">
        <v>306</v>
      </c>
      <c r="G4836" s="60" t="s">
        <v>307</v>
      </c>
      <c r="H4836" s="69">
        <v>2000</v>
      </c>
      <c r="I4836" s="140">
        <v>19.920000000000002</v>
      </c>
      <c r="J4836" s="141">
        <v>39837.800000000003</v>
      </c>
      <c r="K4836" s="59" t="s">
        <v>152</v>
      </c>
      <c r="L4836" s="59" t="s">
        <v>174</v>
      </c>
      <c r="M4836" s="60" t="s">
        <v>175</v>
      </c>
      <c r="N4836" s="61" t="s">
        <v>3440</v>
      </c>
      <c r="O4836" s="60" t="s">
        <v>307</v>
      </c>
      <c r="P4836" s="60" t="s">
        <v>156</v>
      </c>
      <c r="Q4836" s="60" t="s">
        <v>156</v>
      </c>
      <c r="R4836" s="60" t="s">
        <v>157</v>
      </c>
      <c r="S4836" s="62" t="s">
        <v>3288</v>
      </c>
    </row>
    <row r="4837" spans="1:19" x14ac:dyDescent="0.2">
      <c r="A4837" s="57">
        <v>45893</v>
      </c>
      <c r="B4837" s="58">
        <v>0.94930555555555596</v>
      </c>
      <c r="C4837" s="70" t="s">
        <v>5177</v>
      </c>
      <c r="D4837" s="59" t="s">
        <v>13</v>
      </c>
      <c r="E4837" s="60" t="s">
        <v>347</v>
      </c>
      <c r="F4837" s="59" t="s">
        <v>150</v>
      </c>
      <c r="G4837" s="60" t="s">
        <v>151</v>
      </c>
      <c r="H4837" s="59">
        <v>428</v>
      </c>
      <c r="I4837" s="140">
        <v>1568</v>
      </c>
      <c r="J4837" s="141">
        <v>671104</v>
      </c>
      <c r="K4837" s="59" t="s">
        <v>152</v>
      </c>
      <c r="L4837" s="59" t="s">
        <v>167</v>
      </c>
      <c r="M4837" s="60" t="s">
        <v>168</v>
      </c>
      <c r="N4837" s="61">
        <v>685448</v>
      </c>
      <c r="O4837" s="60" t="s">
        <v>155</v>
      </c>
      <c r="P4837" s="60" t="s">
        <v>156</v>
      </c>
      <c r="Q4837" s="60" t="s">
        <v>156</v>
      </c>
      <c r="R4837" s="60" t="s">
        <v>157</v>
      </c>
      <c r="S4837" s="62" t="s">
        <v>158</v>
      </c>
    </row>
    <row r="4838" spans="1:19" x14ac:dyDescent="0.2">
      <c r="A4838" s="57">
        <v>45893</v>
      </c>
      <c r="B4838" s="58">
        <v>0.94930555555555596</v>
      </c>
      <c r="C4838" s="70" t="s">
        <v>5177</v>
      </c>
      <c r="D4838" s="59" t="s">
        <v>13</v>
      </c>
      <c r="E4838" s="60" t="s">
        <v>347</v>
      </c>
      <c r="F4838" s="59" t="s">
        <v>415</v>
      </c>
      <c r="G4838" s="60" t="s">
        <v>416</v>
      </c>
      <c r="H4838" s="71">
        <v>0</v>
      </c>
      <c r="I4838" s="142" t="s">
        <v>5178</v>
      </c>
      <c r="J4838" s="143">
        <v>-13422.08</v>
      </c>
      <c r="K4838" s="59" t="s">
        <v>152</v>
      </c>
      <c r="L4838" s="59" t="s">
        <v>153</v>
      </c>
      <c r="M4838" s="60" t="s">
        <v>168</v>
      </c>
      <c r="N4838" s="61">
        <v>0</v>
      </c>
      <c r="O4838" s="60" t="s">
        <v>155</v>
      </c>
      <c r="P4838" s="60" t="s">
        <v>156</v>
      </c>
      <c r="Q4838" s="60" t="s">
        <v>156</v>
      </c>
      <c r="R4838" s="60" t="s">
        <v>157</v>
      </c>
      <c r="S4838" s="62" t="s">
        <v>158</v>
      </c>
    </row>
    <row r="4839" spans="1:19" x14ac:dyDescent="0.2">
      <c r="A4839" s="57">
        <v>45894</v>
      </c>
      <c r="B4839" s="58">
        <v>2.6388888888888899E-2</v>
      </c>
      <c r="C4839" s="59" t="s">
        <v>5179</v>
      </c>
      <c r="D4839" s="59" t="s">
        <v>24</v>
      </c>
      <c r="E4839" s="60" t="s">
        <v>301</v>
      </c>
      <c r="F4839" s="59" t="s">
        <v>218</v>
      </c>
      <c r="G4839" s="60" t="s">
        <v>219</v>
      </c>
      <c r="H4839" s="59">
        <v>570</v>
      </c>
      <c r="I4839" s="140">
        <v>1522.93</v>
      </c>
      <c r="J4839" s="141">
        <v>868068.22900000005</v>
      </c>
      <c r="K4839" s="59" t="s">
        <v>152</v>
      </c>
      <c r="L4839" s="59" t="s">
        <v>174</v>
      </c>
      <c r="M4839" s="60" t="s">
        <v>175</v>
      </c>
      <c r="N4839" s="61">
        <v>1038856</v>
      </c>
      <c r="O4839" s="60" t="s">
        <v>155</v>
      </c>
      <c r="P4839" s="60" t="s">
        <v>156</v>
      </c>
      <c r="Q4839" s="60" t="s">
        <v>156</v>
      </c>
      <c r="R4839" s="60" t="s">
        <v>157</v>
      </c>
      <c r="S4839" s="62" t="s">
        <v>158</v>
      </c>
    </row>
    <row r="4840" spans="1:19" x14ac:dyDescent="0.2">
      <c r="A4840" s="57">
        <v>45894</v>
      </c>
      <c r="B4840" s="58">
        <v>2.9861111111111099E-2</v>
      </c>
      <c r="C4840" s="59" t="s">
        <v>5180</v>
      </c>
      <c r="D4840" s="59" t="s">
        <v>20</v>
      </c>
      <c r="E4840" s="60" t="s">
        <v>230</v>
      </c>
      <c r="F4840" s="59" t="s">
        <v>150</v>
      </c>
      <c r="G4840" s="60" t="s">
        <v>151</v>
      </c>
      <c r="H4840" s="59">
        <v>544.26</v>
      </c>
      <c r="I4840" s="140">
        <v>1568.01</v>
      </c>
      <c r="J4840" s="141">
        <v>853406.11</v>
      </c>
      <c r="K4840" s="59" t="s">
        <v>152</v>
      </c>
      <c r="L4840" s="59" t="s">
        <v>167</v>
      </c>
      <c r="M4840" s="60" t="s">
        <v>168</v>
      </c>
      <c r="N4840" s="61">
        <v>2256378</v>
      </c>
      <c r="O4840" s="60" t="s">
        <v>155</v>
      </c>
      <c r="P4840" s="60" t="s">
        <v>156</v>
      </c>
      <c r="Q4840" s="60" t="s">
        <v>156</v>
      </c>
      <c r="R4840" s="60" t="s">
        <v>157</v>
      </c>
      <c r="S4840" s="62" t="s">
        <v>158</v>
      </c>
    </row>
    <row r="4841" spans="1:19" x14ac:dyDescent="0.2">
      <c r="A4841" s="57">
        <v>45894</v>
      </c>
      <c r="B4841" s="58">
        <v>0.34027777777777801</v>
      </c>
      <c r="C4841" s="59" t="s">
        <v>5181</v>
      </c>
      <c r="D4841" s="59" t="s">
        <v>52</v>
      </c>
      <c r="E4841" s="60" t="s">
        <v>190</v>
      </c>
      <c r="F4841" s="59" t="s">
        <v>150</v>
      </c>
      <c r="G4841" s="60" t="s">
        <v>151</v>
      </c>
      <c r="H4841" s="59">
        <v>38.322099999999999</v>
      </c>
      <c r="I4841" s="140">
        <v>1419</v>
      </c>
      <c r="J4841" s="141">
        <v>54379.06</v>
      </c>
      <c r="K4841" s="59" t="s">
        <v>152</v>
      </c>
      <c r="L4841" s="59" t="s">
        <v>153</v>
      </c>
      <c r="M4841" s="60" t="s">
        <v>154</v>
      </c>
      <c r="N4841" s="61" t="s">
        <v>3440</v>
      </c>
      <c r="O4841" s="60" t="s">
        <v>155</v>
      </c>
      <c r="P4841" s="60" t="s">
        <v>191</v>
      </c>
      <c r="Q4841" s="60" t="s">
        <v>192</v>
      </c>
      <c r="R4841" s="60" t="s">
        <v>193</v>
      </c>
      <c r="S4841" s="62" t="s">
        <v>158</v>
      </c>
    </row>
    <row r="4842" spans="1:19" x14ac:dyDescent="0.2">
      <c r="A4842" s="57">
        <v>45894</v>
      </c>
      <c r="B4842" s="58">
        <v>0.35763888888888901</v>
      </c>
      <c r="C4842" s="59" t="s">
        <v>5182</v>
      </c>
      <c r="D4842" s="59" t="s">
        <v>42</v>
      </c>
      <c r="E4842" s="60" t="s">
        <v>328</v>
      </c>
      <c r="F4842" s="59" t="s">
        <v>153</v>
      </c>
      <c r="G4842" s="60" t="s">
        <v>4244</v>
      </c>
      <c r="H4842" s="59">
        <v>51.827199999999998</v>
      </c>
      <c r="I4842" s="140">
        <v>1609</v>
      </c>
      <c r="J4842" s="141">
        <v>83389.964999999997</v>
      </c>
      <c r="K4842" s="59" t="s">
        <v>152</v>
      </c>
      <c r="L4842" s="59" t="s">
        <v>153</v>
      </c>
      <c r="M4842" s="60" t="s">
        <v>154</v>
      </c>
      <c r="N4842" s="61">
        <v>20258</v>
      </c>
      <c r="O4842" s="60" t="s">
        <v>155</v>
      </c>
      <c r="P4842" s="60" t="s">
        <v>191</v>
      </c>
      <c r="Q4842" s="60" t="s">
        <v>192</v>
      </c>
      <c r="R4842" s="60" t="s">
        <v>193</v>
      </c>
      <c r="S4842" s="62" t="s">
        <v>158</v>
      </c>
    </row>
    <row r="4843" spans="1:19" x14ac:dyDescent="0.2">
      <c r="A4843" s="57">
        <v>45894</v>
      </c>
      <c r="B4843" s="58">
        <v>0.38055555555555598</v>
      </c>
      <c r="C4843" s="59" t="s">
        <v>5183</v>
      </c>
      <c r="D4843" s="59" t="s">
        <v>45</v>
      </c>
      <c r="E4843" s="60" t="s">
        <v>772</v>
      </c>
      <c r="F4843" s="59" t="s">
        <v>153</v>
      </c>
      <c r="G4843" s="60" t="s">
        <v>165</v>
      </c>
      <c r="H4843" s="59">
        <v>36.799999999999997</v>
      </c>
      <c r="I4843" s="140">
        <v>1599.4</v>
      </c>
      <c r="J4843" s="141">
        <v>58857.919999999998</v>
      </c>
      <c r="K4843" s="59" t="s">
        <v>152</v>
      </c>
      <c r="L4843" s="59" t="s">
        <v>174</v>
      </c>
      <c r="M4843" s="60" t="s">
        <v>175</v>
      </c>
      <c r="N4843" s="61"/>
      <c r="O4843" s="60" t="s">
        <v>155</v>
      </c>
      <c r="P4843" s="60" t="s">
        <v>211</v>
      </c>
      <c r="Q4843" s="60" t="s">
        <v>204</v>
      </c>
      <c r="R4843" s="60" t="s">
        <v>196</v>
      </c>
      <c r="S4843" s="62" t="s">
        <v>158</v>
      </c>
    </row>
    <row r="4844" spans="1:19" x14ac:dyDescent="0.2">
      <c r="A4844" s="57">
        <v>45894</v>
      </c>
      <c r="B4844" s="58">
        <v>0.38055555555555598</v>
      </c>
      <c r="C4844" s="59" t="s">
        <v>5184</v>
      </c>
      <c r="D4844" s="59" t="s">
        <v>49</v>
      </c>
      <c r="E4844" s="60" t="s">
        <v>666</v>
      </c>
      <c r="F4844" s="59" t="s">
        <v>218</v>
      </c>
      <c r="G4844" s="60" t="s">
        <v>219</v>
      </c>
      <c r="H4844" s="59">
        <v>4.5999999999999996</v>
      </c>
      <c r="I4844" s="140">
        <v>1468</v>
      </c>
      <c r="J4844" s="141">
        <v>6752.8</v>
      </c>
      <c r="K4844" s="59" t="s">
        <v>152</v>
      </c>
      <c r="L4844" s="59" t="s">
        <v>174</v>
      </c>
      <c r="M4844" s="60" t="s">
        <v>175</v>
      </c>
      <c r="N4844" s="61"/>
      <c r="O4844" s="60" t="s">
        <v>155</v>
      </c>
      <c r="P4844" s="60" t="s">
        <v>311</v>
      </c>
      <c r="Q4844" s="60" t="s">
        <v>197</v>
      </c>
      <c r="R4844" s="60" t="s">
        <v>312</v>
      </c>
      <c r="S4844" s="62" t="s">
        <v>158</v>
      </c>
    </row>
    <row r="4845" spans="1:19" x14ac:dyDescent="0.2">
      <c r="A4845" s="65">
        <v>45894</v>
      </c>
      <c r="B4845" s="66">
        <v>0.38888888888888901</v>
      </c>
      <c r="C4845" s="67" t="s">
        <v>5185</v>
      </c>
      <c r="D4845" s="67" t="s">
        <v>62</v>
      </c>
      <c r="E4845" s="68" t="s">
        <v>289</v>
      </c>
      <c r="F4845" s="67" t="s">
        <v>153</v>
      </c>
      <c r="G4845" s="68" t="s">
        <v>165</v>
      </c>
      <c r="H4845" s="67">
        <v>59.48</v>
      </c>
      <c r="I4845" s="142">
        <v>1627.8</v>
      </c>
      <c r="J4845" s="141">
        <v>96821.543999999994</v>
      </c>
      <c r="K4845" s="67" t="s">
        <v>152</v>
      </c>
      <c r="L4845" s="67" t="s">
        <v>174</v>
      </c>
      <c r="M4845" s="68" t="s">
        <v>175</v>
      </c>
      <c r="N4845" s="61"/>
      <c r="O4845" s="68" t="s">
        <v>155</v>
      </c>
      <c r="P4845" s="68" t="s">
        <v>210</v>
      </c>
      <c r="Q4845" s="68" t="s">
        <v>204</v>
      </c>
      <c r="R4845" s="68" t="s">
        <v>211</v>
      </c>
      <c r="S4845" s="74" t="s">
        <v>158</v>
      </c>
    </row>
    <row r="4846" spans="1:19" x14ac:dyDescent="0.2">
      <c r="A4846" s="57">
        <v>45894</v>
      </c>
      <c r="B4846" s="58">
        <v>0.43888888888888899</v>
      </c>
      <c r="C4846" s="59" t="s">
        <v>5186</v>
      </c>
      <c r="D4846" s="59" t="s">
        <v>63</v>
      </c>
      <c r="E4846" s="60" t="s">
        <v>626</v>
      </c>
      <c r="F4846" s="59" t="s">
        <v>153</v>
      </c>
      <c r="G4846" s="60" t="s">
        <v>165</v>
      </c>
      <c r="H4846" s="59">
        <v>160.55000000000001</v>
      </c>
      <c r="I4846" s="140">
        <v>1656.2</v>
      </c>
      <c r="J4846" s="141">
        <v>265902.90999999997</v>
      </c>
      <c r="K4846" s="59" t="s">
        <v>152</v>
      </c>
      <c r="L4846" s="59" t="s">
        <v>174</v>
      </c>
      <c r="M4846" s="60" t="s">
        <v>175</v>
      </c>
      <c r="N4846" s="61"/>
      <c r="O4846" s="60" t="s">
        <v>155</v>
      </c>
      <c r="P4846" s="60" t="s">
        <v>196</v>
      </c>
      <c r="Q4846" s="60" t="s">
        <v>242</v>
      </c>
      <c r="R4846" s="60" t="s">
        <v>196</v>
      </c>
      <c r="S4846" s="62" t="s">
        <v>158</v>
      </c>
    </row>
    <row r="4847" spans="1:19" x14ac:dyDescent="0.2">
      <c r="A4847" s="57">
        <v>45894</v>
      </c>
      <c r="B4847" s="58">
        <v>0.46250000000000002</v>
      </c>
      <c r="C4847" s="59" t="s">
        <v>5187</v>
      </c>
      <c r="D4847" s="59" t="s">
        <v>39</v>
      </c>
      <c r="E4847" s="60" t="s">
        <v>209</v>
      </c>
      <c r="F4847" s="59" t="s">
        <v>150</v>
      </c>
      <c r="G4847" s="60" t="s">
        <v>151</v>
      </c>
      <c r="H4847" s="69">
        <v>50.05</v>
      </c>
      <c r="I4847" s="140">
        <v>1567.97</v>
      </c>
      <c r="J4847" s="141">
        <v>78476.990000000005</v>
      </c>
      <c r="K4847" s="59" t="s">
        <v>152</v>
      </c>
      <c r="L4847" s="59" t="s">
        <v>167</v>
      </c>
      <c r="M4847" s="60" t="s">
        <v>168</v>
      </c>
      <c r="N4847" s="61">
        <v>174451</v>
      </c>
      <c r="O4847" s="60" t="s">
        <v>155</v>
      </c>
      <c r="P4847" s="60" t="s">
        <v>210</v>
      </c>
      <c r="Q4847" s="60" t="s">
        <v>204</v>
      </c>
      <c r="R4847" s="60" t="s">
        <v>211</v>
      </c>
      <c r="S4847" s="62" t="s">
        <v>158</v>
      </c>
    </row>
    <row r="4848" spans="1:19" x14ac:dyDescent="0.2">
      <c r="A4848" s="57">
        <v>45894</v>
      </c>
      <c r="B4848" s="58">
        <v>0.49236111111111103</v>
      </c>
      <c r="C4848" s="70" t="s">
        <v>5188</v>
      </c>
      <c r="D4848" s="59" t="s">
        <v>10</v>
      </c>
      <c r="E4848" s="60" t="s">
        <v>2649</v>
      </c>
      <c r="F4848" s="59" t="s">
        <v>150</v>
      </c>
      <c r="G4848" s="60" t="s">
        <v>151</v>
      </c>
      <c r="H4848" s="59">
        <v>381.59199999999998</v>
      </c>
      <c r="I4848" s="140">
        <v>1419</v>
      </c>
      <c r="J4848" s="141">
        <v>541479.04799999995</v>
      </c>
      <c r="K4848" s="59" t="s">
        <v>152</v>
      </c>
      <c r="L4848" s="59" t="s">
        <v>153</v>
      </c>
      <c r="M4848" s="60" t="s">
        <v>154</v>
      </c>
      <c r="N4848" s="61">
        <v>1078377</v>
      </c>
      <c r="O4848" s="60" t="s">
        <v>155</v>
      </c>
      <c r="P4848" s="60" t="s">
        <v>156</v>
      </c>
      <c r="Q4848" s="60" t="s">
        <v>156</v>
      </c>
      <c r="R4848" s="60" t="s">
        <v>157</v>
      </c>
      <c r="S4848" s="62" t="s">
        <v>158</v>
      </c>
    </row>
    <row r="4849" spans="1:19" x14ac:dyDescent="0.2">
      <c r="A4849" s="57">
        <v>45894</v>
      </c>
      <c r="B4849" s="58">
        <v>0.49236111111111103</v>
      </c>
      <c r="C4849" s="70" t="s">
        <v>5188</v>
      </c>
      <c r="D4849" s="59" t="s">
        <v>10</v>
      </c>
      <c r="E4849" s="60" t="s">
        <v>228</v>
      </c>
      <c r="F4849" s="59" t="s">
        <v>415</v>
      </c>
      <c r="G4849" s="60" t="s">
        <v>416</v>
      </c>
      <c r="H4849" s="71">
        <v>0</v>
      </c>
      <c r="I4849" s="142" t="s">
        <v>5189</v>
      </c>
      <c r="J4849" s="143">
        <v>-10829.58</v>
      </c>
      <c r="K4849" s="59" t="s">
        <v>152</v>
      </c>
      <c r="L4849" s="59" t="s">
        <v>153</v>
      </c>
      <c r="M4849" s="60" t="s">
        <v>154</v>
      </c>
      <c r="N4849" s="61">
        <v>0</v>
      </c>
      <c r="O4849" s="60" t="s">
        <v>155</v>
      </c>
      <c r="P4849" s="60" t="s">
        <v>156</v>
      </c>
      <c r="Q4849" s="60" t="s">
        <v>156</v>
      </c>
      <c r="R4849" s="60" t="s">
        <v>157</v>
      </c>
      <c r="S4849" s="62" t="s">
        <v>158</v>
      </c>
    </row>
    <row r="4850" spans="1:19" x14ac:dyDescent="0.2">
      <c r="A4850" s="65">
        <v>45894</v>
      </c>
      <c r="B4850" s="66">
        <v>0.54861111111111105</v>
      </c>
      <c r="C4850" s="67" t="s">
        <v>5190</v>
      </c>
      <c r="D4850" s="67" t="s">
        <v>55</v>
      </c>
      <c r="E4850" s="68" t="s">
        <v>257</v>
      </c>
      <c r="F4850" s="67" t="s">
        <v>153</v>
      </c>
      <c r="G4850" s="68" t="s">
        <v>165</v>
      </c>
      <c r="H4850" s="67">
        <v>233.06</v>
      </c>
      <c r="I4850" s="142">
        <v>1561.1</v>
      </c>
      <c r="J4850" s="141">
        <v>363829.96600000001</v>
      </c>
      <c r="K4850" s="67" t="s">
        <v>152</v>
      </c>
      <c r="L4850" s="67" t="s">
        <v>174</v>
      </c>
      <c r="M4850" s="68" t="s">
        <v>175</v>
      </c>
      <c r="N4850" s="61"/>
      <c r="O4850" s="68" t="s">
        <v>155</v>
      </c>
      <c r="P4850" s="68" t="s">
        <v>246</v>
      </c>
      <c r="Q4850" s="68" t="s">
        <v>223</v>
      </c>
      <c r="R4850" s="68" t="s">
        <v>211</v>
      </c>
      <c r="S4850" s="74" t="s">
        <v>158</v>
      </c>
    </row>
    <row r="4851" spans="1:19" x14ac:dyDescent="0.2">
      <c r="A4851" s="65">
        <v>45894</v>
      </c>
      <c r="B4851" s="66">
        <v>0.57708333333333295</v>
      </c>
      <c r="C4851" s="67" t="s">
        <v>5191</v>
      </c>
      <c r="D4851" s="67" t="s">
        <v>8</v>
      </c>
      <c r="E4851" s="68" t="s">
        <v>207</v>
      </c>
      <c r="F4851" s="67" t="s">
        <v>150</v>
      </c>
      <c r="G4851" s="68" t="s">
        <v>151</v>
      </c>
      <c r="H4851" s="67">
        <v>487.40940000000001</v>
      </c>
      <c r="I4851" s="142">
        <v>1419</v>
      </c>
      <c r="J4851" s="141">
        <v>691633.93900000001</v>
      </c>
      <c r="K4851" s="67" t="s">
        <v>152</v>
      </c>
      <c r="L4851" s="67" t="s">
        <v>153</v>
      </c>
      <c r="M4851" s="68" t="s">
        <v>154</v>
      </c>
      <c r="N4851" s="75">
        <v>535689</v>
      </c>
      <c r="O4851" s="60" t="s">
        <v>155</v>
      </c>
      <c r="P4851" s="60" t="s">
        <v>156</v>
      </c>
      <c r="Q4851" s="60" t="s">
        <v>156</v>
      </c>
      <c r="R4851" s="60" t="s">
        <v>157</v>
      </c>
      <c r="S4851" s="62" t="s">
        <v>158</v>
      </c>
    </row>
    <row r="4852" spans="1:19" x14ac:dyDescent="0.2">
      <c r="A4852" s="57">
        <v>45894</v>
      </c>
      <c r="B4852" s="58">
        <v>0.62916666666666698</v>
      </c>
      <c r="C4852" s="59" t="s">
        <v>5192</v>
      </c>
      <c r="D4852" s="59" t="s">
        <v>7</v>
      </c>
      <c r="E4852" s="60" t="s">
        <v>181</v>
      </c>
      <c r="F4852" s="59" t="s">
        <v>218</v>
      </c>
      <c r="G4852" s="60" t="s">
        <v>219</v>
      </c>
      <c r="H4852" s="59">
        <v>463.13</v>
      </c>
      <c r="I4852" s="140">
        <v>1451.4</v>
      </c>
      <c r="J4852" s="141">
        <v>672186.88199999998</v>
      </c>
      <c r="K4852" s="59" t="s">
        <v>152</v>
      </c>
      <c r="L4852" s="59" t="s">
        <v>174</v>
      </c>
      <c r="M4852" s="60" t="s">
        <v>175</v>
      </c>
      <c r="N4852" s="61">
        <v>627404</v>
      </c>
      <c r="O4852" s="60" t="s">
        <v>155</v>
      </c>
      <c r="P4852" s="60" t="s">
        <v>156</v>
      </c>
      <c r="Q4852" s="60" t="s">
        <v>156</v>
      </c>
      <c r="R4852" s="60" t="s">
        <v>157</v>
      </c>
      <c r="S4852" s="62" t="s">
        <v>158</v>
      </c>
    </row>
    <row r="4853" spans="1:19" x14ac:dyDescent="0.2">
      <c r="A4853" s="57">
        <v>45894</v>
      </c>
      <c r="B4853" s="58">
        <v>0.63958333333333295</v>
      </c>
      <c r="C4853" s="59" t="s">
        <v>5193</v>
      </c>
      <c r="D4853" s="59" t="s">
        <v>17</v>
      </c>
      <c r="E4853" s="60" t="s">
        <v>230</v>
      </c>
      <c r="F4853" s="59" t="s">
        <v>150</v>
      </c>
      <c r="G4853" s="60" t="s">
        <v>151</v>
      </c>
      <c r="H4853" s="59">
        <v>452.51</v>
      </c>
      <c r="I4853" s="140">
        <v>1568.01</v>
      </c>
      <c r="J4853" s="141">
        <v>709538.97</v>
      </c>
      <c r="K4853" s="59" t="s">
        <v>152</v>
      </c>
      <c r="L4853" s="59" t="s">
        <v>167</v>
      </c>
      <c r="M4853" s="60" t="s">
        <v>168</v>
      </c>
      <c r="N4853" s="61">
        <v>193305</v>
      </c>
      <c r="O4853" s="60" t="s">
        <v>155</v>
      </c>
      <c r="P4853" s="60" t="s">
        <v>156</v>
      </c>
      <c r="Q4853" s="60" t="s">
        <v>156</v>
      </c>
      <c r="R4853" s="60" t="s">
        <v>157</v>
      </c>
      <c r="S4853" s="62" t="s">
        <v>158</v>
      </c>
    </row>
    <row r="4854" spans="1:19" x14ac:dyDescent="0.2">
      <c r="A4854" s="57">
        <v>45894</v>
      </c>
      <c r="B4854" s="58">
        <v>0.66041666666666698</v>
      </c>
      <c r="C4854" s="59" t="s">
        <v>5194</v>
      </c>
      <c r="D4854" s="59" t="s">
        <v>28</v>
      </c>
      <c r="E4854" s="60" t="s">
        <v>361</v>
      </c>
      <c r="F4854" s="59" t="s">
        <v>153</v>
      </c>
      <c r="G4854" s="60" t="s">
        <v>165</v>
      </c>
      <c r="H4854" s="59">
        <v>82.49</v>
      </c>
      <c r="I4854" s="140">
        <v>1679</v>
      </c>
      <c r="J4854" s="141">
        <v>138501.04999999999</v>
      </c>
      <c r="K4854" s="59" t="s">
        <v>152</v>
      </c>
      <c r="L4854" s="59" t="s">
        <v>167</v>
      </c>
      <c r="M4854" s="60" t="s">
        <v>168</v>
      </c>
      <c r="N4854" s="61">
        <v>78898</v>
      </c>
      <c r="O4854" s="60" t="s">
        <v>155</v>
      </c>
      <c r="P4854" s="60" t="s">
        <v>210</v>
      </c>
      <c r="Q4854" s="60" t="s">
        <v>204</v>
      </c>
      <c r="R4854" s="60" t="s">
        <v>211</v>
      </c>
      <c r="S4854" s="62" t="s">
        <v>158</v>
      </c>
    </row>
    <row r="4855" spans="1:19" x14ac:dyDescent="0.2">
      <c r="A4855" s="57">
        <v>45894</v>
      </c>
      <c r="B4855" s="58">
        <v>0.66111111111111098</v>
      </c>
      <c r="C4855" s="59" t="s">
        <v>5195</v>
      </c>
      <c r="D4855" s="59" t="s">
        <v>57</v>
      </c>
      <c r="E4855" s="60" t="s">
        <v>330</v>
      </c>
      <c r="F4855" s="59" t="s">
        <v>153</v>
      </c>
      <c r="G4855" s="60" t="s">
        <v>165</v>
      </c>
      <c r="H4855" s="59">
        <v>63.61</v>
      </c>
      <c r="I4855" s="140">
        <v>1712.57</v>
      </c>
      <c r="J4855" s="141">
        <v>108936.41</v>
      </c>
      <c r="K4855" s="59" t="s">
        <v>152</v>
      </c>
      <c r="L4855" s="59" t="s">
        <v>220</v>
      </c>
      <c r="M4855" s="60" t="s">
        <v>221</v>
      </c>
      <c r="N4855" s="61"/>
      <c r="O4855" s="60" t="s">
        <v>155</v>
      </c>
      <c r="P4855" s="60" t="s">
        <v>246</v>
      </c>
      <c r="Q4855" s="60" t="s">
        <v>223</v>
      </c>
      <c r="R4855" s="60" t="s">
        <v>224</v>
      </c>
      <c r="S4855" s="62" t="s">
        <v>158</v>
      </c>
    </row>
    <row r="4856" spans="1:19" x14ac:dyDescent="0.2">
      <c r="A4856" s="57">
        <v>45894</v>
      </c>
      <c r="B4856" s="58">
        <v>0.66944444444444395</v>
      </c>
      <c r="C4856" s="59" t="s">
        <v>5196</v>
      </c>
      <c r="D4856" s="59" t="s">
        <v>22</v>
      </c>
      <c r="E4856" s="60" t="s">
        <v>887</v>
      </c>
      <c r="F4856" s="59" t="s">
        <v>150</v>
      </c>
      <c r="G4856" s="60" t="s">
        <v>151</v>
      </c>
      <c r="H4856" s="69">
        <v>452.1</v>
      </c>
      <c r="I4856" s="140">
        <v>1568.01</v>
      </c>
      <c r="J4856" s="141">
        <v>708899.07</v>
      </c>
      <c r="K4856" s="59" t="s">
        <v>152</v>
      </c>
      <c r="L4856" s="59" t="s">
        <v>167</v>
      </c>
      <c r="M4856" s="60" t="s">
        <v>168</v>
      </c>
      <c r="N4856" s="61">
        <v>167248</v>
      </c>
      <c r="O4856" s="60" t="s">
        <v>155</v>
      </c>
      <c r="P4856" s="60" t="s">
        <v>156</v>
      </c>
      <c r="Q4856" s="60" t="s">
        <v>156</v>
      </c>
      <c r="R4856" s="60" t="s">
        <v>157</v>
      </c>
      <c r="S4856" s="62" t="s">
        <v>158</v>
      </c>
    </row>
    <row r="4857" spans="1:19" x14ac:dyDescent="0.2">
      <c r="A4857" s="57">
        <v>45894</v>
      </c>
      <c r="B4857" s="58">
        <v>0.76111111111111096</v>
      </c>
      <c r="C4857" s="70" t="s">
        <v>5197</v>
      </c>
      <c r="D4857" s="59" t="s">
        <v>23</v>
      </c>
      <c r="E4857" s="60" t="s">
        <v>160</v>
      </c>
      <c r="F4857" s="59" t="s">
        <v>150</v>
      </c>
      <c r="G4857" s="60" t="s">
        <v>151</v>
      </c>
      <c r="H4857" s="59">
        <v>431.76249999999999</v>
      </c>
      <c r="I4857" s="140">
        <v>1419</v>
      </c>
      <c r="J4857" s="141">
        <v>612670.98800000001</v>
      </c>
      <c r="K4857" s="59" t="s">
        <v>152</v>
      </c>
      <c r="L4857" s="59" t="s">
        <v>153</v>
      </c>
      <c r="M4857" s="60" t="s">
        <v>154</v>
      </c>
      <c r="N4857" s="61">
        <v>1329896</v>
      </c>
      <c r="O4857" s="60" t="s">
        <v>155</v>
      </c>
      <c r="P4857" s="60" t="s">
        <v>156</v>
      </c>
      <c r="Q4857" s="60" t="s">
        <v>156</v>
      </c>
      <c r="R4857" s="60" t="s">
        <v>157</v>
      </c>
      <c r="S4857" s="62" t="s">
        <v>158</v>
      </c>
    </row>
    <row r="4858" spans="1:19" x14ac:dyDescent="0.2">
      <c r="A4858" s="57">
        <v>45894</v>
      </c>
      <c r="B4858" s="58">
        <v>0.76111111111111096</v>
      </c>
      <c r="C4858" s="70" t="s">
        <v>5197</v>
      </c>
      <c r="D4858" s="59" t="s">
        <v>23</v>
      </c>
      <c r="E4858" s="60" t="s">
        <v>160</v>
      </c>
      <c r="F4858" s="59" t="s">
        <v>415</v>
      </c>
      <c r="G4858" s="60" t="s">
        <v>416</v>
      </c>
      <c r="H4858" s="73">
        <v>0</v>
      </c>
      <c r="I4858" s="142" t="s">
        <v>5198</v>
      </c>
      <c r="J4858" s="143">
        <v>-6574.86</v>
      </c>
      <c r="K4858" s="59" t="s">
        <v>152</v>
      </c>
      <c r="L4858" s="59" t="s">
        <v>153</v>
      </c>
      <c r="M4858" s="60" t="s">
        <v>154</v>
      </c>
      <c r="N4858" s="61">
        <v>0</v>
      </c>
      <c r="O4858" s="60" t="s">
        <v>155</v>
      </c>
      <c r="P4858" s="60" t="s">
        <v>156</v>
      </c>
      <c r="Q4858" s="60" t="s">
        <v>156</v>
      </c>
      <c r="R4858" s="60" t="s">
        <v>157</v>
      </c>
      <c r="S4858" s="62" t="s">
        <v>158</v>
      </c>
    </row>
    <row r="4859" spans="1:19" x14ac:dyDescent="0.2">
      <c r="A4859" s="57">
        <v>45894</v>
      </c>
      <c r="B4859" s="58">
        <v>0.80833333333333302</v>
      </c>
      <c r="C4859" s="70" t="s">
        <v>5199</v>
      </c>
      <c r="D4859" s="59" t="s">
        <v>21</v>
      </c>
      <c r="E4859" s="60" t="s">
        <v>251</v>
      </c>
      <c r="F4859" s="59" t="s">
        <v>150</v>
      </c>
      <c r="G4859" s="60" t="s">
        <v>151</v>
      </c>
      <c r="H4859" s="59">
        <v>392.08530000000002</v>
      </c>
      <c r="I4859" s="140">
        <v>1419</v>
      </c>
      <c r="J4859" s="141">
        <v>556369.04099999997</v>
      </c>
      <c r="K4859" s="59" t="s">
        <v>152</v>
      </c>
      <c r="L4859" s="59" t="s">
        <v>153</v>
      </c>
      <c r="M4859" s="60" t="s">
        <v>154</v>
      </c>
      <c r="N4859" s="61">
        <v>2024750</v>
      </c>
      <c r="O4859" s="60" t="s">
        <v>155</v>
      </c>
      <c r="P4859" s="60" t="s">
        <v>156</v>
      </c>
      <c r="Q4859" s="60" t="s">
        <v>156</v>
      </c>
      <c r="R4859" s="60" t="s">
        <v>157</v>
      </c>
      <c r="S4859" s="62" t="s">
        <v>158</v>
      </c>
    </row>
    <row r="4860" spans="1:19" x14ac:dyDescent="0.2">
      <c r="A4860" s="57">
        <v>45894</v>
      </c>
      <c r="B4860" s="58">
        <v>0.80833333333333302</v>
      </c>
      <c r="C4860" s="70" t="s">
        <v>5199</v>
      </c>
      <c r="D4860" s="59" t="s">
        <v>21</v>
      </c>
      <c r="E4860" s="60" t="s">
        <v>251</v>
      </c>
      <c r="F4860" s="59" t="s">
        <v>415</v>
      </c>
      <c r="G4860" s="60" t="s">
        <v>416</v>
      </c>
      <c r="H4860" s="71">
        <v>0</v>
      </c>
      <c r="I4860" s="142" t="s">
        <v>5200</v>
      </c>
      <c r="J4860" s="143">
        <v>-11127.38</v>
      </c>
      <c r="K4860" s="59" t="s">
        <v>152</v>
      </c>
      <c r="L4860" s="59" t="s">
        <v>153</v>
      </c>
      <c r="M4860" s="60" t="s">
        <v>154</v>
      </c>
      <c r="N4860" s="61">
        <v>0</v>
      </c>
      <c r="O4860" s="60" t="s">
        <v>155</v>
      </c>
      <c r="P4860" s="60" t="s">
        <v>156</v>
      </c>
      <c r="Q4860" s="60" t="s">
        <v>156</v>
      </c>
      <c r="R4860" s="60" t="s">
        <v>157</v>
      </c>
      <c r="S4860" s="62" t="s">
        <v>158</v>
      </c>
    </row>
    <row r="4861" spans="1:19" x14ac:dyDescent="0.2">
      <c r="A4861" s="65">
        <v>45894</v>
      </c>
      <c r="B4861" s="66">
        <v>0.82916666666666705</v>
      </c>
      <c r="C4861" s="67" t="s">
        <v>5201</v>
      </c>
      <c r="D4861" s="67" t="s">
        <v>25</v>
      </c>
      <c r="E4861" s="68" t="s">
        <v>238</v>
      </c>
      <c r="F4861" s="67" t="s">
        <v>218</v>
      </c>
      <c r="G4861" s="68" t="s">
        <v>219</v>
      </c>
      <c r="H4861" s="67">
        <v>466.92</v>
      </c>
      <c r="I4861" s="142">
        <v>1439.6</v>
      </c>
      <c r="J4861" s="141">
        <v>672178.03200000001</v>
      </c>
      <c r="K4861" s="67" t="s">
        <v>152</v>
      </c>
      <c r="L4861" s="67" t="s">
        <v>174</v>
      </c>
      <c r="M4861" s="68" t="s">
        <v>175</v>
      </c>
      <c r="N4861" s="61">
        <v>869568</v>
      </c>
      <c r="O4861" s="68" t="s">
        <v>155</v>
      </c>
      <c r="P4861" s="68" t="s">
        <v>156</v>
      </c>
      <c r="Q4861" s="68" t="s">
        <v>156</v>
      </c>
      <c r="R4861" s="68" t="s">
        <v>157</v>
      </c>
      <c r="S4861" s="74" t="s">
        <v>158</v>
      </c>
    </row>
    <row r="4862" spans="1:19" x14ac:dyDescent="0.2">
      <c r="A4862" s="57">
        <v>45894</v>
      </c>
      <c r="B4862" s="58">
        <v>0.85694444444444395</v>
      </c>
      <c r="C4862" s="59" t="s">
        <v>5202</v>
      </c>
      <c r="D4862" s="59" t="s">
        <v>12</v>
      </c>
      <c r="E4862" s="60" t="s">
        <v>183</v>
      </c>
      <c r="F4862" s="59" t="s">
        <v>150</v>
      </c>
      <c r="G4862" s="60" t="s">
        <v>151</v>
      </c>
      <c r="H4862" s="59">
        <v>529.08000000000004</v>
      </c>
      <c r="I4862" s="140">
        <v>1568</v>
      </c>
      <c r="J4862" s="141">
        <v>829599.95</v>
      </c>
      <c r="K4862" s="59" t="s">
        <v>152</v>
      </c>
      <c r="L4862" s="59" t="s">
        <v>167</v>
      </c>
      <c r="M4862" s="60" t="s">
        <v>168</v>
      </c>
      <c r="N4862" s="61">
        <v>812245</v>
      </c>
      <c r="O4862" s="60" t="s">
        <v>155</v>
      </c>
      <c r="P4862" s="60" t="s">
        <v>156</v>
      </c>
      <c r="Q4862" s="60" t="s">
        <v>156</v>
      </c>
      <c r="R4862" s="60" t="s">
        <v>157</v>
      </c>
      <c r="S4862" s="62" t="s">
        <v>158</v>
      </c>
    </row>
    <row r="4863" spans="1:19" x14ac:dyDescent="0.2">
      <c r="A4863" s="65">
        <v>45894</v>
      </c>
      <c r="B4863" s="66">
        <v>0.87291666666666701</v>
      </c>
      <c r="C4863" s="67" t="s">
        <v>5203</v>
      </c>
      <c r="D4863" s="67" t="s">
        <v>19</v>
      </c>
      <c r="E4863" s="68" t="s">
        <v>162</v>
      </c>
      <c r="F4863" s="67" t="s">
        <v>150</v>
      </c>
      <c r="G4863" s="68" t="s">
        <v>151</v>
      </c>
      <c r="H4863" s="67">
        <v>390.7251</v>
      </c>
      <c r="I4863" s="142">
        <v>1419</v>
      </c>
      <c r="J4863" s="141">
        <v>554438.91700000002</v>
      </c>
      <c r="K4863" s="67" t="s">
        <v>152</v>
      </c>
      <c r="L4863" s="67" t="s">
        <v>153</v>
      </c>
      <c r="M4863" s="68" t="s">
        <v>154</v>
      </c>
      <c r="N4863" s="75">
        <v>2416719</v>
      </c>
      <c r="O4863" s="60" t="s">
        <v>155</v>
      </c>
      <c r="P4863" s="60" t="s">
        <v>156</v>
      </c>
      <c r="Q4863" s="60" t="s">
        <v>156</v>
      </c>
      <c r="R4863" s="60" t="s">
        <v>157</v>
      </c>
      <c r="S4863" s="62" t="s">
        <v>158</v>
      </c>
    </row>
    <row r="4864" spans="1:19" x14ac:dyDescent="0.2">
      <c r="A4864" s="57">
        <v>45894</v>
      </c>
      <c r="B4864" s="58">
        <v>0.90208333333333302</v>
      </c>
      <c r="C4864" s="59" t="s">
        <v>5204</v>
      </c>
      <c r="D4864" s="59" t="s">
        <v>11</v>
      </c>
      <c r="E4864" s="60" t="s">
        <v>149</v>
      </c>
      <c r="F4864" s="59" t="s">
        <v>218</v>
      </c>
      <c r="G4864" s="60" t="s">
        <v>219</v>
      </c>
      <c r="H4864" s="59">
        <v>463.13</v>
      </c>
      <c r="I4864" s="140">
        <v>1451.4</v>
      </c>
      <c r="J4864" s="141">
        <v>672186.88199999998</v>
      </c>
      <c r="K4864" s="59" t="s">
        <v>152</v>
      </c>
      <c r="L4864" s="59" t="s">
        <v>174</v>
      </c>
      <c r="M4864" s="60" t="s">
        <v>175</v>
      </c>
      <c r="N4864" s="61">
        <v>937274</v>
      </c>
      <c r="O4864" s="60" t="s">
        <v>155</v>
      </c>
      <c r="P4864" s="60" t="s">
        <v>156</v>
      </c>
      <c r="Q4864" s="60" t="s">
        <v>156</v>
      </c>
      <c r="R4864" s="60" t="s">
        <v>157</v>
      </c>
      <c r="S4864" s="62" t="s">
        <v>158</v>
      </c>
    </row>
    <row r="4865" spans="1:19" x14ac:dyDescent="0.2">
      <c r="A4865" s="57">
        <v>45894</v>
      </c>
      <c r="B4865" s="58">
        <v>0.91041666666666698</v>
      </c>
      <c r="C4865" s="59" t="s">
        <v>5205</v>
      </c>
      <c r="D4865" s="59" t="s">
        <v>11</v>
      </c>
      <c r="E4865" s="60" t="s">
        <v>149</v>
      </c>
      <c r="F4865" s="59" t="s">
        <v>218</v>
      </c>
      <c r="G4865" s="60" t="s">
        <v>219</v>
      </c>
      <c r="H4865" s="59">
        <v>37</v>
      </c>
      <c r="I4865" s="140">
        <v>1451.4</v>
      </c>
      <c r="J4865" s="141">
        <v>53701.8</v>
      </c>
      <c r="K4865" s="59" t="s">
        <v>152</v>
      </c>
      <c r="L4865" s="59" t="s">
        <v>174</v>
      </c>
      <c r="M4865" s="60" t="s">
        <v>174</v>
      </c>
      <c r="N4865" s="61">
        <v>1533</v>
      </c>
      <c r="O4865" s="60" t="s">
        <v>155</v>
      </c>
      <c r="P4865" s="60" t="s">
        <v>156</v>
      </c>
      <c r="Q4865" s="60" t="s">
        <v>156</v>
      </c>
      <c r="R4865" s="60" t="s">
        <v>157</v>
      </c>
      <c r="S4865" s="62" t="s">
        <v>158</v>
      </c>
    </row>
    <row r="4866" spans="1:19" x14ac:dyDescent="0.2">
      <c r="A4866" s="65">
        <v>45894</v>
      </c>
      <c r="B4866" s="66">
        <v>0.94097222222222199</v>
      </c>
      <c r="C4866" s="67" t="s">
        <v>5206</v>
      </c>
      <c r="D4866" s="67" t="s">
        <v>15</v>
      </c>
      <c r="E4866" s="68" t="s">
        <v>164</v>
      </c>
      <c r="F4866" s="67" t="s">
        <v>150</v>
      </c>
      <c r="G4866" s="68" t="s">
        <v>151</v>
      </c>
      <c r="H4866" s="67">
        <v>524.41</v>
      </c>
      <c r="I4866" s="142">
        <v>1568</v>
      </c>
      <c r="J4866" s="141">
        <v>822275.98</v>
      </c>
      <c r="K4866" s="67" t="s">
        <v>152</v>
      </c>
      <c r="L4866" s="67" t="s">
        <v>167</v>
      </c>
      <c r="M4866" s="60" t="s">
        <v>168</v>
      </c>
      <c r="N4866" s="61"/>
      <c r="O4866" s="60" t="s">
        <v>155</v>
      </c>
      <c r="P4866" s="60" t="s">
        <v>156</v>
      </c>
      <c r="Q4866" s="60" t="s">
        <v>156</v>
      </c>
      <c r="R4866" s="60" t="s">
        <v>157</v>
      </c>
      <c r="S4866" s="62" t="s">
        <v>158</v>
      </c>
    </row>
    <row r="4867" spans="1:19" x14ac:dyDescent="0.2">
      <c r="A4867" s="57">
        <v>45895</v>
      </c>
      <c r="B4867" s="58">
        <v>7.6388888888888904E-3</v>
      </c>
      <c r="C4867" s="59" t="s">
        <v>5207</v>
      </c>
      <c r="D4867" s="59" t="s">
        <v>20</v>
      </c>
      <c r="E4867" s="60" t="s">
        <v>230</v>
      </c>
      <c r="F4867" s="59" t="s">
        <v>150</v>
      </c>
      <c r="G4867" s="60" t="s">
        <v>151</v>
      </c>
      <c r="H4867" s="59">
        <v>198.24</v>
      </c>
      <c r="I4867" s="140">
        <v>1568.03</v>
      </c>
      <c r="J4867" s="141">
        <v>310846.12</v>
      </c>
      <c r="K4867" s="59" t="s">
        <v>152</v>
      </c>
      <c r="L4867" s="59" t="s">
        <v>167</v>
      </c>
      <c r="M4867" s="60" t="s">
        <v>168</v>
      </c>
      <c r="N4867" s="61">
        <v>2256998</v>
      </c>
      <c r="O4867" s="60" t="s">
        <v>155</v>
      </c>
      <c r="P4867" s="60" t="s">
        <v>156</v>
      </c>
      <c r="Q4867" s="60" t="s">
        <v>156</v>
      </c>
      <c r="R4867" s="60" t="s">
        <v>157</v>
      </c>
      <c r="S4867" s="62" t="s">
        <v>158</v>
      </c>
    </row>
    <row r="4868" spans="1:19" x14ac:dyDescent="0.2">
      <c r="A4868" s="57">
        <v>45895</v>
      </c>
      <c r="B4868" s="58">
        <v>0.34861111111111098</v>
      </c>
      <c r="C4868" s="59" t="s">
        <v>5208</v>
      </c>
      <c r="D4868" s="59" t="s">
        <v>54</v>
      </c>
      <c r="E4868" s="60" t="s">
        <v>245</v>
      </c>
      <c r="F4868" s="59" t="s">
        <v>153</v>
      </c>
      <c r="G4868" s="60" t="s">
        <v>165</v>
      </c>
      <c r="H4868" s="59">
        <v>57.4</v>
      </c>
      <c r="I4868" s="140">
        <v>1559.2</v>
      </c>
      <c r="J4868" s="141">
        <v>89498.08</v>
      </c>
      <c r="K4868" s="59" t="s">
        <v>152</v>
      </c>
      <c r="L4868" s="59" t="s">
        <v>174</v>
      </c>
      <c r="M4868" s="60" t="s">
        <v>175</v>
      </c>
      <c r="N4868" s="61"/>
      <c r="O4868" s="60" t="s">
        <v>155</v>
      </c>
      <c r="P4868" s="60" t="s">
        <v>246</v>
      </c>
      <c r="Q4868" s="60" t="s">
        <v>223</v>
      </c>
      <c r="R4868" s="60" t="s">
        <v>224</v>
      </c>
      <c r="S4868" s="62" t="s">
        <v>158</v>
      </c>
    </row>
    <row r="4869" spans="1:19" x14ac:dyDescent="0.2">
      <c r="A4869" s="57">
        <v>45895</v>
      </c>
      <c r="B4869" s="58">
        <v>0.35138888888888897</v>
      </c>
      <c r="C4869" s="59" t="s">
        <v>5209</v>
      </c>
      <c r="D4869" s="59" t="s">
        <v>29</v>
      </c>
      <c r="E4869" s="60" t="s">
        <v>294</v>
      </c>
      <c r="F4869" s="59" t="s">
        <v>295</v>
      </c>
      <c r="G4869" s="60" t="s">
        <v>296</v>
      </c>
      <c r="H4869" s="59">
        <v>191.53</v>
      </c>
      <c r="I4869" s="140">
        <v>469.9</v>
      </c>
      <c r="J4869" s="141">
        <v>89999.92</v>
      </c>
      <c r="K4869" s="59" t="s">
        <v>152</v>
      </c>
      <c r="L4869" s="59" t="s">
        <v>850</v>
      </c>
      <c r="M4869" s="60" t="s">
        <v>5210</v>
      </c>
      <c r="N4869" s="61" t="s">
        <v>3440</v>
      </c>
      <c r="O4869" s="60" t="s">
        <v>155</v>
      </c>
      <c r="P4869" s="60" t="s">
        <v>191</v>
      </c>
      <c r="Q4869" s="60" t="s">
        <v>297</v>
      </c>
      <c r="R4869" s="60" t="s">
        <v>193</v>
      </c>
      <c r="S4869" s="62" t="s">
        <v>158</v>
      </c>
    </row>
    <row r="4870" spans="1:19" x14ac:dyDescent="0.2">
      <c r="A4870" s="57">
        <v>45895</v>
      </c>
      <c r="B4870" s="58">
        <v>0.37986111111111098</v>
      </c>
      <c r="C4870" s="59" t="s">
        <v>5211</v>
      </c>
      <c r="D4870" s="59" t="s">
        <v>44</v>
      </c>
      <c r="E4870" s="60" t="s">
        <v>599</v>
      </c>
      <c r="F4870" s="59" t="s">
        <v>218</v>
      </c>
      <c r="G4870" s="60" t="s">
        <v>219</v>
      </c>
      <c r="H4870" s="59">
        <v>106.11</v>
      </c>
      <c r="I4870" s="140">
        <v>1440.6</v>
      </c>
      <c r="J4870" s="141">
        <v>152862.06599999999</v>
      </c>
      <c r="K4870" s="59" t="s">
        <v>152</v>
      </c>
      <c r="L4870" s="59" t="s">
        <v>174</v>
      </c>
      <c r="M4870" s="60" t="s">
        <v>175</v>
      </c>
      <c r="N4870" s="61"/>
      <c r="O4870" s="60" t="s">
        <v>155</v>
      </c>
      <c r="P4870" s="60" t="s">
        <v>311</v>
      </c>
      <c r="Q4870" s="60" t="s">
        <v>223</v>
      </c>
      <c r="R4870" s="60" t="s">
        <v>196</v>
      </c>
      <c r="S4870" s="62" t="s">
        <v>158</v>
      </c>
    </row>
    <row r="4871" spans="1:19" x14ac:dyDescent="0.2">
      <c r="A4871" s="57">
        <v>45895</v>
      </c>
      <c r="B4871" s="58">
        <v>0.41527777777777802</v>
      </c>
      <c r="C4871" s="59" t="s">
        <v>5212</v>
      </c>
      <c r="D4871" s="59" t="s">
        <v>47</v>
      </c>
      <c r="E4871" s="60" t="s">
        <v>1375</v>
      </c>
      <c r="F4871" s="59" t="s">
        <v>153</v>
      </c>
      <c r="G4871" s="60" t="s">
        <v>165</v>
      </c>
      <c r="H4871" s="59">
        <v>26.05</v>
      </c>
      <c r="I4871" s="140">
        <v>1640.5</v>
      </c>
      <c r="J4871" s="141">
        <v>42735.025000000001</v>
      </c>
      <c r="K4871" s="59" t="s">
        <v>152</v>
      </c>
      <c r="L4871" s="59" t="s">
        <v>174</v>
      </c>
      <c r="M4871" s="60" t="s">
        <v>175</v>
      </c>
      <c r="N4871" s="61"/>
      <c r="O4871" s="60" t="s">
        <v>155</v>
      </c>
      <c r="P4871" s="60" t="s">
        <v>276</v>
      </c>
      <c r="Q4871" s="60" t="s">
        <v>339</v>
      </c>
      <c r="R4871" s="60" t="s">
        <v>276</v>
      </c>
      <c r="S4871" s="62" t="s">
        <v>158</v>
      </c>
    </row>
    <row r="4872" spans="1:19" x14ac:dyDescent="0.2">
      <c r="A4872" s="65">
        <v>45895</v>
      </c>
      <c r="B4872" s="66">
        <v>0.44236111111111098</v>
      </c>
      <c r="C4872" s="67" t="s">
        <v>5213</v>
      </c>
      <c r="D4872" s="67" t="s">
        <v>72</v>
      </c>
      <c r="E4872" s="68" t="s">
        <v>185</v>
      </c>
      <c r="F4872" s="67" t="s">
        <v>201</v>
      </c>
      <c r="G4872" s="68" t="s">
        <v>202</v>
      </c>
      <c r="H4872" s="67">
        <v>36.590000000000003</v>
      </c>
      <c r="I4872" s="142">
        <v>1626.8</v>
      </c>
      <c r="J4872" s="141">
        <v>59524.612000000001</v>
      </c>
      <c r="K4872" s="67" t="s">
        <v>152</v>
      </c>
      <c r="L4872" s="67" t="s">
        <v>174</v>
      </c>
      <c r="M4872" s="68" t="s">
        <v>175</v>
      </c>
      <c r="N4872" s="61"/>
      <c r="O4872" s="68" t="s">
        <v>188</v>
      </c>
      <c r="P4872" s="68" t="s">
        <v>176</v>
      </c>
      <c r="Q4872" s="68" t="s">
        <v>176</v>
      </c>
      <c r="R4872" s="68" t="s">
        <v>177</v>
      </c>
      <c r="S4872" s="74" t="s">
        <v>176</v>
      </c>
    </row>
    <row r="4873" spans="1:19" x14ac:dyDescent="0.2">
      <c r="A4873" s="57">
        <v>45895</v>
      </c>
      <c r="B4873" s="58">
        <v>0.47083333333333299</v>
      </c>
      <c r="C4873" s="59" t="s">
        <v>5214</v>
      </c>
      <c r="D4873" s="59" t="s">
        <v>24</v>
      </c>
      <c r="E4873" s="60" t="s">
        <v>301</v>
      </c>
      <c r="F4873" s="59" t="s">
        <v>218</v>
      </c>
      <c r="G4873" s="60" t="s">
        <v>219</v>
      </c>
      <c r="H4873" s="59">
        <v>410</v>
      </c>
      <c r="I4873" s="140">
        <v>1533.77</v>
      </c>
      <c r="J4873" s="141">
        <v>628847.674</v>
      </c>
      <c r="K4873" s="59" t="s">
        <v>152</v>
      </c>
      <c r="L4873" s="59" t="s">
        <v>174</v>
      </c>
      <c r="M4873" s="60" t="s">
        <v>175</v>
      </c>
      <c r="N4873" s="61">
        <v>1039687</v>
      </c>
      <c r="O4873" s="60" t="s">
        <v>155</v>
      </c>
      <c r="P4873" s="60" t="s">
        <v>156</v>
      </c>
      <c r="Q4873" s="60" t="s">
        <v>156</v>
      </c>
      <c r="R4873" s="60" t="s">
        <v>157</v>
      </c>
      <c r="S4873" s="62" t="s">
        <v>158</v>
      </c>
    </row>
    <row r="4874" spans="1:19" x14ac:dyDescent="0.2">
      <c r="A4874" s="57">
        <v>45895</v>
      </c>
      <c r="B4874" s="58">
        <v>0.50694444444444398</v>
      </c>
      <c r="C4874" s="59" t="s">
        <v>5215</v>
      </c>
      <c r="D4874" s="59" t="s">
        <v>27</v>
      </c>
      <c r="E4874" s="60" t="s">
        <v>195</v>
      </c>
      <c r="F4874" s="59" t="s">
        <v>153</v>
      </c>
      <c r="G4874" s="60" t="s">
        <v>165</v>
      </c>
      <c r="H4874" s="59">
        <v>47.37</v>
      </c>
      <c r="I4874" s="140">
        <v>1670.9</v>
      </c>
      <c r="J4874" s="141">
        <v>79150.532999999996</v>
      </c>
      <c r="K4874" s="59" t="s">
        <v>152</v>
      </c>
      <c r="L4874" s="59" t="s">
        <v>174</v>
      </c>
      <c r="M4874" s="60" t="s">
        <v>175</v>
      </c>
      <c r="N4874" s="61"/>
      <c r="O4874" s="60" t="s">
        <v>155</v>
      </c>
      <c r="P4874" s="60" t="s">
        <v>196</v>
      </c>
      <c r="Q4874" s="60" t="s">
        <v>197</v>
      </c>
      <c r="R4874" s="60" t="s">
        <v>198</v>
      </c>
      <c r="S4874" s="62" t="s">
        <v>158</v>
      </c>
    </row>
    <row r="4875" spans="1:19" x14ac:dyDescent="0.2">
      <c r="A4875" s="57">
        <v>45895</v>
      </c>
      <c r="B4875" s="58">
        <v>0.54722222222222205</v>
      </c>
      <c r="C4875" s="59" t="s">
        <v>5216</v>
      </c>
      <c r="D4875" s="59" t="s">
        <v>56</v>
      </c>
      <c r="E4875" s="60" t="s">
        <v>342</v>
      </c>
      <c r="F4875" s="59" t="s">
        <v>150</v>
      </c>
      <c r="G4875" s="60" t="s">
        <v>151</v>
      </c>
      <c r="H4875" s="59">
        <v>65.09</v>
      </c>
      <c r="I4875" s="140">
        <v>1567.95</v>
      </c>
      <c r="J4875" s="141">
        <v>102057.98</v>
      </c>
      <c r="K4875" s="59" t="s">
        <v>152</v>
      </c>
      <c r="L4875" s="59" t="s">
        <v>167</v>
      </c>
      <c r="M4875" s="60" t="s">
        <v>168</v>
      </c>
      <c r="N4875" s="61">
        <v>196149</v>
      </c>
      <c r="O4875" s="60" t="s">
        <v>155</v>
      </c>
      <c r="P4875" s="60" t="s">
        <v>210</v>
      </c>
      <c r="Q4875" s="60" t="s">
        <v>204</v>
      </c>
      <c r="R4875" s="60" t="s">
        <v>211</v>
      </c>
      <c r="S4875" s="62" t="s">
        <v>158</v>
      </c>
    </row>
    <row r="4876" spans="1:19" x14ac:dyDescent="0.2">
      <c r="A4876" s="57">
        <v>45895</v>
      </c>
      <c r="B4876" s="58">
        <v>0.55000000000000004</v>
      </c>
      <c r="C4876" s="59" t="s">
        <v>5217</v>
      </c>
      <c r="D4876" s="59" t="s">
        <v>14</v>
      </c>
      <c r="E4876" s="60" t="s">
        <v>179</v>
      </c>
      <c r="F4876" s="59" t="s">
        <v>150</v>
      </c>
      <c r="G4876" s="60" t="s">
        <v>151</v>
      </c>
      <c r="H4876" s="59">
        <v>401.06950000000001</v>
      </c>
      <c r="I4876" s="140">
        <v>1351.15</v>
      </c>
      <c r="J4876" s="141">
        <v>541903.17000000004</v>
      </c>
      <c r="K4876" s="59" t="s">
        <v>152</v>
      </c>
      <c r="L4876" s="59" t="s">
        <v>201</v>
      </c>
      <c r="M4876" s="60" t="s">
        <v>1820</v>
      </c>
      <c r="N4876" s="61">
        <v>672529</v>
      </c>
      <c r="O4876" s="60" t="s">
        <v>155</v>
      </c>
      <c r="P4876" s="60" t="s">
        <v>156</v>
      </c>
      <c r="Q4876" s="60" t="s">
        <v>156</v>
      </c>
      <c r="R4876" s="60" t="s">
        <v>157</v>
      </c>
      <c r="S4876" s="62" t="s">
        <v>158</v>
      </c>
    </row>
    <row r="4877" spans="1:19" x14ac:dyDescent="0.2">
      <c r="A4877" s="65">
        <v>45895</v>
      </c>
      <c r="B4877" s="66">
        <v>0.58958333333333302</v>
      </c>
      <c r="C4877" s="67" t="s">
        <v>5218</v>
      </c>
      <c r="D4877" s="67" t="s">
        <v>25</v>
      </c>
      <c r="E4877" s="68" t="s">
        <v>238</v>
      </c>
      <c r="F4877" s="67" t="s">
        <v>150</v>
      </c>
      <c r="G4877" s="68" t="s">
        <v>151</v>
      </c>
      <c r="H4877" s="67">
        <v>374.17</v>
      </c>
      <c r="I4877" s="142">
        <v>1567.98</v>
      </c>
      <c r="J4877" s="141">
        <v>586691.97</v>
      </c>
      <c r="K4877" s="67" t="s">
        <v>152</v>
      </c>
      <c r="L4877" s="67" t="s">
        <v>167</v>
      </c>
      <c r="M4877" s="60" t="s">
        <v>168</v>
      </c>
      <c r="N4877" s="61"/>
      <c r="O4877" s="60" t="s">
        <v>155</v>
      </c>
      <c r="P4877" s="60" t="s">
        <v>156</v>
      </c>
      <c r="Q4877" s="60" t="s">
        <v>156</v>
      </c>
      <c r="R4877" s="60" t="s">
        <v>157</v>
      </c>
      <c r="S4877" s="62" t="s">
        <v>158</v>
      </c>
    </row>
    <row r="4878" spans="1:19" x14ac:dyDescent="0.2">
      <c r="A4878" s="65">
        <v>45895</v>
      </c>
      <c r="B4878" s="66">
        <v>0.59583333333333299</v>
      </c>
      <c r="C4878" s="67" t="s">
        <v>5219</v>
      </c>
      <c r="D4878" s="67" t="s">
        <v>30</v>
      </c>
      <c r="E4878" s="68" t="s">
        <v>944</v>
      </c>
      <c r="F4878" s="67" t="s">
        <v>150</v>
      </c>
      <c r="G4878" s="68" t="s">
        <v>151</v>
      </c>
      <c r="H4878" s="67">
        <v>390.77</v>
      </c>
      <c r="I4878" s="142">
        <v>1567.99</v>
      </c>
      <c r="J4878" s="141">
        <v>612722.97</v>
      </c>
      <c r="K4878" s="67" t="s">
        <v>152</v>
      </c>
      <c r="L4878" s="67" t="s">
        <v>167</v>
      </c>
      <c r="M4878" s="60" t="s">
        <v>168</v>
      </c>
      <c r="N4878" s="61"/>
      <c r="O4878" s="60" t="s">
        <v>155</v>
      </c>
      <c r="P4878" s="60" t="s">
        <v>156</v>
      </c>
      <c r="Q4878" s="60" t="s">
        <v>156</v>
      </c>
      <c r="R4878" s="60" t="s">
        <v>157</v>
      </c>
      <c r="S4878" s="62" t="s">
        <v>158</v>
      </c>
    </row>
    <row r="4879" spans="1:19" x14ac:dyDescent="0.2">
      <c r="A4879" s="57">
        <v>45895</v>
      </c>
      <c r="B4879" s="58">
        <v>0.60416666666666696</v>
      </c>
      <c r="C4879" s="59" t="s">
        <v>5220</v>
      </c>
      <c r="D4879" s="59" t="s">
        <v>18</v>
      </c>
      <c r="E4879" s="60" t="s">
        <v>213</v>
      </c>
      <c r="F4879" s="59" t="s">
        <v>150</v>
      </c>
      <c r="G4879" s="60" t="s">
        <v>151</v>
      </c>
      <c r="H4879" s="59">
        <v>665.5</v>
      </c>
      <c r="I4879" s="140">
        <v>1568</v>
      </c>
      <c r="J4879" s="141">
        <v>1043506.04</v>
      </c>
      <c r="K4879" s="59" t="s">
        <v>152</v>
      </c>
      <c r="L4879" s="59" t="s">
        <v>167</v>
      </c>
      <c r="M4879" s="60" t="s">
        <v>168</v>
      </c>
      <c r="N4879" s="61">
        <v>555472</v>
      </c>
      <c r="O4879" s="60" t="s">
        <v>155</v>
      </c>
      <c r="P4879" s="60" t="s">
        <v>156</v>
      </c>
      <c r="Q4879" s="60" t="s">
        <v>156</v>
      </c>
      <c r="R4879" s="60" t="s">
        <v>157</v>
      </c>
      <c r="S4879" s="62" t="s">
        <v>158</v>
      </c>
    </row>
    <row r="4880" spans="1:19" x14ac:dyDescent="0.2">
      <c r="A4880" s="65">
        <v>45895</v>
      </c>
      <c r="B4880" s="66">
        <v>0.62777777777777799</v>
      </c>
      <c r="C4880" s="67" t="s">
        <v>5221</v>
      </c>
      <c r="D4880" s="67" t="s">
        <v>66</v>
      </c>
      <c r="E4880" s="68" t="s">
        <v>3874</v>
      </c>
      <c r="F4880" s="67" t="s">
        <v>150</v>
      </c>
      <c r="G4880" s="68" t="s">
        <v>151</v>
      </c>
      <c r="H4880" s="67">
        <v>16.2819</v>
      </c>
      <c r="I4880" s="142">
        <v>1419</v>
      </c>
      <c r="J4880" s="141">
        <v>23104.016</v>
      </c>
      <c r="K4880" s="67" t="s">
        <v>152</v>
      </c>
      <c r="L4880" s="67" t="s">
        <v>153</v>
      </c>
      <c r="M4880" s="68" t="s">
        <v>154</v>
      </c>
      <c r="N4880" s="61"/>
      <c r="O4880" s="60" t="s">
        <v>155</v>
      </c>
      <c r="P4880" s="60" t="s">
        <v>311</v>
      </c>
      <c r="Q4880" s="60" t="s">
        <v>223</v>
      </c>
      <c r="R4880" s="60" t="s">
        <v>196</v>
      </c>
      <c r="S4880" s="62" t="s">
        <v>158</v>
      </c>
    </row>
    <row r="4881" spans="1:19" x14ac:dyDescent="0.2">
      <c r="A4881" s="57">
        <v>45895</v>
      </c>
      <c r="B4881" s="58">
        <v>0.63888888888888895</v>
      </c>
      <c r="C4881" s="59" t="s">
        <v>5222</v>
      </c>
      <c r="D4881" s="59" t="s">
        <v>90</v>
      </c>
      <c r="E4881" s="60" t="s">
        <v>96</v>
      </c>
      <c r="F4881" s="59" t="s">
        <v>218</v>
      </c>
      <c r="G4881" s="60" t="s">
        <v>219</v>
      </c>
      <c r="H4881" s="59">
        <v>102.002</v>
      </c>
      <c r="I4881" s="140">
        <v>1507.92</v>
      </c>
      <c r="J4881" s="141">
        <v>153810.62</v>
      </c>
      <c r="K4881" s="59" t="s">
        <v>152</v>
      </c>
      <c r="L4881" s="59" t="s">
        <v>220</v>
      </c>
      <c r="M4881" s="60" t="s">
        <v>221</v>
      </c>
      <c r="N4881" s="61"/>
      <c r="O4881" s="60" t="s">
        <v>222</v>
      </c>
      <c r="P4881" s="60" t="s">
        <v>223</v>
      </c>
      <c r="Q4881" s="60" t="s">
        <v>223</v>
      </c>
      <c r="R4881" s="60" t="s">
        <v>224</v>
      </c>
      <c r="S4881" s="62" t="s">
        <v>96</v>
      </c>
    </row>
    <row r="4882" spans="1:19" x14ac:dyDescent="0.2">
      <c r="A4882" s="57">
        <v>45895</v>
      </c>
      <c r="B4882" s="58">
        <v>0.66736111111111096</v>
      </c>
      <c r="C4882" s="59" t="s">
        <v>5223</v>
      </c>
      <c r="D4882" s="59" t="s">
        <v>104</v>
      </c>
      <c r="E4882" s="60" t="s">
        <v>3948</v>
      </c>
      <c r="F4882" s="59" t="s">
        <v>150</v>
      </c>
      <c r="G4882" s="60" t="s">
        <v>151</v>
      </c>
      <c r="H4882" s="59">
        <v>489.36</v>
      </c>
      <c r="I4882" s="140">
        <v>1567.98</v>
      </c>
      <c r="J4882" s="141">
        <v>767308.01</v>
      </c>
      <c r="K4882" s="59" t="s">
        <v>152</v>
      </c>
      <c r="L4882" s="59" t="s">
        <v>167</v>
      </c>
      <c r="M4882" s="60" t="s">
        <v>168</v>
      </c>
      <c r="N4882" s="61"/>
      <c r="O4882" s="60" t="s">
        <v>285</v>
      </c>
      <c r="P4882" s="60" t="s">
        <v>286</v>
      </c>
      <c r="Q4882" s="59"/>
      <c r="R4882" s="60" t="s">
        <v>157</v>
      </c>
      <c r="S4882" s="62" t="s">
        <v>287</v>
      </c>
    </row>
    <row r="4883" spans="1:19" x14ac:dyDescent="0.2">
      <c r="A4883" s="57">
        <v>45895</v>
      </c>
      <c r="B4883" s="58">
        <v>0.71041666666666703</v>
      </c>
      <c r="C4883" s="59" t="s">
        <v>5224</v>
      </c>
      <c r="D4883" s="59" t="s">
        <v>50</v>
      </c>
      <c r="E4883" s="60" t="s">
        <v>274</v>
      </c>
      <c r="F4883" s="59" t="s">
        <v>153</v>
      </c>
      <c r="G4883" s="60" t="s">
        <v>165</v>
      </c>
      <c r="H4883" s="69">
        <v>138.88</v>
      </c>
      <c r="I4883" s="140">
        <v>1640.5</v>
      </c>
      <c r="J4883" s="141">
        <v>227832.64</v>
      </c>
      <c r="K4883" s="59" t="s">
        <v>152</v>
      </c>
      <c r="L4883" s="59" t="s">
        <v>174</v>
      </c>
      <c r="M4883" s="60" t="s">
        <v>175</v>
      </c>
      <c r="N4883" s="61"/>
      <c r="O4883" s="60" t="s">
        <v>155</v>
      </c>
      <c r="P4883" s="60" t="s">
        <v>275</v>
      </c>
      <c r="Q4883" s="60" t="s">
        <v>223</v>
      </c>
      <c r="R4883" s="60" t="s">
        <v>276</v>
      </c>
      <c r="S4883" s="62" t="s">
        <v>158</v>
      </c>
    </row>
    <row r="4884" spans="1:19" x14ac:dyDescent="0.2">
      <c r="A4884" s="65">
        <v>45895</v>
      </c>
      <c r="B4884" s="66">
        <v>0.72638888888888897</v>
      </c>
      <c r="C4884" s="70" t="s">
        <v>5225</v>
      </c>
      <c r="D4884" s="67" t="s">
        <v>7</v>
      </c>
      <c r="E4884" s="68" t="s">
        <v>181</v>
      </c>
      <c r="F4884" s="67" t="s">
        <v>150</v>
      </c>
      <c r="G4884" s="68" t="s">
        <v>151</v>
      </c>
      <c r="H4884" s="67">
        <v>398.27199999999999</v>
      </c>
      <c r="I4884" s="142">
        <v>1419</v>
      </c>
      <c r="J4884" s="141">
        <v>565147.96799999999</v>
      </c>
      <c r="K4884" s="67" t="s">
        <v>152</v>
      </c>
      <c r="L4884" s="67" t="s">
        <v>153</v>
      </c>
      <c r="M4884" s="68" t="s">
        <v>154</v>
      </c>
      <c r="N4884" s="75">
        <v>628643</v>
      </c>
      <c r="O4884" s="60" t="s">
        <v>155</v>
      </c>
      <c r="P4884" s="60" t="s">
        <v>156</v>
      </c>
      <c r="Q4884" s="60" t="s">
        <v>156</v>
      </c>
      <c r="R4884" s="60" t="s">
        <v>157</v>
      </c>
      <c r="S4884" s="62" t="s">
        <v>158</v>
      </c>
    </row>
    <row r="4885" spans="1:19" x14ac:dyDescent="0.2">
      <c r="A4885" s="65">
        <v>45895</v>
      </c>
      <c r="B4885" s="66">
        <v>0.72638888888888897</v>
      </c>
      <c r="C4885" s="70" t="s">
        <v>5225</v>
      </c>
      <c r="D4885" s="67" t="s">
        <v>7</v>
      </c>
      <c r="E4885" s="68" t="s">
        <v>181</v>
      </c>
      <c r="F4885" s="67" t="s">
        <v>415</v>
      </c>
      <c r="G4885" s="68" t="s">
        <v>416</v>
      </c>
      <c r="H4885" s="71">
        <v>0</v>
      </c>
      <c r="I4885" s="142" t="s">
        <v>5226</v>
      </c>
      <c r="J4885" s="143">
        <v>-11302.96</v>
      </c>
      <c r="K4885" s="67" t="s">
        <v>152</v>
      </c>
      <c r="L4885" s="59" t="s">
        <v>153</v>
      </c>
      <c r="M4885" s="68" t="s">
        <v>154</v>
      </c>
      <c r="N4885" s="61">
        <v>0</v>
      </c>
      <c r="O4885" s="60" t="s">
        <v>155</v>
      </c>
      <c r="P4885" s="60" t="s">
        <v>156</v>
      </c>
      <c r="Q4885" s="60" t="s">
        <v>156</v>
      </c>
      <c r="R4885" s="60" t="s">
        <v>157</v>
      </c>
      <c r="S4885" s="62" t="s">
        <v>158</v>
      </c>
    </row>
    <row r="4886" spans="1:19" x14ac:dyDescent="0.2">
      <c r="A4886" s="57">
        <v>45895</v>
      </c>
      <c r="B4886" s="58">
        <v>0.73402777777777795</v>
      </c>
      <c r="C4886" s="59" t="s">
        <v>5227</v>
      </c>
      <c r="D4886" s="59" t="s">
        <v>113</v>
      </c>
      <c r="E4886" s="60" t="s">
        <v>578</v>
      </c>
      <c r="F4886" s="59" t="s">
        <v>218</v>
      </c>
      <c r="G4886" s="60" t="s">
        <v>219</v>
      </c>
      <c r="H4886" s="69">
        <v>112.06</v>
      </c>
      <c r="I4886" s="140">
        <v>1439.6</v>
      </c>
      <c r="J4886" s="141">
        <v>161321.576</v>
      </c>
      <c r="K4886" s="59" t="s">
        <v>152</v>
      </c>
      <c r="L4886" s="59" t="s">
        <v>174</v>
      </c>
      <c r="M4886" s="60" t="s">
        <v>175</v>
      </c>
      <c r="N4886" s="61"/>
      <c r="O4886" s="60" t="s">
        <v>155</v>
      </c>
      <c r="P4886" s="60" t="s">
        <v>580</v>
      </c>
      <c r="Q4886" s="60" t="s">
        <v>336</v>
      </c>
      <c r="R4886" s="60" t="s">
        <v>312</v>
      </c>
      <c r="S4886" s="62" t="s">
        <v>158</v>
      </c>
    </row>
    <row r="4887" spans="1:19" x14ac:dyDescent="0.2">
      <c r="A4887" s="57">
        <v>45895</v>
      </c>
      <c r="B4887" s="58">
        <v>0.73680555555555605</v>
      </c>
      <c r="C4887" s="70" t="s">
        <v>5228</v>
      </c>
      <c r="D4887" s="59" t="s">
        <v>10</v>
      </c>
      <c r="E4887" s="60" t="s">
        <v>228</v>
      </c>
      <c r="F4887" s="59" t="s">
        <v>150</v>
      </c>
      <c r="G4887" s="60" t="s">
        <v>151</v>
      </c>
      <c r="H4887" s="59">
        <v>403.54899999999998</v>
      </c>
      <c r="I4887" s="140">
        <v>1568</v>
      </c>
      <c r="J4887" s="141">
        <v>632764.99</v>
      </c>
      <c r="K4887" s="59" t="s">
        <v>152</v>
      </c>
      <c r="L4887" s="59" t="s">
        <v>167</v>
      </c>
      <c r="M4887" s="60" t="s">
        <v>168</v>
      </c>
      <c r="N4887" s="61">
        <v>1079528</v>
      </c>
      <c r="O4887" s="60" t="s">
        <v>155</v>
      </c>
      <c r="P4887" s="60" t="s">
        <v>156</v>
      </c>
      <c r="Q4887" s="60" t="s">
        <v>156</v>
      </c>
      <c r="R4887" s="60" t="s">
        <v>157</v>
      </c>
      <c r="S4887" s="62" t="s">
        <v>158</v>
      </c>
    </row>
    <row r="4888" spans="1:19" x14ac:dyDescent="0.2">
      <c r="A4888" s="57">
        <v>45895</v>
      </c>
      <c r="B4888" s="58">
        <v>0.80763888888888902</v>
      </c>
      <c r="C4888" s="70" t="s">
        <v>5229</v>
      </c>
      <c r="D4888" s="59" t="s">
        <v>23</v>
      </c>
      <c r="E4888" s="60" t="s">
        <v>160</v>
      </c>
      <c r="F4888" s="59" t="s">
        <v>415</v>
      </c>
      <c r="G4888" s="60" t="s">
        <v>416</v>
      </c>
      <c r="H4888" s="71">
        <v>0</v>
      </c>
      <c r="I4888" s="142" t="s">
        <v>5230</v>
      </c>
      <c r="J4888" s="143">
        <v>-6166.82</v>
      </c>
      <c r="K4888" s="59" t="s">
        <v>152</v>
      </c>
      <c r="L4888" s="59" t="s">
        <v>153</v>
      </c>
      <c r="M4888" s="60" t="s">
        <v>168</v>
      </c>
      <c r="N4888" s="61">
        <v>0</v>
      </c>
      <c r="O4888" s="60" t="s">
        <v>155</v>
      </c>
      <c r="P4888" s="60" t="s">
        <v>156</v>
      </c>
      <c r="Q4888" s="60" t="s">
        <v>156</v>
      </c>
      <c r="R4888" s="60" t="s">
        <v>157</v>
      </c>
      <c r="S4888" s="62" t="s">
        <v>158</v>
      </c>
    </row>
    <row r="4889" spans="1:19" x14ac:dyDescent="0.2">
      <c r="A4889" s="57">
        <v>45895</v>
      </c>
      <c r="B4889" s="58">
        <v>0.80763888888888902</v>
      </c>
      <c r="C4889" s="70" t="s">
        <v>5229</v>
      </c>
      <c r="D4889" s="59" t="s">
        <v>23</v>
      </c>
      <c r="E4889" s="60" t="s">
        <v>160</v>
      </c>
      <c r="F4889" s="59" t="s">
        <v>150</v>
      </c>
      <c r="G4889" s="60" t="s">
        <v>151</v>
      </c>
      <c r="H4889" s="59">
        <v>391.26</v>
      </c>
      <c r="I4889" s="140">
        <v>1568</v>
      </c>
      <c r="J4889" s="141">
        <v>613493.96</v>
      </c>
      <c r="K4889" s="59" t="s">
        <v>152</v>
      </c>
      <c r="L4889" s="59" t="s">
        <v>167</v>
      </c>
      <c r="M4889" s="60" t="s">
        <v>168</v>
      </c>
      <c r="N4889" s="61">
        <v>1331001</v>
      </c>
      <c r="O4889" s="60" t="s">
        <v>155</v>
      </c>
      <c r="P4889" s="60" t="s">
        <v>156</v>
      </c>
      <c r="Q4889" s="60" t="s">
        <v>156</v>
      </c>
      <c r="R4889" s="60" t="s">
        <v>157</v>
      </c>
      <c r="S4889" s="62" t="s">
        <v>158</v>
      </c>
    </row>
    <row r="4890" spans="1:19" x14ac:dyDescent="0.2">
      <c r="A4890" s="65">
        <v>45895</v>
      </c>
      <c r="B4890" s="66">
        <v>0.80763888888888902</v>
      </c>
      <c r="C4890" s="67" t="s">
        <v>5231</v>
      </c>
      <c r="D4890" s="67" t="s">
        <v>17</v>
      </c>
      <c r="E4890" s="68" t="s">
        <v>230</v>
      </c>
      <c r="F4890" s="67" t="s">
        <v>150</v>
      </c>
      <c r="G4890" s="68" t="s">
        <v>151</v>
      </c>
      <c r="H4890" s="67">
        <v>350.08170000000001</v>
      </c>
      <c r="I4890" s="142">
        <v>1419</v>
      </c>
      <c r="J4890" s="141">
        <v>496765.93199999997</v>
      </c>
      <c r="K4890" s="67" t="s">
        <v>152</v>
      </c>
      <c r="L4890" s="67" t="s">
        <v>153</v>
      </c>
      <c r="M4890" s="68" t="s">
        <v>154</v>
      </c>
      <c r="N4890" s="75">
        <v>194519</v>
      </c>
      <c r="O4890" s="60" t="s">
        <v>155</v>
      </c>
      <c r="P4890" s="60" t="s">
        <v>156</v>
      </c>
      <c r="Q4890" s="60" t="s">
        <v>156</v>
      </c>
      <c r="R4890" s="60" t="s">
        <v>157</v>
      </c>
      <c r="S4890" s="62" t="s">
        <v>158</v>
      </c>
    </row>
    <row r="4891" spans="1:19" x14ac:dyDescent="0.2">
      <c r="A4891" s="65">
        <v>45895</v>
      </c>
      <c r="B4891" s="66">
        <v>0.81041666666666701</v>
      </c>
      <c r="C4891" s="67" t="s">
        <v>5232</v>
      </c>
      <c r="D4891" s="67" t="s">
        <v>114</v>
      </c>
      <c r="E4891" s="68" t="s">
        <v>314</v>
      </c>
      <c r="F4891" s="67" t="s">
        <v>153</v>
      </c>
      <c r="G4891" s="68" t="s">
        <v>165</v>
      </c>
      <c r="H4891" s="67">
        <v>37.272199999999998</v>
      </c>
      <c r="I4891" s="142">
        <v>1609</v>
      </c>
      <c r="J4891" s="141">
        <v>59970.97</v>
      </c>
      <c r="K4891" s="67" t="s">
        <v>152</v>
      </c>
      <c r="L4891" s="67" t="s">
        <v>153</v>
      </c>
      <c r="M4891" s="68" t="s">
        <v>154</v>
      </c>
      <c r="N4891" s="61"/>
      <c r="O4891" s="60" t="s">
        <v>155</v>
      </c>
      <c r="P4891" s="60" t="s">
        <v>315</v>
      </c>
      <c r="Q4891" s="60" t="s">
        <v>192</v>
      </c>
      <c r="R4891" s="60" t="s">
        <v>316</v>
      </c>
      <c r="S4891" s="62" t="s">
        <v>158</v>
      </c>
    </row>
    <row r="4892" spans="1:19" x14ac:dyDescent="0.2">
      <c r="A4892" s="65">
        <v>45895</v>
      </c>
      <c r="B4892" s="66">
        <v>0.81736111111111098</v>
      </c>
      <c r="C4892" s="67" t="s">
        <v>5233</v>
      </c>
      <c r="D4892" s="67" t="s">
        <v>105</v>
      </c>
      <c r="E4892" s="68" t="s">
        <v>662</v>
      </c>
      <c r="F4892" s="67" t="s">
        <v>201</v>
      </c>
      <c r="G4892" s="68" t="s">
        <v>202</v>
      </c>
      <c r="H4892" s="67">
        <v>43.46</v>
      </c>
      <c r="I4892" s="142">
        <v>1623.9</v>
      </c>
      <c r="J4892" s="141">
        <v>70574.694000000003</v>
      </c>
      <c r="K4892" s="67" t="s">
        <v>152</v>
      </c>
      <c r="L4892" s="67" t="s">
        <v>174</v>
      </c>
      <c r="M4892" s="68" t="s">
        <v>175</v>
      </c>
      <c r="N4892" s="61"/>
      <c r="O4892" s="68" t="s">
        <v>383</v>
      </c>
      <c r="P4892" s="68" t="s">
        <v>393</v>
      </c>
      <c r="Q4892" s="68" t="s">
        <v>297</v>
      </c>
      <c r="R4892" s="68" t="s">
        <v>177</v>
      </c>
      <c r="S4892" s="74" t="s">
        <v>384</v>
      </c>
    </row>
    <row r="4893" spans="1:19" x14ac:dyDescent="0.2">
      <c r="A4893" s="57">
        <v>45895</v>
      </c>
      <c r="B4893" s="58">
        <v>0.82430555555555596</v>
      </c>
      <c r="C4893" s="59" t="s">
        <v>5234</v>
      </c>
      <c r="D4893" s="59" t="s">
        <v>19</v>
      </c>
      <c r="E4893" s="60" t="s">
        <v>162</v>
      </c>
      <c r="F4893" s="59" t="s">
        <v>218</v>
      </c>
      <c r="G4893" s="60" t="s">
        <v>219</v>
      </c>
      <c r="H4893" s="59">
        <v>336.03</v>
      </c>
      <c r="I4893" s="140">
        <v>1466.1</v>
      </c>
      <c r="J4893" s="141">
        <v>492653.58299999998</v>
      </c>
      <c r="K4893" s="59" t="s">
        <v>152</v>
      </c>
      <c r="L4893" s="59" t="s">
        <v>174</v>
      </c>
      <c r="M4893" s="60" t="s">
        <v>175</v>
      </c>
      <c r="N4893" s="61">
        <v>2417925</v>
      </c>
      <c r="O4893" s="60" t="s">
        <v>155</v>
      </c>
      <c r="P4893" s="60" t="s">
        <v>156</v>
      </c>
      <c r="Q4893" s="60" t="s">
        <v>156</v>
      </c>
      <c r="R4893" s="60" t="s">
        <v>157</v>
      </c>
      <c r="S4893" s="62" t="s">
        <v>158</v>
      </c>
    </row>
    <row r="4894" spans="1:19" x14ac:dyDescent="0.2">
      <c r="A4894" s="57">
        <v>45895</v>
      </c>
      <c r="B4894" s="58">
        <v>0.82638888888888895</v>
      </c>
      <c r="C4894" s="59" t="s">
        <v>5235</v>
      </c>
      <c r="D4894" s="59" t="s">
        <v>26</v>
      </c>
      <c r="E4894" s="60" t="s">
        <v>232</v>
      </c>
      <c r="F4894" s="59" t="s">
        <v>150</v>
      </c>
      <c r="G4894" s="60" t="s">
        <v>151</v>
      </c>
      <c r="H4894" s="59">
        <v>415.36500000000001</v>
      </c>
      <c r="I4894" s="140">
        <v>1419</v>
      </c>
      <c r="J4894" s="141">
        <v>589402.93500000006</v>
      </c>
      <c r="K4894" s="59" t="s">
        <v>152</v>
      </c>
      <c r="L4894" s="59" t="s">
        <v>153</v>
      </c>
      <c r="M4894" s="60" t="s">
        <v>154</v>
      </c>
      <c r="N4894" s="61">
        <v>232779</v>
      </c>
      <c r="O4894" s="60" t="s">
        <v>155</v>
      </c>
      <c r="P4894" s="60" t="s">
        <v>156</v>
      </c>
      <c r="Q4894" s="60" t="s">
        <v>156</v>
      </c>
      <c r="R4894" s="60" t="s">
        <v>157</v>
      </c>
      <c r="S4894" s="62" t="s">
        <v>158</v>
      </c>
    </row>
    <row r="4895" spans="1:19" x14ac:dyDescent="0.2">
      <c r="A4895" s="57">
        <v>45895</v>
      </c>
      <c r="B4895" s="58">
        <v>0.91736111111111096</v>
      </c>
      <c r="C4895" s="59" t="s">
        <v>5236</v>
      </c>
      <c r="D4895" s="59" t="s">
        <v>22</v>
      </c>
      <c r="E4895" s="60" t="s">
        <v>887</v>
      </c>
      <c r="F4895" s="59" t="s">
        <v>218</v>
      </c>
      <c r="G4895" s="60" t="s">
        <v>219</v>
      </c>
      <c r="H4895" s="69">
        <v>357.94</v>
      </c>
      <c r="I4895" s="140">
        <v>1382.8</v>
      </c>
      <c r="J4895" s="141">
        <v>494959.43199999997</v>
      </c>
      <c r="K4895" s="59" t="s">
        <v>152</v>
      </c>
      <c r="L4895" s="59" t="s">
        <v>174</v>
      </c>
      <c r="M4895" s="60" t="s">
        <v>175</v>
      </c>
      <c r="N4895" s="61"/>
      <c r="O4895" s="60" t="s">
        <v>155</v>
      </c>
      <c r="P4895" s="60" t="s">
        <v>156</v>
      </c>
      <c r="Q4895" s="60" t="s">
        <v>156</v>
      </c>
      <c r="R4895" s="60" t="s">
        <v>157</v>
      </c>
      <c r="S4895" s="62" t="s">
        <v>158</v>
      </c>
    </row>
    <row r="4896" spans="1:19" x14ac:dyDescent="0.2">
      <c r="A4896" s="57">
        <v>45895</v>
      </c>
      <c r="B4896" s="58">
        <v>0.92847222222222203</v>
      </c>
      <c r="C4896" s="59" t="s">
        <v>5237</v>
      </c>
      <c r="D4896" s="59" t="s">
        <v>8</v>
      </c>
      <c r="E4896" s="60" t="s">
        <v>207</v>
      </c>
      <c r="F4896" s="59" t="s">
        <v>150</v>
      </c>
      <c r="G4896" s="60" t="s">
        <v>151</v>
      </c>
      <c r="H4896" s="69">
        <v>410.74</v>
      </c>
      <c r="I4896" s="140">
        <v>1568</v>
      </c>
      <c r="J4896" s="141">
        <v>644040.94999999995</v>
      </c>
      <c r="K4896" s="59" t="s">
        <v>152</v>
      </c>
      <c r="L4896" s="59" t="s">
        <v>167</v>
      </c>
      <c r="M4896" s="60" t="s">
        <v>168</v>
      </c>
      <c r="N4896" s="61">
        <v>5836803</v>
      </c>
      <c r="O4896" s="60" t="s">
        <v>155</v>
      </c>
      <c r="P4896" s="60" t="s">
        <v>156</v>
      </c>
      <c r="Q4896" s="60" t="s">
        <v>156</v>
      </c>
      <c r="R4896" s="60" t="s">
        <v>157</v>
      </c>
      <c r="S4896" s="62" t="s">
        <v>158</v>
      </c>
    </row>
    <row r="4897" spans="1:19" x14ac:dyDescent="0.2">
      <c r="A4897" s="57">
        <v>45895</v>
      </c>
      <c r="B4897" s="59">
        <v>17.41</v>
      </c>
      <c r="C4897" s="70" t="s">
        <v>5228</v>
      </c>
      <c r="D4897" s="59" t="s">
        <v>10</v>
      </c>
      <c r="E4897" s="60" t="s">
        <v>228</v>
      </c>
      <c r="F4897" s="59" t="s">
        <v>415</v>
      </c>
      <c r="G4897" s="60" t="s">
        <v>416</v>
      </c>
      <c r="H4897" s="71">
        <v>0</v>
      </c>
      <c r="I4897" s="142" t="s">
        <v>5238</v>
      </c>
      <c r="J4897" s="143">
        <v>-7306.44</v>
      </c>
      <c r="K4897" s="59" t="s">
        <v>152</v>
      </c>
      <c r="L4897" s="59" t="s">
        <v>153</v>
      </c>
      <c r="M4897" s="60" t="s">
        <v>168</v>
      </c>
      <c r="N4897" s="61">
        <v>0</v>
      </c>
      <c r="O4897" s="60" t="s">
        <v>155</v>
      </c>
      <c r="P4897" s="60" t="s">
        <v>156</v>
      </c>
      <c r="Q4897" s="60" t="s">
        <v>156</v>
      </c>
      <c r="R4897" s="60" t="s">
        <v>157</v>
      </c>
      <c r="S4897" s="62" t="s">
        <v>158</v>
      </c>
    </row>
    <row r="4898" spans="1:19" x14ac:dyDescent="0.2">
      <c r="A4898" s="57">
        <v>45896</v>
      </c>
      <c r="B4898" s="58">
        <v>0.11111111111111099</v>
      </c>
      <c r="C4898" s="70" t="s">
        <v>5239</v>
      </c>
      <c r="D4898" s="59" t="s">
        <v>21</v>
      </c>
      <c r="E4898" s="60" t="s">
        <v>251</v>
      </c>
      <c r="F4898" s="59" t="s">
        <v>415</v>
      </c>
      <c r="G4898" s="60" t="s">
        <v>416</v>
      </c>
      <c r="H4898" s="71">
        <v>0</v>
      </c>
      <c r="I4898" s="142" t="s">
        <v>5240</v>
      </c>
      <c r="J4898" s="143">
        <v>-6043.48</v>
      </c>
      <c r="K4898" s="59" t="s">
        <v>152</v>
      </c>
      <c r="L4898" s="59" t="s">
        <v>153</v>
      </c>
      <c r="M4898" s="60" t="s">
        <v>168</v>
      </c>
      <c r="N4898" s="61">
        <v>0</v>
      </c>
      <c r="O4898" s="60" t="s">
        <v>155</v>
      </c>
      <c r="P4898" s="60" t="s">
        <v>156</v>
      </c>
      <c r="Q4898" s="60" t="s">
        <v>156</v>
      </c>
      <c r="R4898" s="60" t="s">
        <v>157</v>
      </c>
      <c r="S4898" s="62" t="s">
        <v>158</v>
      </c>
    </row>
    <row r="4899" spans="1:19" x14ac:dyDescent="0.2">
      <c r="A4899" s="57">
        <v>45896</v>
      </c>
      <c r="B4899" s="58">
        <v>0.11111111111111099</v>
      </c>
      <c r="C4899" s="70" t="s">
        <v>5239</v>
      </c>
      <c r="D4899" s="59" t="s">
        <v>21</v>
      </c>
      <c r="E4899" s="60" t="s">
        <v>251</v>
      </c>
      <c r="F4899" s="59" t="s">
        <v>150</v>
      </c>
      <c r="G4899" s="60" t="s">
        <v>151</v>
      </c>
      <c r="H4899" s="59">
        <v>359.45400000000001</v>
      </c>
      <c r="I4899" s="140">
        <v>1568</v>
      </c>
      <c r="J4899" s="141">
        <v>563624.02</v>
      </c>
      <c r="K4899" s="59" t="s">
        <v>152</v>
      </c>
      <c r="L4899" s="59" t="s">
        <v>167</v>
      </c>
      <c r="M4899" s="60" t="s">
        <v>168</v>
      </c>
      <c r="N4899" s="61">
        <v>2025911</v>
      </c>
      <c r="O4899" s="60" t="s">
        <v>155</v>
      </c>
      <c r="P4899" s="60" t="s">
        <v>156</v>
      </c>
      <c r="Q4899" s="60" t="s">
        <v>156</v>
      </c>
      <c r="R4899" s="60" t="s">
        <v>157</v>
      </c>
      <c r="S4899" s="62" t="s">
        <v>158</v>
      </c>
    </row>
    <row r="4900" spans="1:19" x14ac:dyDescent="0.2">
      <c r="A4900" s="57">
        <v>45896</v>
      </c>
      <c r="B4900" s="58">
        <v>0.30763888888888902</v>
      </c>
      <c r="C4900" s="59" t="s">
        <v>5241</v>
      </c>
      <c r="D4900" s="59" t="s">
        <v>52</v>
      </c>
      <c r="E4900" s="60" t="s">
        <v>190</v>
      </c>
      <c r="F4900" s="59" t="s">
        <v>150</v>
      </c>
      <c r="G4900" s="60" t="s">
        <v>151</v>
      </c>
      <c r="H4900" s="59">
        <v>47.179699999999997</v>
      </c>
      <c r="I4900" s="140">
        <v>1419</v>
      </c>
      <c r="J4900" s="141">
        <v>66947.994000000006</v>
      </c>
      <c r="K4900" s="59" t="s">
        <v>152</v>
      </c>
      <c r="L4900" s="59" t="s">
        <v>153</v>
      </c>
      <c r="M4900" s="60" t="s">
        <v>154</v>
      </c>
      <c r="N4900" s="61"/>
      <c r="O4900" s="60" t="s">
        <v>155</v>
      </c>
      <c r="P4900" s="60" t="s">
        <v>191</v>
      </c>
      <c r="Q4900" s="60" t="s">
        <v>192</v>
      </c>
      <c r="R4900" s="60" t="s">
        <v>193</v>
      </c>
      <c r="S4900" s="62" t="s">
        <v>158</v>
      </c>
    </row>
    <row r="4901" spans="1:19" x14ac:dyDescent="0.2">
      <c r="A4901" s="57">
        <v>45896</v>
      </c>
      <c r="B4901" s="58">
        <v>0.33194444444444399</v>
      </c>
      <c r="C4901" s="59" t="s">
        <v>5242</v>
      </c>
      <c r="D4901" s="59" t="s">
        <v>41</v>
      </c>
      <c r="E4901" s="60" t="s">
        <v>215</v>
      </c>
      <c r="F4901" s="59" t="s">
        <v>153</v>
      </c>
      <c r="G4901" s="60" t="s">
        <v>4244</v>
      </c>
      <c r="H4901" s="59">
        <v>41.315100000000001</v>
      </c>
      <c r="I4901" s="140">
        <v>1609</v>
      </c>
      <c r="J4901" s="141">
        <v>66475.995999999999</v>
      </c>
      <c r="K4901" s="59" t="s">
        <v>152</v>
      </c>
      <c r="L4901" s="59" t="s">
        <v>153</v>
      </c>
      <c r="M4901" s="60" t="s">
        <v>154</v>
      </c>
      <c r="N4901" s="61">
        <v>65591</v>
      </c>
      <c r="O4901" s="60" t="s">
        <v>155</v>
      </c>
      <c r="P4901" s="60" t="s">
        <v>191</v>
      </c>
      <c r="Q4901" s="60" t="s">
        <v>204</v>
      </c>
      <c r="R4901" s="60" t="s">
        <v>193</v>
      </c>
      <c r="S4901" s="62" t="s">
        <v>158</v>
      </c>
    </row>
    <row r="4902" spans="1:19" x14ac:dyDescent="0.2">
      <c r="A4902" s="65">
        <v>45896</v>
      </c>
      <c r="B4902" s="66">
        <v>0.33194444444444399</v>
      </c>
      <c r="C4902" s="67" t="s">
        <v>5243</v>
      </c>
      <c r="D4902" s="67" t="s">
        <v>102</v>
      </c>
      <c r="E4902" s="68" t="s">
        <v>473</v>
      </c>
      <c r="F4902" s="67" t="s">
        <v>186</v>
      </c>
      <c r="G4902" s="68" t="s">
        <v>187</v>
      </c>
      <c r="H4902" s="67">
        <v>51.31</v>
      </c>
      <c r="I4902" s="142">
        <v>1408.8</v>
      </c>
      <c r="J4902" s="141">
        <v>72285.528000000006</v>
      </c>
      <c r="K4902" s="67" t="s">
        <v>152</v>
      </c>
      <c r="L4902" s="67" t="s">
        <v>174</v>
      </c>
      <c r="M4902" s="68" t="s">
        <v>175</v>
      </c>
      <c r="N4902" s="61"/>
      <c r="O4902" s="68" t="s">
        <v>383</v>
      </c>
      <c r="P4902" s="68" t="s">
        <v>393</v>
      </c>
      <c r="Q4902" s="68" t="s">
        <v>223</v>
      </c>
      <c r="R4902" s="68" t="s">
        <v>224</v>
      </c>
      <c r="S4902" s="74" t="s">
        <v>384</v>
      </c>
    </row>
    <row r="4903" spans="1:19" x14ac:dyDescent="0.2">
      <c r="A4903" s="57">
        <v>45896</v>
      </c>
      <c r="B4903" s="58">
        <v>0.36666666666666697</v>
      </c>
      <c r="C4903" s="59" t="s">
        <v>5244</v>
      </c>
      <c r="D4903" s="59" t="s">
        <v>63</v>
      </c>
      <c r="E4903" s="60" t="s">
        <v>626</v>
      </c>
      <c r="F4903" s="59" t="s">
        <v>153</v>
      </c>
      <c r="G4903" s="60" t="s">
        <v>165</v>
      </c>
      <c r="H4903" s="59">
        <v>165.72</v>
      </c>
      <c r="I4903" s="140">
        <v>1666</v>
      </c>
      <c r="J4903" s="141">
        <v>276089.52</v>
      </c>
      <c r="K4903" s="59" t="s">
        <v>152</v>
      </c>
      <c r="L4903" s="59" t="s">
        <v>174</v>
      </c>
      <c r="M4903" s="60" t="s">
        <v>175</v>
      </c>
      <c r="N4903" s="61"/>
      <c r="O4903" s="60" t="s">
        <v>155</v>
      </c>
      <c r="P4903" s="60" t="s">
        <v>196</v>
      </c>
      <c r="Q4903" s="60" t="s">
        <v>242</v>
      </c>
      <c r="R4903" s="60" t="s">
        <v>196</v>
      </c>
      <c r="S4903" s="62" t="s">
        <v>158</v>
      </c>
    </row>
    <row r="4904" spans="1:19" x14ac:dyDescent="0.2">
      <c r="A4904" s="65">
        <v>45896</v>
      </c>
      <c r="B4904" s="66">
        <v>0.37222222222222201</v>
      </c>
      <c r="C4904" s="67" t="s">
        <v>5245</v>
      </c>
      <c r="D4904" s="67" t="s">
        <v>63</v>
      </c>
      <c r="E4904" s="68" t="s">
        <v>626</v>
      </c>
      <c r="F4904" s="67" t="s">
        <v>306</v>
      </c>
      <c r="G4904" s="68" t="s">
        <v>307</v>
      </c>
      <c r="H4904" s="67">
        <v>2</v>
      </c>
      <c r="I4904" s="142">
        <v>19918.900000000001</v>
      </c>
      <c r="J4904" s="141">
        <v>39837.800000000003</v>
      </c>
      <c r="K4904" s="67" t="s">
        <v>152</v>
      </c>
      <c r="L4904" s="67" t="s">
        <v>174</v>
      </c>
      <c r="M4904" s="68" t="s">
        <v>175</v>
      </c>
      <c r="N4904" s="61"/>
      <c r="O4904" s="68" t="s">
        <v>155</v>
      </c>
      <c r="P4904" s="68" t="s">
        <v>196</v>
      </c>
      <c r="Q4904" s="68" t="s">
        <v>242</v>
      </c>
      <c r="R4904" s="68" t="s">
        <v>196</v>
      </c>
      <c r="S4904" s="74" t="s">
        <v>3288</v>
      </c>
    </row>
    <row r="4905" spans="1:19" x14ac:dyDescent="0.2">
      <c r="A4905" s="57">
        <v>45896</v>
      </c>
      <c r="B4905" s="58">
        <v>0.37708333333333299</v>
      </c>
      <c r="C4905" s="59" t="s">
        <v>5246</v>
      </c>
      <c r="D4905" s="59" t="s">
        <v>38</v>
      </c>
      <c r="E4905" s="60" t="s">
        <v>292</v>
      </c>
      <c r="F4905" s="59" t="s">
        <v>150</v>
      </c>
      <c r="G4905" s="60" t="s">
        <v>151</v>
      </c>
      <c r="H4905" s="59">
        <v>132.02000000000001</v>
      </c>
      <c r="I4905" s="140">
        <v>1568.04</v>
      </c>
      <c r="J4905" s="141">
        <v>207012.06</v>
      </c>
      <c r="K4905" s="59" t="s">
        <v>152</v>
      </c>
      <c r="L4905" s="59" t="s">
        <v>167</v>
      </c>
      <c r="M4905" s="60" t="s">
        <v>168</v>
      </c>
      <c r="N4905" s="61"/>
      <c r="O4905" s="60" t="s">
        <v>155</v>
      </c>
      <c r="P4905" s="60" t="s">
        <v>210</v>
      </c>
      <c r="Q4905" s="60" t="s">
        <v>204</v>
      </c>
      <c r="R4905" s="60" t="s">
        <v>211</v>
      </c>
      <c r="S4905" s="62" t="s">
        <v>158</v>
      </c>
    </row>
    <row r="4906" spans="1:19" x14ac:dyDescent="0.2">
      <c r="A4906" s="57">
        <v>45896</v>
      </c>
      <c r="B4906" s="58">
        <v>0.41111111111111098</v>
      </c>
      <c r="C4906" s="59" t="s">
        <v>5247</v>
      </c>
      <c r="D4906" s="59" t="s">
        <v>46</v>
      </c>
      <c r="E4906" s="60" t="s">
        <v>558</v>
      </c>
      <c r="F4906" s="59" t="s">
        <v>150</v>
      </c>
      <c r="G4906" s="60" t="s">
        <v>151</v>
      </c>
      <c r="H4906" s="59">
        <v>98.96</v>
      </c>
      <c r="I4906" s="140">
        <v>1568</v>
      </c>
      <c r="J4906" s="141">
        <v>155168.97</v>
      </c>
      <c r="K4906" s="59" t="s">
        <v>152</v>
      </c>
      <c r="L4906" s="59" t="s">
        <v>167</v>
      </c>
      <c r="M4906" s="60" t="s">
        <v>168</v>
      </c>
      <c r="N4906" s="61"/>
      <c r="O4906" s="60" t="s">
        <v>155</v>
      </c>
      <c r="P4906" s="60" t="s">
        <v>210</v>
      </c>
      <c r="Q4906" s="60" t="s">
        <v>204</v>
      </c>
      <c r="R4906" s="60" t="s">
        <v>211</v>
      </c>
      <c r="S4906" s="62" t="s">
        <v>158</v>
      </c>
    </row>
    <row r="4907" spans="1:19" x14ac:dyDescent="0.2">
      <c r="A4907" s="57">
        <v>45896</v>
      </c>
      <c r="B4907" s="58">
        <v>0.42013888888888901</v>
      </c>
      <c r="C4907" s="59" t="s">
        <v>5248</v>
      </c>
      <c r="D4907" s="59" t="s">
        <v>51</v>
      </c>
      <c r="E4907" s="60" t="s">
        <v>599</v>
      </c>
      <c r="F4907" s="59" t="s">
        <v>153</v>
      </c>
      <c r="G4907" s="60" t="s">
        <v>165</v>
      </c>
      <c r="H4907" s="59">
        <v>79.709999999999994</v>
      </c>
      <c r="I4907" s="140">
        <v>1603.3</v>
      </c>
      <c r="J4907" s="141">
        <v>127799.04300000001</v>
      </c>
      <c r="K4907" s="59" t="s">
        <v>152</v>
      </c>
      <c r="L4907" s="59" t="s">
        <v>174</v>
      </c>
      <c r="M4907" s="60" t="s">
        <v>175</v>
      </c>
      <c r="N4907" s="61"/>
      <c r="O4907" s="60" t="s">
        <v>155</v>
      </c>
      <c r="P4907" s="60" t="s">
        <v>210</v>
      </c>
      <c r="Q4907" s="60" t="s">
        <v>204</v>
      </c>
      <c r="R4907" s="60" t="s">
        <v>196</v>
      </c>
      <c r="S4907" s="62" t="s">
        <v>158</v>
      </c>
    </row>
    <row r="4908" spans="1:19" x14ac:dyDescent="0.2">
      <c r="A4908" s="57">
        <v>45896</v>
      </c>
      <c r="B4908" s="58">
        <v>0.422222222222222</v>
      </c>
      <c r="C4908" s="59">
        <v>37804</v>
      </c>
      <c r="D4908" s="59" t="s">
        <v>30</v>
      </c>
      <c r="E4908" s="60" t="s">
        <v>944</v>
      </c>
      <c r="F4908" s="59" t="s">
        <v>153</v>
      </c>
      <c r="G4908" s="60" t="s">
        <v>165</v>
      </c>
      <c r="H4908" s="59">
        <v>16.036999999999999</v>
      </c>
      <c r="I4908" s="140" t="s">
        <v>761</v>
      </c>
      <c r="J4908" s="141"/>
      <c r="K4908" s="59" t="s">
        <v>166</v>
      </c>
      <c r="L4908" s="59" t="s">
        <v>201</v>
      </c>
      <c r="M4908" s="60" t="s">
        <v>1820</v>
      </c>
      <c r="N4908" s="61">
        <v>5434</v>
      </c>
      <c r="O4908" s="60" t="s">
        <v>155</v>
      </c>
      <c r="P4908" s="60" t="s">
        <v>156</v>
      </c>
      <c r="Q4908" s="60" t="s">
        <v>156</v>
      </c>
      <c r="R4908" s="60" t="s">
        <v>157</v>
      </c>
      <c r="S4908" s="62" t="s">
        <v>158</v>
      </c>
    </row>
    <row r="4909" spans="1:19" x14ac:dyDescent="0.2">
      <c r="A4909" s="65">
        <v>45896</v>
      </c>
      <c r="B4909" s="66">
        <v>0.44861111111111102</v>
      </c>
      <c r="C4909" s="67" t="s">
        <v>5249</v>
      </c>
      <c r="D4909" s="67" t="s">
        <v>80</v>
      </c>
      <c r="E4909" s="68" t="s">
        <v>267</v>
      </c>
      <c r="F4909" s="67" t="s">
        <v>201</v>
      </c>
      <c r="G4909" s="68" t="s">
        <v>202</v>
      </c>
      <c r="H4909" s="67">
        <v>35.06</v>
      </c>
      <c r="I4909" s="142">
        <v>1603.3</v>
      </c>
      <c r="J4909" s="141">
        <v>56211.697999999997</v>
      </c>
      <c r="K4909" s="67" t="s">
        <v>152</v>
      </c>
      <c r="L4909" s="67" t="s">
        <v>174</v>
      </c>
      <c r="M4909" s="68" t="s">
        <v>175</v>
      </c>
      <c r="N4909" s="61"/>
      <c r="O4909" s="68" t="s">
        <v>188</v>
      </c>
      <c r="P4909" s="68" t="s">
        <v>176</v>
      </c>
      <c r="Q4909" s="59"/>
      <c r="R4909" s="68" t="s">
        <v>268</v>
      </c>
      <c r="S4909" s="74" t="s">
        <v>176</v>
      </c>
    </row>
    <row r="4910" spans="1:19" x14ac:dyDescent="0.2">
      <c r="A4910" s="65">
        <v>45896</v>
      </c>
      <c r="B4910" s="66">
        <v>0.51944444444444504</v>
      </c>
      <c r="C4910" s="67" t="s">
        <v>5250</v>
      </c>
      <c r="D4910" s="67" t="s">
        <v>12</v>
      </c>
      <c r="E4910" s="68" t="s">
        <v>183</v>
      </c>
      <c r="F4910" s="67" t="s">
        <v>150</v>
      </c>
      <c r="G4910" s="68" t="s">
        <v>151</v>
      </c>
      <c r="H4910" s="67">
        <v>407.99930000000001</v>
      </c>
      <c r="I4910" s="142">
        <v>1419</v>
      </c>
      <c r="J4910" s="141">
        <v>578951.00699999998</v>
      </c>
      <c r="K4910" s="67" t="s">
        <v>152</v>
      </c>
      <c r="L4910" s="67" t="s">
        <v>153</v>
      </c>
      <c r="M4910" s="68" t="s">
        <v>154</v>
      </c>
      <c r="N4910" s="75">
        <v>813354</v>
      </c>
      <c r="O4910" s="60" t="s">
        <v>155</v>
      </c>
      <c r="P4910" s="60" t="s">
        <v>156</v>
      </c>
      <c r="Q4910" s="60" t="s">
        <v>156</v>
      </c>
      <c r="R4910" s="60" t="s">
        <v>157</v>
      </c>
      <c r="S4910" s="62" t="s">
        <v>158</v>
      </c>
    </row>
    <row r="4911" spans="1:19" x14ac:dyDescent="0.2">
      <c r="A4911" s="65">
        <v>45896</v>
      </c>
      <c r="B4911" s="66">
        <v>0.54444444444444395</v>
      </c>
      <c r="C4911" s="67" t="s">
        <v>5251</v>
      </c>
      <c r="D4911" s="67" t="s">
        <v>20</v>
      </c>
      <c r="E4911" s="68" t="s">
        <v>230</v>
      </c>
      <c r="F4911" s="67" t="s">
        <v>150</v>
      </c>
      <c r="G4911" s="68" t="s">
        <v>151</v>
      </c>
      <c r="H4911" s="67">
        <v>360.7</v>
      </c>
      <c r="I4911" s="142">
        <v>1567.98</v>
      </c>
      <c r="J4911" s="141">
        <v>565569.92000000004</v>
      </c>
      <c r="K4911" s="67" t="s">
        <v>152</v>
      </c>
      <c r="L4911" s="67" t="s">
        <v>167</v>
      </c>
      <c r="M4911" s="60" t="s">
        <v>168</v>
      </c>
      <c r="N4911" s="61"/>
      <c r="O4911" s="60" t="s">
        <v>155</v>
      </c>
      <c r="P4911" s="60" t="s">
        <v>156</v>
      </c>
      <c r="Q4911" s="60" t="s">
        <v>156</v>
      </c>
      <c r="R4911" s="60" t="s">
        <v>157</v>
      </c>
      <c r="S4911" s="62" t="s">
        <v>158</v>
      </c>
    </row>
    <row r="4912" spans="1:19" x14ac:dyDescent="0.2">
      <c r="A4912" s="65">
        <v>45896</v>
      </c>
      <c r="B4912" s="66">
        <v>0.58611111111111103</v>
      </c>
      <c r="C4912" s="67" t="s">
        <v>5252</v>
      </c>
      <c r="D4912" s="67" t="s">
        <v>11</v>
      </c>
      <c r="E4912" s="68" t="s">
        <v>149</v>
      </c>
      <c r="F4912" s="67" t="s">
        <v>150</v>
      </c>
      <c r="G4912" s="68" t="s">
        <v>151</v>
      </c>
      <c r="H4912" s="72">
        <v>430.03519999999997</v>
      </c>
      <c r="I4912" s="142">
        <v>1419</v>
      </c>
      <c r="J4912" s="141">
        <v>610219.94900000002</v>
      </c>
      <c r="K4912" s="67" t="s">
        <v>152</v>
      </c>
      <c r="L4912" s="67" t="s">
        <v>153</v>
      </c>
      <c r="M4912" s="68" t="s">
        <v>154</v>
      </c>
      <c r="N4912" s="75">
        <v>938505</v>
      </c>
      <c r="O4912" s="60" t="s">
        <v>155</v>
      </c>
      <c r="P4912" s="60" t="s">
        <v>156</v>
      </c>
      <c r="Q4912" s="60" t="s">
        <v>156</v>
      </c>
      <c r="R4912" s="60" t="s">
        <v>157</v>
      </c>
      <c r="S4912" s="62" t="s">
        <v>158</v>
      </c>
    </row>
    <row r="4913" spans="1:19" x14ac:dyDescent="0.2">
      <c r="A4913" s="57">
        <v>45896</v>
      </c>
      <c r="B4913" s="58">
        <v>0.61527777777777803</v>
      </c>
      <c r="C4913" s="70" t="s">
        <v>5253</v>
      </c>
      <c r="D4913" s="59" t="s">
        <v>10</v>
      </c>
      <c r="E4913" s="60" t="s">
        <v>228</v>
      </c>
      <c r="F4913" s="59" t="s">
        <v>150</v>
      </c>
      <c r="G4913" s="60" t="s">
        <v>151</v>
      </c>
      <c r="H4913" s="59">
        <v>337.30160000000001</v>
      </c>
      <c r="I4913" s="140">
        <v>1419</v>
      </c>
      <c r="J4913" s="141">
        <v>478630.97</v>
      </c>
      <c r="K4913" s="59" t="s">
        <v>152</v>
      </c>
      <c r="L4913" s="59" t="s">
        <v>153</v>
      </c>
      <c r="M4913" s="60" t="s">
        <v>154</v>
      </c>
      <c r="N4913" s="61">
        <v>1080653</v>
      </c>
      <c r="O4913" s="60" t="s">
        <v>155</v>
      </c>
      <c r="P4913" s="60" t="s">
        <v>156</v>
      </c>
      <c r="Q4913" s="60" t="s">
        <v>156</v>
      </c>
      <c r="R4913" s="60" t="s">
        <v>157</v>
      </c>
      <c r="S4913" s="62" t="s">
        <v>158</v>
      </c>
    </row>
    <row r="4914" spans="1:19" x14ac:dyDescent="0.2">
      <c r="A4914" s="57">
        <v>45896</v>
      </c>
      <c r="B4914" s="58">
        <v>0.61527777777777803</v>
      </c>
      <c r="C4914" s="70" t="s">
        <v>5253</v>
      </c>
      <c r="D4914" s="59" t="s">
        <v>10</v>
      </c>
      <c r="E4914" s="60" t="s">
        <v>2649</v>
      </c>
      <c r="F4914" s="59" t="s">
        <v>415</v>
      </c>
      <c r="G4914" s="60" t="s">
        <v>416</v>
      </c>
      <c r="H4914" s="71">
        <v>0</v>
      </c>
      <c r="I4914" s="142" t="s">
        <v>5254</v>
      </c>
      <c r="J4914" s="143">
        <v>-5341.88</v>
      </c>
      <c r="K4914" s="59" t="s">
        <v>152</v>
      </c>
      <c r="L4914" s="59" t="s">
        <v>153</v>
      </c>
      <c r="M4914" s="60" t="s">
        <v>154</v>
      </c>
      <c r="N4914" s="61">
        <v>0</v>
      </c>
      <c r="O4914" s="60" t="s">
        <v>155</v>
      </c>
      <c r="P4914" s="60" t="s">
        <v>156</v>
      </c>
      <c r="Q4914" s="60" t="s">
        <v>156</v>
      </c>
      <c r="R4914" s="60" t="s">
        <v>157</v>
      </c>
      <c r="S4914" s="62" t="s">
        <v>158</v>
      </c>
    </row>
    <row r="4915" spans="1:19" x14ac:dyDescent="0.2">
      <c r="A4915" s="57">
        <v>45896</v>
      </c>
      <c r="B4915" s="58">
        <v>0.63680555555555596</v>
      </c>
      <c r="C4915" s="59" t="s">
        <v>5255</v>
      </c>
      <c r="D4915" s="59" t="s">
        <v>14</v>
      </c>
      <c r="E4915" s="60" t="s">
        <v>179</v>
      </c>
      <c r="F4915" s="59" t="s">
        <v>150</v>
      </c>
      <c r="G4915" s="60" t="s">
        <v>151</v>
      </c>
      <c r="H4915" s="59">
        <v>550.88400000000001</v>
      </c>
      <c r="I4915" s="140">
        <v>1568</v>
      </c>
      <c r="J4915" s="141">
        <v>863785.96</v>
      </c>
      <c r="K4915" s="59" t="s">
        <v>152</v>
      </c>
      <c r="L4915" s="59" t="s">
        <v>167</v>
      </c>
      <c r="M4915" s="60" t="s">
        <v>168</v>
      </c>
      <c r="N4915" s="61">
        <v>673601</v>
      </c>
      <c r="O4915" s="60" t="s">
        <v>155</v>
      </c>
      <c r="P4915" s="60" t="s">
        <v>156</v>
      </c>
      <c r="Q4915" s="60" t="s">
        <v>156</v>
      </c>
      <c r="R4915" s="60" t="s">
        <v>157</v>
      </c>
      <c r="S4915" s="62" t="s">
        <v>158</v>
      </c>
    </row>
    <row r="4916" spans="1:19" x14ac:dyDescent="0.2">
      <c r="A4916" s="57">
        <v>45896</v>
      </c>
      <c r="B4916" s="58">
        <v>0.73055555555555596</v>
      </c>
      <c r="C4916" s="59" t="s">
        <v>5256</v>
      </c>
      <c r="D4916" s="59" t="s">
        <v>50</v>
      </c>
      <c r="E4916" s="60" t="s">
        <v>274</v>
      </c>
      <c r="F4916" s="59" t="s">
        <v>153</v>
      </c>
      <c r="G4916" s="60" t="s">
        <v>165</v>
      </c>
      <c r="H4916" s="59">
        <v>78.010000000000005</v>
      </c>
      <c r="I4916" s="140">
        <v>1640.5</v>
      </c>
      <c r="J4916" s="141">
        <v>127975.405</v>
      </c>
      <c r="K4916" s="59" t="s">
        <v>152</v>
      </c>
      <c r="L4916" s="59" t="s">
        <v>174</v>
      </c>
      <c r="M4916" s="60" t="s">
        <v>175</v>
      </c>
      <c r="N4916" s="61"/>
      <c r="O4916" s="60" t="s">
        <v>155</v>
      </c>
      <c r="P4916" s="60" t="s">
        <v>275</v>
      </c>
      <c r="Q4916" s="60" t="s">
        <v>223</v>
      </c>
      <c r="R4916" s="60" t="s">
        <v>276</v>
      </c>
      <c r="S4916" s="62" t="s">
        <v>158</v>
      </c>
    </row>
    <row r="4917" spans="1:19" x14ac:dyDescent="0.2">
      <c r="A4917" s="65">
        <v>45896</v>
      </c>
      <c r="B4917" s="66">
        <v>0.76597222222222205</v>
      </c>
      <c r="C4917" s="67" t="s">
        <v>5257</v>
      </c>
      <c r="D4917" s="67" t="s">
        <v>76</v>
      </c>
      <c r="E4917" s="68" t="s">
        <v>430</v>
      </c>
      <c r="F4917" s="67" t="s">
        <v>201</v>
      </c>
      <c r="G4917" s="68" t="s">
        <v>202</v>
      </c>
      <c r="H4917" s="67">
        <v>41.03</v>
      </c>
      <c r="I4917" s="142">
        <v>1594.5</v>
      </c>
      <c r="J4917" s="141">
        <v>65422.334999999999</v>
      </c>
      <c r="K4917" s="67" t="s">
        <v>152</v>
      </c>
      <c r="L4917" s="67" t="s">
        <v>174</v>
      </c>
      <c r="M4917" s="68" t="s">
        <v>175</v>
      </c>
      <c r="N4917" s="61"/>
      <c r="O4917" s="68" t="s">
        <v>383</v>
      </c>
      <c r="P4917" s="68" t="s">
        <v>393</v>
      </c>
      <c r="Q4917" s="68" t="s">
        <v>204</v>
      </c>
      <c r="R4917" s="68" t="s">
        <v>211</v>
      </c>
      <c r="S4917" s="74" t="s">
        <v>384</v>
      </c>
    </row>
    <row r="4918" spans="1:19" x14ac:dyDescent="0.2">
      <c r="A4918" s="65">
        <v>45896</v>
      </c>
      <c r="B4918" s="66">
        <v>0.76666666666666705</v>
      </c>
      <c r="C4918" s="67" t="s">
        <v>5258</v>
      </c>
      <c r="D4918" s="67" t="s">
        <v>72</v>
      </c>
      <c r="E4918" s="68" t="s">
        <v>185</v>
      </c>
      <c r="F4918" s="67" t="s">
        <v>201</v>
      </c>
      <c r="G4918" s="68" t="s">
        <v>202</v>
      </c>
      <c r="H4918" s="67">
        <v>44.08</v>
      </c>
      <c r="I4918" s="142">
        <v>1622.9</v>
      </c>
      <c r="J4918" s="141">
        <v>71537.432000000001</v>
      </c>
      <c r="K4918" s="67" t="s">
        <v>152</v>
      </c>
      <c r="L4918" s="67" t="s">
        <v>174</v>
      </c>
      <c r="M4918" s="68" t="s">
        <v>175</v>
      </c>
      <c r="N4918" s="61"/>
      <c r="O4918" s="68" t="s">
        <v>188</v>
      </c>
      <c r="P4918" s="68" t="s">
        <v>176</v>
      </c>
      <c r="Q4918" s="68" t="s">
        <v>176</v>
      </c>
      <c r="R4918" s="68" t="s">
        <v>177</v>
      </c>
      <c r="S4918" s="74" t="s">
        <v>176</v>
      </c>
    </row>
    <row r="4919" spans="1:19" x14ac:dyDescent="0.2">
      <c r="A4919" s="57">
        <v>45896</v>
      </c>
      <c r="B4919" s="58">
        <v>0.80833333333333302</v>
      </c>
      <c r="C4919" s="59" t="s">
        <v>5259</v>
      </c>
      <c r="D4919" s="59" t="s">
        <v>25</v>
      </c>
      <c r="E4919" s="60" t="s">
        <v>238</v>
      </c>
      <c r="F4919" s="59" t="s">
        <v>218</v>
      </c>
      <c r="G4919" s="60" t="s">
        <v>219</v>
      </c>
      <c r="H4919" s="69">
        <v>467.87</v>
      </c>
      <c r="I4919" s="140">
        <v>1436.7</v>
      </c>
      <c r="J4919" s="141">
        <v>672188.82900000003</v>
      </c>
      <c r="K4919" s="59" t="s">
        <v>152</v>
      </c>
      <c r="L4919" s="59" t="s">
        <v>174</v>
      </c>
      <c r="M4919" s="60" t="s">
        <v>175</v>
      </c>
      <c r="N4919" s="61">
        <v>871878</v>
      </c>
      <c r="O4919" s="60" t="s">
        <v>155</v>
      </c>
      <c r="P4919" s="60" t="s">
        <v>156</v>
      </c>
      <c r="Q4919" s="60" t="s">
        <v>156</v>
      </c>
      <c r="R4919" s="60" t="s">
        <v>157</v>
      </c>
      <c r="S4919" s="62" t="s">
        <v>158</v>
      </c>
    </row>
    <row r="4920" spans="1:19" x14ac:dyDescent="0.2">
      <c r="A4920" s="57">
        <v>45896</v>
      </c>
      <c r="B4920" s="58">
        <v>0.811805555555556</v>
      </c>
      <c r="C4920" s="70" t="s">
        <v>5260</v>
      </c>
      <c r="D4920" s="59" t="s">
        <v>7</v>
      </c>
      <c r="E4920" s="60" t="s">
        <v>181</v>
      </c>
      <c r="F4920" s="59" t="s">
        <v>150</v>
      </c>
      <c r="G4920" s="60" t="s">
        <v>151</v>
      </c>
      <c r="H4920" s="59">
        <v>431.66800000000001</v>
      </c>
      <c r="I4920" s="140">
        <v>1568</v>
      </c>
      <c r="J4920" s="141">
        <v>676854.95</v>
      </c>
      <c r="K4920" s="59" t="s">
        <v>152</v>
      </c>
      <c r="L4920" s="59" t="s">
        <v>167</v>
      </c>
      <c r="M4920" s="60" t="s">
        <v>168</v>
      </c>
      <c r="N4920" s="61">
        <v>629850</v>
      </c>
      <c r="O4920" s="60" t="s">
        <v>155</v>
      </c>
      <c r="P4920" s="60" t="s">
        <v>156</v>
      </c>
      <c r="Q4920" s="60" t="s">
        <v>156</v>
      </c>
      <c r="R4920" s="60" t="s">
        <v>157</v>
      </c>
      <c r="S4920" s="62" t="s">
        <v>158</v>
      </c>
    </row>
    <row r="4921" spans="1:19" x14ac:dyDescent="0.2">
      <c r="A4921" s="57">
        <v>45896</v>
      </c>
      <c r="B4921" s="58">
        <v>0.811805555555556</v>
      </c>
      <c r="C4921" s="70" t="s">
        <v>5260</v>
      </c>
      <c r="D4921" s="59" t="s">
        <v>7</v>
      </c>
      <c r="E4921" s="60" t="s">
        <v>181</v>
      </c>
      <c r="F4921" s="59" t="s">
        <v>415</v>
      </c>
      <c r="G4921" s="60" t="s">
        <v>416</v>
      </c>
      <c r="H4921" s="71">
        <v>0</v>
      </c>
      <c r="I4921" s="142" t="s">
        <v>5261</v>
      </c>
      <c r="J4921" s="143">
        <v>-8014.7</v>
      </c>
      <c r="K4921" s="59" t="s">
        <v>152</v>
      </c>
      <c r="L4921" s="59" t="s">
        <v>153</v>
      </c>
      <c r="M4921" s="60" t="s">
        <v>168</v>
      </c>
      <c r="N4921" s="61">
        <v>0</v>
      </c>
      <c r="O4921" s="60" t="s">
        <v>155</v>
      </c>
      <c r="P4921" s="60" t="s">
        <v>156</v>
      </c>
      <c r="Q4921" s="60" t="s">
        <v>156</v>
      </c>
      <c r="R4921" s="60" t="s">
        <v>157</v>
      </c>
      <c r="S4921" s="62" t="s">
        <v>158</v>
      </c>
    </row>
    <row r="4922" spans="1:19" x14ac:dyDescent="0.2">
      <c r="A4922" s="57">
        <v>45896</v>
      </c>
      <c r="B4922" s="58">
        <v>0.83125000000000004</v>
      </c>
      <c r="C4922" s="59" t="s">
        <v>5262</v>
      </c>
      <c r="D4922" s="59" t="s">
        <v>26</v>
      </c>
      <c r="E4922" s="60" t="s">
        <v>232</v>
      </c>
      <c r="F4922" s="59" t="s">
        <v>218</v>
      </c>
      <c r="G4922" s="60" t="s">
        <v>219</v>
      </c>
      <c r="H4922" s="69">
        <v>458.49</v>
      </c>
      <c r="I4922" s="140">
        <v>1466.1</v>
      </c>
      <c r="J4922" s="141">
        <v>672192.18900000001</v>
      </c>
      <c r="K4922" s="59" t="s">
        <v>152</v>
      </c>
      <c r="L4922" s="59" t="s">
        <v>174</v>
      </c>
      <c r="M4922" s="60" t="s">
        <v>175</v>
      </c>
      <c r="N4922" s="61">
        <v>233965</v>
      </c>
      <c r="O4922" s="60" t="s">
        <v>155</v>
      </c>
      <c r="P4922" s="60" t="s">
        <v>156</v>
      </c>
      <c r="Q4922" s="60" t="s">
        <v>156</v>
      </c>
      <c r="R4922" s="60" t="s">
        <v>157</v>
      </c>
      <c r="S4922" s="62" t="s">
        <v>158</v>
      </c>
    </row>
    <row r="4923" spans="1:19" x14ac:dyDescent="0.2">
      <c r="A4923" s="65">
        <v>45896</v>
      </c>
      <c r="B4923" s="66">
        <v>0.83263888888888904</v>
      </c>
      <c r="C4923" s="70" t="s">
        <v>5263</v>
      </c>
      <c r="D4923" s="67" t="s">
        <v>13</v>
      </c>
      <c r="E4923" s="68" t="s">
        <v>347</v>
      </c>
      <c r="F4923" s="67" t="s">
        <v>150</v>
      </c>
      <c r="G4923" s="68" t="s">
        <v>151</v>
      </c>
      <c r="H4923" s="67">
        <v>570.03</v>
      </c>
      <c r="I4923" s="142">
        <v>1568</v>
      </c>
      <c r="J4923" s="141">
        <v>893807.04</v>
      </c>
      <c r="K4923" s="67" t="s">
        <v>152</v>
      </c>
      <c r="L4923" s="67" t="s">
        <v>167</v>
      </c>
      <c r="M4923" s="60" t="s">
        <v>168</v>
      </c>
      <c r="N4923" s="61"/>
      <c r="O4923" s="60" t="s">
        <v>155</v>
      </c>
      <c r="P4923" s="60" t="s">
        <v>156</v>
      </c>
      <c r="Q4923" s="60" t="s">
        <v>156</v>
      </c>
      <c r="R4923" s="60" t="s">
        <v>157</v>
      </c>
      <c r="S4923" s="62" t="s">
        <v>158</v>
      </c>
    </row>
    <row r="4924" spans="1:19" x14ac:dyDescent="0.2">
      <c r="A4924" s="65">
        <v>45896</v>
      </c>
      <c r="B4924" s="66">
        <v>0.83263888888888904</v>
      </c>
      <c r="C4924" s="70" t="s">
        <v>5263</v>
      </c>
      <c r="D4924" s="67" t="s">
        <v>13</v>
      </c>
      <c r="E4924" s="60" t="s">
        <v>347</v>
      </c>
      <c r="F4924" s="59" t="s">
        <v>415</v>
      </c>
      <c r="G4924" s="60" t="s">
        <v>416</v>
      </c>
      <c r="H4924" s="73">
        <v>0</v>
      </c>
      <c r="I4924" s="142" t="s">
        <v>5264</v>
      </c>
      <c r="J4924" s="143">
        <v>-17883.98</v>
      </c>
      <c r="K4924" s="59" t="s">
        <v>152</v>
      </c>
      <c r="L4924" s="59" t="s">
        <v>153</v>
      </c>
      <c r="M4924" s="60" t="s">
        <v>168</v>
      </c>
      <c r="N4924" s="61">
        <v>0</v>
      </c>
      <c r="O4924" s="60" t="s">
        <v>155</v>
      </c>
      <c r="P4924" s="60" t="s">
        <v>156</v>
      </c>
      <c r="Q4924" s="60" t="s">
        <v>156</v>
      </c>
      <c r="R4924" s="60" t="s">
        <v>157</v>
      </c>
      <c r="S4924" s="62" t="s">
        <v>158</v>
      </c>
    </row>
    <row r="4925" spans="1:19" x14ac:dyDescent="0.2">
      <c r="A4925" s="65">
        <v>45896</v>
      </c>
      <c r="B4925" s="66">
        <v>0.843055555555556</v>
      </c>
      <c r="C4925" s="70" t="s">
        <v>5265</v>
      </c>
      <c r="D4925" s="67" t="s">
        <v>18</v>
      </c>
      <c r="E4925" s="68" t="s">
        <v>213</v>
      </c>
      <c r="F4925" s="67" t="s">
        <v>150</v>
      </c>
      <c r="G4925" s="68" t="s">
        <v>151</v>
      </c>
      <c r="H4925" s="67">
        <v>413.45670000000001</v>
      </c>
      <c r="I4925" s="142">
        <v>1419</v>
      </c>
      <c r="J4925" s="141">
        <v>586695.05700000003</v>
      </c>
      <c r="K4925" s="67" t="s">
        <v>152</v>
      </c>
      <c r="L4925" s="67" t="s">
        <v>153</v>
      </c>
      <c r="M4925" s="68" t="s">
        <v>154</v>
      </c>
      <c r="N4925" s="61">
        <v>556676</v>
      </c>
      <c r="O4925" s="60" t="s">
        <v>155</v>
      </c>
      <c r="P4925" s="60" t="s">
        <v>156</v>
      </c>
      <c r="Q4925" s="60" t="s">
        <v>156</v>
      </c>
      <c r="R4925" s="60" t="s">
        <v>157</v>
      </c>
      <c r="S4925" s="62" t="s">
        <v>158</v>
      </c>
    </row>
    <row r="4926" spans="1:19" x14ac:dyDescent="0.2">
      <c r="A4926" s="65">
        <v>45896</v>
      </c>
      <c r="B4926" s="66">
        <v>0.843055555555556</v>
      </c>
      <c r="C4926" s="70" t="s">
        <v>5265</v>
      </c>
      <c r="D4926" s="67" t="s">
        <v>18</v>
      </c>
      <c r="E4926" s="68" t="s">
        <v>213</v>
      </c>
      <c r="F4926" s="67" t="s">
        <v>415</v>
      </c>
      <c r="G4926" s="68" t="s">
        <v>416</v>
      </c>
      <c r="H4926" s="71">
        <v>0</v>
      </c>
      <c r="I4926" s="142" t="s">
        <v>2010</v>
      </c>
      <c r="J4926" s="143">
        <v>-4500</v>
      </c>
      <c r="K4926" s="67" t="s">
        <v>152</v>
      </c>
      <c r="L4926" s="59" t="s">
        <v>153</v>
      </c>
      <c r="M4926" s="68" t="s">
        <v>154</v>
      </c>
      <c r="N4926" s="61">
        <v>0</v>
      </c>
      <c r="O4926" s="60" t="s">
        <v>155</v>
      </c>
      <c r="P4926" s="60" t="s">
        <v>156</v>
      </c>
      <c r="Q4926" s="60" t="s">
        <v>156</v>
      </c>
      <c r="R4926" s="60" t="s">
        <v>157</v>
      </c>
      <c r="S4926" s="62" t="s">
        <v>158</v>
      </c>
    </row>
    <row r="4927" spans="1:19" x14ac:dyDescent="0.2">
      <c r="A4927" s="65">
        <v>45896</v>
      </c>
      <c r="B4927" s="66">
        <v>0.87222222222222201</v>
      </c>
      <c r="C4927" s="67" t="s">
        <v>5266</v>
      </c>
      <c r="D4927" s="67" t="s">
        <v>30</v>
      </c>
      <c r="E4927" s="68" t="s">
        <v>944</v>
      </c>
      <c r="F4927" s="67" t="s">
        <v>150</v>
      </c>
      <c r="G4927" s="68" t="s">
        <v>151</v>
      </c>
      <c r="H4927" s="67">
        <v>401.07</v>
      </c>
      <c r="I4927" s="142">
        <v>1351.14</v>
      </c>
      <c r="J4927" s="141">
        <v>541903.17000000004</v>
      </c>
      <c r="K4927" s="67" t="s">
        <v>152</v>
      </c>
      <c r="L4927" s="67" t="s">
        <v>201</v>
      </c>
      <c r="M4927" s="68" t="s">
        <v>1820</v>
      </c>
      <c r="N4927" s="61"/>
      <c r="O4927" s="68" t="s">
        <v>155</v>
      </c>
      <c r="P4927" s="68" t="s">
        <v>156</v>
      </c>
      <c r="Q4927" s="68" t="s">
        <v>156</v>
      </c>
      <c r="R4927" s="68" t="s">
        <v>157</v>
      </c>
      <c r="S4927" s="74" t="s">
        <v>158</v>
      </c>
    </row>
    <row r="4928" spans="1:19" x14ac:dyDescent="0.2">
      <c r="A4928" s="57">
        <v>45897</v>
      </c>
      <c r="B4928" s="58">
        <v>0.311805555555556</v>
      </c>
      <c r="C4928" s="59" t="s">
        <v>5267</v>
      </c>
      <c r="D4928" s="59" t="s">
        <v>61</v>
      </c>
      <c r="E4928" s="60" t="s">
        <v>2564</v>
      </c>
      <c r="F4928" s="59" t="s">
        <v>150</v>
      </c>
      <c r="G4928" s="60" t="s">
        <v>151</v>
      </c>
      <c r="H4928" s="59">
        <v>140.46719999999999</v>
      </c>
      <c r="I4928" s="140">
        <v>1419</v>
      </c>
      <c r="J4928" s="141">
        <v>199322.95699999999</v>
      </c>
      <c r="K4928" s="59" t="s">
        <v>152</v>
      </c>
      <c r="L4928" s="59" t="s">
        <v>153</v>
      </c>
      <c r="M4928" s="60" t="s">
        <v>154</v>
      </c>
      <c r="N4928" s="61"/>
      <c r="O4928" s="60" t="s">
        <v>155</v>
      </c>
      <c r="P4928" s="60" t="s">
        <v>407</v>
      </c>
      <c r="Q4928" s="60" t="s">
        <v>192</v>
      </c>
      <c r="R4928" s="60" t="s">
        <v>193</v>
      </c>
      <c r="S4928" s="62" t="s">
        <v>158</v>
      </c>
    </row>
    <row r="4929" spans="1:19" x14ac:dyDescent="0.2">
      <c r="A4929" s="57">
        <v>45897</v>
      </c>
      <c r="B4929" s="58">
        <v>0.35347222222222202</v>
      </c>
      <c r="C4929" s="59" t="s">
        <v>5268</v>
      </c>
      <c r="D4929" s="59" t="s">
        <v>60</v>
      </c>
      <c r="E4929" s="60" t="s">
        <v>281</v>
      </c>
      <c r="F4929" s="59" t="s">
        <v>150</v>
      </c>
      <c r="G4929" s="60" t="s">
        <v>151</v>
      </c>
      <c r="H4929" s="59">
        <v>106.59480000000001</v>
      </c>
      <c r="I4929" s="140">
        <v>1419</v>
      </c>
      <c r="J4929" s="141">
        <v>151258.02100000001</v>
      </c>
      <c r="K4929" s="59" t="s">
        <v>152</v>
      </c>
      <c r="L4929" s="59" t="s">
        <v>153</v>
      </c>
      <c r="M4929" s="60" t="s">
        <v>154</v>
      </c>
      <c r="N4929" s="61"/>
      <c r="O4929" s="60" t="s">
        <v>155</v>
      </c>
      <c r="P4929" s="60" t="s">
        <v>191</v>
      </c>
      <c r="Q4929" s="60" t="s">
        <v>192</v>
      </c>
      <c r="R4929" s="60" t="s">
        <v>193</v>
      </c>
      <c r="S4929" s="62" t="s">
        <v>158</v>
      </c>
    </row>
    <row r="4930" spans="1:19" x14ac:dyDescent="0.2">
      <c r="A4930" s="57">
        <v>45897</v>
      </c>
      <c r="B4930" s="58">
        <v>0.405555555555556</v>
      </c>
      <c r="C4930" s="59" t="s">
        <v>5269</v>
      </c>
      <c r="D4930" s="59" t="s">
        <v>104</v>
      </c>
      <c r="E4930" s="60" t="s">
        <v>3948</v>
      </c>
      <c r="F4930" s="59" t="s">
        <v>150</v>
      </c>
      <c r="G4930" s="60" t="s">
        <v>151</v>
      </c>
      <c r="H4930" s="59">
        <v>327.33</v>
      </c>
      <c r="I4930" s="140">
        <v>1567.99</v>
      </c>
      <c r="J4930" s="141">
        <v>513249.05</v>
      </c>
      <c r="K4930" s="59" t="s">
        <v>152</v>
      </c>
      <c r="L4930" s="59" t="s">
        <v>167</v>
      </c>
      <c r="M4930" s="60" t="s">
        <v>168</v>
      </c>
      <c r="N4930" s="61"/>
      <c r="O4930" s="60" t="s">
        <v>285</v>
      </c>
      <c r="P4930" s="60" t="s">
        <v>286</v>
      </c>
      <c r="Q4930" s="59"/>
      <c r="R4930" s="60" t="s">
        <v>157</v>
      </c>
      <c r="S4930" s="62" t="s">
        <v>287</v>
      </c>
    </row>
    <row r="4931" spans="1:19" x14ac:dyDescent="0.2">
      <c r="A4931" s="65">
        <v>45897</v>
      </c>
      <c r="B4931" s="66">
        <v>0.563194444444444</v>
      </c>
      <c r="C4931" s="67" t="s">
        <v>5270</v>
      </c>
      <c r="D4931" s="67" t="s">
        <v>22</v>
      </c>
      <c r="E4931" s="68" t="s">
        <v>887</v>
      </c>
      <c r="F4931" s="67" t="s">
        <v>150</v>
      </c>
      <c r="G4931" s="68" t="s">
        <v>151</v>
      </c>
      <c r="H4931" s="67">
        <v>442.23</v>
      </c>
      <c r="I4931" s="142">
        <v>1567.99</v>
      </c>
      <c r="J4931" s="141">
        <v>693413.97</v>
      </c>
      <c r="K4931" s="67" t="s">
        <v>152</v>
      </c>
      <c r="L4931" s="67" t="s">
        <v>167</v>
      </c>
      <c r="M4931" s="60" t="s">
        <v>168</v>
      </c>
      <c r="N4931" s="61"/>
      <c r="O4931" s="60" t="s">
        <v>155</v>
      </c>
      <c r="P4931" s="60" t="s">
        <v>156</v>
      </c>
      <c r="Q4931" s="60" t="s">
        <v>156</v>
      </c>
      <c r="R4931" s="60" t="s">
        <v>157</v>
      </c>
      <c r="S4931" s="62" t="s">
        <v>158</v>
      </c>
    </row>
    <row r="4932" spans="1:19" x14ac:dyDescent="0.2">
      <c r="A4932" s="65">
        <v>45897</v>
      </c>
      <c r="B4932" s="66">
        <v>0.57291666666666696</v>
      </c>
      <c r="C4932" s="67" t="s">
        <v>5271</v>
      </c>
      <c r="D4932" s="67" t="s">
        <v>54</v>
      </c>
      <c r="E4932" s="68" t="s">
        <v>245</v>
      </c>
      <c r="F4932" s="67" t="s">
        <v>153</v>
      </c>
      <c r="G4932" s="68" t="s">
        <v>165</v>
      </c>
      <c r="H4932" s="72">
        <v>65.34</v>
      </c>
      <c r="I4932" s="142">
        <v>1568</v>
      </c>
      <c r="J4932" s="141">
        <v>102453.12</v>
      </c>
      <c r="K4932" s="67" t="s">
        <v>152</v>
      </c>
      <c r="L4932" s="67" t="s">
        <v>174</v>
      </c>
      <c r="M4932" s="68" t="s">
        <v>175</v>
      </c>
      <c r="N4932" s="61"/>
      <c r="O4932" s="68" t="s">
        <v>155</v>
      </c>
      <c r="P4932" s="68" t="s">
        <v>246</v>
      </c>
      <c r="Q4932" s="68" t="s">
        <v>223</v>
      </c>
      <c r="R4932" s="68" t="s">
        <v>224</v>
      </c>
      <c r="S4932" s="74" t="s">
        <v>158</v>
      </c>
    </row>
    <row r="4933" spans="1:19" x14ac:dyDescent="0.2">
      <c r="A4933" s="65">
        <v>45897</v>
      </c>
      <c r="B4933" s="66">
        <v>0.57499999999999996</v>
      </c>
      <c r="C4933" s="70" t="s">
        <v>5272</v>
      </c>
      <c r="D4933" s="59" t="s">
        <v>23</v>
      </c>
      <c r="E4933" s="68" t="s">
        <v>160</v>
      </c>
      <c r="F4933" s="67" t="s">
        <v>150</v>
      </c>
      <c r="G4933" s="68" t="s">
        <v>151</v>
      </c>
      <c r="H4933" s="67">
        <v>364.06</v>
      </c>
      <c r="I4933" s="142">
        <v>1568</v>
      </c>
      <c r="J4933" s="141">
        <v>570846.07999999996</v>
      </c>
      <c r="K4933" s="67" t="s">
        <v>152</v>
      </c>
      <c r="L4933" s="67" t="s">
        <v>167</v>
      </c>
      <c r="M4933" s="60" t="s">
        <v>168</v>
      </c>
      <c r="N4933" s="61"/>
      <c r="O4933" s="60" t="s">
        <v>155</v>
      </c>
      <c r="P4933" s="60" t="s">
        <v>156</v>
      </c>
      <c r="Q4933" s="60" t="s">
        <v>156</v>
      </c>
      <c r="R4933" s="60" t="s">
        <v>157</v>
      </c>
      <c r="S4933" s="62" t="s">
        <v>158</v>
      </c>
    </row>
    <row r="4934" spans="1:19" x14ac:dyDescent="0.2">
      <c r="A4934" s="65">
        <v>45897</v>
      </c>
      <c r="B4934" s="66">
        <v>0.57499999999999996</v>
      </c>
      <c r="C4934" s="70" t="s">
        <v>5272</v>
      </c>
      <c r="D4934" s="67" t="s">
        <v>23</v>
      </c>
      <c r="E4934" s="60" t="s">
        <v>160</v>
      </c>
      <c r="F4934" s="59" t="s">
        <v>415</v>
      </c>
      <c r="G4934" s="60" t="s">
        <v>416</v>
      </c>
      <c r="H4934" s="71">
        <v>0</v>
      </c>
      <c r="I4934" s="142" t="s">
        <v>5273</v>
      </c>
      <c r="J4934" s="143">
        <v>-5708.4</v>
      </c>
      <c r="K4934" s="59" t="s">
        <v>152</v>
      </c>
      <c r="L4934" s="59" t="s">
        <v>153</v>
      </c>
      <c r="M4934" s="60" t="s">
        <v>168</v>
      </c>
      <c r="N4934" s="61">
        <v>0</v>
      </c>
      <c r="O4934" s="60" t="s">
        <v>155</v>
      </c>
      <c r="P4934" s="60" t="s">
        <v>156</v>
      </c>
      <c r="Q4934" s="60" t="s">
        <v>156</v>
      </c>
      <c r="R4934" s="60" t="s">
        <v>157</v>
      </c>
      <c r="S4934" s="62" t="s">
        <v>158</v>
      </c>
    </row>
    <row r="4935" spans="1:19" x14ac:dyDescent="0.2">
      <c r="A4935" s="65">
        <v>45897</v>
      </c>
      <c r="B4935" s="66">
        <v>0.59652777777777799</v>
      </c>
      <c r="C4935" s="67" t="s">
        <v>5274</v>
      </c>
      <c r="D4935" s="67" t="s">
        <v>12</v>
      </c>
      <c r="E4935" s="68" t="s">
        <v>183</v>
      </c>
      <c r="F4935" s="67" t="s">
        <v>218</v>
      </c>
      <c r="G4935" s="68" t="s">
        <v>219</v>
      </c>
      <c r="H4935" s="72">
        <v>409.15</v>
      </c>
      <c r="I4935" s="142">
        <v>1461.2</v>
      </c>
      <c r="J4935" s="141">
        <v>597849.98</v>
      </c>
      <c r="K4935" s="67" t="s">
        <v>152</v>
      </c>
      <c r="L4935" s="67" t="s">
        <v>174</v>
      </c>
      <c r="M4935" s="68" t="s">
        <v>175</v>
      </c>
      <c r="N4935" s="61"/>
      <c r="O4935" s="68" t="s">
        <v>155</v>
      </c>
      <c r="P4935" s="68" t="s">
        <v>156</v>
      </c>
      <c r="Q4935" s="68" t="s">
        <v>156</v>
      </c>
      <c r="R4935" s="68" t="s">
        <v>157</v>
      </c>
      <c r="S4935" s="74" t="s">
        <v>158</v>
      </c>
    </row>
    <row r="4936" spans="1:19" x14ac:dyDescent="0.2">
      <c r="A4936" s="57">
        <v>45897</v>
      </c>
      <c r="B4936" s="58">
        <v>0.625</v>
      </c>
      <c r="C4936" s="70" t="s">
        <v>5275</v>
      </c>
      <c r="D4936" s="59" t="s">
        <v>21</v>
      </c>
      <c r="E4936" s="60" t="s">
        <v>251</v>
      </c>
      <c r="F4936" s="59" t="s">
        <v>150</v>
      </c>
      <c r="G4936" s="60" t="s">
        <v>151</v>
      </c>
      <c r="H4936" s="59">
        <v>466.47989999999999</v>
      </c>
      <c r="I4936" s="140">
        <v>1419</v>
      </c>
      <c r="J4936" s="141">
        <v>661934.978</v>
      </c>
      <c r="K4936" s="59" t="s">
        <v>152</v>
      </c>
      <c r="L4936" s="59" t="s">
        <v>153</v>
      </c>
      <c r="M4936" s="60" t="s">
        <v>154</v>
      </c>
      <c r="N4936" s="61">
        <v>2027257</v>
      </c>
      <c r="O4936" s="60" t="s">
        <v>155</v>
      </c>
      <c r="P4936" s="60" t="s">
        <v>156</v>
      </c>
      <c r="Q4936" s="60" t="s">
        <v>156</v>
      </c>
      <c r="R4936" s="60" t="s">
        <v>157</v>
      </c>
      <c r="S4936" s="62" t="s">
        <v>158</v>
      </c>
    </row>
    <row r="4937" spans="1:19" x14ac:dyDescent="0.2">
      <c r="A4937" s="57">
        <v>45897</v>
      </c>
      <c r="B4937" s="58">
        <v>0.625</v>
      </c>
      <c r="C4937" s="70" t="s">
        <v>5275</v>
      </c>
      <c r="D4937" s="59" t="s">
        <v>21</v>
      </c>
      <c r="E4937" s="60" t="s">
        <v>251</v>
      </c>
      <c r="F4937" s="59" t="s">
        <v>415</v>
      </c>
      <c r="G4937" s="60" t="s">
        <v>416</v>
      </c>
      <c r="H4937" s="71">
        <v>0</v>
      </c>
      <c r="I4937" s="142" t="s">
        <v>5276</v>
      </c>
      <c r="J4937" s="143">
        <v>-13238.7</v>
      </c>
      <c r="K4937" s="59" t="s">
        <v>152</v>
      </c>
      <c r="L4937" s="59" t="s">
        <v>153</v>
      </c>
      <c r="M4937" s="60" t="s">
        <v>154</v>
      </c>
      <c r="N4937" s="61">
        <v>0</v>
      </c>
      <c r="O4937" s="60" t="s">
        <v>155</v>
      </c>
      <c r="P4937" s="60" t="s">
        <v>156</v>
      </c>
      <c r="Q4937" s="60" t="s">
        <v>156</v>
      </c>
      <c r="R4937" s="60" t="s">
        <v>157</v>
      </c>
      <c r="S4937" s="62" t="s">
        <v>158</v>
      </c>
    </row>
    <row r="4938" spans="1:19" x14ac:dyDescent="0.2">
      <c r="A4938" s="65">
        <v>45897</v>
      </c>
      <c r="B4938" s="66">
        <v>0.66597222222222197</v>
      </c>
      <c r="C4938" s="67" t="s">
        <v>5277</v>
      </c>
      <c r="D4938" s="67" t="s">
        <v>109</v>
      </c>
      <c r="E4938" s="68" t="s">
        <v>466</v>
      </c>
      <c r="F4938" s="67" t="s">
        <v>201</v>
      </c>
      <c r="G4938" s="68" t="s">
        <v>202</v>
      </c>
      <c r="H4938" s="67">
        <v>45.28</v>
      </c>
      <c r="I4938" s="142">
        <v>1629.7</v>
      </c>
      <c r="J4938" s="141">
        <v>73792.816000000006</v>
      </c>
      <c r="K4938" s="67" t="s">
        <v>152</v>
      </c>
      <c r="L4938" s="67" t="s">
        <v>174</v>
      </c>
      <c r="M4938" s="68" t="s">
        <v>175</v>
      </c>
      <c r="N4938" s="61"/>
      <c r="O4938" s="68" t="s">
        <v>188</v>
      </c>
      <c r="P4938" s="68" t="s">
        <v>467</v>
      </c>
      <c r="Q4938" s="59"/>
      <c r="R4938" s="68" t="s">
        <v>268</v>
      </c>
      <c r="S4938" s="74" t="s">
        <v>176</v>
      </c>
    </row>
    <row r="4939" spans="1:19" x14ac:dyDescent="0.2">
      <c r="A4939" s="65">
        <v>45897</v>
      </c>
      <c r="B4939" s="66">
        <v>0.67430555555555605</v>
      </c>
      <c r="C4939" s="67" t="s">
        <v>5278</v>
      </c>
      <c r="D4939" s="67" t="s">
        <v>25</v>
      </c>
      <c r="E4939" s="68" t="s">
        <v>238</v>
      </c>
      <c r="F4939" s="67" t="s">
        <v>218</v>
      </c>
      <c r="G4939" s="68" t="s">
        <v>219</v>
      </c>
      <c r="H4939" s="67">
        <v>460.03</v>
      </c>
      <c r="I4939" s="142">
        <v>1461.2</v>
      </c>
      <c r="J4939" s="141">
        <v>672195.83600000001</v>
      </c>
      <c r="K4939" s="67" t="s">
        <v>152</v>
      </c>
      <c r="L4939" s="67" t="s">
        <v>174</v>
      </c>
      <c r="M4939" s="68" t="s">
        <v>175</v>
      </c>
      <c r="N4939" s="61">
        <v>872935</v>
      </c>
      <c r="O4939" s="68" t="s">
        <v>155</v>
      </c>
      <c r="P4939" s="68" t="s">
        <v>156</v>
      </c>
      <c r="Q4939" s="68" t="s">
        <v>156</v>
      </c>
      <c r="R4939" s="68" t="s">
        <v>157</v>
      </c>
      <c r="S4939" s="74" t="s">
        <v>158</v>
      </c>
    </row>
    <row r="4940" spans="1:19" x14ac:dyDescent="0.2">
      <c r="A4940" s="57">
        <v>45897</v>
      </c>
      <c r="B4940" s="58">
        <v>0.69374999999999998</v>
      </c>
      <c r="C4940" s="59" t="s">
        <v>5279</v>
      </c>
      <c r="D4940" s="59" t="s">
        <v>48</v>
      </c>
      <c r="E4940" s="60" t="s">
        <v>335</v>
      </c>
      <c r="F4940" s="59" t="s">
        <v>218</v>
      </c>
      <c r="G4940" s="60" t="s">
        <v>219</v>
      </c>
      <c r="H4940" s="59">
        <v>209.17</v>
      </c>
      <c r="I4940" s="140">
        <v>1467.1</v>
      </c>
      <c r="J4940" s="141">
        <v>306873.30699999997</v>
      </c>
      <c r="K4940" s="59" t="s">
        <v>152</v>
      </c>
      <c r="L4940" s="59" t="s">
        <v>174</v>
      </c>
      <c r="M4940" s="60" t="s">
        <v>175</v>
      </c>
      <c r="N4940" s="61"/>
      <c r="O4940" s="60" t="s">
        <v>155</v>
      </c>
      <c r="P4940" s="60" t="s">
        <v>336</v>
      </c>
      <c r="Q4940" s="60" t="s">
        <v>336</v>
      </c>
      <c r="R4940" s="60" t="s">
        <v>312</v>
      </c>
      <c r="S4940" s="62" t="s">
        <v>158</v>
      </c>
    </row>
    <row r="4941" spans="1:19" x14ac:dyDescent="0.2">
      <c r="A4941" s="57">
        <v>45897</v>
      </c>
      <c r="B4941" s="58">
        <v>0.72361111111111098</v>
      </c>
      <c r="C4941" s="59" t="s">
        <v>5280</v>
      </c>
      <c r="D4941" s="59" t="s">
        <v>14</v>
      </c>
      <c r="E4941" s="60" t="s">
        <v>179</v>
      </c>
      <c r="F4941" s="59" t="s">
        <v>150</v>
      </c>
      <c r="G4941" s="60" t="s">
        <v>151</v>
      </c>
      <c r="H4941" s="59">
        <v>396.8048</v>
      </c>
      <c r="I4941" s="140">
        <v>1351.27</v>
      </c>
      <c r="J4941" s="141">
        <v>536188.63</v>
      </c>
      <c r="K4941" s="59" t="s">
        <v>152</v>
      </c>
      <c r="L4941" s="59" t="s">
        <v>201</v>
      </c>
      <c r="M4941" s="60" t="s">
        <v>1820</v>
      </c>
      <c r="N4941" s="61">
        <v>674732</v>
      </c>
      <c r="O4941" s="60" t="s">
        <v>155</v>
      </c>
      <c r="P4941" s="60" t="s">
        <v>156</v>
      </c>
      <c r="Q4941" s="60" t="s">
        <v>156</v>
      </c>
      <c r="R4941" s="60" t="s">
        <v>157</v>
      </c>
      <c r="S4941" s="62" t="s">
        <v>158</v>
      </c>
    </row>
    <row r="4942" spans="1:19" x14ac:dyDescent="0.2">
      <c r="A4942" s="57">
        <v>45897</v>
      </c>
      <c r="B4942" s="58">
        <v>0.72986111111111096</v>
      </c>
      <c r="C4942" s="59" t="s">
        <v>5281</v>
      </c>
      <c r="D4942" s="59" t="s">
        <v>19</v>
      </c>
      <c r="E4942" s="60" t="s">
        <v>162</v>
      </c>
      <c r="F4942" s="59" t="s">
        <v>218</v>
      </c>
      <c r="G4942" s="60" t="s">
        <v>219</v>
      </c>
      <c r="H4942" s="59">
        <v>420.95</v>
      </c>
      <c r="I4942" s="140">
        <v>1447.5</v>
      </c>
      <c r="J4942" s="141">
        <v>609325.125</v>
      </c>
      <c r="K4942" s="59" t="s">
        <v>152</v>
      </c>
      <c r="L4942" s="59" t="s">
        <v>174</v>
      </c>
      <c r="M4942" s="60" t="s">
        <v>175</v>
      </c>
      <c r="N4942" s="61">
        <v>2419334</v>
      </c>
      <c r="O4942" s="60" t="s">
        <v>155</v>
      </c>
      <c r="P4942" s="60" t="s">
        <v>156</v>
      </c>
      <c r="Q4942" s="60" t="s">
        <v>156</v>
      </c>
      <c r="R4942" s="60" t="s">
        <v>157</v>
      </c>
      <c r="S4942" s="62" t="s">
        <v>158</v>
      </c>
    </row>
    <row r="4943" spans="1:19" x14ac:dyDescent="0.2">
      <c r="A4943" s="65">
        <v>45897</v>
      </c>
      <c r="B4943" s="66">
        <v>0.73819444444444504</v>
      </c>
      <c r="C4943" s="67" t="s">
        <v>5282</v>
      </c>
      <c r="D4943" s="67" t="s">
        <v>24</v>
      </c>
      <c r="E4943" s="68" t="s">
        <v>301</v>
      </c>
      <c r="F4943" s="67" t="s">
        <v>218</v>
      </c>
      <c r="G4943" s="68" t="s">
        <v>219</v>
      </c>
      <c r="H4943" s="72">
        <v>463.87</v>
      </c>
      <c r="I4943" s="142">
        <v>1447.5</v>
      </c>
      <c r="J4943" s="141">
        <v>671451.82499999995</v>
      </c>
      <c r="K4943" s="67" t="s">
        <v>152</v>
      </c>
      <c r="L4943" s="67" t="s">
        <v>174</v>
      </c>
      <c r="M4943" s="68" t="s">
        <v>175</v>
      </c>
      <c r="N4943" s="75">
        <v>1040950</v>
      </c>
      <c r="O4943" s="68" t="s">
        <v>155</v>
      </c>
      <c r="P4943" s="68" t="s">
        <v>156</v>
      </c>
      <c r="Q4943" s="68" t="s">
        <v>156</v>
      </c>
      <c r="R4943" s="68" t="s">
        <v>157</v>
      </c>
      <c r="S4943" s="74" t="s">
        <v>158</v>
      </c>
    </row>
    <row r="4944" spans="1:19" x14ac:dyDescent="0.2">
      <c r="A4944" s="65">
        <v>45897</v>
      </c>
      <c r="B4944" s="66">
        <v>0.74027777777777803</v>
      </c>
      <c r="C4944" s="70" t="s">
        <v>5283</v>
      </c>
      <c r="D4944" s="67" t="s">
        <v>17</v>
      </c>
      <c r="E4944" s="68" t="s">
        <v>230</v>
      </c>
      <c r="F4944" s="67" t="s">
        <v>150</v>
      </c>
      <c r="G4944" s="68" t="s">
        <v>151</v>
      </c>
      <c r="H4944" s="67">
        <v>405.14</v>
      </c>
      <c r="I4944" s="142">
        <v>1568</v>
      </c>
      <c r="J4944" s="141">
        <v>635259.52</v>
      </c>
      <c r="K4944" s="67" t="s">
        <v>152</v>
      </c>
      <c r="L4944" s="67" t="s">
        <v>167</v>
      </c>
      <c r="M4944" s="60" t="s">
        <v>168</v>
      </c>
      <c r="N4944" s="61"/>
      <c r="O4944" s="60" t="s">
        <v>155</v>
      </c>
      <c r="P4944" s="60" t="s">
        <v>156</v>
      </c>
      <c r="Q4944" s="60" t="s">
        <v>156</v>
      </c>
      <c r="R4944" s="60" t="s">
        <v>157</v>
      </c>
      <c r="S4944" s="62" t="s">
        <v>158</v>
      </c>
    </row>
    <row r="4945" spans="1:19" x14ac:dyDescent="0.2">
      <c r="A4945" s="65">
        <v>45897</v>
      </c>
      <c r="B4945" s="66">
        <v>0.74027777777777803</v>
      </c>
      <c r="C4945" s="70" t="s">
        <v>5283</v>
      </c>
      <c r="D4945" s="67" t="s">
        <v>17</v>
      </c>
      <c r="E4945" s="60" t="s">
        <v>230</v>
      </c>
      <c r="F4945" s="59" t="s">
        <v>415</v>
      </c>
      <c r="G4945" s="60" t="s">
        <v>416</v>
      </c>
      <c r="H4945" s="71">
        <v>0</v>
      </c>
      <c r="I4945" s="142" t="s">
        <v>5284</v>
      </c>
      <c r="J4945" s="143">
        <v>-12700.73</v>
      </c>
      <c r="K4945" s="59" t="s">
        <v>152</v>
      </c>
      <c r="L4945" s="59" t="s">
        <v>153</v>
      </c>
      <c r="M4945" s="60" t="s">
        <v>168</v>
      </c>
      <c r="N4945" s="61">
        <v>0</v>
      </c>
      <c r="O4945" s="60" t="s">
        <v>155</v>
      </c>
      <c r="P4945" s="60" t="s">
        <v>156</v>
      </c>
      <c r="Q4945" s="60" t="s">
        <v>156</v>
      </c>
      <c r="R4945" s="60" t="s">
        <v>157</v>
      </c>
      <c r="S4945" s="62" t="s">
        <v>158</v>
      </c>
    </row>
    <row r="4946" spans="1:19" x14ac:dyDescent="0.2">
      <c r="A4946" s="57">
        <v>45897</v>
      </c>
      <c r="B4946" s="58">
        <v>0.79374999999999996</v>
      </c>
      <c r="C4946" s="59" t="s">
        <v>5285</v>
      </c>
      <c r="D4946" s="59" t="s">
        <v>63</v>
      </c>
      <c r="E4946" s="60" t="s">
        <v>626</v>
      </c>
      <c r="F4946" s="59" t="s">
        <v>153</v>
      </c>
      <c r="G4946" s="60" t="s">
        <v>165</v>
      </c>
      <c r="H4946" s="69">
        <v>131.11000000000001</v>
      </c>
      <c r="I4946" s="140">
        <v>1615</v>
      </c>
      <c r="J4946" s="141">
        <v>211742.65</v>
      </c>
      <c r="K4946" s="59" t="s">
        <v>152</v>
      </c>
      <c r="L4946" s="59" t="s">
        <v>174</v>
      </c>
      <c r="M4946" s="60" t="s">
        <v>175</v>
      </c>
      <c r="N4946" s="61"/>
      <c r="O4946" s="60" t="s">
        <v>155</v>
      </c>
      <c r="P4946" s="60" t="s">
        <v>196</v>
      </c>
      <c r="Q4946" s="60" t="s">
        <v>242</v>
      </c>
      <c r="R4946" s="60" t="s">
        <v>196</v>
      </c>
      <c r="S4946" s="62" t="s">
        <v>158</v>
      </c>
    </row>
    <row r="4947" spans="1:19" x14ac:dyDescent="0.2">
      <c r="A4947" s="65">
        <v>45897</v>
      </c>
      <c r="B4947" s="66">
        <v>0.81597222222222199</v>
      </c>
      <c r="C4947" s="70" t="s">
        <v>5286</v>
      </c>
      <c r="D4947" s="67" t="s">
        <v>8</v>
      </c>
      <c r="E4947" s="68" t="s">
        <v>207</v>
      </c>
      <c r="F4947" s="67" t="s">
        <v>150</v>
      </c>
      <c r="G4947" s="68" t="s">
        <v>151</v>
      </c>
      <c r="H4947" s="67">
        <v>446.87029999999999</v>
      </c>
      <c r="I4947" s="142">
        <v>1419</v>
      </c>
      <c r="J4947" s="141">
        <v>634108.95600000001</v>
      </c>
      <c r="K4947" s="67" t="s">
        <v>152</v>
      </c>
      <c r="L4947" s="67" t="s">
        <v>153</v>
      </c>
      <c r="M4947" s="68" t="s">
        <v>154</v>
      </c>
      <c r="N4947" s="61"/>
      <c r="O4947" s="60" t="s">
        <v>155</v>
      </c>
      <c r="P4947" s="60" t="s">
        <v>156</v>
      </c>
      <c r="Q4947" s="60" t="s">
        <v>156</v>
      </c>
      <c r="R4947" s="60" t="s">
        <v>157</v>
      </c>
      <c r="S4947" s="62" t="s">
        <v>158</v>
      </c>
    </row>
    <row r="4948" spans="1:19" x14ac:dyDescent="0.2">
      <c r="A4948" s="65">
        <v>45897</v>
      </c>
      <c r="B4948" s="66">
        <v>0.81597222222222199</v>
      </c>
      <c r="C4948" s="70" t="s">
        <v>5286</v>
      </c>
      <c r="D4948" s="67" t="s">
        <v>8</v>
      </c>
      <c r="E4948" s="68" t="s">
        <v>207</v>
      </c>
      <c r="F4948" s="67" t="s">
        <v>415</v>
      </c>
      <c r="G4948" s="68" t="s">
        <v>416</v>
      </c>
      <c r="H4948" s="71">
        <v>0</v>
      </c>
      <c r="I4948" s="142" t="s">
        <v>2010</v>
      </c>
      <c r="J4948" s="143">
        <v>-4500</v>
      </c>
      <c r="K4948" s="67" t="s">
        <v>152</v>
      </c>
      <c r="L4948" s="59" t="s">
        <v>153</v>
      </c>
      <c r="M4948" s="68" t="s">
        <v>154</v>
      </c>
      <c r="N4948" s="61">
        <v>0</v>
      </c>
      <c r="O4948" s="60" t="s">
        <v>155</v>
      </c>
      <c r="P4948" s="60" t="s">
        <v>156</v>
      </c>
      <c r="Q4948" s="60" t="s">
        <v>156</v>
      </c>
      <c r="R4948" s="60" t="s">
        <v>157</v>
      </c>
      <c r="S4948" s="62" t="s">
        <v>158</v>
      </c>
    </row>
    <row r="4949" spans="1:19" x14ac:dyDescent="0.2">
      <c r="A4949" s="57">
        <v>45897</v>
      </c>
      <c r="B4949" s="58">
        <v>0.84930555555555598</v>
      </c>
      <c r="C4949" s="59" t="s">
        <v>5287</v>
      </c>
      <c r="D4949" s="59" t="s">
        <v>11</v>
      </c>
      <c r="E4949" s="60" t="s">
        <v>149</v>
      </c>
      <c r="F4949" s="59" t="s">
        <v>150</v>
      </c>
      <c r="G4949" s="60" t="s">
        <v>151</v>
      </c>
      <c r="H4949" s="69">
        <v>390</v>
      </c>
      <c r="I4949" s="140">
        <v>1568</v>
      </c>
      <c r="J4949" s="141">
        <v>611520</v>
      </c>
      <c r="K4949" s="59" t="s">
        <v>152</v>
      </c>
      <c r="L4949" s="59" t="s">
        <v>167</v>
      </c>
      <c r="M4949" s="60" t="s">
        <v>168</v>
      </c>
      <c r="N4949" s="61">
        <v>939706</v>
      </c>
      <c r="O4949" s="60" t="s">
        <v>155</v>
      </c>
      <c r="P4949" s="60" t="s">
        <v>156</v>
      </c>
      <c r="Q4949" s="60" t="s">
        <v>156</v>
      </c>
      <c r="R4949" s="60" t="s">
        <v>157</v>
      </c>
      <c r="S4949" s="62" t="s">
        <v>158</v>
      </c>
    </row>
    <row r="4950" spans="1:19" x14ac:dyDescent="0.2">
      <c r="A4950" s="65">
        <v>45897</v>
      </c>
      <c r="B4950" s="66">
        <v>0.85902777777777795</v>
      </c>
      <c r="C4950" s="70" t="s">
        <v>5288</v>
      </c>
      <c r="D4950" s="67" t="s">
        <v>18</v>
      </c>
      <c r="E4950" s="68" t="s">
        <v>213</v>
      </c>
      <c r="F4950" s="67" t="s">
        <v>150</v>
      </c>
      <c r="G4950" s="68" t="s">
        <v>151</v>
      </c>
      <c r="H4950" s="67">
        <v>470.75</v>
      </c>
      <c r="I4950" s="142">
        <v>1568</v>
      </c>
      <c r="J4950" s="141">
        <v>738136</v>
      </c>
      <c r="K4950" s="67" t="s">
        <v>152</v>
      </c>
      <c r="L4950" s="67" t="s">
        <v>167</v>
      </c>
      <c r="M4950" s="60" t="s">
        <v>168</v>
      </c>
      <c r="N4950" s="61"/>
      <c r="O4950" s="60" t="s">
        <v>155</v>
      </c>
      <c r="P4950" s="60" t="s">
        <v>156</v>
      </c>
      <c r="Q4950" s="60" t="s">
        <v>156</v>
      </c>
      <c r="R4950" s="60" t="s">
        <v>157</v>
      </c>
      <c r="S4950" s="62" t="s">
        <v>158</v>
      </c>
    </row>
    <row r="4951" spans="1:19" x14ac:dyDescent="0.2">
      <c r="A4951" s="65">
        <v>45897</v>
      </c>
      <c r="B4951" s="66">
        <v>0.85902777777777795</v>
      </c>
      <c r="C4951" s="70" t="s">
        <v>5288</v>
      </c>
      <c r="D4951" s="67" t="s">
        <v>18</v>
      </c>
      <c r="E4951" s="60" t="s">
        <v>213</v>
      </c>
      <c r="F4951" s="59" t="s">
        <v>415</v>
      </c>
      <c r="G4951" s="60" t="s">
        <v>416</v>
      </c>
      <c r="H4951" s="71">
        <v>0</v>
      </c>
      <c r="I4951" s="142" t="s">
        <v>5289</v>
      </c>
      <c r="J4951" s="143">
        <v>-6936.9</v>
      </c>
      <c r="K4951" s="59" t="s">
        <v>152</v>
      </c>
      <c r="L4951" s="59" t="s">
        <v>153</v>
      </c>
      <c r="M4951" s="60" t="s">
        <v>168</v>
      </c>
      <c r="N4951" s="61">
        <v>0</v>
      </c>
      <c r="O4951" s="60" t="s">
        <v>155</v>
      </c>
      <c r="P4951" s="60" t="s">
        <v>156</v>
      </c>
      <c r="Q4951" s="60" t="s">
        <v>156</v>
      </c>
      <c r="R4951" s="60" t="s">
        <v>157</v>
      </c>
      <c r="S4951" s="62" t="s">
        <v>158</v>
      </c>
    </row>
    <row r="4952" spans="1:19" x14ac:dyDescent="0.2">
      <c r="A4952" s="65">
        <v>45898</v>
      </c>
      <c r="B4952" s="66">
        <v>3.8194444444444503E-2</v>
      </c>
      <c r="C4952" s="67" t="s">
        <v>5290</v>
      </c>
      <c r="D4952" s="67" t="s">
        <v>30</v>
      </c>
      <c r="E4952" s="68" t="s">
        <v>944</v>
      </c>
      <c r="F4952" s="67" t="s">
        <v>150</v>
      </c>
      <c r="G4952" s="68" t="s">
        <v>151</v>
      </c>
      <c r="H4952" s="67">
        <v>470.46</v>
      </c>
      <c r="I4952" s="142">
        <v>1568</v>
      </c>
      <c r="J4952" s="141">
        <v>737680.97</v>
      </c>
      <c r="K4952" s="67" t="s">
        <v>152</v>
      </c>
      <c r="L4952" s="67" t="s">
        <v>167</v>
      </c>
      <c r="M4952" s="60" t="s">
        <v>168</v>
      </c>
      <c r="N4952" s="61"/>
      <c r="O4952" s="60" t="s">
        <v>155</v>
      </c>
      <c r="P4952" s="60" t="s">
        <v>156</v>
      </c>
      <c r="Q4952" s="60" t="s">
        <v>156</v>
      </c>
      <c r="R4952" s="60" t="s">
        <v>157</v>
      </c>
      <c r="S4952" s="62" t="s">
        <v>158</v>
      </c>
    </row>
    <row r="4953" spans="1:19" x14ac:dyDescent="0.2">
      <c r="A4953" s="57">
        <v>45898</v>
      </c>
      <c r="B4953" s="58">
        <v>0.33541666666666697</v>
      </c>
      <c r="C4953" s="59" t="s">
        <v>5291</v>
      </c>
      <c r="D4953" s="59" t="s">
        <v>41</v>
      </c>
      <c r="E4953" s="60" t="s">
        <v>215</v>
      </c>
      <c r="F4953" s="59" t="s">
        <v>153</v>
      </c>
      <c r="G4953" s="60" t="s">
        <v>4244</v>
      </c>
      <c r="H4953" s="59">
        <v>28.0671</v>
      </c>
      <c r="I4953" s="140">
        <v>1609</v>
      </c>
      <c r="J4953" s="141">
        <v>45159.964</v>
      </c>
      <c r="K4953" s="59" t="s">
        <v>152</v>
      </c>
      <c r="L4953" s="59" t="s">
        <v>153</v>
      </c>
      <c r="M4953" s="60" t="s">
        <v>154</v>
      </c>
      <c r="N4953" s="61">
        <v>65825</v>
      </c>
      <c r="O4953" s="60" t="s">
        <v>155</v>
      </c>
      <c r="P4953" s="60" t="s">
        <v>191</v>
      </c>
      <c r="Q4953" s="60" t="s">
        <v>204</v>
      </c>
      <c r="R4953" s="60" t="s">
        <v>193</v>
      </c>
      <c r="S4953" s="62" t="s">
        <v>158</v>
      </c>
    </row>
    <row r="4954" spans="1:19" x14ac:dyDescent="0.2">
      <c r="A4954" s="57">
        <v>45898</v>
      </c>
      <c r="B4954" s="58">
        <v>0.343055555555556</v>
      </c>
      <c r="C4954" s="59" t="s">
        <v>5292</v>
      </c>
      <c r="D4954" s="59" t="s">
        <v>59</v>
      </c>
      <c r="E4954" s="60" t="s">
        <v>434</v>
      </c>
      <c r="F4954" s="59" t="s">
        <v>150</v>
      </c>
      <c r="G4954" s="60" t="s">
        <v>151</v>
      </c>
      <c r="H4954" s="59">
        <v>171.7097</v>
      </c>
      <c r="I4954" s="140">
        <v>1419</v>
      </c>
      <c r="J4954" s="141">
        <v>243656.06400000001</v>
      </c>
      <c r="K4954" s="59" t="s">
        <v>152</v>
      </c>
      <c r="L4954" s="59" t="s">
        <v>153</v>
      </c>
      <c r="M4954" s="60" t="s">
        <v>154</v>
      </c>
      <c r="N4954" s="61"/>
      <c r="O4954" s="60" t="s">
        <v>155</v>
      </c>
      <c r="P4954" s="60" t="s">
        <v>191</v>
      </c>
      <c r="Q4954" s="60" t="s">
        <v>192</v>
      </c>
      <c r="R4954" s="60" t="s">
        <v>193</v>
      </c>
      <c r="S4954" s="62" t="s">
        <v>158</v>
      </c>
    </row>
    <row r="4955" spans="1:19" x14ac:dyDescent="0.2">
      <c r="A4955" s="65">
        <v>45898</v>
      </c>
      <c r="B4955" s="66">
        <v>0.35763888888888901</v>
      </c>
      <c r="C4955" s="67" t="s">
        <v>5293</v>
      </c>
      <c r="D4955" s="67" t="s">
        <v>52</v>
      </c>
      <c r="E4955" s="68" t="s">
        <v>190</v>
      </c>
      <c r="F4955" s="67" t="s">
        <v>150</v>
      </c>
      <c r="G4955" s="68" t="s">
        <v>151</v>
      </c>
      <c r="H4955" s="67">
        <v>42.890099999999997</v>
      </c>
      <c r="I4955" s="142">
        <v>1419</v>
      </c>
      <c r="J4955" s="141">
        <v>60861.052000000003</v>
      </c>
      <c r="K4955" s="67" t="s">
        <v>152</v>
      </c>
      <c r="L4955" s="67" t="s">
        <v>153</v>
      </c>
      <c r="M4955" s="68" t="s">
        <v>154</v>
      </c>
      <c r="N4955" s="75" t="s">
        <v>3440</v>
      </c>
      <c r="O4955" s="60" t="s">
        <v>155</v>
      </c>
      <c r="P4955" s="60" t="s">
        <v>191</v>
      </c>
      <c r="Q4955" s="60" t="s">
        <v>192</v>
      </c>
      <c r="R4955" s="60" t="s">
        <v>193</v>
      </c>
      <c r="S4955" s="62" t="s">
        <v>158</v>
      </c>
    </row>
    <row r="4956" spans="1:19" x14ac:dyDescent="0.2">
      <c r="A4956" s="57">
        <v>45898</v>
      </c>
      <c r="B4956" s="58">
        <v>0.37291666666666701</v>
      </c>
      <c r="C4956" s="59" t="s">
        <v>5294</v>
      </c>
      <c r="D4956" s="59" t="s">
        <v>29</v>
      </c>
      <c r="E4956" s="60" t="s">
        <v>294</v>
      </c>
      <c r="F4956" s="59" t="s">
        <v>295</v>
      </c>
      <c r="G4956" s="60" t="s">
        <v>296</v>
      </c>
      <c r="H4956" s="59">
        <v>172.37700000000001</v>
      </c>
      <c r="I4956" s="140">
        <v>469.9</v>
      </c>
      <c r="J4956" s="141">
        <v>80999.929999999993</v>
      </c>
      <c r="K4956" s="59" t="s">
        <v>152</v>
      </c>
      <c r="L4956" s="59" t="s">
        <v>850</v>
      </c>
      <c r="M4956" s="60" t="s">
        <v>5295</v>
      </c>
      <c r="N4956" s="61"/>
      <c r="O4956" s="60" t="s">
        <v>155</v>
      </c>
      <c r="P4956" s="60" t="s">
        <v>191</v>
      </c>
      <c r="Q4956" s="60" t="s">
        <v>297</v>
      </c>
      <c r="R4956" s="60" t="s">
        <v>193</v>
      </c>
      <c r="S4956" s="62" t="s">
        <v>158</v>
      </c>
    </row>
    <row r="4957" spans="1:19" x14ac:dyDescent="0.2">
      <c r="A4957" s="57">
        <v>45898</v>
      </c>
      <c r="B4957" s="58">
        <v>0.38472222222222202</v>
      </c>
      <c r="C4957" s="59" t="s">
        <v>5296</v>
      </c>
      <c r="D4957" s="59" t="s">
        <v>58</v>
      </c>
      <c r="E4957" s="60" t="s">
        <v>386</v>
      </c>
      <c r="F4957" s="59" t="s">
        <v>218</v>
      </c>
      <c r="G4957" s="60" t="s">
        <v>219</v>
      </c>
      <c r="H4957" s="59">
        <v>68.22</v>
      </c>
      <c r="I4957" s="140">
        <v>1444.5</v>
      </c>
      <c r="J4957" s="141">
        <v>98543.79</v>
      </c>
      <c r="K4957" s="59" t="s">
        <v>152</v>
      </c>
      <c r="L4957" s="59" t="s">
        <v>174</v>
      </c>
      <c r="M4957" s="60" t="s">
        <v>175</v>
      </c>
      <c r="N4957" s="61"/>
      <c r="O4957" s="60" t="s">
        <v>155</v>
      </c>
      <c r="P4957" s="60" t="s">
        <v>210</v>
      </c>
      <c r="Q4957" s="60" t="s">
        <v>204</v>
      </c>
      <c r="R4957" s="60" t="s">
        <v>196</v>
      </c>
      <c r="S4957" s="62" t="s">
        <v>158</v>
      </c>
    </row>
    <row r="4958" spans="1:19" x14ac:dyDescent="0.2">
      <c r="A4958" s="57">
        <v>45898</v>
      </c>
      <c r="B4958" s="58">
        <v>0.39444444444444399</v>
      </c>
      <c r="C4958" s="59" t="s">
        <v>5297</v>
      </c>
      <c r="D4958" s="59" t="s">
        <v>26</v>
      </c>
      <c r="E4958" s="60" t="s">
        <v>232</v>
      </c>
      <c r="F4958" s="59" t="s">
        <v>150</v>
      </c>
      <c r="G4958" s="60" t="s">
        <v>151</v>
      </c>
      <c r="H4958" s="59">
        <v>421.19729999999998</v>
      </c>
      <c r="I4958" s="140">
        <v>1419</v>
      </c>
      <c r="J4958" s="141">
        <v>597678.96900000004</v>
      </c>
      <c r="K4958" s="59" t="s">
        <v>152</v>
      </c>
      <c r="L4958" s="59" t="s">
        <v>153</v>
      </c>
      <c r="M4958" s="60" t="s">
        <v>154</v>
      </c>
      <c r="N4958" s="61">
        <v>235162</v>
      </c>
      <c r="O4958" s="60" t="s">
        <v>155</v>
      </c>
      <c r="P4958" s="60" t="s">
        <v>156</v>
      </c>
      <c r="Q4958" s="60" t="s">
        <v>156</v>
      </c>
      <c r="R4958" s="60" t="s">
        <v>157</v>
      </c>
      <c r="S4958" s="62" t="s">
        <v>158</v>
      </c>
    </row>
    <row r="4959" spans="1:19" x14ac:dyDescent="0.2">
      <c r="A4959" s="57">
        <v>45898</v>
      </c>
      <c r="B4959" s="58">
        <v>0.44305555555555598</v>
      </c>
      <c r="C4959" s="59" t="s">
        <v>5298</v>
      </c>
      <c r="D4959" s="59" t="s">
        <v>104</v>
      </c>
      <c r="E4959" s="60" t="s">
        <v>4075</v>
      </c>
      <c r="F4959" s="59" t="s">
        <v>150</v>
      </c>
      <c r="G4959" s="60" t="s">
        <v>151</v>
      </c>
      <c r="H4959" s="59">
        <v>410.1268</v>
      </c>
      <c r="I4959" s="140">
        <v>1419</v>
      </c>
      <c r="J4959" s="141">
        <v>581969.929</v>
      </c>
      <c r="K4959" s="59" t="s">
        <v>152</v>
      </c>
      <c r="L4959" s="59" t="s">
        <v>153</v>
      </c>
      <c r="M4959" s="60" t="s">
        <v>154</v>
      </c>
      <c r="N4959" s="61"/>
      <c r="O4959" s="60" t="s">
        <v>285</v>
      </c>
      <c r="P4959" s="60" t="s">
        <v>286</v>
      </c>
      <c r="Q4959" s="59"/>
      <c r="R4959" s="60" t="s">
        <v>157</v>
      </c>
      <c r="S4959" s="62" t="s">
        <v>287</v>
      </c>
    </row>
    <row r="4960" spans="1:19" x14ac:dyDescent="0.2">
      <c r="A4960" s="57">
        <v>45898</v>
      </c>
      <c r="B4960" s="58">
        <v>0.485416666666667</v>
      </c>
      <c r="C4960" s="59" t="s">
        <v>5299</v>
      </c>
      <c r="D4960" s="59" t="s">
        <v>16</v>
      </c>
      <c r="E4960" s="60" t="s">
        <v>162</v>
      </c>
      <c r="F4960" s="59" t="s">
        <v>150</v>
      </c>
      <c r="G4960" s="60" t="s">
        <v>151</v>
      </c>
      <c r="H4960" s="59">
        <v>385.41180000000003</v>
      </c>
      <c r="I4960" s="140">
        <v>1350.98</v>
      </c>
      <c r="J4960" s="141">
        <v>520684.21</v>
      </c>
      <c r="K4960" s="59" t="s">
        <v>152</v>
      </c>
      <c r="L4960" s="59" t="s">
        <v>201</v>
      </c>
      <c r="M4960" s="60" t="s">
        <v>1820</v>
      </c>
      <c r="N4960" s="61">
        <v>170927</v>
      </c>
      <c r="O4960" s="60" t="s">
        <v>155</v>
      </c>
      <c r="P4960" s="60" t="s">
        <v>156</v>
      </c>
      <c r="Q4960" s="60" t="s">
        <v>156</v>
      </c>
      <c r="R4960" s="60" t="s">
        <v>157</v>
      </c>
      <c r="S4960" s="62" t="s">
        <v>158</v>
      </c>
    </row>
    <row r="4961" spans="1:19" x14ac:dyDescent="0.2">
      <c r="A4961" s="65">
        <v>45898</v>
      </c>
      <c r="B4961" s="66">
        <v>0.51319444444444395</v>
      </c>
      <c r="C4961" s="67" t="s">
        <v>5300</v>
      </c>
      <c r="D4961" s="67" t="s">
        <v>53</v>
      </c>
      <c r="E4961" s="68" t="s">
        <v>328</v>
      </c>
      <c r="F4961" s="67" t="s">
        <v>218</v>
      </c>
      <c r="G4961" s="68" t="s">
        <v>219</v>
      </c>
      <c r="H4961" s="67">
        <v>71.87</v>
      </c>
      <c r="I4961" s="142">
        <v>1389.6</v>
      </c>
      <c r="J4961" s="141">
        <v>99870.551999999996</v>
      </c>
      <c r="K4961" s="67" t="s">
        <v>152</v>
      </c>
      <c r="L4961" s="67" t="s">
        <v>174</v>
      </c>
      <c r="M4961" s="68" t="s">
        <v>175</v>
      </c>
      <c r="N4961" s="61"/>
      <c r="O4961" s="68" t="s">
        <v>155</v>
      </c>
      <c r="P4961" s="68" t="s">
        <v>191</v>
      </c>
      <c r="Q4961" s="68" t="s">
        <v>192</v>
      </c>
      <c r="R4961" s="68" t="s">
        <v>193</v>
      </c>
      <c r="S4961" s="74" t="s">
        <v>158</v>
      </c>
    </row>
    <row r="4962" spans="1:19" x14ac:dyDescent="0.2">
      <c r="A4962" s="57">
        <v>45898</v>
      </c>
      <c r="B4962" s="58">
        <v>0.55486111111111103</v>
      </c>
      <c r="C4962" s="59" t="s">
        <v>5301</v>
      </c>
      <c r="D4962" s="59" t="s">
        <v>70</v>
      </c>
      <c r="E4962" s="60" t="s">
        <v>421</v>
      </c>
      <c r="F4962" s="59" t="s">
        <v>3312</v>
      </c>
      <c r="G4962" s="60" t="s">
        <v>202</v>
      </c>
      <c r="H4962" s="59">
        <v>78.010000000000005</v>
      </c>
      <c r="I4962" s="140">
        <v>230.76</v>
      </c>
      <c r="J4962" s="141">
        <v>18001.97</v>
      </c>
      <c r="K4962" s="59" t="s">
        <v>152</v>
      </c>
      <c r="L4962" s="59" t="s">
        <v>167</v>
      </c>
      <c r="M4962" s="60" t="s">
        <v>168</v>
      </c>
      <c r="N4962" s="61"/>
      <c r="O4962" s="60" t="s">
        <v>383</v>
      </c>
      <c r="P4962" s="60" t="s">
        <v>393</v>
      </c>
      <c r="Q4962" s="60" t="s">
        <v>204</v>
      </c>
      <c r="R4962" s="60" t="s">
        <v>205</v>
      </c>
      <c r="S4962" s="62" t="s">
        <v>384</v>
      </c>
    </row>
    <row r="4963" spans="1:19" x14ac:dyDescent="0.2">
      <c r="A4963" s="65">
        <v>45898</v>
      </c>
      <c r="B4963" s="66">
        <v>0.57499999999999996</v>
      </c>
      <c r="C4963" s="67" t="s">
        <v>5302</v>
      </c>
      <c r="D4963" s="67" t="s">
        <v>24</v>
      </c>
      <c r="E4963" s="68" t="s">
        <v>301</v>
      </c>
      <c r="F4963" s="67" t="s">
        <v>218</v>
      </c>
      <c r="G4963" s="68" t="s">
        <v>219</v>
      </c>
      <c r="H4963" s="67">
        <v>393.74</v>
      </c>
      <c r="I4963" s="142">
        <v>1470</v>
      </c>
      <c r="J4963" s="141">
        <v>578797.80000000005</v>
      </c>
      <c r="K4963" s="67" t="s">
        <v>152</v>
      </c>
      <c r="L4963" s="67" t="s">
        <v>174</v>
      </c>
      <c r="M4963" s="68" t="s">
        <v>175</v>
      </c>
      <c r="N4963" s="61"/>
      <c r="O4963" s="68" t="s">
        <v>155</v>
      </c>
      <c r="P4963" s="68" t="s">
        <v>156</v>
      </c>
      <c r="Q4963" s="68" t="s">
        <v>156</v>
      </c>
      <c r="R4963" s="68" t="s">
        <v>157</v>
      </c>
      <c r="S4963" s="74" t="s">
        <v>158</v>
      </c>
    </row>
    <row r="4964" spans="1:19" x14ac:dyDescent="0.2">
      <c r="A4964" s="65">
        <v>45898</v>
      </c>
      <c r="B4964" s="66">
        <v>0.58333333333333304</v>
      </c>
      <c r="C4964" s="67" t="s">
        <v>5303</v>
      </c>
      <c r="D4964" s="67" t="s">
        <v>62</v>
      </c>
      <c r="E4964" s="68" t="s">
        <v>289</v>
      </c>
      <c r="F4964" s="67" t="s">
        <v>153</v>
      </c>
      <c r="G4964" s="68" t="s">
        <v>165</v>
      </c>
      <c r="H4964" s="67">
        <v>61.97</v>
      </c>
      <c r="I4964" s="142">
        <v>1646.4</v>
      </c>
      <c r="J4964" s="141">
        <v>102027.408</v>
      </c>
      <c r="K4964" s="67" t="s">
        <v>152</v>
      </c>
      <c r="L4964" s="67" t="s">
        <v>174</v>
      </c>
      <c r="M4964" s="68" t="s">
        <v>175</v>
      </c>
      <c r="N4964" s="61"/>
      <c r="O4964" s="68" t="s">
        <v>155</v>
      </c>
      <c r="P4964" s="68" t="s">
        <v>210</v>
      </c>
      <c r="Q4964" s="68" t="s">
        <v>204</v>
      </c>
      <c r="R4964" s="68" t="s">
        <v>211</v>
      </c>
      <c r="S4964" s="74" t="s">
        <v>158</v>
      </c>
    </row>
    <row r="4965" spans="1:19" x14ac:dyDescent="0.2">
      <c r="A4965" s="57">
        <v>45898</v>
      </c>
      <c r="B4965" s="58">
        <v>0.64097222222222205</v>
      </c>
      <c r="C4965" s="59" t="s">
        <v>5304</v>
      </c>
      <c r="D4965" s="59" t="s">
        <v>19</v>
      </c>
      <c r="E4965" s="60" t="s">
        <v>162</v>
      </c>
      <c r="F4965" s="59" t="s">
        <v>218</v>
      </c>
      <c r="G4965" s="60" t="s">
        <v>219</v>
      </c>
      <c r="H4965" s="59">
        <v>322.58999999999997</v>
      </c>
      <c r="I4965" s="140">
        <v>1470</v>
      </c>
      <c r="J4965" s="141">
        <v>474207.3</v>
      </c>
      <c r="K4965" s="59" t="s">
        <v>152</v>
      </c>
      <c r="L4965" s="59" t="s">
        <v>174</v>
      </c>
      <c r="M4965" s="60" t="s">
        <v>175</v>
      </c>
      <c r="N4965" s="61">
        <v>2420372</v>
      </c>
      <c r="O4965" s="60" t="s">
        <v>155</v>
      </c>
      <c r="P4965" s="60" t="s">
        <v>156</v>
      </c>
      <c r="Q4965" s="60" t="s">
        <v>156</v>
      </c>
      <c r="R4965" s="60" t="s">
        <v>157</v>
      </c>
      <c r="S4965" s="62" t="s">
        <v>158</v>
      </c>
    </row>
    <row r="4966" spans="1:19" x14ac:dyDescent="0.2">
      <c r="A4966" s="65">
        <v>45898</v>
      </c>
      <c r="B4966" s="66">
        <v>0.65208333333333302</v>
      </c>
      <c r="C4966" s="67" t="s">
        <v>5305</v>
      </c>
      <c r="D4966" s="67" t="s">
        <v>99</v>
      </c>
      <c r="E4966" s="68" t="s">
        <v>373</v>
      </c>
      <c r="F4966" s="67" t="s">
        <v>186</v>
      </c>
      <c r="G4966" s="68" t="s">
        <v>187</v>
      </c>
      <c r="H4966" s="72">
        <v>26.31</v>
      </c>
      <c r="I4966" s="142">
        <v>1438.5</v>
      </c>
      <c r="J4966" s="141">
        <v>37846.934999999998</v>
      </c>
      <c r="K4966" s="67" t="s">
        <v>152</v>
      </c>
      <c r="L4966" s="67" t="s">
        <v>174</v>
      </c>
      <c r="M4966" s="68" t="s">
        <v>175</v>
      </c>
      <c r="N4966" s="61"/>
      <c r="O4966" s="68" t="s">
        <v>155</v>
      </c>
      <c r="P4966" s="68" t="s">
        <v>211</v>
      </c>
      <c r="Q4966" s="68" t="s">
        <v>204</v>
      </c>
      <c r="R4966" s="68" t="s">
        <v>211</v>
      </c>
      <c r="S4966" s="74" t="s">
        <v>158</v>
      </c>
    </row>
    <row r="4967" spans="1:19" x14ac:dyDescent="0.2">
      <c r="A4967" s="57">
        <v>45898</v>
      </c>
      <c r="B4967" s="58">
        <v>0.67222222222222205</v>
      </c>
      <c r="C4967" s="70" t="s">
        <v>5306</v>
      </c>
      <c r="D4967" s="59" t="s">
        <v>10</v>
      </c>
      <c r="E4967" s="60" t="s">
        <v>228</v>
      </c>
      <c r="F4967" s="59" t="s">
        <v>150</v>
      </c>
      <c r="G4967" s="60" t="s">
        <v>151</v>
      </c>
      <c r="H4967" s="59">
        <v>416.44</v>
      </c>
      <c r="I4967" s="140">
        <v>1568</v>
      </c>
      <c r="J4967" s="141">
        <v>652977.92000000004</v>
      </c>
      <c r="K4967" s="59" t="s">
        <v>152</v>
      </c>
      <c r="L4967" s="59" t="s">
        <v>167</v>
      </c>
      <c r="M4967" s="60" t="s">
        <v>168</v>
      </c>
      <c r="N4967" s="61">
        <v>1081988</v>
      </c>
      <c r="O4967" s="60" t="s">
        <v>155</v>
      </c>
      <c r="P4967" s="60" t="s">
        <v>156</v>
      </c>
      <c r="Q4967" s="60" t="s">
        <v>156</v>
      </c>
      <c r="R4967" s="60" t="s">
        <v>157</v>
      </c>
      <c r="S4967" s="62" t="s">
        <v>158</v>
      </c>
    </row>
    <row r="4968" spans="1:19" x14ac:dyDescent="0.2">
      <c r="A4968" s="57">
        <v>45898</v>
      </c>
      <c r="B4968" s="58">
        <v>0.67222222222222205</v>
      </c>
      <c r="C4968" s="70" t="s">
        <v>5306</v>
      </c>
      <c r="D4968" s="59" t="s">
        <v>10</v>
      </c>
      <c r="E4968" s="60" t="s">
        <v>228</v>
      </c>
      <c r="F4968" s="59" t="s">
        <v>415</v>
      </c>
      <c r="G4968" s="60" t="s">
        <v>416</v>
      </c>
      <c r="H4968" s="71">
        <v>0</v>
      </c>
      <c r="I4968" s="142" t="s">
        <v>5307</v>
      </c>
      <c r="J4968" s="143">
        <v>-7442.92</v>
      </c>
      <c r="K4968" s="59" t="s">
        <v>152</v>
      </c>
      <c r="L4968" s="59" t="s">
        <v>153</v>
      </c>
      <c r="M4968" s="60" t="s">
        <v>168</v>
      </c>
      <c r="N4968" s="61">
        <v>0</v>
      </c>
      <c r="O4968" s="60" t="s">
        <v>155</v>
      </c>
      <c r="P4968" s="60" t="s">
        <v>156</v>
      </c>
      <c r="Q4968" s="60" t="s">
        <v>156</v>
      </c>
      <c r="R4968" s="60" t="s">
        <v>157</v>
      </c>
      <c r="S4968" s="62" t="s">
        <v>158</v>
      </c>
    </row>
    <row r="4969" spans="1:19" x14ac:dyDescent="0.2">
      <c r="A4969" s="65">
        <v>45898</v>
      </c>
      <c r="B4969" s="66">
        <v>0.72013888888888899</v>
      </c>
      <c r="C4969" s="67" t="s">
        <v>5308</v>
      </c>
      <c r="D4969" s="67" t="s">
        <v>14</v>
      </c>
      <c r="E4969" s="68" t="s">
        <v>179</v>
      </c>
      <c r="F4969" s="67" t="s">
        <v>150</v>
      </c>
      <c r="G4969" s="60" t="s">
        <v>151</v>
      </c>
      <c r="H4969" s="67">
        <v>511.31</v>
      </c>
      <c r="I4969" s="142">
        <v>1567.99</v>
      </c>
      <c r="J4969" s="141">
        <v>801730.94</v>
      </c>
      <c r="K4969" s="67" t="s">
        <v>152</v>
      </c>
      <c r="L4969" s="67" t="s">
        <v>167</v>
      </c>
      <c r="M4969" s="60" t="s">
        <v>168</v>
      </c>
      <c r="N4969" s="61">
        <v>675807</v>
      </c>
      <c r="O4969" s="60" t="s">
        <v>155</v>
      </c>
      <c r="P4969" s="60" t="s">
        <v>156</v>
      </c>
      <c r="Q4969" s="60" t="s">
        <v>156</v>
      </c>
      <c r="R4969" s="60" t="s">
        <v>157</v>
      </c>
      <c r="S4969" s="62" t="s">
        <v>158</v>
      </c>
    </row>
    <row r="4970" spans="1:19" x14ac:dyDescent="0.2">
      <c r="A4970" s="57">
        <v>45898</v>
      </c>
      <c r="B4970" s="58">
        <v>0.79444444444444395</v>
      </c>
      <c r="C4970" s="59" t="s">
        <v>5309</v>
      </c>
      <c r="D4970" s="59" t="s">
        <v>63</v>
      </c>
      <c r="E4970" s="60" t="s">
        <v>626</v>
      </c>
      <c r="F4970" s="59" t="s">
        <v>153</v>
      </c>
      <c r="G4970" s="60" t="s">
        <v>165</v>
      </c>
      <c r="H4970" s="59">
        <v>124.92</v>
      </c>
      <c r="I4970" s="140">
        <v>1643.5</v>
      </c>
      <c r="J4970" s="141">
        <v>205306.02</v>
      </c>
      <c r="K4970" s="59" t="s">
        <v>152</v>
      </c>
      <c r="L4970" s="59" t="s">
        <v>174</v>
      </c>
      <c r="M4970" s="60" t="s">
        <v>175</v>
      </c>
      <c r="N4970" s="61"/>
      <c r="O4970" s="60" t="s">
        <v>155</v>
      </c>
      <c r="P4970" s="60" t="s">
        <v>196</v>
      </c>
      <c r="Q4970" s="60" t="s">
        <v>242</v>
      </c>
      <c r="R4970" s="60" t="s">
        <v>196</v>
      </c>
      <c r="S4970" s="62" t="s">
        <v>158</v>
      </c>
    </row>
    <row r="4971" spans="1:19" x14ac:dyDescent="0.2">
      <c r="A4971" s="65">
        <v>45898</v>
      </c>
      <c r="B4971" s="66">
        <v>0.83125000000000004</v>
      </c>
      <c r="C4971" s="67" t="s">
        <v>5310</v>
      </c>
      <c r="D4971" s="67" t="s">
        <v>112</v>
      </c>
      <c r="E4971" s="68" t="s">
        <v>392</v>
      </c>
      <c r="F4971" s="67" t="s">
        <v>201</v>
      </c>
      <c r="G4971" s="68" t="s">
        <v>202</v>
      </c>
      <c r="H4971" s="67">
        <v>49.7</v>
      </c>
      <c r="I4971" s="142">
        <v>1624.8</v>
      </c>
      <c r="J4971" s="141">
        <v>80752.56</v>
      </c>
      <c r="K4971" s="67" t="s">
        <v>152</v>
      </c>
      <c r="L4971" s="67" t="s">
        <v>174</v>
      </c>
      <c r="M4971" s="68" t="s">
        <v>175</v>
      </c>
      <c r="N4971" s="61"/>
      <c r="O4971" s="68" t="s">
        <v>383</v>
      </c>
      <c r="P4971" s="68" t="s">
        <v>393</v>
      </c>
      <c r="Q4971" s="68" t="s">
        <v>297</v>
      </c>
      <c r="R4971" s="68" t="s">
        <v>177</v>
      </c>
      <c r="S4971" s="74" t="s">
        <v>384</v>
      </c>
    </row>
    <row r="4972" spans="1:19" x14ac:dyDescent="0.2">
      <c r="A4972" s="65">
        <v>45898</v>
      </c>
      <c r="B4972" s="66">
        <v>0.844444444444444</v>
      </c>
      <c r="C4972" s="67" t="s">
        <v>5311</v>
      </c>
      <c r="D4972" s="67" t="s">
        <v>15</v>
      </c>
      <c r="E4972" s="68" t="s">
        <v>164</v>
      </c>
      <c r="F4972" s="67" t="s">
        <v>150</v>
      </c>
      <c r="G4972" s="68" t="s">
        <v>151</v>
      </c>
      <c r="H4972" s="67">
        <v>499.96969999999999</v>
      </c>
      <c r="I4972" s="142">
        <v>1419</v>
      </c>
      <c r="J4972" s="141">
        <v>709457.00399999996</v>
      </c>
      <c r="K4972" s="67" t="s">
        <v>152</v>
      </c>
      <c r="L4972" s="67" t="s">
        <v>153</v>
      </c>
      <c r="M4972" s="68" t="s">
        <v>154</v>
      </c>
      <c r="N4972" s="61"/>
      <c r="O4972" s="60" t="s">
        <v>155</v>
      </c>
      <c r="P4972" s="60" t="s">
        <v>156</v>
      </c>
      <c r="Q4972" s="60" t="s">
        <v>156</v>
      </c>
      <c r="R4972" s="60" t="s">
        <v>157</v>
      </c>
      <c r="S4972" s="62" t="s">
        <v>158</v>
      </c>
    </row>
    <row r="4973" spans="1:19" x14ac:dyDescent="0.2">
      <c r="A4973" s="57">
        <v>45898</v>
      </c>
      <c r="B4973" s="58">
        <v>0.88541666666666696</v>
      </c>
      <c r="C4973" s="59" t="s">
        <v>5312</v>
      </c>
      <c r="D4973" s="59" t="s">
        <v>27</v>
      </c>
      <c r="E4973" s="60" t="s">
        <v>195</v>
      </c>
      <c r="F4973" s="59" t="s">
        <v>153</v>
      </c>
      <c r="G4973" s="60" t="s">
        <v>165</v>
      </c>
      <c r="H4973" s="59">
        <v>25.01</v>
      </c>
      <c r="I4973" s="140">
        <v>1615</v>
      </c>
      <c r="J4973" s="141">
        <v>40391.15</v>
      </c>
      <c r="K4973" s="59" t="s">
        <v>152</v>
      </c>
      <c r="L4973" s="59" t="s">
        <v>174</v>
      </c>
      <c r="M4973" s="60" t="s">
        <v>175</v>
      </c>
      <c r="N4973" s="61"/>
      <c r="O4973" s="60" t="s">
        <v>155</v>
      </c>
      <c r="P4973" s="60" t="s">
        <v>196</v>
      </c>
      <c r="Q4973" s="60" t="s">
        <v>197</v>
      </c>
      <c r="R4973" s="60" t="s">
        <v>198</v>
      </c>
      <c r="S4973" s="62" t="s">
        <v>158</v>
      </c>
    </row>
    <row r="4974" spans="1:19" x14ac:dyDescent="0.2">
      <c r="A4974" s="65">
        <v>45898</v>
      </c>
      <c r="B4974" s="66">
        <v>0.91041666666666698</v>
      </c>
      <c r="C4974" s="67" t="s">
        <v>5313</v>
      </c>
      <c r="D4974" s="67" t="s">
        <v>20</v>
      </c>
      <c r="E4974" s="68" t="s">
        <v>230</v>
      </c>
      <c r="F4974" s="67" t="s">
        <v>150</v>
      </c>
      <c r="G4974" s="60" t="s">
        <v>151</v>
      </c>
      <c r="H4974" s="72">
        <v>769.02</v>
      </c>
      <c r="I4974" s="142">
        <v>1567.99</v>
      </c>
      <c r="J4974" s="141">
        <v>1205818.97</v>
      </c>
      <c r="K4974" s="67" t="s">
        <v>152</v>
      </c>
      <c r="L4974" s="67" t="s">
        <v>167</v>
      </c>
      <c r="M4974" s="60" t="s">
        <v>168</v>
      </c>
      <c r="N4974" s="61"/>
      <c r="O4974" s="60" t="s">
        <v>155</v>
      </c>
      <c r="P4974" s="60" t="s">
        <v>156</v>
      </c>
      <c r="Q4974" s="60" t="s">
        <v>156</v>
      </c>
      <c r="R4974" s="60" t="s">
        <v>157</v>
      </c>
      <c r="S4974" s="62" t="s">
        <v>158</v>
      </c>
    </row>
    <row r="4975" spans="1:19" x14ac:dyDescent="0.2">
      <c r="A4975" s="65">
        <v>45898</v>
      </c>
      <c r="B4975" s="66">
        <v>0.91805555555555596</v>
      </c>
      <c r="C4975" s="70" t="s">
        <v>5314</v>
      </c>
      <c r="D4975" s="67" t="s">
        <v>8</v>
      </c>
      <c r="E4975" s="68" t="s">
        <v>207</v>
      </c>
      <c r="F4975" s="67" t="s">
        <v>150</v>
      </c>
      <c r="G4975" s="60" t="s">
        <v>151</v>
      </c>
      <c r="H4975" s="67">
        <v>454.59</v>
      </c>
      <c r="I4975" s="142">
        <v>1568</v>
      </c>
      <c r="J4975" s="141">
        <v>712797.12</v>
      </c>
      <c r="K4975" s="67" t="s">
        <v>152</v>
      </c>
      <c r="L4975" s="67" t="s">
        <v>167</v>
      </c>
      <c r="M4975" s="60" t="s">
        <v>168</v>
      </c>
      <c r="N4975" s="61"/>
      <c r="O4975" s="60" t="s">
        <v>155</v>
      </c>
      <c r="P4975" s="60" t="s">
        <v>156</v>
      </c>
      <c r="Q4975" s="60" t="s">
        <v>156</v>
      </c>
      <c r="R4975" s="60" t="s">
        <v>157</v>
      </c>
      <c r="S4975" s="62" t="s">
        <v>158</v>
      </c>
    </row>
    <row r="4976" spans="1:19" x14ac:dyDescent="0.2">
      <c r="A4976" s="65">
        <v>45898</v>
      </c>
      <c r="B4976" s="66">
        <v>0.91805555555555596</v>
      </c>
      <c r="C4976" s="70" t="s">
        <v>5314</v>
      </c>
      <c r="D4976" s="67" t="s">
        <v>8</v>
      </c>
      <c r="E4976" s="60" t="s">
        <v>207</v>
      </c>
      <c r="F4976" s="59" t="s">
        <v>415</v>
      </c>
      <c r="G4976" s="60" t="s">
        <v>416</v>
      </c>
      <c r="H4976" s="73">
        <v>0</v>
      </c>
      <c r="I4976" s="142" t="s">
        <v>5315</v>
      </c>
      <c r="J4976" s="143">
        <v>-8237.08</v>
      </c>
      <c r="K4976" s="59" t="s">
        <v>152</v>
      </c>
      <c r="L4976" s="59" t="s">
        <v>153</v>
      </c>
      <c r="M4976" s="60" t="s">
        <v>168</v>
      </c>
      <c r="N4976" s="61">
        <v>0</v>
      </c>
      <c r="O4976" s="60" t="s">
        <v>155</v>
      </c>
      <c r="P4976" s="60" t="s">
        <v>156</v>
      </c>
      <c r="Q4976" s="60" t="s">
        <v>156</v>
      </c>
      <c r="R4976" s="60" t="s">
        <v>157</v>
      </c>
      <c r="S4976" s="62" t="s">
        <v>158</v>
      </c>
    </row>
    <row r="4977" spans="1:19" x14ac:dyDescent="0.2">
      <c r="A4977" s="65">
        <v>45898</v>
      </c>
      <c r="B4977" s="66">
        <v>0.92916666666666703</v>
      </c>
      <c r="C4977" s="70" t="s">
        <v>5316</v>
      </c>
      <c r="D4977" s="67" t="s">
        <v>13</v>
      </c>
      <c r="E4977" s="68" t="s">
        <v>347</v>
      </c>
      <c r="F4977" s="67" t="s">
        <v>150</v>
      </c>
      <c r="G4977" s="60" t="s">
        <v>151</v>
      </c>
      <c r="H4977" s="67">
        <v>499.75</v>
      </c>
      <c r="I4977" s="142">
        <v>1568</v>
      </c>
      <c r="J4977" s="141">
        <v>783608</v>
      </c>
      <c r="K4977" s="67" t="s">
        <v>152</v>
      </c>
      <c r="L4977" s="67" t="s">
        <v>167</v>
      </c>
      <c r="M4977" s="60" t="s">
        <v>168</v>
      </c>
      <c r="N4977" s="61"/>
      <c r="O4977" s="60" t="s">
        <v>155</v>
      </c>
      <c r="P4977" s="60" t="s">
        <v>156</v>
      </c>
      <c r="Q4977" s="60" t="s">
        <v>156</v>
      </c>
      <c r="R4977" s="60" t="s">
        <v>157</v>
      </c>
      <c r="S4977" s="62" t="s">
        <v>158</v>
      </c>
    </row>
    <row r="4978" spans="1:19" x14ac:dyDescent="0.2">
      <c r="A4978" s="65">
        <v>45898</v>
      </c>
      <c r="B4978" s="66">
        <v>0.92916666666666703</v>
      </c>
      <c r="C4978" s="70" t="s">
        <v>5316</v>
      </c>
      <c r="D4978" s="67" t="s">
        <v>13</v>
      </c>
      <c r="E4978" s="60" t="s">
        <v>347</v>
      </c>
      <c r="F4978" s="59" t="s">
        <v>415</v>
      </c>
      <c r="G4978" s="60" t="s">
        <v>416</v>
      </c>
      <c r="H4978" s="71">
        <v>0</v>
      </c>
      <c r="I4978" s="142" t="s">
        <v>5317</v>
      </c>
      <c r="J4978" s="143">
        <v>-15680</v>
      </c>
      <c r="K4978" s="59" t="s">
        <v>152</v>
      </c>
      <c r="L4978" s="59" t="s">
        <v>153</v>
      </c>
      <c r="M4978" s="60" t="s">
        <v>168</v>
      </c>
      <c r="N4978" s="61">
        <v>0</v>
      </c>
      <c r="O4978" s="60" t="s">
        <v>155</v>
      </c>
      <c r="P4978" s="60" t="s">
        <v>156</v>
      </c>
      <c r="Q4978" s="60" t="s">
        <v>156</v>
      </c>
      <c r="R4978" s="60" t="s">
        <v>157</v>
      </c>
      <c r="S4978" s="62" t="s">
        <v>158</v>
      </c>
    </row>
    <row r="4979" spans="1:19" x14ac:dyDescent="0.2">
      <c r="A4979" s="57">
        <v>45899</v>
      </c>
      <c r="B4979" s="58">
        <v>4.3055555555555597E-2</v>
      </c>
      <c r="C4979" s="59" t="s">
        <v>5318</v>
      </c>
      <c r="D4979" s="59" t="s">
        <v>21</v>
      </c>
      <c r="E4979" s="60" t="s">
        <v>251</v>
      </c>
      <c r="F4979" s="59" t="s">
        <v>218</v>
      </c>
      <c r="G4979" s="60" t="s">
        <v>219</v>
      </c>
      <c r="H4979" s="59">
        <v>407.54</v>
      </c>
      <c r="I4979" s="140">
        <v>1465.1</v>
      </c>
      <c r="J4979" s="141">
        <v>597086.85400000005</v>
      </c>
      <c r="K4979" s="59" t="s">
        <v>152</v>
      </c>
      <c r="L4979" s="59" t="s">
        <v>174</v>
      </c>
      <c r="M4979" s="60" t="s">
        <v>174</v>
      </c>
      <c r="N4979" s="61">
        <v>2028464</v>
      </c>
      <c r="O4979" s="60" t="s">
        <v>155</v>
      </c>
      <c r="P4979" s="60" t="s">
        <v>156</v>
      </c>
      <c r="Q4979" s="60" t="s">
        <v>156</v>
      </c>
      <c r="R4979" s="60" t="s">
        <v>157</v>
      </c>
      <c r="S4979" s="62" t="s">
        <v>158</v>
      </c>
    </row>
    <row r="4980" spans="1:19" x14ac:dyDescent="0.2">
      <c r="A4980" s="65">
        <v>45899</v>
      </c>
      <c r="B4980" s="66">
        <v>0.149305555555556</v>
      </c>
      <c r="C4980" s="67" t="s">
        <v>5319</v>
      </c>
      <c r="D4980" s="67" t="s">
        <v>30</v>
      </c>
      <c r="E4980" s="68" t="s">
        <v>944</v>
      </c>
      <c r="F4980" s="67" t="s">
        <v>150</v>
      </c>
      <c r="G4980" s="68" t="s">
        <v>151</v>
      </c>
      <c r="H4980" s="67">
        <v>370.48500000000001</v>
      </c>
      <c r="I4980" s="142">
        <v>1317.44</v>
      </c>
      <c r="J4980" s="141">
        <v>488090.39</v>
      </c>
      <c r="K4980" s="67" t="s">
        <v>152</v>
      </c>
      <c r="L4980" s="67" t="s">
        <v>201</v>
      </c>
      <c r="M4980" s="68" t="s">
        <v>1820</v>
      </c>
      <c r="N4980" s="61"/>
      <c r="O4980" s="68" t="s">
        <v>155</v>
      </c>
      <c r="P4980" s="68" t="s">
        <v>156</v>
      </c>
      <c r="Q4980" s="68" t="s">
        <v>156</v>
      </c>
      <c r="R4980" s="68" t="s">
        <v>157</v>
      </c>
      <c r="S4980" s="74" t="s">
        <v>158</v>
      </c>
    </row>
    <row r="4981" spans="1:19" x14ac:dyDescent="0.2">
      <c r="A4981" s="65">
        <v>45899</v>
      </c>
      <c r="B4981" s="66">
        <v>0.359722222222222</v>
      </c>
      <c r="C4981" s="67" t="s">
        <v>5320</v>
      </c>
      <c r="D4981" s="67" t="s">
        <v>39</v>
      </c>
      <c r="E4981" s="68" t="s">
        <v>209</v>
      </c>
      <c r="F4981" s="67" t="s">
        <v>150</v>
      </c>
      <c r="G4981" s="60" t="s">
        <v>151</v>
      </c>
      <c r="H4981" s="67">
        <v>60.76</v>
      </c>
      <c r="I4981" s="142">
        <v>1568.02</v>
      </c>
      <c r="J4981" s="141">
        <v>95272.93</v>
      </c>
      <c r="K4981" s="67" t="s">
        <v>152</v>
      </c>
      <c r="L4981" s="67" t="s">
        <v>167</v>
      </c>
      <c r="M4981" s="60" t="s">
        <v>168</v>
      </c>
      <c r="N4981" s="61"/>
      <c r="O4981" s="60" t="s">
        <v>155</v>
      </c>
      <c r="P4981" s="60" t="s">
        <v>210</v>
      </c>
      <c r="Q4981" s="60" t="s">
        <v>204</v>
      </c>
      <c r="R4981" s="60" t="s">
        <v>211</v>
      </c>
      <c r="S4981" s="62" t="s">
        <v>158</v>
      </c>
    </row>
    <row r="4982" spans="1:19" x14ac:dyDescent="0.2">
      <c r="A4982" s="57">
        <v>45899</v>
      </c>
      <c r="B4982" s="58">
        <v>0.38750000000000001</v>
      </c>
      <c r="C4982" s="59" t="s">
        <v>5321</v>
      </c>
      <c r="D4982" s="59" t="s">
        <v>101</v>
      </c>
      <c r="E4982" s="60" t="s">
        <v>235</v>
      </c>
      <c r="F4982" s="59" t="s">
        <v>186</v>
      </c>
      <c r="G4982" s="60" t="s">
        <v>187</v>
      </c>
      <c r="H4982" s="69">
        <v>30.01</v>
      </c>
      <c r="I4982" s="140">
        <v>1438.5</v>
      </c>
      <c r="J4982" s="141">
        <v>43169.385000000002</v>
      </c>
      <c r="K4982" s="59" t="s">
        <v>152</v>
      </c>
      <c r="L4982" s="59" t="s">
        <v>174</v>
      </c>
      <c r="M4982" s="60" t="s">
        <v>175</v>
      </c>
      <c r="N4982" s="61"/>
      <c r="O4982" s="60" t="s">
        <v>155</v>
      </c>
      <c r="P4982" s="60" t="s">
        <v>236</v>
      </c>
      <c r="Q4982" s="60" t="s">
        <v>197</v>
      </c>
      <c r="R4982" s="60" t="s">
        <v>196</v>
      </c>
      <c r="S4982" s="62" t="s">
        <v>158</v>
      </c>
    </row>
    <row r="4983" spans="1:19" x14ac:dyDescent="0.2">
      <c r="A4983" s="57">
        <v>45899</v>
      </c>
      <c r="B4983" s="58">
        <v>0.46736111111111101</v>
      </c>
      <c r="C4983" s="70" t="s">
        <v>5322</v>
      </c>
      <c r="D4983" s="59" t="s">
        <v>7</v>
      </c>
      <c r="E4983" s="60" t="s">
        <v>181</v>
      </c>
      <c r="F4983" s="59" t="s">
        <v>150</v>
      </c>
      <c r="G4983" s="60" t="s">
        <v>151</v>
      </c>
      <c r="H4983" s="59">
        <v>478.053</v>
      </c>
      <c r="I4983" s="140">
        <v>1604</v>
      </c>
      <c r="J4983" s="141">
        <v>766797.01</v>
      </c>
      <c r="K4983" s="59" t="s">
        <v>152</v>
      </c>
      <c r="L4983" s="59" t="s">
        <v>167</v>
      </c>
      <c r="M4983" s="60" t="s">
        <v>168</v>
      </c>
      <c r="N4983" s="61">
        <v>631368</v>
      </c>
      <c r="O4983" s="60" t="s">
        <v>155</v>
      </c>
      <c r="P4983" s="60" t="s">
        <v>156</v>
      </c>
      <c r="Q4983" s="60" t="s">
        <v>156</v>
      </c>
      <c r="R4983" s="60" t="s">
        <v>157</v>
      </c>
      <c r="S4983" s="62" t="s">
        <v>158</v>
      </c>
    </row>
    <row r="4984" spans="1:19" x14ac:dyDescent="0.2">
      <c r="A4984" s="57">
        <v>45899</v>
      </c>
      <c r="B4984" s="58">
        <v>0.46736111111111101</v>
      </c>
      <c r="C4984" s="70" t="s">
        <v>5322</v>
      </c>
      <c r="D4984" s="59" t="s">
        <v>7</v>
      </c>
      <c r="E4984" s="60" t="s">
        <v>181</v>
      </c>
      <c r="F4984" s="59" t="s">
        <v>415</v>
      </c>
      <c r="G4984" s="60" t="s">
        <v>416</v>
      </c>
      <c r="H4984" s="71">
        <v>0</v>
      </c>
      <c r="I4984" s="142" t="s">
        <v>5323</v>
      </c>
      <c r="J4984" s="143">
        <v>-8632.44</v>
      </c>
      <c r="K4984" s="59" t="s">
        <v>152</v>
      </c>
      <c r="L4984" s="59" t="s">
        <v>153</v>
      </c>
      <c r="M4984" s="60" t="s">
        <v>168</v>
      </c>
      <c r="N4984" s="61">
        <v>0</v>
      </c>
      <c r="O4984" s="60" t="s">
        <v>155</v>
      </c>
      <c r="P4984" s="60" t="s">
        <v>156</v>
      </c>
      <c r="Q4984" s="60" t="s">
        <v>156</v>
      </c>
      <c r="R4984" s="60" t="s">
        <v>157</v>
      </c>
      <c r="S4984" s="62" t="s">
        <v>158</v>
      </c>
    </row>
    <row r="4985" spans="1:19" x14ac:dyDescent="0.2">
      <c r="A4985" s="57">
        <v>45899</v>
      </c>
      <c r="B4985" s="58">
        <v>0.54444444444444395</v>
      </c>
      <c r="C4985" s="59" t="s">
        <v>5324</v>
      </c>
      <c r="D4985" s="59" t="s">
        <v>27</v>
      </c>
      <c r="E4985" s="60" t="s">
        <v>195</v>
      </c>
      <c r="F4985" s="59" t="s">
        <v>153</v>
      </c>
      <c r="G4985" s="60" t="s">
        <v>165</v>
      </c>
      <c r="H4985" s="59">
        <v>45.35</v>
      </c>
      <c r="I4985" s="140">
        <v>1639.5</v>
      </c>
      <c r="J4985" s="141">
        <v>74351.324999999997</v>
      </c>
      <c r="K4985" s="59" t="s">
        <v>152</v>
      </c>
      <c r="L4985" s="59" t="s">
        <v>174</v>
      </c>
      <c r="M4985" s="60" t="s">
        <v>175</v>
      </c>
      <c r="N4985" s="61"/>
      <c r="O4985" s="60" t="s">
        <v>155</v>
      </c>
      <c r="P4985" s="60" t="s">
        <v>196</v>
      </c>
      <c r="Q4985" s="60" t="s">
        <v>197</v>
      </c>
      <c r="R4985" s="60" t="s">
        <v>198</v>
      </c>
      <c r="S4985" s="62" t="s">
        <v>158</v>
      </c>
    </row>
    <row r="4986" spans="1:19" x14ac:dyDescent="0.2">
      <c r="A4986" s="57">
        <v>45899</v>
      </c>
      <c r="B4986" s="58">
        <v>0.59652777777777799</v>
      </c>
      <c r="C4986" s="59" t="s">
        <v>5325</v>
      </c>
      <c r="D4986" s="59" t="s">
        <v>91</v>
      </c>
      <c r="E4986" s="60" t="s">
        <v>96</v>
      </c>
      <c r="F4986" s="59" t="s">
        <v>153</v>
      </c>
      <c r="G4986" s="60" t="s">
        <v>165</v>
      </c>
      <c r="H4986" s="59">
        <v>205.01</v>
      </c>
      <c r="I4986" s="140">
        <v>1639.5</v>
      </c>
      <c r="J4986" s="141">
        <v>336113.89500000002</v>
      </c>
      <c r="K4986" s="59" t="s">
        <v>152</v>
      </c>
      <c r="L4986" s="59" t="s">
        <v>174</v>
      </c>
      <c r="M4986" s="60" t="s">
        <v>175</v>
      </c>
      <c r="N4986" s="61"/>
      <c r="O4986" s="60" t="s">
        <v>222</v>
      </c>
      <c r="P4986" s="60" t="s">
        <v>197</v>
      </c>
      <c r="Q4986" s="60" t="s">
        <v>197</v>
      </c>
      <c r="R4986" s="60" t="s">
        <v>196</v>
      </c>
      <c r="S4986" s="62" t="s">
        <v>96</v>
      </c>
    </row>
    <row r="4987" spans="1:19" x14ac:dyDescent="0.2">
      <c r="A4987" s="65">
        <v>45899</v>
      </c>
      <c r="B4987" s="66">
        <v>0.60972222222222205</v>
      </c>
      <c r="C4987" s="67" t="s">
        <v>5326</v>
      </c>
      <c r="D4987" s="67" t="s">
        <v>17</v>
      </c>
      <c r="E4987" s="68" t="s">
        <v>230</v>
      </c>
      <c r="F4987" s="67" t="s">
        <v>150</v>
      </c>
      <c r="G4987" s="60" t="s">
        <v>151</v>
      </c>
      <c r="H4987" s="72">
        <v>331.45</v>
      </c>
      <c r="I4987" s="142">
        <v>1603.99</v>
      </c>
      <c r="J4987" s="141">
        <v>531644.04</v>
      </c>
      <c r="K4987" s="67" t="s">
        <v>152</v>
      </c>
      <c r="L4987" s="67" t="s">
        <v>167</v>
      </c>
      <c r="M4987" s="60" t="s">
        <v>168</v>
      </c>
      <c r="N4987" s="61"/>
      <c r="O4987" s="60" t="s">
        <v>155</v>
      </c>
      <c r="P4987" s="60" t="s">
        <v>156</v>
      </c>
      <c r="Q4987" s="60" t="s">
        <v>156</v>
      </c>
      <c r="R4987" s="60" t="s">
        <v>157</v>
      </c>
      <c r="S4987" s="62" t="s">
        <v>158</v>
      </c>
    </row>
    <row r="4988" spans="1:19" x14ac:dyDescent="0.2">
      <c r="A4988" s="57">
        <v>45900</v>
      </c>
      <c r="B4988" s="58">
        <v>9.2361111111111102E-2</v>
      </c>
      <c r="C4988" s="70" t="s">
        <v>5327</v>
      </c>
      <c r="D4988" s="59" t="s">
        <v>21</v>
      </c>
      <c r="E4988" s="60" t="s">
        <v>769</v>
      </c>
      <c r="F4988" s="59" t="s">
        <v>150</v>
      </c>
      <c r="G4988" s="60" t="s">
        <v>151</v>
      </c>
      <c r="H4988" s="59">
        <v>475.11180000000002</v>
      </c>
      <c r="I4988" s="140">
        <v>1459</v>
      </c>
      <c r="J4988" s="141">
        <v>693188.11600000004</v>
      </c>
      <c r="K4988" s="59" t="s">
        <v>152</v>
      </c>
      <c r="L4988" s="59" t="s">
        <v>153</v>
      </c>
      <c r="M4988" s="60" t="s">
        <v>154</v>
      </c>
      <c r="N4988" s="61">
        <v>2029751</v>
      </c>
      <c r="O4988" s="60" t="s">
        <v>155</v>
      </c>
      <c r="P4988" s="60" t="s">
        <v>156</v>
      </c>
      <c r="Q4988" s="60" t="s">
        <v>156</v>
      </c>
      <c r="R4988" s="60" t="s">
        <v>157</v>
      </c>
      <c r="S4988" s="62" t="s">
        <v>158</v>
      </c>
    </row>
    <row r="4989" spans="1:19" x14ac:dyDescent="0.2">
      <c r="A4989" s="57">
        <v>45900</v>
      </c>
      <c r="B4989" s="58">
        <v>9.2361111111111102E-2</v>
      </c>
      <c r="C4989" s="70" t="s">
        <v>5327</v>
      </c>
      <c r="D4989" s="59" t="s">
        <v>21</v>
      </c>
      <c r="E4989" s="60" t="s">
        <v>769</v>
      </c>
      <c r="F4989" s="59" t="s">
        <v>415</v>
      </c>
      <c r="G4989" s="60" t="s">
        <v>416</v>
      </c>
      <c r="H4989" s="71">
        <v>0</v>
      </c>
      <c r="I4989" s="142" t="s">
        <v>5328</v>
      </c>
      <c r="J4989" s="143">
        <v>-7078.34</v>
      </c>
      <c r="K4989" s="59" t="s">
        <v>152</v>
      </c>
      <c r="L4989" s="59" t="s">
        <v>153</v>
      </c>
      <c r="M4989" s="60" t="s">
        <v>154</v>
      </c>
      <c r="N4989" s="61">
        <v>0</v>
      </c>
      <c r="O4989" s="60" t="s">
        <v>155</v>
      </c>
      <c r="P4989" s="60" t="s">
        <v>156</v>
      </c>
      <c r="Q4989" s="60" t="s">
        <v>156</v>
      </c>
      <c r="R4989" s="60" t="s">
        <v>157</v>
      </c>
      <c r="S4989" s="62" t="s">
        <v>158</v>
      </c>
    </row>
    <row r="4990" spans="1:19" x14ac:dyDescent="0.2">
      <c r="A4990" s="57">
        <v>45900</v>
      </c>
      <c r="B4990" s="58">
        <v>0.35763888888888901</v>
      </c>
      <c r="C4990" s="59" t="s">
        <v>5329</v>
      </c>
      <c r="D4990" s="59" t="s">
        <v>23</v>
      </c>
      <c r="E4990" s="60" t="s">
        <v>160</v>
      </c>
      <c r="F4990" s="59" t="s">
        <v>150</v>
      </c>
      <c r="G4990" s="60" t="s">
        <v>151</v>
      </c>
      <c r="H4990" s="59">
        <v>404.31729999999999</v>
      </c>
      <c r="I4990" s="140">
        <v>1459</v>
      </c>
      <c r="J4990" s="141">
        <v>589898.94099999999</v>
      </c>
      <c r="K4990" s="59" t="s">
        <v>152</v>
      </c>
      <c r="L4990" s="59" t="s">
        <v>153</v>
      </c>
      <c r="M4990" s="60" t="s">
        <v>154</v>
      </c>
      <c r="N4990" s="61">
        <v>1333217</v>
      </c>
      <c r="O4990" s="60" t="s">
        <v>155</v>
      </c>
      <c r="P4990" s="60" t="s">
        <v>156</v>
      </c>
      <c r="Q4990" s="60" t="s">
        <v>156</v>
      </c>
      <c r="R4990" s="60" t="s">
        <v>157</v>
      </c>
      <c r="S4990" s="62" t="s">
        <v>158</v>
      </c>
    </row>
    <row r="4991" spans="1:19" x14ac:dyDescent="0.2">
      <c r="A4991" s="57">
        <v>45900</v>
      </c>
      <c r="B4991" s="58">
        <v>0.63541666666666696</v>
      </c>
      <c r="C4991" s="59" t="s">
        <v>5330</v>
      </c>
      <c r="D4991" s="59" t="s">
        <v>12</v>
      </c>
      <c r="E4991" s="60" t="s">
        <v>183</v>
      </c>
      <c r="F4991" s="59" t="s">
        <v>150</v>
      </c>
      <c r="G4991" s="60" t="s">
        <v>151</v>
      </c>
      <c r="H4991" s="59">
        <v>436.62029999999999</v>
      </c>
      <c r="I4991" s="140">
        <v>1459</v>
      </c>
      <c r="J4991" s="141">
        <v>637029.01800000004</v>
      </c>
      <c r="K4991" s="59" t="s">
        <v>152</v>
      </c>
      <c r="L4991" s="59" t="s">
        <v>153</v>
      </c>
      <c r="M4991" s="60" t="s">
        <v>154</v>
      </c>
      <c r="N4991" s="61">
        <v>815587</v>
      </c>
      <c r="O4991" s="60" t="s">
        <v>155</v>
      </c>
      <c r="P4991" s="60" t="s">
        <v>156</v>
      </c>
      <c r="Q4991" s="60" t="s">
        <v>156</v>
      </c>
      <c r="R4991" s="60" t="s">
        <v>157</v>
      </c>
      <c r="S4991" s="62" t="s">
        <v>158</v>
      </c>
    </row>
    <row r="4992" spans="1:19" x14ac:dyDescent="0.2">
      <c r="A4992" s="65">
        <v>45901</v>
      </c>
      <c r="B4992" s="66">
        <v>0.31111111111111101</v>
      </c>
      <c r="C4992" s="67" t="s">
        <v>5331</v>
      </c>
      <c r="D4992" s="67" t="s">
        <v>82</v>
      </c>
      <c r="E4992" s="68" t="s">
        <v>173</v>
      </c>
      <c r="F4992" s="67" t="s">
        <v>153</v>
      </c>
      <c r="G4992" s="68" t="s">
        <v>165</v>
      </c>
      <c r="H4992" s="67">
        <v>68.459999999999994</v>
      </c>
      <c r="I4992" s="142">
        <v>1582.9</v>
      </c>
      <c r="J4992" s="141">
        <v>108365.334</v>
      </c>
      <c r="K4992" s="67" t="s">
        <v>152</v>
      </c>
      <c r="L4992" s="67" t="s">
        <v>174</v>
      </c>
      <c r="M4992" s="68" t="s">
        <v>175</v>
      </c>
      <c r="N4992" s="61"/>
      <c r="O4992" s="68" t="s">
        <v>155</v>
      </c>
      <c r="P4992" s="68" t="s">
        <v>176</v>
      </c>
      <c r="Q4992" s="59"/>
      <c r="R4992" s="68" t="s">
        <v>177</v>
      </c>
      <c r="S4992" s="74" t="s">
        <v>158</v>
      </c>
    </row>
    <row r="4993" spans="1:19" x14ac:dyDescent="0.2">
      <c r="A4993" s="65">
        <v>45901</v>
      </c>
      <c r="B4993" s="66">
        <v>0.36388888888888898</v>
      </c>
      <c r="C4993" s="67" t="s">
        <v>5332</v>
      </c>
      <c r="D4993" s="67" t="s">
        <v>15</v>
      </c>
      <c r="E4993" s="60" t="s">
        <v>164</v>
      </c>
      <c r="F4993" s="59" t="s">
        <v>150</v>
      </c>
      <c r="G4993" s="60" t="s">
        <v>151</v>
      </c>
      <c r="H4993" s="67">
        <v>478.32</v>
      </c>
      <c r="I4993" s="140">
        <v>1603.99</v>
      </c>
      <c r="J4993" s="141">
        <v>767222.07</v>
      </c>
      <c r="K4993" s="59" t="s">
        <v>152</v>
      </c>
      <c r="L4993" s="67" t="s">
        <v>167</v>
      </c>
      <c r="M4993" s="60" t="s">
        <v>168</v>
      </c>
      <c r="N4993" s="61"/>
      <c r="O4993" s="60" t="s">
        <v>155</v>
      </c>
      <c r="P4993" s="60" t="s">
        <v>156</v>
      </c>
      <c r="Q4993" s="60" t="s">
        <v>156</v>
      </c>
      <c r="R4993" s="60" t="s">
        <v>157</v>
      </c>
      <c r="S4993" s="62" t="s">
        <v>158</v>
      </c>
    </row>
    <row r="4994" spans="1:19" x14ac:dyDescent="0.2">
      <c r="A4994" s="65">
        <v>45901</v>
      </c>
      <c r="B4994" s="66">
        <v>0.420833333333333</v>
      </c>
      <c r="C4994" s="67" t="s">
        <v>5333</v>
      </c>
      <c r="D4994" s="67" t="s">
        <v>22</v>
      </c>
      <c r="E4994" s="68" t="s">
        <v>887</v>
      </c>
      <c r="F4994" s="67" t="s">
        <v>218</v>
      </c>
      <c r="G4994" s="68" t="s">
        <v>219</v>
      </c>
      <c r="H4994" s="67">
        <v>458.49</v>
      </c>
      <c r="I4994" s="142">
        <v>1466.1</v>
      </c>
      <c r="J4994" s="141">
        <v>672192.18900000001</v>
      </c>
      <c r="K4994" s="67" t="s">
        <v>152</v>
      </c>
      <c r="L4994" s="67" t="s">
        <v>174</v>
      </c>
      <c r="M4994" s="68" t="s">
        <v>175</v>
      </c>
      <c r="N4994" s="75">
        <v>172165</v>
      </c>
      <c r="O4994" s="68" t="s">
        <v>155</v>
      </c>
      <c r="P4994" s="68" t="s">
        <v>156</v>
      </c>
      <c r="Q4994" s="68" t="s">
        <v>156</v>
      </c>
      <c r="R4994" s="68" t="s">
        <v>157</v>
      </c>
      <c r="S4994" s="74" t="s">
        <v>158</v>
      </c>
    </row>
    <row r="4995" spans="1:19" x14ac:dyDescent="0.2">
      <c r="A4995" s="57">
        <v>45901</v>
      </c>
      <c r="B4995" s="58">
        <v>0.422222222222222</v>
      </c>
      <c r="C4995" s="59" t="s">
        <v>5334</v>
      </c>
      <c r="D4995" s="59" t="s">
        <v>45</v>
      </c>
      <c r="E4995" s="60" t="s">
        <v>772</v>
      </c>
      <c r="F4995" s="59" t="s">
        <v>153</v>
      </c>
      <c r="G4995" s="60" t="s">
        <v>165</v>
      </c>
      <c r="H4995" s="59">
        <v>38.229999999999997</v>
      </c>
      <c r="I4995" s="140">
        <v>1615</v>
      </c>
      <c r="J4995" s="141">
        <v>61741.45</v>
      </c>
      <c r="K4995" s="59" t="s">
        <v>152</v>
      </c>
      <c r="L4995" s="59" t="s">
        <v>174</v>
      </c>
      <c r="M4995" s="60" t="s">
        <v>175</v>
      </c>
      <c r="N4995" s="61"/>
      <c r="O4995" s="60" t="s">
        <v>155</v>
      </c>
      <c r="P4995" s="60" t="s">
        <v>211</v>
      </c>
      <c r="Q4995" s="60" t="s">
        <v>204</v>
      </c>
      <c r="R4995" s="60" t="s">
        <v>196</v>
      </c>
      <c r="S4995" s="62" t="s">
        <v>158</v>
      </c>
    </row>
    <row r="4996" spans="1:19" x14ac:dyDescent="0.2">
      <c r="A4996" s="57">
        <v>45901</v>
      </c>
      <c r="B4996" s="58">
        <v>0.422916666666667</v>
      </c>
      <c r="C4996" s="59" t="s">
        <v>5335</v>
      </c>
      <c r="D4996" s="59" t="s">
        <v>93</v>
      </c>
      <c r="E4996" s="60" t="s">
        <v>96</v>
      </c>
      <c r="F4996" s="59" t="s">
        <v>295</v>
      </c>
      <c r="G4996" s="60" t="s">
        <v>296</v>
      </c>
      <c r="H4996" s="59">
        <v>16.507000000000001</v>
      </c>
      <c r="I4996" s="140">
        <v>1538.98</v>
      </c>
      <c r="J4996" s="141">
        <v>25403.94</v>
      </c>
      <c r="K4996" s="59" t="s">
        <v>152</v>
      </c>
      <c r="L4996" s="59" t="s">
        <v>850</v>
      </c>
      <c r="M4996" s="60" t="s">
        <v>2802</v>
      </c>
      <c r="N4996" s="61"/>
      <c r="O4996" s="60" t="s">
        <v>222</v>
      </c>
      <c r="P4996" s="60" t="s">
        <v>4832</v>
      </c>
      <c r="Q4996" s="60" t="s">
        <v>4832</v>
      </c>
      <c r="R4996" s="60" t="s">
        <v>4833</v>
      </c>
      <c r="S4996" s="62" t="s">
        <v>96</v>
      </c>
    </row>
    <row r="4997" spans="1:19" x14ac:dyDescent="0.2">
      <c r="A4997" s="65">
        <v>45901</v>
      </c>
      <c r="B4997" s="66">
        <v>0.42847222222222198</v>
      </c>
      <c r="C4997" s="67" t="s">
        <v>5336</v>
      </c>
      <c r="D4997" s="67" t="s">
        <v>22</v>
      </c>
      <c r="E4997" s="68" t="s">
        <v>887</v>
      </c>
      <c r="F4997" s="67" t="s">
        <v>218</v>
      </c>
      <c r="G4997" s="68" t="s">
        <v>219</v>
      </c>
      <c r="H4997" s="67">
        <v>58.78</v>
      </c>
      <c r="I4997" s="142">
        <v>1466.1</v>
      </c>
      <c r="J4997" s="141">
        <v>86177.357999999993</v>
      </c>
      <c r="K4997" s="67" t="s">
        <v>152</v>
      </c>
      <c r="L4997" s="67" t="s">
        <v>174</v>
      </c>
      <c r="M4997" s="68" t="s">
        <v>175</v>
      </c>
      <c r="N4997" s="75" t="s">
        <v>3440</v>
      </c>
      <c r="O4997" s="68" t="s">
        <v>155</v>
      </c>
      <c r="P4997" s="68" t="s">
        <v>156</v>
      </c>
      <c r="Q4997" s="68" t="s">
        <v>156</v>
      </c>
      <c r="R4997" s="68" t="s">
        <v>157</v>
      </c>
      <c r="S4997" s="74" t="s">
        <v>158</v>
      </c>
    </row>
    <row r="4998" spans="1:19" x14ac:dyDescent="0.2">
      <c r="A4998" s="65">
        <v>45901</v>
      </c>
      <c r="B4998" s="66">
        <v>0.43125000000000002</v>
      </c>
      <c r="C4998" s="67" t="s">
        <v>5337</v>
      </c>
      <c r="D4998" s="67" t="s">
        <v>22</v>
      </c>
      <c r="E4998" s="68" t="s">
        <v>887</v>
      </c>
      <c r="F4998" s="67" t="s">
        <v>306</v>
      </c>
      <c r="G4998" s="68" t="s">
        <v>307</v>
      </c>
      <c r="H4998" s="67">
        <v>2</v>
      </c>
      <c r="I4998" s="142">
        <v>19918.900000000001</v>
      </c>
      <c r="J4998" s="141">
        <v>39837.800000000003</v>
      </c>
      <c r="K4998" s="67" t="s">
        <v>152</v>
      </c>
      <c r="L4998" s="67" t="s">
        <v>174</v>
      </c>
      <c r="M4998" s="68" t="s">
        <v>175</v>
      </c>
      <c r="N4998" s="75" t="s">
        <v>3440</v>
      </c>
      <c r="O4998" s="68" t="s">
        <v>307</v>
      </c>
      <c r="P4998" s="68" t="s">
        <v>156</v>
      </c>
      <c r="Q4998" s="68" t="s">
        <v>156</v>
      </c>
      <c r="R4998" s="68" t="s">
        <v>157</v>
      </c>
      <c r="S4998" s="74" t="s">
        <v>3288</v>
      </c>
    </row>
    <row r="4999" spans="1:19" x14ac:dyDescent="0.2">
      <c r="A4999" s="65">
        <v>45901</v>
      </c>
      <c r="B4999" s="66">
        <v>0.46666666666666701</v>
      </c>
      <c r="C4999" s="67" t="s">
        <v>5338</v>
      </c>
      <c r="D4999" s="67" t="s">
        <v>11</v>
      </c>
      <c r="E4999" s="68" t="s">
        <v>149</v>
      </c>
      <c r="F4999" s="67" t="s">
        <v>150</v>
      </c>
      <c r="G4999" s="68" t="s">
        <v>151</v>
      </c>
      <c r="H4999" s="72">
        <v>600</v>
      </c>
      <c r="I4999" s="142">
        <v>1459</v>
      </c>
      <c r="J4999" s="141">
        <v>875400</v>
      </c>
      <c r="K4999" s="67" t="s">
        <v>152</v>
      </c>
      <c r="L4999" s="67" t="s">
        <v>153</v>
      </c>
      <c r="M4999" s="68" t="s">
        <v>154</v>
      </c>
      <c r="N4999" s="61"/>
      <c r="O4999" s="60" t="s">
        <v>155</v>
      </c>
      <c r="P4999" s="60" t="s">
        <v>156</v>
      </c>
      <c r="Q4999" s="60" t="s">
        <v>156</v>
      </c>
      <c r="R4999" s="60" t="s">
        <v>157</v>
      </c>
      <c r="S4999" s="62" t="s">
        <v>158</v>
      </c>
    </row>
    <row r="5000" spans="1:19" x14ac:dyDescent="0.2">
      <c r="A5000" s="65">
        <v>45901</v>
      </c>
      <c r="B5000" s="66">
        <v>0.50486111111111098</v>
      </c>
      <c r="C5000" s="70" t="s">
        <v>5339</v>
      </c>
      <c r="D5000" s="67" t="s">
        <v>23</v>
      </c>
      <c r="E5000" s="60" t="s">
        <v>160</v>
      </c>
      <c r="F5000" s="59" t="s">
        <v>150</v>
      </c>
      <c r="G5000" s="60" t="s">
        <v>151</v>
      </c>
      <c r="H5000" s="67">
        <v>419.33</v>
      </c>
      <c r="I5000" s="140">
        <v>1603.99</v>
      </c>
      <c r="J5000" s="141">
        <v>672603.07</v>
      </c>
      <c r="K5000" s="59" t="s">
        <v>152</v>
      </c>
      <c r="L5000" s="67" t="s">
        <v>167</v>
      </c>
      <c r="M5000" s="60" t="s">
        <v>168</v>
      </c>
      <c r="N5000" s="61"/>
      <c r="O5000" s="60" t="s">
        <v>155</v>
      </c>
      <c r="P5000" s="60" t="s">
        <v>156</v>
      </c>
      <c r="Q5000" s="60" t="s">
        <v>156</v>
      </c>
      <c r="R5000" s="60" t="s">
        <v>157</v>
      </c>
      <c r="S5000" s="62" t="s">
        <v>158</v>
      </c>
    </row>
    <row r="5001" spans="1:19" x14ac:dyDescent="0.2">
      <c r="A5001" s="65">
        <v>45901</v>
      </c>
      <c r="B5001" s="66">
        <v>0.50486111111111098</v>
      </c>
      <c r="C5001" s="70" t="s">
        <v>5339</v>
      </c>
      <c r="D5001" s="67" t="s">
        <v>23</v>
      </c>
      <c r="E5001" s="68" t="s">
        <v>160</v>
      </c>
      <c r="F5001" s="67" t="s">
        <v>415</v>
      </c>
      <c r="G5001" s="68" t="s">
        <v>416</v>
      </c>
      <c r="H5001" s="71">
        <v>0</v>
      </c>
      <c r="I5001" s="142" t="s">
        <v>5340</v>
      </c>
      <c r="J5001" s="143">
        <v>-6976.46</v>
      </c>
      <c r="K5001" s="67" t="s">
        <v>152</v>
      </c>
      <c r="L5001" s="59" t="s">
        <v>153</v>
      </c>
      <c r="M5001" s="68" t="s">
        <v>168</v>
      </c>
      <c r="N5001" s="61">
        <v>0</v>
      </c>
      <c r="O5001" s="68" t="s">
        <v>155</v>
      </c>
      <c r="P5001" s="68" t="s">
        <v>156</v>
      </c>
      <c r="Q5001" s="68" t="s">
        <v>156</v>
      </c>
      <c r="R5001" s="68" t="s">
        <v>157</v>
      </c>
      <c r="S5001" s="74" t="s">
        <v>158</v>
      </c>
    </row>
    <row r="5002" spans="1:19" x14ac:dyDescent="0.2">
      <c r="A5002" s="65">
        <v>45901</v>
      </c>
      <c r="B5002" s="66">
        <v>0.53611111111111098</v>
      </c>
      <c r="C5002" s="67" t="s">
        <v>5341</v>
      </c>
      <c r="D5002" s="67" t="s">
        <v>52</v>
      </c>
      <c r="E5002" s="68" t="s">
        <v>547</v>
      </c>
      <c r="F5002" s="67" t="s">
        <v>150</v>
      </c>
      <c r="G5002" s="68" t="s">
        <v>151</v>
      </c>
      <c r="H5002" s="67">
        <v>14.806699999999999</v>
      </c>
      <c r="I5002" s="142">
        <v>1459</v>
      </c>
      <c r="J5002" s="141">
        <v>21602.974999999999</v>
      </c>
      <c r="K5002" s="67" t="s">
        <v>152</v>
      </c>
      <c r="L5002" s="67" t="s">
        <v>153</v>
      </c>
      <c r="M5002" s="68" t="s">
        <v>154</v>
      </c>
      <c r="N5002" s="75" t="s">
        <v>3440</v>
      </c>
      <c r="O5002" s="60" t="s">
        <v>155</v>
      </c>
      <c r="P5002" s="60" t="s">
        <v>191</v>
      </c>
      <c r="Q5002" s="60" t="s">
        <v>192</v>
      </c>
      <c r="R5002" s="60" t="s">
        <v>193</v>
      </c>
      <c r="S5002" s="62" t="s">
        <v>158</v>
      </c>
    </row>
    <row r="5003" spans="1:19" x14ac:dyDescent="0.2">
      <c r="A5003" s="57">
        <v>45901</v>
      </c>
      <c r="B5003" s="58">
        <v>0.53888888888888897</v>
      </c>
      <c r="C5003" s="59" t="s">
        <v>5342</v>
      </c>
      <c r="D5003" s="59" t="s">
        <v>98</v>
      </c>
      <c r="E5003" s="60" t="s">
        <v>284</v>
      </c>
      <c r="F5003" s="59" t="s">
        <v>150</v>
      </c>
      <c r="G5003" s="60" t="s">
        <v>151</v>
      </c>
      <c r="H5003" s="69">
        <v>411.27210000000002</v>
      </c>
      <c r="I5003" s="140">
        <v>1459</v>
      </c>
      <c r="J5003" s="141">
        <v>600045.99399999995</v>
      </c>
      <c r="K5003" s="59" t="s">
        <v>152</v>
      </c>
      <c r="L5003" s="59" t="s">
        <v>153</v>
      </c>
      <c r="M5003" s="60" t="s">
        <v>154</v>
      </c>
      <c r="N5003" s="61"/>
      <c r="O5003" s="60" t="s">
        <v>285</v>
      </c>
      <c r="P5003" s="60" t="s">
        <v>286</v>
      </c>
      <c r="Q5003" s="59"/>
      <c r="R5003" s="60" t="s">
        <v>157</v>
      </c>
      <c r="S5003" s="62" t="s">
        <v>287</v>
      </c>
    </row>
    <row r="5004" spans="1:19" x14ac:dyDescent="0.2">
      <c r="A5004" s="57">
        <v>45901</v>
      </c>
      <c r="B5004" s="58">
        <v>0.57291666666666696</v>
      </c>
      <c r="C5004" s="70" t="s">
        <v>5343</v>
      </c>
      <c r="D5004" s="59" t="s">
        <v>10</v>
      </c>
      <c r="E5004" s="60" t="s">
        <v>232</v>
      </c>
      <c r="F5004" s="59" t="s">
        <v>150</v>
      </c>
      <c r="G5004" s="60" t="s">
        <v>151</v>
      </c>
      <c r="H5004" s="59">
        <v>381.90679999999998</v>
      </c>
      <c r="I5004" s="140">
        <v>1459</v>
      </c>
      <c r="J5004" s="141">
        <v>557202.02099999995</v>
      </c>
      <c r="K5004" s="59" t="s">
        <v>152</v>
      </c>
      <c r="L5004" s="59" t="s">
        <v>153</v>
      </c>
      <c r="M5004" s="60" t="s">
        <v>154</v>
      </c>
      <c r="N5004" s="61">
        <v>1083175</v>
      </c>
      <c r="O5004" s="60" t="s">
        <v>155</v>
      </c>
      <c r="P5004" s="60" t="s">
        <v>156</v>
      </c>
      <c r="Q5004" s="60" t="s">
        <v>156</v>
      </c>
      <c r="R5004" s="60" t="s">
        <v>157</v>
      </c>
      <c r="S5004" s="62" t="s">
        <v>158</v>
      </c>
    </row>
    <row r="5005" spans="1:19" x14ac:dyDescent="0.2">
      <c r="A5005" s="57">
        <v>45901</v>
      </c>
      <c r="B5005" s="58">
        <v>0.57291666666666696</v>
      </c>
      <c r="C5005" s="70" t="s">
        <v>5343</v>
      </c>
      <c r="D5005" s="59" t="s">
        <v>10</v>
      </c>
      <c r="E5005" s="60" t="s">
        <v>232</v>
      </c>
      <c r="F5005" s="59" t="s">
        <v>415</v>
      </c>
      <c r="G5005" s="60" t="s">
        <v>416</v>
      </c>
      <c r="H5005" s="71">
        <v>0</v>
      </c>
      <c r="I5005" s="142" t="s">
        <v>5344</v>
      </c>
      <c r="J5005" s="143">
        <v>-11144.04</v>
      </c>
      <c r="K5005" s="59" t="s">
        <v>152</v>
      </c>
      <c r="L5005" s="59" t="s">
        <v>153</v>
      </c>
      <c r="M5005" s="60" t="s">
        <v>154</v>
      </c>
      <c r="N5005" s="61">
        <v>0</v>
      </c>
      <c r="O5005" s="60" t="s">
        <v>155</v>
      </c>
      <c r="P5005" s="60" t="s">
        <v>156</v>
      </c>
      <c r="Q5005" s="60" t="s">
        <v>156</v>
      </c>
      <c r="R5005" s="60" t="s">
        <v>157</v>
      </c>
      <c r="S5005" s="62" t="s">
        <v>158</v>
      </c>
    </row>
    <row r="5006" spans="1:19" x14ac:dyDescent="0.2">
      <c r="A5006" s="65">
        <v>45901</v>
      </c>
      <c r="B5006" s="66">
        <v>0.60833333333333295</v>
      </c>
      <c r="C5006" s="67" t="s">
        <v>5345</v>
      </c>
      <c r="D5006" s="67" t="s">
        <v>25</v>
      </c>
      <c r="E5006" s="68" t="s">
        <v>238</v>
      </c>
      <c r="F5006" s="67" t="s">
        <v>150</v>
      </c>
      <c r="G5006" s="68" t="s">
        <v>151</v>
      </c>
      <c r="H5006" s="67">
        <v>325.09699999999998</v>
      </c>
      <c r="I5006" s="142">
        <v>1397.82</v>
      </c>
      <c r="J5006" s="141">
        <v>454425.99</v>
      </c>
      <c r="K5006" s="67" t="s">
        <v>152</v>
      </c>
      <c r="L5006" s="67" t="s">
        <v>201</v>
      </c>
      <c r="M5006" s="68" t="s">
        <v>1820</v>
      </c>
      <c r="N5006" s="61">
        <v>774097</v>
      </c>
      <c r="O5006" s="68" t="s">
        <v>155</v>
      </c>
      <c r="P5006" s="68" t="s">
        <v>156</v>
      </c>
      <c r="Q5006" s="68" t="s">
        <v>156</v>
      </c>
      <c r="R5006" s="68" t="s">
        <v>157</v>
      </c>
      <c r="S5006" s="74" t="s">
        <v>158</v>
      </c>
    </row>
    <row r="5007" spans="1:19" x14ac:dyDescent="0.2">
      <c r="A5007" s="65">
        <v>45901</v>
      </c>
      <c r="B5007" s="66">
        <v>0.67152777777777795</v>
      </c>
      <c r="C5007" s="67" t="s">
        <v>5346</v>
      </c>
      <c r="D5007" s="67" t="s">
        <v>50</v>
      </c>
      <c r="E5007" s="68" t="s">
        <v>274</v>
      </c>
      <c r="F5007" s="67" t="s">
        <v>153</v>
      </c>
      <c r="G5007" s="68" t="s">
        <v>165</v>
      </c>
      <c r="H5007" s="67">
        <v>111.58</v>
      </c>
      <c r="I5007" s="142">
        <v>1642.5</v>
      </c>
      <c r="J5007" s="141">
        <v>183270.15</v>
      </c>
      <c r="K5007" s="67" t="s">
        <v>152</v>
      </c>
      <c r="L5007" s="67" t="s">
        <v>174</v>
      </c>
      <c r="M5007" s="68" t="s">
        <v>175</v>
      </c>
      <c r="N5007" s="61"/>
      <c r="O5007" s="68" t="s">
        <v>155</v>
      </c>
      <c r="P5007" s="68" t="s">
        <v>275</v>
      </c>
      <c r="Q5007" s="68" t="s">
        <v>223</v>
      </c>
      <c r="R5007" s="68" t="s">
        <v>276</v>
      </c>
      <c r="S5007" s="74" t="s">
        <v>158</v>
      </c>
    </row>
    <row r="5008" spans="1:19" x14ac:dyDescent="0.2">
      <c r="A5008" s="65">
        <v>45901</v>
      </c>
      <c r="B5008" s="66">
        <v>0.68055555555555602</v>
      </c>
      <c r="C5008" s="67" t="s">
        <v>5347</v>
      </c>
      <c r="D5008" s="67" t="s">
        <v>18</v>
      </c>
      <c r="E5008" s="68" t="s">
        <v>213</v>
      </c>
      <c r="F5008" s="67" t="s">
        <v>150</v>
      </c>
      <c r="G5008" s="68" t="s">
        <v>151</v>
      </c>
      <c r="H5008" s="72">
        <v>504.37700000000001</v>
      </c>
      <c r="I5008" s="142">
        <v>1459</v>
      </c>
      <c r="J5008" s="141">
        <v>735886.04299999995</v>
      </c>
      <c r="K5008" s="67" t="s">
        <v>152</v>
      </c>
      <c r="L5008" s="67" t="s">
        <v>153</v>
      </c>
      <c r="M5008" s="68" t="s">
        <v>154</v>
      </c>
      <c r="N5008" s="61">
        <v>97177</v>
      </c>
      <c r="O5008" s="60" t="s">
        <v>155</v>
      </c>
      <c r="P5008" s="60" t="s">
        <v>156</v>
      </c>
      <c r="Q5008" s="60" t="s">
        <v>156</v>
      </c>
      <c r="R5008" s="60" t="s">
        <v>157</v>
      </c>
      <c r="S5008" s="62" t="s">
        <v>158</v>
      </c>
    </row>
    <row r="5009" spans="1:19" x14ac:dyDescent="0.2">
      <c r="A5009" s="65">
        <v>45901</v>
      </c>
      <c r="B5009" s="66">
        <v>0.69930555555555596</v>
      </c>
      <c r="C5009" s="70" t="s">
        <v>5348</v>
      </c>
      <c r="D5009" s="67" t="s">
        <v>26</v>
      </c>
      <c r="E5009" s="60" t="s">
        <v>232</v>
      </c>
      <c r="F5009" s="59" t="s">
        <v>150</v>
      </c>
      <c r="G5009" s="60" t="s">
        <v>151</v>
      </c>
      <c r="H5009" s="67">
        <v>470.1</v>
      </c>
      <c r="I5009" s="140">
        <v>1604</v>
      </c>
      <c r="J5009" s="141">
        <v>754042</v>
      </c>
      <c r="K5009" s="59" t="s">
        <v>152</v>
      </c>
      <c r="L5009" s="67" t="s">
        <v>167</v>
      </c>
      <c r="M5009" s="60" t="s">
        <v>168</v>
      </c>
      <c r="N5009" s="61"/>
      <c r="O5009" s="60" t="s">
        <v>155</v>
      </c>
      <c r="P5009" s="60" t="s">
        <v>156</v>
      </c>
      <c r="Q5009" s="60" t="s">
        <v>156</v>
      </c>
      <c r="R5009" s="60" t="s">
        <v>157</v>
      </c>
      <c r="S5009" s="62" t="s">
        <v>158</v>
      </c>
    </row>
    <row r="5010" spans="1:19" x14ac:dyDescent="0.2">
      <c r="A5010" s="65">
        <v>45901</v>
      </c>
      <c r="B5010" s="66">
        <v>0.69930555555555596</v>
      </c>
      <c r="C5010" s="70" t="s">
        <v>5348</v>
      </c>
      <c r="D5010" s="67" t="s">
        <v>26</v>
      </c>
      <c r="E5010" s="68" t="s">
        <v>232</v>
      </c>
      <c r="F5010" s="67" t="s">
        <v>415</v>
      </c>
      <c r="G5010" s="68" t="s">
        <v>416</v>
      </c>
      <c r="H5010" s="71">
        <v>0</v>
      </c>
      <c r="I5010" s="142" t="s">
        <v>5349</v>
      </c>
      <c r="J5010" s="143">
        <v>-10930</v>
      </c>
      <c r="K5010" s="67" t="s">
        <v>152</v>
      </c>
      <c r="L5010" s="59" t="s">
        <v>153</v>
      </c>
      <c r="M5010" s="68" t="s">
        <v>168</v>
      </c>
      <c r="N5010" s="61">
        <v>0</v>
      </c>
      <c r="O5010" s="68" t="s">
        <v>155</v>
      </c>
      <c r="P5010" s="68" t="s">
        <v>156</v>
      </c>
      <c r="Q5010" s="68" t="s">
        <v>156</v>
      </c>
      <c r="R5010" s="68" t="s">
        <v>157</v>
      </c>
      <c r="S5010" s="74" t="s">
        <v>158</v>
      </c>
    </row>
    <row r="5011" spans="1:19" x14ac:dyDescent="0.2">
      <c r="A5011" s="57">
        <v>45901</v>
      </c>
      <c r="B5011" s="58">
        <v>0.70902777777777803</v>
      </c>
      <c r="C5011" s="59" t="s">
        <v>5350</v>
      </c>
      <c r="D5011" s="59" t="s">
        <v>54</v>
      </c>
      <c r="E5011" s="60" t="s">
        <v>245</v>
      </c>
      <c r="F5011" s="59" t="s">
        <v>153</v>
      </c>
      <c r="G5011" s="60" t="s">
        <v>165</v>
      </c>
      <c r="H5011" s="59">
        <v>64.12</v>
      </c>
      <c r="I5011" s="140">
        <v>1576.8</v>
      </c>
      <c r="J5011" s="141">
        <v>101104.416</v>
      </c>
      <c r="K5011" s="59" t="s">
        <v>152</v>
      </c>
      <c r="L5011" s="59" t="s">
        <v>174</v>
      </c>
      <c r="M5011" s="60" t="s">
        <v>175</v>
      </c>
      <c r="N5011" s="61"/>
      <c r="O5011" s="60" t="s">
        <v>155</v>
      </c>
      <c r="P5011" s="60" t="s">
        <v>246</v>
      </c>
      <c r="Q5011" s="60" t="s">
        <v>223</v>
      </c>
      <c r="R5011" s="60" t="s">
        <v>224</v>
      </c>
      <c r="S5011" s="62" t="s">
        <v>158</v>
      </c>
    </row>
    <row r="5012" spans="1:19" x14ac:dyDescent="0.2">
      <c r="A5012" s="65">
        <v>45901</v>
      </c>
      <c r="B5012" s="66">
        <v>0.73958333333333304</v>
      </c>
      <c r="C5012" s="67" t="s">
        <v>5351</v>
      </c>
      <c r="D5012" s="67" t="s">
        <v>8</v>
      </c>
      <c r="E5012" s="68" t="s">
        <v>207</v>
      </c>
      <c r="F5012" s="67" t="s">
        <v>218</v>
      </c>
      <c r="G5012" s="68" t="s">
        <v>219</v>
      </c>
      <c r="H5012" s="72">
        <v>377.71</v>
      </c>
      <c r="I5012" s="142">
        <v>1377.1</v>
      </c>
      <c r="J5012" s="141">
        <v>520144.44099999999</v>
      </c>
      <c r="K5012" s="67" t="s">
        <v>152</v>
      </c>
      <c r="L5012" s="67" t="s">
        <v>174</v>
      </c>
      <c r="M5012" s="68" t="s">
        <v>175</v>
      </c>
      <c r="N5012" s="61"/>
      <c r="O5012" s="68" t="s">
        <v>155</v>
      </c>
      <c r="P5012" s="68" t="s">
        <v>156</v>
      </c>
      <c r="Q5012" s="68" t="s">
        <v>156</v>
      </c>
      <c r="R5012" s="68" t="s">
        <v>157</v>
      </c>
      <c r="S5012" s="74" t="s">
        <v>158</v>
      </c>
    </row>
    <row r="5013" spans="1:19" x14ac:dyDescent="0.2">
      <c r="A5013" s="65">
        <v>45901</v>
      </c>
      <c r="B5013" s="66">
        <v>0.86388888888888904</v>
      </c>
      <c r="C5013" s="70" t="s">
        <v>5352</v>
      </c>
      <c r="D5013" s="67" t="s">
        <v>19</v>
      </c>
      <c r="E5013" s="68" t="s">
        <v>162</v>
      </c>
      <c r="F5013" s="67" t="s">
        <v>150</v>
      </c>
      <c r="G5013" s="68" t="s">
        <v>151</v>
      </c>
      <c r="H5013" s="67">
        <v>378.5675</v>
      </c>
      <c r="I5013" s="142">
        <v>1459</v>
      </c>
      <c r="J5013" s="141">
        <v>552329.98300000001</v>
      </c>
      <c r="K5013" s="67" t="s">
        <v>152</v>
      </c>
      <c r="L5013" s="67" t="s">
        <v>153</v>
      </c>
      <c r="M5013" s="68" t="s">
        <v>154</v>
      </c>
      <c r="N5013" s="75">
        <v>2124679</v>
      </c>
      <c r="O5013" s="60" t="s">
        <v>155</v>
      </c>
      <c r="P5013" s="60" t="s">
        <v>156</v>
      </c>
      <c r="Q5013" s="60" t="s">
        <v>156</v>
      </c>
      <c r="R5013" s="60" t="s">
        <v>157</v>
      </c>
      <c r="S5013" s="62" t="s">
        <v>158</v>
      </c>
    </row>
    <row r="5014" spans="1:19" x14ac:dyDescent="0.2">
      <c r="A5014" s="65">
        <v>45901</v>
      </c>
      <c r="B5014" s="66">
        <v>0.86388888888888904</v>
      </c>
      <c r="C5014" s="70" t="s">
        <v>5352</v>
      </c>
      <c r="D5014" s="67" t="s">
        <v>19</v>
      </c>
      <c r="E5014" s="68" t="s">
        <v>162</v>
      </c>
      <c r="F5014" s="67" t="s">
        <v>415</v>
      </c>
      <c r="G5014" s="68" t="s">
        <v>416</v>
      </c>
      <c r="H5014" s="71">
        <v>0</v>
      </c>
      <c r="I5014" s="142" t="s">
        <v>2010</v>
      </c>
      <c r="J5014" s="143">
        <v>-4500</v>
      </c>
      <c r="K5014" s="67" t="s">
        <v>152</v>
      </c>
      <c r="L5014" s="59" t="s">
        <v>153</v>
      </c>
      <c r="M5014" s="68" t="s">
        <v>154</v>
      </c>
      <c r="N5014" s="61">
        <v>0</v>
      </c>
      <c r="O5014" s="60" t="s">
        <v>155</v>
      </c>
      <c r="P5014" s="60" t="s">
        <v>156</v>
      </c>
      <c r="Q5014" s="60" t="s">
        <v>156</v>
      </c>
      <c r="R5014" s="60" t="s">
        <v>157</v>
      </c>
      <c r="S5014" s="62" t="s">
        <v>158</v>
      </c>
    </row>
    <row r="5015" spans="1:19" x14ac:dyDescent="0.2">
      <c r="A5015" s="57">
        <v>45901</v>
      </c>
      <c r="B5015" s="58">
        <v>0.91458333333333297</v>
      </c>
      <c r="C5015" s="59" t="s">
        <v>5353</v>
      </c>
      <c r="D5015" s="59" t="s">
        <v>12</v>
      </c>
      <c r="E5015" s="60" t="s">
        <v>183</v>
      </c>
      <c r="F5015" s="59" t="s">
        <v>150</v>
      </c>
      <c r="G5015" s="60" t="s">
        <v>151</v>
      </c>
      <c r="H5015" s="59">
        <v>574.99099999999999</v>
      </c>
      <c r="I5015" s="140">
        <v>1604</v>
      </c>
      <c r="J5015" s="141">
        <v>922286.05</v>
      </c>
      <c r="K5015" s="59" t="s">
        <v>152</v>
      </c>
      <c r="L5015" s="59" t="s">
        <v>167</v>
      </c>
      <c r="M5015" s="60" t="s">
        <v>168</v>
      </c>
      <c r="N5015" s="61">
        <v>817019</v>
      </c>
      <c r="O5015" s="60" t="s">
        <v>155</v>
      </c>
      <c r="P5015" s="60" t="s">
        <v>156</v>
      </c>
      <c r="Q5015" s="60" t="s">
        <v>156</v>
      </c>
      <c r="R5015" s="60" t="s">
        <v>157</v>
      </c>
      <c r="S5015" s="62" t="s">
        <v>158</v>
      </c>
    </row>
    <row r="5016" spans="1:19" x14ac:dyDescent="0.2">
      <c r="A5016" s="65">
        <v>45902</v>
      </c>
      <c r="B5016" s="66">
        <v>1.52777777777778E-2</v>
      </c>
      <c r="C5016" s="67" t="s">
        <v>5354</v>
      </c>
      <c r="D5016" s="67" t="s">
        <v>13</v>
      </c>
      <c r="E5016" s="60" t="s">
        <v>347</v>
      </c>
      <c r="F5016" s="59" t="s">
        <v>150</v>
      </c>
      <c r="G5016" s="60" t="s">
        <v>151</v>
      </c>
      <c r="H5016" s="67">
        <v>355.9</v>
      </c>
      <c r="I5016" s="140">
        <v>1603.98</v>
      </c>
      <c r="J5016" s="141">
        <v>570857.02</v>
      </c>
      <c r="K5016" s="59" t="s">
        <v>152</v>
      </c>
      <c r="L5016" s="67" t="s">
        <v>167</v>
      </c>
      <c r="M5016" s="60" t="s">
        <v>168</v>
      </c>
      <c r="N5016" s="61"/>
      <c r="O5016" s="60" t="s">
        <v>155</v>
      </c>
      <c r="P5016" s="60" t="s">
        <v>156</v>
      </c>
      <c r="Q5016" s="60" t="s">
        <v>156</v>
      </c>
      <c r="R5016" s="60" t="s">
        <v>157</v>
      </c>
      <c r="S5016" s="62" t="s">
        <v>158</v>
      </c>
    </row>
    <row r="5017" spans="1:19" x14ac:dyDescent="0.2">
      <c r="A5017" s="65">
        <v>45902</v>
      </c>
      <c r="B5017" s="66">
        <v>0.20486111111111099</v>
      </c>
      <c r="C5017" s="67" t="s">
        <v>5355</v>
      </c>
      <c r="D5017" s="67" t="s">
        <v>25</v>
      </c>
      <c r="E5017" s="60" t="s">
        <v>238</v>
      </c>
      <c r="F5017" s="59" t="s">
        <v>150</v>
      </c>
      <c r="G5017" s="60" t="s">
        <v>151</v>
      </c>
      <c r="H5017" s="67">
        <v>602.67999999999995</v>
      </c>
      <c r="I5017" s="140">
        <v>1604</v>
      </c>
      <c r="J5017" s="141">
        <v>966695.99</v>
      </c>
      <c r="K5017" s="59" t="s">
        <v>152</v>
      </c>
      <c r="L5017" s="67" t="s">
        <v>167</v>
      </c>
      <c r="M5017" s="60" t="s">
        <v>168</v>
      </c>
      <c r="N5017" s="61"/>
      <c r="O5017" s="60" t="s">
        <v>155</v>
      </c>
      <c r="P5017" s="60" t="s">
        <v>156</v>
      </c>
      <c r="Q5017" s="60" t="s">
        <v>156</v>
      </c>
      <c r="R5017" s="60" t="s">
        <v>157</v>
      </c>
      <c r="S5017" s="62" t="s">
        <v>158</v>
      </c>
    </row>
    <row r="5018" spans="1:19" x14ac:dyDescent="0.2">
      <c r="A5018" s="65">
        <v>45902</v>
      </c>
      <c r="B5018" s="66">
        <v>0.26874999999999999</v>
      </c>
      <c r="C5018" s="67" t="s">
        <v>5356</v>
      </c>
      <c r="D5018" s="67" t="s">
        <v>72</v>
      </c>
      <c r="E5018" s="68" t="s">
        <v>185</v>
      </c>
      <c r="F5018" s="67" t="s">
        <v>201</v>
      </c>
      <c r="G5018" s="68" t="s">
        <v>202</v>
      </c>
      <c r="H5018" s="67">
        <v>22.26</v>
      </c>
      <c r="I5018" s="142">
        <v>1659.1</v>
      </c>
      <c r="J5018" s="141">
        <v>36931.565999999999</v>
      </c>
      <c r="K5018" s="67" t="s">
        <v>152</v>
      </c>
      <c r="L5018" s="67" t="s">
        <v>174</v>
      </c>
      <c r="M5018" s="68" t="s">
        <v>175</v>
      </c>
      <c r="N5018" s="61"/>
      <c r="O5018" s="68" t="s">
        <v>188</v>
      </c>
      <c r="P5018" s="68" t="s">
        <v>176</v>
      </c>
      <c r="Q5018" s="68" t="s">
        <v>176</v>
      </c>
      <c r="R5018" s="68" t="s">
        <v>177</v>
      </c>
      <c r="S5018" s="74" t="s">
        <v>176</v>
      </c>
    </row>
    <row r="5019" spans="1:19" x14ac:dyDescent="0.2">
      <c r="A5019" s="57">
        <v>45902</v>
      </c>
      <c r="B5019" s="58">
        <v>0.32222222222222202</v>
      </c>
      <c r="C5019" s="59" t="s">
        <v>5357</v>
      </c>
      <c r="D5019" s="59" t="s">
        <v>63</v>
      </c>
      <c r="E5019" s="60" t="s">
        <v>626</v>
      </c>
      <c r="F5019" s="59" t="s">
        <v>153</v>
      </c>
      <c r="G5019" s="60" t="s">
        <v>165</v>
      </c>
      <c r="H5019" s="59">
        <v>153.49</v>
      </c>
      <c r="I5019" s="140">
        <v>1672.9</v>
      </c>
      <c r="J5019" s="141">
        <v>256773.421</v>
      </c>
      <c r="K5019" s="59" t="s">
        <v>152</v>
      </c>
      <c r="L5019" s="59" t="s">
        <v>174</v>
      </c>
      <c r="M5019" s="60" t="s">
        <v>175</v>
      </c>
      <c r="N5019" s="61"/>
      <c r="O5019" s="60" t="s">
        <v>155</v>
      </c>
      <c r="P5019" s="60" t="s">
        <v>196</v>
      </c>
      <c r="Q5019" s="60" t="s">
        <v>242</v>
      </c>
      <c r="R5019" s="60" t="s">
        <v>196</v>
      </c>
      <c r="S5019" s="62" t="s">
        <v>158</v>
      </c>
    </row>
    <row r="5020" spans="1:19" x14ac:dyDescent="0.2">
      <c r="A5020" s="65">
        <v>45902</v>
      </c>
      <c r="B5020" s="66">
        <v>0.327083333333333</v>
      </c>
      <c r="C5020" s="67" t="s">
        <v>5358</v>
      </c>
      <c r="D5020" s="67" t="s">
        <v>63</v>
      </c>
      <c r="E5020" s="68" t="s">
        <v>626</v>
      </c>
      <c r="F5020" s="67" t="s">
        <v>306</v>
      </c>
      <c r="G5020" s="68" t="s">
        <v>307</v>
      </c>
      <c r="H5020" s="67">
        <v>2</v>
      </c>
      <c r="I5020" s="142">
        <v>19918.900000000001</v>
      </c>
      <c r="J5020" s="141">
        <v>39837.800000000003</v>
      </c>
      <c r="K5020" s="67" t="s">
        <v>152</v>
      </c>
      <c r="L5020" s="67" t="s">
        <v>174</v>
      </c>
      <c r="M5020" s="68" t="s">
        <v>175</v>
      </c>
      <c r="N5020" s="61"/>
      <c r="O5020" s="68" t="s">
        <v>307</v>
      </c>
      <c r="P5020" s="68" t="s">
        <v>196</v>
      </c>
      <c r="Q5020" s="68" t="s">
        <v>242</v>
      </c>
      <c r="R5020" s="68" t="s">
        <v>196</v>
      </c>
      <c r="S5020" s="74" t="s">
        <v>3288</v>
      </c>
    </row>
    <row r="5021" spans="1:19" x14ac:dyDescent="0.2">
      <c r="A5021" s="57">
        <v>45902</v>
      </c>
      <c r="B5021" s="58">
        <v>0.33263888888888898</v>
      </c>
      <c r="C5021" s="59" t="s">
        <v>5359</v>
      </c>
      <c r="D5021" s="59" t="s">
        <v>57</v>
      </c>
      <c r="E5021" s="60" t="s">
        <v>330</v>
      </c>
      <c r="F5021" s="59" t="s">
        <v>153</v>
      </c>
      <c r="G5021" s="60" t="s">
        <v>165</v>
      </c>
      <c r="H5021" s="69">
        <v>58.92</v>
      </c>
      <c r="I5021" s="140">
        <v>1777.06</v>
      </c>
      <c r="J5021" s="141">
        <v>104704.47</v>
      </c>
      <c r="K5021" s="59" t="s">
        <v>152</v>
      </c>
      <c r="L5021" s="59" t="s">
        <v>220</v>
      </c>
      <c r="M5021" s="60" t="s">
        <v>221</v>
      </c>
      <c r="N5021" s="61">
        <v>219454</v>
      </c>
      <c r="O5021" s="60" t="s">
        <v>155</v>
      </c>
      <c r="P5021" s="60" t="s">
        <v>246</v>
      </c>
      <c r="Q5021" s="60" t="s">
        <v>223</v>
      </c>
      <c r="R5021" s="60" t="s">
        <v>224</v>
      </c>
      <c r="S5021" s="62" t="s">
        <v>158</v>
      </c>
    </row>
    <row r="5022" spans="1:19" x14ac:dyDescent="0.2">
      <c r="A5022" s="57">
        <v>45902</v>
      </c>
      <c r="B5022" s="58">
        <v>0.33888888888888902</v>
      </c>
      <c r="C5022" s="70" t="s">
        <v>5360</v>
      </c>
      <c r="D5022" s="59" t="s">
        <v>9</v>
      </c>
      <c r="E5022" s="60" t="s">
        <v>3817</v>
      </c>
      <c r="F5022" s="59" t="s">
        <v>150</v>
      </c>
      <c r="G5022" s="60" t="s">
        <v>151</v>
      </c>
      <c r="H5022" s="59">
        <v>466.19400000000002</v>
      </c>
      <c r="I5022" s="140">
        <v>1604</v>
      </c>
      <c r="J5022" s="141">
        <v>747775.02</v>
      </c>
      <c r="K5022" s="59" t="s">
        <v>152</v>
      </c>
      <c r="L5022" s="59" t="s">
        <v>167</v>
      </c>
      <c r="M5022" s="60" t="s">
        <v>168</v>
      </c>
      <c r="N5022" s="61">
        <v>1075781</v>
      </c>
      <c r="O5022" s="60" t="s">
        <v>155</v>
      </c>
      <c r="P5022" s="60" t="s">
        <v>156</v>
      </c>
      <c r="Q5022" s="60" t="s">
        <v>156</v>
      </c>
      <c r="R5022" s="60" t="s">
        <v>157</v>
      </c>
      <c r="S5022" s="62" t="s">
        <v>158</v>
      </c>
    </row>
    <row r="5023" spans="1:19" x14ac:dyDescent="0.2">
      <c r="A5023" s="57">
        <v>45902</v>
      </c>
      <c r="B5023" s="58">
        <v>0.33888888888888902</v>
      </c>
      <c r="C5023" s="70" t="s">
        <v>5360</v>
      </c>
      <c r="D5023" s="59" t="s">
        <v>9</v>
      </c>
      <c r="E5023" s="60" t="s">
        <v>3817</v>
      </c>
      <c r="F5023" s="59" t="s">
        <v>415</v>
      </c>
      <c r="G5023" s="60" t="s">
        <v>416</v>
      </c>
      <c r="H5023" s="71">
        <v>0</v>
      </c>
      <c r="I5023" s="142" t="s">
        <v>5361</v>
      </c>
      <c r="J5023" s="143">
        <v>-10730.72</v>
      </c>
      <c r="K5023" s="59" t="s">
        <v>152</v>
      </c>
      <c r="L5023" s="59" t="s">
        <v>153</v>
      </c>
      <c r="M5023" s="60" t="s">
        <v>168</v>
      </c>
      <c r="N5023" s="61">
        <v>0</v>
      </c>
      <c r="O5023" s="60" t="s">
        <v>155</v>
      </c>
      <c r="P5023" s="60" t="s">
        <v>156</v>
      </c>
      <c r="Q5023" s="60" t="s">
        <v>156</v>
      </c>
      <c r="R5023" s="60" t="s">
        <v>157</v>
      </c>
      <c r="S5023" s="62" t="s">
        <v>158</v>
      </c>
    </row>
    <row r="5024" spans="1:19" x14ac:dyDescent="0.2">
      <c r="A5024" s="65">
        <v>45902</v>
      </c>
      <c r="B5024" s="66">
        <v>0.36666666666666697</v>
      </c>
      <c r="C5024" s="67" t="s">
        <v>5362</v>
      </c>
      <c r="D5024" s="67" t="s">
        <v>42</v>
      </c>
      <c r="E5024" s="68" t="s">
        <v>328</v>
      </c>
      <c r="F5024" s="67" t="s">
        <v>153</v>
      </c>
      <c r="G5024" s="68" t="s">
        <v>165</v>
      </c>
      <c r="H5024" s="67">
        <v>52.783700000000003</v>
      </c>
      <c r="I5024" s="142">
        <v>1646</v>
      </c>
      <c r="J5024" s="141">
        <v>86881.97</v>
      </c>
      <c r="K5024" s="67" t="s">
        <v>152</v>
      </c>
      <c r="L5024" s="67" t="s">
        <v>153</v>
      </c>
      <c r="M5024" s="68" t="s">
        <v>154</v>
      </c>
      <c r="N5024" s="75">
        <v>20629</v>
      </c>
      <c r="O5024" s="60" t="s">
        <v>155</v>
      </c>
      <c r="P5024" s="60" t="s">
        <v>191</v>
      </c>
      <c r="Q5024" s="60" t="s">
        <v>192</v>
      </c>
      <c r="R5024" s="60" t="s">
        <v>193</v>
      </c>
      <c r="S5024" s="62" t="s">
        <v>158</v>
      </c>
    </row>
    <row r="5025" spans="1:19" x14ac:dyDescent="0.2">
      <c r="A5025" s="65">
        <v>45902</v>
      </c>
      <c r="B5025" s="66">
        <v>0.43055555555555602</v>
      </c>
      <c r="C5025" s="67" t="s">
        <v>5363</v>
      </c>
      <c r="D5025" s="67" t="s">
        <v>323</v>
      </c>
      <c r="E5025" s="68" t="s">
        <v>324</v>
      </c>
      <c r="F5025" s="67" t="s">
        <v>201</v>
      </c>
      <c r="G5025" s="68" t="s">
        <v>202</v>
      </c>
      <c r="H5025" s="67">
        <v>53.16</v>
      </c>
      <c r="I5025" s="142">
        <v>1659.1</v>
      </c>
      <c r="J5025" s="141">
        <v>88197.755999999994</v>
      </c>
      <c r="K5025" s="67" t="s">
        <v>152</v>
      </c>
      <c r="L5025" s="67" t="s">
        <v>174</v>
      </c>
      <c r="M5025" s="68" t="s">
        <v>175</v>
      </c>
      <c r="N5025" s="61"/>
      <c r="O5025" s="68" t="s">
        <v>155</v>
      </c>
      <c r="P5025" s="68" t="s">
        <v>211</v>
      </c>
      <c r="Q5025" s="68" t="s">
        <v>204</v>
      </c>
      <c r="R5025" s="68" t="s">
        <v>177</v>
      </c>
      <c r="S5025" s="74" t="s">
        <v>158</v>
      </c>
    </row>
    <row r="5026" spans="1:19" x14ac:dyDescent="0.2">
      <c r="A5026" s="57">
        <v>45902</v>
      </c>
      <c r="B5026" s="58">
        <v>0.50902777777777797</v>
      </c>
      <c r="C5026" s="59" t="s">
        <v>5364</v>
      </c>
      <c r="D5026" s="59" t="s">
        <v>24</v>
      </c>
      <c r="E5026" s="60" t="s">
        <v>301</v>
      </c>
      <c r="F5026" s="59" t="s">
        <v>150</v>
      </c>
      <c r="G5026" s="60" t="s">
        <v>151</v>
      </c>
      <c r="H5026" s="59">
        <v>357.60730000000001</v>
      </c>
      <c r="I5026" s="140">
        <v>1389.17</v>
      </c>
      <c r="J5026" s="141">
        <v>496776.29</v>
      </c>
      <c r="K5026" s="59" t="s">
        <v>152</v>
      </c>
      <c r="L5026" s="59" t="s">
        <v>201</v>
      </c>
      <c r="M5026" s="60" t="s">
        <v>1820</v>
      </c>
      <c r="N5026" s="61">
        <v>1043144</v>
      </c>
      <c r="O5026" s="60" t="s">
        <v>155</v>
      </c>
      <c r="P5026" s="60" t="s">
        <v>156</v>
      </c>
      <c r="Q5026" s="60" t="s">
        <v>156</v>
      </c>
      <c r="R5026" s="60" t="s">
        <v>157</v>
      </c>
      <c r="S5026" s="62" t="s">
        <v>158</v>
      </c>
    </row>
    <row r="5027" spans="1:19" x14ac:dyDescent="0.2">
      <c r="A5027" s="57">
        <v>45902</v>
      </c>
      <c r="B5027" s="58">
        <v>0.51736111111111105</v>
      </c>
      <c r="C5027" s="59" t="s">
        <v>5365</v>
      </c>
      <c r="D5027" s="59" t="s">
        <v>104</v>
      </c>
      <c r="E5027" s="60" t="s">
        <v>4075</v>
      </c>
      <c r="F5027" s="59" t="s">
        <v>150</v>
      </c>
      <c r="G5027" s="60" t="s">
        <v>151</v>
      </c>
      <c r="H5027" s="59">
        <v>480.15</v>
      </c>
      <c r="I5027" s="140">
        <v>1604.01</v>
      </c>
      <c r="J5027" s="141">
        <v>770167.02</v>
      </c>
      <c r="K5027" s="59" t="s">
        <v>152</v>
      </c>
      <c r="L5027" s="59" t="s">
        <v>167</v>
      </c>
      <c r="M5027" s="60" t="s">
        <v>168</v>
      </c>
      <c r="N5027" s="61"/>
      <c r="O5027" s="60" t="s">
        <v>285</v>
      </c>
      <c r="P5027" s="60" t="s">
        <v>286</v>
      </c>
      <c r="Q5027" s="59"/>
      <c r="R5027" s="60" t="s">
        <v>157</v>
      </c>
      <c r="S5027" s="62" t="s">
        <v>287</v>
      </c>
    </row>
    <row r="5028" spans="1:19" x14ac:dyDescent="0.2">
      <c r="A5028" s="57">
        <v>45902</v>
      </c>
      <c r="B5028" s="58">
        <v>0.55069444444444504</v>
      </c>
      <c r="C5028" s="59" t="s">
        <v>5366</v>
      </c>
      <c r="D5028" s="59" t="s">
        <v>28</v>
      </c>
      <c r="E5028" s="60" t="s">
        <v>361</v>
      </c>
      <c r="F5028" s="59" t="s">
        <v>5367</v>
      </c>
      <c r="G5028" s="60" t="s">
        <v>165</v>
      </c>
      <c r="H5028" s="59">
        <v>76.91</v>
      </c>
      <c r="I5028" s="140">
        <v>1733.88</v>
      </c>
      <c r="J5028" s="141">
        <v>133352.92000000001</v>
      </c>
      <c r="K5028" s="59" t="s">
        <v>152</v>
      </c>
      <c r="L5028" s="59" t="s">
        <v>5368</v>
      </c>
      <c r="M5028" s="60" t="s">
        <v>168</v>
      </c>
      <c r="N5028" s="61"/>
      <c r="O5028" s="60" t="s">
        <v>155</v>
      </c>
      <c r="P5028" s="60" t="s">
        <v>210</v>
      </c>
      <c r="Q5028" s="60" t="s">
        <v>204</v>
      </c>
      <c r="R5028" s="60" t="s">
        <v>211</v>
      </c>
      <c r="S5028" s="62" t="s">
        <v>158</v>
      </c>
    </row>
    <row r="5029" spans="1:19" x14ac:dyDescent="0.2">
      <c r="A5029" s="57">
        <v>45902</v>
      </c>
      <c r="B5029" s="58">
        <v>0.57708333333333295</v>
      </c>
      <c r="C5029" s="59" t="s">
        <v>5369</v>
      </c>
      <c r="D5029" s="59" t="s">
        <v>113</v>
      </c>
      <c r="E5029" s="60" t="s">
        <v>578</v>
      </c>
      <c r="F5029" s="59" t="s">
        <v>218</v>
      </c>
      <c r="G5029" s="60" t="s">
        <v>219</v>
      </c>
      <c r="H5029" s="69">
        <v>109.53</v>
      </c>
      <c r="I5029" s="140">
        <v>1472.9</v>
      </c>
      <c r="J5029" s="141">
        <v>161326.73699999999</v>
      </c>
      <c r="K5029" s="59" t="s">
        <v>152</v>
      </c>
      <c r="L5029" s="59" t="s">
        <v>174</v>
      </c>
      <c r="M5029" s="60" t="s">
        <v>175</v>
      </c>
      <c r="N5029" s="61"/>
      <c r="O5029" s="60" t="s">
        <v>155</v>
      </c>
      <c r="P5029" s="60" t="s">
        <v>580</v>
      </c>
      <c r="Q5029" s="60" t="s">
        <v>336</v>
      </c>
      <c r="R5029" s="60" t="s">
        <v>312</v>
      </c>
      <c r="S5029" s="62" t="s">
        <v>158</v>
      </c>
    </row>
    <row r="5030" spans="1:19" x14ac:dyDescent="0.2">
      <c r="A5030" s="57">
        <v>45902</v>
      </c>
      <c r="B5030" s="58">
        <v>0.59027777777777801</v>
      </c>
      <c r="C5030" s="70" t="s">
        <v>5370</v>
      </c>
      <c r="D5030" s="59" t="s">
        <v>17</v>
      </c>
      <c r="E5030" s="60" t="s">
        <v>230</v>
      </c>
      <c r="F5030" s="59" t="s">
        <v>150</v>
      </c>
      <c r="G5030" s="60" t="s">
        <v>151</v>
      </c>
      <c r="H5030" s="59">
        <v>500</v>
      </c>
      <c r="I5030" s="140">
        <v>1459</v>
      </c>
      <c r="J5030" s="141">
        <v>729500</v>
      </c>
      <c r="K5030" s="59" t="s">
        <v>152</v>
      </c>
      <c r="L5030" s="59" t="s">
        <v>153</v>
      </c>
      <c r="M5030" s="60" t="s">
        <v>154</v>
      </c>
      <c r="N5030" s="61">
        <v>197876</v>
      </c>
      <c r="O5030" s="60" t="s">
        <v>155</v>
      </c>
      <c r="P5030" s="60" t="s">
        <v>156</v>
      </c>
      <c r="Q5030" s="60" t="s">
        <v>156</v>
      </c>
      <c r="R5030" s="60" t="s">
        <v>157</v>
      </c>
      <c r="S5030" s="62" t="s">
        <v>158</v>
      </c>
    </row>
    <row r="5031" spans="1:19" x14ac:dyDescent="0.2">
      <c r="A5031" s="57">
        <v>45902</v>
      </c>
      <c r="B5031" s="58">
        <v>0.59027777777777801</v>
      </c>
      <c r="C5031" s="70" t="s">
        <v>5370</v>
      </c>
      <c r="D5031" s="59" t="s">
        <v>17</v>
      </c>
      <c r="E5031" s="60" t="s">
        <v>375</v>
      </c>
      <c r="F5031" s="59" t="s">
        <v>218</v>
      </c>
      <c r="G5031" s="60" t="s">
        <v>416</v>
      </c>
      <c r="H5031" s="71">
        <v>0</v>
      </c>
      <c r="I5031" s="142" t="s">
        <v>5371</v>
      </c>
      <c r="J5031" s="143">
        <v>-14590</v>
      </c>
      <c r="K5031" s="59" t="s">
        <v>152</v>
      </c>
      <c r="L5031" s="59" t="s">
        <v>153</v>
      </c>
      <c r="M5031" s="60" t="s">
        <v>154</v>
      </c>
      <c r="N5031" s="61">
        <v>0</v>
      </c>
      <c r="O5031" s="60" t="s">
        <v>155</v>
      </c>
      <c r="P5031" s="60" t="s">
        <v>156</v>
      </c>
      <c r="Q5031" s="60" t="s">
        <v>156</v>
      </c>
      <c r="R5031" s="60" t="s">
        <v>157</v>
      </c>
      <c r="S5031" s="62" t="s">
        <v>158</v>
      </c>
    </row>
    <row r="5032" spans="1:19" x14ac:dyDescent="0.2">
      <c r="A5032" s="65">
        <v>45902</v>
      </c>
      <c r="B5032" s="66">
        <v>0.59513888888888899</v>
      </c>
      <c r="C5032" s="67" t="s">
        <v>5372</v>
      </c>
      <c r="D5032" s="67" t="s">
        <v>114</v>
      </c>
      <c r="E5032" s="68" t="s">
        <v>314</v>
      </c>
      <c r="F5032" s="67" t="s">
        <v>153</v>
      </c>
      <c r="G5032" s="68" t="s">
        <v>165</v>
      </c>
      <c r="H5032" s="67">
        <v>46.282499999999999</v>
      </c>
      <c r="I5032" s="142">
        <v>1646</v>
      </c>
      <c r="J5032" s="141">
        <v>76180.994999999995</v>
      </c>
      <c r="K5032" s="67" t="s">
        <v>152</v>
      </c>
      <c r="L5032" s="67" t="s">
        <v>153</v>
      </c>
      <c r="M5032" s="68" t="s">
        <v>154</v>
      </c>
      <c r="N5032" s="61"/>
      <c r="O5032" s="60" t="s">
        <v>155</v>
      </c>
      <c r="P5032" s="60" t="s">
        <v>315</v>
      </c>
      <c r="Q5032" s="60" t="s">
        <v>192</v>
      </c>
      <c r="R5032" s="60" t="s">
        <v>316</v>
      </c>
      <c r="S5032" s="62" t="s">
        <v>158</v>
      </c>
    </row>
    <row r="5033" spans="1:19" x14ac:dyDescent="0.2">
      <c r="A5033" s="57">
        <v>45902</v>
      </c>
      <c r="B5033" s="58">
        <v>0.61944444444444502</v>
      </c>
      <c r="C5033" s="59" t="s">
        <v>5373</v>
      </c>
      <c r="D5033" s="59" t="s">
        <v>88</v>
      </c>
      <c r="E5033" s="60" t="s">
        <v>96</v>
      </c>
      <c r="F5033" s="59" t="s">
        <v>150</v>
      </c>
      <c r="G5033" s="60" t="s">
        <v>151</v>
      </c>
      <c r="H5033" s="59">
        <v>880.1549</v>
      </c>
      <c r="I5033" s="140">
        <v>1459</v>
      </c>
      <c r="J5033" s="141">
        <v>1284145.9990000001</v>
      </c>
      <c r="K5033" s="59" t="s">
        <v>152</v>
      </c>
      <c r="L5033" s="59" t="s">
        <v>153</v>
      </c>
      <c r="M5033" s="60" t="s">
        <v>154</v>
      </c>
      <c r="N5033" s="61" t="s">
        <v>5374</v>
      </c>
      <c r="O5033" s="60" t="s">
        <v>222</v>
      </c>
      <c r="P5033" s="60" t="s">
        <v>192</v>
      </c>
      <c r="Q5033" s="60" t="s">
        <v>192</v>
      </c>
      <c r="R5033" s="60" t="s">
        <v>193</v>
      </c>
      <c r="S5033" s="62" t="s">
        <v>96</v>
      </c>
    </row>
    <row r="5034" spans="1:19" x14ac:dyDescent="0.2">
      <c r="A5034" s="65">
        <v>45902</v>
      </c>
      <c r="B5034" s="66">
        <v>0.64305555555555605</v>
      </c>
      <c r="C5034" s="67" t="s">
        <v>5375</v>
      </c>
      <c r="D5034" s="67" t="s">
        <v>21</v>
      </c>
      <c r="E5034" s="68" t="s">
        <v>251</v>
      </c>
      <c r="F5034" s="67" t="s">
        <v>218</v>
      </c>
      <c r="G5034" s="68" t="s">
        <v>219</v>
      </c>
      <c r="H5034" s="67">
        <v>397.74</v>
      </c>
      <c r="I5034" s="142">
        <v>1463.1</v>
      </c>
      <c r="J5034" s="141">
        <v>581933.39399999997</v>
      </c>
      <c r="K5034" s="67" t="s">
        <v>152</v>
      </c>
      <c r="L5034" s="67" t="s">
        <v>174</v>
      </c>
      <c r="M5034" s="68" t="s">
        <v>175</v>
      </c>
      <c r="N5034" s="75">
        <v>2030940</v>
      </c>
      <c r="O5034" s="68" t="s">
        <v>155</v>
      </c>
      <c r="P5034" s="68" t="s">
        <v>156</v>
      </c>
      <c r="Q5034" s="68" t="s">
        <v>156</v>
      </c>
      <c r="R5034" s="68" t="s">
        <v>157</v>
      </c>
      <c r="S5034" s="74" t="s">
        <v>158</v>
      </c>
    </row>
    <row r="5035" spans="1:19" x14ac:dyDescent="0.2">
      <c r="A5035" s="57">
        <v>45902</v>
      </c>
      <c r="B5035" s="58">
        <v>0.64652777777777803</v>
      </c>
      <c r="C5035" s="59" t="s">
        <v>5376</v>
      </c>
      <c r="D5035" s="59" t="s">
        <v>94</v>
      </c>
      <c r="E5035" s="60" t="s">
        <v>96</v>
      </c>
      <c r="F5035" s="59" t="s">
        <v>218</v>
      </c>
      <c r="G5035" s="60" t="s">
        <v>219</v>
      </c>
      <c r="H5035" s="69">
        <v>64.97</v>
      </c>
      <c r="I5035" s="140">
        <v>1478.8</v>
      </c>
      <c r="J5035" s="141">
        <v>96077.635999999999</v>
      </c>
      <c r="K5035" s="59" t="s">
        <v>152</v>
      </c>
      <c r="L5035" s="59" t="s">
        <v>174</v>
      </c>
      <c r="M5035" s="60" t="s">
        <v>175</v>
      </c>
      <c r="N5035" s="61"/>
      <c r="O5035" s="60" t="s">
        <v>222</v>
      </c>
      <c r="P5035" s="60" t="s">
        <v>336</v>
      </c>
      <c r="Q5035" s="60" t="s">
        <v>336</v>
      </c>
      <c r="R5035" s="60" t="s">
        <v>312</v>
      </c>
      <c r="S5035" s="62" t="s">
        <v>96</v>
      </c>
    </row>
    <row r="5036" spans="1:19" x14ac:dyDescent="0.2">
      <c r="A5036" s="65">
        <v>45902</v>
      </c>
      <c r="B5036" s="66">
        <v>0.65069444444444502</v>
      </c>
      <c r="C5036" s="70" t="s">
        <v>5377</v>
      </c>
      <c r="D5036" s="67" t="s">
        <v>23</v>
      </c>
      <c r="E5036" s="68" t="s">
        <v>160</v>
      </c>
      <c r="F5036" s="67" t="s">
        <v>150</v>
      </c>
      <c r="G5036" s="68" t="s">
        <v>151</v>
      </c>
      <c r="H5036" s="67">
        <v>335.19189999999998</v>
      </c>
      <c r="I5036" s="142">
        <v>1459</v>
      </c>
      <c r="J5036" s="141">
        <v>489044.98200000002</v>
      </c>
      <c r="K5036" s="67" t="s">
        <v>152</v>
      </c>
      <c r="L5036" s="67" t="s">
        <v>153</v>
      </c>
      <c r="M5036" s="68" t="s">
        <v>154</v>
      </c>
      <c r="N5036" s="75">
        <v>1335446</v>
      </c>
      <c r="O5036" s="60" t="s">
        <v>155</v>
      </c>
      <c r="P5036" s="60" t="s">
        <v>156</v>
      </c>
      <c r="Q5036" s="60" t="s">
        <v>156</v>
      </c>
      <c r="R5036" s="60" t="s">
        <v>157</v>
      </c>
      <c r="S5036" s="62" t="s">
        <v>158</v>
      </c>
    </row>
    <row r="5037" spans="1:19" x14ac:dyDescent="0.2">
      <c r="A5037" s="65">
        <v>45902</v>
      </c>
      <c r="B5037" s="66">
        <v>0.65069444444444502</v>
      </c>
      <c r="C5037" s="70" t="s">
        <v>5377</v>
      </c>
      <c r="D5037" s="67" t="s">
        <v>23</v>
      </c>
      <c r="E5037" s="68" t="s">
        <v>160</v>
      </c>
      <c r="F5037" s="67" t="s">
        <v>415</v>
      </c>
      <c r="G5037" s="68" t="s">
        <v>416</v>
      </c>
      <c r="H5037" s="71">
        <v>0</v>
      </c>
      <c r="I5037" s="142" t="s">
        <v>5378</v>
      </c>
      <c r="J5037" s="143">
        <v>-5224.88</v>
      </c>
      <c r="K5037" s="67" t="s">
        <v>152</v>
      </c>
      <c r="L5037" s="59" t="s">
        <v>153</v>
      </c>
      <c r="M5037" s="68" t="s">
        <v>154</v>
      </c>
      <c r="N5037" s="61">
        <v>0</v>
      </c>
      <c r="O5037" s="60" t="s">
        <v>155</v>
      </c>
      <c r="P5037" s="60" t="s">
        <v>156</v>
      </c>
      <c r="Q5037" s="60" t="s">
        <v>156</v>
      </c>
      <c r="R5037" s="60" t="s">
        <v>157</v>
      </c>
      <c r="S5037" s="62" t="s">
        <v>158</v>
      </c>
    </row>
    <row r="5038" spans="1:19" x14ac:dyDescent="0.2">
      <c r="A5038" s="57">
        <v>45902</v>
      </c>
      <c r="B5038" s="58">
        <v>0.65347222222222201</v>
      </c>
      <c r="C5038" s="59" t="s">
        <v>5379</v>
      </c>
      <c r="D5038" s="59" t="s">
        <v>14</v>
      </c>
      <c r="E5038" s="60" t="s">
        <v>179</v>
      </c>
      <c r="F5038" s="59" t="s">
        <v>150</v>
      </c>
      <c r="G5038" s="60" t="s">
        <v>151</v>
      </c>
      <c r="H5038" s="59">
        <v>390.11700000000002</v>
      </c>
      <c r="I5038" s="140">
        <v>1388.9</v>
      </c>
      <c r="J5038" s="141">
        <v>541834.04</v>
      </c>
      <c r="K5038" s="59" t="s">
        <v>152</v>
      </c>
      <c r="L5038" s="59" t="s">
        <v>201</v>
      </c>
      <c r="M5038" s="60" t="s">
        <v>1820</v>
      </c>
      <c r="N5038" s="61">
        <v>676941</v>
      </c>
      <c r="O5038" s="60" t="s">
        <v>155</v>
      </c>
      <c r="P5038" s="60" t="s">
        <v>156</v>
      </c>
      <c r="Q5038" s="60" t="s">
        <v>156</v>
      </c>
      <c r="R5038" s="60" t="s">
        <v>157</v>
      </c>
      <c r="S5038" s="62" t="s">
        <v>158</v>
      </c>
    </row>
    <row r="5039" spans="1:19" x14ac:dyDescent="0.2">
      <c r="A5039" s="57">
        <v>45902</v>
      </c>
      <c r="B5039" s="58">
        <v>0.65902777777777799</v>
      </c>
      <c r="C5039" s="70" t="s">
        <v>5380</v>
      </c>
      <c r="D5039" s="59" t="s">
        <v>30</v>
      </c>
      <c r="E5039" s="60" t="s">
        <v>944</v>
      </c>
      <c r="F5039" s="59" t="s">
        <v>150</v>
      </c>
      <c r="G5039" s="60" t="s">
        <v>151</v>
      </c>
      <c r="H5039" s="59">
        <v>459.245</v>
      </c>
      <c r="I5039" s="140" t="s">
        <v>761</v>
      </c>
      <c r="J5039" s="141"/>
      <c r="K5039" s="59" t="s">
        <v>166</v>
      </c>
      <c r="L5039" s="59" t="s">
        <v>153</v>
      </c>
      <c r="M5039" s="60" t="s">
        <v>154</v>
      </c>
      <c r="N5039" s="61">
        <v>9229</v>
      </c>
      <c r="O5039" s="60" t="s">
        <v>155</v>
      </c>
      <c r="P5039" s="60" t="s">
        <v>156</v>
      </c>
      <c r="Q5039" s="60" t="s">
        <v>156</v>
      </c>
      <c r="R5039" s="60" t="s">
        <v>157</v>
      </c>
      <c r="S5039" s="62" t="s">
        <v>158</v>
      </c>
    </row>
    <row r="5040" spans="1:19" x14ac:dyDescent="0.2">
      <c r="A5040" s="65">
        <v>45902</v>
      </c>
      <c r="B5040" s="66">
        <v>0.66041666666666698</v>
      </c>
      <c r="C5040" s="67" t="s">
        <v>5381</v>
      </c>
      <c r="D5040" s="67" t="s">
        <v>56</v>
      </c>
      <c r="E5040" s="60" t="s">
        <v>342</v>
      </c>
      <c r="F5040" s="59" t="s">
        <v>150</v>
      </c>
      <c r="G5040" s="60" t="s">
        <v>151</v>
      </c>
      <c r="H5040" s="67">
        <v>63.5</v>
      </c>
      <c r="I5040" s="140">
        <v>1604.09</v>
      </c>
      <c r="J5040" s="141">
        <v>101859.93</v>
      </c>
      <c r="K5040" s="59" t="s">
        <v>152</v>
      </c>
      <c r="L5040" s="67" t="s">
        <v>167</v>
      </c>
      <c r="M5040" s="60" t="s">
        <v>168</v>
      </c>
      <c r="N5040" s="61"/>
      <c r="O5040" s="60" t="s">
        <v>155</v>
      </c>
      <c r="P5040" s="60" t="s">
        <v>210</v>
      </c>
      <c r="Q5040" s="60" t="s">
        <v>204</v>
      </c>
      <c r="R5040" s="60" t="s">
        <v>211</v>
      </c>
      <c r="S5040" s="62" t="s">
        <v>158</v>
      </c>
    </row>
    <row r="5041" spans="1:19" x14ac:dyDescent="0.2">
      <c r="A5041" s="65">
        <v>45902</v>
      </c>
      <c r="B5041" s="66">
        <v>0.66319444444444398</v>
      </c>
      <c r="C5041" s="70" t="s">
        <v>5380</v>
      </c>
      <c r="D5041" s="67" t="s">
        <v>30</v>
      </c>
      <c r="E5041" s="60" t="s">
        <v>944</v>
      </c>
      <c r="F5041" s="59" t="s">
        <v>150</v>
      </c>
      <c r="G5041" s="60" t="s">
        <v>151</v>
      </c>
      <c r="H5041" s="72">
        <v>459.25</v>
      </c>
      <c r="I5041" s="140">
        <v>1603.98</v>
      </c>
      <c r="J5041" s="141">
        <v>736628.98</v>
      </c>
      <c r="K5041" s="59" t="s">
        <v>152</v>
      </c>
      <c r="L5041" s="67" t="s">
        <v>167</v>
      </c>
      <c r="M5041" s="60" t="s">
        <v>168</v>
      </c>
      <c r="N5041" s="61"/>
      <c r="O5041" s="60" t="s">
        <v>155</v>
      </c>
      <c r="P5041" s="60" t="s">
        <v>156</v>
      </c>
      <c r="Q5041" s="60" t="s">
        <v>156</v>
      </c>
      <c r="R5041" s="60" t="s">
        <v>157</v>
      </c>
      <c r="S5041" s="62" t="s">
        <v>158</v>
      </c>
    </row>
    <row r="5042" spans="1:19" x14ac:dyDescent="0.2">
      <c r="A5042" s="57">
        <v>45902</v>
      </c>
      <c r="B5042" s="58">
        <v>0.70694444444444504</v>
      </c>
      <c r="C5042" s="70" t="s">
        <v>5382</v>
      </c>
      <c r="D5042" s="59" t="s">
        <v>11</v>
      </c>
      <c r="E5042" s="60" t="s">
        <v>149</v>
      </c>
      <c r="F5042" s="59" t="s">
        <v>150</v>
      </c>
      <c r="G5042" s="60" t="s">
        <v>151</v>
      </c>
      <c r="H5042" s="59">
        <v>400</v>
      </c>
      <c r="I5042" s="140">
        <v>1604</v>
      </c>
      <c r="J5042" s="141">
        <v>641600</v>
      </c>
      <c r="K5042" s="59" t="s">
        <v>152</v>
      </c>
      <c r="L5042" s="59" t="s">
        <v>167</v>
      </c>
      <c r="M5042" s="60" t="s">
        <v>168</v>
      </c>
      <c r="N5042" s="61">
        <v>942471</v>
      </c>
      <c r="O5042" s="60" t="s">
        <v>155</v>
      </c>
      <c r="P5042" s="60" t="s">
        <v>156</v>
      </c>
      <c r="Q5042" s="60" t="s">
        <v>156</v>
      </c>
      <c r="R5042" s="60" t="s">
        <v>157</v>
      </c>
      <c r="S5042" s="62" t="s">
        <v>158</v>
      </c>
    </row>
    <row r="5043" spans="1:19" x14ac:dyDescent="0.2">
      <c r="A5043" s="57">
        <v>45902</v>
      </c>
      <c r="B5043" s="58">
        <v>0.70694444444444504</v>
      </c>
      <c r="C5043" s="70" t="s">
        <v>5382</v>
      </c>
      <c r="D5043" s="59" t="s">
        <v>11</v>
      </c>
      <c r="E5043" s="60" t="s">
        <v>149</v>
      </c>
      <c r="F5043" s="59" t="s">
        <v>415</v>
      </c>
      <c r="G5043" s="60" t="s">
        <v>416</v>
      </c>
      <c r="H5043" s="71">
        <v>0</v>
      </c>
      <c r="I5043" s="142" t="s">
        <v>5383</v>
      </c>
      <c r="J5043" s="143">
        <v>-12832</v>
      </c>
      <c r="K5043" s="59" t="s">
        <v>152</v>
      </c>
      <c r="L5043" s="59" t="s">
        <v>153</v>
      </c>
      <c r="M5043" s="60" t="s">
        <v>168</v>
      </c>
      <c r="N5043" s="61">
        <v>0</v>
      </c>
      <c r="O5043" s="60" t="s">
        <v>155</v>
      </c>
      <c r="P5043" s="60" t="s">
        <v>156</v>
      </c>
      <c r="Q5043" s="60" t="s">
        <v>156</v>
      </c>
      <c r="R5043" s="60" t="s">
        <v>157</v>
      </c>
      <c r="S5043" s="62" t="s">
        <v>158</v>
      </c>
    </row>
    <row r="5044" spans="1:19" x14ac:dyDescent="0.2">
      <c r="A5044" s="65">
        <v>45902</v>
      </c>
      <c r="B5044" s="66">
        <v>0.73680555555555605</v>
      </c>
      <c r="C5044" s="67" t="s">
        <v>5384</v>
      </c>
      <c r="D5044" s="67" t="s">
        <v>22</v>
      </c>
      <c r="E5044" s="68" t="s">
        <v>887</v>
      </c>
      <c r="F5044" s="67" t="s">
        <v>218</v>
      </c>
      <c r="G5044" s="68" t="s">
        <v>219</v>
      </c>
      <c r="H5044" s="67">
        <v>391.2</v>
      </c>
      <c r="I5044" s="142">
        <v>1399.5</v>
      </c>
      <c r="J5044" s="141">
        <v>547484.4</v>
      </c>
      <c r="K5044" s="67" t="s">
        <v>152</v>
      </c>
      <c r="L5044" s="67" t="s">
        <v>174</v>
      </c>
      <c r="M5044" s="68" t="s">
        <v>175</v>
      </c>
      <c r="N5044" s="75">
        <v>173374</v>
      </c>
      <c r="O5044" s="68" t="s">
        <v>155</v>
      </c>
      <c r="P5044" s="68" t="s">
        <v>156</v>
      </c>
      <c r="Q5044" s="68" t="s">
        <v>156</v>
      </c>
      <c r="R5044" s="68" t="s">
        <v>157</v>
      </c>
      <c r="S5044" s="74" t="s">
        <v>158</v>
      </c>
    </row>
    <row r="5045" spans="1:19" x14ac:dyDescent="0.2">
      <c r="A5045" s="57">
        <v>45902</v>
      </c>
      <c r="B5045" s="58">
        <v>0.73888888888888904</v>
      </c>
      <c r="C5045" s="59" t="s">
        <v>5385</v>
      </c>
      <c r="D5045" s="59" t="s">
        <v>80</v>
      </c>
      <c r="E5045" s="60" t="s">
        <v>5386</v>
      </c>
      <c r="F5045" s="59" t="s">
        <v>201</v>
      </c>
      <c r="G5045" s="60" t="s">
        <v>202</v>
      </c>
      <c r="H5045" s="59">
        <v>40</v>
      </c>
      <c r="I5045" s="140">
        <v>1609.2</v>
      </c>
      <c r="J5045" s="141">
        <v>64368</v>
      </c>
      <c r="K5045" s="59" t="s">
        <v>152</v>
      </c>
      <c r="L5045" s="59" t="s">
        <v>174</v>
      </c>
      <c r="M5045" s="60" t="s">
        <v>175</v>
      </c>
      <c r="N5045" s="61"/>
      <c r="O5045" s="60" t="s">
        <v>188</v>
      </c>
      <c r="P5045" s="60" t="s">
        <v>176</v>
      </c>
      <c r="Q5045" s="59"/>
      <c r="R5045" s="60" t="s">
        <v>268</v>
      </c>
      <c r="S5045" s="62" t="s">
        <v>176</v>
      </c>
    </row>
    <row r="5046" spans="1:19" x14ac:dyDescent="0.2">
      <c r="A5046" s="65">
        <v>45902</v>
      </c>
      <c r="B5046" s="66">
        <v>0.74791666666666701</v>
      </c>
      <c r="C5046" s="67" t="s">
        <v>5387</v>
      </c>
      <c r="D5046" s="67" t="s">
        <v>22</v>
      </c>
      <c r="E5046" s="68" t="s">
        <v>887</v>
      </c>
      <c r="F5046" s="67" t="s">
        <v>306</v>
      </c>
      <c r="G5046" s="68" t="s">
        <v>307</v>
      </c>
      <c r="H5046" s="67">
        <v>2</v>
      </c>
      <c r="I5046" s="142">
        <v>19918.900000000001</v>
      </c>
      <c r="J5046" s="141">
        <v>39837.800000000003</v>
      </c>
      <c r="K5046" s="67" t="s">
        <v>152</v>
      </c>
      <c r="L5046" s="67" t="s">
        <v>174</v>
      </c>
      <c r="M5046" s="68" t="s">
        <v>175</v>
      </c>
      <c r="N5046" s="75" t="s">
        <v>3440</v>
      </c>
      <c r="O5046" s="68" t="s">
        <v>307</v>
      </c>
      <c r="P5046" s="68" t="s">
        <v>156</v>
      </c>
      <c r="Q5046" s="68" t="s">
        <v>156</v>
      </c>
      <c r="R5046" s="68" t="s">
        <v>157</v>
      </c>
      <c r="S5046" s="74" t="s">
        <v>3288</v>
      </c>
    </row>
    <row r="5047" spans="1:19" x14ac:dyDescent="0.2">
      <c r="A5047" s="65">
        <v>45902</v>
      </c>
      <c r="B5047" s="66">
        <v>0.75208333333333299</v>
      </c>
      <c r="C5047" s="67" t="s">
        <v>5388</v>
      </c>
      <c r="D5047" s="67" t="s">
        <v>8</v>
      </c>
      <c r="E5047" s="68" t="s">
        <v>207</v>
      </c>
      <c r="F5047" s="67" t="s">
        <v>150</v>
      </c>
      <c r="G5047" s="68" t="s">
        <v>151</v>
      </c>
      <c r="H5047" s="67">
        <v>168.13499999999999</v>
      </c>
      <c r="I5047" s="142">
        <v>1459</v>
      </c>
      <c r="J5047" s="141">
        <v>245308.965</v>
      </c>
      <c r="K5047" s="67" t="s">
        <v>152</v>
      </c>
      <c r="L5047" s="67" t="s">
        <v>153</v>
      </c>
      <c r="M5047" s="68" t="s">
        <v>154</v>
      </c>
      <c r="N5047" s="61"/>
      <c r="O5047" s="60" t="s">
        <v>155</v>
      </c>
      <c r="P5047" s="60" t="s">
        <v>156</v>
      </c>
      <c r="Q5047" s="60" t="s">
        <v>156</v>
      </c>
      <c r="R5047" s="60" t="s">
        <v>157</v>
      </c>
      <c r="S5047" s="62" t="s">
        <v>158</v>
      </c>
    </row>
    <row r="5048" spans="1:19" x14ac:dyDescent="0.2">
      <c r="A5048" s="57">
        <v>45902</v>
      </c>
      <c r="B5048" s="58">
        <v>0.75555555555555598</v>
      </c>
      <c r="C5048" s="59" t="s">
        <v>5389</v>
      </c>
      <c r="D5048" s="59" t="s">
        <v>47</v>
      </c>
      <c r="E5048" s="60" t="s">
        <v>1375</v>
      </c>
      <c r="F5048" s="59" t="s">
        <v>153</v>
      </c>
      <c r="G5048" s="60" t="s">
        <v>165</v>
      </c>
      <c r="H5048" s="59">
        <v>30.74</v>
      </c>
      <c r="I5048" s="140">
        <v>1658.2</v>
      </c>
      <c r="J5048" s="141">
        <v>50973.067999999999</v>
      </c>
      <c r="K5048" s="59" t="s">
        <v>152</v>
      </c>
      <c r="L5048" s="59" t="s">
        <v>174</v>
      </c>
      <c r="M5048" s="60" t="s">
        <v>175</v>
      </c>
      <c r="N5048" s="61"/>
      <c r="O5048" s="60" t="s">
        <v>155</v>
      </c>
      <c r="P5048" s="60" t="s">
        <v>276</v>
      </c>
      <c r="Q5048" s="60" t="s">
        <v>339</v>
      </c>
      <c r="R5048" s="60" t="s">
        <v>276</v>
      </c>
      <c r="S5048" s="62" t="s">
        <v>158</v>
      </c>
    </row>
    <row r="5049" spans="1:19" x14ac:dyDescent="0.2">
      <c r="A5049" s="65">
        <v>45902</v>
      </c>
      <c r="B5049" s="66">
        <v>0.80069444444444504</v>
      </c>
      <c r="C5049" s="67" t="s">
        <v>5390</v>
      </c>
      <c r="D5049" s="67" t="s">
        <v>10</v>
      </c>
      <c r="E5049" s="60" t="s">
        <v>228</v>
      </c>
      <c r="F5049" s="59" t="s">
        <v>150</v>
      </c>
      <c r="G5049" s="60" t="s">
        <v>151</v>
      </c>
      <c r="H5049" s="67">
        <v>364.25</v>
      </c>
      <c r="I5049" s="140">
        <v>1603.98</v>
      </c>
      <c r="J5049" s="141">
        <v>584251.06999999995</v>
      </c>
      <c r="K5049" s="59" t="s">
        <v>152</v>
      </c>
      <c r="L5049" s="67" t="s">
        <v>167</v>
      </c>
      <c r="M5049" s="60" t="s">
        <v>168</v>
      </c>
      <c r="N5049" s="61"/>
      <c r="O5049" s="60" t="s">
        <v>155</v>
      </c>
      <c r="P5049" s="60" t="s">
        <v>156</v>
      </c>
      <c r="Q5049" s="60" t="s">
        <v>156</v>
      </c>
      <c r="R5049" s="60" t="s">
        <v>157</v>
      </c>
      <c r="S5049" s="62" t="s">
        <v>158</v>
      </c>
    </row>
    <row r="5050" spans="1:19" x14ac:dyDescent="0.2">
      <c r="A5050" s="57">
        <v>45902</v>
      </c>
      <c r="B5050" s="58">
        <v>0.80902777777777801</v>
      </c>
      <c r="C5050" s="59" t="s">
        <v>5391</v>
      </c>
      <c r="D5050" s="59" t="s">
        <v>18</v>
      </c>
      <c r="E5050" s="60" t="s">
        <v>3515</v>
      </c>
      <c r="F5050" s="59" t="s">
        <v>150</v>
      </c>
      <c r="G5050" s="60" t="s">
        <v>151</v>
      </c>
      <c r="H5050" s="69">
        <v>634.46100000000001</v>
      </c>
      <c r="I5050" s="140">
        <v>1604</v>
      </c>
      <c r="J5050" s="141">
        <v>1017676.09</v>
      </c>
      <c r="K5050" s="59" t="s">
        <v>152</v>
      </c>
      <c r="L5050" s="59" t="s">
        <v>167</v>
      </c>
      <c r="M5050" s="60" t="s">
        <v>168</v>
      </c>
      <c r="N5050" s="61">
        <v>98740</v>
      </c>
      <c r="O5050" s="60" t="s">
        <v>155</v>
      </c>
      <c r="P5050" s="60" t="s">
        <v>156</v>
      </c>
      <c r="Q5050" s="60" t="s">
        <v>156</v>
      </c>
      <c r="R5050" s="60" t="s">
        <v>157</v>
      </c>
      <c r="S5050" s="62" t="s">
        <v>158</v>
      </c>
    </row>
    <row r="5051" spans="1:19" x14ac:dyDescent="0.2">
      <c r="A5051" s="65">
        <v>45902</v>
      </c>
      <c r="B5051" s="66">
        <v>0.83333333333333304</v>
      </c>
      <c r="C5051" s="70" t="s">
        <v>5392</v>
      </c>
      <c r="D5051" s="67" t="s">
        <v>7</v>
      </c>
      <c r="E5051" s="68" t="s">
        <v>181</v>
      </c>
      <c r="F5051" s="67" t="s">
        <v>150</v>
      </c>
      <c r="G5051" s="68" t="s">
        <v>151</v>
      </c>
      <c r="H5051" s="67">
        <v>423.86500000000001</v>
      </c>
      <c r="I5051" s="142">
        <v>1459</v>
      </c>
      <c r="J5051" s="141">
        <v>618419.03500000003</v>
      </c>
      <c r="K5051" s="67" t="s">
        <v>152</v>
      </c>
      <c r="L5051" s="67" t="s">
        <v>153</v>
      </c>
      <c r="M5051" s="68" t="s">
        <v>154</v>
      </c>
      <c r="N5051" s="61">
        <v>625594</v>
      </c>
      <c r="O5051" s="60" t="s">
        <v>155</v>
      </c>
      <c r="P5051" s="60" t="s">
        <v>156</v>
      </c>
      <c r="Q5051" s="60" t="s">
        <v>156</v>
      </c>
      <c r="R5051" s="60" t="s">
        <v>157</v>
      </c>
      <c r="S5051" s="62" t="s">
        <v>158</v>
      </c>
    </row>
    <row r="5052" spans="1:19" x14ac:dyDescent="0.2">
      <c r="A5052" s="65">
        <v>45902</v>
      </c>
      <c r="B5052" s="66">
        <v>0.83333333333333304</v>
      </c>
      <c r="C5052" s="70" t="s">
        <v>5392</v>
      </c>
      <c r="D5052" s="67" t="s">
        <v>7</v>
      </c>
      <c r="E5052" s="68" t="s">
        <v>181</v>
      </c>
      <c r="F5052" s="67" t="s">
        <v>415</v>
      </c>
      <c r="G5052" s="68" t="s">
        <v>416</v>
      </c>
      <c r="H5052" s="71">
        <v>0</v>
      </c>
      <c r="I5052" s="142" t="s">
        <v>5393</v>
      </c>
      <c r="J5052" s="143">
        <v>-7132.18</v>
      </c>
      <c r="K5052" s="67" t="s">
        <v>152</v>
      </c>
      <c r="L5052" s="59" t="s">
        <v>153</v>
      </c>
      <c r="M5052" s="68" t="s">
        <v>154</v>
      </c>
      <c r="N5052" s="61">
        <v>0</v>
      </c>
      <c r="O5052" s="60" t="s">
        <v>155</v>
      </c>
      <c r="P5052" s="60" t="s">
        <v>156</v>
      </c>
      <c r="Q5052" s="60" t="s">
        <v>156</v>
      </c>
      <c r="R5052" s="60" t="s">
        <v>157</v>
      </c>
      <c r="S5052" s="62" t="s">
        <v>158</v>
      </c>
    </row>
    <row r="5053" spans="1:19" x14ac:dyDescent="0.2">
      <c r="A5053" s="57">
        <v>45902</v>
      </c>
      <c r="B5053" s="58">
        <v>0.86666666666666703</v>
      </c>
      <c r="C5053" s="59" t="s">
        <v>5394</v>
      </c>
      <c r="D5053" s="59" t="s">
        <v>50</v>
      </c>
      <c r="E5053" s="60" t="s">
        <v>274</v>
      </c>
      <c r="F5053" s="59" t="s">
        <v>153</v>
      </c>
      <c r="G5053" s="60" t="s">
        <v>165</v>
      </c>
      <c r="H5053" s="59">
        <v>127.3</v>
      </c>
      <c r="I5053" s="140">
        <v>1658.2</v>
      </c>
      <c r="J5053" s="141">
        <v>211088.86</v>
      </c>
      <c r="K5053" s="59" t="s">
        <v>152</v>
      </c>
      <c r="L5053" s="59" t="s">
        <v>174</v>
      </c>
      <c r="M5053" s="60" t="s">
        <v>175</v>
      </c>
      <c r="N5053" s="61"/>
      <c r="O5053" s="60" t="s">
        <v>155</v>
      </c>
      <c r="P5053" s="60" t="s">
        <v>275</v>
      </c>
      <c r="Q5053" s="60" t="s">
        <v>223</v>
      </c>
      <c r="R5053" s="60" t="s">
        <v>276</v>
      </c>
      <c r="S5053" s="62" t="s">
        <v>158</v>
      </c>
    </row>
    <row r="5054" spans="1:19" x14ac:dyDescent="0.2">
      <c r="A5054" s="65">
        <v>45902</v>
      </c>
      <c r="B5054" s="66">
        <v>0.906944444444444</v>
      </c>
      <c r="C5054" s="67" t="s">
        <v>5395</v>
      </c>
      <c r="D5054" s="67" t="s">
        <v>15</v>
      </c>
      <c r="E5054" s="60" t="s">
        <v>164</v>
      </c>
      <c r="F5054" s="59" t="s">
        <v>150</v>
      </c>
      <c r="G5054" s="60" t="s">
        <v>151</v>
      </c>
      <c r="H5054" s="67">
        <v>382.9</v>
      </c>
      <c r="I5054" s="140">
        <v>1603.99</v>
      </c>
      <c r="J5054" s="141">
        <v>614168.06999999995</v>
      </c>
      <c r="K5054" s="59" t="s">
        <v>152</v>
      </c>
      <c r="L5054" s="67" t="s">
        <v>167</v>
      </c>
      <c r="M5054" s="60" t="s">
        <v>168</v>
      </c>
      <c r="N5054" s="61"/>
      <c r="O5054" s="60" t="s">
        <v>155</v>
      </c>
      <c r="P5054" s="60" t="s">
        <v>156</v>
      </c>
      <c r="Q5054" s="60" t="s">
        <v>156</v>
      </c>
      <c r="R5054" s="60" t="s">
        <v>157</v>
      </c>
      <c r="S5054" s="62" t="s">
        <v>158</v>
      </c>
    </row>
    <row r="5055" spans="1:19" x14ac:dyDescent="0.2">
      <c r="A5055" s="65">
        <v>45902</v>
      </c>
      <c r="B5055" s="66">
        <v>0.99722222222222201</v>
      </c>
      <c r="C5055" s="67" t="s">
        <v>5396</v>
      </c>
      <c r="D5055" s="67" t="s">
        <v>72</v>
      </c>
      <c r="E5055" s="68" t="s">
        <v>5397</v>
      </c>
      <c r="F5055" s="67" t="s">
        <v>201</v>
      </c>
      <c r="G5055" s="68" t="s">
        <v>202</v>
      </c>
      <c r="H5055" s="67">
        <v>29.39</v>
      </c>
      <c r="I5055" s="142">
        <v>1614.1</v>
      </c>
      <c r="J5055" s="141">
        <v>47438.398999999998</v>
      </c>
      <c r="K5055" s="67" t="s">
        <v>152</v>
      </c>
      <c r="L5055" s="67" t="s">
        <v>174</v>
      </c>
      <c r="M5055" s="68" t="s">
        <v>175</v>
      </c>
      <c r="N5055" s="61"/>
      <c r="O5055" s="68" t="s">
        <v>188</v>
      </c>
      <c r="P5055" s="68" t="s">
        <v>176</v>
      </c>
      <c r="Q5055" s="68" t="s">
        <v>176</v>
      </c>
      <c r="R5055" s="68" t="s">
        <v>177</v>
      </c>
      <c r="S5055" s="74" t="s">
        <v>176</v>
      </c>
    </row>
    <row r="5056" spans="1:19" x14ac:dyDescent="0.2">
      <c r="A5056" s="57">
        <v>45903</v>
      </c>
      <c r="B5056" s="58">
        <v>0.29236111111111102</v>
      </c>
      <c r="C5056" s="59" t="s">
        <v>5398</v>
      </c>
      <c r="D5056" s="59" t="s">
        <v>55</v>
      </c>
      <c r="E5056" s="60" t="s">
        <v>257</v>
      </c>
      <c r="F5056" s="59" t="s">
        <v>153</v>
      </c>
      <c r="G5056" s="60" t="s">
        <v>165</v>
      </c>
      <c r="H5056" s="59">
        <v>152.26</v>
      </c>
      <c r="I5056" s="140">
        <v>1573.9</v>
      </c>
      <c r="J5056" s="141">
        <v>239642.014</v>
      </c>
      <c r="K5056" s="59" t="s">
        <v>152</v>
      </c>
      <c r="L5056" s="59" t="s">
        <v>174</v>
      </c>
      <c r="M5056" s="60" t="s">
        <v>175</v>
      </c>
      <c r="N5056" s="61"/>
      <c r="O5056" s="60" t="s">
        <v>155</v>
      </c>
      <c r="P5056" s="60" t="s">
        <v>246</v>
      </c>
      <c r="Q5056" s="60" t="s">
        <v>223</v>
      </c>
      <c r="R5056" s="60" t="s">
        <v>211</v>
      </c>
      <c r="S5056" s="62" t="s">
        <v>158</v>
      </c>
    </row>
    <row r="5057" spans="1:19" x14ac:dyDescent="0.2">
      <c r="A5057" s="65">
        <v>45903</v>
      </c>
      <c r="B5057" s="66">
        <v>0.31597222222222199</v>
      </c>
      <c r="C5057" s="67" t="s">
        <v>5399</v>
      </c>
      <c r="D5057" s="67" t="s">
        <v>61</v>
      </c>
      <c r="E5057" s="68" t="s">
        <v>2564</v>
      </c>
      <c r="F5057" s="67" t="s">
        <v>150</v>
      </c>
      <c r="G5057" s="68" t="s">
        <v>151</v>
      </c>
      <c r="H5057" s="67">
        <v>156.07679999999999</v>
      </c>
      <c r="I5057" s="142">
        <v>1459</v>
      </c>
      <c r="J5057" s="141">
        <v>227716.05100000001</v>
      </c>
      <c r="K5057" s="67" t="s">
        <v>152</v>
      </c>
      <c r="L5057" s="67" t="s">
        <v>153</v>
      </c>
      <c r="M5057" s="68" t="s">
        <v>154</v>
      </c>
      <c r="N5057" s="75" t="s">
        <v>3440</v>
      </c>
      <c r="O5057" s="60" t="s">
        <v>155</v>
      </c>
      <c r="P5057" s="60" t="s">
        <v>407</v>
      </c>
      <c r="Q5057" s="60" t="s">
        <v>192</v>
      </c>
      <c r="R5057" s="60" t="s">
        <v>193</v>
      </c>
      <c r="S5057" s="62" t="s">
        <v>158</v>
      </c>
    </row>
    <row r="5058" spans="1:19" x14ac:dyDescent="0.2">
      <c r="A5058" s="57">
        <v>45903</v>
      </c>
      <c r="B5058" s="58">
        <v>0.33888888888888902</v>
      </c>
      <c r="C5058" s="59" t="s">
        <v>5400</v>
      </c>
      <c r="D5058" s="59" t="s">
        <v>41</v>
      </c>
      <c r="E5058" s="60" t="s">
        <v>215</v>
      </c>
      <c r="F5058" s="59" t="s">
        <v>153</v>
      </c>
      <c r="G5058" s="60" t="s">
        <v>4244</v>
      </c>
      <c r="H5058" s="59">
        <v>52.749699999999997</v>
      </c>
      <c r="I5058" s="140">
        <v>1646</v>
      </c>
      <c r="J5058" s="141">
        <v>86826.005999999994</v>
      </c>
      <c r="K5058" s="59" t="s">
        <v>152</v>
      </c>
      <c r="L5058" s="59" t="s">
        <v>153</v>
      </c>
      <c r="M5058" s="60" t="s">
        <v>154</v>
      </c>
      <c r="N5058" s="61">
        <v>66262</v>
      </c>
      <c r="O5058" s="60" t="s">
        <v>155</v>
      </c>
      <c r="P5058" s="60" t="s">
        <v>191</v>
      </c>
      <c r="Q5058" s="60" t="s">
        <v>204</v>
      </c>
      <c r="R5058" s="60" t="s">
        <v>193</v>
      </c>
      <c r="S5058" s="62" t="s">
        <v>158</v>
      </c>
    </row>
    <row r="5059" spans="1:19" x14ac:dyDescent="0.2">
      <c r="A5059" s="65">
        <v>45903</v>
      </c>
      <c r="B5059" s="66">
        <v>0.35416666666666702</v>
      </c>
      <c r="C5059" s="67" t="s">
        <v>5401</v>
      </c>
      <c r="D5059" s="67" t="s">
        <v>60</v>
      </c>
      <c r="E5059" s="68" t="s">
        <v>281</v>
      </c>
      <c r="F5059" s="67" t="s">
        <v>150</v>
      </c>
      <c r="G5059" s="68" t="s">
        <v>151</v>
      </c>
      <c r="H5059" s="67">
        <v>120.87179999999999</v>
      </c>
      <c r="I5059" s="142">
        <v>1459</v>
      </c>
      <c r="J5059" s="141">
        <v>176351.95600000001</v>
      </c>
      <c r="K5059" s="67" t="s">
        <v>152</v>
      </c>
      <c r="L5059" s="67" t="s">
        <v>153</v>
      </c>
      <c r="M5059" s="68" t="s">
        <v>154</v>
      </c>
      <c r="N5059" s="75" t="s">
        <v>3440</v>
      </c>
      <c r="O5059" s="60" t="s">
        <v>155</v>
      </c>
      <c r="P5059" s="60" t="s">
        <v>191</v>
      </c>
      <c r="Q5059" s="60" t="s">
        <v>192</v>
      </c>
      <c r="R5059" s="60" t="s">
        <v>193</v>
      </c>
      <c r="S5059" s="62" t="s">
        <v>158</v>
      </c>
    </row>
    <row r="5060" spans="1:19" x14ac:dyDescent="0.2">
      <c r="A5060" s="57">
        <v>45903</v>
      </c>
      <c r="B5060" s="58">
        <v>0.37013888888888902</v>
      </c>
      <c r="C5060" s="59" t="s">
        <v>5402</v>
      </c>
      <c r="D5060" s="59" t="s">
        <v>27</v>
      </c>
      <c r="E5060" s="60" t="s">
        <v>195</v>
      </c>
      <c r="F5060" s="59" t="s">
        <v>153</v>
      </c>
      <c r="G5060" s="60" t="s">
        <v>165</v>
      </c>
      <c r="H5060" s="59">
        <v>27.29</v>
      </c>
      <c r="I5060" s="140">
        <v>1669.9</v>
      </c>
      <c r="J5060" s="141">
        <v>45571.571000000004</v>
      </c>
      <c r="K5060" s="59" t="s">
        <v>152</v>
      </c>
      <c r="L5060" s="59" t="s">
        <v>174</v>
      </c>
      <c r="M5060" s="60" t="s">
        <v>175</v>
      </c>
      <c r="N5060" s="61"/>
      <c r="O5060" s="60" t="s">
        <v>155</v>
      </c>
      <c r="P5060" s="60" t="s">
        <v>196</v>
      </c>
      <c r="Q5060" s="60" t="s">
        <v>197</v>
      </c>
      <c r="R5060" s="60" t="s">
        <v>198</v>
      </c>
      <c r="S5060" s="62" t="s">
        <v>158</v>
      </c>
    </row>
    <row r="5061" spans="1:19" x14ac:dyDescent="0.2">
      <c r="A5061" s="65">
        <v>45903</v>
      </c>
      <c r="B5061" s="66">
        <v>0.38472222222222202</v>
      </c>
      <c r="C5061" s="67" t="s">
        <v>5403</v>
      </c>
      <c r="D5061" s="67" t="s">
        <v>52</v>
      </c>
      <c r="E5061" s="68" t="s">
        <v>2804</v>
      </c>
      <c r="F5061" s="67" t="s">
        <v>150</v>
      </c>
      <c r="G5061" s="68" t="s">
        <v>151</v>
      </c>
      <c r="H5061" s="67">
        <v>46.182299999999998</v>
      </c>
      <c r="I5061" s="142">
        <v>1459</v>
      </c>
      <c r="J5061" s="141">
        <v>67379.975999999995</v>
      </c>
      <c r="K5061" s="67" t="s">
        <v>152</v>
      </c>
      <c r="L5061" s="67" t="s">
        <v>153</v>
      </c>
      <c r="M5061" s="68" t="s">
        <v>154</v>
      </c>
      <c r="N5061" s="75" t="s">
        <v>3440</v>
      </c>
      <c r="O5061" s="60" t="s">
        <v>155</v>
      </c>
      <c r="P5061" s="60" t="s">
        <v>191</v>
      </c>
      <c r="Q5061" s="60" t="s">
        <v>192</v>
      </c>
      <c r="R5061" s="60" t="s">
        <v>193</v>
      </c>
      <c r="S5061" s="62" t="s">
        <v>158</v>
      </c>
    </row>
    <row r="5062" spans="1:19" x14ac:dyDescent="0.2">
      <c r="A5062" s="65">
        <v>45903</v>
      </c>
      <c r="B5062" s="66">
        <v>0.42986111111111103</v>
      </c>
      <c r="C5062" s="67" t="s">
        <v>5404</v>
      </c>
      <c r="D5062" s="67" t="s">
        <v>20</v>
      </c>
      <c r="E5062" s="60" t="s">
        <v>230</v>
      </c>
      <c r="F5062" s="59" t="s">
        <v>150</v>
      </c>
      <c r="G5062" s="60" t="s">
        <v>151</v>
      </c>
      <c r="H5062" s="67">
        <v>661.23</v>
      </c>
      <c r="I5062" s="140">
        <v>1603.99</v>
      </c>
      <c r="J5062" s="141">
        <v>1060609.07</v>
      </c>
      <c r="K5062" s="59" t="s">
        <v>152</v>
      </c>
      <c r="L5062" s="67" t="s">
        <v>167</v>
      </c>
      <c r="M5062" s="60" t="s">
        <v>168</v>
      </c>
      <c r="N5062" s="61"/>
      <c r="O5062" s="60" t="s">
        <v>155</v>
      </c>
      <c r="P5062" s="60" t="s">
        <v>156</v>
      </c>
      <c r="Q5062" s="60" t="s">
        <v>156</v>
      </c>
      <c r="R5062" s="60" t="s">
        <v>157</v>
      </c>
      <c r="S5062" s="62" t="s">
        <v>158</v>
      </c>
    </row>
    <row r="5063" spans="1:19" x14ac:dyDescent="0.2">
      <c r="A5063" s="57">
        <v>45903</v>
      </c>
      <c r="B5063" s="58">
        <v>0.49861111111111101</v>
      </c>
      <c r="C5063" s="59" t="s">
        <v>5405</v>
      </c>
      <c r="D5063" s="59" t="s">
        <v>29</v>
      </c>
      <c r="E5063" s="60" t="s">
        <v>294</v>
      </c>
      <c r="F5063" s="59" t="s">
        <v>295</v>
      </c>
      <c r="G5063" s="60" t="s">
        <v>296</v>
      </c>
      <c r="H5063" s="59">
        <v>145.864</v>
      </c>
      <c r="I5063" s="140">
        <v>479.9</v>
      </c>
      <c r="J5063" s="141">
        <v>70000.210000000006</v>
      </c>
      <c r="K5063" s="59" t="s">
        <v>152</v>
      </c>
      <c r="L5063" s="59" t="s">
        <v>850</v>
      </c>
      <c r="M5063" s="60" t="s">
        <v>5065</v>
      </c>
      <c r="N5063" s="61" t="s">
        <v>3440</v>
      </c>
      <c r="O5063" s="60" t="s">
        <v>155</v>
      </c>
      <c r="P5063" s="60" t="s">
        <v>191</v>
      </c>
      <c r="Q5063" s="60" t="s">
        <v>297</v>
      </c>
      <c r="R5063" s="60" t="s">
        <v>193</v>
      </c>
      <c r="S5063" s="62" t="s">
        <v>158</v>
      </c>
    </row>
    <row r="5064" spans="1:19" x14ac:dyDescent="0.2">
      <c r="A5064" s="57">
        <v>45903</v>
      </c>
      <c r="B5064" s="58">
        <v>0.50416666666666698</v>
      </c>
      <c r="C5064" s="59" t="s">
        <v>5406</v>
      </c>
      <c r="D5064" s="59" t="s">
        <v>63</v>
      </c>
      <c r="E5064" s="60" t="s">
        <v>626</v>
      </c>
      <c r="F5064" s="59" t="s">
        <v>153</v>
      </c>
      <c r="G5064" s="60" t="s">
        <v>165</v>
      </c>
      <c r="H5064" s="69">
        <v>117.76</v>
      </c>
      <c r="I5064" s="140">
        <v>1610.1</v>
      </c>
      <c r="J5064" s="141">
        <v>189605.37599999999</v>
      </c>
      <c r="K5064" s="59" t="s">
        <v>152</v>
      </c>
      <c r="L5064" s="59" t="s">
        <v>174</v>
      </c>
      <c r="M5064" s="60" t="s">
        <v>175</v>
      </c>
      <c r="N5064" s="61"/>
      <c r="O5064" s="60" t="s">
        <v>155</v>
      </c>
      <c r="P5064" s="60" t="s">
        <v>196</v>
      </c>
      <c r="Q5064" s="60" t="s">
        <v>242</v>
      </c>
      <c r="R5064" s="60" t="s">
        <v>196</v>
      </c>
      <c r="S5064" s="62" t="s">
        <v>158</v>
      </c>
    </row>
    <row r="5065" spans="1:19" x14ac:dyDescent="0.2">
      <c r="A5065" s="57">
        <v>45903</v>
      </c>
      <c r="B5065" s="58">
        <v>0.51875000000000004</v>
      </c>
      <c r="C5065" s="70" t="s">
        <v>5407</v>
      </c>
      <c r="D5065" s="59" t="s">
        <v>9</v>
      </c>
      <c r="E5065" s="60" t="s">
        <v>3817</v>
      </c>
      <c r="F5065" s="59" t="s">
        <v>150</v>
      </c>
      <c r="G5065" s="60" t="s">
        <v>151</v>
      </c>
      <c r="H5065" s="59">
        <v>409.28989999999999</v>
      </c>
      <c r="I5065" s="140">
        <v>1459</v>
      </c>
      <c r="J5065" s="141">
        <v>597153.96400000004</v>
      </c>
      <c r="K5065" s="59" t="s">
        <v>152</v>
      </c>
      <c r="L5065" s="59" t="s">
        <v>153</v>
      </c>
      <c r="M5065" s="60" t="s">
        <v>154</v>
      </c>
      <c r="N5065" s="61">
        <v>1077010</v>
      </c>
      <c r="O5065" s="60" t="s">
        <v>155</v>
      </c>
      <c r="P5065" s="60" t="s">
        <v>156</v>
      </c>
      <c r="Q5065" s="60" t="s">
        <v>156</v>
      </c>
      <c r="R5065" s="60" t="s">
        <v>157</v>
      </c>
      <c r="S5065" s="62" t="s">
        <v>158</v>
      </c>
    </row>
    <row r="5066" spans="1:19" x14ac:dyDescent="0.2">
      <c r="A5066" s="57">
        <v>45903</v>
      </c>
      <c r="B5066" s="58">
        <v>0.51875000000000004</v>
      </c>
      <c r="C5066" s="70" t="s">
        <v>5407</v>
      </c>
      <c r="D5066" s="59" t="s">
        <v>9</v>
      </c>
      <c r="E5066" s="60" t="s">
        <v>3817</v>
      </c>
      <c r="F5066" s="59" t="s">
        <v>415</v>
      </c>
      <c r="G5066" s="60" t="s">
        <v>416</v>
      </c>
      <c r="H5066" s="71">
        <v>0</v>
      </c>
      <c r="I5066" s="142" t="s">
        <v>5408</v>
      </c>
      <c r="J5066" s="143">
        <v>-8360.7999999999993</v>
      </c>
      <c r="K5066" s="59" t="s">
        <v>152</v>
      </c>
      <c r="L5066" s="59" t="s">
        <v>153</v>
      </c>
      <c r="M5066" s="60" t="s">
        <v>154</v>
      </c>
      <c r="N5066" s="61">
        <v>0</v>
      </c>
      <c r="O5066" s="60" t="s">
        <v>155</v>
      </c>
      <c r="P5066" s="60" t="s">
        <v>156</v>
      </c>
      <c r="Q5066" s="60" t="s">
        <v>156</v>
      </c>
      <c r="R5066" s="60" t="s">
        <v>157</v>
      </c>
      <c r="S5066" s="62" t="s">
        <v>158</v>
      </c>
    </row>
    <row r="5067" spans="1:19" x14ac:dyDescent="0.2">
      <c r="A5067" s="65">
        <v>45903</v>
      </c>
      <c r="B5067" s="66">
        <v>0.54444444444444395</v>
      </c>
      <c r="C5067" s="67" t="s">
        <v>5409</v>
      </c>
      <c r="D5067" s="67" t="s">
        <v>46</v>
      </c>
      <c r="E5067" s="60" t="s">
        <v>558</v>
      </c>
      <c r="F5067" s="59" t="s">
        <v>150</v>
      </c>
      <c r="G5067" s="60" t="s">
        <v>151</v>
      </c>
      <c r="H5067" s="67">
        <v>116.44</v>
      </c>
      <c r="I5067" s="140">
        <v>1604.05</v>
      </c>
      <c r="J5067" s="141">
        <v>186775.05</v>
      </c>
      <c r="K5067" s="59" t="s">
        <v>152</v>
      </c>
      <c r="L5067" s="67" t="s">
        <v>167</v>
      </c>
      <c r="M5067" s="60" t="s">
        <v>168</v>
      </c>
      <c r="N5067" s="61"/>
      <c r="O5067" s="60" t="s">
        <v>155</v>
      </c>
      <c r="P5067" s="60" t="s">
        <v>210</v>
      </c>
      <c r="Q5067" s="60" t="s">
        <v>204</v>
      </c>
      <c r="R5067" s="60" t="s">
        <v>211</v>
      </c>
      <c r="S5067" s="62" t="s">
        <v>158</v>
      </c>
    </row>
    <row r="5068" spans="1:19" x14ac:dyDescent="0.2">
      <c r="A5068" s="57">
        <v>45903</v>
      </c>
      <c r="B5068" s="58">
        <v>0.58611111111111103</v>
      </c>
      <c r="C5068" s="59" t="s">
        <v>5410</v>
      </c>
      <c r="D5068" s="59" t="s">
        <v>86</v>
      </c>
      <c r="E5068" s="60" t="s">
        <v>267</v>
      </c>
      <c r="F5068" s="59" t="s">
        <v>153</v>
      </c>
      <c r="G5068" s="60" t="s">
        <v>165</v>
      </c>
      <c r="H5068" s="59">
        <v>40.557000000000002</v>
      </c>
      <c r="I5068" s="140">
        <v>1679.68</v>
      </c>
      <c r="J5068" s="141">
        <v>68122.600000000006</v>
      </c>
      <c r="K5068" s="59" t="s">
        <v>152</v>
      </c>
      <c r="L5068" s="59" t="s">
        <v>201</v>
      </c>
      <c r="M5068" s="60" t="s">
        <v>1820</v>
      </c>
      <c r="N5068" s="61"/>
      <c r="O5068" s="60" t="s">
        <v>188</v>
      </c>
      <c r="P5068" s="60" t="s">
        <v>176</v>
      </c>
      <c r="Q5068" s="59"/>
      <c r="R5068" s="60" t="s">
        <v>177</v>
      </c>
      <c r="S5068" s="62" t="s">
        <v>176</v>
      </c>
    </row>
    <row r="5069" spans="1:19" x14ac:dyDescent="0.2">
      <c r="A5069" s="65">
        <v>45903</v>
      </c>
      <c r="B5069" s="66">
        <v>0.64166666666666705</v>
      </c>
      <c r="C5069" s="67" t="s">
        <v>5411</v>
      </c>
      <c r="D5069" s="67" t="s">
        <v>8</v>
      </c>
      <c r="E5069" s="68" t="s">
        <v>207</v>
      </c>
      <c r="F5069" s="67" t="s">
        <v>218</v>
      </c>
      <c r="G5069" s="68" t="s">
        <v>219</v>
      </c>
      <c r="H5069" s="67">
        <v>444.94</v>
      </c>
      <c r="I5069" s="142">
        <v>1473.9</v>
      </c>
      <c r="J5069" s="141">
        <v>655797.06599999999</v>
      </c>
      <c r="K5069" s="67" t="s">
        <v>152</v>
      </c>
      <c r="L5069" s="67" t="s">
        <v>174</v>
      </c>
      <c r="M5069" s="68" t="s">
        <v>175</v>
      </c>
      <c r="N5069" s="75">
        <v>541688</v>
      </c>
      <c r="O5069" s="68" t="s">
        <v>155</v>
      </c>
      <c r="P5069" s="68" t="s">
        <v>156</v>
      </c>
      <c r="Q5069" s="68" t="s">
        <v>156</v>
      </c>
      <c r="R5069" s="68" t="s">
        <v>157</v>
      </c>
      <c r="S5069" s="74" t="s">
        <v>158</v>
      </c>
    </row>
    <row r="5070" spans="1:19" x14ac:dyDescent="0.2">
      <c r="A5070" s="65">
        <v>45903</v>
      </c>
      <c r="B5070" s="66">
        <v>0.66249999999999998</v>
      </c>
      <c r="C5070" s="67" t="s">
        <v>5412</v>
      </c>
      <c r="D5070" s="67" t="s">
        <v>109</v>
      </c>
      <c r="E5070" s="68" t="s">
        <v>466</v>
      </c>
      <c r="F5070" s="67" t="s">
        <v>201</v>
      </c>
      <c r="G5070" s="68" t="s">
        <v>202</v>
      </c>
      <c r="H5070" s="67">
        <v>39.74</v>
      </c>
      <c r="I5070" s="142">
        <v>1627.8</v>
      </c>
      <c r="J5070" s="141">
        <v>64688.771999999997</v>
      </c>
      <c r="K5070" s="67" t="s">
        <v>152</v>
      </c>
      <c r="L5070" s="67" t="s">
        <v>174</v>
      </c>
      <c r="M5070" s="68" t="s">
        <v>175</v>
      </c>
      <c r="N5070" s="61"/>
      <c r="O5070" s="68" t="s">
        <v>188</v>
      </c>
      <c r="P5070" s="68" t="s">
        <v>467</v>
      </c>
      <c r="Q5070" s="59"/>
      <c r="R5070" s="68" t="s">
        <v>268</v>
      </c>
      <c r="S5070" s="74" t="s">
        <v>176</v>
      </c>
    </row>
    <row r="5071" spans="1:19" x14ac:dyDescent="0.2">
      <c r="A5071" s="57">
        <v>45903</v>
      </c>
      <c r="B5071" s="58">
        <v>0.67569444444444504</v>
      </c>
      <c r="C5071" s="59" t="s">
        <v>5413</v>
      </c>
      <c r="D5071" s="59" t="s">
        <v>101</v>
      </c>
      <c r="E5071" s="60" t="s">
        <v>235</v>
      </c>
      <c r="F5071" s="59" t="s">
        <v>186</v>
      </c>
      <c r="G5071" s="60" t="s">
        <v>187</v>
      </c>
      <c r="H5071" s="69">
        <v>28.14</v>
      </c>
      <c r="I5071" s="140">
        <v>1450.4</v>
      </c>
      <c r="J5071" s="141">
        <v>40814.256000000001</v>
      </c>
      <c r="K5071" s="59" t="s">
        <v>152</v>
      </c>
      <c r="L5071" s="59" t="s">
        <v>174</v>
      </c>
      <c r="M5071" s="60" t="s">
        <v>175</v>
      </c>
      <c r="N5071" s="61"/>
      <c r="O5071" s="60" t="s">
        <v>155</v>
      </c>
      <c r="P5071" s="60" t="s">
        <v>236</v>
      </c>
      <c r="Q5071" s="60" t="s">
        <v>197</v>
      </c>
      <c r="R5071" s="60" t="s">
        <v>196</v>
      </c>
      <c r="S5071" s="62" t="s">
        <v>158</v>
      </c>
    </row>
    <row r="5072" spans="1:19" x14ac:dyDescent="0.2">
      <c r="A5072" s="65">
        <v>45903</v>
      </c>
      <c r="B5072" s="66">
        <v>0.67986111111111103</v>
      </c>
      <c r="C5072" s="70" t="s">
        <v>5414</v>
      </c>
      <c r="D5072" s="67" t="s">
        <v>23</v>
      </c>
      <c r="E5072" s="60" t="s">
        <v>160</v>
      </c>
      <c r="F5072" s="59" t="s">
        <v>150</v>
      </c>
      <c r="G5072" s="60" t="s">
        <v>151</v>
      </c>
      <c r="H5072" s="67">
        <v>392.79</v>
      </c>
      <c r="I5072" s="140">
        <v>1604</v>
      </c>
      <c r="J5072" s="141">
        <v>630034.04</v>
      </c>
      <c r="K5072" s="59" t="s">
        <v>152</v>
      </c>
      <c r="L5072" s="67" t="s">
        <v>167</v>
      </c>
      <c r="M5072" s="60" t="s">
        <v>168</v>
      </c>
      <c r="N5072" s="61"/>
      <c r="O5072" s="60" t="s">
        <v>155</v>
      </c>
      <c r="P5072" s="60" t="s">
        <v>156</v>
      </c>
      <c r="Q5072" s="60" t="s">
        <v>156</v>
      </c>
      <c r="R5072" s="60" t="s">
        <v>157</v>
      </c>
      <c r="S5072" s="62" t="s">
        <v>158</v>
      </c>
    </row>
    <row r="5073" spans="1:19" x14ac:dyDescent="0.2">
      <c r="A5073" s="65">
        <v>45903</v>
      </c>
      <c r="B5073" s="66">
        <v>0.67986111111111103</v>
      </c>
      <c r="C5073" s="70" t="s">
        <v>5414</v>
      </c>
      <c r="D5073" s="67" t="s">
        <v>23</v>
      </c>
      <c r="E5073" s="68" t="s">
        <v>160</v>
      </c>
      <c r="F5073" s="67" t="s">
        <v>415</v>
      </c>
      <c r="G5073" s="68" t="s">
        <v>416</v>
      </c>
      <c r="H5073" s="71">
        <v>0</v>
      </c>
      <c r="I5073" s="142" t="s">
        <v>5415</v>
      </c>
      <c r="J5073" s="143">
        <v>-6397.3</v>
      </c>
      <c r="K5073" s="67" t="s">
        <v>152</v>
      </c>
      <c r="L5073" s="59" t="s">
        <v>153</v>
      </c>
      <c r="M5073" s="68" t="s">
        <v>168</v>
      </c>
      <c r="N5073" s="61">
        <v>0</v>
      </c>
      <c r="O5073" s="68" t="s">
        <v>155</v>
      </c>
      <c r="P5073" s="68" t="s">
        <v>156</v>
      </c>
      <c r="Q5073" s="68" t="s">
        <v>156</v>
      </c>
      <c r="R5073" s="68" t="s">
        <v>157</v>
      </c>
      <c r="S5073" s="74" t="s">
        <v>158</v>
      </c>
    </row>
    <row r="5074" spans="1:19" x14ac:dyDescent="0.2">
      <c r="A5074" s="65">
        <v>45903</v>
      </c>
      <c r="B5074" s="66">
        <v>0.68611111111111101</v>
      </c>
      <c r="C5074" s="67" t="s">
        <v>5416</v>
      </c>
      <c r="D5074" s="67" t="s">
        <v>25</v>
      </c>
      <c r="E5074" s="68" t="s">
        <v>238</v>
      </c>
      <c r="F5074" s="67" t="s">
        <v>218</v>
      </c>
      <c r="G5074" s="68" t="s">
        <v>219</v>
      </c>
      <c r="H5074" s="67">
        <v>367.61</v>
      </c>
      <c r="I5074" s="142">
        <v>1454.3</v>
      </c>
      <c r="J5074" s="141">
        <v>534615.223</v>
      </c>
      <c r="K5074" s="67" t="s">
        <v>152</v>
      </c>
      <c r="L5074" s="67" t="s">
        <v>174</v>
      </c>
      <c r="M5074" s="68" t="s">
        <v>175</v>
      </c>
      <c r="N5074" s="75">
        <v>876513</v>
      </c>
      <c r="O5074" s="68" t="s">
        <v>155</v>
      </c>
      <c r="P5074" s="68" t="s">
        <v>156</v>
      </c>
      <c r="Q5074" s="68" t="s">
        <v>156</v>
      </c>
      <c r="R5074" s="68" t="s">
        <v>157</v>
      </c>
      <c r="S5074" s="74" t="s">
        <v>158</v>
      </c>
    </row>
    <row r="5075" spans="1:19" x14ac:dyDescent="0.2">
      <c r="A5075" s="65">
        <v>45903</v>
      </c>
      <c r="B5075" s="66">
        <v>0.70069444444444395</v>
      </c>
      <c r="C5075" s="67" t="s">
        <v>5417</v>
      </c>
      <c r="D5075" s="67" t="s">
        <v>24</v>
      </c>
      <c r="E5075" s="60" t="s">
        <v>301</v>
      </c>
      <c r="F5075" s="59" t="s">
        <v>150</v>
      </c>
      <c r="G5075" s="60" t="s">
        <v>151</v>
      </c>
      <c r="H5075" s="67">
        <v>554.26</v>
      </c>
      <c r="I5075" s="140">
        <v>1604.01</v>
      </c>
      <c r="J5075" s="141">
        <v>889038.97</v>
      </c>
      <c r="K5075" s="59" t="s">
        <v>152</v>
      </c>
      <c r="L5075" s="67" t="s">
        <v>167</v>
      </c>
      <c r="M5075" s="60" t="s">
        <v>168</v>
      </c>
      <c r="N5075" s="61"/>
      <c r="O5075" s="60" t="s">
        <v>155</v>
      </c>
      <c r="P5075" s="60" t="s">
        <v>156</v>
      </c>
      <c r="Q5075" s="60" t="s">
        <v>156</v>
      </c>
      <c r="R5075" s="60" t="s">
        <v>157</v>
      </c>
      <c r="S5075" s="62" t="s">
        <v>158</v>
      </c>
    </row>
    <row r="5076" spans="1:19" x14ac:dyDescent="0.2">
      <c r="A5076" s="57">
        <v>45903</v>
      </c>
      <c r="B5076" s="58">
        <v>0.70486111111111105</v>
      </c>
      <c r="C5076" s="59" t="s">
        <v>5418</v>
      </c>
      <c r="D5076" s="59" t="s">
        <v>14</v>
      </c>
      <c r="E5076" s="60" t="s">
        <v>179</v>
      </c>
      <c r="F5076" s="59" t="s">
        <v>150</v>
      </c>
      <c r="G5076" s="60" t="s">
        <v>151</v>
      </c>
      <c r="H5076" s="69">
        <v>457.71600000000001</v>
      </c>
      <c r="I5076" s="140">
        <v>1604</v>
      </c>
      <c r="J5076" s="141">
        <v>734177.11</v>
      </c>
      <c r="K5076" s="59" t="s">
        <v>152</v>
      </c>
      <c r="L5076" s="59" t="s">
        <v>167</v>
      </c>
      <c r="M5076" s="60" t="s">
        <v>168</v>
      </c>
      <c r="N5076" s="61">
        <v>678014</v>
      </c>
      <c r="O5076" s="60" t="s">
        <v>155</v>
      </c>
      <c r="P5076" s="60" t="s">
        <v>156</v>
      </c>
      <c r="Q5076" s="60" t="s">
        <v>156</v>
      </c>
      <c r="R5076" s="60" t="s">
        <v>157</v>
      </c>
      <c r="S5076" s="62" t="s">
        <v>158</v>
      </c>
    </row>
    <row r="5077" spans="1:19" x14ac:dyDescent="0.2">
      <c r="A5077" s="57">
        <v>45903</v>
      </c>
      <c r="B5077" s="58">
        <v>0.77638888888888902</v>
      </c>
      <c r="C5077" s="70" t="s">
        <v>5419</v>
      </c>
      <c r="D5077" s="59" t="s">
        <v>7</v>
      </c>
      <c r="E5077" s="60" t="s">
        <v>181</v>
      </c>
      <c r="F5077" s="59" t="s">
        <v>150</v>
      </c>
      <c r="G5077" s="60" t="s">
        <v>151</v>
      </c>
      <c r="H5077" s="59">
        <v>388.62900000000002</v>
      </c>
      <c r="I5077" s="140">
        <v>1604</v>
      </c>
      <c r="J5077" s="141">
        <v>623360.91</v>
      </c>
      <c r="K5077" s="59" t="s">
        <v>152</v>
      </c>
      <c r="L5077" s="59" t="s">
        <v>167</v>
      </c>
      <c r="M5077" s="60" t="s">
        <v>168</v>
      </c>
      <c r="N5077" s="61">
        <v>633785</v>
      </c>
      <c r="O5077" s="60" t="s">
        <v>155</v>
      </c>
      <c r="P5077" s="60" t="s">
        <v>156</v>
      </c>
      <c r="Q5077" s="60" t="s">
        <v>156</v>
      </c>
      <c r="R5077" s="60" t="s">
        <v>157</v>
      </c>
      <c r="S5077" s="62" t="s">
        <v>158</v>
      </c>
    </row>
    <row r="5078" spans="1:19" x14ac:dyDescent="0.2">
      <c r="A5078" s="57">
        <v>45903</v>
      </c>
      <c r="B5078" s="58">
        <v>0.77638888888888902</v>
      </c>
      <c r="C5078" s="70" t="s">
        <v>5419</v>
      </c>
      <c r="D5078" s="59" t="s">
        <v>7</v>
      </c>
      <c r="E5078" s="60" t="s">
        <v>181</v>
      </c>
      <c r="F5078" s="59" t="s">
        <v>415</v>
      </c>
      <c r="G5078" s="60" t="s">
        <v>416</v>
      </c>
      <c r="H5078" s="73">
        <v>0</v>
      </c>
      <c r="I5078" s="142" t="s">
        <v>5420</v>
      </c>
      <c r="J5078" s="143">
        <v>-7387.74</v>
      </c>
      <c r="K5078" s="59" t="s">
        <v>152</v>
      </c>
      <c r="L5078" s="59" t="s">
        <v>153</v>
      </c>
      <c r="M5078" s="60" t="s">
        <v>168</v>
      </c>
      <c r="N5078" s="61">
        <v>0</v>
      </c>
      <c r="O5078" s="60" t="s">
        <v>155</v>
      </c>
      <c r="P5078" s="60" t="s">
        <v>156</v>
      </c>
      <c r="Q5078" s="60" t="s">
        <v>156</v>
      </c>
      <c r="R5078" s="60" t="s">
        <v>157</v>
      </c>
      <c r="S5078" s="62" t="s">
        <v>158</v>
      </c>
    </row>
    <row r="5079" spans="1:19" x14ac:dyDescent="0.2">
      <c r="A5079" s="65">
        <v>45903</v>
      </c>
      <c r="B5079" s="66">
        <v>0.82777777777777795</v>
      </c>
      <c r="C5079" s="70" t="s">
        <v>5421</v>
      </c>
      <c r="D5079" s="67" t="s">
        <v>12</v>
      </c>
      <c r="E5079" s="68" t="s">
        <v>183</v>
      </c>
      <c r="F5079" s="67" t="s">
        <v>150</v>
      </c>
      <c r="G5079" s="68" t="s">
        <v>151</v>
      </c>
      <c r="H5079" s="67">
        <v>472.26459999999997</v>
      </c>
      <c r="I5079" s="142">
        <v>1459</v>
      </c>
      <c r="J5079" s="141">
        <v>689034.05099999998</v>
      </c>
      <c r="K5079" s="67" t="s">
        <v>152</v>
      </c>
      <c r="L5079" s="67" t="s">
        <v>153</v>
      </c>
      <c r="M5079" s="68" t="s">
        <v>154</v>
      </c>
      <c r="N5079" s="61" t="s">
        <v>3440</v>
      </c>
      <c r="O5079" s="60" t="s">
        <v>155</v>
      </c>
      <c r="P5079" s="60" t="s">
        <v>156</v>
      </c>
      <c r="Q5079" s="60" t="s">
        <v>156</v>
      </c>
      <c r="R5079" s="60" t="s">
        <v>157</v>
      </c>
      <c r="S5079" s="62" t="s">
        <v>158</v>
      </c>
    </row>
    <row r="5080" spans="1:19" x14ac:dyDescent="0.2">
      <c r="A5080" s="65">
        <v>45903</v>
      </c>
      <c r="B5080" s="66">
        <v>0.82777777777777795</v>
      </c>
      <c r="C5080" s="70" t="s">
        <v>5421</v>
      </c>
      <c r="D5080" s="67" t="s">
        <v>12</v>
      </c>
      <c r="E5080" s="68" t="s">
        <v>183</v>
      </c>
      <c r="F5080" s="67" t="s">
        <v>415</v>
      </c>
      <c r="G5080" s="68" t="s">
        <v>416</v>
      </c>
      <c r="H5080" s="73">
        <v>0</v>
      </c>
      <c r="I5080" s="142" t="s">
        <v>2010</v>
      </c>
      <c r="J5080" s="143">
        <v>-4500</v>
      </c>
      <c r="K5080" s="67" t="s">
        <v>152</v>
      </c>
      <c r="L5080" s="59" t="s">
        <v>153</v>
      </c>
      <c r="M5080" s="68" t="s">
        <v>154</v>
      </c>
      <c r="N5080" s="61">
        <v>0</v>
      </c>
      <c r="O5080" s="60" t="s">
        <v>155</v>
      </c>
      <c r="P5080" s="60" t="s">
        <v>156</v>
      </c>
      <c r="Q5080" s="60" t="s">
        <v>156</v>
      </c>
      <c r="R5080" s="60" t="s">
        <v>157</v>
      </c>
      <c r="S5080" s="62" t="s">
        <v>158</v>
      </c>
    </row>
    <row r="5081" spans="1:19" x14ac:dyDescent="0.2">
      <c r="A5081" s="65">
        <v>45903</v>
      </c>
      <c r="B5081" s="66">
        <v>0.84027777777777801</v>
      </c>
      <c r="C5081" s="70" t="s">
        <v>5422</v>
      </c>
      <c r="D5081" s="67" t="s">
        <v>26</v>
      </c>
      <c r="E5081" s="68" t="s">
        <v>232</v>
      </c>
      <c r="F5081" s="67" t="s">
        <v>150</v>
      </c>
      <c r="G5081" s="68" t="s">
        <v>151</v>
      </c>
      <c r="H5081" s="67">
        <v>365.63670000000002</v>
      </c>
      <c r="I5081" s="142">
        <v>1459</v>
      </c>
      <c r="J5081" s="141">
        <v>533463.94499999995</v>
      </c>
      <c r="K5081" s="67" t="s">
        <v>152</v>
      </c>
      <c r="L5081" s="67" t="s">
        <v>153</v>
      </c>
      <c r="M5081" s="68" t="s">
        <v>154</v>
      </c>
      <c r="N5081" s="61">
        <v>237567</v>
      </c>
      <c r="O5081" s="60" t="s">
        <v>155</v>
      </c>
      <c r="P5081" s="60" t="s">
        <v>156</v>
      </c>
      <c r="Q5081" s="60" t="s">
        <v>156</v>
      </c>
      <c r="R5081" s="60" t="s">
        <v>157</v>
      </c>
      <c r="S5081" s="62" t="s">
        <v>158</v>
      </c>
    </row>
    <row r="5082" spans="1:19" x14ac:dyDescent="0.2">
      <c r="A5082" s="65">
        <v>45903</v>
      </c>
      <c r="B5082" s="66">
        <v>0.84027777777777801</v>
      </c>
      <c r="C5082" s="70" t="s">
        <v>5422</v>
      </c>
      <c r="D5082" s="67" t="s">
        <v>26</v>
      </c>
      <c r="E5082" s="68" t="s">
        <v>232</v>
      </c>
      <c r="F5082" s="67" t="s">
        <v>415</v>
      </c>
      <c r="G5082" s="68" t="s">
        <v>416</v>
      </c>
      <c r="H5082" s="71">
        <v>0</v>
      </c>
      <c r="I5082" s="142" t="s">
        <v>5423</v>
      </c>
      <c r="J5082" s="143">
        <v>-10669.28</v>
      </c>
      <c r="K5082" s="67" t="s">
        <v>152</v>
      </c>
      <c r="L5082" s="59" t="s">
        <v>153</v>
      </c>
      <c r="M5082" s="68" t="s">
        <v>154</v>
      </c>
      <c r="N5082" s="61">
        <v>0</v>
      </c>
      <c r="O5082" s="60" t="s">
        <v>155</v>
      </c>
      <c r="P5082" s="60" t="s">
        <v>156</v>
      </c>
      <c r="Q5082" s="60" t="s">
        <v>156</v>
      </c>
      <c r="R5082" s="60" t="s">
        <v>157</v>
      </c>
      <c r="S5082" s="62" t="s">
        <v>158</v>
      </c>
    </row>
    <row r="5083" spans="1:19" x14ac:dyDescent="0.2">
      <c r="A5083" s="65">
        <v>45903</v>
      </c>
      <c r="B5083" s="66">
        <v>0.85833333333333295</v>
      </c>
      <c r="C5083" s="67" t="s">
        <v>5424</v>
      </c>
      <c r="D5083" s="67" t="s">
        <v>22</v>
      </c>
      <c r="E5083" s="60" t="s">
        <v>887</v>
      </c>
      <c r="F5083" s="59" t="s">
        <v>150</v>
      </c>
      <c r="G5083" s="60" t="s">
        <v>151</v>
      </c>
      <c r="H5083" s="67">
        <v>374.11</v>
      </c>
      <c r="I5083" s="140">
        <v>1604</v>
      </c>
      <c r="J5083" s="141">
        <v>600071</v>
      </c>
      <c r="K5083" s="59" t="s">
        <v>152</v>
      </c>
      <c r="L5083" s="67" t="s">
        <v>167</v>
      </c>
      <c r="M5083" s="60" t="s">
        <v>168</v>
      </c>
      <c r="N5083" s="61"/>
      <c r="O5083" s="60" t="s">
        <v>155</v>
      </c>
      <c r="P5083" s="60" t="s">
        <v>156</v>
      </c>
      <c r="Q5083" s="60" t="s">
        <v>156</v>
      </c>
      <c r="R5083" s="60" t="s">
        <v>157</v>
      </c>
      <c r="S5083" s="62" t="s">
        <v>158</v>
      </c>
    </row>
    <row r="5084" spans="1:19" x14ac:dyDescent="0.2">
      <c r="A5084" s="65">
        <v>45903</v>
      </c>
      <c r="B5084" s="66">
        <v>0.88055555555555598</v>
      </c>
      <c r="C5084" s="67" t="s">
        <v>5425</v>
      </c>
      <c r="D5084" s="67" t="s">
        <v>13</v>
      </c>
      <c r="E5084" s="68" t="s">
        <v>347</v>
      </c>
      <c r="F5084" s="67" t="s">
        <v>218</v>
      </c>
      <c r="G5084" s="68" t="s">
        <v>219</v>
      </c>
      <c r="H5084" s="67">
        <v>250</v>
      </c>
      <c r="I5084" s="142">
        <v>1473.9</v>
      </c>
      <c r="J5084" s="141">
        <v>368475</v>
      </c>
      <c r="K5084" s="67" t="s">
        <v>152</v>
      </c>
      <c r="L5084" s="67" t="s">
        <v>174</v>
      </c>
      <c r="M5084" s="68" t="s">
        <v>175</v>
      </c>
      <c r="N5084" s="75">
        <v>690604</v>
      </c>
      <c r="O5084" s="68" t="s">
        <v>155</v>
      </c>
      <c r="P5084" s="68" t="s">
        <v>156</v>
      </c>
      <c r="Q5084" s="68" t="s">
        <v>156</v>
      </c>
      <c r="R5084" s="68" t="s">
        <v>157</v>
      </c>
      <c r="S5084" s="74" t="s">
        <v>158</v>
      </c>
    </row>
    <row r="5085" spans="1:19" x14ac:dyDescent="0.2">
      <c r="A5085" s="65">
        <v>45903</v>
      </c>
      <c r="B5085" s="66">
        <v>0.89513888888888904</v>
      </c>
      <c r="C5085" s="67" t="s">
        <v>5426</v>
      </c>
      <c r="D5085" s="67" t="s">
        <v>19</v>
      </c>
      <c r="E5085" s="68" t="s">
        <v>162</v>
      </c>
      <c r="F5085" s="67" t="s">
        <v>218</v>
      </c>
      <c r="G5085" s="68" t="s">
        <v>219</v>
      </c>
      <c r="H5085" s="67">
        <v>396.62</v>
      </c>
      <c r="I5085" s="142">
        <v>1473.9</v>
      </c>
      <c r="J5085" s="141">
        <v>584578.21799999999</v>
      </c>
      <c r="K5085" s="67" t="s">
        <v>152</v>
      </c>
      <c r="L5085" s="67" t="s">
        <v>174</v>
      </c>
      <c r="M5085" s="68" t="s">
        <v>175</v>
      </c>
      <c r="N5085" s="75">
        <v>2423043</v>
      </c>
      <c r="O5085" s="68" t="s">
        <v>155</v>
      </c>
      <c r="P5085" s="68" t="s">
        <v>156</v>
      </c>
      <c r="Q5085" s="68" t="s">
        <v>156</v>
      </c>
      <c r="R5085" s="68" t="s">
        <v>157</v>
      </c>
      <c r="S5085" s="74" t="s">
        <v>158</v>
      </c>
    </row>
    <row r="5086" spans="1:19" x14ac:dyDescent="0.2">
      <c r="A5086" s="65">
        <v>45904</v>
      </c>
      <c r="B5086" s="66">
        <v>0.24861111111111101</v>
      </c>
      <c r="C5086" s="67" t="s">
        <v>5427</v>
      </c>
      <c r="D5086" s="67" t="s">
        <v>105</v>
      </c>
      <c r="E5086" s="68" t="s">
        <v>662</v>
      </c>
      <c r="F5086" s="67" t="s">
        <v>201</v>
      </c>
      <c r="G5086" s="68" t="s">
        <v>4189</v>
      </c>
      <c r="H5086" s="67">
        <v>43.37</v>
      </c>
      <c r="I5086" s="142">
        <v>1627.8</v>
      </c>
      <c r="J5086" s="141">
        <v>70597.686000000002</v>
      </c>
      <c r="K5086" s="67" t="s">
        <v>152</v>
      </c>
      <c r="L5086" s="67" t="s">
        <v>174</v>
      </c>
      <c r="M5086" s="68" t="s">
        <v>175</v>
      </c>
      <c r="N5086" s="61"/>
      <c r="O5086" s="68" t="s">
        <v>383</v>
      </c>
      <c r="P5086" s="68" t="s">
        <v>393</v>
      </c>
      <c r="Q5086" s="68" t="s">
        <v>297</v>
      </c>
      <c r="R5086" s="68" t="s">
        <v>177</v>
      </c>
      <c r="S5086" s="74" t="s">
        <v>384</v>
      </c>
    </row>
    <row r="5087" spans="1:19" x14ac:dyDescent="0.2">
      <c r="A5087" s="57">
        <v>45904</v>
      </c>
      <c r="B5087" s="58">
        <v>0.33819444444444502</v>
      </c>
      <c r="C5087" s="59" t="s">
        <v>5428</v>
      </c>
      <c r="D5087" s="59" t="s">
        <v>41</v>
      </c>
      <c r="E5087" s="60" t="s">
        <v>215</v>
      </c>
      <c r="F5087" s="59" t="s">
        <v>153</v>
      </c>
      <c r="G5087" s="60" t="s">
        <v>4244</v>
      </c>
      <c r="H5087" s="59">
        <v>23.8001</v>
      </c>
      <c r="I5087" s="140">
        <v>1646</v>
      </c>
      <c r="J5087" s="141">
        <v>39174.964999999997</v>
      </c>
      <c r="K5087" s="59" t="s">
        <v>152</v>
      </c>
      <c r="L5087" s="59" t="s">
        <v>153</v>
      </c>
      <c r="M5087" s="60" t="s">
        <v>154</v>
      </c>
      <c r="N5087" s="61">
        <v>66471</v>
      </c>
      <c r="O5087" s="60" t="s">
        <v>155</v>
      </c>
      <c r="P5087" s="60" t="s">
        <v>191</v>
      </c>
      <c r="Q5087" s="60" t="s">
        <v>204</v>
      </c>
      <c r="R5087" s="60" t="s">
        <v>193</v>
      </c>
      <c r="S5087" s="62" t="s">
        <v>158</v>
      </c>
    </row>
    <row r="5088" spans="1:19" x14ac:dyDescent="0.2">
      <c r="A5088" s="57">
        <v>45904</v>
      </c>
      <c r="B5088" s="58">
        <v>0.36388888888888898</v>
      </c>
      <c r="C5088" s="59" t="s">
        <v>5429</v>
      </c>
      <c r="D5088" s="59" t="s">
        <v>93</v>
      </c>
      <c r="E5088" s="60" t="s">
        <v>96</v>
      </c>
      <c r="F5088" s="59" t="s">
        <v>295</v>
      </c>
      <c r="G5088" s="60" t="s">
        <v>296</v>
      </c>
      <c r="H5088" s="59">
        <v>19.372</v>
      </c>
      <c r="I5088" s="140">
        <v>1548.99</v>
      </c>
      <c r="J5088" s="141">
        <v>30007.03</v>
      </c>
      <c r="K5088" s="59" t="s">
        <v>152</v>
      </c>
      <c r="L5088" s="59" t="s">
        <v>850</v>
      </c>
      <c r="M5088" s="60" t="s">
        <v>2802</v>
      </c>
      <c r="N5088" s="61"/>
      <c r="O5088" s="60" t="s">
        <v>222</v>
      </c>
      <c r="P5088" s="60" t="s">
        <v>4832</v>
      </c>
      <c r="Q5088" s="60" t="s">
        <v>4832</v>
      </c>
      <c r="R5088" s="60" t="s">
        <v>4833</v>
      </c>
      <c r="S5088" s="62" t="s">
        <v>96</v>
      </c>
    </row>
    <row r="5089" spans="1:19" x14ac:dyDescent="0.2">
      <c r="A5089" s="57">
        <v>45904</v>
      </c>
      <c r="B5089" s="58">
        <v>0.37152777777777801</v>
      </c>
      <c r="C5089" s="59" t="s">
        <v>5430</v>
      </c>
      <c r="D5089" s="59" t="s">
        <v>18</v>
      </c>
      <c r="E5089" s="60" t="s">
        <v>3515</v>
      </c>
      <c r="F5089" s="59" t="s">
        <v>150</v>
      </c>
      <c r="G5089" s="60" t="s">
        <v>151</v>
      </c>
      <c r="H5089" s="59">
        <v>632.00400000000002</v>
      </c>
      <c r="I5089" s="140">
        <v>1604</v>
      </c>
      <c r="J5089" s="141">
        <v>1013734.9</v>
      </c>
      <c r="K5089" s="59" t="s">
        <v>152</v>
      </c>
      <c r="L5089" s="59" t="s">
        <v>167</v>
      </c>
      <c r="M5089" s="60" t="s">
        <v>168</v>
      </c>
      <c r="N5089" s="61">
        <v>2562403</v>
      </c>
      <c r="O5089" s="60" t="s">
        <v>155</v>
      </c>
      <c r="P5089" s="60" t="s">
        <v>156</v>
      </c>
      <c r="Q5089" s="60" t="s">
        <v>156</v>
      </c>
      <c r="R5089" s="60" t="s">
        <v>157</v>
      </c>
      <c r="S5089" s="62" t="s">
        <v>158</v>
      </c>
    </row>
    <row r="5090" spans="1:19" x14ac:dyDescent="0.2">
      <c r="A5090" s="65">
        <v>45904</v>
      </c>
      <c r="B5090" s="66">
        <v>0.454166666666667</v>
      </c>
      <c r="C5090" s="67" t="s">
        <v>5431</v>
      </c>
      <c r="D5090" s="67" t="s">
        <v>62</v>
      </c>
      <c r="E5090" s="68" t="s">
        <v>289</v>
      </c>
      <c r="F5090" s="67" t="s">
        <v>153</v>
      </c>
      <c r="G5090" s="68" t="s">
        <v>165</v>
      </c>
      <c r="H5090" s="72">
        <v>59.22</v>
      </c>
      <c r="I5090" s="142">
        <v>1621.9</v>
      </c>
      <c r="J5090" s="141">
        <v>96048.918000000005</v>
      </c>
      <c r="K5090" s="67" t="s">
        <v>152</v>
      </c>
      <c r="L5090" s="67" t="s">
        <v>174</v>
      </c>
      <c r="M5090" s="68" t="s">
        <v>175</v>
      </c>
      <c r="N5090" s="61"/>
      <c r="O5090" s="68" t="s">
        <v>155</v>
      </c>
      <c r="P5090" s="68" t="s">
        <v>210</v>
      </c>
      <c r="Q5090" s="68" t="s">
        <v>204</v>
      </c>
      <c r="R5090" s="68" t="s">
        <v>211</v>
      </c>
      <c r="S5090" s="74" t="s">
        <v>158</v>
      </c>
    </row>
    <row r="5091" spans="1:19" x14ac:dyDescent="0.2">
      <c r="A5091" s="57">
        <v>45904</v>
      </c>
      <c r="B5091" s="58">
        <v>0.45972222222222198</v>
      </c>
      <c r="C5091" s="70" t="s">
        <v>5432</v>
      </c>
      <c r="D5091" s="59" t="s">
        <v>10</v>
      </c>
      <c r="E5091" s="60" t="s">
        <v>228</v>
      </c>
      <c r="F5091" s="59" t="s">
        <v>150</v>
      </c>
      <c r="G5091" s="60" t="s">
        <v>151</v>
      </c>
      <c r="H5091" s="59">
        <v>362.54969999999997</v>
      </c>
      <c r="I5091" s="140">
        <v>1459</v>
      </c>
      <c r="J5091" s="141">
        <v>528960.01199999999</v>
      </c>
      <c r="K5091" s="59" t="s">
        <v>152</v>
      </c>
      <c r="L5091" s="59" t="s">
        <v>153</v>
      </c>
      <c r="M5091" s="60" t="s">
        <v>154</v>
      </c>
      <c r="N5091" s="61">
        <v>1085485</v>
      </c>
      <c r="O5091" s="60" t="s">
        <v>155</v>
      </c>
      <c r="P5091" s="60" t="s">
        <v>156</v>
      </c>
      <c r="Q5091" s="60" t="s">
        <v>156</v>
      </c>
      <c r="R5091" s="60" t="s">
        <v>157</v>
      </c>
      <c r="S5091" s="62" t="s">
        <v>158</v>
      </c>
    </row>
    <row r="5092" spans="1:19" x14ac:dyDescent="0.2">
      <c r="A5092" s="57">
        <v>45904</v>
      </c>
      <c r="B5092" s="58">
        <v>0.45972222222222198</v>
      </c>
      <c r="C5092" s="70" t="s">
        <v>5432</v>
      </c>
      <c r="D5092" s="59" t="s">
        <v>10</v>
      </c>
      <c r="E5092" s="60" t="s">
        <v>228</v>
      </c>
      <c r="F5092" s="59" t="s">
        <v>415</v>
      </c>
      <c r="G5092" s="60" t="s">
        <v>416</v>
      </c>
      <c r="H5092" s="71">
        <v>0</v>
      </c>
      <c r="I5092" s="142" t="s">
        <v>5433</v>
      </c>
      <c r="J5092" s="143">
        <v>-10579.2</v>
      </c>
      <c r="K5092" s="59" t="s">
        <v>152</v>
      </c>
      <c r="L5092" s="59" t="s">
        <v>153</v>
      </c>
      <c r="M5092" s="60" t="s">
        <v>154</v>
      </c>
      <c r="N5092" s="61">
        <v>0</v>
      </c>
      <c r="O5092" s="60" t="s">
        <v>155</v>
      </c>
      <c r="P5092" s="60" t="s">
        <v>156</v>
      </c>
      <c r="Q5092" s="60" t="s">
        <v>156</v>
      </c>
      <c r="R5092" s="60" t="s">
        <v>157</v>
      </c>
      <c r="S5092" s="62" t="s">
        <v>158</v>
      </c>
    </row>
    <row r="5093" spans="1:19" x14ac:dyDescent="0.2">
      <c r="A5093" s="65">
        <v>45904</v>
      </c>
      <c r="B5093" s="66">
        <v>0.47986111111111102</v>
      </c>
      <c r="C5093" s="67" t="s">
        <v>5434</v>
      </c>
      <c r="D5093" s="67" t="s">
        <v>72</v>
      </c>
      <c r="E5093" s="68" t="s">
        <v>185</v>
      </c>
      <c r="F5093" s="67" t="s">
        <v>201</v>
      </c>
      <c r="G5093" s="68" t="s">
        <v>202</v>
      </c>
      <c r="H5093" s="67">
        <v>35</v>
      </c>
      <c r="I5093" s="142">
        <v>1670.9</v>
      </c>
      <c r="J5093" s="141">
        <v>58481.5</v>
      </c>
      <c r="K5093" s="67" t="s">
        <v>152</v>
      </c>
      <c r="L5093" s="67" t="s">
        <v>174</v>
      </c>
      <c r="M5093" s="68" t="s">
        <v>175</v>
      </c>
      <c r="N5093" s="61"/>
      <c r="O5093" s="68" t="s">
        <v>188</v>
      </c>
      <c r="P5093" s="68" t="s">
        <v>176</v>
      </c>
      <c r="Q5093" s="68" t="s">
        <v>176</v>
      </c>
      <c r="R5093" s="68" t="s">
        <v>177</v>
      </c>
      <c r="S5093" s="74" t="s">
        <v>176</v>
      </c>
    </row>
    <row r="5094" spans="1:19" x14ac:dyDescent="0.2">
      <c r="A5094" s="57">
        <v>45904</v>
      </c>
      <c r="B5094" s="58">
        <v>0.50763888888888897</v>
      </c>
      <c r="C5094" s="59" t="s">
        <v>5435</v>
      </c>
      <c r="D5094" s="59" t="s">
        <v>102</v>
      </c>
      <c r="E5094" s="60" t="s">
        <v>473</v>
      </c>
      <c r="F5094" s="59" t="s">
        <v>186</v>
      </c>
      <c r="G5094" s="60" t="s">
        <v>187</v>
      </c>
      <c r="H5094" s="59">
        <v>51.22</v>
      </c>
      <c r="I5094" s="140">
        <v>1430.6</v>
      </c>
      <c r="J5094" s="141">
        <v>73275.331999999995</v>
      </c>
      <c r="K5094" s="59" t="s">
        <v>152</v>
      </c>
      <c r="L5094" s="59" t="s">
        <v>174</v>
      </c>
      <c r="M5094" s="60" t="s">
        <v>175</v>
      </c>
      <c r="N5094" s="61"/>
      <c r="O5094" s="60" t="s">
        <v>383</v>
      </c>
      <c r="P5094" s="60" t="s">
        <v>393</v>
      </c>
      <c r="Q5094" s="60" t="s">
        <v>223</v>
      </c>
      <c r="R5094" s="60" t="s">
        <v>224</v>
      </c>
      <c r="S5094" s="62" t="s">
        <v>384</v>
      </c>
    </row>
    <row r="5095" spans="1:19" x14ac:dyDescent="0.2">
      <c r="A5095" s="57">
        <v>45904</v>
      </c>
      <c r="B5095" s="58">
        <v>0.52222222222222203</v>
      </c>
      <c r="C5095" s="59" t="s">
        <v>5436</v>
      </c>
      <c r="D5095" s="59" t="s">
        <v>54</v>
      </c>
      <c r="E5095" s="60" t="s">
        <v>245</v>
      </c>
      <c r="F5095" s="59" t="s">
        <v>153</v>
      </c>
      <c r="G5095" s="60" t="s">
        <v>165</v>
      </c>
      <c r="H5095" s="69">
        <v>64.180000000000007</v>
      </c>
      <c r="I5095" s="140">
        <v>1572.9</v>
      </c>
      <c r="J5095" s="141">
        <v>100948.72199999999</v>
      </c>
      <c r="K5095" s="59" t="s">
        <v>152</v>
      </c>
      <c r="L5095" s="59" t="s">
        <v>174</v>
      </c>
      <c r="M5095" s="60" t="s">
        <v>175</v>
      </c>
      <c r="N5095" s="61"/>
      <c r="O5095" s="60" t="s">
        <v>155</v>
      </c>
      <c r="P5095" s="60" t="s">
        <v>246</v>
      </c>
      <c r="Q5095" s="60" t="s">
        <v>223</v>
      </c>
      <c r="R5095" s="60" t="s">
        <v>224</v>
      </c>
      <c r="S5095" s="62" t="s">
        <v>158</v>
      </c>
    </row>
    <row r="5096" spans="1:19" x14ac:dyDescent="0.2">
      <c r="A5096" s="57">
        <v>45904</v>
      </c>
      <c r="B5096" s="58">
        <v>0.62013888888888902</v>
      </c>
      <c r="C5096" s="70" t="s">
        <v>5437</v>
      </c>
      <c r="D5096" s="59" t="s">
        <v>11</v>
      </c>
      <c r="E5096" s="60" t="s">
        <v>149</v>
      </c>
      <c r="F5096" s="59" t="s">
        <v>150</v>
      </c>
      <c r="G5096" s="60" t="s">
        <v>151</v>
      </c>
      <c r="H5096" s="59">
        <v>381.02670000000001</v>
      </c>
      <c r="I5096" s="140">
        <v>1459</v>
      </c>
      <c r="J5096" s="141">
        <v>555917.95499999996</v>
      </c>
      <c r="K5096" s="59" t="s">
        <v>152</v>
      </c>
      <c r="L5096" s="59" t="s">
        <v>153</v>
      </c>
      <c r="M5096" s="60" t="s">
        <v>154</v>
      </c>
      <c r="N5096" s="61">
        <v>946681</v>
      </c>
      <c r="O5096" s="60" t="s">
        <v>155</v>
      </c>
      <c r="P5096" s="60" t="s">
        <v>156</v>
      </c>
      <c r="Q5096" s="60" t="s">
        <v>156</v>
      </c>
      <c r="R5096" s="60" t="s">
        <v>157</v>
      </c>
      <c r="S5096" s="62" t="s">
        <v>158</v>
      </c>
    </row>
    <row r="5097" spans="1:19" x14ac:dyDescent="0.2">
      <c r="A5097" s="57">
        <v>45904</v>
      </c>
      <c r="B5097" s="58">
        <v>0.62013888888888902</v>
      </c>
      <c r="C5097" s="70" t="s">
        <v>5437</v>
      </c>
      <c r="D5097" s="59" t="s">
        <v>11</v>
      </c>
      <c r="E5097" s="60" t="s">
        <v>149</v>
      </c>
      <c r="F5097" s="59" t="s">
        <v>415</v>
      </c>
      <c r="G5097" s="60" t="s">
        <v>416</v>
      </c>
      <c r="H5097" s="71">
        <v>0</v>
      </c>
      <c r="I5097" s="142" t="s">
        <v>2010</v>
      </c>
      <c r="J5097" s="143">
        <v>-4500</v>
      </c>
      <c r="K5097" s="59" t="s">
        <v>152</v>
      </c>
      <c r="L5097" s="59" t="s">
        <v>153</v>
      </c>
      <c r="M5097" s="60" t="s">
        <v>154</v>
      </c>
      <c r="N5097" s="61">
        <v>0</v>
      </c>
      <c r="O5097" s="60" t="s">
        <v>155</v>
      </c>
      <c r="P5097" s="60" t="s">
        <v>156</v>
      </c>
      <c r="Q5097" s="60" t="s">
        <v>156</v>
      </c>
      <c r="R5097" s="60" t="s">
        <v>157</v>
      </c>
      <c r="S5097" s="62" t="s">
        <v>158</v>
      </c>
    </row>
    <row r="5098" spans="1:19" x14ac:dyDescent="0.2">
      <c r="A5098" s="65">
        <v>45904</v>
      </c>
      <c r="B5098" s="66">
        <v>0.65972222222222199</v>
      </c>
      <c r="C5098" s="67" t="s">
        <v>5438</v>
      </c>
      <c r="D5098" s="67" t="s">
        <v>25</v>
      </c>
      <c r="E5098" s="68" t="s">
        <v>238</v>
      </c>
      <c r="F5098" s="67" t="s">
        <v>218</v>
      </c>
      <c r="G5098" s="68" t="s">
        <v>219</v>
      </c>
      <c r="H5098" s="72">
        <v>456.05</v>
      </c>
      <c r="I5098" s="142">
        <v>1473.9</v>
      </c>
      <c r="J5098" s="141">
        <v>672172.09499999997</v>
      </c>
      <c r="K5098" s="67" t="s">
        <v>152</v>
      </c>
      <c r="L5098" s="67" t="s">
        <v>174</v>
      </c>
      <c r="M5098" s="68" t="s">
        <v>175</v>
      </c>
      <c r="N5098" s="75">
        <v>877431</v>
      </c>
      <c r="O5098" s="68" t="s">
        <v>155</v>
      </c>
      <c r="P5098" s="68" t="s">
        <v>156</v>
      </c>
      <c r="Q5098" s="68" t="s">
        <v>156</v>
      </c>
      <c r="R5098" s="68" t="s">
        <v>157</v>
      </c>
      <c r="S5098" s="74" t="s">
        <v>158</v>
      </c>
    </row>
    <row r="5099" spans="1:19" x14ac:dyDescent="0.2">
      <c r="A5099" s="65">
        <v>45904</v>
      </c>
      <c r="B5099" s="66">
        <v>0.68888888888888899</v>
      </c>
      <c r="C5099" s="70" t="s">
        <v>5439</v>
      </c>
      <c r="D5099" s="67" t="s">
        <v>17</v>
      </c>
      <c r="E5099" s="60" t="s">
        <v>230</v>
      </c>
      <c r="F5099" s="59" t="s">
        <v>150</v>
      </c>
      <c r="G5099" s="60" t="s">
        <v>151</v>
      </c>
      <c r="H5099" s="67">
        <v>425.2</v>
      </c>
      <c r="I5099" s="140">
        <v>1604</v>
      </c>
      <c r="J5099" s="141">
        <v>682019.04</v>
      </c>
      <c r="K5099" s="59" t="s">
        <v>152</v>
      </c>
      <c r="L5099" s="67" t="s">
        <v>167</v>
      </c>
      <c r="M5099" s="60" t="s">
        <v>168</v>
      </c>
      <c r="N5099" s="61"/>
      <c r="O5099" s="60" t="s">
        <v>155</v>
      </c>
      <c r="P5099" s="60" t="s">
        <v>156</v>
      </c>
      <c r="Q5099" s="60" t="s">
        <v>156</v>
      </c>
      <c r="R5099" s="60" t="s">
        <v>157</v>
      </c>
      <c r="S5099" s="62" t="s">
        <v>158</v>
      </c>
    </row>
    <row r="5100" spans="1:19" x14ac:dyDescent="0.2">
      <c r="A5100" s="65">
        <v>45904</v>
      </c>
      <c r="B5100" s="66">
        <v>0.68888888888888899</v>
      </c>
      <c r="C5100" s="70" t="s">
        <v>5439</v>
      </c>
      <c r="D5100" s="67" t="s">
        <v>17</v>
      </c>
      <c r="E5100" s="60" t="s">
        <v>230</v>
      </c>
      <c r="F5100" s="59" t="s">
        <v>4507</v>
      </c>
      <c r="G5100" s="60" t="s">
        <v>416</v>
      </c>
      <c r="H5100" s="73">
        <v>0</v>
      </c>
      <c r="I5100" s="142" t="s">
        <v>5440</v>
      </c>
      <c r="J5100" s="143">
        <v>-13640.38</v>
      </c>
      <c r="K5100" s="59" t="s">
        <v>152</v>
      </c>
      <c r="L5100" s="59" t="s">
        <v>153</v>
      </c>
      <c r="M5100" s="60" t="s">
        <v>168</v>
      </c>
      <c r="N5100" s="61">
        <v>0</v>
      </c>
      <c r="O5100" s="60" t="s">
        <v>155</v>
      </c>
      <c r="P5100" s="60" t="s">
        <v>156</v>
      </c>
      <c r="Q5100" s="60" t="s">
        <v>156</v>
      </c>
      <c r="R5100" s="60" t="s">
        <v>157</v>
      </c>
      <c r="S5100" s="62" t="s">
        <v>158</v>
      </c>
    </row>
    <row r="5101" spans="1:19" x14ac:dyDescent="0.2">
      <c r="A5101" s="57">
        <v>45904</v>
      </c>
      <c r="B5101" s="58">
        <v>0.70486111111111105</v>
      </c>
      <c r="C5101" s="70" t="s">
        <v>5441</v>
      </c>
      <c r="D5101" s="59" t="s">
        <v>9</v>
      </c>
      <c r="E5101" s="60" t="s">
        <v>2258</v>
      </c>
      <c r="F5101" s="59" t="s">
        <v>150</v>
      </c>
      <c r="G5101" s="60" t="s">
        <v>151</v>
      </c>
      <c r="H5101" s="59">
        <v>461.12599999999998</v>
      </c>
      <c r="I5101" s="140">
        <v>1604</v>
      </c>
      <c r="J5101" s="141">
        <v>739645.95</v>
      </c>
      <c r="K5101" s="59" t="s">
        <v>152</v>
      </c>
      <c r="L5101" s="59" t="s">
        <v>167</v>
      </c>
      <c r="M5101" s="60" t="s">
        <v>168</v>
      </c>
      <c r="N5101" s="61">
        <v>1078195</v>
      </c>
      <c r="O5101" s="60" t="s">
        <v>155</v>
      </c>
      <c r="P5101" s="60" t="s">
        <v>156</v>
      </c>
      <c r="Q5101" s="60" t="s">
        <v>156</v>
      </c>
      <c r="R5101" s="60" t="s">
        <v>157</v>
      </c>
      <c r="S5101" s="62" t="s">
        <v>158</v>
      </c>
    </row>
    <row r="5102" spans="1:19" x14ac:dyDescent="0.2">
      <c r="A5102" s="57">
        <v>45904</v>
      </c>
      <c r="B5102" s="58">
        <v>0.70486111111111105</v>
      </c>
      <c r="C5102" s="70" t="s">
        <v>5441</v>
      </c>
      <c r="D5102" s="59" t="s">
        <v>9</v>
      </c>
      <c r="E5102" s="60" t="s">
        <v>179</v>
      </c>
      <c r="F5102" s="59" t="s">
        <v>415</v>
      </c>
      <c r="G5102" s="60" t="s">
        <v>416</v>
      </c>
      <c r="H5102" s="71">
        <v>0</v>
      </c>
      <c r="I5102" s="142" t="s">
        <v>5442</v>
      </c>
      <c r="J5102" s="143">
        <v>-10572.02</v>
      </c>
      <c r="K5102" s="59" t="s">
        <v>152</v>
      </c>
      <c r="L5102" s="59" t="s">
        <v>153</v>
      </c>
      <c r="M5102" s="60" t="s">
        <v>168</v>
      </c>
      <c r="N5102" s="61">
        <v>0</v>
      </c>
      <c r="O5102" s="60" t="s">
        <v>155</v>
      </c>
      <c r="P5102" s="60" t="s">
        <v>156</v>
      </c>
      <c r="Q5102" s="60" t="s">
        <v>156</v>
      </c>
      <c r="R5102" s="60" t="s">
        <v>157</v>
      </c>
      <c r="S5102" s="62" t="s">
        <v>158</v>
      </c>
    </row>
    <row r="5103" spans="1:19" x14ac:dyDescent="0.2">
      <c r="A5103" s="65">
        <v>45904</v>
      </c>
      <c r="B5103" s="66">
        <v>0.77569444444444502</v>
      </c>
      <c r="C5103" s="67" t="s">
        <v>5443</v>
      </c>
      <c r="D5103" s="67" t="s">
        <v>30</v>
      </c>
      <c r="E5103" s="68" t="s">
        <v>944</v>
      </c>
      <c r="F5103" s="67" t="s">
        <v>150</v>
      </c>
      <c r="G5103" s="68" t="s">
        <v>151</v>
      </c>
      <c r="H5103" s="67">
        <v>415.80700000000002</v>
      </c>
      <c r="I5103" s="142">
        <v>1389.05</v>
      </c>
      <c r="J5103" s="141">
        <v>577575.51</v>
      </c>
      <c r="K5103" s="67" t="s">
        <v>152</v>
      </c>
      <c r="L5103" s="67" t="s">
        <v>201</v>
      </c>
      <c r="M5103" s="68" t="s">
        <v>1820</v>
      </c>
      <c r="N5103" s="61"/>
      <c r="O5103" s="68" t="s">
        <v>155</v>
      </c>
      <c r="P5103" s="68" t="s">
        <v>156</v>
      </c>
      <c r="Q5103" s="68" t="s">
        <v>156</v>
      </c>
      <c r="R5103" s="68" t="s">
        <v>157</v>
      </c>
      <c r="S5103" s="74" t="s">
        <v>158</v>
      </c>
    </row>
    <row r="5104" spans="1:19" x14ac:dyDescent="0.2">
      <c r="A5104" s="65">
        <v>45904</v>
      </c>
      <c r="B5104" s="66">
        <v>0.78402777777777799</v>
      </c>
      <c r="C5104" s="67" t="s">
        <v>5444</v>
      </c>
      <c r="D5104" s="67" t="s">
        <v>21</v>
      </c>
      <c r="E5104" s="68" t="s">
        <v>251</v>
      </c>
      <c r="F5104" s="67" t="s">
        <v>218</v>
      </c>
      <c r="G5104" s="68" t="s">
        <v>219</v>
      </c>
      <c r="H5104" s="72">
        <v>462.2</v>
      </c>
      <c r="I5104" s="142">
        <v>1454.3</v>
      </c>
      <c r="J5104" s="141">
        <v>672177.46</v>
      </c>
      <c r="K5104" s="67" t="s">
        <v>152</v>
      </c>
      <c r="L5104" s="67" t="s">
        <v>174</v>
      </c>
      <c r="M5104" s="68" t="s">
        <v>175</v>
      </c>
      <c r="N5104" s="75">
        <v>2032219</v>
      </c>
      <c r="O5104" s="68" t="s">
        <v>155</v>
      </c>
      <c r="P5104" s="68" t="s">
        <v>156</v>
      </c>
      <c r="Q5104" s="68" t="s">
        <v>156</v>
      </c>
      <c r="R5104" s="68" t="s">
        <v>157</v>
      </c>
      <c r="S5104" s="74" t="s">
        <v>158</v>
      </c>
    </row>
    <row r="5105" spans="1:19" x14ac:dyDescent="0.2">
      <c r="A5105" s="57">
        <v>45904</v>
      </c>
      <c r="B5105" s="58">
        <v>0.78541666666666698</v>
      </c>
      <c r="C5105" s="70" t="s">
        <v>5445</v>
      </c>
      <c r="D5105" s="59" t="s">
        <v>23</v>
      </c>
      <c r="E5105" s="60" t="s">
        <v>160</v>
      </c>
      <c r="F5105" s="59" t="s">
        <v>150</v>
      </c>
      <c r="G5105" s="60" t="s">
        <v>151</v>
      </c>
      <c r="H5105" s="59">
        <v>389.88010000000003</v>
      </c>
      <c r="I5105" s="140">
        <v>1459</v>
      </c>
      <c r="J5105" s="141">
        <v>568835.06599999999</v>
      </c>
      <c r="K5105" s="59" t="s">
        <v>152</v>
      </c>
      <c r="L5105" s="59" t="s">
        <v>153</v>
      </c>
      <c r="M5105" s="60" t="s">
        <v>154</v>
      </c>
      <c r="N5105" s="61" t="s">
        <v>3440</v>
      </c>
      <c r="O5105" s="60" t="s">
        <v>155</v>
      </c>
      <c r="P5105" s="60" t="s">
        <v>156</v>
      </c>
      <c r="Q5105" s="60" t="s">
        <v>156</v>
      </c>
      <c r="R5105" s="60" t="s">
        <v>157</v>
      </c>
      <c r="S5105" s="62" t="s">
        <v>158</v>
      </c>
    </row>
    <row r="5106" spans="1:19" x14ac:dyDescent="0.2">
      <c r="A5106" s="57">
        <v>45904</v>
      </c>
      <c r="B5106" s="58">
        <v>0.78541666666666698</v>
      </c>
      <c r="C5106" s="70" t="s">
        <v>5445</v>
      </c>
      <c r="D5106" s="59" t="s">
        <v>23</v>
      </c>
      <c r="E5106" s="60" t="s">
        <v>160</v>
      </c>
      <c r="F5106" s="59" t="s">
        <v>415</v>
      </c>
      <c r="G5106" s="60" t="s">
        <v>416</v>
      </c>
      <c r="H5106" s="71">
        <v>0</v>
      </c>
      <c r="I5106" s="142" t="s">
        <v>5446</v>
      </c>
      <c r="J5106" s="143">
        <v>-5724.54</v>
      </c>
      <c r="K5106" s="59" t="s">
        <v>152</v>
      </c>
      <c r="L5106" s="59" t="s">
        <v>153</v>
      </c>
      <c r="M5106" s="60" t="s">
        <v>154</v>
      </c>
      <c r="N5106" s="61">
        <v>0</v>
      </c>
      <c r="O5106" s="60" t="s">
        <v>155</v>
      </c>
      <c r="P5106" s="60" t="s">
        <v>156</v>
      </c>
      <c r="Q5106" s="60" t="s">
        <v>156</v>
      </c>
      <c r="R5106" s="60" t="s">
        <v>157</v>
      </c>
      <c r="S5106" s="62" t="s">
        <v>158</v>
      </c>
    </row>
    <row r="5107" spans="1:19" x14ac:dyDescent="0.2">
      <c r="A5107" s="57">
        <v>45904</v>
      </c>
      <c r="B5107" s="58">
        <v>0.85972222222222205</v>
      </c>
      <c r="C5107" s="59" t="s">
        <v>5447</v>
      </c>
      <c r="D5107" s="59" t="s">
        <v>12</v>
      </c>
      <c r="E5107" s="60" t="s">
        <v>183</v>
      </c>
      <c r="F5107" s="59" t="s">
        <v>150</v>
      </c>
      <c r="G5107" s="60" t="s">
        <v>151</v>
      </c>
      <c r="H5107" s="59">
        <v>504.851</v>
      </c>
      <c r="I5107" s="140">
        <v>1604</v>
      </c>
      <c r="J5107" s="141">
        <v>809781</v>
      </c>
      <c r="K5107" s="59" t="s">
        <v>152</v>
      </c>
      <c r="L5107" s="59" t="s">
        <v>167</v>
      </c>
      <c r="M5107" s="60" t="s">
        <v>168</v>
      </c>
      <c r="N5107" s="61">
        <v>819399</v>
      </c>
      <c r="O5107" s="60" t="s">
        <v>155</v>
      </c>
      <c r="P5107" s="60" t="s">
        <v>156</v>
      </c>
      <c r="Q5107" s="60" t="s">
        <v>156</v>
      </c>
      <c r="R5107" s="60" t="s">
        <v>157</v>
      </c>
      <c r="S5107" s="62" t="s">
        <v>158</v>
      </c>
    </row>
    <row r="5108" spans="1:19" x14ac:dyDescent="0.2">
      <c r="A5108" s="57">
        <v>45904</v>
      </c>
      <c r="B5108" s="58">
        <v>0.87291666666666701</v>
      </c>
      <c r="C5108" s="59">
        <v>5287.2035699999997</v>
      </c>
      <c r="D5108" s="59" t="s">
        <v>14</v>
      </c>
      <c r="E5108" s="60" t="s">
        <v>179</v>
      </c>
      <c r="F5108" s="59" t="s">
        <v>150</v>
      </c>
      <c r="G5108" s="60" t="s">
        <v>151</v>
      </c>
      <c r="H5108" s="59">
        <v>390.11700000000002</v>
      </c>
      <c r="I5108" s="140">
        <v>1388.9</v>
      </c>
      <c r="J5108" s="141">
        <v>541834.04</v>
      </c>
      <c r="K5108" s="59" t="s">
        <v>152</v>
      </c>
      <c r="L5108" s="59" t="s">
        <v>201</v>
      </c>
      <c r="M5108" s="60" t="s">
        <v>1820</v>
      </c>
      <c r="N5108" s="61">
        <v>679158</v>
      </c>
      <c r="O5108" s="60" t="s">
        <v>155</v>
      </c>
      <c r="P5108" s="60" t="s">
        <v>156</v>
      </c>
      <c r="Q5108" s="60" t="s">
        <v>156</v>
      </c>
      <c r="R5108" s="60" t="s">
        <v>157</v>
      </c>
      <c r="S5108" s="62" t="s">
        <v>158</v>
      </c>
    </row>
    <row r="5109" spans="1:19" x14ac:dyDescent="0.2">
      <c r="A5109" s="57">
        <v>45905</v>
      </c>
      <c r="B5109" s="58">
        <v>0.30208333333333298</v>
      </c>
      <c r="C5109" s="59" t="s">
        <v>5448</v>
      </c>
      <c r="D5109" s="59" t="s">
        <v>63</v>
      </c>
      <c r="E5109" s="60" t="s">
        <v>626</v>
      </c>
      <c r="F5109" s="59" t="s">
        <v>153</v>
      </c>
      <c r="G5109" s="60" t="s">
        <v>165</v>
      </c>
      <c r="H5109" s="59">
        <v>113.14</v>
      </c>
      <c r="I5109" s="140">
        <v>1681.7</v>
      </c>
      <c r="J5109" s="141">
        <v>190267.538</v>
      </c>
      <c r="K5109" s="59" t="s">
        <v>152</v>
      </c>
      <c r="L5109" s="59" t="s">
        <v>174</v>
      </c>
      <c r="M5109" s="60" t="s">
        <v>175</v>
      </c>
      <c r="N5109" s="61"/>
      <c r="O5109" s="60" t="s">
        <v>155</v>
      </c>
      <c r="P5109" s="60" t="s">
        <v>196</v>
      </c>
      <c r="Q5109" s="60" t="s">
        <v>242</v>
      </c>
      <c r="R5109" s="60" t="s">
        <v>196</v>
      </c>
      <c r="S5109" s="62" t="s">
        <v>158</v>
      </c>
    </row>
    <row r="5110" spans="1:19" x14ac:dyDescent="0.2">
      <c r="A5110" s="57">
        <v>45905</v>
      </c>
      <c r="B5110" s="58">
        <v>0.36458333333333298</v>
      </c>
      <c r="C5110" s="59" t="s">
        <v>5449</v>
      </c>
      <c r="D5110" s="59" t="s">
        <v>27</v>
      </c>
      <c r="E5110" s="60" t="s">
        <v>195</v>
      </c>
      <c r="F5110" s="59" t="s">
        <v>153</v>
      </c>
      <c r="G5110" s="60" t="s">
        <v>165</v>
      </c>
      <c r="H5110" s="59">
        <v>46.1</v>
      </c>
      <c r="I5110" s="140">
        <v>1651.3</v>
      </c>
      <c r="J5110" s="141">
        <v>76124.929999999993</v>
      </c>
      <c r="K5110" s="59" t="s">
        <v>152</v>
      </c>
      <c r="L5110" s="59" t="s">
        <v>174</v>
      </c>
      <c r="M5110" s="60" t="s">
        <v>175</v>
      </c>
      <c r="N5110" s="61"/>
      <c r="O5110" s="60" t="s">
        <v>155</v>
      </c>
      <c r="P5110" s="60" t="s">
        <v>196</v>
      </c>
      <c r="Q5110" s="60" t="s">
        <v>197</v>
      </c>
      <c r="R5110" s="60" t="s">
        <v>198</v>
      </c>
      <c r="S5110" s="62" t="s">
        <v>158</v>
      </c>
    </row>
    <row r="5111" spans="1:19" x14ac:dyDescent="0.2">
      <c r="A5111" s="57">
        <v>45905</v>
      </c>
      <c r="B5111" s="58">
        <v>0.37291666666666701</v>
      </c>
      <c r="C5111" s="59" t="s">
        <v>5450</v>
      </c>
      <c r="D5111" s="59" t="s">
        <v>44</v>
      </c>
      <c r="E5111" s="60" t="s">
        <v>599</v>
      </c>
      <c r="F5111" s="59" t="s">
        <v>218</v>
      </c>
      <c r="G5111" s="60" t="s">
        <v>219</v>
      </c>
      <c r="H5111" s="59">
        <v>90.22</v>
      </c>
      <c r="I5111" s="140">
        <v>1445.5</v>
      </c>
      <c r="J5111" s="141">
        <v>130413.01</v>
      </c>
      <c r="K5111" s="59" t="s">
        <v>152</v>
      </c>
      <c r="L5111" s="59" t="s">
        <v>174</v>
      </c>
      <c r="M5111" s="60" t="s">
        <v>175</v>
      </c>
      <c r="N5111" s="61"/>
      <c r="O5111" s="60" t="s">
        <v>155</v>
      </c>
      <c r="P5111" s="60" t="s">
        <v>311</v>
      </c>
      <c r="Q5111" s="60" t="s">
        <v>223</v>
      </c>
      <c r="R5111" s="60" t="s">
        <v>196</v>
      </c>
      <c r="S5111" s="62" t="s">
        <v>158</v>
      </c>
    </row>
    <row r="5112" spans="1:19" x14ac:dyDescent="0.2">
      <c r="A5112" s="65">
        <v>45905</v>
      </c>
      <c r="B5112" s="66">
        <v>0.49791666666666701</v>
      </c>
      <c r="C5112" s="67" t="s">
        <v>5451</v>
      </c>
      <c r="D5112" s="67" t="s">
        <v>39</v>
      </c>
      <c r="E5112" s="60" t="s">
        <v>209</v>
      </c>
      <c r="F5112" s="59" t="s">
        <v>150</v>
      </c>
      <c r="G5112" s="60" t="s">
        <v>151</v>
      </c>
      <c r="H5112" s="67">
        <v>53</v>
      </c>
      <c r="I5112" s="140">
        <v>1604.11</v>
      </c>
      <c r="J5112" s="141">
        <v>85017.93</v>
      </c>
      <c r="K5112" s="59" t="s">
        <v>152</v>
      </c>
      <c r="L5112" s="67" t="s">
        <v>167</v>
      </c>
      <c r="M5112" s="60" t="s">
        <v>168</v>
      </c>
      <c r="N5112" s="61"/>
      <c r="O5112" s="60" t="s">
        <v>155</v>
      </c>
      <c r="P5112" s="60" t="s">
        <v>210</v>
      </c>
      <c r="Q5112" s="60" t="s">
        <v>204</v>
      </c>
      <c r="R5112" s="60" t="s">
        <v>211</v>
      </c>
      <c r="S5112" s="62" t="s">
        <v>158</v>
      </c>
    </row>
    <row r="5113" spans="1:19" x14ac:dyDescent="0.2">
      <c r="A5113" s="57">
        <v>45905</v>
      </c>
      <c r="B5113" s="58">
        <v>0.51249999999999996</v>
      </c>
      <c r="C5113" s="59" t="s">
        <v>5452</v>
      </c>
      <c r="D5113" s="59" t="s">
        <v>18</v>
      </c>
      <c r="E5113" s="60" t="s">
        <v>3515</v>
      </c>
      <c r="F5113" s="59" t="s">
        <v>150</v>
      </c>
      <c r="G5113" s="60" t="s">
        <v>151</v>
      </c>
      <c r="H5113" s="59">
        <v>415.93689999999998</v>
      </c>
      <c r="I5113" s="140">
        <v>1459</v>
      </c>
      <c r="J5113" s="141">
        <v>606851.93700000003</v>
      </c>
      <c r="K5113" s="59" t="s">
        <v>152</v>
      </c>
      <c r="L5113" s="59" t="s">
        <v>153</v>
      </c>
      <c r="M5113" s="60" t="s">
        <v>154</v>
      </c>
      <c r="N5113" s="61">
        <v>2563621</v>
      </c>
      <c r="O5113" s="60" t="s">
        <v>155</v>
      </c>
      <c r="P5113" s="60" t="s">
        <v>156</v>
      </c>
      <c r="Q5113" s="60" t="s">
        <v>156</v>
      </c>
      <c r="R5113" s="60" t="s">
        <v>157</v>
      </c>
      <c r="S5113" s="62" t="s">
        <v>158</v>
      </c>
    </row>
    <row r="5114" spans="1:19" x14ac:dyDescent="0.2">
      <c r="A5114" s="65">
        <v>45905</v>
      </c>
      <c r="B5114" s="66">
        <v>0.55138888888888904</v>
      </c>
      <c r="C5114" s="67" t="s">
        <v>5453</v>
      </c>
      <c r="D5114" s="67" t="s">
        <v>38</v>
      </c>
      <c r="E5114" s="60" t="s">
        <v>292</v>
      </c>
      <c r="F5114" s="59" t="s">
        <v>150</v>
      </c>
      <c r="G5114" s="60" t="s">
        <v>151</v>
      </c>
      <c r="H5114" s="67">
        <v>132.24</v>
      </c>
      <c r="I5114" s="140">
        <v>1603.99</v>
      </c>
      <c r="J5114" s="141">
        <v>212111.04</v>
      </c>
      <c r="K5114" s="59" t="s">
        <v>152</v>
      </c>
      <c r="L5114" s="67" t="s">
        <v>167</v>
      </c>
      <c r="M5114" s="60" t="s">
        <v>168</v>
      </c>
      <c r="N5114" s="61"/>
      <c r="O5114" s="60" t="s">
        <v>155</v>
      </c>
      <c r="P5114" s="60" t="s">
        <v>210</v>
      </c>
      <c r="Q5114" s="60" t="s">
        <v>204</v>
      </c>
      <c r="R5114" s="60" t="s">
        <v>211</v>
      </c>
      <c r="S5114" s="62" t="s">
        <v>158</v>
      </c>
    </row>
    <row r="5115" spans="1:19" x14ac:dyDescent="0.2">
      <c r="A5115" s="65">
        <v>45905</v>
      </c>
      <c r="B5115" s="66">
        <v>0.56458333333333299</v>
      </c>
      <c r="C5115" s="67" t="s">
        <v>5454</v>
      </c>
      <c r="D5115" s="67" t="s">
        <v>11</v>
      </c>
      <c r="E5115" s="68" t="s">
        <v>149</v>
      </c>
      <c r="F5115" s="67" t="s">
        <v>218</v>
      </c>
      <c r="G5115" s="68" t="s">
        <v>219</v>
      </c>
      <c r="H5115" s="67">
        <v>420</v>
      </c>
      <c r="I5115" s="142">
        <v>1471</v>
      </c>
      <c r="J5115" s="141">
        <v>617820</v>
      </c>
      <c r="K5115" s="67" t="s">
        <v>152</v>
      </c>
      <c r="L5115" s="67" t="s">
        <v>174</v>
      </c>
      <c r="M5115" s="68" t="s">
        <v>175</v>
      </c>
      <c r="N5115" s="75">
        <v>944894</v>
      </c>
      <c r="O5115" s="68" t="s">
        <v>155</v>
      </c>
      <c r="P5115" s="68" t="s">
        <v>156</v>
      </c>
      <c r="Q5115" s="68" t="s">
        <v>156</v>
      </c>
      <c r="R5115" s="68" t="s">
        <v>157</v>
      </c>
      <c r="S5115" s="74" t="s">
        <v>158</v>
      </c>
    </row>
    <row r="5116" spans="1:19" x14ac:dyDescent="0.2">
      <c r="A5116" s="65">
        <v>45905</v>
      </c>
      <c r="B5116" s="66">
        <v>0.56736111111111098</v>
      </c>
      <c r="C5116" s="67" t="s">
        <v>5455</v>
      </c>
      <c r="D5116" s="67" t="s">
        <v>22</v>
      </c>
      <c r="E5116" s="60" t="s">
        <v>887</v>
      </c>
      <c r="F5116" s="59" t="s">
        <v>150</v>
      </c>
      <c r="G5116" s="60" t="s">
        <v>151</v>
      </c>
      <c r="H5116" s="67">
        <v>303.31</v>
      </c>
      <c r="I5116" s="140">
        <v>1603.98</v>
      </c>
      <c r="J5116" s="141">
        <v>486503.95</v>
      </c>
      <c r="K5116" s="59" t="s">
        <v>152</v>
      </c>
      <c r="L5116" s="67" t="s">
        <v>167</v>
      </c>
      <c r="M5116" s="60" t="s">
        <v>168</v>
      </c>
      <c r="N5116" s="61"/>
      <c r="O5116" s="60" t="s">
        <v>155</v>
      </c>
      <c r="P5116" s="60" t="s">
        <v>156</v>
      </c>
      <c r="Q5116" s="60" t="s">
        <v>156</v>
      </c>
      <c r="R5116" s="60" t="s">
        <v>157</v>
      </c>
      <c r="S5116" s="62" t="s">
        <v>158</v>
      </c>
    </row>
    <row r="5117" spans="1:19" x14ac:dyDescent="0.2">
      <c r="A5117" s="57">
        <v>45905</v>
      </c>
      <c r="B5117" s="58">
        <v>0.57083333333333297</v>
      </c>
      <c r="C5117" s="59" t="s">
        <v>5456</v>
      </c>
      <c r="D5117" s="59" t="s">
        <v>57</v>
      </c>
      <c r="E5117" s="60" t="s">
        <v>330</v>
      </c>
      <c r="F5117" s="59" t="s">
        <v>218</v>
      </c>
      <c r="G5117" s="60" t="s">
        <v>219</v>
      </c>
      <c r="H5117" s="59">
        <v>106.815</v>
      </c>
      <c r="I5117" s="140">
        <v>106.81</v>
      </c>
      <c r="J5117" s="141">
        <v>166929.73000000001</v>
      </c>
      <c r="K5117" s="59" t="s">
        <v>152</v>
      </c>
      <c r="L5117" s="59" t="s">
        <v>220</v>
      </c>
      <c r="M5117" s="60" t="s">
        <v>221</v>
      </c>
      <c r="N5117" s="61"/>
      <c r="O5117" s="60" t="s">
        <v>155</v>
      </c>
      <c r="P5117" s="60" t="s">
        <v>246</v>
      </c>
      <c r="Q5117" s="60" t="s">
        <v>223</v>
      </c>
      <c r="R5117" s="60" t="s">
        <v>224</v>
      </c>
      <c r="S5117" s="62" t="s">
        <v>158</v>
      </c>
    </row>
    <row r="5118" spans="1:19" x14ac:dyDescent="0.2">
      <c r="A5118" s="65">
        <v>45905</v>
      </c>
      <c r="B5118" s="66">
        <v>0.58888888888888902</v>
      </c>
      <c r="C5118" s="67" t="s">
        <v>5457</v>
      </c>
      <c r="D5118" s="67" t="s">
        <v>10</v>
      </c>
      <c r="E5118" s="60" t="s">
        <v>228</v>
      </c>
      <c r="F5118" s="59" t="s">
        <v>150</v>
      </c>
      <c r="G5118" s="60" t="s">
        <v>151</v>
      </c>
      <c r="H5118" s="72">
        <v>365.88</v>
      </c>
      <c r="I5118" s="140">
        <v>1604</v>
      </c>
      <c r="J5118" s="141">
        <v>586872.96</v>
      </c>
      <c r="K5118" s="59" t="s">
        <v>152</v>
      </c>
      <c r="L5118" s="67" t="s">
        <v>167</v>
      </c>
      <c r="M5118" s="60" t="s">
        <v>168</v>
      </c>
      <c r="N5118" s="61"/>
      <c r="O5118" s="60" t="s">
        <v>155</v>
      </c>
      <c r="P5118" s="60" t="s">
        <v>156</v>
      </c>
      <c r="Q5118" s="60" t="s">
        <v>156</v>
      </c>
      <c r="R5118" s="60" t="s">
        <v>157</v>
      </c>
      <c r="S5118" s="62" t="s">
        <v>158</v>
      </c>
    </row>
    <row r="5119" spans="1:19" x14ac:dyDescent="0.2">
      <c r="A5119" s="65">
        <v>45905</v>
      </c>
      <c r="B5119" s="66">
        <v>0.63541666666666696</v>
      </c>
      <c r="C5119" s="70" t="s">
        <v>5458</v>
      </c>
      <c r="D5119" s="67" t="s">
        <v>26</v>
      </c>
      <c r="E5119" s="60" t="s">
        <v>232</v>
      </c>
      <c r="F5119" s="59" t="s">
        <v>150</v>
      </c>
      <c r="G5119" s="60" t="s">
        <v>151</v>
      </c>
      <c r="H5119" s="67">
        <v>463.5</v>
      </c>
      <c r="I5119" s="140">
        <v>1604</v>
      </c>
      <c r="J5119" s="141">
        <v>743454</v>
      </c>
      <c r="K5119" s="59" t="s">
        <v>152</v>
      </c>
      <c r="L5119" s="67" t="s">
        <v>167</v>
      </c>
      <c r="M5119" s="60" t="s">
        <v>168</v>
      </c>
      <c r="N5119" s="61"/>
      <c r="O5119" s="60" t="s">
        <v>155</v>
      </c>
      <c r="P5119" s="60" t="s">
        <v>156</v>
      </c>
      <c r="Q5119" s="60" t="s">
        <v>156</v>
      </c>
      <c r="R5119" s="60" t="s">
        <v>157</v>
      </c>
      <c r="S5119" s="62" t="s">
        <v>158</v>
      </c>
    </row>
    <row r="5120" spans="1:19" x14ac:dyDescent="0.2">
      <c r="A5120" s="65">
        <v>45905</v>
      </c>
      <c r="B5120" s="66">
        <v>0.63541666666666696</v>
      </c>
      <c r="C5120" s="70" t="s">
        <v>5458</v>
      </c>
      <c r="D5120" s="67" t="s">
        <v>26</v>
      </c>
      <c r="E5120" s="60" t="s">
        <v>232</v>
      </c>
      <c r="F5120" s="67" t="s">
        <v>415</v>
      </c>
      <c r="G5120" s="68" t="s">
        <v>416</v>
      </c>
      <c r="H5120" s="73">
        <v>0</v>
      </c>
      <c r="I5120" s="142" t="s">
        <v>5459</v>
      </c>
      <c r="J5120" s="143">
        <v>-14869.08</v>
      </c>
      <c r="K5120" s="59" t="s">
        <v>152</v>
      </c>
      <c r="L5120" s="59" t="s">
        <v>153</v>
      </c>
      <c r="M5120" s="60" t="s">
        <v>168</v>
      </c>
      <c r="N5120" s="61">
        <v>0</v>
      </c>
      <c r="O5120" s="60" t="s">
        <v>155</v>
      </c>
      <c r="P5120" s="60" t="s">
        <v>156</v>
      </c>
      <c r="Q5120" s="60" t="s">
        <v>156</v>
      </c>
      <c r="R5120" s="60" t="s">
        <v>157</v>
      </c>
      <c r="S5120" s="62" t="s">
        <v>158</v>
      </c>
    </row>
    <row r="5121" spans="1:19" x14ac:dyDescent="0.2">
      <c r="A5121" s="57">
        <v>45905</v>
      </c>
      <c r="B5121" s="58">
        <v>0.64652777777777803</v>
      </c>
      <c r="C5121" s="70" t="s">
        <v>5460</v>
      </c>
      <c r="D5121" s="59" t="s">
        <v>21</v>
      </c>
      <c r="E5121" s="60" t="s">
        <v>251</v>
      </c>
      <c r="F5121" s="59" t="s">
        <v>150</v>
      </c>
      <c r="G5121" s="60" t="s">
        <v>151</v>
      </c>
      <c r="H5121" s="59">
        <v>327.49</v>
      </c>
      <c r="I5121" s="140">
        <v>1604</v>
      </c>
      <c r="J5121" s="141">
        <v>525293.96</v>
      </c>
      <c r="K5121" s="59" t="s">
        <v>152</v>
      </c>
      <c r="L5121" s="59" t="s">
        <v>167</v>
      </c>
      <c r="M5121" s="60" t="s">
        <v>168</v>
      </c>
      <c r="N5121" s="61">
        <v>2033201</v>
      </c>
      <c r="O5121" s="60" t="s">
        <v>155</v>
      </c>
      <c r="P5121" s="60" t="s">
        <v>156</v>
      </c>
      <c r="Q5121" s="60" t="s">
        <v>156</v>
      </c>
      <c r="R5121" s="60" t="s">
        <v>157</v>
      </c>
      <c r="S5121" s="62" t="s">
        <v>158</v>
      </c>
    </row>
    <row r="5122" spans="1:19" x14ac:dyDescent="0.2">
      <c r="A5122" s="57">
        <v>45905</v>
      </c>
      <c r="B5122" s="58">
        <v>0.64652777777777803</v>
      </c>
      <c r="C5122" s="70" t="s">
        <v>5460</v>
      </c>
      <c r="D5122" s="59" t="s">
        <v>21</v>
      </c>
      <c r="E5122" s="60" t="s">
        <v>251</v>
      </c>
      <c r="F5122" s="59" t="s">
        <v>415</v>
      </c>
      <c r="G5122" s="60" t="s">
        <v>416</v>
      </c>
      <c r="H5122" s="71">
        <v>0</v>
      </c>
      <c r="I5122" s="142" t="s">
        <v>5461</v>
      </c>
      <c r="J5122" s="143">
        <v>-5416.68</v>
      </c>
      <c r="K5122" s="59" t="s">
        <v>152</v>
      </c>
      <c r="L5122" s="59" t="s">
        <v>153</v>
      </c>
      <c r="M5122" s="60" t="s">
        <v>168</v>
      </c>
      <c r="N5122" s="61">
        <v>0</v>
      </c>
      <c r="O5122" s="60" t="s">
        <v>155</v>
      </c>
      <c r="P5122" s="60" t="s">
        <v>156</v>
      </c>
      <c r="Q5122" s="60" t="s">
        <v>156</v>
      </c>
      <c r="R5122" s="60" t="s">
        <v>157</v>
      </c>
      <c r="S5122" s="62" t="s">
        <v>158</v>
      </c>
    </row>
    <row r="5123" spans="1:19" x14ac:dyDescent="0.2">
      <c r="A5123" s="57">
        <v>45905</v>
      </c>
      <c r="B5123" s="58">
        <v>0.64791666666666703</v>
      </c>
      <c r="C5123" s="59" t="s">
        <v>5462</v>
      </c>
      <c r="D5123" s="59" t="s">
        <v>52</v>
      </c>
      <c r="E5123" s="60" t="s">
        <v>547</v>
      </c>
      <c r="F5123" s="59" t="s">
        <v>150</v>
      </c>
      <c r="G5123" s="60" t="s">
        <v>151</v>
      </c>
      <c r="H5123" s="69">
        <v>73.544899999999998</v>
      </c>
      <c r="I5123" s="140">
        <v>1459</v>
      </c>
      <c r="J5123" s="141">
        <v>107302.00900000001</v>
      </c>
      <c r="K5123" s="59" t="s">
        <v>152</v>
      </c>
      <c r="L5123" s="59" t="s">
        <v>153</v>
      </c>
      <c r="M5123" s="60" t="s">
        <v>154</v>
      </c>
      <c r="N5123" s="61" t="s">
        <v>3440</v>
      </c>
      <c r="O5123" s="60" t="s">
        <v>155</v>
      </c>
      <c r="P5123" s="60" t="s">
        <v>191</v>
      </c>
      <c r="Q5123" s="60" t="s">
        <v>192</v>
      </c>
      <c r="R5123" s="60" t="s">
        <v>193</v>
      </c>
      <c r="S5123" s="62" t="s">
        <v>158</v>
      </c>
    </row>
    <row r="5124" spans="1:19" x14ac:dyDescent="0.2">
      <c r="A5124" s="65">
        <v>45905</v>
      </c>
      <c r="B5124" s="66">
        <v>0.65277777777777801</v>
      </c>
      <c r="C5124" s="70" t="s">
        <v>5463</v>
      </c>
      <c r="D5124" s="67" t="s">
        <v>23</v>
      </c>
      <c r="E5124" s="60" t="s">
        <v>160</v>
      </c>
      <c r="F5124" s="59" t="s">
        <v>150</v>
      </c>
      <c r="G5124" s="60" t="s">
        <v>151</v>
      </c>
      <c r="H5124" s="67">
        <v>362.07</v>
      </c>
      <c r="I5124" s="140">
        <v>1603.98</v>
      </c>
      <c r="J5124" s="141">
        <v>580753.06000000006</v>
      </c>
      <c r="K5124" s="59" t="s">
        <v>152</v>
      </c>
      <c r="L5124" s="67" t="s">
        <v>167</v>
      </c>
      <c r="M5124" s="60" t="s">
        <v>168</v>
      </c>
      <c r="N5124" s="61"/>
      <c r="O5124" s="60" t="s">
        <v>155</v>
      </c>
      <c r="P5124" s="60" t="s">
        <v>156</v>
      </c>
      <c r="Q5124" s="60" t="s">
        <v>156</v>
      </c>
      <c r="R5124" s="60" t="s">
        <v>157</v>
      </c>
      <c r="S5124" s="62" t="s">
        <v>158</v>
      </c>
    </row>
    <row r="5125" spans="1:19" x14ac:dyDescent="0.2">
      <c r="A5125" s="65">
        <v>45905</v>
      </c>
      <c r="B5125" s="66">
        <v>0.65277777777777801</v>
      </c>
      <c r="C5125" s="70" t="s">
        <v>5463</v>
      </c>
      <c r="D5125" s="67" t="s">
        <v>23</v>
      </c>
      <c r="E5125" s="68" t="s">
        <v>160</v>
      </c>
      <c r="F5125" s="67" t="s">
        <v>415</v>
      </c>
      <c r="G5125" s="68" t="s">
        <v>416</v>
      </c>
      <c r="H5125" s="73">
        <v>0</v>
      </c>
      <c r="I5125" s="142" t="s">
        <v>5464</v>
      </c>
      <c r="J5125" s="143">
        <v>-5916.2</v>
      </c>
      <c r="K5125" s="67" t="s">
        <v>152</v>
      </c>
      <c r="L5125" s="59" t="s">
        <v>153</v>
      </c>
      <c r="M5125" s="68" t="s">
        <v>168</v>
      </c>
      <c r="N5125" s="61">
        <v>0</v>
      </c>
      <c r="O5125" s="68" t="s">
        <v>155</v>
      </c>
      <c r="P5125" s="68" t="s">
        <v>156</v>
      </c>
      <c r="Q5125" s="68" t="s">
        <v>156</v>
      </c>
      <c r="R5125" s="68" t="s">
        <v>157</v>
      </c>
      <c r="S5125" s="74" t="s">
        <v>158</v>
      </c>
    </row>
    <row r="5126" spans="1:19" x14ac:dyDescent="0.2">
      <c r="A5126" s="57">
        <v>45905</v>
      </c>
      <c r="B5126" s="58">
        <v>0.69444444444444398</v>
      </c>
      <c r="C5126" s="70" t="s">
        <v>5465</v>
      </c>
      <c r="D5126" s="59" t="s">
        <v>13</v>
      </c>
      <c r="E5126" s="60" t="s">
        <v>347</v>
      </c>
      <c r="F5126" s="59" t="s">
        <v>150</v>
      </c>
      <c r="G5126" s="60" t="s">
        <v>151</v>
      </c>
      <c r="H5126" s="59">
        <v>593.01919999999996</v>
      </c>
      <c r="I5126" s="140">
        <v>1459</v>
      </c>
      <c r="J5126" s="141">
        <v>865215.01300000004</v>
      </c>
      <c r="K5126" s="59" t="s">
        <v>152</v>
      </c>
      <c r="L5126" s="59" t="s">
        <v>153</v>
      </c>
      <c r="M5126" s="60" t="s">
        <v>154</v>
      </c>
      <c r="N5126" s="61">
        <v>691776</v>
      </c>
      <c r="O5126" s="60" t="s">
        <v>155</v>
      </c>
      <c r="P5126" s="60" t="s">
        <v>156</v>
      </c>
      <c r="Q5126" s="60" t="s">
        <v>156</v>
      </c>
      <c r="R5126" s="60" t="s">
        <v>157</v>
      </c>
      <c r="S5126" s="62" t="s">
        <v>158</v>
      </c>
    </row>
    <row r="5127" spans="1:19" x14ac:dyDescent="0.2">
      <c r="A5127" s="57">
        <v>45905</v>
      </c>
      <c r="B5127" s="58">
        <v>0.69444444444444398</v>
      </c>
      <c r="C5127" s="70" t="s">
        <v>5465</v>
      </c>
      <c r="D5127" s="59" t="s">
        <v>13</v>
      </c>
      <c r="E5127" s="60" t="s">
        <v>347</v>
      </c>
      <c r="F5127" s="59" t="s">
        <v>415</v>
      </c>
      <c r="G5127" s="60" t="s">
        <v>416</v>
      </c>
      <c r="H5127" s="71">
        <v>0</v>
      </c>
      <c r="I5127" s="142" t="s">
        <v>5466</v>
      </c>
      <c r="J5127" s="143">
        <v>-12197.6</v>
      </c>
      <c r="K5127" s="59" t="s">
        <v>152</v>
      </c>
      <c r="L5127" s="59" t="s">
        <v>153</v>
      </c>
      <c r="M5127" s="60" t="s">
        <v>154</v>
      </c>
      <c r="N5127" s="61">
        <v>0</v>
      </c>
      <c r="O5127" s="60" t="s">
        <v>155</v>
      </c>
      <c r="P5127" s="60" t="s">
        <v>156</v>
      </c>
      <c r="Q5127" s="60" t="s">
        <v>156</v>
      </c>
      <c r="R5127" s="60" t="s">
        <v>157</v>
      </c>
      <c r="S5127" s="62" t="s">
        <v>158</v>
      </c>
    </row>
    <row r="5128" spans="1:19" x14ac:dyDescent="0.2">
      <c r="A5128" s="57">
        <v>45905</v>
      </c>
      <c r="B5128" s="58">
        <v>0.71180555555555602</v>
      </c>
      <c r="C5128" s="59" t="s">
        <v>5467</v>
      </c>
      <c r="D5128" s="59" t="s">
        <v>63</v>
      </c>
      <c r="E5128" s="60" t="s">
        <v>626</v>
      </c>
      <c r="F5128" s="59" t="s">
        <v>153</v>
      </c>
      <c r="G5128" s="60" t="s">
        <v>165</v>
      </c>
      <c r="H5128" s="59">
        <v>90.06</v>
      </c>
      <c r="I5128" s="140">
        <v>1651.3</v>
      </c>
      <c r="J5128" s="141">
        <v>148716.07800000001</v>
      </c>
      <c r="K5128" s="59" t="s">
        <v>152</v>
      </c>
      <c r="L5128" s="59" t="s">
        <v>174</v>
      </c>
      <c r="M5128" s="60" t="s">
        <v>175</v>
      </c>
      <c r="N5128" s="61"/>
      <c r="O5128" s="60" t="s">
        <v>155</v>
      </c>
      <c r="P5128" s="60" t="s">
        <v>196</v>
      </c>
      <c r="Q5128" s="60" t="s">
        <v>242</v>
      </c>
      <c r="R5128" s="60" t="s">
        <v>196</v>
      </c>
      <c r="S5128" s="62" t="s">
        <v>158</v>
      </c>
    </row>
    <row r="5129" spans="1:19" x14ac:dyDescent="0.2">
      <c r="A5129" s="57">
        <v>45905</v>
      </c>
      <c r="B5129" s="58">
        <v>0.74722222222222201</v>
      </c>
      <c r="C5129" s="59" t="s">
        <v>5468</v>
      </c>
      <c r="D5129" s="59" t="s">
        <v>16</v>
      </c>
      <c r="E5129" s="60" t="s">
        <v>162</v>
      </c>
      <c r="F5129" s="59" t="s">
        <v>150</v>
      </c>
      <c r="G5129" s="60" t="s">
        <v>151</v>
      </c>
      <c r="H5129" s="59">
        <v>120.8903</v>
      </c>
      <c r="I5129" s="140">
        <v>1459</v>
      </c>
      <c r="J5129" s="141">
        <v>176378.948</v>
      </c>
      <c r="K5129" s="59" t="s">
        <v>152</v>
      </c>
      <c r="L5129" s="59" t="s">
        <v>153</v>
      </c>
      <c r="M5129" s="60" t="s">
        <v>154</v>
      </c>
      <c r="N5129" s="61"/>
      <c r="O5129" s="60" t="s">
        <v>155</v>
      </c>
      <c r="P5129" s="60" t="s">
        <v>156</v>
      </c>
      <c r="Q5129" s="60" t="s">
        <v>156</v>
      </c>
      <c r="R5129" s="60" t="s">
        <v>157</v>
      </c>
      <c r="S5129" s="62" t="s">
        <v>158</v>
      </c>
    </row>
    <row r="5130" spans="1:19" x14ac:dyDescent="0.2">
      <c r="A5130" s="65">
        <v>45905</v>
      </c>
      <c r="B5130" s="66">
        <v>0.82708333333333295</v>
      </c>
      <c r="C5130" s="67" t="s">
        <v>5469</v>
      </c>
      <c r="D5130" s="67" t="s">
        <v>15</v>
      </c>
      <c r="E5130" s="60" t="s">
        <v>164</v>
      </c>
      <c r="F5130" s="59" t="s">
        <v>150</v>
      </c>
      <c r="G5130" s="60" t="s">
        <v>151</v>
      </c>
      <c r="H5130" s="72">
        <v>625.61</v>
      </c>
      <c r="I5130" s="140">
        <v>1604</v>
      </c>
      <c r="J5130" s="141">
        <v>1003480.04</v>
      </c>
      <c r="K5130" s="59" t="s">
        <v>152</v>
      </c>
      <c r="L5130" s="67" t="s">
        <v>167</v>
      </c>
      <c r="M5130" s="60" t="s">
        <v>168</v>
      </c>
      <c r="N5130" s="61"/>
      <c r="O5130" s="60" t="s">
        <v>155</v>
      </c>
      <c r="P5130" s="60" t="s">
        <v>156</v>
      </c>
      <c r="Q5130" s="60" t="s">
        <v>156</v>
      </c>
      <c r="R5130" s="60" t="s">
        <v>157</v>
      </c>
      <c r="S5130" s="62" t="s">
        <v>158</v>
      </c>
    </row>
    <row r="5131" spans="1:19" x14ac:dyDescent="0.2">
      <c r="A5131" s="57">
        <v>45905</v>
      </c>
      <c r="B5131" s="58">
        <v>0.95763888888888904</v>
      </c>
      <c r="C5131" s="70" t="s">
        <v>5470</v>
      </c>
      <c r="D5131" s="59" t="s">
        <v>30</v>
      </c>
      <c r="E5131" s="60" t="s">
        <v>944</v>
      </c>
      <c r="F5131" s="59" t="s">
        <v>150</v>
      </c>
      <c r="G5131" s="60" t="s">
        <v>151</v>
      </c>
      <c r="H5131" s="59">
        <v>545.90300000000002</v>
      </c>
      <c r="I5131" s="140">
        <v>1604</v>
      </c>
      <c r="J5131" s="141">
        <v>875627.93</v>
      </c>
      <c r="K5131" s="59" t="s">
        <v>152</v>
      </c>
      <c r="L5131" s="59" t="s">
        <v>167</v>
      </c>
      <c r="M5131" s="60" t="s">
        <v>168</v>
      </c>
      <c r="N5131" s="61">
        <v>12001</v>
      </c>
      <c r="O5131" s="60" t="s">
        <v>155</v>
      </c>
      <c r="P5131" s="60" t="s">
        <v>156</v>
      </c>
      <c r="Q5131" s="60" t="s">
        <v>156</v>
      </c>
      <c r="R5131" s="60" t="s">
        <v>157</v>
      </c>
      <c r="S5131" s="62" t="s">
        <v>158</v>
      </c>
    </row>
    <row r="5132" spans="1:19" x14ac:dyDescent="0.2">
      <c r="A5132" s="57">
        <v>45905</v>
      </c>
      <c r="B5132" s="58">
        <v>0.95763888888888904</v>
      </c>
      <c r="C5132" s="70" t="s">
        <v>5470</v>
      </c>
      <c r="D5132" s="59" t="s">
        <v>30</v>
      </c>
      <c r="E5132" s="60" t="s">
        <v>944</v>
      </c>
      <c r="F5132" s="59" t="s">
        <v>415</v>
      </c>
      <c r="G5132" s="60" t="s">
        <v>416</v>
      </c>
      <c r="H5132" s="71">
        <v>0</v>
      </c>
      <c r="I5132" s="142" t="s">
        <v>5471</v>
      </c>
      <c r="J5132" s="143">
        <v>-17512.560000000001</v>
      </c>
      <c r="K5132" s="59" t="s">
        <v>152</v>
      </c>
      <c r="L5132" s="59" t="s">
        <v>153</v>
      </c>
      <c r="M5132" s="60" t="s">
        <v>168</v>
      </c>
      <c r="N5132" s="61">
        <v>0</v>
      </c>
      <c r="O5132" s="60" t="s">
        <v>155</v>
      </c>
      <c r="P5132" s="60" t="s">
        <v>156</v>
      </c>
      <c r="Q5132" s="60" t="s">
        <v>156</v>
      </c>
      <c r="R5132" s="60" t="s">
        <v>157</v>
      </c>
      <c r="S5132" s="62" t="s">
        <v>158</v>
      </c>
    </row>
    <row r="5133" spans="1:19" x14ac:dyDescent="0.2">
      <c r="A5133" s="57">
        <v>45905</v>
      </c>
      <c r="B5133" s="58">
        <v>0.97708333333333297</v>
      </c>
      <c r="C5133" s="59" t="s">
        <v>5472</v>
      </c>
      <c r="D5133" s="59" t="s">
        <v>14</v>
      </c>
      <c r="E5133" s="60" t="s">
        <v>179</v>
      </c>
      <c r="F5133" s="59" t="s">
        <v>150</v>
      </c>
      <c r="G5133" s="60" t="s">
        <v>151</v>
      </c>
      <c r="H5133" s="59">
        <v>552.18899999999996</v>
      </c>
      <c r="I5133" s="140">
        <v>1604</v>
      </c>
      <c r="J5133" s="141">
        <v>885711</v>
      </c>
      <c r="K5133" s="59" t="s">
        <v>152</v>
      </c>
      <c r="L5133" s="59" t="s">
        <v>167</v>
      </c>
      <c r="M5133" s="60" t="s">
        <v>168</v>
      </c>
      <c r="N5133" s="61">
        <v>680259</v>
      </c>
      <c r="O5133" s="60" t="s">
        <v>155</v>
      </c>
      <c r="P5133" s="60" t="s">
        <v>156</v>
      </c>
      <c r="Q5133" s="60" t="s">
        <v>156</v>
      </c>
      <c r="R5133" s="60" t="s">
        <v>157</v>
      </c>
      <c r="S5133" s="62" t="s">
        <v>158</v>
      </c>
    </row>
    <row r="5134" spans="1:19" x14ac:dyDescent="0.2">
      <c r="A5134" s="65">
        <v>45906</v>
      </c>
      <c r="B5134" s="66">
        <v>7.9861111111111105E-2</v>
      </c>
      <c r="C5134" s="67" t="s">
        <v>5473</v>
      </c>
      <c r="D5134" s="67" t="s">
        <v>86</v>
      </c>
      <c r="E5134" s="68" t="s">
        <v>5474</v>
      </c>
      <c r="F5134" s="67" t="s">
        <v>3312</v>
      </c>
      <c r="G5134" s="68" t="s">
        <v>202</v>
      </c>
      <c r="H5134" s="67">
        <v>41.19</v>
      </c>
      <c r="I5134" s="142">
        <v>1627.8</v>
      </c>
      <c r="J5134" s="141">
        <v>67049.081999999995</v>
      </c>
      <c r="K5134" s="67" t="s">
        <v>152</v>
      </c>
      <c r="L5134" s="67" t="s">
        <v>174</v>
      </c>
      <c r="M5134" s="68" t="s">
        <v>175</v>
      </c>
      <c r="N5134" s="61"/>
      <c r="O5134" s="68" t="s">
        <v>188</v>
      </c>
      <c r="P5134" s="68" t="s">
        <v>176</v>
      </c>
      <c r="Q5134" s="68" t="s">
        <v>176</v>
      </c>
      <c r="R5134" s="68" t="s">
        <v>177</v>
      </c>
      <c r="S5134" s="74" t="s">
        <v>176</v>
      </c>
    </row>
    <row r="5135" spans="1:19" x14ac:dyDescent="0.2">
      <c r="A5135" s="57">
        <v>45906</v>
      </c>
      <c r="B5135" s="58">
        <v>0.41458333333333303</v>
      </c>
      <c r="C5135" s="59" t="s">
        <v>5475</v>
      </c>
      <c r="D5135" s="59" t="s">
        <v>48</v>
      </c>
      <c r="E5135" s="60" t="s">
        <v>335</v>
      </c>
      <c r="F5135" s="59" t="s">
        <v>218</v>
      </c>
      <c r="G5135" s="60" t="s">
        <v>219</v>
      </c>
      <c r="H5135" s="59">
        <v>168.72</v>
      </c>
      <c r="I5135" s="140">
        <v>1494.5</v>
      </c>
      <c r="J5135" s="141">
        <v>252152.04</v>
      </c>
      <c r="K5135" s="59" t="s">
        <v>152</v>
      </c>
      <c r="L5135" s="59" t="s">
        <v>174</v>
      </c>
      <c r="M5135" s="60" t="s">
        <v>175</v>
      </c>
      <c r="N5135" s="61"/>
      <c r="O5135" s="60" t="s">
        <v>155</v>
      </c>
      <c r="P5135" s="60" t="s">
        <v>336</v>
      </c>
      <c r="Q5135" s="60" t="s">
        <v>336</v>
      </c>
      <c r="R5135" s="60" t="s">
        <v>312</v>
      </c>
      <c r="S5135" s="62" t="s">
        <v>158</v>
      </c>
    </row>
    <row r="5136" spans="1:19" x14ac:dyDescent="0.2">
      <c r="A5136" s="65">
        <v>45906</v>
      </c>
      <c r="B5136" s="66">
        <v>0.52847222222222201</v>
      </c>
      <c r="C5136" s="67" t="s">
        <v>5476</v>
      </c>
      <c r="D5136" s="67" t="s">
        <v>40</v>
      </c>
      <c r="E5136" s="60" t="s">
        <v>373</v>
      </c>
      <c r="F5136" s="59" t="s">
        <v>150</v>
      </c>
      <c r="G5136" s="60" t="s">
        <v>151</v>
      </c>
      <c r="H5136" s="67">
        <v>287.7</v>
      </c>
      <c r="I5136" s="140">
        <v>1603.99</v>
      </c>
      <c r="J5136" s="141">
        <v>461468.07</v>
      </c>
      <c r="K5136" s="59" t="s">
        <v>152</v>
      </c>
      <c r="L5136" s="67" t="s">
        <v>167</v>
      </c>
      <c r="M5136" s="60" t="s">
        <v>168</v>
      </c>
      <c r="N5136" s="61"/>
      <c r="O5136" s="60" t="s">
        <v>155</v>
      </c>
      <c r="P5136" s="60" t="s">
        <v>210</v>
      </c>
      <c r="Q5136" s="60" t="s">
        <v>204</v>
      </c>
      <c r="R5136" s="60" t="s">
        <v>211</v>
      </c>
      <c r="S5136" s="62" t="s">
        <v>158</v>
      </c>
    </row>
    <row r="5137" spans="1:19" x14ac:dyDescent="0.2">
      <c r="A5137" s="57">
        <v>45906</v>
      </c>
      <c r="B5137" s="58">
        <v>0.54305555555555596</v>
      </c>
      <c r="C5137" s="59" t="s">
        <v>5477</v>
      </c>
      <c r="D5137" s="59" t="s">
        <v>16</v>
      </c>
      <c r="E5137" s="60" t="s">
        <v>162</v>
      </c>
      <c r="F5137" s="59" t="s">
        <v>150</v>
      </c>
      <c r="G5137" s="60" t="s">
        <v>151</v>
      </c>
      <c r="H5137" s="69">
        <v>324.10210000000001</v>
      </c>
      <c r="I5137" s="140">
        <v>1388.9</v>
      </c>
      <c r="J5137" s="141">
        <v>450144.81</v>
      </c>
      <c r="K5137" s="59" t="s">
        <v>152</v>
      </c>
      <c r="L5137" s="59" t="s">
        <v>201</v>
      </c>
      <c r="M5137" s="60" t="s">
        <v>1820</v>
      </c>
      <c r="N5137" s="61">
        <v>176766</v>
      </c>
      <c r="O5137" s="60" t="s">
        <v>155</v>
      </c>
      <c r="P5137" s="60" t="s">
        <v>156</v>
      </c>
      <c r="Q5137" s="60" t="s">
        <v>156</v>
      </c>
      <c r="R5137" s="60" t="s">
        <v>157</v>
      </c>
      <c r="S5137" s="62" t="s">
        <v>158</v>
      </c>
    </row>
    <row r="5138" spans="1:19" x14ac:dyDescent="0.2">
      <c r="A5138" s="57">
        <v>45906</v>
      </c>
      <c r="B5138" s="58">
        <v>0.64861111111111103</v>
      </c>
      <c r="C5138" s="70" t="s">
        <v>5478</v>
      </c>
      <c r="D5138" s="59" t="s">
        <v>11</v>
      </c>
      <c r="E5138" s="60" t="s">
        <v>149</v>
      </c>
      <c r="F5138" s="59" t="s">
        <v>150</v>
      </c>
      <c r="G5138" s="60" t="s">
        <v>151</v>
      </c>
      <c r="H5138" s="59">
        <v>390.09179999999998</v>
      </c>
      <c r="I5138" s="140">
        <v>1459</v>
      </c>
      <c r="J5138" s="141">
        <v>569143.93599999999</v>
      </c>
      <c r="K5138" s="59" t="s">
        <v>152</v>
      </c>
      <c r="L5138" s="59" t="s">
        <v>153</v>
      </c>
      <c r="M5138" s="60" t="s">
        <v>154</v>
      </c>
      <c r="N5138" s="61">
        <v>946094</v>
      </c>
      <c r="O5138" s="60" t="s">
        <v>155</v>
      </c>
      <c r="P5138" s="60" t="s">
        <v>156</v>
      </c>
      <c r="Q5138" s="60" t="s">
        <v>156</v>
      </c>
      <c r="R5138" s="60" t="s">
        <v>157</v>
      </c>
      <c r="S5138" s="62" t="s">
        <v>158</v>
      </c>
    </row>
    <row r="5139" spans="1:19" x14ac:dyDescent="0.2">
      <c r="A5139" s="57">
        <v>45906</v>
      </c>
      <c r="B5139" s="58">
        <v>0.64861111111111103</v>
      </c>
      <c r="C5139" s="70" t="s">
        <v>5478</v>
      </c>
      <c r="D5139" s="59" t="s">
        <v>11</v>
      </c>
      <c r="E5139" s="60" t="s">
        <v>149</v>
      </c>
      <c r="F5139" s="59" t="s">
        <v>415</v>
      </c>
      <c r="G5139" s="60" t="s">
        <v>416</v>
      </c>
      <c r="H5139" s="73">
        <v>0</v>
      </c>
      <c r="I5139" s="142" t="s">
        <v>5479</v>
      </c>
      <c r="J5139" s="143">
        <v>-11382.88</v>
      </c>
      <c r="K5139" s="59" t="s">
        <v>152</v>
      </c>
      <c r="L5139" s="59" t="s">
        <v>153</v>
      </c>
      <c r="M5139" s="60" t="s">
        <v>154</v>
      </c>
      <c r="N5139" s="61">
        <v>0</v>
      </c>
      <c r="O5139" s="60" t="s">
        <v>155</v>
      </c>
      <c r="P5139" s="60" t="s">
        <v>156</v>
      </c>
      <c r="Q5139" s="60" t="s">
        <v>156</v>
      </c>
      <c r="R5139" s="60" t="s">
        <v>157</v>
      </c>
      <c r="S5139" s="62" t="s">
        <v>158</v>
      </c>
    </row>
    <row r="5140" spans="1:19" x14ac:dyDescent="0.2">
      <c r="A5140" s="57">
        <v>45906</v>
      </c>
      <c r="B5140" s="58">
        <v>0.67569444444444504</v>
      </c>
      <c r="C5140" s="70" t="s">
        <v>5480</v>
      </c>
      <c r="D5140" s="59" t="s">
        <v>21</v>
      </c>
      <c r="E5140" s="60" t="s">
        <v>251</v>
      </c>
      <c r="F5140" s="59" t="s">
        <v>150</v>
      </c>
      <c r="G5140" s="60" t="s">
        <v>151</v>
      </c>
      <c r="H5140" s="59">
        <v>347.73750000000001</v>
      </c>
      <c r="I5140" s="140">
        <v>1459</v>
      </c>
      <c r="J5140" s="141">
        <v>507349.01299999998</v>
      </c>
      <c r="K5140" s="59" t="s">
        <v>152</v>
      </c>
      <c r="L5140" s="59" t="s">
        <v>153</v>
      </c>
      <c r="M5140" s="60" t="s">
        <v>154</v>
      </c>
      <c r="N5140" s="61">
        <v>2034398</v>
      </c>
      <c r="O5140" s="60" t="s">
        <v>155</v>
      </c>
      <c r="P5140" s="60" t="s">
        <v>156</v>
      </c>
      <c r="Q5140" s="60" t="s">
        <v>156</v>
      </c>
      <c r="R5140" s="60" t="s">
        <v>157</v>
      </c>
      <c r="S5140" s="62" t="s">
        <v>158</v>
      </c>
    </row>
    <row r="5141" spans="1:19" x14ac:dyDescent="0.2">
      <c r="A5141" s="57">
        <v>45906</v>
      </c>
      <c r="B5141" s="58">
        <v>0.67569444444444504</v>
      </c>
      <c r="C5141" s="70" t="s">
        <v>5480</v>
      </c>
      <c r="D5141" s="59" t="s">
        <v>21</v>
      </c>
      <c r="E5141" s="60" t="s">
        <v>251</v>
      </c>
      <c r="F5141" s="59" t="s">
        <v>415</v>
      </c>
      <c r="G5141" s="60" t="s">
        <v>416</v>
      </c>
      <c r="H5141" s="71">
        <v>0</v>
      </c>
      <c r="I5141" s="142" t="s">
        <v>5481</v>
      </c>
      <c r="J5141" s="143">
        <v>-5352.26</v>
      </c>
      <c r="K5141" s="59" t="s">
        <v>152</v>
      </c>
      <c r="L5141" s="59" t="s">
        <v>153</v>
      </c>
      <c r="M5141" s="60" t="s">
        <v>154</v>
      </c>
      <c r="N5141" s="61">
        <v>0</v>
      </c>
      <c r="O5141" s="60" t="s">
        <v>155</v>
      </c>
      <c r="P5141" s="60" t="s">
        <v>156</v>
      </c>
      <c r="Q5141" s="60" t="s">
        <v>156</v>
      </c>
      <c r="R5141" s="60" t="s">
        <v>157</v>
      </c>
      <c r="S5141" s="62" t="s">
        <v>158</v>
      </c>
    </row>
    <row r="5142" spans="1:19" x14ac:dyDescent="0.2">
      <c r="A5142" s="65">
        <v>45906</v>
      </c>
      <c r="B5142" s="66">
        <v>0.72013888888888899</v>
      </c>
      <c r="C5142" s="67" t="s">
        <v>5482</v>
      </c>
      <c r="D5142" s="67" t="s">
        <v>12</v>
      </c>
      <c r="E5142" s="68" t="s">
        <v>183</v>
      </c>
      <c r="F5142" s="67" t="s">
        <v>218</v>
      </c>
      <c r="G5142" s="68" t="s">
        <v>219</v>
      </c>
      <c r="H5142" s="67">
        <v>310.45999999999998</v>
      </c>
      <c r="I5142" s="142">
        <v>1481.8</v>
      </c>
      <c r="J5142" s="141">
        <v>460039.62800000003</v>
      </c>
      <c r="K5142" s="67" t="s">
        <v>152</v>
      </c>
      <c r="L5142" s="67" t="s">
        <v>174</v>
      </c>
      <c r="M5142" s="68" t="s">
        <v>175</v>
      </c>
      <c r="N5142" s="75">
        <v>820394</v>
      </c>
      <c r="O5142" s="68" t="s">
        <v>155</v>
      </c>
      <c r="P5142" s="68" t="s">
        <v>156</v>
      </c>
      <c r="Q5142" s="68" t="s">
        <v>156</v>
      </c>
      <c r="R5142" s="68" t="s">
        <v>157</v>
      </c>
      <c r="S5142" s="74" t="s">
        <v>158</v>
      </c>
    </row>
    <row r="5143" spans="1:19" x14ac:dyDescent="0.2">
      <c r="A5143" s="65">
        <v>45907</v>
      </c>
      <c r="B5143" s="66">
        <v>0.20138888888888901</v>
      </c>
      <c r="C5143" s="67" t="s">
        <v>5483</v>
      </c>
      <c r="D5143" s="67" t="s">
        <v>30</v>
      </c>
      <c r="E5143" s="68" t="s">
        <v>944</v>
      </c>
      <c r="F5143" s="67" t="s">
        <v>150</v>
      </c>
      <c r="G5143" s="68" t="s">
        <v>151</v>
      </c>
      <c r="H5143" s="67">
        <v>387.34699999999998</v>
      </c>
      <c r="I5143" s="142">
        <v>1354.61</v>
      </c>
      <c r="J5143" s="141">
        <v>524704.21</v>
      </c>
      <c r="K5143" s="67" t="s">
        <v>152</v>
      </c>
      <c r="L5143" s="67" t="s">
        <v>201</v>
      </c>
      <c r="M5143" s="68" t="s">
        <v>1820</v>
      </c>
      <c r="N5143" s="61"/>
      <c r="O5143" s="68" t="s">
        <v>155</v>
      </c>
      <c r="P5143" s="68" t="s">
        <v>156</v>
      </c>
      <c r="Q5143" s="68" t="s">
        <v>156</v>
      </c>
      <c r="R5143" s="68" t="s">
        <v>157</v>
      </c>
      <c r="S5143" s="74" t="s">
        <v>158</v>
      </c>
    </row>
    <row r="5144" spans="1:19" x14ac:dyDescent="0.2">
      <c r="A5144" s="65">
        <v>45907</v>
      </c>
      <c r="B5144" s="66">
        <v>0.45972222222222198</v>
      </c>
      <c r="C5144" s="67" t="s">
        <v>5484</v>
      </c>
      <c r="D5144" s="67" t="s">
        <v>25</v>
      </c>
      <c r="E5144" s="68" t="s">
        <v>238</v>
      </c>
      <c r="F5144" s="67" t="s">
        <v>218</v>
      </c>
      <c r="G5144" s="68" t="s">
        <v>219</v>
      </c>
      <c r="H5144" s="67">
        <v>381.4</v>
      </c>
      <c r="I5144" s="142">
        <v>1454.3</v>
      </c>
      <c r="J5144" s="141">
        <v>554670.02</v>
      </c>
      <c r="K5144" s="67" t="s">
        <v>152</v>
      </c>
      <c r="L5144" s="67" t="s">
        <v>174</v>
      </c>
      <c r="M5144" s="68" t="s">
        <v>175</v>
      </c>
      <c r="N5144" s="75">
        <v>878724</v>
      </c>
      <c r="O5144" s="68" t="s">
        <v>155</v>
      </c>
      <c r="P5144" s="68" t="s">
        <v>156</v>
      </c>
      <c r="Q5144" s="68" t="s">
        <v>156</v>
      </c>
      <c r="R5144" s="68" t="s">
        <v>157</v>
      </c>
      <c r="S5144" s="74" t="s">
        <v>158</v>
      </c>
    </row>
    <row r="5145" spans="1:19" x14ac:dyDescent="0.2">
      <c r="A5145" s="57">
        <v>45907</v>
      </c>
      <c r="B5145" s="58">
        <v>0.47499999999999998</v>
      </c>
      <c r="C5145" s="59" t="s">
        <v>5485</v>
      </c>
      <c r="D5145" s="59" t="s">
        <v>8</v>
      </c>
      <c r="E5145" s="60" t="s">
        <v>207</v>
      </c>
      <c r="F5145" s="59" t="s">
        <v>150</v>
      </c>
      <c r="G5145" s="60" t="s">
        <v>151</v>
      </c>
      <c r="H5145" s="69">
        <v>478.81490000000002</v>
      </c>
      <c r="I5145" s="140">
        <v>1459</v>
      </c>
      <c r="J5145" s="141">
        <v>698590.93900000001</v>
      </c>
      <c r="K5145" s="59" t="s">
        <v>152</v>
      </c>
      <c r="L5145" s="59" t="s">
        <v>153</v>
      </c>
      <c r="M5145" s="60" t="s">
        <v>154</v>
      </c>
      <c r="N5145" s="61">
        <v>542820</v>
      </c>
      <c r="O5145" s="60" t="s">
        <v>155</v>
      </c>
      <c r="P5145" s="60" t="s">
        <v>156</v>
      </c>
      <c r="Q5145" s="60" t="s">
        <v>156</v>
      </c>
      <c r="R5145" s="60" t="s">
        <v>157</v>
      </c>
      <c r="S5145" s="62" t="s">
        <v>158</v>
      </c>
    </row>
    <row r="5146" spans="1:19" x14ac:dyDescent="0.2">
      <c r="A5146" s="57">
        <v>45907</v>
      </c>
      <c r="B5146" s="58">
        <v>0.485416666666667</v>
      </c>
      <c r="C5146" s="70" t="s">
        <v>5486</v>
      </c>
      <c r="D5146" s="59" t="s">
        <v>9</v>
      </c>
      <c r="E5146" s="60" t="s">
        <v>3817</v>
      </c>
      <c r="F5146" s="59" t="s">
        <v>150</v>
      </c>
      <c r="G5146" s="60" t="s">
        <v>151</v>
      </c>
      <c r="H5146" s="59">
        <v>397.18709999999999</v>
      </c>
      <c r="I5146" s="140">
        <v>1459</v>
      </c>
      <c r="J5146" s="141">
        <v>579495.97900000005</v>
      </c>
      <c r="K5146" s="59" t="s">
        <v>152</v>
      </c>
      <c r="L5146" s="59" t="s">
        <v>153</v>
      </c>
      <c r="M5146" s="60" t="s">
        <v>154</v>
      </c>
      <c r="N5146" s="61">
        <v>1079351</v>
      </c>
      <c r="O5146" s="60" t="s">
        <v>155</v>
      </c>
      <c r="P5146" s="60" t="s">
        <v>156</v>
      </c>
      <c r="Q5146" s="60" t="s">
        <v>156</v>
      </c>
      <c r="R5146" s="60" t="s">
        <v>157</v>
      </c>
      <c r="S5146" s="62" t="s">
        <v>158</v>
      </c>
    </row>
    <row r="5147" spans="1:19" x14ac:dyDescent="0.2">
      <c r="A5147" s="57">
        <v>45907</v>
      </c>
      <c r="B5147" s="58">
        <v>0.485416666666667</v>
      </c>
      <c r="C5147" s="70" t="s">
        <v>5486</v>
      </c>
      <c r="D5147" s="59" t="s">
        <v>9</v>
      </c>
      <c r="E5147" s="60" t="s">
        <v>3817</v>
      </c>
      <c r="F5147" s="59" t="s">
        <v>415</v>
      </c>
      <c r="G5147" s="60" t="s">
        <v>416</v>
      </c>
      <c r="H5147" s="71">
        <v>0</v>
      </c>
      <c r="I5147" s="142" t="s">
        <v>5487</v>
      </c>
      <c r="J5147" s="143">
        <v>-11589.92</v>
      </c>
      <c r="K5147" s="59" t="s">
        <v>152</v>
      </c>
      <c r="L5147" s="59" t="s">
        <v>153</v>
      </c>
      <c r="M5147" s="60" t="s">
        <v>154</v>
      </c>
      <c r="N5147" s="61">
        <v>0</v>
      </c>
      <c r="O5147" s="60" t="s">
        <v>155</v>
      </c>
      <c r="P5147" s="60" t="s">
        <v>156</v>
      </c>
      <c r="Q5147" s="60" t="s">
        <v>156</v>
      </c>
      <c r="R5147" s="60" t="s">
        <v>157</v>
      </c>
      <c r="S5147" s="62" t="s">
        <v>158</v>
      </c>
    </row>
    <row r="5148" spans="1:19" x14ac:dyDescent="0.2">
      <c r="A5148" s="57">
        <v>45907</v>
      </c>
      <c r="B5148" s="58">
        <v>0.51111111111111096</v>
      </c>
      <c r="C5148" s="59" t="s">
        <v>5488</v>
      </c>
      <c r="D5148" s="59" t="s">
        <v>17</v>
      </c>
      <c r="E5148" s="60" t="s">
        <v>230</v>
      </c>
      <c r="F5148" s="59" t="s">
        <v>150</v>
      </c>
      <c r="G5148" s="60" t="s">
        <v>151</v>
      </c>
      <c r="H5148" s="59">
        <v>394.392</v>
      </c>
      <c r="I5148" s="140">
        <v>1459</v>
      </c>
      <c r="J5148" s="141">
        <v>575417.92799999996</v>
      </c>
      <c r="K5148" s="59" t="s">
        <v>152</v>
      </c>
      <c r="L5148" s="59" t="s">
        <v>153</v>
      </c>
      <c r="M5148" s="60" t="s">
        <v>154</v>
      </c>
      <c r="N5148" s="61">
        <v>200268</v>
      </c>
      <c r="O5148" s="60" t="s">
        <v>155</v>
      </c>
      <c r="P5148" s="60" t="s">
        <v>156</v>
      </c>
      <c r="Q5148" s="60" t="s">
        <v>156</v>
      </c>
      <c r="R5148" s="60" t="s">
        <v>157</v>
      </c>
      <c r="S5148" s="62" t="s">
        <v>158</v>
      </c>
    </row>
    <row r="5149" spans="1:19" x14ac:dyDescent="0.2">
      <c r="A5149" s="57">
        <v>45907</v>
      </c>
      <c r="B5149" s="58">
        <v>0.77569444444444502</v>
      </c>
      <c r="C5149" s="59" t="s">
        <v>5489</v>
      </c>
      <c r="D5149" s="59" t="s">
        <v>7</v>
      </c>
      <c r="E5149" s="60" t="s">
        <v>181</v>
      </c>
      <c r="F5149" s="59" t="s">
        <v>150</v>
      </c>
      <c r="G5149" s="60" t="s">
        <v>151</v>
      </c>
      <c r="H5149" s="59">
        <v>404.72930000000002</v>
      </c>
      <c r="I5149" s="140">
        <v>1459</v>
      </c>
      <c r="J5149" s="141">
        <v>590500.049</v>
      </c>
      <c r="K5149" s="59" t="s">
        <v>152</v>
      </c>
      <c r="L5149" s="59" t="s">
        <v>153</v>
      </c>
      <c r="M5149" s="60" t="s">
        <v>154</v>
      </c>
      <c r="N5149" s="61">
        <v>635007</v>
      </c>
      <c r="O5149" s="60" t="s">
        <v>155</v>
      </c>
      <c r="P5149" s="60" t="s">
        <v>156</v>
      </c>
      <c r="Q5149" s="60" t="s">
        <v>156</v>
      </c>
      <c r="R5149" s="60" t="s">
        <v>157</v>
      </c>
      <c r="S5149" s="62" t="s">
        <v>158</v>
      </c>
    </row>
    <row r="5150" spans="1:19" x14ac:dyDescent="0.2">
      <c r="A5150" s="57">
        <v>45907</v>
      </c>
      <c r="B5150" s="58">
        <v>0.98194444444444395</v>
      </c>
      <c r="C5150" s="59" t="s">
        <v>5490</v>
      </c>
      <c r="D5150" s="59" t="s">
        <v>18</v>
      </c>
      <c r="E5150" s="60" t="s">
        <v>3515</v>
      </c>
      <c r="F5150" s="59" t="s">
        <v>150</v>
      </c>
      <c r="G5150" s="60" t="s">
        <v>151</v>
      </c>
      <c r="H5150" s="59">
        <v>529.75199999999995</v>
      </c>
      <c r="I5150" s="140">
        <v>1604</v>
      </c>
      <c r="J5150" s="141">
        <v>849722.05</v>
      </c>
      <c r="K5150" s="59" t="s">
        <v>152</v>
      </c>
      <c r="L5150" s="59" t="s">
        <v>167</v>
      </c>
      <c r="M5150" s="60" t="s">
        <v>168</v>
      </c>
      <c r="N5150" s="61">
        <v>2564814</v>
      </c>
      <c r="O5150" s="60" t="s">
        <v>155</v>
      </c>
      <c r="P5150" s="60" t="s">
        <v>156</v>
      </c>
      <c r="Q5150" s="60" t="s">
        <v>156</v>
      </c>
      <c r="R5150" s="60" t="s">
        <v>157</v>
      </c>
      <c r="S5150" s="62" t="s">
        <v>158</v>
      </c>
    </row>
    <row r="5151" spans="1:19" x14ac:dyDescent="0.2">
      <c r="A5151" s="57">
        <v>45908</v>
      </c>
      <c r="B5151" s="58">
        <v>0.225694444444444</v>
      </c>
      <c r="C5151" s="59" t="s">
        <v>5491</v>
      </c>
      <c r="D5151" s="59" t="s">
        <v>27</v>
      </c>
      <c r="E5151" s="60" t="s">
        <v>195</v>
      </c>
      <c r="F5151" s="59" t="s">
        <v>153</v>
      </c>
      <c r="G5151" s="60" t="s">
        <v>165</v>
      </c>
      <c r="H5151" s="59">
        <v>30.26</v>
      </c>
      <c r="I5151" s="140">
        <v>1667</v>
      </c>
      <c r="J5151" s="141">
        <v>50443.42</v>
      </c>
      <c r="K5151" s="59" t="s">
        <v>152</v>
      </c>
      <c r="L5151" s="59" t="s">
        <v>174</v>
      </c>
      <c r="M5151" s="60" t="s">
        <v>175</v>
      </c>
      <c r="N5151" s="61"/>
      <c r="O5151" s="60" t="s">
        <v>155</v>
      </c>
      <c r="P5151" s="60" t="s">
        <v>196</v>
      </c>
      <c r="Q5151" s="60" t="s">
        <v>197</v>
      </c>
      <c r="R5151" s="60" t="s">
        <v>198</v>
      </c>
      <c r="S5151" s="62" t="s">
        <v>158</v>
      </c>
    </row>
    <row r="5152" spans="1:19" x14ac:dyDescent="0.2">
      <c r="A5152" s="65">
        <v>45908</v>
      </c>
      <c r="B5152" s="66">
        <v>0.36388888888888898</v>
      </c>
      <c r="C5152" s="67" t="s">
        <v>5492</v>
      </c>
      <c r="D5152" s="67" t="s">
        <v>41</v>
      </c>
      <c r="E5152" s="68" t="s">
        <v>215</v>
      </c>
      <c r="F5152" s="67" t="s">
        <v>153</v>
      </c>
      <c r="G5152" s="68" t="s">
        <v>4244</v>
      </c>
      <c r="H5152" s="67">
        <v>44.88</v>
      </c>
      <c r="I5152" s="142">
        <v>1550.4</v>
      </c>
      <c r="J5152" s="141">
        <v>69581.952000000005</v>
      </c>
      <c r="K5152" s="67" t="s">
        <v>152</v>
      </c>
      <c r="L5152" s="67" t="s">
        <v>174</v>
      </c>
      <c r="M5152" s="68" t="s">
        <v>175</v>
      </c>
      <c r="N5152" s="75">
        <v>66868</v>
      </c>
      <c r="O5152" s="68" t="s">
        <v>155</v>
      </c>
      <c r="P5152" s="68" t="s">
        <v>191</v>
      </c>
      <c r="Q5152" s="68" t="s">
        <v>204</v>
      </c>
      <c r="R5152" s="68" t="s">
        <v>193</v>
      </c>
      <c r="S5152" s="74" t="s">
        <v>158</v>
      </c>
    </row>
    <row r="5153" spans="1:19" x14ac:dyDescent="0.2">
      <c r="A5153" s="57">
        <v>45908</v>
      </c>
      <c r="B5153" s="58">
        <v>0.36805555555555602</v>
      </c>
      <c r="C5153" s="59" t="s">
        <v>5493</v>
      </c>
      <c r="D5153" s="59" t="s">
        <v>42</v>
      </c>
      <c r="E5153" s="60" t="s">
        <v>328</v>
      </c>
      <c r="F5153" s="59" t="s">
        <v>153</v>
      </c>
      <c r="G5153" s="60" t="s">
        <v>4244</v>
      </c>
      <c r="H5153" s="59">
        <v>55.1021</v>
      </c>
      <c r="I5153" s="140">
        <v>1646</v>
      </c>
      <c r="J5153" s="141">
        <v>90698.057000000001</v>
      </c>
      <c r="K5153" s="59" t="s">
        <v>152</v>
      </c>
      <c r="L5153" s="59" t="s">
        <v>153</v>
      </c>
      <c r="M5153" s="60" t="s">
        <v>154</v>
      </c>
      <c r="N5153" s="61">
        <v>21058</v>
      </c>
      <c r="O5153" s="60" t="s">
        <v>155</v>
      </c>
      <c r="P5153" s="60" t="s">
        <v>191</v>
      </c>
      <c r="Q5153" s="60" t="s">
        <v>192</v>
      </c>
      <c r="R5153" s="60" t="s">
        <v>193</v>
      </c>
      <c r="S5153" s="62" t="s">
        <v>158</v>
      </c>
    </row>
    <row r="5154" spans="1:19" x14ac:dyDescent="0.2">
      <c r="A5154" s="57">
        <v>45908</v>
      </c>
      <c r="B5154" s="58">
        <v>0.4</v>
      </c>
      <c r="C5154" s="59" t="s">
        <v>5494</v>
      </c>
      <c r="D5154" s="59" t="s">
        <v>29</v>
      </c>
      <c r="E5154" s="60" t="s">
        <v>294</v>
      </c>
      <c r="F5154" s="59" t="s">
        <v>295</v>
      </c>
      <c r="G5154" s="60" t="s">
        <v>296</v>
      </c>
      <c r="H5154" s="69">
        <v>396.61200000000002</v>
      </c>
      <c r="I5154" s="140" t="s">
        <v>761</v>
      </c>
      <c r="J5154" s="141"/>
      <c r="K5154" s="59" t="s">
        <v>152</v>
      </c>
      <c r="L5154" s="59" t="s">
        <v>850</v>
      </c>
      <c r="M5154" s="60" t="s">
        <v>5495</v>
      </c>
      <c r="N5154" s="61">
        <v>248458</v>
      </c>
      <c r="O5154" s="60" t="s">
        <v>155</v>
      </c>
      <c r="P5154" s="60" t="s">
        <v>191</v>
      </c>
      <c r="Q5154" s="60" t="s">
        <v>297</v>
      </c>
      <c r="R5154" s="60" t="s">
        <v>193</v>
      </c>
      <c r="S5154" s="62" t="s">
        <v>158</v>
      </c>
    </row>
    <row r="5155" spans="1:19" x14ac:dyDescent="0.2">
      <c r="A5155" s="57">
        <v>45908</v>
      </c>
      <c r="B5155" s="58">
        <v>0.44027777777777799</v>
      </c>
      <c r="C5155" s="70" t="s">
        <v>5496</v>
      </c>
      <c r="D5155" s="59" t="s">
        <v>12</v>
      </c>
      <c r="E5155" s="60" t="s">
        <v>183</v>
      </c>
      <c r="F5155" s="59" t="s">
        <v>150</v>
      </c>
      <c r="G5155" s="60" t="s">
        <v>151</v>
      </c>
      <c r="H5155" s="59">
        <v>539.03430000000003</v>
      </c>
      <c r="I5155" s="140">
        <v>1459</v>
      </c>
      <c r="J5155" s="141">
        <v>786451.04399999999</v>
      </c>
      <c r="K5155" s="59" t="s">
        <v>152</v>
      </c>
      <c r="L5155" s="59" t="s">
        <v>153</v>
      </c>
      <c r="M5155" s="60" t="s">
        <v>154</v>
      </c>
      <c r="N5155" s="61" t="s">
        <v>3440</v>
      </c>
      <c r="O5155" s="60" t="s">
        <v>155</v>
      </c>
      <c r="P5155" s="60" t="s">
        <v>156</v>
      </c>
      <c r="Q5155" s="60" t="s">
        <v>156</v>
      </c>
      <c r="R5155" s="60" t="s">
        <v>157</v>
      </c>
      <c r="S5155" s="62" t="s">
        <v>158</v>
      </c>
    </row>
    <row r="5156" spans="1:19" x14ac:dyDescent="0.2">
      <c r="A5156" s="57">
        <v>45908</v>
      </c>
      <c r="B5156" s="58">
        <v>0.44027777777777799</v>
      </c>
      <c r="C5156" s="70" t="s">
        <v>5496</v>
      </c>
      <c r="D5156" s="59" t="s">
        <v>12</v>
      </c>
      <c r="E5156" s="60" t="s">
        <v>183</v>
      </c>
      <c r="F5156" s="59" t="s">
        <v>415</v>
      </c>
      <c r="G5156" s="60" t="s">
        <v>416</v>
      </c>
      <c r="H5156" s="73">
        <v>0</v>
      </c>
      <c r="I5156" s="142" t="s">
        <v>5497</v>
      </c>
      <c r="J5156" s="143">
        <v>-10584.52</v>
      </c>
      <c r="K5156" s="59" t="s">
        <v>152</v>
      </c>
      <c r="L5156" s="59" t="s">
        <v>153</v>
      </c>
      <c r="M5156" s="60" t="s">
        <v>154</v>
      </c>
      <c r="N5156" s="61">
        <v>0</v>
      </c>
      <c r="O5156" s="60" t="s">
        <v>155</v>
      </c>
      <c r="P5156" s="60" t="s">
        <v>156</v>
      </c>
      <c r="Q5156" s="60" t="s">
        <v>156</v>
      </c>
      <c r="R5156" s="60" t="s">
        <v>157</v>
      </c>
      <c r="S5156" s="62" t="s">
        <v>158</v>
      </c>
    </row>
    <row r="5157" spans="1:19" x14ac:dyDescent="0.2">
      <c r="A5157" s="57">
        <v>45908</v>
      </c>
      <c r="B5157" s="58">
        <v>0.44236111111111098</v>
      </c>
      <c r="C5157" s="70" t="s">
        <v>5498</v>
      </c>
      <c r="D5157" s="59" t="s">
        <v>13</v>
      </c>
      <c r="E5157" s="60" t="s">
        <v>347</v>
      </c>
      <c r="F5157" s="59" t="s">
        <v>150</v>
      </c>
      <c r="G5157" s="60" t="s">
        <v>151</v>
      </c>
      <c r="H5157" s="59">
        <v>398.88</v>
      </c>
      <c r="I5157" s="140">
        <v>1604.01</v>
      </c>
      <c r="J5157" s="141">
        <v>639807.05000000005</v>
      </c>
      <c r="K5157" s="59" t="s">
        <v>152</v>
      </c>
      <c r="L5157" s="59" t="s">
        <v>167</v>
      </c>
      <c r="M5157" s="60" t="s">
        <v>168</v>
      </c>
      <c r="N5157" s="61"/>
      <c r="O5157" s="60" t="s">
        <v>155</v>
      </c>
      <c r="P5157" s="60" t="s">
        <v>156</v>
      </c>
      <c r="Q5157" s="60" t="s">
        <v>156</v>
      </c>
      <c r="R5157" s="60" t="s">
        <v>157</v>
      </c>
      <c r="S5157" s="62" t="s">
        <v>158</v>
      </c>
    </row>
    <row r="5158" spans="1:19" x14ac:dyDescent="0.2">
      <c r="A5158" s="57">
        <v>45908</v>
      </c>
      <c r="B5158" s="58">
        <v>0.44236111111111098</v>
      </c>
      <c r="C5158" s="70" t="s">
        <v>5498</v>
      </c>
      <c r="D5158" s="59" t="s">
        <v>13</v>
      </c>
      <c r="E5158" s="60" t="s">
        <v>347</v>
      </c>
      <c r="F5158" s="59" t="s">
        <v>415</v>
      </c>
      <c r="G5158" s="60" t="s">
        <v>416</v>
      </c>
      <c r="H5158" s="71">
        <v>0</v>
      </c>
      <c r="I5158" s="142" t="s">
        <v>5499</v>
      </c>
      <c r="J5158" s="143">
        <v>-12796.14</v>
      </c>
      <c r="K5158" s="59" t="s">
        <v>152</v>
      </c>
      <c r="L5158" s="59" t="s">
        <v>153</v>
      </c>
      <c r="M5158" s="60" t="s">
        <v>168</v>
      </c>
      <c r="N5158" s="61">
        <v>0</v>
      </c>
      <c r="O5158" s="60" t="s">
        <v>155</v>
      </c>
      <c r="P5158" s="60" t="s">
        <v>156</v>
      </c>
      <c r="Q5158" s="60" t="s">
        <v>156</v>
      </c>
      <c r="R5158" s="60" t="s">
        <v>157</v>
      </c>
      <c r="S5158" s="62" t="s">
        <v>158</v>
      </c>
    </row>
    <row r="5159" spans="1:19" x14ac:dyDescent="0.2">
      <c r="A5159" s="57">
        <v>45908</v>
      </c>
      <c r="B5159" s="58">
        <v>0.47708333333333303</v>
      </c>
      <c r="C5159" s="59" t="s">
        <v>5500</v>
      </c>
      <c r="D5159" s="59" t="s">
        <v>45</v>
      </c>
      <c r="E5159" s="60" t="s">
        <v>772</v>
      </c>
      <c r="F5159" s="59" t="s">
        <v>153</v>
      </c>
      <c r="G5159" s="60" t="s">
        <v>165</v>
      </c>
      <c r="H5159" s="69">
        <v>38.96</v>
      </c>
      <c r="I5159" s="140">
        <v>1636.6</v>
      </c>
      <c r="J5159" s="141">
        <v>63761.936000000002</v>
      </c>
      <c r="K5159" s="59" t="s">
        <v>152</v>
      </c>
      <c r="L5159" s="59" t="s">
        <v>174</v>
      </c>
      <c r="M5159" s="60" t="s">
        <v>175</v>
      </c>
      <c r="N5159" s="61"/>
      <c r="O5159" s="60" t="s">
        <v>155</v>
      </c>
      <c r="P5159" s="60" t="s">
        <v>211</v>
      </c>
      <c r="Q5159" s="60" t="s">
        <v>204</v>
      </c>
      <c r="R5159" s="60" t="s">
        <v>196</v>
      </c>
      <c r="S5159" s="62" t="s">
        <v>158</v>
      </c>
    </row>
    <row r="5160" spans="1:19" x14ac:dyDescent="0.2">
      <c r="A5160" s="57">
        <v>45908</v>
      </c>
      <c r="B5160" s="58">
        <v>0.49444444444444502</v>
      </c>
      <c r="C5160" s="70" t="s">
        <v>5501</v>
      </c>
      <c r="D5160" s="59" t="s">
        <v>15</v>
      </c>
      <c r="E5160" s="60" t="s">
        <v>164</v>
      </c>
      <c r="F5160" s="59" t="s">
        <v>150</v>
      </c>
      <c r="G5160" s="60" t="s">
        <v>151</v>
      </c>
      <c r="H5160" s="59">
        <v>232.93</v>
      </c>
      <c r="I5160" s="140">
        <v>1603.97</v>
      </c>
      <c r="J5160" s="141">
        <v>373612.02</v>
      </c>
      <c r="K5160" s="59" t="s">
        <v>152</v>
      </c>
      <c r="L5160" s="59" t="s">
        <v>167</v>
      </c>
      <c r="M5160" s="60" t="s">
        <v>168</v>
      </c>
      <c r="N5160" s="61"/>
      <c r="O5160" s="60" t="s">
        <v>155</v>
      </c>
      <c r="P5160" s="60" t="s">
        <v>156</v>
      </c>
      <c r="Q5160" s="60" t="s">
        <v>156</v>
      </c>
      <c r="R5160" s="60" t="s">
        <v>157</v>
      </c>
      <c r="S5160" s="62" t="s">
        <v>158</v>
      </c>
    </row>
    <row r="5161" spans="1:19" x14ac:dyDescent="0.2">
      <c r="A5161" s="57">
        <v>45908</v>
      </c>
      <c r="B5161" s="58">
        <v>0.49444444444444502</v>
      </c>
      <c r="C5161" s="70" t="s">
        <v>5501</v>
      </c>
      <c r="D5161" s="59" t="s">
        <v>15</v>
      </c>
      <c r="E5161" s="60" t="s">
        <v>164</v>
      </c>
      <c r="F5161" s="59" t="s">
        <v>415</v>
      </c>
      <c r="G5161" s="60" t="s">
        <v>416</v>
      </c>
      <c r="H5161" s="71">
        <v>0</v>
      </c>
      <c r="I5161" s="142" t="s">
        <v>5502</v>
      </c>
      <c r="J5161" s="143">
        <v>-7472.24</v>
      </c>
      <c r="K5161" s="59" t="s">
        <v>152</v>
      </c>
      <c r="L5161" s="59" t="s">
        <v>153</v>
      </c>
      <c r="M5161" s="60" t="s">
        <v>168</v>
      </c>
      <c r="N5161" s="61">
        <v>0</v>
      </c>
      <c r="O5161" s="60" t="s">
        <v>155</v>
      </c>
      <c r="P5161" s="60" t="s">
        <v>156</v>
      </c>
      <c r="Q5161" s="60" t="s">
        <v>156</v>
      </c>
      <c r="R5161" s="60" t="s">
        <v>157</v>
      </c>
      <c r="S5161" s="62" t="s">
        <v>158</v>
      </c>
    </row>
    <row r="5162" spans="1:19" x14ac:dyDescent="0.2">
      <c r="A5162" s="65">
        <v>45908</v>
      </c>
      <c r="B5162" s="66">
        <v>0.51180555555555596</v>
      </c>
      <c r="C5162" s="67" t="s">
        <v>5503</v>
      </c>
      <c r="D5162" s="67" t="s">
        <v>70</v>
      </c>
      <c r="E5162" s="68" t="s">
        <v>421</v>
      </c>
      <c r="F5162" s="67" t="s">
        <v>153</v>
      </c>
      <c r="G5162" s="68" t="s">
        <v>165</v>
      </c>
      <c r="H5162" s="67">
        <v>11.24</v>
      </c>
      <c r="I5162" s="142">
        <v>1722.69</v>
      </c>
      <c r="J5162" s="141">
        <v>19363.07</v>
      </c>
      <c r="K5162" s="67" t="s">
        <v>152</v>
      </c>
      <c r="L5162" s="67" t="s">
        <v>167</v>
      </c>
      <c r="M5162" s="68" t="s">
        <v>168</v>
      </c>
      <c r="N5162" s="61"/>
      <c r="O5162" s="68" t="s">
        <v>383</v>
      </c>
      <c r="P5162" s="68" t="s">
        <v>393</v>
      </c>
      <c r="Q5162" s="68" t="s">
        <v>204</v>
      </c>
      <c r="R5162" s="68" t="s">
        <v>205</v>
      </c>
      <c r="S5162" s="74" t="s">
        <v>384</v>
      </c>
    </row>
    <row r="5163" spans="1:19" x14ac:dyDescent="0.2">
      <c r="A5163" s="57">
        <v>45908</v>
      </c>
      <c r="B5163" s="58">
        <v>0.55000000000000004</v>
      </c>
      <c r="C5163" s="59" t="s">
        <v>5504</v>
      </c>
      <c r="D5163" s="59" t="s">
        <v>16</v>
      </c>
      <c r="E5163" s="60" t="s">
        <v>162</v>
      </c>
      <c r="F5163" s="59" t="s">
        <v>150</v>
      </c>
      <c r="G5163" s="60" t="s">
        <v>151</v>
      </c>
      <c r="H5163" s="59">
        <v>510.9</v>
      </c>
      <c r="I5163" s="140">
        <v>1604.03</v>
      </c>
      <c r="J5163" s="141">
        <v>819501.08</v>
      </c>
      <c r="K5163" s="59" t="s">
        <v>152</v>
      </c>
      <c r="L5163" s="59" t="s">
        <v>167</v>
      </c>
      <c r="M5163" s="60" t="s">
        <v>168</v>
      </c>
      <c r="N5163" s="61"/>
      <c r="O5163" s="60" t="s">
        <v>155</v>
      </c>
      <c r="P5163" s="60" t="s">
        <v>156</v>
      </c>
      <c r="Q5163" s="60" t="s">
        <v>156</v>
      </c>
      <c r="R5163" s="60" t="s">
        <v>157</v>
      </c>
      <c r="S5163" s="62" t="s">
        <v>158</v>
      </c>
    </row>
    <row r="5164" spans="1:19" x14ac:dyDescent="0.2">
      <c r="A5164" s="57">
        <v>45908</v>
      </c>
      <c r="B5164" s="58">
        <v>0.61458333333333304</v>
      </c>
      <c r="C5164" s="59" t="s">
        <v>5505</v>
      </c>
      <c r="D5164" s="59" t="s">
        <v>37</v>
      </c>
      <c r="E5164" s="60" t="s">
        <v>263</v>
      </c>
      <c r="F5164" s="59" t="s">
        <v>150</v>
      </c>
      <c r="G5164" s="60" t="s">
        <v>151</v>
      </c>
      <c r="H5164" s="69">
        <v>240.56</v>
      </c>
      <c r="I5164" s="140">
        <v>1604</v>
      </c>
      <c r="J5164" s="141">
        <v>385858.08</v>
      </c>
      <c r="K5164" s="59" t="s">
        <v>152</v>
      </c>
      <c r="L5164" s="59" t="s">
        <v>167</v>
      </c>
      <c r="M5164" s="60" t="s">
        <v>168</v>
      </c>
      <c r="N5164" s="61"/>
      <c r="O5164" s="60" t="s">
        <v>155</v>
      </c>
      <c r="P5164" s="60" t="s">
        <v>210</v>
      </c>
      <c r="Q5164" s="60" t="s">
        <v>204</v>
      </c>
      <c r="R5164" s="60" t="s">
        <v>224</v>
      </c>
      <c r="S5164" s="62" t="s">
        <v>158</v>
      </c>
    </row>
    <row r="5165" spans="1:19" x14ac:dyDescent="0.2">
      <c r="A5165" s="57">
        <v>45908</v>
      </c>
      <c r="B5165" s="58">
        <v>0.62708333333333299</v>
      </c>
      <c r="C5165" s="70" t="s">
        <v>5506</v>
      </c>
      <c r="D5165" s="59" t="s">
        <v>9</v>
      </c>
      <c r="E5165" s="60" t="s">
        <v>3817</v>
      </c>
      <c r="F5165" s="59" t="s">
        <v>150</v>
      </c>
      <c r="G5165" s="60" t="s">
        <v>151</v>
      </c>
      <c r="H5165" s="59">
        <v>570.49</v>
      </c>
      <c r="I5165" s="140">
        <v>1604</v>
      </c>
      <c r="J5165" s="141">
        <v>915065.96</v>
      </c>
      <c r="K5165" s="59" t="s">
        <v>152</v>
      </c>
      <c r="L5165" s="59" t="s">
        <v>167</v>
      </c>
      <c r="M5165" s="60" t="s">
        <v>168</v>
      </c>
      <c r="N5165" s="61">
        <v>1080864</v>
      </c>
      <c r="O5165" s="60" t="s">
        <v>155</v>
      </c>
      <c r="P5165" s="60" t="s">
        <v>156</v>
      </c>
      <c r="Q5165" s="60" t="s">
        <v>156</v>
      </c>
      <c r="R5165" s="60" t="s">
        <v>157</v>
      </c>
      <c r="S5165" s="62" t="s">
        <v>158</v>
      </c>
    </row>
    <row r="5166" spans="1:19" x14ac:dyDescent="0.2">
      <c r="A5166" s="57">
        <v>45908</v>
      </c>
      <c r="B5166" s="58">
        <v>0.62708333333333299</v>
      </c>
      <c r="C5166" s="70" t="s">
        <v>5506</v>
      </c>
      <c r="D5166" s="59" t="s">
        <v>9</v>
      </c>
      <c r="E5166" s="60" t="s">
        <v>3817</v>
      </c>
      <c r="F5166" s="59" t="s">
        <v>415</v>
      </c>
      <c r="G5166" s="60" t="s">
        <v>416</v>
      </c>
      <c r="H5166" s="73">
        <v>0</v>
      </c>
      <c r="I5166" s="142" t="s">
        <v>5507</v>
      </c>
      <c r="J5166" s="143">
        <v>-18301.32</v>
      </c>
      <c r="K5166" s="59" t="s">
        <v>152</v>
      </c>
      <c r="L5166" s="59" t="s">
        <v>153</v>
      </c>
      <c r="M5166" s="60" t="s">
        <v>168</v>
      </c>
      <c r="N5166" s="61">
        <v>0</v>
      </c>
      <c r="O5166" s="60" t="s">
        <v>155</v>
      </c>
      <c r="P5166" s="60" t="s">
        <v>156</v>
      </c>
      <c r="Q5166" s="60" t="s">
        <v>156</v>
      </c>
      <c r="R5166" s="60" t="s">
        <v>157</v>
      </c>
      <c r="S5166" s="62" t="s">
        <v>158</v>
      </c>
    </row>
    <row r="5167" spans="1:19" x14ac:dyDescent="0.2">
      <c r="A5167" s="57">
        <v>45908</v>
      </c>
      <c r="B5167" s="58">
        <v>0.73888888888888904</v>
      </c>
      <c r="C5167" s="70" t="s">
        <v>5508</v>
      </c>
      <c r="D5167" s="59" t="s">
        <v>8</v>
      </c>
      <c r="E5167" s="60" t="s">
        <v>207</v>
      </c>
      <c r="F5167" s="59" t="s">
        <v>150</v>
      </c>
      <c r="G5167" s="60" t="s">
        <v>151</v>
      </c>
      <c r="H5167" s="59">
        <v>463.99900000000002</v>
      </c>
      <c r="I5167" s="140">
        <v>1604</v>
      </c>
      <c r="J5167" s="141">
        <v>744254.08</v>
      </c>
      <c r="K5167" s="59" t="s">
        <v>152</v>
      </c>
      <c r="L5167" s="59" t="s">
        <v>167</v>
      </c>
      <c r="M5167" s="60" t="s">
        <v>168</v>
      </c>
      <c r="N5167" s="61">
        <v>543906</v>
      </c>
      <c r="O5167" s="60" t="s">
        <v>155</v>
      </c>
      <c r="P5167" s="60" t="s">
        <v>156</v>
      </c>
      <c r="Q5167" s="60" t="s">
        <v>156</v>
      </c>
      <c r="R5167" s="60" t="s">
        <v>157</v>
      </c>
      <c r="S5167" s="62" t="s">
        <v>158</v>
      </c>
    </row>
    <row r="5168" spans="1:19" x14ac:dyDescent="0.2">
      <c r="A5168" s="57">
        <v>45908</v>
      </c>
      <c r="B5168" s="58">
        <v>0.73888888888888904</v>
      </c>
      <c r="C5168" s="70" t="s">
        <v>5508</v>
      </c>
      <c r="D5168" s="59" t="s">
        <v>8</v>
      </c>
      <c r="E5168" s="60" t="s">
        <v>207</v>
      </c>
      <c r="F5168" s="59" t="s">
        <v>415</v>
      </c>
      <c r="G5168" s="60" t="s">
        <v>416</v>
      </c>
      <c r="H5168" s="71">
        <v>0</v>
      </c>
      <c r="I5168" s="142" t="s">
        <v>5509</v>
      </c>
      <c r="J5168" s="143">
        <v>-8600.48</v>
      </c>
      <c r="K5168" s="59" t="s">
        <v>152</v>
      </c>
      <c r="L5168" s="59" t="s">
        <v>153</v>
      </c>
      <c r="M5168" s="60" t="s">
        <v>168</v>
      </c>
      <c r="N5168" s="61">
        <v>0</v>
      </c>
      <c r="O5168" s="60" t="s">
        <v>155</v>
      </c>
      <c r="P5168" s="60" t="s">
        <v>156</v>
      </c>
      <c r="Q5168" s="60" t="s">
        <v>156</v>
      </c>
      <c r="R5168" s="60" t="s">
        <v>157</v>
      </c>
      <c r="S5168" s="62" t="s">
        <v>158</v>
      </c>
    </row>
    <row r="5169" spans="1:19" x14ac:dyDescent="0.2">
      <c r="A5169" s="65">
        <v>45908</v>
      </c>
      <c r="B5169" s="66">
        <v>0.75833333333333297</v>
      </c>
      <c r="C5169" s="67" t="s">
        <v>5510</v>
      </c>
      <c r="D5169" s="67" t="s">
        <v>26</v>
      </c>
      <c r="E5169" s="68" t="s">
        <v>232</v>
      </c>
      <c r="F5169" s="67" t="s">
        <v>218</v>
      </c>
      <c r="G5169" s="68" t="s">
        <v>219</v>
      </c>
      <c r="H5169" s="72">
        <v>436.05</v>
      </c>
      <c r="I5169" s="142">
        <v>1454.3</v>
      </c>
      <c r="J5169" s="141">
        <v>634147.51500000001</v>
      </c>
      <c r="K5169" s="67" t="s">
        <v>152</v>
      </c>
      <c r="L5169" s="67" t="s">
        <v>174</v>
      </c>
      <c r="M5169" s="68" t="s">
        <v>175</v>
      </c>
      <c r="N5169" s="75">
        <v>240390</v>
      </c>
      <c r="O5169" s="68" t="s">
        <v>155</v>
      </c>
      <c r="P5169" s="68" t="s">
        <v>156</v>
      </c>
      <c r="Q5169" s="68" t="s">
        <v>156</v>
      </c>
      <c r="R5169" s="68" t="s">
        <v>157</v>
      </c>
      <c r="S5169" s="74" t="s">
        <v>158</v>
      </c>
    </row>
    <row r="5170" spans="1:19" x14ac:dyDescent="0.2">
      <c r="A5170" s="57">
        <v>45908</v>
      </c>
      <c r="B5170" s="58">
        <v>0.80972222222222201</v>
      </c>
      <c r="C5170" s="70" t="s">
        <v>5511</v>
      </c>
      <c r="D5170" s="59" t="s">
        <v>10</v>
      </c>
      <c r="E5170" s="60" t="s">
        <v>228</v>
      </c>
      <c r="F5170" s="59" t="s">
        <v>150</v>
      </c>
      <c r="G5170" s="60" t="s">
        <v>151</v>
      </c>
      <c r="H5170" s="59">
        <v>347.99180000000001</v>
      </c>
      <c r="I5170" s="140">
        <v>1459</v>
      </c>
      <c r="J5170" s="141">
        <v>507720.03600000002</v>
      </c>
      <c r="K5170" s="59" t="s">
        <v>152</v>
      </c>
      <c r="L5170" s="59" t="s">
        <v>153</v>
      </c>
      <c r="M5170" s="60" t="s">
        <v>154</v>
      </c>
      <c r="N5170" s="61">
        <v>1087815</v>
      </c>
      <c r="O5170" s="60" t="s">
        <v>155</v>
      </c>
      <c r="P5170" s="60" t="s">
        <v>156</v>
      </c>
      <c r="Q5170" s="60" t="s">
        <v>156</v>
      </c>
      <c r="R5170" s="60" t="s">
        <v>157</v>
      </c>
      <c r="S5170" s="62" t="s">
        <v>158</v>
      </c>
    </row>
    <row r="5171" spans="1:19" x14ac:dyDescent="0.2">
      <c r="A5171" s="57">
        <v>45908</v>
      </c>
      <c r="B5171" s="58">
        <v>0.80972222222222201</v>
      </c>
      <c r="C5171" s="70" t="s">
        <v>5511</v>
      </c>
      <c r="D5171" s="59" t="s">
        <v>10</v>
      </c>
      <c r="E5171" s="60" t="s">
        <v>228</v>
      </c>
      <c r="F5171" s="59" t="s">
        <v>415</v>
      </c>
      <c r="G5171" s="60" t="s">
        <v>416</v>
      </c>
      <c r="H5171" s="73">
        <v>0</v>
      </c>
      <c r="I5171" s="142" t="s">
        <v>5512</v>
      </c>
      <c r="J5171" s="143">
        <v>-10154.4</v>
      </c>
      <c r="K5171" s="59" t="s">
        <v>152</v>
      </c>
      <c r="L5171" s="59" t="s">
        <v>153</v>
      </c>
      <c r="M5171" s="60" t="s">
        <v>154</v>
      </c>
      <c r="N5171" s="61">
        <v>0</v>
      </c>
      <c r="O5171" s="60" t="s">
        <v>155</v>
      </c>
      <c r="P5171" s="60" t="s">
        <v>156</v>
      </c>
      <c r="Q5171" s="60" t="s">
        <v>156</v>
      </c>
      <c r="R5171" s="60" t="s">
        <v>157</v>
      </c>
      <c r="S5171" s="62" t="s">
        <v>158</v>
      </c>
    </row>
    <row r="5172" spans="1:19" x14ac:dyDescent="0.2">
      <c r="A5172" s="57">
        <v>45908</v>
      </c>
      <c r="B5172" s="58">
        <v>0.81388888888888899</v>
      </c>
      <c r="C5172" s="70" t="s">
        <v>5513</v>
      </c>
      <c r="D5172" s="59" t="s">
        <v>19</v>
      </c>
      <c r="E5172" s="60" t="s">
        <v>162</v>
      </c>
      <c r="F5172" s="59" t="s">
        <v>150</v>
      </c>
      <c r="G5172" s="60" t="s">
        <v>151</v>
      </c>
      <c r="H5172" s="59">
        <v>381.92669999999998</v>
      </c>
      <c r="I5172" s="140">
        <v>1459</v>
      </c>
      <c r="J5172" s="141">
        <v>557231.05500000005</v>
      </c>
      <c r="K5172" s="59" t="s">
        <v>152</v>
      </c>
      <c r="L5172" s="59" t="s">
        <v>153</v>
      </c>
      <c r="M5172" s="60" t="s">
        <v>154</v>
      </c>
      <c r="N5172" s="61">
        <v>2424271</v>
      </c>
      <c r="O5172" s="60" t="s">
        <v>155</v>
      </c>
      <c r="P5172" s="60" t="s">
        <v>156</v>
      </c>
      <c r="Q5172" s="60" t="s">
        <v>156</v>
      </c>
      <c r="R5172" s="60" t="s">
        <v>157</v>
      </c>
      <c r="S5172" s="62" t="s">
        <v>158</v>
      </c>
    </row>
    <row r="5173" spans="1:19" x14ac:dyDescent="0.2">
      <c r="A5173" s="57">
        <v>45908</v>
      </c>
      <c r="B5173" s="58">
        <v>0.81388888888888899</v>
      </c>
      <c r="C5173" s="70" t="s">
        <v>5513</v>
      </c>
      <c r="D5173" s="59" t="s">
        <v>19</v>
      </c>
      <c r="E5173" s="60" t="s">
        <v>162</v>
      </c>
      <c r="F5173" s="59" t="s">
        <v>415</v>
      </c>
      <c r="G5173" s="60" t="s">
        <v>416</v>
      </c>
      <c r="H5173" s="71">
        <v>0</v>
      </c>
      <c r="I5173" s="142" t="s">
        <v>5514</v>
      </c>
      <c r="J5173" s="143">
        <v>-5665.58</v>
      </c>
      <c r="K5173" s="59" t="s">
        <v>152</v>
      </c>
      <c r="L5173" s="59" t="s">
        <v>153</v>
      </c>
      <c r="M5173" s="60" t="s">
        <v>154</v>
      </c>
      <c r="N5173" s="61">
        <v>0</v>
      </c>
      <c r="O5173" s="60" t="s">
        <v>155</v>
      </c>
      <c r="P5173" s="60" t="s">
        <v>156</v>
      </c>
      <c r="Q5173" s="60" t="s">
        <v>156</v>
      </c>
      <c r="R5173" s="60" t="s">
        <v>157</v>
      </c>
      <c r="S5173" s="62" t="s">
        <v>158</v>
      </c>
    </row>
    <row r="5174" spans="1:19" x14ac:dyDescent="0.2">
      <c r="A5174" s="57">
        <v>45908</v>
      </c>
      <c r="B5174" s="58">
        <v>0.83680555555555602</v>
      </c>
      <c r="C5174" s="59" t="s">
        <v>5515</v>
      </c>
      <c r="D5174" s="59" t="s">
        <v>14</v>
      </c>
      <c r="E5174" s="60" t="s">
        <v>179</v>
      </c>
      <c r="F5174" s="59" t="s">
        <v>150</v>
      </c>
      <c r="G5174" s="60" t="s">
        <v>151</v>
      </c>
      <c r="H5174" s="59">
        <v>390.11700000000002</v>
      </c>
      <c r="I5174" s="140">
        <v>1388.9</v>
      </c>
      <c r="J5174" s="141">
        <v>541834.04</v>
      </c>
      <c r="K5174" s="59" t="s">
        <v>152</v>
      </c>
      <c r="L5174" s="59" t="s">
        <v>201</v>
      </c>
      <c r="M5174" s="60" t="s">
        <v>1820</v>
      </c>
      <c r="N5174" s="61">
        <v>681390</v>
      </c>
      <c r="O5174" s="60" t="s">
        <v>155</v>
      </c>
      <c r="P5174" s="60" t="s">
        <v>156</v>
      </c>
      <c r="Q5174" s="60" t="s">
        <v>156</v>
      </c>
      <c r="R5174" s="60" t="s">
        <v>157</v>
      </c>
      <c r="S5174" s="62" t="s">
        <v>158</v>
      </c>
    </row>
    <row r="5175" spans="1:19" x14ac:dyDescent="0.2">
      <c r="A5175" s="65">
        <v>45908</v>
      </c>
      <c r="B5175" s="66">
        <v>0.99583333333333302</v>
      </c>
      <c r="C5175" s="67" t="s">
        <v>5516</v>
      </c>
      <c r="D5175" s="67" t="s">
        <v>25</v>
      </c>
      <c r="E5175" s="68" t="s">
        <v>238</v>
      </c>
      <c r="F5175" s="67" t="s">
        <v>218</v>
      </c>
      <c r="G5175" s="68" t="s">
        <v>219</v>
      </c>
      <c r="H5175" s="67">
        <v>453.64</v>
      </c>
      <c r="I5175" s="142">
        <v>1481.8</v>
      </c>
      <c r="J5175" s="141">
        <v>672203.75199999998</v>
      </c>
      <c r="K5175" s="67" t="s">
        <v>152</v>
      </c>
      <c r="L5175" s="67" t="s">
        <v>174</v>
      </c>
      <c r="M5175" s="68" t="s">
        <v>175</v>
      </c>
      <c r="N5175" s="75">
        <v>879671</v>
      </c>
      <c r="O5175" s="68" t="s">
        <v>155</v>
      </c>
      <c r="P5175" s="68" t="s">
        <v>156</v>
      </c>
      <c r="Q5175" s="68" t="s">
        <v>156</v>
      </c>
      <c r="R5175" s="68" t="s">
        <v>157</v>
      </c>
      <c r="S5175" s="74" t="s">
        <v>158</v>
      </c>
    </row>
    <row r="5176" spans="1:19" x14ac:dyDescent="0.2">
      <c r="A5176" s="57">
        <v>45909</v>
      </c>
      <c r="B5176" s="58">
        <v>0.31805555555555598</v>
      </c>
      <c r="C5176" s="59" t="s">
        <v>5517</v>
      </c>
      <c r="D5176" s="59" t="s">
        <v>5518</v>
      </c>
      <c r="E5176" s="60" t="s">
        <v>330</v>
      </c>
      <c r="F5176" s="59" t="s">
        <v>153</v>
      </c>
      <c r="G5176" s="60" t="s">
        <v>165</v>
      </c>
      <c r="H5176" s="59">
        <v>59.652000000000001</v>
      </c>
      <c r="I5176" s="140">
        <v>59.65</v>
      </c>
      <c r="J5176" s="141">
        <v>107091.44</v>
      </c>
      <c r="K5176" s="59" t="s">
        <v>152</v>
      </c>
      <c r="L5176" s="59" t="s">
        <v>220</v>
      </c>
      <c r="M5176" s="60" t="s">
        <v>221</v>
      </c>
      <c r="N5176" s="61"/>
      <c r="O5176" s="60" t="s">
        <v>155</v>
      </c>
      <c r="P5176" s="60" t="s">
        <v>246</v>
      </c>
      <c r="Q5176" s="60" t="s">
        <v>223</v>
      </c>
      <c r="R5176" s="60" t="s">
        <v>224</v>
      </c>
      <c r="S5176" s="62" t="s">
        <v>158</v>
      </c>
    </row>
    <row r="5177" spans="1:19" x14ac:dyDescent="0.2">
      <c r="A5177" s="57">
        <v>45909</v>
      </c>
      <c r="B5177" s="58">
        <v>0.40972222222222199</v>
      </c>
      <c r="C5177" s="59" t="s">
        <v>5519</v>
      </c>
      <c r="D5177" s="59" t="s">
        <v>58</v>
      </c>
      <c r="E5177" s="60" t="s">
        <v>386</v>
      </c>
      <c r="F5177" s="59" t="s">
        <v>218</v>
      </c>
      <c r="G5177" s="60" t="s">
        <v>219</v>
      </c>
      <c r="H5177" s="59">
        <v>45.96</v>
      </c>
      <c r="I5177" s="140">
        <v>1481.8</v>
      </c>
      <c r="J5177" s="141">
        <v>68103.528000000006</v>
      </c>
      <c r="K5177" s="59" t="s">
        <v>152</v>
      </c>
      <c r="L5177" s="59" t="s">
        <v>174</v>
      </c>
      <c r="M5177" s="60" t="s">
        <v>175</v>
      </c>
      <c r="N5177" s="61"/>
      <c r="O5177" s="60" t="s">
        <v>155</v>
      </c>
      <c r="P5177" s="60" t="s">
        <v>210</v>
      </c>
      <c r="Q5177" s="60" t="s">
        <v>204</v>
      </c>
      <c r="R5177" s="60" t="s">
        <v>196</v>
      </c>
      <c r="S5177" s="62" t="s">
        <v>158</v>
      </c>
    </row>
    <row r="5178" spans="1:19" x14ac:dyDescent="0.2">
      <c r="A5178" s="57">
        <v>45909</v>
      </c>
      <c r="B5178" s="58">
        <v>0.41111111111111098</v>
      </c>
      <c r="C5178" s="59" t="s">
        <v>5520</v>
      </c>
      <c r="D5178" s="59" t="s">
        <v>63</v>
      </c>
      <c r="E5178" s="60" t="s">
        <v>626</v>
      </c>
      <c r="F5178" s="59" t="s">
        <v>153</v>
      </c>
      <c r="G5178" s="60" t="s">
        <v>165</v>
      </c>
      <c r="H5178" s="59">
        <v>132.66999999999999</v>
      </c>
      <c r="I5178" s="140">
        <v>1690.5</v>
      </c>
      <c r="J5178" s="141">
        <v>224278.63500000001</v>
      </c>
      <c r="K5178" s="59" t="s">
        <v>152</v>
      </c>
      <c r="L5178" s="59" t="s">
        <v>174</v>
      </c>
      <c r="M5178" s="60" t="s">
        <v>175</v>
      </c>
      <c r="N5178" s="61"/>
      <c r="O5178" s="60" t="s">
        <v>155</v>
      </c>
      <c r="P5178" s="60" t="s">
        <v>196</v>
      </c>
      <c r="Q5178" s="60" t="s">
        <v>242</v>
      </c>
      <c r="R5178" s="60" t="s">
        <v>196</v>
      </c>
      <c r="S5178" s="62" t="s">
        <v>158</v>
      </c>
    </row>
    <row r="5179" spans="1:19" x14ac:dyDescent="0.2">
      <c r="A5179" s="57">
        <v>45909</v>
      </c>
      <c r="B5179" s="58">
        <v>0.41249999999999998</v>
      </c>
      <c r="C5179" s="59" t="s">
        <v>5521</v>
      </c>
      <c r="D5179" s="59" t="s">
        <v>54</v>
      </c>
      <c r="E5179" s="60" t="s">
        <v>245</v>
      </c>
      <c r="F5179" s="59" t="s">
        <v>153</v>
      </c>
      <c r="G5179" s="60" t="s">
        <v>165</v>
      </c>
      <c r="H5179" s="59">
        <v>64.91</v>
      </c>
      <c r="I5179" s="140">
        <v>1630.7</v>
      </c>
      <c r="J5179" s="141">
        <v>105848.73699999999</v>
      </c>
      <c r="K5179" s="59" t="s">
        <v>152</v>
      </c>
      <c r="L5179" s="59" t="s">
        <v>174</v>
      </c>
      <c r="M5179" s="60" t="s">
        <v>175</v>
      </c>
      <c r="N5179" s="61"/>
      <c r="O5179" s="60" t="s">
        <v>155</v>
      </c>
      <c r="P5179" s="60" t="s">
        <v>246</v>
      </c>
      <c r="Q5179" s="60" t="s">
        <v>223</v>
      </c>
      <c r="R5179" s="60" t="s">
        <v>224</v>
      </c>
      <c r="S5179" s="62" t="s">
        <v>158</v>
      </c>
    </row>
    <row r="5180" spans="1:19" x14ac:dyDescent="0.2">
      <c r="A5180" s="57">
        <v>45909</v>
      </c>
      <c r="B5180" s="58">
        <v>0.42013888888888901</v>
      </c>
      <c r="C5180" s="59" t="s">
        <v>5522</v>
      </c>
      <c r="D5180" s="59" t="s">
        <v>63</v>
      </c>
      <c r="E5180" s="60" t="s">
        <v>626</v>
      </c>
      <c r="F5180" s="59" t="s">
        <v>306</v>
      </c>
      <c r="G5180" s="60" t="s">
        <v>307</v>
      </c>
      <c r="H5180" s="59">
        <v>1</v>
      </c>
      <c r="I5180" s="140">
        <v>40941.300000000003</v>
      </c>
      <c r="J5180" s="141">
        <v>40941.300000000003</v>
      </c>
      <c r="K5180" s="59" t="s">
        <v>152</v>
      </c>
      <c r="L5180" s="59" t="s">
        <v>174</v>
      </c>
      <c r="M5180" s="60" t="s">
        <v>175</v>
      </c>
      <c r="N5180" s="61"/>
      <c r="O5180" s="60" t="s">
        <v>307</v>
      </c>
      <c r="P5180" s="60" t="s">
        <v>196</v>
      </c>
      <c r="Q5180" s="60" t="s">
        <v>242</v>
      </c>
      <c r="R5180" s="60" t="s">
        <v>196</v>
      </c>
      <c r="S5180" s="62" t="s">
        <v>3288</v>
      </c>
    </row>
    <row r="5181" spans="1:19" x14ac:dyDescent="0.2">
      <c r="A5181" s="65">
        <v>45909</v>
      </c>
      <c r="B5181" s="66">
        <v>0.422222222222222</v>
      </c>
      <c r="C5181" s="67" t="s">
        <v>5523</v>
      </c>
      <c r="D5181" s="67" t="s">
        <v>71</v>
      </c>
      <c r="E5181" s="68" t="s">
        <v>200</v>
      </c>
      <c r="F5181" s="67" t="s">
        <v>153</v>
      </c>
      <c r="G5181" s="68" t="s">
        <v>165</v>
      </c>
      <c r="H5181" s="67">
        <v>8.7100000000000009</v>
      </c>
      <c r="I5181" s="142">
        <v>1722.39</v>
      </c>
      <c r="J5181" s="141">
        <v>15001.99</v>
      </c>
      <c r="K5181" s="67" t="s">
        <v>152</v>
      </c>
      <c r="L5181" s="67" t="s">
        <v>167</v>
      </c>
      <c r="M5181" s="68" t="s">
        <v>168</v>
      </c>
      <c r="N5181" s="61"/>
      <c r="O5181" s="68" t="s">
        <v>155</v>
      </c>
      <c r="P5181" s="68" t="s">
        <v>203</v>
      </c>
      <c r="Q5181" s="68" t="s">
        <v>204</v>
      </c>
      <c r="R5181" s="68" t="s">
        <v>205</v>
      </c>
      <c r="S5181" s="74" t="s">
        <v>158</v>
      </c>
    </row>
    <row r="5182" spans="1:19" x14ac:dyDescent="0.2">
      <c r="A5182" s="57">
        <v>45909</v>
      </c>
      <c r="B5182" s="58">
        <v>0.46041666666666697</v>
      </c>
      <c r="C5182" s="59" t="s">
        <v>5524</v>
      </c>
      <c r="D5182" s="59" t="s">
        <v>47</v>
      </c>
      <c r="E5182" s="60" t="s">
        <v>1375</v>
      </c>
      <c r="F5182" s="59" t="s">
        <v>153</v>
      </c>
      <c r="G5182" s="60" t="s">
        <v>165</v>
      </c>
      <c r="H5182" s="59">
        <v>21.19</v>
      </c>
      <c r="I5182" s="140">
        <v>1665</v>
      </c>
      <c r="J5182" s="141">
        <v>35281.35</v>
      </c>
      <c r="K5182" s="59" t="s">
        <v>152</v>
      </c>
      <c r="L5182" s="59" t="s">
        <v>174</v>
      </c>
      <c r="M5182" s="60" t="s">
        <v>175</v>
      </c>
      <c r="N5182" s="61"/>
      <c r="O5182" s="60" t="s">
        <v>155</v>
      </c>
      <c r="P5182" s="60" t="s">
        <v>276</v>
      </c>
      <c r="Q5182" s="60" t="s">
        <v>339</v>
      </c>
      <c r="R5182" s="60" t="s">
        <v>276</v>
      </c>
      <c r="S5182" s="62" t="s">
        <v>158</v>
      </c>
    </row>
    <row r="5183" spans="1:19" x14ac:dyDescent="0.2">
      <c r="A5183" s="57">
        <v>45909</v>
      </c>
      <c r="B5183" s="58">
        <v>0.46597222222222201</v>
      </c>
      <c r="C5183" s="59" t="s">
        <v>5525</v>
      </c>
      <c r="D5183" s="59" t="s">
        <v>87</v>
      </c>
      <c r="E5183" s="60" t="s">
        <v>96</v>
      </c>
      <c r="F5183" s="59" t="s">
        <v>218</v>
      </c>
      <c r="G5183" s="60" t="s">
        <v>219</v>
      </c>
      <c r="H5183" s="69">
        <v>43.22</v>
      </c>
      <c r="I5183" s="140">
        <v>1480.8</v>
      </c>
      <c r="J5183" s="141">
        <v>64000.175999999999</v>
      </c>
      <c r="K5183" s="59" t="s">
        <v>152</v>
      </c>
      <c r="L5183" s="59" t="s">
        <v>174</v>
      </c>
      <c r="M5183" s="60" t="s">
        <v>175</v>
      </c>
      <c r="N5183" s="61"/>
      <c r="O5183" s="60" t="s">
        <v>222</v>
      </c>
      <c r="P5183" s="60" t="s">
        <v>3923</v>
      </c>
      <c r="Q5183" s="60" t="s">
        <v>339</v>
      </c>
      <c r="R5183" s="60" t="s">
        <v>276</v>
      </c>
      <c r="S5183" s="62" t="s">
        <v>96</v>
      </c>
    </row>
    <row r="5184" spans="1:19" x14ac:dyDescent="0.2">
      <c r="A5184" s="57">
        <v>45909</v>
      </c>
      <c r="B5184" s="58">
        <v>0.484027777777778</v>
      </c>
      <c r="C5184" s="70" t="s">
        <v>5526</v>
      </c>
      <c r="D5184" s="59" t="s">
        <v>11</v>
      </c>
      <c r="E5184" s="60" t="s">
        <v>149</v>
      </c>
      <c r="F5184" s="59" t="s">
        <v>150</v>
      </c>
      <c r="G5184" s="60" t="s">
        <v>151</v>
      </c>
      <c r="H5184" s="59">
        <v>410.12</v>
      </c>
      <c r="I5184" s="140">
        <v>1604</v>
      </c>
      <c r="J5184" s="141">
        <v>657832</v>
      </c>
      <c r="K5184" s="59" t="s">
        <v>152</v>
      </c>
      <c r="L5184" s="59" t="s">
        <v>167</v>
      </c>
      <c r="M5184" s="60" t="s">
        <v>168</v>
      </c>
      <c r="N5184" s="61">
        <v>947296</v>
      </c>
      <c r="O5184" s="60" t="s">
        <v>155</v>
      </c>
      <c r="P5184" s="60" t="s">
        <v>156</v>
      </c>
      <c r="Q5184" s="60" t="s">
        <v>156</v>
      </c>
      <c r="R5184" s="60" t="s">
        <v>157</v>
      </c>
      <c r="S5184" s="62" t="s">
        <v>158</v>
      </c>
    </row>
    <row r="5185" spans="1:19" x14ac:dyDescent="0.2">
      <c r="A5185" s="57">
        <v>45909</v>
      </c>
      <c r="B5185" s="58">
        <v>0.484027777777778</v>
      </c>
      <c r="C5185" s="70" t="s">
        <v>5526</v>
      </c>
      <c r="D5185" s="59" t="s">
        <v>11</v>
      </c>
      <c r="E5185" s="60" t="s">
        <v>149</v>
      </c>
      <c r="F5185" s="59" t="s">
        <v>415</v>
      </c>
      <c r="G5185" s="60" t="s">
        <v>416</v>
      </c>
      <c r="H5185" s="71">
        <v>0</v>
      </c>
      <c r="I5185" s="142" t="s">
        <v>5527</v>
      </c>
      <c r="J5185" s="143">
        <v>-13156.64</v>
      </c>
      <c r="K5185" s="59" t="s">
        <v>152</v>
      </c>
      <c r="L5185" s="59" t="s">
        <v>153</v>
      </c>
      <c r="M5185" s="60" t="s">
        <v>168</v>
      </c>
      <c r="N5185" s="61">
        <v>0</v>
      </c>
      <c r="O5185" s="60" t="s">
        <v>155</v>
      </c>
      <c r="P5185" s="60" t="s">
        <v>156</v>
      </c>
      <c r="Q5185" s="60" t="s">
        <v>156</v>
      </c>
      <c r="R5185" s="60" t="s">
        <v>157</v>
      </c>
      <c r="S5185" s="62" t="s">
        <v>158</v>
      </c>
    </row>
    <row r="5186" spans="1:19" x14ac:dyDescent="0.2">
      <c r="A5186" s="57">
        <v>45909</v>
      </c>
      <c r="B5186" s="58">
        <v>0.54513888888888895</v>
      </c>
      <c r="C5186" s="59" t="s">
        <v>5528</v>
      </c>
      <c r="D5186" s="59" t="s">
        <v>16</v>
      </c>
      <c r="E5186" s="60" t="s">
        <v>162</v>
      </c>
      <c r="F5186" s="59" t="s">
        <v>150</v>
      </c>
      <c r="G5186" s="60" t="s">
        <v>151</v>
      </c>
      <c r="H5186" s="59">
        <v>187.85</v>
      </c>
      <c r="I5186" s="140">
        <v>1604.02</v>
      </c>
      <c r="J5186" s="141">
        <v>301316.05</v>
      </c>
      <c r="K5186" s="59" t="s">
        <v>152</v>
      </c>
      <c r="L5186" s="59" t="s">
        <v>167</v>
      </c>
      <c r="M5186" s="60" t="s">
        <v>168</v>
      </c>
      <c r="N5186" s="61"/>
      <c r="O5186" s="60" t="s">
        <v>155</v>
      </c>
      <c r="P5186" s="60" t="s">
        <v>156</v>
      </c>
      <c r="Q5186" s="60" t="s">
        <v>156</v>
      </c>
      <c r="R5186" s="60" t="s">
        <v>157</v>
      </c>
      <c r="S5186" s="62" t="s">
        <v>158</v>
      </c>
    </row>
    <row r="5187" spans="1:19" x14ac:dyDescent="0.2">
      <c r="A5187" s="57">
        <v>45909</v>
      </c>
      <c r="B5187" s="58">
        <v>0.55625000000000002</v>
      </c>
      <c r="C5187" s="59" t="s">
        <v>5529</v>
      </c>
      <c r="D5187" s="59" t="s">
        <v>52</v>
      </c>
      <c r="E5187" s="60" t="s">
        <v>547</v>
      </c>
      <c r="F5187" s="59" t="s">
        <v>150</v>
      </c>
      <c r="G5187" s="60" t="s">
        <v>151</v>
      </c>
      <c r="H5187" s="59">
        <v>50.564799999999998</v>
      </c>
      <c r="I5187" s="140">
        <v>1459</v>
      </c>
      <c r="J5187" s="141">
        <v>73774.043000000005</v>
      </c>
      <c r="K5187" s="59" t="s">
        <v>152</v>
      </c>
      <c r="L5187" s="59" t="s">
        <v>153</v>
      </c>
      <c r="M5187" s="60" t="s">
        <v>154</v>
      </c>
      <c r="N5187" s="61" t="s">
        <v>3440</v>
      </c>
      <c r="O5187" s="60" t="s">
        <v>155</v>
      </c>
      <c r="P5187" s="60" t="s">
        <v>191</v>
      </c>
      <c r="Q5187" s="60" t="s">
        <v>192</v>
      </c>
      <c r="R5187" s="60" t="s">
        <v>193</v>
      </c>
      <c r="S5187" s="62" t="s">
        <v>158</v>
      </c>
    </row>
    <row r="5188" spans="1:19" x14ac:dyDescent="0.2">
      <c r="A5188" s="57">
        <v>45909</v>
      </c>
      <c r="B5188" s="58">
        <v>0.56388888888888899</v>
      </c>
      <c r="C5188" s="59" t="s">
        <v>5530</v>
      </c>
      <c r="D5188" s="59" t="s">
        <v>50</v>
      </c>
      <c r="E5188" s="60" t="s">
        <v>274</v>
      </c>
      <c r="F5188" s="59" t="s">
        <v>153</v>
      </c>
      <c r="G5188" s="60" t="s">
        <v>165</v>
      </c>
      <c r="H5188" s="59">
        <v>157.72999999999999</v>
      </c>
      <c r="I5188" s="140">
        <v>1665</v>
      </c>
      <c r="J5188" s="141">
        <v>262620.45</v>
      </c>
      <c r="K5188" s="59" t="s">
        <v>152</v>
      </c>
      <c r="L5188" s="59" t="s">
        <v>174</v>
      </c>
      <c r="M5188" s="60" t="s">
        <v>175</v>
      </c>
      <c r="N5188" s="61"/>
      <c r="O5188" s="60" t="s">
        <v>155</v>
      </c>
      <c r="P5188" s="60" t="s">
        <v>275</v>
      </c>
      <c r="Q5188" s="60" t="s">
        <v>223</v>
      </c>
      <c r="R5188" s="60" t="s">
        <v>276</v>
      </c>
      <c r="S5188" s="62" t="s">
        <v>158</v>
      </c>
    </row>
    <row r="5189" spans="1:19" x14ac:dyDescent="0.2">
      <c r="A5189" s="65">
        <v>45909</v>
      </c>
      <c r="B5189" s="66">
        <v>0.57361111111111096</v>
      </c>
      <c r="C5189" s="67" t="s">
        <v>5531</v>
      </c>
      <c r="D5189" s="67" t="s">
        <v>7</v>
      </c>
      <c r="E5189" s="68" t="s">
        <v>181</v>
      </c>
      <c r="F5189" s="67" t="s">
        <v>218</v>
      </c>
      <c r="G5189" s="68" t="s">
        <v>219</v>
      </c>
      <c r="H5189" s="67">
        <v>422.69</v>
      </c>
      <c r="I5189" s="142">
        <v>1481.8</v>
      </c>
      <c r="J5189" s="141">
        <v>626342.04200000002</v>
      </c>
      <c r="K5189" s="67" t="s">
        <v>152</v>
      </c>
      <c r="L5189" s="67" t="s">
        <v>174</v>
      </c>
      <c r="M5189" s="68" t="s">
        <v>175</v>
      </c>
      <c r="N5189" s="75">
        <v>636370</v>
      </c>
      <c r="O5189" s="68" t="s">
        <v>155</v>
      </c>
      <c r="P5189" s="68" t="s">
        <v>156</v>
      </c>
      <c r="Q5189" s="68" t="s">
        <v>156</v>
      </c>
      <c r="R5189" s="68" t="s">
        <v>157</v>
      </c>
      <c r="S5189" s="74" t="s">
        <v>158</v>
      </c>
    </row>
    <row r="5190" spans="1:19" x14ac:dyDescent="0.2">
      <c r="A5190" s="57">
        <v>45909</v>
      </c>
      <c r="B5190" s="58">
        <v>0.59166666666666701</v>
      </c>
      <c r="C5190" s="59" t="s">
        <v>5532</v>
      </c>
      <c r="D5190" s="59" t="s">
        <v>18</v>
      </c>
      <c r="E5190" s="60" t="s">
        <v>3515</v>
      </c>
      <c r="F5190" s="59" t="s">
        <v>150</v>
      </c>
      <c r="G5190" s="60" t="s">
        <v>151</v>
      </c>
      <c r="H5190" s="59">
        <v>422.96640000000002</v>
      </c>
      <c r="I5190" s="140">
        <v>1459</v>
      </c>
      <c r="J5190" s="141">
        <v>617107.978</v>
      </c>
      <c r="K5190" s="59" t="s">
        <v>152</v>
      </c>
      <c r="L5190" s="59" t="s">
        <v>153</v>
      </c>
      <c r="M5190" s="60" t="s">
        <v>154</v>
      </c>
      <c r="N5190" s="61">
        <v>2566022</v>
      </c>
      <c r="O5190" s="60" t="s">
        <v>155</v>
      </c>
      <c r="P5190" s="60" t="s">
        <v>156</v>
      </c>
      <c r="Q5190" s="60" t="s">
        <v>156</v>
      </c>
      <c r="R5190" s="60" t="s">
        <v>157</v>
      </c>
      <c r="S5190" s="62" t="s">
        <v>158</v>
      </c>
    </row>
    <row r="5191" spans="1:19" x14ac:dyDescent="0.2">
      <c r="A5191" s="65">
        <v>45909</v>
      </c>
      <c r="B5191" s="66">
        <v>0.59930555555555598</v>
      </c>
      <c r="C5191" s="67" t="s">
        <v>5533</v>
      </c>
      <c r="D5191" s="67" t="s">
        <v>12</v>
      </c>
      <c r="E5191" s="68" t="s">
        <v>183</v>
      </c>
      <c r="F5191" s="67" t="s">
        <v>218</v>
      </c>
      <c r="G5191" s="68" t="s">
        <v>219</v>
      </c>
      <c r="H5191" s="67">
        <v>453.64</v>
      </c>
      <c r="I5191" s="142">
        <v>1481.8</v>
      </c>
      <c r="J5191" s="141">
        <v>672203.75199999998</v>
      </c>
      <c r="K5191" s="67" t="s">
        <v>152</v>
      </c>
      <c r="L5191" s="67" t="s">
        <v>174</v>
      </c>
      <c r="M5191" s="68" t="s">
        <v>175</v>
      </c>
      <c r="N5191" s="75">
        <v>822649</v>
      </c>
      <c r="O5191" s="68" t="s">
        <v>155</v>
      </c>
      <c r="P5191" s="68" t="s">
        <v>156</v>
      </c>
      <c r="Q5191" s="68" t="s">
        <v>156</v>
      </c>
      <c r="R5191" s="68" t="s">
        <v>157</v>
      </c>
      <c r="S5191" s="74" t="s">
        <v>158</v>
      </c>
    </row>
    <row r="5192" spans="1:19" x14ac:dyDescent="0.2">
      <c r="A5192" s="65">
        <v>45909</v>
      </c>
      <c r="B5192" s="66">
        <v>0.60902777777777795</v>
      </c>
      <c r="C5192" s="67" t="s">
        <v>5534</v>
      </c>
      <c r="D5192" s="67" t="s">
        <v>17</v>
      </c>
      <c r="E5192" s="68" t="s">
        <v>230</v>
      </c>
      <c r="F5192" s="67" t="s">
        <v>218</v>
      </c>
      <c r="G5192" s="68" t="s">
        <v>219</v>
      </c>
      <c r="H5192" s="67">
        <v>100</v>
      </c>
      <c r="I5192" s="142">
        <v>1520</v>
      </c>
      <c r="J5192" s="141">
        <v>152000</v>
      </c>
      <c r="K5192" s="67" t="s">
        <v>152</v>
      </c>
      <c r="L5192" s="67" t="s">
        <v>174</v>
      </c>
      <c r="M5192" s="68" t="s">
        <v>175</v>
      </c>
      <c r="N5192" s="61"/>
      <c r="O5192" s="68" t="s">
        <v>155</v>
      </c>
      <c r="P5192" s="68" t="s">
        <v>156</v>
      </c>
      <c r="Q5192" s="68" t="s">
        <v>156</v>
      </c>
      <c r="R5192" s="68" t="s">
        <v>157</v>
      </c>
      <c r="S5192" s="74" t="s">
        <v>158</v>
      </c>
    </row>
    <row r="5193" spans="1:19" x14ac:dyDescent="0.2">
      <c r="A5193" s="65">
        <v>45909</v>
      </c>
      <c r="B5193" s="66">
        <v>0.61666666666666703</v>
      </c>
      <c r="C5193" s="67" t="s">
        <v>5535</v>
      </c>
      <c r="D5193" s="67" t="s">
        <v>21</v>
      </c>
      <c r="E5193" s="68" t="s">
        <v>251</v>
      </c>
      <c r="F5193" s="67" t="s">
        <v>218</v>
      </c>
      <c r="G5193" s="68" t="s">
        <v>219</v>
      </c>
      <c r="H5193" s="67">
        <v>367.22</v>
      </c>
      <c r="I5193" s="142">
        <v>1481.8</v>
      </c>
      <c r="J5193" s="141">
        <v>544146.59600000002</v>
      </c>
      <c r="K5193" s="67" t="s">
        <v>152</v>
      </c>
      <c r="L5193" s="67" t="s">
        <v>174</v>
      </c>
      <c r="M5193" s="68" t="s">
        <v>175</v>
      </c>
      <c r="N5193" s="61">
        <v>2035677</v>
      </c>
      <c r="O5193" s="68" t="s">
        <v>155</v>
      </c>
      <c r="P5193" s="68" t="s">
        <v>156</v>
      </c>
      <c r="Q5193" s="68" t="s">
        <v>156</v>
      </c>
      <c r="R5193" s="68" t="s">
        <v>157</v>
      </c>
      <c r="S5193" s="74" t="s">
        <v>158</v>
      </c>
    </row>
    <row r="5194" spans="1:19" x14ac:dyDescent="0.2">
      <c r="A5194" s="65">
        <v>45909</v>
      </c>
      <c r="B5194" s="66">
        <v>0.66805555555555596</v>
      </c>
      <c r="C5194" s="67" t="s">
        <v>5536</v>
      </c>
      <c r="D5194" s="67" t="s">
        <v>109</v>
      </c>
      <c r="E5194" s="68" t="s">
        <v>466</v>
      </c>
      <c r="F5194" s="67" t="s">
        <v>201</v>
      </c>
      <c r="G5194" s="68" t="s">
        <v>202</v>
      </c>
      <c r="H5194" s="72">
        <v>43.98</v>
      </c>
      <c r="I5194" s="142">
        <v>1627.8</v>
      </c>
      <c r="J5194" s="141">
        <v>71590.644</v>
      </c>
      <c r="K5194" s="67" t="s">
        <v>152</v>
      </c>
      <c r="L5194" s="67" t="s">
        <v>174</v>
      </c>
      <c r="M5194" s="68" t="s">
        <v>175</v>
      </c>
      <c r="N5194" s="61"/>
      <c r="O5194" s="68" t="s">
        <v>188</v>
      </c>
      <c r="P5194" s="68" t="s">
        <v>467</v>
      </c>
      <c r="Q5194" s="59"/>
      <c r="R5194" s="68" t="s">
        <v>268</v>
      </c>
      <c r="S5194" s="74" t="s">
        <v>176</v>
      </c>
    </row>
    <row r="5195" spans="1:19" x14ac:dyDescent="0.2">
      <c r="A5195" s="57">
        <v>45909</v>
      </c>
      <c r="B5195" s="58">
        <v>0.70555555555555605</v>
      </c>
      <c r="C5195" s="70" t="s">
        <v>5537</v>
      </c>
      <c r="D5195" s="59" t="s">
        <v>17</v>
      </c>
      <c r="E5195" s="60" t="s">
        <v>230</v>
      </c>
      <c r="F5195" s="59" t="s">
        <v>150</v>
      </c>
      <c r="G5195" s="60" t="s">
        <v>151</v>
      </c>
      <c r="H5195" s="59">
        <v>502.55</v>
      </c>
      <c r="I5195" s="140">
        <v>1604.01</v>
      </c>
      <c r="J5195" s="141">
        <v>806095.01</v>
      </c>
      <c r="K5195" s="59" t="s">
        <v>152</v>
      </c>
      <c r="L5195" s="59" t="s">
        <v>167</v>
      </c>
      <c r="M5195" s="60" t="s">
        <v>168</v>
      </c>
      <c r="N5195" s="61"/>
      <c r="O5195" s="60" t="s">
        <v>155</v>
      </c>
      <c r="P5195" s="60" t="s">
        <v>156</v>
      </c>
      <c r="Q5195" s="60" t="s">
        <v>156</v>
      </c>
      <c r="R5195" s="60" t="s">
        <v>157</v>
      </c>
      <c r="S5195" s="62" t="s">
        <v>158</v>
      </c>
    </row>
    <row r="5196" spans="1:19" x14ac:dyDescent="0.2">
      <c r="A5196" s="57">
        <v>45909</v>
      </c>
      <c r="B5196" s="58">
        <v>0.70555555555555605</v>
      </c>
      <c r="C5196" s="70" t="s">
        <v>5537</v>
      </c>
      <c r="D5196" s="59" t="s">
        <v>17</v>
      </c>
      <c r="E5196" s="60" t="s">
        <v>230</v>
      </c>
      <c r="F5196" s="59" t="s">
        <v>415</v>
      </c>
      <c r="G5196" s="60" t="s">
        <v>416</v>
      </c>
      <c r="H5196" s="71">
        <v>0</v>
      </c>
      <c r="I5196" s="142" t="s">
        <v>5538</v>
      </c>
      <c r="J5196" s="143">
        <v>-16121.9</v>
      </c>
      <c r="K5196" s="59" t="s">
        <v>152</v>
      </c>
      <c r="L5196" s="59" t="s">
        <v>153</v>
      </c>
      <c r="M5196" s="60" t="s">
        <v>168</v>
      </c>
      <c r="N5196" s="61">
        <v>0</v>
      </c>
      <c r="O5196" s="60" t="s">
        <v>155</v>
      </c>
      <c r="P5196" s="60" t="s">
        <v>156</v>
      </c>
      <c r="Q5196" s="60" t="s">
        <v>156</v>
      </c>
      <c r="R5196" s="60" t="s">
        <v>157</v>
      </c>
      <c r="S5196" s="62" t="s">
        <v>158</v>
      </c>
    </row>
    <row r="5197" spans="1:19" x14ac:dyDescent="0.2">
      <c r="A5197" s="65">
        <v>45909</v>
      </c>
      <c r="B5197" s="66">
        <v>0.74166666666666703</v>
      </c>
      <c r="C5197" s="67" t="s">
        <v>5539</v>
      </c>
      <c r="D5197" s="67" t="s">
        <v>24</v>
      </c>
      <c r="E5197" s="68" t="s">
        <v>301</v>
      </c>
      <c r="F5197" s="67" t="s">
        <v>218</v>
      </c>
      <c r="G5197" s="68" t="s">
        <v>219</v>
      </c>
      <c r="H5197" s="67">
        <v>462.2</v>
      </c>
      <c r="I5197" s="142">
        <v>1454.3</v>
      </c>
      <c r="J5197" s="141">
        <v>672177.46</v>
      </c>
      <c r="K5197" s="67" t="s">
        <v>152</v>
      </c>
      <c r="L5197" s="67" t="s">
        <v>174</v>
      </c>
      <c r="M5197" s="68" t="s">
        <v>175</v>
      </c>
      <c r="N5197" s="75">
        <v>1045650</v>
      </c>
      <c r="O5197" s="68" t="s">
        <v>155</v>
      </c>
      <c r="P5197" s="68" t="s">
        <v>156</v>
      </c>
      <c r="Q5197" s="68" t="s">
        <v>156</v>
      </c>
      <c r="R5197" s="68" t="s">
        <v>157</v>
      </c>
      <c r="S5197" s="74" t="s">
        <v>158</v>
      </c>
    </row>
    <row r="5198" spans="1:19" x14ac:dyDescent="0.2">
      <c r="A5198" s="57">
        <v>45909</v>
      </c>
      <c r="B5198" s="58">
        <v>0.74791666666666701</v>
      </c>
      <c r="C5198" s="59" t="s">
        <v>5540</v>
      </c>
      <c r="D5198" s="59" t="s">
        <v>63</v>
      </c>
      <c r="E5198" s="60" t="s">
        <v>626</v>
      </c>
      <c r="F5198" s="59" t="s">
        <v>153</v>
      </c>
      <c r="G5198" s="60" t="s">
        <v>165</v>
      </c>
      <c r="H5198" s="59">
        <v>101.81</v>
      </c>
      <c r="I5198" s="140">
        <v>1667</v>
      </c>
      <c r="J5198" s="141">
        <v>169717.27</v>
      </c>
      <c r="K5198" s="59" t="s">
        <v>152</v>
      </c>
      <c r="L5198" s="59" t="s">
        <v>174</v>
      </c>
      <c r="M5198" s="60" t="s">
        <v>175</v>
      </c>
      <c r="N5198" s="61"/>
      <c r="O5198" s="60" t="s">
        <v>155</v>
      </c>
      <c r="P5198" s="60" t="s">
        <v>196</v>
      </c>
      <c r="Q5198" s="60" t="s">
        <v>242</v>
      </c>
      <c r="R5198" s="60" t="s">
        <v>196</v>
      </c>
      <c r="S5198" s="62" t="s">
        <v>158</v>
      </c>
    </row>
    <row r="5199" spans="1:19" x14ac:dyDescent="0.2">
      <c r="A5199" s="65">
        <v>45909</v>
      </c>
      <c r="B5199" s="66">
        <v>0.75277777777777799</v>
      </c>
      <c r="C5199" s="67" t="s">
        <v>5541</v>
      </c>
      <c r="D5199" s="67" t="s">
        <v>24</v>
      </c>
      <c r="E5199" s="68" t="s">
        <v>301</v>
      </c>
      <c r="F5199" s="67" t="s">
        <v>218</v>
      </c>
      <c r="G5199" s="68" t="s">
        <v>219</v>
      </c>
      <c r="H5199" s="72">
        <v>132.82</v>
      </c>
      <c r="I5199" s="142">
        <v>1454.3</v>
      </c>
      <c r="J5199" s="141">
        <v>193160.12599999999</v>
      </c>
      <c r="K5199" s="67" t="s">
        <v>152</v>
      </c>
      <c r="L5199" s="67" t="s">
        <v>174</v>
      </c>
      <c r="M5199" s="68" t="s">
        <v>175</v>
      </c>
      <c r="N5199" s="75" t="s">
        <v>3440</v>
      </c>
      <c r="O5199" s="68" t="s">
        <v>155</v>
      </c>
      <c r="P5199" s="68" t="s">
        <v>156</v>
      </c>
      <c r="Q5199" s="68" t="s">
        <v>156</v>
      </c>
      <c r="R5199" s="68" t="s">
        <v>157</v>
      </c>
      <c r="S5199" s="74" t="s">
        <v>158</v>
      </c>
    </row>
    <row r="5200" spans="1:19" x14ac:dyDescent="0.2">
      <c r="A5200" s="57">
        <v>45909</v>
      </c>
      <c r="B5200" s="58">
        <v>0.76388888888888895</v>
      </c>
      <c r="C5200" s="70" t="s">
        <v>5542</v>
      </c>
      <c r="D5200" s="59" t="s">
        <v>26</v>
      </c>
      <c r="E5200" s="60" t="s">
        <v>232</v>
      </c>
      <c r="F5200" s="59" t="s">
        <v>150</v>
      </c>
      <c r="G5200" s="60" t="s">
        <v>151</v>
      </c>
      <c r="H5200" s="59">
        <v>327.33</v>
      </c>
      <c r="I5200" s="140">
        <v>1603.99</v>
      </c>
      <c r="J5200" s="141">
        <v>525032.99</v>
      </c>
      <c r="K5200" s="59" t="s">
        <v>152</v>
      </c>
      <c r="L5200" s="59" t="s">
        <v>167</v>
      </c>
      <c r="M5200" s="60" t="s">
        <v>168</v>
      </c>
      <c r="N5200" s="61"/>
      <c r="O5200" s="60" t="s">
        <v>155</v>
      </c>
      <c r="P5200" s="60" t="s">
        <v>156</v>
      </c>
      <c r="Q5200" s="60" t="s">
        <v>156</v>
      </c>
      <c r="R5200" s="60" t="s">
        <v>157</v>
      </c>
      <c r="S5200" s="62" t="s">
        <v>158</v>
      </c>
    </row>
    <row r="5201" spans="1:19" x14ac:dyDescent="0.2">
      <c r="A5201" s="57">
        <v>45909</v>
      </c>
      <c r="B5201" s="58">
        <v>0.76388888888888895</v>
      </c>
      <c r="C5201" s="70" t="s">
        <v>5542</v>
      </c>
      <c r="D5201" s="59" t="s">
        <v>26</v>
      </c>
      <c r="E5201" s="60" t="s">
        <v>232</v>
      </c>
      <c r="F5201" s="59" t="s">
        <v>415</v>
      </c>
      <c r="G5201" s="60" t="s">
        <v>416</v>
      </c>
      <c r="H5201" s="71">
        <v>0</v>
      </c>
      <c r="I5201" s="142" t="s">
        <v>5543</v>
      </c>
      <c r="J5201" s="143">
        <v>-10500.66</v>
      </c>
      <c r="K5201" s="59" t="s">
        <v>152</v>
      </c>
      <c r="L5201" s="59" t="s">
        <v>153</v>
      </c>
      <c r="M5201" s="60" t="s">
        <v>168</v>
      </c>
      <c r="N5201" s="61">
        <v>0</v>
      </c>
      <c r="O5201" s="60" t="s">
        <v>155</v>
      </c>
      <c r="P5201" s="60" t="s">
        <v>156</v>
      </c>
      <c r="Q5201" s="60" t="s">
        <v>156</v>
      </c>
      <c r="R5201" s="60" t="s">
        <v>157</v>
      </c>
      <c r="S5201" s="62" t="s">
        <v>158</v>
      </c>
    </row>
    <row r="5202" spans="1:19" x14ac:dyDescent="0.2">
      <c r="A5202" s="57">
        <v>45909</v>
      </c>
      <c r="B5202" s="58">
        <v>0.79097222222222197</v>
      </c>
      <c r="C5202" s="59" t="s">
        <v>5544</v>
      </c>
      <c r="D5202" s="59" t="s">
        <v>30</v>
      </c>
      <c r="E5202" s="60" t="s">
        <v>944</v>
      </c>
      <c r="F5202" s="59" t="s">
        <v>306</v>
      </c>
      <c r="G5202" s="60" t="s">
        <v>307</v>
      </c>
      <c r="H5202" s="59">
        <v>1</v>
      </c>
      <c r="I5202" s="140">
        <v>32000</v>
      </c>
      <c r="J5202" s="141">
        <v>32000</v>
      </c>
      <c r="K5202" s="59" t="s">
        <v>152</v>
      </c>
      <c r="L5202" s="59" t="s">
        <v>167</v>
      </c>
      <c r="M5202" s="60" t="s">
        <v>168</v>
      </c>
      <c r="N5202" s="61" t="s">
        <v>3440</v>
      </c>
      <c r="O5202" s="60" t="s">
        <v>155</v>
      </c>
      <c r="P5202" s="60" t="s">
        <v>156</v>
      </c>
      <c r="Q5202" s="60" t="s">
        <v>156</v>
      </c>
      <c r="R5202" s="60" t="s">
        <v>157</v>
      </c>
      <c r="S5202" s="62" t="s">
        <v>158</v>
      </c>
    </row>
    <row r="5203" spans="1:19" x14ac:dyDescent="0.2">
      <c r="A5203" s="57">
        <v>45909</v>
      </c>
      <c r="B5203" s="58">
        <v>0.80208333333333304</v>
      </c>
      <c r="C5203" s="59" t="s">
        <v>5545</v>
      </c>
      <c r="D5203" s="59" t="s">
        <v>30</v>
      </c>
      <c r="E5203" s="60" t="s">
        <v>944</v>
      </c>
      <c r="F5203" s="59" t="s">
        <v>150</v>
      </c>
      <c r="G5203" s="60" t="s">
        <v>151</v>
      </c>
      <c r="H5203" s="69">
        <v>479.83199999999999</v>
      </c>
      <c r="I5203" s="140">
        <v>1604</v>
      </c>
      <c r="J5203" s="141">
        <v>769651.01</v>
      </c>
      <c r="K5203" s="59" t="s">
        <v>152</v>
      </c>
      <c r="L5203" s="59" t="s">
        <v>167</v>
      </c>
      <c r="M5203" s="60" t="s">
        <v>168</v>
      </c>
      <c r="N5203" s="61">
        <v>14410</v>
      </c>
      <c r="O5203" s="60" t="s">
        <v>155</v>
      </c>
      <c r="P5203" s="60" t="s">
        <v>156</v>
      </c>
      <c r="Q5203" s="60" t="s">
        <v>156</v>
      </c>
      <c r="R5203" s="60" t="s">
        <v>157</v>
      </c>
      <c r="S5203" s="62" t="s">
        <v>158</v>
      </c>
    </row>
    <row r="5204" spans="1:19" x14ac:dyDescent="0.2">
      <c r="A5204" s="57">
        <v>45909</v>
      </c>
      <c r="B5204" s="58">
        <v>0.81736111111111098</v>
      </c>
      <c r="C5204" s="70" t="s">
        <v>5546</v>
      </c>
      <c r="D5204" s="59" t="s">
        <v>15</v>
      </c>
      <c r="E5204" s="60" t="s">
        <v>164</v>
      </c>
      <c r="F5204" s="59" t="s">
        <v>150</v>
      </c>
      <c r="G5204" s="60" t="s">
        <v>151</v>
      </c>
      <c r="H5204" s="59">
        <v>409.7423</v>
      </c>
      <c r="I5204" s="140">
        <v>1459</v>
      </c>
      <c r="J5204" s="141">
        <v>597814.01599999995</v>
      </c>
      <c r="K5204" s="59" t="s">
        <v>152</v>
      </c>
      <c r="L5204" s="59" t="s">
        <v>153</v>
      </c>
      <c r="M5204" s="60" t="s">
        <v>154</v>
      </c>
      <c r="N5204" s="61"/>
      <c r="O5204" s="60" t="s">
        <v>155</v>
      </c>
      <c r="P5204" s="60" t="s">
        <v>156</v>
      </c>
      <c r="Q5204" s="60" t="s">
        <v>156</v>
      </c>
      <c r="R5204" s="60" t="s">
        <v>157</v>
      </c>
      <c r="S5204" s="62" t="s">
        <v>158</v>
      </c>
    </row>
    <row r="5205" spans="1:19" x14ac:dyDescent="0.2">
      <c r="A5205" s="57">
        <v>45909</v>
      </c>
      <c r="B5205" s="58">
        <v>0.81736111111111098</v>
      </c>
      <c r="C5205" s="70" t="s">
        <v>5546</v>
      </c>
      <c r="D5205" s="59" t="s">
        <v>15</v>
      </c>
      <c r="E5205" s="60" t="s">
        <v>164</v>
      </c>
      <c r="F5205" s="59" t="s">
        <v>415</v>
      </c>
      <c r="G5205" s="60" t="s">
        <v>416</v>
      </c>
      <c r="H5205" s="73">
        <v>0</v>
      </c>
      <c r="I5205" s="140">
        <v>11956.28</v>
      </c>
      <c r="J5205" s="143">
        <v>-11956.28</v>
      </c>
      <c r="K5205" s="59" t="s">
        <v>152</v>
      </c>
      <c r="L5205" s="59" t="s">
        <v>153</v>
      </c>
      <c r="M5205" s="60" t="s">
        <v>154</v>
      </c>
      <c r="N5205" s="61">
        <v>0</v>
      </c>
      <c r="O5205" s="60" t="s">
        <v>155</v>
      </c>
      <c r="P5205" s="60" t="s">
        <v>156</v>
      </c>
      <c r="Q5205" s="60" t="s">
        <v>156</v>
      </c>
      <c r="R5205" s="60" t="s">
        <v>157</v>
      </c>
      <c r="S5205" s="62" t="s">
        <v>158</v>
      </c>
    </row>
    <row r="5206" spans="1:19" x14ac:dyDescent="0.2">
      <c r="A5206" s="57">
        <v>45909</v>
      </c>
      <c r="B5206" s="58">
        <v>0.82152777777777797</v>
      </c>
      <c r="C5206" s="70" t="s">
        <v>5547</v>
      </c>
      <c r="D5206" s="59" t="s">
        <v>23</v>
      </c>
      <c r="E5206" s="60" t="s">
        <v>160</v>
      </c>
      <c r="F5206" s="59" t="s">
        <v>150</v>
      </c>
      <c r="G5206" s="60" t="s">
        <v>151</v>
      </c>
      <c r="H5206" s="59">
        <v>370.74849999999998</v>
      </c>
      <c r="I5206" s="140">
        <v>1459</v>
      </c>
      <c r="J5206" s="141">
        <v>540922.06200000003</v>
      </c>
      <c r="K5206" s="59" t="s">
        <v>152</v>
      </c>
      <c r="L5206" s="59" t="s">
        <v>153</v>
      </c>
      <c r="M5206" s="60" t="s">
        <v>154</v>
      </c>
      <c r="N5206" s="61">
        <v>1339410</v>
      </c>
      <c r="O5206" s="60" t="s">
        <v>155</v>
      </c>
      <c r="P5206" s="60" t="s">
        <v>156</v>
      </c>
      <c r="Q5206" s="60" t="s">
        <v>156</v>
      </c>
      <c r="R5206" s="60" t="s">
        <v>157</v>
      </c>
      <c r="S5206" s="62" t="s">
        <v>158</v>
      </c>
    </row>
    <row r="5207" spans="1:19" x14ac:dyDescent="0.2">
      <c r="A5207" s="57">
        <v>45909</v>
      </c>
      <c r="B5207" s="58">
        <v>0.82152777777777797</v>
      </c>
      <c r="C5207" s="70" t="s">
        <v>5547</v>
      </c>
      <c r="D5207" s="59" t="s">
        <v>23</v>
      </c>
      <c r="E5207" s="60" t="s">
        <v>160</v>
      </c>
      <c r="F5207" s="59" t="s">
        <v>415</v>
      </c>
      <c r="G5207" s="60" t="s">
        <v>416</v>
      </c>
      <c r="H5207" s="71">
        <v>0</v>
      </c>
      <c r="I5207" s="142" t="s">
        <v>5548</v>
      </c>
      <c r="J5207" s="143">
        <v>-5517.26</v>
      </c>
      <c r="K5207" s="59" t="s">
        <v>152</v>
      </c>
      <c r="L5207" s="59" t="s">
        <v>153</v>
      </c>
      <c r="M5207" s="60" t="s">
        <v>154</v>
      </c>
      <c r="N5207" s="61">
        <v>0</v>
      </c>
      <c r="O5207" s="60" t="s">
        <v>155</v>
      </c>
      <c r="P5207" s="60" t="s">
        <v>156</v>
      </c>
      <c r="Q5207" s="60" t="s">
        <v>156</v>
      </c>
      <c r="R5207" s="60" t="s">
        <v>157</v>
      </c>
      <c r="S5207" s="62" t="s">
        <v>158</v>
      </c>
    </row>
    <row r="5208" spans="1:19" x14ac:dyDescent="0.2">
      <c r="A5208" s="65">
        <v>45909</v>
      </c>
      <c r="B5208" s="66">
        <v>0.85</v>
      </c>
      <c r="C5208" s="67" t="s">
        <v>5549</v>
      </c>
      <c r="D5208" s="67" t="s">
        <v>19</v>
      </c>
      <c r="E5208" s="68" t="s">
        <v>162</v>
      </c>
      <c r="F5208" s="67" t="s">
        <v>218</v>
      </c>
      <c r="G5208" s="68" t="s">
        <v>219</v>
      </c>
      <c r="H5208" s="72">
        <v>340.49</v>
      </c>
      <c r="I5208" s="142">
        <v>1481.8</v>
      </c>
      <c r="J5208" s="141">
        <v>504538.08199999999</v>
      </c>
      <c r="K5208" s="67" t="s">
        <v>152</v>
      </c>
      <c r="L5208" s="67" t="s">
        <v>174</v>
      </c>
      <c r="M5208" s="68" t="s">
        <v>175</v>
      </c>
      <c r="N5208" s="75">
        <v>2425477</v>
      </c>
      <c r="O5208" s="68" t="s">
        <v>155</v>
      </c>
      <c r="P5208" s="68" t="s">
        <v>156</v>
      </c>
      <c r="Q5208" s="68" t="s">
        <v>156</v>
      </c>
      <c r="R5208" s="68" t="s">
        <v>157</v>
      </c>
      <c r="S5208" s="74" t="s">
        <v>158</v>
      </c>
    </row>
    <row r="5209" spans="1:19" x14ac:dyDescent="0.2">
      <c r="A5209" s="57">
        <v>45909</v>
      </c>
      <c r="B5209" s="58">
        <v>0.87361111111111101</v>
      </c>
      <c r="C5209" s="70" t="s">
        <v>5550</v>
      </c>
      <c r="D5209" s="59" t="s">
        <v>8</v>
      </c>
      <c r="E5209" s="60" t="s">
        <v>207</v>
      </c>
      <c r="F5209" s="59" t="s">
        <v>150</v>
      </c>
      <c r="G5209" s="60" t="s">
        <v>151</v>
      </c>
      <c r="H5209" s="59">
        <v>371.20490000000001</v>
      </c>
      <c r="I5209" s="140">
        <v>1459</v>
      </c>
      <c r="J5209" s="141">
        <v>541587.94900000002</v>
      </c>
      <c r="K5209" s="59" t="s">
        <v>152</v>
      </c>
      <c r="L5209" s="59" t="s">
        <v>153</v>
      </c>
      <c r="M5209" s="60" t="s">
        <v>154</v>
      </c>
      <c r="N5209" s="61">
        <v>545012</v>
      </c>
      <c r="O5209" s="60" t="s">
        <v>155</v>
      </c>
      <c r="P5209" s="60" t="s">
        <v>156</v>
      </c>
      <c r="Q5209" s="60" t="s">
        <v>156</v>
      </c>
      <c r="R5209" s="60" t="s">
        <v>157</v>
      </c>
      <c r="S5209" s="62" t="s">
        <v>158</v>
      </c>
    </row>
    <row r="5210" spans="1:19" x14ac:dyDescent="0.2">
      <c r="A5210" s="57">
        <v>45909</v>
      </c>
      <c r="B5210" s="58">
        <v>0.87361111111111101</v>
      </c>
      <c r="C5210" s="70" t="s">
        <v>5550</v>
      </c>
      <c r="D5210" s="59" t="s">
        <v>8</v>
      </c>
      <c r="E5210" s="60" t="s">
        <v>207</v>
      </c>
      <c r="F5210" s="59" t="s">
        <v>415</v>
      </c>
      <c r="G5210" s="60" t="s">
        <v>416</v>
      </c>
      <c r="H5210" s="71">
        <v>0</v>
      </c>
      <c r="I5210" s="142" t="s">
        <v>5551</v>
      </c>
      <c r="J5210" s="143">
        <v>-10831.76</v>
      </c>
      <c r="K5210" s="59" t="s">
        <v>152</v>
      </c>
      <c r="L5210" s="59" t="s">
        <v>153</v>
      </c>
      <c r="M5210" s="60" t="s">
        <v>154</v>
      </c>
      <c r="N5210" s="61">
        <v>0</v>
      </c>
      <c r="O5210" s="60" t="s">
        <v>155</v>
      </c>
      <c r="P5210" s="60" t="s">
        <v>156</v>
      </c>
      <c r="Q5210" s="60" t="s">
        <v>156</v>
      </c>
      <c r="R5210" s="60" t="s">
        <v>157</v>
      </c>
      <c r="S5210" s="62" t="s">
        <v>158</v>
      </c>
    </row>
    <row r="5211" spans="1:19" x14ac:dyDescent="0.2">
      <c r="A5211" s="65">
        <v>45909</v>
      </c>
      <c r="B5211" s="66">
        <v>0.93888888888888899</v>
      </c>
      <c r="C5211" s="67" t="s">
        <v>5552</v>
      </c>
      <c r="D5211" s="67" t="s">
        <v>22</v>
      </c>
      <c r="E5211" s="68" t="s">
        <v>887</v>
      </c>
      <c r="F5211" s="67" t="s">
        <v>218</v>
      </c>
      <c r="G5211" s="68" t="s">
        <v>219</v>
      </c>
      <c r="H5211" s="67">
        <v>355.13</v>
      </c>
      <c r="I5211" s="142">
        <v>1442.6</v>
      </c>
      <c r="J5211" s="141">
        <v>512310.538</v>
      </c>
      <c r="K5211" s="67" t="s">
        <v>152</v>
      </c>
      <c r="L5211" s="67" t="s">
        <v>174</v>
      </c>
      <c r="M5211" s="68" t="s">
        <v>175</v>
      </c>
      <c r="N5211" s="75">
        <v>177859</v>
      </c>
      <c r="O5211" s="68" t="s">
        <v>155</v>
      </c>
      <c r="P5211" s="68" t="s">
        <v>156</v>
      </c>
      <c r="Q5211" s="68" t="s">
        <v>156</v>
      </c>
      <c r="R5211" s="68" t="s">
        <v>157</v>
      </c>
      <c r="S5211" s="74" t="s">
        <v>158</v>
      </c>
    </row>
    <row r="5212" spans="1:19" x14ac:dyDescent="0.2">
      <c r="A5212" s="65">
        <v>45909</v>
      </c>
      <c r="B5212" s="66">
        <v>0.95138888888888895</v>
      </c>
      <c r="C5212" s="67" t="s">
        <v>5553</v>
      </c>
      <c r="D5212" s="67" t="s">
        <v>17</v>
      </c>
      <c r="E5212" s="68" t="s">
        <v>230</v>
      </c>
      <c r="F5212" s="67" t="s">
        <v>306</v>
      </c>
      <c r="G5212" s="68" t="s">
        <v>307</v>
      </c>
      <c r="H5212" s="67">
        <v>4</v>
      </c>
      <c r="I5212" s="142">
        <v>40941.300000000003</v>
      </c>
      <c r="J5212" s="141">
        <v>163765.20000000001</v>
      </c>
      <c r="K5212" s="67" t="s">
        <v>152</v>
      </c>
      <c r="L5212" s="67" t="s">
        <v>174</v>
      </c>
      <c r="M5212" s="68" t="s">
        <v>175</v>
      </c>
      <c r="N5212" s="61"/>
      <c r="O5212" s="68" t="s">
        <v>307</v>
      </c>
      <c r="P5212" s="68" t="s">
        <v>156</v>
      </c>
      <c r="Q5212" s="68" t="s">
        <v>156</v>
      </c>
      <c r="R5212" s="68" t="s">
        <v>157</v>
      </c>
      <c r="S5212" s="74" t="s">
        <v>3288</v>
      </c>
    </row>
    <row r="5213" spans="1:19" x14ac:dyDescent="0.2">
      <c r="A5213" s="65">
        <v>45909</v>
      </c>
      <c r="B5213" s="66">
        <v>0.95277777777777795</v>
      </c>
      <c r="C5213" s="67" t="s">
        <v>5554</v>
      </c>
      <c r="D5213" s="67" t="s">
        <v>17</v>
      </c>
      <c r="E5213" s="68" t="s">
        <v>230</v>
      </c>
      <c r="F5213" s="67" t="s">
        <v>306</v>
      </c>
      <c r="G5213" s="68" t="s">
        <v>307</v>
      </c>
      <c r="H5213" s="72">
        <v>1</v>
      </c>
      <c r="I5213" s="142">
        <v>21711.599999999999</v>
      </c>
      <c r="J5213" s="141">
        <v>21711.599999999999</v>
      </c>
      <c r="K5213" s="67" t="s">
        <v>152</v>
      </c>
      <c r="L5213" s="67" t="s">
        <v>174</v>
      </c>
      <c r="M5213" s="68" t="s">
        <v>175</v>
      </c>
      <c r="N5213" s="61"/>
      <c r="O5213" s="68" t="s">
        <v>307</v>
      </c>
      <c r="P5213" s="68" t="s">
        <v>156</v>
      </c>
      <c r="Q5213" s="68" t="s">
        <v>156</v>
      </c>
      <c r="R5213" s="68" t="s">
        <v>157</v>
      </c>
      <c r="S5213" s="74" t="s">
        <v>3288</v>
      </c>
    </row>
    <row r="5214" spans="1:19" x14ac:dyDescent="0.2">
      <c r="A5214" s="57">
        <v>45910</v>
      </c>
      <c r="B5214" s="58">
        <v>6.25E-2</v>
      </c>
      <c r="C5214" s="70" t="s">
        <v>5555</v>
      </c>
      <c r="D5214" s="59" t="s">
        <v>9</v>
      </c>
      <c r="E5214" s="60" t="s">
        <v>3817</v>
      </c>
      <c r="F5214" s="59" t="s">
        <v>150</v>
      </c>
      <c r="G5214" s="60" t="s">
        <v>151</v>
      </c>
      <c r="H5214" s="59">
        <v>340.54</v>
      </c>
      <c r="I5214" s="140">
        <v>1604</v>
      </c>
      <c r="J5214" s="141">
        <v>546226</v>
      </c>
      <c r="K5214" s="59" t="s">
        <v>152</v>
      </c>
      <c r="L5214" s="59" t="s">
        <v>167</v>
      </c>
      <c r="M5214" s="60" t="s">
        <v>168</v>
      </c>
      <c r="N5214" s="61">
        <v>1081790</v>
      </c>
      <c r="O5214" s="60" t="s">
        <v>155</v>
      </c>
      <c r="P5214" s="60" t="s">
        <v>156</v>
      </c>
      <c r="Q5214" s="60" t="s">
        <v>156</v>
      </c>
      <c r="R5214" s="60" t="s">
        <v>157</v>
      </c>
      <c r="S5214" s="62" t="s">
        <v>158</v>
      </c>
    </row>
    <row r="5215" spans="1:19" x14ac:dyDescent="0.2">
      <c r="A5215" s="57">
        <v>45910</v>
      </c>
      <c r="B5215" s="58">
        <v>6.25E-2</v>
      </c>
      <c r="C5215" s="70" t="s">
        <v>5555</v>
      </c>
      <c r="D5215" s="59" t="s">
        <v>9</v>
      </c>
      <c r="E5215" s="60" t="s">
        <v>3817</v>
      </c>
      <c r="F5215" s="59" t="s">
        <v>415</v>
      </c>
      <c r="G5215" s="60" t="s">
        <v>416</v>
      </c>
      <c r="H5215" s="71">
        <v>0</v>
      </c>
      <c r="I5215" s="142" t="s">
        <v>5556</v>
      </c>
      <c r="J5215" s="143">
        <v>-7895.14</v>
      </c>
      <c r="K5215" s="59" t="s">
        <v>152</v>
      </c>
      <c r="L5215" s="59" t="s">
        <v>153</v>
      </c>
      <c r="M5215" s="60" t="s">
        <v>168</v>
      </c>
      <c r="N5215" s="61">
        <v>0</v>
      </c>
      <c r="O5215" s="60" t="s">
        <v>155</v>
      </c>
      <c r="P5215" s="60" t="s">
        <v>156</v>
      </c>
      <c r="Q5215" s="60" t="s">
        <v>156</v>
      </c>
      <c r="R5215" s="60" t="s">
        <v>157</v>
      </c>
      <c r="S5215" s="62" t="s">
        <v>158</v>
      </c>
    </row>
    <row r="5216" spans="1:19" x14ac:dyDescent="0.2">
      <c r="A5216" s="57">
        <v>45910</v>
      </c>
      <c r="B5216" s="58">
        <v>0.31111111111111101</v>
      </c>
      <c r="C5216" s="59" t="s">
        <v>5557</v>
      </c>
      <c r="D5216" s="59" t="s">
        <v>61</v>
      </c>
      <c r="E5216" s="60" t="s">
        <v>2564</v>
      </c>
      <c r="F5216" s="59" t="s">
        <v>150</v>
      </c>
      <c r="G5216" s="60" t="s">
        <v>151</v>
      </c>
      <c r="H5216" s="59">
        <v>165.6902</v>
      </c>
      <c r="I5216" s="140">
        <v>1459</v>
      </c>
      <c r="J5216" s="141">
        <v>241742.00200000001</v>
      </c>
      <c r="K5216" s="59" t="s">
        <v>152</v>
      </c>
      <c r="L5216" s="59" t="s">
        <v>153</v>
      </c>
      <c r="M5216" s="60" t="s">
        <v>154</v>
      </c>
      <c r="N5216" s="61" t="s">
        <v>3440</v>
      </c>
      <c r="O5216" s="60" t="s">
        <v>155</v>
      </c>
      <c r="P5216" s="60" t="s">
        <v>191</v>
      </c>
      <c r="Q5216" s="60" t="s">
        <v>192</v>
      </c>
      <c r="R5216" s="60" t="s">
        <v>193</v>
      </c>
      <c r="S5216" s="62" t="s">
        <v>158</v>
      </c>
    </row>
    <row r="5217" spans="1:19" x14ac:dyDescent="0.2">
      <c r="A5217" s="57">
        <v>45910</v>
      </c>
      <c r="B5217" s="58">
        <v>0.32986111111111099</v>
      </c>
      <c r="C5217" s="59" t="s">
        <v>5558</v>
      </c>
      <c r="D5217" s="59" t="s">
        <v>59</v>
      </c>
      <c r="E5217" s="60" t="s">
        <v>434</v>
      </c>
      <c r="F5217" s="59" t="s">
        <v>150</v>
      </c>
      <c r="G5217" s="60" t="s">
        <v>151</v>
      </c>
      <c r="H5217" s="59">
        <v>162.26730000000001</v>
      </c>
      <c r="I5217" s="140">
        <v>1459</v>
      </c>
      <c r="J5217" s="141">
        <v>236747.99100000001</v>
      </c>
      <c r="K5217" s="59" t="s">
        <v>152</v>
      </c>
      <c r="L5217" s="59" t="s">
        <v>153</v>
      </c>
      <c r="M5217" s="60" t="s">
        <v>154</v>
      </c>
      <c r="N5217" s="61" t="s">
        <v>3440</v>
      </c>
      <c r="O5217" s="60" t="s">
        <v>155</v>
      </c>
      <c r="P5217" s="60" t="s">
        <v>191</v>
      </c>
      <c r="Q5217" s="60" t="s">
        <v>192</v>
      </c>
      <c r="R5217" s="60" t="s">
        <v>193</v>
      </c>
      <c r="S5217" s="62" t="s">
        <v>158</v>
      </c>
    </row>
    <row r="5218" spans="1:19" x14ac:dyDescent="0.2">
      <c r="A5218" s="57">
        <v>45910</v>
      </c>
      <c r="B5218" s="58">
        <v>0.36736111111111103</v>
      </c>
      <c r="C5218" s="59" t="s">
        <v>5559</v>
      </c>
      <c r="D5218" s="59" t="s">
        <v>27</v>
      </c>
      <c r="E5218" s="60" t="s">
        <v>195</v>
      </c>
      <c r="F5218" s="59" t="s">
        <v>153</v>
      </c>
      <c r="G5218" s="60" t="s">
        <v>165</v>
      </c>
      <c r="H5218" s="59">
        <v>44.85</v>
      </c>
      <c r="I5218" s="140">
        <v>1667</v>
      </c>
      <c r="J5218" s="141">
        <v>74764.95</v>
      </c>
      <c r="K5218" s="59" t="s">
        <v>152</v>
      </c>
      <c r="L5218" s="59" t="s">
        <v>174</v>
      </c>
      <c r="M5218" s="60" t="s">
        <v>175</v>
      </c>
      <c r="N5218" s="61"/>
      <c r="O5218" s="60" t="s">
        <v>155</v>
      </c>
      <c r="P5218" s="60" t="s">
        <v>196</v>
      </c>
      <c r="Q5218" s="60" t="s">
        <v>197</v>
      </c>
      <c r="R5218" s="60" t="s">
        <v>198</v>
      </c>
      <c r="S5218" s="62" t="s">
        <v>158</v>
      </c>
    </row>
    <row r="5219" spans="1:19" x14ac:dyDescent="0.2">
      <c r="A5219" s="57">
        <v>45910</v>
      </c>
      <c r="B5219" s="58">
        <v>0.37291666666666701</v>
      </c>
      <c r="C5219" s="59" t="s">
        <v>5560</v>
      </c>
      <c r="D5219" s="59" t="s">
        <v>112</v>
      </c>
      <c r="E5219" s="60" t="s">
        <v>392</v>
      </c>
      <c r="F5219" s="59" t="s">
        <v>201</v>
      </c>
      <c r="G5219" s="60" t="s">
        <v>202</v>
      </c>
      <c r="H5219" s="59">
        <v>49.67</v>
      </c>
      <c r="I5219" s="140">
        <v>1580.7</v>
      </c>
      <c r="J5219" s="141">
        <v>78513.369000000006</v>
      </c>
      <c r="K5219" s="59" t="s">
        <v>152</v>
      </c>
      <c r="L5219" s="59" t="s">
        <v>174</v>
      </c>
      <c r="M5219" s="60" t="s">
        <v>175</v>
      </c>
      <c r="N5219" s="61"/>
      <c r="O5219" s="60" t="s">
        <v>383</v>
      </c>
      <c r="P5219" s="60" t="s">
        <v>393</v>
      </c>
      <c r="Q5219" s="60" t="s">
        <v>297</v>
      </c>
      <c r="R5219" s="60" t="s">
        <v>177</v>
      </c>
      <c r="S5219" s="62" t="s">
        <v>384</v>
      </c>
    </row>
    <row r="5220" spans="1:19" x14ac:dyDescent="0.2">
      <c r="A5220" s="57">
        <v>45910</v>
      </c>
      <c r="B5220" s="58">
        <v>0.37361111111111101</v>
      </c>
      <c r="C5220" s="59" t="s">
        <v>5561</v>
      </c>
      <c r="D5220" s="59" t="s">
        <v>51</v>
      </c>
      <c r="E5220" s="60" t="s">
        <v>599</v>
      </c>
      <c r="F5220" s="59" t="s">
        <v>153</v>
      </c>
      <c r="G5220" s="60" t="s">
        <v>165</v>
      </c>
      <c r="H5220" s="59">
        <v>77.849999999999994</v>
      </c>
      <c r="I5220" s="140">
        <v>1636.6</v>
      </c>
      <c r="J5220" s="141">
        <v>127409.31</v>
      </c>
      <c r="K5220" s="59" t="s">
        <v>152</v>
      </c>
      <c r="L5220" s="59" t="s">
        <v>174</v>
      </c>
      <c r="M5220" s="60" t="s">
        <v>175</v>
      </c>
      <c r="N5220" s="61"/>
      <c r="O5220" s="60" t="s">
        <v>155</v>
      </c>
      <c r="P5220" s="60" t="s">
        <v>210</v>
      </c>
      <c r="Q5220" s="60" t="s">
        <v>204</v>
      </c>
      <c r="R5220" s="60" t="s">
        <v>196</v>
      </c>
      <c r="S5220" s="62" t="s">
        <v>158</v>
      </c>
    </row>
    <row r="5221" spans="1:19" x14ac:dyDescent="0.2">
      <c r="A5221" s="65">
        <v>45910</v>
      </c>
      <c r="B5221" s="66">
        <v>0.44722222222222202</v>
      </c>
      <c r="C5221" s="67" t="s">
        <v>5562</v>
      </c>
      <c r="D5221" s="67" t="s">
        <v>84</v>
      </c>
      <c r="E5221" s="68" t="s">
        <v>185</v>
      </c>
      <c r="F5221" s="67" t="s">
        <v>201</v>
      </c>
      <c r="G5221" s="68" t="s">
        <v>202</v>
      </c>
      <c r="H5221" s="67">
        <v>54.87</v>
      </c>
      <c r="I5221" s="142">
        <v>1609.2</v>
      </c>
      <c r="J5221" s="141">
        <v>88296.804000000004</v>
      </c>
      <c r="K5221" s="67" t="s">
        <v>152</v>
      </c>
      <c r="L5221" s="67" t="s">
        <v>174</v>
      </c>
      <c r="M5221" s="68" t="s">
        <v>175</v>
      </c>
      <c r="N5221" s="61"/>
      <c r="O5221" s="68" t="s">
        <v>188</v>
      </c>
      <c r="P5221" s="68" t="s">
        <v>176</v>
      </c>
      <c r="Q5221" s="68" t="s">
        <v>176</v>
      </c>
      <c r="R5221" s="68" t="s">
        <v>960</v>
      </c>
      <c r="S5221" s="74" t="s">
        <v>176</v>
      </c>
    </row>
    <row r="5222" spans="1:19" x14ac:dyDescent="0.2">
      <c r="A5222" s="57">
        <v>45910</v>
      </c>
      <c r="B5222" s="58">
        <v>0.49166666666666697</v>
      </c>
      <c r="C5222" s="59" t="s">
        <v>5563</v>
      </c>
      <c r="D5222" s="59" t="s">
        <v>14</v>
      </c>
      <c r="E5222" s="60" t="s">
        <v>179</v>
      </c>
      <c r="F5222" s="59" t="s">
        <v>150</v>
      </c>
      <c r="G5222" s="60" t="s">
        <v>151</v>
      </c>
      <c r="H5222" s="59">
        <v>502.41300000000001</v>
      </c>
      <c r="I5222" s="140">
        <v>1604</v>
      </c>
      <c r="J5222" s="141">
        <v>805869.97</v>
      </c>
      <c r="K5222" s="59" t="s">
        <v>152</v>
      </c>
      <c r="L5222" s="59" t="s">
        <v>167</v>
      </c>
      <c r="M5222" s="60" t="s">
        <v>168</v>
      </c>
      <c r="N5222" s="61">
        <v>682470</v>
      </c>
      <c r="O5222" s="60" t="s">
        <v>155</v>
      </c>
      <c r="P5222" s="60" t="s">
        <v>156</v>
      </c>
      <c r="Q5222" s="60" t="s">
        <v>156</v>
      </c>
      <c r="R5222" s="60" t="s">
        <v>157</v>
      </c>
      <c r="S5222" s="62" t="s">
        <v>158</v>
      </c>
    </row>
    <row r="5223" spans="1:19" x14ac:dyDescent="0.2">
      <c r="A5223" s="65">
        <v>45910</v>
      </c>
      <c r="B5223" s="66">
        <v>0.49375000000000002</v>
      </c>
      <c r="C5223" s="67" t="s">
        <v>5564</v>
      </c>
      <c r="D5223" s="67" t="s">
        <v>62</v>
      </c>
      <c r="E5223" s="68" t="s">
        <v>289</v>
      </c>
      <c r="F5223" s="67" t="s">
        <v>153</v>
      </c>
      <c r="G5223" s="68" t="s">
        <v>165</v>
      </c>
      <c r="H5223" s="67">
        <v>54.89</v>
      </c>
      <c r="I5223" s="142">
        <v>1624.8</v>
      </c>
      <c r="J5223" s="141">
        <v>89185.271999999997</v>
      </c>
      <c r="K5223" s="67" t="s">
        <v>152</v>
      </c>
      <c r="L5223" s="67" t="s">
        <v>174</v>
      </c>
      <c r="M5223" s="68" t="s">
        <v>175</v>
      </c>
      <c r="N5223" s="61"/>
      <c r="O5223" s="68" t="s">
        <v>155</v>
      </c>
      <c r="P5223" s="68" t="s">
        <v>210</v>
      </c>
      <c r="Q5223" s="68" t="s">
        <v>204</v>
      </c>
      <c r="R5223" s="68" t="s">
        <v>211</v>
      </c>
      <c r="S5223" s="74" t="s">
        <v>158</v>
      </c>
    </row>
    <row r="5224" spans="1:19" x14ac:dyDescent="0.2">
      <c r="A5224" s="65">
        <v>45910</v>
      </c>
      <c r="B5224" s="66">
        <v>0.50486111111111098</v>
      </c>
      <c r="C5224" s="67" t="s">
        <v>5565</v>
      </c>
      <c r="D5224" s="67" t="s">
        <v>13</v>
      </c>
      <c r="E5224" s="68" t="s">
        <v>347</v>
      </c>
      <c r="F5224" s="67" t="s">
        <v>218</v>
      </c>
      <c r="G5224" s="68" t="s">
        <v>219</v>
      </c>
      <c r="H5224" s="67">
        <v>150</v>
      </c>
      <c r="I5224" s="142">
        <v>1481.8</v>
      </c>
      <c r="J5224" s="141">
        <v>222270</v>
      </c>
      <c r="K5224" s="67" t="s">
        <v>152</v>
      </c>
      <c r="L5224" s="67" t="s">
        <v>174</v>
      </c>
      <c r="M5224" s="68" t="s">
        <v>175</v>
      </c>
      <c r="N5224" s="75">
        <v>693875</v>
      </c>
      <c r="O5224" s="68" t="s">
        <v>155</v>
      </c>
      <c r="P5224" s="68" t="s">
        <v>156</v>
      </c>
      <c r="Q5224" s="68" t="s">
        <v>156</v>
      </c>
      <c r="R5224" s="68" t="s">
        <v>157</v>
      </c>
      <c r="S5224" s="74" t="s">
        <v>158</v>
      </c>
    </row>
    <row r="5225" spans="1:19" x14ac:dyDescent="0.2">
      <c r="A5225" s="57">
        <v>45910</v>
      </c>
      <c r="B5225" s="58">
        <v>0.55138888888888904</v>
      </c>
      <c r="C5225" s="59" t="s">
        <v>5566</v>
      </c>
      <c r="D5225" s="59" t="s">
        <v>56</v>
      </c>
      <c r="E5225" s="60" t="s">
        <v>342</v>
      </c>
      <c r="F5225" s="59" t="s">
        <v>150</v>
      </c>
      <c r="G5225" s="60" t="s">
        <v>151</v>
      </c>
      <c r="H5225" s="59">
        <v>67.12</v>
      </c>
      <c r="I5225" s="140">
        <v>1604.02</v>
      </c>
      <c r="J5225" s="141">
        <v>107661.92</v>
      </c>
      <c r="K5225" s="59" t="s">
        <v>152</v>
      </c>
      <c r="L5225" s="59" t="s">
        <v>167</v>
      </c>
      <c r="M5225" s="60" t="s">
        <v>168</v>
      </c>
      <c r="N5225" s="61"/>
      <c r="O5225" s="60" t="s">
        <v>155</v>
      </c>
      <c r="P5225" s="60" t="s">
        <v>210</v>
      </c>
      <c r="Q5225" s="60" t="s">
        <v>204</v>
      </c>
      <c r="R5225" s="60" t="s">
        <v>211</v>
      </c>
      <c r="S5225" s="62" t="s">
        <v>158</v>
      </c>
    </row>
    <row r="5226" spans="1:19" x14ac:dyDescent="0.2">
      <c r="A5226" s="57">
        <v>45910</v>
      </c>
      <c r="B5226" s="58">
        <v>0.56388888888888899</v>
      </c>
      <c r="C5226" s="59" t="s">
        <v>5567</v>
      </c>
      <c r="D5226" s="59" t="s">
        <v>24</v>
      </c>
      <c r="E5226" s="60" t="s">
        <v>301</v>
      </c>
      <c r="F5226" s="59" t="s">
        <v>150</v>
      </c>
      <c r="G5226" s="60" t="s">
        <v>151</v>
      </c>
      <c r="H5226" s="59">
        <v>374.5</v>
      </c>
      <c r="I5226" s="140">
        <v>1604.01</v>
      </c>
      <c r="J5226" s="141">
        <v>600702.97</v>
      </c>
      <c r="K5226" s="59" t="s">
        <v>152</v>
      </c>
      <c r="L5226" s="59" t="s">
        <v>167</v>
      </c>
      <c r="M5226" s="60" t="s">
        <v>168</v>
      </c>
      <c r="N5226" s="61"/>
      <c r="O5226" s="60" t="s">
        <v>155</v>
      </c>
      <c r="P5226" s="60" t="s">
        <v>156</v>
      </c>
      <c r="Q5226" s="60" t="s">
        <v>156</v>
      </c>
      <c r="R5226" s="60" t="s">
        <v>157</v>
      </c>
      <c r="S5226" s="62" t="s">
        <v>158</v>
      </c>
    </row>
    <row r="5227" spans="1:19" x14ac:dyDescent="0.2">
      <c r="A5227" s="65">
        <v>45910</v>
      </c>
      <c r="B5227" s="58">
        <v>0.63124999999999998</v>
      </c>
      <c r="C5227" s="59" t="s">
        <v>5568</v>
      </c>
      <c r="D5227" s="59" t="s">
        <v>28</v>
      </c>
      <c r="E5227" s="60" t="s">
        <v>361</v>
      </c>
      <c r="F5227" s="59" t="s">
        <v>153</v>
      </c>
      <c r="G5227" s="60" t="s">
        <v>165</v>
      </c>
      <c r="H5227" s="59">
        <v>76.52</v>
      </c>
      <c r="I5227" s="140">
        <v>1734.04</v>
      </c>
      <c r="J5227" s="141">
        <v>132688.97</v>
      </c>
      <c r="K5227" s="59" t="s">
        <v>152</v>
      </c>
      <c r="L5227" s="59" t="s">
        <v>167</v>
      </c>
      <c r="M5227" s="60" t="s">
        <v>168</v>
      </c>
      <c r="N5227" s="61"/>
      <c r="O5227" s="60" t="s">
        <v>155</v>
      </c>
      <c r="P5227" s="60" t="s">
        <v>210</v>
      </c>
      <c r="Q5227" s="60" t="s">
        <v>204</v>
      </c>
      <c r="R5227" s="60" t="s">
        <v>211</v>
      </c>
      <c r="S5227" s="62" t="s">
        <v>158</v>
      </c>
    </row>
    <row r="5228" spans="1:19" x14ac:dyDescent="0.2">
      <c r="A5228" s="57">
        <v>45910</v>
      </c>
      <c r="B5228" s="58">
        <v>0.66458333333333297</v>
      </c>
      <c r="C5228" s="59" t="s">
        <v>5569</v>
      </c>
      <c r="D5228" s="59" t="s">
        <v>18</v>
      </c>
      <c r="E5228" s="60" t="s">
        <v>3515</v>
      </c>
      <c r="F5228" s="59" t="s">
        <v>150</v>
      </c>
      <c r="G5228" s="60" t="s">
        <v>151</v>
      </c>
      <c r="H5228" s="69">
        <v>472.71199999999999</v>
      </c>
      <c r="I5228" s="140">
        <v>1604</v>
      </c>
      <c r="J5228" s="141">
        <v>758230.05</v>
      </c>
      <c r="K5228" s="59" t="s">
        <v>152</v>
      </c>
      <c r="L5228" s="59" t="s">
        <v>167</v>
      </c>
      <c r="M5228" s="60" t="s">
        <v>168</v>
      </c>
      <c r="N5228" s="61">
        <v>2567221</v>
      </c>
      <c r="O5228" s="60" t="s">
        <v>155</v>
      </c>
      <c r="P5228" s="60" t="s">
        <v>156</v>
      </c>
      <c r="Q5228" s="60" t="s">
        <v>156</v>
      </c>
      <c r="R5228" s="60" t="s">
        <v>157</v>
      </c>
      <c r="S5228" s="62" t="s">
        <v>158</v>
      </c>
    </row>
    <row r="5229" spans="1:19" x14ac:dyDescent="0.2">
      <c r="A5229" s="57">
        <v>45910</v>
      </c>
      <c r="B5229" s="58">
        <v>0.68611111111111101</v>
      </c>
      <c r="C5229" s="70" t="s">
        <v>5570</v>
      </c>
      <c r="D5229" s="59" t="s">
        <v>11</v>
      </c>
      <c r="E5229" s="60" t="s">
        <v>149</v>
      </c>
      <c r="F5229" s="59" t="s">
        <v>150</v>
      </c>
      <c r="G5229" s="60" t="s">
        <v>151</v>
      </c>
      <c r="H5229" s="59">
        <v>400</v>
      </c>
      <c r="I5229" s="140">
        <v>1459</v>
      </c>
      <c r="J5229" s="141">
        <v>583600</v>
      </c>
      <c r="K5229" s="59" t="s">
        <v>152</v>
      </c>
      <c r="L5229" s="59" t="s">
        <v>153</v>
      </c>
      <c r="M5229" s="60" t="s">
        <v>154</v>
      </c>
      <c r="N5229" s="61">
        <v>948499</v>
      </c>
      <c r="O5229" s="60" t="s">
        <v>155</v>
      </c>
      <c r="P5229" s="60" t="s">
        <v>156</v>
      </c>
      <c r="Q5229" s="60" t="s">
        <v>156</v>
      </c>
      <c r="R5229" s="60" t="s">
        <v>157</v>
      </c>
      <c r="S5229" s="62" t="s">
        <v>158</v>
      </c>
    </row>
    <row r="5230" spans="1:19" x14ac:dyDescent="0.2">
      <c r="A5230" s="57">
        <v>45910</v>
      </c>
      <c r="B5230" s="58">
        <v>0.68611111111111101</v>
      </c>
      <c r="C5230" s="70" t="s">
        <v>5570</v>
      </c>
      <c r="D5230" s="59" t="s">
        <v>11</v>
      </c>
      <c r="E5230" s="60" t="s">
        <v>149</v>
      </c>
      <c r="F5230" s="59" t="s">
        <v>415</v>
      </c>
      <c r="G5230" s="60" t="s">
        <v>416</v>
      </c>
      <c r="H5230" s="73">
        <v>0</v>
      </c>
      <c r="I5230" s="142" t="s">
        <v>5571</v>
      </c>
      <c r="J5230" s="143">
        <v>-11672</v>
      </c>
      <c r="K5230" s="59" t="s">
        <v>152</v>
      </c>
      <c r="L5230" s="59" t="s">
        <v>153</v>
      </c>
      <c r="M5230" s="60" t="s">
        <v>154</v>
      </c>
      <c r="N5230" s="61">
        <v>0</v>
      </c>
      <c r="O5230" s="60" t="s">
        <v>155</v>
      </c>
      <c r="P5230" s="60" t="s">
        <v>156</v>
      </c>
      <c r="Q5230" s="60" t="s">
        <v>156</v>
      </c>
      <c r="R5230" s="60" t="s">
        <v>157</v>
      </c>
      <c r="S5230" s="62" t="s">
        <v>158</v>
      </c>
    </row>
    <row r="5231" spans="1:19" x14ac:dyDescent="0.2">
      <c r="A5231" s="57">
        <v>45910</v>
      </c>
      <c r="B5231" s="58">
        <v>0.688194444444444</v>
      </c>
      <c r="C5231" s="70" t="s">
        <v>5572</v>
      </c>
      <c r="D5231" s="59" t="s">
        <v>23</v>
      </c>
      <c r="E5231" s="60" t="s">
        <v>160</v>
      </c>
      <c r="F5231" s="59" t="s">
        <v>150</v>
      </c>
      <c r="G5231" s="60" t="s">
        <v>151</v>
      </c>
      <c r="H5231" s="59">
        <v>394.11</v>
      </c>
      <c r="I5231" s="140">
        <v>1604</v>
      </c>
      <c r="J5231" s="141">
        <v>632150.99</v>
      </c>
      <c r="K5231" s="59" t="s">
        <v>152</v>
      </c>
      <c r="L5231" s="59" t="s">
        <v>167</v>
      </c>
      <c r="M5231" s="60" t="s">
        <v>168</v>
      </c>
      <c r="N5231" s="61"/>
      <c r="O5231" s="60" t="s">
        <v>155</v>
      </c>
      <c r="P5231" s="60" t="s">
        <v>156</v>
      </c>
      <c r="Q5231" s="60" t="s">
        <v>156</v>
      </c>
      <c r="R5231" s="60" t="s">
        <v>157</v>
      </c>
      <c r="S5231" s="62" t="s">
        <v>158</v>
      </c>
    </row>
    <row r="5232" spans="1:19" x14ac:dyDescent="0.2">
      <c r="A5232" s="57">
        <v>45910</v>
      </c>
      <c r="B5232" s="58">
        <v>0.688194444444444</v>
      </c>
      <c r="C5232" s="70" t="s">
        <v>5572</v>
      </c>
      <c r="D5232" s="59" t="s">
        <v>23</v>
      </c>
      <c r="E5232" s="60" t="s">
        <v>160</v>
      </c>
      <c r="F5232" s="59" t="s">
        <v>415</v>
      </c>
      <c r="G5232" s="60" t="s">
        <v>416</v>
      </c>
      <c r="H5232" s="71">
        <v>0</v>
      </c>
      <c r="I5232" s="142" t="s">
        <v>5573</v>
      </c>
      <c r="J5232" s="143">
        <v>-6576.98</v>
      </c>
      <c r="K5232" s="59" t="s">
        <v>152</v>
      </c>
      <c r="L5232" s="59" t="s">
        <v>153</v>
      </c>
      <c r="M5232" s="60" t="s">
        <v>168</v>
      </c>
      <c r="N5232" s="61">
        <v>0</v>
      </c>
      <c r="O5232" s="60" t="s">
        <v>155</v>
      </c>
      <c r="P5232" s="60" t="s">
        <v>156</v>
      </c>
      <c r="Q5232" s="60" t="s">
        <v>156</v>
      </c>
      <c r="R5232" s="60" t="s">
        <v>157</v>
      </c>
      <c r="S5232" s="62" t="s">
        <v>158</v>
      </c>
    </row>
    <row r="5233" spans="1:19" x14ac:dyDescent="0.2">
      <c r="A5233" s="57">
        <v>45910</v>
      </c>
      <c r="B5233" s="58">
        <v>0.70555555555555605</v>
      </c>
      <c r="C5233" s="59" t="s">
        <v>5574</v>
      </c>
      <c r="D5233" s="59" t="s">
        <v>17</v>
      </c>
      <c r="E5233" s="60" t="s">
        <v>230</v>
      </c>
      <c r="F5233" s="59" t="s">
        <v>150</v>
      </c>
      <c r="G5233" s="60" t="s">
        <v>151</v>
      </c>
      <c r="H5233" s="59">
        <v>166.29</v>
      </c>
      <c r="I5233" s="140">
        <v>1604.04</v>
      </c>
      <c r="J5233" s="141">
        <v>266736.06</v>
      </c>
      <c r="K5233" s="59" t="s">
        <v>152</v>
      </c>
      <c r="L5233" s="59" t="s">
        <v>167</v>
      </c>
      <c r="M5233" s="60" t="s">
        <v>168</v>
      </c>
      <c r="N5233" s="61"/>
      <c r="O5233" s="60" t="s">
        <v>155</v>
      </c>
      <c r="P5233" s="60" t="s">
        <v>156</v>
      </c>
      <c r="Q5233" s="60" t="s">
        <v>156</v>
      </c>
      <c r="R5233" s="60" t="s">
        <v>157</v>
      </c>
      <c r="S5233" s="62" t="s">
        <v>158</v>
      </c>
    </row>
    <row r="5234" spans="1:19" x14ac:dyDescent="0.2">
      <c r="A5234" s="57">
        <v>45910</v>
      </c>
      <c r="B5234" s="58">
        <v>0.71597222222222201</v>
      </c>
      <c r="C5234" s="59" t="s">
        <v>5575</v>
      </c>
      <c r="D5234" s="59" t="s">
        <v>50</v>
      </c>
      <c r="E5234" s="60" t="s">
        <v>274</v>
      </c>
      <c r="F5234" s="59" t="s">
        <v>153</v>
      </c>
      <c r="G5234" s="60" t="s">
        <v>165</v>
      </c>
      <c r="H5234" s="69">
        <v>134.99170000000001</v>
      </c>
      <c r="I5234" s="140">
        <v>1696.4</v>
      </c>
      <c r="J5234" s="141">
        <v>228999.92</v>
      </c>
      <c r="K5234" s="59" t="s">
        <v>152</v>
      </c>
      <c r="L5234" s="59" t="s">
        <v>174</v>
      </c>
      <c r="M5234" s="60" t="s">
        <v>175</v>
      </c>
      <c r="N5234" s="61"/>
      <c r="O5234" s="60" t="s">
        <v>155</v>
      </c>
      <c r="P5234" s="60" t="s">
        <v>275</v>
      </c>
      <c r="Q5234" s="60" t="s">
        <v>223</v>
      </c>
      <c r="R5234" s="60" t="s">
        <v>276</v>
      </c>
      <c r="S5234" s="62" t="s">
        <v>158</v>
      </c>
    </row>
    <row r="5235" spans="1:19" x14ac:dyDescent="0.2">
      <c r="A5235" s="57">
        <v>45910</v>
      </c>
      <c r="B5235" s="58">
        <v>0.81458333333333299</v>
      </c>
      <c r="C5235" s="70" t="s">
        <v>5576</v>
      </c>
      <c r="D5235" s="59" t="s">
        <v>10</v>
      </c>
      <c r="E5235" s="60" t="s">
        <v>228</v>
      </c>
      <c r="F5235" s="59" t="s">
        <v>150</v>
      </c>
      <c r="G5235" s="60" t="s">
        <v>151</v>
      </c>
      <c r="H5235" s="59">
        <v>427.97</v>
      </c>
      <c r="I5235" s="140">
        <v>1604.01</v>
      </c>
      <c r="J5235" s="141">
        <v>686469.97</v>
      </c>
      <c r="K5235" s="59" t="s">
        <v>152</v>
      </c>
      <c r="L5235" s="59" t="s">
        <v>167</v>
      </c>
      <c r="M5235" s="60" t="s">
        <v>168</v>
      </c>
      <c r="N5235" s="61"/>
      <c r="O5235" s="60" t="s">
        <v>155</v>
      </c>
      <c r="P5235" s="60" t="s">
        <v>156</v>
      </c>
      <c r="Q5235" s="60" t="s">
        <v>156</v>
      </c>
      <c r="R5235" s="60" t="s">
        <v>157</v>
      </c>
      <c r="S5235" s="62" t="s">
        <v>158</v>
      </c>
    </row>
    <row r="5236" spans="1:19" x14ac:dyDescent="0.2">
      <c r="A5236" s="57">
        <v>45910</v>
      </c>
      <c r="B5236" s="58">
        <v>0.81458333333333299</v>
      </c>
      <c r="C5236" s="70" t="s">
        <v>5576</v>
      </c>
      <c r="D5236" s="59" t="s">
        <v>10</v>
      </c>
      <c r="E5236" s="60" t="s">
        <v>228</v>
      </c>
      <c r="F5236" s="59" t="s">
        <v>415</v>
      </c>
      <c r="G5236" s="60" t="s">
        <v>416</v>
      </c>
      <c r="H5236" s="73">
        <v>0</v>
      </c>
      <c r="I5236" s="142" t="s">
        <v>5577</v>
      </c>
      <c r="J5236" s="143">
        <v>-7776.76</v>
      </c>
      <c r="K5236" s="59" t="s">
        <v>152</v>
      </c>
      <c r="L5236" s="59" t="s">
        <v>153</v>
      </c>
      <c r="M5236" s="60" t="s">
        <v>168</v>
      </c>
      <c r="N5236" s="61">
        <v>0</v>
      </c>
      <c r="O5236" s="60" t="s">
        <v>155</v>
      </c>
      <c r="P5236" s="60" t="s">
        <v>156</v>
      </c>
      <c r="Q5236" s="60" t="s">
        <v>156</v>
      </c>
      <c r="R5236" s="60" t="s">
        <v>157</v>
      </c>
      <c r="S5236" s="62" t="s">
        <v>158</v>
      </c>
    </row>
    <row r="5237" spans="1:19" x14ac:dyDescent="0.2">
      <c r="A5237" s="57">
        <v>45910</v>
      </c>
      <c r="B5237" s="58">
        <v>0.82777777777777795</v>
      </c>
      <c r="C5237" s="70" t="s">
        <v>5578</v>
      </c>
      <c r="D5237" s="59" t="s">
        <v>7</v>
      </c>
      <c r="E5237" s="60" t="s">
        <v>181</v>
      </c>
      <c r="F5237" s="59" t="s">
        <v>150</v>
      </c>
      <c r="G5237" s="60" t="s">
        <v>151</v>
      </c>
      <c r="H5237" s="59">
        <v>404.55169999999998</v>
      </c>
      <c r="I5237" s="140">
        <v>1459</v>
      </c>
      <c r="J5237" s="141">
        <v>590240.93000000005</v>
      </c>
      <c r="K5237" s="59" t="s">
        <v>152</v>
      </c>
      <c r="L5237" s="59" t="s">
        <v>153</v>
      </c>
      <c r="M5237" s="60" t="s">
        <v>154</v>
      </c>
      <c r="N5237" s="61">
        <v>637576</v>
      </c>
      <c r="O5237" s="60" t="s">
        <v>155</v>
      </c>
      <c r="P5237" s="60" t="s">
        <v>156</v>
      </c>
      <c r="Q5237" s="60" t="s">
        <v>156</v>
      </c>
      <c r="R5237" s="60" t="s">
        <v>157</v>
      </c>
      <c r="S5237" s="62" t="s">
        <v>158</v>
      </c>
    </row>
    <row r="5238" spans="1:19" x14ac:dyDescent="0.2">
      <c r="A5238" s="57">
        <v>45910</v>
      </c>
      <c r="B5238" s="58">
        <v>0.82777777777777795</v>
      </c>
      <c r="C5238" s="70" t="s">
        <v>5578</v>
      </c>
      <c r="D5238" s="59" t="s">
        <v>7</v>
      </c>
      <c r="E5238" s="60" t="s">
        <v>181</v>
      </c>
      <c r="F5238" s="59" t="s">
        <v>415</v>
      </c>
      <c r="G5238" s="60" t="s">
        <v>416</v>
      </c>
      <c r="H5238" s="71">
        <v>0</v>
      </c>
      <c r="I5238" s="142" t="s">
        <v>5579</v>
      </c>
      <c r="J5238" s="143">
        <v>-11804.82</v>
      </c>
      <c r="K5238" s="59" t="s">
        <v>152</v>
      </c>
      <c r="L5238" s="59" t="s">
        <v>153</v>
      </c>
      <c r="M5238" s="60" t="s">
        <v>154</v>
      </c>
      <c r="N5238" s="61">
        <v>0</v>
      </c>
      <c r="O5238" s="60" t="s">
        <v>155</v>
      </c>
      <c r="P5238" s="60" t="s">
        <v>156</v>
      </c>
      <c r="Q5238" s="60" t="s">
        <v>156</v>
      </c>
      <c r="R5238" s="60" t="s">
        <v>157</v>
      </c>
      <c r="S5238" s="62" t="s">
        <v>158</v>
      </c>
    </row>
    <row r="5239" spans="1:19" x14ac:dyDescent="0.2">
      <c r="A5239" s="65">
        <v>45910</v>
      </c>
      <c r="B5239" s="66">
        <v>0.84027777777777801</v>
      </c>
      <c r="C5239" s="67" t="s">
        <v>5580</v>
      </c>
      <c r="D5239" s="67" t="s">
        <v>82</v>
      </c>
      <c r="E5239" s="68" t="s">
        <v>173</v>
      </c>
      <c r="F5239" s="67" t="s">
        <v>153</v>
      </c>
      <c r="G5239" s="68" t="s">
        <v>165</v>
      </c>
      <c r="H5239" s="67">
        <v>71.650000000000006</v>
      </c>
      <c r="I5239" s="142">
        <v>1582.9</v>
      </c>
      <c r="J5239" s="141">
        <v>113414.785</v>
      </c>
      <c r="K5239" s="67" t="s">
        <v>152</v>
      </c>
      <c r="L5239" s="67" t="s">
        <v>174</v>
      </c>
      <c r="M5239" s="68" t="s">
        <v>175</v>
      </c>
      <c r="N5239" s="61"/>
      <c r="O5239" s="68" t="s">
        <v>155</v>
      </c>
      <c r="P5239" s="68" t="s">
        <v>176</v>
      </c>
      <c r="Q5239" s="59"/>
      <c r="R5239" s="68" t="s">
        <v>177</v>
      </c>
      <c r="S5239" s="74" t="s">
        <v>158</v>
      </c>
    </row>
    <row r="5240" spans="1:19" x14ac:dyDescent="0.2">
      <c r="A5240" s="57">
        <v>45910</v>
      </c>
      <c r="B5240" s="58">
        <v>0.87986111111111098</v>
      </c>
      <c r="C5240" s="70" t="s">
        <v>4894</v>
      </c>
      <c r="D5240" s="59" t="s">
        <v>12</v>
      </c>
      <c r="E5240" s="60" t="s">
        <v>183</v>
      </c>
      <c r="F5240" s="59" t="s">
        <v>150</v>
      </c>
      <c r="G5240" s="60" t="s">
        <v>151</v>
      </c>
      <c r="H5240" s="59">
        <v>454.77859999999998</v>
      </c>
      <c r="I5240" s="140">
        <v>1459</v>
      </c>
      <c r="J5240" s="141">
        <v>663521.97699999996</v>
      </c>
      <c r="K5240" s="59" t="s">
        <v>152</v>
      </c>
      <c r="L5240" s="59" t="s">
        <v>153</v>
      </c>
      <c r="M5240" s="60" t="s">
        <v>154</v>
      </c>
      <c r="N5240" s="61"/>
      <c r="O5240" s="60" t="s">
        <v>155</v>
      </c>
      <c r="P5240" s="60" t="s">
        <v>156</v>
      </c>
      <c r="Q5240" s="60" t="s">
        <v>156</v>
      </c>
      <c r="R5240" s="60" t="s">
        <v>157</v>
      </c>
      <c r="S5240" s="62" t="s">
        <v>158</v>
      </c>
    </row>
    <row r="5241" spans="1:19" x14ac:dyDescent="0.2">
      <c r="A5241" s="57">
        <v>45910</v>
      </c>
      <c r="B5241" s="58">
        <v>0.92083333333333295</v>
      </c>
      <c r="C5241" s="59" t="s">
        <v>5581</v>
      </c>
      <c r="D5241" s="59" t="s">
        <v>16</v>
      </c>
      <c r="E5241" s="60" t="s">
        <v>230</v>
      </c>
      <c r="F5241" s="59" t="s">
        <v>150</v>
      </c>
      <c r="G5241" s="60" t="s">
        <v>151</v>
      </c>
      <c r="H5241" s="59">
        <v>250.06</v>
      </c>
      <c r="I5241" s="140">
        <v>1604.02</v>
      </c>
      <c r="J5241" s="141">
        <v>401100.89</v>
      </c>
      <c r="K5241" s="59" t="s">
        <v>152</v>
      </c>
      <c r="L5241" s="59" t="s">
        <v>167</v>
      </c>
      <c r="M5241" s="60" t="s">
        <v>168</v>
      </c>
      <c r="N5241" s="61"/>
      <c r="O5241" s="60" t="s">
        <v>155</v>
      </c>
      <c r="P5241" s="60" t="s">
        <v>156</v>
      </c>
      <c r="Q5241" s="60" t="s">
        <v>156</v>
      </c>
      <c r="R5241" s="60" t="s">
        <v>157</v>
      </c>
      <c r="S5241" s="62" t="s">
        <v>158</v>
      </c>
    </row>
    <row r="5242" spans="1:19" x14ac:dyDescent="0.2">
      <c r="A5242" s="65">
        <v>45910</v>
      </c>
      <c r="B5242" s="66">
        <v>0.94583333333333297</v>
      </c>
      <c r="C5242" s="67" t="s">
        <v>5582</v>
      </c>
      <c r="D5242" s="67" t="s">
        <v>25</v>
      </c>
      <c r="E5242" s="68" t="s">
        <v>238</v>
      </c>
      <c r="F5242" s="67" t="s">
        <v>218</v>
      </c>
      <c r="G5242" s="68" t="s">
        <v>219</v>
      </c>
      <c r="H5242" s="67">
        <v>462.2</v>
      </c>
      <c r="I5242" s="142">
        <v>1454.3</v>
      </c>
      <c r="J5242" s="141">
        <v>672177.46</v>
      </c>
      <c r="K5242" s="67" t="s">
        <v>152</v>
      </c>
      <c r="L5242" s="67" t="s">
        <v>174</v>
      </c>
      <c r="M5242" s="68" t="s">
        <v>175</v>
      </c>
      <c r="N5242" s="75">
        <v>881050</v>
      </c>
      <c r="O5242" s="68" t="s">
        <v>155</v>
      </c>
      <c r="P5242" s="68" t="s">
        <v>156</v>
      </c>
      <c r="Q5242" s="68" t="s">
        <v>156</v>
      </c>
      <c r="R5242" s="68" t="s">
        <v>157</v>
      </c>
      <c r="S5242" s="74" t="s">
        <v>158</v>
      </c>
    </row>
    <row r="5243" spans="1:19" x14ac:dyDescent="0.2">
      <c r="A5243" s="65">
        <v>45910</v>
      </c>
      <c r="B5243" s="66">
        <v>0.96736111111111101</v>
      </c>
      <c r="C5243" s="67" t="s">
        <v>5583</v>
      </c>
      <c r="D5243" s="67" t="s">
        <v>8</v>
      </c>
      <c r="E5243" s="68" t="s">
        <v>207</v>
      </c>
      <c r="F5243" s="67" t="s">
        <v>218</v>
      </c>
      <c r="G5243" s="68" t="s">
        <v>219</v>
      </c>
      <c r="H5243" s="67">
        <v>453.64</v>
      </c>
      <c r="I5243" s="142">
        <v>1481.8</v>
      </c>
      <c r="J5243" s="141">
        <v>672203.75199999998</v>
      </c>
      <c r="K5243" s="67" t="s">
        <v>152</v>
      </c>
      <c r="L5243" s="67" t="s">
        <v>174</v>
      </c>
      <c r="M5243" s="68" t="s">
        <v>175</v>
      </c>
      <c r="N5243" s="75">
        <v>546021</v>
      </c>
      <c r="O5243" s="68" t="s">
        <v>155</v>
      </c>
      <c r="P5243" s="68" t="s">
        <v>156</v>
      </c>
      <c r="Q5243" s="68" t="s">
        <v>156</v>
      </c>
      <c r="R5243" s="68" t="s">
        <v>157</v>
      </c>
      <c r="S5243" s="74" t="s">
        <v>158</v>
      </c>
    </row>
    <row r="5244" spans="1:19" x14ac:dyDescent="0.2">
      <c r="A5244" s="57">
        <v>45911</v>
      </c>
      <c r="B5244" s="58">
        <v>0.26180555555555601</v>
      </c>
      <c r="C5244" s="59" t="s">
        <v>5584</v>
      </c>
      <c r="D5244" s="59" t="s">
        <v>27</v>
      </c>
      <c r="E5244" s="60" t="s">
        <v>195</v>
      </c>
      <c r="F5244" s="59" t="s">
        <v>153</v>
      </c>
      <c r="G5244" s="60" t="s">
        <v>165</v>
      </c>
      <c r="H5244" s="59">
        <v>28.81</v>
      </c>
      <c r="I5244" s="140">
        <v>1667</v>
      </c>
      <c r="J5244" s="141">
        <v>48026.27</v>
      </c>
      <c r="K5244" s="59" t="s">
        <v>152</v>
      </c>
      <c r="L5244" s="59" t="s">
        <v>174</v>
      </c>
      <c r="M5244" s="60" t="s">
        <v>175</v>
      </c>
      <c r="N5244" s="61"/>
      <c r="O5244" s="60" t="s">
        <v>155</v>
      </c>
      <c r="P5244" s="60" t="s">
        <v>196</v>
      </c>
      <c r="Q5244" s="60" t="s">
        <v>197</v>
      </c>
      <c r="R5244" s="60" t="s">
        <v>198</v>
      </c>
      <c r="S5244" s="62" t="s">
        <v>158</v>
      </c>
    </row>
    <row r="5245" spans="1:19" x14ac:dyDescent="0.2">
      <c r="A5245" s="57">
        <v>45911</v>
      </c>
      <c r="B5245" s="58">
        <v>0.28958333333333303</v>
      </c>
      <c r="C5245" s="59" t="s">
        <v>5585</v>
      </c>
      <c r="D5245" s="59" t="s">
        <v>41</v>
      </c>
      <c r="E5245" s="60" t="s">
        <v>3010</v>
      </c>
      <c r="F5245" s="59" t="s">
        <v>153</v>
      </c>
      <c r="G5245" s="60" t="s">
        <v>4244</v>
      </c>
      <c r="H5245" s="69">
        <v>53.52</v>
      </c>
      <c r="I5245" s="140">
        <v>1615.25</v>
      </c>
      <c r="J5245" s="141">
        <v>86447.92</v>
      </c>
      <c r="K5245" s="59" t="s">
        <v>152</v>
      </c>
      <c r="L5245" s="59" t="s">
        <v>153</v>
      </c>
      <c r="M5245" s="60" t="s">
        <v>154</v>
      </c>
      <c r="N5245" s="61">
        <v>67291</v>
      </c>
      <c r="O5245" s="60" t="s">
        <v>155</v>
      </c>
      <c r="P5245" s="60" t="s">
        <v>191</v>
      </c>
      <c r="Q5245" s="60" t="s">
        <v>204</v>
      </c>
      <c r="R5245" s="60" t="s">
        <v>193</v>
      </c>
      <c r="S5245" s="62" t="s">
        <v>158</v>
      </c>
    </row>
    <row r="5246" spans="1:19" x14ac:dyDescent="0.2">
      <c r="A5246" s="57">
        <v>45911</v>
      </c>
      <c r="B5246" s="58">
        <v>0.33541666666666697</v>
      </c>
      <c r="C5246" s="70" t="s">
        <v>5586</v>
      </c>
      <c r="D5246" s="59" t="s">
        <v>60</v>
      </c>
      <c r="E5246" s="60" t="s">
        <v>281</v>
      </c>
      <c r="F5246" s="59" t="s">
        <v>150</v>
      </c>
      <c r="G5246" s="60" t="s">
        <v>151</v>
      </c>
      <c r="H5246" s="59">
        <v>121.92529999999999</v>
      </c>
      <c r="I5246" s="140">
        <v>1459</v>
      </c>
      <c r="J5246" s="141">
        <v>177889.01300000001</v>
      </c>
      <c r="K5246" s="59" t="s">
        <v>152</v>
      </c>
      <c r="L5246" s="59" t="s">
        <v>153</v>
      </c>
      <c r="M5246" s="60" t="s">
        <v>154</v>
      </c>
      <c r="N5246" s="61" t="s">
        <v>3440</v>
      </c>
      <c r="O5246" s="60" t="s">
        <v>155</v>
      </c>
      <c r="P5246" s="60" t="s">
        <v>191</v>
      </c>
      <c r="Q5246" s="60" t="s">
        <v>192</v>
      </c>
      <c r="R5246" s="60" t="s">
        <v>193</v>
      </c>
      <c r="S5246" s="62" t="s">
        <v>158</v>
      </c>
    </row>
    <row r="5247" spans="1:19" x14ac:dyDescent="0.2">
      <c r="A5247" s="57">
        <v>45911</v>
      </c>
      <c r="B5247" s="58">
        <v>0.33541666666666697</v>
      </c>
      <c r="C5247" s="70" t="s">
        <v>5586</v>
      </c>
      <c r="D5247" s="59" t="s">
        <v>60</v>
      </c>
      <c r="E5247" s="60" t="s">
        <v>281</v>
      </c>
      <c r="F5247" s="59" t="s">
        <v>415</v>
      </c>
      <c r="G5247" s="60" t="s">
        <v>416</v>
      </c>
      <c r="H5247" s="71">
        <v>0</v>
      </c>
      <c r="I5247" s="142" t="s">
        <v>5587</v>
      </c>
      <c r="J5247" s="143">
        <v>-2668.34</v>
      </c>
      <c r="K5247" s="59" t="s">
        <v>152</v>
      </c>
      <c r="L5247" s="59" t="s">
        <v>153</v>
      </c>
      <c r="M5247" s="60" t="s">
        <v>154</v>
      </c>
      <c r="N5247" s="61">
        <v>0</v>
      </c>
      <c r="O5247" s="60" t="s">
        <v>155</v>
      </c>
      <c r="P5247" s="60" t="s">
        <v>191</v>
      </c>
      <c r="Q5247" s="60" t="s">
        <v>192</v>
      </c>
      <c r="R5247" s="60" t="s">
        <v>193</v>
      </c>
      <c r="S5247" s="62" t="s">
        <v>158</v>
      </c>
    </row>
    <row r="5248" spans="1:19" x14ac:dyDescent="0.2">
      <c r="A5248" s="57">
        <v>45911</v>
      </c>
      <c r="B5248" s="58">
        <v>0.35555555555555601</v>
      </c>
      <c r="C5248" s="59" t="s">
        <v>5588</v>
      </c>
      <c r="D5248" s="59" t="s">
        <v>86</v>
      </c>
      <c r="E5248" s="60" t="s">
        <v>267</v>
      </c>
      <c r="F5248" s="59" t="s">
        <v>153</v>
      </c>
      <c r="G5248" s="60" t="s">
        <v>165</v>
      </c>
      <c r="H5248" s="59">
        <v>38.750999999999998</v>
      </c>
      <c r="I5248" s="140">
        <v>1692.57</v>
      </c>
      <c r="J5248" s="141">
        <v>65588.929999999993</v>
      </c>
      <c r="K5248" s="59" t="s">
        <v>152</v>
      </c>
      <c r="L5248" s="59" t="s">
        <v>201</v>
      </c>
      <c r="M5248" s="60" t="s">
        <v>1820</v>
      </c>
      <c r="N5248" s="61"/>
      <c r="O5248" s="60" t="s">
        <v>188</v>
      </c>
      <c r="P5248" s="60" t="s">
        <v>176</v>
      </c>
      <c r="Q5248" s="59"/>
      <c r="R5248" s="60" t="s">
        <v>177</v>
      </c>
      <c r="S5248" s="62" t="s">
        <v>176</v>
      </c>
    </row>
    <row r="5249" spans="1:19" x14ac:dyDescent="0.2">
      <c r="A5249" s="57">
        <v>45911</v>
      </c>
      <c r="B5249" s="58">
        <v>0.37361111111111101</v>
      </c>
      <c r="C5249" s="59" t="s">
        <v>5589</v>
      </c>
      <c r="D5249" s="59" t="s">
        <v>63</v>
      </c>
      <c r="E5249" s="60" t="s">
        <v>626</v>
      </c>
      <c r="F5249" s="59" t="s">
        <v>153</v>
      </c>
      <c r="G5249" s="60" t="s">
        <v>165</v>
      </c>
      <c r="H5249" s="59">
        <v>126</v>
      </c>
      <c r="I5249" s="140">
        <v>1690.5</v>
      </c>
      <c r="J5249" s="141">
        <v>213003</v>
      </c>
      <c r="K5249" s="59" t="s">
        <v>152</v>
      </c>
      <c r="L5249" s="59" t="s">
        <v>174</v>
      </c>
      <c r="M5249" s="60" t="s">
        <v>175</v>
      </c>
      <c r="N5249" s="61"/>
      <c r="O5249" s="60" t="s">
        <v>155</v>
      </c>
      <c r="P5249" s="60" t="s">
        <v>196</v>
      </c>
      <c r="Q5249" s="60" t="s">
        <v>242</v>
      </c>
      <c r="R5249" s="60" t="s">
        <v>196</v>
      </c>
      <c r="S5249" s="62" t="s">
        <v>158</v>
      </c>
    </row>
    <row r="5250" spans="1:19" x14ac:dyDescent="0.2">
      <c r="A5250" s="65">
        <v>45911</v>
      </c>
      <c r="B5250" s="66">
        <v>0.39305555555555599</v>
      </c>
      <c r="C5250" s="67" t="s">
        <v>5590</v>
      </c>
      <c r="D5250" s="67" t="s">
        <v>22</v>
      </c>
      <c r="E5250" s="68" t="s">
        <v>887</v>
      </c>
      <c r="F5250" s="67" t="s">
        <v>218</v>
      </c>
      <c r="G5250" s="68" t="s">
        <v>219</v>
      </c>
      <c r="H5250" s="67">
        <v>314.43</v>
      </c>
      <c r="I5250" s="142">
        <v>1456.3</v>
      </c>
      <c r="J5250" s="141">
        <v>457904.40899999999</v>
      </c>
      <c r="K5250" s="67" t="s">
        <v>152</v>
      </c>
      <c r="L5250" s="67" t="s">
        <v>174</v>
      </c>
      <c r="M5250" s="68" t="s">
        <v>175</v>
      </c>
      <c r="N5250" s="75">
        <v>178825</v>
      </c>
      <c r="O5250" s="68" t="s">
        <v>155</v>
      </c>
      <c r="P5250" s="68" t="s">
        <v>156</v>
      </c>
      <c r="Q5250" s="68" t="s">
        <v>156</v>
      </c>
      <c r="R5250" s="68" t="s">
        <v>157</v>
      </c>
      <c r="S5250" s="74" t="s">
        <v>158</v>
      </c>
    </row>
    <row r="5251" spans="1:19" x14ac:dyDescent="0.2">
      <c r="A5251" s="65">
        <v>45911</v>
      </c>
      <c r="B5251" s="66">
        <v>0.4</v>
      </c>
      <c r="C5251" s="67" t="s">
        <v>5591</v>
      </c>
      <c r="D5251" s="67" t="s">
        <v>26</v>
      </c>
      <c r="E5251" s="68" t="s">
        <v>232</v>
      </c>
      <c r="F5251" s="67" t="s">
        <v>218</v>
      </c>
      <c r="G5251" s="68" t="s">
        <v>219</v>
      </c>
      <c r="H5251" s="67">
        <v>321.16000000000003</v>
      </c>
      <c r="I5251" s="142">
        <v>1481.8</v>
      </c>
      <c r="J5251" s="141">
        <v>475894.88799999998</v>
      </c>
      <c r="K5251" s="67" t="s">
        <v>152</v>
      </c>
      <c r="L5251" s="67" t="s">
        <v>174</v>
      </c>
      <c r="M5251" s="68" t="s">
        <v>175</v>
      </c>
      <c r="N5251" s="75">
        <v>242407</v>
      </c>
      <c r="O5251" s="68" t="s">
        <v>155</v>
      </c>
      <c r="P5251" s="68" t="s">
        <v>156</v>
      </c>
      <c r="Q5251" s="68" t="s">
        <v>156</v>
      </c>
      <c r="R5251" s="68" t="s">
        <v>157</v>
      </c>
      <c r="S5251" s="74" t="s">
        <v>158</v>
      </c>
    </row>
    <row r="5252" spans="1:19" x14ac:dyDescent="0.2">
      <c r="A5252" s="65">
        <v>45911</v>
      </c>
      <c r="B5252" s="66">
        <v>0.40208333333333302</v>
      </c>
      <c r="C5252" s="67" t="s">
        <v>5592</v>
      </c>
      <c r="D5252" s="67" t="s">
        <v>22</v>
      </c>
      <c r="E5252" s="68" t="s">
        <v>887</v>
      </c>
      <c r="F5252" s="67" t="s">
        <v>306</v>
      </c>
      <c r="G5252" s="68" t="s">
        <v>307</v>
      </c>
      <c r="H5252" s="72">
        <v>2</v>
      </c>
      <c r="I5252" s="142">
        <v>21711.599999999999</v>
      </c>
      <c r="J5252" s="141">
        <v>43423.199999999997</v>
      </c>
      <c r="K5252" s="67" t="s">
        <v>152</v>
      </c>
      <c r="L5252" s="67" t="s">
        <v>174</v>
      </c>
      <c r="M5252" s="68" t="s">
        <v>175</v>
      </c>
      <c r="N5252" s="75" t="s">
        <v>3440</v>
      </c>
      <c r="O5252" s="68" t="s">
        <v>307</v>
      </c>
      <c r="P5252" s="68" t="s">
        <v>156</v>
      </c>
      <c r="Q5252" s="68" t="s">
        <v>156</v>
      </c>
      <c r="R5252" s="68" t="s">
        <v>157</v>
      </c>
      <c r="S5252" s="74" t="s">
        <v>3288</v>
      </c>
    </row>
    <row r="5253" spans="1:19" x14ac:dyDescent="0.2">
      <c r="A5253" s="57">
        <v>45911</v>
      </c>
      <c r="B5253" s="58">
        <v>0.47291666666666698</v>
      </c>
      <c r="C5253" s="70" t="s">
        <v>5593</v>
      </c>
      <c r="D5253" s="59" t="s">
        <v>15</v>
      </c>
      <c r="E5253" s="60" t="s">
        <v>164</v>
      </c>
      <c r="F5253" s="59" t="s">
        <v>150</v>
      </c>
      <c r="G5253" s="60" t="s">
        <v>151</v>
      </c>
      <c r="H5253" s="59">
        <v>453.02</v>
      </c>
      <c r="I5253" s="140">
        <v>1603.98</v>
      </c>
      <c r="J5253" s="141">
        <v>726636.06</v>
      </c>
      <c r="K5253" s="59" t="s">
        <v>152</v>
      </c>
      <c r="L5253" s="59" t="s">
        <v>167</v>
      </c>
      <c r="M5253" s="60" t="s">
        <v>168</v>
      </c>
      <c r="N5253" s="61"/>
      <c r="O5253" s="60" t="s">
        <v>155</v>
      </c>
      <c r="P5253" s="60" t="s">
        <v>156</v>
      </c>
      <c r="Q5253" s="60" t="s">
        <v>156</v>
      </c>
      <c r="R5253" s="60" t="s">
        <v>157</v>
      </c>
      <c r="S5253" s="62" t="s">
        <v>158</v>
      </c>
    </row>
    <row r="5254" spans="1:19" x14ac:dyDescent="0.2">
      <c r="A5254" s="57">
        <v>45911</v>
      </c>
      <c r="B5254" s="58">
        <v>0.47291666666666698</v>
      </c>
      <c r="C5254" s="70" t="s">
        <v>5593</v>
      </c>
      <c r="D5254" s="59" t="s">
        <v>15</v>
      </c>
      <c r="E5254" s="60" t="s">
        <v>164</v>
      </c>
      <c r="F5254" s="59" t="s">
        <v>415</v>
      </c>
      <c r="G5254" s="60" t="s">
        <v>416</v>
      </c>
      <c r="H5254" s="71">
        <v>0</v>
      </c>
      <c r="I5254" s="142" t="s">
        <v>5594</v>
      </c>
      <c r="J5254" s="143">
        <v>-14532.72</v>
      </c>
      <c r="K5254" s="59" t="s">
        <v>152</v>
      </c>
      <c r="L5254" s="59" t="s">
        <v>153</v>
      </c>
      <c r="M5254" s="60" t="s">
        <v>168</v>
      </c>
      <c r="N5254" s="61">
        <v>0</v>
      </c>
      <c r="O5254" s="60" t="s">
        <v>155</v>
      </c>
      <c r="P5254" s="60" t="s">
        <v>156</v>
      </c>
      <c r="Q5254" s="60" t="s">
        <v>156</v>
      </c>
      <c r="R5254" s="60" t="s">
        <v>157</v>
      </c>
      <c r="S5254" s="62" t="s">
        <v>158</v>
      </c>
    </row>
    <row r="5255" spans="1:19" x14ac:dyDescent="0.2">
      <c r="A5255" s="57">
        <v>45911</v>
      </c>
      <c r="B5255" s="58">
        <v>0.48055555555555601</v>
      </c>
      <c r="C5255" s="59" t="s">
        <v>5595</v>
      </c>
      <c r="D5255" s="59" t="s">
        <v>46</v>
      </c>
      <c r="E5255" s="60" t="s">
        <v>558</v>
      </c>
      <c r="F5255" s="59" t="s">
        <v>150</v>
      </c>
      <c r="G5255" s="60" t="s">
        <v>151</v>
      </c>
      <c r="H5255" s="59">
        <v>132.00399999999999</v>
      </c>
      <c r="I5255" s="140">
        <v>1604</v>
      </c>
      <c r="J5255" s="141">
        <v>211733.93</v>
      </c>
      <c r="K5255" s="59" t="s">
        <v>152</v>
      </c>
      <c r="L5255" s="59" t="s">
        <v>167</v>
      </c>
      <c r="M5255" s="60" t="s">
        <v>168</v>
      </c>
      <c r="N5255" s="61"/>
      <c r="O5255" s="60" t="s">
        <v>155</v>
      </c>
      <c r="P5255" s="60" t="s">
        <v>210</v>
      </c>
      <c r="Q5255" s="60" t="s">
        <v>204</v>
      </c>
      <c r="R5255" s="60" t="s">
        <v>211</v>
      </c>
      <c r="S5255" s="62" t="s">
        <v>158</v>
      </c>
    </row>
    <row r="5256" spans="1:19" x14ac:dyDescent="0.2">
      <c r="A5256" s="57">
        <v>45911</v>
      </c>
      <c r="B5256" s="58">
        <v>0.50624999999999998</v>
      </c>
      <c r="C5256" s="59" t="s">
        <v>5596</v>
      </c>
      <c r="D5256" s="59" t="s">
        <v>54</v>
      </c>
      <c r="E5256" s="60" t="s">
        <v>245</v>
      </c>
      <c r="F5256" s="59" t="s">
        <v>153</v>
      </c>
      <c r="G5256" s="60" t="s">
        <v>165</v>
      </c>
      <c r="H5256" s="59">
        <v>56.23</v>
      </c>
      <c r="I5256" s="140">
        <v>1620.9</v>
      </c>
      <c r="J5256" s="141">
        <v>91143.206999999995</v>
      </c>
      <c r="K5256" s="59" t="s">
        <v>152</v>
      </c>
      <c r="L5256" s="59" t="s">
        <v>174</v>
      </c>
      <c r="M5256" s="60" t="s">
        <v>175</v>
      </c>
      <c r="N5256" s="61"/>
      <c r="O5256" s="60" t="s">
        <v>155</v>
      </c>
      <c r="P5256" s="60" t="s">
        <v>246</v>
      </c>
      <c r="Q5256" s="60" t="s">
        <v>223</v>
      </c>
      <c r="R5256" s="60" t="s">
        <v>224</v>
      </c>
      <c r="S5256" s="62" t="s">
        <v>158</v>
      </c>
    </row>
    <row r="5257" spans="1:19" x14ac:dyDescent="0.2">
      <c r="A5257" s="57">
        <v>45911</v>
      </c>
      <c r="B5257" s="58">
        <v>0.53472222222222199</v>
      </c>
      <c r="C5257" s="59" t="s">
        <v>5597</v>
      </c>
      <c r="D5257" s="59" t="s">
        <v>39</v>
      </c>
      <c r="E5257" s="60" t="s">
        <v>209</v>
      </c>
      <c r="F5257" s="59" t="s">
        <v>150</v>
      </c>
      <c r="G5257" s="60" t="s">
        <v>151</v>
      </c>
      <c r="H5257" s="59">
        <v>54.5</v>
      </c>
      <c r="I5257" s="140">
        <v>1604.04</v>
      </c>
      <c r="J5257" s="141">
        <v>87419.92</v>
      </c>
      <c r="K5257" s="59" t="s">
        <v>152</v>
      </c>
      <c r="L5257" s="59" t="s">
        <v>167</v>
      </c>
      <c r="M5257" s="60" t="s">
        <v>168</v>
      </c>
      <c r="N5257" s="61"/>
      <c r="O5257" s="60" t="s">
        <v>155</v>
      </c>
      <c r="P5257" s="60" t="s">
        <v>210</v>
      </c>
      <c r="Q5257" s="60" t="s">
        <v>204</v>
      </c>
      <c r="R5257" s="60" t="s">
        <v>211</v>
      </c>
      <c r="S5257" s="62" t="s">
        <v>158</v>
      </c>
    </row>
    <row r="5258" spans="1:19" x14ac:dyDescent="0.2">
      <c r="A5258" s="57">
        <v>45911</v>
      </c>
      <c r="B5258" s="58">
        <v>0.60555555555555596</v>
      </c>
      <c r="C5258" s="59" t="s">
        <v>5598</v>
      </c>
      <c r="D5258" s="59" t="s">
        <v>53</v>
      </c>
      <c r="E5258" s="60" t="s">
        <v>328</v>
      </c>
      <c r="F5258" s="59" t="s">
        <v>153</v>
      </c>
      <c r="G5258" s="60" t="s">
        <v>4244</v>
      </c>
      <c r="H5258" s="59">
        <v>63.037100000000002</v>
      </c>
      <c r="I5258" s="140">
        <v>1646</v>
      </c>
      <c r="J5258" s="141">
        <v>103759.067</v>
      </c>
      <c r="K5258" s="59" t="s">
        <v>152</v>
      </c>
      <c r="L5258" s="59" t="s">
        <v>153</v>
      </c>
      <c r="M5258" s="60" t="s">
        <v>154</v>
      </c>
      <c r="N5258" s="61" t="s">
        <v>3440</v>
      </c>
      <c r="O5258" s="60" t="s">
        <v>155</v>
      </c>
      <c r="P5258" s="60" t="s">
        <v>191</v>
      </c>
      <c r="Q5258" s="60" t="s">
        <v>192</v>
      </c>
      <c r="R5258" s="60" t="s">
        <v>193</v>
      </c>
      <c r="S5258" s="62" t="s">
        <v>158</v>
      </c>
    </row>
    <row r="5259" spans="1:19" x14ac:dyDescent="0.2">
      <c r="A5259" s="57">
        <v>45911</v>
      </c>
      <c r="B5259" s="58">
        <v>0.60694444444444395</v>
      </c>
      <c r="C5259" s="59" t="s">
        <v>5599</v>
      </c>
      <c r="D5259" s="59" t="s">
        <v>89</v>
      </c>
      <c r="E5259" s="60" t="s">
        <v>96</v>
      </c>
      <c r="F5259" s="59" t="s">
        <v>150</v>
      </c>
      <c r="G5259" s="60" t="s">
        <v>151</v>
      </c>
      <c r="H5259" s="59">
        <v>500</v>
      </c>
      <c r="I5259" s="140">
        <v>1604</v>
      </c>
      <c r="J5259" s="141">
        <v>802000</v>
      </c>
      <c r="K5259" s="59" t="s">
        <v>152</v>
      </c>
      <c r="L5259" s="59" t="s">
        <v>167</v>
      </c>
      <c r="M5259" s="60" t="s">
        <v>168</v>
      </c>
      <c r="N5259" s="61"/>
      <c r="O5259" s="60" t="s">
        <v>222</v>
      </c>
      <c r="P5259" s="60" t="s">
        <v>204</v>
      </c>
      <c r="Q5259" s="60" t="s">
        <v>204</v>
      </c>
      <c r="R5259" s="60" t="s">
        <v>211</v>
      </c>
      <c r="S5259" s="62" t="s">
        <v>96</v>
      </c>
    </row>
    <row r="5260" spans="1:19" x14ac:dyDescent="0.2">
      <c r="A5260" s="57">
        <v>45911</v>
      </c>
      <c r="B5260" s="58">
        <v>0.65416666666666701</v>
      </c>
      <c r="C5260" s="59" t="s">
        <v>5600</v>
      </c>
      <c r="D5260" s="59" t="s">
        <v>25</v>
      </c>
      <c r="E5260" s="60" t="s">
        <v>238</v>
      </c>
      <c r="F5260" s="59" t="s">
        <v>150</v>
      </c>
      <c r="G5260" s="60" t="s">
        <v>151</v>
      </c>
      <c r="H5260" s="59">
        <v>563.02</v>
      </c>
      <c r="I5260" s="140">
        <v>1604</v>
      </c>
      <c r="J5260" s="141">
        <v>903082.96</v>
      </c>
      <c r="K5260" s="59" t="s">
        <v>152</v>
      </c>
      <c r="L5260" s="59" t="s">
        <v>167</v>
      </c>
      <c r="M5260" s="60" t="s">
        <v>168</v>
      </c>
      <c r="N5260" s="61"/>
      <c r="O5260" s="60" t="s">
        <v>155</v>
      </c>
      <c r="P5260" s="60" t="s">
        <v>156</v>
      </c>
      <c r="Q5260" s="60" t="s">
        <v>156</v>
      </c>
      <c r="R5260" s="60" t="s">
        <v>157</v>
      </c>
      <c r="S5260" s="62" t="s">
        <v>158</v>
      </c>
    </row>
    <row r="5261" spans="1:19" x14ac:dyDescent="0.2">
      <c r="A5261" s="57">
        <v>45911</v>
      </c>
      <c r="B5261" s="58">
        <v>0.69791666666666696</v>
      </c>
      <c r="C5261" s="59" t="s">
        <v>5601</v>
      </c>
      <c r="D5261" s="59" t="s">
        <v>103</v>
      </c>
      <c r="E5261" s="60" t="s">
        <v>4114</v>
      </c>
      <c r="F5261" s="59" t="s">
        <v>186</v>
      </c>
      <c r="G5261" s="60" t="s">
        <v>187</v>
      </c>
      <c r="H5261" s="69">
        <v>15.04</v>
      </c>
      <c r="I5261" s="140">
        <v>1472.1</v>
      </c>
      <c r="J5261" s="141">
        <v>22140.383999999998</v>
      </c>
      <c r="K5261" s="59" t="s">
        <v>152</v>
      </c>
      <c r="L5261" s="59" t="s">
        <v>174</v>
      </c>
      <c r="M5261" s="60" t="s">
        <v>175</v>
      </c>
      <c r="N5261" s="61"/>
      <c r="O5261" s="60" t="s">
        <v>383</v>
      </c>
      <c r="P5261" s="60" t="s">
        <v>393</v>
      </c>
      <c r="Q5261" s="60" t="s">
        <v>336</v>
      </c>
      <c r="R5261" s="60" t="s">
        <v>312</v>
      </c>
      <c r="S5261" s="62" t="s">
        <v>384</v>
      </c>
    </row>
    <row r="5262" spans="1:19" x14ac:dyDescent="0.2">
      <c r="A5262" s="57">
        <v>45911</v>
      </c>
      <c r="B5262" s="58">
        <v>0.71736111111111101</v>
      </c>
      <c r="C5262" s="70" t="s">
        <v>5602</v>
      </c>
      <c r="D5262" s="59" t="s">
        <v>5603</v>
      </c>
      <c r="E5262" s="60" t="s">
        <v>162</v>
      </c>
      <c r="F5262" s="59" t="s">
        <v>150</v>
      </c>
      <c r="G5262" s="60" t="s">
        <v>151</v>
      </c>
      <c r="H5262" s="59">
        <v>422.64980000000003</v>
      </c>
      <c r="I5262" s="140">
        <v>1459</v>
      </c>
      <c r="J5262" s="141">
        <v>616646.05799999996</v>
      </c>
      <c r="K5262" s="59" t="s">
        <v>152</v>
      </c>
      <c r="L5262" s="59" t="s">
        <v>153</v>
      </c>
      <c r="M5262" s="60" t="s">
        <v>154</v>
      </c>
      <c r="N5262" s="61">
        <v>2426777</v>
      </c>
      <c r="O5262" s="60" t="s">
        <v>155</v>
      </c>
      <c r="P5262" s="60" t="s">
        <v>156</v>
      </c>
      <c r="Q5262" s="60" t="s">
        <v>156</v>
      </c>
      <c r="R5262" s="60" t="s">
        <v>157</v>
      </c>
      <c r="S5262" s="62" t="s">
        <v>158</v>
      </c>
    </row>
    <row r="5263" spans="1:19" x14ac:dyDescent="0.2">
      <c r="A5263" s="57">
        <v>45911</v>
      </c>
      <c r="B5263" s="58">
        <v>0.71736111111111101</v>
      </c>
      <c r="C5263" s="70" t="s">
        <v>5602</v>
      </c>
      <c r="D5263" s="59" t="s">
        <v>5603</v>
      </c>
      <c r="E5263" s="60" t="s">
        <v>162</v>
      </c>
      <c r="F5263" s="59" t="s">
        <v>415</v>
      </c>
      <c r="G5263" s="60" t="s">
        <v>416</v>
      </c>
      <c r="H5263" s="71">
        <v>0</v>
      </c>
      <c r="I5263" s="142" t="s">
        <v>5604</v>
      </c>
      <c r="J5263" s="143">
        <v>-6276.76</v>
      </c>
      <c r="K5263" s="59" t="s">
        <v>152</v>
      </c>
      <c r="L5263" s="59" t="s">
        <v>153</v>
      </c>
      <c r="M5263" s="60" t="s">
        <v>154</v>
      </c>
      <c r="N5263" s="61">
        <v>0</v>
      </c>
      <c r="O5263" s="60" t="s">
        <v>155</v>
      </c>
      <c r="P5263" s="60" t="s">
        <v>156</v>
      </c>
      <c r="Q5263" s="60" t="s">
        <v>156</v>
      </c>
      <c r="R5263" s="60" t="s">
        <v>157</v>
      </c>
      <c r="S5263" s="62" t="s">
        <v>158</v>
      </c>
    </row>
    <row r="5264" spans="1:19" x14ac:dyDescent="0.2">
      <c r="A5264" s="65">
        <v>45911</v>
      </c>
      <c r="B5264" s="66">
        <v>0.72777777777777797</v>
      </c>
      <c r="C5264" s="67" t="s">
        <v>5605</v>
      </c>
      <c r="D5264" s="67" t="s">
        <v>14</v>
      </c>
      <c r="E5264" s="68" t="s">
        <v>179</v>
      </c>
      <c r="F5264" s="67" t="s">
        <v>218</v>
      </c>
      <c r="G5264" s="68" t="s">
        <v>219</v>
      </c>
      <c r="H5264" s="72">
        <v>462.2</v>
      </c>
      <c r="I5264" s="142">
        <v>1454.3</v>
      </c>
      <c r="J5264" s="141">
        <v>672177.46</v>
      </c>
      <c r="K5264" s="67" t="s">
        <v>152</v>
      </c>
      <c r="L5264" s="67" t="s">
        <v>174</v>
      </c>
      <c r="M5264" s="68" t="s">
        <v>175</v>
      </c>
      <c r="N5264" s="75">
        <v>683809</v>
      </c>
      <c r="O5264" s="68" t="s">
        <v>155</v>
      </c>
      <c r="P5264" s="68" t="s">
        <v>156</v>
      </c>
      <c r="Q5264" s="68" t="s">
        <v>156</v>
      </c>
      <c r="R5264" s="68" t="s">
        <v>157</v>
      </c>
      <c r="S5264" s="74" t="s">
        <v>158</v>
      </c>
    </row>
    <row r="5265" spans="1:19" x14ac:dyDescent="0.2">
      <c r="A5265" s="57">
        <v>45911</v>
      </c>
      <c r="B5265" s="58">
        <v>0.75208333333333299</v>
      </c>
      <c r="C5265" s="70" t="s">
        <v>5606</v>
      </c>
      <c r="D5265" s="59" t="s">
        <v>21</v>
      </c>
      <c r="E5265" s="60" t="s">
        <v>3817</v>
      </c>
      <c r="F5265" s="59" t="s">
        <v>150</v>
      </c>
      <c r="G5265" s="60" t="s">
        <v>151</v>
      </c>
      <c r="H5265" s="59">
        <v>361.63189999999997</v>
      </c>
      <c r="I5265" s="140">
        <v>1459</v>
      </c>
      <c r="J5265" s="141">
        <v>527620.94200000004</v>
      </c>
      <c r="K5265" s="59" t="s">
        <v>152</v>
      </c>
      <c r="L5265" s="59" t="s">
        <v>153</v>
      </c>
      <c r="M5265" s="60" t="s">
        <v>154</v>
      </c>
      <c r="N5265" s="61">
        <v>2036866</v>
      </c>
      <c r="O5265" s="60" t="s">
        <v>155</v>
      </c>
      <c r="P5265" s="60" t="s">
        <v>156</v>
      </c>
      <c r="Q5265" s="60" t="s">
        <v>156</v>
      </c>
      <c r="R5265" s="60" t="s">
        <v>157</v>
      </c>
      <c r="S5265" s="62" t="s">
        <v>158</v>
      </c>
    </row>
    <row r="5266" spans="1:19" x14ac:dyDescent="0.2">
      <c r="A5266" s="57">
        <v>45911</v>
      </c>
      <c r="B5266" s="58">
        <v>0.75208333333333299</v>
      </c>
      <c r="C5266" s="70" t="s">
        <v>5606</v>
      </c>
      <c r="D5266" s="59" t="s">
        <v>21</v>
      </c>
      <c r="E5266" s="60" t="s">
        <v>3817</v>
      </c>
      <c r="F5266" s="59" t="s">
        <v>415</v>
      </c>
      <c r="G5266" s="60" t="s">
        <v>416</v>
      </c>
      <c r="H5266" s="73">
        <v>0</v>
      </c>
      <c r="I5266" s="142" t="s">
        <v>5607</v>
      </c>
      <c r="J5266" s="143">
        <v>-10552.42</v>
      </c>
      <c r="K5266" s="59" t="s">
        <v>152</v>
      </c>
      <c r="L5266" s="59" t="s">
        <v>153</v>
      </c>
      <c r="M5266" s="60" t="s">
        <v>154</v>
      </c>
      <c r="N5266" s="61">
        <v>0</v>
      </c>
      <c r="O5266" s="60" t="s">
        <v>155</v>
      </c>
      <c r="P5266" s="60" t="s">
        <v>156</v>
      </c>
      <c r="Q5266" s="60" t="s">
        <v>156</v>
      </c>
      <c r="R5266" s="60" t="s">
        <v>157</v>
      </c>
      <c r="S5266" s="62" t="s">
        <v>158</v>
      </c>
    </row>
    <row r="5267" spans="1:19" x14ac:dyDescent="0.2">
      <c r="A5267" s="57">
        <v>45911</v>
      </c>
      <c r="B5267" s="58">
        <v>0.78333333333333299</v>
      </c>
      <c r="C5267" s="70" t="s">
        <v>5608</v>
      </c>
      <c r="D5267" s="59" t="s">
        <v>23</v>
      </c>
      <c r="E5267" s="60" t="s">
        <v>160</v>
      </c>
      <c r="F5267" s="59" t="s">
        <v>150</v>
      </c>
      <c r="G5267" s="60" t="s">
        <v>151</v>
      </c>
      <c r="H5267" s="59">
        <v>329.92189999999999</v>
      </c>
      <c r="I5267" s="140">
        <v>1459</v>
      </c>
      <c r="J5267" s="141">
        <v>481356.05200000003</v>
      </c>
      <c r="K5267" s="59" t="s">
        <v>152</v>
      </c>
      <c r="L5267" s="59" t="s">
        <v>153</v>
      </c>
      <c r="M5267" s="60" t="s">
        <v>154</v>
      </c>
      <c r="N5267" s="61">
        <v>1342144</v>
      </c>
      <c r="O5267" s="60" t="s">
        <v>155</v>
      </c>
      <c r="P5267" s="60" t="s">
        <v>156</v>
      </c>
      <c r="Q5267" s="60" t="s">
        <v>156</v>
      </c>
      <c r="R5267" s="60" t="s">
        <v>157</v>
      </c>
      <c r="S5267" s="62" t="s">
        <v>158</v>
      </c>
    </row>
    <row r="5268" spans="1:19" x14ac:dyDescent="0.2">
      <c r="A5268" s="57">
        <v>45911</v>
      </c>
      <c r="B5268" s="58">
        <v>0.78333333333333299</v>
      </c>
      <c r="C5268" s="70" t="s">
        <v>5608</v>
      </c>
      <c r="D5268" s="59" t="s">
        <v>23</v>
      </c>
      <c r="E5268" s="60" t="s">
        <v>160</v>
      </c>
      <c r="F5268" s="59" t="s">
        <v>415</v>
      </c>
      <c r="G5268" s="60" t="s">
        <v>416</v>
      </c>
      <c r="H5268" s="73">
        <v>0</v>
      </c>
      <c r="I5268" s="142" t="s">
        <v>5609</v>
      </c>
      <c r="J5268" s="143">
        <v>-9627.1200000000008</v>
      </c>
      <c r="K5268" s="59" t="s">
        <v>152</v>
      </c>
      <c r="L5268" s="59" t="s">
        <v>153</v>
      </c>
      <c r="M5268" s="60" t="s">
        <v>154</v>
      </c>
      <c r="N5268" s="61">
        <v>0</v>
      </c>
      <c r="O5268" s="60" t="s">
        <v>155</v>
      </c>
      <c r="P5268" s="60" t="s">
        <v>156</v>
      </c>
      <c r="Q5268" s="60" t="s">
        <v>156</v>
      </c>
      <c r="R5268" s="60" t="s">
        <v>157</v>
      </c>
      <c r="S5268" s="62" t="s">
        <v>158</v>
      </c>
    </row>
    <row r="5269" spans="1:19" x14ac:dyDescent="0.2">
      <c r="A5269" s="65">
        <v>45911</v>
      </c>
      <c r="B5269" s="66">
        <v>0.80972222222222201</v>
      </c>
      <c r="C5269" s="70" t="s">
        <v>5610</v>
      </c>
      <c r="D5269" s="67" t="s">
        <v>7</v>
      </c>
      <c r="E5269" s="68" t="s">
        <v>181</v>
      </c>
      <c r="F5269" s="67" t="s">
        <v>150</v>
      </c>
      <c r="G5269" s="68" t="s">
        <v>151</v>
      </c>
      <c r="H5269" s="67">
        <v>444.67</v>
      </c>
      <c r="I5269" s="142">
        <v>1604.01</v>
      </c>
      <c r="J5269" s="141">
        <v>713255.97</v>
      </c>
      <c r="K5269" s="67" t="s">
        <v>152</v>
      </c>
      <c r="L5269" s="67" t="s">
        <v>167</v>
      </c>
      <c r="M5269" s="68" t="s">
        <v>168</v>
      </c>
      <c r="N5269" s="61"/>
      <c r="O5269" s="68" t="s">
        <v>155</v>
      </c>
      <c r="P5269" s="68" t="s">
        <v>156</v>
      </c>
      <c r="Q5269" s="68" t="s">
        <v>156</v>
      </c>
      <c r="R5269" s="68" t="s">
        <v>157</v>
      </c>
      <c r="S5269" s="74" t="s">
        <v>158</v>
      </c>
    </row>
    <row r="5270" spans="1:19" x14ac:dyDescent="0.2">
      <c r="A5270" s="65">
        <v>45911</v>
      </c>
      <c r="B5270" s="66">
        <v>0.80972222222222201</v>
      </c>
      <c r="C5270" s="70" t="s">
        <v>5610</v>
      </c>
      <c r="D5270" s="67" t="s">
        <v>7</v>
      </c>
      <c r="E5270" s="60" t="s">
        <v>181</v>
      </c>
      <c r="F5270" s="59" t="s">
        <v>415</v>
      </c>
      <c r="G5270" s="60" t="s">
        <v>416</v>
      </c>
      <c r="H5270" s="73">
        <v>0</v>
      </c>
      <c r="I5270" s="142" t="s">
        <v>5611</v>
      </c>
      <c r="J5270" s="143">
        <v>-8379.14</v>
      </c>
      <c r="K5270" s="59" t="s">
        <v>152</v>
      </c>
      <c r="L5270" s="59" t="s">
        <v>153</v>
      </c>
      <c r="M5270" s="60" t="s">
        <v>168</v>
      </c>
      <c r="N5270" s="61">
        <v>0</v>
      </c>
      <c r="O5270" s="60" t="s">
        <v>155</v>
      </c>
      <c r="P5270" s="60" t="s">
        <v>156</v>
      </c>
      <c r="Q5270" s="60" t="s">
        <v>156</v>
      </c>
      <c r="R5270" s="60" t="s">
        <v>157</v>
      </c>
      <c r="S5270" s="62" t="s">
        <v>158</v>
      </c>
    </row>
    <row r="5271" spans="1:19" x14ac:dyDescent="0.2">
      <c r="A5271" s="57">
        <v>45911</v>
      </c>
      <c r="B5271" s="58">
        <v>0.83333333333333304</v>
      </c>
      <c r="C5271" s="70" t="s">
        <v>5612</v>
      </c>
      <c r="D5271" s="59" t="s">
        <v>17</v>
      </c>
      <c r="E5271" s="60" t="s">
        <v>230</v>
      </c>
      <c r="F5271" s="59" t="s">
        <v>151</v>
      </c>
      <c r="G5271" s="60" t="s">
        <v>151</v>
      </c>
      <c r="H5271" s="59">
        <v>420.54689999999999</v>
      </c>
      <c r="I5271" s="140">
        <v>1459</v>
      </c>
      <c r="J5271" s="141">
        <v>613577.92700000003</v>
      </c>
      <c r="K5271" s="59" t="s">
        <v>152</v>
      </c>
      <c r="L5271" s="59" t="s">
        <v>153</v>
      </c>
      <c r="M5271" s="60" t="s">
        <v>154</v>
      </c>
      <c r="N5271" s="61">
        <v>203472</v>
      </c>
      <c r="O5271" s="60" t="s">
        <v>155</v>
      </c>
      <c r="P5271" s="60" t="s">
        <v>156</v>
      </c>
      <c r="Q5271" s="60" t="s">
        <v>156</v>
      </c>
      <c r="R5271" s="60" t="s">
        <v>157</v>
      </c>
      <c r="S5271" s="62" t="s">
        <v>158</v>
      </c>
    </row>
    <row r="5272" spans="1:19" x14ac:dyDescent="0.2">
      <c r="A5272" s="57">
        <v>45911</v>
      </c>
      <c r="B5272" s="58">
        <v>0.83333333333333304</v>
      </c>
      <c r="C5272" s="70" t="s">
        <v>5612</v>
      </c>
      <c r="D5272" s="59" t="s">
        <v>17</v>
      </c>
      <c r="E5272" s="60" t="s">
        <v>230</v>
      </c>
      <c r="F5272" s="59" t="s">
        <v>415</v>
      </c>
      <c r="G5272" s="60" t="s">
        <v>416</v>
      </c>
      <c r="H5272" s="71">
        <v>0</v>
      </c>
      <c r="I5272" s="142" t="s">
        <v>5613</v>
      </c>
      <c r="J5272" s="143">
        <v>-12271.56</v>
      </c>
      <c r="K5272" s="59" t="s">
        <v>152</v>
      </c>
      <c r="L5272" s="59" t="s">
        <v>153</v>
      </c>
      <c r="M5272" s="60" t="s">
        <v>154</v>
      </c>
      <c r="N5272" s="61">
        <v>0</v>
      </c>
      <c r="O5272" s="60" t="s">
        <v>155</v>
      </c>
      <c r="P5272" s="60" t="s">
        <v>156</v>
      </c>
      <c r="Q5272" s="60" t="s">
        <v>156</v>
      </c>
      <c r="R5272" s="60" t="s">
        <v>157</v>
      </c>
      <c r="S5272" s="62" t="s">
        <v>158</v>
      </c>
    </row>
    <row r="5273" spans="1:19" x14ac:dyDescent="0.2">
      <c r="A5273" s="65">
        <v>45911</v>
      </c>
      <c r="B5273" s="66">
        <v>0.83680555555555602</v>
      </c>
      <c r="C5273" s="67" t="s">
        <v>5614</v>
      </c>
      <c r="D5273" s="67" t="s">
        <v>12</v>
      </c>
      <c r="E5273" s="68" t="s">
        <v>183</v>
      </c>
      <c r="F5273" s="67" t="s">
        <v>218</v>
      </c>
      <c r="G5273" s="68" t="s">
        <v>219</v>
      </c>
      <c r="H5273" s="67">
        <v>453.64</v>
      </c>
      <c r="I5273" s="142">
        <v>1481.8</v>
      </c>
      <c r="J5273" s="141">
        <v>672203.75199999998</v>
      </c>
      <c r="K5273" s="67" t="s">
        <v>152</v>
      </c>
      <c r="L5273" s="67" t="s">
        <v>174</v>
      </c>
      <c r="M5273" s="68" t="s">
        <v>175</v>
      </c>
      <c r="N5273" s="75">
        <v>824888</v>
      </c>
      <c r="O5273" s="68" t="s">
        <v>155</v>
      </c>
      <c r="P5273" s="68" t="s">
        <v>156</v>
      </c>
      <c r="Q5273" s="68" t="s">
        <v>156</v>
      </c>
      <c r="R5273" s="68" t="s">
        <v>157</v>
      </c>
      <c r="S5273" s="74" t="s">
        <v>158</v>
      </c>
    </row>
    <row r="5274" spans="1:19" x14ac:dyDescent="0.2">
      <c r="A5274" s="65">
        <v>45911</v>
      </c>
      <c r="B5274" s="66">
        <v>0.85972222222222205</v>
      </c>
      <c r="C5274" s="67" t="s">
        <v>5615</v>
      </c>
      <c r="D5274" s="67" t="s">
        <v>102</v>
      </c>
      <c r="E5274" s="68" t="s">
        <v>473</v>
      </c>
      <c r="F5274" s="67" t="s">
        <v>186</v>
      </c>
      <c r="G5274" s="68" t="s">
        <v>187</v>
      </c>
      <c r="H5274" s="67">
        <v>50.9</v>
      </c>
      <c r="I5274" s="142">
        <v>1439.5</v>
      </c>
      <c r="J5274" s="141">
        <v>73270.55</v>
      </c>
      <c r="K5274" s="67" t="s">
        <v>152</v>
      </c>
      <c r="L5274" s="67" t="s">
        <v>174</v>
      </c>
      <c r="M5274" s="68" t="s">
        <v>175</v>
      </c>
      <c r="N5274" s="61"/>
      <c r="O5274" s="68" t="s">
        <v>383</v>
      </c>
      <c r="P5274" s="68" t="s">
        <v>393</v>
      </c>
      <c r="Q5274" s="68" t="s">
        <v>223</v>
      </c>
      <c r="R5274" s="68" t="s">
        <v>224</v>
      </c>
      <c r="S5274" s="74" t="s">
        <v>384</v>
      </c>
    </row>
    <row r="5275" spans="1:19" x14ac:dyDescent="0.2">
      <c r="A5275" s="65">
        <v>45911</v>
      </c>
      <c r="B5275" s="66">
        <v>0.97847222222222197</v>
      </c>
      <c r="C5275" s="67" t="s">
        <v>5616</v>
      </c>
      <c r="D5275" s="67" t="s">
        <v>9</v>
      </c>
      <c r="E5275" s="68" t="s">
        <v>2258</v>
      </c>
      <c r="F5275" s="67" t="s">
        <v>218</v>
      </c>
      <c r="G5275" s="68" t="s">
        <v>219</v>
      </c>
      <c r="H5275" s="67">
        <v>462.2</v>
      </c>
      <c r="I5275" s="142">
        <v>1454.3</v>
      </c>
      <c r="J5275" s="141">
        <v>672177.46</v>
      </c>
      <c r="K5275" s="67" t="s">
        <v>152</v>
      </c>
      <c r="L5275" s="67" t="s">
        <v>174</v>
      </c>
      <c r="M5275" s="68" t="s">
        <v>175</v>
      </c>
      <c r="N5275" s="61"/>
      <c r="O5275" s="68" t="s">
        <v>155</v>
      </c>
      <c r="P5275" s="68" t="s">
        <v>156</v>
      </c>
      <c r="Q5275" s="68" t="s">
        <v>156</v>
      </c>
      <c r="R5275" s="68" t="s">
        <v>157</v>
      </c>
      <c r="S5275" s="74" t="s">
        <v>158</v>
      </c>
    </row>
    <row r="5276" spans="1:19" x14ac:dyDescent="0.2">
      <c r="A5276" s="65">
        <v>45911</v>
      </c>
      <c r="B5276" s="66">
        <v>0.98611111111111105</v>
      </c>
      <c r="C5276" s="67" t="s">
        <v>5617</v>
      </c>
      <c r="D5276" s="67" t="s">
        <v>9</v>
      </c>
      <c r="E5276" s="68" t="s">
        <v>2258</v>
      </c>
      <c r="F5276" s="67" t="s">
        <v>218</v>
      </c>
      <c r="G5276" s="68" t="s">
        <v>219</v>
      </c>
      <c r="H5276" s="67">
        <v>50.46</v>
      </c>
      <c r="I5276" s="142">
        <v>1454.3</v>
      </c>
      <c r="J5276" s="141">
        <v>73383.978000000003</v>
      </c>
      <c r="K5276" s="67" t="s">
        <v>152</v>
      </c>
      <c r="L5276" s="67" t="s">
        <v>174</v>
      </c>
      <c r="M5276" s="68" t="s">
        <v>175</v>
      </c>
      <c r="N5276" s="61"/>
      <c r="O5276" s="68" t="s">
        <v>155</v>
      </c>
      <c r="P5276" s="68" t="s">
        <v>156</v>
      </c>
      <c r="Q5276" s="68" t="s">
        <v>156</v>
      </c>
      <c r="R5276" s="68" t="s">
        <v>157</v>
      </c>
      <c r="S5276" s="74" t="s">
        <v>158</v>
      </c>
    </row>
    <row r="5277" spans="1:19" x14ac:dyDescent="0.2">
      <c r="A5277" s="57">
        <v>45912</v>
      </c>
      <c r="B5277" s="58">
        <v>4.3749999999999997E-2</v>
      </c>
      <c r="C5277" s="59" t="s">
        <v>5618</v>
      </c>
      <c r="D5277" s="59" t="s">
        <v>48</v>
      </c>
      <c r="E5277" s="60" t="s">
        <v>335</v>
      </c>
      <c r="F5277" s="59" t="s">
        <v>218</v>
      </c>
      <c r="G5277" s="60" t="s">
        <v>219</v>
      </c>
      <c r="H5277" s="59">
        <v>217.58</v>
      </c>
      <c r="I5277" s="140">
        <v>1473.9</v>
      </c>
      <c r="J5277" s="141">
        <v>320691.16200000001</v>
      </c>
      <c r="K5277" s="59" t="s">
        <v>152</v>
      </c>
      <c r="L5277" s="59" t="s">
        <v>174</v>
      </c>
      <c r="M5277" s="60" t="s">
        <v>175</v>
      </c>
      <c r="N5277" s="61"/>
      <c r="O5277" s="60" t="s">
        <v>155</v>
      </c>
      <c r="P5277" s="60" t="s">
        <v>336</v>
      </c>
      <c r="Q5277" s="60" t="s">
        <v>336</v>
      </c>
      <c r="R5277" s="60" t="s">
        <v>312</v>
      </c>
      <c r="S5277" s="62" t="s">
        <v>158</v>
      </c>
    </row>
    <row r="5278" spans="1:19" x14ac:dyDescent="0.2">
      <c r="A5278" s="65">
        <v>45912</v>
      </c>
      <c r="B5278" s="66">
        <v>0.28472222222222199</v>
      </c>
      <c r="C5278" s="67" t="s">
        <v>5619</v>
      </c>
      <c r="D5278" s="67" t="s">
        <v>76</v>
      </c>
      <c r="E5278" s="68" t="s">
        <v>430</v>
      </c>
      <c r="F5278" s="67" t="s">
        <v>201</v>
      </c>
      <c r="G5278" s="68" t="s">
        <v>202</v>
      </c>
      <c r="H5278" s="67">
        <v>39.96</v>
      </c>
      <c r="I5278" s="142">
        <v>1668</v>
      </c>
      <c r="J5278" s="141">
        <v>66653.279999999999</v>
      </c>
      <c r="K5278" s="67" t="s">
        <v>152</v>
      </c>
      <c r="L5278" s="67" t="s">
        <v>174</v>
      </c>
      <c r="M5278" s="68" t="s">
        <v>175</v>
      </c>
      <c r="N5278" s="61"/>
      <c r="O5278" s="68" t="s">
        <v>383</v>
      </c>
      <c r="P5278" s="68" t="s">
        <v>393</v>
      </c>
      <c r="Q5278" s="68" t="s">
        <v>204</v>
      </c>
      <c r="R5278" s="68" t="s">
        <v>211</v>
      </c>
      <c r="S5278" s="74" t="s">
        <v>384</v>
      </c>
    </row>
    <row r="5279" spans="1:19" x14ac:dyDescent="0.2">
      <c r="A5279" s="57">
        <v>45912</v>
      </c>
      <c r="B5279" s="58">
        <v>0.297222222222222</v>
      </c>
      <c r="C5279" s="59" t="s">
        <v>5620</v>
      </c>
      <c r="D5279" s="59" t="s">
        <v>41</v>
      </c>
      <c r="E5279" s="60" t="s">
        <v>215</v>
      </c>
      <c r="F5279" s="59" t="s">
        <v>153</v>
      </c>
      <c r="G5279" s="60" t="s">
        <v>4244</v>
      </c>
      <c r="H5279" s="59">
        <v>16.439900000000002</v>
      </c>
      <c r="I5279" s="140">
        <v>1646</v>
      </c>
      <c r="J5279" s="141">
        <v>27060.075000000001</v>
      </c>
      <c r="K5279" s="59" t="s">
        <v>152</v>
      </c>
      <c r="L5279" s="59" t="s">
        <v>153</v>
      </c>
      <c r="M5279" s="60" t="s">
        <v>154</v>
      </c>
      <c r="N5279" s="61"/>
      <c r="O5279" s="60" t="s">
        <v>155</v>
      </c>
      <c r="P5279" s="60" t="s">
        <v>191</v>
      </c>
      <c r="Q5279" s="60" t="s">
        <v>204</v>
      </c>
      <c r="R5279" s="60" t="s">
        <v>193</v>
      </c>
      <c r="S5279" s="62" t="s">
        <v>158</v>
      </c>
    </row>
    <row r="5280" spans="1:19" x14ac:dyDescent="0.2">
      <c r="A5280" s="57">
        <v>45912</v>
      </c>
      <c r="B5280" s="58">
        <v>0.36597222222222198</v>
      </c>
      <c r="C5280" s="59" t="s">
        <v>5621</v>
      </c>
      <c r="D5280" s="59" t="s">
        <v>29</v>
      </c>
      <c r="E5280" s="60" t="s">
        <v>294</v>
      </c>
      <c r="F5280" s="59" t="s">
        <v>295</v>
      </c>
      <c r="G5280" s="60" t="s">
        <v>296</v>
      </c>
      <c r="H5280" s="59">
        <v>172.953</v>
      </c>
      <c r="I5280" s="140">
        <v>479.9</v>
      </c>
      <c r="J5280" s="141">
        <v>83000.240000000005</v>
      </c>
      <c r="K5280" s="59" t="s">
        <v>152</v>
      </c>
      <c r="L5280" s="59" t="s">
        <v>850</v>
      </c>
      <c r="M5280" s="60" t="s">
        <v>5495</v>
      </c>
      <c r="N5280" s="61">
        <v>248860</v>
      </c>
      <c r="O5280" s="60" t="s">
        <v>155</v>
      </c>
      <c r="P5280" s="60" t="s">
        <v>191</v>
      </c>
      <c r="Q5280" s="60" t="s">
        <v>297</v>
      </c>
      <c r="R5280" s="60" t="s">
        <v>193</v>
      </c>
      <c r="S5280" s="62" t="s">
        <v>158</v>
      </c>
    </row>
    <row r="5281" spans="1:19" x14ac:dyDescent="0.2">
      <c r="A5281" s="57">
        <v>45912</v>
      </c>
      <c r="B5281" s="58">
        <v>0.37152777777777801</v>
      </c>
      <c r="C5281" s="59" t="s">
        <v>5622</v>
      </c>
      <c r="D5281" s="59" t="s">
        <v>63</v>
      </c>
      <c r="E5281" s="60" t="s">
        <v>626</v>
      </c>
      <c r="F5281" s="59" t="s">
        <v>153</v>
      </c>
      <c r="G5281" s="60" t="s">
        <v>165</v>
      </c>
      <c r="H5281" s="59">
        <v>96.42</v>
      </c>
      <c r="I5281" s="140">
        <v>1665</v>
      </c>
      <c r="J5281" s="141">
        <v>160539.29999999999</v>
      </c>
      <c r="K5281" s="59" t="s">
        <v>152</v>
      </c>
      <c r="L5281" s="59" t="s">
        <v>174</v>
      </c>
      <c r="M5281" s="60" t="s">
        <v>175</v>
      </c>
      <c r="N5281" s="61"/>
      <c r="O5281" s="60" t="s">
        <v>155</v>
      </c>
      <c r="P5281" s="60" t="s">
        <v>196</v>
      </c>
      <c r="Q5281" s="60" t="s">
        <v>242</v>
      </c>
      <c r="R5281" s="60" t="s">
        <v>196</v>
      </c>
      <c r="S5281" s="62" t="s">
        <v>158</v>
      </c>
    </row>
    <row r="5282" spans="1:19" x14ac:dyDescent="0.2">
      <c r="A5282" s="57">
        <v>45912</v>
      </c>
      <c r="B5282" s="58">
        <v>0.44374999999999998</v>
      </c>
      <c r="C5282" s="59" t="s">
        <v>5623</v>
      </c>
      <c r="D5282" s="59" t="s">
        <v>37</v>
      </c>
      <c r="E5282" s="60" t="s">
        <v>263</v>
      </c>
      <c r="F5282" s="59" t="s">
        <v>150</v>
      </c>
      <c r="G5282" s="60" t="s">
        <v>151</v>
      </c>
      <c r="H5282" s="59">
        <v>291.01499999999999</v>
      </c>
      <c r="I5282" s="140">
        <v>1604</v>
      </c>
      <c r="J5282" s="141">
        <v>466788.06</v>
      </c>
      <c r="K5282" s="59" t="s">
        <v>152</v>
      </c>
      <c r="L5282" s="59" t="s">
        <v>167</v>
      </c>
      <c r="M5282" s="60" t="s">
        <v>168</v>
      </c>
      <c r="N5282" s="61"/>
      <c r="O5282" s="60" t="s">
        <v>155</v>
      </c>
      <c r="P5282" s="60" t="s">
        <v>210</v>
      </c>
      <c r="Q5282" s="60" t="s">
        <v>204</v>
      </c>
      <c r="R5282" s="60" t="s">
        <v>224</v>
      </c>
      <c r="S5282" s="62" t="s">
        <v>158</v>
      </c>
    </row>
    <row r="5283" spans="1:19" x14ac:dyDescent="0.2">
      <c r="A5283" s="57">
        <v>45912</v>
      </c>
      <c r="B5283" s="58">
        <v>0.45</v>
      </c>
      <c r="C5283" s="59" t="s">
        <v>5624</v>
      </c>
      <c r="D5283" s="59" t="s">
        <v>93</v>
      </c>
      <c r="E5283" s="60" t="s">
        <v>96</v>
      </c>
      <c r="F5283" s="59" t="s">
        <v>295</v>
      </c>
      <c r="G5283" s="60" t="s">
        <v>296</v>
      </c>
      <c r="H5283" s="69">
        <v>19.372</v>
      </c>
      <c r="I5283" s="140">
        <v>1548.99</v>
      </c>
      <c r="J5283" s="141">
        <v>30007.03</v>
      </c>
      <c r="K5283" s="59" t="s">
        <v>152</v>
      </c>
      <c r="L5283" s="59" t="s">
        <v>850</v>
      </c>
      <c r="M5283" s="60" t="s">
        <v>2802</v>
      </c>
      <c r="N5283" s="61"/>
      <c r="O5283" s="60" t="s">
        <v>222</v>
      </c>
      <c r="P5283" s="60" t="s">
        <v>4832</v>
      </c>
      <c r="Q5283" s="60" t="s">
        <v>4832</v>
      </c>
      <c r="R5283" s="60" t="s">
        <v>4833</v>
      </c>
      <c r="S5283" s="62" t="s">
        <v>96</v>
      </c>
    </row>
    <row r="5284" spans="1:19" x14ac:dyDescent="0.2">
      <c r="A5284" s="57">
        <v>45912</v>
      </c>
      <c r="B5284" s="58">
        <v>0.45902777777777798</v>
      </c>
      <c r="C5284" s="70" t="s">
        <v>5625</v>
      </c>
      <c r="D5284" s="59" t="s">
        <v>8</v>
      </c>
      <c r="E5284" s="60" t="s">
        <v>207</v>
      </c>
      <c r="F5284" s="59" t="s">
        <v>150</v>
      </c>
      <c r="G5284" s="60" t="s">
        <v>151</v>
      </c>
      <c r="H5284" s="59">
        <v>418.48660000000001</v>
      </c>
      <c r="I5284" s="140">
        <v>1459</v>
      </c>
      <c r="J5284" s="141">
        <v>610571.94900000002</v>
      </c>
      <c r="K5284" s="59" t="s">
        <v>152</v>
      </c>
      <c r="L5284" s="59" t="s">
        <v>153</v>
      </c>
      <c r="M5284" s="60" t="s">
        <v>154</v>
      </c>
      <c r="N5284" s="61">
        <v>547226</v>
      </c>
      <c r="O5284" s="60" t="s">
        <v>155</v>
      </c>
      <c r="P5284" s="60" t="s">
        <v>156</v>
      </c>
      <c r="Q5284" s="60" t="s">
        <v>156</v>
      </c>
      <c r="R5284" s="60" t="s">
        <v>157</v>
      </c>
      <c r="S5284" s="62" t="s">
        <v>158</v>
      </c>
    </row>
    <row r="5285" spans="1:19" x14ac:dyDescent="0.2">
      <c r="A5285" s="57">
        <v>45912</v>
      </c>
      <c r="B5285" s="58">
        <v>0.45902777777777798</v>
      </c>
      <c r="C5285" s="70" t="s">
        <v>5625</v>
      </c>
      <c r="D5285" s="59" t="s">
        <v>8</v>
      </c>
      <c r="E5285" s="60" t="s">
        <v>207</v>
      </c>
      <c r="F5285" s="59" t="s">
        <v>415</v>
      </c>
      <c r="G5285" s="60" t="s">
        <v>416</v>
      </c>
      <c r="H5285" s="71">
        <v>0</v>
      </c>
      <c r="I5285" s="142" t="s">
        <v>5626</v>
      </c>
      <c r="J5285" s="143">
        <v>-6838.62</v>
      </c>
      <c r="K5285" s="59" t="s">
        <v>152</v>
      </c>
      <c r="L5285" s="59" t="s">
        <v>153</v>
      </c>
      <c r="M5285" s="60" t="s">
        <v>154</v>
      </c>
      <c r="N5285" s="61">
        <v>0</v>
      </c>
      <c r="O5285" s="60" t="s">
        <v>155</v>
      </c>
      <c r="P5285" s="60" t="s">
        <v>156</v>
      </c>
      <c r="Q5285" s="60" t="s">
        <v>156</v>
      </c>
      <c r="R5285" s="60" t="s">
        <v>157</v>
      </c>
      <c r="S5285" s="62" t="s">
        <v>158</v>
      </c>
    </row>
    <row r="5286" spans="1:19" x14ac:dyDescent="0.2">
      <c r="A5286" s="65">
        <v>45912</v>
      </c>
      <c r="B5286" s="66">
        <v>0.49444444444444502</v>
      </c>
      <c r="C5286" s="67" t="s">
        <v>5627</v>
      </c>
      <c r="D5286" s="67" t="s">
        <v>17</v>
      </c>
      <c r="E5286" s="68" t="s">
        <v>230</v>
      </c>
      <c r="F5286" s="67" t="s">
        <v>218</v>
      </c>
      <c r="G5286" s="68" t="s">
        <v>219</v>
      </c>
      <c r="H5286" s="67">
        <v>300.01</v>
      </c>
      <c r="I5286" s="142">
        <v>1559.2</v>
      </c>
      <c r="J5286" s="141">
        <v>467775.592</v>
      </c>
      <c r="K5286" s="67" t="s">
        <v>152</v>
      </c>
      <c r="L5286" s="67" t="s">
        <v>174</v>
      </c>
      <c r="M5286" s="68" t="s">
        <v>175</v>
      </c>
      <c r="N5286" s="61"/>
      <c r="O5286" s="68" t="s">
        <v>155</v>
      </c>
      <c r="P5286" s="68" t="s">
        <v>156</v>
      </c>
      <c r="Q5286" s="68" t="s">
        <v>156</v>
      </c>
      <c r="R5286" s="68" t="s">
        <v>157</v>
      </c>
      <c r="S5286" s="74" t="s">
        <v>158</v>
      </c>
    </row>
    <row r="5287" spans="1:19" x14ac:dyDescent="0.2">
      <c r="A5287" s="57">
        <v>45912</v>
      </c>
      <c r="B5287" s="58">
        <v>0.57569444444444395</v>
      </c>
      <c r="C5287" s="59" t="s">
        <v>5628</v>
      </c>
      <c r="D5287" s="59" t="s">
        <v>11</v>
      </c>
      <c r="E5287" s="60" t="s">
        <v>149</v>
      </c>
      <c r="F5287" s="59" t="s">
        <v>150</v>
      </c>
      <c r="G5287" s="60" t="s">
        <v>151</v>
      </c>
      <c r="H5287" s="69">
        <v>511.73599999999999</v>
      </c>
      <c r="I5287" s="140">
        <v>1604</v>
      </c>
      <c r="J5287" s="141">
        <v>820825.03</v>
      </c>
      <c r="K5287" s="59" t="s">
        <v>152</v>
      </c>
      <c r="L5287" s="59" t="s">
        <v>167</v>
      </c>
      <c r="M5287" s="60" t="s">
        <v>168</v>
      </c>
      <c r="N5287" s="61">
        <v>950080</v>
      </c>
      <c r="O5287" s="60" t="s">
        <v>155</v>
      </c>
      <c r="P5287" s="60" t="s">
        <v>156</v>
      </c>
      <c r="Q5287" s="60" t="s">
        <v>156</v>
      </c>
      <c r="R5287" s="60" t="s">
        <v>157</v>
      </c>
      <c r="S5287" s="62" t="s">
        <v>158</v>
      </c>
    </row>
    <row r="5288" spans="1:19" x14ac:dyDescent="0.2">
      <c r="A5288" s="57">
        <v>45912</v>
      </c>
      <c r="B5288" s="58">
        <v>0.57916666666666705</v>
      </c>
      <c r="C5288" s="70" t="s">
        <v>5629</v>
      </c>
      <c r="D5288" s="59" t="s">
        <v>13</v>
      </c>
      <c r="E5288" s="60" t="s">
        <v>347</v>
      </c>
      <c r="F5288" s="59" t="s">
        <v>150</v>
      </c>
      <c r="G5288" s="60" t="s">
        <v>151</v>
      </c>
      <c r="H5288" s="59">
        <v>639.19190000000003</v>
      </c>
      <c r="I5288" s="140">
        <v>1459</v>
      </c>
      <c r="J5288" s="141">
        <v>932580.98199999996</v>
      </c>
      <c r="K5288" s="59" t="s">
        <v>152</v>
      </c>
      <c r="L5288" s="59" t="s">
        <v>153</v>
      </c>
      <c r="M5288" s="60" t="s">
        <v>154</v>
      </c>
      <c r="N5288" s="61">
        <v>695234</v>
      </c>
      <c r="O5288" s="60" t="s">
        <v>155</v>
      </c>
      <c r="P5288" s="60" t="s">
        <v>156</v>
      </c>
      <c r="Q5288" s="60" t="s">
        <v>156</v>
      </c>
      <c r="R5288" s="60" t="s">
        <v>157</v>
      </c>
      <c r="S5288" s="62" t="s">
        <v>158</v>
      </c>
    </row>
    <row r="5289" spans="1:19" x14ac:dyDescent="0.2">
      <c r="A5289" s="57">
        <v>45912</v>
      </c>
      <c r="B5289" s="58">
        <v>0.57916666666666705</v>
      </c>
      <c r="C5289" s="70" t="s">
        <v>5629</v>
      </c>
      <c r="D5289" s="59" t="s">
        <v>13</v>
      </c>
      <c r="E5289" s="60" t="s">
        <v>347</v>
      </c>
      <c r="F5289" s="59" t="s">
        <v>415</v>
      </c>
      <c r="G5289" s="60" t="s">
        <v>416</v>
      </c>
      <c r="H5289" s="71">
        <v>0</v>
      </c>
      <c r="I5289" s="142" t="s">
        <v>5630</v>
      </c>
      <c r="J5289" s="143">
        <v>-13423.44</v>
      </c>
      <c r="K5289" s="59" t="s">
        <v>152</v>
      </c>
      <c r="L5289" s="59" t="s">
        <v>153</v>
      </c>
      <c r="M5289" s="60" t="s">
        <v>154</v>
      </c>
      <c r="N5289" s="61">
        <v>0</v>
      </c>
      <c r="O5289" s="60" t="s">
        <v>155</v>
      </c>
      <c r="P5289" s="60" t="s">
        <v>156</v>
      </c>
      <c r="Q5289" s="60" t="s">
        <v>156</v>
      </c>
      <c r="R5289" s="60" t="s">
        <v>157</v>
      </c>
      <c r="S5289" s="62" t="s">
        <v>158</v>
      </c>
    </row>
    <row r="5290" spans="1:19" x14ac:dyDescent="0.2">
      <c r="A5290" s="57">
        <v>45912</v>
      </c>
      <c r="B5290" s="58">
        <v>0.594444444444444</v>
      </c>
      <c r="C5290" s="59" t="s">
        <v>5631</v>
      </c>
      <c r="D5290" s="59" t="s">
        <v>52</v>
      </c>
      <c r="E5290" s="60" t="s">
        <v>547</v>
      </c>
      <c r="F5290" s="59" t="s">
        <v>150</v>
      </c>
      <c r="G5290" s="60" t="s">
        <v>151</v>
      </c>
      <c r="H5290" s="59">
        <v>84.041799999999995</v>
      </c>
      <c r="I5290" s="140">
        <v>1459</v>
      </c>
      <c r="J5290" s="141">
        <v>122616.986</v>
      </c>
      <c r="K5290" s="59" t="s">
        <v>152</v>
      </c>
      <c r="L5290" s="59" t="s">
        <v>153</v>
      </c>
      <c r="M5290" s="60" t="s">
        <v>154</v>
      </c>
      <c r="N5290" s="61" t="s">
        <v>3440</v>
      </c>
      <c r="O5290" s="60" t="s">
        <v>155</v>
      </c>
      <c r="P5290" s="60" t="s">
        <v>191</v>
      </c>
      <c r="Q5290" s="60" t="s">
        <v>192</v>
      </c>
      <c r="R5290" s="60" t="s">
        <v>193</v>
      </c>
      <c r="S5290" s="62" t="s">
        <v>158</v>
      </c>
    </row>
    <row r="5291" spans="1:19" x14ac:dyDescent="0.2">
      <c r="A5291" s="57">
        <v>45912</v>
      </c>
      <c r="B5291" s="58">
        <v>0.61527777777777803</v>
      </c>
      <c r="C5291" s="59" t="s">
        <v>5632</v>
      </c>
      <c r="D5291" s="59" t="s">
        <v>30</v>
      </c>
      <c r="E5291" s="60" t="s">
        <v>944</v>
      </c>
      <c r="F5291" s="59" t="s">
        <v>150</v>
      </c>
      <c r="G5291" s="60" t="s">
        <v>151</v>
      </c>
      <c r="H5291" s="59">
        <v>410.34300000000002</v>
      </c>
      <c r="I5291" s="140">
        <v>1604</v>
      </c>
      <c r="J5291" s="141">
        <v>658190.01</v>
      </c>
      <c r="K5291" s="59" t="s">
        <v>152</v>
      </c>
      <c r="L5291" s="59" t="s">
        <v>167</v>
      </c>
      <c r="M5291" s="60" t="s">
        <v>168</v>
      </c>
      <c r="N5291" s="61">
        <v>16835</v>
      </c>
      <c r="O5291" s="60" t="s">
        <v>155</v>
      </c>
      <c r="P5291" s="60" t="s">
        <v>156</v>
      </c>
      <c r="Q5291" s="60" t="s">
        <v>156</v>
      </c>
      <c r="R5291" s="60" t="s">
        <v>157</v>
      </c>
      <c r="S5291" s="62" t="s">
        <v>158</v>
      </c>
    </row>
    <row r="5292" spans="1:19" x14ac:dyDescent="0.2">
      <c r="A5292" s="65">
        <v>45912</v>
      </c>
      <c r="B5292" s="66">
        <v>0.63541666666666696</v>
      </c>
      <c r="C5292" s="67" t="s">
        <v>5633</v>
      </c>
      <c r="D5292" s="67" t="s">
        <v>18</v>
      </c>
      <c r="E5292" s="68" t="s">
        <v>213</v>
      </c>
      <c r="F5292" s="67" t="s">
        <v>150</v>
      </c>
      <c r="G5292" s="68" t="s">
        <v>151</v>
      </c>
      <c r="H5292" s="67">
        <v>378.04</v>
      </c>
      <c r="I5292" s="142">
        <v>1603.99</v>
      </c>
      <c r="J5292" s="141">
        <v>606372.94999999995</v>
      </c>
      <c r="K5292" s="67" t="s">
        <v>152</v>
      </c>
      <c r="L5292" s="67" t="s">
        <v>167</v>
      </c>
      <c r="M5292" s="68" t="s">
        <v>168</v>
      </c>
      <c r="N5292" s="61"/>
      <c r="O5292" s="68" t="s">
        <v>155</v>
      </c>
      <c r="P5292" s="68" t="s">
        <v>156</v>
      </c>
      <c r="Q5292" s="68" t="s">
        <v>156</v>
      </c>
      <c r="R5292" s="68" t="s">
        <v>157</v>
      </c>
      <c r="S5292" s="74" t="s">
        <v>158</v>
      </c>
    </row>
    <row r="5293" spans="1:19" x14ac:dyDescent="0.2">
      <c r="A5293" s="65">
        <v>45912</v>
      </c>
      <c r="B5293" s="66">
        <v>0.66111111111111098</v>
      </c>
      <c r="C5293" s="67" t="s">
        <v>5634</v>
      </c>
      <c r="D5293" s="67" t="s">
        <v>99</v>
      </c>
      <c r="E5293" s="68" t="s">
        <v>373</v>
      </c>
      <c r="F5293" s="67" t="s">
        <v>186</v>
      </c>
      <c r="G5293" s="68" t="s">
        <v>187</v>
      </c>
      <c r="H5293" s="67">
        <v>35.380000000000003</v>
      </c>
      <c r="I5293" s="142">
        <v>1456.3</v>
      </c>
      <c r="J5293" s="141">
        <v>51523.894</v>
      </c>
      <c r="K5293" s="67" t="s">
        <v>152</v>
      </c>
      <c r="L5293" s="67" t="s">
        <v>174</v>
      </c>
      <c r="M5293" s="68" t="s">
        <v>175</v>
      </c>
      <c r="N5293" s="61"/>
      <c r="O5293" s="68" t="s">
        <v>155</v>
      </c>
      <c r="P5293" s="68" t="s">
        <v>211</v>
      </c>
      <c r="Q5293" s="68" t="s">
        <v>204</v>
      </c>
      <c r="R5293" s="68" t="s">
        <v>211</v>
      </c>
      <c r="S5293" s="74" t="s">
        <v>158</v>
      </c>
    </row>
    <row r="5294" spans="1:19" x14ac:dyDescent="0.2">
      <c r="A5294" s="65">
        <v>45912</v>
      </c>
      <c r="B5294" s="66">
        <v>0.71666666666666701</v>
      </c>
      <c r="C5294" s="67" t="s">
        <v>5635</v>
      </c>
      <c r="D5294" s="67" t="s">
        <v>9</v>
      </c>
      <c r="E5294" s="68" t="s">
        <v>2258</v>
      </c>
      <c r="F5294" s="67" t="s">
        <v>150</v>
      </c>
      <c r="G5294" s="68" t="s">
        <v>151</v>
      </c>
      <c r="H5294" s="67">
        <v>365.86</v>
      </c>
      <c r="I5294" s="142">
        <v>1603.99</v>
      </c>
      <c r="J5294" s="141">
        <v>586836.06999999995</v>
      </c>
      <c r="K5294" s="67" t="s">
        <v>152</v>
      </c>
      <c r="L5294" s="67" t="s">
        <v>167</v>
      </c>
      <c r="M5294" s="68" t="s">
        <v>168</v>
      </c>
      <c r="N5294" s="61"/>
      <c r="O5294" s="68" t="s">
        <v>155</v>
      </c>
      <c r="P5294" s="68" t="s">
        <v>156</v>
      </c>
      <c r="Q5294" s="68" t="s">
        <v>156</v>
      </c>
      <c r="R5294" s="68" t="s">
        <v>157</v>
      </c>
      <c r="S5294" s="74" t="s">
        <v>158</v>
      </c>
    </row>
    <row r="5295" spans="1:19" x14ac:dyDescent="0.2">
      <c r="A5295" s="65">
        <v>45912</v>
      </c>
      <c r="B5295" s="66">
        <v>0.74027777777777803</v>
      </c>
      <c r="C5295" s="67" t="s">
        <v>5636</v>
      </c>
      <c r="D5295" s="67" t="s">
        <v>19</v>
      </c>
      <c r="E5295" s="68" t="s">
        <v>162</v>
      </c>
      <c r="F5295" s="67" t="s">
        <v>150</v>
      </c>
      <c r="G5295" s="68" t="s">
        <v>151</v>
      </c>
      <c r="H5295" s="67">
        <v>346.17</v>
      </c>
      <c r="I5295" s="142">
        <v>1604.01</v>
      </c>
      <c r="J5295" s="141">
        <v>555259.89</v>
      </c>
      <c r="K5295" s="67" t="s">
        <v>152</v>
      </c>
      <c r="L5295" s="67" t="s">
        <v>167</v>
      </c>
      <c r="M5295" s="68" t="s">
        <v>168</v>
      </c>
      <c r="N5295" s="61"/>
      <c r="O5295" s="68" t="s">
        <v>155</v>
      </c>
      <c r="P5295" s="68" t="s">
        <v>156</v>
      </c>
      <c r="Q5295" s="68" t="s">
        <v>156</v>
      </c>
      <c r="R5295" s="68" t="s">
        <v>157</v>
      </c>
      <c r="S5295" s="74" t="s">
        <v>158</v>
      </c>
    </row>
    <row r="5296" spans="1:19" x14ac:dyDescent="0.2">
      <c r="A5296" s="57">
        <v>45912</v>
      </c>
      <c r="B5296" s="58">
        <v>0.76597222222222205</v>
      </c>
      <c r="C5296" s="59" t="s">
        <v>5637</v>
      </c>
      <c r="D5296" s="59" t="s">
        <v>113</v>
      </c>
      <c r="E5296" s="60" t="s">
        <v>578</v>
      </c>
      <c r="F5296" s="59" t="s">
        <v>218</v>
      </c>
      <c r="G5296" s="60" t="s">
        <v>219</v>
      </c>
      <c r="H5296" s="69">
        <v>107.45</v>
      </c>
      <c r="I5296" s="140">
        <v>1501.4</v>
      </c>
      <c r="J5296" s="141">
        <v>161325.43</v>
      </c>
      <c r="K5296" s="59" t="s">
        <v>152</v>
      </c>
      <c r="L5296" s="59" t="s">
        <v>174</v>
      </c>
      <c r="M5296" s="60" t="s">
        <v>175</v>
      </c>
      <c r="N5296" s="61"/>
      <c r="O5296" s="60" t="s">
        <v>155</v>
      </c>
      <c r="P5296" s="60" t="s">
        <v>580</v>
      </c>
      <c r="Q5296" s="60" t="s">
        <v>336</v>
      </c>
      <c r="R5296" s="60" t="s">
        <v>312</v>
      </c>
      <c r="S5296" s="62" t="s">
        <v>158</v>
      </c>
    </row>
    <row r="5297" spans="1:19" x14ac:dyDescent="0.2">
      <c r="A5297" s="65">
        <v>45912</v>
      </c>
      <c r="B5297" s="66">
        <v>0.77847222222222201</v>
      </c>
      <c r="C5297" s="70" t="s">
        <v>5638</v>
      </c>
      <c r="D5297" s="67" t="s">
        <v>23</v>
      </c>
      <c r="E5297" s="68" t="s">
        <v>160</v>
      </c>
      <c r="F5297" s="67" t="s">
        <v>150</v>
      </c>
      <c r="G5297" s="68" t="s">
        <v>151</v>
      </c>
      <c r="H5297" s="67">
        <v>365.61</v>
      </c>
      <c r="I5297" s="142">
        <v>1603.99</v>
      </c>
      <c r="J5297" s="141">
        <v>586435.06999999995</v>
      </c>
      <c r="K5297" s="67" t="s">
        <v>152</v>
      </c>
      <c r="L5297" s="67" t="s">
        <v>167</v>
      </c>
      <c r="M5297" s="68" t="s">
        <v>168</v>
      </c>
      <c r="N5297" s="61"/>
      <c r="O5297" s="68" t="s">
        <v>155</v>
      </c>
      <c r="P5297" s="68" t="s">
        <v>156</v>
      </c>
      <c r="Q5297" s="68" t="s">
        <v>156</v>
      </c>
      <c r="R5297" s="68" t="s">
        <v>157</v>
      </c>
      <c r="S5297" s="74" t="s">
        <v>158</v>
      </c>
    </row>
    <row r="5298" spans="1:19" x14ac:dyDescent="0.2">
      <c r="A5298" s="65">
        <v>45912</v>
      </c>
      <c r="B5298" s="66">
        <v>0.77847222222222201</v>
      </c>
      <c r="C5298" s="70" t="s">
        <v>5638</v>
      </c>
      <c r="D5298" s="67" t="s">
        <v>23</v>
      </c>
      <c r="E5298" s="60" t="s">
        <v>160</v>
      </c>
      <c r="F5298" s="59" t="s">
        <v>415</v>
      </c>
      <c r="G5298" s="60" t="s">
        <v>416</v>
      </c>
      <c r="H5298" s="71">
        <v>0</v>
      </c>
      <c r="I5298" s="142" t="s">
        <v>5639</v>
      </c>
      <c r="J5298" s="143">
        <v>-6009.1</v>
      </c>
      <c r="K5298" s="59" t="s">
        <v>152</v>
      </c>
      <c r="L5298" s="59" t="s">
        <v>153</v>
      </c>
      <c r="M5298" s="60" t="s">
        <v>168</v>
      </c>
      <c r="N5298" s="61">
        <v>0</v>
      </c>
      <c r="O5298" s="60" t="s">
        <v>155</v>
      </c>
      <c r="P5298" s="60" t="s">
        <v>156</v>
      </c>
      <c r="Q5298" s="60" t="s">
        <v>156</v>
      </c>
      <c r="R5298" s="60" t="s">
        <v>157</v>
      </c>
      <c r="S5298" s="62" t="s">
        <v>158</v>
      </c>
    </row>
    <row r="5299" spans="1:19" x14ac:dyDescent="0.2">
      <c r="A5299" s="57">
        <v>45912</v>
      </c>
      <c r="B5299" s="58">
        <v>0.81597222222222199</v>
      </c>
      <c r="C5299" s="59" t="s">
        <v>5640</v>
      </c>
      <c r="D5299" s="59" t="s">
        <v>50</v>
      </c>
      <c r="E5299" s="60" t="s">
        <v>274</v>
      </c>
      <c r="F5299" s="59" t="s">
        <v>153</v>
      </c>
      <c r="G5299" s="60" t="s">
        <v>165</v>
      </c>
      <c r="H5299" s="59">
        <v>120.84</v>
      </c>
      <c r="I5299" s="140">
        <v>1663.1</v>
      </c>
      <c r="J5299" s="141">
        <v>200969.00399999999</v>
      </c>
      <c r="K5299" s="59" t="s">
        <v>152</v>
      </c>
      <c r="L5299" s="59" t="s">
        <v>174</v>
      </c>
      <c r="M5299" s="60" t="s">
        <v>175</v>
      </c>
      <c r="N5299" s="61"/>
      <c r="O5299" s="60" t="s">
        <v>155</v>
      </c>
      <c r="P5299" s="60" t="s">
        <v>275</v>
      </c>
      <c r="Q5299" s="60" t="s">
        <v>223</v>
      </c>
      <c r="R5299" s="60" t="s">
        <v>276</v>
      </c>
      <c r="S5299" s="62" t="s">
        <v>158</v>
      </c>
    </row>
    <row r="5300" spans="1:19" x14ac:dyDescent="0.2">
      <c r="A5300" s="57">
        <v>45912</v>
      </c>
      <c r="B5300" s="58">
        <v>0.82430555555555596</v>
      </c>
      <c r="C5300" s="59" t="s">
        <v>5641</v>
      </c>
      <c r="D5300" s="59" t="s">
        <v>63</v>
      </c>
      <c r="E5300" s="60" t="s">
        <v>626</v>
      </c>
      <c r="F5300" s="59" t="s">
        <v>153</v>
      </c>
      <c r="G5300" s="60" t="s">
        <v>165</v>
      </c>
      <c r="H5300" s="59">
        <v>127.11</v>
      </c>
      <c r="I5300" s="140">
        <v>1688.5</v>
      </c>
      <c r="J5300" s="141">
        <v>214625.23499999999</v>
      </c>
      <c r="K5300" s="59" t="s">
        <v>152</v>
      </c>
      <c r="L5300" s="59" t="s">
        <v>174</v>
      </c>
      <c r="M5300" s="60" t="s">
        <v>175</v>
      </c>
      <c r="N5300" s="61"/>
      <c r="O5300" s="60" t="s">
        <v>155</v>
      </c>
      <c r="P5300" s="60" t="s">
        <v>196</v>
      </c>
      <c r="Q5300" s="60" t="s">
        <v>242</v>
      </c>
      <c r="R5300" s="60" t="s">
        <v>196</v>
      </c>
      <c r="S5300" s="62" t="s">
        <v>158</v>
      </c>
    </row>
    <row r="5301" spans="1:19" x14ac:dyDescent="0.2">
      <c r="A5301" s="57">
        <v>45912</v>
      </c>
      <c r="B5301" s="58">
        <v>0.82777777777777795</v>
      </c>
      <c r="C5301" s="59" t="s">
        <v>5642</v>
      </c>
      <c r="D5301" s="59" t="s">
        <v>27</v>
      </c>
      <c r="E5301" s="60" t="s">
        <v>195</v>
      </c>
      <c r="F5301" s="59" t="s">
        <v>153</v>
      </c>
      <c r="G5301" s="60" t="s">
        <v>165</v>
      </c>
      <c r="H5301" s="59">
        <v>43.56</v>
      </c>
      <c r="I5301" s="140">
        <v>1665</v>
      </c>
      <c r="J5301" s="141">
        <v>72527.399999999994</v>
      </c>
      <c r="K5301" s="59" t="s">
        <v>152</v>
      </c>
      <c r="L5301" s="59" t="s">
        <v>174</v>
      </c>
      <c r="M5301" s="60" t="s">
        <v>175</v>
      </c>
      <c r="N5301" s="61"/>
      <c r="O5301" s="60" t="s">
        <v>155</v>
      </c>
      <c r="P5301" s="60" t="s">
        <v>196</v>
      </c>
      <c r="Q5301" s="60" t="s">
        <v>197</v>
      </c>
      <c r="R5301" s="60" t="s">
        <v>198</v>
      </c>
      <c r="S5301" s="62" t="s">
        <v>158</v>
      </c>
    </row>
    <row r="5302" spans="1:19" x14ac:dyDescent="0.2">
      <c r="A5302" s="65">
        <v>45912</v>
      </c>
      <c r="B5302" s="66">
        <v>0.89375000000000004</v>
      </c>
      <c r="C5302" s="67" t="s">
        <v>5643</v>
      </c>
      <c r="D5302" s="67" t="s">
        <v>14</v>
      </c>
      <c r="E5302" s="68" t="s">
        <v>179</v>
      </c>
      <c r="F5302" s="67" t="s">
        <v>218</v>
      </c>
      <c r="G5302" s="68" t="s">
        <v>219</v>
      </c>
      <c r="H5302" s="72">
        <v>431.11</v>
      </c>
      <c r="I5302" s="142">
        <v>1559.2</v>
      </c>
      <c r="J5302" s="141">
        <v>672186.71200000006</v>
      </c>
      <c r="K5302" s="67" t="s">
        <v>152</v>
      </c>
      <c r="L5302" s="67" t="s">
        <v>174</v>
      </c>
      <c r="M5302" s="68" t="s">
        <v>175</v>
      </c>
      <c r="N5302" s="75">
        <v>684919</v>
      </c>
      <c r="O5302" s="68" t="s">
        <v>155</v>
      </c>
      <c r="P5302" s="68" t="s">
        <v>156</v>
      </c>
      <c r="Q5302" s="68" t="s">
        <v>156</v>
      </c>
      <c r="R5302" s="68" t="s">
        <v>157</v>
      </c>
      <c r="S5302" s="74" t="s">
        <v>158</v>
      </c>
    </row>
    <row r="5303" spans="1:19" x14ac:dyDescent="0.2">
      <c r="A5303" s="57">
        <v>45912</v>
      </c>
      <c r="B5303" s="58">
        <v>0.90208333333333302</v>
      </c>
      <c r="C5303" s="70" t="s">
        <v>5644</v>
      </c>
      <c r="D5303" s="59" t="s">
        <v>21</v>
      </c>
      <c r="E5303" s="60" t="s">
        <v>3817</v>
      </c>
      <c r="F5303" s="59" t="s">
        <v>150</v>
      </c>
      <c r="G5303" s="60" t="s">
        <v>151</v>
      </c>
      <c r="H5303" s="59">
        <v>390.10399999999998</v>
      </c>
      <c r="I5303" s="140">
        <v>1604</v>
      </c>
      <c r="J5303" s="141">
        <v>625726.97</v>
      </c>
      <c r="K5303" s="59" t="s">
        <v>152</v>
      </c>
      <c r="L5303" s="59" t="s">
        <v>167</v>
      </c>
      <c r="M5303" s="60" t="s">
        <v>168</v>
      </c>
      <c r="N5303" s="61">
        <v>2038038</v>
      </c>
      <c r="O5303" s="60" t="s">
        <v>155</v>
      </c>
      <c r="P5303" s="60" t="s">
        <v>156</v>
      </c>
      <c r="Q5303" s="60" t="s">
        <v>156</v>
      </c>
      <c r="R5303" s="60" t="s">
        <v>157</v>
      </c>
      <c r="S5303" s="62" t="s">
        <v>158</v>
      </c>
    </row>
    <row r="5304" spans="1:19" x14ac:dyDescent="0.2">
      <c r="A5304" s="57">
        <v>45912</v>
      </c>
      <c r="B5304" s="58">
        <v>0.90208333333333302</v>
      </c>
      <c r="C5304" s="70" t="s">
        <v>5644</v>
      </c>
      <c r="D5304" s="59" t="s">
        <v>21</v>
      </c>
      <c r="E5304" s="60" t="s">
        <v>3817</v>
      </c>
      <c r="F5304" s="59" t="s">
        <v>415</v>
      </c>
      <c r="G5304" s="60" t="s">
        <v>416</v>
      </c>
      <c r="H5304" s="71">
        <v>0</v>
      </c>
      <c r="I5304" s="142" t="s">
        <v>5645</v>
      </c>
      <c r="J5304" s="143">
        <v>-6145.44</v>
      </c>
      <c r="K5304" s="59" t="s">
        <v>152</v>
      </c>
      <c r="L5304" s="59" t="s">
        <v>153</v>
      </c>
      <c r="M5304" s="60" t="s">
        <v>168</v>
      </c>
      <c r="N5304" s="61">
        <v>0</v>
      </c>
      <c r="O5304" s="60" t="s">
        <v>155</v>
      </c>
      <c r="P5304" s="60" t="s">
        <v>156</v>
      </c>
      <c r="Q5304" s="60" t="s">
        <v>156</v>
      </c>
      <c r="R5304" s="60" t="s">
        <v>157</v>
      </c>
      <c r="S5304" s="62" t="s">
        <v>158</v>
      </c>
    </row>
    <row r="5305" spans="1:19" x14ac:dyDescent="0.2">
      <c r="A5305" s="57">
        <v>45913</v>
      </c>
      <c r="B5305" s="58">
        <v>0.420833333333333</v>
      </c>
      <c r="C5305" s="59" t="s">
        <v>5646</v>
      </c>
      <c r="D5305" s="59" t="s">
        <v>101</v>
      </c>
      <c r="E5305" s="60" t="s">
        <v>235</v>
      </c>
      <c r="F5305" s="59" t="s">
        <v>186</v>
      </c>
      <c r="G5305" s="60" t="s">
        <v>187</v>
      </c>
      <c r="H5305" s="59">
        <v>30</v>
      </c>
      <c r="I5305" s="140">
        <v>1444.4</v>
      </c>
      <c r="J5305" s="141">
        <v>43332</v>
      </c>
      <c r="K5305" s="59" t="s">
        <v>152</v>
      </c>
      <c r="L5305" s="59" t="s">
        <v>174</v>
      </c>
      <c r="M5305" s="60" t="s">
        <v>175</v>
      </c>
      <c r="N5305" s="61"/>
      <c r="O5305" s="60" t="s">
        <v>155</v>
      </c>
      <c r="P5305" s="60" t="s">
        <v>236</v>
      </c>
      <c r="Q5305" s="60" t="s">
        <v>197</v>
      </c>
      <c r="R5305" s="60" t="s">
        <v>196</v>
      </c>
      <c r="S5305" s="62" t="s">
        <v>158</v>
      </c>
    </row>
    <row r="5306" spans="1:19" x14ac:dyDescent="0.2">
      <c r="A5306" s="65">
        <v>45913</v>
      </c>
      <c r="B5306" s="66">
        <v>0.453472222222222</v>
      </c>
      <c r="C5306" s="67" t="s">
        <v>5647</v>
      </c>
      <c r="D5306" s="67" t="s">
        <v>30</v>
      </c>
      <c r="E5306" s="68" t="s">
        <v>944</v>
      </c>
      <c r="F5306" s="67" t="s">
        <v>150</v>
      </c>
      <c r="G5306" s="68" t="s">
        <v>151</v>
      </c>
      <c r="H5306" s="67">
        <v>387.34500000000003</v>
      </c>
      <c r="I5306" s="142">
        <v>1354.61</v>
      </c>
      <c r="J5306" s="141">
        <v>524701.88</v>
      </c>
      <c r="K5306" s="67" t="s">
        <v>152</v>
      </c>
      <c r="L5306" s="67" t="s">
        <v>201</v>
      </c>
      <c r="M5306" s="68" t="s">
        <v>1820</v>
      </c>
      <c r="N5306" s="61"/>
      <c r="O5306" s="68" t="s">
        <v>155</v>
      </c>
      <c r="P5306" s="68" t="s">
        <v>156</v>
      </c>
      <c r="Q5306" s="68" t="s">
        <v>156</v>
      </c>
      <c r="R5306" s="68" t="s">
        <v>157</v>
      </c>
      <c r="S5306" s="74" t="s">
        <v>158</v>
      </c>
    </row>
    <row r="5307" spans="1:19" x14ac:dyDescent="0.2">
      <c r="A5307" s="65">
        <v>45913</v>
      </c>
      <c r="B5307" s="66">
        <v>0.55625000000000002</v>
      </c>
      <c r="C5307" s="67" t="s">
        <v>5648</v>
      </c>
      <c r="D5307" s="67" t="s">
        <v>15</v>
      </c>
      <c r="E5307" s="68" t="s">
        <v>164</v>
      </c>
      <c r="F5307" s="67" t="s">
        <v>150</v>
      </c>
      <c r="G5307" s="68" t="s">
        <v>151</v>
      </c>
      <c r="H5307" s="72">
        <v>435.96</v>
      </c>
      <c r="I5307" s="142">
        <v>1603.98</v>
      </c>
      <c r="J5307" s="141">
        <v>699272.94</v>
      </c>
      <c r="K5307" s="67" t="s">
        <v>152</v>
      </c>
      <c r="L5307" s="67" t="s">
        <v>167</v>
      </c>
      <c r="M5307" s="68" t="s">
        <v>168</v>
      </c>
      <c r="N5307" s="61"/>
      <c r="O5307" s="68" t="s">
        <v>155</v>
      </c>
      <c r="P5307" s="68" t="s">
        <v>156</v>
      </c>
      <c r="Q5307" s="68" t="s">
        <v>156</v>
      </c>
      <c r="R5307" s="68" t="s">
        <v>157</v>
      </c>
      <c r="S5307" s="74" t="s">
        <v>158</v>
      </c>
    </row>
    <row r="5308" spans="1:19" x14ac:dyDescent="0.2">
      <c r="A5308" s="57">
        <v>45913</v>
      </c>
      <c r="B5308" s="58">
        <v>0.60277777777777797</v>
      </c>
      <c r="C5308" s="70" t="s">
        <v>5649</v>
      </c>
      <c r="D5308" s="59" t="s">
        <v>11</v>
      </c>
      <c r="E5308" s="60" t="s">
        <v>149</v>
      </c>
      <c r="F5308" s="59" t="s">
        <v>150</v>
      </c>
      <c r="G5308" s="60" t="s">
        <v>151</v>
      </c>
      <c r="H5308" s="59">
        <v>380</v>
      </c>
      <c r="I5308" s="140">
        <v>1463</v>
      </c>
      <c r="J5308" s="141">
        <v>555940</v>
      </c>
      <c r="K5308" s="59" t="s">
        <v>152</v>
      </c>
      <c r="L5308" s="59" t="s">
        <v>153</v>
      </c>
      <c r="M5308" s="60" t="s">
        <v>154</v>
      </c>
      <c r="N5308" s="61">
        <v>951262</v>
      </c>
      <c r="O5308" s="60" t="s">
        <v>155</v>
      </c>
      <c r="P5308" s="60" t="s">
        <v>156</v>
      </c>
      <c r="Q5308" s="60" t="s">
        <v>156</v>
      </c>
      <c r="R5308" s="60" t="s">
        <v>157</v>
      </c>
      <c r="S5308" s="62" t="s">
        <v>158</v>
      </c>
    </row>
    <row r="5309" spans="1:19" x14ac:dyDescent="0.2">
      <c r="A5309" s="57">
        <v>45913</v>
      </c>
      <c r="B5309" s="58">
        <v>0.60277777777777797</v>
      </c>
      <c r="C5309" s="70" t="s">
        <v>5649</v>
      </c>
      <c r="D5309" s="59" t="s">
        <v>11</v>
      </c>
      <c r="E5309" s="60" t="s">
        <v>149</v>
      </c>
      <c r="F5309" s="59" t="s">
        <v>415</v>
      </c>
      <c r="G5309" s="60" t="s">
        <v>416</v>
      </c>
      <c r="H5309" s="71">
        <v>0</v>
      </c>
      <c r="I5309" s="142" t="s">
        <v>5650</v>
      </c>
      <c r="J5309" s="143">
        <v>-11118.8</v>
      </c>
      <c r="K5309" s="59" t="s">
        <v>152</v>
      </c>
      <c r="L5309" s="59" t="s">
        <v>153</v>
      </c>
      <c r="M5309" s="60" t="s">
        <v>154</v>
      </c>
      <c r="N5309" s="61">
        <v>0</v>
      </c>
      <c r="O5309" s="60" t="s">
        <v>155</v>
      </c>
      <c r="P5309" s="60" t="s">
        <v>156</v>
      </c>
      <c r="Q5309" s="60" t="s">
        <v>156</v>
      </c>
      <c r="R5309" s="60" t="s">
        <v>157</v>
      </c>
      <c r="S5309" s="62" t="s">
        <v>158</v>
      </c>
    </row>
    <row r="5310" spans="1:19" x14ac:dyDescent="0.2">
      <c r="A5310" s="57">
        <v>45913</v>
      </c>
      <c r="B5310" s="58">
        <v>0.88611111111111096</v>
      </c>
      <c r="C5310" s="59" t="s">
        <v>5651</v>
      </c>
      <c r="D5310" s="59" t="s">
        <v>16</v>
      </c>
      <c r="E5310" s="60" t="s">
        <v>230</v>
      </c>
      <c r="F5310" s="59" t="s">
        <v>150</v>
      </c>
      <c r="G5310" s="60" t="s">
        <v>151</v>
      </c>
      <c r="H5310" s="69">
        <v>386.32799999999997</v>
      </c>
      <c r="I5310" s="140">
        <v>1604</v>
      </c>
      <c r="J5310" s="141">
        <v>619670.11</v>
      </c>
      <c r="K5310" s="59" t="s">
        <v>152</v>
      </c>
      <c r="L5310" s="59" t="s">
        <v>167</v>
      </c>
      <c r="M5310" s="60" t="s">
        <v>168</v>
      </c>
      <c r="N5310" s="61"/>
      <c r="O5310" s="60" t="s">
        <v>155</v>
      </c>
      <c r="P5310" s="60" t="s">
        <v>156</v>
      </c>
      <c r="Q5310" s="60" t="s">
        <v>156</v>
      </c>
      <c r="R5310" s="60" t="s">
        <v>157</v>
      </c>
      <c r="S5310" s="62" t="s">
        <v>158</v>
      </c>
    </row>
    <row r="5311" spans="1:19" x14ac:dyDescent="0.2">
      <c r="A5311" s="57">
        <v>45914</v>
      </c>
      <c r="B5311" s="58">
        <v>0.37291666666666701</v>
      </c>
      <c r="C5311" s="70" t="s">
        <v>5652</v>
      </c>
      <c r="D5311" s="59" t="s">
        <v>10</v>
      </c>
      <c r="E5311" s="60" t="s">
        <v>228</v>
      </c>
      <c r="F5311" s="59" t="s">
        <v>150</v>
      </c>
      <c r="G5311" s="60" t="s">
        <v>151</v>
      </c>
      <c r="H5311" s="59">
        <v>345.12169999999998</v>
      </c>
      <c r="I5311" s="140">
        <v>1463</v>
      </c>
      <c r="J5311" s="141">
        <v>504913.04700000002</v>
      </c>
      <c r="K5311" s="59" t="s">
        <v>152</v>
      </c>
      <c r="L5311" s="59" t="s">
        <v>153</v>
      </c>
      <c r="M5311" s="60" t="s">
        <v>154</v>
      </c>
      <c r="N5311" s="61">
        <v>1090364</v>
      </c>
      <c r="O5311" s="60" t="s">
        <v>155</v>
      </c>
      <c r="P5311" s="60" t="s">
        <v>156</v>
      </c>
      <c r="Q5311" s="60" t="s">
        <v>156</v>
      </c>
      <c r="R5311" s="60" t="s">
        <v>157</v>
      </c>
      <c r="S5311" s="62" t="s">
        <v>158</v>
      </c>
    </row>
    <row r="5312" spans="1:19" x14ac:dyDescent="0.2">
      <c r="A5312" s="57">
        <v>45914</v>
      </c>
      <c r="B5312" s="58">
        <v>0.37291666666666701</v>
      </c>
      <c r="C5312" s="70" t="s">
        <v>5652</v>
      </c>
      <c r="D5312" s="59" t="s">
        <v>10</v>
      </c>
      <c r="E5312" s="60" t="s">
        <v>228</v>
      </c>
      <c r="F5312" s="59" t="s">
        <v>415</v>
      </c>
      <c r="G5312" s="60" t="s">
        <v>416</v>
      </c>
      <c r="H5312" s="73">
        <v>0</v>
      </c>
      <c r="I5312" s="142" t="s">
        <v>5653</v>
      </c>
      <c r="J5312" s="143">
        <v>-10098.26</v>
      </c>
      <c r="K5312" s="59" t="s">
        <v>152</v>
      </c>
      <c r="L5312" s="59" t="s">
        <v>153</v>
      </c>
      <c r="M5312" s="60" t="s">
        <v>154</v>
      </c>
      <c r="N5312" s="61">
        <v>0</v>
      </c>
      <c r="O5312" s="60" t="s">
        <v>155</v>
      </c>
      <c r="P5312" s="60" t="s">
        <v>156</v>
      </c>
      <c r="Q5312" s="60" t="s">
        <v>156</v>
      </c>
      <c r="R5312" s="60" t="s">
        <v>157</v>
      </c>
      <c r="S5312" s="62" t="s">
        <v>158</v>
      </c>
    </row>
    <row r="5313" spans="1:19" x14ac:dyDescent="0.2">
      <c r="A5313" s="57">
        <v>45914</v>
      </c>
      <c r="B5313" s="58">
        <v>0.37708333333333299</v>
      </c>
      <c r="C5313" s="70" t="s">
        <v>5654</v>
      </c>
      <c r="D5313" s="59" t="s">
        <v>26</v>
      </c>
      <c r="E5313" s="60" t="s">
        <v>232</v>
      </c>
      <c r="F5313" s="59" t="s">
        <v>150</v>
      </c>
      <c r="G5313" s="60" t="s">
        <v>151</v>
      </c>
      <c r="H5313" s="59">
        <v>404.69990000000001</v>
      </c>
      <c r="I5313" s="140">
        <v>1463</v>
      </c>
      <c r="J5313" s="141">
        <v>592075.95400000003</v>
      </c>
      <c r="K5313" s="59" t="s">
        <v>152</v>
      </c>
      <c r="L5313" s="59" t="s">
        <v>153</v>
      </c>
      <c r="M5313" s="60" t="s">
        <v>154</v>
      </c>
      <c r="N5313" s="61">
        <v>243623</v>
      </c>
      <c r="O5313" s="60" t="s">
        <v>155</v>
      </c>
      <c r="P5313" s="60" t="s">
        <v>156</v>
      </c>
      <c r="Q5313" s="60" t="s">
        <v>156</v>
      </c>
      <c r="R5313" s="60" t="s">
        <v>157</v>
      </c>
      <c r="S5313" s="62" t="s">
        <v>158</v>
      </c>
    </row>
    <row r="5314" spans="1:19" x14ac:dyDescent="0.2">
      <c r="A5314" s="57">
        <v>45914</v>
      </c>
      <c r="B5314" s="58">
        <v>0.37708333333333299</v>
      </c>
      <c r="C5314" s="70" t="s">
        <v>5654</v>
      </c>
      <c r="D5314" s="59" t="s">
        <v>26</v>
      </c>
      <c r="E5314" s="60" t="s">
        <v>232</v>
      </c>
      <c r="F5314" s="59" t="s">
        <v>415</v>
      </c>
      <c r="G5314" s="60" t="s">
        <v>416</v>
      </c>
      <c r="H5314" s="71">
        <v>0</v>
      </c>
      <c r="I5314" s="142" t="s">
        <v>5655</v>
      </c>
      <c r="J5314" s="143">
        <v>-11841.52</v>
      </c>
      <c r="K5314" s="59" t="s">
        <v>152</v>
      </c>
      <c r="L5314" s="59" t="s">
        <v>153</v>
      </c>
      <c r="M5314" s="60" t="s">
        <v>154</v>
      </c>
      <c r="N5314" s="61">
        <v>0</v>
      </c>
      <c r="O5314" s="60" t="s">
        <v>155</v>
      </c>
      <c r="P5314" s="60" t="s">
        <v>156</v>
      </c>
      <c r="Q5314" s="60" t="s">
        <v>156</v>
      </c>
      <c r="R5314" s="60" t="s">
        <v>157</v>
      </c>
      <c r="S5314" s="62" t="s">
        <v>158</v>
      </c>
    </row>
    <row r="5315" spans="1:19" x14ac:dyDescent="0.2">
      <c r="A5315" s="65">
        <v>45914</v>
      </c>
      <c r="B5315" s="66">
        <v>0.49791666666666701</v>
      </c>
      <c r="C5315" s="67" t="s">
        <v>5656</v>
      </c>
      <c r="D5315" s="67" t="s">
        <v>25</v>
      </c>
      <c r="E5315" s="68" t="s">
        <v>238</v>
      </c>
      <c r="F5315" s="67" t="s">
        <v>218</v>
      </c>
      <c r="G5315" s="68" t="s">
        <v>219</v>
      </c>
      <c r="H5315" s="67">
        <v>461.27</v>
      </c>
      <c r="I5315" s="142">
        <v>1457.3</v>
      </c>
      <c r="J5315" s="141">
        <v>672208.77099999995</v>
      </c>
      <c r="K5315" s="67" t="s">
        <v>152</v>
      </c>
      <c r="L5315" s="67" t="s">
        <v>174</v>
      </c>
      <c r="M5315" s="68" t="s">
        <v>175</v>
      </c>
      <c r="N5315" s="75">
        <v>883229</v>
      </c>
      <c r="O5315" s="68" t="s">
        <v>155</v>
      </c>
      <c r="P5315" s="68" t="s">
        <v>156</v>
      </c>
      <c r="Q5315" s="68" t="s">
        <v>156</v>
      </c>
      <c r="R5315" s="68" t="s">
        <v>157</v>
      </c>
      <c r="S5315" s="74" t="s">
        <v>158</v>
      </c>
    </row>
    <row r="5316" spans="1:19" x14ac:dyDescent="0.2">
      <c r="A5316" s="65">
        <v>45914</v>
      </c>
      <c r="B5316" s="66">
        <v>0.53749999999999998</v>
      </c>
      <c r="C5316" s="67" t="s">
        <v>5657</v>
      </c>
      <c r="D5316" s="67" t="s">
        <v>105</v>
      </c>
      <c r="E5316" s="68" t="s">
        <v>662</v>
      </c>
      <c r="F5316" s="67" t="s">
        <v>201</v>
      </c>
      <c r="G5316" s="68" t="s">
        <v>4189</v>
      </c>
      <c r="H5316" s="67">
        <v>31.87</v>
      </c>
      <c r="I5316" s="142">
        <v>1629.7</v>
      </c>
      <c r="J5316" s="141">
        <v>51938.538999999997</v>
      </c>
      <c r="K5316" s="67" t="s">
        <v>152</v>
      </c>
      <c r="L5316" s="67" t="s">
        <v>174</v>
      </c>
      <c r="M5316" s="68" t="s">
        <v>175</v>
      </c>
      <c r="N5316" s="75" t="s">
        <v>3440</v>
      </c>
      <c r="O5316" s="68" t="s">
        <v>383</v>
      </c>
      <c r="P5316" s="68" t="s">
        <v>393</v>
      </c>
      <c r="Q5316" s="68" t="s">
        <v>297</v>
      </c>
      <c r="R5316" s="68" t="s">
        <v>177</v>
      </c>
      <c r="S5316" s="74" t="s">
        <v>384</v>
      </c>
    </row>
    <row r="5317" spans="1:19" x14ac:dyDescent="0.2">
      <c r="A5317" s="57">
        <v>45914</v>
      </c>
      <c r="B5317" s="58">
        <v>0.55694444444444502</v>
      </c>
      <c r="C5317" s="59" t="s">
        <v>5658</v>
      </c>
      <c r="D5317" s="59" t="s">
        <v>24</v>
      </c>
      <c r="E5317" s="60" t="s">
        <v>301</v>
      </c>
      <c r="F5317" s="59" t="s">
        <v>150</v>
      </c>
      <c r="G5317" s="60" t="s">
        <v>151</v>
      </c>
      <c r="H5317" s="59">
        <v>386.59730000000002</v>
      </c>
      <c r="I5317" s="140">
        <v>1404.75</v>
      </c>
      <c r="J5317" s="141">
        <v>543074.06000000006</v>
      </c>
      <c r="K5317" s="59" t="s">
        <v>152</v>
      </c>
      <c r="L5317" s="59" t="s">
        <v>201</v>
      </c>
      <c r="M5317" s="60" t="s">
        <v>1820</v>
      </c>
      <c r="N5317" s="61">
        <v>1047868</v>
      </c>
      <c r="O5317" s="60" t="s">
        <v>155</v>
      </c>
      <c r="P5317" s="60" t="s">
        <v>156</v>
      </c>
      <c r="Q5317" s="60" t="s">
        <v>156</v>
      </c>
      <c r="R5317" s="60" t="s">
        <v>157</v>
      </c>
      <c r="S5317" s="62" t="s">
        <v>158</v>
      </c>
    </row>
    <row r="5318" spans="1:19" x14ac:dyDescent="0.2">
      <c r="A5318" s="57">
        <v>45914</v>
      </c>
      <c r="B5318" s="58">
        <v>0.76875000000000004</v>
      </c>
      <c r="C5318" s="59" t="s">
        <v>5659</v>
      </c>
      <c r="D5318" s="59" t="s">
        <v>16</v>
      </c>
      <c r="E5318" s="60" t="s">
        <v>162</v>
      </c>
      <c r="F5318" s="59" t="s">
        <v>150</v>
      </c>
      <c r="G5318" s="60" t="s">
        <v>151</v>
      </c>
      <c r="H5318" s="69">
        <v>365.00700000000001</v>
      </c>
      <c r="I5318" s="140">
        <v>1393.62</v>
      </c>
      <c r="J5318" s="141">
        <v>508679.49</v>
      </c>
      <c r="K5318" s="59" t="s">
        <v>152</v>
      </c>
      <c r="L5318" s="59" t="s">
        <v>201</v>
      </c>
      <c r="M5318" s="60" t="s">
        <v>1820</v>
      </c>
      <c r="N5318" s="61">
        <v>180071</v>
      </c>
      <c r="O5318" s="60" t="s">
        <v>155</v>
      </c>
      <c r="P5318" s="60" t="s">
        <v>156</v>
      </c>
      <c r="Q5318" s="60" t="s">
        <v>156</v>
      </c>
      <c r="R5318" s="60" t="s">
        <v>157</v>
      </c>
      <c r="S5318" s="62" t="s">
        <v>158</v>
      </c>
    </row>
    <row r="5319" spans="1:19" x14ac:dyDescent="0.2">
      <c r="A5319" s="57">
        <v>45914</v>
      </c>
      <c r="B5319" s="58">
        <v>0.94722222222222197</v>
      </c>
      <c r="C5319" s="70" t="s">
        <v>5660</v>
      </c>
      <c r="D5319" s="59" t="s">
        <v>13</v>
      </c>
      <c r="E5319" s="60" t="s">
        <v>347</v>
      </c>
      <c r="F5319" s="59" t="s">
        <v>150</v>
      </c>
      <c r="G5319" s="60" t="s">
        <v>151</v>
      </c>
      <c r="H5319" s="59">
        <v>422.23200000000003</v>
      </c>
      <c r="I5319" s="140">
        <v>1604</v>
      </c>
      <c r="J5319" s="141">
        <v>677259.97</v>
      </c>
      <c r="K5319" s="59" t="s">
        <v>152</v>
      </c>
      <c r="L5319" s="59" t="s">
        <v>167</v>
      </c>
      <c r="M5319" s="60" t="s">
        <v>168</v>
      </c>
      <c r="N5319" s="61"/>
      <c r="O5319" s="60" t="s">
        <v>155</v>
      </c>
      <c r="P5319" s="60" t="s">
        <v>156</v>
      </c>
      <c r="Q5319" s="60" t="s">
        <v>156</v>
      </c>
      <c r="R5319" s="60" t="s">
        <v>157</v>
      </c>
      <c r="S5319" s="62" t="s">
        <v>158</v>
      </c>
    </row>
    <row r="5320" spans="1:19" x14ac:dyDescent="0.2">
      <c r="A5320" s="57">
        <v>45914</v>
      </c>
      <c r="B5320" s="58">
        <v>0.94722222222222197</v>
      </c>
      <c r="C5320" s="70" t="s">
        <v>5660</v>
      </c>
      <c r="D5320" s="59" t="s">
        <v>13</v>
      </c>
      <c r="E5320" s="60" t="s">
        <v>347</v>
      </c>
      <c r="F5320" s="59" t="s">
        <v>415</v>
      </c>
      <c r="G5320" s="60" t="s">
        <v>416</v>
      </c>
      <c r="H5320" s="71">
        <v>0</v>
      </c>
      <c r="I5320" s="142" t="s">
        <v>5661</v>
      </c>
      <c r="J5320" s="143">
        <v>-13545.2</v>
      </c>
      <c r="K5320" s="59" t="s">
        <v>152</v>
      </c>
      <c r="L5320" s="59" t="s">
        <v>153</v>
      </c>
      <c r="M5320" s="60" t="s">
        <v>168</v>
      </c>
      <c r="N5320" s="61">
        <v>0</v>
      </c>
      <c r="O5320" s="60" t="s">
        <v>155</v>
      </c>
      <c r="P5320" s="60" t="s">
        <v>156</v>
      </c>
      <c r="Q5320" s="60" t="s">
        <v>156</v>
      </c>
      <c r="R5320" s="60" t="s">
        <v>157</v>
      </c>
      <c r="S5320" s="62" t="s">
        <v>158</v>
      </c>
    </row>
    <row r="5321" spans="1:19" x14ac:dyDescent="0.2">
      <c r="A5321" s="65">
        <v>45914</v>
      </c>
      <c r="B5321" s="66">
        <v>0.99444444444444502</v>
      </c>
      <c r="C5321" s="67" t="s">
        <v>5662</v>
      </c>
      <c r="D5321" s="67" t="s">
        <v>40</v>
      </c>
      <c r="E5321" s="68" t="s">
        <v>5663</v>
      </c>
      <c r="F5321" s="67" t="s">
        <v>150</v>
      </c>
      <c r="G5321" s="68" t="s">
        <v>151</v>
      </c>
      <c r="H5321" s="67">
        <v>95.52</v>
      </c>
      <c r="I5321" s="142">
        <v>1603.97</v>
      </c>
      <c r="J5321" s="141">
        <v>153211.03</v>
      </c>
      <c r="K5321" s="67" t="s">
        <v>152</v>
      </c>
      <c r="L5321" s="67" t="s">
        <v>167</v>
      </c>
      <c r="M5321" s="68" t="s">
        <v>168</v>
      </c>
      <c r="N5321" s="61"/>
      <c r="O5321" s="68" t="s">
        <v>155</v>
      </c>
      <c r="P5321" s="68" t="s">
        <v>210</v>
      </c>
      <c r="Q5321" s="68" t="s">
        <v>204</v>
      </c>
      <c r="R5321" s="68" t="s">
        <v>211</v>
      </c>
      <c r="S5321" s="74" t="s">
        <v>158</v>
      </c>
    </row>
    <row r="5322" spans="1:19" x14ac:dyDescent="0.2">
      <c r="A5322" s="57">
        <v>45915</v>
      </c>
      <c r="B5322" s="58">
        <v>6.8055555555555605E-2</v>
      </c>
      <c r="C5322" s="59" t="s">
        <v>5664</v>
      </c>
      <c r="D5322" s="59" t="s">
        <v>25</v>
      </c>
      <c r="E5322" s="60" t="s">
        <v>238</v>
      </c>
      <c r="F5322" s="59" t="s">
        <v>150</v>
      </c>
      <c r="G5322" s="60" t="s">
        <v>151</v>
      </c>
      <c r="H5322" s="59">
        <v>341.98</v>
      </c>
      <c r="I5322" s="140">
        <v>1603.98</v>
      </c>
      <c r="J5322" s="141">
        <v>548528.06000000006</v>
      </c>
      <c r="K5322" s="59" t="s">
        <v>152</v>
      </c>
      <c r="L5322" s="59" t="s">
        <v>167</v>
      </c>
      <c r="M5322" s="60" t="s">
        <v>168</v>
      </c>
      <c r="N5322" s="61"/>
      <c r="O5322" s="60" t="s">
        <v>155</v>
      </c>
      <c r="P5322" s="60" t="s">
        <v>156</v>
      </c>
      <c r="Q5322" s="60" t="s">
        <v>156</v>
      </c>
      <c r="R5322" s="60" t="s">
        <v>157</v>
      </c>
      <c r="S5322" s="62" t="s">
        <v>158</v>
      </c>
    </row>
    <row r="5323" spans="1:19" x14ac:dyDescent="0.2">
      <c r="A5323" s="57">
        <v>45915</v>
      </c>
      <c r="B5323" s="58">
        <v>0.13888888888888901</v>
      </c>
      <c r="C5323" s="59" t="s">
        <v>5665</v>
      </c>
      <c r="D5323" s="59" t="s">
        <v>17</v>
      </c>
      <c r="E5323" s="60" t="s">
        <v>230</v>
      </c>
      <c r="F5323" s="59" t="s">
        <v>150</v>
      </c>
      <c r="G5323" s="60" t="s">
        <v>151</v>
      </c>
      <c r="H5323" s="59">
        <v>442.11</v>
      </c>
      <c r="I5323" s="140">
        <v>1604</v>
      </c>
      <c r="J5323" s="141">
        <v>709146.04</v>
      </c>
      <c r="K5323" s="59" t="s">
        <v>152</v>
      </c>
      <c r="L5323" s="59" t="s">
        <v>167</v>
      </c>
      <c r="M5323" s="60" t="s">
        <v>168</v>
      </c>
      <c r="N5323" s="61"/>
      <c r="O5323" s="60" t="s">
        <v>155</v>
      </c>
      <c r="P5323" s="60" t="s">
        <v>156</v>
      </c>
      <c r="Q5323" s="60" t="s">
        <v>156</v>
      </c>
      <c r="R5323" s="60" t="s">
        <v>157</v>
      </c>
      <c r="S5323" s="62" t="s">
        <v>158</v>
      </c>
    </row>
    <row r="5324" spans="1:19" x14ac:dyDescent="0.2">
      <c r="A5324" s="65">
        <v>45915</v>
      </c>
      <c r="B5324" s="66">
        <v>0.32638888888888901</v>
      </c>
      <c r="C5324" s="67" t="s">
        <v>5666</v>
      </c>
      <c r="D5324" s="67" t="s">
        <v>55</v>
      </c>
      <c r="E5324" s="68" t="s">
        <v>257</v>
      </c>
      <c r="F5324" s="67" t="s">
        <v>153</v>
      </c>
      <c r="G5324" s="68" t="s">
        <v>165</v>
      </c>
      <c r="H5324" s="67">
        <v>244.31</v>
      </c>
      <c r="I5324" s="142">
        <v>1595.4</v>
      </c>
      <c r="J5324" s="141">
        <v>389772.174</v>
      </c>
      <c r="K5324" s="67" t="s">
        <v>152</v>
      </c>
      <c r="L5324" s="67" t="s">
        <v>174</v>
      </c>
      <c r="M5324" s="68" t="s">
        <v>175</v>
      </c>
      <c r="N5324" s="61"/>
      <c r="O5324" s="68" t="s">
        <v>155</v>
      </c>
      <c r="P5324" s="68" t="s">
        <v>246</v>
      </c>
      <c r="Q5324" s="68" t="s">
        <v>223</v>
      </c>
      <c r="R5324" s="68" t="s">
        <v>211</v>
      </c>
      <c r="S5324" s="74" t="s">
        <v>158</v>
      </c>
    </row>
    <row r="5325" spans="1:19" x14ac:dyDescent="0.2">
      <c r="A5325" s="57">
        <v>45915</v>
      </c>
      <c r="B5325" s="58">
        <v>0.33680555555555602</v>
      </c>
      <c r="C5325" s="59" t="s">
        <v>5667</v>
      </c>
      <c r="D5325" s="59" t="s">
        <v>41</v>
      </c>
      <c r="E5325" s="60" t="s">
        <v>215</v>
      </c>
      <c r="F5325" s="59" t="s">
        <v>153</v>
      </c>
      <c r="G5325" s="60" t="s">
        <v>4244</v>
      </c>
      <c r="H5325" s="59">
        <v>27.509899999999998</v>
      </c>
      <c r="I5325" s="140">
        <v>1659</v>
      </c>
      <c r="J5325" s="141">
        <v>45638.923999999999</v>
      </c>
      <c r="K5325" s="59" t="s">
        <v>152</v>
      </c>
      <c r="L5325" s="59" t="s">
        <v>153</v>
      </c>
      <c r="M5325" s="60" t="s">
        <v>154</v>
      </c>
      <c r="N5325" s="61">
        <v>67637</v>
      </c>
      <c r="O5325" s="60" t="s">
        <v>155</v>
      </c>
      <c r="P5325" s="60" t="s">
        <v>191</v>
      </c>
      <c r="Q5325" s="60" t="s">
        <v>204</v>
      </c>
      <c r="R5325" s="60" t="s">
        <v>193</v>
      </c>
      <c r="S5325" s="62" t="s">
        <v>158</v>
      </c>
    </row>
    <row r="5326" spans="1:19" x14ac:dyDescent="0.2">
      <c r="A5326" s="57">
        <v>45915</v>
      </c>
      <c r="B5326" s="58">
        <v>0.344444444444444</v>
      </c>
      <c r="C5326" s="59" t="s">
        <v>5668</v>
      </c>
      <c r="D5326" s="59" t="s">
        <v>5518</v>
      </c>
      <c r="E5326" s="60" t="s">
        <v>330</v>
      </c>
      <c r="F5326" s="59" t="s">
        <v>153</v>
      </c>
      <c r="G5326" s="60" t="s">
        <v>165</v>
      </c>
      <c r="H5326" s="59">
        <v>70.62</v>
      </c>
      <c r="I5326" s="140">
        <v>1799.18</v>
      </c>
      <c r="J5326" s="141">
        <v>127057.89</v>
      </c>
      <c r="K5326" s="59" t="s">
        <v>152</v>
      </c>
      <c r="L5326" s="59" t="s">
        <v>220</v>
      </c>
      <c r="M5326" s="60" t="s">
        <v>221</v>
      </c>
      <c r="N5326" s="61"/>
      <c r="O5326" s="60" t="s">
        <v>155</v>
      </c>
      <c r="P5326" s="60" t="s">
        <v>246</v>
      </c>
      <c r="Q5326" s="60" t="s">
        <v>223</v>
      </c>
      <c r="R5326" s="60" t="s">
        <v>224</v>
      </c>
      <c r="S5326" s="62" t="s">
        <v>158</v>
      </c>
    </row>
    <row r="5327" spans="1:19" x14ac:dyDescent="0.2">
      <c r="A5327" s="57">
        <v>45915</v>
      </c>
      <c r="B5327" s="58">
        <v>0.35347222222222202</v>
      </c>
      <c r="C5327" s="59" t="s">
        <v>5669</v>
      </c>
      <c r="D5327" s="59" t="s">
        <v>42</v>
      </c>
      <c r="E5327" s="60" t="s">
        <v>328</v>
      </c>
      <c r="F5327" s="59" t="s">
        <v>153</v>
      </c>
      <c r="G5327" s="60" t="s">
        <v>4244</v>
      </c>
      <c r="H5327" s="59">
        <v>60.131999999999998</v>
      </c>
      <c r="I5327" s="140">
        <v>1659</v>
      </c>
      <c r="J5327" s="141">
        <v>99758.987999999998</v>
      </c>
      <c r="K5327" s="59" t="s">
        <v>152</v>
      </c>
      <c r="L5327" s="59" t="s">
        <v>153</v>
      </c>
      <c r="M5327" s="60" t="s">
        <v>154</v>
      </c>
      <c r="N5327" s="61">
        <v>21528</v>
      </c>
      <c r="O5327" s="60" t="s">
        <v>155</v>
      </c>
      <c r="P5327" s="60" t="s">
        <v>191</v>
      </c>
      <c r="Q5327" s="60" t="s">
        <v>192</v>
      </c>
      <c r="R5327" s="60" t="s">
        <v>193</v>
      </c>
      <c r="S5327" s="62" t="s">
        <v>158</v>
      </c>
    </row>
    <row r="5328" spans="1:19" x14ac:dyDescent="0.2">
      <c r="A5328" s="57">
        <v>45915</v>
      </c>
      <c r="B5328" s="58">
        <v>0.483333333333333</v>
      </c>
      <c r="C5328" s="59" t="s">
        <v>5670</v>
      </c>
      <c r="D5328" s="59" t="s">
        <v>45</v>
      </c>
      <c r="E5328" s="60" t="s">
        <v>772</v>
      </c>
      <c r="F5328" s="59" t="s">
        <v>153</v>
      </c>
      <c r="G5328" s="60" t="s">
        <v>165</v>
      </c>
      <c r="H5328" s="69">
        <v>41.58</v>
      </c>
      <c r="I5328" s="140">
        <v>1645.4</v>
      </c>
      <c r="J5328" s="141">
        <v>68415.732000000004</v>
      </c>
      <c r="K5328" s="59" t="s">
        <v>152</v>
      </c>
      <c r="L5328" s="59" t="s">
        <v>174</v>
      </c>
      <c r="M5328" s="60" t="s">
        <v>175</v>
      </c>
      <c r="N5328" s="61"/>
      <c r="O5328" s="60" t="s">
        <v>155</v>
      </c>
      <c r="P5328" s="60" t="s">
        <v>211</v>
      </c>
      <c r="Q5328" s="60" t="s">
        <v>204</v>
      </c>
      <c r="R5328" s="60" t="s">
        <v>196</v>
      </c>
      <c r="S5328" s="62" t="s">
        <v>158</v>
      </c>
    </row>
    <row r="5329" spans="1:19" x14ac:dyDescent="0.2">
      <c r="A5329" s="57">
        <v>45915</v>
      </c>
      <c r="B5329" s="58">
        <v>0.500694444444444</v>
      </c>
      <c r="C5329" s="70" t="s">
        <v>5671</v>
      </c>
      <c r="D5329" s="59" t="s">
        <v>21</v>
      </c>
      <c r="E5329" s="60" t="s">
        <v>3817</v>
      </c>
      <c r="F5329" s="59" t="s">
        <v>150</v>
      </c>
      <c r="G5329" s="60" t="s">
        <v>151</v>
      </c>
      <c r="H5329" s="59">
        <v>388.4751</v>
      </c>
      <c r="I5329" s="140">
        <v>1463</v>
      </c>
      <c r="J5329" s="141">
        <v>568339.071</v>
      </c>
      <c r="K5329" s="59" t="s">
        <v>152</v>
      </c>
      <c r="L5329" s="59" t="s">
        <v>153</v>
      </c>
      <c r="M5329" s="60" t="s">
        <v>154</v>
      </c>
      <c r="N5329" s="61">
        <v>2039254</v>
      </c>
      <c r="O5329" s="60" t="s">
        <v>155</v>
      </c>
      <c r="P5329" s="60" t="s">
        <v>156</v>
      </c>
      <c r="Q5329" s="60" t="s">
        <v>156</v>
      </c>
      <c r="R5329" s="60" t="s">
        <v>157</v>
      </c>
      <c r="S5329" s="62" t="s">
        <v>158</v>
      </c>
    </row>
    <row r="5330" spans="1:19" x14ac:dyDescent="0.2">
      <c r="A5330" s="57">
        <v>45915</v>
      </c>
      <c r="B5330" s="58">
        <v>0.500694444444444</v>
      </c>
      <c r="C5330" s="70" t="s">
        <v>5671</v>
      </c>
      <c r="D5330" s="59" t="s">
        <v>21</v>
      </c>
      <c r="E5330" s="60" t="s">
        <v>3817</v>
      </c>
      <c r="F5330" s="59" t="s">
        <v>415</v>
      </c>
      <c r="G5330" s="60" t="s">
        <v>416</v>
      </c>
      <c r="H5330" s="73">
        <v>0</v>
      </c>
      <c r="I5330" s="142" t="s">
        <v>5672</v>
      </c>
      <c r="J5330" s="143">
        <v>-11366.78</v>
      </c>
      <c r="K5330" s="59" t="s">
        <v>152</v>
      </c>
      <c r="L5330" s="59" t="s">
        <v>153</v>
      </c>
      <c r="M5330" s="60" t="s">
        <v>154</v>
      </c>
      <c r="N5330" s="61">
        <v>0</v>
      </c>
      <c r="O5330" s="60" t="s">
        <v>155</v>
      </c>
      <c r="P5330" s="60" t="s">
        <v>156</v>
      </c>
      <c r="Q5330" s="60" t="s">
        <v>156</v>
      </c>
      <c r="R5330" s="60" t="s">
        <v>157</v>
      </c>
      <c r="S5330" s="62" t="s">
        <v>158</v>
      </c>
    </row>
    <row r="5331" spans="1:19" x14ac:dyDescent="0.2">
      <c r="A5331" s="57">
        <v>45915</v>
      </c>
      <c r="B5331" s="58">
        <v>0.55347222222222203</v>
      </c>
      <c r="C5331" s="70" t="s">
        <v>5673</v>
      </c>
      <c r="D5331" s="59" t="s">
        <v>8</v>
      </c>
      <c r="E5331" s="60" t="s">
        <v>207</v>
      </c>
      <c r="F5331" s="59" t="s">
        <v>150</v>
      </c>
      <c r="G5331" s="60" t="s">
        <v>151</v>
      </c>
      <c r="H5331" s="59">
        <v>415.95299999999997</v>
      </c>
      <c r="I5331" s="140">
        <v>1609</v>
      </c>
      <c r="J5331" s="141">
        <v>669268.06000000006</v>
      </c>
      <c r="K5331" s="59" t="s">
        <v>152</v>
      </c>
      <c r="L5331" s="59" t="s">
        <v>167</v>
      </c>
      <c r="M5331" s="60" t="s">
        <v>168</v>
      </c>
      <c r="N5331" s="61"/>
      <c r="O5331" s="60" t="s">
        <v>155</v>
      </c>
      <c r="P5331" s="60" t="s">
        <v>156</v>
      </c>
      <c r="Q5331" s="60" t="s">
        <v>156</v>
      </c>
      <c r="R5331" s="60" t="s">
        <v>157</v>
      </c>
      <c r="S5331" s="62" t="s">
        <v>158</v>
      </c>
    </row>
    <row r="5332" spans="1:19" x14ac:dyDescent="0.2">
      <c r="A5332" s="57">
        <v>45915</v>
      </c>
      <c r="B5332" s="58">
        <v>0.55347222222222203</v>
      </c>
      <c r="C5332" s="70" t="s">
        <v>5673</v>
      </c>
      <c r="D5332" s="59" t="s">
        <v>8</v>
      </c>
      <c r="E5332" s="60" t="s">
        <v>207</v>
      </c>
      <c r="F5332" s="59" t="s">
        <v>415</v>
      </c>
      <c r="G5332" s="60" t="s">
        <v>416</v>
      </c>
      <c r="H5332" s="71">
        <v>0</v>
      </c>
      <c r="I5332" s="142" t="s">
        <v>5674</v>
      </c>
      <c r="J5332" s="143">
        <v>-8055.94</v>
      </c>
      <c r="K5332" s="59" t="s">
        <v>152</v>
      </c>
      <c r="L5332" s="59" t="s">
        <v>153</v>
      </c>
      <c r="M5332" s="60" t="s">
        <v>168</v>
      </c>
      <c r="N5332" s="61">
        <v>0</v>
      </c>
      <c r="O5332" s="60" t="s">
        <v>155</v>
      </c>
      <c r="P5332" s="60" t="s">
        <v>156</v>
      </c>
      <c r="Q5332" s="60" t="s">
        <v>156</v>
      </c>
      <c r="R5332" s="60" t="s">
        <v>157</v>
      </c>
      <c r="S5332" s="62" t="s">
        <v>158</v>
      </c>
    </row>
    <row r="5333" spans="1:19" x14ac:dyDescent="0.2">
      <c r="A5333" s="57">
        <v>45915</v>
      </c>
      <c r="B5333" s="58">
        <v>0.563194444444444</v>
      </c>
      <c r="C5333" s="59" t="s">
        <v>5675</v>
      </c>
      <c r="D5333" s="59" t="s">
        <v>18</v>
      </c>
      <c r="E5333" s="60" t="s">
        <v>3515</v>
      </c>
      <c r="F5333" s="59" t="s">
        <v>150</v>
      </c>
      <c r="G5333" s="60" t="s">
        <v>151</v>
      </c>
      <c r="H5333" s="59">
        <v>500</v>
      </c>
      <c r="I5333" s="140">
        <v>1463</v>
      </c>
      <c r="J5333" s="141">
        <v>731500</v>
      </c>
      <c r="K5333" s="59" t="s">
        <v>152</v>
      </c>
      <c r="L5333" s="59" t="s">
        <v>153</v>
      </c>
      <c r="M5333" s="60" t="s">
        <v>154</v>
      </c>
      <c r="N5333" s="61">
        <v>2569748</v>
      </c>
      <c r="O5333" s="60" t="s">
        <v>155</v>
      </c>
      <c r="P5333" s="60" t="s">
        <v>156</v>
      </c>
      <c r="Q5333" s="60" t="s">
        <v>156</v>
      </c>
      <c r="R5333" s="60" t="s">
        <v>157</v>
      </c>
      <c r="S5333" s="62" t="s">
        <v>158</v>
      </c>
    </row>
    <row r="5334" spans="1:19" x14ac:dyDescent="0.2">
      <c r="A5334" s="57">
        <v>45915</v>
      </c>
      <c r="B5334" s="58">
        <v>0.56597222222222199</v>
      </c>
      <c r="C5334" s="59" t="s">
        <v>5676</v>
      </c>
      <c r="D5334" s="59" t="s">
        <v>5677</v>
      </c>
      <c r="E5334" s="60" t="s">
        <v>179</v>
      </c>
      <c r="F5334" s="59" t="s">
        <v>150</v>
      </c>
      <c r="G5334" s="60" t="s">
        <v>151</v>
      </c>
      <c r="H5334" s="69">
        <v>388.85289999999998</v>
      </c>
      <c r="I5334" s="140">
        <v>1393.69</v>
      </c>
      <c r="J5334" s="141">
        <v>541939.92000000004</v>
      </c>
      <c r="K5334" s="59" t="s">
        <v>152</v>
      </c>
      <c r="L5334" s="59" t="s">
        <v>201</v>
      </c>
      <c r="M5334" s="60" t="s">
        <v>1820</v>
      </c>
      <c r="N5334" s="61">
        <v>685962</v>
      </c>
      <c r="O5334" s="60" t="s">
        <v>155</v>
      </c>
      <c r="P5334" s="60" t="s">
        <v>156</v>
      </c>
      <c r="Q5334" s="60" t="s">
        <v>156</v>
      </c>
      <c r="R5334" s="60" t="s">
        <v>157</v>
      </c>
      <c r="S5334" s="62" t="s">
        <v>158</v>
      </c>
    </row>
    <row r="5335" spans="1:19" x14ac:dyDescent="0.2">
      <c r="A5335" s="57">
        <v>45915</v>
      </c>
      <c r="B5335" s="58">
        <v>0.59097222222222201</v>
      </c>
      <c r="C5335" s="70" t="s">
        <v>5678</v>
      </c>
      <c r="D5335" s="59" t="s">
        <v>15</v>
      </c>
      <c r="E5335" s="60" t="s">
        <v>164</v>
      </c>
      <c r="F5335" s="59" t="s">
        <v>150</v>
      </c>
      <c r="G5335" s="60" t="s">
        <v>151</v>
      </c>
      <c r="H5335" s="59">
        <v>400.90699999999998</v>
      </c>
      <c r="I5335" s="140">
        <v>1463</v>
      </c>
      <c r="J5335" s="141">
        <v>586526.94099999999</v>
      </c>
      <c r="K5335" s="59" t="s">
        <v>152</v>
      </c>
      <c r="L5335" s="59" t="s">
        <v>153</v>
      </c>
      <c r="M5335" s="60" t="s">
        <v>154</v>
      </c>
      <c r="N5335" s="61"/>
      <c r="O5335" s="60" t="s">
        <v>155</v>
      </c>
      <c r="P5335" s="60" t="s">
        <v>156</v>
      </c>
      <c r="Q5335" s="60" t="s">
        <v>156</v>
      </c>
      <c r="R5335" s="60" t="s">
        <v>157</v>
      </c>
      <c r="S5335" s="62" t="s">
        <v>158</v>
      </c>
    </row>
    <row r="5336" spans="1:19" x14ac:dyDescent="0.2">
      <c r="A5336" s="57">
        <v>45915</v>
      </c>
      <c r="B5336" s="58">
        <v>0.59097222222222201</v>
      </c>
      <c r="C5336" s="70" t="s">
        <v>5678</v>
      </c>
      <c r="D5336" s="59" t="s">
        <v>15</v>
      </c>
      <c r="E5336" s="60" t="s">
        <v>164</v>
      </c>
      <c r="F5336" s="59" t="s">
        <v>415</v>
      </c>
      <c r="G5336" s="60" t="s">
        <v>416</v>
      </c>
      <c r="H5336" s="71">
        <v>0</v>
      </c>
      <c r="I5336" s="142" t="s">
        <v>5679</v>
      </c>
      <c r="J5336" s="143">
        <v>-11730.54</v>
      </c>
      <c r="K5336" s="59" t="s">
        <v>152</v>
      </c>
      <c r="L5336" s="59" t="s">
        <v>153</v>
      </c>
      <c r="M5336" s="60" t="s">
        <v>154</v>
      </c>
      <c r="N5336" s="61">
        <v>0</v>
      </c>
      <c r="O5336" s="60" t="s">
        <v>155</v>
      </c>
      <c r="P5336" s="60" t="s">
        <v>156</v>
      </c>
      <c r="Q5336" s="60" t="s">
        <v>156</v>
      </c>
      <c r="R5336" s="60" t="s">
        <v>157</v>
      </c>
      <c r="S5336" s="62" t="s">
        <v>158</v>
      </c>
    </row>
    <row r="5337" spans="1:19" x14ac:dyDescent="0.2">
      <c r="A5337" s="57">
        <v>45915</v>
      </c>
      <c r="B5337" s="58">
        <v>0.60624999999999996</v>
      </c>
      <c r="C5337" s="59" t="s">
        <v>5680</v>
      </c>
      <c r="D5337" s="59" t="s">
        <v>63</v>
      </c>
      <c r="E5337" s="60" t="s">
        <v>626</v>
      </c>
      <c r="F5337" s="59" t="s">
        <v>153</v>
      </c>
      <c r="G5337" s="60" t="s">
        <v>165</v>
      </c>
      <c r="H5337" s="59">
        <v>136.38999999999999</v>
      </c>
      <c r="I5337" s="140">
        <v>1675.8</v>
      </c>
      <c r="J5337" s="141">
        <v>228562.36199999999</v>
      </c>
      <c r="K5337" s="59" t="s">
        <v>152</v>
      </c>
      <c r="L5337" s="59" t="s">
        <v>174</v>
      </c>
      <c r="M5337" s="60" t="s">
        <v>175</v>
      </c>
      <c r="N5337" s="61"/>
      <c r="O5337" s="60" t="s">
        <v>155</v>
      </c>
      <c r="P5337" s="60" t="s">
        <v>196</v>
      </c>
      <c r="Q5337" s="60" t="s">
        <v>242</v>
      </c>
      <c r="R5337" s="60" t="s">
        <v>196</v>
      </c>
      <c r="S5337" s="62" t="s">
        <v>158</v>
      </c>
    </row>
    <row r="5338" spans="1:19" x14ac:dyDescent="0.2">
      <c r="A5338" s="65">
        <v>45915</v>
      </c>
      <c r="B5338" s="66">
        <v>0.60902777777777795</v>
      </c>
      <c r="C5338" s="67" t="s">
        <v>5681</v>
      </c>
      <c r="D5338" s="67" t="s">
        <v>54</v>
      </c>
      <c r="E5338" s="68" t="s">
        <v>245</v>
      </c>
      <c r="F5338" s="67" t="s">
        <v>153</v>
      </c>
      <c r="G5338" s="68" t="s">
        <v>165</v>
      </c>
      <c r="H5338" s="67">
        <v>54.84</v>
      </c>
      <c r="I5338" s="142">
        <v>1596.4</v>
      </c>
      <c r="J5338" s="141">
        <v>87546.576000000001</v>
      </c>
      <c r="K5338" s="67" t="s">
        <v>152</v>
      </c>
      <c r="L5338" s="67" t="s">
        <v>174</v>
      </c>
      <c r="M5338" s="68" t="s">
        <v>175</v>
      </c>
      <c r="N5338" s="61"/>
      <c r="O5338" s="68" t="s">
        <v>155</v>
      </c>
      <c r="P5338" s="68" t="s">
        <v>246</v>
      </c>
      <c r="Q5338" s="68" t="s">
        <v>223</v>
      </c>
      <c r="R5338" s="68" t="s">
        <v>224</v>
      </c>
      <c r="S5338" s="74" t="s">
        <v>158</v>
      </c>
    </row>
    <row r="5339" spans="1:19" x14ac:dyDescent="0.2">
      <c r="A5339" s="65">
        <v>45915</v>
      </c>
      <c r="B5339" s="66">
        <v>0.61597222222222203</v>
      </c>
      <c r="C5339" s="67" t="s">
        <v>5682</v>
      </c>
      <c r="D5339" s="67" t="s">
        <v>26</v>
      </c>
      <c r="E5339" s="68" t="s">
        <v>232</v>
      </c>
      <c r="F5339" s="67" t="s">
        <v>218</v>
      </c>
      <c r="G5339" s="68" t="s">
        <v>219</v>
      </c>
      <c r="H5339" s="72">
        <v>353.25</v>
      </c>
      <c r="I5339" s="142">
        <v>1486.7</v>
      </c>
      <c r="J5339" s="141">
        <v>525176.77500000002</v>
      </c>
      <c r="K5339" s="67" t="s">
        <v>152</v>
      </c>
      <c r="L5339" s="67" t="s">
        <v>174</v>
      </c>
      <c r="M5339" s="68" t="s">
        <v>175</v>
      </c>
      <c r="N5339" s="75">
        <v>244828</v>
      </c>
      <c r="O5339" s="68" t="s">
        <v>155</v>
      </c>
      <c r="P5339" s="68" t="s">
        <v>156</v>
      </c>
      <c r="Q5339" s="68" t="s">
        <v>156</v>
      </c>
      <c r="R5339" s="68" t="s">
        <v>157</v>
      </c>
      <c r="S5339" s="74" t="s">
        <v>158</v>
      </c>
    </row>
    <row r="5340" spans="1:19" x14ac:dyDescent="0.2">
      <c r="A5340" s="57">
        <v>45915</v>
      </c>
      <c r="B5340" s="58">
        <v>0.61944444444444502</v>
      </c>
      <c r="C5340" s="70" t="s">
        <v>5683</v>
      </c>
      <c r="D5340" s="59" t="s">
        <v>12</v>
      </c>
      <c r="E5340" s="60" t="s">
        <v>183</v>
      </c>
      <c r="F5340" s="59" t="s">
        <v>150</v>
      </c>
      <c r="G5340" s="60" t="s">
        <v>151</v>
      </c>
      <c r="H5340" s="59">
        <v>346.71499999999997</v>
      </c>
      <c r="I5340" s="140">
        <v>2154.4699999999998</v>
      </c>
      <c r="J5340" s="141">
        <v>746986.00100000005</v>
      </c>
      <c r="K5340" s="59" t="s">
        <v>152</v>
      </c>
      <c r="L5340" s="59" t="s">
        <v>153</v>
      </c>
      <c r="M5340" s="60" t="s">
        <v>154</v>
      </c>
      <c r="N5340" s="61">
        <v>826010</v>
      </c>
      <c r="O5340" s="60" t="s">
        <v>155</v>
      </c>
      <c r="P5340" s="60" t="s">
        <v>156</v>
      </c>
      <c r="Q5340" s="60" t="s">
        <v>156</v>
      </c>
      <c r="R5340" s="60" t="s">
        <v>157</v>
      </c>
      <c r="S5340" s="62" t="s">
        <v>158</v>
      </c>
    </row>
    <row r="5341" spans="1:19" x14ac:dyDescent="0.2">
      <c r="A5341" s="57">
        <v>45915</v>
      </c>
      <c r="B5341" s="58">
        <v>0.61944444444444502</v>
      </c>
      <c r="C5341" s="70" t="s">
        <v>5683</v>
      </c>
      <c r="D5341" s="59" t="s">
        <v>12</v>
      </c>
      <c r="E5341" s="60" t="s">
        <v>183</v>
      </c>
      <c r="F5341" s="59" t="s">
        <v>415</v>
      </c>
      <c r="G5341" s="60" t="s">
        <v>416</v>
      </c>
      <c r="H5341" s="71">
        <v>0</v>
      </c>
      <c r="I5341" s="142" t="s">
        <v>5684</v>
      </c>
      <c r="J5341" s="143">
        <v>-10144.879999999999</v>
      </c>
      <c r="K5341" s="59" t="s">
        <v>152</v>
      </c>
      <c r="L5341" s="59" t="s">
        <v>153</v>
      </c>
      <c r="M5341" s="60" t="s">
        <v>154</v>
      </c>
      <c r="N5341" s="61">
        <v>0</v>
      </c>
      <c r="O5341" s="60" t="s">
        <v>155</v>
      </c>
      <c r="P5341" s="60" t="s">
        <v>156</v>
      </c>
      <c r="Q5341" s="60" t="s">
        <v>156</v>
      </c>
      <c r="R5341" s="60" t="s">
        <v>157</v>
      </c>
      <c r="S5341" s="62" t="s">
        <v>158</v>
      </c>
    </row>
    <row r="5342" spans="1:19" x14ac:dyDescent="0.2">
      <c r="A5342" s="57">
        <v>45915</v>
      </c>
      <c r="B5342" s="58">
        <v>0.65625</v>
      </c>
      <c r="C5342" s="59" t="s">
        <v>5685</v>
      </c>
      <c r="D5342" s="59" t="s">
        <v>24</v>
      </c>
      <c r="E5342" s="60" t="s">
        <v>301</v>
      </c>
      <c r="F5342" s="59" t="s">
        <v>150</v>
      </c>
      <c r="G5342" s="60" t="s">
        <v>151</v>
      </c>
      <c r="H5342" s="59">
        <v>485.67</v>
      </c>
      <c r="I5342" s="140">
        <v>1608.98</v>
      </c>
      <c r="J5342" s="141">
        <v>781435.15</v>
      </c>
      <c r="K5342" s="59" t="s">
        <v>152</v>
      </c>
      <c r="L5342" s="59" t="s">
        <v>167</v>
      </c>
      <c r="M5342" s="60" t="s">
        <v>168</v>
      </c>
      <c r="N5342" s="61"/>
      <c r="O5342" s="60" t="s">
        <v>155</v>
      </c>
      <c r="P5342" s="60" t="s">
        <v>156</v>
      </c>
      <c r="Q5342" s="60" t="s">
        <v>156</v>
      </c>
      <c r="R5342" s="60" t="s">
        <v>157</v>
      </c>
      <c r="S5342" s="62" t="s">
        <v>158</v>
      </c>
    </row>
    <row r="5343" spans="1:19" x14ac:dyDescent="0.2">
      <c r="A5343" s="57">
        <v>45915</v>
      </c>
      <c r="B5343" s="58">
        <v>0.66666666666666696</v>
      </c>
      <c r="C5343" s="59" t="s">
        <v>5686</v>
      </c>
      <c r="D5343" s="59" t="s">
        <v>10</v>
      </c>
      <c r="E5343" s="60" t="s">
        <v>228</v>
      </c>
      <c r="F5343" s="59" t="s">
        <v>150</v>
      </c>
      <c r="G5343" s="60" t="s">
        <v>151</v>
      </c>
      <c r="H5343" s="59">
        <v>329.09399999999999</v>
      </c>
      <c r="I5343" s="140">
        <v>1609</v>
      </c>
      <c r="J5343" s="141">
        <v>529512.09</v>
      </c>
      <c r="K5343" s="59" t="s">
        <v>152</v>
      </c>
      <c r="L5343" s="59" t="s">
        <v>167</v>
      </c>
      <c r="M5343" s="60" t="s">
        <v>168</v>
      </c>
      <c r="N5343" s="61">
        <v>1091498</v>
      </c>
      <c r="O5343" s="60" t="s">
        <v>155</v>
      </c>
      <c r="P5343" s="60" t="s">
        <v>156</v>
      </c>
      <c r="Q5343" s="60" t="s">
        <v>156</v>
      </c>
      <c r="R5343" s="60" t="s">
        <v>157</v>
      </c>
      <c r="S5343" s="62" t="s">
        <v>158</v>
      </c>
    </row>
    <row r="5344" spans="1:19" x14ac:dyDescent="0.2">
      <c r="A5344" s="57">
        <v>45915</v>
      </c>
      <c r="B5344" s="58">
        <v>0.71875</v>
      </c>
      <c r="C5344" s="59" t="s">
        <v>5687</v>
      </c>
      <c r="D5344" s="59" t="s">
        <v>9</v>
      </c>
      <c r="E5344" s="60" t="s">
        <v>2258</v>
      </c>
      <c r="F5344" s="59" t="s">
        <v>150</v>
      </c>
      <c r="G5344" s="60" t="s">
        <v>151</v>
      </c>
      <c r="H5344" s="59">
        <v>416.39510000000001</v>
      </c>
      <c r="I5344" s="140">
        <v>1463</v>
      </c>
      <c r="J5344" s="141">
        <v>609186.03099999996</v>
      </c>
      <c r="K5344" s="59" t="s">
        <v>152</v>
      </c>
      <c r="L5344" s="59" t="s">
        <v>153</v>
      </c>
      <c r="M5344" s="60" t="s">
        <v>154</v>
      </c>
      <c r="N5344" s="61"/>
      <c r="O5344" s="60" t="s">
        <v>155</v>
      </c>
      <c r="P5344" s="60" t="s">
        <v>156</v>
      </c>
      <c r="Q5344" s="60" t="s">
        <v>156</v>
      </c>
      <c r="R5344" s="60" t="s">
        <v>157</v>
      </c>
      <c r="S5344" s="62" t="s">
        <v>158</v>
      </c>
    </row>
    <row r="5345" spans="1:19" x14ac:dyDescent="0.2">
      <c r="A5345" s="65">
        <v>45915</v>
      </c>
      <c r="B5345" s="66">
        <v>0.75138888888888899</v>
      </c>
      <c r="C5345" s="67" t="s">
        <v>5688</v>
      </c>
      <c r="D5345" s="67" t="s">
        <v>323</v>
      </c>
      <c r="E5345" s="68" t="s">
        <v>324</v>
      </c>
      <c r="F5345" s="67" t="s">
        <v>201</v>
      </c>
      <c r="G5345" s="68" t="s">
        <v>202</v>
      </c>
      <c r="H5345" s="67">
        <v>48.5</v>
      </c>
      <c r="I5345" s="142">
        <v>1669.9</v>
      </c>
      <c r="J5345" s="141">
        <v>80990.149999999994</v>
      </c>
      <c r="K5345" s="67" t="s">
        <v>152</v>
      </c>
      <c r="L5345" s="67" t="s">
        <v>174</v>
      </c>
      <c r="M5345" s="68" t="s">
        <v>175</v>
      </c>
      <c r="N5345" s="61"/>
      <c r="O5345" s="68" t="s">
        <v>155</v>
      </c>
      <c r="P5345" s="68" t="s">
        <v>211</v>
      </c>
      <c r="Q5345" s="68" t="s">
        <v>204</v>
      </c>
      <c r="R5345" s="68" t="s">
        <v>177</v>
      </c>
      <c r="S5345" s="74" t="s">
        <v>158</v>
      </c>
    </row>
    <row r="5346" spans="1:19" x14ac:dyDescent="0.2">
      <c r="A5346" s="57">
        <v>45915</v>
      </c>
      <c r="B5346" s="58">
        <v>0.76875000000000004</v>
      </c>
      <c r="C5346" s="59" t="s">
        <v>5689</v>
      </c>
      <c r="D5346" s="59" t="s">
        <v>40</v>
      </c>
      <c r="E5346" s="60" t="s">
        <v>5663</v>
      </c>
      <c r="F5346" s="59" t="s">
        <v>150</v>
      </c>
      <c r="G5346" s="60" t="s">
        <v>151</v>
      </c>
      <c r="H5346" s="69">
        <v>164.96</v>
      </c>
      <c r="I5346" s="140">
        <v>1608.98</v>
      </c>
      <c r="J5346" s="141">
        <v>265416.94</v>
      </c>
      <c r="K5346" s="59" t="s">
        <v>152</v>
      </c>
      <c r="L5346" s="59" t="s">
        <v>167</v>
      </c>
      <c r="M5346" s="60" t="s">
        <v>168</v>
      </c>
      <c r="N5346" s="61"/>
      <c r="O5346" s="60" t="s">
        <v>155</v>
      </c>
      <c r="P5346" s="60" t="s">
        <v>210</v>
      </c>
      <c r="Q5346" s="60" t="s">
        <v>204</v>
      </c>
      <c r="R5346" s="60" t="s">
        <v>211</v>
      </c>
      <c r="S5346" s="62" t="s">
        <v>158</v>
      </c>
    </row>
    <row r="5347" spans="1:19" x14ac:dyDescent="0.2">
      <c r="A5347" s="57">
        <v>45915</v>
      </c>
      <c r="B5347" s="58">
        <v>0.81736111111111098</v>
      </c>
      <c r="C5347" s="70" t="s">
        <v>5690</v>
      </c>
      <c r="D5347" s="59" t="s">
        <v>7</v>
      </c>
      <c r="E5347" s="60" t="s">
        <v>181</v>
      </c>
      <c r="F5347" s="59" t="s">
        <v>150</v>
      </c>
      <c r="G5347" s="60" t="s">
        <v>151</v>
      </c>
      <c r="H5347" s="59">
        <v>375.28980000000001</v>
      </c>
      <c r="I5347" s="140">
        <v>1463</v>
      </c>
      <c r="J5347" s="141">
        <v>549048.97699999996</v>
      </c>
      <c r="K5347" s="59" t="s">
        <v>152</v>
      </c>
      <c r="L5347" s="59" t="s">
        <v>153</v>
      </c>
      <c r="M5347" s="60" t="s">
        <v>154</v>
      </c>
      <c r="N5347" s="61">
        <v>639969</v>
      </c>
      <c r="O5347" s="60" t="s">
        <v>155</v>
      </c>
      <c r="P5347" s="60" t="s">
        <v>156</v>
      </c>
      <c r="Q5347" s="60" t="s">
        <v>156</v>
      </c>
      <c r="R5347" s="60" t="s">
        <v>157</v>
      </c>
      <c r="S5347" s="62" t="s">
        <v>158</v>
      </c>
    </row>
    <row r="5348" spans="1:19" x14ac:dyDescent="0.2">
      <c r="A5348" s="57">
        <v>45915</v>
      </c>
      <c r="B5348" s="58">
        <v>0.81736111111111098</v>
      </c>
      <c r="C5348" s="70" t="s">
        <v>5690</v>
      </c>
      <c r="D5348" s="59" t="s">
        <v>7</v>
      </c>
      <c r="E5348" s="60" t="s">
        <v>181</v>
      </c>
      <c r="F5348" s="59" t="s">
        <v>415</v>
      </c>
      <c r="G5348" s="60" t="s">
        <v>416</v>
      </c>
      <c r="H5348" s="71">
        <v>0</v>
      </c>
      <c r="I5348" s="142" t="s">
        <v>5691</v>
      </c>
      <c r="J5348" s="143">
        <v>-10980.98</v>
      </c>
      <c r="K5348" s="59" t="s">
        <v>152</v>
      </c>
      <c r="L5348" s="59" t="s">
        <v>153</v>
      </c>
      <c r="M5348" s="60" t="s">
        <v>154</v>
      </c>
      <c r="N5348" s="61">
        <v>0</v>
      </c>
      <c r="O5348" s="60" t="s">
        <v>155</v>
      </c>
      <c r="P5348" s="60" t="s">
        <v>156</v>
      </c>
      <c r="Q5348" s="60" t="s">
        <v>156</v>
      </c>
      <c r="R5348" s="60" t="s">
        <v>157</v>
      </c>
      <c r="S5348" s="62" t="s">
        <v>158</v>
      </c>
    </row>
    <row r="5349" spans="1:19" x14ac:dyDescent="0.2">
      <c r="A5349" s="57">
        <v>45915</v>
      </c>
      <c r="B5349" s="58">
        <v>0.98402777777777795</v>
      </c>
      <c r="C5349" s="59" t="s">
        <v>5692</v>
      </c>
      <c r="D5349" s="59" t="s">
        <v>16</v>
      </c>
      <c r="E5349" s="60" t="s">
        <v>162</v>
      </c>
      <c r="F5349" s="59" t="s">
        <v>150</v>
      </c>
      <c r="G5349" s="60" t="s">
        <v>151</v>
      </c>
      <c r="H5349" s="59">
        <v>375.71</v>
      </c>
      <c r="I5349" s="140">
        <v>1609</v>
      </c>
      <c r="J5349" s="141">
        <v>604519</v>
      </c>
      <c r="K5349" s="59" t="s">
        <v>152</v>
      </c>
      <c r="L5349" s="59" t="s">
        <v>167</v>
      </c>
      <c r="M5349" s="60" t="s">
        <v>168</v>
      </c>
      <c r="N5349" s="61"/>
      <c r="O5349" s="60" t="s">
        <v>155</v>
      </c>
      <c r="P5349" s="60" t="s">
        <v>156</v>
      </c>
      <c r="Q5349" s="60" t="s">
        <v>156</v>
      </c>
      <c r="R5349" s="60" t="s">
        <v>157</v>
      </c>
      <c r="S5349" s="62" t="s">
        <v>158</v>
      </c>
    </row>
    <row r="5350" spans="1:19" x14ac:dyDescent="0.2">
      <c r="A5350" s="57">
        <v>45916</v>
      </c>
      <c r="B5350" s="58">
        <v>1.18055555555556E-2</v>
      </c>
      <c r="C5350" s="59" t="s">
        <v>5693</v>
      </c>
      <c r="D5350" s="59" t="s">
        <v>48</v>
      </c>
      <c r="E5350" s="60" t="s">
        <v>335</v>
      </c>
      <c r="F5350" s="59" t="s">
        <v>218</v>
      </c>
      <c r="G5350" s="60" t="s">
        <v>219</v>
      </c>
      <c r="H5350" s="59">
        <v>115.33</v>
      </c>
      <c r="I5350" s="140">
        <v>1482.7</v>
      </c>
      <c r="J5350" s="141">
        <v>170999.791</v>
      </c>
      <c r="K5350" s="59" t="s">
        <v>152</v>
      </c>
      <c r="L5350" s="59" t="s">
        <v>174</v>
      </c>
      <c r="M5350" s="60" t="s">
        <v>175</v>
      </c>
      <c r="N5350" s="61"/>
      <c r="O5350" s="60" t="s">
        <v>155</v>
      </c>
      <c r="P5350" s="60" t="s">
        <v>336</v>
      </c>
      <c r="Q5350" s="60" t="s">
        <v>336</v>
      </c>
      <c r="R5350" s="60" t="s">
        <v>312</v>
      </c>
      <c r="S5350" s="62" t="s">
        <v>158</v>
      </c>
    </row>
    <row r="5351" spans="1:19" x14ac:dyDescent="0.2">
      <c r="A5351" s="57">
        <v>45916</v>
      </c>
      <c r="B5351" s="58">
        <v>0.35138888888888897</v>
      </c>
      <c r="C5351" s="59" t="s">
        <v>5694</v>
      </c>
      <c r="D5351" s="59" t="s">
        <v>19</v>
      </c>
      <c r="E5351" s="60" t="s">
        <v>162</v>
      </c>
      <c r="F5351" s="59" t="s">
        <v>150</v>
      </c>
      <c r="G5351" s="60" t="s">
        <v>151</v>
      </c>
      <c r="H5351" s="69">
        <v>393.57209999999998</v>
      </c>
      <c r="I5351" s="140">
        <v>1463</v>
      </c>
      <c r="J5351" s="141">
        <v>575795.98199999996</v>
      </c>
      <c r="K5351" s="59" t="s">
        <v>152</v>
      </c>
      <c r="L5351" s="59" t="s">
        <v>153</v>
      </c>
      <c r="M5351" s="60" t="s">
        <v>154</v>
      </c>
      <c r="N5351" s="61">
        <v>2429167</v>
      </c>
      <c r="O5351" s="60" t="s">
        <v>155</v>
      </c>
      <c r="P5351" s="60" t="s">
        <v>156</v>
      </c>
      <c r="Q5351" s="60" t="s">
        <v>156</v>
      </c>
      <c r="R5351" s="60" t="s">
        <v>157</v>
      </c>
      <c r="S5351" s="62" t="s">
        <v>158</v>
      </c>
    </row>
    <row r="5352" spans="1:19" x14ac:dyDescent="0.2">
      <c r="A5352" s="57">
        <v>45916</v>
      </c>
      <c r="B5352" s="58">
        <v>0.359722222222222</v>
      </c>
      <c r="C5352" s="70" t="s">
        <v>5695</v>
      </c>
      <c r="D5352" s="59" t="s">
        <v>60</v>
      </c>
      <c r="E5352" s="60" t="s">
        <v>281</v>
      </c>
      <c r="F5352" s="59" t="s">
        <v>150</v>
      </c>
      <c r="G5352" s="60" t="s">
        <v>151</v>
      </c>
      <c r="H5352" s="59">
        <v>98.417000000000002</v>
      </c>
      <c r="I5352" s="140">
        <v>1463</v>
      </c>
      <c r="J5352" s="141">
        <v>143984.071</v>
      </c>
      <c r="K5352" s="59" t="s">
        <v>152</v>
      </c>
      <c r="L5352" s="59" t="s">
        <v>153</v>
      </c>
      <c r="M5352" s="60" t="s">
        <v>154</v>
      </c>
      <c r="N5352" s="61" t="s">
        <v>3440</v>
      </c>
      <c r="O5352" s="60" t="s">
        <v>155</v>
      </c>
      <c r="P5352" s="60" t="s">
        <v>191</v>
      </c>
      <c r="Q5352" s="60" t="s">
        <v>192</v>
      </c>
      <c r="R5352" s="60" t="s">
        <v>193</v>
      </c>
      <c r="S5352" s="62" t="s">
        <v>158</v>
      </c>
    </row>
    <row r="5353" spans="1:19" x14ac:dyDescent="0.2">
      <c r="A5353" s="57">
        <v>45916</v>
      </c>
      <c r="B5353" s="58">
        <v>0.359722222222222</v>
      </c>
      <c r="C5353" s="70" t="s">
        <v>5695</v>
      </c>
      <c r="D5353" s="59" t="s">
        <v>60</v>
      </c>
      <c r="E5353" s="60" t="s">
        <v>281</v>
      </c>
      <c r="F5353" s="59" t="s">
        <v>415</v>
      </c>
      <c r="G5353" s="60" t="s">
        <v>416</v>
      </c>
      <c r="H5353" s="71">
        <v>0</v>
      </c>
      <c r="I5353" s="142" t="s">
        <v>5696</v>
      </c>
      <c r="J5353" s="143">
        <v>-2159.7600000000002</v>
      </c>
      <c r="K5353" s="59" t="s">
        <v>152</v>
      </c>
      <c r="L5353" s="59" t="s">
        <v>153</v>
      </c>
      <c r="M5353" s="60" t="s">
        <v>154</v>
      </c>
      <c r="N5353" s="61">
        <v>0</v>
      </c>
      <c r="O5353" s="60" t="s">
        <v>155</v>
      </c>
      <c r="P5353" s="60" t="s">
        <v>191</v>
      </c>
      <c r="Q5353" s="60" t="s">
        <v>192</v>
      </c>
      <c r="R5353" s="60" t="s">
        <v>193</v>
      </c>
      <c r="S5353" s="62" t="s">
        <v>158</v>
      </c>
    </row>
    <row r="5354" spans="1:19" x14ac:dyDescent="0.2">
      <c r="A5354" s="57">
        <v>45916</v>
      </c>
      <c r="B5354" s="58">
        <v>0.41527777777777802</v>
      </c>
      <c r="C5354" s="59" t="s">
        <v>5697</v>
      </c>
      <c r="D5354" s="59" t="s">
        <v>47</v>
      </c>
      <c r="E5354" s="60" t="s">
        <v>1375</v>
      </c>
      <c r="F5354" s="59" t="s">
        <v>153</v>
      </c>
      <c r="G5354" s="60" t="s">
        <v>165</v>
      </c>
      <c r="H5354" s="59">
        <v>25.26</v>
      </c>
      <c r="I5354" s="140">
        <v>1673.8</v>
      </c>
      <c r="J5354" s="141">
        <v>42280.188000000002</v>
      </c>
      <c r="K5354" s="59" t="s">
        <v>152</v>
      </c>
      <c r="L5354" s="59" t="s">
        <v>174</v>
      </c>
      <c r="M5354" s="60" t="s">
        <v>175</v>
      </c>
      <c r="N5354" s="61">
        <v>424383</v>
      </c>
      <c r="O5354" s="60" t="s">
        <v>155</v>
      </c>
      <c r="P5354" s="60" t="s">
        <v>276</v>
      </c>
      <c r="Q5354" s="60" t="s">
        <v>339</v>
      </c>
      <c r="R5354" s="60" t="s">
        <v>276</v>
      </c>
      <c r="S5354" s="62" t="s">
        <v>158</v>
      </c>
    </row>
    <row r="5355" spans="1:19" x14ac:dyDescent="0.2">
      <c r="A5355" s="57">
        <v>45916</v>
      </c>
      <c r="B5355" s="58">
        <v>0.42013888888888901</v>
      </c>
      <c r="C5355" s="59" t="s">
        <v>5698</v>
      </c>
      <c r="D5355" s="59" t="s">
        <v>30</v>
      </c>
      <c r="E5355" s="60" t="s">
        <v>944</v>
      </c>
      <c r="F5355" s="59" t="s">
        <v>218</v>
      </c>
      <c r="G5355" s="60" t="s">
        <v>219</v>
      </c>
      <c r="H5355" s="59">
        <v>452.89</v>
      </c>
      <c r="I5355" s="140">
        <v>1486.7</v>
      </c>
      <c r="J5355" s="141">
        <v>673311.56299999997</v>
      </c>
      <c r="K5355" s="59" t="s">
        <v>152</v>
      </c>
      <c r="L5355" s="59" t="s">
        <v>174</v>
      </c>
      <c r="M5355" s="60" t="s">
        <v>175</v>
      </c>
      <c r="N5355" s="61">
        <v>19487</v>
      </c>
      <c r="O5355" s="60" t="s">
        <v>155</v>
      </c>
      <c r="P5355" s="60" t="s">
        <v>156</v>
      </c>
      <c r="Q5355" s="60" t="s">
        <v>156</v>
      </c>
      <c r="R5355" s="60" t="s">
        <v>157</v>
      </c>
      <c r="S5355" s="62" t="s">
        <v>158</v>
      </c>
    </row>
    <row r="5356" spans="1:19" x14ac:dyDescent="0.2">
      <c r="A5356" s="57">
        <v>45916</v>
      </c>
      <c r="B5356" s="58">
        <v>0.43333333333333302</v>
      </c>
      <c r="C5356" s="59" t="s">
        <v>5699</v>
      </c>
      <c r="D5356" s="59" t="s">
        <v>30</v>
      </c>
      <c r="E5356" s="60" t="s">
        <v>944</v>
      </c>
      <c r="F5356" s="59" t="s">
        <v>306</v>
      </c>
      <c r="G5356" s="60" t="s">
        <v>307</v>
      </c>
      <c r="H5356" s="59">
        <v>4</v>
      </c>
      <c r="I5356" s="140">
        <v>21711.599999999999</v>
      </c>
      <c r="J5356" s="141">
        <v>86846.399999999994</v>
      </c>
      <c r="K5356" s="59" t="s">
        <v>152</v>
      </c>
      <c r="L5356" s="59" t="s">
        <v>174</v>
      </c>
      <c r="M5356" s="60" t="s">
        <v>175</v>
      </c>
      <c r="N5356" s="61" t="s">
        <v>3440</v>
      </c>
      <c r="O5356" s="60" t="s">
        <v>307</v>
      </c>
      <c r="P5356" s="60" t="s">
        <v>156</v>
      </c>
      <c r="Q5356" s="60" t="s">
        <v>156</v>
      </c>
      <c r="R5356" s="60" t="s">
        <v>157</v>
      </c>
      <c r="S5356" s="62" t="s">
        <v>3288</v>
      </c>
    </row>
    <row r="5357" spans="1:19" x14ac:dyDescent="0.2">
      <c r="A5357" s="57">
        <v>45916</v>
      </c>
      <c r="B5357" s="58">
        <v>0.45138888888888901</v>
      </c>
      <c r="C5357" s="59" t="s">
        <v>5700</v>
      </c>
      <c r="D5357" s="59" t="s">
        <v>44</v>
      </c>
      <c r="E5357" s="60" t="s">
        <v>599</v>
      </c>
      <c r="F5357" s="59" t="s">
        <v>218</v>
      </c>
      <c r="G5357" s="60" t="s">
        <v>219</v>
      </c>
      <c r="H5357" s="59">
        <v>101.2</v>
      </c>
      <c r="I5357" s="140">
        <v>1486.7</v>
      </c>
      <c r="J5357" s="141">
        <v>150454.04</v>
      </c>
      <c r="K5357" s="59" t="s">
        <v>152</v>
      </c>
      <c r="L5357" s="59" t="s">
        <v>174</v>
      </c>
      <c r="M5357" s="60" t="s">
        <v>175</v>
      </c>
      <c r="N5357" s="61"/>
      <c r="O5357" s="60" t="s">
        <v>155</v>
      </c>
      <c r="P5357" s="60" t="s">
        <v>311</v>
      </c>
      <c r="Q5357" s="60" t="s">
        <v>223</v>
      </c>
      <c r="R5357" s="60" t="s">
        <v>196</v>
      </c>
      <c r="S5357" s="62" t="s">
        <v>158</v>
      </c>
    </row>
    <row r="5358" spans="1:19" x14ac:dyDescent="0.2">
      <c r="A5358" s="57">
        <v>45916</v>
      </c>
      <c r="B5358" s="58">
        <v>0.46111111111111103</v>
      </c>
      <c r="C5358" s="59" t="s">
        <v>5701</v>
      </c>
      <c r="D5358" s="59" t="s">
        <v>113</v>
      </c>
      <c r="E5358" s="60" t="s">
        <v>578</v>
      </c>
      <c r="F5358" s="59" t="s">
        <v>218</v>
      </c>
      <c r="G5358" s="60" t="s">
        <v>219</v>
      </c>
      <c r="H5358" s="59">
        <v>107.24</v>
      </c>
      <c r="I5358" s="140">
        <v>1504.3</v>
      </c>
      <c r="J5358" s="141">
        <v>161321.13200000001</v>
      </c>
      <c r="K5358" s="59" t="s">
        <v>152</v>
      </c>
      <c r="L5358" s="59" t="s">
        <v>174</v>
      </c>
      <c r="M5358" s="60" t="s">
        <v>175</v>
      </c>
      <c r="N5358" s="61"/>
      <c r="O5358" s="60" t="s">
        <v>155</v>
      </c>
      <c r="P5358" s="60" t="s">
        <v>580</v>
      </c>
      <c r="Q5358" s="60" t="s">
        <v>336</v>
      </c>
      <c r="R5358" s="60" t="s">
        <v>312</v>
      </c>
      <c r="S5358" s="62" t="s">
        <v>158</v>
      </c>
    </row>
    <row r="5359" spans="1:19" x14ac:dyDescent="0.2">
      <c r="A5359" s="57">
        <v>45916</v>
      </c>
      <c r="B5359" s="58">
        <v>0.47430555555555598</v>
      </c>
      <c r="C5359" s="59" t="s">
        <v>5702</v>
      </c>
      <c r="D5359" s="59" t="s">
        <v>86</v>
      </c>
      <c r="E5359" s="60" t="s">
        <v>267</v>
      </c>
      <c r="F5359" s="59" t="s">
        <v>153</v>
      </c>
      <c r="G5359" s="60" t="s">
        <v>165</v>
      </c>
      <c r="H5359" s="59">
        <v>42.55</v>
      </c>
      <c r="I5359" s="140">
        <v>1681.7</v>
      </c>
      <c r="J5359" s="141">
        <v>71556.335000000006</v>
      </c>
      <c r="K5359" s="59" t="s">
        <v>152</v>
      </c>
      <c r="L5359" s="59" t="s">
        <v>174</v>
      </c>
      <c r="M5359" s="60" t="s">
        <v>175</v>
      </c>
      <c r="N5359" s="61"/>
      <c r="O5359" s="60" t="s">
        <v>188</v>
      </c>
      <c r="P5359" s="60" t="s">
        <v>176</v>
      </c>
      <c r="Q5359" s="59"/>
      <c r="R5359" s="60" t="s">
        <v>177</v>
      </c>
      <c r="S5359" s="62" t="s">
        <v>176</v>
      </c>
    </row>
    <row r="5360" spans="1:19" x14ac:dyDescent="0.2">
      <c r="A5360" s="57">
        <v>45916</v>
      </c>
      <c r="B5360" s="58">
        <v>0.52916666666666701</v>
      </c>
      <c r="C5360" s="59" t="s">
        <v>5703</v>
      </c>
      <c r="D5360" s="59" t="s">
        <v>22</v>
      </c>
      <c r="E5360" s="60" t="s">
        <v>887</v>
      </c>
      <c r="F5360" s="59" t="s">
        <v>150</v>
      </c>
      <c r="G5360" s="60" t="s">
        <v>151</v>
      </c>
      <c r="H5360" s="59">
        <v>401.45</v>
      </c>
      <c r="I5360" s="140">
        <v>1609.01</v>
      </c>
      <c r="J5360" s="141">
        <v>645935.94999999995</v>
      </c>
      <c r="K5360" s="59" t="s">
        <v>152</v>
      </c>
      <c r="L5360" s="59" t="s">
        <v>167</v>
      </c>
      <c r="M5360" s="60" t="s">
        <v>168</v>
      </c>
      <c r="N5360" s="61"/>
      <c r="O5360" s="60" t="s">
        <v>155</v>
      </c>
      <c r="P5360" s="60" t="s">
        <v>156</v>
      </c>
      <c r="Q5360" s="60" t="s">
        <v>156</v>
      </c>
      <c r="R5360" s="60" t="s">
        <v>157</v>
      </c>
      <c r="S5360" s="62" t="s">
        <v>158</v>
      </c>
    </row>
    <row r="5361" spans="1:19" x14ac:dyDescent="0.2">
      <c r="A5361" s="57">
        <v>45916</v>
      </c>
      <c r="B5361" s="58">
        <v>0.55902777777777801</v>
      </c>
      <c r="C5361" s="59" t="s">
        <v>5704</v>
      </c>
      <c r="D5361" s="59" t="s">
        <v>18</v>
      </c>
      <c r="E5361" s="60" t="s">
        <v>3515</v>
      </c>
      <c r="F5361" s="59" t="s">
        <v>150</v>
      </c>
      <c r="G5361" s="60" t="s">
        <v>151</v>
      </c>
      <c r="H5361" s="59">
        <v>441.22500000000002</v>
      </c>
      <c r="I5361" s="140">
        <v>1609</v>
      </c>
      <c r="J5361" s="141">
        <v>709931.02</v>
      </c>
      <c r="K5361" s="59" t="s">
        <v>152</v>
      </c>
      <c r="L5361" s="59" t="s">
        <v>167</v>
      </c>
      <c r="M5361" s="60" t="s">
        <v>168</v>
      </c>
      <c r="N5361" s="61">
        <v>2570944</v>
      </c>
      <c r="O5361" s="60" t="s">
        <v>155</v>
      </c>
      <c r="P5361" s="60" t="s">
        <v>156</v>
      </c>
      <c r="Q5361" s="60" t="s">
        <v>156</v>
      </c>
      <c r="R5361" s="60" t="s">
        <v>157</v>
      </c>
      <c r="S5361" s="62" t="s">
        <v>158</v>
      </c>
    </row>
    <row r="5362" spans="1:19" x14ac:dyDescent="0.2">
      <c r="A5362" s="57">
        <v>45916</v>
      </c>
      <c r="B5362" s="58">
        <v>0.56666666666666698</v>
      </c>
      <c r="C5362" s="59" t="s">
        <v>5705</v>
      </c>
      <c r="D5362" s="59" t="s">
        <v>63</v>
      </c>
      <c r="E5362" s="60" t="s">
        <v>626</v>
      </c>
      <c r="F5362" s="59" t="s">
        <v>153</v>
      </c>
      <c r="G5362" s="60" t="s">
        <v>165</v>
      </c>
      <c r="H5362" s="59">
        <v>103.74</v>
      </c>
      <c r="I5362" s="140">
        <v>1693.4</v>
      </c>
      <c r="J5362" s="141">
        <v>175673.31599999999</v>
      </c>
      <c r="K5362" s="59" t="s">
        <v>152</v>
      </c>
      <c r="L5362" s="59" t="s">
        <v>174</v>
      </c>
      <c r="M5362" s="60" t="s">
        <v>175</v>
      </c>
      <c r="N5362" s="61">
        <v>128184</v>
      </c>
      <c r="O5362" s="60" t="s">
        <v>155</v>
      </c>
      <c r="P5362" s="60" t="s">
        <v>196</v>
      </c>
      <c r="Q5362" s="60" t="s">
        <v>242</v>
      </c>
      <c r="R5362" s="60" t="s">
        <v>196</v>
      </c>
      <c r="S5362" s="62" t="s">
        <v>158</v>
      </c>
    </row>
    <row r="5363" spans="1:19" x14ac:dyDescent="0.2">
      <c r="A5363" s="65">
        <v>45916</v>
      </c>
      <c r="B5363" s="66">
        <v>0.57152777777777797</v>
      </c>
      <c r="C5363" s="67" t="s">
        <v>5706</v>
      </c>
      <c r="D5363" s="67" t="s">
        <v>63</v>
      </c>
      <c r="E5363" s="68" t="s">
        <v>626</v>
      </c>
      <c r="F5363" s="67" t="s">
        <v>306</v>
      </c>
      <c r="G5363" s="68" t="s">
        <v>307</v>
      </c>
      <c r="H5363" s="67">
        <v>1</v>
      </c>
      <c r="I5363" s="142">
        <v>40941.300000000003</v>
      </c>
      <c r="J5363" s="141">
        <v>40941.300000000003</v>
      </c>
      <c r="K5363" s="67" t="s">
        <v>152</v>
      </c>
      <c r="L5363" s="67" t="s">
        <v>174</v>
      </c>
      <c r="M5363" s="68" t="s">
        <v>175</v>
      </c>
      <c r="N5363" s="61"/>
      <c r="O5363" s="68" t="s">
        <v>307</v>
      </c>
      <c r="P5363" s="68" t="s">
        <v>196</v>
      </c>
      <c r="Q5363" s="68" t="s">
        <v>242</v>
      </c>
      <c r="R5363" s="68" t="s">
        <v>196</v>
      </c>
      <c r="S5363" s="74" t="s">
        <v>3288</v>
      </c>
    </row>
    <row r="5364" spans="1:19" x14ac:dyDescent="0.2">
      <c r="A5364" s="57">
        <v>45916</v>
      </c>
      <c r="B5364" s="58">
        <v>0.60694444444444395</v>
      </c>
      <c r="C5364" s="59" t="s">
        <v>5707</v>
      </c>
      <c r="D5364" s="59" t="s">
        <v>12</v>
      </c>
      <c r="E5364" s="60" t="s">
        <v>183</v>
      </c>
      <c r="F5364" s="59" t="s">
        <v>150</v>
      </c>
      <c r="G5364" s="60" t="s">
        <v>151</v>
      </c>
      <c r="H5364" s="59">
        <v>432.49299999999999</v>
      </c>
      <c r="I5364" s="140">
        <v>1609</v>
      </c>
      <c r="J5364" s="141">
        <v>695880.92</v>
      </c>
      <c r="K5364" s="59" t="s">
        <v>152</v>
      </c>
      <c r="L5364" s="59" t="s">
        <v>167</v>
      </c>
      <c r="M5364" s="60" t="s">
        <v>168</v>
      </c>
      <c r="N5364" s="61">
        <v>827110</v>
      </c>
      <c r="O5364" s="60" t="s">
        <v>155</v>
      </c>
      <c r="P5364" s="60" t="s">
        <v>156</v>
      </c>
      <c r="Q5364" s="60" t="s">
        <v>156</v>
      </c>
      <c r="R5364" s="60" t="s">
        <v>157</v>
      </c>
      <c r="S5364" s="62" t="s">
        <v>158</v>
      </c>
    </row>
    <row r="5365" spans="1:19" x14ac:dyDescent="0.2">
      <c r="A5365" s="57">
        <v>45916</v>
      </c>
      <c r="B5365" s="58">
        <v>0.63680555555555596</v>
      </c>
      <c r="C5365" s="59" t="s">
        <v>5708</v>
      </c>
      <c r="D5365" s="59" t="s">
        <v>21</v>
      </c>
      <c r="E5365" s="60" t="s">
        <v>251</v>
      </c>
      <c r="F5365" s="59" t="s">
        <v>218</v>
      </c>
      <c r="G5365" s="60" t="s">
        <v>219</v>
      </c>
      <c r="H5365" s="59">
        <v>385.73</v>
      </c>
      <c r="I5365" s="140">
        <v>1486.7</v>
      </c>
      <c r="J5365" s="141">
        <v>573464.79099999997</v>
      </c>
      <c r="K5365" s="59" t="s">
        <v>152</v>
      </c>
      <c r="L5365" s="59" t="s">
        <v>174</v>
      </c>
      <c r="M5365" s="60" t="s">
        <v>175</v>
      </c>
      <c r="N5365" s="61">
        <v>2040441</v>
      </c>
      <c r="O5365" s="60" t="s">
        <v>155</v>
      </c>
      <c r="P5365" s="60" t="s">
        <v>156</v>
      </c>
      <c r="Q5365" s="60" t="s">
        <v>156</v>
      </c>
      <c r="R5365" s="60" t="s">
        <v>157</v>
      </c>
      <c r="S5365" s="62" t="s">
        <v>158</v>
      </c>
    </row>
    <row r="5366" spans="1:19" x14ac:dyDescent="0.2">
      <c r="A5366" s="65">
        <v>45916</v>
      </c>
      <c r="B5366" s="66">
        <v>0.64513888888888904</v>
      </c>
      <c r="C5366" s="67" t="s">
        <v>5709</v>
      </c>
      <c r="D5366" s="67" t="s">
        <v>62</v>
      </c>
      <c r="E5366" s="68" t="s">
        <v>289</v>
      </c>
      <c r="F5366" s="67" t="s">
        <v>153</v>
      </c>
      <c r="G5366" s="68" t="s">
        <v>165</v>
      </c>
      <c r="H5366" s="67">
        <v>59.82</v>
      </c>
      <c r="I5366" s="142">
        <v>1662.1</v>
      </c>
      <c r="J5366" s="141">
        <v>99426.822</v>
      </c>
      <c r="K5366" s="67" t="s">
        <v>152</v>
      </c>
      <c r="L5366" s="67" t="s">
        <v>174</v>
      </c>
      <c r="M5366" s="68" t="s">
        <v>175</v>
      </c>
      <c r="N5366" s="61"/>
      <c r="O5366" s="68" t="s">
        <v>155</v>
      </c>
      <c r="P5366" s="68" t="s">
        <v>210</v>
      </c>
      <c r="Q5366" s="68" t="s">
        <v>204</v>
      </c>
      <c r="R5366" s="68" t="s">
        <v>211</v>
      </c>
      <c r="S5366" s="74" t="s">
        <v>158</v>
      </c>
    </row>
    <row r="5367" spans="1:19" x14ac:dyDescent="0.2">
      <c r="A5367" s="57">
        <v>45916</v>
      </c>
      <c r="B5367" s="58">
        <v>0.66944444444444395</v>
      </c>
      <c r="C5367" s="59" t="s">
        <v>5710</v>
      </c>
      <c r="D5367" s="59" t="s">
        <v>50</v>
      </c>
      <c r="E5367" s="60" t="s">
        <v>274</v>
      </c>
      <c r="F5367" s="59" t="s">
        <v>153</v>
      </c>
      <c r="G5367" s="60" t="s">
        <v>165</v>
      </c>
      <c r="H5367" s="69">
        <v>100.38</v>
      </c>
      <c r="I5367" s="140">
        <v>1673.8</v>
      </c>
      <c r="J5367" s="141">
        <v>168016.04399999999</v>
      </c>
      <c r="K5367" s="59" t="s">
        <v>152</v>
      </c>
      <c r="L5367" s="59" t="s">
        <v>174</v>
      </c>
      <c r="M5367" s="60" t="s">
        <v>175</v>
      </c>
      <c r="N5367" s="61">
        <v>765353</v>
      </c>
      <c r="O5367" s="60" t="s">
        <v>155</v>
      </c>
      <c r="P5367" s="60" t="s">
        <v>275</v>
      </c>
      <c r="Q5367" s="60" t="s">
        <v>223</v>
      </c>
      <c r="R5367" s="60" t="s">
        <v>276</v>
      </c>
      <c r="S5367" s="62" t="s">
        <v>158</v>
      </c>
    </row>
    <row r="5368" spans="1:19" x14ac:dyDescent="0.2">
      <c r="A5368" s="57">
        <v>45916</v>
      </c>
      <c r="B5368" s="58">
        <v>0.69861111111111096</v>
      </c>
      <c r="C5368" s="70" t="s">
        <v>5711</v>
      </c>
      <c r="D5368" s="59" t="s">
        <v>23</v>
      </c>
      <c r="E5368" s="60" t="s">
        <v>160</v>
      </c>
      <c r="F5368" s="59" t="s">
        <v>150</v>
      </c>
      <c r="G5368" s="60" t="s">
        <v>151</v>
      </c>
      <c r="H5368" s="69">
        <v>454.58920000000001</v>
      </c>
      <c r="I5368" s="140">
        <v>1463</v>
      </c>
      <c r="J5368" s="141">
        <v>665064</v>
      </c>
      <c r="K5368" s="59" t="s">
        <v>152</v>
      </c>
      <c r="L5368" s="59" t="s">
        <v>153</v>
      </c>
      <c r="M5368" s="60" t="s">
        <v>154</v>
      </c>
      <c r="N5368" s="61">
        <v>1344547</v>
      </c>
      <c r="O5368" s="60" t="s">
        <v>155</v>
      </c>
      <c r="P5368" s="60" t="s">
        <v>156</v>
      </c>
      <c r="Q5368" s="60" t="s">
        <v>156</v>
      </c>
      <c r="R5368" s="60" t="s">
        <v>157</v>
      </c>
      <c r="S5368" s="62" t="s">
        <v>158</v>
      </c>
    </row>
    <row r="5369" spans="1:19" x14ac:dyDescent="0.2">
      <c r="A5369" s="57">
        <v>45916</v>
      </c>
      <c r="B5369" s="58">
        <v>0.69861111111111096</v>
      </c>
      <c r="C5369" s="70" t="s">
        <v>5711</v>
      </c>
      <c r="D5369" s="59" t="s">
        <v>23</v>
      </c>
      <c r="E5369" s="60" t="s">
        <v>160</v>
      </c>
      <c r="F5369" s="59" t="s">
        <v>415</v>
      </c>
      <c r="G5369" s="60" t="s">
        <v>416</v>
      </c>
      <c r="H5369" s="71">
        <v>0</v>
      </c>
      <c r="I5369" s="142" t="s">
        <v>5712</v>
      </c>
      <c r="J5369" s="143">
        <v>-6970.52</v>
      </c>
      <c r="K5369" s="59" t="s">
        <v>152</v>
      </c>
      <c r="L5369" s="59" t="s">
        <v>153</v>
      </c>
      <c r="M5369" s="60" t="s">
        <v>154</v>
      </c>
      <c r="N5369" s="61">
        <v>0</v>
      </c>
      <c r="O5369" s="60" t="s">
        <v>155</v>
      </c>
      <c r="P5369" s="60" t="s">
        <v>156</v>
      </c>
      <c r="Q5369" s="60" t="s">
        <v>156</v>
      </c>
      <c r="R5369" s="60" t="s">
        <v>157</v>
      </c>
      <c r="S5369" s="62" t="s">
        <v>158</v>
      </c>
    </row>
    <row r="5370" spans="1:19" x14ac:dyDescent="0.2">
      <c r="A5370" s="57">
        <v>45916</v>
      </c>
      <c r="B5370" s="58">
        <v>0.75624999999999998</v>
      </c>
      <c r="C5370" s="70" t="s">
        <v>5713</v>
      </c>
      <c r="D5370" s="59" t="s">
        <v>8</v>
      </c>
      <c r="E5370" s="60" t="s">
        <v>207</v>
      </c>
      <c r="F5370" s="59" t="s">
        <v>415</v>
      </c>
      <c r="G5370" s="60" t="s">
        <v>416</v>
      </c>
      <c r="H5370" s="71">
        <v>0</v>
      </c>
      <c r="I5370" s="142" t="s">
        <v>5714</v>
      </c>
      <c r="J5370" s="143">
        <v>-11660.98</v>
      </c>
      <c r="K5370" s="59" t="s">
        <v>152</v>
      </c>
      <c r="L5370" s="59" t="s">
        <v>153</v>
      </c>
      <c r="M5370" s="60" t="s">
        <v>154</v>
      </c>
      <c r="N5370" s="61">
        <v>0</v>
      </c>
      <c r="O5370" s="60" t="s">
        <v>155</v>
      </c>
      <c r="P5370" s="60" t="s">
        <v>156</v>
      </c>
      <c r="Q5370" s="60" t="s">
        <v>156</v>
      </c>
      <c r="R5370" s="60" t="s">
        <v>157</v>
      </c>
      <c r="S5370" s="62" t="s">
        <v>158</v>
      </c>
    </row>
    <row r="5371" spans="1:19" x14ac:dyDescent="0.2">
      <c r="A5371" s="57">
        <v>45916</v>
      </c>
      <c r="B5371" s="58">
        <v>0.75624999999999998</v>
      </c>
      <c r="C5371" s="70" t="s">
        <v>5713</v>
      </c>
      <c r="D5371" s="59" t="s">
        <v>8</v>
      </c>
      <c r="E5371" s="60" t="s">
        <v>207</v>
      </c>
      <c r="F5371" s="59" t="s">
        <v>150</v>
      </c>
      <c r="G5371" s="60" t="s">
        <v>151</v>
      </c>
      <c r="H5371" s="69">
        <v>398.52969999999999</v>
      </c>
      <c r="I5371" s="140">
        <v>1463</v>
      </c>
      <c r="J5371" s="141">
        <v>583048.951</v>
      </c>
      <c r="K5371" s="59" t="s">
        <v>152</v>
      </c>
      <c r="L5371" s="59" t="s">
        <v>153</v>
      </c>
      <c r="M5371" s="60" t="s">
        <v>154</v>
      </c>
      <c r="N5371" s="61">
        <v>549417</v>
      </c>
      <c r="O5371" s="60" t="s">
        <v>155</v>
      </c>
      <c r="P5371" s="60" t="s">
        <v>156</v>
      </c>
      <c r="Q5371" s="60" t="s">
        <v>156</v>
      </c>
      <c r="R5371" s="60" t="s">
        <v>157</v>
      </c>
      <c r="S5371" s="62" t="s">
        <v>158</v>
      </c>
    </row>
    <row r="5372" spans="1:19" x14ac:dyDescent="0.2">
      <c r="A5372" s="57">
        <v>45916</v>
      </c>
      <c r="B5372" s="58">
        <v>0.78680555555555598</v>
      </c>
      <c r="C5372" s="59" t="s">
        <v>5715</v>
      </c>
      <c r="D5372" s="59" t="s">
        <v>9</v>
      </c>
      <c r="E5372" s="60" t="s">
        <v>2258</v>
      </c>
      <c r="F5372" s="59" t="s">
        <v>150</v>
      </c>
      <c r="G5372" s="60" t="s">
        <v>151</v>
      </c>
      <c r="H5372" s="59">
        <v>418.14</v>
      </c>
      <c r="I5372" s="140">
        <v>1608.99</v>
      </c>
      <c r="J5372" s="141">
        <v>672781.95</v>
      </c>
      <c r="K5372" s="59" t="s">
        <v>152</v>
      </c>
      <c r="L5372" s="59" t="s">
        <v>167</v>
      </c>
      <c r="M5372" s="60" t="s">
        <v>168</v>
      </c>
      <c r="N5372" s="61"/>
      <c r="O5372" s="60" t="s">
        <v>155</v>
      </c>
      <c r="P5372" s="60" t="s">
        <v>156</v>
      </c>
      <c r="Q5372" s="60" t="s">
        <v>156</v>
      </c>
      <c r="R5372" s="60" t="s">
        <v>157</v>
      </c>
      <c r="S5372" s="62" t="s">
        <v>158</v>
      </c>
    </row>
    <row r="5373" spans="1:19" x14ac:dyDescent="0.2">
      <c r="A5373" s="57">
        <v>45916</v>
      </c>
      <c r="B5373" s="58">
        <v>0.81111111111111101</v>
      </c>
      <c r="C5373" s="70" t="s">
        <v>5716</v>
      </c>
      <c r="D5373" s="59" t="s">
        <v>13</v>
      </c>
      <c r="E5373" s="60" t="s">
        <v>347</v>
      </c>
      <c r="F5373" s="59" t="s">
        <v>415</v>
      </c>
      <c r="G5373" s="60" t="s">
        <v>416</v>
      </c>
      <c r="H5373" s="71">
        <v>0</v>
      </c>
      <c r="I5373" s="142" t="s">
        <v>5717</v>
      </c>
      <c r="J5373" s="143">
        <v>-12123.98</v>
      </c>
      <c r="K5373" s="59" t="s">
        <v>152</v>
      </c>
      <c r="L5373" s="59" t="s">
        <v>153</v>
      </c>
      <c r="M5373" s="60" t="s">
        <v>168</v>
      </c>
      <c r="N5373" s="61">
        <v>0</v>
      </c>
      <c r="O5373" s="60" t="s">
        <v>155</v>
      </c>
      <c r="P5373" s="60" t="s">
        <v>156</v>
      </c>
      <c r="Q5373" s="60" t="s">
        <v>156</v>
      </c>
      <c r="R5373" s="60" t="s">
        <v>157</v>
      </c>
      <c r="S5373" s="62" t="s">
        <v>158</v>
      </c>
    </row>
    <row r="5374" spans="1:19" x14ac:dyDescent="0.2">
      <c r="A5374" s="57">
        <v>45916</v>
      </c>
      <c r="B5374" s="58">
        <v>0.81111111111111101</v>
      </c>
      <c r="C5374" s="70" t="s">
        <v>5716</v>
      </c>
      <c r="D5374" s="59" t="s">
        <v>13</v>
      </c>
      <c r="E5374" s="60" t="s">
        <v>347</v>
      </c>
      <c r="F5374" s="59" t="s">
        <v>150</v>
      </c>
      <c r="G5374" s="60" t="s">
        <v>151</v>
      </c>
      <c r="H5374" s="69">
        <v>376.76</v>
      </c>
      <c r="I5374" s="140">
        <v>1608.98</v>
      </c>
      <c r="J5374" s="141">
        <v>606198.96</v>
      </c>
      <c r="K5374" s="59" t="s">
        <v>152</v>
      </c>
      <c r="L5374" s="59" t="s">
        <v>167</v>
      </c>
      <c r="M5374" s="60" t="s">
        <v>168</v>
      </c>
      <c r="N5374" s="61"/>
      <c r="O5374" s="60" t="s">
        <v>155</v>
      </c>
      <c r="P5374" s="60" t="s">
        <v>156</v>
      </c>
      <c r="Q5374" s="60" t="s">
        <v>156</v>
      </c>
      <c r="R5374" s="60" t="s">
        <v>157</v>
      </c>
      <c r="S5374" s="62" t="s">
        <v>158</v>
      </c>
    </row>
    <row r="5375" spans="1:19" x14ac:dyDescent="0.2">
      <c r="A5375" s="57">
        <v>45916</v>
      </c>
      <c r="B5375" s="58">
        <v>0.83055555555555605</v>
      </c>
      <c r="C5375" s="70" t="s">
        <v>5718</v>
      </c>
      <c r="D5375" s="59" t="s">
        <v>10</v>
      </c>
      <c r="E5375" s="60" t="s">
        <v>228</v>
      </c>
      <c r="F5375" s="59" t="s">
        <v>150</v>
      </c>
      <c r="G5375" s="60" t="s">
        <v>151</v>
      </c>
      <c r="H5375" s="59">
        <v>351.99520000000001</v>
      </c>
      <c r="I5375" s="140">
        <v>1463</v>
      </c>
      <c r="J5375" s="141">
        <v>514968.978</v>
      </c>
      <c r="K5375" s="59" t="s">
        <v>152</v>
      </c>
      <c r="L5375" s="59" t="s">
        <v>153</v>
      </c>
      <c r="M5375" s="60" t="s">
        <v>154</v>
      </c>
      <c r="N5375" s="61">
        <v>1092655</v>
      </c>
      <c r="O5375" s="60" t="s">
        <v>155</v>
      </c>
      <c r="P5375" s="60" t="s">
        <v>156</v>
      </c>
      <c r="Q5375" s="60" t="s">
        <v>156</v>
      </c>
      <c r="R5375" s="60" t="s">
        <v>157</v>
      </c>
      <c r="S5375" s="62" t="s">
        <v>158</v>
      </c>
    </row>
    <row r="5376" spans="1:19" x14ac:dyDescent="0.2">
      <c r="A5376" s="57">
        <v>45916</v>
      </c>
      <c r="B5376" s="58">
        <v>0.83055555555555605</v>
      </c>
      <c r="C5376" s="70" t="s">
        <v>5718</v>
      </c>
      <c r="D5376" s="59" t="s">
        <v>10</v>
      </c>
      <c r="E5376" s="60" t="s">
        <v>228</v>
      </c>
      <c r="F5376" s="59" t="s">
        <v>415</v>
      </c>
      <c r="G5376" s="60" t="s">
        <v>416</v>
      </c>
      <c r="H5376" s="71">
        <v>0</v>
      </c>
      <c r="I5376" s="142" t="s">
        <v>5719</v>
      </c>
      <c r="J5376" s="143">
        <v>-10299.379999999999</v>
      </c>
      <c r="K5376" s="59" t="s">
        <v>152</v>
      </c>
      <c r="L5376" s="59" t="s">
        <v>153</v>
      </c>
      <c r="M5376" s="60" t="s">
        <v>154</v>
      </c>
      <c r="N5376" s="61">
        <v>0</v>
      </c>
      <c r="O5376" s="60" t="s">
        <v>155</v>
      </c>
      <c r="P5376" s="60" t="s">
        <v>156</v>
      </c>
      <c r="Q5376" s="60" t="s">
        <v>156</v>
      </c>
      <c r="R5376" s="60" t="s">
        <v>157</v>
      </c>
      <c r="S5376" s="62" t="s">
        <v>158</v>
      </c>
    </row>
    <row r="5377" spans="1:19" x14ac:dyDescent="0.2">
      <c r="A5377" s="57">
        <v>45917</v>
      </c>
      <c r="B5377" s="58">
        <v>0.33402777777777798</v>
      </c>
      <c r="C5377" s="59" t="s">
        <v>5720</v>
      </c>
      <c r="D5377" s="59" t="s">
        <v>41</v>
      </c>
      <c r="E5377" s="60" t="s">
        <v>215</v>
      </c>
      <c r="F5377" s="59" t="s">
        <v>153</v>
      </c>
      <c r="G5377" s="60" t="s">
        <v>4244</v>
      </c>
      <c r="H5377" s="59">
        <v>26.256799999999998</v>
      </c>
      <c r="I5377" s="140">
        <v>1659</v>
      </c>
      <c r="J5377" s="141">
        <v>43560.031000000003</v>
      </c>
      <c r="K5377" s="59" t="s">
        <v>152</v>
      </c>
      <c r="L5377" s="59" t="s">
        <v>153</v>
      </c>
      <c r="M5377" s="60" t="s">
        <v>154</v>
      </c>
      <c r="N5377" s="61">
        <v>67812</v>
      </c>
      <c r="O5377" s="60" t="s">
        <v>155</v>
      </c>
      <c r="P5377" s="60" t="s">
        <v>191</v>
      </c>
      <c r="Q5377" s="60" t="s">
        <v>204</v>
      </c>
      <c r="R5377" s="60" t="s">
        <v>193</v>
      </c>
      <c r="S5377" s="62" t="s">
        <v>158</v>
      </c>
    </row>
    <row r="5378" spans="1:19" x14ac:dyDescent="0.2">
      <c r="A5378" s="57">
        <v>45917</v>
      </c>
      <c r="B5378" s="58">
        <v>0.33750000000000002</v>
      </c>
      <c r="C5378" s="59">
        <v>13814</v>
      </c>
      <c r="D5378" s="59" t="s">
        <v>29</v>
      </c>
      <c r="E5378" s="60" t="s">
        <v>294</v>
      </c>
      <c r="F5378" s="59" t="s">
        <v>295</v>
      </c>
      <c r="G5378" s="60" t="s">
        <v>296</v>
      </c>
      <c r="H5378" s="69">
        <v>175.036</v>
      </c>
      <c r="I5378" s="140">
        <v>479.9</v>
      </c>
      <c r="J5378" s="141">
        <v>83999.87</v>
      </c>
      <c r="K5378" s="59" t="s">
        <v>166</v>
      </c>
      <c r="L5378" s="59" t="s">
        <v>850</v>
      </c>
      <c r="M5378" s="60" t="s">
        <v>5495</v>
      </c>
      <c r="N5378" s="61">
        <v>249.35400000000001</v>
      </c>
      <c r="O5378" s="60" t="s">
        <v>155</v>
      </c>
      <c r="P5378" s="60" t="s">
        <v>191</v>
      </c>
      <c r="Q5378" s="60" t="s">
        <v>297</v>
      </c>
      <c r="R5378" s="60" t="s">
        <v>193</v>
      </c>
      <c r="S5378" s="62" t="s">
        <v>158</v>
      </c>
    </row>
    <row r="5379" spans="1:19" x14ac:dyDescent="0.2">
      <c r="A5379" s="57">
        <v>45917</v>
      </c>
      <c r="B5379" s="58">
        <v>0.35694444444444501</v>
      </c>
      <c r="C5379" s="70" t="s">
        <v>5721</v>
      </c>
      <c r="D5379" s="59" t="s">
        <v>17</v>
      </c>
      <c r="E5379" s="60" t="s">
        <v>230</v>
      </c>
      <c r="F5379" s="59" t="s">
        <v>150</v>
      </c>
      <c r="G5379" s="60" t="s">
        <v>151</v>
      </c>
      <c r="H5379" s="59">
        <v>412.59469999999999</v>
      </c>
      <c r="I5379" s="140">
        <v>1463</v>
      </c>
      <c r="J5379" s="141">
        <v>603626.04599999997</v>
      </c>
      <c r="K5379" s="59" t="s">
        <v>152</v>
      </c>
      <c r="L5379" s="59" t="s">
        <v>153</v>
      </c>
      <c r="M5379" s="60" t="s">
        <v>154</v>
      </c>
      <c r="N5379" s="61">
        <v>206687</v>
      </c>
      <c r="O5379" s="60" t="s">
        <v>155</v>
      </c>
      <c r="P5379" s="60" t="s">
        <v>156</v>
      </c>
      <c r="Q5379" s="60" t="s">
        <v>156</v>
      </c>
      <c r="R5379" s="60" t="s">
        <v>157</v>
      </c>
      <c r="S5379" s="62" t="s">
        <v>158</v>
      </c>
    </row>
    <row r="5380" spans="1:19" x14ac:dyDescent="0.2">
      <c r="A5380" s="57">
        <v>45917</v>
      </c>
      <c r="B5380" s="58">
        <v>0.35694444444444501</v>
      </c>
      <c r="C5380" s="70" t="s">
        <v>5721</v>
      </c>
      <c r="D5380" s="59" t="s">
        <v>17</v>
      </c>
      <c r="E5380" s="60" t="s">
        <v>230</v>
      </c>
      <c r="F5380" s="59" t="s">
        <v>415</v>
      </c>
      <c r="G5380" s="60" t="s">
        <v>416</v>
      </c>
      <c r="H5380" s="71">
        <v>0</v>
      </c>
      <c r="I5380" s="142" t="s">
        <v>5722</v>
      </c>
      <c r="J5380" s="143">
        <v>-12072.52</v>
      </c>
      <c r="K5380" s="59" t="s">
        <v>152</v>
      </c>
      <c r="L5380" s="59" t="s">
        <v>153</v>
      </c>
      <c r="M5380" s="60" t="s">
        <v>154</v>
      </c>
      <c r="N5380" s="61">
        <v>0</v>
      </c>
      <c r="O5380" s="60" t="s">
        <v>155</v>
      </c>
      <c r="P5380" s="60" t="s">
        <v>156</v>
      </c>
      <c r="Q5380" s="60" t="s">
        <v>156</v>
      </c>
      <c r="R5380" s="60" t="s">
        <v>157</v>
      </c>
      <c r="S5380" s="62" t="s">
        <v>158</v>
      </c>
    </row>
    <row r="5381" spans="1:19" x14ac:dyDescent="0.2">
      <c r="A5381" s="65">
        <v>45917</v>
      </c>
      <c r="B5381" s="66">
        <v>0.358333333333333</v>
      </c>
      <c r="C5381" s="67" t="s">
        <v>5723</v>
      </c>
      <c r="D5381" s="67" t="s">
        <v>27</v>
      </c>
      <c r="E5381" s="68" t="s">
        <v>195</v>
      </c>
      <c r="F5381" s="67" t="s">
        <v>153</v>
      </c>
      <c r="G5381" s="68" t="s">
        <v>165</v>
      </c>
      <c r="H5381" s="67">
        <v>49.37</v>
      </c>
      <c r="I5381" s="142">
        <v>1687.6</v>
      </c>
      <c r="J5381" s="141">
        <v>83316.812000000005</v>
      </c>
      <c r="K5381" s="67" t="s">
        <v>152</v>
      </c>
      <c r="L5381" s="67" t="s">
        <v>174</v>
      </c>
      <c r="M5381" s="68" t="s">
        <v>175</v>
      </c>
      <c r="N5381" s="61"/>
      <c r="O5381" s="68" t="s">
        <v>155</v>
      </c>
      <c r="P5381" s="68" t="s">
        <v>196</v>
      </c>
      <c r="Q5381" s="68" t="s">
        <v>197</v>
      </c>
      <c r="R5381" s="68" t="s">
        <v>198</v>
      </c>
      <c r="S5381" s="74" t="s">
        <v>158</v>
      </c>
    </row>
    <row r="5382" spans="1:19" x14ac:dyDescent="0.2">
      <c r="A5382" s="57">
        <v>45917</v>
      </c>
      <c r="B5382" s="58">
        <v>0.36319444444444399</v>
      </c>
      <c r="C5382" s="59" t="s">
        <v>5724</v>
      </c>
      <c r="D5382" s="59" t="s">
        <v>19</v>
      </c>
      <c r="E5382" s="60" t="s">
        <v>162</v>
      </c>
      <c r="F5382" s="59" t="s">
        <v>218</v>
      </c>
      <c r="G5382" s="60" t="s">
        <v>219</v>
      </c>
      <c r="H5382" s="59">
        <v>355.65</v>
      </c>
      <c r="I5382" s="140">
        <v>1493.5</v>
      </c>
      <c r="J5382" s="141">
        <v>531163.27500000002</v>
      </c>
      <c r="K5382" s="59" t="s">
        <v>152</v>
      </c>
      <c r="L5382" s="59" t="s">
        <v>174</v>
      </c>
      <c r="M5382" s="60" t="s">
        <v>175</v>
      </c>
      <c r="N5382" s="61">
        <v>2430387</v>
      </c>
      <c r="O5382" s="60" t="s">
        <v>155</v>
      </c>
      <c r="P5382" s="60" t="s">
        <v>156</v>
      </c>
      <c r="Q5382" s="60" t="s">
        <v>156</v>
      </c>
      <c r="R5382" s="60" t="s">
        <v>157</v>
      </c>
      <c r="S5382" s="62" t="s">
        <v>158</v>
      </c>
    </row>
    <row r="5383" spans="1:19" x14ac:dyDescent="0.2">
      <c r="A5383" s="57">
        <v>45917</v>
      </c>
      <c r="B5383" s="58">
        <v>0.38263888888888897</v>
      </c>
      <c r="C5383" s="59" t="s">
        <v>5725</v>
      </c>
      <c r="D5383" s="59" t="s">
        <v>101</v>
      </c>
      <c r="E5383" s="60" t="s">
        <v>235</v>
      </c>
      <c r="F5383" s="59" t="s">
        <v>186</v>
      </c>
      <c r="G5383" s="60" t="s">
        <v>187</v>
      </c>
      <c r="H5383" s="59">
        <v>30</v>
      </c>
      <c r="I5383" s="140">
        <v>1453.3</v>
      </c>
      <c r="J5383" s="141">
        <v>43599</v>
      </c>
      <c r="K5383" s="59" t="s">
        <v>152</v>
      </c>
      <c r="L5383" s="59" t="s">
        <v>174</v>
      </c>
      <c r="M5383" s="60" t="s">
        <v>175</v>
      </c>
      <c r="N5383" s="61">
        <v>276206</v>
      </c>
      <c r="O5383" s="60" t="s">
        <v>155</v>
      </c>
      <c r="P5383" s="60" t="s">
        <v>236</v>
      </c>
      <c r="Q5383" s="60" t="s">
        <v>197</v>
      </c>
      <c r="R5383" s="60" t="s">
        <v>196</v>
      </c>
      <c r="S5383" s="62" t="s">
        <v>158</v>
      </c>
    </row>
    <row r="5384" spans="1:19" x14ac:dyDescent="0.2">
      <c r="A5384" s="57">
        <v>45917</v>
      </c>
      <c r="B5384" s="58">
        <v>0.38611111111111102</v>
      </c>
      <c r="C5384" s="59" t="s">
        <v>5726</v>
      </c>
      <c r="D5384" s="59" t="s">
        <v>25</v>
      </c>
      <c r="E5384" s="60" t="s">
        <v>238</v>
      </c>
      <c r="F5384" s="59" t="s">
        <v>150</v>
      </c>
      <c r="G5384" s="60" t="s">
        <v>151</v>
      </c>
      <c r="H5384" s="59">
        <v>598.57000000000005</v>
      </c>
      <c r="I5384" s="140">
        <v>1608.99</v>
      </c>
      <c r="J5384" s="141">
        <v>963095.91</v>
      </c>
      <c r="K5384" s="59" t="s">
        <v>152</v>
      </c>
      <c r="L5384" s="59" t="s">
        <v>167</v>
      </c>
      <c r="M5384" s="60" t="s">
        <v>168</v>
      </c>
      <c r="N5384" s="61"/>
      <c r="O5384" s="60" t="s">
        <v>155</v>
      </c>
      <c r="P5384" s="60" t="s">
        <v>156</v>
      </c>
      <c r="Q5384" s="60" t="s">
        <v>156</v>
      </c>
      <c r="R5384" s="60" t="s">
        <v>157</v>
      </c>
      <c r="S5384" s="62" t="s">
        <v>158</v>
      </c>
    </row>
    <row r="5385" spans="1:19" x14ac:dyDescent="0.2">
      <c r="A5385" s="57">
        <v>45917</v>
      </c>
      <c r="B5385" s="58">
        <v>0.38819444444444501</v>
      </c>
      <c r="C5385" s="59" t="s">
        <v>5727</v>
      </c>
      <c r="D5385" s="59" t="s">
        <v>38</v>
      </c>
      <c r="E5385" s="60" t="s">
        <v>292</v>
      </c>
      <c r="F5385" s="59" t="s">
        <v>150</v>
      </c>
      <c r="G5385" s="60" t="s">
        <v>151</v>
      </c>
      <c r="H5385" s="59">
        <v>135.28</v>
      </c>
      <c r="I5385" s="140">
        <v>1609</v>
      </c>
      <c r="J5385" s="141">
        <v>217666</v>
      </c>
      <c r="K5385" s="59" t="s">
        <v>152</v>
      </c>
      <c r="L5385" s="59" t="s">
        <v>167</v>
      </c>
      <c r="M5385" s="60" t="s">
        <v>168</v>
      </c>
      <c r="N5385" s="61"/>
      <c r="O5385" s="60" t="s">
        <v>155</v>
      </c>
      <c r="P5385" s="60" t="s">
        <v>210</v>
      </c>
      <c r="Q5385" s="60" t="s">
        <v>204</v>
      </c>
      <c r="R5385" s="60" t="s">
        <v>211</v>
      </c>
      <c r="S5385" s="62" t="s">
        <v>158</v>
      </c>
    </row>
    <row r="5386" spans="1:19" x14ac:dyDescent="0.2">
      <c r="A5386" s="57">
        <v>45917</v>
      </c>
      <c r="B5386" s="58">
        <v>0.42569444444444399</v>
      </c>
      <c r="C5386" s="59" t="s">
        <v>5728</v>
      </c>
      <c r="D5386" s="59" t="s">
        <v>14</v>
      </c>
      <c r="E5386" s="60" t="s">
        <v>179</v>
      </c>
      <c r="F5386" s="59" t="s">
        <v>150</v>
      </c>
      <c r="G5386" s="60" t="s">
        <v>151</v>
      </c>
      <c r="H5386" s="69">
        <v>589.54</v>
      </c>
      <c r="I5386" s="140">
        <v>1609</v>
      </c>
      <c r="J5386" s="141">
        <v>948571.95</v>
      </c>
      <c r="K5386" s="59" t="s">
        <v>152</v>
      </c>
      <c r="L5386" s="59" t="s">
        <v>167</v>
      </c>
      <c r="M5386" s="60" t="s">
        <v>168</v>
      </c>
      <c r="N5386" s="61"/>
      <c r="O5386" s="60" t="s">
        <v>155</v>
      </c>
      <c r="P5386" s="60" t="s">
        <v>156</v>
      </c>
      <c r="Q5386" s="60" t="s">
        <v>156</v>
      </c>
      <c r="R5386" s="60" t="s">
        <v>157</v>
      </c>
      <c r="S5386" s="62" t="s">
        <v>158</v>
      </c>
    </row>
    <row r="5387" spans="1:19" x14ac:dyDescent="0.2">
      <c r="A5387" s="57">
        <v>45917</v>
      </c>
      <c r="B5387" s="58">
        <v>0.44583333333333303</v>
      </c>
      <c r="C5387" s="70" t="s">
        <v>5729</v>
      </c>
      <c r="D5387" s="59" t="s">
        <v>15</v>
      </c>
      <c r="E5387" s="60" t="s">
        <v>164</v>
      </c>
      <c r="F5387" s="59" t="s">
        <v>150</v>
      </c>
      <c r="G5387" s="60" t="s">
        <v>151</v>
      </c>
      <c r="H5387" s="59">
        <v>373.56</v>
      </c>
      <c r="I5387" s="140">
        <v>1609.02</v>
      </c>
      <c r="J5387" s="141">
        <v>601063.99</v>
      </c>
      <c r="K5387" s="59" t="s">
        <v>152</v>
      </c>
      <c r="L5387" s="59" t="s">
        <v>167</v>
      </c>
      <c r="M5387" s="60" t="s">
        <v>168</v>
      </c>
      <c r="N5387" s="61"/>
      <c r="O5387" s="60" t="s">
        <v>155</v>
      </c>
      <c r="P5387" s="60" t="s">
        <v>156</v>
      </c>
      <c r="Q5387" s="60" t="s">
        <v>156</v>
      </c>
      <c r="R5387" s="60" t="s">
        <v>157</v>
      </c>
      <c r="S5387" s="62" t="s">
        <v>158</v>
      </c>
    </row>
    <row r="5388" spans="1:19" x14ac:dyDescent="0.2">
      <c r="A5388" s="57">
        <v>45917</v>
      </c>
      <c r="B5388" s="58">
        <v>0.44583333333333303</v>
      </c>
      <c r="C5388" s="70" t="s">
        <v>5729</v>
      </c>
      <c r="D5388" s="59" t="s">
        <v>15</v>
      </c>
      <c r="E5388" s="60" t="s">
        <v>164</v>
      </c>
      <c r="F5388" s="59" t="s">
        <v>415</v>
      </c>
      <c r="G5388" s="60" t="s">
        <v>416</v>
      </c>
      <c r="H5388" s="71">
        <v>0</v>
      </c>
      <c r="I5388" s="142" t="s">
        <v>5730</v>
      </c>
      <c r="J5388" s="143">
        <v>-12021.28</v>
      </c>
      <c r="K5388" s="59" t="s">
        <v>152</v>
      </c>
      <c r="L5388" s="59" t="s">
        <v>153</v>
      </c>
      <c r="M5388" s="60" t="s">
        <v>168</v>
      </c>
      <c r="N5388" s="61">
        <v>0</v>
      </c>
      <c r="O5388" s="60" t="s">
        <v>155</v>
      </c>
      <c r="P5388" s="60" t="s">
        <v>156</v>
      </c>
      <c r="Q5388" s="60" t="s">
        <v>156</v>
      </c>
      <c r="R5388" s="60" t="s">
        <v>157</v>
      </c>
      <c r="S5388" s="62" t="s">
        <v>158</v>
      </c>
    </row>
    <row r="5389" spans="1:19" x14ac:dyDescent="0.2">
      <c r="A5389" s="57">
        <v>45917</v>
      </c>
      <c r="B5389" s="58">
        <v>0.44583333333333303</v>
      </c>
      <c r="C5389" s="59" t="s">
        <v>5731</v>
      </c>
      <c r="D5389" s="59" t="s">
        <v>84</v>
      </c>
      <c r="E5389" s="60" t="s">
        <v>185</v>
      </c>
      <c r="F5389" s="59" t="s">
        <v>3312</v>
      </c>
      <c r="G5389" s="60" t="s">
        <v>202</v>
      </c>
      <c r="H5389" s="59">
        <v>56.49</v>
      </c>
      <c r="I5389" s="140">
        <v>1650.5</v>
      </c>
      <c r="J5389" s="141">
        <v>93236.744999999995</v>
      </c>
      <c r="K5389" s="59" t="s">
        <v>152</v>
      </c>
      <c r="L5389" s="59" t="s">
        <v>174</v>
      </c>
      <c r="M5389" s="60" t="s">
        <v>175</v>
      </c>
      <c r="N5389" s="61"/>
      <c r="O5389" s="60" t="s">
        <v>188</v>
      </c>
      <c r="P5389" s="60" t="s">
        <v>176</v>
      </c>
      <c r="Q5389" s="60" t="s">
        <v>176</v>
      </c>
      <c r="R5389" s="60" t="s">
        <v>960</v>
      </c>
      <c r="S5389" s="62" t="s">
        <v>176</v>
      </c>
    </row>
    <row r="5390" spans="1:19" x14ac:dyDescent="0.2">
      <c r="A5390" s="57">
        <v>45917</v>
      </c>
      <c r="B5390" s="58">
        <v>0.47638888888888897</v>
      </c>
      <c r="C5390" s="59" t="s">
        <v>5732</v>
      </c>
      <c r="D5390" s="59" t="s">
        <v>93</v>
      </c>
      <c r="E5390" s="60" t="s">
        <v>96</v>
      </c>
      <c r="F5390" s="59" t="s">
        <v>295</v>
      </c>
      <c r="G5390" s="60" t="s">
        <v>296</v>
      </c>
      <c r="H5390" s="59">
        <v>19.376999999999999</v>
      </c>
      <c r="I5390" s="140">
        <v>1549</v>
      </c>
      <c r="J5390" s="141">
        <v>30014.98</v>
      </c>
      <c r="K5390" s="59" t="s">
        <v>152</v>
      </c>
      <c r="L5390" s="59" t="s">
        <v>850</v>
      </c>
      <c r="M5390" s="60" t="s">
        <v>2802</v>
      </c>
      <c r="N5390" s="61"/>
      <c r="O5390" s="60" t="s">
        <v>222</v>
      </c>
      <c r="P5390" s="60" t="s">
        <v>4832</v>
      </c>
      <c r="Q5390" s="60" t="s">
        <v>4832</v>
      </c>
      <c r="R5390" s="60" t="s">
        <v>4833</v>
      </c>
      <c r="S5390" s="62" t="s">
        <v>96</v>
      </c>
    </row>
    <row r="5391" spans="1:19" x14ac:dyDescent="0.2">
      <c r="A5391" s="57">
        <v>45917</v>
      </c>
      <c r="B5391" s="58">
        <v>0.57222222222222197</v>
      </c>
      <c r="C5391" s="59" t="s">
        <v>5733</v>
      </c>
      <c r="D5391" s="59" t="s">
        <v>39</v>
      </c>
      <c r="E5391" s="60" t="s">
        <v>209</v>
      </c>
      <c r="F5391" s="59" t="s">
        <v>150</v>
      </c>
      <c r="G5391" s="60" t="s">
        <v>151</v>
      </c>
      <c r="H5391" s="59">
        <v>49.4</v>
      </c>
      <c r="I5391" s="140">
        <v>1608.93</v>
      </c>
      <c r="J5391" s="141">
        <v>79481.06</v>
      </c>
      <c r="K5391" s="59" t="s">
        <v>152</v>
      </c>
      <c r="L5391" s="59" t="s">
        <v>167</v>
      </c>
      <c r="M5391" s="60" t="s">
        <v>168</v>
      </c>
      <c r="N5391" s="61"/>
      <c r="O5391" s="60" t="s">
        <v>155</v>
      </c>
      <c r="P5391" s="60" t="s">
        <v>210</v>
      </c>
      <c r="Q5391" s="60" t="s">
        <v>204</v>
      </c>
      <c r="R5391" s="60" t="s">
        <v>211</v>
      </c>
      <c r="S5391" s="62" t="s">
        <v>158</v>
      </c>
    </row>
    <row r="5392" spans="1:19" x14ac:dyDescent="0.2">
      <c r="A5392" s="65">
        <v>45917</v>
      </c>
      <c r="B5392" s="66">
        <v>0.61458333333333304</v>
      </c>
      <c r="C5392" s="67" t="s">
        <v>5734</v>
      </c>
      <c r="D5392" s="67" t="s">
        <v>30</v>
      </c>
      <c r="E5392" s="68" t="s">
        <v>944</v>
      </c>
      <c r="F5392" s="67" t="s">
        <v>150</v>
      </c>
      <c r="G5392" s="68" t="s">
        <v>151</v>
      </c>
      <c r="H5392" s="67">
        <v>388.85399999999998</v>
      </c>
      <c r="I5392" s="142">
        <v>1393.69</v>
      </c>
      <c r="J5392" s="141">
        <v>541942.32999999996</v>
      </c>
      <c r="K5392" s="67" t="s">
        <v>152</v>
      </c>
      <c r="L5392" s="67" t="s">
        <v>201</v>
      </c>
      <c r="M5392" s="68" t="s">
        <v>1820</v>
      </c>
      <c r="N5392" s="61">
        <v>20763</v>
      </c>
      <c r="O5392" s="68" t="s">
        <v>155</v>
      </c>
      <c r="P5392" s="68" t="s">
        <v>156</v>
      </c>
      <c r="Q5392" s="68" t="s">
        <v>156</v>
      </c>
      <c r="R5392" s="68" t="s">
        <v>157</v>
      </c>
      <c r="S5392" s="74" t="s">
        <v>158</v>
      </c>
    </row>
    <row r="5393" spans="1:19" x14ac:dyDescent="0.2">
      <c r="A5393" s="57">
        <v>45917</v>
      </c>
      <c r="B5393" s="58">
        <v>0.63124999999999998</v>
      </c>
      <c r="C5393" s="59" t="s">
        <v>5735</v>
      </c>
      <c r="D5393" s="59" t="s">
        <v>7</v>
      </c>
      <c r="E5393" s="60" t="s">
        <v>181</v>
      </c>
      <c r="F5393" s="59" t="s">
        <v>218</v>
      </c>
      <c r="G5393" s="60" t="s">
        <v>219</v>
      </c>
      <c r="H5393" s="59">
        <v>435.48</v>
      </c>
      <c r="I5393" s="140">
        <v>1493.5</v>
      </c>
      <c r="J5393" s="141">
        <v>650389.38</v>
      </c>
      <c r="K5393" s="59" t="s">
        <v>152</v>
      </c>
      <c r="L5393" s="59" t="s">
        <v>174</v>
      </c>
      <c r="M5393" s="60" t="s">
        <v>175</v>
      </c>
      <c r="N5393" s="61">
        <v>641340</v>
      </c>
      <c r="O5393" s="60" t="s">
        <v>155</v>
      </c>
      <c r="P5393" s="60" t="s">
        <v>156</v>
      </c>
      <c r="Q5393" s="60" t="s">
        <v>156</v>
      </c>
      <c r="R5393" s="60" t="s">
        <v>157</v>
      </c>
      <c r="S5393" s="62" t="s">
        <v>158</v>
      </c>
    </row>
    <row r="5394" spans="1:19" x14ac:dyDescent="0.2">
      <c r="A5394" s="65">
        <v>45917</v>
      </c>
      <c r="B5394" s="66">
        <v>0.67777777777777803</v>
      </c>
      <c r="C5394" s="70" t="s">
        <v>5028</v>
      </c>
      <c r="D5394" s="67" t="s">
        <v>11</v>
      </c>
      <c r="E5394" s="68" t="s">
        <v>149</v>
      </c>
      <c r="F5394" s="67" t="s">
        <v>218</v>
      </c>
      <c r="G5394" s="68" t="s">
        <v>219</v>
      </c>
      <c r="H5394" s="67">
        <v>360</v>
      </c>
      <c r="I5394" s="142">
        <v>1493.5</v>
      </c>
      <c r="J5394" s="141">
        <v>537660</v>
      </c>
      <c r="K5394" s="67" t="s">
        <v>152</v>
      </c>
      <c r="L5394" s="67" t="s">
        <v>174</v>
      </c>
      <c r="M5394" s="68" t="s">
        <v>175</v>
      </c>
      <c r="N5394" s="61"/>
      <c r="O5394" s="68" t="s">
        <v>155</v>
      </c>
      <c r="P5394" s="68" t="s">
        <v>156</v>
      </c>
      <c r="Q5394" s="68" t="s">
        <v>156</v>
      </c>
      <c r="R5394" s="68" t="s">
        <v>157</v>
      </c>
      <c r="S5394" s="74" t="s">
        <v>158</v>
      </c>
    </row>
    <row r="5395" spans="1:19" x14ac:dyDescent="0.2">
      <c r="A5395" s="57">
        <v>45917</v>
      </c>
      <c r="B5395" s="58">
        <v>0.69861111111111096</v>
      </c>
      <c r="C5395" s="59" t="s">
        <v>5736</v>
      </c>
      <c r="D5395" s="59" t="s">
        <v>16</v>
      </c>
      <c r="E5395" s="60" t="s">
        <v>162</v>
      </c>
      <c r="F5395" s="59" t="s">
        <v>150</v>
      </c>
      <c r="G5395" s="60" t="s">
        <v>151</v>
      </c>
      <c r="H5395" s="59">
        <v>361.17169999999999</v>
      </c>
      <c r="I5395" s="140">
        <v>1393.53</v>
      </c>
      <c r="J5395" s="141">
        <v>503302.26</v>
      </c>
      <c r="K5395" s="59" t="s">
        <v>152</v>
      </c>
      <c r="L5395" s="59" t="s">
        <v>201</v>
      </c>
      <c r="M5395" s="60" t="s">
        <v>1820</v>
      </c>
      <c r="N5395" s="61">
        <v>182462</v>
      </c>
      <c r="O5395" s="60" t="s">
        <v>155</v>
      </c>
      <c r="P5395" s="60" t="s">
        <v>156</v>
      </c>
      <c r="Q5395" s="60" t="s">
        <v>156</v>
      </c>
      <c r="R5395" s="60" t="s">
        <v>157</v>
      </c>
      <c r="S5395" s="62" t="s">
        <v>158</v>
      </c>
    </row>
    <row r="5396" spans="1:19" x14ac:dyDescent="0.2">
      <c r="A5396" s="57">
        <v>45917</v>
      </c>
      <c r="B5396" s="58">
        <v>0.71597222222222201</v>
      </c>
      <c r="C5396" s="59" t="s">
        <v>5737</v>
      </c>
      <c r="D5396" s="59" t="s">
        <v>27</v>
      </c>
      <c r="E5396" s="60" t="s">
        <v>195</v>
      </c>
      <c r="F5396" s="59" t="s">
        <v>153</v>
      </c>
      <c r="G5396" s="60" t="s">
        <v>165</v>
      </c>
      <c r="H5396" s="69">
        <v>40.53</v>
      </c>
      <c r="I5396" s="140">
        <v>1685.6</v>
      </c>
      <c r="J5396" s="141">
        <v>68317.368000000002</v>
      </c>
      <c r="K5396" s="59" t="s">
        <v>152</v>
      </c>
      <c r="L5396" s="59" t="s">
        <v>174</v>
      </c>
      <c r="M5396" s="60" t="s">
        <v>175</v>
      </c>
      <c r="N5396" s="61">
        <v>148276</v>
      </c>
      <c r="O5396" s="60" t="s">
        <v>155</v>
      </c>
      <c r="P5396" s="60" t="s">
        <v>196</v>
      </c>
      <c r="Q5396" s="60" t="s">
        <v>197</v>
      </c>
      <c r="R5396" s="60" t="s">
        <v>198</v>
      </c>
      <c r="S5396" s="62" t="s">
        <v>158</v>
      </c>
    </row>
    <row r="5397" spans="1:19" x14ac:dyDescent="0.2">
      <c r="A5397" s="57">
        <v>45917</v>
      </c>
      <c r="B5397" s="58">
        <v>0.72777777777777797</v>
      </c>
      <c r="C5397" s="70" t="s">
        <v>5738</v>
      </c>
      <c r="D5397" s="59" t="s">
        <v>13</v>
      </c>
      <c r="E5397" s="60" t="s">
        <v>347</v>
      </c>
      <c r="F5397" s="59" t="s">
        <v>150</v>
      </c>
      <c r="G5397" s="60" t="s">
        <v>151</v>
      </c>
      <c r="H5397" s="59">
        <v>441.5598</v>
      </c>
      <c r="I5397" s="140">
        <v>1463</v>
      </c>
      <c r="J5397" s="141">
        <v>646001.98699999996</v>
      </c>
      <c r="K5397" s="59" t="s">
        <v>152</v>
      </c>
      <c r="L5397" s="59" t="s">
        <v>5367</v>
      </c>
      <c r="M5397" s="60" t="s">
        <v>5739</v>
      </c>
      <c r="N5397" s="61">
        <v>698656</v>
      </c>
      <c r="O5397" s="60" t="s">
        <v>155</v>
      </c>
      <c r="P5397" s="60" t="s">
        <v>156</v>
      </c>
      <c r="Q5397" s="60" t="s">
        <v>156</v>
      </c>
      <c r="R5397" s="60" t="s">
        <v>157</v>
      </c>
      <c r="S5397" s="62" t="s">
        <v>158</v>
      </c>
    </row>
    <row r="5398" spans="1:19" x14ac:dyDescent="0.2">
      <c r="A5398" s="57">
        <v>45917</v>
      </c>
      <c r="B5398" s="58">
        <v>0.72777777777777797</v>
      </c>
      <c r="C5398" s="70" t="s">
        <v>5738</v>
      </c>
      <c r="D5398" s="59" t="s">
        <v>13</v>
      </c>
      <c r="E5398" s="60" t="s">
        <v>347</v>
      </c>
      <c r="F5398" s="59" t="s">
        <v>415</v>
      </c>
      <c r="G5398" s="60" t="s">
        <v>416</v>
      </c>
      <c r="H5398" s="73">
        <v>0</v>
      </c>
      <c r="I5398" s="142" t="s">
        <v>5740</v>
      </c>
      <c r="J5398" s="143">
        <v>-12920.04</v>
      </c>
      <c r="K5398" s="59" t="s">
        <v>152</v>
      </c>
      <c r="L5398" s="59" t="s">
        <v>153</v>
      </c>
      <c r="M5398" s="60" t="s">
        <v>154</v>
      </c>
      <c r="N5398" s="61">
        <v>0</v>
      </c>
      <c r="O5398" s="60" t="s">
        <v>155</v>
      </c>
      <c r="P5398" s="60" t="s">
        <v>156</v>
      </c>
      <c r="Q5398" s="60" t="s">
        <v>156</v>
      </c>
      <c r="R5398" s="60" t="s">
        <v>157</v>
      </c>
      <c r="S5398" s="62" t="s">
        <v>158</v>
      </c>
    </row>
    <row r="5399" spans="1:19" x14ac:dyDescent="0.2">
      <c r="A5399" s="57">
        <v>45917</v>
      </c>
      <c r="B5399" s="58">
        <v>0.80138888888888904</v>
      </c>
      <c r="C5399" s="70" t="s">
        <v>5741</v>
      </c>
      <c r="D5399" s="59" t="s">
        <v>23</v>
      </c>
      <c r="E5399" s="60" t="s">
        <v>160</v>
      </c>
      <c r="F5399" s="59" t="s">
        <v>150</v>
      </c>
      <c r="G5399" s="60" t="s">
        <v>151</v>
      </c>
      <c r="H5399" s="59">
        <v>361.87</v>
      </c>
      <c r="I5399" s="140">
        <v>1608.98</v>
      </c>
      <c r="J5399" s="141">
        <v>582240.93999999994</v>
      </c>
      <c r="K5399" s="59" t="s">
        <v>152</v>
      </c>
      <c r="L5399" s="59" t="s">
        <v>167</v>
      </c>
      <c r="M5399" s="60" t="s">
        <v>168</v>
      </c>
      <c r="N5399" s="61"/>
      <c r="O5399" s="60" t="s">
        <v>155</v>
      </c>
      <c r="P5399" s="60" t="s">
        <v>156</v>
      </c>
      <c r="Q5399" s="60" t="s">
        <v>156</v>
      </c>
      <c r="R5399" s="60" t="s">
        <v>157</v>
      </c>
      <c r="S5399" s="62" t="s">
        <v>158</v>
      </c>
    </row>
    <row r="5400" spans="1:19" x14ac:dyDescent="0.2">
      <c r="A5400" s="57">
        <v>45917</v>
      </c>
      <c r="B5400" s="58">
        <v>0.80138888888888904</v>
      </c>
      <c r="C5400" s="70" t="s">
        <v>5741</v>
      </c>
      <c r="D5400" s="59" t="s">
        <v>23</v>
      </c>
      <c r="E5400" s="60" t="s">
        <v>160</v>
      </c>
      <c r="F5400" s="59" t="s">
        <v>415</v>
      </c>
      <c r="G5400" s="60" t="s">
        <v>416</v>
      </c>
      <c r="H5400" s="71">
        <v>0</v>
      </c>
      <c r="I5400" s="142" t="s">
        <v>5742</v>
      </c>
      <c r="J5400" s="143">
        <v>-5836.1</v>
      </c>
      <c r="K5400" s="59" t="s">
        <v>152</v>
      </c>
      <c r="L5400" s="59" t="s">
        <v>153</v>
      </c>
      <c r="M5400" s="60" t="s">
        <v>168</v>
      </c>
      <c r="N5400" s="61">
        <v>0</v>
      </c>
      <c r="O5400" s="60" t="s">
        <v>155</v>
      </c>
      <c r="P5400" s="60" t="s">
        <v>156</v>
      </c>
      <c r="Q5400" s="60" t="s">
        <v>156</v>
      </c>
      <c r="R5400" s="60" t="s">
        <v>157</v>
      </c>
      <c r="S5400" s="62" t="s">
        <v>158</v>
      </c>
    </row>
    <row r="5401" spans="1:19" x14ac:dyDescent="0.2">
      <c r="A5401" s="57">
        <v>45917</v>
      </c>
      <c r="B5401" s="58">
        <v>0.80694444444444502</v>
      </c>
      <c r="C5401" s="59" t="s">
        <v>5743</v>
      </c>
      <c r="D5401" s="59" t="s">
        <v>24</v>
      </c>
      <c r="E5401" s="60" t="s">
        <v>301</v>
      </c>
      <c r="F5401" s="59" t="s">
        <v>150</v>
      </c>
      <c r="G5401" s="60" t="s">
        <v>151</v>
      </c>
      <c r="H5401" s="69">
        <v>386.59789999999998</v>
      </c>
      <c r="I5401" s="140">
        <v>1404.75</v>
      </c>
      <c r="J5401" s="141">
        <v>543075.29</v>
      </c>
      <c r="K5401" s="59" t="s">
        <v>152</v>
      </c>
      <c r="L5401" s="59" t="s">
        <v>201</v>
      </c>
      <c r="M5401" s="60" t="s">
        <v>1820</v>
      </c>
      <c r="N5401" s="61">
        <v>1050220</v>
      </c>
      <c r="O5401" s="60" t="s">
        <v>155</v>
      </c>
      <c r="P5401" s="60" t="s">
        <v>156</v>
      </c>
      <c r="Q5401" s="60" t="s">
        <v>156</v>
      </c>
      <c r="R5401" s="60" t="s">
        <v>157</v>
      </c>
      <c r="S5401" s="62" t="s">
        <v>158</v>
      </c>
    </row>
    <row r="5402" spans="1:19" x14ac:dyDescent="0.2">
      <c r="A5402" s="57">
        <v>45917</v>
      </c>
      <c r="B5402" s="58">
        <v>0.81736111111111098</v>
      </c>
      <c r="C5402" s="70" t="s">
        <v>5744</v>
      </c>
      <c r="D5402" s="59" t="s">
        <v>12</v>
      </c>
      <c r="E5402" s="60" t="s">
        <v>183</v>
      </c>
      <c r="F5402" s="59" t="s">
        <v>150</v>
      </c>
      <c r="G5402" s="60" t="s">
        <v>151</v>
      </c>
      <c r="H5402" s="59">
        <v>406.30489999999998</v>
      </c>
      <c r="I5402" s="140">
        <v>1463</v>
      </c>
      <c r="J5402" s="141">
        <v>594424.06900000002</v>
      </c>
      <c r="K5402" s="59" t="s">
        <v>152</v>
      </c>
      <c r="L5402" s="59" t="s">
        <v>153</v>
      </c>
      <c r="M5402" s="60" t="s">
        <v>154</v>
      </c>
      <c r="N5402" s="61">
        <v>828223</v>
      </c>
      <c r="O5402" s="60" t="s">
        <v>155</v>
      </c>
      <c r="P5402" s="60" t="s">
        <v>156</v>
      </c>
      <c r="Q5402" s="60" t="s">
        <v>156</v>
      </c>
      <c r="R5402" s="60" t="s">
        <v>157</v>
      </c>
      <c r="S5402" s="62" t="s">
        <v>158</v>
      </c>
    </row>
    <row r="5403" spans="1:19" x14ac:dyDescent="0.2">
      <c r="A5403" s="57">
        <v>45917</v>
      </c>
      <c r="B5403" s="58">
        <v>0.81736111111111098</v>
      </c>
      <c r="C5403" s="70" t="s">
        <v>5744</v>
      </c>
      <c r="D5403" s="59" t="s">
        <v>12</v>
      </c>
      <c r="E5403" s="60" t="s">
        <v>183</v>
      </c>
      <c r="F5403" s="59" t="s">
        <v>415</v>
      </c>
      <c r="G5403" s="60" t="s">
        <v>416</v>
      </c>
      <c r="H5403" s="73">
        <v>0</v>
      </c>
      <c r="I5403" s="142" t="s">
        <v>5745</v>
      </c>
      <c r="J5403" s="143">
        <v>-11888.48</v>
      </c>
      <c r="K5403" s="59" t="s">
        <v>152</v>
      </c>
      <c r="L5403" s="59" t="s">
        <v>153</v>
      </c>
      <c r="M5403" s="60" t="s">
        <v>154</v>
      </c>
      <c r="N5403" s="61">
        <v>0</v>
      </c>
      <c r="O5403" s="60" t="s">
        <v>155</v>
      </c>
      <c r="P5403" s="60" t="s">
        <v>156</v>
      </c>
      <c r="Q5403" s="60" t="s">
        <v>156</v>
      </c>
      <c r="R5403" s="60" t="s">
        <v>157</v>
      </c>
      <c r="S5403" s="62" t="s">
        <v>158</v>
      </c>
    </row>
    <row r="5404" spans="1:19" x14ac:dyDescent="0.2">
      <c r="A5404" s="57">
        <v>45917</v>
      </c>
      <c r="B5404" s="58">
        <v>0.843055555555556</v>
      </c>
      <c r="C5404" s="70" t="s">
        <v>5746</v>
      </c>
      <c r="D5404" s="59" t="s">
        <v>26</v>
      </c>
      <c r="E5404" s="60" t="s">
        <v>232</v>
      </c>
      <c r="F5404" s="59" t="s">
        <v>150</v>
      </c>
      <c r="G5404" s="60" t="s">
        <v>151</v>
      </c>
      <c r="H5404" s="69">
        <v>433.48669999999998</v>
      </c>
      <c r="I5404" s="140">
        <v>1463</v>
      </c>
      <c r="J5404" s="141">
        <v>634191.04200000002</v>
      </c>
      <c r="K5404" s="59" t="s">
        <v>152</v>
      </c>
      <c r="L5404" s="59" t="s">
        <v>153</v>
      </c>
      <c r="M5404" s="60" t="s">
        <v>154</v>
      </c>
      <c r="N5404" s="61">
        <v>246044</v>
      </c>
      <c r="O5404" s="60" t="s">
        <v>155</v>
      </c>
      <c r="P5404" s="60" t="s">
        <v>156</v>
      </c>
      <c r="Q5404" s="60" t="s">
        <v>156</v>
      </c>
      <c r="R5404" s="60" t="s">
        <v>157</v>
      </c>
      <c r="S5404" s="62" t="s">
        <v>158</v>
      </c>
    </row>
    <row r="5405" spans="1:19" x14ac:dyDescent="0.2">
      <c r="A5405" s="57">
        <v>45917</v>
      </c>
      <c r="B5405" s="58">
        <v>0.843055555555556</v>
      </c>
      <c r="C5405" s="70" t="s">
        <v>5746</v>
      </c>
      <c r="D5405" s="59" t="s">
        <v>26</v>
      </c>
      <c r="E5405" s="60" t="s">
        <v>232</v>
      </c>
      <c r="F5405" s="59" t="s">
        <v>415</v>
      </c>
      <c r="G5405" s="60" t="s">
        <v>416</v>
      </c>
      <c r="H5405" s="71">
        <v>0</v>
      </c>
      <c r="I5405" s="142" t="s">
        <v>5747</v>
      </c>
      <c r="J5405" s="143">
        <v>-12683.82</v>
      </c>
      <c r="K5405" s="59" t="s">
        <v>152</v>
      </c>
      <c r="L5405" s="59" t="s">
        <v>153</v>
      </c>
      <c r="M5405" s="60" t="s">
        <v>154</v>
      </c>
      <c r="N5405" s="61">
        <v>0</v>
      </c>
      <c r="O5405" s="60" t="s">
        <v>155</v>
      </c>
      <c r="P5405" s="60" t="s">
        <v>156</v>
      </c>
      <c r="Q5405" s="60" t="s">
        <v>156</v>
      </c>
      <c r="R5405" s="60" t="s">
        <v>157</v>
      </c>
      <c r="S5405" s="62" t="s">
        <v>158</v>
      </c>
    </row>
    <row r="5406" spans="1:19" x14ac:dyDescent="0.2">
      <c r="A5406" s="57">
        <v>45917</v>
      </c>
      <c r="B5406" s="58">
        <v>0.85277777777777797</v>
      </c>
      <c r="C5406" s="70" t="s">
        <v>5748</v>
      </c>
      <c r="D5406" s="59" t="s">
        <v>8</v>
      </c>
      <c r="E5406" s="60" t="s">
        <v>207</v>
      </c>
      <c r="F5406" s="59" t="s">
        <v>415</v>
      </c>
      <c r="G5406" s="60" t="s">
        <v>416</v>
      </c>
      <c r="H5406" s="71">
        <v>0</v>
      </c>
      <c r="I5406" s="142" t="s">
        <v>5749</v>
      </c>
      <c r="J5406" s="143">
        <v>-8113.54</v>
      </c>
      <c r="K5406" s="59" t="s">
        <v>152</v>
      </c>
      <c r="L5406" s="59" t="s">
        <v>153</v>
      </c>
      <c r="M5406" s="60" t="s">
        <v>168</v>
      </c>
      <c r="N5406" s="61">
        <v>0</v>
      </c>
      <c r="O5406" s="60" t="s">
        <v>155</v>
      </c>
      <c r="P5406" s="60" t="s">
        <v>156</v>
      </c>
      <c r="Q5406" s="60" t="s">
        <v>156</v>
      </c>
      <c r="R5406" s="60" t="s">
        <v>157</v>
      </c>
      <c r="S5406" s="62" t="s">
        <v>158</v>
      </c>
    </row>
    <row r="5407" spans="1:19" x14ac:dyDescent="0.2">
      <c r="A5407" s="57">
        <v>45917</v>
      </c>
      <c r="B5407" s="58">
        <v>0.85277777777777797</v>
      </c>
      <c r="C5407" s="70" t="s">
        <v>5748</v>
      </c>
      <c r="D5407" s="59" t="s">
        <v>8</v>
      </c>
      <c r="E5407" s="60" t="s">
        <v>207</v>
      </c>
      <c r="F5407" s="59" t="s">
        <v>150</v>
      </c>
      <c r="G5407" s="60" t="s">
        <v>151</v>
      </c>
      <c r="H5407" s="59">
        <v>431.58</v>
      </c>
      <c r="I5407" s="140">
        <v>1609</v>
      </c>
      <c r="J5407" s="141">
        <v>694413.99</v>
      </c>
      <c r="K5407" s="59" t="s">
        <v>152</v>
      </c>
      <c r="L5407" s="59" t="s">
        <v>167</v>
      </c>
      <c r="M5407" s="60" t="s">
        <v>168</v>
      </c>
      <c r="N5407" s="61"/>
      <c r="O5407" s="60" t="s">
        <v>155</v>
      </c>
      <c r="P5407" s="60" t="s">
        <v>156</v>
      </c>
      <c r="Q5407" s="60" t="s">
        <v>156</v>
      </c>
      <c r="R5407" s="60" t="s">
        <v>157</v>
      </c>
      <c r="S5407" s="62" t="s">
        <v>158</v>
      </c>
    </row>
    <row r="5408" spans="1:19" x14ac:dyDescent="0.2">
      <c r="A5408" s="57">
        <v>45918</v>
      </c>
      <c r="B5408" s="58">
        <v>1.4583333333333301E-2</v>
      </c>
      <c r="C5408" s="59" t="s">
        <v>5750</v>
      </c>
      <c r="D5408" s="59" t="s">
        <v>16</v>
      </c>
      <c r="E5408" s="60" t="s">
        <v>230</v>
      </c>
      <c r="F5408" s="59" t="s">
        <v>150</v>
      </c>
      <c r="G5408" s="60" t="s">
        <v>151</v>
      </c>
      <c r="H5408" s="59">
        <v>414.18</v>
      </c>
      <c r="I5408" s="140">
        <v>1609.01</v>
      </c>
      <c r="J5408" s="141">
        <v>666418.03</v>
      </c>
      <c r="K5408" s="59" t="s">
        <v>152</v>
      </c>
      <c r="L5408" s="59" t="s">
        <v>167</v>
      </c>
      <c r="M5408" s="60" t="s">
        <v>168</v>
      </c>
      <c r="N5408" s="61"/>
      <c r="O5408" s="60" t="s">
        <v>155</v>
      </c>
      <c r="P5408" s="60" t="s">
        <v>156</v>
      </c>
      <c r="Q5408" s="60" t="s">
        <v>156</v>
      </c>
      <c r="R5408" s="60" t="s">
        <v>157</v>
      </c>
      <c r="S5408" s="62" t="s">
        <v>158</v>
      </c>
    </row>
    <row r="5409" spans="1:19" x14ac:dyDescent="0.2">
      <c r="A5409" s="57">
        <v>45918</v>
      </c>
      <c r="B5409" s="58">
        <v>2.2222222222222199E-2</v>
      </c>
      <c r="C5409" s="59" t="s">
        <v>5751</v>
      </c>
      <c r="D5409" s="59" t="s">
        <v>9</v>
      </c>
      <c r="E5409" s="60" t="s">
        <v>2258</v>
      </c>
      <c r="F5409" s="59" t="s">
        <v>150</v>
      </c>
      <c r="G5409" s="60" t="s">
        <v>151</v>
      </c>
      <c r="H5409" s="59">
        <v>239.17</v>
      </c>
      <c r="I5409" s="140">
        <v>1609.03</v>
      </c>
      <c r="J5409" s="141">
        <v>384830.97</v>
      </c>
      <c r="K5409" s="59" t="s">
        <v>152</v>
      </c>
      <c r="L5409" s="59" t="s">
        <v>167</v>
      </c>
      <c r="M5409" s="60" t="s">
        <v>168</v>
      </c>
      <c r="N5409" s="61"/>
      <c r="O5409" s="60" t="s">
        <v>155</v>
      </c>
      <c r="P5409" s="60" t="s">
        <v>156</v>
      </c>
      <c r="Q5409" s="60" t="s">
        <v>156</v>
      </c>
      <c r="R5409" s="60" t="s">
        <v>157</v>
      </c>
      <c r="S5409" s="62" t="s">
        <v>158</v>
      </c>
    </row>
    <row r="5410" spans="1:19" x14ac:dyDescent="0.2">
      <c r="A5410" s="57">
        <v>45918</v>
      </c>
      <c r="B5410" s="58">
        <v>4.5138888888888902E-2</v>
      </c>
      <c r="C5410" s="59" t="s">
        <v>5752</v>
      </c>
      <c r="D5410" s="59" t="s">
        <v>18</v>
      </c>
      <c r="E5410" s="60" t="s">
        <v>3515</v>
      </c>
      <c r="F5410" s="59" t="s">
        <v>150</v>
      </c>
      <c r="G5410" s="60" t="s">
        <v>151</v>
      </c>
      <c r="H5410" s="59">
        <v>424.10899999999998</v>
      </c>
      <c r="I5410" s="140">
        <v>1609</v>
      </c>
      <c r="J5410" s="141">
        <v>682391.06</v>
      </c>
      <c r="K5410" s="59" t="s">
        <v>152</v>
      </c>
      <c r="L5410" s="59" t="s">
        <v>167</v>
      </c>
      <c r="M5410" s="60" t="s">
        <v>168</v>
      </c>
      <c r="N5410" s="61">
        <v>2572058</v>
      </c>
      <c r="O5410" s="60" t="s">
        <v>155</v>
      </c>
      <c r="P5410" s="60" t="s">
        <v>156</v>
      </c>
      <c r="Q5410" s="60" t="s">
        <v>156</v>
      </c>
      <c r="R5410" s="60" t="s">
        <v>157</v>
      </c>
      <c r="S5410" s="62" t="s">
        <v>158</v>
      </c>
    </row>
    <row r="5411" spans="1:19" x14ac:dyDescent="0.2">
      <c r="A5411" s="57">
        <v>45918</v>
      </c>
      <c r="B5411" s="58">
        <v>0.34861111111111098</v>
      </c>
      <c r="C5411" s="59" t="s">
        <v>5753</v>
      </c>
      <c r="D5411" s="59" t="s">
        <v>54</v>
      </c>
      <c r="E5411" s="60" t="s">
        <v>245</v>
      </c>
      <c r="F5411" s="59" t="s">
        <v>153</v>
      </c>
      <c r="G5411" s="60" t="s">
        <v>165</v>
      </c>
      <c r="H5411" s="69">
        <v>64.45</v>
      </c>
      <c r="I5411" s="140">
        <v>1601.3</v>
      </c>
      <c r="J5411" s="141">
        <v>103203.785</v>
      </c>
      <c r="K5411" s="59" t="s">
        <v>152</v>
      </c>
      <c r="L5411" s="59" t="s">
        <v>174</v>
      </c>
      <c r="M5411" s="60" t="s">
        <v>175</v>
      </c>
      <c r="N5411" s="61">
        <v>406352</v>
      </c>
      <c r="O5411" s="60" t="s">
        <v>155</v>
      </c>
      <c r="P5411" s="60" t="s">
        <v>246</v>
      </c>
      <c r="Q5411" s="60" t="s">
        <v>223</v>
      </c>
      <c r="R5411" s="60" t="s">
        <v>224</v>
      </c>
      <c r="S5411" s="62" t="s">
        <v>158</v>
      </c>
    </row>
    <row r="5412" spans="1:19" x14ac:dyDescent="0.2">
      <c r="A5412" s="57">
        <v>45918</v>
      </c>
      <c r="B5412" s="58">
        <v>0.35694444444444501</v>
      </c>
      <c r="C5412" s="70" t="s">
        <v>5754</v>
      </c>
      <c r="D5412" s="59" t="s">
        <v>5603</v>
      </c>
      <c r="E5412" s="60" t="s">
        <v>162</v>
      </c>
      <c r="F5412" s="59" t="s">
        <v>150</v>
      </c>
      <c r="G5412" s="60" t="s">
        <v>151</v>
      </c>
      <c r="H5412" s="59">
        <v>332.37389999999999</v>
      </c>
      <c r="I5412" s="140">
        <v>1463</v>
      </c>
      <c r="J5412" s="141">
        <v>486263.016</v>
      </c>
      <c r="K5412" s="59" t="s">
        <v>152</v>
      </c>
      <c r="L5412" s="59" t="s">
        <v>153</v>
      </c>
      <c r="M5412" s="60" t="s">
        <v>154</v>
      </c>
      <c r="N5412" s="61">
        <v>2431598</v>
      </c>
      <c r="O5412" s="60" t="s">
        <v>155</v>
      </c>
      <c r="P5412" s="60" t="s">
        <v>156</v>
      </c>
      <c r="Q5412" s="60" t="s">
        <v>156</v>
      </c>
      <c r="R5412" s="60" t="s">
        <v>157</v>
      </c>
      <c r="S5412" s="62" t="s">
        <v>158</v>
      </c>
    </row>
    <row r="5413" spans="1:19" x14ac:dyDescent="0.2">
      <c r="A5413" s="57">
        <v>45918</v>
      </c>
      <c r="B5413" s="58">
        <v>0.35694444444444501</v>
      </c>
      <c r="C5413" s="70" t="s">
        <v>5754</v>
      </c>
      <c r="D5413" s="59" t="s">
        <v>5603</v>
      </c>
      <c r="E5413" s="60" t="s">
        <v>162</v>
      </c>
      <c r="F5413" s="59" t="s">
        <v>415</v>
      </c>
      <c r="G5413" s="60" t="s">
        <v>416</v>
      </c>
      <c r="H5413" s="71">
        <v>0</v>
      </c>
      <c r="I5413" s="142" t="s">
        <v>5755</v>
      </c>
      <c r="J5413" s="143">
        <v>-5033.3599999999997</v>
      </c>
      <c r="K5413" s="59" t="s">
        <v>152</v>
      </c>
      <c r="L5413" s="59" t="s">
        <v>153</v>
      </c>
      <c r="M5413" s="60" t="s">
        <v>154</v>
      </c>
      <c r="N5413" s="61">
        <v>0</v>
      </c>
      <c r="O5413" s="60" t="s">
        <v>155</v>
      </c>
      <c r="P5413" s="60" t="s">
        <v>156</v>
      </c>
      <c r="Q5413" s="60" t="s">
        <v>156</v>
      </c>
      <c r="R5413" s="60" t="s">
        <v>157</v>
      </c>
      <c r="S5413" s="62" t="s">
        <v>158</v>
      </c>
    </row>
    <row r="5414" spans="1:19" x14ac:dyDescent="0.2">
      <c r="A5414" s="57">
        <v>45918</v>
      </c>
      <c r="B5414" s="58">
        <v>0.41875000000000001</v>
      </c>
      <c r="C5414" s="59" t="s">
        <v>5756</v>
      </c>
      <c r="D5414" s="59" t="s">
        <v>46</v>
      </c>
      <c r="E5414" s="60" t="s">
        <v>558</v>
      </c>
      <c r="F5414" s="59" t="s">
        <v>150</v>
      </c>
      <c r="G5414" s="60" t="s">
        <v>151</v>
      </c>
      <c r="H5414" s="59">
        <v>125.92</v>
      </c>
      <c r="I5414" s="140">
        <v>1608.99</v>
      </c>
      <c r="J5414" s="141">
        <v>202603.99</v>
      </c>
      <c r="K5414" s="59" t="s">
        <v>152</v>
      </c>
      <c r="L5414" s="59" t="s">
        <v>167</v>
      </c>
      <c r="M5414" s="60" t="s">
        <v>168</v>
      </c>
      <c r="N5414" s="61"/>
      <c r="O5414" s="60" t="s">
        <v>155</v>
      </c>
      <c r="P5414" s="60" t="s">
        <v>210</v>
      </c>
      <c r="Q5414" s="60" t="s">
        <v>204</v>
      </c>
      <c r="R5414" s="60" t="s">
        <v>211</v>
      </c>
      <c r="S5414" s="62" t="s">
        <v>158</v>
      </c>
    </row>
    <row r="5415" spans="1:19" x14ac:dyDescent="0.2">
      <c r="A5415" s="57">
        <v>45918</v>
      </c>
      <c r="B5415" s="58">
        <v>0.44444444444444398</v>
      </c>
      <c r="C5415" s="59" t="s">
        <v>5757</v>
      </c>
      <c r="D5415" s="59" t="s">
        <v>10</v>
      </c>
      <c r="E5415" s="60" t="s">
        <v>228</v>
      </c>
      <c r="F5415" s="59" t="s">
        <v>218</v>
      </c>
      <c r="G5415" s="60" t="s">
        <v>219</v>
      </c>
      <c r="H5415" s="59">
        <v>410.92</v>
      </c>
      <c r="I5415" s="140">
        <v>1490.6</v>
      </c>
      <c r="J5415" s="141">
        <v>612517.35199999996</v>
      </c>
      <c r="K5415" s="59" t="s">
        <v>152</v>
      </c>
      <c r="L5415" s="59" t="s">
        <v>174</v>
      </c>
      <c r="M5415" s="60" t="s">
        <v>175</v>
      </c>
      <c r="N5415" s="61">
        <v>1093828</v>
      </c>
      <c r="O5415" s="60" t="s">
        <v>155</v>
      </c>
      <c r="P5415" s="60" t="s">
        <v>156</v>
      </c>
      <c r="Q5415" s="60" t="s">
        <v>156</v>
      </c>
      <c r="R5415" s="60" t="s">
        <v>157</v>
      </c>
      <c r="S5415" s="62" t="s">
        <v>158</v>
      </c>
    </row>
    <row r="5416" spans="1:19" x14ac:dyDescent="0.2">
      <c r="A5416" s="57">
        <v>45918</v>
      </c>
      <c r="B5416" s="58">
        <v>0.500694444444444</v>
      </c>
      <c r="C5416" s="59" t="s">
        <v>5758</v>
      </c>
      <c r="D5416" s="59" t="s">
        <v>90</v>
      </c>
      <c r="E5416" s="60" t="s">
        <v>96</v>
      </c>
      <c r="F5416" s="59" t="s">
        <v>218</v>
      </c>
      <c r="G5416" s="60" t="s">
        <v>219</v>
      </c>
      <c r="H5416" s="59">
        <v>134.852</v>
      </c>
      <c r="I5416" s="140">
        <v>1568.18</v>
      </c>
      <c r="J5416" s="141">
        <v>211472.61</v>
      </c>
      <c r="K5416" s="59" t="s">
        <v>152</v>
      </c>
      <c r="L5416" s="59" t="s">
        <v>220</v>
      </c>
      <c r="M5416" s="60" t="s">
        <v>221</v>
      </c>
      <c r="N5416" s="61"/>
      <c r="O5416" s="60" t="s">
        <v>222</v>
      </c>
      <c r="P5416" s="60" t="s">
        <v>223</v>
      </c>
      <c r="Q5416" s="60" t="s">
        <v>223</v>
      </c>
      <c r="R5416" s="60" t="s">
        <v>224</v>
      </c>
      <c r="S5416" s="62" t="s">
        <v>96</v>
      </c>
    </row>
    <row r="5417" spans="1:19" x14ac:dyDescent="0.2">
      <c r="A5417" s="65">
        <v>45918</v>
      </c>
      <c r="B5417" s="66">
        <v>0.50694444444444398</v>
      </c>
      <c r="C5417" s="67" t="s">
        <v>5759</v>
      </c>
      <c r="D5417" s="67" t="s">
        <v>17</v>
      </c>
      <c r="E5417" s="68" t="s">
        <v>230</v>
      </c>
      <c r="F5417" s="67" t="s">
        <v>218</v>
      </c>
      <c r="G5417" s="68" t="s">
        <v>219</v>
      </c>
      <c r="H5417" s="67">
        <v>200.01</v>
      </c>
      <c r="I5417" s="142">
        <v>1565.1</v>
      </c>
      <c r="J5417" s="141">
        <v>313035.65100000001</v>
      </c>
      <c r="K5417" s="67" t="s">
        <v>152</v>
      </c>
      <c r="L5417" s="67" t="s">
        <v>174</v>
      </c>
      <c r="M5417" s="68" t="s">
        <v>175</v>
      </c>
      <c r="N5417" s="61"/>
      <c r="O5417" s="68" t="s">
        <v>155</v>
      </c>
      <c r="P5417" s="68" t="s">
        <v>156</v>
      </c>
      <c r="Q5417" s="68" t="s">
        <v>156</v>
      </c>
      <c r="R5417" s="68" t="s">
        <v>157</v>
      </c>
      <c r="S5417" s="74" t="s">
        <v>158</v>
      </c>
    </row>
    <row r="5418" spans="1:19" x14ac:dyDescent="0.2">
      <c r="A5418" s="57">
        <v>45918</v>
      </c>
      <c r="B5418" s="58">
        <v>0.52291666666666703</v>
      </c>
      <c r="C5418" s="59" t="s">
        <v>5760</v>
      </c>
      <c r="D5418" s="59" t="s">
        <v>52</v>
      </c>
      <c r="E5418" s="60" t="s">
        <v>547</v>
      </c>
      <c r="F5418" s="59" t="s">
        <v>150</v>
      </c>
      <c r="G5418" s="60" t="s">
        <v>151</v>
      </c>
      <c r="H5418" s="69">
        <v>84.712199999999996</v>
      </c>
      <c r="I5418" s="140">
        <v>1463</v>
      </c>
      <c r="J5418" s="141">
        <v>123933.94899999999</v>
      </c>
      <c r="K5418" s="59" t="s">
        <v>152</v>
      </c>
      <c r="L5418" s="59" t="s">
        <v>153</v>
      </c>
      <c r="M5418" s="60" t="s">
        <v>154</v>
      </c>
      <c r="N5418" s="61"/>
      <c r="O5418" s="60" t="s">
        <v>155</v>
      </c>
      <c r="P5418" s="60" t="s">
        <v>191</v>
      </c>
      <c r="Q5418" s="60" t="s">
        <v>192</v>
      </c>
      <c r="R5418" s="60" t="s">
        <v>193</v>
      </c>
      <c r="S5418" s="62" t="s">
        <v>158</v>
      </c>
    </row>
    <row r="5419" spans="1:19" x14ac:dyDescent="0.2">
      <c r="A5419" s="57">
        <v>45918</v>
      </c>
      <c r="B5419" s="58">
        <v>0.52500000000000002</v>
      </c>
      <c r="C5419" s="70" t="s">
        <v>5761</v>
      </c>
      <c r="D5419" s="59" t="s">
        <v>21</v>
      </c>
      <c r="E5419" s="60" t="s">
        <v>3817</v>
      </c>
      <c r="F5419" s="59" t="s">
        <v>150</v>
      </c>
      <c r="G5419" s="60" t="s">
        <v>151</v>
      </c>
      <c r="H5419" s="59">
        <v>413.1497</v>
      </c>
      <c r="I5419" s="140">
        <v>1463</v>
      </c>
      <c r="J5419" s="141">
        <v>604438.01100000006</v>
      </c>
      <c r="K5419" s="59" t="s">
        <v>152</v>
      </c>
      <c r="L5419" s="59" t="s">
        <v>153</v>
      </c>
      <c r="M5419" s="60" t="s">
        <v>154</v>
      </c>
      <c r="N5419" s="61">
        <v>2041668</v>
      </c>
      <c r="O5419" s="60" t="s">
        <v>155</v>
      </c>
      <c r="P5419" s="60" t="s">
        <v>156</v>
      </c>
      <c r="Q5419" s="60" t="s">
        <v>156</v>
      </c>
      <c r="R5419" s="60" t="s">
        <v>157</v>
      </c>
      <c r="S5419" s="62" t="s">
        <v>158</v>
      </c>
    </row>
    <row r="5420" spans="1:19" x14ac:dyDescent="0.2">
      <c r="A5420" s="57">
        <v>45918</v>
      </c>
      <c r="B5420" s="58">
        <v>0.52500000000000002</v>
      </c>
      <c r="C5420" s="70" t="s">
        <v>5761</v>
      </c>
      <c r="D5420" s="59" t="s">
        <v>21</v>
      </c>
      <c r="E5420" s="60" t="s">
        <v>3817</v>
      </c>
      <c r="F5420" s="59" t="s">
        <v>415</v>
      </c>
      <c r="G5420" s="60" t="s">
        <v>416</v>
      </c>
      <c r="H5420" s="71">
        <v>0</v>
      </c>
      <c r="I5420" s="142" t="s">
        <v>5762</v>
      </c>
      <c r="J5420" s="143">
        <v>-12088.76</v>
      </c>
      <c r="K5420" s="59" t="s">
        <v>152</v>
      </c>
      <c r="L5420" s="59" t="s">
        <v>153</v>
      </c>
      <c r="M5420" s="60" t="s">
        <v>154</v>
      </c>
      <c r="N5420" s="61">
        <v>0</v>
      </c>
      <c r="O5420" s="60" t="s">
        <v>155</v>
      </c>
      <c r="P5420" s="60" t="s">
        <v>156</v>
      </c>
      <c r="Q5420" s="60" t="s">
        <v>156</v>
      </c>
      <c r="R5420" s="60" t="s">
        <v>157</v>
      </c>
      <c r="S5420" s="62" t="s">
        <v>158</v>
      </c>
    </row>
    <row r="5421" spans="1:19" x14ac:dyDescent="0.2">
      <c r="A5421" s="57">
        <v>45918</v>
      </c>
      <c r="B5421" s="58">
        <v>0.58888888888888902</v>
      </c>
      <c r="C5421" s="59" t="s">
        <v>5763</v>
      </c>
      <c r="D5421" s="59" t="s">
        <v>56</v>
      </c>
      <c r="E5421" s="60" t="s">
        <v>342</v>
      </c>
      <c r="F5421" s="59" t="s">
        <v>150</v>
      </c>
      <c r="G5421" s="60" t="s">
        <v>151</v>
      </c>
      <c r="H5421" s="59">
        <v>64.17</v>
      </c>
      <c r="I5421" s="140">
        <v>1609.01</v>
      </c>
      <c r="J5421" s="141">
        <v>103250.01</v>
      </c>
      <c r="K5421" s="59" t="s">
        <v>152</v>
      </c>
      <c r="L5421" s="59" t="s">
        <v>167</v>
      </c>
      <c r="M5421" s="60" t="s">
        <v>168</v>
      </c>
      <c r="N5421" s="61"/>
      <c r="O5421" s="60" t="s">
        <v>155</v>
      </c>
      <c r="P5421" s="60" t="s">
        <v>210</v>
      </c>
      <c r="Q5421" s="60" t="s">
        <v>204</v>
      </c>
      <c r="R5421" s="60" t="s">
        <v>211</v>
      </c>
      <c r="S5421" s="62" t="s">
        <v>158</v>
      </c>
    </row>
    <row r="5422" spans="1:19" x14ac:dyDescent="0.2">
      <c r="A5422" s="57">
        <v>45918</v>
      </c>
      <c r="B5422" s="58">
        <v>0.63680555555555596</v>
      </c>
      <c r="C5422" s="59" t="s">
        <v>5764</v>
      </c>
      <c r="D5422" s="59" t="s">
        <v>14</v>
      </c>
      <c r="E5422" s="60" t="s">
        <v>179</v>
      </c>
      <c r="F5422" s="59" t="s">
        <v>150</v>
      </c>
      <c r="G5422" s="60" t="s">
        <v>151</v>
      </c>
      <c r="H5422" s="59">
        <v>388.85289999999998</v>
      </c>
      <c r="I5422" s="140">
        <v>1393.69</v>
      </c>
      <c r="J5422" s="141">
        <v>541939.92000000004</v>
      </c>
      <c r="K5422" s="59" t="s">
        <v>152</v>
      </c>
      <c r="L5422" s="59" t="s">
        <v>201</v>
      </c>
      <c r="M5422" s="60" t="s">
        <v>1820</v>
      </c>
      <c r="N5422" s="61">
        <v>688389</v>
      </c>
      <c r="O5422" s="60" t="s">
        <v>155</v>
      </c>
      <c r="P5422" s="60" t="s">
        <v>156</v>
      </c>
      <c r="Q5422" s="60" t="s">
        <v>156</v>
      </c>
      <c r="R5422" s="60" t="s">
        <v>157</v>
      </c>
      <c r="S5422" s="62" t="s">
        <v>158</v>
      </c>
    </row>
    <row r="5423" spans="1:19" x14ac:dyDescent="0.2">
      <c r="A5423" s="57">
        <v>45918</v>
      </c>
      <c r="B5423" s="58">
        <v>0.63680555555555596</v>
      </c>
      <c r="C5423" s="59" t="s">
        <v>5765</v>
      </c>
      <c r="D5423" s="59" t="s">
        <v>63</v>
      </c>
      <c r="E5423" s="60" t="s">
        <v>626</v>
      </c>
      <c r="F5423" s="59" t="s">
        <v>153</v>
      </c>
      <c r="G5423" s="60" t="s">
        <v>165</v>
      </c>
      <c r="H5423" s="59">
        <v>155.46</v>
      </c>
      <c r="I5423" s="140">
        <v>1668.9</v>
      </c>
      <c r="J5423" s="141">
        <v>259447.19399999999</v>
      </c>
      <c r="K5423" s="59" t="s">
        <v>152</v>
      </c>
      <c r="L5423" s="59" t="s">
        <v>174</v>
      </c>
      <c r="M5423" s="60" t="s">
        <v>175</v>
      </c>
      <c r="N5423" s="61">
        <v>128623</v>
      </c>
      <c r="O5423" s="60" t="s">
        <v>155</v>
      </c>
      <c r="P5423" s="60" t="s">
        <v>196</v>
      </c>
      <c r="Q5423" s="60" t="s">
        <v>242</v>
      </c>
      <c r="R5423" s="60" t="s">
        <v>196</v>
      </c>
      <c r="S5423" s="62" t="s">
        <v>158</v>
      </c>
    </row>
    <row r="5424" spans="1:19" x14ac:dyDescent="0.2">
      <c r="A5424" s="57">
        <v>45918</v>
      </c>
      <c r="B5424" s="58">
        <v>0.64027777777777795</v>
      </c>
      <c r="C5424" s="59" t="s">
        <v>5766</v>
      </c>
      <c r="D5424" s="59" t="s">
        <v>37</v>
      </c>
      <c r="E5424" s="60" t="s">
        <v>263</v>
      </c>
      <c r="F5424" s="59" t="s">
        <v>150</v>
      </c>
      <c r="G5424" s="60" t="s">
        <v>151</v>
      </c>
      <c r="H5424" s="69">
        <v>237.55</v>
      </c>
      <c r="I5424" s="140">
        <v>1608.99</v>
      </c>
      <c r="J5424" s="141">
        <v>382216.02</v>
      </c>
      <c r="K5424" s="59" t="s">
        <v>152</v>
      </c>
      <c r="L5424" s="59" t="s">
        <v>167</v>
      </c>
      <c r="M5424" s="60" t="s">
        <v>168</v>
      </c>
      <c r="N5424" s="61"/>
      <c r="O5424" s="60" t="s">
        <v>155</v>
      </c>
      <c r="P5424" s="60" t="s">
        <v>210</v>
      </c>
      <c r="Q5424" s="60" t="s">
        <v>204</v>
      </c>
      <c r="R5424" s="60" t="s">
        <v>224</v>
      </c>
      <c r="S5424" s="62" t="s">
        <v>158</v>
      </c>
    </row>
    <row r="5425" spans="1:19" x14ac:dyDescent="0.2">
      <c r="A5425" s="57">
        <v>45918</v>
      </c>
      <c r="B5425" s="58">
        <v>0.65833333333333299</v>
      </c>
      <c r="C5425" s="70" t="s">
        <v>5767</v>
      </c>
      <c r="D5425" s="59" t="s">
        <v>30</v>
      </c>
      <c r="E5425" s="60" t="s">
        <v>944</v>
      </c>
      <c r="F5425" s="59" t="s">
        <v>150</v>
      </c>
      <c r="G5425" s="60" t="s">
        <v>151</v>
      </c>
      <c r="H5425" s="59">
        <v>369.91899999999998</v>
      </c>
      <c r="I5425" s="140">
        <v>1609</v>
      </c>
      <c r="J5425" s="141">
        <v>595199.99</v>
      </c>
      <c r="K5425" s="59" t="s">
        <v>152</v>
      </c>
      <c r="L5425" s="59" t="s">
        <v>167</v>
      </c>
      <c r="M5425" s="60" t="s">
        <v>168</v>
      </c>
      <c r="N5425" s="61">
        <v>21926</v>
      </c>
      <c r="O5425" s="60" t="s">
        <v>155</v>
      </c>
      <c r="P5425" s="60" t="s">
        <v>156</v>
      </c>
      <c r="Q5425" s="60" t="s">
        <v>156</v>
      </c>
      <c r="R5425" s="60" t="s">
        <v>157</v>
      </c>
      <c r="S5425" s="62" t="s">
        <v>158</v>
      </c>
    </row>
    <row r="5426" spans="1:19" x14ac:dyDescent="0.2">
      <c r="A5426" s="57">
        <v>45918</v>
      </c>
      <c r="B5426" s="58">
        <v>0.65833333333333299</v>
      </c>
      <c r="C5426" s="70" t="s">
        <v>5767</v>
      </c>
      <c r="D5426" s="59" t="s">
        <v>30</v>
      </c>
      <c r="E5426" s="60" t="s">
        <v>944</v>
      </c>
      <c r="F5426" s="59" t="s">
        <v>415</v>
      </c>
      <c r="G5426" s="60" t="s">
        <v>416</v>
      </c>
      <c r="H5426" s="71">
        <v>0</v>
      </c>
      <c r="I5426" s="142" t="s">
        <v>5768</v>
      </c>
      <c r="J5426" s="143">
        <v>-11904</v>
      </c>
      <c r="K5426" s="59" t="s">
        <v>152</v>
      </c>
      <c r="L5426" s="59" t="s">
        <v>153</v>
      </c>
      <c r="M5426" s="60" t="s">
        <v>168</v>
      </c>
      <c r="N5426" s="61">
        <v>0</v>
      </c>
      <c r="O5426" s="60" t="s">
        <v>155</v>
      </c>
      <c r="P5426" s="60" t="s">
        <v>156</v>
      </c>
      <c r="Q5426" s="60" t="s">
        <v>156</v>
      </c>
      <c r="R5426" s="60" t="s">
        <v>157</v>
      </c>
      <c r="S5426" s="62" t="s">
        <v>158</v>
      </c>
    </row>
    <row r="5427" spans="1:19" x14ac:dyDescent="0.2">
      <c r="A5427" s="57">
        <v>45918</v>
      </c>
      <c r="B5427" s="58">
        <v>0.66249999999999998</v>
      </c>
      <c r="C5427" s="59" t="s">
        <v>5769</v>
      </c>
      <c r="D5427" s="59" t="s">
        <v>28</v>
      </c>
      <c r="E5427" s="60" t="s">
        <v>361</v>
      </c>
      <c r="F5427" s="59" t="s">
        <v>153</v>
      </c>
      <c r="G5427" s="60" t="s">
        <v>165</v>
      </c>
      <c r="H5427" s="59">
        <v>83.02</v>
      </c>
      <c r="I5427" s="140">
        <v>1738.9</v>
      </c>
      <c r="J5427" s="141">
        <v>144363.09</v>
      </c>
      <c r="K5427" s="59" t="s">
        <v>152</v>
      </c>
      <c r="L5427" s="59" t="s">
        <v>167</v>
      </c>
      <c r="M5427" s="60" t="s">
        <v>168</v>
      </c>
      <c r="N5427" s="61"/>
      <c r="O5427" s="60" t="s">
        <v>155</v>
      </c>
      <c r="P5427" s="60" t="s">
        <v>210</v>
      </c>
      <c r="Q5427" s="60" t="s">
        <v>204</v>
      </c>
      <c r="R5427" s="60" t="s">
        <v>211</v>
      </c>
      <c r="S5427" s="62" t="s">
        <v>158</v>
      </c>
    </row>
    <row r="5428" spans="1:19" x14ac:dyDescent="0.2">
      <c r="A5428" s="57">
        <v>45918</v>
      </c>
      <c r="B5428" s="58">
        <v>0.67777777777777803</v>
      </c>
      <c r="C5428" s="59" t="s">
        <v>5770</v>
      </c>
      <c r="D5428" s="59" t="s">
        <v>70</v>
      </c>
      <c r="E5428" s="60" t="s">
        <v>421</v>
      </c>
      <c r="F5428" s="59" t="s">
        <v>3312</v>
      </c>
      <c r="G5428" s="60" t="s">
        <v>202</v>
      </c>
      <c r="H5428" s="69">
        <v>10.95</v>
      </c>
      <c r="I5428" s="140">
        <v>1739.44</v>
      </c>
      <c r="J5428" s="141">
        <v>19046.919999999998</v>
      </c>
      <c r="K5428" s="59" t="s">
        <v>152</v>
      </c>
      <c r="L5428" s="59" t="s">
        <v>167</v>
      </c>
      <c r="M5428" s="60" t="s">
        <v>168</v>
      </c>
      <c r="N5428" s="61"/>
      <c r="O5428" s="60" t="s">
        <v>383</v>
      </c>
      <c r="P5428" s="60" t="s">
        <v>393</v>
      </c>
      <c r="Q5428" s="60" t="s">
        <v>204</v>
      </c>
      <c r="R5428" s="60" t="s">
        <v>205</v>
      </c>
      <c r="S5428" s="62" t="s">
        <v>384</v>
      </c>
    </row>
    <row r="5429" spans="1:19" x14ac:dyDescent="0.2">
      <c r="A5429" s="57">
        <v>45918</v>
      </c>
      <c r="B5429" s="58">
        <v>0.75208333333333299</v>
      </c>
      <c r="C5429" s="70" t="s">
        <v>5771</v>
      </c>
      <c r="D5429" s="59" t="s">
        <v>23</v>
      </c>
      <c r="E5429" s="60" t="s">
        <v>160</v>
      </c>
      <c r="F5429" s="59" t="s">
        <v>150</v>
      </c>
      <c r="G5429" s="60" t="s">
        <v>151</v>
      </c>
      <c r="H5429" s="59">
        <v>377.17430000000002</v>
      </c>
      <c r="I5429" s="140">
        <v>1463</v>
      </c>
      <c r="J5429" s="141">
        <v>551806.00100000005</v>
      </c>
      <c r="K5429" s="59" t="s">
        <v>152</v>
      </c>
      <c r="L5429" s="59" t="s">
        <v>153</v>
      </c>
      <c r="M5429" s="60" t="s">
        <v>154</v>
      </c>
      <c r="N5429" s="61">
        <v>1346785</v>
      </c>
      <c r="O5429" s="60" t="s">
        <v>155</v>
      </c>
      <c r="P5429" s="60" t="s">
        <v>156</v>
      </c>
      <c r="Q5429" s="60" t="s">
        <v>156</v>
      </c>
      <c r="R5429" s="60" t="s">
        <v>157</v>
      </c>
      <c r="S5429" s="62" t="s">
        <v>158</v>
      </c>
    </row>
    <row r="5430" spans="1:19" x14ac:dyDescent="0.2">
      <c r="A5430" s="57">
        <v>45918</v>
      </c>
      <c r="B5430" s="58">
        <v>0.75208333333333299</v>
      </c>
      <c r="C5430" s="70" t="s">
        <v>5771</v>
      </c>
      <c r="D5430" s="59" t="s">
        <v>23</v>
      </c>
      <c r="E5430" s="60" t="s">
        <v>160</v>
      </c>
      <c r="F5430" s="59" t="s">
        <v>415</v>
      </c>
      <c r="G5430" s="60" t="s">
        <v>416</v>
      </c>
      <c r="H5430" s="71">
        <v>0</v>
      </c>
      <c r="I5430" s="142" t="s">
        <v>5772</v>
      </c>
      <c r="J5430" s="143">
        <v>-5817.54</v>
      </c>
      <c r="K5430" s="59" t="s">
        <v>152</v>
      </c>
      <c r="L5430" s="59" t="s">
        <v>153</v>
      </c>
      <c r="M5430" s="60" t="s">
        <v>154</v>
      </c>
      <c r="N5430" s="61">
        <v>0</v>
      </c>
      <c r="O5430" s="60" t="s">
        <v>155</v>
      </c>
      <c r="P5430" s="60" t="s">
        <v>156</v>
      </c>
      <c r="Q5430" s="60" t="s">
        <v>156</v>
      </c>
      <c r="R5430" s="60" t="s">
        <v>157</v>
      </c>
      <c r="S5430" s="62" t="s">
        <v>158</v>
      </c>
    </row>
    <row r="5431" spans="1:19" x14ac:dyDescent="0.2">
      <c r="A5431" s="57">
        <v>45918</v>
      </c>
      <c r="B5431" s="58">
        <v>0.76736111111111105</v>
      </c>
      <c r="C5431" s="59" t="s">
        <v>5773</v>
      </c>
      <c r="D5431" s="59" t="s">
        <v>7</v>
      </c>
      <c r="E5431" s="60" t="s">
        <v>181</v>
      </c>
      <c r="F5431" s="59" t="s">
        <v>150</v>
      </c>
      <c r="G5431" s="60" t="s">
        <v>151</v>
      </c>
      <c r="H5431" s="59">
        <v>422.98020000000002</v>
      </c>
      <c r="I5431" s="140">
        <v>1463</v>
      </c>
      <c r="J5431" s="141">
        <v>618820.03300000005</v>
      </c>
      <c r="K5431" s="59" t="s">
        <v>152</v>
      </c>
      <c r="L5431" s="59" t="s">
        <v>153</v>
      </c>
      <c r="M5431" s="60" t="s">
        <v>154</v>
      </c>
      <c r="N5431" s="61">
        <v>642527</v>
      </c>
      <c r="O5431" s="60" t="s">
        <v>155</v>
      </c>
      <c r="P5431" s="60" t="s">
        <v>156</v>
      </c>
      <c r="Q5431" s="60" t="s">
        <v>156</v>
      </c>
      <c r="R5431" s="60" t="s">
        <v>157</v>
      </c>
      <c r="S5431" s="62" t="s">
        <v>158</v>
      </c>
    </row>
    <row r="5432" spans="1:19" x14ac:dyDescent="0.2">
      <c r="A5432" s="57">
        <v>45918</v>
      </c>
      <c r="B5432" s="58">
        <v>0.83888888888888902</v>
      </c>
      <c r="C5432" s="59" t="s">
        <v>5774</v>
      </c>
      <c r="D5432" s="59" t="s">
        <v>24</v>
      </c>
      <c r="E5432" s="60" t="s">
        <v>301</v>
      </c>
      <c r="F5432" s="59" t="s">
        <v>150</v>
      </c>
      <c r="G5432" s="60" t="s">
        <v>151</v>
      </c>
      <c r="H5432" s="59">
        <v>512.66</v>
      </c>
      <c r="I5432" s="140">
        <v>1609</v>
      </c>
      <c r="J5432" s="141">
        <v>824868.01</v>
      </c>
      <c r="K5432" s="59" t="s">
        <v>152</v>
      </c>
      <c r="L5432" s="59" t="s">
        <v>167</v>
      </c>
      <c r="M5432" s="60" t="s">
        <v>168</v>
      </c>
      <c r="N5432" s="61"/>
      <c r="O5432" s="60" t="s">
        <v>155</v>
      </c>
      <c r="P5432" s="60" t="s">
        <v>156</v>
      </c>
      <c r="Q5432" s="60" t="s">
        <v>156</v>
      </c>
      <c r="R5432" s="60" t="s">
        <v>157</v>
      </c>
      <c r="S5432" s="62" t="s">
        <v>158</v>
      </c>
    </row>
    <row r="5433" spans="1:19" x14ac:dyDescent="0.2">
      <c r="A5433" s="65">
        <v>45918</v>
      </c>
      <c r="B5433" s="66">
        <v>0.87916666666666698</v>
      </c>
      <c r="C5433" s="67" t="s">
        <v>5775</v>
      </c>
      <c r="D5433" s="67" t="s">
        <v>25</v>
      </c>
      <c r="E5433" s="68" t="s">
        <v>238</v>
      </c>
      <c r="F5433" s="67" t="s">
        <v>150</v>
      </c>
      <c r="G5433" s="68" t="s">
        <v>151</v>
      </c>
      <c r="H5433" s="67">
        <v>388.85399999999998</v>
      </c>
      <c r="I5433" s="142">
        <v>1393.69</v>
      </c>
      <c r="J5433" s="141">
        <v>541942.32999999996</v>
      </c>
      <c r="K5433" s="67" t="s">
        <v>152</v>
      </c>
      <c r="L5433" s="67" t="s">
        <v>201</v>
      </c>
      <c r="M5433" s="68" t="s">
        <v>1820</v>
      </c>
      <c r="N5433" s="61"/>
      <c r="O5433" s="68" t="s">
        <v>155</v>
      </c>
      <c r="P5433" s="68" t="s">
        <v>156</v>
      </c>
      <c r="Q5433" s="68" t="s">
        <v>156</v>
      </c>
      <c r="R5433" s="68" t="s">
        <v>157</v>
      </c>
      <c r="S5433" s="74" t="s">
        <v>158</v>
      </c>
    </row>
    <row r="5434" spans="1:19" x14ac:dyDescent="0.2">
      <c r="A5434" s="57">
        <v>45918</v>
      </c>
      <c r="B5434" s="58">
        <v>0.87986111111111098</v>
      </c>
      <c r="C5434" s="59">
        <v>4220</v>
      </c>
      <c r="D5434" s="59" t="s">
        <v>25</v>
      </c>
      <c r="E5434" s="60" t="s">
        <v>238</v>
      </c>
      <c r="F5434" s="59" t="s">
        <v>150</v>
      </c>
      <c r="G5434" s="60" t="s">
        <v>151</v>
      </c>
      <c r="H5434" s="59">
        <v>388.85399999999998</v>
      </c>
      <c r="I5434" s="140" t="s">
        <v>761</v>
      </c>
      <c r="J5434" s="141"/>
      <c r="K5434" s="59" t="s">
        <v>166</v>
      </c>
      <c r="L5434" s="59" t="s">
        <v>201</v>
      </c>
      <c r="M5434" s="60" t="s">
        <v>1820</v>
      </c>
      <c r="N5434" s="61">
        <v>887005</v>
      </c>
      <c r="O5434" s="60" t="s">
        <v>155</v>
      </c>
      <c r="P5434" s="60" t="s">
        <v>156</v>
      </c>
      <c r="Q5434" s="60" t="s">
        <v>156</v>
      </c>
      <c r="R5434" s="60" t="s">
        <v>157</v>
      </c>
      <c r="S5434" s="62" t="s">
        <v>158</v>
      </c>
    </row>
    <row r="5435" spans="1:19" x14ac:dyDescent="0.2">
      <c r="A5435" s="57">
        <v>45918</v>
      </c>
      <c r="B5435" s="58">
        <v>0.92152777777777795</v>
      </c>
      <c r="C5435" s="59" t="s">
        <v>5776</v>
      </c>
      <c r="D5435" s="59" t="s">
        <v>26</v>
      </c>
      <c r="E5435" s="60" t="s">
        <v>232</v>
      </c>
      <c r="F5435" s="59" t="s">
        <v>218</v>
      </c>
      <c r="G5435" s="60" t="s">
        <v>219</v>
      </c>
      <c r="H5435" s="59">
        <v>418.19</v>
      </c>
      <c r="I5435" s="140">
        <v>1490.6</v>
      </c>
      <c r="J5435" s="141">
        <v>623354.01399999997</v>
      </c>
      <c r="K5435" s="59" t="s">
        <v>152</v>
      </c>
      <c r="L5435" s="59" t="s">
        <v>174</v>
      </c>
      <c r="M5435" s="60" t="s">
        <v>175</v>
      </c>
      <c r="N5435" s="61">
        <v>247347</v>
      </c>
      <c r="O5435" s="60" t="s">
        <v>155</v>
      </c>
      <c r="P5435" s="60" t="s">
        <v>156</v>
      </c>
      <c r="Q5435" s="60" t="s">
        <v>156</v>
      </c>
      <c r="R5435" s="60" t="s">
        <v>157</v>
      </c>
      <c r="S5435" s="62" t="s">
        <v>158</v>
      </c>
    </row>
    <row r="5436" spans="1:19" x14ac:dyDescent="0.2">
      <c r="A5436" s="57">
        <v>45918</v>
      </c>
      <c r="B5436" s="58">
        <v>0.97499999999999998</v>
      </c>
      <c r="C5436" s="59" t="s">
        <v>5777</v>
      </c>
      <c r="D5436" s="59" t="s">
        <v>82</v>
      </c>
      <c r="E5436" s="60" t="s">
        <v>173</v>
      </c>
      <c r="F5436" s="59" t="s">
        <v>153</v>
      </c>
      <c r="G5436" s="60" t="s">
        <v>165</v>
      </c>
      <c r="H5436" s="59">
        <v>70.010000000000005</v>
      </c>
      <c r="I5436" s="140">
        <v>1606.2</v>
      </c>
      <c r="J5436" s="141">
        <v>112450.06200000001</v>
      </c>
      <c r="K5436" s="59" t="s">
        <v>152</v>
      </c>
      <c r="L5436" s="59" t="s">
        <v>174</v>
      </c>
      <c r="M5436" s="60" t="s">
        <v>175</v>
      </c>
      <c r="N5436" s="61"/>
      <c r="O5436" s="60" t="s">
        <v>155</v>
      </c>
      <c r="P5436" s="60" t="s">
        <v>176</v>
      </c>
      <c r="Q5436" s="59"/>
      <c r="R5436" s="60" t="s">
        <v>177</v>
      </c>
      <c r="S5436" s="62" t="s">
        <v>158</v>
      </c>
    </row>
    <row r="5437" spans="1:19" x14ac:dyDescent="0.2">
      <c r="A5437" s="57">
        <v>45919</v>
      </c>
      <c r="B5437" s="58">
        <v>0.31041666666666701</v>
      </c>
      <c r="C5437" s="59" t="s">
        <v>5778</v>
      </c>
      <c r="D5437" s="59" t="s">
        <v>61</v>
      </c>
      <c r="E5437" s="60" t="s">
        <v>2564</v>
      </c>
      <c r="F5437" s="59" t="s">
        <v>150</v>
      </c>
      <c r="G5437" s="60" t="s">
        <v>151</v>
      </c>
      <c r="H5437" s="59">
        <v>148.05670000000001</v>
      </c>
      <c r="I5437" s="140">
        <v>1463</v>
      </c>
      <c r="J5437" s="141">
        <v>216606.95199999999</v>
      </c>
      <c r="K5437" s="59" t="s">
        <v>152</v>
      </c>
      <c r="L5437" s="59" t="s">
        <v>153</v>
      </c>
      <c r="M5437" s="60" t="s">
        <v>154</v>
      </c>
      <c r="N5437" s="61" t="s">
        <v>3440</v>
      </c>
      <c r="O5437" s="60" t="s">
        <v>155</v>
      </c>
      <c r="P5437" s="60" t="s">
        <v>407</v>
      </c>
      <c r="Q5437" s="60" t="s">
        <v>192</v>
      </c>
      <c r="R5437" s="60" t="s">
        <v>193</v>
      </c>
      <c r="S5437" s="62" t="s">
        <v>158</v>
      </c>
    </row>
    <row r="5438" spans="1:19" x14ac:dyDescent="0.2">
      <c r="A5438" s="57">
        <v>45919</v>
      </c>
      <c r="B5438" s="58">
        <v>0.33680555555555602</v>
      </c>
      <c r="C5438" s="59" t="s">
        <v>5779</v>
      </c>
      <c r="D5438" s="59" t="s">
        <v>53</v>
      </c>
      <c r="E5438" s="60" t="s">
        <v>278</v>
      </c>
      <c r="F5438" s="59" t="s">
        <v>150</v>
      </c>
      <c r="G5438" s="60" t="s">
        <v>151</v>
      </c>
      <c r="H5438" s="59">
        <v>74.276799999999994</v>
      </c>
      <c r="I5438" s="140">
        <v>1463</v>
      </c>
      <c r="J5438" s="141">
        <v>108666.958</v>
      </c>
      <c r="K5438" s="59" t="s">
        <v>152</v>
      </c>
      <c r="L5438" s="59" t="s">
        <v>153</v>
      </c>
      <c r="M5438" s="60" t="s">
        <v>154</v>
      </c>
      <c r="N5438" s="61" t="s">
        <v>3440</v>
      </c>
      <c r="O5438" s="60" t="s">
        <v>155</v>
      </c>
      <c r="P5438" s="60" t="s">
        <v>191</v>
      </c>
      <c r="Q5438" s="60" t="s">
        <v>192</v>
      </c>
      <c r="R5438" s="60" t="s">
        <v>193</v>
      </c>
      <c r="S5438" s="62" t="s">
        <v>158</v>
      </c>
    </row>
    <row r="5439" spans="1:19" x14ac:dyDescent="0.2">
      <c r="A5439" s="57">
        <v>45919</v>
      </c>
      <c r="B5439" s="58">
        <v>0.34236111111111101</v>
      </c>
      <c r="C5439" s="59" t="s">
        <v>5780</v>
      </c>
      <c r="D5439" s="59" t="s">
        <v>60</v>
      </c>
      <c r="E5439" s="60" t="s">
        <v>281</v>
      </c>
      <c r="F5439" s="59" t="s">
        <v>150</v>
      </c>
      <c r="G5439" s="60" t="s">
        <v>151</v>
      </c>
      <c r="H5439" s="59">
        <v>85.002099999999999</v>
      </c>
      <c r="I5439" s="140">
        <v>1463</v>
      </c>
      <c r="J5439" s="141">
        <v>124358.072</v>
      </c>
      <c r="K5439" s="59" t="s">
        <v>152</v>
      </c>
      <c r="L5439" s="59" t="s">
        <v>153</v>
      </c>
      <c r="M5439" s="60" t="s">
        <v>154</v>
      </c>
      <c r="N5439" s="61"/>
      <c r="O5439" s="60" t="s">
        <v>155</v>
      </c>
      <c r="P5439" s="60" t="s">
        <v>191</v>
      </c>
      <c r="Q5439" s="60" t="s">
        <v>192</v>
      </c>
      <c r="R5439" s="60" t="s">
        <v>193</v>
      </c>
      <c r="S5439" s="62" t="s">
        <v>158</v>
      </c>
    </row>
    <row r="5440" spans="1:19" x14ac:dyDescent="0.2">
      <c r="A5440" s="57">
        <v>45919</v>
      </c>
      <c r="B5440" s="58">
        <v>0.37361111111111101</v>
      </c>
      <c r="C5440" s="59" t="s">
        <v>5781</v>
      </c>
      <c r="D5440" s="59" t="s">
        <v>41</v>
      </c>
      <c r="E5440" s="60" t="s">
        <v>215</v>
      </c>
      <c r="F5440" s="59" t="s">
        <v>153</v>
      </c>
      <c r="G5440" s="60" t="s">
        <v>4244</v>
      </c>
      <c r="H5440" s="59">
        <v>44.509900000000002</v>
      </c>
      <c r="I5440" s="140">
        <v>1659</v>
      </c>
      <c r="J5440" s="141">
        <v>73841.923999999999</v>
      </c>
      <c r="K5440" s="59" t="s">
        <v>152</v>
      </c>
      <c r="L5440" s="59" t="s">
        <v>153</v>
      </c>
      <c r="M5440" s="60" t="s">
        <v>154</v>
      </c>
      <c r="N5440" s="61">
        <v>68176</v>
      </c>
      <c r="O5440" s="60" t="s">
        <v>155</v>
      </c>
      <c r="P5440" s="60" t="s">
        <v>191</v>
      </c>
      <c r="Q5440" s="60" t="s">
        <v>204</v>
      </c>
      <c r="R5440" s="60" t="s">
        <v>193</v>
      </c>
      <c r="S5440" s="62" t="s">
        <v>158</v>
      </c>
    </row>
    <row r="5441" spans="1:19" x14ac:dyDescent="0.2">
      <c r="A5441" s="57">
        <v>45919</v>
      </c>
      <c r="B5441" s="58">
        <v>0.40486111111111101</v>
      </c>
      <c r="C5441" s="59" t="s">
        <v>5782</v>
      </c>
      <c r="D5441" s="59" t="s">
        <v>71</v>
      </c>
      <c r="E5441" s="60" t="s">
        <v>200</v>
      </c>
      <c r="F5441" s="59" t="s">
        <v>3312</v>
      </c>
      <c r="G5441" s="60" t="s">
        <v>202</v>
      </c>
      <c r="H5441" s="59">
        <v>9.68</v>
      </c>
      <c r="I5441" s="140">
        <v>1738.43</v>
      </c>
      <c r="J5441" s="141">
        <v>16827.96</v>
      </c>
      <c r="K5441" s="59" t="s">
        <v>152</v>
      </c>
      <c r="L5441" s="59" t="s">
        <v>167</v>
      </c>
      <c r="M5441" s="60" t="s">
        <v>168</v>
      </c>
      <c r="N5441" s="61"/>
      <c r="O5441" s="60" t="s">
        <v>155</v>
      </c>
      <c r="P5441" s="60" t="s">
        <v>203</v>
      </c>
      <c r="Q5441" s="60" t="s">
        <v>204</v>
      </c>
      <c r="R5441" s="60" t="s">
        <v>205</v>
      </c>
      <c r="S5441" s="62" t="s">
        <v>158</v>
      </c>
    </row>
    <row r="5442" spans="1:19" x14ac:dyDescent="0.2">
      <c r="A5442" s="57">
        <v>45919</v>
      </c>
      <c r="B5442" s="58">
        <v>0.405555555555556</v>
      </c>
      <c r="C5442" s="59" t="s">
        <v>5783</v>
      </c>
      <c r="D5442" s="59" t="s">
        <v>104</v>
      </c>
      <c r="E5442" s="60" t="s">
        <v>4075</v>
      </c>
      <c r="F5442" s="59" t="s">
        <v>150</v>
      </c>
      <c r="G5442" s="60" t="s">
        <v>151</v>
      </c>
      <c r="H5442" s="69">
        <v>499.16469999999998</v>
      </c>
      <c r="I5442" s="140">
        <v>1463</v>
      </c>
      <c r="J5442" s="141">
        <v>730277.95600000001</v>
      </c>
      <c r="K5442" s="59" t="s">
        <v>152</v>
      </c>
      <c r="L5442" s="59" t="s">
        <v>153</v>
      </c>
      <c r="M5442" s="60" t="s">
        <v>154</v>
      </c>
      <c r="N5442" s="61"/>
      <c r="O5442" s="60" t="s">
        <v>285</v>
      </c>
      <c r="P5442" s="60" t="s">
        <v>286</v>
      </c>
      <c r="Q5442" s="59"/>
      <c r="R5442" s="60" t="s">
        <v>157</v>
      </c>
      <c r="S5442" s="62" t="s">
        <v>287</v>
      </c>
    </row>
    <row r="5443" spans="1:19" x14ac:dyDescent="0.2">
      <c r="A5443" s="57">
        <v>45919</v>
      </c>
      <c r="B5443" s="58">
        <v>0.43125000000000002</v>
      </c>
      <c r="C5443" s="59" t="s">
        <v>5784</v>
      </c>
      <c r="D5443" s="59" t="s">
        <v>82</v>
      </c>
      <c r="E5443" s="60" t="s">
        <v>173</v>
      </c>
      <c r="F5443" s="59" t="s">
        <v>153</v>
      </c>
      <c r="G5443" s="60" t="s">
        <v>165</v>
      </c>
      <c r="H5443" s="59">
        <v>56.67</v>
      </c>
      <c r="I5443" s="140">
        <v>1609.2</v>
      </c>
      <c r="J5443" s="141">
        <v>91193.364000000001</v>
      </c>
      <c r="K5443" s="59" t="s">
        <v>152</v>
      </c>
      <c r="L5443" s="59" t="s">
        <v>174</v>
      </c>
      <c r="M5443" s="60" t="s">
        <v>175</v>
      </c>
      <c r="N5443" s="61"/>
      <c r="O5443" s="60" t="s">
        <v>155</v>
      </c>
      <c r="P5443" s="60" t="s">
        <v>176</v>
      </c>
      <c r="Q5443" s="59"/>
      <c r="R5443" s="60" t="s">
        <v>177</v>
      </c>
      <c r="S5443" s="62" t="s">
        <v>158</v>
      </c>
    </row>
    <row r="5444" spans="1:19" x14ac:dyDescent="0.2">
      <c r="A5444" s="57">
        <v>45919</v>
      </c>
      <c r="B5444" s="58">
        <v>0.44652777777777802</v>
      </c>
      <c r="C5444" s="70" t="s">
        <v>5785</v>
      </c>
      <c r="D5444" s="59" t="s">
        <v>11</v>
      </c>
      <c r="E5444" s="60" t="s">
        <v>149</v>
      </c>
      <c r="F5444" s="59" t="s">
        <v>415</v>
      </c>
      <c r="G5444" s="60" t="s">
        <v>416</v>
      </c>
      <c r="H5444" s="71">
        <v>0</v>
      </c>
      <c r="I5444" s="142" t="s">
        <v>5786</v>
      </c>
      <c r="J5444" s="143">
        <v>-11734.34</v>
      </c>
      <c r="K5444" s="59" t="s">
        <v>152</v>
      </c>
      <c r="L5444" s="59" t="s">
        <v>153</v>
      </c>
      <c r="M5444" s="60" t="s">
        <v>154</v>
      </c>
      <c r="N5444" s="61">
        <v>0</v>
      </c>
      <c r="O5444" s="60" t="s">
        <v>155</v>
      </c>
      <c r="P5444" s="60" t="s">
        <v>156</v>
      </c>
      <c r="Q5444" s="60" t="s">
        <v>156</v>
      </c>
      <c r="R5444" s="60" t="s">
        <v>157</v>
      </c>
      <c r="S5444" s="62" t="s">
        <v>158</v>
      </c>
    </row>
    <row r="5445" spans="1:19" x14ac:dyDescent="0.2">
      <c r="A5445" s="57">
        <v>45919</v>
      </c>
      <c r="B5445" s="58">
        <v>0.44652777777777802</v>
      </c>
      <c r="C5445" s="70" t="s">
        <v>5785</v>
      </c>
      <c r="D5445" s="59" t="s">
        <v>11</v>
      </c>
      <c r="E5445" s="60" t="s">
        <v>149</v>
      </c>
      <c r="F5445" s="59" t="s">
        <v>150</v>
      </c>
      <c r="G5445" s="60" t="s">
        <v>151</v>
      </c>
      <c r="H5445" s="59">
        <v>401.0369</v>
      </c>
      <c r="I5445" s="140">
        <v>1463</v>
      </c>
      <c r="J5445" s="141">
        <v>586716.98499999999</v>
      </c>
      <c r="K5445" s="59" t="s">
        <v>152</v>
      </c>
      <c r="L5445" s="59" t="s">
        <v>153</v>
      </c>
      <c r="M5445" s="60" t="s">
        <v>154</v>
      </c>
      <c r="N5445" s="61">
        <v>953708</v>
      </c>
      <c r="O5445" s="60" t="s">
        <v>155</v>
      </c>
      <c r="P5445" s="60" t="s">
        <v>156</v>
      </c>
      <c r="Q5445" s="60" t="s">
        <v>156</v>
      </c>
      <c r="R5445" s="60" t="s">
        <v>157</v>
      </c>
      <c r="S5445" s="62" t="s">
        <v>158</v>
      </c>
    </row>
    <row r="5446" spans="1:19" x14ac:dyDescent="0.2">
      <c r="A5446" s="57">
        <v>45919</v>
      </c>
      <c r="B5446" s="58">
        <v>0.47013888888888899</v>
      </c>
      <c r="C5446" s="59" t="s">
        <v>5787</v>
      </c>
      <c r="D5446" s="59" t="s">
        <v>19</v>
      </c>
      <c r="E5446" s="60" t="s">
        <v>162</v>
      </c>
      <c r="F5446" s="59" t="s">
        <v>218</v>
      </c>
      <c r="G5446" s="60" t="s">
        <v>219</v>
      </c>
      <c r="H5446" s="59">
        <v>334.92</v>
      </c>
      <c r="I5446" s="140">
        <v>1474.9</v>
      </c>
      <c r="J5446" s="141">
        <v>493973.50799999997</v>
      </c>
      <c r="K5446" s="59" t="s">
        <v>152</v>
      </c>
      <c r="L5446" s="59" t="s">
        <v>174</v>
      </c>
      <c r="M5446" s="60" t="s">
        <v>175</v>
      </c>
      <c r="N5446" s="61">
        <v>24322830</v>
      </c>
      <c r="O5446" s="60" t="s">
        <v>155</v>
      </c>
      <c r="P5446" s="60" t="s">
        <v>156</v>
      </c>
      <c r="Q5446" s="60" t="s">
        <v>156</v>
      </c>
      <c r="R5446" s="60" t="s">
        <v>157</v>
      </c>
      <c r="S5446" s="62" t="s">
        <v>158</v>
      </c>
    </row>
    <row r="5447" spans="1:19" x14ac:dyDescent="0.2">
      <c r="A5447" s="57">
        <v>45919</v>
      </c>
      <c r="B5447" s="58">
        <v>0.47638888888888897</v>
      </c>
      <c r="C5447" s="59" t="s">
        <v>5788</v>
      </c>
      <c r="D5447" s="59" t="s">
        <v>49</v>
      </c>
      <c r="E5447" s="60" t="s">
        <v>666</v>
      </c>
      <c r="F5447" s="59" t="s">
        <v>218</v>
      </c>
      <c r="G5447" s="60" t="s">
        <v>219</v>
      </c>
      <c r="H5447" s="59">
        <v>83.56</v>
      </c>
      <c r="I5447" s="140">
        <v>1500.4</v>
      </c>
      <c r="J5447" s="141">
        <v>125373.424</v>
      </c>
      <c r="K5447" s="59" t="s">
        <v>152</v>
      </c>
      <c r="L5447" s="59" t="s">
        <v>174</v>
      </c>
      <c r="M5447" s="60" t="s">
        <v>175</v>
      </c>
      <c r="N5447" s="61"/>
      <c r="O5447" s="60" t="s">
        <v>155</v>
      </c>
      <c r="P5447" s="60" t="s">
        <v>311</v>
      </c>
      <c r="Q5447" s="60" t="s">
        <v>197</v>
      </c>
      <c r="R5447" s="60" t="s">
        <v>312</v>
      </c>
      <c r="S5447" s="62" t="s">
        <v>158</v>
      </c>
    </row>
    <row r="5448" spans="1:19" x14ac:dyDescent="0.2">
      <c r="A5448" s="57">
        <v>45919</v>
      </c>
      <c r="B5448" s="58">
        <v>0.50833333333333297</v>
      </c>
      <c r="C5448" s="59" t="s">
        <v>5789</v>
      </c>
      <c r="D5448" s="59" t="s">
        <v>5677</v>
      </c>
      <c r="E5448" s="60" t="s">
        <v>179</v>
      </c>
      <c r="F5448" s="59" t="s">
        <v>150</v>
      </c>
      <c r="G5448" s="60" t="s">
        <v>151</v>
      </c>
      <c r="H5448" s="59">
        <v>586.43600000000004</v>
      </c>
      <c r="I5448" s="140">
        <v>1609</v>
      </c>
      <c r="J5448" s="141">
        <v>943574.88</v>
      </c>
      <c r="K5448" s="59" t="s">
        <v>152</v>
      </c>
      <c r="L5448" s="59" t="s">
        <v>167</v>
      </c>
      <c r="M5448" s="60" t="s">
        <v>168</v>
      </c>
      <c r="N5448" s="61">
        <v>689459</v>
      </c>
      <c r="O5448" s="60" t="s">
        <v>155</v>
      </c>
      <c r="P5448" s="60" t="s">
        <v>156</v>
      </c>
      <c r="Q5448" s="60" t="s">
        <v>156</v>
      </c>
      <c r="R5448" s="60" t="s">
        <v>157</v>
      </c>
      <c r="S5448" s="62" t="s">
        <v>158</v>
      </c>
    </row>
    <row r="5449" spans="1:19" x14ac:dyDescent="0.2">
      <c r="A5449" s="57">
        <v>45919</v>
      </c>
      <c r="B5449" s="58">
        <v>0.51249999999999996</v>
      </c>
      <c r="C5449" s="59" t="s">
        <v>5790</v>
      </c>
      <c r="D5449" s="59" t="s">
        <v>63</v>
      </c>
      <c r="E5449" s="60" t="s">
        <v>626</v>
      </c>
      <c r="F5449" s="59" t="s">
        <v>153</v>
      </c>
      <c r="G5449" s="60" t="s">
        <v>165</v>
      </c>
      <c r="H5449" s="69">
        <v>161.49</v>
      </c>
      <c r="I5449" s="140">
        <v>1702.3</v>
      </c>
      <c r="J5449" s="141">
        <v>274904.42700000003</v>
      </c>
      <c r="K5449" s="59" t="s">
        <v>152</v>
      </c>
      <c r="L5449" s="59" t="s">
        <v>174</v>
      </c>
      <c r="M5449" s="60" t="s">
        <v>175</v>
      </c>
      <c r="N5449" s="61">
        <v>129034</v>
      </c>
      <c r="O5449" s="60" t="s">
        <v>155</v>
      </c>
      <c r="P5449" s="60" t="s">
        <v>196</v>
      </c>
      <c r="Q5449" s="60" t="s">
        <v>242</v>
      </c>
      <c r="R5449" s="60" t="s">
        <v>196</v>
      </c>
      <c r="S5449" s="62" t="s">
        <v>158</v>
      </c>
    </row>
    <row r="5450" spans="1:19" x14ac:dyDescent="0.2">
      <c r="A5450" s="57">
        <v>45919</v>
      </c>
      <c r="B5450" s="58">
        <v>0.52430555555555602</v>
      </c>
      <c r="C5450" s="59" t="s">
        <v>5791</v>
      </c>
      <c r="D5450" s="59" t="s">
        <v>16</v>
      </c>
      <c r="E5450" s="60" t="s">
        <v>230</v>
      </c>
      <c r="F5450" s="59" t="s">
        <v>150</v>
      </c>
      <c r="G5450" s="60" t="s">
        <v>151</v>
      </c>
      <c r="H5450" s="59">
        <v>391.58</v>
      </c>
      <c r="I5450" s="140">
        <v>1609.02</v>
      </c>
      <c r="J5450" s="141">
        <v>630058.98</v>
      </c>
      <c r="K5450" s="59" t="s">
        <v>152</v>
      </c>
      <c r="L5450" s="59" t="s">
        <v>167</v>
      </c>
      <c r="M5450" s="60" t="s">
        <v>168</v>
      </c>
      <c r="N5450" s="61"/>
      <c r="O5450" s="60" t="s">
        <v>155</v>
      </c>
      <c r="P5450" s="60" t="s">
        <v>156</v>
      </c>
      <c r="Q5450" s="60" t="s">
        <v>156</v>
      </c>
      <c r="R5450" s="60" t="s">
        <v>157</v>
      </c>
      <c r="S5450" s="62" t="s">
        <v>158</v>
      </c>
    </row>
    <row r="5451" spans="1:19" x14ac:dyDescent="0.2">
      <c r="A5451" s="57">
        <v>45919</v>
      </c>
      <c r="B5451" s="58">
        <v>0.60763888888888895</v>
      </c>
      <c r="C5451" s="70" t="s">
        <v>5792</v>
      </c>
      <c r="D5451" s="59" t="s">
        <v>21</v>
      </c>
      <c r="E5451" s="60" t="s">
        <v>3817</v>
      </c>
      <c r="F5451" s="59" t="s">
        <v>415</v>
      </c>
      <c r="G5451" s="60" t="s">
        <v>416</v>
      </c>
      <c r="H5451" s="71">
        <v>0</v>
      </c>
      <c r="I5451" s="142" t="s">
        <v>5793</v>
      </c>
      <c r="J5451" s="143">
        <v>-6819.42</v>
      </c>
      <c r="K5451" s="59" t="s">
        <v>152</v>
      </c>
      <c r="L5451" s="59" t="s">
        <v>153</v>
      </c>
      <c r="M5451" s="60" t="s">
        <v>168</v>
      </c>
      <c r="N5451" s="61">
        <v>0</v>
      </c>
      <c r="O5451" s="60" t="s">
        <v>155</v>
      </c>
      <c r="P5451" s="60" t="s">
        <v>156</v>
      </c>
      <c r="Q5451" s="60" t="s">
        <v>156</v>
      </c>
      <c r="R5451" s="60" t="s">
        <v>157</v>
      </c>
      <c r="S5451" s="62" t="s">
        <v>158</v>
      </c>
    </row>
    <row r="5452" spans="1:19" x14ac:dyDescent="0.2">
      <c r="A5452" s="57">
        <v>45919</v>
      </c>
      <c r="B5452" s="58">
        <v>0.60763888888888895</v>
      </c>
      <c r="C5452" s="70" t="s">
        <v>5792</v>
      </c>
      <c r="D5452" s="59" t="s">
        <v>21</v>
      </c>
      <c r="E5452" s="60" t="s">
        <v>3817</v>
      </c>
      <c r="F5452" s="59" t="s">
        <v>150</v>
      </c>
      <c r="G5452" s="60" t="s">
        <v>151</v>
      </c>
      <c r="H5452" s="69">
        <v>417.24</v>
      </c>
      <c r="I5452" s="140">
        <v>1609</v>
      </c>
      <c r="J5452" s="141">
        <v>671339</v>
      </c>
      <c r="K5452" s="59" t="s">
        <v>152</v>
      </c>
      <c r="L5452" s="59" t="s">
        <v>167</v>
      </c>
      <c r="M5452" s="60" t="s">
        <v>168</v>
      </c>
      <c r="N5452" s="61">
        <v>2042841</v>
      </c>
      <c r="O5452" s="60" t="s">
        <v>155</v>
      </c>
      <c r="P5452" s="60" t="s">
        <v>156</v>
      </c>
      <c r="Q5452" s="60" t="s">
        <v>156</v>
      </c>
      <c r="R5452" s="60" t="s">
        <v>157</v>
      </c>
      <c r="S5452" s="62" t="s">
        <v>158</v>
      </c>
    </row>
    <row r="5453" spans="1:19" x14ac:dyDescent="0.2">
      <c r="A5453" s="57">
        <v>45919</v>
      </c>
      <c r="B5453" s="58">
        <v>0.64652777777777803</v>
      </c>
      <c r="C5453" s="70" t="s">
        <v>5794</v>
      </c>
      <c r="D5453" s="59" t="s">
        <v>8</v>
      </c>
      <c r="E5453" s="60" t="s">
        <v>207</v>
      </c>
      <c r="F5453" s="59" t="s">
        <v>150</v>
      </c>
      <c r="G5453" s="60" t="s">
        <v>151</v>
      </c>
      <c r="H5453" s="59">
        <v>559.37</v>
      </c>
      <c r="I5453" s="140">
        <v>1609</v>
      </c>
      <c r="J5453" s="141">
        <v>900027.14</v>
      </c>
      <c r="K5453" s="59" t="s">
        <v>152</v>
      </c>
      <c r="L5453" s="59" t="s">
        <v>167</v>
      </c>
      <c r="M5453" s="60" t="s">
        <v>168</v>
      </c>
      <c r="N5453" s="61">
        <v>552119</v>
      </c>
      <c r="O5453" s="60" t="s">
        <v>155</v>
      </c>
      <c r="P5453" s="60" t="s">
        <v>156</v>
      </c>
      <c r="Q5453" s="60" t="s">
        <v>156</v>
      </c>
      <c r="R5453" s="60" t="s">
        <v>157</v>
      </c>
      <c r="S5453" s="62" t="s">
        <v>158</v>
      </c>
    </row>
    <row r="5454" spans="1:19" x14ac:dyDescent="0.2">
      <c r="A5454" s="57">
        <v>45919</v>
      </c>
      <c r="B5454" s="58">
        <v>0.64652777777777803</v>
      </c>
      <c r="C5454" s="70" t="s">
        <v>5794</v>
      </c>
      <c r="D5454" s="59" t="s">
        <v>8</v>
      </c>
      <c r="E5454" s="60" t="s">
        <v>207</v>
      </c>
      <c r="F5454" s="59" t="s">
        <v>415</v>
      </c>
      <c r="G5454" s="60" t="s">
        <v>416</v>
      </c>
      <c r="H5454" s="71">
        <v>0</v>
      </c>
      <c r="I5454" s="142" t="s">
        <v>5795</v>
      </c>
      <c r="J5454" s="143">
        <v>-10708.64</v>
      </c>
      <c r="K5454" s="59" t="s">
        <v>152</v>
      </c>
      <c r="L5454" s="59" t="s">
        <v>153</v>
      </c>
      <c r="M5454" s="60" t="s">
        <v>168</v>
      </c>
      <c r="N5454" s="61">
        <v>0</v>
      </c>
      <c r="O5454" s="60" t="s">
        <v>155</v>
      </c>
      <c r="P5454" s="60" t="s">
        <v>156</v>
      </c>
      <c r="Q5454" s="60" t="s">
        <v>156</v>
      </c>
      <c r="R5454" s="60" t="s">
        <v>157</v>
      </c>
      <c r="S5454" s="62" t="s">
        <v>158</v>
      </c>
    </row>
    <row r="5455" spans="1:19" x14ac:dyDescent="0.2">
      <c r="A5455" s="57">
        <v>45919</v>
      </c>
      <c r="B5455" s="58">
        <v>0.70138888888888895</v>
      </c>
      <c r="C5455" s="59">
        <v>1160</v>
      </c>
      <c r="D5455" s="59" t="s">
        <v>30</v>
      </c>
      <c r="E5455" s="60" t="s">
        <v>944</v>
      </c>
      <c r="F5455" s="59" t="s">
        <v>218</v>
      </c>
      <c r="G5455" s="60" t="s">
        <v>219</v>
      </c>
      <c r="H5455" s="59">
        <v>387.34500000000003</v>
      </c>
      <c r="I5455" s="140" t="s">
        <v>761</v>
      </c>
      <c r="J5455" s="141"/>
      <c r="K5455" s="59" t="s">
        <v>166</v>
      </c>
      <c r="L5455" s="59" t="s">
        <v>4099</v>
      </c>
      <c r="M5455" s="60" t="s">
        <v>2802</v>
      </c>
      <c r="N5455" s="61">
        <v>23233</v>
      </c>
      <c r="O5455" s="60" t="s">
        <v>155</v>
      </c>
      <c r="P5455" s="60" t="s">
        <v>156</v>
      </c>
      <c r="Q5455" s="60" t="s">
        <v>156</v>
      </c>
      <c r="R5455" s="60" t="s">
        <v>157</v>
      </c>
      <c r="S5455" s="62" t="s">
        <v>158</v>
      </c>
    </row>
    <row r="5456" spans="1:19" x14ac:dyDescent="0.2">
      <c r="A5456" s="65">
        <v>45919</v>
      </c>
      <c r="B5456" s="66">
        <v>0.70138888888888895</v>
      </c>
      <c r="C5456" s="67" t="s">
        <v>5796</v>
      </c>
      <c r="D5456" s="67" t="s">
        <v>30</v>
      </c>
      <c r="E5456" s="68" t="s">
        <v>944</v>
      </c>
      <c r="F5456" s="67" t="s">
        <v>150</v>
      </c>
      <c r="G5456" s="68" t="s">
        <v>151</v>
      </c>
      <c r="H5456" s="72">
        <v>387.34500000000003</v>
      </c>
      <c r="I5456" s="142">
        <v>1358.23</v>
      </c>
      <c r="J5456" s="141">
        <v>526104.06999999995</v>
      </c>
      <c r="K5456" s="67" t="s">
        <v>152</v>
      </c>
      <c r="L5456" s="67" t="s">
        <v>201</v>
      </c>
      <c r="M5456" s="68" t="s">
        <v>1820</v>
      </c>
      <c r="N5456" s="61"/>
      <c r="O5456" s="68" t="s">
        <v>155</v>
      </c>
      <c r="P5456" s="68" t="s">
        <v>156</v>
      </c>
      <c r="Q5456" s="68" t="s">
        <v>156</v>
      </c>
      <c r="R5456" s="68" t="s">
        <v>157</v>
      </c>
      <c r="S5456" s="74" t="s">
        <v>158</v>
      </c>
    </row>
    <row r="5457" spans="1:19" x14ac:dyDescent="0.2">
      <c r="A5457" s="57">
        <v>45919</v>
      </c>
      <c r="B5457" s="58">
        <v>0.74444444444444502</v>
      </c>
      <c r="C5457" s="70" t="s">
        <v>5797</v>
      </c>
      <c r="D5457" s="59" t="s">
        <v>23</v>
      </c>
      <c r="E5457" s="60" t="s">
        <v>160</v>
      </c>
      <c r="F5457" s="59" t="s">
        <v>150</v>
      </c>
      <c r="G5457" s="60" t="s">
        <v>151</v>
      </c>
      <c r="H5457" s="59">
        <v>366.89</v>
      </c>
      <c r="I5457" s="140">
        <v>1608.99</v>
      </c>
      <c r="J5457" s="141">
        <v>590321.02</v>
      </c>
      <c r="K5457" s="59" t="s">
        <v>152</v>
      </c>
      <c r="L5457" s="59" t="s">
        <v>167</v>
      </c>
      <c r="M5457" s="60" t="s">
        <v>168</v>
      </c>
      <c r="N5457" s="61"/>
      <c r="O5457" s="60" t="s">
        <v>155</v>
      </c>
      <c r="P5457" s="60" t="s">
        <v>156</v>
      </c>
      <c r="Q5457" s="60" t="s">
        <v>156</v>
      </c>
      <c r="R5457" s="60" t="s">
        <v>157</v>
      </c>
      <c r="S5457" s="62" t="s">
        <v>158</v>
      </c>
    </row>
    <row r="5458" spans="1:19" x14ac:dyDescent="0.2">
      <c r="A5458" s="57">
        <v>45919</v>
      </c>
      <c r="B5458" s="58">
        <v>0.74444444444444502</v>
      </c>
      <c r="C5458" s="70" t="s">
        <v>5797</v>
      </c>
      <c r="D5458" s="59" t="s">
        <v>23</v>
      </c>
      <c r="E5458" s="60" t="s">
        <v>160</v>
      </c>
      <c r="F5458" s="59" t="s">
        <v>415</v>
      </c>
      <c r="G5458" s="60" t="s">
        <v>416</v>
      </c>
      <c r="H5458" s="71">
        <v>0</v>
      </c>
      <c r="I5458" s="142" t="s">
        <v>5798</v>
      </c>
      <c r="J5458" s="143">
        <v>-6151.68</v>
      </c>
      <c r="K5458" s="59" t="s">
        <v>152</v>
      </c>
      <c r="L5458" s="59" t="s">
        <v>153</v>
      </c>
      <c r="M5458" s="60" t="s">
        <v>168</v>
      </c>
      <c r="N5458" s="61">
        <v>0</v>
      </c>
      <c r="O5458" s="60" t="s">
        <v>155</v>
      </c>
      <c r="P5458" s="60" t="s">
        <v>156</v>
      </c>
      <c r="Q5458" s="60" t="s">
        <v>156</v>
      </c>
      <c r="R5458" s="60" t="s">
        <v>157</v>
      </c>
      <c r="S5458" s="62" t="s">
        <v>158</v>
      </c>
    </row>
    <row r="5459" spans="1:19" x14ac:dyDescent="0.2">
      <c r="A5459" s="57">
        <v>45919</v>
      </c>
      <c r="B5459" s="58">
        <v>0.86388888888888904</v>
      </c>
      <c r="C5459" s="59" t="s">
        <v>5799</v>
      </c>
      <c r="D5459" s="59" t="s">
        <v>114</v>
      </c>
      <c r="E5459" s="60" t="s">
        <v>314</v>
      </c>
      <c r="F5459" s="59" t="s">
        <v>153</v>
      </c>
      <c r="G5459" s="60" t="s">
        <v>165</v>
      </c>
      <c r="H5459" s="69">
        <v>40.995199999999997</v>
      </c>
      <c r="I5459" s="140">
        <v>1659</v>
      </c>
      <c r="J5459" s="141">
        <v>68011.036999999997</v>
      </c>
      <c r="K5459" s="59" t="s">
        <v>152</v>
      </c>
      <c r="L5459" s="59" t="s">
        <v>153</v>
      </c>
      <c r="M5459" s="60" t="s">
        <v>154</v>
      </c>
      <c r="N5459" s="61"/>
      <c r="O5459" s="60" t="s">
        <v>155</v>
      </c>
      <c r="P5459" s="60" t="s">
        <v>315</v>
      </c>
      <c r="Q5459" s="60" t="s">
        <v>192</v>
      </c>
      <c r="R5459" s="60" t="s">
        <v>316</v>
      </c>
      <c r="S5459" s="62" t="s">
        <v>158</v>
      </c>
    </row>
    <row r="5460" spans="1:19" x14ac:dyDescent="0.2">
      <c r="A5460" s="57">
        <v>45919</v>
      </c>
      <c r="B5460" s="58">
        <v>0.88958333333333295</v>
      </c>
      <c r="C5460" s="70" t="s">
        <v>5800</v>
      </c>
      <c r="D5460" s="59" t="s">
        <v>17</v>
      </c>
      <c r="E5460" s="60" t="s">
        <v>230</v>
      </c>
      <c r="F5460" s="59" t="s">
        <v>150</v>
      </c>
      <c r="G5460" s="60" t="s">
        <v>151</v>
      </c>
      <c r="H5460" s="59">
        <v>504.51</v>
      </c>
      <c r="I5460" s="140">
        <v>1609</v>
      </c>
      <c r="J5460" s="141">
        <v>811757.07</v>
      </c>
      <c r="K5460" s="59" t="s">
        <v>152</v>
      </c>
      <c r="L5460" s="59" t="s">
        <v>167</v>
      </c>
      <c r="M5460" s="60" t="s">
        <v>168</v>
      </c>
      <c r="N5460" s="61"/>
      <c r="O5460" s="60" t="s">
        <v>155</v>
      </c>
      <c r="P5460" s="60" t="s">
        <v>156</v>
      </c>
      <c r="Q5460" s="60" t="s">
        <v>156</v>
      </c>
      <c r="R5460" s="60" t="s">
        <v>157</v>
      </c>
      <c r="S5460" s="62" t="s">
        <v>158</v>
      </c>
    </row>
    <row r="5461" spans="1:19" x14ac:dyDescent="0.2">
      <c r="A5461" s="57">
        <v>45919</v>
      </c>
      <c r="B5461" s="58">
        <v>0.88958333333333295</v>
      </c>
      <c r="C5461" s="70" t="s">
        <v>5800</v>
      </c>
      <c r="D5461" s="59" t="s">
        <v>17</v>
      </c>
      <c r="E5461" s="60" t="s">
        <v>230</v>
      </c>
      <c r="F5461" s="59" t="s">
        <v>415</v>
      </c>
      <c r="G5461" s="60" t="s">
        <v>416</v>
      </c>
      <c r="H5461" s="71">
        <v>0</v>
      </c>
      <c r="I5461" s="142" t="s">
        <v>5801</v>
      </c>
      <c r="J5461" s="143">
        <v>-11858.2</v>
      </c>
      <c r="K5461" s="59" t="s">
        <v>152</v>
      </c>
      <c r="L5461" s="59" t="s">
        <v>153</v>
      </c>
      <c r="M5461" s="60" t="s">
        <v>168</v>
      </c>
      <c r="N5461" s="61">
        <v>0</v>
      </c>
      <c r="O5461" s="60" t="s">
        <v>155</v>
      </c>
      <c r="P5461" s="60" t="s">
        <v>156</v>
      </c>
      <c r="Q5461" s="60" t="s">
        <v>156</v>
      </c>
      <c r="R5461" s="60" t="s">
        <v>157</v>
      </c>
      <c r="S5461" s="62" t="s">
        <v>158</v>
      </c>
    </row>
    <row r="5462" spans="1:19" x14ac:dyDescent="0.2">
      <c r="A5462" s="57">
        <v>45919</v>
      </c>
      <c r="B5462" s="58">
        <v>0.95208333333333295</v>
      </c>
      <c r="C5462" s="59" t="s">
        <v>5802</v>
      </c>
      <c r="D5462" s="59" t="s">
        <v>12</v>
      </c>
      <c r="E5462" s="60" t="s">
        <v>183</v>
      </c>
      <c r="F5462" s="59" t="s">
        <v>218</v>
      </c>
      <c r="G5462" s="60" t="s">
        <v>219</v>
      </c>
      <c r="H5462" s="59">
        <v>409.21</v>
      </c>
      <c r="I5462" s="140">
        <v>1474.9</v>
      </c>
      <c r="J5462" s="141">
        <v>603543.82900000003</v>
      </c>
      <c r="K5462" s="59" t="s">
        <v>152</v>
      </c>
      <c r="L5462" s="59" t="s">
        <v>174</v>
      </c>
      <c r="M5462" s="60" t="s">
        <v>175</v>
      </c>
      <c r="N5462" s="61">
        <v>829338</v>
      </c>
      <c r="O5462" s="60" t="s">
        <v>155</v>
      </c>
      <c r="P5462" s="60" t="s">
        <v>156</v>
      </c>
      <c r="Q5462" s="60" t="s">
        <v>156</v>
      </c>
      <c r="R5462" s="60" t="s">
        <v>157</v>
      </c>
      <c r="S5462" s="62" t="s">
        <v>158</v>
      </c>
    </row>
    <row r="5463" spans="1:19" x14ac:dyDescent="0.2">
      <c r="A5463" s="57">
        <v>45920</v>
      </c>
      <c r="B5463" s="58">
        <v>0.406944444444444</v>
      </c>
      <c r="C5463" s="59" t="s">
        <v>5803</v>
      </c>
      <c r="D5463" s="59" t="s">
        <v>25</v>
      </c>
      <c r="E5463" s="60" t="s">
        <v>238</v>
      </c>
      <c r="F5463" s="59" t="s">
        <v>150</v>
      </c>
      <c r="G5463" s="60" t="s">
        <v>151</v>
      </c>
      <c r="H5463" s="59">
        <v>508.42</v>
      </c>
      <c r="I5463" s="140">
        <v>1608.99</v>
      </c>
      <c r="J5463" s="141">
        <v>818041.99</v>
      </c>
      <c r="K5463" s="59" t="s">
        <v>152</v>
      </c>
      <c r="L5463" s="59" t="s">
        <v>167</v>
      </c>
      <c r="M5463" s="60" t="s">
        <v>168</v>
      </c>
      <c r="N5463" s="61"/>
      <c r="O5463" s="60" t="s">
        <v>155</v>
      </c>
      <c r="P5463" s="60" t="s">
        <v>156</v>
      </c>
      <c r="Q5463" s="60" t="s">
        <v>156</v>
      </c>
      <c r="R5463" s="60" t="s">
        <v>157</v>
      </c>
      <c r="S5463" s="62" t="s">
        <v>158</v>
      </c>
    </row>
    <row r="5464" spans="1:19" x14ac:dyDescent="0.2">
      <c r="A5464" s="57">
        <v>45920</v>
      </c>
      <c r="B5464" s="58">
        <v>0.41527777777777802</v>
      </c>
      <c r="C5464" s="59" t="s">
        <v>5804</v>
      </c>
      <c r="D5464" s="59" t="s">
        <v>101</v>
      </c>
      <c r="E5464" s="60" t="s">
        <v>235</v>
      </c>
      <c r="F5464" s="59" t="s">
        <v>186</v>
      </c>
      <c r="G5464" s="60" t="s">
        <v>187</v>
      </c>
      <c r="H5464" s="69">
        <v>35</v>
      </c>
      <c r="I5464" s="140">
        <v>1434.5</v>
      </c>
      <c r="J5464" s="141">
        <v>50207.5</v>
      </c>
      <c r="K5464" s="59" t="s">
        <v>152</v>
      </c>
      <c r="L5464" s="59" t="s">
        <v>174</v>
      </c>
      <c r="M5464" s="60" t="s">
        <v>175</v>
      </c>
      <c r="N5464" s="61">
        <v>276854</v>
      </c>
      <c r="O5464" s="60" t="s">
        <v>155</v>
      </c>
      <c r="P5464" s="60" t="s">
        <v>236</v>
      </c>
      <c r="Q5464" s="60" t="s">
        <v>197</v>
      </c>
      <c r="R5464" s="60" t="s">
        <v>196</v>
      </c>
      <c r="S5464" s="62" t="s">
        <v>158</v>
      </c>
    </row>
    <row r="5465" spans="1:19" x14ac:dyDescent="0.2">
      <c r="A5465" s="57">
        <v>45920</v>
      </c>
      <c r="B5465" s="58">
        <v>0.41805555555555601</v>
      </c>
      <c r="C5465" s="70" t="s">
        <v>5805</v>
      </c>
      <c r="D5465" s="59" t="s">
        <v>7</v>
      </c>
      <c r="E5465" s="60" t="s">
        <v>181</v>
      </c>
      <c r="F5465" s="59" t="s">
        <v>150</v>
      </c>
      <c r="G5465" s="60" t="s">
        <v>151</v>
      </c>
      <c r="H5465" s="59">
        <v>454.75700000000001</v>
      </c>
      <c r="I5465" s="140">
        <v>1609</v>
      </c>
      <c r="J5465" s="141">
        <v>731704.01</v>
      </c>
      <c r="K5465" s="59" t="s">
        <v>152</v>
      </c>
      <c r="L5465" s="59" t="s">
        <v>167</v>
      </c>
      <c r="M5465" s="60" t="s">
        <v>168</v>
      </c>
      <c r="N5465" s="61">
        <v>643842</v>
      </c>
      <c r="O5465" s="60" t="s">
        <v>155</v>
      </c>
      <c r="P5465" s="60" t="s">
        <v>156</v>
      </c>
      <c r="Q5465" s="60" t="s">
        <v>156</v>
      </c>
      <c r="R5465" s="60" t="s">
        <v>157</v>
      </c>
      <c r="S5465" s="62" t="s">
        <v>158</v>
      </c>
    </row>
    <row r="5466" spans="1:19" x14ac:dyDescent="0.2">
      <c r="A5466" s="57">
        <v>45920</v>
      </c>
      <c r="B5466" s="58">
        <v>0.41805555555555601</v>
      </c>
      <c r="C5466" s="70" t="s">
        <v>5805</v>
      </c>
      <c r="D5466" s="59" t="s">
        <v>7</v>
      </c>
      <c r="E5466" s="60" t="s">
        <v>181</v>
      </c>
      <c r="F5466" s="59" t="s">
        <v>415</v>
      </c>
      <c r="G5466" s="60" t="s">
        <v>416</v>
      </c>
      <c r="H5466" s="71">
        <v>0</v>
      </c>
      <c r="I5466" s="142" t="s">
        <v>5806</v>
      </c>
      <c r="J5466" s="143">
        <v>-8301.98</v>
      </c>
      <c r="K5466" s="59" t="s">
        <v>152</v>
      </c>
      <c r="L5466" s="59" t="s">
        <v>153</v>
      </c>
      <c r="M5466" s="60" t="s">
        <v>168</v>
      </c>
      <c r="N5466" s="61">
        <v>0</v>
      </c>
      <c r="O5466" s="60" t="s">
        <v>155</v>
      </c>
      <c r="P5466" s="60" t="s">
        <v>156</v>
      </c>
      <c r="Q5466" s="60" t="s">
        <v>156</v>
      </c>
      <c r="R5466" s="60" t="s">
        <v>157</v>
      </c>
      <c r="S5466" s="62" t="s">
        <v>158</v>
      </c>
    </row>
    <row r="5467" spans="1:19" x14ac:dyDescent="0.2">
      <c r="A5467" s="57">
        <v>45920</v>
      </c>
      <c r="B5467" s="58">
        <v>0.42499999999999999</v>
      </c>
      <c r="C5467" s="59" t="s">
        <v>5807</v>
      </c>
      <c r="D5467" s="59" t="s">
        <v>86</v>
      </c>
      <c r="E5467" s="60" t="s">
        <v>267</v>
      </c>
      <c r="F5467" s="59" t="s">
        <v>3312</v>
      </c>
      <c r="G5467" s="60" t="s">
        <v>202</v>
      </c>
      <c r="H5467" s="59">
        <v>41.89</v>
      </c>
      <c r="I5467" s="140">
        <v>1658.4</v>
      </c>
      <c r="J5467" s="141">
        <v>69470.376000000004</v>
      </c>
      <c r="K5467" s="59" t="s">
        <v>152</v>
      </c>
      <c r="L5467" s="59" t="s">
        <v>174</v>
      </c>
      <c r="M5467" s="60" t="s">
        <v>175</v>
      </c>
      <c r="N5467" s="61"/>
      <c r="O5467" s="60" t="s">
        <v>188</v>
      </c>
      <c r="P5467" s="60" t="s">
        <v>176</v>
      </c>
      <c r="Q5467" s="59"/>
      <c r="R5467" s="60" t="s">
        <v>177</v>
      </c>
      <c r="S5467" s="62" t="s">
        <v>176</v>
      </c>
    </row>
    <row r="5468" spans="1:19" x14ac:dyDescent="0.2">
      <c r="A5468" s="57">
        <v>45920</v>
      </c>
      <c r="B5468" s="58">
        <v>0.44305555555555598</v>
      </c>
      <c r="C5468" s="59">
        <v>38254</v>
      </c>
      <c r="D5468" s="59" t="s">
        <v>25</v>
      </c>
      <c r="E5468" s="60" t="s">
        <v>238</v>
      </c>
      <c r="F5468" s="59" t="s">
        <v>150</v>
      </c>
      <c r="G5468" s="60" t="s">
        <v>151</v>
      </c>
      <c r="H5468" s="69">
        <v>385</v>
      </c>
      <c r="I5468" s="140" t="s">
        <v>761</v>
      </c>
      <c r="J5468" s="141"/>
      <c r="K5468" s="59" t="s">
        <v>166</v>
      </c>
      <c r="L5468" s="59" t="s">
        <v>201</v>
      </c>
      <c r="M5468" s="60" t="s">
        <v>1820</v>
      </c>
      <c r="N5468" s="61">
        <v>893881</v>
      </c>
      <c r="O5468" s="60" t="s">
        <v>155</v>
      </c>
      <c r="P5468" s="60" t="s">
        <v>156</v>
      </c>
      <c r="Q5468" s="60" t="s">
        <v>156</v>
      </c>
      <c r="R5468" s="60" t="s">
        <v>157</v>
      </c>
      <c r="S5468" s="62" t="s">
        <v>158</v>
      </c>
    </row>
    <row r="5469" spans="1:19" x14ac:dyDescent="0.2">
      <c r="A5469" s="57">
        <v>45920</v>
      </c>
      <c r="B5469" s="58">
        <v>0.55555555555555602</v>
      </c>
      <c r="C5469" s="70" t="s">
        <v>5808</v>
      </c>
      <c r="D5469" s="59" t="s">
        <v>26</v>
      </c>
      <c r="E5469" s="60" t="s">
        <v>232</v>
      </c>
      <c r="F5469" s="59" t="s">
        <v>150</v>
      </c>
      <c r="G5469" s="60" t="s">
        <v>151</v>
      </c>
      <c r="H5469" s="59">
        <v>426.61720000000003</v>
      </c>
      <c r="I5469" s="140">
        <v>1463</v>
      </c>
      <c r="J5469" s="141">
        <v>624140.96400000004</v>
      </c>
      <c r="K5469" s="59" t="s">
        <v>152</v>
      </c>
      <c r="L5469" s="59" t="s">
        <v>153</v>
      </c>
      <c r="M5469" s="60" t="s">
        <v>154</v>
      </c>
      <c r="N5469" s="61">
        <v>248542</v>
      </c>
      <c r="O5469" s="60" t="s">
        <v>155</v>
      </c>
      <c r="P5469" s="60" t="s">
        <v>156</v>
      </c>
      <c r="Q5469" s="60" t="s">
        <v>156</v>
      </c>
      <c r="R5469" s="60" t="s">
        <v>157</v>
      </c>
      <c r="S5469" s="62" t="s">
        <v>158</v>
      </c>
    </row>
    <row r="5470" spans="1:19" x14ac:dyDescent="0.2">
      <c r="A5470" s="57">
        <v>45920</v>
      </c>
      <c r="B5470" s="58">
        <v>0.55555555555555602</v>
      </c>
      <c r="C5470" s="70" t="s">
        <v>5808</v>
      </c>
      <c r="D5470" s="59" t="s">
        <v>26</v>
      </c>
      <c r="E5470" s="60" t="s">
        <v>232</v>
      </c>
      <c r="F5470" s="59" t="s">
        <v>415</v>
      </c>
      <c r="G5470" s="60" t="s">
        <v>416</v>
      </c>
      <c r="H5470" s="71">
        <v>0</v>
      </c>
      <c r="I5470" s="142" t="s">
        <v>5809</v>
      </c>
      <c r="J5470" s="143">
        <v>-12482.82</v>
      </c>
      <c r="K5470" s="59" t="s">
        <v>152</v>
      </c>
      <c r="L5470" s="59" t="s">
        <v>153</v>
      </c>
      <c r="M5470" s="60" t="s">
        <v>154</v>
      </c>
      <c r="N5470" s="61">
        <v>0</v>
      </c>
      <c r="O5470" s="60" t="s">
        <v>155</v>
      </c>
      <c r="P5470" s="60" t="s">
        <v>156</v>
      </c>
      <c r="Q5470" s="60" t="s">
        <v>156</v>
      </c>
      <c r="R5470" s="60" t="s">
        <v>157</v>
      </c>
      <c r="S5470" s="62" t="s">
        <v>158</v>
      </c>
    </row>
    <row r="5471" spans="1:19" x14ac:dyDescent="0.2">
      <c r="A5471" s="57">
        <v>45920</v>
      </c>
      <c r="B5471" s="58">
        <v>0.55625000000000002</v>
      </c>
      <c r="C5471" s="59" t="s">
        <v>5810</v>
      </c>
      <c r="D5471" s="59" t="s">
        <v>102</v>
      </c>
      <c r="E5471" s="60" t="s">
        <v>473</v>
      </c>
      <c r="F5471" s="59" t="s">
        <v>186</v>
      </c>
      <c r="G5471" s="60" t="s">
        <v>187</v>
      </c>
      <c r="H5471" s="69">
        <v>52</v>
      </c>
      <c r="I5471" s="140">
        <v>1449.4</v>
      </c>
      <c r="J5471" s="141">
        <v>75368.800000000003</v>
      </c>
      <c r="K5471" s="59" t="s">
        <v>152</v>
      </c>
      <c r="L5471" s="59" t="s">
        <v>174</v>
      </c>
      <c r="M5471" s="60" t="s">
        <v>175</v>
      </c>
      <c r="N5471" s="61"/>
      <c r="O5471" s="60" t="s">
        <v>383</v>
      </c>
      <c r="P5471" s="60" t="s">
        <v>393</v>
      </c>
      <c r="Q5471" s="60" t="s">
        <v>223</v>
      </c>
      <c r="R5471" s="60" t="s">
        <v>224</v>
      </c>
      <c r="S5471" s="62" t="s">
        <v>384</v>
      </c>
    </row>
    <row r="5472" spans="1:19" x14ac:dyDescent="0.2">
      <c r="A5472" s="57">
        <v>45920</v>
      </c>
      <c r="B5472" s="58">
        <v>0.89583333333333304</v>
      </c>
      <c r="C5472" s="70" t="s">
        <v>5811</v>
      </c>
      <c r="D5472" s="59" t="s">
        <v>15</v>
      </c>
      <c r="E5472" s="60" t="s">
        <v>164</v>
      </c>
      <c r="F5472" s="59" t="s">
        <v>150</v>
      </c>
      <c r="G5472" s="60" t="s">
        <v>151</v>
      </c>
      <c r="H5472" s="59">
        <v>534.58000000000004</v>
      </c>
      <c r="I5472" s="140">
        <v>1609.01</v>
      </c>
      <c r="J5472" s="141">
        <v>860143.08</v>
      </c>
      <c r="K5472" s="59" t="s">
        <v>152</v>
      </c>
      <c r="L5472" s="59" t="s">
        <v>167</v>
      </c>
      <c r="M5472" s="60" t="s">
        <v>168</v>
      </c>
      <c r="N5472" s="61"/>
      <c r="O5472" s="60" t="s">
        <v>155</v>
      </c>
      <c r="P5472" s="60" t="s">
        <v>156</v>
      </c>
      <c r="Q5472" s="60" t="s">
        <v>156</v>
      </c>
      <c r="R5472" s="60" t="s">
        <v>157</v>
      </c>
      <c r="S5472" s="62" t="s">
        <v>158</v>
      </c>
    </row>
    <row r="5473" spans="1:19" x14ac:dyDescent="0.2">
      <c r="A5473" s="57">
        <v>45920</v>
      </c>
      <c r="B5473" s="58">
        <v>0.89583333333333304</v>
      </c>
      <c r="C5473" s="70" t="s">
        <v>5811</v>
      </c>
      <c r="D5473" s="59" t="s">
        <v>15</v>
      </c>
      <c r="E5473" s="60" t="s">
        <v>164</v>
      </c>
      <c r="F5473" s="59" t="s">
        <v>415</v>
      </c>
      <c r="G5473" s="60" t="s">
        <v>416</v>
      </c>
      <c r="H5473" s="71">
        <v>0</v>
      </c>
      <c r="I5473" s="142" t="s">
        <v>5812</v>
      </c>
      <c r="J5473" s="143">
        <v>-5915.88</v>
      </c>
      <c r="K5473" s="59" t="s">
        <v>152</v>
      </c>
      <c r="L5473" s="59" t="s">
        <v>153</v>
      </c>
      <c r="M5473" s="60" t="s">
        <v>168</v>
      </c>
      <c r="N5473" s="61">
        <v>0</v>
      </c>
      <c r="O5473" s="60" t="s">
        <v>155</v>
      </c>
      <c r="P5473" s="60" t="s">
        <v>156</v>
      </c>
      <c r="Q5473" s="60" t="s">
        <v>156</v>
      </c>
      <c r="R5473" s="60" t="s">
        <v>157</v>
      </c>
      <c r="S5473" s="62" t="s">
        <v>158</v>
      </c>
    </row>
    <row r="5474" spans="1:19" x14ac:dyDescent="0.2">
      <c r="A5474" s="57">
        <v>45921</v>
      </c>
      <c r="B5474" s="58">
        <v>0.37986111111111098</v>
      </c>
      <c r="C5474" s="59" t="s">
        <v>5813</v>
      </c>
      <c r="D5474" s="59" t="s">
        <v>18</v>
      </c>
      <c r="E5474" s="60" t="s">
        <v>3515</v>
      </c>
      <c r="F5474" s="59" t="s">
        <v>150</v>
      </c>
      <c r="G5474" s="60" t="s">
        <v>151</v>
      </c>
      <c r="H5474" s="59">
        <v>500</v>
      </c>
      <c r="I5474" s="140">
        <v>1463</v>
      </c>
      <c r="J5474" s="141">
        <v>731500</v>
      </c>
      <c r="K5474" s="59" t="s">
        <v>152</v>
      </c>
      <c r="L5474" s="59" t="s">
        <v>153</v>
      </c>
      <c r="M5474" s="60" t="s">
        <v>154</v>
      </c>
      <c r="N5474" s="61">
        <v>2573430</v>
      </c>
      <c r="O5474" s="60" t="s">
        <v>155</v>
      </c>
      <c r="P5474" s="60" t="s">
        <v>156</v>
      </c>
      <c r="Q5474" s="60" t="s">
        <v>156</v>
      </c>
      <c r="R5474" s="60" t="s">
        <v>157</v>
      </c>
      <c r="S5474" s="62" t="s">
        <v>158</v>
      </c>
    </row>
    <row r="5475" spans="1:19" x14ac:dyDescent="0.2">
      <c r="A5475" s="57">
        <v>45921</v>
      </c>
      <c r="B5475" s="58">
        <v>0.44166666666666698</v>
      </c>
      <c r="C5475" s="59" t="s">
        <v>5814</v>
      </c>
      <c r="D5475" s="59" t="s">
        <v>82</v>
      </c>
      <c r="E5475" s="60" t="s">
        <v>173</v>
      </c>
      <c r="F5475" s="59" t="s">
        <v>153</v>
      </c>
      <c r="G5475" s="60" t="s">
        <v>165</v>
      </c>
      <c r="H5475" s="59">
        <v>62.01</v>
      </c>
      <c r="I5475" s="140">
        <v>1606.2</v>
      </c>
      <c r="J5475" s="141">
        <v>99600.462</v>
      </c>
      <c r="K5475" s="59" t="s">
        <v>152</v>
      </c>
      <c r="L5475" s="59" t="s">
        <v>174</v>
      </c>
      <c r="M5475" s="60" t="s">
        <v>175</v>
      </c>
      <c r="N5475" s="61"/>
      <c r="O5475" s="60" t="s">
        <v>155</v>
      </c>
      <c r="P5475" s="60" t="s">
        <v>176</v>
      </c>
      <c r="Q5475" s="59"/>
      <c r="R5475" s="60" t="s">
        <v>177</v>
      </c>
      <c r="S5475" s="62" t="s">
        <v>158</v>
      </c>
    </row>
    <row r="5476" spans="1:19" x14ac:dyDescent="0.2">
      <c r="A5476" s="57">
        <v>45921</v>
      </c>
      <c r="B5476" s="58">
        <v>0.56944444444444398</v>
      </c>
      <c r="C5476" s="59" t="s">
        <v>5815</v>
      </c>
      <c r="D5476" s="59" t="s">
        <v>82</v>
      </c>
      <c r="E5476" s="60" t="s">
        <v>173</v>
      </c>
      <c r="F5476" s="59" t="s">
        <v>153</v>
      </c>
      <c r="G5476" s="60" t="s">
        <v>165</v>
      </c>
      <c r="H5476" s="69">
        <v>69.22</v>
      </c>
      <c r="I5476" s="140">
        <v>1567</v>
      </c>
      <c r="J5476" s="141">
        <v>108467.74</v>
      </c>
      <c r="K5476" s="59" t="s">
        <v>152</v>
      </c>
      <c r="L5476" s="59" t="s">
        <v>174</v>
      </c>
      <c r="M5476" s="60" t="s">
        <v>175</v>
      </c>
      <c r="N5476" s="61"/>
      <c r="O5476" s="60" t="s">
        <v>155</v>
      </c>
      <c r="P5476" s="60" t="s">
        <v>176</v>
      </c>
      <c r="Q5476" s="59"/>
      <c r="R5476" s="60" t="s">
        <v>177</v>
      </c>
      <c r="S5476" s="62" t="s">
        <v>158</v>
      </c>
    </row>
    <row r="5477" spans="1:19" x14ac:dyDescent="0.2">
      <c r="A5477" s="57">
        <v>45921</v>
      </c>
      <c r="B5477" s="58">
        <v>0.656944444444444</v>
      </c>
      <c r="C5477" s="59" t="s">
        <v>5816</v>
      </c>
      <c r="D5477" s="59" t="s">
        <v>22</v>
      </c>
      <c r="E5477" s="60" t="s">
        <v>887</v>
      </c>
      <c r="F5477" s="59" t="s">
        <v>218</v>
      </c>
      <c r="G5477" s="60" t="s">
        <v>219</v>
      </c>
      <c r="H5477" s="59">
        <v>463.9</v>
      </c>
      <c r="I5477" s="140">
        <v>1570</v>
      </c>
      <c r="J5477" s="141">
        <v>728323</v>
      </c>
      <c r="K5477" s="59" t="s">
        <v>152</v>
      </c>
      <c r="L5477" s="59" t="s">
        <v>174</v>
      </c>
      <c r="M5477" s="60" t="s">
        <v>175</v>
      </c>
      <c r="N5477" s="61">
        <v>183665</v>
      </c>
      <c r="O5477" s="60" t="s">
        <v>155</v>
      </c>
      <c r="P5477" s="60" t="s">
        <v>156</v>
      </c>
      <c r="Q5477" s="60" t="s">
        <v>156</v>
      </c>
      <c r="R5477" s="60" t="s">
        <v>157</v>
      </c>
      <c r="S5477" s="62" t="s">
        <v>158</v>
      </c>
    </row>
    <row r="5478" spans="1:19" x14ac:dyDescent="0.2">
      <c r="A5478" s="57">
        <v>45921</v>
      </c>
      <c r="B5478" s="58">
        <v>0.83541666666666703</v>
      </c>
      <c r="C5478" s="70" t="s">
        <v>5817</v>
      </c>
      <c r="D5478" s="59" t="s">
        <v>10</v>
      </c>
      <c r="E5478" s="60" t="s">
        <v>3817</v>
      </c>
      <c r="F5478" s="59" t="s">
        <v>415</v>
      </c>
      <c r="G5478" s="60" t="s">
        <v>416</v>
      </c>
      <c r="H5478" s="71">
        <v>0</v>
      </c>
      <c r="I5478" s="142" t="s">
        <v>5818</v>
      </c>
      <c r="J5478" s="143">
        <v>-11409.7</v>
      </c>
      <c r="K5478" s="59" t="s">
        <v>152</v>
      </c>
      <c r="L5478" s="59" t="s">
        <v>153</v>
      </c>
      <c r="M5478" s="60" t="s">
        <v>154</v>
      </c>
      <c r="N5478" s="61">
        <v>0</v>
      </c>
      <c r="O5478" s="60" t="s">
        <v>155</v>
      </c>
      <c r="P5478" s="60" t="s">
        <v>156</v>
      </c>
      <c r="Q5478" s="60" t="s">
        <v>156</v>
      </c>
      <c r="R5478" s="60" t="s">
        <v>157</v>
      </c>
      <c r="S5478" s="62" t="s">
        <v>158</v>
      </c>
    </row>
    <row r="5479" spans="1:19" x14ac:dyDescent="0.2">
      <c r="A5479" s="57">
        <v>45921</v>
      </c>
      <c r="B5479" s="58">
        <v>0.83541666666666703</v>
      </c>
      <c r="C5479" s="70" t="s">
        <v>5817</v>
      </c>
      <c r="D5479" s="59" t="s">
        <v>10</v>
      </c>
      <c r="E5479" s="60" t="s">
        <v>3817</v>
      </c>
      <c r="F5479" s="59" t="s">
        <v>150</v>
      </c>
      <c r="G5479" s="60" t="s">
        <v>151</v>
      </c>
      <c r="H5479" s="59">
        <v>389.94189999999998</v>
      </c>
      <c r="I5479" s="140">
        <v>1463</v>
      </c>
      <c r="J5479" s="141">
        <v>570485</v>
      </c>
      <c r="K5479" s="59" t="s">
        <v>152</v>
      </c>
      <c r="L5479" s="59" t="s">
        <v>153</v>
      </c>
      <c r="M5479" s="60" t="s">
        <v>154</v>
      </c>
      <c r="N5479" s="61">
        <v>1095004</v>
      </c>
      <c r="O5479" s="60" t="s">
        <v>155</v>
      </c>
      <c r="P5479" s="60" t="s">
        <v>156</v>
      </c>
      <c r="Q5479" s="60" t="s">
        <v>156</v>
      </c>
      <c r="R5479" s="60" t="s">
        <v>157</v>
      </c>
      <c r="S5479" s="62" t="s">
        <v>158</v>
      </c>
    </row>
    <row r="5480" spans="1:19" x14ac:dyDescent="0.2">
      <c r="A5480" s="57">
        <v>45921</v>
      </c>
      <c r="B5480" s="58">
        <v>0.94722222222222197</v>
      </c>
      <c r="C5480" s="59" t="s">
        <v>5819</v>
      </c>
      <c r="D5480" s="59" t="s">
        <v>9</v>
      </c>
      <c r="E5480" s="60" t="s">
        <v>2258</v>
      </c>
      <c r="F5480" s="59" t="s">
        <v>150</v>
      </c>
      <c r="G5480" s="60" t="s">
        <v>151</v>
      </c>
      <c r="H5480" s="59">
        <v>486.25</v>
      </c>
      <c r="I5480" s="140">
        <v>1609.01</v>
      </c>
      <c r="J5480" s="141">
        <v>782378.99</v>
      </c>
      <c r="K5480" s="59" t="s">
        <v>152</v>
      </c>
      <c r="L5480" s="59" t="s">
        <v>167</v>
      </c>
      <c r="M5480" s="60" t="s">
        <v>168</v>
      </c>
      <c r="N5480" s="61"/>
      <c r="O5480" s="60" t="s">
        <v>155</v>
      </c>
      <c r="P5480" s="60" t="s">
        <v>156</v>
      </c>
      <c r="Q5480" s="60" t="s">
        <v>156</v>
      </c>
      <c r="R5480" s="60" t="s">
        <v>157</v>
      </c>
      <c r="S5480" s="62" t="s">
        <v>158</v>
      </c>
    </row>
    <row r="5481" spans="1:19" x14ac:dyDescent="0.2">
      <c r="A5481" s="57">
        <v>45921</v>
      </c>
      <c r="B5481" s="58">
        <v>0.95</v>
      </c>
      <c r="C5481" s="59" t="s">
        <v>5820</v>
      </c>
      <c r="D5481" s="59" t="s">
        <v>16</v>
      </c>
      <c r="E5481" s="60" t="s">
        <v>162</v>
      </c>
      <c r="F5481" s="59" t="s">
        <v>150</v>
      </c>
      <c r="G5481" s="60" t="s">
        <v>151</v>
      </c>
      <c r="H5481" s="59">
        <v>203.24</v>
      </c>
      <c r="I5481" s="140">
        <v>1609.02</v>
      </c>
      <c r="J5481" s="141">
        <v>327018.15000000002</v>
      </c>
      <c r="K5481" s="59" t="s">
        <v>152</v>
      </c>
      <c r="L5481" s="59" t="s">
        <v>167</v>
      </c>
      <c r="M5481" s="60" t="s">
        <v>168</v>
      </c>
      <c r="N5481" s="61"/>
      <c r="O5481" s="60" t="s">
        <v>155</v>
      </c>
      <c r="P5481" s="60" t="s">
        <v>156</v>
      </c>
      <c r="Q5481" s="60" t="s">
        <v>156</v>
      </c>
      <c r="R5481" s="60" t="s">
        <v>157</v>
      </c>
      <c r="S5481" s="62" t="s">
        <v>158</v>
      </c>
    </row>
    <row r="5482" spans="1:19" x14ac:dyDescent="0.2">
      <c r="A5482" s="57">
        <v>45922</v>
      </c>
      <c r="B5482" s="58">
        <v>0.22430555555555601</v>
      </c>
      <c r="C5482" s="59" t="s">
        <v>5821</v>
      </c>
      <c r="D5482" s="59" t="s">
        <v>63</v>
      </c>
      <c r="E5482" s="60" t="s">
        <v>626</v>
      </c>
      <c r="F5482" s="59" t="s">
        <v>153</v>
      </c>
      <c r="G5482" s="60" t="s">
        <v>165</v>
      </c>
      <c r="H5482" s="59">
        <v>119.27</v>
      </c>
      <c r="I5482" s="140">
        <v>1660.1</v>
      </c>
      <c r="J5482" s="141">
        <v>198000.12700000001</v>
      </c>
      <c r="K5482" s="59" t="s">
        <v>152</v>
      </c>
      <c r="L5482" s="59" t="s">
        <v>174</v>
      </c>
      <c r="M5482" s="60" t="s">
        <v>175</v>
      </c>
      <c r="N5482" s="61">
        <v>129329</v>
      </c>
      <c r="O5482" s="60" t="s">
        <v>155</v>
      </c>
      <c r="P5482" s="60" t="s">
        <v>196</v>
      </c>
      <c r="Q5482" s="60" t="s">
        <v>242</v>
      </c>
      <c r="R5482" s="60" t="s">
        <v>196</v>
      </c>
      <c r="S5482" s="62" t="s">
        <v>158</v>
      </c>
    </row>
    <row r="5483" spans="1:19" x14ac:dyDescent="0.2">
      <c r="A5483" s="57">
        <v>45922</v>
      </c>
      <c r="B5483" s="58">
        <v>0.35555555555555601</v>
      </c>
      <c r="C5483" s="59" t="s">
        <v>5822</v>
      </c>
      <c r="D5483" s="59" t="s">
        <v>42</v>
      </c>
      <c r="E5483" s="60" t="s">
        <v>328</v>
      </c>
      <c r="F5483" s="59" t="s">
        <v>153</v>
      </c>
      <c r="G5483" s="60" t="s">
        <v>165</v>
      </c>
      <c r="H5483" s="59">
        <v>47.679900000000004</v>
      </c>
      <c r="I5483" s="140">
        <v>1659</v>
      </c>
      <c r="J5483" s="141">
        <v>79100.953999999998</v>
      </c>
      <c r="K5483" s="59" t="s">
        <v>152</v>
      </c>
      <c r="L5483" s="59" t="s">
        <v>153</v>
      </c>
      <c r="M5483" s="60" t="s">
        <v>154</v>
      </c>
      <c r="N5483" s="61">
        <v>21883</v>
      </c>
      <c r="O5483" s="60" t="s">
        <v>155</v>
      </c>
      <c r="P5483" s="60" t="s">
        <v>191</v>
      </c>
      <c r="Q5483" s="60" t="s">
        <v>192</v>
      </c>
      <c r="R5483" s="60" t="s">
        <v>193</v>
      </c>
      <c r="S5483" s="62" t="s">
        <v>158</v>
      </c>
    </row>
    <row r="5484" spans="1:19" x14ac:dyDescent="0.2">
      <c r="A5484" s="57">
        <v>45922</v>
      </c>
      <c r="B5484" s="58">
        <v>0.37361111111111101</v>
      </c>
      <c r="C5484" s="59" t="s">
        <v>5823</v>
      </c>
      <c r="D5484" s="59" t="s">
        <v>5518</v>
      </c>
      <c r="E5484" s="60" t="s">
        <v>330</v>
      </c>
      <c r="F5484" s="59" t="s">
        <v>153</v>
      </c>
      <c r="G5484" s="60" t="s">
        <v>165</v>
      </c>
      <c r="H5484" s="59">
        <v>60.35</v>
      </c>
      <c r="I5484" s="140">
        <v>1828.07</v>
      </c>
      <c r="J5484" s="141">
        <v>110324.09</v>
      </c>
      <c r="K5484" s="59" t="s">
        <v>152</v>
      </c>
      <c r="L5484" s="59" t="s">
        <v>220</v>
      </c>
      <c r="M5484" s="60" t="s">
        <v>221</v>
      </c>
      <c r="N5484" s="61"/>
      <c r="O5484" s="60" t="s">
        <v>155</v>
      </c>
      <c r="P5484" s="60" t="s">
        <v>246</v>
      </c>
      <c r="Q5484" s="60" t="s">
        <v>223</v>
      </c>
      <c r="R5484" s="60" t="s">
        <v>224</v>
      </c>
      <c r="S5484" s="62" t="s">
        <v>158</v>
      </c>
    </row>
    <row r="5485" spans="1:19" x14ac:dyDescent="0.2">
      <c r="A5485" s="57">
        <v>45922</v>
      </c>
      <c r="B5485" s="58">
        <v>0.40208333333333302</v>
      </c>
      <c r="C5485" s="59" t="s">
        <v>5824</v>
      </c>
      <c r="D5485" s="59" t="s">
        <v>45</v>
      </c>
      <c r="E5485" s="60" t="s">
        <v>772</v>
      </c>
      <c r="F5485" s="59" t="s">
        <v>153</v>
      </c>
      <c r="G5485" s="60" t="s">
        <v>165</v>
      </c>
      <c r="H5485" s="69">
        <v>34.4</v>
      </c>
      <c r="I5485" s="140">
        <v>1660.1</v>
      </c>
      <c r="J5485" s="141">
        <v>57107.44</v>
      </c>
      <c r="K5485" s="59" t="s">
        <v>152</v>
      </c>
      <c r="L5485" s="59" t="s">
        <v>174</v>
      </c>
      <c r="M5485" s="60" t="s">
        <v>175</v>
      </c>
      <c r="N5485" s="61"/>
      <c r="O5485" s="60" t="s">
        <v>155</v>
      </c>
      <c r="P5485" s="60" t="s">
        <v>211</v>
      </c>
      <c r="Q5485" s="60" t="s">
        <v>204</v>
      </c>
      <c r="R5485" s="60" t="s">
        <v>196</v>
      </c>
      <c r="S5485" s="62" t="s">
        <v>158</v>
      </c>
    </row>
    <row r="5486" spans="1:19" x14ac:dyDescent="0.2">
      <c r="A5486" s="57">
        <v>45922</v>
      </c>
      <c r="B5486" s="58">
        <v>0.47222222222222199</v>
      </c>
      <c r="C5486" s="59" t="s">
        <v>5825</v>
      </c>
      <c r="D5486" s="59" t="s">
        <v>63</v>
      </c>
      <c r="E5486" s="60" t="s">
        <v>626</v>
      </c>
      <c r="F5486" s="59" t="s">
        <v>153</v>
      </c>
      <c r="G5486" s="60" t="s">
        <v>165</v>
      </c>
      <c r="H5486" s="59">
        <v>108.07</v>
      </c>
      <c r="I5486" s="140">
        <v>1708.1</v>
      </c>
      <c r="J5486" s="141">
        <v>184594.367</v>
      </c>
      <c r="K5486" s="59" t="s">
        <v>152</v>
      </c>
      <c r="L5486" s="59" t="s">
        <v>174</v>
      </c>
      <c r="M5486" s="60" t="s">
        <v>175</v>
      </c>
      <c r="N5486" s="61">
        <v>129647</v>
      </c>
      <c r="O5486" s="60" t="s">
        <v>155</v>
      </c>
      <c r="P5486" s="60" t="s">
        <v>196</v>
      </c>
      <c r="Q5486" s="60" t="s">
        <v>242</v>
      </c>
      <c r="R5486" s="60" t="s">
        <v>196</v>
      </c>
      <c r="S5486" s="62" t="s">
        <v>158</v>
      </c>
    </row>
    <row r="5487" spans="1:19" x14ac:dyDescent="0.2">
      <c r="A5487" s="65">
        <v>45922</v>
      </c>
      <c r="B5487" s="66">
        <v>0.49166666666666697</v>
      </c>
      <c r="C5487" s="70" t="s">
        <v>5826</v>
      </c>
      <c r="D5487" s="67" t="s">
        <v>13</v>
      </c>
      <c r="E5487" s="68" t="s">
        <v>347</v>
      </c>
      <c r="F5487" s="67" t="s">
        <v>415</v>
      </c>
      <c r="G5487" s="68" t="s">
        <v>416</v>
      </c>
      <c r="H5487" s="71">
        <v>0</v>
      </c>
      <c r="I5487" s="142" t="s">
        <v>5827</v>
      </c>
      <c r="J5487" s="143">
        <v>-19998</v>
      </c>
      <c r="K5487" s="67" t="s">
        <v>152</v>
      </c>
      <c r="L5487" s="59" t="s">
        <v>153</v>
      </c>
      <c r="M5487" s="68" t="s">
        <v>168</v>
      </c>
      <c r="N5487" s="61">
        <v>0</v>
      </c>
      <c r="O5487" s="68" t="s">
        <v>155</v>
      </c>
      <c r="P5487" s="68" t="s">
        <v>156</v>
      </c>
      <c r="Q5487" s="68" t="s">
        <v>156</v>
      </c>
      <c r="R5487" s="68" t="s">
        <v>157</v>
      </c>
      <c r="S5487" s="74" t="s">
        <v>158</v>
      </c>
    </row>
    <row r="5488" spans="1:19" x14ac:dyDescent="0.2">
      <c r="A5488" s="65">
        <v>45922</v>
      </c>
      <c r="B5488" s="66">
        <v>0.49166666666666697</v>
      </c>
      <c r="C5488" s="70" t="s">
        <v>5826</v>
      </c>
      <c r="D5488" s="67" t="s">
        <v>13</v>
      </c>
      <c r="E5488" s="68" t="s">
        <v>347</v>
      </c>
      <c r="F5488" s="67" t="s">
        <v>150</v>
      </c>
      <c r="G5488" s="68" t="s">
        <v>151</v>
      </c>
      <c r="H5488" s="67">
        <v>752.57</v>
      </c>
      <c r="I5488" s="142">
        <v>1609</v>
      </c>
      <c r="J5488" s="141">
        <v>1210884.97</v>
      </c>
      <c r="K5488" s="67" t="s">
        <v>152</v>
      </c>
      <c r="L5488" s="67" t="s">
        <v>167</v>
      </c>
      <c r="M5488" s="68" t="s">
        <v>168</v>
      </c>
      <c r="N5488" s="61"/>
      <c r="O5488" s="68" t="s">
        <v>155</v>
      </c>
      <c r="P5488" s="68" t="s">
        <v>156</v>
      </c>
      <c r="Q5488" s="68" t="s">
        <v>156</v>
      </c>
      <c r="R5488" s="68" t="s">
        <v>157</v>
      </c>
      <c r="S5488" s="74" t="s">
        <v>158</v>
      </c>
    </row>
    <row r="5489" spans="1:19" x14ac:dyDescent="0.2">
      <c r="A5489" s="65">
        <v>45922</v>
      </c>
      <c r="B5489" s="66">
        <v>0.49722222222222201</v>
      </c>
      <c r="C5489" s="67" t="s">
        <v>5828</v>
      </c>
      <c r="D5489" s="67" t="s">
        <v>37</v>
      </c>
      <c r="E5489" s="68" t="s">
        <v>5829</v>
      </c>
      <c r="F5489" s="67" t="s">
        <v>150</v>
      </c>
      <c r="G5489" s="68" t="s">
        <v>151</v>
      </c>
      <c r="H5489" s="67">
        <v>251.09</v>
      </c>
      <c r="I5489" s="142">
        <v>1608.99</v>
      </c>
      <c r="J5489" s="141">
        <v>404001.07</v>
      </c>
      <c r="K5489" s="67" t="s">
        <v>152</v>
      </c>
      <c r="L5489" s="67" t="s">
        <v>167</v>
      </c>
      <c r="M5489" s="68" t="s">
        <v>168</v>
      </c>
      <c r="N5489" s="61"/>
      <c r="O5489" s="68" t="s">
        <v>155</v>
      </c>
      <c r="P5489" s="68" t="s">
        <v>210</v>
      </c>
      <c r="Q5489" s="68" t="s">
        <v>204</v>
      </c>
      <c r="R5489" s="68" t="s">
        <v>224</v>
      </c>
      <c r="S5489" s="74" t="s">
        <v>158</v>
      </c>
    </row>
    <row r="5490" spans="1:19" x14ac:dyDescent="0.2">
      <c r="A5490" s="57">
        <v>45922</v>
      </c>
      <c r="B5490" s="58">
        <v>0.50555555555555598</v>
      </c>
      <c r="C5490" s="59" t="s">
        <v>5830</v>
      </c>
      <c r="D5490" s="59" t="s">
        <v>58</v>
      </c>
      <c r="E5490" s="60" t="s">
        <v>386</v>
      </c>
      <c r="F5490" s="59" t="s">
        <v>218</v>
      </c>
      <c r="G5490" s="60" t="s">
        <v>219</v>
      </c>
      <c r="H5490" s="59">
        <v>61.9</v>
      </c>
      <c r="I5490" s="140">
        <v>1476.9</v>
      </c>
      <c r="J5490" s="141">
        <v>91420.11</v>
      </c>
      <c r="K5490" s="59" t="s">
        <v>152</v>
      </c>
      <c r="L5490" s="59" t="s">
        <v>174</v>
      </c>
      <c r="M5490" s="60" t="s">
        <v>175</v>
      </c>
      <c r="N5490" s="61"/>
      <c r="O5490" s="60" t="s">
        <v>155</v>
      </c>
      <c r="P5490" s="60" t="s">
        <v>210</v>
      </c>
      <c r="Q5490" s="60" t="s">
        <v>204</v>
      </c>
      <c r="R5490" s="60" t="s">
        <v>196</v>
      </c>
      <c r="S5490" s="62" t="s">
        <v>158</v>
      </c>
    </row>
    <row r="5491" spans="1:19" x14ac:dyDescent="0.2">
      <c r="A5491" s="57">
        <v>45922</v>
      </c>
      <c r="B5491" s="58">
        <v>0.51805555555555605</v>
      </c>
      <c r="C5491" s="59" t="s">
        <v>5831</v>
      </c>
      <c r="D5491" s="59" t="s">
        <v>18</v>
      </c>
      <c r="E5491" s="60" t="s">
        <v>213</v>
      </c>
      <c r="F5491" s="59" t="s">
        <v>218</v>
      </c>
      <c r="G5491" s="60" t="s">
        <v>219</v>
      </c>
      <c r="H5491" s="69">
        <v>455.15</v>
      </c>
      <c r="I5491" s="140">
        <v>1476.9</v>
      </c>
      <c r="J5491" s="141">
        <v>672211.03500000003</v>
      </c>
      <c r="K5491" s="59" t="s">
        <v>152</v>
      </c>
      <c r="L5491" s="59" t="s">
        <v>174</v>
      </c>
      <c r="M5491" s="60" t="s">
        <v>175</v>
      </c>
      <c r="N5491" s="61">
        <v>2574654</v>
      </c>
      <c r="O5491" s="60" t="s">
        <v>155</v>
      </c>
      <c r="P5491" s="60" t="s">
        <v>156</v>
      </c>
      <c r="Q5491" s="60" t="s">
        <v>156</v>
      </c>
      <c r="R5491" s="60" t="s">
        <v>157</v>
      </c>
      <c r="S5491" s="62" t="s">
        <v>158</v>
      </c>
    </row>
    <row r="5492" spans="1:19" x14ac:dyDescent="0.2">
      <c r="A5492" s="57">
        <v>45922</v>
      </c>
      <c r="B5492" s="58">
        <v>0.530555555555556</v>
      </c>
      <c r="C5492" s="70" t="s">
        <v>5832</v>
      </c>
      <c r="D5492" s="59" t="s">
        <v>11</v>
      </c>
      <c r="E5492" s="60" t="s">
        <v>149</v>
      </c>
      <c r="F5492" s="59" t="s">
        <v>150</v>
      </c>
      <c r="G5492" s="60" t="s">
        <v>151</v>
      </c>
      <c r="H5492" s="69">
        <v>410</v>
      </c>
      <c r="I5492" s="140">
        <v>1609</v>
      </c>
      <c r="J5492" s="141">
        <v>659690</v>
      </c>
      <c r="K5492" s="59" t="s">
        <v>152</v>
      </c>
      <c r="L5492" s="59" t="s">
        <v>167</v>
      </c>
      <c r="M5492" s="60" t="s">
        <v>168</v>
      </c>
      <c r="N5492" s="61">
        <v>954929</v>
      </c>
      <c r="O5492" s="60" t="s">
        <v>155</v>
      </c>
      <c r="P5492" s="60" t="s">
        <v>156</v>
      </c>
      <c r="Q5492" s="60" t="s">
        <v>156</v>
      </c>
      <c r="R5492" s="60" t="s">
        <v>157</v>
      </c>
      <c r="S5492" s="62" t="s">
        <v>158</v>
      </c>
    </row>
    <row r="5493" spans="1:19" x14ac:dyDescent="0.2">
      <c r="A5493" s="57">
        <v>45922</v>
      </c>
      <c r="B5493" s="58">
        <v>0.530555555555556</v>
      </c>
      <c r="C5493" s="70" t="s">
        <v>5832</v>
      </c>
      <c r="D5493" s="59" t="s">
        <v>11</v>
      </c>
      <c r="E5493" s="60" t="s">
        <v>149</v>
      </c>
      <c r="F5493" s="59" t="s">
        <v>415</v>
      </c>
      <c r="G5493" s="60" t="s">
        <v>416</v>
      </c>
      <c r="H5493" s="71">
        <v>0</v>
      </c>
      <c r="I5493" s="142" t="s">
        <v>5833</v>
      </c>
      <c r="J5493" s="143">
        <v>-13193.8</v>
      </c>
      <c r="K5493" s="59" t="s">
        <v>152</v>
      </c>
      <c r="L5493" s="59" t="s">
        <v>153</v>
      </c>
      <c r="M5493" s="60" t="s">
        <v>168</v>
      </c>
      <c r="N5493" s="61">
        <v>0</v>
      </c>
      <c r="O5493" s="60" t="s">
        <v>155</v>
      </c>
      <c r="P5493" s="60" t="s">
        <v>156</v>
      </c>
      <c r="Q5493" s="60" t="s">
        <v>156</v>
      </c>
      <c r="R5493" s="60" t="s">
        <v>157</v>
      </c>
      <c r="S5493" s="62" t="s">
        <v>158</v>
      </c>
    </row>
    <row r="5494" spans="1:19" x14ac:dyDescent="0.2">
      <c r="A5494" s="57">
        <v>45922</v>
      </c>
      <c r="B5494" s="58">
        <v>0.57291666666666696</v>
      </c>
      <c r="C5494" s="70" t="s">
        <v>5834</v>
      </c>
      <c r="D5494" s="59" t="s">
        <v>8</v>
      </c>
      <c r="E5494" s="60" t="s">
        <v>207</v>
      </c>
      <c r="F5494" s="59" t="s">
        <v>415</v>
      </c>
      <c r="G5494" s="60" t="s">
        <v>416</v>
      </c>
      <c r="H5494" s="71">
        <v>0</v>
      </c>
      <c r="I5494" s="142" t="s">
        <v>5835</v>
      </c>
      <c r="J5494" s="143">
        <v>-14094.98</v>
      </c>
      <c r="K5494" s="59" t="s">
        <v>152</v>
      </c>
      <c r="L5494" s="59" t="s">
        <v>153</v>
      </c>
      <c r="M5494" s="60" t="s">
        <v>154</v>
      </c>
      <c r="N5494" s="61">
        <v>0</v>
      </c>
      <c r="O5494" s="60" t="s">
        <v>155</v>
      </c>
      <c r="P5494" s="60" t="s">
        <v>156</v>
      </c>
      <c r="Q5494" s="60" t="s">
        <v>156</v>
      </c>
      <c r="R5494" s="60" t="s">
        <v>157</v>
      </c>
      <c r="S5494" s="62" t="s">
        <v>158</v>
      </c>
    </row>
    <row r="5495" spans="1:19" x14ac:dyDescent="0.2">
      <c r="A5495" s="57">
        <v>45922</v>
      </c>
      <c r="B5495" s="58">
        <v>0.57291666666666696</v>
      </c>
      <c r="C5495" s="70" t="s">
        <v>5834</v>
      </c>
      <c r="D5495" s="59" t="s">
        <v>8</v>
      </c>
      <c r="E5495" s="60" t="s">
        <v>207</v>
      </c>
      <c r="F5495" s="59" t="s">
        <v>150</v>
      </c>
      <c r="G5495" s="60" t="s">
        <v>151</v>
      </c>
      <c r="H5495" s="69">
        <v>481.71499999999997</v>
      </c>
      <c r="I5495" s="140">
        <v>1463</v>
      </c>
      <c r="J5495" s="141">
        <v>704749.04500000004</v>
      </c>
      <c r="K5495" s="59" t="s">
        <v>152</v>
      </c>
      <c r="L5495" s="59" t="s">
        <v>153</v>
      </c>
      <c r="M5495" s="60" t="s">
        <v>154</v>
      </c>
      <c r="N5495" s="61">
        <v>553336</v>
      </c>
      <c r="O5495" s="60" t="s">
        <v>155</v>
      </c>
      <c r="P5495" s="60" t="s">
        <v>156</v>
      </c>
      <c r="Q5495" s="60" t="s">
        <v>156</v>
      </c>
      <c r="R5495" s="60" t="s">
        <v>157</v>
      </c>
      <c r="S5495" s="62" t="s">
        <v>158</v>
      </c>
    </row>
    <row r="5496" spans="1:19" x14ac:dyDescent="0.2">
      <c r="A5496" s="57">
        <v>45922</v>
      </c>
      <c r="B5496" s="58">
        <v>0.59097222222222201</v>
      </c>
      <c r="C5496" s="70" t="s">
        <v>5836</v>
      </c>
      <c r="D5496" s="59" t="s">
        <v>17</v>
      </c>
      <c r="E5496" s="60" t="s">
        <v>230</v>
      </c>
      <c r="F5496" s="59" t="s">
        <v>150</v>
      </c>
      <c r="G5496" s="60" t="s">
        <v>151</v>
      </c>
      <c r="H5496" s="59">
        <v>407.0369</v>
      </c>
      <c r="I5496" s="140">
        <v>1463</v>
      </c>
      <c r="J5496" s="141">
        <v>595494.98499999999</v>
      </c>
      <c r="K5496" s="59" t="s">
        <v>152</v>
      </c>
      <c r="L5496" s="59" t="s">
        <v>153</v>
      </c>
      <c r="M5496" s="60" t="s">
        <v>154</v>
      </c>
      <c r="N5496" s="61"/>
      <c r="O5496" s="60" t="s">
        <v>155</v>
      </c>
      <c r="P5496" s="60" t="s">
        <v>156</v>
      </c>
      <c r="Q5496" s="60" t="s">
        <v>156</v>
      </c>
      <c r="R5496" s="60" t="s">
        <v>157</v>
      </c>
      <c r="S5496" s="62" t="s">
        <v>158</v>
      </c>
    </row>
    <row r="5497" spans="1:19" x14ac:dyDescent="0.2">
      <c r="A5497" s="57">
        <v>45922</v>
      </c>
      <c r="B5497" s="58">
        <v>0.59097222222222201</v>
      </c>
      <c r="C5497" s="70" t="s">
        <v>5836</v>
      </c>
      <c r="D5497" s="59" t="s">
        <v>17</v>
      </c>
      <c r="E5497" s="60" t="s">
        <v>230</v>
      </c>
      <c r="F5497" s="59" t="s">
        <v>415</v>
      </c>
      <c r="G5497" s="60" t="s">
        <v>416</v>
      </c>
      <c r="H5497" s="73">
        <v>0</v>
      </c>
      <c r="I5497" s="142" t="s">
        <v>5837</v>
      </c>
      <c r="J5497" s="143">
        <v>-11909.9</v>
      </c>
      <c r="K5497" s="59" t="s">
        <v>152</v>
      </c>
      <c r="L5497" s="59" t="s">
        <v>153</v>
      </c>
      <c r="M5497" s="60" t="s">
        <v>154</v>
      </c>
      <c r="N5497" s="61">
        <v>0</v>
      </c>
      <c r="O5497" s="60" t="s">
        <v>155</v>
      </c>
      <c r="P5497" s="60" t="s">
        <v>156</v>
      </c>
      <c r="Q5497" s="60" t="s">
        <v>156</v>
      </c>
      <c r="R5497" s="60" t="s">
        <v>157</v>
      </c>
      <c r="S5497" s="62" t="s">
        <v>158</v>
      </c>
    </row>
    <row r="5498" spans="1:19" x14ac:dyDescent="0.2">
      <c r="A5498" s="57">
        <v>45922</v>
      </c>
      <c r="B5498" s="58">
        <v>0.61319444444444504</v>
      </c>
      <c r="C5498" s="70" t="s">
        <v>5838</v>
      </c>
      <c r="D5498" s="59" t="s">
        <v>30</v>
      </c>
      <c r="E5498" s="60" t="s">
        <v>944</v>
      </c>
      <c r="F5498" s="59" t="s">
        <v>150</v>
      </c>
      <c r="G5498" s="60" t="s">
        <v>151</v>
      </c>
      <c r="H5498" s="69">
        <v>429.779</v>
      </c>
      <c r="I5498" s="140">
        <v>1609</v>
      </c>
      <c r="J5498" s="141">
        <v>691513.93</v>
      </c>
      <c r="K5498" s="59" t="s">
        <v>152</v>
      </c>
      <c r="L5498" s="59" t="s">
        <v>167</v>
      </c>
      <c r="M5498" s="60" t="s">
        <v>168</v>
      </c>
      <c r="N5498" s="61">
        <v>24395</v>
      </c>
      <c r="O5498" s="60" t="s">
        <v>155</v>
      </c>
      <c r="P5498" s="60" t="s">
        <v>156</v>
      </c>
      <c r="Q5498" s="60" t="s">
        <v>156</v>
      </c>
      <c r="R5498" s="60" t="s">
        <v>157</v>
      </c>
      <c r="S5498" s="62" t="s">
        <v>158</v>
      </c>
    </row>
    <row r="5499" spans="1:19" x14ac:dyDescent="0.2">
      <c r="A5499" s="57">
        <v>45922</v>
      </c>
      <c r="B5499" s="58">
        <v>0.61319444444444504</v>
      </c>
      <c r="C5499" s="70" t="s">
        <v>5838</v>
      </c>
      <c r="D5499" s="59" t="s">
        <v>30</v>
      </c>
      <c r="E5499" s="60" t="s">
        <v>944</v>
      </c>
      <c r="F5499" s="59" t="s">
        <v>415</v>
      </c>
      <c r="G5499" s="60" t="s">
        <v>416</v>
      </c>
      <c r="H5499" s="71">
        <v>0</v>
      </c>
      <c r="I5499" s="142" t="s">
        <v>5839</v>
      </c>
      <c r="J5499" s="143">
        <v>-13830.28</v>
      </c>
      <c r="K5499" s="59" t="s">
        <v>152</v>
      </c>
      <c r="L5499" s="59" t="s">
        <v>153</v>
      </c>
      <c r="M5499" s="60" t="s">
        <v>168</v>
      </c>
      <c r="N5499" s="61">
        <v>0</v>
      </c>
      <c r="O5499" s="60" t="s">
        <v>155</v>
      </c>
      <c r="P5499" s="60" t="s">
        <v>156</v>
      </c>
      <c r="Q5499" s="60" t="s">
        <v>156</v>
      </c>
      <c r="R5499" s="60" t="s">
        <v>157</v>
      </c>
      <c r="S5499" s="62" t="s">
        <v>158</v>
      </c>
    </row>
    <row r="5500" spans="1:19" x14ac:dyDescent="0.2">
      <c r="A5500" s="65">
        <v>45922</v>
      </c>
      <c r="B5500" s="66">
        <v>0.61458333333333304</v>
      </c>
      <c r="C5500" s="70" t="s">
        <v>5840</v>
      </c>
      <c r="D5500" s="67" t="s">
        <v>15</v>
      </c>
      <c r="E5500" s="68" t="s">
        <v>164</v>
      </c>
      <c r="F5500" s="67" t="s">
        <v>415</v>
      </c>
      <c r="G5500" s="68" t="s">
        <v>416</v>
      </c>
      <c r="H5500" s="71">
        <v>0</v>
      </c>
      <c r="I5500" s="142" t="s">
        <v>5841</v>
      </c>
      <c r="J5500" s="143">
        <v>-12036.52</v>
      </c>
      <c r="K5500" s="67" t="s">
        <v>152</v>
      </c>
      <c r="L5500" s="59" t="s">
        <v>153</v>
      </c>
      <c r="M5500" s="68" t="s">
        <v>168</v>
      </c>
      <c r="N5500" s="61">
        <v>0</v>
      </c>
      <c r="O5500" s="68" t="s">
        <v>155</v>
      </c>
      <c r="P5500" s="68" t="s">
        <v>156</v>
      </c>
      <c r="Q5500" s="68" t="s">
        <v>156</v>
      </c>
      <c r="R5500" s="68" t="s">
        <v>157</v>
      </c>
      <c r="S5500" s="74" t="s">
        <v>158</v>
      </c>
    </row>
    <row r="5501" spans="1:19" x14ac:dyDescent="0.2">
      <c r="A5501" s="65">
        <v>45922</v>
      </c>
      <c r="B5501" s="66">
        <v>0.61458333333333304</v>
      </c>
      <c r="C5501" s="70" t="s">
        <v>5840</v>
      </c>
      <c r="D5501" s="67" t="s">
        <v>15</v>
      </c>
      <c r="E5501" s="68" t="s">
        <v>164</v>
      </c>
      <c r="F5501" s="67" t="s">
        <v>150</v>
      </c>
      <c r="G5501" s="68" t="s">
        <v>151</v>
      </c>
      <c r="H5501" s="67">
        <v>374.04</v>
      </c>
      <c r="I5501" s="142">
        <v>1608.99</v>
      </c>
      <c r="J5501" s="141">
        <v>601826.02</v>
      </c>
      <c r="K5501" s="67" t="s">
        <v>152</v>
      </c>
      <c r="L5501" s="67" t="s">
        <v>167</v>
      </c>
      <c r="M5501" s="68" t="s">
        <v>168</v>
      </c>
      <c r="N5501" s="61"/>
      <c r="O5501" s="68" t="s">
        <v>155</v>
      </c>
      <c r="P5501" s="68" t="s">
        <v>156</v>
      </c>
      <c r="Q5501" s="68" t="s">
        <v>156</v>
      </c>
      <c r="R5501" s="68" t="s">
        <v>157</v>
      </c>
      <c r="S5501" s="74" t="s">
        <v>158</v>
      </c>
    </row>
    <row r="5502" spans="1:19" x14ac:dyDescent="0.2">
      <c r="A5502" s="57">
        <v>45922</v>
      </c>
      <c r="B5502" s="58">
        <v>0.63819444444444395</v>
      </c>
      <c r="C5502" s="59" t="s">
        <v>5842</v>
      </c>
      <c r="D5502" s="59" t="s">
        <v>29</v>
      </c>
      <c r="E5502" s="60" t="s">
        <v>294</v>
      </c>
      <c r="F5502" s="59" t="s">
        <v>295</v>
      </c>
      <c r="G5502" s="60" t="s">
        <v>296</v>
      </c>
      <c r="H5502" s="59">
        <v>145.09299999999999</v>
      </c>
      <c r="I5502" s="140">
        <v>479.9</v>
      </c>
      <c r="J5502" s="141">
        <v>69630.2</v>
      </c>
      <c r="K5502" s="59" t="s">
        <v>152</v>
      </c>
      <c r="L5502" s="59" t="s">
        <v>850</v>
      </c>
      <c r="M5502" s="60" t="s">
        <v>5495</v>
      </c>
      <c r="N5502" s="61">
        <v>249778</v>
      </c>
      <c r="O5502" s="60" t="s">
        <v>155</v>
      </c>
      <c r="P5502" s="60" t="s">
        <v>191</v>
      </c>
      <c r="Q5502" s="60" t="s">
        <v>297</v>
      </c>
      <c r="R5502" s="60" t="s">
        <v>193</v>
      </c>
      <c r="S5502" s="62" t="s">
        <v>158</v>
      </c>
    </row>
    <row r="5503" spans="1:19" x14ac:dyDescent="0.2">
      <c r="A5503" s="65">
        <v>45922</v>
      </c>
      <c r="B5503" s="66">
        <v>0.64791666666666703</v>
      </c>
      <c r="C5503" s="67" t="s">
        <v>5843</v>
      </c>
      <c r="D5503" s="67" t="s">
        <v>54</v>
      </c>
      <c r="E5503" s="68" t="s">
        <v>245</v>
      </c>
      <c r="F5503" s="67" t="s">
        <v>153</v>
      </c>
      <c r="G5503" s="68" t="s">
        <v>165</v>
      </c>
      <c r="H5503" s="67">
        <v>63.73</v>
      </c>
      <c r="I5503" s="142">
        <v>1613.1</v>
      </c>
      <c r="J5503" s="141">
        <v>102802.863</v>
      </c>
      <c r="K5503" s="67" t="s">
        <v>152</v>
      </c>
      <c r="L5503" s="67" t="s">
        <v>174</v>
      </c>
      <c r="M5503" s="68" t="s">
        <v>175</v>
      </c>
      <c r="N5503" s="61"/>
      <c r="O5503" s="68" t="s">
        <v>155</v>
      </c>
      <c r="P5503" s="68" t="s">
        <v>246</v>
      </c>
      <c r="Q5503" s="68" t="s">
        <v>223</v>
      </c>
      <c r="R5503" s="68" t="s">
        <v>224</v>
      </c>
      <c r="S5503" s="74" t="s">
        <v>158</v>
      </c>
    </row>
    <row r="5504" spans="1:19" x14ac:dyDescent="0.2">
      <c r="A5504" s="65">
        <v>45922</v>
      </c>
      <c r="B5504" s="66">
        <v>0.77152777777777803</v>
      </c>
      <c r="C5504" s="67" t="s">
        <v>5844</v>
      </c>
      <c r="D5504" s="67" t="s">
        <v>25</v>
      </c>
      <c r="E5504" s="68" t="s">
        <v>238</v>
      </c>
      <c r="F5504" s="67" t="s">
        <v>150</v>
      </c>
      <c r="G5504" s="68" t="s">
        <v>151</v>
      </c>
      <c r="H5504" s="67">
        <v>388.85399999999998</v>
      </c>
      <c r="I5504" s="142">
        <v>1393.69</v>
      </c>
      <c r="J5504" s="141">
        <v>541942.32999999996</v>
      </c>
      <c r="K5504" s="67" t="s">
        <v>152</v>
      </c>
      <c r="L5504" s="67" t="s">
        <v>201</v>
      </c>
      <c r="M5504" s="68" t="s">
        <v>1820</v>
      </c>
      <c r="N5504" s="61"/>
      <c r="O5504" s="68" t="s">
        <v>155</v>
      </c>
      <c r="P5504" s="68" t="s">
        <v>156</v>
      </c>
      <c r="Q5504" s="68" t="s">
        <v>156</v>
      </c>
      <c r="R5504" s="68" t="s">
        <v>157</v>
      </c>
      <c r="S5504" s="74" t="s">
        <v>158</v>
      </c>
    </row>
    <row r="5505" spans="1:19" x14ac:dyDescent="0.2">
      <c r="A5505" s="57">
        <v>45922</v>
      </c>
      <c r="B5505" s="58">
        <v>0.79374999999999996</v>
      </c>
      <c r="C5505" s="59" t="s">
        <v>5845</v>
      </c>
      <c r="D5505" s="59" t="s">
        <v>22</v>
      </c>
      <c r="E5505" s="60" t="s">
        <v>887</v>
      </c>
      <c r="F5505" s="59" t="s">
        <v>218</v>
      </c>
      <c r="G5505" s="60" t="s">
        <v>219</v>
      </c>
      <c r="H5505" s="69">
        <v>307.63</v>
      </c>
      <c r="I5505" s="140">
        <v>1476.9</v>
      </c>
      <c r="J5505" s="141">
        <v>454338.74699999997</v>
      </c>
      <c r="K5505" s="59" t="s">
        <v>152</v>
      </c>
      <c r="L5505" s="59" t="s">
        <v>174</v>
      </c>
      <c r="M5505" s="60" t="s">
        <v>175</v>
      </c>
      <c r="N5505" s="61">
        <v>184429</v>
      </c>
      <c r="O5505" s="60" t="s">
        <v>155</v>
      </c>
      <c r="P5505" s="60" t="s">
        <v>156</v>
      </c>
      <c r="Q5505" s="60" t="s">
        <v>156</v>
      </c>
      <c r="R5505" s="60" t="s">
        <v>157</v>
      </c>
      <c r="S5505" s="62" t="s">
        <v>158</v>
      </c>
    </row>
    <row r="5506" spans="1:19" x14ac:dyDescent="0.2">
      <c r="A5506" s="57">
        <v>45922</v>
      </c>
      <c r="B5506" s="58">
        <v>0.81041666666666701</v>
      </c>
      <c r="C5506" s="70" t="s">
        <v>5846</v>
      </c>
      <c r="D5506" s="59" t="s">
        <v>21</v>
      </c>
      <c r="E5506" s="60" t="s">
        <v>251</v>
      </c>
      <c r="F5506" s="59" t="s">
        <v>150</v>
      </c>
      <c r="G5506" s="60" t="s">
        <v>151</v>
      </c>
      <c r="H5506" s="59">
        <v>386.43470000000002</v>
      </c>
      <c r="I5506" s="140">
        <v>1463</v>
      </c>
      <c r="J5506" s="141">
        <v>565353.96600000001</v>
      </c>
      <c r="K5506" s="59" t="s">
        <v>152</v>
      </c>
      <c r="L5506" s="59" t="s">
        <v>153</v>
      </c>
      <c r="M5506" s="60" t="s">
        <v>154</v>
      </c>
      <c r="N5506" s="61">
        <v>2044013</v>
      </c>
      <c r="O5506" s="60" t="s">
        <v>155</v>
      </c>
      <c r="P5506" s="60" t="s">
        <v>156</v>
      </c>
      <c r="Q5506" s="60" t="s">
        <v>156</v>
      </c>
      <c r="R5506" s="60" t="s">
        <v>157</v>
      </c>
      <c r="S5506" s="62" t="s">
        <v>158</v>
      </c>
    </row>
    <row r="5507" spans="1:19" x14ac:dyDescent="0.2">
      <c r="A5507" s="57">
        <v>45922</v>
      </c>
      <c r="B5507" s="58">
        <v>0.81041666666666701</v>
      </c>
      <c r="C5507" s="70" t="s">
        <v>5846</v>
      </c>
      <c r="D5507" s="59" t="s">
        <v>21</v>
      </c>
      <c r="E5507" s="60" t="s">
        <v>251</v>
      </c>
      <c r="F5507" s="59" t="s">
        <v>415</v>
      </c>
      <c r="G5507" s="60" t="s">
        <v>416</v>
      </c>
      <c r="H5507" s="71">
        <v>0</v>
      </c>
      <c r="I5507" s="140">
        <v>11307.08</v>
      </c>
      <c r="J5507" s="143">
        <v>-11307.08</v>
      </c>
      <c r="K5507" s="59" t="s">
        <v>152</v>
      </c>
      <c r="L5507" s="59" t="s">
        <v>153</v>
      </c>
      <c r="M5507" s="60" t="s">
        <v>154</v>
      </c>
      <c r="N5507" s="61">
        <v>0</v>
      </c>
      <c r="O5507" s="60" t="s">
        <v>155</v>
      </c>
      <c r="P5507" s="60" t="s">
        <v>156</v>
      </c>
      <c r="Q5507" s="60" t="s">
        <v>156</v>
      </c>
      <c r="R5507" s="60" t="s">
        <v>157</v>
      </c>
      <c r="S5507" s="62" t="s">
        <v>158</v>
      </c>
    </row>
    <row r="5508" spans="1:19" x14ac:dyDescent="0.2">
      <c r="A5508" s="57">
        <v>45922</v>
      </c>
      <c r="B5508" s="58">
        <v>0.81805555555555598</v>
      </c>
      <c r="C5508" s="59" t="s">
        <v>5847</v>
      </c>
      <c r="D5508" s="59" t="s">
        <v>112</v>
      </c>
      <c r="E5508" s="60" t="s">
        <v>392</v>
      </c>
      <c r="F5508" s="59" t="s">
        <v>3312</v>
      </c>
      <c r="G5508" s="60" t="s">
        <v>202</v>
      </c>
      <c r="H5508" s="59">
        <v>42.92</v>
      </c>
      <c r="I5508" s="140">
        <v>1644.4</v>
      </c>
      <c r="J5508" s="141">
        <v>70577.648000000001</v>
      </c>
      <c r="K5508" s="59" t="s">
        <v>152</v>
      </c>
      <c r="L5508" s="59" t="s">
        <v>174</v>
      </c>
      <c r="M5508" s="60" t="s">
        <v>175</v>
      </c>
      <c r="N5508" s="61"/>
      <c r="O5508" s="60" t="s">
        <v>383</v>
      </c>
      <c r="P5508" s="60" t="s">
        <v>393</v>
      </c>
      <c r="Q5508" s="60" t="s">
        <v>297</v>
      </c>
      <c r="R5508" s="60" t="s">
        <v>177</v>
      </c>
      <c r="S5508" s="62" t="s">
        <v>384</v>
      </c>
    </row>
    <row r="5509" spans="1:19" x14ac:dyDescent="0.2">
      <c r="A5509" s="57">
        <v>45922</v>
      </c>
      <c r="B5509" s="58">
        <v>0.91249999999999998</v>
      </c>
      <c r="C5509" s="59" t="s">
        <v>5848</v>
      </c>
      <c r="D5509" s="59" t="s">
        <v>14</v>
      </c>
      <c r="E5509" s="60" t="s">
        <v>179</v>
      </c>
      <c r="F5509" s="59" t="s">
        <v>150</v>
      </c>
      <c r="G5509" s="60" t="s">
        <v>151</v>
      </c>
      <c r="H5509" s="59">
        <v>388.85289999999998</v>
      </c>
      <c r="I5509" s="140">
        <v>1393.69</v>
      </c>
      <c r="J5509" s="141">
        <v>541939.92000000004</v>
      </c>
      <c r="K5509" s="59" t="s">
        <v>152</v>
      </c>
      <c r="L5509" s="59" t="s">
        <v>201</v>
      </c>
      <c r="M5509" s="60" t="s">
        <v>1820</v>
      </c>
      <c r="N5509" s="61">
        <v>690603</v>
      </c>
      <c r="O5509" s="60" t="s">
        <v>155</v>
      </c>
      <c r="P5509" s="60" t="s">
        <v>156</v>
      </c>
      <c r="Q5509" s="60" t="s">
        <v>156</v>
      </c>
      <c r="R5509" s="60" t="s">
        <v>157</v>
      </c>
      <c r="S5509" s="62" t="s">
        <v>158</v>
      </c>
    </row>
    <row r="5510" spans="1:19" x14ac:dyDescent="0.2">
      <c r="A5510" s="57">
        <v>45922</v>
      </c>
      <c r="B5510" s="58">
        <v>0.92847222222222203</v>
      </c>
      <c r="C5510" s="59" t="s">
        <v>5849</v>
      </c>
      <c r="D5510" s="59" t="s">
        <v>5850</v>
      </c>
      <c r="E5510" s="60" t="s">
        <v>301</v>
      </c>
      <c r="F5510" s="59" t="s">
        <v>150</v>
      </c>
      <c r="G5510" s="60" t="s">
        <v>151</v>
      </c>
      <c r="H5510" s="59">
        <v>386.59019999999998</v>
      </c>
      <c r="I5510" s="140">
        <v>1404.76</v>
      </c>
      <c r="J5510" s="141">
        <v>543065.57999999996</v>
      </c>
      <c r="K5510" s="59" t="s">
        <v>152</v>
      </c>
      <c r="L5510" s="59" t="s">
        <v>201</v>
      </c>
      <c r="M5510" s="60" t="s">
        <v>1820</v>
      </c>
      <c r="N5510" s="61">
        <v>1052561</v>
      </c>
      <c r="O5510" s="60" t="s">
        <v>155</v>
      </c>
      <c r="P5510" s="60" t="s">
        <v>156</v>
      </c>
      <c r="Q5510" s="60" t="s">
        <v>156</v>
      </c>
      <c r="R5510" s="60" t="s">
        <v>157</v>
      </c>
      <c r="S5510" s="62" t="s">
        <v>158</v>
      </c>
    </row>
    <row r="5511" spans="1:19" x14ac:dyDescent="0.2">
      <c r="A5511" s="65">
        <v>45922</v>
      </c>
      <c r="B5511" s="66">
        <v>0.94652777777777797</v>
      </c>
      <c r="C5511" s="67" t="s">
        <v>5851</v>
      </c>
      <c r="D5511" s="67" t="s">
        <v>13</v>
      </c>
      <c r="E5511" s="68" t="s">
        <v>347</v>
      </c>
      <c r="F5511" s="67" t="s">
        <v>150</v>
      </c>
      <c r="G5511" s="68" t="s">
        <v>151</v>
      </c>
      <c r="H5511" s="67">
        <v>161.91</v>
      </c>
      <c r="I5511" s="142">
        <v>1608.97</v>
      </c>
      <c r="J5511" s="141">
        <v>260508.04</v>
      </c>
      <c r="K5511" s="67" t="s">
        <v>152</v>
      </c>
      <c r="L5511" s="67" t="s">
        <v>167</v>
      </c>
      <c r="M5511" s="68" t="s">
        <v>168</v>
      </c>
      <c r="N5511" s="61"/>
      <c r="O5511" s="68" t="s">
        <v>155</v>
      </c>
      <c r="P5511" s="68" t="s">
        <v>156</v>
      </c>
      <c r="Q5511" s="68" t="s">
        <v>156</v>
      </c>
      <c r="R5511" s="68" t="s">
        <v>157</v>
      </c>
      <c r="S5511" s="74" t="s">
        <v>158</v>
      </c>
    </row>
    <row r="5512" spans="1:19" x14ac:dyDescent="0.2">
      <c r="A5512" s="57">
        <v>45922</v>
      </c>
      <c r="B5512" s="59">
        <v>18.309999999999999</v>
      </c>
      <c r="C5512" s="59">
        <v>38167</v>
      </c>
      <c r="D5512" s="59" t="s">
        <v>25</v>
      </c>
      <c r="E5512" s="60" t="s">
        <v>238</v>
      </c>
      <c r="F5512" s="59" t="s">
        <v>150</v>
      </c>
      <c r="G5512" s="60" t="s">
        <v>151</v>
      </c>
      <c r="H5512" s="59">
        <v>388.85399999999998</v>
      </c>
      <c r="I5512" s="140" t="s">
        <v>761</v>
      </c>
      <c r="J5512" s="141"/>
      <c r="K5512" s="59" t="s">
        <v>166</v>
      </c>
      <c r="L5512" s="59" t="s">
        <v>201</v>
      </c>
      <c r="M5512" s="60" t="s">
        <v>1820</v>
      </c>
      <c r="N5512" s="61">
        <v>889369</v>
      </c>
      <c r="O5512" s="60" t="s">
        <v>155</v>
      </c>
      <c r="P5512" s="60" t="s">
        <v>156</v>
      </c>
      <c r="Q5512" s="60" t="s">
        <v>156</v>
      </c>
      <c r="R5512" s="60" t="s">
        <v>157</v>
      </c>
      <c r="S5512" s="62" t="s">
        <v>158</v>
      </c>
    </row>
    <row r="5513" spans="1:19" x14ac:dyDescent="0.2">
      <c r="A5513" s="57">
        <v>45923</v>
      </c>
      <c r="B5513" s="58">
        <v>0.32986111111111099</v>
      </c>
      <c r="C5513" s="59" t="s">
        <v>5852</v>
      </c>
      <c r="D5513" s="59" t="s">
        <v>41</v>
      </c>
      <c r="E5513" s="60" t="s">
        <v>215</v>
      </c>
      <c r="F5513" s="59" t="s">
        <v>153</v>
      </c>
      <c r="G5513" s="60" t="s">
        <v>4244</v>
      </c>
      <c r="H5513" s="69">
        <v>38.320099999999996</v>
      </c>
      <c r="I5513" s="140">
        <v>1659</v>
      </c>
      <c r="J5513" s="141">
        <v>63573.046000000002</v>
      </c>
      <c r="K5513" s="59" t="s">
        <v>152</v>
      </c>
      <c r="L5513" s="59" t="s">
        <v>153</v>
      </c>
      <c r="M5513" s="60" t="s">
        <v>154</v>
      </c>
      <c r="N5513" s="61">
        <v>68445</v>
      </c>
      <c r="O5513" s="60" t="s">
        <v>155</v>
      </c>
      <c r="P5513" s="60" t="s">
        <v>191</v>
      </c>
      <c r="Q5513" s="60" t="s">
        <v>204</v>
      </c>
      <c r="R5513" s="60" t="s">
        <v>193</v>
      </c>
      <c r="S5513" s="62" t="s">
        <v>158</v>
      </c>
    </row>
    <row r="5514" spans="1:19" x14ac:dyDescent="0.2">
      <c r="A5514" s="57">
        <v>45923</v>
      </c>
      <c r="B5514" s="58">
        <v>0.36249999999999999</v>
      </c>
      <c r="C5514" s="70" t="s">
        <v>5853</v>
      </c>
      <c r="D5514" s="59" t="s">
        <v>5603</v>
      </c>
      <c r="E5514" s="60" t="s">
        <v>162</v>
      </c>
      <c r="F5514" s="59" t="s">
        <v>150</v>
      </c>
      <c r="G5514" s="60" t="s">
        <v>151</v>
      </c>
      <c r="H5514" s="59">
        <v>348.42720000000003</v>
      </c>
      <c r="I5514" s="140">
        <v>1463</v>
      </c>
      <c r="J5514" s="141">
        <v>509748.99400000001</v>
      </c>
      <c r="K5514" s="59" t="s">
        <v>152</v>
      </c>
      <c r="L5514" s="59" t="s">
        <v>153</v>
      </c>
      <c r="M5514" s="60" t="s">
        <v>154</v>
      </c>
      <c r="N5514" s="61">
        <v>2434067</v>
      </c>
      <c r="O5514" s="60" t="s">
        <v>155</v>
      </c>
      <c r="P5514" s="60" t="s">
        <v>156</v>
      </c>
      <c r="Q5514" s="60" t="s">
        <v>156</v>
      </c>
      <c r="R5514" s="60" t="s">
        <v>157</v>
      </c>
      <c r="S5514" s="62" t="s">
        <v>158</v>
      </c>
    </row>
    <row r="5515" spans="1:19" x14ac:dyDescent="0.2">
      <c r="A5515" s="57">
        <v>45923</v>
      </c>
      <c r="B5515" s="58">
        <v>0.36249999999999999</v>
      </c>
      <c r="C5515" s="70" t="s">
        <v>5853</v>
      </c>
      <c r="D5515" s="59" t="s">
        <v>5603</v>
      </c>
      <c r="E5515" s="60" t="s">
        <v>162</v>
      </c>
      <c r="F5515" s="59" t="s">
        <v>415</v>
      </c>
      <c r="G5515" s="60" t="s">
        <v>416</v>
      </c>
      <c r="H5515" s="71">
        <v>0</v>
      </c>
      <c r="I5515" s="142" t="s">
        <v>5854</v>
      </c>
      <c r="J5515" s="143">
        <v>-10194.98</v>
      </c>
      <c r="K5515" s="59" t="s">
        <v>152</v>
      </c>
      <c r="L5515" s="59" t="s">
        <v>153</v>
      </c>
      <c r="M5515" s="60" t="s">
        <v>154</v>
      </c>
      <c r="N5515" s="61">
        <v>0</v>
      </c>
      <c r="O5515" s="60" t="s">
        <v>155</v>
      </c>
      <c r="P5515" s="60" t="s">
        <v>156</v>
      </c>
      <c r="Q5515" s="60" t="s">
        <v>156</v>
      </c>
      <c r="R5515" s="60" t="s">
        <v>157</v>
      </c>
      <c r="S5515" s="62" t="s">
        <v>158</v>
      </c>
    </row>
    <row r="5516" spans="1:19" x14ac:dyDescent="0.2">
      <c r="A5516" s="65">
        <v>45923</v>
      </c>
      <c r="B5516" s="66">
        <v>0.406944444444444</v>
      </c>
      <c r="C5516" s="67" t="s">
        <v>5855</v>
      </c>
      <c r="D5516" s="67" t="s">
        <v>39</v>
      </c>
      <c r="E5516" s="68" t="s">
        <v>209</v>
      </c>
      <c r="F5516" s="67" t="s">
        <v>150</v>
      </c>
      <c r="G5516" s="68" t="s">
        <v>151</v>
      </c>
      <c r="H5516" s="72">
        <v>59.36</v>
      </c>
      <c r="I5516" s="142">
        <v>1608.98</v>
      </c>
      <c r="J5516" s="141">
        <v>95508.95</v>
      </c>
      <c r="K5516" s="67" t="s">
        <v>152</v>
      </c>
      <c r="L5516" s="67" t="s">
        <v>167</v>
      </c>
      <c r="M5516" s="68" t="s">
        <v>168</v>
      </c>
      <c r="N5516" s="61"/>
      <c r="O5516" s="68" t="s">
        <v>155</v>
      </c>
      <c r="P5516" s="68" t="s">
        <v>210</v>
      </c>
      <c r="Q5516" s="68" t="s">
        <v>204</v>
      </c>
      <c r="R5516" s="68" t="s">
        <v>211</v>
      </c>
      <c r="S5516" s="74" t="s">
        <v>158</v>
      </c>
    </row>
    <row r="5517" spans="1:19" x14ac:dyDescent="0.2">
      <c r="A5517" s="57">
        <v>45923</v>
      </c>
      <c r="B5517" s="58">
        <v>0.41944444444444501</v>
      </c>
      <c r="C5517" s="70" t="s">
        <v>5856</v>
      </c>
      <c r="D5517" s="59" t="s">
        <v>10</v>
      </c>
      <c r="E5517" s="60" t="s">
        <v>3817</v>
      </c>
      <c r="F5517" s="59" t="s">
        <v>150</v>
      </c>
      <c r="G5517" s="60" t="s">
        <v>151</v>
      </c>
      <c r="H5517" s="59">
        <v>417.04430000000002</v>
      </c>
      <c r="I5517" s="140">
        <v>1608.95</v>
      </c>
      <c r="J5517" s="141">
        <v>671004.01</v>
      </c>
      <c r="K5517" s="59" t="s">
        <v>152</v>
      </c>
      <c r="L5517" s="59" t="s">
        <v>167</v>
      </c>
      <c r="M5517" s="60" t="s">
        <v>168</v>
      </c>
      <c r="N5517" s="61">
        <v>1096142</v>
      </c>
      <c r="O5517" s="60" t="s">
        <v>155</v>
      </c>
      <c r="P5517" s="60" t="s">
        <v>156</v>
      </c>
      <c r="Q5517" s="60" t="s">
        <v>156</v>
      </c>
      <c r="R5517" s="60" t="s">
        <v>157</v>
      </c>
      <c r="S5517" s="62" t="s">
        <v>158</v>
      </c>
    </row>
    <row r="5518" spans="1:19" x14ac:dyDescent="0.2">
      <c r="A5518" s="57">
        <v>45923</v>
      </c>
      <c r="B5518" s="58">
        <v>0.41944444444444501</v>
      </c>
      <c r="C5518" s="70" t="s">
        <v>5856</v>
      </c>
      <c r="D5518" s="59" t="s">
        <v>10</v>
      </c>
      <c r="E5518" s="60" t="s">
        <v>3817</v>
      </c>
      <c r="F5518" s="59" t="s">
        <v>415</v>
      </c>
      <c r="G5518" s="60" t="s">
        <v>416</v>
      </c>
      <c r="H5518" s="71">
        <v>0</v>
      </c>
      <c r="I5518" s="142" t="s">
        <v>5857</v>
      </c>
      <c r="J5518" s="143">
        <v>-7886.64</v>
      </c>
      <c r="K5518" s="59" t="s">
        <v>152</v>
      </c>
      <c r="L5518" s="59" t="s">
        <v>153</v>
      </c>
      <c r="M5518" s="60" t="s">
        <v>168</v>
      </c>
      <c r="N5518" s="61">
        <v>0</v>
      </c>
      <c r="O5518" s="60" t="s">
        <v>155</v>
      </c>
      <c r="P5518" s="60" t="s">
        <v>156</v>
      </c>
      <c r="Q5518" s="60" t="s">
        <v>156</v>
      </c>
      <c r="R5518" s="60" t="s">
        <v>157</v>
      </c>
      <c r="S5518" s="62" t="s">
        <v>158</v>
      </c>
    </row>
    <row r="5519" spans="1:19" x14ac:dyDescent="0.2">
      <c r="A5519" s="65">
        <v>45923</v>
      </c>
      <c r="B5519" s="66">
        <v>0.44305555555555598</v>
      </c>
      <c r="C5519" s="67" t="s">
        <v>5858</v>
      </c>
      <c r="D5519" s="67" t="s">
        <v>50</v>
      </c>
      <c r="E5519" s="68" t="s">
        <v>274</v>
      </c>
      <c r="F5519" s="67" t="s">
        <v>153</v>
      </c>
      <c r="G5519" s="68" t="s">
        <v>165</v>
      </c>
      <c r="H5519" s="67">
        <v>174.97</v>
      </c>
      <c r="I5519" s="142">
        <v>1698.3</v>
      </c>
      <c r="J5519" s="141">
        <v>297151.55099999998</v>
      </c>
      <c r="K5519" s="67" t="s">
        <v>152</v>
      </c>
      <c r="L5519" s="67" t="s">
        <v>174</v>
      </c>
      <c r="M5519" s="68" t="s">
        <v>175</v>
      </c>
      <c r="N5519" s="61"/>
      <c r="O5519" s="68" t="s">
        <v>155</v>
      </c>
      <c r="P5519" s="68" t="s">
        <v>275</v>
      </c>
      <c r="Q5519" s="68" t="s">
        <v>223</v>
      </c>
      <c r="R5519" s="68" t="s">
        <v>276</v>
      </c>
      <c r="S5519" s="74" t="s">
        <v>158</v>
      </c>
    </row>
    <row r="5520" spans="1:19" x14ac:dyDescent="0.2">
      <c r="A5520" s="57">
        <v>45923</v>
      </c>
      <c r="B5520" s="58">
        <v>0.49444444444444502</v>
      </c>
      <c r="C5520" s="59" t="s">
        <v>5859</v>
      </c>
      <c r="D5520" s="59" t="s">
        <v>18</v>
      </c>
      <c r="E5520" s="60" t="s">
        <v>3515</v>
      </c>
      <c r="F5520" s="59" t="s">
        <v>150</v>
      </c>
      <c r="G5520" s="60" t="s">
        <v>151</v>
      </c>
      <c r="H5520" s="59">
        <v>487.60700000000003</v>
      </c>
      <c r="I5520" s="140">
        <v>1463</v>
      </c>
      <c r="J5520" s="141">
        <v>713369.04099999997</v>
      </c>
      <c r="K5520" s="59" t="s">
        <v>152</v>
      </c>
      <c r="L5520" s="59" t="s">
        <v>153</v>
      </c>
      <c r="M5520" s="60" t="s">
        <v>154</v>
      </c>
      <c r="N5520" s="61">
        <v>2575859</v>
      </c>
      <c r="O5520" s="60" t="s">
        <v>155</v>
      </c>
      <c r="P5520" s="60" t="s">
        <v>156</v>
      </c>
      <c r="Q5520" s="60" t="s">
        <v>156</v>
      </c>
      <c r="R5520" s="60" t="s">
        <v>157</v>
      </c>
      <c r="S5520" s="62" t="s">
        <v>158</v>
      </c>
    </row>
    <row r="5521" spans="1:19" x14ac:dyDescent="0.2">
      <c r="A5521" s="65">
        <v>45923</v>
      </c>
      <c r="B5521" s="66">
        <v>0.49513888888888902</v>
      </c>
      <c r="C5521" s="67" t="s">
        <v>5860</v>
      </c>
      <c r="D5521" s="67" t="s">
        <v>62</v>
      </c>
      <c r="E5521" s="68" t="s">
        <v>289</v>
      </c>
      <c r="F5521" s="67" t="s">
        <v>153</v>
      </c>
      <c r="G5521" s="68" t="s">
        <v>165</v>
      </c>
      <c r="H5521" s="72">
        <v>58.87</v>
      </c>
      <c r="I5521" s="142">
        <v>1657.2</v>
      </c>
      <c r="J5521" s="141">
        <v>97559.364000000001</v>
      </c>
      <c r="K5521" s="67" t="s">
        <v>152</v>
      </c>
      <c r="L5521" s="67" t="s">
        <v>174</v>
      </c>
      <c r="M5521" s="68" t="s">
        <v>175</v>
      </c>
      <c r="N5521" s="61"/>
      <c r="O5521" s="68" t="s">
        <v>155</v>
      </c>
      <c r="P5521" s="68" t="s">
        <v>210</v>
      </c>
      <c r="Q5521" s="68" t="s">
        <v>204</v>
      </c>
      <c r="R5521" s="68" t="s">
        <v>211</v>
      </c>
      <c r="S5521" s="74" t="s">
        <v>158</v>
      </c>
    </row>
    <row r="5522" spans="1:19" x14ac:dyDescent="0.2">
      <c r="A5522" s="57">
        <v>45923</v>
      </c>
      <c r="B5522" s="58">
        <v>0.59652777777777799</v>
      </c>
      <c r="C5522" s="70" t="s">
        <v>5861</v>
      </c>
      <c r="D5522" s="59" t="s">
        <v>23</v>
      </c>
      <c r="E5522" s="60" t="s">
        <v>160</v>
      </c>
      <c r="F5522" s="59" t="s">
        <v>150</v>
      </c>
      <c r="G5522" s="60" t="s">
        <v>151</v>
      </c>
      <c r="H5522" s="69">
        <v>369.56869999999998</v>
      </c>
      <c r="I5522" s="140">
        <v>1463</v>
      </c>
      <c r="J5522" s="141">
        <v>540679.00800000003</v>
      </c>
      <c r="K5522" s="59" t="s">
        <v>152</v>
      </c>
      <c r="L5522" s="59" t="s">
        <v>153</v>
      </c>
      <c r="M5522" s="60" t="s">
        <v>154</v>
      </c>
      <c r="N5522" s="61">
        <v>1345020</v>
      </c>
      <c r="O5522" s="60" t="s">
        <v>155</v>
      </c>
      <c r="P5522" s="60" t="s">
        <v>156</v>
      </c>
      <c r="Q5522" s="60" t="s">
        <v>156</v>
      </c>
      <c r="R5522" s="60" t="s">
        <v>157</v>
      </c>
      <c r="S5522" s="62" t="s">
        <v>158</v>
      </c>
    </row>
    <row r="5523" spans="1:19" x14ac:dyDescent="0.2">
      <c r="A5523" s="57">
        <v>45923</v>
      </c>
      <c r="B5523" s="58">
        <v>0.59652777777777799</v>
      </c>
      <c r="C5523" s="70" t="s">
        <v>5861</v>
      </c>
      <c r="D5523" s="59" t="s">
        <v>23</v>
      </c>
      <c r="E5523" s="60" t="s">
        <v>160</v>
      </c>
      <c r="F5523" s="59" t="s">
        <v>415</v>
      </c>
      <c r="G5523" s="60" t="s">
        <v>416</v>
      </c>
      <c r="H5523" s="71">
        <v>0</v>
      </c>
      <c r="I5523" s="142" t="s">
        <v>5862</v>
      </c>
      <c r="J5523" s="143">
        <v>-8976.8799999999992</v>
      </c>
      <c r="K5523" s="59" t="s">
        <v>152</v>
      </c>
      <c r="L5523" s="59" t="s">
        <v>153</v>
      </c>
      <c r="M5523" s="60" t="s">
        <v>154</v>
      </c>
      <c r="N5523" s="61">
        <v>0</v>
      </c>
      <c r="O5523" s="60" t="s">
        <v>155</v>
      </c>
      <c r="P5523" s="60" t="s">
        <v>156</v>
      </c>
      <c r="Q5523" s="60" t="s">
        <v>156</v>
      </c>
      <c r="R5523" s="60" t="s">
        <v>157</v>
      </c>
      <c r="S5523" s="62" t="s">
        <v>158</v>
      </c>
    </row>
    <row r="5524" spans="1:19" x14ac:dyDescent="0.2">
      <c r="A5524" s="57">
        <v>45923</v>
      </c>
      <c r="B5524" s="58">
        <v>0.61736111111111103</v>
      </c>
      <c r="C5524" s="70" t="s">
        <v>5863</v>
      </c>
      <c r="D5524" s="59" t="s">
        <v>7</v>
      </c>
      <c r="E5524" s="60" t="s">
        <v>181</v>
      </c>
      <c r="F5524" s="59" t="s">
        <v>415</v>
      </c>
      <c r="G5524" s="60" t="s">
        <v>416</v>
      </c>
      <c r="H5524" s="71">
        <v>0</v>
      </c>
      <c r="I5524" s="142" t="s">
        <v>5864</v>
      </c>
      <c r="J5524" s="143">
        <v>-6785.46</v>
      </c>
      <c r="K5524" s="59" t="s">
        <v>152</v>
      </c>
      <c r="L5524" s="59" t="s">
        <v>153</v>
      </c>
      <c r="M5524" s="60" t="s">
        <v>154</v>
      </c>
      <c r="N5524" s="61">
        <v>0</v>
      </c>
      <c r="O5524" s="60" t="s">
        <v>155</v>
      </c>
      <c r="P5524" s="60" t="s">
        <v>156</v>
      </c>
      <c r="Q5524" s="60" t="s">
        <v>156</v>
      </c>
      <c r="R5524" s="60" t="s">
        <v>157</v>
      </c>
      <c r="S5524" s="62" t="s">
        <v>158</v>
      </c>
    </row>
    <row r="5525" spans="1:19" x14ac:dyDescent="0.2">
      <c r="A5525" s="57">
        <v>45923</v>
      </c>
      <c r="B5525" s="58">
        <v>0.61736111111111103</v>
      </c>
      <c r="C5525" s="70" t="s">
        <v>5863</v>
      </c>
      <c r="D5525" s="59" t="s">
        <v>7</v>
      </c>
      <c r="E5525" s="60" t="s">
        <v>181</v>
      </c>
      <c r="F5525" s="59" t="s">
        <v>150</v>
      </c>
      <c r="G5525" s="60" t="s">
        <v>151</v>
      </c>
      <c r="H5525" s="59">
        <v>404.53730000000002</v>
      </c>
      <c r="I5525" s="140">
        <v>1463</v>
      </c>
      <c r="J5525" s="141">
        <v>591838.06999999995</v>
      </c>
      <c r="K5525" s="59" t="s">
        <v>152</v>
      </c>
      <c r="L5525" s="59" t="s">
        <v>153</v>
      </c>
      <c r="M5525" s="60" t="s">
        <v>154</v>
      </c>
      <c r="N5525" s="61">
        <v>645035</v>
      </c>
      <c r="O5525" s="60" t="s">
        <v>155</v>
      </c>
      <c r="P5525" s="60" t="s">
        <v>156</v>
      </c>
      <c r="Q5525" s="60" t="s">
        <v>156</v>
      </c>
      <c r="R5525" s="60" t="s">
        <v>157</v>
      </c>
      <c r="S5525" s="62" t="s">
        <v>158</v>
      </c>
    </row>
    <row r="5526" spans="1:19" x14ac:dyDescent="0.2">
      <c r="A5526" s="65">
        <v>45923</v>
      </c>
      <c r="B5526" s="66">
        <v>0.66249999999999998</v>
      </c>
      <c r="C5526" s="67" t="s">
        <v>5865</v>
      </c>
      <c r="D5526" s="67" t="s">
        <v>25</v>
      </c>
      <c r="E5526" s="68" t="s">
        <v>238</v>
      </c>
      <c r="F5526" s="67" t="s">
        <v>150</v>
      </c>
      <c r="G5526" s="68" t="s">
        <v>151</v>
      </c>
      <c r="H5526" s="67">
        <v>460.71</v>
      </c>
      <c r="I5526" s="142">
        <v>1608.99</v>
      </c>
      <c r="J5526" s="141">
        <v>741276.11</v>
      </c>
      <c r="K5526" s="67" t="s">
        <v>152</v>
      </c>
      <c r="L5526" s="67" t="s">
        <v>167</v>
      </c>
      <c r="M5526" s="68" t="s">
        <v>168</v>
      </c>
      <c r="N5526" s="61"/>
      <c r="O5526" s="68" t="s">
        <v>155</v>
      </c>
      <c r="P5526" s="68" t="s">
        <v>156</v>
      </c>
      <c r="Q5526" s="68" t="s">
        <v>156</v>
      </c>
      <c r="R5526" s="68" t="s">
        <v>157</v>
      </c>
      <c r="S5526" s="74" t="s">
        <v>158</v>
      </c>
    </row>
    <row r="5527" spans="1:19" x14ac:dyDescent="0.2">
      <c r="A5527" s="57">
        <v>45923</v>
      </c>
      <c r="B5527" s="58">
        <v>0.76597222222222205</v>
      </c>
      <c r="C5527" s="59" t="s">
        <v>5866</v>
      </c>
      <c r="D5527" s="59" t="s">
        <v>98</v>
      </c>
      <c r="E5527" s="60" t="s">
        <v>284</v>
      </c>
      <c r="F5527" s="59" t="s">
        <v>150</v>
      </c>
      <c r="G5527" s="60" t="s">
        <v>151</v>
      </c>
      <c r="H5527" s="59">
        <v>580.23170000000005</v>
      </c>
      <c r="I5527" s="140">
        <v>1463</v>
      </c>
      <c r="J5527" s="141">
        <v>848878.97699999996</v>
      </c>
      <c r="K5527" s="59" t="s">
        <v>152</v>
      </c>
      <c r="L5527" s="59" t="s">
        <v>153</v>
      </c>
      <c r="M5527" s="60" t="s">
        <v>154</v>
      </c>
      <c r="N5527" s="61" t="s">
        <v>3440</v>
      </c>
      <c r="O5527" s="60" t="s">
        <v>285</v>
      </c>
      <c r="P5527" s="60" t="s">
        <v>286</v>
      </c>
      <c r="Q5527" s="59"/>
      <c r="R5527" s="60" t="s">
        <v>157</v>
      </c>
      <c r="S5527" s="62" t="s">
        <v>287</v>
      </c>
    </row>
    <row r="5528" spans="1:19" x14ac:dyDescent="0.2">
      <c r="A5528" s="65">
        <v>45923</v>
      </c>
      <c r="B5528" s="66">
        <v>0.79236111111111096</v>
      </c>
      <c r="C5528" s="67" t="s">
        <v>5867</v>
      </c>
      <c r="D5528" s="67" t="s">
        <v>106</v>
      </c>
      <c r="E5528" s="68" t="s">
        <v>484</v>
      </c>
      <c r="F5528" s="67" t="s">
        <v>153</v>
      </c>
      <c r="G5528" s="68" t="s">
        <v>165</v>
      </c>
      <c r="H5528" s="72">
        <v>41.41</v>
      </c>
      <c r="I5528" s="142">
        <v>1738.88</v>
      </c>
      <c r="J5528" s="141">
        <v>72006.95</v>
      </c>
      <c r="K5528" s="67" t="s">
        <v>152</v>
      </c>
      <c r="L5528" s="67" t="s">
        <v>167</v>
      </c>
      <c r="M5528" s="68" t="s">
        <v>168</v>
      </c>
      <c r="N5528" s="61"/>
      <c r="O5528" s="68" t="s">
        <v>383</v>
      </c>
      <c r="P5528" s="68" t="s">
        <v>393</v>
      </c>
      <c r="Q5528" s="68" t="s">
        <v>204</v>
      </c>
      <c r="R5528" s="68" t="s">
        <v>211</v>
      </c>
      <c r="S5528" s="74" t="s">
        <v>384</v>
      </c>
    </row>
    <row r="5529" spans="1:19" x14ac:dyDescent="0.2">
      <c r="A5529" s="57">
        <v>45923</v>
      </c>
      <c r="B5529" s="58">
        <v>0.79236111111111096</v>
      </c>
      <c r="C5529" s="70" t="s">
        <v>5868</v>
      </c>
      <c r="D5529" s="59" t="s">
        <v>11</v>
      </c>
      <c r="E5529" s="60" t="s">
        <v>149</v>
      </c>
      <c r="F5529" s="59" t="s">
        <v>150</v>
      </c>
      <c r="G5529" s="60" t="s">
        <v>151</v>
      </c>
      <c r="H5529" s="59">
        <v>360.04719999999998</v>
      </c>
      <c r="I5529" s="140">
        <v>1463</v>
      </c>
      <c r="J5529" s="141">
        <v>526749.054</v>
      </c>
      <c r="K5529" s="59" t="s">
        <v>152</v>
      </c>
      <c r="L5529" s="59" t="s">
        <v>153</v>
      </c>
      <c r="M5529" s="60" t="s">
        <v>154</v>
      </c>
      <c r="N5529" s="61">
        <v>956151</v>
      </c>
      <c r="O5529" s="60" t="s">
        <v>155</v>
      </c>
      <c r="P5529" s="60" t="s">
        <v>156</v>
      </c>
      <c r="Q5529" s="60" t="s">
        <v>156</v>
      </c>
      <c r="R5529" s="60" t="s">
        <v>157</v>
      </c>
      <c r="S5529" s="62" t="s">
        <v>158</v>
      </c>
    </row>
    <row r="5530" spans="1:19" x14ac:dyDescent="0.2">
      <c r="A5530" s="57">
        <v>45923</v>
      </c>
      <c r="B5530" s="58">
        <v>0.79236111111111096</v>
      </c>
      <c r="C5530" s="70" t="s">
        <v>5868</v>
      </c>
      <c r="D5530" s="59" t="s">
        <v>11</v>
      </c>
      <c r="E5530" s="60" t="s">
        <v>149</v>
      </c>
      <c r="F5530" s="59" t="s">
        <v>415</v>
      </c>
      <c r="G5530" s="60" t="s">
        <v>416</v>
      </c>
      <c r="H5530" s="71">
        <v>0</v>
      </c>
      <c r="I5530" s="142" t="s">
        <v>5869</v>
      </c>
      <c r="J5530" s="143">
        <v>-10534.98</v>
      </c>
      <c r="K5530" s="59" t="s">
        <v>152</v>
      </c>
      <c r="L5530" s="59" t="s">
        <v>153</v>
      </c>
      <c r="M5530" s="60" t="s">
        <v>154</v>
      </c>
      <c r="N5530" s="61">
        <v>0</v>
      </c>
      <c r="O5530" s="60" t="s">
        <v>155</v>
      </c>
      <c r="P5530" s="60" t="s">
        <v>156</v>
      </c>
      <c r="Q5530" s="60" t="s">
        <v>156</v>
      </c>
      <c r="R5530" s="60" t="s">
        <v>157</v>
      </c>
      <c r="S5530" s="62" t="s">
        <v>158</v>
      </c>
    </row>
    <row r="5531" spans="1:19" x14ac:dyDescent="0.2">
      <c r="A5531" s="57">
        <v>45923</v>
      </c>
      <c r="B5531" s="58">
        <v>0.86041666666666705</v>
      </c>
      <c r="C5531" s="59" t="s">
        <v>5870</v>
      </c>
      <c r="D5531" s="59" t="s">
        <v>26</v>
      </c>
      <c r="E5531" s="60" t="s">
        <v>232</v>
      </c>
      <c r="F5531" s="59" t="s">
        <v>218</v>
      </c>
      <c r="G5531" s="60" t="s">
        <v>219</v>
      </c>
      <c r="H5531" s="69">
        <v>448.55</v>
      </c>
      <c r="I5531" s="140">
        <v>1485.7</v>
      </c>
      <c r="J5531" s="141">
        <v>666410.73499999999</v>
      </c>
      <c r="K5531" s="59" t="s">
        <v>152</v>
      </c>
      <c r="L5531" s="59" t="s">
        <v>174</v>
      </c>
      <c r="M5531" s="60" t="s">
        <v>175</v>
      </c>
      <c r="N5531" s="61">
        <v>249751</v>
      </c>
      <c r="O5531" s="60" t="s">
        <v>155</v>
      </c>
      <c r="P5531" s="60" t="s">
        <v>156</v>
      </c>
      <c r="Q5531" s="60" t="s">
        <v>156</v>
      </c>
      <c r="R5531" s="60" t="s">
        <v>157</v>
      </c>
      <c r="S5531" s="62" t="s">
        <v>158</v>
      </c>
    </row>
    <row r="5532" spans="1:19" x14ac:dyDescent="0.2">
      <c r="A5532" s="57">
        <v>45923</v>
      </c>
      <c r="B5532" s="58">
        <v>0.86180555555555605</v>
      </c>
      <c r="C5532" s="59" t="s">
        <v>5871</v>
      </c>
      <c r="D5532" s="59" t="s">
        <v>12</v>
      </c>
      <c r="E5532" s="60" t="s">
        <v>183</v>
      </c>
      <c r="F5532" s="59" t="s">
        <v>150</v>
      </c>
      <c r="G5532" s="60" t="s">
        <v>151</v>
      </c>
      <c r="H5532" s="59">
        <v>507.29259999999999</v>
      </c>
      <c r="I5532" s="140">
        <v>1463</v>
      </c>
      <c r="J5532" s="141">
        <v>742169.07400000002</v>
      </c>
      <c r="K5532" s="59" t="s">
        <v>152</v>
      </c>
      <c r="L5532" s="59" t="s">
        <v>153</v>
      </c>
      <c r="M5532" s="60" t="s">
        <v>154</v>
      </c>
      <c r="N5532" s="61">
        <v>830471</v>
      </c>
      <c r="O5532" s="60" t="s">
        <v>155</v>
      </c>
      <c r="P5532" s="60" t="s">
        <v>156</v>
      </c>
      <c r="Q5532" s="60" t="s">
        <v>156</v>
      </c>
      <c r="R5532" s="60" t="s">
        <v>157</v>
      </c>
      <c r="S5532" s="62" t="s">
        <v>158</v>
      </c>
    </row>
    <row r="5533" spans="1:19" x14ac:dyDescent="0.2">
      <c r="A5533" s="65">
        <v>45923</v>
      </c>
      <c r="B5533" s="66">
        <v>0.91944444444444395</v>
      </c>
      <c r="C5533" s="70" t="s">
        <v>5872</v>
      </c>
      <c r="D5533" s="67" t="s">
        <v>17</v>
      </c>
      <c r="E5533" s="68" t="s">
        <v>230</v>
      </c>
      <c r="F5533" s="67" t="s">
        <v>415</v>
      </c>
      <c r="G5533" s="68" t="s">
        <v>416</v>
      </c>
      <c r="H5533" s="71">
        <v>0</v>
      </c>
      <c r="I5533" s="142" t="s">
        <v>5873</v>
      </c>
      <c r="J5533" s="143">
        <v>-13834.08</v>
      </c>
      <c r="K5533" s="67" t="s">
        <v>152</v>
      </c>
      <c r="L5533" s="59" t="s">
        <v>153</v>
      </c>
      <c r="M5533" s="68" t="s">
        <v>168</v>
      </c>
      <c r="N5533" s="61">
        <v>0</v>
      </c>
      <c r="O5533" s="68" t="s">
        <v>155</v>
      </c>
      <c r="P5533" s="68" t="s">
        <v>156</v>
      </c>
      <c r="Q5533" s="68" t="s">
        <v>156</v>
      </c>
      <c r="R5533" s="68" t="s">
        <v>157</v>
      </c>
      <c r="S5533" s="74" t="s">
        <v>158</v>
      </c>
    </row>
    <row r="5534" spans="1:19" x14ac:dyDescent="0.2">
      <c r="A5534" s="65">
        <v>45923</v>
      </c>
      <c r="B5534" s="66">
        <v>0.91944444444444395</v>
      </c>
      <c r="C5534" s="70" t="s">
        <v>5872</v>
      </c>
      <c r="D5534" s="67" t="s">
        <v>17</v>
      </c>
      <c r="E5534" s="68" t="s">
        <v>230</v>
      </c>
      <c r="F5534" s="67" t="s">
        <v>150</v>
      </c>
      <c r="G5534" s="68" t="s">
        <v>151</v>
      </c>
      <c r="H5534" s="67">
        <v>429.9</v>
      </c>
      <c r="I5534" s="142">
        <v>1608.99</v>
      </c>
      <c r="J5534" s="141">
        <v>691703.95</v>
      </c>
      <c r="K5534" s="67" t="s">
        <v>152</v>
      </c>
      <c r="L5534" s="67" t="s">
        <v>167</v>
      </c>
      <c r="M5534" s="68" t="s">
        <v>168</v>
      </c>
      <c r="N5534" s="61"/>
      <c r="O5534" s="68" t="s">
        <v>155</v>
      </c>
      <c r="P5534" s="68" t="s">
        <v>156</v>
      </c>
      <c r="Q5534" s="68" t="s">
        <v>156</v>
      </c>
      <c r="R5534" s="68" t="s">
        <v>157</v>
      </c>
      <c r="S5534" s="74" t="s">
        <v>158</v>
      </c>
    </row>
    <row r="5535" spans="1:19" x14ac:dyDescent="0.2">
      <c r="A5535" s="65">
        <v>45923</v>
      </c>
      <c r="B5535" s="66">
        <v>0.94374999999999998</v>
      </c>
      <c r="C5535" s="67" t="s">
        <v>5874</v>
      </c>
      <c r="D5535" s="67" t="s">
        <v>9</v>
      </c>
      <c r="E5535" s="68" t="s">
        <v>2258</v>
      </c>
      <c r="F5535" s="67" t="s">
        <v>150</v>
      </c>
      <c r="G5535" s="68" t="s">
        <v>151</v>
      </c>
      <c r="H5535" s="67">
        <v>425.57</v>
      </c>
      <c r="I5535" s="142">
        <v>1609</v>
      </c>
      <c r="J5535" s="141">
        <v>684741.97</v>
      </c>
      <c r="K5535" s="67" t="s">
        <v>152</v>
      </c>
      <c r="L5535" s="67" t="s">
        <v>167</v>
      </c>
      <c r="M5535" s="68" t="s">
        <v>168</v>
      </c>
      <c r="N5535" s="61"/>
      <c r="O5535" s="68" t="s">
        <v>155</v>
      </c>
      <c r="P5535" s="68" t="s">
        <v>156</v>
      </c>
      <c r="Q5535" s="68" t="s">
        <v>156</v>
      </c>
      <c r="R5535" s="68" t="s">
        <v>157</v>
      </c>
      <c r="S5535" s="74" t="s">
        <v>158</v>
      </c>
    </row>
    <row r="5536" spans="1:19" x14ac:dyDescent="0.2">
      <c r="A5536" s="65">
        <v>45923</v>
      </c>
      <c r="B5536" s="66">
        <v>0.95277777777777795</v>
      </c>
      <c r="C5536" s="67" t="s">
        <v>5875</v>
      </c>
      <c r="D5536" s="67" t="s">
        <v>16</v>
      </c>
      <c r="E5536" s="68" t="s">
        <v>230</v>
      </c>
      <c r="F5536" s="67" t="s">
        <v>150</v>
      </c>
      <c r="G5536" s="68" t="s">
        <v>151</v>
      </c>
      <c r="H5536" s="72">
        <v>238.58</v>
      </c>
      <c r="I5536" s="142">
        <v>1609.03</v>
      </c>
      <c r="J5536" s="141">
        <v>383882.14</v>
      </c>
      <c r="K5536" s="67" t="s">
        <v>152</v>
      </c>
      <c r="L5536" s="67" t="s">
        <v>167</v>
      </c>
      <c r="M5536" s="68" t="s">
        <v>168</v>
      </c>
      <c r="N5536" s="61"/>
      <c r="O5536" s="68" t="s">
        <v>155</v>
      </c>
      <c r="P5536" s="68" t="s">
        <v>156</v>
      </c>
      <c r="Q5536" s="68" t="s">
        <v>156</v>
      </c>
      <c r="R5536" s="68" t="s">
        <v>157</v>
      </c>
      <c r="S5536" s="74" t="s">
        <v>158</v>
      </c>
    </row>
    <row r="5537" spans="1:19" x14ac:dyDescent="0.2">
      <c r="A5537" s="57">
        <v>45924</v>
      </c>
      <c r="B5537" s="58">
        <v>2.5000000000000001E-2</v>
      </c>
      <c r="C5537" s="59" t="s">
        <v>5876</v>
      </c>
      <c r="D5537" s="59" t="s">
        <v>48</v>
      </c>
      <c r="E5537" s="60" t="s">
        <v>335</v>
      </c>
      <c r="F5537" s="59" t="s">
        <v>218</v>
      </c>
      <c r="G5537" s="60" t="s">
        <v>219</v>
      </c>
      <c r="H5537" s="59">
        <v>202.4</v>
      </c>
      <c r="I5537" s="140">
        <v>1493.5</v>
      </c>
      <c r="J5537" s="141">
        <v>302284.40000000002</v>
      </c>
      <c r="K5537" s="59" t="s">
        <v>152</v>
      </c>
      <c r="L5537" s="59" t="s">
        <v>174</v>
      </c>
      <c r="M5537" s="60" t="s">
        <v>175</v>
      </c>
      <c r="N5537" s="61"/>
      <c r="O5537" s="60" t="s">
        <v>155</v>
      </c>
      <c r="P5537" s="60" t="s">
        <v>336</v>
      </c>
      <c r="Q5537" s="60" t="s">
        <v>336</v>
      </c>
      <c r="R5537" s="60" t="s">
        <v>312</v>
      </c>
      <c r="S5537" s="62" t="s">
        <v>158</v>
      </c>
    </row>
    <row r="5538" spans="1:19" x14ac:dyDescent="0.2">
      <c r="A5538" s="65">
        <v>45924</v>
      </c>
      <c r="B5538" s="66">
        <v>9.9305555555555605E-2</v>
      </c>
      <c r="C5538" s="70" t="s">
        <v>5877</v>
      </c>
      <c r="D5538" s="67" t="s">
        <v>21</v>
      </c>
      <c r="E5538" s="68" t="s">
        <v>251</v>
      </c>
      <c r="F5538" s="67" t="s">
        <v>415</v>
      </c>
      <c r="G5538" s="68" t="s">
        <v>416</v>
      </c>
      <c r="H5538" s="71">
        <v>0</v>
      </c>
      <c r="I5538" s="142" t="s">
        <v>5878</v>
      </c>
      <c r="J5538" s="143">
        <v>-6410.5</v>
      </c>
      <c r="K5538" s="67" t="s">
        <v>152</v>
      </c>
      <c r="L5538" s="59" t="s">
        <v>153</v>
      </c>
      <c r="M5538" s="68" t="s">
        <v>168</v>
      </c>
      <c r="N5538" s="61">
        <v>0</v>
      </c>
      <c r="O5538" s="68" t="s">
        <v>155</v>
      </c>
      <c r="P5538" s="68" t="s">
        <v>156</v>
      </c>
      <c r="Q5538" s="68" t="s">
        <v>156</v>
      </c>
      <c r="R5538" s="68" t="s">
        <v>157</v>
      </c>
      <c r="S5538" s="74" t="s">
        <v>158</v>
      </c>
    </row>
    <row r="5539" spans="1:19" x14ac:dyDescent="0.2">
      <c r="A5539" s="65">
        <v>45924</v>
      </c>
      <c r="B5539" s="66">
        <v>9.9305555555555605E-2</v>
      </c>
      <c r="C5539" s="70" t="s">
        <v>5877</v>
      </c>
      <c r="D5539" s="67" t="s">
        <v>21</v>
      </c>
      <c r="E5539" s="68" t="s">
        <v>251</v>
      </c>
      <c r="F5539" s="67" t="s">
        <v>150</v>
      </c>
      <c r="G5539" s="68" t="s">
        <v>151</v>
      </c>
      <c r="H5539" s="67">
        <v>388.87</v>
      </c>
      <c r="I5539" s="142">
        <v>1622.01</v>
      </c>
      <c r="J5539" s="141">
        <v>630749.09</v>
      </c>
      <c r="K5539" s="67" t="s">
        <v>152</v>
      </c>
      <c r="L5539" s="67" t="s">
        <v>167</v>
      </c>
      <c r="M5539" s="68" t="s">
        <v>168</v>
      </c>
      <c r="N5539" s="61"/>
      <c r="O5539" s="68" t="s">
        <v>155</v>
      </c>
      <c r="P5539" s="68" t="s">
        <v>156</v>
      </c>
      <c r="Q5539" s="68" t="s">
        <v>156</v>
      </c>
      <c r="R5539" s="68" t="s">
        <v>157</v>
      </c>
      <c r="S5539" s="74" t="s">
        <v>158</v>
      </c>
    </row>
    <row r="5540" spans="1:19" x14ac:dyDescent="0.2">
      <c r="A5540" s="57">
        <v>45924</v>
      </c>
      <c r="B5540" s="58">
        <v>0.297222222222222</v>
      </c>
      <c r="C5540" s="59" t="s">
        <v>5879</v>
      </c>
      <c r="D5540" s="59" t="s">
        <v>63</v>
      </c>
      <c r="E5540" s="60" t="s">
        <v>626</v>
      </c>
      <c r="F5540" s="59" t="s">
        <v>153</v>
      </c>
      <c r="G5540" s="60" t="s">
        <v>165</v>
      </c>
      <c r="H5540" s="69">
        <v>111.81</v>
      </c>
      <c r="I5540" s="140">
        <v>1697.4</v>
      </c>
      <c r="J5540" s="141">
        <v>189786.29399999999</v>
      </c>
      <c r="K5540" s="59" t="s">
        <v>152</v>
      </c>
      <c r="L5540" s="59" t="s">
        <v>174</v>
      </c>
      <c r="M5540" s="60" t="s">
        <v>175</v>
      </c>
      <c r="N5540" s="61">
        <v>129995</v>
      </c>
      <c r="O5540" s="60" t="s">
        <v>155</v>
      </c>
      <c r="P5540" s="60" t="s">
        <v>196</v>
      </c>
      <c r="Q5540" s="60" t="s">
        <v>242</v>
      </c>
      <c r="R5540" s="60" t="s">
        <v>196</v>
      </c>
      <c r="S5540" s="62" t="s">
        <v>158</v>
      </c>
    </row>
    <row r="5541" spans="1:19" x14ac:dyDescent="0.2">
      <c r="A5541" s="57">
        <v>45924</v>
      </c>
      <c r="B5541" s="58">
        <v>0.358333333333333</v>
      </c>
      <c r="C5541" s="70" t="s">
        <v>5880</v>
      </c>
      <c r="D5541" s="59" t="s">
        <v>60</v>
      </c>
      <c r="E5541" s="60" t="s">
        <v>281</v>
      </c>
      <c r="F5541" s="59" t="s">
        <v>150</v>
      </c>
      <c r="G5541" s="60" t="s">
        <v>151</v>
      </c>
      <c r="H5541" s="59">
        <v>106.75530000000001</v>
      </c>
      <c r="I5541" s="140">
        <v>1463</v>
      </c>
      <c r="J5541" s="141">
        <v>156183.00399999999</v>
      </c>
      <c r="K5541" s="59" t="s">
        <v>152</v>
      </c>
      <c r="L5541" s="59" t="s">
        <v>153</v>
      </c>
      <c r="M5541" s="60" t="s">
        <v>154</v>
      </c>
      <c r="N5541" s="61" t="s">
        <v>3440</v>
      </c>
      <c r="O5541" s="60" t="s">
        <v>155</v>
      </c>
      <c r="P5541" s="60" t="s">
        <v>191</v>
      </c>
      <c r="Q5541" s="60" t="s">
        <v>192</v>
      </c>
      <c r="R5541" s="60" t="s">
        <v>193</v>
      </c>
      <c r="S5541" s="62" t="s">
        <v>158</v>
      </c>
    </row>
    <row r="5542" spans="1:19" x14ac:dyDescent="0.2">
      <c r="A5542" s="57">
        <v>45924</v>
      </c>
      <c r="B5542" s="58">
        <v>0.358333333333333</v>
      </c>
      <c r="C5542" s="70" t="s">
        <v>5880</v>
      </c>
      <c r="D5542" s="59" t="s">
        <v>60</v>
      </c>
      <c r="E5542" s="60" t="s">
        <v>281</v>
      </c>
      <c r="F5542" s="59" t="s">
        <v>415</v>
      </c>
      <c r="G5542" s="60" t="s">
        <v>416</v>
      </c>
      <c r="H5542" s="71">
        <v>0</v>
      </c>
      <c r="I5542" s="142" t="s">
        <v>5881</v>
      </c>
      <c r="J5542" s="143">
        <v>-2342.75</v>
      </c>
      <c r="K5542" s="59" t="s">
        <v>152</v>
      </c>
      <c r="L5542" s="59" t="s">
        <v>153</v>
      </c>
      <c r="M5542" s="60" t="s">
        <v>154</v>
      </c>
      <c r="N5542" s="61">
        <v>0</v>
      </c>
      <c r="O5542" s="60" t="s">
        <v>155</v>
      </c>
      <c r="P5542" s="60" t="s">
        <v>191</v>
      </c>
      <c r="Q5542" s="60" t="s">
        <v>192</v>
      </c>
      <c r="R5542" s="60" t="s">
        <v>193</v>
      </c>
      <c r="S5542" s="62" t="s">
        <v>158</v>
      </c>
    </row>
    <row r="5543" spans="1:19" x14ac:dyDescent="0.2">
      <c r="A5543" s="57">
        <v>45924</v>
      </c>
      <c r="B5543" s="58">
        <v>0.40486111111111101</v>
      </c>
      <c r="C5543" s="59" t="s">
        <v>5882</v>
      </c>
      <c r="D5543" s="59" t="s">
        <v>93</v>
      </c>
      <c r="E5543" s="60" t="s">
        <v>96</v>
      </c>
      <c r="F5543" s="59" t="s">
        <v>150</v>
      </c>
      <c r="G5543" s="60" t="s">
        <v>151</v>
      </c>
      <c r="H5543" s="59">
        <v>20.422000000000001</v>
      </c>
      <c r="I5543" s="140">
        <v>1564.29</v>
      </c>
      <c r="J5543" s="141">
        <v>31945.88</v>
      </c>
      <c r="K5543" s="59" t="s">
        <v>152</v>
      </c>
      <c r="L5543" s="59" t="s">
        <v>850</v>
      </c>
      <c r="M5543" s="60" t="s">
        <v>5883</v>
      </c>
      <c r="N5543" s="61"/>
      <c r="O5543" s="60" t="s">
        <v>222</v>
      </c>
      <c r="P5543" s="60" t="s">
        <v>4832</v>
      </c>
      <c r="Q5543" s="60" t="s">
        <v>4832</v>
      </c>
      <c r="R5543" s="60" t="s">
        <v>4833</v>
      </c>
      <c r="S5543" s="62" t="s">
        <v>96</v>
      </c>
    </row>
    <row r="5544" spans="1:19" x14ac:dyDescent="0.2">
      <c r="A5544" s="57">
        <v>45924</v>
      </c>
      <c r="B5544" s="58">
        <v>0.42430555555555599</v>
      </c>
      <c r="C5544" s="59" t="s">
        <v>5884</v>
      </c>
      <c r="D5544" s="59" t="s">
        <v>84</v>
      </c>
      <c r="E5544" s="60" t="s">
        <v>185</v>
      </c>
      <c r="F5544" s="59" t="s">
        <v>3312</v>
      </c>
      <c r="G5544" s="60" t="s">
        <v>202</v>
      </c>
      <c r="H5544" s="59">
        <v>51.75</v>
      </c>
      <c r="I5544" s="140">
        <v>1628.8</v>
      </c>
      <c r="J5544" s="141">
        <v>84290.4</v>
      </c>
      <c r="K5544" s="59" t="s">
        <v>152</v>
      </c>
      <c r="L5544" s="59" t="s">
        <v>174</v>
      </c>
      <c r="M5544" s="60" t="s">
        <v>175</v>
      </c>
      <c r="N5544" s="61"/>
      <c r="O5544" s="60" t="s">
        <v>188</v>
      </c>
      <c r="P5544" s="60" t="s">
        <v>176</v>
      </c>
      <c r="Q5544" s="60" t="s">
        <v>176</v>
      </c>
      <c r="R5544" s="60" t="s">
        <v>960</v>
      </c>
      <c r="S5544" s="62" t="s">
        <v>176</v>
      </c>
    </row>
    <row r="5545" spans="1:19" x14ac:dyDescent="0.2">
      <c r="A5545" s="65">
        <v>45924</v>
      </c>
      <c r="B5545" s="66">
        <v>0.42777777777777798</v>
      </c>
      <c r="C5545" s="67" t="s">
        <v>5885</v>
      </c>
      <c r="D5545" s="67" t="s">
        <v>8</v>
      </c>
      <c r="E5545" s="68" t="s">
        <v>207</v>
      </c>
      <c r="F5545" s="67" t="s">
        <v>218</v>
      </c>
      <c r="G5545" s="68" t="s">
        <v>219</v>
      </c>
      <c r="H5545" s="72">
        <v>50.8</v>
      </c>
      <c r="I5545" s="142">
        <v>1505.3</v>
      </c>
      <c r="J5545" s="141">
        <v>76469.240000000005</v>
      </c>
      <c r="K5545" s="67" t="s">
        <v>152</v>
      </c>
      <c r="L5545" s="67" t="s">
        <v>174</v>
      </c>
      <c r="M5545" s="68" t="s">
        <v>175</v>
      </c>
      <c r="N5545" s="61"/>
      <c r="O5545" s="68" t="s">
        <v>155</v>
      </c>
      <c r="P5545" s="68" t="s">
        <v>156</v>
      </c>
      <c r="Q5545" s="68" t="s">
        <v>156</v>
      </c>
      <c r="R5545" s="68" t="s">
        <v>157</v>
      </c>
      <c r="S5545" s="74" t="s">
        <v>158</v>
      </c>
    </row>
    <row r="5546" spans="1:19" x14ac:dyDescent="0.2">
      <c r="A5546" s="57">
        <v>45924</v>
      </c>
      <c r="B5546" s="58">
        <v>0.454166666666667</v>
      </c>
      <c r="C5546" s="70" t="s">
        <v>5886</v>
      </c>
      <c r="D5546" s="59" t="s">
        <v>14</v>
      </c>
      <c r="E5546" s="60" t="s">
        <v>179</v>
      </c>
      <c r="F5546" s="59" t="s">
        <v>150</v>
      </c>
      <c r="G5546" s="60" t="s">
        <v>151</v>
      </c>
      <c r="H5546" s="59">
        <v>539.62699999999995</v>
      </c>
      <c r="I5546" s="140">
        <v>1622</v>
      </c>
      <c r="J5546" s="141">
        <v>875274.99</v>
      </c>
      <c r="K5546" s="59" t="s">
        <v>152</v>
      </c>
      <c r="L5546" s="59" t="s">
        <v>167</v>
      </c>
      <c r="M5546" s="60" t="s">
        <v>168</v>
      </c>
      <c r="N5546" s="61">
        <v>691708</v>
      </c>
      <c r="O5546" s="60" t="s">
        <v>155</v>
      </c>
      <c r="P5546" s="60" t="s">
        <v>156</v>
      </c>
      <c r="Q5546" s="60" t="s">
        <v>156</v>
      </c>
      <c r="R5546" s="60" t="s">
        <v>157</v>
      </c>
      <c r="S5546" s="62" t="s">
        <v>158</v>
      </c>
    </row>
    <row r="5547" spans="1:19" x14ac:dyDescent="0.2">
      <c r="A5547" s="57">
        <v>45924</v>
      </c>
      <c r="B5547" s="58">
        <v>0.454166666666667</v>
      </c>
      <c r="C5547" s="70" t="s">
        <v>5886</v>
      </c>
      <c r="D5547" s="59" t="s">
        <v>14</v>
      </c>
      <c r="E5547" s="60" t="s">
        <v>179</v>
      </c>
      <c r="F5547" s="59" t="s">
        <v>415</v>
      </c>
      <c r="G5547" s="60" t="s">
        <v>416</v>
      </c>
      <c r="H5547" s="71">
        <v>0</v>
      </c>
      <c r="I5547" s="142" t="s">
        <v>5887</v>
      </c>
      <c r="J5547" s="143">
        <v>-12046.1</v>
      </c>
      <c r="K5547" s="59" t="s">
        <v>152</v>
      </c>
      <c r="L5547" s="59" t="s">
        <v>153</v>
      </c>
      <c r="M5547" s="60" t="s">
        <v>168</v>
      </c>
      <c r="N5547" s="61">
        <v>0</v>
      </c>
      <c r="O5547" s="60" t="s">
        <v>155</v>
      </c>
      <c r="P5547" s="60" t="s">
        <v>156</v>
      </c>
      <c r="Q5547" s="60" t="s">
        <v>156</v>
      </c>
      <c r="R5547" s="60" t="s">
        <v>157</v>
      </c>
      <c r="S5547" s="62" t="s">
        <v>158</v>
      </c>
    </row>
    <row r="5548" spans="1:19" x14ac:dyDescent="0.2">
      <c r="A5548" s="57">
        <v>45924</v>
      </c>
      <c r="B5548" s="58">
        <v>0.499305555555556</v>
      </c>
      <c r="C5548" s="59" t="s">
        <v>5888</v>
      </c>
      <c r="D5548" s="59" t="s">
        <v>52</v>
      </c>
      <c r="E5548" s="60" t="s">
        <v>2804</v>
      </c>
      <c r="F5548" s="59" t="s">
        <v>150</v>
      </c>
      <c r="G5548" s="60" t="s">
        <v>151</v>
      </c>
      <c r="H5548" s="59">
        <v>96.069699999999997</v>
      </c>
      <c r="I5548" s="140">
        <v>1463</v>
      </c>
      <c r="J5548" s="141">
        <v>140549.97099999999</v>
      </c>
      <c r="K5548" s="59" t="s">
        <v>152</v>
      </c>
      <c r="L5548" s="59" t="s">
        <v>153</v>
      </c>
      <c r="M5548" s="60" t="s">
        <v>154</v>
      </c>
      <c r="N5548" s="61"/>
      <c r="O5548" s="60" t="s">
        <v>155</v>
      </c>
      <c r="P5548" s="60" t="s">
        <v>191</v>
      </c>
      <c r="Q5548" s="60" t="s">
        <v>192</v>
      </c>
      <c r="R5548" s="60" t="s">
        <v>193</v>
      </c>
      <c r="S5548" s="62" t="s">
        <v>158</v>
      </c>
    </row>
    <row r="5549" spans="1:19" x14ac:dyDescent="0.2">
      <c r="A5549" s="57">
        <v>45924</v>
      </c>
      <c r="B5549" s="58">
        <v>0.57361111111111096</v>
      </c>
      <c r="C5549" s="59">
        <v>38202</v>
      </c>
      <c r="D5549" s="59" t="s">
        <v>25</v>
      </c>
      <c r="E5549" s="60" t="s">
        <v>238</v>
      </c>
      <c r="F5549" s="59" t="s">
        <v>150</v>
      </c>
      <c r="G5549" s="60" t="s">
        <v>151</v>
      </c>
      <c r="H5549" s="69">
        <v>385.85199999999998</v>
      </c>
      <c r="I5549" s="140" t="s">
        <v>761</v>
      </c>
      <c r="J5549" s="141"/>
      <c r="K5549" s="59" t="s">
        <v>166</v>
      </c>
      <c r="L5549" s="59" t="s">
        <v>201</v>
      </c>
      <c r="M5549" s="60" t="s">
        <v>1820</v>
      </c>
      <c r="N5549" s="61">
        <v>891628</v>
      </c>
      <c r="O5549" s="60" t="s">
        <v>155</v>
      </c>
      <c r="P5549" s="60" t="s">
        <v>156</v>
      </c>
      <c r="Q5549" s="60" t="s">
        <v>156</v>
      </c>
      <c r="R5549" s="60" t="s">
        <v>157</v>
      </c>
      <c r="S5549" s="62" t="s">
        <v>158</v>
      </c>
    </row>
    <row r="5550" spans="1:19" x14ac:dyDescent="0.2">
      <c r="A5550" s="57">
        <v>45924</v>
      </c>
      <c r="B5550" s="58">
        <v>0.57361111111111096</v>
      </c>
      <c r="C5550" s="59" t="s">
        <v>5889</v>
      </c>
      <c r="D5550" s="59" t="s">
        <v>25</v>
      </c>
      <c r="E5550" s="60" t="s">
        <v>238</v>
      </c>
      <c r="F5550" s="59" t="s">
        <v>150</v>
      </c>
      <c r="G5550" s="60" t="s">
        <v>151</v>
      </c>
      <c r="H5550" s="59">
        <v>385.85199999999998</v>
      </c>
      <c r="I5550" s="140">
        <v>1393.69</v>
      </c>
      <c r="J5550" s="141">
        <v>537759.05000000005</v>
      </c>
      <c r="K5550" s="59" t="s">
        <v>152</v>
      </c>
      <c r="L5550" s="59" t="s">
        <v>201</v>
      </c>
      <c r="M5550" s="60" t="s">
        <v>1820</v>
      </c>
      <c r="N5550" s="61"/>
      <c r="O5550" s="60" t="s">
        <v>155</v>
      </c>
      <c r="P5550" s="60" t="s">
        <v>156</v>
      </c>
      <c r="Q5550" s="60" t="s">
        <v>156</v>
      </c>
      <c r="R5550" s="60" t="s">
        <v>157</v>
      </c>
      <c r="S5550" s="62" t="s">
        <v>158</v>
      </c>
    </row>
    <row r="5551" spans="1:19" x14ac:dyDescent="0.2">
      <c r="A5551" s="57">
        <v>45924</v>
      </c>
      <c r="B5551" s="58">
        <v>0.58055555555555605</v>
      </c>
      <c r="C5551" s="70" t="s">
        <v>5890</v>
      </c>
      <c r="D5551" s="59" t="s">
        <v>13</v>
      </c>
      <c r="E5551" s="60" t="s">
        <v>347</v>
      </c>
      <c r="F5551" s="59" t="s">
        <v>415</v>
      </c>
      <c r="G5551" s="60" t="s">
        <v>416</v>
      </c>
      <c r="H5551" s="71">
        <v>0</v>
      </c>
      <c r="I5551" s="142" t="s">
        <v>5891</v>
      </c>
      <c r="J5551" s="143">
        <v>-13764.76</v>
      </c>
      <c r="K5551" s="59" t="s">
        <v>152</v>
      </c>
      <c r="L5551" s="59" t="s">
        <v>153</v>
      </c>
      <c r="M5551" s="60" t="s">
        <v>154</v>
      </c>
      <c r="N5551" s="61">
        <v>0</v>
      </c>
      <c r="O5551" s="60" t="s">
        <v>155</v>
      </c>
      <c r="P5551" s="60" t="s">
        <v>156</v>
      </c>
      <c r="Q5551" s="60" t="s">
        <v>156</v>
      </c>
      <c r="R5551" s="60" t="s">
        <v>157</v>
      </c>
      <c r="S5551" s="62" t="s">
        <v>158</v>
      </c>
    </row>
    <row r="5552" spans="1:19" x14ac:dyDescent="0.2">
      <c r="A5552" s="57">
        <v>45924</v>
      </c>
      <c r="B5552" s="58">
        <v>0.58055555555555605</v>
      </c>
      <c r="C5552" s="70" t="s">
        <v>5890</v>
      </c>
      <c r="D5552" s="59" t="s">
        <v>13</v>
      </c>
      <c r="E5552" s="60" t="s">
        <v>347</v>
      </c>
      <c r="F5552" s="59" t="s">
        <v>150</v>
      </c>
      <c r="G5552" s="60" t="s">
        <v>151</v>
      </c>
      <c r="H5552" s="69">
        <v>466.60199999999998</v>
      </c>
      <c r="I5552" s="140">
        <v>1475</v>
      </c>
      <c r="J5552" s="141">
        <v>688237.95</v>
      </c>
      <c r="K5552" s="59" t="s">
        <v>152</v>
      </c>
      <c r="L5552" s="59" t="s">
        <v>153</v>
      </c>
      <c r="M5552" s="60" t="s">
        <v>154</v>
      </c>
      <c r="N5552" s="61">
        <v>702724</v>
      </c>
      <c r="O5552" s="60" t="s">
        <v>155</v>
      </c>
      <c r="P5552" s="60" t="s">
        <v>156</v>
      </c>
      <c r="Q5552" s="60" t="s">
        <v>156</v>
      </c>
      <c r="R5552" s="60" t="s">
        <v>157</v>
      </c>
      <c r="S5552" s="62" t="s">
        <v>158</v>
      </c>
    </row>
    <row r="5553" spans="1:19" x14ac:dyDescent="0.2">
      <c r="A5553" s="57">
        <v>45924</v>
      </c>
      <c r="B5553" s="58">
        <v>0.59166666666666701</v>
      </c>
      <c r="C5553" s="70" t="s">
        <v>5892</v>
      </c>
      <c r="D5553" s="59" t="s">
        <v>15</v>
      </c>
      <c r="E5553" s="60" t="s">
        <v>164</v>
      </c>
      <c r="F5553" s="59" t="s">
        <v>150</v>
      </c>
      <c r="G5553" s="60" t="s">
        <v>151</v>
      </c>
      <c r="H5553" s="59">
        <v>401.38170000000002</v>
      </c>
      <c r="I5553" s="140">
        <v>1475</v>
      </c>
      <c r="J5553" s="141">
        <v>592038.00800000003</v>
      </c>
      <c r="K5553" s="59" t="s">
        <v>152</v>
      </c>
      <c r="L5553" s="59" t="s">
        <v>153</v>
      </c>
      <c r="M5553" s="60" t="s">
        <v>154</v>
      </c>
      <c r="N5553" s="61"/>
      <c r="O5553" s="60" t="s">
        <v>155</v>
      </c>
      <c r="P5553" s="60" t="s">
        <v>156</v>
      </c>
      <c r="Q5553" s="60" t="s">
        <v>156</v>
      </c>
      <c r="R5553" s="60" t="s">
        <v>157</v>
      </c>
      <c r="S5553" s="62" t="s">
        <v>158</v>
      </c>
    </row>
    <row r="5554" spans="1:19" x14ac:dyDescent="0.2">
      <c r="A5554" s="57">
        <v>45924</v>
      </c>
      <c r="B5554" s="58">
        <v>0.59166666666666701</v>
      </c>
      <c r="C5554" s="70" t="s">
        <v>5892</v>
      </c>
      <c r="D5554" s="59" t="s">
        <v>15</v>
      </c>
      <c r="E5554" s="60" t="s">
        <v>164</v>
      </c>
      <c r="F5554" s="59" t="s">
        <v>415</v>
      </c>
      <c r="G5554" s="60" t="s">
        <v>416</v>
      </c>
      <c r="H5554" s="71">
        <v>0</v>
      </c>
      <c r="I5554" s="142" t="s">
        <v>5893</v>
      </c>
      <c r="J5554" s="143">
        <v>-11840.76</v>
      </c>
      <c r="K5554" s="59" t="s">
        <v>152</v>
      </c>
      <c r="L5554" s="59" t="s">
        <v>153</v>
      </c>
      <c r="M5554" s="60" t="s">
        <v>154</v>
      </c>
      <c r="N5554" s="61">
        <v>0</v>
      </c>
      <c r="O5554" s="60" t="s">
        <v>155</v>
      </c>
      <c r="P5554" s="60" t="s">
        <v>156</v>
      </c>
      <c r="Q5554" s="60" t="s">
        <v>156</v>
      </c>
      <c r="R5554" s="60" t="s">
        <v>157</v>
      </c>
      <c r="S5554" s="62" t="s">
        <v>158</v>
      </c>
    </row>
    <row r="5555" spans="1:19" x14ac:dyDescent="0.2">
      <c r="A5555" s="57">
        <v>45924</v>
      </c>
      <c r="B5555" s="58">
        <v>0.63194444444444398</v>
      </c>
      <c r="C5555" s="59" t="s">
        <v>5894</v>
      </c>
      <c r="D5555" s="59" t="s">
        <v>10</v>
      </c>
      <c r="E5555" s="60" t="s">
        <v>3817</v>
      </c>
      <c r="F5555" s="59" t="s">
        <v>150</v>
      </c>
      <c r="G5555" s="60" t="s">
        <v>151</v>
      </c>
      <c r="H5555" s="59">
        <v>364.18459999999999</v>
      </c>
      <c r="I5555" s="140">
        <v>1475</v>
      </c>
      <c r="J5555" s="141">
        <v>537172.28500000003</v>
      </c>
      <c r="K5555" s="59" t="s">
        <v>152</v>
      </c>
      <c r="L5555" s="59" t="s">
        <v>153</v>
      </c>
      <c r="M5555" s="60" t="s">
        <v>154</v>
      </c>
      <c r="N5555" s="61">
        <v>1097280</v>
      </c>
      <c r="O5555" s="60" t="s">
        <v>155</v>
      </c>
      <c r="P5555" s="60" t="s">
        <v>156</v>
      </c>
      <c r="Q5555" s="60" t="s">
        <v>156</v>
      </c>
      <c r="R5555" s="60" t="s">
        <v>157</v>
      </c>
      <c r="S5555" s="62" t="s">
        <v>158</v>
      </c>
    </row>
    <row r="5556" spans="1:19" x14ac:dyDescent="0.2">
      <c r="A5556" s="57">
        <v>45924</v>
      </c>
      <c r="B5556" s="58">
        <v>0.64236111111111105</v>
      </c>
      <c r="C5556" s="59" t="s">
        <v>5895</v>
      </c>
      <c r="D5556" s="59" t="s">
        <v>109</v>
      </c>
      <c r="E5556" s="60" t="s">
        <v>466</v>
      </c>
      <c r="F5556" s="59" t="s">
        <v>3312</v>
      </c>
      <c r="G5556" s="60" t="s">
        <v>202</v>
      </c>
      <c r="H5556" s="59">
        <v>41.22</v>
      </c>
      <c r="I5556" s="140">
        <v>1652.3</v>
      </c>
      <c r="J5556" s="141">
        <v>68107.805999999997</v>
      </c>
      <c r="K5556" s="59" t="s">
        <v>152</v>
      </c>
      <c r="L5556" s="59" t="s">
        <v>174</v>
      </c>
      <c r="M5556" s="60" t="s">
        <v>175</v>
      </c>
      <c r="N5556" s="61"/>
      <c r="O5556" s="60" t="s">
        <v>188</v>
      </c>
      <c r="P5556" s="60" t="s">
        <v>467</v>
      </c>
      <c r="Q5556" s="59"/>
      <c r="R5556" s="60" t="s">
        <v>268</v>
      </c>
      <c r="S5556" s="62" t="s">
        <v>176</v>
      </c>
    </row>
    <row r="5557" spans="1:19" x14ac:dyDescent="0.2">
      <c r="A5557" s="57">
        <v>45924</v>
      </c>
      <c r="B5557" s="58">
        <v>0.64513888888888904</v>
      </c>
      <c r="C5557" s="59" t="s">
        <v>5896</v>
      </c>
      <c r="D5557" s="59" t="s">
        <v>19</v>
      </c>
      <c r="E5557" s="60" t="s">
        <v>162</v>
      </c>
      <c r="F5557" s="59" t="s">
        <v>218</v>
      </c>
      <c r="G5557" s="60" t="s">
        <v>219</v>
      </c>
      <c r="H5557" s="59">
        <v>332.78</v>
      </c>
      <c r="I5557" s="140">
        <v>1481.8</v>
      </c>
      <c r="J5557" s="141">
        <v>493113.40399999998</v>
      </c>
      <c r="K5557" s="59" t="s">
        <v>152</v>
      </c>
      <c r="L5557" s="59" t="s">
        <v>174</v>
      </c>
      <c r="M5557" s="60" t="s">
        <v>175</v>
      </c>
      <c r="N5557" s="61">
        <v>2435307</v>
      </c>
      <c r="O5557" s="60" t="s">
        <v>155</v>
      </c>
      <c r="P5557" s="60" t="s">
        <v>156</v>
      </c>
      <c r="Q5557" s="60" t="s">
        <v>156</v>
      </c>
      <c r="R5557" s="60" t="s">
        <v>157</v>
      </c>
      <c r="S5557" s="62" t="s">
        <v>158</v>
      </c>
    </row>
    <row r="5558" spans="1:19" x14ac:dyDescent="0.2">
      <c r="A5558" s="57">
        <v>45924</v>
      </c>
      <c r="B5558" s="58">
        <v>0.65902777777777799</v>
      </c>
      <c r="C5558" s="59" t="s">
        <v>5897</v>
      </c>
      <c r="D5558" s="59" t="s">
        <v>24</v>
      </c>
      <c r="E5558" s="60" t="s">
        <v>301</v>
      </c>
      <c r="F5558" s="59" t="s">
        <v>218</v>
      </c>
      <c r="G5558" s="60" t="s">
        <v>219</v>
      </c>
      <c r="H5558" s="59">
        <v>559.71</v>
      </c>
      <c r="I5558" s="140">
        <v>1575.8</v>
      </c>
      <c r="J5558" s="141">
        <v>881991.01800000004</v>
      </c>
      <c r="K5558" s="59" t="s">
        <v>152</v>
      </c>
      <c r="L5558" s="59" t="s">
        <v>174</v>
      </c>
      <c r="M5558" s="60" t="s">
        <v>175</v>
      </c>
      <c r="N5558" s="61">
        <v>1053836</v>
      </c>
      <c r="O5558" s="60" t="s">
        <v>155</v>
      </c>
      <c r="P5558" s="60" t="s">
        <v>156</v>
      </c>
      <c r="Q5558" s="60" t="s">
        <v>156</v>
      </c>
      <c r="R5558" s="60" t="s">
        <v>157</v>
      </c>
      <c r="S5558" s="62" t="s">
        <v>158</v>
      </c>
    </row>
    <row r="5559" spans="1:19" x14ac:dyDescent="0.2">
      <c r="A5559" s="57">
        <v>45924</v>
      </c>
      <c r="B5559" s="58">
        <v>0.66180555555555598</v>
      </c>
      <c r="C5559" s="59" t="s">
        <v>5898</v>
      </c>
      <c r="D5559" s="59" t="s">
        <v>94</v>
      </c>
      <c r="E5559" s="60" t="s">
        <v>96</v>
      </c>
      <c r="F5559" s="59" t="s">
        <v>218</v>
      </c>
      <c r="G5559" s="60" t="s">
        <v>219</v>
      </c>
      <c r="H5559" s="59">
        <v>63.4</v>
      </c>
      <c r="I5559" s="140">
        <v>1493.5</v>
      </c>
      <c r="J5559" s="141">
        <v>94687.9</v>
      </c>
      <c r="K5559" s="59" t="s">
        <v>152</v>
      </c>
      <c r="L5559" s="59" t="s">
        <v>174</v>
      </c>
      <c r="M5559" s="60" t="s">
        <v>175</v>
      </c>
      <c r="N5559" s="61"/>
      <c r="O5559" s="60" t="s">
        <v>222</v>
      </c>
      <c r="P5559" s="60" t="s">
        <v>336</v>
      </c>
      <c r="Q5559" s="60" t="s">
        <v>336</v>
      </c>
      <c r="R5559" s="60" t="s">
        <v>312</v>
      </c>
      <c r="S5559" s="62" t="s">
        <v>96</v>
      </c>
    </row>
    <row r="5560" spans="1:19" x14ac:dyDescent="0.2">
      <c r="A5560" s="57">
        <v>45924</v>
      </c>
      <c r="B5560" s="58">
        <v>0.67291666666666705</v>
      </c>
      <c r="C5560" s="59" t="s">
        <v>5899</v>
      </c>
      <c r="D5560" s="59" t="s">
        <v>24</v>
      </c>
      <c r="E5560" s="60" t="s">
        <v>301</v>
      </c>
      <c r="F5560" s="59" t="s">
        <v>218</v>
      </c>
      <c r="G5560" s="60" t="s">
        <v>219</v>
      </c>
      <c r="H5560" s="59">
        <v>123.66</v>
      </c>
      <c r="I5560" s="140">
        <v>1575.8</v>
      </c>
      <c r="J5560" s="141">
        <v>194863.42800000001</v>
      </c>
      <c r="K5560" s="59" t="s">
        <v>152</v>
      </c>
      <c r="L5560" s="59" t="s">
        <v>174</v>
      </c>
      <c r="M5560" s="60" t="s">
        <v>175</v>
      </c>
      <c r="N5560" s="61" t="s">
        <v>3440</v>
      </c>
      <c r="O5560" s="60" t="s">
        <v>155</v>
      </c>
      <c r="P5560" s="60" t="s">
        <v>156</v>
      </c>
      <c r="Q5560" s="60" t="s">
        <v>156</v>
      </c>
      <c r="R5560" s="60" t="s">
        <v>157</v>
      </c>
      <c r="S5560" s="62" t="s">
        <v>158</v>
      </c>
    </row>
    <row r="5561" spans="1:19" x14ac:dyDescent="0.2">
      <c r="A5561" s="57">
        <v>45924</v>
      </c>
      <c r="B5561" s="58">
        <v>0.67361111111111105</v>
      </c>
      <c r="C5561" s="59" t="s">
        <v>5900</v>
      </c>
      <c r="D5561" s="59" t="s">
        <v>50</v>
      </c>
      <c r="E5561" s="60" t="s">
        <v>274</v>
      </c>
      <c r="F5561" s="59" t="s">
        <v>153</v>
      </c>
      <c r="G5561" s="60" t="s">
        <v>165</v>
      </c>
      <c r="H5561" s="59">
        <v>113.83</v>
      </c>
      <c r="I5561" s="140">
        <v>1813</v>
      </c>
      <c r="J5561" s="141">
        <v>206373.79</v>
      </c>
      <c r="K5561" s="59" t="s">
        <v>152</v>
      </c>
      <c r="L5561" s="59" t="s">
        <v>174</v>
      </c>
      <c r="M5561" s="60" t="s">
        <v>175</v>
      </c>
      <c r="N5561" s="61">
        <v>766566</v>
      </c>
      <c r="O5561" s="60" t="s">
        <v>155</v>
      </c>
      <c r="P5561" s="60" t="s">
        <v>275</v>
      </c>
      <c r="Q5561" s="60" t="s">
        <v>223</v>
      </c>
      <c r="R5561" s="60" t="s">
        <v>276</v>
      </c>
      <c r="S5561" s="62" t="s">
        <v>158</v>
      </c>
    </row>
    <row r="5562" spans="1:19" x14ac:dyDescent="0.2">
      <c r="A5562" s="57">
        <v>45924</v>
      </c>
      <c r="B5562" s="58">
        <v>0.68611111111111101</v>
      </c>
      <c r="C5562" s="59" t="s">
        <v>5901</v>
      </c>
      <c r="D5562" s="59" t="s">
        <v>30</v>
      </c>
      <c r="E5562" s="60" t="s">
        <v>944</v>
      </c>
      <c r="F5562" s="59" t="s">
        <v>150</v>
      </c>
      <c r="G5562" s="60" t="s">
        <v>151</v>
      </c>
      <c r="H5562" s="59">
        <v>385.85210000000001</v>
      </c>
      <c r="I5562" s="140">
        <v>1393.69</v>
      </c>
      <c r="J5562" s="141">
        <v>537759.05000000005</v>
      </c>
      <c r="K5562" s="59" t="s">
        <v>152</v>
      </c>
      <c r="L5562" s="59" t="s">
        <v>201</v>
      </c>
      <c r="M5562" s="60" t="s">
        <v>1820</v>
      </c>
      <c r="N5562" s="61">
        <v>25678</v>
      </c>
      <c r="O5562" s="60" t="s">
        <v>155</v>
      </c>
      <c r="P5562" s="60" t="s">
        <v>156</v>
      </c>
      <c r="Q5562" s="60" t="s">
        <v>156</v>
      </c>
      <c r="R5562" s="60" t="s">
        <v>157</v>
      </c>
      <c r="S5562" s="62" t="s">
        <v>158</v>
      </c>
    </row>
    <row r="5563" spans="1:19" x14ac:dyDescent="0.2">
      <c r="A5563" s="57">
        <v>45924</v>
      </c>
      <c r="B5563" s="58">
        <v>0.72638888888888897</v>
      </c>
      <c r="C5563" s="59" t="s">
        <v>5902</v>
      </c>
      <c r="D5563" s="59" t="s">
        <v>22</v>
      </c>
      <c r="E5563" s="63" t="s">
        <v>3817</v>
      </c>
      <c r="F5563" s="59" t="s">
        <v>150</v>
      </c>
      <c r="G5563" s="60" t="s">
        <v>151</v>
      </c>
      <c r="H5563" s="59">
        <v>385.85210000000001</v>
      </c>
      <c r="I5563" s="140">
        <v>1393.69</v>
      </c>
      <c r="J5563" s="141">
        <v>537759.05000000005</v>
      </c>
      <c r="K5563" s="59" t="s">
        <v>152</v>
      </c>
      <c r="L5563" s="59" t="s">
        <v>201</v>
      </c>
      <c r="M5563" s="60" t="s">
        <v>1820</v>
      </c>
      <c r="N5563" s="61">
        <v>185620</v>
      </c>
      <c r="O5563" s="60" t="s">
        <v>155</v>
      </c>
      <c r="P5563" s="60" t="s">
        <v>156</v>
      </c>
      <c r="Q5563" s="60" t="s">
        <v>156</v>
      </c>
      <c r="R5563" s="60" t="s">
        <v>157</v>
      </c>
      <c r="S5563" s="62" t="s">
        <v>158</v>
      </c>
    </row>
    <row r="5564" spans="1:19" x14ac:dyDescent="0.2">
      <c r="A5564" s="57">
        <v>45924</v>
      </c>
      <c r="B5564" s="58">
        <v>0.72638888888888897</v>
      </c>
      <c r="C5564" s="59" t="s">
        <v>5903</v>
      </c>
      <c r="D5564" s="59" t="s">
        <v>86</v>
      </c>
      <c r="E5564" s="60" t="s">
        <v>267</v>
      </c>
      <c r="F5564" s="59" t="s">
        <v>3312</v>
      </c>
      <c r="G5564" s="60" t="s">
        <v>202</v>
      </c>
      <c r="H5564" s="59">
        <v>39.409999999999997</v>
      </c>
      <c r="I5564" s="140">
        <v>1709.1</v>
      </c>
      <c r="J5564" s="141">
        <v>67355.630999999994</v>
      </c>
      <c r="K5564" s="59" t="s">
        <v>152</v>
      </c>
      <c r="L5564" s="59" t="s">
        <v>174</v>
      </c>
      <c r="M5564" s="60" t="s">
        <v>175</v>
      </c>
      <c r="N5564" s="61"/>
      <c r="O5564" s="60" t="s">
        <v>188</v>
      </c>
      <c r="P5564" s="60" t="s">
        <v>176</v>
      </c>
      <c r="Q5564" s="59"/>
      <c r="R5564" s="60" t="s">
        <v>177</v>
      </c>
      <c r="S5564" s="62" t="s">
        <v>176</v>
      </c>
    </row>
    <row r="5565" spans="1:19" x14ac:dyDescent="0.2">
      <c r="A5565" s="57">
        <v>45924</v>
      </c>
      <c r="B5565" s="58">
        <v>0.73124999999999996</v>
      </c>
      <c r="C5565" s="59" t="s">
        <v>5904</v>
      </c>
      <c r="D5565" s="59" t="s">
        <v>47</v>
      </c>
      <c r="E5565" s="60" t="s">
        <v>533</v>
      </c>
      <c r="F5565" s="59" t="s">
        <v>153</v>
      </c>
      <c r="G5565" s="60" t="s">
        <v>165</v>
      </c>
      <c r="H5565" s="59">
        <v>27.22</v>
      </c>
      <c r="I5565" s="140">
        <v>1695.4</v>
      </c>
      <c r="J5565" s="141">
        <v>46148.788</v>
      </c>
      <c r="K5565" s="59" t="s">
        <v>152</v>
      </c>
      <c r="L5565" s="59" t="s">
        <v>174</v>
      </c>
      <c r="M5565" s="60" t="s">
        <v>175</v>
      </c>
      <c r="N5565" s="61">
        <v>424647</v>
      </c>
      <c r="O5565" s="60" t="s">
        <v>155</v>
      </c>
      <c r="P5565" s="60" t="s">
        <v>276</v>
      </c>
      <c r="Q5565" s="60" t="s">
        <v>339</v>
      </c>
      <c r="R5565" s="60" t="s">
        <v>276</v>
      </c>
      <c r="S5565" s="62" t="s">
        <v>158</v>
      </c>
    </row>
    <row r="5566" spans="1:19" x14ac:dyDescent="0.2">
      <c r="A5566" s="57">
        <v>45924</v>
      </c>
      <c r="B5566" s="58">
        <v>0.75416666666666698</v>
      </c>
      <c r="C5566" s="59" t="s">
        <v>5905</v>
      </c>
      <c r="D5566" s="59" t="s">
        <v>66</v>
      </c>
      <c r="E5566" s="60" t="s">
        <v>3874</v>
      </c>
      <c r="F5566" s="59" t="s">
        <v>153</v>
      </c>
      <c r="G5566" s="60" t="s">
        <v>165</v>
      </c>
      <c r="H5566" s="69">
        <v>50.42</v>
      </c>
      <c r="I5566" s="140">
        <v>1668</v>
      </c>
      <c r="J5566" s="141">
        <v>84100.56</v>
      </c>
      <c r="K5566" s="59" t="s">
        <v>152</v>
      </c>
      <c r="L5566" s="59" t="s">
        <v>174</v>
      </c>
      <c r="M5566" s="60" t="s">
        <v>175</v>
      </c>
      <c r="N5566" s="61">
        <v>340570</v>
      </c>
      <c r="O5566" s="60" t="s">
        <v>155</v>
      </c>
      <c r="P5566" s="60" t="s">
        <v>311</v>
      </c>
      <c r="Q5566" s="60" t="s">
        <v>223</v>
      </c>
      <c r="R5566" s="60" t="s">
        <v>196</v>
      </c>
      <c r="S5566" s="62" t="s">
        <v>158</v>
      </c>
    </row>
    <row r="5567" spans="1:19" x14ac:dyDescent="0.2">
      <c r="A5567" s="57">
        <v>45924</v>
      </c>
      <c r="B5567" s="58">
        <v>0.78611111111111098</v>
      </c>
      <c r="C5567" s="70" t="s">
        <v>5906</v>
      </c>
      <c r="D5567" s="59" t="s">
        <v>7</v>
      </c>
      <c r="E5567" s="60" t="s">
        <v>181</v>
      </c>
      <c r="F5567" s="59" t="s">
        <v>150</v>
      </c>
      <c r="G5567" s="60" t="s">
        <v>151</v>
      </c>
      <c r="H5567" s="69">
        <v>477.23599999999999</v>
      </c>
      <c r="I5567" s="140">
        <v>1622</v>
      </c>
      <c r="J5567" s="141">
        <v>774077.12</v>
      </c>
      <c r="K5567" s="59" t="s">
        <v>152</v>
      </c>
      <c r="L5567" s="59" t="s">
        <v>167</v>
      </c>
      <c r="M5567" s="60" t="s">
        <v>168</v>
      </c>
      <c r="N5567" s="61">
        <v>646408</v>
      </c>
      <c r="O5567" s="60" t="s">
        <v>155</v>
      </c>
      <c r="P5567" s="60" t="s">
        <v>156</v>
      </c>
      <c r="Q5567" s="60" t="s">
        <v>156</v>
      </c>
      <c r="R5567" s="60" t="s">
        <v>157</v>
      </c>
      <c r="S5567" s="62" t="s">
        <v>158</v>
      </c>
    </row>
    <row r="5568" spans="1:19" x14ac:dyDescent="0.2">
      <c r="A5568" s="57">
        <v>45924</v>
      </c>
      <c r="B5568" s="58">
        <v>0.78611111111111098</v>
      </c>
      <c r="C5568" s="70" t="s">
        <v>5906</v>
      </c>
      <c r="D5568" s="59" t="s">
        <v>7</v>
      </c>
      <c r="E5568" s="60" t="s">
        <v>181</v>
      </c>
      <c r="F5568" s="59" t="s">
        <v>415</v>
      </c>
      <c r="G5568" s="60" t="s">
        <v>416</v>
      </c>
      <c r="H5568" s="71">
        <v>0</v>
      </c>
      <c r="I5568" s="142" t="s">
        <v>5907</v>
      </c>
      <c r="J5568" s="143">
        <v>-8868.5400000000009</v>
      </c>
      <c r="K5568" s="59" t="s">
        <v>152</v>
      </c>
      <c r="L5568" s="59" t="s">
        <v>153</v>
      </c>
      <c r="M5568" s="60" t="s">
        <v>168</v>
      </c>
      <c r="N5568" s="61">
        <v>0</v>
      </c>
      <c r="O5568" s="60" t="s">
        <v>155</v>
      </c>
      <c r="P5568" s="60" t="s">
        <v>156</v>
      </c>
      <c r="Q5568" s="60" t="s">
        <v>156</v>
      </c>
      <c r="R5568" s="60" t="s">
        <v>157</v>
      </c>
      <c r="S5568" s="62" t="s">
        <v>158</v>
      </c>
    </row>
    <row r="5569" spans="1:19" x14ac:dyDescent="0.2">
      <c r="A5569" s="65">
        <v>45924</v>
      </c>
      <c r="B5569" s="66">
        <v>0.79305555555555596</v>
      </c>
      <c r="C5569" s="70" t="s">
        <v>5908</v>
      </c>
      <c r="D5569" s="67" t="s">
        <v>23</v>
      </c>
      <c r="E5569" s="68" t="s">
        <v>160</v>
      </c>
      <c r="F5569" s="67" t="s">
        <v>415</v>
      </c>
      <c r="G5569" s="68" t="s">
        <v>416</v>
      </c>
      <c r="H5569" s="71">
        <v>0</v>
      </c>
      <c r="I5569" s="142" t="s">
        <v>5909</v>
      </c>
      <c r="J5569" s="143">
        <v>-6140.86</v>
      </c>
      <c r="K5569" s="67" t="s">
        <v>152</v>
      </c>
      <c r="L5569" s="59" t="s">
        <v>153</v>
      </c>
      <c r="M5569" s="68" t="s">
        <v>168</v>
      </c>
      <c r="N5569" s="61">
        <v>0</v>
      </c>
      <c r="O5569" s="68" t="s">
        <v>155</v>
      </c>
      <c r="P5569" s="68" t="s">
        <v>156</v>
      </c>
      <c r="Q5569" s="68" t="s">
        <v>156</v>
      </c>
      <c r="R5569" s="68" t="s">
        <v>157</v>
      </c>
      <c r="S5569" s="74" t="s">
        <v>158</v>
      </c>
    </row>
    <row r="5570" spans="1:19" x14ac:dyDescent="0.2">
      <c r="A5570" s="65">
        <v>45924</v>
      </c>
      <c r="B5570" s="66">
        <v>0.79305555555555596</v>
      </c>
      <c r="C5570" s="70" t="s">
        <v>5908</v>
      </c>
      <c r="D5570" s="67" t="s">
        <v>23</v>
      </c>
      <c r="E5570" s="68" t="s">
        <v>160</v>
      </c>
      <c r="F5570" s="67" t="s">
        <v>150</v>
      </c>
      <c r="G5570" s="68" t="s">
        <v>151</v>
      </c>
      <c r="H5570" s="67">
        <v>369.49</v>
      </c>
      <c r="I5570" s="142">
        <v>1621.99</v>
      </c>
      <c r="J5570" s="141">
        <v>599310.02</v>
      </c>
      <c r="K5570" s="67" t="s">
        <v>152</v>
      </c>
      <c r="L5570" s="67" t="s">
        <v>167</v>
      </c>
      <c r="M5570" s="68" t="s">
        <v>168</v>
      </c>
      <c r="N5570" s="61"/>
      <c r="O5570" s="68" t="s">
        <v>155</v>
      </c>
      <c r="P5570" s="68" t="s">
        <v>156</v>
      </c>
      <c r="Q5570" s="68" t="s">
        <v>156</v>
      </c>
      <c r="R5570" s="68" t="s">
        <v>157</v>
      </c>
      <c r="S5570" s="74" t="s">
        <v>158</v>
      </c>
    </row>
    <row r="5571" spans="1:19" x14ac:dyDescent="0.2">
      <c r="A5571" s="57">
        <v>45924</v>
      </c>
      <c r="B5571" s="58">
        <v>0.81527777777777799</v>
      </c>
      <c r="C5571" s="59" t="s">
        <v>5910</v>
      </c>
      <c r="D5571" s="59" t="s">
        <v>27</v>
      </c>
      <c r="E5571" s="60" t="s">
        <v>195</v>
      </c>
      <c r="F5571" s="59" t="s">
        <v>153</v>
      </c>
      <c r="G5571" s="60" t="s">
        <v>165</v>
      </c>
      <c r="H5571" s="59">
        <v>35.630000000000003</v>
      </c>
      <c r="I5571" s="140">
        <v>1705.2</v>
      </c>
      <c r="J5571" s="141">
        <v>60756.275999999998</v>
      </c>
      <c r="K5571" s="59" t="s">
        <v>152</v>
      </c>
      <c r="L5571" s="59" t="s">
        <v>174</v>
      </c>
      <c r="M5571" s="60" t="s">
        <v>175</v>
      </c>
      <c r="N5571" s="61">
        <v>148623</v>
      </c>
      <c r="O5571" s="60" t="s">
        <v>155</v>
      </c>
      <c r="P5571" s="60" t="s">
        <v>196</v>
      </c>
      <c r="Q5571" s="60" t="s">
        <v>197</v>
      </c>
      <c r="R5571" s="60" t="s">
        <v>198</v>
      </c>
      <c r="S5571" s="62" t="s">
        <v>158</v>
      </c>
    </row>
    <row r="5572" spans="1:19" x14ac:dyDescent="0.2">
      <c r="A5572" s="57">
        <v>45924</v>
      </c>
      <c r="B5572" s="58">
        <v>0.82499999999999996</v>
      </c>
      <c r="C5572" s="59" t="s">
        <v>5911</v>
      </c>
      <c r="D5572" s="59" t="s">
        <v>63</v>
      </c>
      <c r="E5572" s="60" t="s">
        <v>626</v>
      </c>
      <c r="F5572" s="59" t="s">
        <v>153</v>
      </c>
      <c r="G5572" s="60" t="s">
        <v>165</v>
      </c>
      <c r="H5572" s="59">
        <v>125.06</v>
      </c>
      <c r="I5572" s="140">
        <v>1697.4</v>
      </c>
      <c r="J5572" s="141">
        <v>212276.84400000001</v>
      </c>
      <c r="K5572" s="59" t="s">
        <v>152</v>
      </c>
      <c r="L5572" s="59" t="s">
        <v>174</v>
      </c>
      <c r="M5572" s="60" t="s">
        <v>175</v>
      </c>
      <c r="N5572" s="61">
        <v>130323</v>
      </c>
      <c r="O5572" s="60" t="s">
        <v>155</v>
      </c>
      <c r="P5572" s="60" t="s">
        <v>196</v>
      </c>
      <c r="Q5572" s="60" t="s">
        <v>242</v>
      </c>
      <c r="R5572" s="60" t="s">
        <v>196</v>
      </c>
      <c r="S5572" s="62" t="s">
        <v>158</v>
      </c>
    </row>
    <row r="5573" spans="1:19" x14ac:dyDescent="0.2">
      <c r="A5573" s="57">
        <v>45924</v>
      </c>
      <c r="B5573" s="58">
        <v>0.84166666666666701</v>
      </c>
      <c r="C5573" s="59" t="s">
        <v>5912</v>
      </c>
      <c r="D5573" s="59" t="s">
        <v>11</v>
      </c>
      <c r="E5573" s="60" t="s">
        <v>149</v>
      </c>
      <c r="F5573" s="59" t="s">
        <v>218</v>
      </c>
      <c r="G5573" s="60" t="s">
        <v>219</v>
      </c>
      <c r="H5573" s="69">
        <v>400</v>
      </c>
      <c r="I5573" s="140">
        <v>1481.8</v>
      </c>
      <c r="J5573" s="141">
        <v>592720</v>
      </c>
      <c r="K5573" s="59" t="s">
        <v>152</v>
      </c>
      <c r="L5573" s="59" t="s">
        <v>174</v>
      </c>
      <c r="M5573" s="60" t="s">
        <v>175</v>
      </c>
      <c r="N5573" s="61">
        <v>957376</v>
      </c>
      <c r="O5573" s="60" t="s">
        <v>155</v>
      </c>
      <c r="P5573" s="60" t="s">
        <v>156</v>
      </c>
      <c r="Q5573" s="60" t="s">
        <v>156</v>
      </c>
      <c r="R5573" s="60" t="s">
        <v>157</v>
      </c>
      <c r="S5573" s="62" t="s">
        <v>158</v>
      </c>
    </row>
    <row r="5574" spans="1:19" x14ac:dyDescent="0.2">
      <c r="A5574" s="65">
        <v>45924</v>
      </c>
      <c r="B5574" s="66">
        <v>0.89097222222222205</v>
      </c>
      <c r="C5574" s="67" t="s">
        <v>5913</v>
      </c>
      <c r="D5574" s="67" t="s">
        <v>21</v>
      </c>
      <c r="E5574" s="68" t="s">
        <v>251</v>
      </c>
      <c r="F5574" s="67" t="s">
        <v>150</v>
      </c>
      <c r="G5574" s="68" t="s">
        <v>151</v>
      </c>
      <c r="H5574" s="67">
        <v>169.79</v>
      </c>
      <c r="I5574" s="142">
        <v>1622.01</v>
      </c>
      <c r="J5574" s="141">
        <v>275401</v>
      </c>
      <c r="K5574" s="67" t="s">
        <v>152</v>
      </c>
      <c r="L5574" s="67" t="s">
        <v>167</v>
      </c>
      <c r="M5574" s="68" t="s">
        <v>168</v>
      </c>
      <c r="N5574" s="61"/>
      <c r="O5574" s="68" t="s">
        <v>155</v>
      </c>
      <c r="P5574" s="68" t="s">
        <v>156</v>
      </c>
      <c r="Q5574" s="68" t="s">
        <v>156</v>
      </c>
      <c r="R5574" s="68" t="s">
        <v>157</v>
      </c>
      <c r="S5574" s="74" t="s">
        <v>158</v>
      </c>
    </row>
    <row r="5575" spans="1:19" x14ac:dyDescent="0.2">
      <c r="A5575" s="65">
        <v>45924</v>
      </c>
      <c r="B5575" s="66">
        <v>0.92222222222222205</v>
      </c>
      <c r="C5575" s="70" t="s">
        <v>5914</v>
      </c>
      <c r="D5575" s="67" t="s">
        <v>8</v>
      </c>
      <c r="E5575" s="68" t="s">
        <v>207</v>
      </c>
      <c r="F5575" s="67" t="s">
        <v>415</v>
      </c>
      <c r="G5575" s="68" t="s">
        <v>416</v>
      </c>
      <c r="H5575" s="71">
        <v>0</v>
      </c>
      <c r="I5575" s="142" t="s">
        <v>5915</v>
      </c>
      <c r="J5575" s="143">
        <v>-11254.14</v>
      </c>
      <c r="K5575" s="67" t="s">
        <v>152</v>
      </c>
      <c r="L5575" s="59" t="s">
        <v>153</v>
      </c>
      <c r="M5575" s="68" t="s">
        <v>168</v>
      </c>
      <c r="N5575" s="61">
        <v>0</v>
      </c>
      <c r="O5575" s="68" t="s">
        <v>155</v>
      </c>
      <c r="P5575" s="68" t="s">
        <v>156</v>
      </c>
      <c r="Q5575" s="68" t="s">
        <v>156</v>
      </c>
      <c r="R5575" s="68" t="s">
        <v>157</v>
      </c>
      <c r="S5575" s="74" t="s">
        <v>158</v>
      </c>
    </row>
    <row r="5576" spans="1:19" x14ac:dyDescent="0.2">
      <c r="A5576" s="65">
        <v>45924</v>
      </c>
      <c r="B5576" s="66">
        <v>0.92222222222222205</v>
      </c>
      <c r="C5576" s="70" t="s">
        <v>5914</v>
      </c>
      <c r="D5576" s="67" t="s">
        <v>8</v>
      </c>
      <c r="E5576" s="68" t="s">
        <v>207</v>
      </c>
      <c r="F5576" s="67" t="s">
        <v>150</v>
      </c>
      <c r="G5576" s="68" t="s">
        <v>151</v>
      </c>
      <c r="H5576" s="67">
        <v>589.54999999999995</v>
      </c>
      <c r="I5576" s="142">
        <v>1622</v>
      </c>
      <c r="J5576" s="141">
        <v>956253.02</v>
      </c>
      <c r="K5576" s="67" t="s">
        <v>152</v>
      </c>
      <c r="L5576" s="67" t="s">
        <v>167</v>
      </c>
      <c r="M5576" s="68" t="s">
        <v>168</v>
      </c>
      <c r="N5576" s="61"/>
      <c r="O5576" s="68" t="s">
        <v>155</v>
      </c>
      <c r="P5576" s="68" t="s">
        <v>156</v>
      </c>
      <c r="Q5576" s="68" t="s">
        <v>156</v>
      </c>
      <c r="R5576" s="68" t="s">
        <v>157</v>
      </c>
      <c r="S5576" s="74" t="s">
        <v>158</v>
      </c>
    </row>
    <row r="5577" spans="1:19" x14ac:dyDescent="0.2">
      <c r="A5577" s="57">
        <v>45924</v>
      </c>
      <c r="B5577" s="58">
        <v>0.95138888888888895</v>
      </c>
      <c r="C5577" s="59" t="s">
        <v>5916</v>
      </c>
      <c r="D5577" s="59" t="s">
        <v>17</v>
      </c>
      <c r="E5577" s="60" t="s">
        <v>230</v>
      </c>
      <c r="F5577" s="59" t="s">
        <v>150</v>
      </c>
      <c r="G5577" s="60" t="s">
        <v>151</v>
      </c>
      <c r="H5577" s="59">
        <v>425.0102</v>
      </c>
      <c r="I5577" s="140">
        <v>1475</v>
      </c>
      <c r="J5577" s="141">
        <v>626890.04500000004</v>
      </c>
      <c r="K5577" s="59" t="s">
        <v>152</v>
      </c>
      <c r="L5577" s="59" t="s">
        <v>153</v>
      </c>
      <c r="M5577" s="60" t="s">
        <v>154</v>
      </c>
      <c r="N5577" s="61">
        <v>212457</v>
      </c>
      <c r="O5577" s="60" t="s">
        <v>155</v>
      </c>
      <c r="P5577" s="60" t="s">
        <v>156</v>
      </c>
      <c r="Q5577" s="60" t="s">
        <v>156</v>
      </c>
      <c r="R5577" s="60" t="s">
        <v>157</v>
      </c>
      <c r="S5577" s="62" t="s">
        <v>158</v>
      </c>
    </row>
    <row r="5578" spans="1:19" x14ac:dyDescent="0.2">
      <c r="A5578" s="57">
        <v>45925</v>
      </c>
      <c r="B5578" s="58">
        <v>0.116666666666667</v>
      </c>
      <c r="C5578" s="59" t="s">
        <v>5917</v>
      </c>
      <c r="D5578" s="59" t="s">
        <v>18</v>
      </c>
      <c r="E5578" s="60" t="s">
        <v>3515</v>
      </c>
      <c r="F5578" s="59" t="s">
        <v>150</v>
      </c>
      <c r="G5578" s="60" t="s">
        <v>151</v>
      </c>
      <c r="H5578" s="59">
        <v>447.11</v>
      </c>
      <c r="I5578" s="140">
        <v>1622</v>
      </c>
      <c r="J5578" s="141">
        <v>725212.91</v>
      </c>
      <c r="K5578" s="59" t="s">
        <v>152</v>
      </c>
      <c r="L5578" s="59" t="s">
        <v>167</v>
      </c>
      <c r="M5578" s="60" t="s">
        <v>168</v>
      </c>
      <c r="N5578" s="61">
        <v>2577078</v>
      </c>
      <c r="O5578" s="60" t="s">
        <v>155</v>
      </c>
      <c r="P5578" s="60" t="s">
        <v>156</v>
      </c>
      <c r="Q5578" s="60" t="s">
        <v>156</v>
      </c>
      <c r="R5578" s="60" t="s">
        <v>157</v>
      </c>
      <c r="S5578" s="62" t="s">
        <v>158</v>
      </c>
    </row>
    <row r="5579" spans="1:19" x14ac:dyDescent="0.2">
      <c r="A5579" s="65">
        <v>45925</v>
      </c>
      <c r="B5579" s="66">
        <v>0.12708333333333299</v>
      </c>
      <c r="C5579" s="67" t="s">
        <v>5918</v>
      </c>
      <c r="D5579" s="67" t="s">
        <v>9</v>
      </c>
      <c r="E5579" s="68" t="s">
        <v>2258</v>
      </c>
      <c r="F5579" s="67" t="s">
        <v>150</v>
      </c>
      <c r="G5579" s="68" t="s">
        <v>151</v>
      </c>
      <c r="H5579" s="67">
        <v>352.12</v>
      </c>
      <c r="I5579" s="142">
        <v>1622.01</v>
      </c>
      <c r="J5579" s="141">
        <v>571143.02</v>
      </c>
      <c r="K5579" s="67" t="s">
        <v>152</v>
      </c>
      <c r="L5579" s="67" t="s">
        <v>167</v>
      </c>
      <c r="M5579" s="68" t="s">
        <v>168</v>
      </c>
      <c r="N5579" s="61"/>
      <c r="O5579" s="68" t="s">
        <v>155</v>
      </c>
      <c r="P5579" s="68" t="s">
        <v>156</v>
      </c>
      <c r="Q5579" s="68" t="s">
        <v>156</v>
      </c>
      <c r="R5579" s="68" t="s">
        <v>157</v>
      </c>
      <c r="S5579" s="74" t="s">
        <v>158</v>
      </c>
    </row>
    <row r="5580" spans="1:19" x14ac:dyDescent="0.2">
      <c r="A5580" s="57">
        <v>45925</v>
      </c>
      <c r="B5580" s="58">
        <v>0.27777777777777801</v>
      </c>
      <c r="C5580" s="59" t="s">
        <v>5919</v>
      </c>
      <c r="D5580" s="59" t="s">
        <v>323</v>
      </c>
      <c r="E5580" s="60" t="s">
        <v>324</v>
      </c>
      <c r="F5580" s="59" t="s">
        <v>3312</v>
      </c>
      <c r="G5580" s="60" t="s">
        <v>202</v>
      </c>
      <c r="H5580" s="59">
        <v>51.72</v>
      </c>
      <c r="I5580" s="140">
        <v>1686.6</v>
      </c>
      <c r="J5580" s="141">
        <v>87230.952000000005</v>
      </c>
      <c r="K5580" s="59" t="s">
        <v>152</v>
      </c>
      <c r="L5580" s="59" t="s">
        <v>174</v>
      </c>
      <c r="M5580" s="60" t="s">
        <v>175</v>
      </c>
      <c r="N5580" s="61"/>
      <c r="O5580" s="60" t="s">
        <v>155</v>
      </c>
      <c r="P5580" s="60" t="s">
        <v>211</v>
      </c>
      <c r="Q5580" s="60" t="s">
        <v>204</v>
      </c>
      <c r="R5580" s="60" t="s">
        <v>177</v>
      </c>
      <c r="S5580" s="62" t="s">
        <v>158</v>
      </c>
    </row>
    <row r="5581" spans="1:19" x14ac:dyDescent="0.2">
      <c r="A5581" s="57">
        <v>45925</v>
      </c>
      <c r="B5581" s="58">
        <v>0.280555555555556</v>
      </c>
      <c r="C5581" s="59" t="s">
        <v>5920</v>
      </c>
      <c r="D5581" s="59" t="s">
        <v>76</v>
      </c>
      <c r="E5581" s="60" t="s">
        <v>430</v>
      </c>
      <c r="F5581" s="59" t="s">
        <v>3312</v>
      </c>
      <c r="G5581" s="60" t="s">
        <v>202</v>
      </c>
      <c r="H5581" s="59">
        <v>36.61</v>
      </c>
      <c r="I5581" s="140">
        <v>1686.6</v>
      </c>
      <c r="J5581" s="141">
        <v>61746.425999999999</v>
      </c>
      <c r="K5581" s="59" t="s">
        <v>152</v>
      </c>
      <c r="L5581" s="59" t="s">
        <v>174</v>
      </c>
      <c r="M5581" s="60" t="s">
        <v>175</v>
      </c>
      <c r="N5581" s="61"/>
      <c r="O5581" s="60" t="s">
        <v>383</v>
      </c>
      <c r="P5581" s="60" t="s">
        <v>393</v>
      </c>
      <c r="Q5581" s="60" t="s">
        <v>204</v>
      </c>
      <c r="R5581" s="60" t="s">
        <v>211</v>
      </c>
      <c r="S5581" s="62" t="s">
        <v>384</v>
      </c>
    </row>
    <row r="5582" spans="1:19" x14ac:dyDescent="0.2">
      <c r="A5582" s="57">
        <v>45925</v>
      </c>
      <c r="B5582" s="58">
        <v>0.30208333333333298</v>
      </c>
      <c r="C5582" s="59" t="s">
        <v>5921</v>
      </c>
      <c r="D5582" s="59" t="s">
        <v>53</v>
      </c>
      <c r="E5582" s="60" t="s">
        <v>3235</v>
      </c>
      <c r="F5582" s="59" t="s">
        <v>150</v>
      </c>
      <c r="G5582" s="60" t="s">
        <v>151</v>
      </c>
      <c r="H5582" s="59">
        <v>71.821700000000007</v>
      </c>
      <c r="I5582" s="140">
        <v>1475</v>
      </c>
      <c r="J5582" s="141">
        <v>105937.008</v>
      </c>
      <c r="K5582" s="59" t="s">
        <v>152</v>
      </c>
      <c r="L5582" s="59" t="s">
        <v>153</v>
      </c>
      <c r="M5582" s="60" t="s">
        <v>154</v>
      </c>
      <c r="N5582" s="61"/>
      <c r="O5582" s="60" t="s">
        <v>155</v>
      </c>
      <c r="P5582" s="60" t="s">
        <v>191</v>
      </c>
      <c r="Q5582" s="60" t="s">
        <v>192</v>
      </c>
      <c r="R5582" s="60" t="s">
        <v>193</v>
      </c>
      <c r="S5582" s="62" t="s">
        <v>158</v>
      </c>
    </row>
    <row r="5583" spans="1:19" x14ac:dyDescent="0.2">
      <c r="A5583" s="57">
        <v>45925</v>
      </c>
      <c r="B5583" s="58">
        <v>0.31111111111111101</v>
      </c>
      <c r="C5583" s="59" t="s">
        <v>5922</v>
      </c>
      <c r="D5583" s="59" t="s">
        <v>61</v>
      </c>
      <c r="E5583" s="60" t="s">
        <v>2564</v>
      </c>
      <c r="F5583" s="59" t="s">
        <v>150</v>
      </c>
      <c r="G5583" s="60" t="s">
        <v>151</v>
      </c>
      <c r="H5583" s="59">
        <v>126.842</v>
      </c>
      <c r="I5583" s="140">
        <v>1475</v>
      </c>
      <c r="J5583" s="141">
        <v>187091.95</v>
      </c>
      <c r="K5583" s="59" t="s">
        <v>152</v>
      </c>
      <c r="L5583" s="59" t="s">
        <v>153</v>
      </c>
      <c r="M5583" s="60" t="s">
        <v>154</v>
      </c>
      <c r="N5583" s="61" t="s">
        <v>3440</v>
      </c>
      <c r="O5583" s="60" t="s">
        <v>155</v>
      </c>
      <c r="P5583" s="60" t="s">
        <v>407</v>
      </c>
      <c r="Q5583" s="60" t="s">
        <v>192</v>
      </c>
      <c r="R5583" s="60" t="s">
        <v>193</v>
      </c>
      <c r="S5583" s="62" t="s">
        <v>158</v>
      </c>
    </row>
    <row r="5584" spans="1:19" x14ac:dyDescent="0.2">
      <c r="A5584" s="57">
        <v>45925</v>
      </c>
      <c r="B5584" s="58">
        <v>0.34791666666666698</v>
      </c>
      <c r="C5584" s="59" t="s">
        <v>5923</v>
      </c>
      <c r="D5584" s="59" t="s">
        <v>41</v>
      </c>
      <c r="E5584" s="60" t="s">
        <v>215</v>
      </c>
      <c r="F5584" s="59" t="s">
        <v>153</v>
      </c>
      <c r="G5584" s="60" t="s">
        <v>4244</v>
      </c>
      <c r="H5584" s="59">
        <v>32.170200000000001</v>
      </c>
      <c r="I5584" s="140">
        <v>1669</v>
      </c>
      <c r="J5584" s="141">
        <v>53692.063999999998</v>
      </c>
      <c r="K5584" s="59" t="s">
        <v>152</v>
      </c>
      <c r="L5584" s="59" t="s">
        <v>153</v>
      </c>
      <c r="M5584" s="60" t="s">
        <v>154</v>
      </c>
      <c r="N5584" s="61">
        <v>68661</v>
      </c>
      <c r="O5584" s="60" t="s">
        <v>155</v>
      </c>
      <c r="P5584" s="60" t="s">
        <v>191</v>
      </c>
      <c r="Q5584" s="60" t="s">
        <v>204</v>
      </c>
      <c r="R5584" s="60" t="s">
        <v>193</v>
      </c>
      <c r="S5584" s="62" t="s">
        <v>158</v>
      </c>
    </row>
    <row r="5585" spans="1:19" x14ac:dyDescent="0.2">
      <c r="A5585" s="65">
        <v>45925</v>
      </c>
      <c r="B5585" s="66">
        <v>0.374305555555556</v>
      </c>
      <c r="C5585" s="67" t="s">
        <v>5924</v>
      </c>
      <c r="D5585" s="67" t="s">
        <v>54</v>
      </c>
      <c r="E5585" s="68" t="s">
        <v>245</v>
      </c>
      <c r="F5585" s="67" t="s">
        <v>153</v>
      </c>
      <c r="G5585" s="68" t="s">
        <v>165</v>
      </c>
      <c r="H5585" s="67">
        <v>56.14</v>
      </c>
      <c r="I5585" s="142">
        <v>1620.9</v>
      </c>
      <c r="J5585" s="141">
        <v>90997.326000000001</v>
      </c>
      <c r="K5585" s="67" t="s">
        <v>152</v>
      </c>
      <c r="L5585" s="67" t="s">
        <v>174</v>
      </c>
      <c r="M5585" s="68" t="s">
        <v>175</v>
      </c>
      <c r="N5585" s="61"/>
      <c r="O5585" s="68" t="s">
        <v>155</v>
      </c>
      <c r="P5585" s="68" t="s">
        <v>246</v>
      </c>
      <c r="Q5585" s="68" t="s">
        <v>223</v>
      </c>
      <c r="R5585" s="68" t="s">
        <v>224</v>
      </c>
      <c r="S5585" s="74" t="s">
        <v>158</v>
      </c>
    </row>
    <row r="5586" spans="1:19" x14ac:dyDescent="0.2">
      <c r="A5586" s="65">
        <v>45925</v>
      </c>
      <c r="B5586" s="66">
        <v>0.37916666666666698</v>
      </c>
      <c r="C5586" s="67" t="s">
        <v>5925</v>
      </c>
      <c r="D5586" s="67" t="s">
        <v>56</v>
      </c>
      <c r="E5586" s="68" t="s">
        <v>342</v>
      </c>
      <c r="F5586" s="67" t="s">
        <v>150</v>
      </c>
      <c r="G5586" s="68" t="s">
        <v>151</v>
      </c>
      <c r="H5586" s="67">
        <v>64.63</v>
      </c>
      <c r="I5586" s="142">
        <v>1621.97</v>
      </c>
      <c r="J5586" s="141">
        <v>104828.08</v>
      </c>
      <c r="K5586" s="67" t="s">
        <v>152</v>
      </c>
      <c r="L5586" s="67" t="s">
        <v>167</v>
      </c>
      <c r="M5586" s="68" t="s">
        <v>168</v>
      </c>
      <c r="N5586" s="61"/>
      <c r="O5586" s="68" t="s">
        <v>155</v>
      </c>
      <c r="P5586" s="68" t="s">
        <v>210</v>
      </c>
      <c r="Q5586" s="68" t="s">
        <v>204</v>
      </c>
      <c r="R5586" s="68" t="s">
        <v>211</v>
      </c>
      <c r="S5586" s="74" t="s">
        <v>158</v>
      </c>
    </row>
    <row r="5587" spans="1:19" x14ac:dyDescent="0.2">
      <c r="A5587" s="57">
        <v>45925</v>
      </c>
      <c r="B5587" s="58">
        <v>0.48263888888888901</v>
      </c>
      <c r="C5587" s="59" t="s">
        <v>5926</v>
      </c>
      <c r="D5587" s="59" t="s">
        <v>105</v>
      </c>
      <c r="E5587" s="60" t="s">
        <v>662</v>
      </c>
      <c r="F5587" s="59" t="s">
        <v>3312</v>
      </c>
      <c r="G5587" s="60" t="s">
        <v>202</v>
      </c>
      <c r="H5587" s="69">
        <v>20</v>
      </c>
      <c r="I5587" s="140">
        <v>1612.1</v>
      </c>
      <c r="J5587" s="141">
        <v>32242</v>
      </c>
      <c r="K5587" s="59" t="s">
        <v>152</v>
      </c>
      <c r="L5587" s="59" t="s">
        <v>174</v>
      </c>
      <c r="M5587" s="60" t="s">
        <v>175</v>
      </c>
      <c r="N5587" s="61"/>
      <c r="O5587" s="60" t="s">
        <v>383</v>
      </c>
      <c r="P5587" s="60" t="s">
        <v>393</v>
      </c>
      <c r="Q5587" s="60" t="s">
        <v>297</v>
      </c>
      <c r="R5587" s="60" t="s">
        <v>177</v>
      </c>
      <c r="S5587" s="62" t="s">
        <v>384</v>
      </c>
    </row>
    <row r="5588" spans="1:19" x14ac:dyDescent="0.2">
      <c r="A5588" s="57">
        <v>45925</v>
      </c>
      <c r="B5588" s="58">
        <v>0.60972222222222205</v>
      </c>
      <c r="C5588" s="70" t="s">
        <v>5927</v>
      </c>
      <c r="D5588" s="59" t="s">
        <v>12</v>
      </c>
      <c r="E5588" s="60" t="s">
        <v>183</v>
      </c>
      <c r="F5588" s="59" t="s">
        <v>150</v>
      </c>
      <c r="G5588" s="60" t="s">
        <v>151</v>
      </c>
      <c r="H5588" s="59">
        <v>603.53700000000003</v>
      </c>
      <c r="I5588" s="140">
        <v>1622</v>
      </c>
      <c r="J5588" s="141">
        <v>978937.01</v>
      </c>
      <c r="K5588" s="59" t="s">
        <v>152</v>
      </c>
      <c r="L5588" s="59" t="s">
        <v>167</v>
      </c>
      <c r="M5588" s="60" t="s">
        <v>168</v>
      </c>
      <c r="N5588" s="61">
        <v>831898</v>
      </c>
      <c r="O5588" s="60" t="s">
        <v>155</v>
      </c>
      <c r="P5588" s="60" t="s">
        <v>156</v>
      </c>
      <c r="Q5588" s="60" t="s">
        <v>156</v>
      </c>
      <c r="R5588" s="60" t="s">
        <v>157</v>
      </c>
      <c r="S5588" s="62" t="s">
        <v>158</v>
      </c>
    </row>
    <row r="5589" spans="1:19" x14ac:dyDescent="0.2">
      <c r="A5589" s="57">
        <v>45925</v>
      </c>
      <c r="B5589" s="58">
        <v>0.60972222222222205</v>
      </c>
      <c r="C5589" s="70" t="s">
        <v>5927</v>
      </c>
      <c r="D5589" s="59" t="s">
        <v>12</v>
      </c>
      <c r="E5589" s="60" t="s">
        <v>183</v>
      </c>
      <c r="F5589" s="59" t="s">
        <v>415</v>
      </c>
      <c r="G5589" s="60" t="s">
        <v>416</v>
      </c>
      <c r="H5589" s="71">
        <v>0</v>
      </c>
      <c r="I5589" s="142" t="s">
        <v>5928</v>
      </c>
      <c r="J5589" s="143">
        <v>-13911.22</v>
      </c>
      <c r="K5589" s="59" t="s">
        <v>152</v>
      </c>
      <c r="L5589" s="59" t="s">
        <v>153</v>
      </c>
      <c r="M5589" s="60" t="s">
        <v>168</v>
      </c>
      <c r="N5589" s="61">
        <v>0</v>
      </c>
      <c r="O5589" s="60" t="s">
        <v>155</v>
      </c>
      <c r="P5589" s="60" t="s">
        <v>156</v>
      </c>
      <c r="Q5589" s="60" t="s">
        <v>156</v>
      </c>
      <c r="R5589" s="60" t="s">
        <v>157</v>
      </c>
      <c r="S5589" s="62" t="s">
        <v>158</v>
      </c>
    </row>
    <row r="5590" spans="1:19" x14ac:dyDescent="0.2">
      <c r="A5590" s="65">
        <v>45925</v>
      </c>
      <c r="B5590" s="66">
        <v>0.66458333333333297</v>
      </c>
      <c r="C5590" s="67" t="s">
        <v>5929</v>
      </c>
      <c r="D5590" s="67" t="s">
        <v>25</v>
      </c>
      <c r="E5590" s="68" t="s">
        <v>238</v>
      </c>
      <c r="F5590" s="67" t="s">
        <v>218</v>
      </c>
      <c r="G5590" s="68" t="s">
        <v>219</v>
      </c>
      <c r="H5590" s="67">
        <v>433.87</v>
      </c>
      <c r="I5590" s="142">
        <v>1481.8</v>
      </c>
      <c r="J5590" s="141">
        <v>642908.56599999999</v>
      </c>
      <c r="K5590" s="67" t="s">
        <v>152</v>
      </c>
      <c r="L5590" s="67" t="s">
        <v>174</v>
      </c>
      <c r="M5590" s="68" t="s">
        <v>175</v>
      </c>
      <c r="N5590" s="61"/>
      <c r="O5590" s="68" t="s">
        <v>155</v>
      </c>
      <c r="P5590" s="68" t="s">
        <v>156</v>
      </c>
      <c r="Q5590" s="68" t="s">
        <v>156</v>
      </c>
      <c r="R5590" s="68" t="s">
        <v>157</v>
      </c>
      <c r="S5590" s="74" t="s">
        <v>158</v>
      </c>
    </row>
    <row r="5591" spans="1:19" x14ac:dyDescent="0.2">
      <c r="A5591" s="65">
        <v>45925</v>
      </c>
      <c r="B5591" s="66">
        <v>0.70069444444444395</v>
      </c>
      <c r="C5591" s="67" t="s">
        <v>5930</v>
      </c>
      <c r="D5591" s="67" t="s">
        <v>16</v>
      </c>
      <c r="E5591" s="68" t="s">
        <v>230</v>
      </c>
      <c r="F5591" s="67" t="s">
        <v>150</v>
      </c>
      <c r="G5591" s="68" t="s">
        <v>151</v>
      </c>
      <c r="H5591" s="72">
        <v>432.16</v>
      </c>
      <c r="I5591" s="142">
        <v>1622</v>
      </c>
      <c r="J5591" s="141">
        <v>700964.01</v>
      </c>
      <c r="K5591" s="67" t="s">
        <v>152</v>
      </c>
      <c r="L5591" s="67" t="s">
        <v>167</v>
      </c>
      <c r="M5591" s="68" t="s">
        <v>168</v>
      </c>
      <c r="N5591" s="61"/>
      <c r="O5591" s="68" t="s">
        <v>155</v>
      </c>
      <c r="P5591" s="68" t="s">
        <v>156</v>
      </c>
      <c r="Q5591" s="68" t="s">
        <v>156</v>
      </c>
      <c r="R5591" s="68" t="s">
        <v>157</v>
      </c>
      <c r="S5591" s="74" t="s">
        <v>158</v>
      </c>
    </row>
    <row r="5592" spans="1:19" x14ac:dyDescent="0.2">
      <c r="A5592" s="57">
        <v>45925</v>
      </c>
      <c r="B5592" s="58">
        <v>0.72708333333333297</v>
      </c>
      <c r="C5592" s="70" t="s">
        <v>5931</v>
      </c>
      <c r="D5592" s="59" t="s">
        <v>26</v>
      </c>
      <c r="E5592" s="60" t="s">
        <v>232</v>
      </c>
      <c r="F5592" s="59" t="s">
        <v>150</v>
      </c>
      <c r="G5592" s="60" t="s">
        <v>151</v>
      </c>
      <c r="H5592" s="59">
        <v>443.54169999999999</v>
      </c>
      <c r="I5592" s="140" t="s">
        <v>761</v>
      </c>
      <c r="J5592" s="141"/>
      <c r="K5592" s="59" t="s">
        <v>166</v>
      </c>
      <c r="L5592" s="59" t="s">
        <v>153</v>
      </c>
      <c r="M5592" s="60" t="s">
        <v>154</v>
      </c>
      <c r="N5592" s="61">
        <v>250940</v>
      </c>
      <c r="O5592" s="60" t="s">
        <v>155</v>
      </c>
      <c r="P5592" s="60" t="s">
        <v>156</v>
      </c>
      <c r="Q5592" s="60" t="s">
        <v>156</v>
      </c>
      <c r="R5592" s="60" t="s">
        <v>157</v>
      </c>
      <c r="S5592" s="62" t="s">
        <v>158</v>
      </c>
    </row>
    <row r="5593" spans="1:19" x14ac:dyDescent="0.2">
      <c r="A5593" s="57">
        <v>45925</v>
      </c>
      <c r="B5593" s="58">
        <v>0.72708333333333297</v>
      </c>
      <c r="C5593" s="70" t="s">
        <v>5931</v>
      </c>
      <c r="D5593" s="59" t="s">
        <v>26</v>
      </c>
      <c r="E5593" s="60" t="s">
        <v>232</v>
      </c>
      <c r="F5593" s="59" t="s">
        <v>415</v>
      </c>
      <c r="G5593" s="60" t="s">
        <v>416</v>
      </c>
      <c r="H5593" s="73">
        <v>0</v>
      </c>
      <c r="I5593" s="140" t="s">
        <v>761</v>
      </c>
      <c r="J5593" s="141"/>
      <c r="K5593" s="59" t="s">
        <v>166</v>
      </c>
      <c r="L5593" s="59" t="s">
        <v>153</v>
      </c>
      <c r="M5593" s="60" t="s">
        <v>154</v>
      </c>
      <c r="N5593" s="61">
        <v>0</v>
      </c>
      <c r="O5593" s="60" t="s">
        <v>155</v>
      </c>
      <c r="P5593" s="60" t="s">
        <v>156</v>
      </c>
      <c r="Q5593" s="60" t="s">
        <v>156</v>
      </c>
      <c r="R5593" s="60" t="s">
        <v>157</v>
      </c>
      <c r="S5593" s="62" t="s">
        <v>158</v>
      </c>
    </row>
    <row r="5594" spans="1:19" x14ac:dyDescent="0.2">
      <c r="A5594" s="57">
        <v>45925</v>
      </c>
      <c r="B5594" s="58">
        <v>0.75763888888888897</v>
      </c>
      <c r="C5594" s="70" t="s">
        <v>5932</v>
      </c>
      <c r="D5594" s="59" t="s">
        <v>10</v>
      </c>
      <c r="E5594" s="60" t="s">
        <v>3817</v>
      </c>
      <c r="F5594" s="59" t="s">
        <v>150</v>
      </c>
      <c r="G5594" s="60" t="s">
        <v>151</v>
      </c>
      <c r="H5594" s="59">
        <v>416.76</v>
      </c>
      <c r="I5594" s="140">
        <v>1621.99</v>
      </c>
      <c r="J5594" s="141">
        <v>675980.99</v>
      </c>
      <c r="K5594" s="59" t="s">
        <v>152</v>
      </c>
      <c r="L5594" s="59" t="s">
        <v>167</v>
      </c>
      <c r="M5594" s="60" t="s">
        <v>168</v>
      </c>
      <c r="N5594" s="61">
        <v>1098414</v>
      </c>
      <c r="O5594" s="60" t="s">
        <v>155</v>
      </c>
      <c r="P5594" s="60" t="s">
        <v>156</v>
      </c>
      <c r="Q5594" s="60" t="s">
        <v>156</v>
      </c>
      <c r="R5594" s="60" t="s">
        <v>157</v>
      </c>
      <c r="S5594" s="62" t="s">
        <v>158</v>
      </c>
    </row>
    <row r="5595" spans="1:19" x14ac:dyDescent="0.2">
      <c r="A5595" s="57">
        <v>45925</v>
      </c>
      <c r="B5595" s="58">
        <v>0.75763888888888897</v>
      </c>
      <c r="C5595" s="70" t="s">
        <v>5932</v>
      </c>
      <c r="D5595" s="59" t="s">
        <v>10</v>
      </c>
      <c r="E5595" s="60" t="s">
        <v>3817</v>
      </c>
      <c r="F5595" s="59" t="s">
        <v>415</v>
      </c>
      <c r="G5595" s="60" t="s">
        <v>416</v>
      </c>
      <c r="H5595" s="71">
        <v>0</v>
      </c>
      <c r="I5595" s="142" t="s">
        <v>5933</v>
      </c>
      <c r="J5595" s="143">
        <v>-7645.58</v>
      </c>
      <c r="K5595" s="59" t="s">
        <v>152</v>
      </c>
      <c r="L5595" s="59" t="s">
        <v>153</v>
      </c>
      <c r="M5595" s="60" t="s">
        <v>168</v>
      </c>
      <c r="N5595" s="61">
        <v>0</v>
      </c>
      <c r="O5595" s="60" t="s">
        <v>155</v>
      </c>
      <c r="P5595" s="60" t="s">
        <v>156</v>
      </c>
      <c r="Q5595" s="60" t="s">
        <v>156</v>
      </c>
      <c r="R5595" s="60" t="s">
        <v>157</v>
      </c>
      <c r="S5595" s="62" t="s">
        <v>158</v>
      </c>
    </row>
    <row r="5596" spans="1:19" x14ac:dyDescent="0.2">
      <c r="A5596" s="57">
        <v>45925</v>
      </c>
      <c r="B5596" s="58">
        <v>0.76666666666666705</v>
      </c>
      <c r="C5596" s="59" t="s">
        <v>5934</v>
      </c>
      <c r="D5596" s="59" t="s">
        <v>50</v>
      </c>
      <c r="E5596" s="60" t="s">
        <v>274</v>
      </c>
      <c r="F5596" s="59" t="s">
        <v>153</v>
      </c>
      <c r="G5596" s="60" t="s">
        <v>165</v>
      </c>
      <c r="H5596" s="59">
        <v>123.45</v>
      </c>
      <c r="I5596" s="140">
        <v>1695.4</v>
      </c>
      <c r="J5596" s="141">
        <v>209297.13</v>
      </c>
      <c r="K5596" s="59" t="s">
        <v>152</v>
      </c>
      <c r="L5596" s="59" t="s">
        <v>174</v>
      </c>
      <c r="M5596" s="60" t="s">
        <v>175</v>
      </c>
      <c r="N5596" s="61">
        <v>767038</v>
      </c>
      <c r="O5596" s="60" t="s">
        <v>155</v>
      </c>
      <c r="P5596" s="60" t="s">
        <v>275</v>
      </c>
      <c r="Q5596" s="60" t="s">
        <v>223</v>
      </c>
      <c r="R5596" s="60" t="s">
        <v>276</v>
      </c>
      <c r="S5596" s="62" t="s">
        <v>158</v>
      </c>
    </row>
    <row r="5597" spans="1:19" x14ac:dyDescent="0.2">
      <c r="A5597" s="57">
        <v>45925</v>
      </c>
      <c r="B5597" s="58">
        <v>0.76944444444444504</v>
      </c>
      <c r="C5597" s="59" t="s">
        <v>5935</v>
      </c>
      <c r="D5597" s="59" t="s">
        <v>5603</v>
      </c>
      <c r="E5597" s="60" t="s">
        <v>162</v>
      </c>
      <c r="F5597" s="59" t="s">
        <v>150</v>
      </c>
      <c r="G5597" s="60" t="s">
        <v>151</v>
      </c>
      <c r="H5597" s="69">
        <v>436.4298</v>
      </c>
      <c r="I5597" s="140">
        <v>1475</v>
      </c>
      <c r="J5597" s="141">
        <v>643733.95499999996</v>
      </c>
      <c r="K5597" s="59" t="s">
        <v>152</v>
      </c>
      <c r="L5597" s="59" t="s">
        <v>153</v>
      </c>
      <c r="M5597" s="60" t="s">
        <v>154</v>
      </c>
      <c r="N5597" s="61">
        <v>2436531</v>
      </c>
      <c r="O5597" s="60" t="s">
        <v>155</v>
      </c>
      <c r="P5597" s="60" t="s">
        <v>156</v>
      </c>
      <c r="Q5597" s="60" t="s">
        <v>156</v>
      </c>
      <c r="R5597" s="60" t="s">
        <v>157</v>
      </c>
      <c r="S5597" s="62" t="s">
        <v>158</v>
      </c>
    </row>
    <row r="5598" spans="1:19" x14ac:dyDescent="0.2">
      <c r="A5598" s="57">
        <v>45925</v>
      </c>
      <c r="B5598" s="58">
        <v>0.78888888888888897</v>
      </c>
      <c r="C5598" s="70" t="s">
        <v>5936</v>
      </c>
      <c r="D5598" s="59" t="s">
        <v>30</v>
      </c>
      <c r="E5598" s="60" t="s">
        <v>944</v>
      </c>
      <c r="F5598" s="59" t="s">
        <v>150</v>
      </c>
      <c r="G5598" s="60" t="s">
        <v>151</v>
      </c>
      <c r="H5598" s="69">
        <v>426.61900000000003</v>
      </c>
      <c r="I5598" s="140">
        <v>1622</v>
      </c>
      <c r="J5598" s="141">
        <v>691976.02</v>
      </c>
      <c r="K5598" s="59" t="s">
        <v>152</v>
      </c>
      <c r="L5598" s="59" t="s">
        <v>167</v>
      </c>
      <c r="M5598" s="60" t="s">
        <v>168</v>
      </c>
      <c r="N5598" s="61">
        <v>26843</v>
      </c>
      <c r="O5598" s="60" t="s">
        <v>155</v>
      </c>
      <c r="P5598" s="60" t="s">
        <v>156</v>
      </c>
      <c r="Q5598" s="60" t="s">
        <v>156</v>
      </c>
      <c r="R5598" s="60" t="s">
        <v>157</v>
      </c>
      <c r="S5598" s="62" t="s">
        <v>158</v>
      </c>
    </row>
    <row r="5599" spans="1:19" x14ac:dyDescent="0.2">
      <c r="A5599" s="57">
        <v>45925</v>
      </c>
      <c r="B5599" s="58">
        <v>0.78888888888888897</v>
      </c>
      <c r="C5599" s="70" t="s">
        <v>5936</v>
      </c>
      <c r="D5599" s="59" t="s">
        <v>30</v>
      </c>
      <c r="E5599" s="60" t="s">
        <v>944</v>
      </c>
      <c r="F5599" s="59" t="s">
        <v>415</v>
      </c>
      <c r="G5599" s="60" t="s">
        <v>416</v>
      </c>
      <c r="H5599" s="71">
        <v>0</v>
      </c>
      <c r="I5599" s="142" t="s">
        <v>5937</v>
      </c>
      <c r="J5599" s="143">
        <v>-13839.52</v>
      </c>
      <c r="K5599" s="59" t="s">
        <v>152</v>
      </c>
      <c r="L5599" s="59" t="s">
        <v>153</v>
      </c>
      <c r="M5599" s="60" t="s">
        <v>168</v>
      </c>
      <c r="N5599" s="61">
        <v>0</v>
      </c>
      <c r="O5599" s="60" t="s">
        <v>155</v>
      </c>
      <c r="P5599" s="60" t="s">
        <v>156</v>
      </c>
      <c r="Q5599" s="60" t="s">
        <v>156</v>
      </c>
      <c r="R5599" s="60" t="s">
        <v>157</v>
      </c>
      <c r="S5599" s="62" t="s">
        <v>158</v>
      </c>
    </row>
    <row r="5600" spans="1:19" x14ac:dyDescent="0.2">
      <c r="A5600" s="65">
        <v>45925</v>
      </c>
      <c r="B5600" s="66">
        <v>0.81944444444444398</v>
      </c>
      <c r="C5600" s="70" t="s">
        <v>5938</v>
      </c>
      <c r="D5600" s="67" t="s">
        <v>15</v>
      </c>
      <c r="E5600" s="68" t="s">
        <v>164</v>
      </c>
      <c r="F5600" s="67" t="s">
        <v>415</v>
      </c>
      <c r="G5600" s="68" t="s">
        <v>416</v>
      </c>
      <c r="H5600" s="71">
        <v>0</v>
      </c>
      <c r="I5600" s="142" t="s">
        <v>5939</v>
      </c>
      <c r="J5600" s="143">
        <v>-13287.94</v>
      </c>
      <c r="K5600" s="67" t="s">
        <v>152</v>
      </c>
      <c r="L5600" s="59" t="s">
        <v>153</v>
      </c>
      <c r="M5600" s="68" t="s">
        <v>168</v>
      </c>
      <c r="N5600" s="61">
        <v>0</v>
      </c>
      <c r="O5600" s="68" t="s">
        <v>155</v>
      </c>
      <c r="P5600" s="68" t="s">
        <v>156</v>
      </c>
      <c r="Q5600" s="68" t="s">
        <v>156</v>
      </c>
      <c r="R5600" s="68" t="s">
        <v>157</v>
      </c>
      <c r="S5600" s="74" t="s">
        <v>158</v>
      </c>
    </row>
    <row r="5601" spans="1:19" x14ac:dyDescent="0.2">
      <c r="A5601" s="65">
        <v>45925</v>
      </c>
      <c r="B5601" s="66">
        <v>0.81944444444444398</v>
      </c>
      <c r="C5601" s="70" t="s">
        <v>5938</v>
      </c>
      <c r="D5601" s="67" t="s">
        <v>15</v>
      </c>
      <c r="E5601" s="68" t="s">
        <v>164</v>
      </c>
      <c r="F5601" s="67" t="s">
        <v>150</v>
      </c>
      <c r="G5601" s="68" t="s">
        <v>151</v>
      </c>
      <c r="H5601" s="72">
        <v>409.62</v>
      </c>
      <c r="I5601" s="142">
        <v>1621.98</v>
      </c>
      <c r="J5601" s="141">
        <v>664396.99</v>
      </c>
      <c r="K5601" s="67" t="s">
        <v>152</v>
      </c>
      <c r="L5601" s="67" t="s">
        <v>167</v>
      </c>
      <c r="M5601" s="68" t="s">
        <v>168</v>
      </c>
      <c r="N5601" s="61"/>
      <c r="O5601" s="68" t="s">
        <v>155</v>
      </c>
      <c r="P5601" s="68" t="s">
        <v>156</v>
      </c>
      <c r="Q5601" s="68" t="s">
        <v>156</v>
      </c>
      <c r="R5601" s="68" t="s">
        <v>157</v>
      </c>
      <c r="S5601" s="74" t="s">
        <v>158</v>
      </c>
    </row>
    <row r="5602" spans="1:19" x14ac:dyDescent="0.2">
      <c r="A5602" s="57">
        <v>45925</v>
      </c>
      <c r="B5602" s="58">
        <v>0.90416666666666701</v>
      </c>
      <c r="C5602" s="70" t="s">
        <v>5940</v>
      </c>
      <c r="D5602" s="59" t="s">
        <v>7</v>
      </c>
      <c r="E5602" s="60" t="s">
        <v>181</v>
      </c>
      <c r="F5602" s="59" t="s">
        <v>150</v>
      </c>
      <c r="G5602" s="60" t="s">
        <v>151</v>
      </c>
      <c r="H5602" s="59">
        <v>432.90170000000001</v>
      </c>
      <c r="I5602" s="140">
        <v>1475</v>
      </c>
      <c r="J5602" s="141">
        <v>638530.00800000003</v>
      </c>
      <c r="K5602" s="59" t="s">
        <v>152</v>
      </c>
      <c r="L5602" s="59" t="s">
        <v>153</v>
      </c>
      <c r="M5602" s="60" t="s">
        <v>154</v>
      </c>
      <c r="N5602" s="61">
        <v>647611</v>
      </c>
      <c r="O5602" s="60" t="s">
        <v>155</v>
      </c>
      <c r="P5602" s="60" t="s">
        <v>156</v>
      </c>
      <c r="Q5602" s="60" t="s">
        <v>156</v>
      </c>
      <c r="R5602" s="60" t="s">
        <v>157</v>
      </c>
      <c r="S5602" s="62" t="s">
        <v>158</v>
      </c>
    </row>
    <row r="5603" spans="1:19" x14ac:dyDescent="0.2">
      <c r="A5603" s="57">
        <v>45925</v>
      </c>
      <c r="B5603" s="58">
        <v>0.90416666666666701</v>
      </c>
      <c r="C5603" s="70" t="s">
        <v>5940</v>
      </c>
      <c r="D5603" s="59" t="s">
        <v>7</v>
      </c>
      <c r="E5603" s="60" t="s">
        <v>181</v>
      </c>
      <c r="F5603" s="59" t="s">
        <v>415</v>
      </c>
      <c r="G5603" s="60" t="s">
        <v>416</v>
      </c>
      <c r="H5603" s="71">
        <v>0</v>
      </c>
      <c r="I5603" s="142" t="s">
        <v>5941</v>
      </c>
      <c r="J5603" s="143">
        <v>-5224.8</v>
      </c>
      <c r="K5603" s="59" t="s">
        <v>152</v>
      </c>
      <c r="L5603" s="59" t="s">
        <v>153</v>
      </c>
      <c r="M5603" s="60" t="s">
        <v>154</v>
      </c>
      <c r="N5603" s="61">
        <v>0</v>
      </c>
      <c r="O5603" s="60" t="s">
        <v>155</v>
      </c>
      <c r="P5603" s="60" t="s">
        <v>156</v>
      </c>
      <c r="Q5603" s="60" t="s">
        <v>156</v>
      </c>
      <c r="R5603" s="60" t="s">
        <v>157</v>
      </c>
      <c r="S5603" s="62" t="s">
        <v>158</v>
      </c>
    </row>
    <row r="5604" spans="1:19" x14ac:dyDescent="0.2">
      <c r="A5604" s="57">
        <v>45925</v>
      </c>
      <c r="B5604" s="58">
        <v>0.91736111111111096</v>
      </c>
      <c r="C5604" s="59" t="s">
        <v>5942</v>
      </c>
      <c r="D5604" s="59" t="s">
        <v>5850</v>
      </c>
      <c r="E5604" s="60" t="s">
        <v>301</v>
      </c>
      <c r="F5604" s="59" t="s">
        <v>150</v>
      </c>
      <c r="G5604" s="60" t="s">
        <v>151</v>
      </c>
      <c r="H5604" s="59">
        <v>383.62979999999999</v>
      </c>
      <c r="I5604" s="140">
        <v>1430.58</v>
      </c>
      <c r="J5604" s="141">
        <v>548812.68999999994</v>
      </c>
      <c r="K5604" s="59" t="s">
        <v>152</v>
      </c>
      <c r="L5604" s="59" t="s">
        <v>201</v>
      </c>
      <c r="M5604" s="60" t="s">
        <v>1820</v>
      </c>
      <c r="N5604" s="61">
        <v>1055003</v>
      </c>
      <c r="O5604" s="60" t="s">
        <v>155</v>
      </c>
      <c r="P5604" s="60" t="s">
        <v>156</v>
      </c>
      <c r="Q5604" s="60" t="s">
        <v>156</v>
      </c>
      <c r="R5604" s="60" t="s">
        <v>157</v>
      </c>
      <c r="S5604" s="62" t="s">
        <v>158</v>
      </c>
    </row>
    <row r="5605" spans="1:19" x14ac:dyDescent="0.2">
      <c r="A5605" s="57">
        <v>45925</v>
      </c>
      <c r="B5605" s="58">
        <v>0.92847222222222203</v>
      </c>
      <c r="C5605" s="59" t="s">
        <v>5943</v>
      </c>
      <c r="D5605" s="59" t="s">
        <v>14</v>
      </c>
      <c r="E5605" s="60" t="s">
        <v>179</v>
      </c>
      <c r="F5605" s="59" t="s">
        <v>150</v>
      </c>
      <c r="G5605" s="60" t="s">
        <v>151</v>
      </c>
      <c r="H5605" s="69">
        <v>385.85270000000003</v>
      </c>
      <c r="I5605" s="140">
        <v>1419.51</v>
      </c>
      <c r="J5605" s="141">
        <v>547721.31999999995</v>
      </c>
      <c r="K5605" s="59" t="s">
        <v>152</v>
      </c>
      <c r="L5605" s="59" t="s">
        <v>201</v>
      </c>
      <c r="M5605" s="60" t="s">
        <v>1820</v>
      </c>
      <c r="N5605" s="61">
        <v>692887</v>
      </c>
      <c r="O5605" s="60" t="s">
        <v>155</v>
      </c>
      <c r="P5605" s="60" t="s">
        <v>156</v>
      </c>
      <c r="Q5605" s="60" t="s">
        <v>156</v>
      </c>
      <c r="R5605" s="60" t="s">
        <v>157</v>
      </c>
      <c r="S5605" s="62" t="s">
        <v>158</v>
      </c>
    </row>
    <row r="5606" spans="1:19" x14ac:dyDescent="0.2">
      <c r="A5606" s="57">
        <v>45926</v>
      </c>
      <c r="B5606" s="58">
        <v>6.5277777777777796E-2</v>
      </c>
      <c r="C5606" s="70" t="s">
        <v>5944</v>
      </c>
      <c r="D5606" s="59" t="s">
        <v>21</v>
      </c>
      <c r="E5606" s="60" t="s">
        <v>251</v>
      </c>
      <c r="F5606" s="59" t="s">
        <v>150</v>
      </c>
      <c r="G5606" s="60" t="s">
        <v>151</v>
      </c>
      <c r="H5606" s="59">
        <v>455.88679999999999</v>
      </c>
      <c r="I5606" s="140">
        <v>1475</v>
      </c>
      <c r="J5606" s="141">
        <v>672433.03</v>
      </c>
      <c r="K5606" s="59" t="s">
        <v>152</v>
      </c>
      <c r="L5606" s="59" t="s">
        <v>153</v>
      </c>
      <c r="M5606" s="60" t="s">
        <v>154</v>
      </c>
      <c r="N5606" s="61">
        <v>2046954</v>
      </c>
      <c r="O5606" s="60" t="s">
        <v>155</v>
      </c>
      <c r="P5606" s="60" t="s">
        <v>156</v>
      </c>
      <c r="Q5606" s="60" t="s">
        <v>156</v>
      </c>
      <c r="R5606" s="60" t="s">
        <v>157</v>
      </c>
      <c r="S5606" s="62" t="s">
        <v>158</v>
      </c>
    </row>
    <row r="5607" spans="1:19" x14ac:dyDescent="0.2">
      <c r="A5607" s="57">
        <v>45926</v>
      </c>
      <c r="B5607" s="58">
        <v>6.5277777777777796E-2</v>
      </c>
      <c r="C5607" s="70" t="s">
        <v>5944</v>
      </c>
      <c r="D5607" s="59" t="s">
        <v>21</v>
      </c>
      <c r="E5607" s="60" t="s">
        <v>251</v>
      </c>
      <c r="F5607" s="59" t="s">
        <v>415</v>
      </c>
      <c r="G5607" s="60" t="s">
        <v>416</v>
      </c>
      <c r="H5607" s="71">
        <v>0</v>
      </c>
      <c r="I5607" s="142" t="s">
        <v>5945</v>
      </c>
      <c r="J5607" s="143">
        <v>-13448.66</v>
      </c>
      <c r="K5607" s="59" t="s">
        <v>152</v>
      </c>
      <c r="L5607" s="59" t="s">
        <v>153</v>
      </c>
      <c r="M5607" s="60" t="s">
        <v>154</v>
      </c>
      <c r="N5607" s="61">
        <v>0</v>
      </c>
      <c r="O5607" s="60" t="s">
        <v>155</v>
      </c>
      <c r="P5607" s="60" t="s">
        <v>156</v>
      </c>
      <c r="Q5607" s="60" t="s">
        <v>156</v>
      </c>
      <c r="R5607" s="60" t="s">
        <v>157</v>
      </c>
      <c r="S5607" s="62" t="s">
        <v>158</v>
      </c>
    </row>
    <row r="5608" spans="1:19" x14ac:dyDescent="0.2">
      <c r="A5608" s="57">
        <v>45926</v>
      </c>
      <c r="B5608" s="58">
        <v>0.219444444444444</v>
      </c>
      <c r="C5608" s="59" t="s">
        <v>5946</v>
      </c>
      <c r="D5608" s="59" t="s">
        <v>63</v>
      </c>
      <c r="E5608" s="60" t="s">
        <v>626</v>
      </c>
      <c r="F5608" s="59" t="s">
        <v>153</v>
      </c>
      <c r="G5608" s="60" t="s">
        <v>165</v>
      </c>
      <c r="H5608" s="59">
        <v>117.24</v>
      </c>
      <c r="I5608" s="140">
        <v>1666</v>
      </c>
      <c r="J5608" s="141">
        <v>195321.84</v>
      </c>
      <c r="K5608" s="59" t="s">
        <v>152</v>
      </c>
      <c r="L5608" s="59" t="s">
        <v>174</v>
      </c>
      <c r="M5608" s="60" t="s">
        <v>175</v>
      </c>
      <c r="N5608" s="61">
        <v>130711</v>
      </c>
      <c r="O5608" s="60" t="s">
        <v>155</v>
      </c>
      <c r="P5608" s="60" t="s">
        <v>196</v>
      </c>
      <c r="Q5608" s="60" t="s">
        <v>242</v>
      </c>
      <c r="R5608" s="60" t="s">
        <v>196</v>
      </c>
      <c r="S5608" s="62" t="s">
        <v>158</v>
      </c>
    </row>
    <row r="5609" spans="1:19" x14ac:dyDescent="0.2">
      <c r="A5609" s="57">
        <v>45926</v>
      </c>
      <c r="B5609" s="58">
        <v>0.391666666666667</v>
      </c>
      <c r="C5609" s="59" t="s">
        <v>5947</v>
      </c>
      <c r="D5609" s="59" t="s">
        <v>59</v>
      </c>
      <c r="E5609" s="60" t="s">
        <v>3870</v>
      </c>
      <c r="F5609" s="59" t="s">
        <v>150</v>
      </c>
      <c r="G5609" s="60" t="s">
        <v>151</v>
      </c>
      <c r="H5609" s="59">
        <v>109.61490000000001</v>
      </c>
      <c r="I5609" s="140">
        <v>1475</v>
      </c>
      <c r="J5609" s="141">
        <v>161681.978</v>
      </c>
      <c r="K5609" s="59" t="s">
        <v>152</v>
      </c>
      <c r="L5609" s="59" t="s">
        <v>153</v>
      </c>
      <c r="M5609" s="60" t="s">
        <v>154</v>
      </c>
      <c r="N5609" s="61" t="s">
        <v>3440</v>
      </c>
      <c r="O5609" s="60" t="s">
        <v>155</v>
      </c>
      <c r="P5609" s="60" t="s">
        <v>191</v>
      </c>
      <c r="Q5609" s="60" t="s">
        <v>192</v>
      </c>
      <c r="R5609" s="60" t="s">
        <v>193</v>
      </c>
      <c r="S5609" s="62" t="s">
        <v>158</v>
      </c>
    </row>
    <row r="5610" spans="1:19" x14ac:dyDescent="0.2">
      <c r="A5610" s="65">
        <v>45926</v>
      </c>
      <c r="B5610" s="66">
        <v>0.44374999999999998</v>
      </c>
      <c r="C5610" s="67" t="s">
        <v>5948</v>
      </c>
      <c r="D5610" s="67" t="s">
        <v>55</v>
      </c>
      <c r="E5610" s="68" t="s">
        <v>257</v>
      </c>
      <c r="F5610" s="67" t="s">
        <v>153</v>
      </c>
      <c r="G5610" s="68" t="s">
        <v>165</v>
      </c>
      <c r="H5610" s="67">
        <v>238.9</v>
      </c>
      <c r="I5610" s="142">
        <v>1619</v>
      </c>
      <c r="J5610" s="141">
        <v>386779.1</v>
      </c>
      <c r="K5610" s="67" t="s">
        <v>152</v>
      </c>
      <c r="L5610" s="67" t="s">
        <v>174</v>
      </c>
      <c r="M5610" s="68" t="s">
        <v>175</v>
      </c>
      <c r="N5610" s="61"/>
      <c r="O5610" s="68" t="s">
        <v>155</v>
      </c>
      <c r="P5610" s="68" t="s">
        <v>246</v>
      </c>
      <c r="Q5610" s="68" t="s">
        <v>223</v>
      </c>
      <c r="R5610" s="68" t="s">
        <v>211</v>
      </c>
      <c r="S5610" s="74" t="s">
        <v>158</v>
      </c>
    </row>
    <row r="5611" spans="1:19" x14ac:dyDescent="0.2">
      <c r="A5611" s="65">
        <v>45926</v>
      </c>
      <c r="B5611" s="66">
        <v>0.48958333333333298</v>
      </c>
      <c r="C5611" s="67" t="s">
        <v>5949</v>
      </c>
      <c r="D5611" s="67" t="s">
        <v>99</v>
      </c>
      <c r="E5611" s="68" t="s">
        <v>373</v>
      </c>
      <c r="F5611" s="67" t="s">
        <v>186</v>
      </c>
      <c r="G5611" s="68" t="s">
        <v>187</v>
      </c>
      <c r="H5611" s="67">
        <v>48.11</v>
      </c>
      <c r="I5611" s="142">
        <v>1477.1</v>
      </c>
      <c r="J5611" s="141">
        <v>71063.281000000003</v>
      </c>
      <c r="K5611" s="67" t="s">
        <v>152</v>
      </c>
      <c r="L5611" s="67" t="s">
        <v>174</v>
      </c>
      <c r="M5611" s="68" t="s">
        <v>175</v>
      </c>
      <c r="N5611" s="61"/>
      <c r="O5611" s="68" t="s">
        <v>155</v>
      </c>
      <c r="P5611" s="68" t="s">
        <v>211</v>
      </c>
      <c r="Q5611" s="68" t="s">
        <v>204</v>
      </c>
      <c r="R5611" s="68" t="s">
        <v>211</v>
      </c>
      <c r="S5611" s="74" t="s">
        <v>158</v>
      </c>
    </row>
    <row r="5612" spans="1:19" x14ac:dyDescent="0.2">
      <c r="A5612" s="65">
        <v>45926</v>
      </c>
      <c r="B5612" s="66">
        <v>0.49166666666666697</v>
      </c>
      <c r="C5612" s="67" t="s">
        <v>5950</v>
      </c>
      <c r="D5612" s="67" t="s">
        <v>99</v>
      </c>
      <c r="E5612" s="68" t="s">
        <v>373</v>
      </c>
      <c r="F5612" s="67" t="s">
        <v>850</v>
      </c>
      <c r="G5612" s="68" t="s">
        <v>2836</v>
      </c>
      <c r="H5612" s="67">
        <v>2</v>
      </c>
      <c r="I5612" s="142">
        <v>2731.2</v>
      </c>
      <c r="J5612" s="141">
        <v>5462.4</v>
      </c>
      <c r="K5612" s="67" t="s">
        <v>152</v>
      </c>
      <c r="L5612" s="67" t="s">
        <v>174</v>
      </c>
      <c r="M5612" s="68" t="s">
        <v>175</v>
      </c>
      <c r="N5612" s="61"/>
      <c r="O5612" s="68" t="s">
        <v>5951</v>
      </c>
      <c r="P5612" s="68" t="s">
        <v>211</v>
      </c>
      <c r="Q5612" s="68" t="s">
        <v>204</v>
      </c>
      <c r="R5612" s="68" t="s">
        <v>211</v>
      </c>
      <c r="S5612" s="74" t="s">
        <v>5952</v>
      </c>
    </row>
    <row r="5613" spans="1:19" x14ac:dyDescent="0.2">
      <c r="A5613" s="57">
        <v>45926</v>
      </c>
      <c r="B5613" s="58">
        <v>0.5</v>
      </c>
      <c r="C5613" s="59" t="s">
        <v>5953</v>
      </c>
      <c r="D5613" s="59" t="s">
        <v>17</v>
      </c>
      <c r="E5613" s="60" t="s">
        <v>230</v>
      </c>
      <c r="F5613" s="59" t="s">
        <v>218</v>
      </c>
      <c r="G5613" s="60" t="s">
        <v>219</v>
      </c>
      <c r="H5613" s="59">
        <v>166.67</v>
      </c>
      <c r="I5613" s="140">
        <v>1470</v>
      </c>
      <c r="J5613" s="141">
        <v>245004.9</v>
      </c>
      <c r="K5613" s="59" t="s">
        <v>152</v>
      </c>
      <c r="L5613" s="59" t="s">
        <v>174</v>
      </c>
      <c r="M5613" s="60" t="s">
        <v>175</v>
      </c>
      <c r="N5613" s="61" t="s">
        <v>3440</v>
      </c>
      <c r="O5613" s="60" t="s">
        <v>155</v>
      </c>
      <c r="P5613" s="60" t="s">
        <v>156</v>
      </c>
      <c r="Q5613" s="60" t="s">
        <v>156</v>
      </c>
      <c r="R5613" s="60" t="s">
        <v>157</v>
      </c>
      <c r="S5613" s="62" t="s">
        <v>158</v>
      </c>
    </row>
    <row r="5614" spans="1:19" x14ac:dyDescent="0.2">
      <c r="A5614" s="57">
        <v>45926</v>
      </c>
      <c r="B5614" s="58">
        <v>0.50486111111111098</v>
      </c>
      <c r="C5614" s="59" t="s">
        <v>5954</v>
      </c>
      <c r="D5614" s="59" t="s">
        <v>17</v>
      </c>
      <c r="E5614" s="60" t="s">
        <v>230</v>
      </c>
      <c r="F5614" s="59" t="s">
        <v>218</v>
      </c>
      <c r="G5614" s="60" t="s">
        <v>219</v>
      </c>
      <c r="H5614" s="59">
        <v>90</v>
      </c>
      <c r="I5614" s="140">
        <v>1470</v>
      </c>
      <c r="J5614" s="141">
        <v>132300</v>
      </c>
      <c r="K5614" s="59" t="s">
        <v>152</v>
      </c>
      <c r="L5614" s="59" t="s">
        <v>174</v>
      </c>
      <c r="M5614" s="60" t="s">
        <v>175</v>
      </c>
      <c r="N5614" s="61" t="s">
        <v>3440</v>
      </c>
      <c r="O5614" s="60" t="s">
        <v>155</v>
      </c>
      <c r="P5614" s="60" t="s">
        <v>156</v>
      </c>
      <c r="Q5614" s="60" t="s">
        <v>156</v>
      </c>
      <c r="R5614" s="60" t="s">
        <v>157</v>
      </c>
      <c r="S5614" s="62" t="s">
        <v>158</v>
      </c>
    </row>
    <row r="5615" spans="1:19" x14ac:dyDescent="0.2">
      <c r="A5615" s="65">
        <v>45926</v>
      </c>
      <c r="B5615" s="66">
        <v>0.51458333333333295</v>
      </c>
      <c r="C5615" s="67" t="s">
        <v>5955</v>
      </c>
      <c r="D5615" s="67" t="s">
        <v>40</v>
      </c>
      <c r="E5615" s="68" t="s">
        <v>5663</v>
      </c>
      <c r="F5615" s="67" t="s">
        <v>150</v>
      </c>
      <c r="G5615" s="68" t="s">
        <v>151</v>
      </c>
      <c r="H5615" s="72">
        <v>290.11</v>
      </c>
      <c r="I5615" s="142">
        <v>1622.02</v>
      </c>
      <c r="J5615" s="141">
        <v>470562.96</v>
      </c>
      <c r="K5615" s="67" t="s">
        <v>152</v>
      </c>
      <c r="L5615" s="67" t="s">
        <v>167</v>
      </c>
      <c r="M5615" s="68" t="s">
        <v>168</v>
      </c>
      <c r="N5615" s="61"/>
      <c r="O5615" s="68" t="s">
        <v>155</v>
      </c>
      <c r="P5615" s="68" t="s">
        <v>210</v>
      </c>
      <c r="Q5615" s="68" t="s">
        <v>204</v>
      </c>
      <c r="R5615" s="68" t="s">
        <v>211</v>
      </c>
      <c r="S5615" s="74" t="s">
        <v>158</v>
      </c>
    </row>
    <row r="5616" spans="1:19" x14ac:dyDescent="0.2">
      <c r="A5616" s="65">
        <v>45926</v>
      </c>
      <c r="B5616" s="66">
        <v>0.55694444444444502</v>
      </c>
      <c r="C5616" s="70" t="s">
        <v>5956</v>
      </c>
      <c r="D5616" s="67" t="s">
        <v>23</v>
      </c>
      <c r="E5616" s="68" t="s">
        <v>160</v>
      </c>
      <c r="F5616" s="67" t="s">
        <v>150</v>
      </c>
      <c r="G5616" s="68" t="s">
        <v>151</v>
      </c>
      <c r="H5616" s="67">
        <v>365.26</v>
      </c>
      <c r="I5616" s="142">
        <v>1621.98</v>
      </c>
      <c r="J5616" s="141">
        <v>592444.91</v>
      </c>
      <c r="K5616" s="67" t="s">
        <v>152</v>
      </c>
      <c r="L5616" s="67" t="s">
        <v>167</v>
      </c>
      <c r="M5616" s="68" t="s">
        <v>168</v>
      </c>
      <c r="N5616" s="61"/>
      <c r="O5616" s="68" t="s">
        <v>155</v>
      </c>
      <c r="P5616" s="68" t="s">
        <v>156</v>
      </c>
      <c r="Q5616" s="68" t="s">
        <v>156</v>
      </c>
      <c r="R5616" s="68" t="s">
        <v>157</v>
      </c>
      <c r="S5616" s="74" t="s">
        <v>158</v>
      </c>
    </row>
    <row r="5617" spans="1:19" x14ac:dyDescent="0.2">
      <c r="A5617" s="65">
        <v>45926</v>
      </c>
      <c r="B5617" s="66">
        <v>0.55694444444444502</v>
      </c>
      <c r="C5617" s="70" t="s">
        <v>5956</v>
      </c>
      <c r="D5617" s="67" t="s">
        <v>23</v>
      </c>
      <c r="E5617" s="68" t="s">
        <v>160</v>
      </c>
      <c r="F5617" s="67" t="s">
        <v>415</v>
      </c>
      <c r="G5617" s="68" t="s">
        <v>416</v>
      </c>
      <c r="H5617" s="71">
        <v>0</v>
      </c>
      <c r="I5617" s="142" t="s">
        <v>5957</v>
      </c>
      <c r="J5617" s="143">
        <v>-5461.72</v>
      </c>
      <c r="K5617" s="67" t="s">
        <v>152</v>
      </c>
      <c r="L5617" s="59" t="s">
        <v>153</v>
      </c>
      <c r="M5617" s="68" t="s">
        <v>168</v>
      </c>
      <c r="N5617" s="61">
        <v>0</v>
      </c>
      <c r="O5617" s="68" t="s">
        <v>155</v>
      </c>
      <c r="P5617" s="68" t="s">
        <v>156</v>
      </c>
      <c r="Q5617" s="68" t="s">
        <v>156</v>
      </c>
      <c r="R5617" s="68" t="s">
        <v>157</v>
      </c>
      <c r="S5617" s="74" t="s">
        <v>158</v>
      </c>
    </row>
    <row r="5618" spans="1:19" x14ac:dyDescent="0.2">
      <c r="A5618" s="57">
        <v>45926</v>
      </c>
      <c r="B5618" s="58">
        <v>0.60277777777777797</v>
      </c>
      <c r="C5618" s="59" t="s">
        <v>5958</v>
      </c>
      <c r="D5618" s="59" t="s">
        <v>18</v>
      </c>
      <c r="E5618" s="60" t="s">
        <v>3515</v>
      </c>
      <c r="F5618" s="59" t="s">
        <v>150</v>
      </c>
      <c r="G5618" s="60" t="s">
        <v>151</v>
      </c>
      <c r="H5618" s="59">
        <v>528.82230000000004</v>
      </c>
      <c r="I5618" s="140">
        <v>1475</v>
      </c>
      <c r="J5618" s="141">
        <v>780012.89</v>
      </c>
      <c r="K5618" s="59" t="s">
        <v>152</v>
      </c>
      <c r="L5618" s="59" t="s">
        <v>153</v>
      </c>
      <c r="M5618" s="60" t="s">
        <v>154</v>
      </c>
      <c r="N5618" s="61">
        <v>2578369</v>
      </c>
      <c r="O5618" s="60" t="s">
        <v>155</v>
      </c>
      <c r="P5618" s="60" t="s">
        <v>156</v>
      </c>
      <c r="Q5618" s="60" t="s">
        <v>156</v>
      </c>
      <c r="R5618" s="60" t="s">
        <v>157</v>
      </c>
      <c r="S5618" s="62" t="s">
        <v>158</v>
      </c>
    </row>
    <row r="5619" spans="1:19" x14ac:dyDescent="0.2">
      <c r="A5619" s="65">
        <v>45926</v>
      </c>
      <c r="B5619" s="66">
        <v>0.60624999999999996</v>
      </c>
      <c r="C5619" s="67" t="s">
        <v>5959</v>
      </c>
      <c r="D5619" s="67" t="s">
        <v>38</v>
      </c>
      <c r="E5619" s="68" t="s">
        <v>292</v>
      </c>
      <c r="F5619" s="67" t="s">
        <v>150</v>
      </c>
      <c r="G5619" s="68" t="s">
        <v>151</v>
      </c>
      <c r="H5619" s="67">
        <v>131.19999999999999</v>
      </c>
      <c r="I5619" s="142">
        <v>1622.03</v>
      </c>
      <c r="J5619" s="141">
        <v>212810.94</v>
      </c>
      <c r="K5619" s="67" t="s">
        <v>152</v>
      </c>
      <c r="L5619" s="67" t="s">
        <v>167</v>
      </c>
      <c r="M5619" s="68" t="s">
        <v>168</v>
      </c>
      <c r="N5619" s="61"/>
      <c r="O5619" s="68" t="s">
        <v>155</v>
      </c>
      <c r="P5619" s="68" t="s">
        <v>210</v>
      </c>
      <c r="Q5619" s="68" t="s">
        <v>204</v>
      </c>
      <c r="R5619" s="68" t="s">
        <v>211</v>
      </c>
      <c r="S5619" s="74" t="s">
        <v>158</v>
      </c>
    </row>
    <row r="5620" spans="1:19" x14ac:dyDescent="0.2">
      <c r="A5620" s="57">
        <v>45926</v>
      </c>
      <c r="B5620" s="58">
        <v>0.61666666666666703</v>
      </c>
      <c r="C5620" s="59" t="s">
        <v>5960</v>
      </c>
      <c r="D5620" s="59" t="s">
        <v>29</v>
      </c>
      <c r="E5620" s="60" t="s">
        <v>294</v>
      </c>
      <c r="F5620" s="59" t="s">
        <v>295</v>
      </c>
      <c r="G5620" s="60" t="s">
        <v>296</v>
      </c>
      <c r="H5620" s="69">
        <v>186.81</v>
      </c>
      <c r="I5620" s="140">
        <v>479.9</v>
      </c>
      <c r="J5620" s="141">
        <v>89650.22</v>
      </c>
      <c r="K5620" s="59" t="s">
        <v>166</v>
      </c>
      <c r="L5620" s="59" t="s">
        <v>850</v>
      </c>
      <c r="M5620" s="60" t="s">
        <v>5495</v>
      </c>
      <c r="N5620" s="61"/>
      <c r="O5620" s="60" t="s">
        <v>155</v>
      </c>
      <c r="P5620" s="60" t="s">
        <v>191</v>
      </c>
      <c r="Q5620" s="60" t="s">
        <v>297</v>
      </c>
      <c r="R5620" s="60" t="s">
        <v>193</v>
      </c>
      <c r="S5620" s="62" t="s">
        <v>158</v>
      </c>
    </row>
    <row r="5621" spans="1:19" x14ac:dyDescent="0.2">
      <c r="A5621" s="65">
        <v>45926</v>
      </c>
      <c r="B5621" s="66">
        <v>0.62222222222222201</v>
      </c>
      <c r="C5621" s="70" t="s">
        <v>5961</v>
      </c>
      <c r="D5621" s="67" t="s">
        <v>13</v>
      </c>
      <c r="E5621" s="68" t="s">
        <v>347</v>
      </c>
      <c r="F5621" s="67" t="s">
        <v>150</v>
      </c>
      <c r="G5621" s="68" t="s">
        <v>151</v>
      </c>
      <c r="H5621" s="67">
        <v>482.39</v>
      </c>
      <c r="I5621" s="142">
        <v>1622</v>
      </c>
      <c r="J5621" s="141">
        <v>782438.04</v>
      </c>
      <c r="K5621" s="67" t="s">
        <v>152</v>
      </c>
      <c r="L5621" s="67" t="s">
        <v>167</v>
      </c>
      <c r="M5621" s="68" t="s">
        <v>168</v>
      </c>
      <c r="N5621" s="61"/>
      <c r="O5621" s="68" t="s">
        <v>155</v>
      </c>
      <c r="P5621" s="68" t="s">
        <v>156</v>
      </c>
      <c r="Q5621" s="68" t="s">
        <v>156</v>
      </c>
      <c r="R5621" s="68" t="s">
        <v>157</v>
      </c>
      <c r="S5621" s="74" t="s">
        <v>158</v>
      </c>
    </row>
    <row r="5622" spans="1:19" x14ac:dyDescent="0.2">
      <c r="A5622" s="65">
        <v>45926</v>
      </c>
      <c r="B5622" s="66">
        <v>0.62222222222222201</v>
      </c>
      <c r="C5622" s="70" t="s">
        <v>5961</v>
      </c>
      <c r="D5622" s="67" t="s">
        <v>13</v>
      </c>
      <c r="E5622" s="68" t="s">
        <v>347</v>
      </c>
      <c r="F5622" s="67" t="s">
        <v>415</v>
      </c>
      <c r="G5622" s="68" t="s">
        <v>416</v>
      </c>
      <c r="H5622" s="71">
        <v>0</v>
      </c>
      <c r="I5622" s="142" t="s">
        <v>5962</v>
      </c>
      <c r="J5622" s="143">
        <v>-15648.76</v>
      </c>
      <c r="K5622" s="67" t="s">
        <v>152</v>
      </c>
      <c r="L5622" s="59" t="s">
        <v>153</v>
      </c>
      <c r="M5622" s="68" t="s">
        <v>168</v>
      </c>
      <c r="N5622" s="61">
        <v>0</v>
      </c>
      <c r="O5622" s="68" t="s">
        <v>155</v>
      </c>
      <c r="P5622" s="68" t="s">
        <v>156</v>
      </c>
      <c r="Q5622" s="68" t="s">
        <v>156</v>
      </c>
      <c r="R5622" s="68" t="s">
        <v>157</v>
      </c>
      <c r="S5622" s="74" t="s">
        <v>158</v>
      </c>
    </row>
    <row r="5623" spans="1:19" x14ac:dyDescent="0.2">
      <c r="A5623" s="65">
        <v>45926</v>
      </c>
      <c r="B5623" s="66">
        <v>0.64583333333333304</v>
      </c>
      <c r="C5623" s="67" t="s">
        <v>5963</v>
      </c>
      <c r="D5623" s="67" t="s">
        <v>28</v>
      </c>
      <c r="E5623" s="68" t="s">
        <v>361</v>
      </c>
      <c r="F5623" s="67" t="s">
        <v>153</v>
      </c>
      <c r="G5623" s="68" t="s">
        <v>165</v>
      </c>
      <c r="H5623" s="72">
        <v>80.81</v>
      </c>
      <c r="I5623" s="142">
        <v>1758.94</v>
      </c>
      <c r="J5623" s="141">
        <v>142140.04</v>
      </c>
      <c r="K5623" s="67" t="s">
        <v>152</v>
      </c>
      <c r="L5623" s="67" t="s">
        <v>167</v>
      </c>
      <c r="M5623" s="68" t="s">
        <v>168</v>
      </c>
      <c r="N5623" s="61"/>
      <c r="O5623" s="68" t="s">
        <v>155</v>
      </c>
      <c r="P5623" s="68" t="s">
        <v>210</v>
      </c>
      <c r="Q5623" s="68" t="s">
        <v>204</v>
      </c>
      <c r="R5623" s="68" t="s">
        <v>211</v>
      </c>
      <c r="S5623" s="74" t="s">
        <v>158</v>
      </c>
    </row>
    <row r="5624" spans="1:19" x14ac:dyDescent="0.2">
      <c r="A5624" s="57">
        <v>45926</v>
      </c>
      <c r="B5624" s="58">
        <v>0.65833333333333299</v>
      </c>
      <c r="C5624" s="70" t="s">
        <v>5964</v>
      </c>
      <c r="D5624" s="59" t="s">
        <v>8</v>
      </c>
      <c r="E5624" s="60" t="s">
        <v>207</v>
      </c>
      <c r="F5624" s="59" t="s">
        <v>150</v>
      </c>
      <c r="G5624" s="60" t="s">
        <v>151</v>
      </c>
      <c r="H5624" s="59">
        <v>446.64679999999998</v>
      </c>
      <c r="I5624" s="140">
        <v>1475</v>
      </c>
      <c r="J5624" s="141">
        <v>658804.03</v>
      </c>
      <c r="K5624" s="59" t="s">
        <v>152</v>
      </c>
      <c r="L5624" s="59" t="s">
        <v>153</v>
      </c>
      <c r="M5624" s="60" t="s">
        <v>154</v>
      </c>
      <c r="N5624" s="61">
        <v>556196</v>
      </c>
      <c r="O5624" s="60" t="s">
        <v>155</v>
      </c>
      <c r="P5624" s="60" t="s">
        <v>156</v>
      </c>
      <c r="Q5624" s="60" t="s">
        <v>156</v>
      </c>
      <c r="R5624" s="60" t="s">
        <v>157</v>
      </c>
      <c r="S5624" s="62" t="s">
        <v>158</v>
      </c>
    </row>
    <row r="5625" spans="1:19" x14ac:dyDescent="0.2">
      <c r="A5625" s="57">
        <v>45926</v>
      </c>
      <c r="B5625" s="58">
        <v>0.65833333333333299</v>
      </c>
      <c r="C5625" s="70" t="s">
        <v>5964</v>
      </c>
      <c r="D5625" s="59" t="s">
        <v>8</v>
      </c>
      <c r="E5625" s="60" t="s">
        <v>207</v>
      </c>
      <c r="F5625" s="59" t="s">
        <v>415</v>
      </c>
      <c r="G5625" s="60" t="s">
        <v>416</v>
      </c>
      <c r="H5625" s="71">
        <v>0</v>
      </c>
      <c r="I5625" s="142" t="s">
        <v>5965</v>
      </c>
      <c r="J5625" s="143">
        <v>-13176.08</v>
      </c>
      <c r="K5625" s="59" t="s">
        <v>152</v>
      </c>
      <c r="L5625" s="59" t="s">
        <v>153</v>
      </c>
      <c r="M5625" s="60" t="s">
        <v>154</v>
      </c>
      <c r="N5625" s="61">
        <v>0</v>
      </c>
      <c r="O5625" s="60" t="s">
        <v>155</v>
      </c>
      <c r="P5625" s="60" t="s">
        <v>156</v>
      </c>
      <c r="Q5625" s="60" t="s">
        <v>156</v>
      </c>
      <c r="R5625" s="60" t="s">
        <v>157</v>
      </c>
      <c r="S5625" s="62" t="s">
        <v>158</v>
      </c>
    </row>
    <row r="5626" spans="1:19" x14ac:dyDescent="0.2">
      <c r="A5626" s="57">
        <v>45926</v>
      </c>
      <c r="B5626" s="58">
        <v>0.68888888888888899</v>
      </c>
      <c r="C5626" s="59" t="s">
        <v>5966</v>
      </c>
      <c r="D5626" s="59" t="s">
        <v>63</v>
      </c>
      <c r="E5626" s="60" t="s">
        <v>626</v>
      </c>
      <c r="F5626" s="59" t="s">
        <v>153</v>
      </c>
      <c r="G5626" s="60" t="s">
        <v>165</v>
      </c>
      <c r="H5626" s="59">
        <v>163.61000000000001</v>
      </c>
      <c r="I5626" s="140">
        <v>1695.4</v>
      </c>
      <c r="J5626" s="141">
        <v>277384.39399999997</v>
      </c>
      <c r="K5626" s="59" t="s">
        <v>152</v>
      </c>
      <c r="L5626" s="59" t="s">
        <v>174</v>
      </c>
      <c r="M5626" s="60" t="s">
        <v>175</v>
      </c>
      <c r="N5626" s="61">
        <v>131138</v>
      </c>
      <c r="O5626" s="60" t="s">
        <v>155</v>
      </c>
      <c r="P5626" s="60" t="s">
        <v>196</v>
      </c>
      <c r="Q5626" s="60" t="s">
        <v>242</v>
      </c>
      <c r="R5626" s="60" t="s">
        <v>196</v>
      </c>
      <c r="S5626" s="62" t="s">
        <v>158</v>
      </c>
    </row>
    <row r="5627" spans="1:19" x14ac:dyDescent="0.2">
      <c r="A5627" s="65">
        <v>45926</v>
      </c>
      <c r="B5627" s="66">
        <v>0.69305555555555598</v>
      </c>
      <c r="C5627" s="67" t="s">
        <v>5967</v>
      </c>
      <c r="D5627" s="67" t="s">
        <v>22</v>
      </c>
      <c r="E5627" s="68" t="s">
        <v>887</v>
      </c>
      <c r="F5627" s="67" t="s">
        <v>150</v>
      </c>
      <c r="G5627" s="68" t="s">
        <v>151</v>
      </c>
      <c r="H5627" s="67">
        <v>461.46</v>
      </c>
      <c r="I5627" s="142">
        <v>1622</v>
      </c>
      <c r="J5627" s="141">
        <v>748487.96</v>
      </c>
      <c r="K5627" s="67" t="s">
        <v>152</v>
      </c>
      <c r="L5627" s="67" t="s">
        <v>167</v>
      </c>
      <c r="M5627" s="68" t="s">
        <v>168</v>
      </c>
      <c r="N5627" s="61"/>
      <c r="O5627" s="68" t="s">
        <v>155</v>
      </c>
      <c r="P5627" s="68" t="s">
        <v>156</v>
      </c>
      <c r="Q5627" s="68" t="s">
        <v>156</v>
      </c>
      <c r="R5627" s="68" t="s">
        <v>157</v>
      </c>
      <c r="S5627" s="74" t="s">
        <v>158</v>
      </c>
    </row>
    <row r="5628" spans="1:19" x14ac:dyDescent="0.2">
      <c r="A5628" s="57">
        <v>45926</v>
      </c>
      <c r="B5628" s="58">
        <v>0.69791666666666696</v>
      </c>
      <c r="C5628" s="59" t="s">
        <v>5968</v>
      </c>
      <c r="D5628" s="59" t="s">
        <v>19</v>
      </c>
      <c r="E5628" s="60" t="s">
        <v>162</v>
      </c>
      <c r="F5628" s="59" t="s">
        <v>218</v>
      </c>
      <c r="G5628" s="60" t="s">
        <v>219</v>
      </c>
      <c r="H5628" s="59">
        <v>408.64</v>
      </c>
      <c r="I5628" s="140">
        <v>1479.8</v>
      </c>
      <c r="J5628" s="141">
        <v>604705.47199999995</v>
      </c>
      <c r="K5628" s="59" t="s">
        <v>152</v>
      </c>
      <c r="L5628" s="59" t="s">
        <v>174</v>
      </c>
      <c r="M5628" s="60" t="s">
        <v>175</v>
      </c>
      <c r="N5628" s="61">
        <v>2437736</v>
      </c>
      <c r="O5628" s="60" t="s">
        <v>155</v>
      </c>
      <c r="P5628" s="60" t="s">
        <v>156</v>
      </c>
      <c r="Q5628" s="60" t="s">
        <v>156</v>
      </c>
      <c r="R5628" s="60" t="s">
        <v>157</v>
      </c>
      <c r="S5628" s="62" t="s">
        <v>158</v>
      </c>
    </row>
    <row r="5629" spans="1:19" x14ac:dyDescent="0.2">
      <c r="A5629" s="57">
        <v>45926</v>
      </c>
      <c r="B5629" s="58">
        <v>0.74236111111111103</v>
      </c>
      <c r="C5629" s="59" t="s">
        <v>5969</v>
      </c>
      <c r="D5629" s="59" t="s">
        <v>16</v>
      </c>
      <c r="E5629" s="60" t="s">
        <v>230</v>
      </c>
      <c r="F5629" s="59" t="s">
        <v>150</v>
      </c>
      <c r="G5629" s="60" t="s">
        <v>151</v>
      </c>
      <c r="H5629" s="59">
        <v>468.70510000000002</v>
      </c>
      <c r="I5629" s="140">
        <v>1475</v>
      </c>
      <c r="J5629" s="141">
        <v>691340.02300000004</v>
      </c>
      <c r="K5629" s="59" t="s">
        <v>152</v>
      </c>
      <c r="L5629" s="59" t="s">
        <v>153</v>
      </c>
      <c r="M5629" s="60" t="s">
        <v>154</v>
      </c>
      <c r="N5629" s="61"/>
      <c r="O5629" s="60" t="s">
        <v>155</v>
      </c>
      <c r="P5629" s="60" t="s">
        <v>156</v>
      </c>
      <c r="Q5629" s="60" t="s">
        <v>156</v>
      </c>
      <c r="R5629" s="60" t="s">
        <v>157</v>
      </c>
      <c r="S5629" s="62" t="s">
        <v>158</v>
      </c>
    </row>
    <row r="5630" spans="1:19" x14ac:dyDescent="0.2">
      <c r="A5630" s="65">
        <v>45926</v>
      </c>
      <c r="B5630" s="66">
        <v>0.79583333333333295</v>
      </c>
      <c r="C5630" s="67" t="s">
        <v>5970</v>
      </c>
      <c r="D5630" s="67" t="s">
        <v>71</v>
      </c>
      <c r="E5630" s="68" t="s">
        <v>200</v>
      </c>
      <c r="F5630" s="67" t="s">
        <v>153</v>
      </c>
      <c r="G5630" s="68" t="s">
        <v>165</v>
      </c>
      <c r="H5630" s="67">
        <v>7.97</v>
      </c>
      <c r="I5630" s="142">
        <v>1758.1</v>
      </c>
      <c r="J5630" s="141">
        <v>14012.02</v>
      </c>
      <c r="K5630" s="67" t="s">
        <v>152</v>
      </c>
      <c r="L5630" s="67" t="s">
        <v>167</v>
      </c>
      <c r="M5630" s="68" t="s">
        <v>168</v>
      </c>
      <c r="N5630" s="61"/>
      <c r="O5630" s="68" t="s">
        <v>155</v>
      </c>
      <c r="P5630" s="68" t="s">
        <v>203</v>
      </c>
      <c r="Q5630" s="68" t="s">
        <v>204</v>
      </c>
      <c r="R5630" s="68" t="s">
        <v>205</v>
      </c>
      <c r="S5630" s="74" t="s">
        <v>158</v>
      </c>
    </row>
    <row r="5631" spans="1:19" x14ac:dyDescent="0.2">
      <c r="A5631" s="57">
        <v>45926</v>
      </c>
      <c r="B5631" s="58">
        <v>0.80416666666666703</v>
      </c>
      <c r="C5631" s="59" t="s">
        <v>5971</v>
      </c>
      <c r="D5631" s="59" t="s">
        <v>14</v>
      </c>
      <c r="E5631" s="60" t="s">
        <v>179</v>
      </c>
      <c r="F5631" s="59" t="s">
        <v>150</v>
      </c>
      <c r="G5631" s="60" t="s">
        <v>151</v>
      </c>
      <c r="H5631" s="59">
        <v>555.77099999999996</v>
      </c>
      <c r="I5631" s="140">
        <v>1622</v>
      </c>
      <c r="J5631" s="141">
        <v>901460.08</v>
      </c>
      <c r="K5631" s="59" t="s">
        <v>152</v>
      </c>
      <c r="L5631" s="59" t="s">
        <v>167</v>
      </c>
      <c r="M5631" s="60" t="s">
        <v>168</v>
      </c>
      <c r="N5631" s="61">
        <v>6939663</v>
      </c>
      <c r="O5631" s="60" t="s">
        <v>155</v>
      </c>
      <c r="P5631" s="60" t="s">
        <v>156</v>
      </c>
      <c r="Q5631" s="60" t="s">
        <v>156</v>
      </c>
      <c r="R5631" s="60" t="s">
        <v>157</v>
      </c>
      <c r="S5631" s="62" t="s">
        <v>158</v>
      </c>
    </row>
    <row r="5632" spans="1:19" x14ac:dyDescent="0.2">
      <c r="A5632" s="57">
        <v>45926</v>
      </c>
      <c r="B5632" s="58">
        <v>0.82499999999999996</v>
      </c>
      <c r="C5632" s="59" t="s">
        <v>5972</v>
      </c>
      <c r="D5632" s="59" t="s">
        <v>17</v>
      </c>
      <c r="E5632" s="60" t="s">
        <v>230</v>
      </c>
      <c r="F5632" s="59" t="s">
        <v>218</v>
      </c>
      <c r="G5632" s="60" t="s">
        <v>219</v>
      </c>
      <c r="H5632" s="59">
        <v>50.02</v>
      </c>
      <c r="I5632" s="140">
        <v>1492.5</v>
      </c>
      <c r="J5632" s="141">
        <v>74654.850000000006</v>
      </c>
      <c r="K5632" s="59" t="s">
        <v>152</v>
      </c>
      <c r="L5632" s="59" t="s">
        <v>174</v>
      </c>
      <c r="M5632" s="60" t="s">
        <v>175</v>
      </c>
      <c r="N5632" s="61" t="s">
        <v>3440</v>
      </c>
      <c r="O5632" s="60" t="s">
        <v>155</v>
      </c>
      <c r="P5632" s="60" t="s">
        <v>156</v>
      </c>
      <c r="Q5632" s="60" t="s">
        <v>156</v>
      </c>
      <c r="R5632" s="60" t="s">
        <v>157</v>
      </c>
      <c r="S5632" s="62" t="s">
        <v>158</v>
      </c>
    </row>
    <row r="5633" spans="1:19" x14ac:dyDescent="0.2">
      <c r="A5633" s="57">
        <v>45926</v>
      </c>
      <c r="B5633" s="58">
        <v>0.82708333333333295</v>
      </c>
      <c r="C5633" s="59" t="s">
        <v>5973</v>
      </c>
      <c r="D5633" s="59" t="s">
        <v>17</v>
      </c>
      <c r="E5633" s="60" t="s">
        <v>230</v>
      </c>
      <c r="F5633" s="59" t="s">
        <v>306</v>
      </c>
      <c r="G5633" s="60" t="s">
        <v>307</v>
      </c>
      <c r="H5633" s="69">
        <v>54</v>
      </c>
      <c r="I5633" s="140">
        <v>1878.3</v>
      </c>
      <c r="J5633" s="141">
        <v>101428.2</v>
      </c>
      <c r="K5633" s="59" t="s">
        <v>152</v>
      </c>
      <c r="L5633" s="59" t="s">
        <v>174</v>
      </c>
      <c r="M5633" s="60" t="s">
        <v>175</v>
      </c>
      <c r="N5633" s="61" t="s">
        <v>3440</v>
      </c>
      <c r="O5633" s="60" t="s">
        <v>307</v>
      </c>
      <c r="P5633" s="60" t="s">
        <v>156</v>
      </c>
      <c r="Q5633" s="60" t="s">
        <v>156</v>
      </c>
      <c r="R5633" s="60" t="s">
        <v>157</v>
      </c>
      <c r="S5633" s="62" t="s">
        <v>3288</v>
      </c>
    </row>
    <row r="5634" spans="1:19" x14ac:dyDescent="0.2">
      <c r="A5634" s="65">
        <v>45926</v>
      </c>
      <c r="B5634" s="66">
        <v>0.86458333333333304</v>
      </c>
      <c r="C5634" s="70" t="s">
        <v>5974</v>
      </c>
      <c r="D5634" s="67" t="s">
        <v>26</v>
      </c>
      <c r="E5634" s="68" t="s">
        <v>232</v>
      </c>
      <c r="F5634" s="67" t="s">
        <v>150</v>
      </c>
      <c r="G5634" s="68" t="s">
        <v>151</v>
      </c>
      <c r="H5634" s="67">
        <v>448.85</v>
      </c>
      <c r="I5634" s="142">
        <v>1622.01</v>
      </c>
      <c r="J5634" s="141">
        <v>728037.94</v>
      </c>
      <c r="K5634" s="67" t="s">
        <v>152</v>
      </c>
      <c r="L5634" s="67" t="s">
        <v>167</v>
      </c>
      <c r="M5634" s="68" t="s">
        <v>168</v>
      </c>
      <c r="N5634" s="61"/>
      <c r="O5634" s="68" t="s">
        <v>155</v>
      </c>
      <c r="P5634" s="68" t="s">
        <v>156</v>
      </c>
      <c r="Q5634" s="68" t="s">
        <v>156</v>
      </c>
      <c r="R5634" s="68" t="s">
        <v>157</v>
      </c>
      <c r="S5634" s="74" t="s">
        <v>158</v>
      </c>
    </row>
    <row r="5635" spans="1:19" x14ac:dyDescent="0.2">
      <c r="A5635" s="65">
        <v>45926</v>
      </c>
      <c r="B5635" s="66">
        <v>0.86458333333333304</v>
      </c>
      <c r="C5635" s="70" t="s">
        <v>5974</v>
      </c>
      <c r="D5635" s="67" t="s">
        <v>26</v>
      </c>
      <c r="E5635" s="68" t="s">
        <v>232</v>
      </c>
      <c r="F5635" s="67" t="s">
        <v>415</v>
      </c>
      <c r="G5635" s="68" t="s">
        <v>416</v>
      </c>
      <c r="H5635" s="71">
        <v>0</v>
      </c>
      <c r="I5635" s="142" t="s">
        <v>5975</v>
      </c>
      <c r="J5635" s="143">
        <v>-14560.76</v>
      </c>
      <c r="K5635" s="67" t="s">
        <v>152</v>
      </c>
      <c r="L5635" s="59" t="s">
        <v>153</v>
      </c>
      <c r="M5635" s="68" t="s">
        <v>168</v>
      </c>
      <c r="N5635" s="61">
        <v>0</v>
      </c>
      <c r="O5635" s="68" t="s">
        <v>155</v>
      </c>
      <c r="P5635" s="68" t="s">
        <v>156</v>
      </c>
      <c r="Q5635" s="68" t="s">
        <v>156</v>
      </c>
      <c r="R5635" s="68" t="s">
        <v>157</v>
      </c>
      <c r="S5635" s="74" t="s">
        <v>158</v>
      </c>
    </row>
    <row r="5636" spans="1:19" x14ac:dyDescent="0.2">
      <c r="A5636" s="57">
        <v>45926</v>
      </c>
      <c r="B5636" s="58">
        <v>0.93125000000000002</v>
      </c>
      <c r="C5636" s="59" t="s">
        <v>5976</v>
      </c>
      <c r="D5636" s="59" t="s">
        <v>30</v>
      </c>
      <c r="E5636" s="60" t="s">
        <v>944</v>
      </c>
      <c r="F5636" s="59" t="s">
        <v>150</v>
      </c>
      <c r="G5636" s="60" t="s">
        <v>151</v>
      </c>
      <c r="H5636" s="69">
        <v>385.85270000000003</v>
      </c>
      <c r="I5636" s="140">
        <v>1404.29</v>
      </c>
      <c r="J5636" s="141">
        <v>541849.63</v>
      </c>
      <c r="K5636" s="59" t="s">
        <v>152</v>
      </c>
      <c r="L5636" s="59" t="s">
        <v>201</v>
      </c>
      <c r="M5636" s="60" t="s">
        <v>1820</v>
      </c>
      <c r="N5636" s="61">
        <v>28069</v>
      </c>
      <c r="O5636" s="60" t="s">
        <v>155</v>
      </c>
      <c r="P5636" s="60" t="s">
        <v>156</v>
      </c>
      <c r="Q5636" s="60" t="s">
        <v>156</v>
      </c>
      <c r="R5636" s="60" t="s">
        <v>157</v>
      </c>
      <c r="S5636" s="62" t="s">
        <v>158</v>
      </c>
    </row>
    <row r="5637" spans="1:19" x14ac:dyDescent="0.2">
      <c r="A5637" s="57">
        <v>45926</v>
      </c>
      <c r="B5637" s="58">
        <v>0.97430555555555598</v>
      </c>
      <c r="C5637" s="70" t="s">
        <v>5977</v>
      </c>
      <c r="D5637" s="59" t="s">
        <v>10</v>
      </c>
      <c r="E5637" s="60" t="s">
        <v>228</v>
      </c>
      <c r="F5637" s="59" t="s">
        <v>150</v>
      </c>
      <c r="G5637" s="60" t="s">
        <v>151</v>
      </c>
      <c r="H5637" s="59">
        <v>303.39800000000002</v>
      </c>
      <c r="I5637" s="140">
        <v>1622</v>
      </c>
      <c r="J5637" s="141">
        <v>492112.04</v>
      </c>
      <c r="K5637" s="59" t="s">
        <v>152</v>
      </c>
      <c r="L5637" s="59" t="s">
        <v>167</v>
      </c>
      <c r="M5637" s="60" t="s">
        <v>168</v>
      </c>
      <c r="N5637" s="61">
        <v>1099367</v>
      </c>
      <c r="O5637" s="60" t="s">
        <v>155</v>
      </c>
      <c r="P5637" s="60" t="s">
        <v>156</v>
      </c>
      <c r="Q5637" s="60" t="s">
        <v>156</v>
      </c>
      <c r="R5637" s="60" t="s">
        <v>157</v>
      </c>
      <c r="S5637" s="62" t="s">
        <v>158</v>
      </c>
    </row>
    <row r="5638" spans="1:19" x14ac:dyDescent="0.2">
      <c r="A5638" s="57">
        <v>45926</v>
      </c>
      <c r="B5638" s="58">
        <v>0.97430555555555598</v>
      </c>
      <c r="C5638" s="70" t="s">
        <v>5977</v>
      </c>
      <c r="D5638" s="59" t="s">
        <v>10</v>
      </c>
      <c r="E5638" s="60" t="s">
        <v>228</v>
      </c>
      <c r="F5638" s="59" t="s">
        <v>415</v>
      </c>
      <c r="G5638" s="60" t="s">
        <v>416</v>
      </c>
      <c r="H5638" s="73">
        <v>0</v>
      </c>
      <c r="I5638" s="142" t="s">
        <v>5978</v>
      </c>
      <c r="J5638" s="143">
        <v>-9842.24</v>
      </c>
      <c r="K5638" s="59" t="s">
        <v>152</v>
      </c>
      <c r="L5638" s="59" t="s">
        <v>153</v>
      </c>
      <c r="M5638" s="60" t="s">
        <v>168</v>
      </c>
      <c r="N5638" s="61">
        <v>0</v>
      </c>
      <c r="O5638" s="60" t="s">
        <v>155</v>
      </c>
      <c r="P5638" s="60" t="s">
        <v>156</v>
      </c>
      <c r="Q5638" s="60" t="s">
        <v>156</v>
      </c>
      <c r="R5638" s="60" t="s">
        <v>157</v>
      </c>
      <c r="S5638" s="62" t="s">
        <v>158</v>
      </c>
    </row>
    <row r="5639" spans="1:19" x14ac:dyDescent="0.2">
      <c r="A5639" s="57">
        <v>45926</v>
      </c>
      <c r="B5639" s="58">
        <v>0.97569444444444398</v>
      </c>
      <c r="C5639" s="70" t="s">
        <v>5979</v>
      </c>
      <c r="D5639" s="59" t="s">
        <v>7</v>
      </c>
      <c r="E5639" s="60" t="s">
        <v>181</v>
      </c>
      <c r="F5639" s="59" t="s">
        <v>150</v>
      </c>
      <c r="G5639" s="60" t="s">
        <v>151</v>
      </c>
      <c r="H5639" s="59">
        <v>523.33000000000004</v>
      </c>
      <c r="I5639" s="140">
        <v>1622.01</v>
      </c>
      <c r="J5639" s="141">
        <v>848845.96</v>
      </c>
      <c r="K5639" s="59" t="s">
        <v>152</v>
      </c>
      <c r="L5639" s="59" t="s">
        <v>167</v>
      </c>
      <c r="M5639" s="60" t="s">
        <v>168</v>
      </c>
      <c r="N5639" s="61">
        <v>648824</v>
      </c>
      <c r="O5639" s="60" t="s">
        <v>155</v>
      </c>
      <c r="P5639" s="60" t="s">
        <v>156</v>
      </c>
      <c r="Q5639" s="60" t="s">
        <v>156</v>
      </c>
      <c r="R5639" s="60" t="s">
        <v>157</v>
      </c>
      <c r="S5639" s="62" t="s">
        <v>158</v>
      </c>
    </row>
    <row r="5640" spans="1:19" x14ac:dyDescent="0.2">
      <c r="A5640" s="57">
        <v>45926</v>
      </c>
      <c r="B5640" s="58">
        <v>0.97569444444444398</v>
      </c>
      <c r="C5640" s="70" t="s">
        <v>5979</v>
      </c>
      <c r="D5640" s="59" t="s">
        <v>7</v>
      </c>
      <c r="E5640" s="60" t="s">
        <v>181</v>
      </c>
      <c r="F5640" s="59" t="s">
        <v>415</v>
      </c>
      <c r="G5640" s="60" t="s">
        <v>416</v>
      </c>
      <c r="H5640" s="71">
        <v>0</v>
      </c>
      <c r="I5640" s="142" t="s">
        <v>5980</v>
      </c>
      <c r="J5640" s="143">
        <v>-16976.919999999998</v>
      </c>
      <c r="K5640" s="59" t="s">
        <v>152</v>
      </c>
      <c r="L5640" s="59" t="s">
        <v>153</v>
      </c>
      <c r="M5640" s="60" t="s">
        <v>168</v>
      </c>
      <c r="N5640" s="61">
        <v>0</v>
      </c>
      <c r="O5640" s="60" t="s">
        <v>155</v>
      </c>
      <c r="P5640" s="60" t="s">
        <v>156</v>
      </c>
      <c r="Q5640" s="60" t="s">
        <v>156</v>
      </c>
      <c r="R5640" s="60" t="s">
        <v>157</v>
      </c>
      <c r="S5640" s="62" t="s">
        <v>158</v>
      </c>
    </row>
    <row r="5641" spans="1:19" x14ac:dyDescent="0.2">
      <c r="A5641" s="57">
        <v>45927</v>
      </c>
      <c r="B5641" s="58">
        <v>0.16805555555555601</v>
      </c>
      <c r="C5641" s="59" t="s">
        <v>5981</v>
      </c>
      <c r="D5641" s="59" t="s">
        <v>30</v>
      </c>
      <c r="E5641" s="60" t="s">
        <v>944</v>
      </c>
      <c r="F5641" s="59" t="s">
        <v>218</v>
      </c>
      <c r="G5641" s="60" t="s">
        <v>219</v>
      </c>
      <c r="H5641" s="59">
        <v>92.21</v>
      </c>
      <c r="I5641" s="140">
        <v>1390.6</v>
      </c>
      <c r="J5641" s="141">
        <v>128227.226</v>
      </c>
      <c r="K5641" s="59" t="s">
        <v>152</v>
      </c>
      <c r="L5641" s="59" t="s">
        <v>174</v>
      </c>
      <c r="M5641" s="60" t="s">
        <v>175</v>
      </c>
      <c r="N5641" s="61">
        <v>28136</v>
      </c>
      <c r="O5641" s="60" t="s">
        <v>155</v>
      </c>
      <c r="P5641" s="60" t="s">
        <v>156</v>
      </c>
      <c r="Q5641" s="60" t="s">
        <v>156</v>
      </c>
      <c r="R5641" s="60" t="s">
        <v>157</v>
      </c>
      <c r="S5641" s="62" t="s">
        <v>158</v>
      </c>
    </row>
    <row r="5642" spans="1:19" x14ac:dyDescent="0.2">
      <c r="A5642" s="57">
        <v>45927</v>
      </c>
      <c r="B5642" s="58">
        <v>0.27430555555555602</v>
      </c>
      <c r="C5642" s="59" t="s">
        <v>5982</v>
      </c>
      <c r="D5642" s="59" t="s">
        <v>24</v>
      </c>
      <c r="E5642" s="60" t="s">
        <v>301</v>
      </c>
      <c r="F5642" s="59" t="s">
        <v>218</v>
      </c>
      <c r="G5642" s="60" t="s">
        <v>219</v>
      </c>
      <c r="H5642" s="59">
        <v>451.25</v>
      </c>
      <c r="I5642" s="140">
        <v>1489.6</v>
      </c>
      <c r="J5642" s="141">
        <v>672182</v>
      </c>
      <c r="K5642" s="59" t="s">
        <v>152</v>
      </c>
      <c r="L5642" s="59" t="s">
        <v>174</v>
      </c>
      <c r="M5642" s="60" t="s">
        <v>175</v>
      </c>
      <c r="N5642" s="61">
        <v>1056135</v>
      </c>
      <c r="O5642" s="60" t="s">
        <v>155</v>
      </c>
      <c r="P5642" s="60" t="s">
        <v>156</v>
      </c>
      <c r="Q5642" s="60" t="s">
        <v>156</v>
      </c>
      <c r="R5642" s="60" t="s">
        <v>157</v>
      </c>
      <c r="S5642" s="62" t="s">
        <v>158</v>
      </c>
    </row>
    <row r="5643" spans="1:19" x14ac:dyDescent="0.2">
      <c r="A5643" s="57">
        <v>45927</v>
      </c>
      <c r="B5643" s="58">
        <v>0.281944444444444</v>
      </c>
      <c r="C5643" s="59" t="s">
        <v>5983</v>
      </c>
      <c r="D5643" s="59" t="s">
        <v>24</v>
      </c>
      <c r="E5643" s="60" t="s">
        <v>301</v>
      </c>
      <c r="F5643" s="59" t="s">
        <v>218</v>
      </c>
      <c r="G5643" s="60" t="s">
        <v>219</v>
      </c>
      <c r="H5643" s="59">
        <v>117.62</v>
      </c>
      <c r="I5643" s="140">
        <v>1489.6</v>
      </c>
      <c r="J5643" s="141">
        <v>175206.75200000001</v>
      </c>
      <c r="K5643" s="59" t="s">
        <v>152</v>
      </c>
      <c r="L5643" s="59" t="s">
        <v>174</v>
      </c>
      <c r="M5643" s="60" t="s">
        <v>175</v>
      </c>
      <c r="N5643" s="61" t="s">
        <v>3440</v>
      </c>
      <c r="O5643" s="60" t="s">
        <v>155</v>
      </c>
      <c r="P5643" s="60" t="s">
        <v>156</v>
      </c>
      <c r="Q5643" s="60" t="s">
        <v>156</v>
      </c>
      <c r="R5643" s="60" t="s">
        <v>157</v>
      </c>
      <c r="S5643" s="62" t="s">
        <v>158</v>
      </c>
    </row>
    <row r="5644" spans="1:19" x14ac:dyDescent="0.2">
      <c r="A5644" s="65">
        <v>45927</v>
      </c>
      <c r="B5644" s="66">
        <v>0.422916666666667</v>
      </c>
      <c r="C5644" s="67" t="s">
        <v>5984</v>
      </c>
      <c r="D5644" s="67" t="s">
        <v>39</v>
      </c>
      <c r="E5644" s="68" t="s">
        <v>209</v>
      </c>
      <c r="F5644" s="67" t="s">
        <v>150</v>
      </c>
      <c r="G5644" s="68" t="s">
        <v>151</v>
      </c>
      <c r="H5644" s="67">
        <v>58.79</v>
      </c>
      <c r="I5644" s="142">
        <v>1622.06</v>
      </c>
      <c r="J5644" s="141">
        <v>95360.95</v>
      </c>
      <c r="K5644" s="67" t="s">
        <v>152</v>
      </c>
      <c r="L5644" s="67" t="s">
        <v>167</v>
      </c>
      <c r="M5644" s="68" t="s">
        <v>168</v>
      </c>
      <c r="N5644" s="61"/>
      <c r="O5644" s="68" t="s">
        <v>155</v>
      </c>
      <c r="P5644" s="68" t="s">
        <v>210</v>
      </c>
      <c r="Q5644" s="68" t="s">
        <v>204</v>
      </c>
      <c r="R5644" s="68" t="s">
        <v>211</v>
      </c>
      <c r="S5644" s="74" t="s">
        <v>158</v>
      </c>
    </row>
    <row r="5645" spans="1:19" x14ac:dyDescent="0.2">
      <c r="A5645" s="57">
        <v>45927</v>
      </c>
      <c r="B5645" s="58">
        <v>0.43888888888888899</v>
      </c>
      <c r="C5645" s="59" t="s">
        <v>5985</v>
      </c>
      <c r="D5645" s="59" t="s">
        <v>84</v>
      </c>
      <c r="E5645" s="60" t="s">
        <v>185</v>
      </c>
      <c r="F5645" s="59" t="s">
        <v>3312</v>
      </c>
      <c r="G5645" s="60" t="s">
        <v>202</v>
      </c>
      <c r="H5645" s="59">
        <v>54.23</v>
      </c>
      <c r="I5645" s="140">
        <v>1626.8</v>
      </c>
      <c r="J5645" s="141">
        <v>88221.364000000001</v>
      </c>
      <c r="K5645" s="59" t="s">
        <v>152</v>
      </c>
      <c r="L5645" s="59" t="s">
        <v>174</v>
      </c>
      <c r="M5645" s="60" t="s">
        <v>175</v>
      </c>
      <c r="N5645" s="61"/>
      <c r="O5645" s="60" t="s">
        <v>188</v>
      </c>
      <c r="P5645" s="60" t="s">
        <v>176</v>
      </c>
      <c r="Q5645" s="60" t="s">
        <v>176</v>
      </c>
      <c r="R5645" s="60" t="s">
        <v>960</v>
      </c>
      <c r="S5645" s="62" t="s">
        <v>176</v>
      </c>
    </row>
    <row r="5646" spans="1:19" x14ac:dyDescent="0.2">
      <c r="A5646" s="57">
        <v>45927</v>
      </c>
      <c r="B5646" s="58">
        <v>0.44652777777777802</v>
      </c>
      <c r="C5646" s="59" t="s">
        <v>5986</v>
      </c>
      <c r="D5646" s="59" t="s">
        <v>27</v>
      </c>
      <c r="E5646" s="60" t="s">
        <v>195</v>
      </c>
      <c r="F5646" s="59" t="s">
        <v>153</v>
      </c>
      <c r="G5646" s="60" t="s">
        <v>165</v>
      </c>
      <c r="H5646" s="59">
        <v>50.58</v>
      </c>
      <c r="I5646" s="140">
        <v>1666</v>
      </c>
      <c r="J5646" s="141">
        <v>84266.28</v>
      </c>
      <c r="K5646" s="59" t="s">
        <v>152</v>
      </c>
      <c r="L5646" s="59" t="s">
        <v>174</v>
      </c>
      <c r="M5646" s="60" t="s">
        <v>175</v>
      </c>
      <c r="N5646" s="61">
        <v>149.167</v>
      </c>
      <c r="O5646" s="60" t="s">
        <v>155</v>
      </c>
      <c r="P5646" s="60" t="s">
        <v>196</v>
      </c>
      <c r="Q5646" s="60" t="s">
        <v>197</v>
      </c>
      <c r="R5646" s="60" t="s">
        <v>198</v>
      </c>
      <c r="S5646" s="62" t="s">
        <v>158</v>
      </c>
    </row>
    <row r="5647" spans="1:19" x14ac:dyDescent="0.2">
      <c r="A5647" s="65">
        <v>45927</v>
      </c>
      <c r="B5647" s="66">
        <v>0.454166666666667</v>
      </c>
      <c r="C5647" s="67" t="s">
        <v>5987</v>
      </c>
      <c r="D5647" s="67" t="s">
        <v>70</v>
      </c>
      <c r="E5647" s="68" t="s">
        <v>421</v>
      </c>
      <c r="F5647" s="67" t="s">
        <v>153</v>
      </c>
      <c r="G5647" s="68" t="s">
        <v>165</v>
      </c>
      <c r="H5647" s="67">
        <v>9.52</v>
      </c>
      <c r="I5647" s="142">
        <v>1759.35</v>
      </c>
      <c r="J5647" s="141">
        <v>16749.02</v>
      </c>
      <c r="K5647" s="67" t="s">
        <v>152</v>
      </c>
      <c r="L5647" s="67" t="s">
        <v>167</v>
      </c>
      <c r="M5647" s="68" t="s">
        <v>168</v>
      </c>
      <c r="N5647" s="61"/>
      <c r="O5647" s="68" t="s">
        <v>383</v>
      </c>
      <c r="P5647" s="68" t="s">
        <v>393</v>
      </c>
      <c r="Q5647" s="68" t="s">
        <v>204</v>
      </c>
      <c r="R5647" s="68" t="s">
        <v>205</v>
      </c>
      <c r="S5647" s="74" t="s">
        <v>384</v>
      </c>
    </row>
    <row r="5648" spans="1:19" x14ac:dyDescent="0.2">
      <c r="A5648" s="65">
        <v>45927</v>
      </c>
      <c r="B5648" s="66">
        <v>0.484722222222222</v>
      </c>
      <c r="C5648" s="67" t="s">
        <v>5988</v>
      </c>
      <c r="D5648" s="67" t="s">
        <v>62</v>
      </c>
      <c r="E5648" s="68" t="s">
        <v>289</v>
      </c>
      <c r="F5648" s="67" t="s">
        <v>153</v>
      </c>
      <c r="G5648" s="68" t="s">
        <v>165</v>
      </c>
      <c r="H5648" s="67">
        <v>58.59</v>
      </c>
      <c r="I5648" s="142">
        <v>1692.5</v>
      </c>
      <c r="J5648" s="141">
        <v>99163.574999999997</v>
      </c>
      <c r="K5648" s="67" t="s">
        <v>152</v>
      </c>
      <c r="L5648" s="67" t="s">
        <v>174</v>
      </c>
      <c r="M5648" s="68" t="s">
        <v>175</v>
      </c>
      <c r="N5648" s="61"/>
      <c r="O5648" s="68" t="s">
        <v>155</v>
      </c>
      <c r="P5648" s="68" t="s">
        <v>210</v>
      </c>
      <c r="Q5648" s="68" t="s">
        <v>204</v>
      </c>
      <c r="R5648" s="68" t="s">
        <v>211</v>
      </c>
      <c r="S5648" s="74" t="s">
        <v>158</v>
      </c>
    </row>
    <row r="5649" spans="1:19" x14ac:dyDescent="0.2">
      <c r="A5649" s="57">
        <v>45927</v>
      </c>
      <c r="B5649" s="58">
        <v>0.48611111111111099</v>
      </c>
      <c r="C5649" s="59" t="s">
        <v>5989</v>
      </c>
      <c r="D5649" s="59" t="s">
        <v>80</v>
      </c>
      <c r="E5649" s="60" t="s">
        <v>267</v>
      </c>
      <c r="F5649" s="59" t="s">
        <v>3312</v>
      </c>
      <c r="G5649" s="60" t="s">
        <v>202</v>
      </c>
      <c r="H5649" s="59">
        <v>34.01</v>
      </c>
      <c r="I5649" s="140">
        <v>1626.8</v>
      </c>
      <c r="J5649" s="141">
        <v>55327.468000000001</v>
      </c>
      <c r="K5649" s="59" t="s">
        <v>152</v>
      </c>
      <c r="L5649" s="59" t="s">
        <v>174</v>
      </c>
      <c r="M5649" s="60" t="s">
        <v>175</v>
      </c>
      <c r="N5649" s="61"/>
      <c r="O5649" s="60" t="s">
        <v>188</v>
      </c>
      <c r="P5649" s="60" t="s">
        <v>176</v>
      </c>
      <c r="Q5649" s="59"/>
      <c r="R5649" s="60" t="s">
        <v>268</v>
      </c>
      <c r="S5649" s="62" t="s">
        <v>176</v>
      </c>
    </row>
    <row r="5650" spans="1:19" x14ac:dyDescent="0.2">
      <c r="A5650" s="57">
        <v>45927</v>
      </c>
      <c r="B5650" s="58">
        <v>0.71319444444444502</v>
      </c>
      <c r="C5650" s="59" t="s">
        <v>5990</v>
      </c>
      <c r="D5650" s="59" t="s">
        <v>16</v>
      </c>
      <c r="E5650" s="60" t="s">
        <v>162</v>
      </c>
      <c r="F5650" s="59" t="s">
        <v>150</v>
      </c>
      <c r="G5650" s="60" t="s">
        <v>151</v>
      </c>
      <c r="H5650" s="59">
        <v>385.85210000000001</v>
      </c>
      <c r="I5650" s="140">
        <v>1404.29</v>
      </c>
      <c r="J5650" s="141">
        <v>541848.41</v>
      </c>
      <c r="K5650" s="59" t="s">
        <v>152</v>
      </c>
      <c r="L5650" s="59" t="s">
        <v>201</v>
      </c>
      <c r="M5650" s="60" t="s">
        <v>1820</v>
      </c>
      <c r="N5650" s="61">
        <v>187983</v>
      </c>
      <c r="O5650" s="60" t="s">
        <v>155</v>
      </c>
      <c r="P5650" s="60" t="s">
        <v>156</v>
      </c>
      <c r="Q5650" s="60" t="s">
        <v>156</v>
      </c>
      <c r="R5650" s="60" t="s">
        <v>157</v>
      </c>
      <c r="S5650" s="62" t="s">
        <v>158</v>
      </c>
    </row>
    <row r="5651" spans="1:19" x14ac:dyDescent="0.2">
      <c r="A5651" s="57">
        <v>45928</v>
      </c>
      <c r="B5651" s="58">
        <v>2.5694444444444402E-2</v>
      </c>
      <c r="C5651" s="59" t="s">
        <v>5991</v>
      </c>
      <c r="D5651" s="59" t="s">
        <v>10</v>
      </c>
      <c r="E5651" s="60" t="s">
        <v>3817</v>
      </c>
      <c r="F5651" s="59" t="s">
        <v>150</v>
      </c>
      <c r="G5651" s="60" t="s">
        <v>151</v>
      </c>
      <c r="H5651" s="59">
        <v>378.50369999999998</v>
      </c>
      <c r="I5651" s="140">
        <v>1475</v>
      </c>
      <c r="J5651" s="141">
        <v>558292.95799999998</v>
      </c>
      <c r="K5651" s="59" t="s">
        <v>152</v>
      </c>
      <c r="L5651" s="59" t="s">
        <v>153</v>
      </c>
      <c r="M5651" s="60" t="s">
        <v>154</v>
      </c>
      <c r="N5651" s="61">
        <v>1100493</v>
      </c>
      <c r="O5651" s="60" t="s">
        <v>155</v>
      </c>
      <c r="P5651" s="60" t="s">
        <v>156</v>
      </c>
      <c r="Q5651" s="60" t="s">
        <v>156</v>
      </c>
      <c r="R5651" s="60" t="s">
        <v>157</v>
      </c>
      <c r="S5651" s="62" t="s">
        <v>158</v>
      </c>
    </row>
    <row r="5652" spans="1:19" x14ac:dyDescent="0.2">
      <c r="A5652" s="57">
        <v>45928</v>
      </c>
      <c r="B5652" s="58">
        <v>0.13541666666666699</v>
      </c>
      <c r="C5652" s="59" t="s">
        <v>5992</v>
      </c>
      <c r="D5652" s="59" t="s">
        <v>5850</v>
      </c>
      <c r="E5652" s="60" t="s">
        <v>301</v>
      </c>
      <c r="F5652" s="59" t="s">
        <v>150</v>
      </c>
      <c r="G5652" s="60" t="s">
        <v>151</v>
      </c>
      <c r="H5652" s="59">
        <v>180.56209999999999</v>
      </c>
      <c r="I5652" s="140">
        <v>1404.71</v>
      </c>
      <c r="J5652" s="141">
        <v>253637.44</v>
      </c>
      <c r="K5652" s="59" t="s">
        <v>152</v>
      </c>
      <c r="L5652" s="59" t="s">
        <v>201</v>
      </c>
      <c r="M5652" s="60" t="s">
        <v>1820</v>
      </c>
      <c r="N5652" s="61">
        <v>1057386</v>
      </c>
      <c r="O5652" s="60" t="s">
        <v>155</v>
      </c>
      <c r="P5652" s="60" t="s">
        <v>156</v>
      </c>
      <c r="Q5652" s="60" t="s">
        <v>156</v>
      </c>
      <c r="R5652" s="60" t="s">
        <v>157</v>
      </c>
      <c r="S5652" s="62" t="s">
        <v>158</v>
      </c>
    </row>
    <row r="5653" spans="1:19" x14ac:dyDescent="0.2">
      <c r="A5653" s="57">
        <v>45928</v>
      </c>
      <c r="B5653" s="58">
        <v>0.14305555555555599</v>
      </c>
      <c r="C5653" s="59" t="s">
        <v>5993</v>
      </c>
      <c r="D5653" s="59" t="s">
        <v>5850</v>
      </c>
      <c r="E5653" s="60" t="s">
        <v>301</v>
      </c>
      <c r="F5653" s="59" t="s">
        <v>150</v>
      </c>
      <c r="G5653" s="60" t="s">
        <v>151</v>
      </c>
      <c r="H5653" s="69">
        <v>205.29130000000001</v>
      </c>
      <c r="I5653" s="140">
        <v>1403.92</v>
      </c>
      <c r="J5653" s="141">
        <v>288212.19</v>
      </c>
      <c r="K5653" s="59" t="s">
        <v>152</v>
      </c>
      <c r="L5653" s="59" t="s">
        <v>201</v>
      </c>
      <c r="M5653" s="60" t="s">
        <v>1820</v>
      </c>
      <c r="N5653" s="61" t="s">
        <v>3440</v>
      </c>
      <c r="O5653" s="60" t="s">
        <v>155</v>
      </c>
      <c r="P5653" s="60" t="s">
        <v>156</v>
      </c>
      <c r="Q5653" s="60" t="s">
        <v>156</v>
      </c>
      <c r="R5653" s="60" t="s">
        <v>157</v>
      </c>
      <c r="S5653" s="62" t="s">
        <v>158</v>
      </c>
    </row>
    <row r="5654" spans="1:19" x14ac:dyDescent="0.2">
      <c r="A5654" s="57">
        <v>45928</v>
      </c>
      <c r="B5654" s="58">
        <v>0.37777777777777799</v>
      </c>
      <c r="C5654" s="70" t="s">
        <v>5994</v>
      </c>
      <c r="D5654" s="59" t="s">
        <v>11</v>
      </c>
      <c r="E5654" s="60" t="s">
        <v>149</v>
      </c>
      <c r="F5654" s="59" t="s">
        <v>150</v>
      </c>
      <c r="G5654" s="60" t="s">
        <v>151</v>
      </c>
      <c r="H5654" s="59">
        <v>450.63389999999998</v>
      </c>
      <c r="I5654" s="140">
        <v>1475</v>
      </c>
      <c r="J5654" s="141">
        <v>664685.00300000003</v>
      </c>
      <c r="K5654" s="59" t="s">
        <v>152</v>
      </c>
      <c r="L5654" s="59" t="s">
        <v>153</v>
      </c>
      <c r="M5654" s="60" t="s">
        <v>154</v>
      </c>
      <c r="N5654" s="61">
        <v>958675</v>
      </c>
      <c r="O5654" s="60" t="s">
        <v>155</v>
      </c>
      <c r="P5654" s="60" t="s">
        <v>156</v>
      </c>
      <c r="Q5654" s="60" t="s">
        <v>156</v>
      </c>
      <c r="R5654" s="60" t="s">
        <v>157</v>
      </c>
      <c r="S5654" s="62" t="s">
        <v>158</v>
      </c>
    </row>
    <row r="5655" spans="1:19" x14ac:dyDescent="0.2">
      <c r="A5655" s="57">
        <v>45928</v>
      </c>
      <c r="B5655" s="58">
        <v>0.37777777777777799</v>
      </c>
      <c r="C5655" s="70" t="s">
        <v>5994</v>
      </c>
      <c r="D5655" s="59" t="s">
        <v>11</v>
      </c>
      <c r="E5655" s="60" t="s">
        <v>149</v>
      </c>
      <c r="F5655" s="59" t="s">
        <v>415</v>
      </c>
      <c r="G5655" s="60" t="s">
        <v>416</v>
      </c>
      <c r="H5655" s="71">
        <v>0</v>
      </c>
      <c r="I5655" s="142" t="s">
        <v>5995</v>
      </c>
      <c r="J5655" s="143">
        <v>-9233.7000000000007</v>
      </c>
      <c r="K5655" s="59" t="s">
        <v>152</v>
      </c>
      <c r="L5655" s="59" t="s">
        <v>153</v>
      </c>
      <c r="M5655" s="60" t="s">
        <v>154</v>
      </c>
      <c r="N5655" s="61">
        <v>0</v>
      </c>
      <c r="O5655" s="60" t="s">
        <v>155</v>
      </c>
      <c r="P5655" s="60" t="s">
        <v>156</v>
      </c>
      <c r="Q5655" s="60" t="s">
        <v>156</v>
      </c>
      <c r="R5655" s="60" t="s">
        <v>157</v>
      </c>
      <c r="S5655" s="62" t="s">
        <v>158</v>
      </c>
    </row>
    <row r="5656" spans="1:19" x14ac:dyDescent="0.2">
      <c r="A5656" s="57">
        <v>45928</v>
      </c>
      <c r="B5656" s="58">
        <v>0.44305555555555598</v>
      </c>
      <c r="C5656" s="59" t="s">
        <v>5996</v>
      </c>
      <c r="D5656" s="59" t="s">
        <v>25</v>
      </c>
      <c r="E5656" s="60" t="s">
        <v>238</v>
      </c>
      <c r="F5656" s="59" t="s">
        <v>150</v>
      </c>
      <c r="G5656" s="60" t="s">
        <v>151</v>
      </c>
      <c r="H5656" s="59">
        <v>385</v>
      </c>
      <c r="I5656" s="140">
        <v>1404.21</v>
      </c>
      <c r="J5656" s="141">
        <v>540621.56999999995</v>
      </c>
      <c r="K5656" s="59" t="s">
        <v>152</v>
      </c>
      <c r="L5656" s="59" t="s">
        <v>201</v>
      </c>
      <c r="M5656" s="60" t="s">
        <v>1820</v>
      </c>
      <c r="N5656" s="61"/>
      <c r="O5656" s="60" t="s">
        <v>155</v>
      </c>
      <c r="P5656" s="60" t="s">
        <v>156</v>
      </c>
      <c r="Q5656" s="60" t="s">
        <v>156</v>
      </c>
      <c r="R5656" s="60" t="s">
        <v>157</v>
      </c>
      <c r="S5656" s="62" t="s">
        <v>158</v>
      </c>
    </row>
    <row r="5657" spans="1:19" x14ac:dyDescent="0.2">
      <c r="A5657" s="57">
        <v>45928</v>
      </c>
      <c r="B5657" s="58">
        <v>0.67569444444444504</v>
      </c>
      <c r="C5657" s="59" t="s">
        <v>5997</v>
      </c>
      <c r="D5657" s="59" t="s">
        <v>72</v>
      </c>
      <c r="E5657" s="60" t="s">
        <v>185</v>
      </c>
      <c r="F5657" s="59" t="s">
        <v>3312</v>
      </c>
      <c r="G5657" s="60" t="s">
        <v>202</v>
      </c>
      <c r="H5657" s="69">
        <v>37.409999999999997</v>
      </c>
      <c r="I5657" s="140">
        <v>1678.7</v>
      </c>
      <c r="J5657" s="141">
        <v>62800.167000000001</v>
      </c>
      <c r="K5657" s="59" t="s">
        <v>152</v>
      </c>
      <c r="L5657" s="59" t="s">
        <v>174</v>
      </c>
      <c r="M5657" s="60" t="s">
        <v>175</v>
      </c>
      <c r="N5657" s="61"/>
      <c r="O5657" s="60" t="s">
        <v>188</v>
      </c>
      <c r="P5657" s="60" t="s">
        <v>176</v>
      </c>
      <c r="Q5657" s="60" t="s">
        <v>176</v>
      </c>
      <c r="R5657" s="60" t="s">
        <v>177</v>
      </c>
      <c r="S5657" s="62" t="s">
        <v>176</v>
      </c>
    </row>
    <row r="5658" spans="1:19" x14ac:dyDescent="0.2">
      <c r="A5658" s="57">
        <v>45928</v>
      </c>
      <c r="B5658" s="58">
        <v>0.71180555555555602</v>
      </c>
      <c r="C5658" s="70" t="s">
        <v>5998</v>
      </c>
      <c r="D5658" s="59" t="s">
        <v>30</v>
      </c>
      <c r="E5658" s="60" t="s">
        <v>944</v>
      </c>
      <c r="F5658" s="59" t="s">
        <v>150</v>
      </c>
      <c r="G5658" s="60" t="s">
        <v>151</v>
      </c>
      <c r="H5658" s="59">
        <v>428.04599999999999</v>
      </c>
      <c r="I5658" s="140">
        <v>1622</v>
      </c>
      <c r="J5658" s="141">
        <v>694290.94</v>
      </c>
      <c r="K5658" s="59" t="s">
        <v>152</v>
      </c>
      <c r="L5658" s="59" t="s">
        <v>167</v>
      </c>
      <c r="M5658" s="60" t="s">
        <v>168</v>
      </c>
      <c r="N5658" s="61">
        <v>29233</v>
      </c>
      <c r="O5658" s="60" t="s">
        <v>155</v>
      </c>
      <c r="P5658" s="60" t="s">
        <v>156</v>
      </c>
      <c r="Q5658" s="60" t="s">
        <v>156</v>
      </c>
      <c r="R5658" s="60" t="s">
        <v>157</v>
      </c>
      <c r="S5658" s="62" t="s">
        <v>158</v>
      </c>
    </row>
    <row r="5659" spans="1:19" x14ac:dyDescent="0.2">
      <c r="A5659" s="57">
        <v>45928</v>
      </c>
      <c r="B5659" s="58">
        <v>0.71180555555555602</v>
      </c>
      <c r="C5659" s="70" t="s">
        <v>5998</v>
      </c>
      <c r="D5659" s="59" t="s">
        <v>30</v>
      </c>
      <c r="E5659" s="60" t="s">
        <v>944</v>
      </c>
      <c r="F5659" s="59" t="s">
        <v>415</v>
      </c>
      <c r="G5659" s="60" t="s">
        <v>416</v>
      </c>
      <c r="H5659" s="71">
        <v>0</v>
      </c>
      <c r="I5659" s="142" t="s">
        <v>5999</v>
      </c>
      <c r="J5659" s="143">
        <v>-13885.82</v>
      </c>
      <c r="K5659" s="59" t="s">
        <v>152</v>
      </c>
      <c r="L5659" s="59" t="s">
        <v>153</v>
      </c>
      <c r="M5659" s="60" t="s">
        <v>168</v>
      </c>
      <c r="N5659" s="61">
        <v>0</v>
      </c>
      <c r="O5659" s="60" t="s">
        <v>155</v>
      </c>
      <c r="P5659" s="60" t="s">
        <v>156</v>
      </c>
      <c r="Q5659" s="60" t="s">
        <v>156</v>
      </c>
      <c r="R5659" s="60" t="s">
        <v>157</v>
      </c>
      <c r="S5659" s="62" t="s">
        <v>158</v>
      </c>
    </row>
    <row r="5660" spans="1:19" x14ac:dyDescent="0.2">
      <c r="A5660" s="57">
        <v>45929</v>
      </c>
      <c r="B5660" s="58">
        <v>0.31597222222222199</v>
      </c>
      <c r="C5660" s="59" t="s">
        <v>6000</v>
      </c>
      <c r="D5660" s="59" t="s">
        <v>8</v>
      </c>
      <c r="E5660" s="60" t="s">
        <v>207</v>
      </c>
      <c r="F5660" s="59" t="s">
        <v>218</v>
      </c>
      <c r="G5660" s="60" t="s">
        <v>219</v>
      </c>
      <c r="H5660" s="59">
        <v>386.51</v>
      </c>
      <c r="I5660" s="140">
        <v>1485.7</v>
      </c>
      <c r="J5660" s="141">
        <v>574237.90700000001</v>
      </c>
      <c r="K5660" s="59" t="s">
        <v>152</v>
      </c>
      <c r="L5660" s="59" t="s">
        <v>174</v>
      </c>
      <c r="M5660" s="60" t="s">
        <v>175</v>
      </c>
      <c r="N5660" s="61">
        <v>557312</v>
      </c>
      <c r="O5660" s="60" t="s">
        <v>155</v>
      </c>
      <c r="P5660" s="60" t="s">
        <v>156</v>
      </c>
      <c r="Q5660" s="60" t="s">
        <v>156</v>
      </c>
      <c r="R5660" s="60" t="s">
        <v>157</v>
      </c>
      <c r="S5660" s="62" t="s">
        <v>158</v>
      </c>
    </row>
    <row r="5661" spans="1:19" x14ac:dyDescent="0.2">
      <c r="A5661" s="57">
        <v>45929</v>
      </c>
      <c r="B5661" s="58">
        <v>0.40208333333333302</v>
      </c>
      <c r="C5661" s="59" t="s">
        <v>6001</v>
      </c>
      <c r="D5661" s="59" t="s">
        <v>41</v>
      </c>
      <c r="E5661" s="60" t="s">
        <v>215</v>
      </c>
      <c r="F5661" s="59" t="s">
        <v>153</v>
      </c>
      <c r="G5661" s="60" t="s">
        <v>165</v>
      </c>
      <c r="H5661" s="59">
        <v>36.81</v>
      </c>
      <c r="I5661" s="140">
        <v>1544.5</v>
      </c>
      <c r="J5661" s="141">
        <v>56853.044999999998</v>
      </c>
      <c r="K5661" s="59" t="s">
        <v>152</v>
      </c>
      <c r="L5661" s="59" t="s">
        <v>174</v>
      </c>
      <c r="M5661" s="60" t="s">
        <v>175</v>
      </c>
      <c r="N5661" s="61">
        <v>68914</v>
      </c>
      <c r="O5661" s="60" t="s">
        <v>155</v>
      </c>
      <c r="P5661" s="60" t="s">
        <v>191</v>
      </c>
      <c r="Q5661" s="60" t="s">
        <v>204</v>
      </c>
      <c r="R5661" s="60" t="s">
        <v>193</v>
      </c>
      <c r="S5661" s="62" t="s">
        <v>158</v>
      </c>
    </row>
    <row r="5662" spans="1:19" x14ac:dyDescent="0.2">
      <c r="A5662" s="57">
        <v>45929</v>
      </c>
      <c r="B5662" s="58">
        <v>0.43125000000000002</v>
      </c>
      <c r="C5662" s="59" t="s">
        <v>6002</v>
      </c>
      <c r="D5662" s="59" t="s">
        <v>45</v>
      </c>
      <c r="E5662" s="60" t="s">
        <v>772</v>
      </c>
      <c r="F5662" s="59" t="s">
        <v>153</v>
      </c>
      <c r="G5662" s="60" t="s">
        <v>165</v>
      </c>
      <c r="H5662" s="59">
        <v>40.880000000000003</v>
      </c>
      <c r="I5662" s="140">
        <v>1678.7</v>
      </c>
      <c r="J5662" s="141">
        <v>68625.255999999994</v>
      </c>
      <c r="K5662" s="59" t="s">
        <v>152</v>
      </c>
      <c r="L5662" s="59" t="s">
        <v>174</v>
      </c>
      <c r="M5662" s="60" t="s">
        <v>175</v>
      </c>
      <c r="N5662" s="61"/>
      <c r="O5662" s="60" t="s">
        <v>155</v>
      </c>
      <c r="P5662" s="60" t="s">
        <v>211</v>
      </c>
      <c r="Q5662" s="60" t="s">
        <v>204</v>
      </c>
      <c r="R5662" s="60" t="s">
        <v>196</v>
      </c>
      <c r="S5662" s="62" t="s">
        <v>158</v>
      </c>
    </row>
    <row r="5663" spans="1:19" x14ac:dyDescent="0.2">
      <c r="A5663" s="57">
        <v>45929</v>
      </c>
      <c r="B5663" s="58">
        <v>0.44861111111111102</v>
      </c>
      <c r="C5663" s="59" t="s">
        <v>6003</v>
      </c>
      <c r="D5663" s="59" t="s">
        <v>63</v>
      </c>
      <c r="E5663" s="60" t="s">
        <v>626</v>
      </c>
      <c r="F5663" s="59" t="s">
        <v>153</v>
      </c>
      <c r="G5663" s="60" t="s">
        <v>165</v>
      </c>
      <c r="H5663" s="59">
        <v>101.51</v>
      </c>
      <c r="I5663" s="140">
        <v>1699.3</v>
      </c>
      <c r="J5663" s="141">
        <v>172495.943</v>
      </c>
      <c r="K5663" s="59" t="s">
        <v>152</v>
      </c>
      <c r="L5663" s="59" t="s">
        <v>174</v>
      </c>
      <c r="M5663" s="60" t="s">
        <v>175</v>
      </c>
      <c r="N5663" s="61">
        <v>131411</v>
      </c>
      <c r="O5663" s="60" t="s">
        <v>155</v>
      </c>
      <c r="P5663" s="60" t="s">
        <v>196</v>
      </c>
      <c r="Q5663" s="60" t="s">
        <v>242</v>
      </c>
      <c r="R5663" s="60" t="s">
        <v>196</v>
      </c>
      <c r="S5663" s="62" t="s">
        <v>158</v>
      </c>
    </row>
    <row r="5664" spans="1:19" x14ac:dyDescent="0.2">
      <c r="A5664" s="57">
        <v>45929</v>
      </c>
      <c r="B5664" s="58">
        <v>0.45624999999999999</v>
      </c>
      <c r="C5664" s="59" t="s">
        <v>6004</v>
      </c>
      <c r="D5664" s="59" t="s">
        <v>11</v>
      </c>
      <c r="E5664" s="60" t="s">
        <v>149</v>
      </c>
      <c r="F5664" s="59" t="s">
        <v>218</v>
      </c>
      <c r="G5664" s="60" t="s">
        <v>219</v>
      </c>
      <c r="H5664" s="59">
        <v>430</v>
      </c>
      <c r="I5664" s="140">
        <v>1485.7</v>
      </c>
      <c r="J5664" s="141">
        <v>638851</v>
      </c>
      <c r="K5664" s="59" t="s">
        <v>152</v>
      </c>
      <c r="L5664" s="59" t="s">
        <v>174</v>
      </c>
      <c r="M5664" s="60" t="s">
        <v>175</v>
      </c>
      <c r="N5664" s="61">
        <v>959815</v>
      </c>
      <c r="O5664" s="60" t="s">
        <v>155</v>
      </c>
      <c r="P5664" s="60" t="s">
        <v>156</v>
      </c>
      <c r="Q5664" s="60" t="s">
        <v>156</v>
      </c>
      <c r="R5664" s="60" t="s">
        <v>157</v>
      </c>
      <c r="S5664" s="62" t="s">
        <v>158</v>
      </c>
    </row>
    <row r="5665" spans="1:19" x14ac:dyDescent="0.2">
      <c r="A5665" s="57">
        <v>45929</v>
      </c>
      <c r="B5665" s="58">
        <v>0.484027777777778</v>
      </c>
      <c r="C5665" s="59" t="s">
        <v>6005</v>
      </c>
      <c r="D5665" s="59" t="s">
        <v>89</v>
      </c>
      <c r="E5665" s="60" t="s">
        <v>96</v>
      </c>
      <c r="F5665" s="59" t="s">
        <v>153</v>
      </c>
      <c r="G5665" s="60" t="s">
        <v>165</v>
      </c>
      <c r="H5665" s="59">
        <v>200.37</v>
      </c>
      <c r="I5665" s="140">
        <v>1678.7</v>
      </c>
      <c r="J5665" s="141">
        <v>336361.11900000001</v>
      </c>
      <c r="K5665" s="59" t="s">
        <v>152</v>
      </c>
      <c r="L5665" s="59" t="s">
        <v>174</v>
      </c>
      <c r="M5665" s="60" t="s">
        <v>175</v>
      </c>
      <c r="N5665" s="61"/>
      <c r="O5665" s="60" t="s">
        <v>222</v>
      </c>
      <c r="P5665" s="60" t="s">
        <v>204</v>
      </c>
      <c r="Q5665" s="60" t="s">
        <v>204</v>
      </c>
      <c r="R5665" s="60" t="s">
        <v>211</v>
      </c>
      <c r="S5665" s="62" t="s">
        <v>96</v>
      </c>
    </row>
    <row r="5666" spans="1:19" x14ac:dyDescent="0.2">
      <c r="A5666" s="57">
        <v>45929</v>
      </c>
      <c r="B5666" s="58">
        <v>0.499305555555556</v>
      </c>
      <c r="C5666" s="59" t="s">
        <v>6006</v>
      </c>
      <c r="D5666" s="59" t="s">
        <v>52</v>
      </c>
      <c r="E5666" s="60" t="s">
        <v>2804</v>
      </c>
      <c r="F5666" s="59" t="s">
        <v>150</v>
      </c>
      <c r="G5666" s="60" t="s">
        <v>151</v>
      </c>
      <c r="H5666" s="69">
        <v>64.107100000000003</v>
      </c>
      <c r="I5666" s="140">
        <v>1475</v>
      </c>
      <c r="J5666" s="141">
        <v>94557.972999999998</v>
      </c>
      <c r="K5666" s="59" t="s">
        <v>152</v>
      </c>
      <c r="L5666" s="59" t="s">
        <v>153</v>
      </c>
      <c r="M5666" s="60" t="s">
        <v>154</v>
      </c>
      <c r="N5666" s="61"/>
      <c r="O5666" s="60" t="s">
        <v>155</v>
      </c>
      <c r="P5666" s="60" t="s">
        <v>191</v>
      </c>
      <c r="Q5666" s="60" t="s">
        <v>192</v>
      </c>
      <c r="R5666" s="60" t="s">
        <v>193</v>
      </c>
      <c r="S5666" s="62" t="s">
        <v>158</v>
      </c>
    </row>
    <row r="5667" spans="1:19" x14ac:dyDescent="0.2">
      <c r="A5667" s="65">
        <v>45929</v>
      </c>
      <c r="B5667" s="66">
        <v>0.61666666666666703</v>
      </c>
      <c r="C5667" s="70" t="s">
        <v>6007</v>
      </c>
      <c r="D5667" s="67" t="s">
        <v>15</v>
      </c>
      <c r="E5667" s="68" t="s">
        <v>164</v>
      </c>
      <c r="F5667" s="67" t="s">
        <v>150</v>
      </c>
      <c r="G5667" s="68" t="s">
        <v>151</v>
      </c>
      <c r="H5667" s="67">
        <v>607.36</v>
      </c>
      <c r="I5667" s="142">
        <v>1621.99</v>
      </c>
      <c r="J5667" s="141">
        <v>985130.95</v>
      </c>
      <c r="K5667" s="67" t="s">
        <v>152</v>
      </c>
      <c r="L5667" s="67" t="s">
        <v>167</v>
      </c>
      <c r="M5667" s="68" t="s">
        <v>168</v>
      </c>
      <c r="N5667" s="61"/>
      <c r="O5667" s="68" t="s">
        <v>155</v>
      </c>
      <c r="P5667" s="68" t="s">
        <v>156</v>
      </c>
      <c r="Q5667" s="68" t="s">
        <v>156</v>
      </c>
      <c r="R5667" s="68" t="s">
        <v>157</v>
      </c>
      <c r="S5667" s="74" t="s">
        <v>158</v>
      </c>
    </row>
    <row r="5668" spans="1:19" x14ac:dyDescent="0.2">
      <c r="A5668" s="65">
        <v>45929</v>
      </c>
      <c r="B5668" s="66">
        <v>0.61666666666666703</v>
      </c>
      <c r="C5668" s="70" t="s">
        <v>6007</v>
      </c>
      <c r="D5668" s="67" t="s">
        <v>15</v>
      </c>
      <c r="E5668" s="68" t="s">
        <v>164</v>
      </c>
      <c r="F5668" s="67" t="s">
        <v>415</v>
      </c>
      <c r="G5668" s="68" t="s">
        <v>416</v>
      </c>
      <c r="H5668" s="71">
        <v>0</v>
      </c>
      <c r="I5668" s="142" t="s">
        <v>6008</v>
      </c>
      <c r="J5668" s="143">
        <v>-12119.52</v>
      </c>
      <c r="K5668" s="67" t="s">
        <v>152</v>
      </c>
      <c r="L5668" s="59" t="s">
        <v>153</v>
      </c>
      <c r="M5668" s="68" t="s">
        <v>168</v>
      </c>
      <c r="N5668" s="61">
        <v>0</v>
      </c>
      <c r="O5668" s="68" t="s">
        <v>155</v>
      </c>
      <c r="P5668" s="68" t="s">
        <v>156</v>
      </c>
      <c r="Q5668" s="68" t="s">
        <v>156</v>
      </c>
      <c r="R5668" s="68" t="s">
        <v>157</v>
      </c>
      <c r="S5668" s="74" t="s">
        <v>158</v>
      </c>
    </row>
    <row r="5669" spans="1:19" x14ac:dyDescent="0.2">
      <c r="A5669" s="57">
        <v>45929</v>
      </c>
      <c r="B5669" s="58">
        <v>0.64166666666666705</v>
      </c>
      <c r="C5669" s="59" t="s">
        <v>6009</v>
      </c>
      <c r="D5669" s="59" t="s">
        <v>26</v>
      </c>
      <c r="E5669" s="60" t="s">
        <v>232</v>
      </c>
      <c r="F5669" s="59" t="s">
        <v>218</v>
      </c>
      <c r="G5669" s="60" t="s">
        <v>219</v>
      </c>
      <c r="H5669" s="59">
        <v>450.36</v>
      </c>
      <c r="I5669" s="140">
        <v>1492.5</v>
      </c>
      <c r="J5669" s="141">
        <v>672162.3</v>
      </c>
      <c r="K5669" s="59" t="s">
        <v>152</v>
      </c>
      <c r="L5669" s="59" t="s">
        <v>174</v>
      </c>
      <c r="M5669" s="60" t="s">
        <v>175</v>
      </c>
      <c r="N5669" s="61">
        <v>253421</v>
      </c>
      <c r="O5669" s="60" t="s">
        <v>155</v>
      </c>
      <c r="P5669" s="60" t="s">
        <v>156</v>
      </c>
      <c r="Q5669" s="60" t="s">
        <v>156</v>
      </c>
      <c r="R5669" s="60" t="s">
        <v>157</v>
      </c>
      <c r="S5669" s="62" t="s">
        <v>158</v>
      </c>
    </row>
    <row r="5670" spans="1:19" x14ac:dyDescent="0.2">
      <c r="A5670" s="65">
        <v>45929</v>
      </c>
      <c r="B5670" s="66">
        <v>0.65208333333333302</v>
      </c>
      <c r="C5670" s="67" t="s">
        <v>6010</v>
      </c>
      <c r="D5670" s="67" t="s">
        <v>25</v>
      </c>
      <c r="E5670" s="68" t="s">
        <v>238</v>
      </c>
      <c r="F5670" s="67" t="s">
        <v>150</v>
      </c>
      <c r="G5670" s="68" t="s">
        <v>151</v>
      </c>
      <c r="H5670" s="72">
        <v>501.07</v>
      </c>
      <c r="I5670" s="142">
        <v>1622</v>
      </c>
      <c r="J5670" s="141">
        <v>812736.03</v>
      </c>
      <c r="K5670" s="67" t="s">
        <v>152</v>
      </c>
      <c r="L5670" s="67" t="s">
        <v>167</v>
      </c>
      <c r="M5670" s="68" t="s">
        <v>168</v>
      </c>
      <c r="N5670" s="61"/>
      <c r="O5670" s="68" t="s">
        <v>155</v>
      </c>
      <c r="P5670" s="68" t="s">
        <v>156</v>
      </c>
      <c r="Q5670" s="68" t="s">
        <v>156</v>
      </c>
      <c r="R5670" s="68" t="s">
        <v>157</v>
      </c>
      <c r="S5670" s="74" t="s">
        <v>158</v>
      </c>
    </row>
    <row r="5671" spans="1:19" x14ac:dyDescent="0.2">
      <c r="A5671" s="57">
        <v>45929</v>
      </c>
      <c r="B5671" s="58">
        <v>0.65972222222222199</v>
      </c>
      <c r="C5671" s="70" t="s">
        <v>6011</v>
      </c>
      <c r="D5671" s="59" t="s">
        <v>23</v>
      </c>
      <c r="E5671" s="60" t="s">
        <v>160</v>
      </c>
      <c r="F5671" s="59" t="s">
        <v>150</v>
      </c>
      <c r="G5671" s="60" t="s">
        <v>151</v>
      </c>
      <c r="H5671" s="59">
        <v>377.0718</v>
      </c>
      <c r="I5671" s="140">
        <v>1475</v>
      </c>
      <c r="J5671" s="141">
        <v>556180.90500000003</v>
      </c>
      <c r="K5671" s="59" t="s">
        <v>152</v>
      </c>
      <c r="L5671" s="59" t="s">
        <v>153</v>
      </c>
      <c r="M5671" s="60" t="s">
        <v>154</v>
      </c>
      <c r="N5671" s="61"/>
      <c r="O5671" s="60" t="s">
        <v>155</v>
      </c>
      <c r="P5671" s="60" t="s">
        <v>156</v>
      </c>
      <c r="Q5671" s="60" t="s">
        <v>156</v>
      </c>
      <c r="R5671" s="60" t="s">
        <v>157</v>
      </c>
      <c r="S5671" s="62" t="s">
        <v>158</v>
      </c>
    </row>
    <row r="5672" spans="1:19" x14ac:dyDescent="0.2">
      <c r="A5672" s="57">
        <v>45929</v>
      </c>
      <c r="B5672" s="58">
        <v>0.65972222222222199</v>
      </c>
      <c r="C5672" s="70" t="s">
        <v>6011</v>
      </c>
      <c r="D5672" s="59" t="s">
        <v>23</v>
      </c>
      <c r="E5672" s="59"/>
      <c r="F5672" s="59" t="s">
        <v>415</v>
      </c>
      <c r="G5672" s="60" t="s">
        <v>416</v>
      </c>
      <c r="H5672" s="71">
        <v>0</v>
      </c>
      <c r="I5672" s="142" t="s">
        <v>6012</v>
      </c>
      <c r="J5672" s="143">
        <v>-6194.26</v>
      </c>
      <c r="K5672" s="59" t="s">
        <v>152</v>
      </c>
      <c r="L5672" s="59" t="s">
        <v>153</v>
      </c>
      <c r="M5672" s="60" t="s">
        <v>154</v>
      </c>
      <c r="N5672" s="61">
        <v>0</v>
      </c>
      <c r="O5672" s="60" t="s">
        <v>155</v>
      </c>
      <c r="P5672" s="60" t="s">
        <v>156</v>
      </c>
      <c r="Q5672" s="60" t="s">
        <v>156</v>
      </c>
      <c r="R5672" s="60" t="s">
        <v>157</v>
      </c>
      <c r="S5672" s="62" t="s">
        <v>158</v>
      </c>
    </row>
    <row r="5673" spans="1:19" x14ac:dyDescent="0.2">
      <c r="A5673" s="57">
        <v>45929</v>
      </c>
      <c r="B5673" s="58">
        <v>0.71736111111111101</v>
      </c>
      <c r="C5673" s="59" t="s">
        <v>6013</v>
      </c>
      <c r="D5673" s="59" t="s">
        <v>86</v>
      </c>
      <c r="E5673" s="60" t="s">
        <v>267</v>
      </c>
      <c r="F5673" s="59" t="s">
        <v>3312</v>
      </c>
      <c r="G5673" s="60" t="s">
        <v>202</v>
      </c>
      <c r="H5673" s="69">
        <v>41.41</v>
      </c>
      <c r="I5673" s="140">
        <v>1715</v>
      </c>
      <c r="J5673" s="141">
        <v>71018.149999999994</v>
      </c>
      <c r="K5673" s="59" t="s">
        <v>152</v>
      </c>
      <c r="L5673" s="59" t="s">
        <v>174</v>
      </c>
      <c r="M5673" s="60" t="s">
        <v>175</v>
      </c>
      <c r="N5673" s="61"/>
      <c r="O5673" s="60" t="s">
        <v>188</v>
      </c>
      <c r="P5673" s="60" t="s">
        <v>176</v>
      </c>
      <c r="Q5673" s="59"/>
      <c r="R5673" s="60" t="s">
        <v>177</v>
      </c>
      <c r="S5673" s="62" t="s">
        <v>176</v>
      </c>
    </row>
    <row r="5674" spans="1:19" x14ac:dyDescent="0.2">
      <c r="A5674" s="57">
        <v>45929</v>
      </c>
      <c r="B5674" s="58">
        <v>0.73055555555555596</v>
      </c>
      <c r="C5674" s="70" t="s">
        <v>6014</v>
      </c>
      <c r="D5674" s="59" t="s">
        <v>7</v>
      </c>
      <c r="E5674" s="60" t="s">
        <v>181</v>
      </c>
      <c r="F5674" s="59" t="s">
        <v>150</v>
      </c>
      <c r="G5674" s="60" t="s">
        <v>151</v>
      </c>
      <c r="H5674" s="59">
        <v>435.96469999999999</v>
      </c>
      <c r="I5674" s="140">
        <v>1475</v>
      </c>
      <c r="J5674" s="141">
        <v>643047.93299999996</v>
      </c>
      <c r="K5674" s="59" t="s">
        <v>152</v>
      </c>
      <c r="L5674" s="59" t="s">
        <v>153</v>
      </c>
      <c r="M5674" s="60" t="s">
        <v>154</v>
      </c>
      <c r="N5674" s="61">
        <v>650131</v>
      </c>
      <c r="O5674" s="60" t="s">
        <v>155</v>
      </c>
      <c r="P5674" s="60" t="s">
        <v>156</v>
      </c>
      <c r="Q5674" s="60" t="s">
        <v>156</v>
      </c>
      <c r="R5674" s="60" t="s">
        <v>157</v>
      </c>
      <c r="S5674" s="62" t="s">
        <v>158</v>
      </c>
    </row>
    <row r="5675" spans="1:19" x14ac:dyDescent="0.2">
      <c r="A5675" s="57">
        <v>45929</v>
      </c>
      <c r="B5675" s="58">
        <v>0.73055555555555596</v>
      </c>
      <c r="C5675" s="70" t="s">
        <v>6014</v>
      </c>
      <c r="D5675" s="59" t="s">
        <v>7</v>
      </c>
      <c r="E5675" s="60" t="s">
        <v>181</v>
      </c>
      <c r="F5675" s="59" t="s">
        <v>415</v>
      </c>
      <c r="G5675" s="60" t="s">
        <v>416</v>
      </c>
      <c r="H5675" s="73">
        <v>0</v>
      </c>
      <c r="I5675" s="142" t="s">
        <v>6015</v>
      </c>
      <c r="J5675" s="143">
        <v>-12860.96</v>
      </c>
      <c r="K5675" s="59" t="s">
        <v>152</v>
      </c>
      <c r="L5675" s="59" t="s">
        <v>153</v>
      </c>
      <c r="M5675" s="60" t="s">
        <v>154</v>
      </c>
      <c r="N5675" s="61">
        <v>0</v>
      </c>
      <c r="O5675" s="60" t="s">
        <v>155</v>
      </c>
      <c r="P5675" s="60" t="s">
        <v>156</v>
      </c>
      <c r="Q5675" s="60" t="s">
        <v>156</v>
      </c>
      <c r="R5675" s="60" t="s">
        <v>157</v>
      </c>
      <c r="S5675" s="62" t="s">
        <v>158</v>
      </c>
    </row>
    <row r="5676" spans="1:19" x14ac:dyDescent="0.2">
      <c r="A5676" s="57">
        <v>45929</v>
      </c>
      <c r="B5676" s="58">
        <v>0.78958333333333297</v>
      </c>
      <c r="C5676" s="70" t="s">
        <v>6016</v>
      </c>
      <c r="D5676" s="59" t="s">
        <v>12</v>
      </c>
      <c r="E5676" s="60" t="s">
        <v>183</v>
      </c>
      <c r="F5676" s="59" t="s">
        <v>150</v>
      </c>
      <c r="G5676" s="60" t="s">
        <v>151</v>
      </c>
      <c r="H5676" s="59">
        <v>615.90239999999994</v>
      </c>
      <c r="I5676" s="140">
        <v>1475</v>
      </c>
      <c r="J5676" s="141">
        <v>908456.04</v>
      </c>
      <c r="K5676" s="59" t="s">
        <v>152</v>
      </c>
      <c r="L5676" s="59" t="s">
        <v>153</v>
      </c>
      <c r="M5676" s="60" t="s">
        <v>154</v>
      </c>
      <c r="N5676" s="61">
        <v>833173</v>
      </c>
      <c r="O5676" s="60" t="s">
        <v>155</v>
      </c>
      <c r="P5676" s="60" t="s">
        <v>156</v>
      </c>
      <c r="Q5676" s="60" t="s">
        <v>156</v>
      </c>
      <c r="R5676" s="60" t="s">
        <v>157</v>
      </c>
      <c r="S5676" s="62" t="s">
        <v>158</v>
      </c>
    </row>
    <row r="5677" spans="1:19" x14ac:dyDescent="0.2">
      <c r="A5677" s="57">
        <v>45929</v>
      </c>
      <c r="B5677" s="58">
        <v>0.78958333333333297</v>
      </c>
      <c r="C5677" s="70" t="s">
        <v>6016</v>
      </c>
      <c r="D5677" s="59" t="s">
        <v>12</v>
      </c>
      <c r="E5677" s="60" t="s">
        <v>183</v>
      </c>
      <c r="F5677" s="59" t="s">
        <v>415</v>
      </c>
      <c r="G5677" s="60" t="s">
        <v>416</v>
      </c>
      <c r="H5677" s="71">
        <v>0</v>
      </c>
      <c r="I5677" s="142" t="s">
        <v>6017</v>
      </c>
      <c r="J5677" s="143">
        <v>-12347.08</v>
      </c>
      <c r="K5677" s="59" t="s">
        <v>152</v>
      </c>
      <c r="L5677" s="59" t="s">
        <v>153</v>
      </c>
      <c r="M5677" s="60" t="s">
        <v>154</v>
      </c>
      <c r="N5677" s="61">
        <v>0</v>
      </c>
      <c r="O5677" s="60" t="s">
        <v>155</v>
      </c>
      <c r="P5677" s="60" t="s">
        <v>156</v>
      </c>
      <c r="Q5677" s="60" t="s">
        <v>156</v>
      </c>
      <c r="R5677" s="60" t="s">
        <v>157</v>
      </c>
      <c r="S5677" s="62" t="s">
        <v>158</v>
      </c>
    </row>
    <row r="5678" spans="1:19" x14ac:dyDescent="0.2">
      <c r="A5678" s="65">
        <v>45929</v>
      </c>
      <c r="B5678" s="66">
        <v>0.93888888888888899</v>
      </c>
      <c r="C5678" s="67" t="s">
        <v>6018</v>
      </c>
      <c r="D5678" s="67" t="s">
        <v>16</v>
      </c>
      <c r="E5678" s="68" t="s">
        <v>6019</v>
      </c>
      <c r="F5678" s="67" t="s">
        <v>150</v>
      </c>
      <c r="G5678" s="68" t="s">
        <v>151</v>
      </c>
      <c r="H5678" s="72">
        <v>397.23</v>
      </c>
      <c r="I5678" s="142">
        <v>1622.01</v>
      </c>
      <c r="J5678" s="141">
        <v>644309.98</v>
      </c>
      <c r="K5678" s="67" t="s">
        <v>152</v>
      </c>
      <c r="L5678" s="67" t="s">
        <v>167</v>
      </c>
      <c r="M5678" s="68" t="s">
        <v>168</v>
      </c>
      <c r="N5678" s="61"/>
      <c r="O5678" s="68" t="s">
        <v>155</v>
      </c>
      <c r="P5678" s="68" t="s">
        <v>156</v>
      </c>
      <c r="Q5678" s="68" t="s">
        <v>156</v>
      </c>
      <c r="R5678" s="68" t="s">
        <v>157</v>
      </c>
      <c r="S5678" s="74" t="s">
        <v>158</v>
      </c>
    </row>
    <row r="5679" spans="1:19" x14ac:dyDescent="0.2">
      <c r="A5679" s="57">
        <v>45929</v>
      </c>
      <c r="B5679" s="58">
        <v>0.96180555555555602</v>
      </c>
      <c r="C5679" s="70" t="s">
        <v>6020</v>
      </c>
      <c r="D5679" s="59" t="s">
        <v>21</v>
      </c>
      <c r="E5679" s="60" t="s">
        <v>251</v>
      </c>
      <c r="F5679" s="59" t="s">
        <v>150</v>
      </c>
      <c r="G5679" s="60" t="s">
        <v>151</v>
      </c>
      <c r="H5679" s="59">
        <v>534.05200000000002</v>
      </c>
      <c r="I5679" s="140">
        <v>1622</v>
      </c>
      <c r="J5679" s="141">
        <v>866232.02</v>
      </c>
      <c r="K5679" s="59" t="s">
        <v>152</v>
      </c>
      <c r="L5679" s="59" t="s">
        <v>167</v>
      </c>
      <c r="M5679" s="60" t="s">
        <v>168</v>
      </c>
      <c r="N5679" s="61">
        <v>2048474</v>
      </c>
      <c r="O5679" s="60" t="s">
        <v>155</v>
      </c>
      <c r="P5679" s="60" t="s">
        <v>156</v>
      </c>
      <c r="Q5679" s="60" t="s">
        <v>156</v>
      </c>
      <c r="R5679" s="60" t="s">
        <v>157</v>
      </c>
      <c r="S5679" s="62" t="s">
        <v>158</v>
      </c>
    </row>
    <row r="5680" spans="1:19" x14ac:dyDescent="0.2">
      <c r="A5680" s="57">
        <v>45929</v>
      </c>
      <c r="B5680" s="58">
        <v>0.96180555555555602</v>
      </c>
      <c r="C5680" s="70" t="s">
        <v>6020</v>
      </c>
      <c r="D5680" s="59" t="s">
        <v>21</v>
      </c>
      <c r="E5680" s="60" t="s">
        <v>251</v>
      </c>
      <c r="F5680" s="59" t="s">
        <v>415</v>
      </c>
      <c r="G5680" s="60" t="s">
        <v>416</v>
      </c>
      <c r="H5680" s="71">
        <v>0</v>
      </c>
      <c r="I5680" s="142" t="s">
        <v>6021</v>
      </c>
      <c r="J5680" s="143">
        <v>-9078.6200000000008</v>
      </c>
      <c r="K5680" s="59" t="s">
        <v>152</v>
      </c>
      <c r="L5680" s="59" t="s">
        <v>153</v>
      </c>
      <c r="M5680" s="60" t="s">
        <v>168</v>
      </c>
      <c r="N5680" s="61">
        <v>0</v>
      </c>
      <c r="O5680" s="60" t="s">
        <v>155</v>
      </c>
      <c r="P5680" s="60" t="s">
        <v>156</v>
      </c>
      <c r="Q5680" s="60" t="s">
        <v>156</v>
      </c>
      <c r="R5680" s="60" t="s">
        <v>157</v>
      </c>
      <c r="S5680" s="62" t="s">
        <v>158</v>
      </c>
    </row>
    <row r="5681" spans="1:19" x14ac:dyDescent="0.2">
      <c r="A5681" s="65">
        <v>45929</v>
      </c>
      <c r="B5681" s="66">
        <v>0.97569444444444398</v>
      </c>
      <c r="C5681" s="67" t="s">
        <v>6022</v>
      </c>
      <c r="D5681" s="67" t="s">
        <v>9</v>
      </c>
      <c r="E5681" s="68" t="s">
        <v>2258</v>
      </c>
      <c r="F5681" s="67" t="s">
        <v>150</v>
      </c>
      <c r="G5681" s="68" t="s">
        <v>151</v>
      </c>
      <c r="H5681" s="67">
        <v>526.48</v>
      </c>
      <c r="I5681" s="142">
        <v>1622</v>
      </c>
      <c r="J5681" s="141">
        <v>853947.96</v>
      </c>
      <c r="K5681" s="67" t="s">
        <v>152</v>
      </c>
      <c r="L5681" s="67" t="s">
        <v>167</v>
      </c>
      <c r="M5681" s="68" t="s">
        <v>168</v>
      </c>
      <c r="N5681" s="61"/>
      <c r="O5681" s="68" t="s">
        <v>155</v>
      </c>
      <c r="P5681" s="68" t="s">
        <v>156</v>
      </c>
      <c r="Q5681" s="68" t="s">
        <v>156</v>
      </c>
      <c r="R5681" s="68" t="s">
        <v>157</v>
      </c>
      <c r="S5681" s="74" t="s">
        <v>158</v>
      </c>
    </row>
    <row r="5682" spans="1:19" x14ac:dyDescent="0.2">
      <c r="A5682" s="57">
        <v>45930</v>
      </c>
      <c r="B5682" s="58">
        <v>1.4583333333333301E-2</v>
      </c>
      <c r="C5682" s="59" t="s">
        <v>6023</v>
      </c>
      <c r="D5682" s="59" t="s">
        <v>18</v>
      </c>
      <c r="E5682" s="60" t="s">
        <v>3515</v>
      </c>
      <c r="F5682" s="59" t="s">
        <v>150</v>
      </c>
      <c r="G5682" s="60" t="s">
        <v>151</v>
      </c>
      <c r="H5682" s="59">
        <v>449.87299999999999</v>
      </c>
      <c r="I5682" s="140">
        <v>1622</v>
      </c>
      <c r="J5682" s="141">
        <v>729694.01</v>
      </c>
      <c r="K5682" s="59" t="s">
        <v>152</v>
      </c>
      <c r="L5682" s="59" t="s">
        <v>167</v>
      </c>
      <c r="M5682" s="60" t="s">
        <v>168</v>
      </c>
      <c r="N5682" s="61">
        <v>2579583</v>
      </c>
      <c r="O5682" s="60" t="s">
        <v>155</v>
      </c>
      <c r="P5682" s="60" t="s">
        <v>156</v>
      </c>
      <c r="Q5682" s="60" t="s">
        <v>156</v>
      </c>
      <c r="R5682" s="60" t="s">
        <v>157</v>
      </c>
      <c r="S5682" s="62" t="s">
        <v>158</v>
      </c>
    </row>
    <row r="5683" spans="1:19" x14ac:dyDescent="0.2">
      <c r="A5683" s="57">
        <v>45930</v>
      </c>
      <c r="B5683" s="58">
        <v>0.24652777777777801</v>
      </c>
      <c r="C5683" s="59" t="s">
        <v>6024</v>
      </c>
      <c r="D5683" s="59" t="s">
        <v>105</v>
      </c>
      <c r="E5683" s="60" t="s">
        <v>662</v>
      </c>
      <c r="F5683" s="59" t="s">
        <v>3312</v>
      </c>
      <c r="G5683" s="60" t="s">
        <v>202</v>
      </c>
      <c r="H5683" s="69">
        <v>39.71</v>
      </c>
      <c r="I5683" s="140">
        <v>1666</v>
      </c>
      <c r="J5683" s="141">
        <v>66156.86</v>
      </c>
      <c r="K5683" s="59" t="s">
        <v>152</v>
      </c>
      <c r="L5683" s="59" t="s">
        <v>174</v>
      </c>
      <c r="M5683" s="60" t="s">
        <v>175</v>
      </c>
      <c r="N5683" s="61"/>
      <c r="O5683" s="60" t="s">
        <v>383</v>
      </c>
      <c r="P5683" s="60" t="s">
        <v>393</v>
      </c>
      <c r="Q5683" s="60" t="s">
        <v>297</v>
      </c>
      <c r="R5683" s="60" t="s">
        <v>177</v>
      </c>
      <c r="S5683" s="62" t="s">
        <v>384</v>
      </c>
    </row>
    <row r="5684" spans="1:19" x14ac:dyDescent="0.2">
      <c r="A5684" s="57">
        <v>45930</v>
      </c>
      <c r="B5684" s="58">
        <v>0.327777777777778</v>
      </c>
      <c r="C5684" s="70" t="s">
        <v>6025</v>
      </c>
      <c r="D5684" s="59" t="s">
        <v>17</v>
      </c>
      <c r="E5684" s="60" t="s">
        <v>230</v>
      </c>
      <c r="F5684" s="59" t="s">
        <v>150</v>
      </c>
      <c r="G5684" s="60" t="s">
        <v>151</v>
      </c>
      <c r="H5684" s="59">
        <v>597.14030000000002</v>
      </c>
      <c r="I5684" s="140">
        <v>1475</v>
      </c>
      <c r="J5684" s="141">
        <v>880781.94299999997</v>
      </c>
      <c r="K5684" s="59" t="s">
        <v>152</v>
      </c>
      <c r="L5684" s="59" t="s">
        <v>153</v>
      </c>
      <c r="M5684" s="60" t="s">
        <v>154</v>
      </c>
      <c r="N5684" s="61">
        <v>214876</v>
      </c>
      <c r="O5684" s="60" t="s">
        <v>155</v>
      </c>
      <c r="P5684" s="60" t="s">
        <v>156</v>
      </c>
      <c r="Q5684" s="60" t="s">
        <v>156</v>
      </c>
      <c r="R5684" s="60" t="s">
        <v>157</v>
      </c>
      <c r="S5684" s="62" t="s">
        <v>158</v>
      </c>
    </row>
    <row r="5685" spans="1:19" x14ac:dyDescent="0.2">
      <c r="A5685" s="57">
        <v>45930</v>
      </c>
      <c r="B5685" s="58">
        <v>0.327777777777778</v>
      </c>
      <c r="C5685" s="70" t="s">
        <v>6025</v>
      </c>
      <c r="D5685" s="59" t="s">
        <v>17</v>
      </c>
      <c r="E5685" s="60" t="s">
        <v>230</v>
      </c>
      <c r="F5685" s="59" t="s">
        <v>415</v>
      </c>
      <c r="G5685" s="60" t="s">
        <v>416</v>
      </c>
      <c r="H5685" s="71">
        <v>0</v>
      </c>
      <c r="I5685" s="142" t="s">
        <v>6026</v>
      </c>
      <c r="J5685" s="143">
        <v>-14750</v>
      </c>
      <c r="K5685" s="59" t="s">
        <v>152</v>
      </c>
      <c r="L5685" s="59" t="s">
        <v>153</v>
      </c>
      <c r="M5685" s="60" t="s">
        <v>154</v>
      </c>
      <c r="N5685" s="61">
        <v>0</v>
      </c>
      <c r="O5685" s="60" t="s">
        <v>155</v>
      </c>
      <c r="P5685" s="60" t="s">
        <v>156</v>
      </c>
      <c r="Q5685" s="60" t="s">
        <v>156</v>
      </c>
      <c r="R5685" s="60" t="s">
        <v>157</v>
      </c>
      <c r="S5685" s="62" t="s">
        <v>158</v>
      </c>
    </row>
    <row r="5686" spans="1:19" x14ac:dyDescent="0.2">
      <c r="A5686" s="57">
        <v>45930</v>
      </c>
      <c r="B5686" s="58">
        <v>0.35069444444444398</v>
      </c>
      <c r="C5686" s="59" t="s">
        <v>6027</v>
      </c>
      <c r="D5686" s="59" t="s">
        <v>42</v>
      </c>
      <c r="E5686" s="60" t="s">
        <v>328</v>
      </c>
      <c r="F5686" s="59" t="s">
        <v>153</v>
      </c>
      <c r="G5686" s="60" t="s">
        <v>4244</v>
      </c>
      <c r="H5686" s="59">
        <v>50.71</v>
      </c>
      <c r="I5686" s="140">
        <v>1669</v>
      </c>
      <c r="J5686" s="141">
        <v>84634.99</v>
      </c>
      <c r="K5686" s="59" t="s">
        <v>152</v>
      </c>
      <c r="L5686" s="59" t="s">
        <v>153</v>
      </c>
      <c r="M5686" s="60" t="s">
        <v>154</v>
      </c>
      <c r="N5686" s="61">
        <v>22224</v>
      </c>
      <c r="O5686" s="60" t="s">
        <v>155</v>
      </c>
      <c r="P5686" s="60" t="s">
        <v>191</v>
      </c>
      <c r="Q5686" s="60" t="s">
        <v>192</v>
      </c>
      <c r="R5686" s="60" t="s">
        <v>193</v>
      </c>
      <c r="S5686" s="62" t="s">
        <v>158</v>
      </c>
    </row>
    <row r="5687" spans="1:19" x14ac:dyDescent="0.2">
      <c r="A5687" s="57">
        <v>45930</v>
      </c>
      <c r="B5687" s="58">
        <v>0.374305555555556</v>
      </c>
      <c r="C5687" s="59" t="s">
        <v>6028</v>
      </c>
      <c r="D5687" s="59" t="s">
        <v>44</v>
      </c>
      <c r="E5687" s="60" t="s">
        <v>599</v>
      </c>
      <c r="F5687" s="59" t="s">
        <v>218</v>
      </c>
      <c r="G5687" s="60" t="s">
        <v>219</v>
      </c>
      <c r="H5687" s="59">
        <v>107.74</v>
      </c>
      <c r="I5687" s="140">
        <v>1497.4</v>
      </c>
      <c r="J5687" s="141">
        <v>161329.87599999999</v>
      </c>
      <c r="K5687" s="59" t="s">
        <v>152</v>
      </c>
      <c r="L5687" s="59" t="s">
        <v>174</v>
      </c>
      <c r="M5687" s="60" t="s">
        <v>175</v>
      </c>
      <c r="N5687" s="61"/>
      <c r="O5687" s="60" t="s">
        <v>155</v>
      </c>
      <c r="P5687" s="60" t="s">
        <v>311</v>
      </c>
      <c r="Q5687" s="60" t="s">
        <v>223</v>
      </c>
      <c r="R5687" s="60" t="s">
        <v>196</v>
      </c>
      <c r="S5687" s="62" t="s">
        <v>158</v>
      </c>
    </row>
    <row r="5688" spans="1:19" x14ac:dyDescent="0.2">
      <c r="A5688" s="57">
        <v>45930</v>
      </c>
      <c r="B5688" s="58">
        <v>0.40416666666666701</v>
      </c>
      <c r="C5688" s="59" t="s">
        <v>6029</v>
      </c>
      <c r="D5688" s="59" t="s">
        <v>63</v>
      </c>
      <c r="E5688" s="60" t="s">
        <v>626</v>
      </c>
      <c r="F5688" s="59" t="s">
        <v>153</v>
      </c>
      <c r="G5688" s="60" t="s">
        <v>165</v>
      </c>
      <c r="H5688" s="59">
        <v>144.19999999999999</v>
      </c>
      <c r="I5688" s="140">
        <v>1730.7</v>
      </c>
      <c r="J5688" s="141">
        <v>249566.94</v>
      </c>
      <c r="K5688" s="59" t="s">
        <v>152</v>
      </c>
      <c r="L5688" s="59" t="s">
        <v>174</v>
      </c>
      <c r="M5688" s="60" t="s">
        <v>175</v>
      </c>
      <c r="N5688" s="61">
        <v>131770</v>
      </c>
      <c r="O5688" s="60" t="s">
        <v>155</v>
      </c>
      <c r="P5688" s="60" t="s">
        <v>196</v>
      </c>
      <c r="Q5688" s="60" t="s">
        <v>242</v>
      </c>
      <c r="R5688" s="60" t="s">
        <v>196</v>
      </c>
      <c r="S5688" s="62" t="s">
        <v>158</v>
      </c>
    </row>
    <row r="5689" spans="1:19" x14ac:dyDescent="0.2">
      <c r="A5689" s="57">
        <v>45930</v>
      </c>
      <c r="B5689" s="58">
        <v>0.42847222222222198</v>
      </c>
      <c r="C5689" s="59" t="s">
        <v>6030</v>
      </c>
      <c r="D5689" s="59" t="s">
        <v>26</v>
      </c>
      <c r="E5689" s="60" t="s">
        <v>232</v>
      </c>
      <c r="F5689" s="59" t="s">
        <v>150</v>
      </c>
      <c r="G5689" s="60" t="s">
        <v>151</v>
      </c>
      <c r="H5689" s="69">
        <v>443.54169999999999</v>
      </c>
      <c r="I5689" s="140">
        <v>1475</v>
      </c>
      <c r="J5689" s="141">
        <v>654224.00800000003</v>
      </c>
      <c r="K5689" s="59" t="s">
        <v>152</v>
      </c>
      <c r="L5689" s="59" t="s">
        <v>153</v>
      </c>
      <c r="M5689" s="60" t="s">
        <v>154</v>
      </c>
      <c r="N5689" s="61"/>
      <c r="O5689" s="60" t="s">
        <v>155</v>
      </c>
      <c r="P5689" s="60" t="s">
        <v>156</v>
      </c>
      <c r="Q5689" s="60" t="s">
        <v>156</v>
      </c>
      <c r="R5689" s="60" t="s">
        <v>157</v>
      </c>
      <c r="S5689" s="62" t="s">
        <v>158</v>
      </c>
    </row>
    <row r="5690" spans="1:19" x14ac:dyDescent="0.2">
      <c r="A5690" s="57">
        <v>45930</v>
      </c>
      <c r="B5690" s="58">
        <v>0.56805555555555598</v>
      </c>
      <c r="C5690" s="70" t="s">
        <v>6031</v>
      </c>
      <c r="D5690" s="59" t="s">
        <v>5603</v>
      </c>
      <c r="E5690" s="60" t="s">
        <v>162</v>
      </c>
      <c r="F5690" s="59" t="s">
        <v>150</v>
      </c>
      <c r="G5690" s="60" t="s">
        <v>151</v>
      </c>
      <c r="H5690" s="59">
        <v>461.50709999999998</v>
      </c>
      <c r="I5690" s="140">
        <v>1475</v>
      </c>
      <c r="J5690" s="141">
        <v>680722.973</v>
      </c>
      <c r="K5690" s="59" t="s">
        <v>152</v>
      </c>
      <c r="L5690" s="59" t="s">
        <v>153</v>
      </c>
      <c r="M5690" s="60" t="s">
        <v>154</v>
      </c>
      <c r="N5690" s="61">
        <v>2438963</v>
      </c>
      <c r="O5690" s="60" t="s">
        <v>155</v>
      </c>
      <c r="P5690" s="60" t="s">
        <v>156</v>
      </c>
      <c r="Q5690" s="60" t="s">
        <v>156</v>
      </c>
      <c r="R5690" s="60" t="s">
        <v>157</v>
      </c>
      <c r="S5690" s="62" t="s">
        <v>158</v>
      </c>
    </row>
    <row r="5691" spans="1:19" x14ac:dyDescent="0.2">
      <c r="A5691" s="57">
        <v>45930</v>
      </c>
      <c r="B5691" s="58">
        <v>0.56805555555555598</v>
      </c>
      <c r="C5691" s="70" t="s">
        <v>6031</v>
      </c>
      <c r="D5691" s="59" t="s">
        <v>5603</v>
      </c>
      <c r="E5691" s="60" t="s">
        <v>162</v>
      </c>
      <c r="F5691" s="59" t="s">
        <v>415</v>
      </c>
      <c r="G5691" s="60" t="s">
        <v>416</v>
      </c>
      <c r="H5691" s="71">
        <v>0</v>
      </c>
      <c r="I5691" s="142" t="s">
        <v>6032</v>
      </c>
      <c r="J5691" s="143">
        <v>-6738.4</v>
      </c>
      <c r="K5691" s="59" t="s">
        <v>152</v>
      </c>
      <c r="L5691" s="59" t="s">
        <v>153</v>
      </c>
      <c r="M5691" s="60" t="s">
        <v>154</v>
      </c>
      <c r="N5691" s="61">
        <v>0</v>
      </c>
      <c r="O5691" s="60" t="s">
        <v>155</v>
      </c>
      <c r="P5691" s="60" t="s">
        <v>156</v>
      </c>
      <c r="Q5691" s="60" t="s">
        <v>156</v>
      </c>
      <c r="R5691" s="60" t="s">
        <v>157</v>
      </c>
      <c r="S5691" s="62" t="s">
        <v>158</v>
      </c>
    </row>
    <row r="5692" spans="1:19" x14ac:dyDescent="0.2">
      <c r="A5692" s="57">
        <v>45930</v>
      </c>
      <c r="B5692" s="58">
        <v>0.56805555555555598</v>
      </c>
      <c r="C5692" s="59" t="s">
        <v>6033</v>
      </c>
      <c r="D5692" s="59" t="s">
        <v>30</v>
      </c>
      <c r="E5692" s="60" t="s">
        <v>944</v>
      </c>
      <c r="F5692" s="59" t="s">
        <v>150</v>
      </c>
      <c r="G5692" s="60" t="s">
        <v>151</v>
      </c>
      <c r="H5692" s="69">
        <v>377.3621</v>
      </c>
      <c r="I5692" s="140">
        <v>1404.01</v>
      </c>
      <c r="J5692" s="141">
        <v>529821.74</v>
      </c>
      <c r="K5692" s="59" t="s">
        <v>166</v>
      </c>
      <c r="L5692" s="59" t="s">
        <v>201</v>
      </c>
      <c r="M5692" s="60" t="s">
        <v>1820</v>
      </c>
      <c r="N5692" s="61">
        <v>30441</v>
      </c>
      <c r="O5692" s="60" t="s">
        <v>155</v>
      </c>
      <c r="P5692" s="60" t="s">
        <v>156</v>
      </c>
      <c r="Q5692" s="60" t="s">
        <v>156</v>
      </c>
      <c r="R5692" s="60" t="s">
        <v>157</v>
      </c>
      <c r="S5692" s="62" t="s">
        <v>158</v>
      </c>
    </row>
    <row r="5693" spans="1:19" x14ac:dyDescent="0.2">
      <c r="A5693" s="57">
        <v>45930</v>
      </c>
      <c r="B5693" s="58">
        <v>0.57361111111111096</v>
      </c>
      <c r="C5693" s="70" t="s">
        <v>6034</v>
      </c>
      <c r="D5693" s="59" t="s">
        <v>8</v>
      </c>
      <c r="E5693" s="60" t="s">
        <v>207</v>
      </c>
      <c r="F5693" s="59" t="s">
        <v>150</v>
      </c>
      <c r="G5693" s="60" t="s">
        <v>151</v>
      </c>
      <c r="H5693" s="59">
        <v>408.0949</v>
      </c>
      <c r="I5693" s="140">
        <v>1475</v>
      </c>
      <c r="J5693" s="141">
        <v>601939.978</v>
      </c>
      <c r="K5693" s="59" t="s">
        <v>152</v>
      </c>
      <c r="L5693" s="59" t="s">
        <v>153</v>
      </c>
      <c r="M5693" s="60" t="s">
        <v>154</v>
      </c>
      <c r="N5693" s="61">
        <v>558456</v>
      </c>
      <c r="O5693" s="60" t="s">
        <v>155</v>
      </c>
      <c r="P5693" s="60" t="s">
        <v>156</v>
      </c>
      <c r="Q5693" s="60" t="s">
        <v>156</v>
      </c>
      <c r="R5693" s="60" t="s">
        <v>157</v>
      </c>
      <c r="S5693" s="62" t="s">
        <v>158</v>
      </c>
    </row>
    <row r="5694" spans="1:19" x14ac:dyDescent="0.2">
      <c r="A5694" s="57">
        <v>45930</v>
      </c>
      <c r="B5694" s="58">
        <v>0.57361111111111096</v>
      </c>
      <c r="C5694" s="70" t="s">
        <v>6034</v>
      </c>
      <c r="D5694" s="59" t="s">
        <v>8</v>
      </c>
      <c r="E5694" s="60" t="s">
        <v>207</v>
      </c>
      <c r="F5694" s="59" t="s">
        <v>415</v>
      </c>
      <c r="G5694" s="60" t="s">
        <v>416</v>
      </c>
      <c r="H5694" s="73">
        <v>0</v>
      </c>
      <c r="I5694" s="142" t="s">
        <v>6035</v>
      </c>
      <c r="J5694" s="143">
        <v>-12038.8</v>
      </c>
      <c r="K5694" s="59" t="s">
        <v>152</v>
      </c>
      <c r="L5694" s="59" t="s">
        <v>153</v>
      </c>
      <c r="M5694" s="60" t="s">
        <v>154</v>
      </c>
      <c r="N5694" s="61">
        <v>0</v>
      </c>
      <c r="O5694" s="60" t="s">
        <v>155</v>
      </c>
      <c r="P5694" s="60" t="s">
        <v>156</v>
      </c>
      <c r="Q5694" s="60" t="s">
        <v>156</v>
      </c>
      <c r="R5694" s="60" t="s">
        <v>157</v>
      </c>
      <c r="S5694" s="62" t="s">
        <v>158</v>
      </c>
    </row>
    <row r="5695" spans="1:19" x14ac:dyDescent="0.2">
      <c r="A5695" s="65">
        <v>45930</v>
      </c>
      <c r="B5695" s="66">
        <v>0.70347222222222205</v>
      </c>
      <c r="C5695" s="70" t="s">
        <v>6036</v>
      </c>
      <c r="D5695" s="67" t="s">
        <v>13</v>
      </c>
      <c r="E5695" s="68" t="s">
        <v>347</v>
      </c>
      <c r="F5695" s="67" t="s">
        <v>150</v>
      </c>
      <c r="G5695" s="68" t="s">
        <v>151</v>
      </c>
      <c r="H5695" s="67">
        <v>338.04</v>
      </c>
      <c r="I5695" s="142">
        <v>1622.01</v>
      </c>
      <c r="J5695" s="141">
        <v>548303.96</v>
      </c>
      <c r="K5695" s="67" t="s">
        <v>152</v>
      </c>
      <c r="L5695" s="67" t="s">
        <v>167</v>
      </c>
      <c r="M5695" s="68" t="s">
        <v>168</v>
      </c>
      <c r="N5695" s="61"/>
      <c r="O5695" s="68" t="s">
        <v>155</v>
      </c>
      <c r="P5695" s="68" t="s">
        <v>156</v>
      </c>
      <c r="Q5695" s="68" t="s">
        <v>156</v>
      </c>
      <c r="R5695" s="68" t="s">
        <v>157</v>
      </c>
      <c r="S5695" s="74" t="s">
        <v>158</v>
      </c>
    </row>
    <row r="5696" spans="1:19" x14ac:dyDescent="0.2">
      <c r="A5696" s="65">
        <v>45930</v>
      </c>
      <c r="B5696" s="66">
        <v>0.70347222222222205</v>
      </c>
      <c r="C5696" s="70" t="s">
        <v>6036</v>
      </c>
      <c r="D5696" s="67" t="s">
        <v>13</v>
      </c>
      <c r="E5696" s="68" t="s">
        <v>347</v>
      </c>
      <c r="F5696" s="67" t="s">
        <v>415</v>
      </c>
      <c r="G5696" s="68" t="s">
        <v>416</v>
      </c>
      <c r="H5696" s="71">
        <v>0</v>
      </c>
      <c r="I5696" s="142" t="s">
        <v>6037</v>
      </c>
      <c r="J5696" s="143">
        <v>-10966.08</v>
      </c>
      <c r="K5696" s="67" t="s">
        <v>152</v>
      </c>
      <c r="L5696" s="59" t="s">
        <v>153</v>
      </c>
      <c r="M5696" s="68" t="s">
        <v>168</v>
      </c>
      <c r="N5696" s="61">
        <v>0</v>
      </c>
      <c r="O5696" s="68" t="s">
        <v>155</v>
      </c>
      <c r="P5696" s="68" t="s">
        <v>156</v>
      </c>
      <c r="Q5696" s="68" t="s">
        <v>156</v>
      </c>
      <c r="R5696" s="68" t="s">
        <v>157</v>
      </c>
      <c r="S5696" s="74" t="s">
        <v>158</v>
      </c>
    </row>
    <row r="5697" spans="1:19" x14ac:dyDescent="0.2">
      <c r="A5697" s="57">
        <v>45930</v>
      </c>
      <c r="B5697" s="58">
        <v>0.72986111111111096</v>
      </c>
      <c r="C5697" s="59" t="s">
        <v>6038</v>
      </c>
      <c r="D5697" s="59" t="s">
        <v>66</v>
      </c>
      <c r="E5697" s="60" t="s">
        <v>3874</v>
      </c>
      <c r="F5697" s="59" t="s">
        <v>153</v>
      </c>
      <c r="G5697" s="60" t="s">
        <v>165</v>
      </c>
      <c r="H5697" s="69">
        <v>47.95</v>
      </c>
      <c r="I5697" s="140">
        <v>1678.7</v>
      </c>
      <c r="J5697" s="141">
        <v>80493.664999999994</v>
      </c>
      <c r="K5697" s="59" t="s">
        <v>152</v>
      </c>
      <c r="L5697" s="59" t="s">
        <v>174</v>
      </c>
      <c r="M5697" s="60" t="s">
        <v>175</v>
      </c>
      <c r="N5697" s="61"/>
      <c r="O5697" s="60" t="s">
        <v>155</v>
      </c>
      <c r="P5697" s="60" t="s">
        <v>311</v>
      </c>
      <c r="Q5697" s="60" t="s">
        <v>223</v>
      </c>
      <c r="R5697" s="60" t="s">
        <v>196</v>
      </c>
      <c r="S5697" s="62" t="s">
        <v>158</v>
      </c>
    </row>
    <row r="5698" spans="1:19" x14ac:dyDescent="0.2">
      <c r="A5698" s="65">
        <v>45930</v>
      </c>
      <c r="B5698" s="66">
        <v>0.75</v>
      </c>
      <c r="C5698" s="70" t="s">
        <v>6039</v>
      </c>
      <c r="D5698" s="67" t="s">
        <v>23</v>
      </c>
      <c r="E5698" s="68" t="s">
        <v>160</v>
      </c>
      <c r="F5698" s="67" t="s">
        <v>150</v>
      </c>
      <c r="G5698" s="68" t="s">
        <v>151</v>
      </c>
      <c r="H5698" s="67">
        <v>330.5</v>
      </c>
      <c r="I5698" s="142">
        <v>1621.99</v>
      </c>
      <c r="J5698" s="141">
        <v>536069.05000000005</v>
      </c>
      <c r="K5698" s="67" t="s">
        <v>152</v>
      </c>
      <c r="L5698" s="67" t="s">
        <v>167</v>
      </c>
      <c r="M5698" s="68" t="s">
        <v>168</v>
      </c>
      <c r="N5698" s="61"/>
      <c r="O5698" s="68" t="s">
        <v>155</v>
      </c>
      <c r="P5698" s="68" t="s">
        <v>156</v>
      </c>
      <c r="Q5698" s="68" t="s">
        <v>156</v>
      </c>
      <c r="R5698" s="68" t="s">
        <v>157</v>
      </c>
      <c r="S5698" s="74" t="s">
        <v>158</v>
      </c>
    </row>
    <row r="5699" spans="1:19" x14ac:dyDescent="0.2">
      <c r="A5699" s="65">
        <v>45930</v>
      </c>
      <c r="B5699" s="66">
        <v>0.75</v>
      </c>
      <c r="C5699" s="70" t="s">
        <v>6039</v>
      </c>
      <c r="D5699" s="67" t="s">
        <v>23</v>
      </c>
      <c r="E5699" s="68" t="s">
        <v>160</v>
      </c>
      <c r="F5699" s="67" t="s">
        <v>415</v>
      </c>
      <c r="G5699" s="68" t="s">
        <v>416</v>
      </c>
      <c r="H5699" s="71">
        <v>0</v>
      </c>
      <c r="I5699" s="142" t="s">
        <v>6040</v>
      </c>
      <c r="J5699" s="143">
        <v>-5470.1</v>
      </c>
      <c r="K5699" s="67" t="s">
        <v>152</v>
      </c>
      <c r="L5699" s="59" t="s">
        <v>153</v>
      </c>
      <c r="M5699" s="68" t="s">
        <v>168</v>
      </c>
      <c r="N5699" s="61">
        <v>0</v>
      </c>
      <c r="O5699" s="68" t="s">
        <v>155</v>
      </c>
      <c r="P5699" s="68" t="s">
        <v>156</v>
      </c>
      <c r="Q5699" s="68" t="s">
        <v>156</v>
      </c>
      <c r="R5699" s="68" t="s">
        <v>157</v>
      </c>
      <c r="S5699" s="74" t="s">
        <v>158</v>
      </c>
    </row>
    <row r="5700" spans="1:19" x14ac:dyDescent="0.2">
      <c r="A5700" s="65">
        <v>45930</v>
      </c>
      <c r="B5700" s="66">
        <v>0.76041666666666696</v>
      </c>
      <c r="C5700" s="67" t="s">
        <v>6041</v>
      </c>
      <c r="D5700" s="67" t="s">
        <v>24</v>
      </c>
      <c r="E5700" s="68" t="s">
        <v>301</v>
      </c>
      <c r="F5700" s="67" t="s">
        <v>150</v>
      </c>
      <c r="G5700" s="68" t="s">
        <v>151</v>
      </c>
      <c r="H5700" s="67">
        <v>504.55</v>
      </c>
      <c r="I5700" s="142">
        <v>1621.99</v>
      </c>
      <c r="J5700" s="141">
        <v>818377.02</v>
      </c>
      <c r="K5700" s="67" t="s">
        <v>152</v>
      </c>
      <c r="L5700" s="67" t="s">
        <v>167</v>
      </c>
      <c r="M5700" s="68" t="s">
        <v>168</v>
      </c>
      <c r="N5700" s="61"/>
      <c r="O5700" s="68" t="s">
        <v>155</v>
      </c>
      <c r="P5700" s="68" t="s">
        <v>156</v>
      </c>
      <c r="Q5700" s="68" t="s">
        <v>156</v>
      </c>
      <c r="R5700" s="68" t="s">
        <v>157</v>
      </c>
      <c r="S5700" s="74" t="s">
        <v>158</v>
      </c>
    </row>
    <row r="5701" spans="1:19" x14ac:dyDescent="0.2">
      <c r="A5701" s="57">
        <v>45930</v>
      </c>
      <c r="B5701" s="58">
        <v>0.79583333333333295</v>
      </c>
      <c r="C5701" s="59" t="s">
        <v>6042</v>
      </c>
      <c r="D5701" s="59" t="s">
        <v>101</v>
      </c>
      <c r="E5701" s="60" t="s">
        <v>235</v>
      </c>
      <c r="F5701" s="59" t="s">
        <v>186</v>
      </c>
      <c r="G5701" s="60" t="s">
        <v>187</v>
      </c>
      <c r="H5701" s="59">
        <v>27</v>
      </c>
      <c r="I5701" s="140">
        <v>1466.2</v>
      </c>
      <c r="J5701" s="141">
        <v>39587.4</v>
      </c>
      <c r="K5701" s="59" t="s">
        <v>152</v>
      </c>
      <c r="L5701" s="59" t="s">
        <v>174</v>
      </c>
      <c r="M5701" s="60" t="s">
        <v>175</v>
      </c>
      <c r="N5701" s="61">
        <v>277131</v>
      </c>
      <c r="O5701" s="60" t="s">
        <v>155</v>
      </c>
      <c r="P5701" s="60" t="s">
        <v>236</v>
      </c>
      <c r="Q5701" s="60" t="s">
        <v>197</v>
      </c>
      <c r="R5701" s="60" t="s">
        <v>196</v>
      </c>
      <c r="S5701" s="62" t="s">
        <v>158</v>
      </c>
    </row>
    <row r="5702" spans="1:19" x14ac:dyDescent="0.2">
      <c r="A5702" s="57">
        <v>45930</v>
      </c>
      <c r="B5702" s="58">
        <v>0.83750000000000002</v>
      </c>
      <c r="C5702" s="59" t="s">
        <v>6043</v>
      </c>
      <c r="D5702" s="59" t="s">
        <v>12</v>
      </c>
      <c r="E5702" s="60" t="s">
        <v>183</v>
      </c>
      <c r="F5702" s="59" t="s">
        <v>218</v>
      </c>
      <c r="G5702" s="60" t="s">
        <v>219</v>
      </c>
      <c r="H5702" s="59">
        <v>448.89</v>
      </c>
      <c r="I5702" s="140">
        <v>1497.4</v>
      </c>
      <c r="J5702" s="141">
        <v>672167.88600000006</v>
      </c>
      <c r="K5702" s="59" t="s">
        <v>166</v>
      </c>
      <c r="L5702" s="59" t="s">
        <v>174</v>
      </c>
      <c r="M5702" s="60" t="s">
        <v>175</v>
      </c>
      <c r="N5702" s="61">
        <v>834288</v>
      </c>
      <c r="O5702" s="60" t="s">
        <v>155</v>
      </c>
      <c r="P5702" s="60" t="s">
        <v>156</v>
      </c>
      <c r="Q5702" s="60" t="s">
        <v>156</v>
      </c>
      <c r="R5702" s="60" t="s">
        <v>157</v>
      </c>
      <c r="S5702" s="62" t="s">
        <v>158</v>
      </c>
    </row>
    <row r="5703" spans="1:19" x14ac:dyDescent="0.2">
      <c r="A5703" s="57">
        <v>45930</v>
      </c>
      <c r="B5703" s="58">
        <v>0.875694444444444</v>
      </c>
      <c r="C5703" s="59" t="s">
        <v>6044</v>
      </c>
      <c r="D5703" s="59" t="s">
        <v>25</v>
      </c>
      <c r="E5703" s="60" t="s">
        <v>238</v>
      </c>
      <c r="F5703" s="59" t="s">
        <v>218</v>
      </c>
      <c r="G5703" s="60" t="s">
        <v>219</v>
      </c>
      <c r="H5703" s="69">
        <v>451.25</v>
      </c>
      <c r="I5703" s="140">
        <v>1489.6</v>
      </c>
      <c r="J5703" s="141">
        <v>672182</v>
      </c>
      <c r="K5703" s="59" t="s">
        <v>166</v>
      </c>
      <c r="L5703" s="59" t="s">
        <v>174</v>
      </c>
      <c r="M5703" s="60" t="s">
        <v>175</v>
      </c>
      <c r="N5703" s="61">
        <v>896273</v>
      </c>
      <c r="O5703" s="60" t="s">
        <v>155</v>
      </c>
      <c r="P5703" s="60" t="s">
        <v>156</v>
      </c>
      <c r="Q5703" s="60" t="s">
        <v>156</v>
      </c>
      <c r="R5703" s="60" t="s">
        <v>157</v>
      </c>
      <c r="S5703" s="62" t="s">
        <v>158</v>
      </c>
    </row>
    <row r="5704" spans="1:19" x14ac:dyDescent="0.2">
      <c r="A5704" s="65">
        <v>45930</v>
      </c>
      <c r="B5704" s="66">
        <v>0.88958333333333295</v>
      </c>
      <c r="C5704" s="70" t="s">
        <v>6045</v>
      </c>
      <c r="D5704" s="67" t="s">
        <v>10</v>
      </c>
      <c r="E5704" s="68" t="s">
        <v>228</v>
      </c>
      <c r="F5704" s="67" t="s">
        <v>150</v>
      </c>
      <c r="G5704" s="68" t="s">
        <v>151</v>
      </c>
      <c r="H5704" s="67">
        <v>356.67</v>
      </c>
      <c r="I5704" s="142">
        <v>1621.99</v>
      </c>
      <c r="J5704" s="141">
        <v>578515.98</v>
      </c>
      <c r="K5704" s="67" t="s">
        <v>152</v>
      </c>
      <c r="L5704" s="67" t="s">
        <v>167</v>
      </c>
      <c r="M5704" s="68" t="s">
        <v>168</v>
      </c>
      <c r="N5704" s="61"/>
      <c r="O5704" s="68" t="s">
        <v>155</v>
      </c>
      <c r="P5704" s="68" t="s">
        <v>156</v>
      </c>
      <c r="Q5704" s="68" t="s">
        <v>156</v>
      </c>
      <c r="R5704" s="68" t="s">
        <v>157</v>
      </c>
      <c r="S5704" s="74" t="s">
        <v>158</v>
      </c>
    </row>
    <row r="5705" spans="1:19" x14ac:dyDescent="0.2">
      <c r="A5705" s="65">
        <v>45930</v>
      </c>
      <c r="B5705" s="66">
        <v>0.88958333333333295</v>
      </c>
      <c r="C5705" s="70" t="s">
        <v>6045</v>
      </c>
      <c r="D5705" s="67" t="s">
        <v>10</v>
      </c>
      <c r="E5705" s="68" t="s">
        <v>228</v>
      </c>
      <c r="F5705" s="67" t="s">
        <v>415</v>
      </c>
      <c r="G5705" s="68" t="s">
        <v>416</v>
      </c>
      <c r="H5705" s="73">
        <v>0</v>
      </c>
      <c r="I5705" s="142" t="s">
        <v>6046</v>
      </c>
      <c r="J5705" s="143">
        <v>-6441.94</v>
      </c>
      <c r="K5705" s="67" t="s">
        <v>152</v>
      </c>
      <c r="L5705" s="59" t="s">
        <v>153</v>
      </c>
      <c r="M5705" s="68" t="s">
        <v>168</v>
      </c>
      <c r="N5705" s="61">
        <v>0</v>
      </c>
      <c r="O5705" s="68" t="s">
        <v>155</v>
      </c>
      <c r="P5705" s="68" t="s">
        <v>156</v>
      </c>
      <c r="Q5705" s="68" t="s">
        <v>156</v>
      </c>
      <c r="R5705" s="68" t="s">
        <v>157</v>
      </c>
      <c r="S5705" s="74" t="s">
        <v>158</v>
      </c>
    </row>
    <row r="5706" spans="1:19" x14ac:dyDescent="0.2">
      <c r="A5706" s="57">
        <v>45930</v>
      </c>
      <c r="B5706" s="58">
        <v>0.905555555555556</v>
      </c>
      <c r="C5706" s="70" t="s">
        <v>6047</v>
      </c>
      <c r="D5706" s="59" t="s">
        <v>7</v>
      </c>
      <c r="E5706" s="60" t="s">
        <v>181</v>
      </c>
      <c r="F5706" s="59" t="s">
        <v>150</v>
      </c>
      <c r="G5706" s="60" t="s">
        <v>151</v>
      </c>
      <c r="H5706" s="59">
        <v>447.59199999999998</v>
      </c>
      <c r="I5706" s="140">
        <v>1622</v>
      </c>
      <c r="J5706" s="141">
        <v>725994.06</v>
      </c>
      <c r="K5706" s="59" t="s">
        <v>152</v>
      </c>
      <c r="L5706" s="59" t="s">
        <v>167</v>
      </c>
      <c r="M5706" s="60" t="s">
        <v>168</v>
      </c>
      <c r="N5706" s="61">
        <v>651321</v>
      </c>
      <c r="O5706" s="60" t="s">
        <v>155</v>
      </c>
      <c r="P5706" s="60" t="s">
        <v>156</v>
      </c>
      <c r="Q5706" s="60" t="s">
        <v>156</v>
      </c>
      <c r="R5706" s="60" t="s">
        <v>157</v>
      </c>
      <c r="S5706" s="62" t="s">
        <v>158</v>
      </c>
    </row>
    <row r="5707" spans="1:19" x14ac:dyDescent="0.2">
      <c r="A5707" s="57">
        <v>45930</v>
      </c>
      <c r="B5707" s="58">
        <v>0.905555555555556</v>
      </c>
      <c r="C5707" s="70" t="s">
        <v>6047</v>
      </c>
      <c r="D5707" s="59" t="s">
        <v>7</v>
      </c>
      <c r="E5707" s="60" t="s">
        <v>181</v>
      </c>
      <c r="F5707" s="59" t="s">
        <v>415</v>
      </c>
      <c r="G5707" s="60" t="s">
        <v>416</v>
      </c>
      <c r="H5707" s="71">
        <v>0</v>
      </c>
      <c r="I5707" s="142" t="s">
        <v>6048</v>
      </c>
      <c r="J5707" s="143">
        <v>-8290.24</v>
      </c>
      <c r="K5707" s="59" t="s">
        <v>152</v>
      </c>
      <c r="L5707" s="59" t="s">
        <v>153</v>
      </c>
      <c r="M5707" s="60" t="s">
        <v>168</v>
      </c>
      <c r="N5707" s="61">
        <v>0</v>
      </c>
      <c r="O5707" s="60" t="s">
        <v>155</v>
      </c>
      <c r="P5707" s="60" t="s">
        <v>156</v>
      </c>
      <c r="Q5707" s="60" t="s">
        <v>156</v>
      </c>
      <c r="R5707" s="60" t="s">
        <v>157</v>
      </c>
      <c r="S5707" s="62" t="s">
        <v>158</v>
      </c>
    </row>
    <row r="5708" spans="1:19" x14ac:dyDescent="0.2">
      <c r="A5708" s="57">
        <v>45931</v>
      </c>
      <c r="B5708" s="58">
        <v>0.28888888888888897</v>
      </c>
      <c r="C5708" s="59" t="s">
        <v>6049</v>
      </c>
      <c r="D5708" s="59" t="s">
        <v>60</v>
      </c>
      <c r="E5708" s="60" t="s">
        <v>281</v>
      </c>
      <c r="F5708" s="59" t="s">
        <v>150</v>
      </c>
      <c r="G5708" s="60" t="s">
        <v>151</v>
      </c>
      <c r="H5708" s="59">
        <v>111.3579</v>
      </c>
      <c r="I5708" s="140">
        <v>1474.99</v>
      </c>
      <c r="J5708" s="141">
        <v>164252.01800000001</v>
      </c>
      <c r="K5708" s="59" t="s">
        <v>152</v>
      </c>
      <c r="L5708" s="59" t="s">
        <v>153</v>
      </c>
      <c r="M5708" s="60" t="s">
        <v>154</v>
      </c>
      <c r="N5708" s="61" t="s">
        <v>3440</v>
      </c>
      <c r="O5708" s="60" t="s">
        <v>155</v>
      </c>
      <c r="P5708" s="60" t="s">
        <v>191</v>
      </c>
      <c r="Q5708" s="60" t="s">
        <v>192</v>
      </c>
      <c r="R5708" s="60" t="s">
        <v>193</v>
      </c>
      <c r="S5708" s="62" t="s">
        <v>158</v>
      </c>
    </row>
    <row r="5709" spans="1:19" x14ac:dyDescent="0.2">
      <c r="A5709" s="57">
        <v>45931</v>
      </c>
      <c r="B5709" s="58">
        <v>0.29236111111111102</v>
      </c>
      <c r="C5709" s="59" t="s">
        <v>6050</v>
      </c>
      <c r="D5709" s="59" t="s">
        <v>41</v>
      </c>
      <c r="E5709" s="60" t="s">
        <v>215</v>
      </c>
      <c r="F5709" s="59" t="s">
        <v>153</v>
      </c>
      <c r="G5709" s="60" t="s">
        <v>4244</v>
      </c>
      <c r="H5709" s="59">
        <v>36.599800000000002</v>
      </c>
      <c r="I5709" s="140">
        <v>1669</v>
      </c>
      <c r="J5709" s="141">
        <v>61085.065999999999</v>
      </c>
      <c r="K5709" s="59" t="s">
        <v>152</v>
      </c>
      <c r="L5709" s="59" t="s">
        <v>153</v>
      </c>
      <c r="M5709" s="60" t="s">
        <v>154</v>
      </c>
      <c r="N5709" s="61">
        <v>691369</v>
      </c>
      <c r="O5709" s="60" t="s">
        <v>155</v>
      </c>
      <c r="P5709" s="60" t="s">
        <v>191</v>
      </c>
      <c r="Q5709" s="60" t="s">
        <v>204</v>
      </c>
      <c r="R5709" s="60" t="s">
        <v>193</v>
      </c>
      <c r="S5709" s="62" t="s">
        <v>158</v>
      </c>
    </row>
    <row r="5710" spans="1:19" x14ac:dyDescent="0.2">
      <c r="A5710" s="57">
        <v>45931</v>
      </c>
      <c r="B5710" s="58">
        <v>0.32083333333333303</v>
      </c>
      <c r="C5710" s="59" t="s">
        <v>6051</v>
      </c>
      <c r="D5710" s="59" t="s">
        <v>61</v>
      </c>
      <c r="E5710" s="60" t="s">
        <v>406</v>
      </c>
      <c r="F5710" s="59" t="s">
        <v>150</v>
      </c>
      <c r="G5710" s="60" t="s">
        <v>151</v>
      </c>
      <c r="H5710" s="59">
        <v>131.1071</v>
      </c>
      <c r="I5710" s="140">
        <v>1475</v>
      </c>
      <c r="J5710" s="141">
        <v>193382.973</v>
      </c>
      <c r="K5710" s="59" t="s">
        <v>152</v>
      </c>
      <c r="L5710" s="59" t="s">
        <v>153</v>
      </c>
      <c r="M5710" s="60" t="s">
        <v>154</v>
      </c>
      <c r="N5710" s="61" t="s">
        <v>3440</v>
      </c>
      <c r="O5710" s="60" t="s">
        <v>155</v>
      </c>
      <c r="P5710" s="60" t="s">
        <v>407</v>
      </c>
      <c r="Q5710" s="60" t="s">
        <v>192</v>
      </c>
      <c r="R5710" s="60" t="s">
        <v>193</v>
      </c>
      <c r="S5710" s="62" t="s">
        <v>158</v>
      </c>
    </row>
    <row r="5711" spans="1:19" x14ac:dyDescent="0.2">
      <c r="A5711" s="57">
        <v>45931</v>
      </c>
      <c r="B5711" s="58">
        <v>0.32638888888888901</v>
      </c>
      <c r="C5711" s="59" t="s">
        <v>6052</v>
      </c>
      <c r="D5711" s="59" t="s">
        <v>54</v>
      </c>
      <c r="E5711" s="60" t="s">
        <v>245</v>
      </c>
      <c r="F5711" s="59" t="s">
        <v>153</v>
      </c>
      <c r="G5711" s="60" t="s">
        <v>165</v>
      </c>
      <c r="H5711" s="59">
        <v>62.26</v>
      </c>
      <c r="I5711" s="140">
        <v>1628.8</v>
      </c>
      <c r="J5711" s="141">
        <v>101409.088</v>
      </c>
      <c r="K5711" s="59" t="s">
        <v>166</v>
      </c>
      <c r="L5711" s="59" t="s">
        <v>174</v>
      </c>
      <c r="M5711" s="60" t="s">
        <v>175</v>
      </c>
      <c r="N5711" s="61"/>
      <c r="O5711" s="60" t="s">
        <v>155</v>
      </c>
      <c r="P5711" s="60" t="s">
        <v>246</v>
      </c>
      <c r="Q5711" s="60" t="s">
        <v>223</v>
      </c>
      <c r="R5711" s="60" t="s">
        <v>224</v>
      </c>
      <c r="S5711" s="62" t="s">
        <v>158</v>
      </c>
    </row>
    <row r="5712" spans="1:19" x14ac:dyDescent="0.2">
      <c r="A5712" s="57">
        <v>45931</v>
      </c>
      <c r="B5712" s="58">
        <v>0.36736111111111103</v>
      </c>
      <c r="C5712" s="59" t="s">
        <v>6053</v>
      </c>
      <c r="D5712" s="59" t="s">
        <v>27</v>
      </c>
      <c r="E5712" s="60" t="s">
        <v>195</v>
      </c>
      <c r="F5712" s="59" t="s">
        <v>153</v>
      </c>
      <c r="G5712" s="60" t="s">
        <v>165</v>
      </c>
      <c r="H5712" s="69">
        <v>32.86</v>
      </c>
      <c r="I5712" s="140">
        <v>1730.7</v>
      </c>
      <c r="J5712" s="141">
        <v>56870.802000000003</v>
      </c>
      <c r="K5712" s="59" t="s">
        <v>166</v>
      </c>
      <c r="L5712" s="59" t="s">
        <v>174</v>
      </c>
      <c r="M5712" s="60" t="s">
        <v>175</v>
      </c>
      <c r="N5712" s="61"/>
      <c r="O5712" s="60" t="s">
        <v>155</v>
      </c>
      <c r="P5712" s="60" t="s">
        <v>196</v>
      </c>
      <c r="Q5712" s="60" t="s">
        <v>197</v>
      </c>
      <c r="R5712" s="60" t="s">
        <v>198</v>
      </c>
      <c r="S5712" s="62" t="s">
        <v>158</v>
      </c>
    </row>
    <row r="5713" spans="1:19" x14ac:dyDescent="0.2">
      <c r="A5713" s="57">
        <v>45931</v>
      </c>
      <c r="B5713" s="58">
        <v>0.42499999999999999</v>
      </c>
      <c r="C5713" s="70" t="s">
        <v>6054</v>
      </c>
      <c r="D5713" s="59" t="s">
        <v>26</v>
      </c>
      <c r="E5713" s="60" t="s">
        <v>232</v>
      </c>
      <c r="F5713" s="59" t="s">
        <v>150</v>
      </c>
      <c r="G5713" s="60" t="s">
        <v>151</v>
      </c>
      <c r="H5713" s="59">
        <v>402.005</v>
      </c>
      <c r="I5713" s="140">
        <v>1622</v>
      </c>
      <c r="J5713" s="141">
        <v>652051.94999999995</v>
      </c>
      <c r="K5713" s="59" t="s">
        <v>152</v>
      </c>
      <c r="L5713" s="59" t="s">
        <v>167</v>
      </c>
      <c r="M5713" s="60" t="s">
        <v>168</v>
      </c>
      <c r="N5713" s="61">
        <v>254793</v>
      </c>
      <c r="O5713" s="60" t="s">
        <v>155</v>
      </c>
      <c r="P5713" s="60" t="s">
        <v>156</v>
      </c>
      <c r="Q5713" s="60" t="s">
        <v>156</v>
      </c>
      <c r="R5713" s="60" t="s">
        <v>157</v>
      </c>
      <c r="S5713" s="62" t="s">
        <v>158</v>
      </c>
    </row>
    <row r="5714" spans="1:19" x14ac:dyDescent="0.2">
      <c r="A5714" s="57">
        <v>45931</v>
      </c>
      <c r="B5714" s="58">
        <v>0.42499999999999999</v>
      </c>
      <c r="C5714" s="70" t="s">
        <v>6054</v>
      </c>
      <c r="D5714" s="59" t="s">
        <v>26</v>
      </c>
      <c r="E5714" s="60" t="s">
        <v>232</v>
      </c>
      <c r="F5714" s="59" t="s">
        <v>415</v>
      </c>
      <c r="G5714" s="60" t="s">
        <v>416</v>
      </c>
      <c r="H5714" s="71">
        <v>0</v>
      </c>
      <c r="I5714" s="142" t="s">
        <v>6055</v>
      </c>
      <c r="J5714" s="143">
        <v>-13041.04</v>
      </c>
      <c r="K5714" s="59" t="s">
        <v>152</v>
      </c>
      <c r="L5714" s="59" t="s">
        <v>153</v>
      </c>
      <c r="M5714" s="60" t="s">
        <v>168</v>
      </c>
      <c r="N5714" s="61">
        <v>0</v>
      </c>
      <c r="O5714" s="60" t="s">
        <v>155</v>
      </c>
      <c r="P5714" s="60" t="s">
        <v>156</v>
      </c>
      <c r="Q5714" s="60" t="s">
        <v>156</v>
      </c>
      <c r="R5714" s="60" t="s">
        <v>157</v>
      </c>
      <c r="S5714" s="62" t="s">
        <v>158</v>
      </c>
    </row>
    <row r="5715" spans="1:19" x14ac:dyDescent="0.2">
      <c r="A5715" s="57">
        <v>45931</v>
      </c>
      <c r="B5715" s="58">
        <v>0.43263888888888902</v>
      </c>
      <c r="C5715" s="59" t="s">
        <v>6056</v>
      </c>
      <c r="D5715" s="59" t="s">
        <v>18</v>
      </c>
      <c r="E5715" s="60" t="s">
        <v>3515</v>
      </c>
      <c r="F5715" s="59" t="s">
        <v>150</v>
      </c>
      <c r="G5715" s="60" t="s">
        <v>151</v>
      </c>
      <c r="H5715" s="59">
        <v>480.09160000000003</v>
      </c>
      <c r="I5715" s="140">
        <v>1475</v>
      </c>
      <c r="J5715" s="141">
        <v>708135.11</v>
      </c>
      <c r="K5715" s="59" t="s">
        <v>152</v>
      </c>
      <c r="L5715" s="59" t="s">
        <v>153</v>
      </c>
      <c r="M5715" s="60" t="s">
        <v>154</v>
      </c>
      <c r="N5715" s="61">
        <v>2580977</v>
      </c>
      <c r="O5715" s="60" t="s">
        <v>155</v>
      </c>
      <c r="P5715" s="60" t="s">
        <v>156</v>
      </c>
      <c r="Q5715" s="60" t="s">
        <v>156</v>
      </c>
      <c r="R5715" s="60" t="s">
        <v>157</v>
      </c>
      <c r="S5715" s="62" t="s">
        <v>158</v>
      </c>
    </row>
    <row r="5716" spans="1:19" x14ac:dyDescent="0.2">
      <c r="A5716" s="65">
        <v>45931</v>
      </c>
      <c r="B5716" s="66">
        <v>0.47708333333333303</v>
      </c>
      <c r="C5716" s="67" t="s">
        <v>6057</v>
      </c>
      <c r="D5716" s="67" t="s">
        <v>9</v>
      </c>
      <c r="E5716" s="68" t="s">
        <v>2258</v>
      </c>
      <c r="F5716" s="67" t="s">
        <v>218</v>
      </c>
      <c r="G5716" s="68" t="s">
        <v>219</v>
      </c>
      <c r="H5716" s="67">
        <v>336.09</v>
      </c>
      <c r="I5716" s="142">
        <v>1497.4</v>
      </c>
      <c r="J5716" s="143">
        <v>503261.16600000003</v>
      </c>
      <c r="K5716" s="67" t="s">
        <v>166</v>
      </c>
      <c r="L5716" s="67" t="s">
        <v>174</v>
      </c>
      <c r="M5716" s="68" t="s">
        <v>175</v>
      </c>
      <c r="N5716" s="61"/>
      <c r="O5716" s="68" t="s">
        <v>155</v>
      </c>
      <c r="P5716" s="68" t="s">
        <v>156</v>
      </c>
      <c r="Q5716" s="68" t="s">
        <v>156</v>
      </c>
      <c r="R5716" s="68" t="s">
        <v>157</v>
      </c>
      <c r="S5716" s="74" t="s">
        <v>158</v>
      </c>
    </row>
    <row r="5717" spans="1:19" x14ac:dyDescent="0.2">
      <c r="A5717" s="57">
        <v>45931</v>
      </c>
      <c r="B5717" s="58">
        <v>0.51111111111111096</v>
      </c>
      <c r="C5717" s="59" t="s">
        <v>6058</v>
      </c>
      <c r="D5717" s="59" t="s">
        <v>63</v>
      </c>
      <c r="E5717" s="60" t="s">
        <v>626</v>
      </c>
      <c r="F5717" s="59" t="s">
        <v>153</v>
      </c>
      <c r="G5717" s="60" t="s">
        <v>165</v>
      </c>
      <c r="H5717" s="69">
        <v>162.66999999999999</v>
      </c>
      <c r="I5717" s="140">
        <v>1706.2</v>
      </c>
      <c r="J5717" s="141">
        <v>277547.554</v>
      </c>
      <c r="K5717" s="59" t="s">
        <v>166</v>
      </c>
      <c r="L5717" s="59" t="s">
        <v>174</v>
      </c>
      <c r="M5717" s="60" t="s">
        <v>175</v>
      </c>
      <c r="N5717" s="61"/>
      <c r="O5717" s="60" t="s">
        <v>155</v>
      </c>
      <c r="P5717" s="60" t="s">
        <v>196</v>
      </c>
      <c r="Q5717" s="60" t="s">
        <v>242</v>
      </c>
      <c r="R5717" s="60" t="s">
        <v>196</v>
      </c>
      <c r="S5717" s="62" t="s">
        <v>158</v>
      </c>
    </row>
    <row r="5718" spans="1:19" x14ac:dyDescent="0.2">
      <c r="A5718" s="57">
        <v>45931</v>
      </c>
      <c r="B5718" s="58">
        <v>0.52222222222222203</v>
      </c>
      <c r="C5718" s="70" t="s">
        <v>6059</v>
      </c>
      <c r="D5718" s="59" t="s">
        <v>11</v>
      </c>
      <c r="E5718" s="60" t="s">
        <v>149</v>
      </c>
      <c r="F5718" s="59" t="s">
        <v>150</v>
      </c>
      <c r="G5718" s="60" t="s">
        <v>151</v>
      </c>
      <c r="H5718" s="59">
        <v>300.02199999999999</v>
      </c>
      <c r="I5718" s="140">
        <v>1622</v>
      </c>
      <c r="J5718" s="141">
        <v>486636.01</v>
      </c>
      <c r="K5718" s="59" t="s">
        <v>152</v>
      </c>
      <c r="L5718" s="59" t="s">
        <v>167</v>
      </c>
      <c r="M5718" s="60" t="s">
        <v>168</v>
      </c>
      <c r="N5718" s="61">
        <v>960811</v>
      </c>
      <c r="O5718" s="60" t="s">
        <v>155</v>
      </c>
      <c r="P5718" s="60" t="s">
        <v>156</v>
      </c>
      <c r="Q5718" s="60" t="s">
        <v>156</v>
      </c>
      <c r="R5718" s="60" t="s">
        <v>157</v>
      </c>
      <c r="S5718" s="62" t="s">
        <v>158</v>
      </c>
    </row>
    <row r="5719" spans="1:19" x14ac:dyDescent="0.2">
      <c r="A5719" s="57">
        <v>45931</v>
      </c>
      <c r="B5719" s="58">
        <v>0.52222222222222203</v>
      </c>
      <c r="C5719" s="70" t="s">
        <v>6059</v>
      </c>
      <c r="D5719" s="59" t="s">
        <v>11</v>
      </c>
      <c r="E5719" s="60" t="s">
        <v>149</v>
      </c>
      <c r="F5719" s="59" t="s">
        <v>415</v>
      </c>
      <c r="G5719" s="60" t="s">
        <v>416</v>
      </c>
      <c r="H5719" s="71">
        <v>0</v>
      </c>
      <c r="I5719" s="142" t="s">
        <v>6060</v>
      </c>
      <c r="J5719" s="143">
        <v>-9732.7199999999993</v>
      </c>
      <c r="K5719" s="59" t="s">
        <v>152</v>
      </c>
      <c r="L5719" s="59" t="s">
        <v>153</v>
      </c>
      <c r="M5719" s="60" t="s">
        <v>168</v>
      </c>
      <c r="N5719" s="61">
        <v>0</v>
      </c>
      <c r="O5719" s="60" t="s">
        <v>155</v>
      </c>
      <c r="P5719" s="60" t="s">
        <v>156</v>
      </c>
      <c r="Q5719" s="60" t="s">
        <v>156</v>
      </c>
      <c r="R5719" s="60" t="s">
        <v>157</v>
      </c>
      <c r="S5719" s="62" t="s">
        <v>158</v>
      </c>
    </row>
    <row r="5720" spans="1:19" x14ac:dyDescent="0.2">
      <c r="A5720" s="57">
        <v>45931</v>
      </c>
      <c r="B5720" s="58">
        <v>0.65277777777777801</v>
      </c>
      <c r="C5720" s="59" t="s">
        <v>6061</v>
      </c>
      <c r="D5720" s="59" t="s">
        <v>50</v>
      </c>
      <c r="E5720" s="60" t="s">
        <v>274</v>
      </c>
      <c r="F5720" s="59" t="s">
        <v>153</v>
      </c>
      <c r="G5720" s="60" t="s">
        <v>165</v>
      </c>
      <c r="H5720" s="69">
        <v>169.34</v>
      </c>
      <c r="I5720" s="140">
        <v>1711.1</v>
      </c>
      <c r="J5720" s="141">
        <v>289757.674</v>
      </c>
      <c r="K5720" s="59" t="s">
        <v>166</v>
      </c>
      <c r="L5720" s="59" t="s">
        <v>174</v>
      </c>
      <c r="M5720" s="60" t="s">
        <v>175</v>
      </c>
      <c r="N5720" s="61"/>
      <c r="O5720" s="60" t="s">
        <v>155</v>
      </c>
      <c r="P5720" s="60" t="s">
        <v>275</v>
      </c>
      <c r="Q5720" s="60" t="s">
        <v>223</v>
      </c>
      <c r="R5720" s="60" t="s">
        <v>276</v>
      </c>
      <c r="S5720" s="62" t="s">
        <v>158</v>
      </c>
    </row>
    <row r="5721" spans="1:19" x14ac:dyDescent="0.2">
      <c r="A5721" s="57">
        <v>45931</v>
      </c>
      <c r="B5721" s="58">
        <v>0.69166666666666698</v>
      </c>
      <c r="C5721" s="70" t="s">
        <v>6062</v>
      </c>
      <c r="D5721" s="59" t="s">
        <v>21</v>
      </c>
      <c r="E5721" s="60" t="s">
        <v>251</v>
      </c>
      <c r="F5721" s="59" t="s">
        <v>150</v>
      </c>
      <c r="G5721" s="60" t="s">
        <v>151</v>
      </c>
      <c r="H5721" s="59">
        <v>366.95729999999998</v>
      </c>
      <c r="I5721" s="140">
        <v>1475</v>
      </c>
      <c r="J5721" s="141">
        <v>541262.01800000004</v>
      </c>
      <c r="K5721" s="59" t="s">
        <v>152</v>
      </c>
      <c r="L5721" s="59" t="s">
        <v>153</v>
      </c>
      <c r="M5721" s="60" t="s">
        <v>154</v>
      </c>
      <c r="N5721" s="61">
        <v>2049636</v>
      </c>
      <c r="O5721" s="60" t="s">
        <v>155</v>
      </c>
      <c r="P5721" s="60" t="s">
        <v>156</v>
      </c>
      <c r="Q5721" s="60" t="s">
        <v>156</v>
      </c>
      <c r="R5721" s="60" t="s">
        <v>157</v>
      </c>
      <c r="S5721" s="62" t="s">
        <v>158</v>
      </c>
    </row>
    <row r="5722" spans="1:19" x14ac:dyDescent="0.2">
      <c r="A5722" s="57">
        <v>45931</v>
      </c>
      <c r="B5722" s="58">
        <v>0.69166666666666698</v>
      </c>
      <c r="C5722" s="70" t="s">
        <v>6062</v>
      </c>
      <c r="D5722" s="59" t="s">
        <v>21</v>
      </c>
      <c r="E5722" s="60" t="s">
        <v>251</v>
      </c>
      <c r="F5722" s="59" t="s">
        <v>415</v>
      </c>
      <c r="G5722" s="60" t="s">
        <v>416</v>
      </c>
      <c r="H5722" s="71">
        <v>0</v>
      </c>
      <c r="I5722" s="142" t="s">
        <v>6063</v>
      </c>
      <c r="J5722" s="143">
        <v>-10825.24</v>
      </c>
      <c r="K5722" s="59" t="s">
        <v>152</v>
      </c>
      <c r="L5722" s="59" t="s">
        <v>153</v>
      </c>
      <c r="M5722" s="60" t="s">
        <v>154</v>
      </c>
      <c r="N5722" s="61">
        <v>0</v>
      </c>
      <c r="O5722" s="60" t="s">
        <v>155</v>
      </c>
      <c r="P5722" s="60" t="s">
        <v>156</v>
      </c>
      <c r="Q5722" s="60" t="s">
        <v>156</v>
      </c>
      <c r="R5722" s="60" t="s">
        <v>157</v>
      </c>
      <c r="S5722" s="62" t="s">
        <v>158</v>
      </c>
    </row>
    <row r="5723" spans="1:19" x14ac:dyDescent="0.2">
      <c r="A5723" s="57">
        <v>45931</v>
      </c>
      <c r="B5723" s="58">
        <v>0.70763888888888904</v>
      </c>
      <c r="C5723" s="59" t="s">
        <v>6064</v>
      </c>
      <c r="D5723" s="59" t="s">
        <v>5603</v>
      </c>
      <c r="E5723" s="60" t="s">
        <v>162</v>
      </c>
      <c r="F5723" s="59" t="s">
        <v>150</v>
      </c>
      <c r="G5723" s="60" t="s">
        <v>151</v>
      </c>
      <c r="H5723" s="59">
        <v>367.84199999999998</v>
      </c>
      <c r="I5723" s="140">
        <v>1622</v>
      </c>
      <c r="J5723" s="141">
        <v>596640.05000000005</v>
      </c>
      <c r="K5723" s="59" t="s">
        <v>152</v>
      </c>
      <c r="L5723" s="59" t="s">
        <v>167</v>
      </c>
      <c r="M5723" s="60" t="s">
        <v>168</v>
      </c>
      <c r="N5723" s="61">
        <v>2440163</v>
      </c>
      <c r="O5723" s="60" t="s">
        <v>155</v>
      </c>
      <c r="P5723" s="60" t="s">
        <v>156</v>
      </c>
      <c r="Q5723" s="60" t="s">
        <v>156</v>
      </c>
      <c r="R5723" s="60" t="s">
        <v>157</v>
      </c>
      <c r="S5723" s="62" t="s">
        <v>158</v>
      </c>
    </row>
    <row r="5724" spans="1:19" x14ac:dyDescent="0.2">
      <c r="A5724" s="57">
        <v>45931</v>
      </c>
      <c r="B5724" s="58">
        <v>0.73611111111111105</v>
      </c>
      <c r="C5724" s="59" t="s">
        <v>6065</v>
      </c>
      <c r="D5724" s="59" t="s">
        <v>14</v>
      </c>
      <c r="E5724" s="60" t="s">
        <v>179</v>
      </c>
      <c r="F5724" s="59" t="s">
        <v>150</v>
      </c>
      <c r="G5724" s="60" t="s">
        <v>151</v>
      </c>
      <c r="H5724" s="59">
        <v>385</v>
      </c>
      <c r="I5724" s="140">
        <v>1404.21</v>
      </c>
      <c r="J5724" s="141">
        <v>540621.56999999995</v>
      </c>
      <c r="K5724" s="59" t="s">
        <v>166</v>
      </c>
      <c r="L5724" s="59" t="s">
        <v>201</v>
      </c>
      <c r="M5724" s="60" t="s">
        <v>1820</v>
      </c>
      <c r="N5724" s="61">
        <v>695094</v>
      </c>
      <c r="O5724" s="60" t="s">
        <v>155</v>
      </c>
      <c r="P5724" s="60" t="s">
        <v>156</v>
      </c>
      <c r="Q5724" s="60" t="s">
        <v>156</v>
      </c>
      <c r="R5724" s="60" t="s">
        <v>157</v>
      </c>
      <c r="S5724" s="62" t="s">
        <v>158</v>
      </c>
    </row>
    <row r="5725" spans="1:19" x14ac:dyDescent="0.2">
      <c r="A5725" s="57">
        <v>45931</v>
      </c>
      <c r="B5725" s="58">
        <v>0.76736111111111105</v>
      </c>
      <c r="C5725" s="59" t="s">
        <v>6066</v>
      </c>
      <c r="D5725" s="59" t="s">
        <v>58</v>
      </c>
      <c r="E5725" s="60" t="s">
        <v>386</v>
      </c>
      <c r="F5725" s="59" t="s">
        <v>218</v>
      </c>
      <c r="G5725" s="60" t="s">
        <v>219</v>
      </c>
      <c r="H5725" s="59">
        <v>70.62</v>
      </c>
      <c r="I5725" s="140">
        <v>1497.4</v>
      </c>
      <c r="J5725" s="141">
        <v>105746.38800000001</v>
      </c>
      <c r="K5725" s="59" t="s">
        <v>166</v>
      </c>
      <c r="L5725" s="59" t="s">
        <v>174</v>
      </c>
      <c r="M5725" s="60" t="s">
        <v>175</v>
      </c>
      <c r="N5725" s="61"/>
      <c r="O5725" s="60" t="s">
        <v>155</v>
      </c>
      <c r="P5725" s="60" t="s">
        <v>210</v>
      </c>
      <c r="Q5725" s="60" t="s">
        <v>204</v>
      </c>
      <c r="R5725" s="60" t="s">
        <v>196</v>
      </c>
      <c r="S5725" s="62" t="s">
        <v>158</v>
      </c>
    </row>
    <row r="5726" spans="1:19" x14ac:dyDescent="0.2">
      <c r="A5726" s="57">
        <v>45931</v>
      </c>
      <c r="B5726" s="58">
        <v>0.77986111111111101</v>
      </c>
      <c r="C5726" s="59" t="s">
        <v>6067</v>
      </c>
      <c r="D5726" s="59" t="s">
        <v>17</v>
      </c>
      <c r="E5726" s="60" t="s">
        <v>230</v>
      </c>
      <c r="F5726" s="59" t="s">
        <v>150</v>
      </c>
      <c r="G5726" s="60" t="s">
        <v>151</v>
      </c>
      <c r="H5726" s="59">
        <v>373.29</v>
      </c>
      <c r="I5726" s="140">
        <v>1622.01</v>
      </c>
      <c r="J5726" s="141">
        <v>605479.94999999995</v>
      </c>
      <c r="K5726" s="59" t="s">
        <v>152</v>
      </c>
      <c r="L5726" s="59" t="s">
        <v>167</v>
      </c>
      <c r="M5726" s="60" t="s">
        <v>168</v>
      </c>
      <c r="N5726" s="61"/>
      <c r="O5726" s="60" t="s">
        <v>155</v>
      </c>
      <c r="P5726" s="60" t="s">
        <v>156</v>
      </c>
      <c r="Q5726" s="60" t="s">
        <v>156</v>
      </c>
      <c r="R5726" s="60" t="s">
        <v>157</v>
      </c>
      <c r="S5726" s="62" t="s">
        <v>158</v>
      </c>
    </row>
    <row r="5727" spans="1:19" x14ac:dyDescent="0.2">
      <c r="A5727" s="57">
        <v>45931</v>
      </c>
      <c r="B5727" s="58">
        <v>0.78541666666666698</v>
      </c>
      <c r="C5727" s="59" t="s">
        <v>6068</v>
      </c>
      <c r="D5727" s="59" t="s">
        <v>47</v>
      </c>
      <c r="E5727" s="60" t="s">
        <v>1375</v>
      </c>
      <c r="F5727" s="59" t="s">
        <v>153</v>
      </c>
      <c r="G5727" s="60" t="s">
        <v>165</v>
      </c>
      <c r="H5727" s="69">
        <v>25.61</v>
      </c>
      <c r="I5727" s="140">
        <v>1711.1</v>
      </c>
      <c r="J5727" s="141">
        <v>43821.271000000001</v>
      </c>
      <c r="K5727" s="59" t="s">
        <v>166</v>
      </c>
      <c r="L5727" s="59" t="s">
        <v>174</v>
      </c>
      <c r="M5727" s="60" t="s">
        <v>175</v>
      </c>
      <c r="N5727" s="61"/>
      <c r="O5727" s="60" t="s">
        <v>155</v>
      </c>
      <c r="P5727" s="60" t="s">
        <v>276</v>
      </c>
      <c r="Q5727" s="60" t="s">
        <v>339</v>
      </c>
      <c r="R5727" s="60" t="s">
        <v>276</v>
      </c>
      <c r="S5727" s="62" t="s">
        <v>158</v>
      </c>
    </row>
    <row r="5728" spans="1:19" x14ac:dyDescent="0.2">
      <c r="A5728" s="57">
        <v>45931</v>
      </c>
      <c r="B5728" s="58">
        <v>0.81944444444444398</v>
      </c>
      <c r="C5728" s="70" t="s">
        <v>6069</v>
      </c>
      <c r="D5728" s="59" t="s">
        <v>7</v>
      </c>
      <c r="E5728" s="60" t="s">
        <v>181</v>
      </c>
      <c r="F5728" s="59" t="s">
        <v>150</v>
      </c>
      <c r="G5728" s="60" t="s">
        <v>151</v>
      </c>
      <c r="H5728" s="59">
        <v>369.5247</v>
      </c>
      <c r="I5728" s="140">
        <v>1475</v>
      </c>
      <c r="J5728" s="141">
        <v>545048.93299999996</v>
      </c>
      <c r="K5728" s="59" t="s">
        <v>152</v>
      </c>
      <c r="L5728" s="59" t="s">
        <v>153</v>
      </c>
      <c r="M5728" s="60" t="s">
        <v>154</v>
      </c>
      <c r="N5728" s="61">
        <v>652504</v>
      </c>
      <c r="O5728" s="60" t="s">
        <v>155</v>
      </c>
      <c r="P5728" s="60" t="s">
        <v>156</v>
      </c>
      <c r="Q5728" s="60" t="s">
        <v>156</v>
      </c>
      <c r="R5728" s="60" t="s">
        <v>157</v>
      </c>
      <c r="S5728" s="62" t="s">
        <v>158</v>
      </c>
    </row>
    <row r="5729" spans="1:19" x14ac:dyDescent="0.2">
      <c r="A5729" s="57">
        <v>45931</v>
      </c>
      <c r="B5729" s="58">
        <v>0.81944444444444398</v>
      </c>
      <c r="C5729" s="70" t="s">
        <v>6069</v>
      </c>
      <c r="D5729" s="59" t="s">
        <v>7</v>
      </c>
      <c r="E5729" s="60" t="s">
        <v>181</v>
      </c>
      <c r="F5729" s="59" t="s">
        <v>415</v>
      </c>
      <c r="G5729" s="60" t="s">
        <v>416</v>
      </c>
      <c r="H5729" s="71">
        <v>0</v>
      </c>
      <c r="I5729" s="142" t="s">
        <v>6070</v>
      </c>
      <c r="J5729" s="143">
        <v>-10900.98</v>
      </c>
      <c r="K5729" s="59" t="s">
        <v>152</v>
      </c>
      <c r="L5729" s="59" t="s">
        <v>153</v>
      </c>
      <c r="M5729" s="60" t="s">
        <v>154</v>
      </c>
      <c r="N5729" s="61">
        <v>0</v>
      </c>
      <c r="O5729" s="60" t="s">
        <v>155</v>
      </c>
      <c r="P5729" s="60" t="s">
        <v>156</v>
      </c>
      <c r="Q5729" s="60" t="s">
        <v>156</v>
      </c>
      <c r="R5729" s="60" t="s">
        <v>157</v>
      </c>
      <c r="S5729" s="62" t="s">
        <v>158</v>
      </c>
    </row>
    <row r="5730" spans="1:19" x14ac:dyDescent="0.2">
      <c r="A5730" s="65">
        <v>45931</v>
      </c>
      <c r="B5730" s="66">
        <v>0.92291666666666705</v>
      </c>
      <c r="C5730" s="67" t="s">
        <v>6071</v>
      </c>
      <c r="D5730" s="67" t="s">
        <v>30</v>
      </c>
      <c r="E5730" s="68" t="s">
        <v>944</v>
      </c>
      <c r="F5730" s="67" t="s">
        <v>218</v>
      </c>
      <c r="G5730" s="68" t="s">
        <v>219</v>
      </c>
      <c r="H5730" s="67">
        <v>442.51</v>
      </c>
      <c r="I5730" s="142">
        <v>1497.4</v>
      </c>
      <c r="J5730" s="143">
        <v>662614.47400000005</v>
      </c>
      <c r="K5730" s="67" t="s">
        <v>166</v>
      </c>
      <c r="L5730" s="67" t="s">
        <v>174</v>
      </c>
      <c r="M5730" s="68" t="s">
        <v>175</v>
      </c>
      <c r="N5730" s="61"/>
      <c r="O5730" s="68" t="s">
        <v>155</v>
      </c>
      <c r="P5730" s="68" t="s">
        <v>156</v>
      </c>
      <c r="Q5730" s="68" t="s">
        <v>156</v>
      </c>
      <c r="R5730" s="68" t="s">
        <v>157</v>
      </c>
      <c r="S5730" s="74" t="s">
        <v>158</v>
      </c>
    </row>
    <row r="5731" spans="1:19" x14ac:dyDescent="0.2">
      <c r="A5731" s="57">
        <v>45931</v>
      </c>
      <c r="B5731" s="58">
        <v>0.93194444444444502</v>
      </c>
      <c r="C5731" s="59" t="s">
        <v>6072</v>
      </c>
      <c r="D5731" s="59" t="s">
        <v>30</v>
      </c>
      <c r="E5731" s="60" t="s">
        <v>944</v>
      </c>
      <c r="F5731" s="59" t="s">
        <v>306</v>
      </c>
      <c r="G5731" s="60" t="s">
        <v>307</v>
      </c>
      <c r="H5731" s="69">
        <v>2</v>
      </c>
      <c r="I5731" s="140">
        <v>21711.599999999999</v>
      </c>
      <c r="J5731" s="141">
        <v>43423.199999999997</v>
      </c>
      <c r="K5731" s="59" t="s">
        <v>166</v>
      </c>
      <c r="L5731" s="59" t="s">
        <v>174</v>
      </c>
      <c r="M5731" s="60" t="s">
        <v>175</v>
      </c>
      <c r="N5731" s="61"/>
      <c r="O5731" s="60" t="s">
        <v>307</v>
      </c>
      <c r="P5731" s="60" t="s">
        <v>156</v>
      </c>
      <c r="Q5731" s="60" t="s">
        <v>156</v>
      </c>
      <c r="R5731" s="60" t="s">
        <v>157</v>
      </c>
      <c r="S5731" s="62" t="s">
        <v>3288</v>
      </c>
    </row>
    <row r="5732" spans="1:19" x14ac:dyDescent="0.2">
      <c r="A5732" s="65">
        <v>45931</v>
      </c>
      <c r="B5732" s="66">
        <v>0.94513888888888897</v>
      </c>
      <c r="C5732" s="70" t="s">
        <v>6073</v>
      </c>
      <c r="D5732" s="67" t="s">
        <v>15</v>
      </c>
      <c r="E5732" s="68" t="s">
        <v>164</v>
      </c>
      <c r="F5732" s="67" t="s">
        <v>150</v>
      </c>
      <c r="G5732" s="68" t="s">
        <v>151</v>
      </c>
      <c r="H5732" s="67">
        <v>447.37</v>
      </c>
      <c r="I5732" s="142">
        <v>1622.01</v>
      </c>
      <c r="J5732" s="141">
        <v>725637.06</v>
      </c>
      <c r="K5732" s="67" t="s">
        <v>152</v>
      </c>
      <c r="L5732" s="67" t="s">
        <v>167</v>
      </c>
      <c r="M5732" s="68" t="s">
        <v>168</v>
      </c>
      <c r="N5732" s="61"/>
      <c r="O5732" s="68" t="s">
        <v>155</v>
      </c>
      <c r="P5732" s="68" t="s">
        <v>156</v>
      </c>
      <c r="Q5732" s="68" t="s">
        <v>156</v>
      </c>
      <c r="R5732" s="68" t="s">
        <v>157</v>
      </c>
      <c r="S5732" s="74" t="s">
        <v>158</v>
      </c>
    </row>
    <row r="5733" spans="1:19" x14ac:dyDescent="0.2">
      <c r="A5733" s="65">
        <v>45931</v>
      </c>
      <c r="B5733" s="66">
        <v>0.94513888888888897</v>
      </c>
      <c r="C5733" s="70" t="s">
        <v>6073</v>
      </c>
      <c r="D5733" s="67" t="s">
        <v>15</v>
      </c>
      <c r="E5733" s="68" t="s">
        <v>164</v>
      </c>
      <c r="F5733" s="67" t="s">
        <v>415</v>
      </c>
      <c r="G5733" s="68" t="s">
        <v>416</v>
      </c>
      <c r="H5733" s="71">
        <v>0</v>
      </c>
      <c r="I5733" s="142" t="s">
        <v>6074</v>
      </c>
      <c r="J5733" s="143">
        <v>-14512.74</v>
      </c>
      <c r="K5733" s="67" t="s">
        <v>152</v>
      </c>
      <c r="L5733" s="59" t="s">
        <v>153</v>
      </c>
      <c r="M5733" s="68" t="s">
        <v>168</v>
      </c>
      <c r="N5733" s="61">
        <v>0</v>
      </c>
      <c r="O5733" s="68" t="s">
        <v>155</v>
      </c>
      <c r="P5733" s="68" t="s">
        <v>156</v>
      </c>
      <c r="Q5733" s="68" t="s">
        <v>156</v>
      </c>
      <c r="R5733" s="68" t="s">
        <v>157</v>
      </c>
      <c r="S5733" s="74" t="s">
        <v>158</v>
      </c>
    </row>
    <row r="5734" spans="1:19" x14ac:dyDescent="0.2">
      <c r="A5734" s="65">
        <v>45931</v>
      </c>
      <c r="B5734" s="66">
        <v>0.99722222222222201</v>
      </c>
      <c r="C5734" s="67" t="s">
        <v>6075</v>
      </c>
      <c r="D5734" s="67" t="s">
        <v>16</v>
      </c>
      <c r="E5734" s="68" t="s">
        <v>230</v>
      </c>
      <c r="F5734" s="67" t="s">
        <v>150</v>
      </c>
      <c r="G5734" s="68" t="s">
        <v>151</v>
      </c>
      <c r="H5734" s="67">
        <v>407.04</v>
      </c>
      <c r="I5734" s="142">
        <v>1622</v>
      </c>
      <c r="J5734" s="141">
        <v>660218.06999999995</v>
      </c>
      <c r="K5734" s="67" t="s">
        <v>152</v>
      </c>
      <c r="L5734" s="67" t="s">
        <v>167</v>
      </c>
      <c r="M5734" s="68" t="s">
        <v>168</v>
      </c>
      <c r="N5734" s="61"/>
      <c r="O5734" s="68" t="s">
        <v>155</v>
      </c>
      <c r="P5734" s="68" t="s">
        <v>156</v>
      </c>
      <c r="Q5734" s="68" t="s">
        <v>156</v>
      </c>
      <c r="R5734" s="68" t="s">
        <v>157</v>
      </c>
      <c r="S5734" s="74" t="s">
        <v>158</v>
      </c>
    </row>
    <row r="5735" spans="1:19" x14ac:dyDescent="0.2">
      <c r="A5735" s="65">
        <v>45932</v>
      </c>
      <c r="B5735" s="66">
        <v>0.14513888888888901</v>
      </c>
      <c r="C5735" s="67" t="s">
        <v>6076</v>
      </c>
      <c r="D5735" s="67" t="s">
        <v>25</v>
      </c>
      <c r="E5735" s="68" t="s">
        <v>238</v>
      </c>
      <c r="F5735" s="67" t="s">
        <v>150</v>
      </c>
      <c r="G5735" s="68" t="s">
        <v>151</v>
      </c>
      <c r="H5735" s="67">
        <v>534.51</v>
      </c>
      <c r="I5735" s="142">
        <v>1622.01</v>
      </c>
      <c r="J5735" s="141">
        <v>866982.03</v>
      </c>
      <c r="K5735" s="67" t="s">
        <v>152</v>
      </c>
      <c r="L5735" s="67" t="s">
        <v>167</v>
      </c>
      <c r="M5735" s="68" t="s">
        <v>168</v>
      </c>
      <c r="N5735" s="61"/>
      <c r="O5735" s="68" t="s">
        <v>155</v>
      </c>
      <c r="P5735" s="68" t="s">
        <v>156</v>
      </c>
      <c r="Q5735" s="68" t="s">
        <v>156</v>
      </c>
      <c r="R5735" s="68" t="s">
        <v>157</v>
      </c>
      <c r="S5735" s="74" t="s">
        <v>158</v>
      </c>
    </row>
    <row r="5736" spans="1:19" x14ac:dyDescent="0.2">
      <c r="A5736" s="57">
        <v>45932</v>
      </c>
      <c r="B5736" s="58">
        <v>0.14583333333333301</v>
      </c>
      <c r="C5736" s="59" t="s">
        <v>6077</v>
      </c>
      <c r="D5736" s="59" t="s">
        <v>14</v>
      </c>
      <c r="E5736" s="60" t="s">
        <v>179</v>
      </c>
      <c r="F5736" s="59" t="s">
        <v>218</v>
      </c>
      <c r="G5736" s="60" t="s">
        <v>219</v>
      </c>
      <c r="H5736" s="59">
        <v>439.4</v>
      </c>
      <c r="I5736" s="140">
        <v>1529.8</v>
      </c>
      <c r="J5736" s="141">
        <v>672194.12</v>
      </c>
      <c r="K5736" s="59" t="s">
        <v>166</v>
      </c>
      <c r="L5736" s="59" t="s">
        <v>174</v>
      </c>
      <c r="M5736" s="60" t="s">
        <v>175</v>
      </c>
      <c r="N5736" s="61">
        <v>695885</v>
      </c>
      <c r="O5736" s="60" t="s">
        <v>155</v>
      </c>
      <c r="P5736" s="60" t="s">
        <v>156</v>
      </c>
      <c r="Q5736" s="60" t="s">
        <v>156</v>
      </c>
      <c r="R5736" s="60" t="s">
        <v>157</v>
      </c>
      <c r="S5736" s="62" t="s">
        <v>158</v>
      </c>
    </row>
    <row r="5737" spans="1:19" x14ac:dyDescent="0.2">
      <c r="A5737" s="57">
        <v>45932</v>
      </c>
      <c r="B5737" s="58">
        <v>0.436805555555556</v>
      </c>
      <c r="C5737" s="59" t="s">
        <v>6078</v>
      </c>
      <c r="D5737" s="59" t="s">
        <v>18</v>
      </c>
      <c r="E5737" s="60" t="s">
        <v>3515</v>
      </c>
      <c r="F5737" s="59" t="s">
        <v>150</v>
      </c>
      <c r="G5737" s="60" t="s">
        <v>151</v>
      </c>
      <c r="H5737" s="69">
        <v>478.49599999999998</v>
      </c>
      <c r="I5737" s="140">
        <v>1622</v>
      </c>
      <c r="J5737" s="141">
        <v>776120.03</v>
      </c>
      <c r="K5737" s="59" t="s">
        <v>152</v>
      </c>
      <c r="L5737" s="59" t="s">
        <v>167</v>
      </c>
      <c r="M5737" s="60" t="s">
        <v>168</v>
      </c>
      <c r="N5737" s="61">
        <v>2582189</v>
      </c>
      <c r="O5737" s="60" t="s">
        <v>155</v>
      </c>
      <c r="P5737" s="60" t="s">
        <v>156</v>
      </c>
      <c r="Q5737" s="60" t="s">
        <v>156</v>
      </c>
      <c r="R5737" s="60" t="s">
        <v>157</v>
      </c>
      <c r="S5737" s="62" t="s">
        <v>158</v>
      </c>
    </row>
    <row r="5738" spans="1:19" x14ac:dyDescent="0.2">
      <c r="A5738" s="57">
        <v>45932</v>
      </c>
      <c r="B5738" s="58">
        <v>0.53611111111111098</v>
      </c>
      <c r="C5738" s="70" t="s">
        <v>6079</v>
      </c>
      <c r="D5738" s="59" t="s">
        <v>22</v>
      </c>
      <c r="E5738" s="60" t="s">
        <v>3817</v>
      </c>
      <c r="F5738" s="59" t="s">
        <v>150</v>
      </c>
      <c r="G5738" s="60" t="s">
        <v>151</v>
      </c>
      <c r="H5738" s="59">
        <v>534.75599999999997</v>
      </c>
      <c r="I5738" s="140">
        <v>1622</v>
      </c>
      <c r="J5738" s="141">
        <v>867374.07</v>
      </c>
      <c r="K5738" s="59" t="s">
        <v>152</v>
      </c>
      <c r="L5738" s="59" t="s">
        <v>167</v>
      </c>
      <c r="M5738" s="60" t="s">
        <v>168</v>
      </c>
      <c r="N5738" s="61" t="s">
        <v>3440</v>
      </c>
      <c r="O5738" s="60" t="s">
        <v>155</v>
      </c>
      <c r="P5738" s="60" t="s">
        <v>156</v>
      </c>
      <c r="Q5738" s="60" t="s">
        <v>156</v>
      </c>
      <c r="R5738" s="60" t="s">
        <v>157</v>
      </c>
      <c r="S5738" s="62" t="s">
        <v>158</v>
      </c>
    </row>
    <row r="5739" spans="1:19" x14ac:dyDescent="0.2">
      <c r="A5739" s="57">
        <v>45932</v>
      </c>
      <c r="B5739" s="58">
        <v>0.53611111111111098</v>
      </c>
      <c r="C5739" s="70" t="s">
        <v>6079</v>
      </c>
      <c r="D5739" s="59" t="s">
        <v>22</v>
      </c>
      <c r="E5739" s="60" t="s">
        <v>3817</v>
      </c>
      <c r="F5739" s="59" t="s">
        <v>415</v>
      </c>
      <c r="G5739" s="60" t="s">
        <v>416</v>
      </c>
      <c r="H5739" s="73">
        <v>0</v>
      </c>
      <c r="I5739" s="142" t="s">
        <v>6080</v>
      </c>
      <c r="J5739" s="143">
        <v>-17347.48</v>
      </c>
      <c r="K5739" s="59" t="s">
        <v>152</v>
      </c>
      <c r="L5739" s="59" t="s">
        <v>153</v>
      </c>
      <c r="M5739" s="60" t="s">
        <v>168</v>
      </c>
      <c r="N5739" s="61">
        <v>0</v>
      </c>
      <c r="O5739" s="60" t="s">
        <v>155</v>
      </c>
      <c r="P5739" s="60" t="s">
        <v>156</v>
      </c>
      <c r="Q5739" s="60" t="s">
        <v>156</v>
      </c>
      <c r="R5739" s="60" t="s">
        <v>157</v>
      </c>
      <c r="S5739" s="62" t="s">
        <v>158</v>
      </c>
    </row>
    <row r="5740" spans="1:19" x14ac:dyDescent="0.2">
      <c r="A5740" s="65">
        <v>45932</v>
      </c>
      <c r="B5740" s="66">
        <v>0.53611111111111098</v>
      </c>
      <c r="C5740" s="70" t="s">
        <v>6081</v>
      </c>
      <c r="D5740" s="67" t="s">
        <v>8</v>
      </c>
      <c r="E5740" s="68" t="s">
        <v>207</v>
      </c>
      <c r="F5740" s="67" t="s">
        <v>150</v>
      </c>
      <c r="G5740" s="68" t="s">
        <v>151</v>
      </c>
      <c r="H5740" s="67">
        <v>436.62</v>
      </c>
      <c r="I5740" s="142">
        <v>1622.01</v>
      </c>
      <c r="J5740" s="141">
        <v>708201.05</v>
      </c>
      <c r="K5740" s="67" t="s">
        <v>152</v>
      </c>
      <c r="L5740" s="67" t="s">
        <v>167</v>
      </c>
      <c r="M5740" s="68" t="s">
        <v>168</v>
      </c>
      <c r="N5740" s="61"/>
      <c r="O5740" s="68" t="s">
        <v>155</v>
      </c>
      <c r="P5740" s="68" t="s">
        <v>156</v>
      </c>
      <c r="Q5740" s="68" t="s">
        <v>156</v>
      </c>
      <c r="R5740" s="68" t="s">
        <v>157</v>
      </c>
      <c r="S5740" s="74" t="s">
        <v>158</v>
      </c>
    </row>
    <row r="5741" spans="1:19" x14ac:dyDescent="0.2">
      <c r="A5741" s="65">
        <v>45932</v>
      </c>
      <c r="B5741" s="66">
        <v>0.53611111111111098</v>
      </c>
      <c r="C5741" s="70" t="s">
        <v>6081</v>
      </c>
      <c r="D5741" s="67" t="s">
        <v>8</v>
      </c>
      <c r="E5741" s="68" t="s">
        <v>207</v>
      </c>
      <c r="F5741" s="67" t="s">
        <v>415</v>
      </c>
      <c r="G5741" s="68" t="s">
        <v>416</v>
      </c>
      <c r="H5741" s="71">
        <v>0</v>
      </c>
      <c r="I5741" s="142" t="s">
        <v>6082</v>
      </c>
      <c r="J5741" s="143">
        <v>-14164.02</v>
      </c>
      <c r="K5741" s="67" t="s">
        <v>152</v>
      </c>
      <c r="L5741" s="59" t="s">
        <v>153</v>
      </c>
      <c r="M5741" s="68" t="s">
        <v>168</v>
      </c>
      <c r="N5741" s="61">
        <v>0</v>
      </c>
      <c r="O5741" s="68" t="s">
        <v>155</v>
      </c>
      <c r="P5741" s="68" t="s">
        <v>156</v>
      </c>
      <c r="Q5741" s="68" t="s">
        <v>156</v>
      </c>
      <c r="R5741" s="68" t="s">
        <v>157</v>
      </c>
      <c r="S5741" s="74" t="s">
        <v>158</v>
      </c>
    </row>
    <row r="5742" spans="1:19" x14ac:dyDescent="0.2">
      <c r="A5742" s="65">
        <v>45932</v>
      </c>
      <c r="B5742" s="66">
        <v>0.55347222222222203</v>
      </c>
      <c r="C5742" s="67" t="s">
        <v>6083</v>
      </c>
      <c r="D5742" s="67" t="s">
        <v>39</v>
      </c>
      <c r="E5742" s="68" t="s">
        <v>209</v>
      </c>
      <c r="F5742" s="67" t="s">
        <v>150</v>
      </c>
      <c r="G5742" s="68" t="s">
        <v>151</v>
      </c>
      <c r="H5742" s="67">
        <v>55.45</v>
      </c>
      <c r="I5742" s="142">
        <v>1621.96</v>
      </c>
      <c r="J5742" s="141">
        <v>89937.95</v>
      </c>
      <c r="K5742" s="67" t="s">
        <v>152</v>
      </c>
      <c r="L5742" s="67" t="s">
        <v>167</v>
      </c>
      <c r="M5742" s="68" t="s">
        <v>168</v>
      </c>
      <c r="N5742" s="61"/>
      <c r="O5742" s="68" t="s">
        <v>155</v>
      </c>
      <c r="P5742" s="68" t="s">
        <v>210</v>
      </c>
      <c r="Q5742" s="68" t="s">
        <v>204</v>
      </c>
      <c r="R5742" s="68" t="s">
        <v>211</v>
      </c>
      <c r="S5742" s="74" t="s">
        <v>158</v>
      </c>
    </row>
    <row r="5743" spans="1:19" x14ac:dyDescent="0.2">
      <c r="A5743" s="65">
        <v>45932</v>
      </c>
      <c r="B5743" s="66">
        <v>0.58125000000000004</v>
      </c>
      <c r="C5743" s="67" t="s">
        <v>6084</v>
      </c>
      <c r="D5743" s="67" t="s">
        <v>56</v>
      </c>
      <c r="E5743" s="68" t="s">
        <v>342</v>
      </c>
      <c r="F5743" s="67" t="s">
        <v>150</v>
      </c>
      <c r="G5743" s="68" t="s">
        <v>151</v>
      </c>
      <c r="H5743" s="67">
        <v>65.66</v>
      </c>
      <c r="I5743" s="142">
        <v>1622.01</v>
      </c>
      <c r="J5743" s="141">
        <v>106501.01</v>
      </c>
      <c r="K5743" s="67" t="s">
        <v>152</v>
      </c>
      <c r="L5743" s="67" t="s">
        <v>167</v>
      </c>
      <c r="M5743" s="68" t="s">
        <v>168</v>
      </c>
      <c r="N5743" s="61"/>
      <c r="O5743" s="68" t="s">
        <v>155</v>
      </c>
      <c r="P5743" s="68" t="s">
        <v>210</v>
      </c>
      <c r="Q5743" s="68" t="s">
        <v>204</v>
      </c>
      <c r="R5743" s="68" t="s">
        <v>211</v>
      </c>
      <c r="S5743" s="74" t="s">
        <v>158</v>
      </c>
    </row>
    <row r="5744" spans="1:19" x14ac:dyDescent="0.2">
      <c r="A5744" s="57">
        <v>45932</v>
      </c>
      <c r="B5744" s="58">
        <v>0.58888888888888902</v>
      </c>
      <c r="C5744" s="70" t="s">
        <v>6085</v>
      </c>
      <c r="D5744" s="59" t="s">
        <v>23</v>
      </c>
      <c r="E5744" s="60" t="s">
        <v>160</v>
      </c>
      <c r="F5744" s="59" t="s">
        <v>150</v>
      </c>
      <c r="G5744" s="60" t="s">
        <v>151</v>
      </c>
      <c r="H5744" s="69">
        <v>179.69489999999999</v>
      </c>
      <c r="I5744" s="140">
        <v>1475</v>
      </c>
      <c r="J5744" s="141">
        <v>265049.978</v>
      </c>
      <c r="K5744" s="59" t="s">
        <v>152</v>
      </c>
      <c r="L5744" s="59" t="s">
        <v>153</v>
      </c>
      <c r="M5744" s="60" t="s">
        <v>154</v>
      </c>
      <c r="N5744" s="61"/>
      <c r="O5744" s="60" t="s">
        <v>155</v>
      </c>
      <c r="P5744" s="60" t="s">
        <v>156</v>
      </c>
      <c r="Q5744" s="60" t="s">
        <v>156</v>
      </c>
      <c r="R5744" s="60" t="s">
        <v>157</v>
      </c>
      <c r="S5744" s="62" t="s">
        <v>158</v>
      </c>
    </row>
    <row r="5745" spans="1:19" x14ac:dyDescent="0.2">
      <c r="A5745" s="57">
        <v>45932</v>
      </c>
      <c r="B5745" s="58">
        <v>0.58888888888888902</v>
      </c>
      <c r="C5745" s="70" t="s">
        <v>6085</v>
      </c>
      <c r="D5745" s="59" t="s">
        <v>23</v>
      </c>
      <c r="E5745" s="60" t="s">
        <v>160</v>
      </c>
      <c r="F5745" s="59" t="s">
        <v>150</v>
      </c>
      <c r="G5745" s="60" t="s">
        <v>151</v>
      </c>
      <c r="H5745" s="59">
        <v>203.56469999999999</v>
      </c>
      <c r="I5745" s="140">
        <v>1475</v>
      </c>
      <c r="J5745" s="141">
        <v>300257.93300000002</v>
      </c>
      <c r="K5745" s="59" t="s">
        <v>152</v>
      </c>
      <c r="L5745" s="59" t="s">
        <v>153</v>
      </c>
      <c r="M5745" s="60" t="s">
        <v>154</v>
      </c>
      <c r="N5745" s="61"/>
      <c r="O5745" s="60" t="s">
        <v>155</v>
      </c>
      <c r="P5745" s="60" t="s">
        <v>156</v>
      </c>
      <c r="Q5745" s="60" t="s">
        <v>156</v>
      </c>
      <c r="R5745" s="60" t="s">
        <v>157</v>
      </c>
      <c r="S5745" s="62" t="s">
        <v>158</v>
      </c>
    </row>
    <row r="5746" spans="1:19" x14ac:dyDescent="0.2">
      <c r="A5746" s="57">
        <v>45932</v>
      </c>
      <c r="B5746" s="58">
        <v>0.58888888888888902</v>
      </c>
      <c r="C5746" s="70" t="s">
        <v>6085</v>
      </c>
      <c r="D5746" s="59" t="s">
        <v>23</v>
      </c>
      <c r="E5746" s="60" t="s">
        <v>160</v>
      </c>
      <c r="F5746" s="59" t="s">
        <v>415</v>
      </c>
      <c r="G5746" s="60" t="s">
        <v>416</v>
      </c>
      <c r="H5746" s="71">
        <v>0</v>
      </c>
      <c r="I5746" s="142" t="s">
        <v>6086</v>
      </c>
      <c r="J5746" s="143">
        <v>-6005.16</v>
      </c>
      <c r="K5746" s="59" t="s">
        <v>152</v>
      </c>
      <c r="L5746" s="59" t="s">
        <v>153</v>
      </c>
      <c r="M5746" s="60" t="s">
        <v>154</v>
      </c>
      <c r="N5746" s="61">
        <v>0</v>
      </c>
      <c r="O5746" s="60" t="s">
        <v>155</v>
      </c>
      <c r="P5746" s="60" t="s">
        <v>156</v>
      </c>
      <c r="Q5746" s="60" t="s">
        <v>156</v>
      </c>
      <c r="R5746" s="60" t="s">
        <v>157</v>
      </c>
      <c r="S5746" s="62" t="s">
        <v>158</v>
      </c>
    </row>
    <row r="5747" spans="1:19" x14ac:dyDescent="0.2">
      <c r="A5747" s="57">
        <v>45932</v>
      </c>
      <c r="B5747" s="58">
        <v>0.58958333333333302</v>
      </c>
      <c r="C5747" s="59" t="s">
        <v>6087</v>
      </c>
      <c r="D5747" s="59" t="s">
        <v>63</v>
      </c>
      <c r="E5747" s="60" t="s">
        <v>626</v>
      </c>
      <c r="F5747" s="59" t="s">
        <v>153</v>
      </c>
      <c r="G5747" s="60" t="s">
        <v>165</v>
      </c>
      <c r="H5747" s="69">
        <v>129.49</v>
      </c>
      <c r="I5747" s="140">
        <v>1716</v>
      </c>
      <c r="J5747" s="141">
        <v>222204.84</v>
      </c>
      <c r="K5747" s="59" t="s">
        <v>166</v>
      </c>
      <c r="L5747" s="59" t="s">
        <v>174</v>
      </c>
      <c r="M5747" s="60" t="s">
        <v>175</v>
      </c>
      <c r="N5747" s="61"/>
      <c r="O5747" s="60" t="s">
        <v>155</v>
      </c>
      <c r="P5747" s="60" t="s">
        <v>196</v>
      </c>
      <c r="Q5747" s="60" t="s">
        <v>242</v>
      </c>
      <c r="R5747" s="60" t="s">
        <v>196</v>
      </c>
      <c r="S5747" s="62" t="s">
        <v>158</v>
      </c>
    </row>
    <row r="5748" spans="1:19" x14ac:dyDescent="0.2">
      <c r="A5748" s="57">
        <v>45932</v>
      </c>
      <c r="B5748" s="58">
        <v>0.59166666666666701</v>
      </c>
      <c r="C5748" s="70" t="s">
        <v>6088</v>
      </c>
      <c r="D5748" s="59" t="s">
        <v>24</v>
      </c>
      <c r="E5748" s="60" t="s">
        <v>301</v>
      </c>
      <c r="F5748" s="59" t="s">
        <v>150</v>
      </c>
      <c r="G5748" s="60" t="s">
        <v>151</v>
      </c>
      <c r="H5748" s="59">
        <v>368.82170000000002</v>
      </c>
      <c r="I5748" s="140">
        <v>1475</v>
      </c>
      <c r="J5748" s="141">
        <v>544012.00800000003</v>
      </c>
      <c r="K5748" s="59" t="s">
        <v>152</v>
      </c>
      <c r="L5748" s="59" t="s">
        <v>153</v>
      </c>
      <c r="M5748" s="60" t="s">
        <v>154</v>
      </c>
      <c r="N5748" s="61">
        <v>962011</v>
      </c>
      <c r="O5748" s="60" t="s">
        <v>155</v>
      </c>
      <c r="P5748" s="60" t="s">
        <v>156</v>
      </c>
      <c r="Q5748" s="60" t="s">
        <v>156</v>
      </c>
      <c r="R5748" s="60" t="s">
        <v>157</v>
      </c>
      <c r="S5748" s="62" t="s">
        <v>158</v>
      </c>
    </row>
    <row r="5749" spans="1:19" x14ac:dyDescent="0.2">
      <c r="A5749" s="57">
        <v>45932</v>
      </c>
      <c r="B5749" s="58">
        <v>0.59166666666666701</v>
      </c>
      <c r="C5749" s="70" t="s">
        <v>6088</v>
      </c>
      <c r="D5749" s="59" t="s">
        <v>24</v>
      </c>
      <c r="E5749" s="60" t="s">
        <v>301</v>
      </c>
      <c r="F5749" s="59" t="s">
        <v>415</v>
      </c>
      <c r="G5749" s="60" t="s">
        <v>416</v>
      </c>
      <c r="H5749" s="71">
        <v>0</v>
      </c>
      <c r="I5749" s="142" t="s">
        <v>6089</v>
      </c>
      <c r="J5749" s="143">
        <v>-10880.24</v>
      </c>
      <c r="K5749" s="59" t="s">
        <v>152</v>
      </c>
      <c r="L5749" s="59" t="s">
        <v>153</v>
      </c>
      <c r="M5749" s="60" t="s">
        <v>154</v>
      </c>
      <c r="N5749" s="61">
        <v>0</v>
      </c>
      <c r="O5749" s="60" t="s">
        <v>155</v>
      </c>
      <c r="P5749" s="60" t="s">
        <v>156</v>
      </c>
      <c r="Q5749" s="60" t="s">
        <v>156</v>
      </c>
      <c r="R5749" s="60" t="s">
        <v>157</v>
      </c>
      <c r="S5749" s="62" t="s">
        <v>158</v>
      </c>
    </row>
    <row r="5750" spans="1:19" x14ac:dyDescent="0.2">
      <c r="A5750" s="57">
        <v>45932</v>
      </c>
      <c r="B5750" s="58">
        <v>0.59930555555555598</v>
      </c>
      <c r="C5750" s="59" t="s">
        <v>6090</v>
      </c>
      <c r="D5750" s="59" t="s">
        <v>24</v>
      </c>
      <c r="E5750" s="60" t="s">
        <v>301</v>
      </c>
      <c r="F5750" s="59" t="s">
        <v>218</v>
      </c>
      <c r="G5750" s="60" t="s">
        <v>219</v>
      </c>
      <c r="H5750" s="59">
        <v>383.63170000000002</v>
      </c>
      <c r="I5750" s="140">
        <v>1415.62</v>
      </c>
      <c r="J5750" s="141">
        <v>543076.04</v>
      </c>
      <c r="K5750" s="59" t="s">
        <v>166</v>
      </c>
      <c r="L5750" s="59" t="s">
        <v>201</v>
      </c>
      <c r="M5750" s="60" t="s">
        <v>1820</v>
      </c>
      <c r="N5750" s="61">
        <v>1059892</v>
      </c>
      <c r="O5750" s="60" t="s">
        <v>155</v>
      </c>
      <c r="P5750" s="60" t="s">
        <v>156</v>
      </c>
      <c r="Q5750" s="60" t="s">
        <v>156</v>
      </c>
      <c r="R5750" s="60" t="s">
        <v>157</v>
      </c>
      <c r="S5750" s="62" t="s">
        <v>158</v>
      </c>
    </row>
    <row r="5751" spans="1:19" x14ac:dyDescent="0.2">
      <c r="A5751" s="57">
        <v>45932</v>
      </c>
      <c r="B5751" s="58">
        <v>0.60069444444444398</v>
      </c>
      <c r="C5751" s="59" t="s">
        <v>6091</v>
      </c>
      <c r="D5751" s="59" t="s">
        <v>21</v>
      </c>
      <c r="E5751" s="60" t="s">
        <v>251</v>
      </c>
      <c r="F5751" s="59" t="s">
        <v>218</v>
      </c>
      <c r="G5751" s="60" t="s">
        <v>219</v>
      </c>
      <c r="H5751" s="59">
        <v>400.95</v>
      </c>
      <c r="I5751" s="140">
        <v>1497.4</v>
      </c>
      <c r="J5751" s="141">
        <v>600382.53</v>
      </c>
      <c r="K5751" s="59" t="s">
        <v>166</v>
      </c>
      <c r="L5751" s="59" t="s">
        <v>174</v>
      </c>
      <c r="M5751" s="60" t="s">
        <v>175</v>
      </c>
      <c r="N5751" s="61">
        <v>2050814</v>
      </c>
      <c r="O5751" s="60" t="s">
        <v>155</v>
      </c>
      <c r="P5751" s="60" t="s">
        <v>156</v>
      </c>
      <c r="Q5751" s="60" t="s">
        <v>156</v>
      </c>
      <c r="R5751" s="60" t="s">
        <v>157</v>
      </c>
      <c r="S5751" s="62" t="s">
        <v>158</v>
      </c>
    </row>
    <row r="5752" spans="1:19" x14ac:dyDescent="0.2">
      <c r="A5752" s="57">
        <v>45932</v>
      </c>
      <c r="B5752" s="58">
        <v>0.61041666666666705</v>
      </c>
      <c r="C5752" s="59" t="s">
        <v>6092</v>
      </c>
      <c r="D5752" s="59" t="s">
        <v>52</v>
      </c>
      <c r="E5752" s="60" t="s">
        <v>2804</v>
      </c>
      <c r="F5752" s="59" t="s">
        <v>150</v>
      </c>
      <c r="G5752" s="60" t="s">
        <v>151</v>
      </c>
      <c r="H5752" s="69">
        <v>60.317300000000003</v>
      </c>
      <c r="I5752" s="140">
        <v>1475</v>
      </c>
      <c r="J5752" s="141">
        <v>88968.017999999996</v>
      </c>
      <c r="K5752" s="59" t="s">
        <v>152</v>
      </c>
      <c r="L5752" s="59" t="s">
        <v>153</v>
      </c>
      <c r="M5752" s="60" t="s">
        <v>154</v>
      </c>
      <c r="N5752" s="61" t="s">
        <v>3440</v>
      </c>
      <c r="O5752" s="60" t="s">
        <v>155</v>
      </c>
      <c r="P5752" s="60" t="s">
        <v>191</v>
      </c>
      <c r="Q5752" s="60" t="s">
        <v>192</v>
      </c>
      <c r="R5752" s="60" t="s">
        <v>193</v>
      </c>
      <c r="S5752" s="62" t="s">
        <v>158</v>
      </c>
    </row>
    <row r="5753" spans="1:19" x14ac:dyDescent="0.2">
      <c r="A5753" s="57">
        <v>45932</v>
      </c>
      <c r="B5753" s="58">
        <v>0.65763888888888899</v>
      </c>
      <c r="C5753" s="70" t="s">
        <v>6093</v>
      </c>
      <c r="D5753" s="59" t="s">
        <v>10</v>
      </c>
      <c r="E5753" s="60" t="s">
        <v>732</v>
      </c>
      <c r="F5753" s="59" t="s">
        <v>150</v>
      </c>
      <c r="G5753" s="60" t="s">
        <v>151</v>
      </c>
      <c r="H5753" s="59">
        <v>416.68200000000002</v>
      </c>
      <c r="I5753" s="140">
        <v>1475</v>
      </c>
      <c r="J5753" s="141">
        <v>614605.94999999995</v>
      </c>
      <c r="K5753" s="59" t="s">
        <v>152</v>
      </c>
      <c r="L5753" s="59" t="s">
        <v>153</v>
      </c>
      <c r="M5753" s="60" t="s">
        <v>154</v>
      </c>
      <c r="N5753" s="61">
        <v>1103051</v>
      </c>
      <c r="O5753" s="60" t="s">
        <v>155</v>
      </c>
      <c r="P5753" s="60" t="s">
        <v>156</v>
      </c>
      <c r="Q5753" s="60" t="s">
        <v>156</v>
      </c>
      <c r="R5753" s="60" t="s">
        <v>157</v>
      </c>
      <c r="S5753" s="62" t="s">
        <v>158</v>
      </c>
    </row>
    <row r="5754" spans="1:19" x14ac:dyDescent="0.2">
      <c r="A5754" s="57">
        <v>45932</v>
      </c>
      <c r="B5754" s="58">
        <v>0.65763888888888899</v>
      </c>
      <c r="C5754" s="70" t="s">
        <v>6093</v>
      </c>
      <c r="D5754" s="59" t="s">
        <v>10</v>
      </c>
      <c r="E5754" s="60" t="s">
        <v>228</v>
      </c>
      <c r="F5754" s="59" t="s">
        <v>415</v>
      </c>
      <c r="G5754" s="60" t="s">
        <v>416</v>
      </c>
      <c r="H5754" s="71">
        <v>0</v>
      </c>
      <c r="I5754" s="142" t="s">
        <v>6094</v>
      </c>
      <c r="J5754" s="143">
        <v>-12292.12</v>
      </c>
      <c r="K5754" s="59" t="s">
        <v>152</v>
      </c>
      <c r="L5754" s="59" t="s">
        <v>153</v>
      </c>
      <c r="M5754" s="60" t="s">
        <v>154</v>
      </c>
      <c r="N5754" s="61">
        <v>0</v>
      </c>
      <c r="O5754" s="60" t="s">
        <v>155</v>
      </c>
      <c r="P5754" s="60" t="s">
        <v>156</v>
      </c>
      <c r="Q5754" s="60" t="s">
        <v>156</v>
      </c>
      <c r="R5754" s="60" t="s">
        <v>157</v>
      </c>
      <c r="S5754" s="62" t="s">
        <v>158</v>
      </c>
    </row>
    <row r="5755" spans="1:19" x14ac:dyDescent="0.2">
      <c r="A5755" s="65">
        <v>45932</v>
      </c>
      <c r="B5755" s="66">
        <v>0.66944444444444395</v>
      </c>
      <c r="C5755" s="67" t="s">
        <v>6095</v>
      </c>
      <c r="D5755" s="67" t="s">
        <v>89</v>
      </c>
      <c r="E5755" s="68" t="s">
        <v>2948</v>
      </c>
      <c r="F5755" s="67" t="s">
        <v>150</v>
      </c>
      <c r="G5755" s="68" t="s">
        <v>151</v>
      </c>
      <c r="H5755" s="67">
        <v>500</v>
      </c>
      <c r="I5755" s="142">
        <v>1622</v>
      </c>
      <c r="J5755" s="141">
        <v>811000</v>
      </c>
      <c r="K5755" s="67" t="s">
        <v>152</v>
      </c>
      <c r="L5755" s="67" t="s">
        <v>167</v>
      </c>
      <c r="M5755" s="68" t="s">
        <v>168</v>
      </c>
      <c r="N5755" s="61"/>
      <c r="O5755" s="68" t="s">
        <v>222</v>
      </c>
      <c r="P5755" s="68" t="s">
        <v>204</v>
      </c>
      <c r="Q5755" s="68" t="s">
        <v>204</v>
      </c>
      <c r="R5755" s="68" t="s">
        <v>211</v>
      </c>
      <c r="S5755" s="74" t="s">
        <v>96</v>
      </c>
    </row>
    <row r="5756" spans="1:19" x14ac:dyDescent="0.2">
      <c r="A5756" s="65">
        <v>45932</v>
      </c>
      <c r="B5756" s="66">
        <v>0.75138888888888899</v>
      </c>
      <c r="C5756" s="67" t="s">
        <v>6096</v>
      </c>
      <c r="D5756" s="67" t="s">
        <v>9</v>
      </c>
      <c r="E5756" s="68" t="s">
        <v>2258</v>
      </c>
      <c r="F5756" s="67" t="s">
        <v>218</v>
      </c>
      <c r="G5756" s="68" t="s">
        <v>219</v>
      </c>
      <c r="H5756" s="67">
        <v>448.6</v>
      </c>
      <c r="I5756" s="142">
        <v>1498.4</v>
      </c>
      <c r="J5756" s="143">
        <v>672182.24</v>
      </c>
      <c r="K5756" s="67" t="s">
        <v>166</v>
      </c>
      <c r="L5756" s="67" t="s">
        <v>174</v>
      </c>
      <c r="M5756" s="68" t="s">
        <v>175</v>
      </c>
      <c r="N5756" s="61"/>
      <c r="O5756" s="60" t="s">
        <v>155</v>
      </c>
      <c r="P5756" s="68" t="s">
        <v>156</v>
      </c>
      <c r="Q5756" s="68" t="s">
        <v>156</v>
      </c>
      <c r="R5756" s="68" t="s">
        <v>157</v>
      </c>
      <c r="S5756" s="74" t="s">
        <v>158</v>
      </c>
    </row>
    <row r="5757" spans="1:19" x14ac:dyDescent="0.2">
      <c r="A5757" s="65">
        <v>45932</v>
      </c>
      <c r="B5757" s="66">
        <v>0.75833333333333297</v>
      </c>
      <c r="C5757" s="67" t="s">
        <v>6097</v>
      </c>
      <c r="D5757" s="67" t="s">
        <v>9</v>
      </c>
      <c r="E5757" s="68" t="s">
        <v>2258</v>
      </c>
      <c r="F5757" s="67" t="s">
        <v>218</v>
      </c>
      <c r="G5757" s="68" t="s">
        <v>219</v>
      </c>
      <c r="H5757" s="67">
        <v>51.14</v>
      </c>
      <c r="I5757" s="142">
        <v>1498.4</v>
      </c>
      <c r="J5757" s="143">
        <v>76628.176000000007</v>
      </c>
      <c r="K5757" s="67" t="s">
        <v>166</v>
      </c>
      <c r="L5757" s="67" t="s">
        <v>174</v>
      </c>
      <c r="M5757" s="68" t="s">
        <v>175</v>
      </c>
      <c r="N5757" s="61"/>
      <c r="O5757" s="60" t="s">
        <v>155</v>
      </c>
      <c r="P5757" s="68" t="s">
        <v>156</v>
      </c>
      <c r="Q5757" s="68" t="s">
        <v>156</v>
      </c>
      <c r="R5757" s="68" t="s">
        <v>157</v>
      </c>
      <c r="S5757" s="74" t="s">
        <v>158</v>
      </c>
    </row>
    <row r="5758" spans="1:19" x14ac:dyDescent="0.2">
      <c r="A5758" s="57">
        <v>45932</v>
      </c>
      <c r="B5758" s="58">
        <v>0.82013888888888897</v>
      </c>
      <c r="C5758" s="59" t="s">
        <v>6098</v>
      </c>
      <c r="D5758" s="59" t="s">
        <v>114</v>
      </c>
      <c r="E5758" s="60" t="s">
        <v>314</v>
      </c>
      <c r="F5758" s="59" t="s">
        <v>153</v>
      </c>
      <c r="G5758" s="60" t="s">
        <v>165</v>
      </c>
      <c r="H5758" s="69">
        <v>40.451799999999999</v>
      </c>
      <c r="I5758" s="140">
        <v>1669</v>
      </c>
      <c r="J5758" s="141">
        <v>67514.054000000004</v>
      </c>
      <c r="K5758" s="59" t="s">
        <v>152</v>
      </c>
      <c r="L5758" s="59" t="s">
        <v>153</v>
      </c>
      <c r="M5758" s="60" t="s">
        <v>154</v>
      </c>
      <c r="N5758" s="61"/>
      <c r="O5758" s="60" t="s">
        <v>155</v>
      </c>
      <c r="P5758" s="60" t="s">
        <v>315</v>
      </c>
      <c r="Q5758" s="60" t="s">
        <v>192</v>
      </c>
      <c r="R5758" s="60" t="s">
        <v>316</v>
      </c>
      <c r="S5758" s="62" t="s">
        <v>158</v>
      </c>
    </row>
    <row r="5759" spans="1:19" x14ac:dyDescent="0.2">
      <c r="A5759" s="57">
        <v>45932</v>
      </c>
      <c r="B5759" s="58">
        <v>0.82222222222222197</v>
      </c>
      <c r="C5759" s="70" t="s">
        <v>6099</v>
      </c>
      <c r="D5759" s="59" t="s">
        <v>17</v>
      </c>
      <c r="E5759" s="60" t="s">
        <v>230</v>
      </c>
      <c r="F5759" s="59" t="s">
        <v>150</v>
      </c>
      <c r="G5759" s="60" t="s">
        <v>151</v>
      </c>
      <c r="H5759" s="59">
        <v>355.48680000000002</v>
      </c>
      <c r="I5759" s="140">
        <v>1475</v>
      </c>
      <c r="J5759" s="141">
        <v>524343.03</v>
      </c>
      <c r="K5759" s="59" t="s">
        <v>152</v>
      </c>
      <c r="L5759" s="59" t="s">
        <v>153</v>
      </c>
      <c r="M5759" s="60" t="s">
        <v>154</v>
      </c>
      <c r="N5759" s="61">
        <v>217277</v>
      </c>
      <c r="O5759" s="60" t="s">
        <v>155</v>
      </c>
      <c r="P5759" s="60" t="s">
        <v>156</v>
      </c>
      <c r="Q5759" s="60" t="s">
        <v>156</v>
      </c>
      <c r="R5759" s="60" t="s">
        <v>157</v>
      </c>
      <c r="S5759" s="62" t="s">
        <v>158</v>
      </c>
    </row>
    <row r="5760" spans="1:19" x14ac:dyDescent="0.2">
      <c r="A5760" s="57">
        <v>45932</v>
      </c>
      <c r="B5760" s="58">
        <v>0.82222222222222197</v>
      </c>
      <c r="C5760" s="70" t="s">
        <v>6099</v>
      </c>
      <c r="D5760" s="59" t="s">
        <v>17</v>
      </c>
      <c r="E5760" s="60" t="s">
        <v>230</v>
      </c>
      <c r="F5760" s="59" t="s">
        <v>415</v>
      </c>
      <c r="G5760" s="60" t="s">
        <v>416</v>
      </c>
      <c r="H5760" s="71">
        <v>0</v>
      </c>
      <c r="I5760" s="142" t="s">
        <v>6100</v>
      </c>
      <c r="J5760" s="143">
        <v>-10486.86</v>
      </c>
      <c r="K5760" s="59" t="s">
        <v>152</v>
      </c>
      <c r="L5760" s="59" t="s">
        <v>153</v>
      </c>
      <c r="M5760" s="60" t="s">
        <v>154</v>
      </c>
      <c r="N5760" s="61">
        <v>0</v>
      </c>
      <c r="O5760" s="60" t="s">
        <v>155</v>
      </c>
      <c r="P5760" s="60" t="s">
        <v>156</v>
      </c>
      <c r="Q5760" s="60" t="s">
        <v>156</v>
      </c>
      <c r="R5760" s="60" t="s">
        <v>157</v>
      </c>
      <c r="S5760" s="62" t="s">
        <v>158</v>
      </c>
    </row>
    <row r="5761" spans="1:19" x14ac:dyDescent="0.2">
      <c r="A5761" s="57">
        <v>45932</v>
      </c>
      <c r="B5761" s="58">
        <v>0.82916666666666705</v>
      </c>
      <c r="C5761" s="59" t="s">
        <v>6101</v>
      </c>
      <c r="D5761" s="59" t="s">
        <v>87</v>
      </c>
      <c r="E5761" s="60" t="s">
        <v>96</v>
      </c>
      <c r="F5761" s="59" t="s">
        <v>218</v>
      </c>
      <c r="G5761" s="60" t="s">
        <v>219</v>
      </c>
      <c r="H5761" s="59">
        <v>53.11</v>
      </c>
      <c r="I5761" s="140">
        <v>1522.9</v>
      </c>
      <c r="J5761" s="141">
        <v>80881.218999999997</v>
      </c>
      <c r="K5761" s="59" t="s">
        <v>166</v>
      </c>
      <c r="L5761" s="59" t="s">
        <v>174</v>
      </c>
      <c r="M5761" s="60" t="s">
        <v>175</v>
      </c>
      <c r="N5761" s="61"/>
      <c r="O5761" s="60" t="s">
        <v>222</v>
      </c>
      <c r="P5761" s="60" t="s">
        <v>3923</v>
      </c>
      <c r="Q5761" s="60" t="s">
        <v>339</v>
      </c>
      <c r="R5761" s="60" t="s">
        <v>276</v>
      </c>
      <c r="S5761" s="62" t="s">
        <v>96</v>
      </c>
    </row>
    <row r="5762" spans="1:19" x14ac:dyDescent="0.2">
      <c r="A5762" s="57">
        <v>45932</v>
      </c>
      <c r="B5762" s="58">
        <v>0.84861111111111098</v>
      </c>
      <c r="C5762" s="59" t="s">
        <v>6102</v>
      </c>
      <c r="D5762" s="59" t="s">
        <v>5603</v>
      </c>
      <c r="E5762" s="60" t="s">
        <v>162</v>
      </c>
      <c r="F5762" s="59" t="s">
        <v>150</v>
      </c>
      <c r="G5762" s="60" t="s">
        <v>151</v>
      </c>
      <c r="H5762" s="69">
        <v>363.71530000000001</v>
      </c>
      <c r="I5762" s="140">
        <v>1475</v>
      </c>
      <c r="J5762" s="141">
        <v>536480.06799999997</v>
      </c>
      <c r="K5762" s="59" t="s">
        <v>152</v>
      </c>
      <c r="L5762" s="59" t="s">
        <v>153</v>
      </c>
      <c r="M5762" s="60" t="s">
        <v>154</v>
      </c>
      <c r="N5762" s="61">
        <v>2441363</v>
      </c>
      <c r="O5762" s="60" t="s">
        <v>155</v>
      </c>
      <c r="P5762" s="60" t="s">
        <v>156</v>
      </c>
      <c r="Q5762" s="60" t="s">
        <v>156</v>
      </c>
      <c r="R5762" s="60" t="s">
        <v>157</v>
      </c>
      <c r="S5762" s="62" t="s">
        <v>158</v>
      </c>
    </row>
    <row r="5763" spans="1:19" x14ac:dyDescent="0.2">
      <c r="A5763" s="65">
        <v>45932</v>
      </c>
      <c r="B5763" s="66">
        <v>0.85902777777777795</v>
      </c>
      <c r="C5763" s="70" t="s">
        <v>6103</v>
      </c>
      <c r="D5763" s="67" t="s">
        <v>13</v>
      </c>
      <c r="E5763" s="68" t="s">
        <v>347</v>
      </c>
      <c r="F5763" s="67" t="s">
        <v>150</v>
      </c>
      <c r="G5763" s="68" t="s">
        <v>151</v>
      </c>
      <c r="H5763" s="67">
        <v>403.62</v>
      </c>
      <c r="I5763" s="142">
        <v>1622</v>
      </c>
      <c r="J5763" s="141">
        <v>654672.93999999994</v>
      </c>
      <c r="K5763" s="67" t="s">
        <v>152</v>
      </c>
      <c r="L5763" s="67" t="s">
        <v>167</v>
      </c>
      <c r="M5763" s="68" t="s">
        <v>168</v>
      </c>
      <c r="N5763" s="61"/>
      <c r="O5763" s="68" t="s">
        <v>155</v>
      </c>
      <c r="P5763" s="68" t="s">
        <v>156</v>
      </c>
      <c r="Q5763" s="68" t="s">
        <v>156</v>
      </c>
      <c r="R5763" s="68" t="s">
        <v>157</v>
      </c>
      <c r="S5763" s="74" t="s">
        <v>158</v>
      </c>
    </row>
    <row r="5764" spans="1:19" x14ac:dyDescent="0.2">
      <c r="A5764" s="65">
        <v>45932</v>
      </c>
      <c r="B5764" s="66">
        <v>0.85902777777777795</v>
      </c>
      <c r="C5764" s="70" t="s">
        <v>6103</v>
      </c>
      <c r="D5764" s="67" t="s">
        <v>13</v>
      </c>
      <c r="E5764" s="68" t="s">
        <v>347</v>
      </c>
      <c r="F5764" s="67" t="s">
        <v>415</v>
      </c>
      <c r="G5764" s="68" t="s">
        <v>416</v>
      </c>
      <c r="H5764" s="71">
        <v>0</v>
      </c>
      <c r="I5764" s="142" t="s">
        <v>6104</v>
      </c>
      <c r="J5764" s="143">
        <v>-13093.46</v>
      </c>
      <c r="K5764" s="67" t="s">
        <v>152</v>
      </c>
      <c r="L5764" s="59" t="s">
        <v>153</v>
      </c>
      <c r="M5764" s="68" t="s">
        <v>168</v>
      </c>
      <c r="N5764" s="61">
        <v>0</v>
      </c>
      <c r="O5764" s="68" t="s">
        <v>155</v>
      </c>
      <c r="P5764" s="68" t="s">
        <v>156</v>
      </c>
      <c r="Q5764" s="68" t="s">
        <v>156</v>
      </c>
      <c r="R5764" s="68" t="s">
        <v>157</v>
      </c>
      <c r="S5764" s="74" t="s">
        <v>158</v>
      </c>
    </row>
    <row r="5765" spans="1:19" x14ac:dyDescent="0.2">
      <c r="A5765" s="57">
        <v>45932</v>
      </c>
      <c r="B5765" s="58">
        <v>0.95833333333333304</v>
      </c>
      <c r="C5765" s="59" t="s">
        <v>6105</v>
      </c>
      <c r="D5765" s="59" t="s">
        <v>14</v>
      </c>
      <c r="E5765" s="60" t="s">
        <v>179</v>
      </c>
      <c r="F5765" s="59" t="s">
        <v>150</v>
      </c>
      <c r="G5765" s="60" t="s">
        <v>151</v>
      </c>
      <c r="H5765" s="59">
        <v>352.21699999999998</v>
      </c>
      <c r="I5765" s="140">
        <v>1622</v>
      </c>
      <c r="J5765" s="141">
        <v>571295.97</v>
      </c>
      <c r="K5765" s="59" t="s">
        <v>152</v>
      </c>
      <c r="L5765" s="59" t="s">
        <v>167</v>
      </c>
      <c r="M5765" s="60" t="s">
        <v>168</v>
      </c>
      <c r="N5765" s="61">
        <v>696529</v>
      </c>
      <c r="O5765" s="60" t="s">
        <v>155</v>
      </c>
      <c r="P5765" s="60" t="s">
        <v>156</v>
      </c>
      <c r="Q5765" s="60" t="s">
        <v>156</v>
      </c>
      <c r="R5765" s="60" t="s">
        <v>157</v>
      </c>
      <c r="S5765" s="62" t="s">
        <v>158</v>
      </c>
    </row>
    <row r="5766" spans="1:19" x14ac:dyDescent="0.2">
      <c r="A5766" s="57">
        <v>45933</v>
      </c>
      <c r="B5766" s="58">
        <v>2.70833333333333E-2</v>
      </c>
      <c r="C5766" s="59" t="s">
        <v>6106</v>
      </c>
      <c r="D5766" s="59" t="s">
        <v>48</v>
      </c>
      <c r="E5766" s="60" t="s">
        <v>335</v>
      </c>
      <c r="F5766" s="59" t="s">
        <v>218</v>
      </c>
      <c r="G5766" s="60" t="s">
        <v>219</v>
      </c>
      <c r="H5766" s="59">
        <v>208.68</v>
      </c>
      <c r="I5766" s="140">
        <v>1527.8</v>
      </c>
      <c r="J5766" s="141">
        <v>318821.304</v>
      </c>
      <c r="K5766" s="59" t="s">
        <v>166</v>
      </c>
      <c r="L5766" s="59" t="s">
        <v>174</v>
      </c>
      <c r="M5766" s="60" t="s">
        <v>175</v>
      </c>
      <c r="N5766" s="61">
        <v>200</v>
      </c>
      <c r="O5766" s="60" t="s">
        <v>155</v>
      </c>
      <c r="P5766" s="60" t="s">
        <v>336</v>
      </c>
      <c r="Q5766" s="60" t="s">
        <v>336</v>
      </c>
      <c r="R5766" s="60" t="s">
        <v>312</v>
      </c>
      <c r="S5766" s="62" t="s">
        <v>158</v>
      </c>
    </row>
    <row r="5767" spans="1:19" x14ac:dyDescent="0.2">
      <c r="A5767" s="57">
        <v>45933</v>
      </c>
      <c r="B5767" s="58">
        <v>0.30277777777777798</v>
      </c>
      <c r="C5767" s="59" t="s">
        <v>6107</v>
      </c>
      <c r="D5767" s="59" t="s">
        <v>41</v>
      </c>
      <c r="E5767" s="60" t="s">
        <v>3010</v>
      </c>
      <c r="F5767" s="59" t="s">
        <v>153</v>
      </c>
      <c r="G5767" s="60" t="s">
        <v>4244</v>
      </c>
      <c r="H5767" s="59">
        <v>49.545200000000001</v>
      </c>
      <c r="I5767" s="140">
        <v>1669</v>
      </c>
      <c r="J5767" s="141">
        <v>82690.938999999998</v>
      </c>
      <c r="K5767" s="59" t="s">
        <v>152</v>
      </c>
      <c r="L5767" s="59" t="s">
        <v>153</v>
      </c>
      <c r="M5767" s="60" t="s">
        <v>154</v>
      </c>
      <c r="N5767" s="61">
        <v>69496</v>
      </c>
      <c r="O5767" s="60" t="s">
        <v>155</v>
      </c>
      <c r="P5767" s="60" t="s">
        <v>191</v>
      </c>
      <c r="Q5767" s="60" t="s">
        <v>204</v>
      </c>
      <c r="R5767" s="60" t="s">
        <v>193</v>
      </c>
      <c r="S5767" s="62" t="s">
        <v>158</v>
      </c>
    </row>
    <row r="5768" spans="1:19" x14ac:dyDescent="0.2">
      <c r="A5768" s="57">
        <v>45933</v>
      </c>
      <c r="B5768" s="58">
        <v>0.34027777777777801</v>
      </c>
      <c r="C5768" s="59" t="s">
        <v>6108</v>
      </c>
      <c r="D5768" s="59" t="s">
        <v>53</v>
      </c>
      <c r="E5768" s="60" t="s">
        <v>3235</v>
      </c>
      <c r="F5768" s="59" t="s">
        <v>150</v>
      </c>
      <c r="G5768" s="60" t="s">
        <v>151</v>
      </c>
      <c r="H5768" s="59">
        <v>70.667100000000005</v>
      </c>
      <c r="I5768" s="140">
        <v>1475</v>
      </c>
      <c r="J5768" s="141">
        <v>104233.973</v>
      </c>
      <c r="K5768" s="59" t="s">
        <v>152</v>
      </c>
      <c r="L5768" s="59" t="s">
        <v>153</v>
      </c>
      <c r="M5768" s="60" t="s">
        <v>154</v>
      </c>
      <c r="N5768" s="61" t="s">
        <v>3440</v>
      </c>
      <c r="O5768" s="60" t="s">
        <v>155</v>
      </c>
      <c r="P5768" s="60" t="s">
        <v>191</v>
      </c>
      <c r="Q5768" s="60" t="s">
        <v>192</v>
      </c>
      <c r="R5768" s="60" t="s">
        <v>193</v>
      </c>
      <c r="S5768" s="62" t="s">
        <v>158</v>
      </c>
    </row>
    <row r="5769" spans="1:19" x14ac:dyDescent="0.2">
      <c r="A5769" s="57">
        <v>45933</v>
      </c>
      <c r="B5769" s="58">
        <v>0.42777777777777798</v>
      </c>
      <c r="C5769" s="59" t="s">
        <v>6109</v>
      </c>
      <c r="D5769" s="59" t="s">
        <v>49</v>
      </c>
      <c r="E5769" s="60" t="s">
        <v>666</v>
      </c>
      <c r="F5769" s="59" t="s">
        <v>218</v>
      </c>
      <c r="G5769" s="60" t="s">
        <v>219</v>
      </c>
      <c r="H5769" s="59">
        <v>70.87</v>
      </c>
      <c r="I5769" s="140">
        <v>1527.8</v>
      </c>
      <c r="J5769" s="141">
        <v>108275.186</v>
      </c>
      <c r="K5769" s="59" t="s">
        <v>166</v>
      </c>
      <c r="L5769" s="59" t="s">
        <v>174</v>
      </c>
      <c r="M5769" s="60" t="s">
        <v>175</v>
      </c>
      <c r="N5769" s="61"/>
      <c r="O5769" s="60" t="s">
        <v>155</v>
      </c>
      <c r="P5769" s="60" t="s">
        <v>311</v>
      </c>
      <c r="Q5769" s="60" t="s">
        <v>197</v>
      </c>
      <c r="R5769" s="60" t="s">
        <v>312</v>
      </c>
      <c r="S5769" s="62" t="s">
        <v>158</v>
      </c>
    </row>
    <row r="5770" spans="1:19" x14ac:dyDescent="0.2">
      <c r="A5770" s="57">
        <v>45933</v>
      </c>
      <c r="B5770" s="58">
        <v>0.43194444444444502</v>
      </c>
      <c r="C5770" s="59" t="s">
        <v>6110</v>
      </c>
      <c r="D5770" s="59" t="s">
        <v>93</v>
      </c>
      <c r="E5770" s="60" t="s">
        <v>96</v>
      </c>
      <c r="F5770" s="59" t="s">
        <v>150</v>
      </c>
      <c r="G5770" s="60" t="s">
        <v>151</v>
      </c>
      <c r="H5770" s="59">
        <v>19.190000000000001</v>
      </c>
      <c r="I5770" s="140">
        <v>1584.37</v>
      </c>
      <c r="J5770" s="141">
        <v>30404.05</v>
      </c>
      <c r="K5770" s="86" t="s">
        <v>152</v>
      </c>
      <c r="L5770" s="59" t="s">
        <v>850</v>
      </c>
      <c r="M5770" s="60" t="s">
        <v>5883</v>
      </c>
      <c r="N5770" s="61"/>
      <c r="O5770" s="60" t="s">
        <v>222</v>
      </c>
      <c r="P5770" s="60" t="s">
        <v>4832</v>
      </c>
      <c r="Q5770" s="60" t="s">
        <v>4832</v>
      </c>
      <c r="R5770" s="60" t="s">
        <v>4833</v>
      </c>
      <c r="S5770" s="62" t="s">
        <v>96</v>
      </c>
    </row>
    <row r="5771" spans="1:19" x14ac:dyDescent="0.2">
      <c r="A5771" s="65">
        <v>45933</v>
      </c>
      <c r="B5771" s="66">
        <v>0.44444444444444398</v>
      </c>
      <c r="C5771" s="67" t="s">
        <v>6111</v>
      </c>
      <c r="D5771" s="67" t="s">
        <v>63</v>
      </c>
      <c r="E5771" s="68" t="s">
        <v>626</v>
      </c>
      <c r="F5771" s="67" t="s">
        <v>153</v>
      </c>
      <c r="G5771" s="68" t="s">
        <v>165</v>
      </c>
      <c r="H5771" s="67">
        <v>127.19</v>
      </c>
      <c r="I5771" s="142">
        <v>1740.5</v>
      </c>
      <c r="J5771" s="143">
        <v>221374.19500000001</v>
      </c>
      <c r="K5771" s="67" t="s">
        <v>166</v>
      </c>
      <c r="L5771" s="67" t="s">
        <v>174</v>
      </c>
      <c r="M5771" s="68" t="s">
        <v>175</v>
      </c>
      <c r="N5771" s="61"/>
      <c r="O5771" s="60" t="s">
        <v>155</v>
      </c>
      <c r="P5771" s="68" t="s">
        <v>196</v>
      </c>
      <c r="Q5771" s="68" t="s">
        <v>242</v>
      </c>
      <c r="R5771" s="68" t="s">
        <v>196</v>
      </c>
      <c r="S5771" s="74" t="s">
        <v>158</v>
      </c>
    </row>
    <row r="5772" spans="1:19" x14ac:dyDescent="0.2">
      <c r="A5772" s="65">
        <v>45933</v>
      </c>
      <c r="B5772" s="66">
        <v>0.57013888888888897</v>
      </c>
      <c r="C5772" s="67" t="s">
        <v>6112</v>
      </c>
      <c r="D5772" s="67" t="s">
        <v>24</v>
      </c>
      <c r="E5772" s="68" t="s">
        <v>301</v>
      </c>
      <c r="F5772" s="67" t="s">
        <v>150</v>
      </c>
      <c r="G5772" s="68" t="s">
        <v>151</v>
      </c>
      <c r="H5772" s="72">
        <v>485.28</v>
      </c>
      <c r="I5772" s="142">
        <v>1621.98</v>
      </c>
      <c r="J5772" s="141">
        <v>787116.05</v>
      </c>
      <c r="K5772" s="67" t="s">
        <v>152</v>
      </c>
      <c r="L5772" s="67" t="s">
        <v>167</v>
      </c>
      <c r="M5772" s="68" t="s">
        <v>168</v>
      </c>
      <c r="N5772" s="61"/>
      <c r="O5772" s="68" t="s">
        <v>155</v>
      </c>
      <c r="P5772" s="68" t="s">
        <v>156</v>
      </c>
      <c r="Q5772" s="68" t="s">
        <v>156</v>
      </c>
      <c r="R5772" s="68" t="s">
        <v>157</v>
      </c>
      <c r="S5772" s="74" t="s">
        <v>158</v>
      </c>
    </row>
    <row r="5773" spans="1:19" x14ac:dyDescent="0.2">
      <c r="A5773" s="65">
        <v>45933</v>
      </c>
      <c r="B5773" s="66">
        <v>0.58055555555555605</v>
      </c>
      <c r="C5773" s="70" t="s">
        <v>6113</v>
      </c>
      <c r="D5773" s="67" t="s">
        <v>23</v>
      </c>
      <c r="E5773" s="68" t="s">
        <v>160</v>
      </c>
      <c r="F5773" s="67" t="s">
        <v>150</v>
      </c>
      <c r="G5773" s="68" t="s">
        <v>151</v>
      </c>
      <c r="H5773" s="67">
        <v>365.85</v>
      </c>
      <c r="I5773" s="142">
        <v>1622.02</v>
      </c>
      <c r="J5773" s="141">
        <v>593415.03</v>
      </c>
      <c r="K5773" s="67" t="s">
        <v>152</v>
      </c>
      <c r="L5773" s="67" t="s">
        <v>167</v>
      </c>
      <c r="M5773" s="68" t="s">
        <v>168</v>
      </c>
      <c r="N5773" s="61"/>
      <c r="O5773" s="68" t="s">
        <v>155</v>
      </c>
      <c r="P5773" s="68" t="s">
        <v>156</v>
      </c>
      <c r="Q5773" s="68" t="s">
        <v>156</v>
      </c>
      <c r="R5773" s="68" t="s">
        <v>157</v>
      </c>
      <c r="S5773" s="74" t="s">
        <v>158</v>
      </c>
    </row>
    <row r="5774" spans="1:19" x14ac:dyDescent="0.2">
      <c r="A5774" s="65">
        <v>45933</v>
      </c>
      <c r="B5774" s="66">
        <v>0.58055555555555605</v>
      </c>
      <c r="C5774" s="70" t="s">
        <v>6113</v>
      </c>
      <c r="D5774" s="67" t="s">
        <v>23</v>
      </c>
      <c r="E5774" s="68" t="s">
        <v>160</v>
      </c>
      <c r="F5774" s="67" t="s">
        <v>415</v>
      </c>
      <c r="G5774" s="68" t="s">
        <v>416</v>
      </c>
      <c r="H5774" s="73">
        <v>0</v>
      </c>
      <c r="I5774" s="142" t="s">
        <v>6114</v>
      </c>
      <c r="J5774" s="143">
        <v>-11868.3</v>
      </c>
      <c r="K5774" s="67" t="s">
        <v>152</v>
      </c>
      <c r="L5774" s="59" t="s">
        <v>153</v>
      </c>
      <c r="M5774" s="68" t="s">
        <v>168</v>
      </c>
      <c r="N5774" s="61">
        <v>0</v>
      </c>
      <c r="O5774" s="68" t="s">
        <v>155</v>
      </c>
      <c r="P5774" s="68" t="s">
        <v>156</v>
      </c>
      <c r="Q5774" s="68" t="s">
        <v>156</v>
      </c>
      <c r="R5774" s="68" t="s">
        <v>157</v>
      </c>
      <c r="S5774" s="74" t="s">
        <v>158</v>
      </c>
    </row>
    <row r="5775" spans="1:19" x14ac:dyDescent="0.2">
      <c r="A5775" s="57">
        <v>45933</v>
      </c>
      <c r="B5775" s="58">
        <v>0.59236111111111101</v>
      </c>
      <c r="C5775" s="70" t="s">
        <v>6115</v>
      </c>
      <c r="D5775" s="59" t="s">
        <v>7</v>
      </c>
      <c r="E5775" s="60" t="s">
        <v>181</v>
      </c>
      <c r="F5775" s="59" t="s">
        <v>150</v>
      </c>
      <c r="G5775" s="60" t="s">
        <v>151</v>
      </c>
      <c r="H5775" s="59">
        <v>488.435</v>
      </c>
      <c r="I5775" s="140">
        <v>1622</v>
      </c>
      <c r="J5775" s="141">
        <v>792242.06</v>
      </c>
      <c r="K5775" s="59" t="s">
        <v>152</v>
      </c>
      <c r="L5775" s="59" t="s">
        <v>167</v>
      </c>
      <c r="M5775" s="60" t="s">
        <v>168</v>
      </c>
      <c r="N5775" s="61">
        <v>653911</v>
      </c>
      <c r="O5775" s="60" t="s">
        <v>155</v>
      </c>
      <c r="P5775" s="60" t="s">
        <v>156</v>
      </c>
      <c r="Q5775" s="60" t="s">
        <v>156</v>
      </c>
      <c r="R5775" s="60" t="s">
        <v>157</v>
      </c>
      <c r="S5775" s="62" t="s">
        <v>158</v>
      </c>
    </row>
    <row r="5776" spans="1:19" x14ac:dyDescent="0.2">
      <c r="A5776" s="57">
        <v>45933</v>
      </c>
      <c r="B5776" s="58">
        <v>0.59236111111111101</v>
      </c>
      <c r="C5776" s="70" t="s">
        <v>6115</v>
      </c>
      <c r="D5776" s="59" t="s">
        <v>7</v>
      </c>
      <c r="E5776" s="60" t="s">
        <v>181</v>
      </c>
      <c r="F5776" s="59" t="s">
        <v>415</v>
      </c>
      <c r="G5776" s="60" t="s">
        <v>416</v>
      </c>
      <c r="H5776" s="73">
        <v>0</v>
      </c>
      <c r="I5776" s="142" t="s">
        <v>6116</v>
      </c>
      <c r="J5776" s="143">
        <v>-15844.84</v>
      </c>
      <c r="K5776" s="59" t="s">
        <v>152</v>
      </c>
      <c r="L5776" s="59" t="s">
        <v>153</v>
      </c>
      <c r="M5776" s="60" t="s">
        <v>168</v>
      </c>
      <c r="N5776" s="61">
        <v>0</v>
      </c>
      <c r="O5776" s="60" t="s">
        <v>155</v>
      </c>
      <c r="P5776" s="60" t="s">
        <v>156</v>
      </c>
      <c r="Q5776" s="60" t="s">
        <v>156</v>
      </c>
      <c r="R5776" s="60" t="s">
        <v>157</v>
      </c>
      <c r="S5776" s="62" t="s">
        <v>158</v>
      </c>
    </row>
    <row r="5777" spans="1:19" x14ac:dyDescent="0.2">
      <c r="A5777" s="57">
        <v>45933</v>
      </c>
      <c r="B5777" s="58">
        <v>0.62777777777777799</v>
      </c>
      <c r="C5777" s="70" t="s">
        <v>6117</v>
      </c>
      <c r="D5777" s="59" t="s">
        <v>13</v>
      </c>
      <c r="E5777" s="60" t="s">
        <v>347</v>
      </c>
      <c r="F5777" s="59" t="s">
        <v>150</v>
      </c>
      <c r="G5777" s="60" t="s">
        <v>151</v>
      </c>
      <c r="H5777" s="59">
        <v>411.88470000000001</v>
      </c>
      <c r="I5777" s="140">
        <v>1475</v>
      </c>
      <c r="J5777" s="141">
        <v>607529.93299999996</v>
      </c>
      <c r="K5777" s="59" t="s">
        <v>152</v>
      </c>
      <c r="L5777" s="59" t="s">
        <v>153</v>
      </c>
      <c r="M5777" s="60" t="s">
        <v>154</v>
      </c>
      <c r="N5777" s="61">
        <v>707210</v>
      </c>
      <c r="O5777" s="60" t="s">
        <v>155</v>
      </c>
      <c r="P5777" s="60" t="s">
        <v>156</v>
      </c>
      <c r="Q5777" s="60" t="s">
        <v>156</v>
      </c>
      <c r="R5777" s="60" t="s">
        <v>157</v>
      </c>
      <c r="S5777" s="62" t="s">
        <v>158</v>
      </c>
    </row>
    <row r="5778" spans="1:19" x14ac:dyDescent="0.2">
      <c r="A5778" s="57">
        <v>45933</v>
      </c>
      <c r="B5778" s="58">
        <v>0.62777777777777799</v>
      </c>
      <c r="C5778" s="70" t="s">
        <v>6117</v>
      </c>
      <c r="D5778" s="59" t="s">
        <v>13</v>
      </c>
      <c r="E5778" s="60" t="s">
        <v>347</v>
      </c>
      <c r="F5778" s="59" t="s">
        <v>415</v>
      </c>
      <c r="G5778" s="60" t="s">
        <v>416</v>
      </c>
      <c r="H5778" s="71">
        <v>0</v>
      </c>
      <c r="I5778" s="142" t="s">
        <v>6118</v>
      </c>
      <c r="J5778" s="143">
        <v>-12150.6</v>
      </c>
      <c r="K5778" s="59" t="s">
        <v>152</v>
      </c>
      <c r="L5778" s="59" t="s">
        <v>153</v>
      </c>
      <c r="M5778" s="60" t="s">
        <v>154</v>
      </c>
      <c r="N5778" s="61">
        <v>0</v>
      </c>
      <c r="O5778" s="60" t="s">
        <v>155</v>
      </c>
      <c r="P5778" s="60" t="s">
        <v>156</v>
      </c>
      <c r="Q5778" s="60" t="s">
        <v>156</v>
      </c>
      <c r="R5778" s="60" t="s">
        <v>157</v>
      </c>
      <c r="S5778" s="62" t="s">
        <v>158</v>
      </c>
    </row>
    <row r="5779" spans="1:19" x14ac:dyDescent="0.2">
      <c r="A5779" s="65">
        <v>45933</v>
      </c>
      <c r="B5779" s="66">
        <v>0.62916666666666698</v>
      </c>
      <c r="C5779" s="67" t="s">
        <v>6119</v>
      </c>
      <c r="D5779" s="67" t="s">
        <v>28</v>
      </c>
      <c r="E5779" s="68" t="s">
        <v>361</v>
      </c>
      <c r="F5779" s="67" t="s">
        <v>153</v>
      </c>
      <c r="G5779" s="68" t="s">
        <v>165</v>
      </c>
      <c r="H5779" s="67">
        <v>73.91</v>
      </c>
      <c r="I5779" s="142">
        <v>1758.98</v>
      </c>
      <c r="J5779" s="141">
        <v>130005.93</v>
      </c>
      <c r="K5779" s="67" t="s">
        <v>152</v>
      </c>
      <c r="L5779" s="67" t="s">
        <v>167</v>
      </c>
      <c r="M5779" s="68" t="s">
        <v>168</v>
      </c>
      <c r="N5779" s="61"/>
      <c r="O5779" s="68" t="s">
        <v>155</v>
      </c>
      <c r="P5779" s="68" t="s">
        <v>210</v>
      </c>
      <c r="Q5779" s="68" t="s">
        <v>204</v>
      </c>
      <c r="R5779" s="68" t="s">
        <v>211</v>
      </c>
      <c r="S5779" s="74" t="s">
        <v>158</v>
      </c>
    </row>
    <row r="5780" spans="1:19" x14ac:dyDescent="0.2">
      <c r="A5780" s="57">
        <v>45933</v>
      </c>
      <c r="B5780" s="58">
        <v>0.64791666666666703</v>
      </c>
      <c r="C5780" s="59" t="s">
        <v>6120</v>
      </c>
      <c r="D5780" s="59" t="s">
        <v>88</v>
      </c>
      <c r="E5780" s="60" t="s">
        <v>434</v>
      </c>
      <c r="F5780" s="59" t="s">
        <v>150</v>
      </c>
      <c r="G5780" s="60" t="s">
        <v>151</v>
      </c>
      <c r="H5780" s="59">
        <v>800.37490000000003</v>
      </c>
      <c r="I5780" s="140">
        <v>1475</v>
      </c>
      <c r="J5780" s="141">
        <v>1180552.9779999999</v>
      </c>
      <c r="K5780" s="59" t="s">
        <v>152</v>
      </c>
      <c r="L5780" s="59" t="s">
        <v>153</v>
      </c>
      <c r="M5780" s="60" t="s">
        <v>154</v>
      </c>
      <c r="N5780" s="61" t="s">
        <v>3440</v>
      </c>
      <c r="O5780" s="60" t="s">
        <v>222</v>
      </c>
      <c r="P5780" s="60" t="s">
        <v>192</v>
      </c>
      <c r="Q5780" s="60" t="s">
        <v>192</v>
      </c>
      <c r="R5780" s="60" t="s">
        <v>193</v>
      </c>
      <c r="S5780" s="62" t="s">
        <v>96</v>
      </c>
    </row>
    <row r="5781" spans="1:19" x14ac:dyDescent="0.2">
      <c r="A5781" s="57">
        <v>45933</v>
      </c>
      <c r="B5781" s="58">
        <v>0.66111111111111098</v>
      </c>
      <c r="C5781" s="59" t="s">
        <v>6121</v>
      </c>
      <c r="D5781" s="59" t="s">
        <v>30</v>
      </c>
      <c r="E5781" s="60" t="s">
        <v>944</v>
      </c>
      <c r="F5781" s="59" t="s">
        <v>150</v>
      </c>
      <c r="G5781" s="60" t="s">
        <v>151</v>
      </c>
      <c r="H5781" s="59">
        <v>385.85270000000003</v>
      </c>
      <c r="I5781" s="140">
        <v>1404.29</v>
      </c>
      <c r="J5781" s="141">
        <v>541849.63</v>
      </c>
      <c r="K5781" s="59" t="s">
        <v>166</v>
      </c>
      <c r="L5781" s="59" t="s">
        <v>201</v>
      </c>
      <c r="M5781" s="60" t="s">
        <v>1820</v>
      </c>
      <c r="N5781" s="61">
        <v>33043</v>
      </c>
      <c r="O5781" s="60" t="s">
        <v>155</v>
      </c>
      <c r="P5781" s="60" t="s">
        <v>156</v>
      </c>
      <c r="Q5781" s="60" t="s">
        <v>156</v>
      </c>
      <c r="R5781" s="60" t="s">
        <v>157</v>
      </c>
      <c r="S5781" s="62" t="s">
        <v>158</v>
      </c>
    </row>
    <row r="5782" spans="1:19" x14ac:dyDescent="0.2">
      <c r="A5782" s="57">
        <v>45933</v>
      </c>
      <c r="B5782" s="58">
        <v>0.74513888888888902</v>
      </c>
      <c r="C5782" s="59" t="s">
        <v>6122</v>
      </c>
      <c r="D5782" s="59" t="s">
        <v>50</v>
      </c>
      <c r="E5782" s="60" t="s">
        <v>274</v>
      </c>
      <c r="F5782" s="59" t="s">
        <v>153</v>
      </c>
      <c r="G5782" s="60" t="s">
        <v>165</v>
      </c>
      <c r="H5782" s="59">
        <v>168.51</v>
      </c>
      <c r="I5782" s="140">
        <v>1718.9</v>
      </c>
      <c r="J5782" s="141">
        <v>289651.83899999998</v>
      </c>
      <c r="K5782" s="59" t="s">
        <v>166</v>
      </c>
      <c r="L5782" s="59" t="s">
        <v>174</v>
      </c>
      <c r="M5782" s="60" t="s">
        <v>175</v>
      </c>
      <c r="N5782" s="61"/>
      <c r="O5782" s="60" t="s">
        <v>155</v>
      </c>
      <c r="P5782" s="60" t="s">
        <v>275</v>
      </c>
      <c r="Q5782" s="60" t="s">
        <v>223</v>
      </c>
      <c r="R5782" s="60" t="s">
        <v>276</v>
      </c>
      <c r="S5782" s="62" t="s">
        <v>158</v>
      </c>
    </row>
    <row r="5783" spans="1:19" x14ac:dyDescent="0.2">
      <c r="A5783" s="57">
        <v>45933</v>
      </c>
      <c r="B5783" s="58">
        <v>0.76249999999999996</v>
      </c>
      <c r="C5783" s="59" t="s">
        <v>6123</v>
      </c>
      <c r="D5783" s="59" t="s">
        <v>5603</v>
      </c>
      <c r="E5783" s="60" t="s">
        <v>162</v>
      </c>
      <c r="F5783" s="59" t="s">
        <v>150</v>
      </c>
      <c r="G5783" s="60" t="s">
        <v>151</v>
      </c>
      <c r="H5783" s="59">
        <v>381.85700000000003</v>
      </c>
      <c r="I5783" s="140">
        <v>1622</v>
      </c>
      <c r="J5783" s="141">
        <v>619372.05000000005</v>
      </c>
      <c r="K5783" s="59" t="s">
        <v>152</v>
      </c>
      <c r="L5783" s="59" t="s">
        <v>167</v>
      </c>
      <c r="M5783" s="60" t="s">
        <v>168</v>
      </c>
      <c r="N5783" s="61">
        <v>2442547</v>
      </c>
      <c r="O5783" s="60" t="s">
        <v>155</v>
      </c>
      <c r="P5783" s="60" t="s">
        <v>156</v>
      </c>
      <c r="Q5783" s="60" t="s">
        <v>156</v>
      </c>
      <c r="R5783" s="60" t="s">
        <v>157</v>
      </c>
      <c r="S5783" s="62" t="s">
        <v>158</v>
      </c>
    </row>
    <row r="5784" spans="1:19" x14ac:dyDescent="0.2">
      <c r="A5784" s="65">
        <v>45933</v>
      </c>
      <c r="B5784" s="66">
        <v>0.83750000000000002</v>
      </c>
      <c r="C5784" s="67" t="s">
        <v>6124</v>
      </c>
      <c r="D5784" s="67" t="s">
        <v>16</v>
      </c>
      <c r="E5784" s="68" t="s">
        <v>230</v>
      </c>
      <c r="F5784" s="67" t="s">
        <v>150</v>
      </c>
      <c r="G5784" s="68" t="s">
        <v>151</v>
      </c>
      <c r="H5784" s="67">
        <v>276.77</v>
      </c>
      <c r="I5784" s="142">
        <v>1622.02</v>
      </c>
      <c r="J5784" s="141">
        <v>448926.94</v>
      </c>
      <c r="K5784" s="67" t="s">
        <v>152</v>
      </c>
      <c r="L5784" s="67" t="s">
        <v>167</v>
      </c>
      <c r="M5784" s="68" t="s">
        <v>168</v>
      </c>
      <c r="N5784" s="61"/>
      <c r="O5784" s="68" t="s">
        <v>155</v>
      </c>
      <c r="P5784" s="68" t="s">
        <v>156</v>
      </c>
      <c r="Q5784" s="68" t="s">
        <v>156</v>
      </c>
      <c r="R5784" s="68" t="s">
        <v>157</v>
      </c>
      <c r="S5784" s="74" t="s">
        <v>158</v>
      </c>
    </row>
    <row r="5785" spans="1:19" x14ac:dyDescent="0.2">
      <c r="A5785" s="65">
        <v>45933</v>
      </c>
      <c r="B5785" s="66">
        <v>0.84861111111111098</v>
      </c>
      <c r="C5785" s="67" t="s">
        <v>6125</v>
      </c>
      <c r="D5785" s="67" t="s">
        <v>9</v>
      </c>
      <c r="E5785" s="68" t="s">
        <v>2258</v>
      </c>
      <c r="F5785" s="67" t="s">
        <v>150</v>
      </c>
      <c r="G5785" s="68" t="s">
        <v>151</v>
      </c>
      <c r="H5785" s="67">
        <v>369.55</v>
      </c>
      <c r="I5785" s="142">
        <v>1621.99</v>
      </c>
      <c r="J5785" s="141">
        <v>599407.02</v>
      </c>
      <c r="K5785" s="67" t="s">
        <v>152</v>
      </c>
      <c r="L5785" s="67" t="s">
        <v>167</v>
      </c>
      <c r="M5785" s="68" t="s">
        <v>168</v>
      </c>
      <c r="N5785" s="61"/>
      <c r="O5785" s="68" t="s">
        <v>155</v>
      </c>
      <c r="P5785" s="68" t="s">
        <v>156</v>
      </c>
      <c r="Q5785" s="68" t="s">
        <v>156</v>
      </c>
      <c r="R5785" s="68" t="s">
        <v>157</v>
      </c>
      <c r="S5785" s="74" t="s">
        <v>158</v>
      </c>
    </row>
    <row r="5786" spans="1:19" x14ac:dyDescent="0.2">
      <c r="A5786" s="57">
        <v>45933</v>
      </c>
      <c r="B5786" s="58">
        <v>0.85902777777777795</v>
      </c>
      <c r="C5786" s="59" t="s">
        <v>6126</v>
      </c>
      <c r="D5786" s="59" t="s">
        <v>11</v>
      </c>
      <c r="E5786" s="60" t="s">
        <v>149</v>
      </c>
      <c r="F5786" s="59" t="s">
        <v>218</v>
      </c>
      <c r="G5786" s="60" t="s">
        <v>219</v>
      </c>
      <c r="H5786" s="59">
        <v>378.96</v>
      </c>
      <c r="I5786" s="140">
        <v>1495.5</v>
      </c>
      <c r="J5786" s="141">
        <v>566734.68000000005</v>
      </c>
      <c r="K5786" s="59" t="s">
        <v>166</v>
      </c>
      <c r="L5786" s="59" t="s">
        <v>174</v>
      </c>
      <c r="M5786" s="60" t="s">
        <v>175</v>
      </c>
      <c r="N5786" s="61">
        <v>963230</v>
      </c>
      <c r="O5786" s="60" t="s">
        <v>155</v>
      </c>
      <c r="P5786" s="60" t="s">
        <v>156</v>
      </c>
      <c r="Q5786" s="60" t="s">
        <v>156</v>
      </c>
      <c r="R5786" s="60" t="s">
        <v>157</v>
      </c>
      <c r="S5786" s="62" t="s">
        <v>158</v>
      </c>
    </row>
    <row r="5787" spans="1:19" x14ac:dyDescent="0.2">
      <c r="A5787" s="57">
        <v>45933</v>
      </c>
      <c r="B5787" s="58">
        <v>0.86388888888888904</v>
      </c>
      <c r="C5787" s="59" t="s">
        <v>6127</v>
      </c>
      <c r="D5787" s="59" t="s">
        <v>12</v>
      </c>
      <c r="E5787" s="60" t="s">
        <v>183</v>
      </c>
      <c r="F5787" s="59" t="s">
        <v>150</v>
      </c>
      <c r="G5787" s="60" t="s">
        <v>151</v>
      </c>
      <c r="H5787" s="59">
        <v>593.29690000000005</v>
      </c>
      <c r="I5787" s="140">
        <v>1475</v>
      </c>
      <c r="J5787" s="141">
        <v>875112.92799999996</v>
      </c>
      <c r="K5787" s="59" t="s">
        <v>152</v>
      </c>
      <c r="L5787" s="59" t="s">
        <v>153</v>
      </c>
      <c r="M5787" s="60" t="s">
        <v>154</v>
      </c>
      <c r="N5787" s="61">
        <v>835616</v>
      </c>
      <c r="O5787" s="60" t="s">
        <v>155</v>
      </c>
      <c r="P5787" s="60" t="s">
        <v>156</v>
      </c>
      <c r="Q5787" s="60" t="s">
        <v>156</v>
      </c>
      <c r="R5787" s="60" t="s">
        <v>157</v>
      </c>
      <c r="S5787" s="62" t="s">
        <v>158</v>
      </c>
    </row>
    <row r="5788" spans="1:19" x14ac:dyDescent="0.2">
      <c r="A5788" s="57">
        <v>45933</v>
      </c>
      <c r="B5788" s="58">
        <v>0.88888888888888895</v>
      </c>
      <c r="C5788" s="59" t="s">
        <v>6128</v>
      </c>
      <c r="D5788" s="59" t="s">
        <v>26</v>
      </c>
      <c r="E5788" s="60" t="s">
        <v>232</v>
      </c>
      <c r="F5788" s="59" t="s">
        <v>218</v>
      </c>
      <c r="G5788" s="60" t="s">
        <v>219</v>
      </c>
      <c r="H5788" s="69">
        <v>443.89</v>
      </c>
      <c r="I5788" s="140" t="s">
        <v>761</v>
      </c>
      <c r="J5788" s="141"/>
      <c r="K5788" s="59" t="s">
        <v>166</v>
      </c>
      <c r="L5788" s="59" t="s">
        <v>174</v>
      </c>
      <c r="M5788" s="60" t="s">
        <v>175</v>
      </c>
      <c r="N5788" s="61">
        <v>257283</v>
      </c>
      <c r="O5788" s="60" t="s">
        <v>155</v>
      </c>
      <c r="P5788" s="60" t="s">
        <v>156</v>
      </c>
      <c r="Q5788" s="60" t="s">
        <v>156</v>
      </c>
      <c r="R5788" s="60" t="s">
        <v>157</v>
      </c>
      <c r="S5788" s="62" t="s">
        <v>158</v>
      </c>
    </row>
    <row r="5789" spans="1:19" x14ac:dyDescent="0.2">
      <c r="A5789" s="65">
        <v>45933</v>
      </c>
      <c r="B5789" s="66">
        <v>0.97708333333333297</v>
      </c>
      <c r="C5789" s="70" t="s">
        <v>6129</v>
      </c>
      <c r="D5789" s="67" t="s">
        <v>17</v>
      </c>
      <c r="E5789" s="68" t="s">
        <v>375</v>
      </c>
      <c r="F5789" s="67" t="s">
        <v>150</v>
      </c>
      <c r="G5789" s="68" t="s">
        <v>151</v>
      </c>
      <c r="H5789" s="67">
        <v>427.15</v>
      </c>
      <c r="I5789" s="142">
        <v>1621.98</v>
      </c>
      <c r="J5789" s="141">
        <v>692829.03</v>
      </c>
      <c r="K5789" s="67" t="s">
        <v>152</v>
      </c>
      <c r="L5789" s="67" t="s">
        <v>167</v>
      </c>
      <c r="M5789" s="68" t="s">
        <v>168</v>
      </c>
      <c r="N5789" s="61"/>
      <c r="O5789" s="68" t="s">
        <v>155</v>
      </c>
      <c r="P5789" s="68" t="s">
        <v>156</v>
      </c>
      <c r="Q5789" s="68" t="s">
        <v>156</v>
      </c>
      <c r="R5789" s="68" t="s">
        <v>157</v>
      </c>
      <c r="S5789" s="74" t="s">
        <v>158</v>
      </c>
    </row>
    <row r="5790" spans="1:19" x14ac:dyDescent="0.2">
      <c r="A5790" s="65">
        <v>45933</v>
      </c>
      <c r="B5790" s="66">
        <v>0.97708333333333297</v>
      </c>
      <c r="C5790" s="70" t="s">
        <v>6129</v>
      </c>
      <c r="D5790" s="67" t="s">
        <v>17</v>
      </c>
      <c r="E5790" s="68" t="s">
        <v>375</v>
      </c>
      <c r="F5790" s="67" t="s">
        <v>415</v>
      </c>
      <c r="G5790" s="68" t="s">
        <v>416</v>
      </c>
      <c r="H5790" s="71">
        <v>0</v>
      </c>
      <c r="I5790" s="142" t="s">
        <v>6130</v>
      </c>
      <c r="J5790" s="143">
        <v>-13856.58</v>
      </c>
      <c r="K5790" s="67" t="s">
        <v>152</v>
      </c>
      <c r="L5790" s="59" t="s">
        <v>153</v>
      </c>
      <c r="M5790" s="68" t="s">
        <v>168</v>
      </c>
      <c r="N5790" s="61">
        <v>0</v>
      </c>
      <c r="O5790" s="68" t="s">
        <v>155</v>
      </c>
      <c r="P5790" s="68" t="s">
        <v>156</v>
      </c>
      <c r="Q5790" s="68" t="s">
        <v>156</v>
      </c>
      <c r="R5790" s="68" t="s">
        <v>157</v>
      </c>
      <c r="S5790" s="74" t="s">
        <v>158</v>
      </c>
    </row>
    <row r="5791" spans="1:19" x14ac:dyDescent="0.2">
      <c r="A5791" s="65">
        <v>45934</v>
      </c>
      <c r="B5791" s="66">
        <v>2.0833333333333298E-3</v>
      </c>
      <c r="C5791" s="67" t="s">
        <v>6131</v>
      </c>
      <c r="D5791" s="67" t="s">
        <v>37</v>
      </c>
      <c r="E5791" s="68" t="s">
        <v>241</v>
      </c>
      <c r="F5791" s="67" t="s">
        <v>150</v>
      </c>
      <c r="G5791" s="68" t="s">
        <v>151</v>
      </c>
      <c r="H5791" s="67">
        <v>200</v>
      </c>
      <c r="I5791" s="142">
        <v>1622</v>
      </c>
      <c r="J5791" s="141">
        <v>324400</v>
      </c>
      <c r="K5791" s="67" t="s">
        <v>152</v>
      </c>
      <c r="L5791" s="67" t="s">
        <v>167</v>
      </c>
      <c r="M5791" s="68" t="s">
        <v>168</v>
      </c>
      <c r="N5791" s="61"/>
      <c r="O5791" s="68" t="s">
        <v>155</v>
      </c>
      <c r="P5791" s="68" t="s">
        <v>210</v>
      </c>
      <c r="Q5791" s="68" t="s">
        <v>204</v>
      </c>
      <c r="R5791" s="68" t="s">
        <v>224</v>
      </c>
      <c r="S5791" s="74" t="s">
        <v>158</v>
      </c>
    </row>
    <row r="5792" spans="1:19" x14ac:dyDescent="0.2">
      <c r="A5792" s="65">
        <v>45934</v>
      </c>
      <c r="B5792" s="66">
        <v>0.27847222222222201</v>
      </c>
      <c r="C5792" s="67" t="s">
        <v>6132</v>
      </c>
      <c r="D5792" s="67" t="s">
        <v>323</v>
      </c>
      <c r="E5792" s="68" t="s">
        <v>324</v>
      </c>
      <c r="F5792" s="67" t="s">
        <v>153</v>
      </c>
      <c r="G5792" s="68" t="s">
        <v>165</v>
      </c>
      <c r="H5792" s="67">
        <v>47.95</v>
      </c>
      <c r="I5792" s="142">
        <v>1717</v>
      </c>
      <c r="J5792" s="143">
        <v>82330.149999999994</v>
      </c>
      <c r="K5792" s="67" t="s">
        <v>166</v>
      </c>
      <c r="L5792" s="67" t="s">
        <v>174</v>
      </c>
      <c r="M5792" s="68" t="s">
        <v>175</v>
      </c>
      <c r="N5792" s="61"/>
      <c r="O5792" s="60" t="s">
        <v>155</v>
      </c>
      <c r="P5792" s="68" t="s">
        <v>211</v>
      </c>
      <c r="Q5792" s="68" t="s">
        <v>204</v>
      </c>
      <c r="R5792" s="68" t="s">
        <v>177</v>
      </c>
      <c r="S5792" s="74" t="s">
        <v>158</v>
      </c>
    </row>
    <row r="5793" spans="1:19" x14ac:dyDescent="0.2">
      <c r="A5793" s="65">
        <v>45934</v>
      </c>
      <c r="B5793" s="66">
        <v>0.35138888888888897</v>
      </c>
      <c r="C5793" s="67" t="s">
        <v>6133</v>
      </c>
      <c r="D5793" s="67" t="s">
        <v>62</v>
      </c>
      <c r="E5793" s="68" t="s">
        <v>289</v>
      </c>
      <c r="F5793" s="67" t="s">
        <v>153</v>
      </c>
      <c r="G5793" s="68" t="s">
        <v>165</v>
      </c>
      <c r="H5793" s="67">
        <v>53.13</v>
      </c>
      <c r="I5793" s="142">
        <v>1713</v>
      </c>
      <c r="J5793" s="143">
        <v>91011.69</v>
      </c>
      <c r="K5793" s="67" t="s">
        <v>166</v>
      </c>
      <c r="L5793" s="67" t="s">
        <v>174</v>
      </c>
      <c r="M5793" s="68" t="s">
        <v>175</v>
      </c>
      <c r="N5793" s="61"/>
      <c r="O5793" s="60" t="s">
        <v>155</v>
      </c>
      <c r="P5793" s="68" t="s">
        <v>210</v>
      </c>
      <c r="Q5793" s="68" t="s">
        <v>204</v>
      </c>
      <c r="R5793" s="68" t="s">
        <v>211</v>
      </c>
      <c r="S5793" s="74" t="s">
        <v>158</v>
      </c>
    </row>
    <row r="5794" spans="1:19" x14ac:dyDescent="0.2">
      <c r="A5794" s="65">
        <v>45934</v>
      </c>
      <c r="B5794" s="66">
        <v>0.41666666666666702</v>
      </c>
      <c r="C5794" s="67" t="s">
        <v>6134</v>
      </c>
      <c r="D5794" s="67" t="s">
        <v>109</v>
      </c>
      <c r="E5794" s="68" t="s">
        <v>466</v>
      </c>
      <c r="F5794" s="67" t="s">
        <v>153</v>
      </c>
      <c r="G5794" s="68" t="s">
        <v>165</v>
      </c>
      <c r="H5794" s="67">
        <v>44.6</v>
      </c>
      <c r="I5794" s="142">
        <v>1681.7</v>
      </c>
      <c r="J5794" s="143">
        <v>75003.820000000007</v>
      </c>
      <c r="K5794" s="67" t="s">
        <v>166</v>
      </c>
      <c r="L5794" s="67" t="s">
        <v>174</v>
      </c>
      <c r="M5794" s="68" t="s">
        <v>175</v>
      </c>
      <c r="N5794" s="61"/>
      <c r="O5794" s="60" t="s">
        <v>188</v>
      </c>
      <c r="P5794" s="68" t="s">
        <v>467</v>
      </c>
      <c r="Q5794" s="59"/>
      <c r="R5794" s="68" t="s">
        <v>268</v>
      </c>
      <c r="S5794" s="74" t="s">
        <v>176</v>
      </c>
    </row>
    <row r="5795" spans="1:19" x14ac:dyDescent="0.2">
      <c r="A5795" s="57">
        <v>45934</v>
      </c>
      <c r="B5795" s="58">
        <v>0.47152777777777799</v>
      </c>
      <c r="C5795" s="59" t="s">
        <v>6135</v>
      </c>
      <c r="D5795" s="59" t="s">
        <v>70</v>
      </c>
      <c r="E5795" s="60" t="s">
        <v>421</v>
      </c>
      <c r="F5795" s="59" t="s">
        <v>201</v>
      </c>
      <c r="G5795" s="60" t="s">
        <v>202</v>
      </c>
      <c r="H5795" s="59">
        <v>8.94</v>
      </c>
      <c r="I5795" s="140">
        <v>1758.84</v>
      </c>
      <c r="J5795" s="141">
        <v>15724.05</v>
      </c>
      <c r="K5795" s="59" t="s">
        <v>152</v>
      </c>
      <c r="L5795" s="59" t="s">
        <v>167</v>
      </c>
      <c r="M5795" s="60" t="s">
        <v>168</v>
      </c>
      <c r="N5795" s="61"/>
      <c r="O5795" s="60" t="s">
        <v>383</v>
      </c>
      <c r="P5795" s="60" t="s">
        <v>393</v>
      </c>
      <c r="Q5795" s="60" t="s">
        <v>204</v>
      </c>
      <c r="R5795" s="60" t="s">
        <v>205</v>
      </c>
      <c r="S5795" s="62" t="s">
        <v>384</v>
      </c>
    </row>
    <row r="5796" spans="1:19" x14ac:dyDescent="0.2">
      <c r="A5796" s="65">
        <v>45934</v>
      </c>
      <c r="B5796" s="66">
        <v>0.51805555555555605</v>
      </c>
      <c r="C5796" s="67" t="s">
        <v>6136</v>
      </c>
      <c r="D5796" s="67" t="s">
        <v>10</v>
      </c>
      <c r="E5796" s="68" t="s">
        <v>228</v>
      </c>
      <c r="F5796" s="67" t="s">
        <v>150</v>
      </c>
      <c r="G5796" s="68" t="s">
        <v>151</v>
      </c>
      <c r="H5796" s="72">
        <v>417.76600000000002</v>
      </c>
      <c r="I5796" s="142">
        <v>1654</v>
      </c>
      <c r="J5796" s="141">
        <v>690984.95999999996</v>
      </c>
      <c r="K5796" s="67" t="s">
        <v>152</v>
      </c>
      <c r="L5796" s="67" t="s">
        <v>167</v>
      </c>
      <c r="M5796" s="68" t="s">
        <v>168</v>
      </c>
      <c r="N5796" s="61"/>
      <c r="O5796" s="68" t="s">
        <v>155</v>
      </c>
      <c r="P5796" s="68" t="s">
        <v>156</v>
      </c>
      <c r="Q5796" s="68" t="s">
        <v>156</v>
      </c>
      <c r="R5796" s="68" t="s">
        <v>157</v>
      </c>
      <c r="S5796" s="74" t="s">
        <v>158</v>
      </c>
    </row>
    <row r="5797" spans="1:19" x14ac:dyDescent="0.2">
      <c r="A5797" s="57">
        <v>45934</v>
      </c>
      <c r="B5797" s="58">
        <v>0.58888888888888902</v>
      </c>
      <c r="C5797" s="70" t="s">
        <v>6137</v>
      </c>
      <c r="D5797" s="59" t="s">
        <v>21</v>
      </c>
      <c r="E5797" s="60" t="s">
        <v>251</v>
      </c>
      <c r="F5797" s="59" t="s">
        <v>150</v>
      </c>
      <c r="G5797" s="60" t="s">
        <v>151</v>
      </c>
      <c r="H5797" s="59">
        <v>408.57690000000002</v>
      </c>
      <c r="I5797" s="140">
        <v>1489</v>
      </c>
      <c r="J5797" s="141">
        <v>608371.00399999996</v>
      </c>
      <c r="K5797" s="59" t="s">
        <v>152</v>
      </c>
      <c r="L5797" s="59" t="s">
        <v>153</v>
      </c>
      <c r="M5797" s="60" t="s">
        <v>154</v>
      </c>
      <c r="N5797" s="61">
        <v>2051986</v>
      </c>
      <c r="O5797" s="60" t="s">
        <v>155</v>
      </c>
      <c r="P5797" s="60" t="s">
        <v>156</v>
      </c>
      <c r="Q5797" s="60" t="s">
        <v>156</v>
      </c>
      <c r="R5797" s="60" t="s">
        <v>157</v>
      </c>
      <c r="S5797" s="62" t="s">
        <v>158</v>
      </c>
    </row>
    <row r="5798" spans="1:19" x14ac:dyDescent="0.2">
      <c r="A5798" s="57">
        <v>45934</v>
      </c>
      <c r="B5798" s="58">
        <v>0.58888888888888902</v>
      </c>
      <c r="C5798" s="70" t="s">
        <v>6137</v>
      </c>
      <c r="D5798" s="59" t="s">
        <v>21</v>
      </c>
      <c r="E5798" s="60" t="s">
        <v>251</v>
      </c>
      <c r="F5798" s="59" t="s">
        <v>415</v>
      </c>
      <c r="G5798" s="60" t="s">
        <v>416</v>
      </c>
      <c r="H5798" s="71">
        <v>0</v>
      </c>
      <c r="I5798" s="142" t="s">
        <v>6138</v>
      </c>
      <c r="J5798" s="143">
        <v>-12167.42</v>
      </c>
      <c r="K5798" s="59" t="s">
        <v>152</v>
      </c>
      <c r="L5798" s="59" t="s">
        <v>153</v>
      </c>
      <c r="M5798" s="60" t="s">
        <v>154</v>
      </c>
      <c r="N5798" s="61">
        <v>0</v>
      </c>
      <c r="O5798" s="60" t="s">
        <v>155</v>
      </c>
      <c r="P5798" s="60" t="s">
        <v>156</v>
      </c>
      <c r="Q5798" s="60" t="s">
        <v>156</v>
      </c>
      <c r="R5798" s="60" t="s">
        <v>157</v>
      </c>
      <c r="S5798" s="62" t="s">
        <v>158</v>
      </c>
    </row>
    <row r="5799" spans="1:19" x14ac:dyDescent="0.2">
      <c r="A5799" s="65">
        <v>45934</v>
      </c>
      <c r="B5799" s="66">
        <v>0.811805555555556</v>
      </c>
      <c r="C5799" s="67" t="s">
        <v>6139</v>
      </c>
      <c r="D5799" s="67" t="s">
        <v>85</v>
      </c>
      <c r="E5799" s="68" t="s">
        <v>173</v>
      </c>
      <c r="F5799" s="67" t="s">
        <v>153</v>
      </c>
      <c r="G5799" s="68" t="s">
        <v>165</v>
      </c>
      <c r="H5799" s="67">
        <v>40</v>
      </c>
      <c r="I5799" s="142">
        <v>1694.42</v>
      </c>
      <c r="J5799" s="143">
        <v>67776.84</v>
      </c>
      <c r="K5799" s="67" t="s">
        <v>166</v>
      </c>
      <c r="L5799" s="67" t="s">
        <v>201</v>
      </c>
      <c r="M5799" s="68" t="s">
        <v>1820</v>
      </c>
      <c r="N5799" s="61"/>
      <c r="O5799" s="63" t="s">
        <v>365</v>
      </c>
      <c r="P5799" s="63" t="s">
        <v>365</v>
      </c>
      <c r="Q5799" s="63" t="s">
        <v>365</v>
      </c>
      <c r="R5799" s="68" t="s">
        <v>268</v>
      </c>
      <c r="S5799" s="74" t="s">
        <v>176</v>
      </c>
    </row>
    <row r="5800" spans="1:19" x14ac:dyDescent="0.2">
      <c r="A5800" s="65">
        <v>45935</v>
      </c>
      <c r="B5800" s="66">
        <v>0.33611111111111103</v>
      </c>
      <c r="C5800" s="67" t="s">
        <v>6140</v>
      </c>
      <c r="D5800" s="67" t="s">
        <v>112</v>
      </c>
      <c r="E5800" s="68" t="s">
        <v>392</v>
      </c>
      <c r="F5800" s="67" t="s">
        <v>153</v>
      </c>
      <c r="G5800" s="68" t="s">
        <v>165</v>
      </c>
      <c r="H5800" s="67">
        <v>45.01</v>
      </c>
      <c r="I5800" s="142">
        <v>1709.1</v>
      </c>
      <c r="J5800" s="143">
        <v>76926.591</v>
      </c>
      <c r="K5800" s="67" t="s">
        <v>166</v>
      </c>
      <c r="L5800" s="67" t="s">
        <v>174</v>
      </c>
      <c r="M5800" s="68" t="s">
        <v>175</v>
      </c>
      <c r="N5800" s="61"/>
      <c r="O5800" s="60" t="s">
        <v>383</v>
      </c>
      <c r="P5800" s="68" t="s">
        <v>393</v>
      </c>
      <c r="Q5800" s="68" t="s">
        <v>297</v>
      </c>
      <c r="R5800" s="68" t="s">
        <v>177</v>
      </c>
      <c r="S5800" s="74" t="s">
        <v>384</v>
      </c>
    </row>
    <row r="5801" spans="1:19" x14ac:dyDescent="0.2">
      <c r="A5801" s="57">
        <v>45935</v>
      </c>
      <c r="B5801" s="58">
        <v>0.38194444444444398</v>
      </c>
      <c r="C5801" s="59" t="s">
        <v>6141</v>
      </c>
      <c r="D5801" s="59" t="s">
        <v>18</v>
      </c>
      <c r="E5801" s="60" t="s">
        <v>3515</v>
      </c>
      <c r="F5801" s="59" t="s">
        <v>150</v>
      </c>
      <c r="G5801" s="60" t="s">
        <v>151</v>
      </c>
      <c r="H5801" s="59">
        <v>454.73880000000003</v>
      </c>
      <c r="I5801" s="140">
        <v>1489</v>
      </c>
      <c r="J5801" s="141">
        <v>677106.07299999997</v>
      </c>
      <c r="K5801" s="59" t="s">
        <v>152</v>
      </c>
      <c r="L5801" s="59" t="s">
        <v>153</v>
      </c>
      <c r="M5801" s="60" t="s">
        <v>154</v>
      </c>
      <c r="N5801" s="61">
        <v>2583566</v>
      </c>
      <c r="O5801" s="60" t="s">
        <v>155</v>
      </c>
      <c r="P5801" s="60" t="s">
        <v>156</v>
      </c>
      <c r="Q5801" s="60" t="s">
        <v>156</v>
      </c>
      <c r="R5801" s="60" t="s">
        <v>157</v>
      </c>
      <c r="S5801" s="62" t="s">
        <v>158</v>
      </c>
    </row>
    <row r="5802" spans="1:19" x14ac:dyDescent="0.2">
      <c r="A5802" s="57">
        <v>45935</v>
      </c>
      <c r="B5802" s="58">
        <v>0.41249999999999998</v>
      </c>
      <c r="C5802" s="59">
        <v>4326</v>
      </c>
      <c r="D5802" s="59" t="s">
        <v>25</v>
      </c>
      <c r="E5802" s="60" t="s">
        <v>238</v>
      </c>
      <c r="F5802" s="59" t="s">
        <v>150</v>
      </c>
      <c r="G5802" s="60" t="s">
        <v>151</v>
      </c>
      <c r="H5802" s="59">
        <v>378.31099999999998</v>
      </c>
      <c r="I5802" s="140">
        <v>1432.04</v>
      </c>
      <c r="J5802" s="141">
        <v>541757.64</v>
      </c>
      <c r="K5802" s="59" t="s">
        <v>166</v>
      </c>
      <c r="L5802" s="59" t="s">
        <v>201</v>
      </c>
      <c r="M5802" s="60" t="s">
        <v>1820</v>
      </c>
      <c r="N5802" s="61">
        <v>898763</v>
      </c>
      <c r="O5802" s="60" t="s">
        <v>155</v>
      </c>
      <c r="P5802" s="60" t="s">
        <v>156</v>
      </c>
      <c r="Q5802" s="60" t="s">
        <v>156</v>
      </c>
      <c r="R5802" s="60" t="s">
        <v>157</v>
      </c>
      <c r="S5802" s="62" t="s">
        <v>158</v>
      </c>
    </row>
    <row r="5803" spans="1:19" x14ac:dyDescent="0.2">
      <c r="A5803" s="65">
        <v>45935</v>
      </c>
      <c r="B5803" s="66">
        <v>0.44305555555555598</v>
      </c>
      <c r="C5803" s="67" t="s">
        <v>6142</v>
      </c>
      <c r="D5803" s="67" t="s">
        <v>86</v>
      </c>
      <c r="E5803" s="68" t="s">
        <v>267</v>
      </c>
      <c r="F5803" s="67" t="s">
        <v>153</v>
      </c>
      <c r="G5803" s="68" t="s">
        <v>165</v>
      </c>
      <c r="H5803" s="67">
        <v>41.42</v>
      </c>
      <c r="I5803" s="142">
        <v>1657.2</v>
      </c>
      <c r="J5803" s="143">
        <v>68641.224000000002</v>
      </c>
      <c r="K5803" s="67" t="s">
        <v>166</v>
      </c>
      <c r="L5803" s="67" t="s">
        <v>174</v>
      </c>
      <c r="M5803" s="68" t="s">
        <v>175</v>
      </c>
      <c r="N5803" s="61"/>
      <c r="O5803" s="60" t="s">
        <v>188</v>
      </c>
      <c r="P5803" s="68" t="s">
        <v>176</v>
      </c>
      <c r="Q5803" s="59"/>
      <c r="R5803" s="68" t="s">
        <v>177</v>
      </c>
      <c r="S5803" s="74" t="s">
        <v>176</v>
      </c>
    </row>
    <row r="5804" spans="1:19" x14ac:dyDescent="0.2">
      <c r="A5804" s="57">
        <v>45935</v>
      </c>
      <c r="B5804" s="58">
        <v>0.64305555555555605</v>
      </c>
      <c r="C5804" s="59" t="s">
        <v>6143</v>
      </c>
      <c r="D5804" s="59" t="s">
        <v>30</v>
      </c>
      <c r="E5804" s="60" t="s">
        <v>944</v>
      </c>
      <c r="F5804" s="59" t="s">
        <v>150</v>
      </c>
      <c r="G5804" s="60" t="s">
        <v>151</v>
      </c>
      <c r="H5804" s="59">
        <v>457.584</v>
      </c>
      <c r="I5804" s="140">
        <v>1654</v>
      </c>
      <c r="J5804" s="141">
        <v>756843.94</v>
      </c>
      <c r="K5804" s="59" t="s">
        <v>152</v>
      </c>
      <c r="L5804" s="59" t="s">
        <v>167</v>
      </c>
      <c r="M5804" s="60" t="s">
        <v>168</v>
      </c>
      <c r="N5804" s="61">
        <v>34246</v>
      </c>
      <c r="O5804" s="60" t="s">
        <v>155</v>
      </c>
      <c r="P5804" s="60" t="s">
        <v>156</v>
      </c>
      <c r="Q5804" s="60" t="s">
        <v>156</v>
      </c>
      <c r="R5804" s="60" t="s">
        <v>157</v>
      </c>
      <c r="S5804" s="62" t="s">
        <v>158</v>
      </c>
    </row>
    <row r="5805" spans="1:19" x14ac:dyDescent="0.2">
      <c r="A5805" s="65">
        <v>45935</v>
      </c>
      <c r="B5805" s="66">
        <v>0.66388888888888897</v>
      </c>
      <c r="C5805" s="67" t="s">
        <v>6144</v>
      </c>
      <c r="D5805" s="67" t="s">
        <v>323</v>
      </c>
      <c r="E5805" s="68" t="s">
        <v>324</v>
      </c>
      <c r="F5805" s="67" t="s">
        <v>153</v>
      </c>
      <c r="G5805" s="68" t="s">
        <v>165</v>
      </c>
      <c r="H5805" s="67">
        <v>41.61</v>
      </c>
      <c r="I5805" s="142">
        <v>1709.1</v>
      </c>
      <c r="J5805" s="143">
        <v>71115.650999999998</v>
      </c>
      <c r="K5805" s="67" t="s">
        <v>166</v>
      </c>
      <c r="L5805" s="67" t="s">
        <v>174</v>
      </c>
      <c r="M5805" s="68" t="s">
        <v>175</v>
      </c>
      <c r="N5805" s="61"/>
      <c r="O5805" s="60" t="s">
        <v>155</v>
      </c>
      <c r="P5805" s="68" t="s">
        <v>211</v>
      </c>
      <c r="Q5805" s="68" t="s">
        <v>204</v>
      </c>
      <c r="R5805" s="68" t="s">
        <v>177</v>
      </c>
      <c r="S5805" s="74" t="s">
        <v>158</v>
      </c>
    </row>
    <row r="5806" spans="1:19" x14ac:dyDescent="0.2">
      <c r="A5806" s="57">
        <v>45935</v>
      </c>
      <c r="B5806" s="58">
        <v>0.82986111111111105</v>
      </c>
      <c r="C5806" s="59" t="s">
        <v>6145</v>
      </c>
      <c r="D5806" s="59" t="s">
        <v>22</v>
      </c>
      <c r="E5806" s="60" t="s">
        <v>887</v>
      </c>
      <c r="F5806" s="59" t="s">
        <v>306</v>
      </c>
      <c r="G5806" s="60" t="s">
        <v>307</v>
      </c>
      <c r="H5806" s="59">
        <v>2</v>
      </c>
      <c r="I5806" s="140">
        <v>21711.599999999999</v>
      </c>
      <c r="J5806" s="141">
        <v>43423.199999999997</v>
      </c>
      <c r="K5806" s="59" t="s">
        <v>166</v>
      </c>
      <c r="L5806" s="59" t="s">
        <v>174</v>
      </c>
      <c r="M5806" s="60" t="s">
        <v>175</v>
      </c>
      <c r="N5806" s="61"/>
      <c r="O5806" s="60" t="s">
        <v>307</v>
      </c>
      <c r="P5806" s="60" t="s">
        <v>156</v>
      </c>
      <c r="Q5806" s="60" t="s">
        <v>156</v>
      </c>
      <c r="R5806" s="60" t="s">
        <v>157</v>
      </c>
      <c r="S5806" s="62" t="s">
        <v>3288</v>
      </c>
    </row>
    <row r="5807" spans="1:19" x14ac:dyDescent="0.2">
      <c r="A5807" s="57">
        <v>45935</v>
      </c>
      <c r="B5807" s="58">
        <v>0.83125000000000004</v>
      </c>
      <c r="C5807" s="59" t="s">
        <v>6146</v>
      </c>
      <c r="D5807" s="59" t="s">
        <v>22</v>
      </c>
      <c r="E5807" s="60" t="s">
        <v>887</v>
      </c>
      <c r="F5807" s="59" t="s">
        <v>218</v>
      </c>
      <c r="G5807" s="60" t="s">
        <v>219</v>
      </c>
      <c r="H5807" s="69">
        <v>442.06</v>
      </c>
      <c r="I5807" s="140">
        <v>1448.5</v>
      </c>
      <c r="J5807" s="141">
        <v>640323.91</v>
      </c>
      <c r="K5807" s="59" t="s">
        <v>166</v>
      </c>
      <c r="L5807" s="59" t="s">
        <v>174</v>
      </c>
      <c r="M5807" s="60" t="s">
        <v>175</v>
      </c>
      <c r="N5807" s="61"/>
      <c r="O5807" s="60" t="s">
        <v>155</v>
      </c>
      <c r="P5807" s="60" t="s">
        <v>156</v>
      </c>
      <c r="Q5807" s="60" t="s">
        <v>156</v>
      </c>
      <c r="R5807" s="60" t="s">
        <v>157</v>
      </c>
      <c r="S5807" s="62" t="s">
        <v>158</v>
      </c>
    </row>
    <row r="5808" spans="1:19" x14ac:dyDescent="0.2">
      <c r="A5808" s="65">
        <v>45935</v>
      </c>
      <c r="B5808" s="66">
        <v>0.95</v>
      </c>
      <c r="C5808" s="70" t="s">
        <v>6147</v>
      </c>
      <c r="D5808" s="67" t="s">
        <v>13</v>
      </c>
      <c r="E5808" s="68" t="s">
        <v>347</v>
      </c>
      <c r="F5808" s="67" t="s">
        <v>150</v>
      </c>
      <c r="G5808" s="68" t="s">
        <v>151</v>
      </c>
      <c r="H5808" s="67">
        <v>456.5</v>
      </c>
      <c r="I5808" s="142">
        <v>1654</v>
      </c>
      <c r="J5808" s="141">
        <v>755051</v>
      </c>
      <c r="K5808" s="67" t="s">
        <v>152</v>
      </c>
      <c r="L5808" s="67" t="s">
        <v>167</v>
      </c>
      <c r="M5808" s="68" t="s">
        <v>168</v>
      </c>
      <c r="N5808" s="61"/>
      <c r="O5808" s="68" t="s">
        <v>155</v>
      </c>
      <c r="P5808" s="68" t="s">
        <v>156</v>
      </c>
      <c r="Q5808" s="68" t="s">
        <v>156</v>
      </c>
      <c r="R5808" s="68" t="s">
        <v>157</v>
      </c>
      <c r="S5808" s="74" t="s">
        <v>158</v>
      </c>
    </row>
    <row r="5809" spans="1:19" x14ac:dyDescent="0.2">
      <c r="A5809" s="65">
        <v>45935</v>
      </c>
      <c r="B5809" s="66">
        <v>0.95</v>
      </c>
      <c r="C5809" s="70" t="s">
        <v>6147</v>
      </c>
      <c r="D5809" s="67" t="s">
        <v>13</v>
      </c>
      <c r="E5809" s="68" t="s">
        <v>347</v>
      </c>
      <c r="F5809" s="67" t="s">
        <v>415</v>
      </c>
      <c r="G5809" s="68" t="s">
        <v>416</v>
      </c>
      <c r="H5809" s="71">
        <v>0</v>
      </c>
      <c r="I5809" s="142" t="s">
        <v>6148</v>
      </c>
      <c r="J5809" s="143">
        <v>-15101.06</v>
      </c>
      <c r="K5809" s="67" t="s">
        <v>152</v>
      </c>
      <c r="L5809" s="59" t="s">
        <v>153</v>
      </c>
      <c r="M5809" s="68" t="s">
        <v>168</v>
      </c>
      <c r="N5809" s="61">
        <v>0</v>
      </c>
      <c r="O5809" s="68" t="s">
        <v>155</v>
      </c>
      <c r="P5809" s="68" t="s">
        <v>156</v>
      </c>
      <c r="Q5809" s="68" t="s">
        <v>156</v>
      </c>
      <c r="R5809" s="68" t="s">
        <v>157</v>
      </c>
      <c r="S5809" s="74" t="s">
        <v>158</v>
      </c>
    </row>
    <row r="5810" spans="1:19" x14ac:dyDescent="0.2">
      <c r="A5810" s="57">
        <v>45936</v>
      </c>
      <c r="B5810" s="58">
        <v>1.8749999999999999E-2</v>
      </c>
      <c r="C5810" s="59" t="s">
        <v>6149</v>
      </c>
      <c r="D5810" s="59" t="s">
        <v>18</v>
      </c>
      <c r="E5810" s="60" t="s">
        <v>3515</v>
      </c>
      <c r="F5810" s="59" t="s">
        <v>150</v>
      </c>
      <c r="G5810" s="60" t="s">
        <v>151</v>
      </c>
      <c r="H5810" s="59">
        <v>442.11099999999999</v>
      </c>
      <c r="I5810" s="140">
        <v>1654</v>
      </c>
      <c r="J5810" s="141">
        <v>731252.09</v>
      </c>
      <c r="K5810" s="59" t="s">
        <v>152</v>
      </c>
      <c r="L5810" s="59" t="s">
        <v>167</v>
      </c>
      <c r="M5810" s="60" t="s">
        <v>168</v>
      </c>
      <c r="N5810" s="61">
        <v>2584757</v>
      </c>
      <c r="O5810" s="60" t="s">
        <v>155</v>
      </c>
      <c r="P5810" s="60" t="s">
        <v>156</v>
      </c>
      <c r="Q5810" s="60" t="s">
        <v>156</v>
      </c>
      <c r="R5810" s="60" t="s">
        <v>157</v>
      </c>
      <c r="S5810" s="62" t="s">
        <v>158</v>
      </c>
    </row>
    <row r="5811" spans="1:19" x14ac:dyDescent="0.2">
      <c r="A5811" s="57">
        <v>45936</v>
      </c>
      <c r="B5811" s="58">
        <v>0.22083333333333299</v>
      </c>
      <c r="C5811" s="59" t="s">
        <v>6150</v>
      </c>
      <c r="D5811" s="59" t="s">
        <v>27</v>
      </c>
      <c r="E5811" s="60" t="s">
        <v>195</v>
      </c>
      <c r="F5811" s="59" t="s">
        <v>153</v>
      </c>
      <c r="G5811" s="60" t="s">
        <v>165</v>
      </c>
      <c r="H5811" s="59">
        <v>51.47</v>
      </c>
      <c r="I5811" s="140">
        <v>1693.4</v>
      </c>
      <c r="J5811" s="141">
        <v>87159.297999999995</v>
      </c>
      <c r="K5811" s="59" t="s">
        <v>166</v>
      </c>
      <c r="L5811" s="59" t="s">
        <v>174</v>
      </c>
      <c r="M5811" s="60" t="s">
        <v>175</v>
      </c>
      <c r="N5811" s="61"/>
      <c r="O5811" s="60" t="s">
        <v>155</v>
      </c>
      <c r="P5811" s="60" t="s">
        <v>196</v>
      </c>
      <c r="Q5811" s="60" t="s">
        <v>197</v>
      </c>
      <c r="R5811" s="60" t="s">
        <v>198</v>
      </c>
      <c r="S5811" s="62" t="s">
        <v>158</v>
      </c>
    </row>
    <row r="5812" spans="1:19" x14ac:dyDescent="0.2">
      <c r="A5812" s="57">
        <v>45936</v>
      </c>
      <c r="B5812" s="58">
        <v>0.30972222222222201</v>
      </c>
      <c r="C5812" s="59" t="s">
        <v>6151</v>
      </c>
      <c r="D5812" s="59" t="s">
        <v>60</v>
      </c>
      <c r="E5812" s="60" t="s">
        <v>281</v>
      </c>
      <c r="F5812" s="59" t="s">
        <v>150</v>
      </c>
      <c r="G5812" s="60" t="s">
        <v>151</v>
      </c>
      <c r="H5812" s="59">
        <v>127.77030000000001</v>
      </c>
      <c r="I5812" s="140">
        <v>1489</v>
      </c>
      <c r="J5812" s="141">
        <v>190249.97700000001</v>
      </c>
      <c r="K5812" s="59" t="s">
        <v>152</v>
      </c>
      <c r="L5812" s="59" t="s">
        <v>153</v>
      </c>
      <c r="M5812" s="60" t="s">
        <v>154</v>
      </c>
      <c r="N5812" s="61" t="s">
        <v>3440</v>
      </c>
      <c r="O5812" s="60" t="s">
        <v>155</v>
      </c>
      <c r="P5812" s="60" t="s">
        <v>191</v>
      </c>
      <c r="Q5812" s="60" t="s">
        <v>192</v>
      </c>
      <c r="R5812" s="60" t="s">
        <v>193</v>
      </c>
      <c r="S5812" s="62" t="s">
        <v>158</v>
      </c>
    </row>
    <row r="5813" spans="1:19" x14ac:dyDescent="0.2">
      <c r="A5813" s="57">
        <v>45936</v>
      </c>
      <c r="B5813" s="58">
        <v>0.33402777777777798</v>
      </c>
      <c r="C5813" s="59" t="s">
        <v>6152</v>
      </c>
      <c r="D5813" s="59" t="s">
        <v>90</v>
      </c>
      <c r="E5813" s="60" t="s">
        <v>96</v>
      </c>
      <c r="F5813" s="59" t="s">
        <v>218</v>
      </c>
      <c r="G5813" s="60" t="s">
        <v>219</v>
      </c>
      <c r="H5813" s="59">
        <v>125.08</v>
      </c>
      <c r="I5813" s="140">
        <v>1598.98</v>
      </c>
      <c r="J5813" s="141">
        <v>200000.05</v>
      </c>
      <c r="K5813" s="59" t="s">
        <v>152</v>
      </c>
      <c r="L5813" s="59" t="s">
        <v>220</v>
      </c>
      <c r="M5813" s="60" t="s">
        <v>221</v>
      </c>
      <c r="N5813" s="61"/>
      <c r="O5813" s="60" t="s">
        <v>222</v>
      </c>
      <c r="P5813" s="60" t="s">
        <v>223</v>
      </c>
      <c r="Q5813" s="60" t="s">
        <v>223</v>
      </c>
      <c r="R5813" s="60" t="s">
        <v>224</v>
      </c>
      <c r="S5813" s="62" t="s">
        <v>96</v>
      </c>
    </row>
    <row r="5814" spans="1:19" x14ac:dyDescent="0.2">
      <c r="A5814" s="57">
        <v>45936</v>
      </c>
      <c r="B5814" s="58">
        <v>0.37013888888888902</v>
      </c>
      <c r="C5814" s="59" t="s">
        <v>6153</v>
      </c>
      <c r="D5814" s="59" t="s">
        <v>45</v>
      </c>
      <c r="E5814" s="60" t="s">
        <v>772</v>
      </c>
      <c r="F5814" s="59" t="s">
        <v>153</v>
      </c>
      <c r="G5814" s="60" t="s">
        <v>165</v>
      </c>
      <c r="H5814" s="59">
        <v>39.01</v>
      </c>
      <c r="I5814" s="140">
        <v>1693.4</v>
      </c>
      <c r="J5814" s="141">
        <v>66059.534</v>
      </c>
      <c r="K5814" s="59" t="s">
        <v>166</v>
      </c>
      <c r="L5814" s="59" t="s">
        <v>174</v>
      </c>
      <c r="M5814" s="60" t="s">
        <v>175</v>
      </c>
      <c r="N5814" s="61"/>
      <c r="O5814" s="60" t="s">
        <v>155</v>
      </c>
      <c r="P5814" s="60" t="s">
        <v>211</v>
      </c>
      <c r="Q5814" s="60" t="s">
        <v>204</v>
      </c>
      <c r="R5814" s="60" t="s">
        <v>196</v>
      </c>
      <c r="S5814" s="62" t="s">
        <v>158</v>
      </c>
    </row>
    <row r="5815" spans="1:19" x14ac:dyDescent="0.2">
      <c r="A5815" s="65">
        <v>45936</v>
      </c>
      <c r="B5815" s="66">
        <v>0.37152777777777801</v>
      </c>
      <c r="C5815" s="67" t="s">
        <v>6154</v>
      </c>
      <c r="D5815" s="67" t="s">
        <v>16</v>
      </c>
      <c r="E5815" s="68" t="s">
        <v>230</v>
      </c>
      <c r="F5815" s="67" t="s">
        <v>2614</v>
      </c>
      <c r="G5815" s="68" t="s">
        <v>151</v>
      </c>
      <c r="H5815" s="67">
        <v>334.45</v>
      </c>
      <c r="I5815" s="142">
        <v>1654</v>
      </c>
      <c r="J5815" s="141">
        <v>553179.97</v>
      </c>
      <c r="K5815" s="67" t="s">
        <v>152</v>
      </c>
      <c r="L5815" s="59" t="s">
        <v>167</v>
      </c>
      <c r="M5815" s="68" t="s">
        <v>168</v>
      </c>
      <c r="N5815" s="61"/>
      <c r="O5815" s="68" t="s">
        <v>155</v>
      </c>
      <c r="P5815" s="68" t="s">
        <v>156</v>
      </c>
      <c r="Q5815" s="68" t="s">
        <v>156</v>
      </c>
      <c r="R5815" s="68" t="s">
        <v>157</v>
      </c>
      <c r="S5815" s="74" t="s">
        <v>158</v>
      </c>
    </row>
    <row r="5816" spans="1:19" x14ac:dyDescent="0.2">
      <c r="A5816" s="57">
        <v>45936</v>
      </c>
      <c r="B5816" s="58">
        <v>0.45069444444444501</v>
      </c>
      <c r="C5816" s="59" t="s">
        <v>6155</v>
      </c>
      <c r="D5816" s="59" t="s">
        <v>66</v>
      </c>
      <c r="E5816" s="60" t="s">
        <v>3874</v>
      </c>
      <c r="F5816" s="59" t="s">
        <v>153</v>
      </c>
      <c r="G5816" s="60" t="s">
        <v>165</v>
      </c>
      <c r="H5816" s="59">
        <v>50.58</v>
      </c>
      <c r="I5816" s="140">
        <v>1693.4</v>
      </c>
      <c r="J5816" s="141">
        <v>85652.172000000006</v>
      </c>
      <c r="K5816" s="59" t="s">
        <v>166</v>
      </c>
      <c r="L5816" s="59" t="s">
        <v>174</v>
      </c>
      <c r="M5816" s="60" t="s">
        <v>175</v>
      </c>
      <c r="N5816" s="61"/>
      <c r="O5816" s="60" t="s">
        <v>155</v>
      </c>
      <c r="P5816" s="60" t="s">
        <v>311</v>
      </c>
      <c r="Q5816" s="60" t="s">
        <v>223</v>
      </c>
      <c r="R5816" s="60" t="s">
        <v>196</v>
      </c>
      <c r="S5816" s="62" t="s">
        <v>158</v>
      </c>
    </row>
    <row r="5817" spans="1:19" x14ac:dyDescent="0.2">
      <c r="A5817" s="57">
        <v>45936</v>
      </c>
      <c r="B5817" s="58">
        <v>0.454166666666667</v>
      </c>
      <c r="C5817" s="59" t="s">
        <v>6156</v>
      </c>
      <c r="D5817" s="59" t="s">
        <v>63</v>
      </c>
      <c r="E5817" s="60" t="s">
        <v>626</v>
      </c>
      <c r="F5817" s="59" t="s">
        <v>153</v>
      </c>
      <c r="G5817" s="60" t="s">
        <v>165</v>
      </c>
      <c r="H5817" s="59">
        <v>101.61</v>
      </c>
      <c r="I5817" s="140">
        <v>1693.4</v>
      </c>
      <c r="J5817" s="141">
        <v>172066.37400000001</v>
      </c>
      <c r="K5817" s="59" t="s">
        <v>166</v>
      </c>
      <c r="L5817" s="59" t="s">
        <v>174</v>
      </c>
      <c r="M5817" s="60" t="s">
        <v>175</v>
      </c>
      <c r="N5817" s="61"/>
      <c r="O5817" s="60" t="s">
        <v>155</v>
      </c>
      <c r="P5817" s="60" t="s">
        <v>196</v>
      </c>
      <c r="Q5817" s="60" t="s">
        <v>242</v>
      </c>
      <c r="R5817" s="60" t="s">
        <v>196</v>
      </c>
      <c r="S5817" s="62" t="s">
        <v>158</v>
      </c>
    </row>
    <row r="5818" spans="1:19" x14ac:dyDescent="0.2">
      <c r="A5818" s="57">
        <v>45936</v>
      </c>
      <c r="B5818" s="58">
        <v>0.484027777777778</v>
      </c>
      <c r="C5818" s="59" t="s">
        <v>6157</v>
      </c>
      <c r="D5818" s="59" t="s">
        <v>98</v>
      </c>
      <c r="E5818" s="60" t="s">
        <v>284</v>
      </c>
      <c r="F5818" s="59" t="s">
        <v>150</v>
      </c>
      <c r="G5818" s="60" t="s">
        <v>151</v>
      </c>
      <c r="H5818" s="59">
        <v>634.33510000000001</v>
      </c>
      <c r="I5818" s="140">
        <v>1489</v>
      </c>
      <c r="J5818" s="141">
        <v>944524.96400000004</v>
      </c>
      <c r="K5818" s="59" t="s">
        <v>152</v>
      </c>
      <c r="L5818" s="59" t="s">
        <v>153</v>
      </c>
      <c r="M5818" s="60" t="s">
        <v>154</v>
      </c>
      <c r="N5818" s="61" t="s">
        <v>3440</v>
      </c>
      <c r="O5818" s="60" t="s">
        <v>285</v>
      </c>
      <c r="P5818" s="60" t="s">
        <v>286</v>
      </c>
      <c r="Q5818" s="59"/>
      <c r="R5818" s="60" t="s">
        <v>157</v>
      </c>
      <c r="S5818" s="62" t="s">
        <v>287</v>
      </c>
    </row>
    <row r="5819" spans="1:19" x14ac:dyDescent="0.2">
      <c r="A5819" s="65">
        <v>45936</v>
      </c>
      <c r="B5819" s="66">
        <v>0.50624999999999998</v>
      </c>
      <c r="C5819" s="67" t="s">
        <v>6158</v>
      </c>
      <c r="D5819" s="67" t="s">
        <v>46</v>
      </c>
      <c r="E5819" s="68" t="s">
        <v>558</v>
      </c>
      <c r="F5819" s="67" t="s">
        <v>2614</v>
      </c>
      <c r="G5819" s="68" t="s">
        <v>151</v>
      </c>
      <c r="H5819" s="72">
        <v>140.34</v>
      </c>
      <c r="I5819" s="142">
        <v>1653.96</v>
      </c>
      <c r="J5819" s="141">
        <v>232117.07</v>
      </c>
      <c r="K5819" s="67" t="s">
        <v>152</v>
      </c>
      <c r="L5819" s="59" t="s">
        <v>167</v>
      </c>
      <c r="M5819" s="68" t="s">
        <v>168</v>
      </c>
      <c r="N5819" s="61"/>
      <c r="O5819" s="68" t="s">
        <v>155</v>
      </c>
      <c r="P5819" s="68" t="s">
        <v>210</v>
      </c>
      <c r="Q5819" s="68" t="s">
        <v>204</v>
      </c>
      <c r="R5819" s="68" t="s">
        <v>211</v>
      </c>
      <c r="S5819" s="74" t="s">
        <v>158</v>
      </c>
    </row>
    <row r="5820" spans="1:19" x14ac:dyDescent="0.2">
      <c r="A5820" s="57">
        <v>45936</v>
      </c>
      <c r="B5820" s="58">
        <v>0.62013888888888902</v>
      </c>
      <c r="C5820" s="70" t="s">
        <v>6159</v>
      </c>
      <c r="D5820" s="59" t="s">
        <v>12</v>
      </c>
      <c r="E5820" s="60" t="s">
        <v>183</v>
      </c>
      <c r="F5820" s="59" t="s">
        <v>150</v>
      </c>
      <c r="G5820" s="60" t="s">
        <v>151</v>
      </c>
      <c r="H5820" s="59">
        <v>491.065</v>
      </c>
      <c r="I5820" s="140">
        <v>1654</v>
      </c>
      <c r="J5820" s="141">
        <v>812221.01</v>
      </c>
      <c r="K5820" s="59" t="s">
        <v>152</v>
      </c>
      <c r="L5820" s="59" t="s">
        <v>167</v>
      </c>
      <c r="M5820" s="60" t="s">
        <v>168</v>
      </c>
      <c r="N5820" s="61">
        <v>836724</v>
      </c>
      <c r="O5820" s="60" t="s">
        <v>155</v>
      </c>
      <c r="P5820" s="60" t="s">
        <v>156</v>
      </c>
      <c r="Q5820" s="60" t="s">
        <v>156</v>
      </c>
      <c r="R5820" s="60" t="s">
        <v>157</v>
      </c>
      <c r="S5820" s="62" t="s">
        <v>158</v>
      </c>
    </row>
    <row r="5821" spans="1:19" x14ac:dyDescent="0.2">
      <c r="A5821" s="57">
        <v>45936</v>
      </c>
      <c r="B5821" s="58">
        <v>0.62013888888888902</v>
      </c>
      <c r="C5821" s="70" t="s">
        <v>6159</v>
      </c>
      <c r="D5821" s="59" t="s">
        <v>12</v>
      </c>
      <c r="E5821" s="60" t="s">
        <v>183</v>
      </c>
      <c r="F5821" s="59" t="s">
        <v>415</v>
      </c>
      <c r="G5821" s="60" t="s">
        <v>416</v>
      </c>
      <c r="H5821" s="71">
        <v>0</v>
      </c>
      <c r="I5821" s="142" t="s">
        <v>6160</v>
      </c>
      <c r="J5821" s="143">
        <v>-5029.58</v>
      </c>
      <c r="K5821" s="59" t="s">
        <v>152</v>
      </c>
      <c r="L5821" s="59" t="s">
        <v>153</v>
      </c>
      <c r="M5821" s="60" t="s">
        <v>168</v>
      </c>
      <c r="N5821" s="61">
        <v>0</v>
      </c>
      <c r="O5821" s="60" t="s">
        <v>155</v>
      </c>
      <c r="P5821" s="60" t="s">
        <v>156</v>
      </c>
      <c r="Q5821" s="60" t="s">
        <v>156</v>
      </c>
      <c r="R5821" s="60" t="s">
        <v>157</v>
      </c>
      <c r="S5821" s="62" t="s">
        <v>158</v>
      </c>
    </row>
    <row r="5822" spans="1:19" x14ac:dyDescent="0.2">
      <c r="A5822" s="57">
        <v>45936</v>
      </c>
      <c r="B5822" s="58">
        <v>0.65625</v>
      </c>
      <c r="C5822" s="59" t="s">
        <v>6161</v>
      </c>
      <c r="D5822" s="59" t="s">
        <v>54</v>
      </c>
      <c r="E5822" s="60" t="s">
        <v>245</v>
      </c>
      <c r="F5822" s="59" t="s">
        <v>153</v>
      </c>
      <c r="G5822" s="60" t="s">
        <v>165</v>
      </c>
      <c r="H5822" s="59">
        <v>65</v>
      </c>
      <c r="I5822" s="140">
        <v>1644.4</v>
      </c>
      <c r="J5822" s="141">
        <v>106886</v>
      </c>
      <c r="K5822" s="59" t="s">
        <v>166</v>
      </c>
      <c r="L5822" s="59" t="s">
        <v>174</v>
      </c>
      <c r="M5822" s="60" t="s">
        <v>175</v>
      </c>
      <c r="N5822" s="61"/>
      <c r="O5822" s="60" t="s">
        <v>155</v>
      </c>
      <c r="P5822" s="60" t="s">
        <v>246</v>
      </c>
      <c r="Q5822" s="60" t="s">
        <v>223</v>
      </c>
      <c r="R5822" s="60" t="s">
        <v>224</v>
      </c>
      <c r="S5822" s="62" t="s">
        <v>158</v>
      </c>
    </row>
    <row r="5823" spans="1:19" x14ac:dyDescent="0.2">
      <c r="A5823" s="65">
        <v>45936</v>
      </c>
      <c r="B5823" s="66">
        <v>0.67152777777777795</v>
      </c>
      <c r="C5823" s="67" t="s">
        <v>6162</v>
      </c>
      <c r="D5823" s="67" t="s">
        <v>85</v>
      </c>
      <c r="E5823" s="68" t="s">
        <v>173</v>
      </c>
      <c r="F5823" s="67" t="s">
        <v>153</v>
      </c>
      <c r="G5823" s="68" t="s">
        <v>165</v>
      </c>
      <c r="H5823" s="67">
        <v>22.59</v>
      </c>
      <c r="I5823" s="142">
        <v>1826.26</v>
      </c>
      <c r="J5823" s="143">
        <v>41255.31</v>
      </c>
      <c r="K5823" s="67" t="s">
        <v>166</v>
      </c>
      <c r="L5823" s="67" t="s">
        <v>201</v>
      </c>
      <c r="M5823" s="60" t="s">
        <v>1820</v>
      </c>
      <c r="N5823" s="61"/>
      <c r="O5823" s="63" t="s">
        <v>365</v>
      </c>
      <c r="P5823" s="63" t="s">
        <v>365</v>
      </c>
      <c r="Q5823" s="63" t="s">
        <v>365</v>
      </c>
      <c r="R5823" s="68" t="s">
        <v>268</v>
      </c>
      <c r="S5823" s="74" t="s">
        <v>176</v>
      </c>
    </row>
    <row r="5824" spans="1:19" x14ac:dyDescent="0.2">
      <c r="A5824" s="65">
        <v>45936</v>
      </c>
      <c r="B5824" s="66">
        <v>0.67430555555555605</v>
      </c>
      <c r="C5824" s="67" t="s">
        <v>6163</v>
      </c>
      <c r="D5824" s="67" t="s">
        <v>84</v>
      </c>
      <c r="E5824" s="68" t="s">
        <v>185</v>
      </c>
      <c r="F5824" s="67" t="s">
        <v>153</v>
      </c>
      <c r="G5824" s="68" t="s">
        <v>165</v>
      </c>
      <c r="H5824" s="72">
        <v>55.31</v>
      </c>
      <c r="I5824" s="142">
        <v>1642.5</v>
      </c>
      <c r="J5824" s="143">
        <v>90846.675000000003</v>
      </c>
      <c r="K5824" s="67" t="s">
        <v>166</v>
      </c>
      <c r="L5824" s="67" t="s">
        <v>174</v>
      </c>
      <c r="M5824" s="68" t="s">
        <v>175</v>
      </c>
      <c r="N5824" s="61"/>
      <c r="O5824" s="60" t="s">
        <v>188</v>
      </c>
      <c r="P5824" s="68" t="s">
        <v>176</v>
      </c>
      <c r="Q5824" s="68" t="s">
        <v>176</v>
      </c>
      <c r="R5824" s="68" t="s">
        <v>960</v>
      </c>
      <c r="S5824" s="74" t="s">
        <v>176</v>
      </c>
    </row>
    <row r="5825" spans="1:19" x14ac:dyDescent="0.2">
      <c r="A5825" s="57">
        <v>45936</v>
      </c>
      <c r="B5825" s="58">
        <v>0.68541666666666701</v>
      </c>
      <c r="C5825" s="70" t="s">
        <v>6164</v>
      </c>
      <c r="D5825" s="59" t="s">
        <v>17</v>
      </c>
      <c r="E5825" s="60" t="s">
        <v>230</v>
      </c>
      <c r="F5825" s="59" t="s">
        <v>150</v>
      </c>
      <c r="G5825" s="60" t="s">
        <v>151</v>
      </c>
      <c r="H5825" s="59">
        <v>429.68700000000001</v>
      </c>
      <c r="I5825" s="140">
        <v>1489</v>
      </c>
      <c r="J5825" s="141">
        <v>639803.94299999997</v>
      </c>
      <c r="K5825" s="59" t="s">
        <v>152</v>
      </c>
      <c r="L5825" s="59" t="s">
        <v>153</v>
      </c>
      <c r="M5825" s="60" t="s">
        <v>154</v>
      </c>
      <c r="N5825" s="61">
        <v>219770</v>
      </c>
      <c r="O5825" s="60" t="s">
        <v>155</v>
      </c>
      <c r="P5825" s="60" t="s">
        <v>156</v>
      </c>
      <c r="Q5825" s="60" t="s">
        <v>156</v>
      </c>
      <c r="R5825" s="60" t="s">
        <v>157</v>
      </c>
      <c r="S5825" s="62" t="s">
        <v>158</v>
      </c>
    </row>
    <row r="5826" spans="1:19" x14ac:dyDescent="0.2">
      <c r="A5826" s="57">
        <v>45936</v>
      </c>
      <c r="B5826" s="58">
        <v>0.68541666666666701</v>
      </c>
      <c r="C5826" s="70" t="s">
        <v>6164</v>
      </c>
      <c r="D5826" s="59" t="s">
        <v>17</v>
      </c>
      <c r="E5826" s="60" t="s">
        <v>230</v>
      </c>
      <c r="F5826" s="59" t="s">
        <v>415</v>
      </c>
      <c r="G5826" s="60" t="s">
        <v>416</v>
      </c>
      <c r="H5826" s="71">
        <v>0</v>
      </c>
      <c r="I5826" s="142" t="s">
        <v>6165</v>
      </c>
      <c r="J5826" s="143">
        <v>-12796.08</v>
      </c>
      <c r="K5826" s="59" t="s">
        <v>152</v>
      </c>
      <c r="L5826" s="59" t="s">
        <v>153</v>
      </c>
      <c r="M5826" s="60" t="s">
        <v>154</v>
      </c>
      <c r="N5826" s="61">
        <v>0</v>
      </c>
      <c r="O5826" s="60" t="s">
        <v>155</v>
      </c>
      <c r="P5826" s="60" t="s">
        <v>156</v>
      </c>
      <c r="Q5826" s="60" t="s">
        <v>156</v>
      </c>
      <c r="R5826" s="60" t="s">
        <v>157</v>
      </c>
      <c r="S5826" s="62" t="s">
        <v>158</v>
      </c>
    </row>
    <row r="5827" spans="1:19" x14ac:dyDescent="0.2">
      <c r="A5827" s="57">
        <v>45936</v>
      </c>
      <c r="B5827" s="58">
        <v>0.69374999999999998</v>
      </c>
      <c r="C5827" s="59" t="s">
        <v>6166</v>
      </c>
      <c r="D5827" s="59" t="s">
        <v>14</v>
      </c>
      <c r="E5827" s="60" t="s">
        <v>179</v>
      </c>
      <c r="F5827" s="59" t="s">
        <v>150</v>
      </c>
      <c r="G5827" s="60" t="s">
        <v>151</v>
      </c>
      <c r="H5827" s="59">
        <v>378.31079999999997</v>
      </c>
      <c r="I5827" s="140">
        <v>1432.04</v>
      </c>
      <c r="J5827" s="141">
        <v>541757.64</v>
      </c>
      <c r="K5827" s="59" t="s">
        <v>166</v>
      </c>
      <c r="L5827" s="59" t="s">
        <v>201</v>
      </c>
      <c r="M5827" s="60" t="s">
        <v>1820</v>
      </c>
      <c r="N5827" s="61">
        <v>697702</v>
      </c>
      <c r="O5827" s="60" t="s">
        <v>155</v>
      </c>
      <c r="P5827" s="60" t="s">
        <v>156</v>
      </c>
      <c r="Q5827" s="60" t="s">
        <v>156</v>
      </c>
      <c r="R5827" s="60" t="s">
        <v>157</v>
      </c>
      <c r="S5827" s="62" t="s">
        <v>158</v>
      </c>
    </row>
    <row r="5828" spans="1:19" x14ac:dyDescent="0.2">
      <c r="A5828" s="65">
        <v>45936</v>
      </c>
      <c r="B5828" s="66">
        <v>0.69583333333333297</v>
      </c>
      <c r="C5828" s="67" t="s">
        <v>6167</v>
      </c>
      <c r="D5828" s="67" t="s">
        <v>9</v>
      </c>
      <c r="E5828" s="68" t="s">
        <v>2258</v>
      </c>
      <c r="F5828" s="67" t="s">
        <v>2614</v>
      </c>
      <c r="G5828" s="68" t="s">
        <v>151</v>
      </c>
      <c r="H5828" s="72">
        <v>256.77</v>
      </c>
      <c r="I5828" s="142">
        <v>1654.03</v>
      </c>
      <c r="J5828" s="141">
        <v>424704.03</v>
      </c>
      <c r="K5828" s="67" t="s">
        <v>152</v>
      </c>
      <c r="L5828" s="59" t="s">
        <v>167</v>
      </c>
      <c r="M5828" s="68" t="s">
        <v>168</v>
      </c>
      <c r="N5828" s="61"/>
      <c r="O5828" s="68" t="s">
        <v>155</v>
      </c>
      <c r="P5828" s="68" t="s">
        <v>156</v>
      </c>
      <c r="Q5828" s="68" t="s">
        <v>156</v>
      </c>
      <c r="R5828" s="68" t="s">
        <v>157</v>
      </c>
      <c r="S5828" s="74" t="s">
        <v>158</v>
      </c>
    </row>
    <row r="5829" spans="1:19" x14ac:dyDescent="0.2">
      <c r="A5829" s="57">
        <v>45936</v>
      </c>
      <c r="B5829" s="58">
        <v>0.77847222222222201</v>
      </c>
      <c r="C5829" s="70" t="s">
        <v>6168</v>
      </c>
      <c r="D5829" s="59" t="s">
        <v>7</v>
      </c>
      <c r="E5829" s="60" t="s">
        <v>181</v>
      </c>
      <c r="F5829" s="59" t="s">
        <v>150</v>
      </c>
      <c r="G5829" s="60" t="s">
        <v>151</v>
      </c>
      <c r="H5829" s="59">
        <v>453.63</v>
      </c>
      <c r="I5829" s="140">
        <v>1489</v>
      </c>
      <c r="J5829" s="141">
        <v>675455.07</v>
      </c>
      <c r="K5829" s="59" t="s">
        <v>152</v>
      </c>
      <c r="L5829" s="59" t="s">
        <v>153</v>
      </c>
      <c r="M5829" s="60" t="s">
        <v>154</v>
      </c>
      <c r="N5829" s="61">
        <v>655213</v>
      </c>
      <c r="O5829" s="60" t="s">
        <v>155</v>
      </c>
      <c r="P5829" s="60" t="s">
        <v>156</v>
      </c>
      <c r="Q5829" s="60" t="s">
        <v>156</v>
      </c>
      <c r="R5829" s="60" t="s">
        <v>157</v>
      </c>
      <c r="S5829" s="62" t="s">
        <v>158</v>
      </c>
    </row>
    <row r="5830" spans="1:19" x14ac:dyDescent="0.2">
      <c r="A5830" s="57">
        <v>45936</v>
      </c>
      <c r="B5830" s="58">
        <v>0.77847222222222201</v>
      </c>
      <c r="C5830" s="70" t="s">
        <v>6168</v>
      </c>
      <c r="D5830" s="59" t="s">
        <v>7</v>
      </c>
      <c r="E5830" s="60" t="s">
        <v>181</v>
      </c>
      <c r="F5830" s="59" t="s">
        <v>415</v>
      </c>
      <c r="G5830" s="60" t="s">
        <v>416</v>
      </c>
      <c r="H5830" s="71">
        <v>0</v>
      </c>
      <c r="I5830" s="142" t="s">
        <v>6169</v>
      </c>
      <c r="J5830" s="143">
        <v>-13509.1</v>
      </c>
      <c r="K5830" s="59" t="s">
        <v>152</v>
      </c>
      <c r="L5830" s="59" t="s">
        <v>153</v>
      </c>
      <c r="M5830" s="60" t="s">
        <v>154</v>
      </c>
      <c r="N5830" s="61">
        <v>0</v>
      </c>
      <c r="O5830" s="60" t="s">
        <v>155</v>
      </c>
      <c r="P5830" s="60" t="s">
        <v>156</v>
      </c>
      <c r="Q5830" s="60" t="s">
        <v>156</v>
      </c>
      <c r="R5830" s="60" t="s">
        <v>157</v>
      </c>
      <c r="S5830" s="62" t="s">
        <v>158</v>
      </c>
    </row>
    <row r="5831" spans="1:19" x14ac:dyDescent="0.2">
      <c r="A5831" s="57">
        <v>45936</v>
      </c>
      <c r="B5831" s="58">
        <v>0.79444444444444395</v>
      </c>
      <c r="C5831" s="59" t="s">
        <v>6170</v>
      </c>
      <c r="D5831" s="59" t="s">
        <v>101</v>
      </c>
      <c r="E5831" s="60" t="s">
        <v>235</v>
      </c>
      <c r="F5831" s="59" t="s">
        <v>186</v>
      </c>
      <c r="G5831" s="60" t="s">
        <v>187</v>
      </c>
      <c r="H5831" s="59">
        <v>30</v>
      </c>
      <c r="I5831" s="140">
        <v>1469.2</v>
      </c>
      <c r="J5831" s="141">
        <v>44076</v>
      </c>
      <c r="K5831" s="59" t="s">
        <v>166</v>
      </c>
      <c r="L5831" s="59" t="s">
        <v>174</v>
      </c>
      <c r="M5831" s="60" t="s">
        <v>175</v>
      </c>
      <c r="N5831" s="61"/>
      <c r="O5831" s="60" t="s">
        <v>155</v>
      </c>
      <c r="P5831" s="68" t="s">
        <v>236</v>
      </c>
      <c r="Q5831" s="68" t="s">
        <v>197</v>
      </c>
      <c r="R5831" s="68" t="s">
        <v>196</v>
      </c>
      <c r="S5831" s="74" t="s">
        <v>158</v>
      </c>
    </row>
    <row r="5832" spans="1:19" x14ac:dyDescent="0.2">
      <c r="A5832" s="57">
        <v>45936</v>
      </c>
      <c r="B5832" s="58">
        <v>0.86736111111111103</v>
      </c>
      <c r="C5832" s="59" t="s">
        <v>6171</v>
      </c>
      <c r="D5832" s="59" t="s">
        <v>25</v>
      </c>
      <c r="E5832" s="60" t="s">
        <v>238</v>
      </c>
      <c r="F5832" s="59" t="s">
        <v>218</v>
      </c>
      <c r="G5832" s="60" t="s">
        <v>219</v>
      </c>
      <c r="H5832" s="59">
        <v>446.84</v>
      </c>
      <c r="I5832" s="140">
        <v>1504.3</v>
      </c>
      <c r="J5832" s="141">
        <v>672181.41200000001</v>
      </c>
      <c r="K5832" s="59" t="s">
        <v>166</v>
      </c>
      <c r="L5832" s="59" t="s">
        <v>174</v>
      </c>
      <c r="M5832" s="60" t="s">
        <v>175</v>
      </c>
      <c r="N5832" s="61">
        <v>899853</v>
      </c>
      <c r="O5832" s="60" t="s">
        <v>155</v>
      </c>
      <c r="P5832" s="68" t="s">
        <v>156</v>
      </c>
      <c r="Q5832" s="68" t="s">
        <v>156</v>
      </c>
      <c r="R5832" s="68" t="s">
        <v>157</v>
      </c>
      <c r="S5832" s="74" t="s">
        <v>158</v>
      </c>
    </row>
    <row r="5833" spans="1:19" x14ac:dyDescent="0.2">
      <c r="A5833" s="65">
        <v>45936</v>
      </c>
      <c r="B5833" s="66">
        <v>0.96597222222222201</v>
      </c>
      <c r="C5833" s="67" t="s">
        <v>6172</v>
      </c>
      <c r="D5833" s="67" t="s">
        <v>37</v>
      </c>
      <c r="E5833" s="68" t="s">
        <v>263</v>
      </c>
      <c r="F5833" s="67" t="s">
        <v>2614</v>
      </c>
      <c r="G5833" s="68" t="s">
        <v>151</v>
      </c>
      <c r="H5833" s="67">
        <v>222.03</v>
      </c>
      <c r="I5833" s="142">
        <v>1654.02</v>
      </c>
      <c r="J5833" s="141">
        <v>367243.08</v>
      </c>
      <c r="K5833" s="67" t="s">
        <v>152</v>
      </c>
      <c r="L5833" s="59" t="s">
        <v>167</v>
      </c>
      <c r="M5833" s="68" t="s">
        <v>168</v>
      </c>
      <c r="N5833" s="61"/>
      <c r="O5833" s="68" t="s">
        <v>155</v>
      </c>
      <c r="P5833" s="68" t="s">
        <v>210</v>
      </c>
      <c r="Q5833" s="68" t="s">
        <v>204</v>
      </c>
      <c r="R5833" s="68" t="s">
        <v>224</v>
      </c>
      <c r="S5833" s="74" t="s">
        <v>158</v>
      </c>
    </row>
    <row r="5834" spans="1:19" x14ac:dyDescent="0.2">
      <c r="A5834" s="57">
        <v>45936</v>
      </c>
      <c r="B5834" s="58">
        <v>0.98333333333333295</v>
      </c>
      <c r="C5834" s="59" t="s">
        <v>6173</v>
      </c>
      <c r="D5834" s="59" t="s">
        <v>22</v>
      </c>
      <c r="E5834" s="60" t="s">
        <v>887</v>
      </c>
      <c r="F5834" s="59" t="s">
        <v>218</v>
      </c>
      <c r="G5834" s="60" t="s">
        <v>219</v>
      </c>
      <c r="H5834" s="69">
        <v>370.08</v>
      </c>
      <c r="I5834" s="140">
        <v>1504.3</v>
      </c>
      <c r="J5834" s="141">
        <v>556711.34400000004</v>
      </c>
      <c r="K5834" s="59" t="s">
        <v>166</v>
      </c>
      <c r="L5834" s="59" t="s">
        <v>174</v>
      </c>
      <c r="M5834" s="60" t="s">
        <v>175</v>
      </c>
      <c r="N5834" s="61">
        <v>191662</v>
      </c>
      <c r="O5834" s="60" t="s">
        <v>155</v>
      </c>
      <c r="P5834" s="68" t="s">
        <v>156</v>
      </c>
      <c r="Q5834" s="68" t="s">
        <v>156</v>
      </c>
      <c r="R5834" s="68" t="s">
        <v>157</v>
      </c>
      <c r="S5834" s="74" t="s">
        <v>158</v>
      </c>
    </row>
    <row r="5835" spans="1:19" x14ac:dyDescent="0.2">
      <c r="A5835" s="65">
        <v>45936</v>
      </c>
      <c r="B5835" s="66">
        <v>0.98819444444444504</v>
      </c>
      <c r="C5835" s="70" t="s">
        <v>6174</v>
      </c>
      <c r="D5835" s="67" t="s">
        <v>15</v>
      </c>
      <c r="E5835" s="68" t="s">
        <v>164</v>
      </c>
      <c r="F5835" s="67" t="s">
        <v>2614</v>
      </c>
      <c r="G5835" s="68" t="s">
        <v>151</v>
      </c>
      <c r="H5835" s="67">
        <v>567.78</v>
      </c>
      <c r="I5835" s="142">
        <v>1654</v>
      </c>
      <c r="J5835" s="141">
        <v>939108.12</v>
      </c>
      <c r="K5835" s="67" t="s">
        <v>152</v>
      </c>
      <c r="L5835" s="59" t="s">
        <v>167</v>
      </c>
      <c r="M5835" s="68" t="s">
        <v>168</v>
      </c>
      <c r="N5835" s="61"/>
      <c r="O5835" s="68" t="s">
        <v>155</v>
      </c>
      <c r="P5835" s="68" t="s">
        <v>156</v>
      </c>
      <c r="Q5835" s="68" t="s">
        <v>156</v>
      </c>
      <c r="R5835" s="68" t="s">
        <v>157</v>
      </c>
      <c r="S5835" s="74" t="s">
        <v>158</v>
      </c>
    </row>
    <row r="5836" spans="1:19" x14ac:dyDescent="0.2">
      <c r="A5836" s="65">
        <v>45936</v>
      </c>
      <c r="B5836" s="66">
        <v>0.98819444444444504</v>
      </c>
      <c r="C5836" s="70" t="s">
        <v>6174</v>
      </c>
      <c r="D5836" s="67" t="s">
        <v>15</v>
      </c>
      <c r="E5836" s="68" t="s">
        <v>164</v>
      </c>
      <c r="F5836" s="67" t="s">
        <v>415</v>
      </c>
      <c r="G5836" s="68" t="s">
        <v>416</v>
      </c>
      <c r="H5836" s="71">
        <v>0</v>
      </c>
      <c r="I5836" s="142" t="s">
        <v>6175</v>
      </c>
      <c r="J5836" s="143">
        <v>-12532.42</v>
      </c>
      <c r="K5836" s="67" t="s">
        <v>152</v>
      </c>
      <c r="L5836" s="59" t="s">
        <v>153</v>
      </c>
      <c r="M5836" s="68" t="s">
        <v>168</v>
      </c>
      <c r="N5836" s="61">
        <v>0</v>
      </c>
      <c r="O5836" s="68" t="s">
        <v>155</v>
      </c>
      <c r="P5836" s="68" t="s">
        <v>156</v>
      </c>
      <c r="Q5836" s="68" t="s">
        <v>156</v>
      </c>
      <c r="R5836" s="68" t="s">
        <v>157</v>
      </c>
      <c r="S5836" s="74" t="s">
        <v>158</v>
      </c>
    </row>
    <row r="5837" spans="1:19" x14ac:dyDescent="0.2">
      <c r="A5837" s="57">
        <v>45937</v>
      </c>
      <c r="B5837" s="58">
        <v>0.26805555555555599</v>
      </c>
      <c r="C5837" s="59" t="s">
        <v>6176</v>
      </c>
      <c r="D5837" s="59" t="s">
        <v>42</v>
      </c>
      <c r="E5837" s="60" t="s">
        <v>328</v>
      </c>
      <c r="F5837" s="59" t="s">
        <v>153</v>
      </c>
      <c r="G5837" s="60" t="s">
        <v>4244</v>
      </c>
      <c r="H5837" s="59">
        <v>49.566800000000001</v>
      </c>
      <c r="I5837" s="140">
        <v>1699</v>
      </c>
      <c r="J5837" s="141">
        <v>84213.993000000002</v>
      </c>
      <c r="K5837" s="59" t="s">
        <v>152</v>
      </c>
      <c r="L5837" s="59" t="s">
        <v>153</v>
      </c>
      <c r="M5837" s="60" t="s">
        <v>154</v>
      </c>
      <c r="N5837" s="61">
        <v>22547</v>
      </c>
      <c r="O5837" s="60" t="s">
        <v>155</v>
      </c>
      <c r="P5837" s="60" t="s">
        <v>191</v>
      </c>
      <c r="Q5837" s="60" t="s">
        <v>192</v>
      </c>
      <c r="R5837" s="60" t="s">
        <v>193</v>
      </c>
      <c r="S5837" s="62" t="s">
        <v>158</v>
      </c>
    </row>
    <row r="5838" spans="1:19" x14ac:dyDescent="0.2">
      <c r="A5838" s="57">
        <v>45937</v>
      </c>
      <c r="B5838" s="58">
        <v>0.29513888888888901</v>
      </c>
      <c r="C5838" s="59" t="s">
        <v>6177</v>
      </c>
      <c r="D5838" s="59" t="s">
        <v>59</v>
      </c>
      <c r="E5838" s="60" t="s">
        <v>434</v>
      </c>
      <c r="F5838" s="59" t="s">
        <v>150</v>
      </c>
      <c r="G5838" s="60" t="s">
        <v>151</v>
      </c>
      <c r="H5838" s="59">
        <v>156.24180000000001</v>
      </c>
      <c r="I5838" s="140">
        <v>1489</v>
      </c>
      <c r="J5838" s="141">
        <v>232644.04</v>
      </c>
      <c r="K5838" s="59" t="s">
        <v>152</v>
      </c>
      <c r="L5838" s="59" t="s">
        <v>153</v>
      </c>
      <c r="M5838" s="60" t="s">
        <v>154</v>
      </c>
      <c r="N5838" s="61" t="s">
        <v>3440</v>
      </c>
      <c r="O5838" s="60" t="s">
        <v>155</v>
      </c>
      <c r="P5838" s="60" t="s">
        <v>191</v>
      </c>
      <c r="Q5838" s="60" t="s">
        <v>192</v>
      </c>
      <c r="R5838" s="60" t="s">
        <v>193</v>
      </c>
      <c r="S5838" s="62" t="s">
        <v>158</v>
      </c>
    </row>
    <row r="5839" spans="1:19" x14ac:dyDescent="0.2">
      <c r="A5839" s="57">
        <v>45937</v>
      </c>
      <c r="B5839" s="58">
        <v>0.30694444444444502</v>
      </c>
      <c r="C5839" s="59" t="s">
        <v>6178</v>
      </c>
      <c r="D5839" s="59" t="s">
        <v>61</v>
      </c>
      <c r="E5839" s="60" t="s">
        <v>406</v>
      </c>
      <c r="F5839" s="59" t="s">
        <v>150</v>
      </c>
      <c r="G5839" s="60" t="s">
        <v>151</v>
      </c>
      <c r="H5839" s="59">
        <v>162.36199999999999</v>
      </c>
      <c r="I5839" s="140">
        <v>1489</v>
      </c>
      <c r="J5839" s="141">
        <v>241757.01800000001</v>
      </c>
      <c r="K5839" s="59" t="s">
        <v>152</v>
      </c>
      <c r="L5839" s="59" t="s">
        <v>153</v>
      </c>
      <c r="M5839" s="60" t="s">
        <v>154</v>
      </c>
      <c r="N5839" s="61" t="s">
        <v>3440</v>
      </c>
      <c r="O5839" s="60" t="s">
        <v>155</v>
      </c>
      <c r="P5839" s="60" t="s">
        <v>407</v>
      </c>
      <c r="Q5839" s="60" t="s">
        <v>192</v>
      </c>
      <c r="R5839" s="60" t="s">
        <v>193</v>
      </c>
      <c r="S5839" s="62" t="s">
        <v>158</v>
      </c>
    </row>
    <row r="5840" spans="1:19" x14ac:dyDescent="0.2">
      <c r="A5840" s="57">
        <v>45937</v>
      </c>
      <c r="B5840" s="58">
        <v>0.32430555555555601</v>
      </c>
      <c r="C5840" s="59" t="s">
        <v>6179</v>
      </c>
      <c r="D5840" s="59" t="s">
        <v>41</v>
      </c>
      <c r="E5840" s="60" t="s">
        <v>215</v>
      </c>
      <c r="F5840" s="59" t="s">
        <v>153</v>
      </c>
      <c r="G5840" s="60" t="s">
        <v>4244</v>
      </c>
      <c r="H5840" s="59">
        <v>40.462000000000003</v>
      </c>
      <c r="I5840" s="140">
        <v>1699</v>
      </c>
      <c r="J5840" s="141">
        <v>68744.937999999995</v>
      </c>
      <c r="K5840" s="59" t="s">
        <v>152</v>
      </c>
      <c r="L5840" s="59" t="s">
        <v>153</v>
      </c>
      <c r="M5840" s="60" t="s">
        <v>154</v>
      </c>
      <c r="N5840" s="61">
        <v>69813</v>
      </c>
      <c r="O5840" s="60" t="s">
        <v>155</v>
      </c>
      <c r="P5840" s="60" t="s">
        <v>191</v>
      </c>
      <c r="Q5840" s="60" t="s">
        <v>204</v>
      </c>
      <c r="R5840" s="60" t="s">
        <v>193</v>
      </c>
      <c r="S5840" s="62" t="s">
        <v>158</v>
      </c>
    </row>
    <row r="5841" spans="1:19" x14ac:dyDescent="0.2">
      <c r="A5841" s="65">
        <v>45937</v>
      </c>
      <c r="B5841" s="66">
        <v>0.34166666666666701</v>
      </c>
      <c r="C5841" s="67" t="s">
        <v>6180</v>
      </c>
      <c r="D5841" s="67" t="s">
        <v>55</v>
      </c>
      <c r="E5841" s="68" t="s">
        <v>257</v>
      </c>
      <c r="F5841" s="67" t="s">
        <v>153</v>
      </c>
      <c r="G5841" s="68" t="s">
        <v>165</v>
      </c>
      <c r="H5841" s="67">
        <v>242.68</v>
      </c>
      <c r="I5841" s="142">
        <v>1643.5</v>
      </c>
      <c r="J5841" s="143">
        <v>398844.58</v>
      </c>
      <c r="K5841" s="67" t="s">
        <v>166</v>
      </c>
      <c r="L5841" s="67" t="s">
        <v>174</v>
      </c>
      <c r="M5841" s="60" t="s">
        <v>175</v>
      </c>
      <c r="N5841" s="61"/>
      <c r="O5841" s="60" t="s">
        <v>155</v>
      </c>
      <c r="P5841" s="68" t="s">
        <v>246</v>
      </c>
      <c r="Q5841" s="68" t="s">
        <v>223</v>
      </c>
      <c r="R5841" s="68" t="s">
        <v>211</v>
      </c>
      <c r="S5841" s="74" t="s">
        <v>158</v>
      </c>
    </row>
    <row r="5842" spans="1:19" x14ac:dyDescent="0.2">
      <c r="A5842" s="57">
        <v>45937</v>
      </c>
      <c r="B5842" s="58">
        <v>0.37291666666666701</v>
      </c>
      <c r="C5842" s="59" t="s">
        <v>6181</v>
      </c>
      <c r="D5842" s="59" t="s">
        <v>29</v>
      </c>
      <c r="E5842" s="60" t="s">
        <v>294</v>
      </c>
      <c r="F5842" s="59" t="s">
        <v>295</v>
      </c>
      <c r="G5842" s="60" t="s">
        <v>296</v>
      </c>
      <c r="H5842" s="59">
        <v>145.864</v>
      </c>
      <c r="I5842" s="140">
        <v>479.9</v>
      </c>
      <c r="J5842" s="141">
        <v>70000.210000000006</v>
      </c>
      <c r="K5842" s="59" t="s">
        <v>152</v>
      </c>
      <c r="L5842" s="59" t="s">
        <v>850</v>
      </c>
      <c r="M5842" s="60" t="s">
        <v>5495</v>
      </c>
      <c r="N5842" s="61"/>
      <c r="O5842" s="60" t="s">
        <v>155</v>
      </c>
      <c r="P5842" s="60" t="s">
        <v>191</v>
      </c>
      <c r="Q5842" s="60" t="s">
        <v>297</v>
      </c>
      <c r="R5842" s="60" t="s">
        <v>193</v>
      </c>
      <c r="S5842" s="62" t="s">
        <v>158</v>
      </c>
    </row>
    <row r="5843" spans="1:19" x14ac:dyDescent="0.2">
      <c r="A5843" s="65">
        <v>45937</v>
      </c>
      <c r="B5843" s="66">
        <v>0.38194444444444398</v>
      </c>
      <c r="C5843" s="67" t="s">
        <v>6182</v>
      </c>
      <c r="D5843" s="67" t="s">
        <v>71</v>
      </c>
      <c r="E5843" s="68" t="s">
        <v>200</v>
      </c>
      <c r="F5843" s="67" t="s">
        <v>153</v>
      </c>
      <c r="G5843" s="68" t="s">
        <v>165</v>
      </c>
      <c r="H5843" s="67">
        <v>10.85</v>
      </c>
      <c r="I5843" s="142">
        <v>1717</v>
      </c>
      <c r="J5843" s="143">
        <v>18629.45</v>
      </c>
      <c r="K5843" s="67" t="s">
        <v>166</v>
      </c>
      <c r="L5843" s="67" t="s">
        <v>174</v>
      </c>
      <c r="M5843" s="60" t="s">
        <v>175</v>
      </c>
      <c r="N5843" s="61"/>
      <c r="O5843" s="60" t="s">
        <v>155</v>
      </c>
      <c r="P5843" s="68" t="s">
        <v>203</v>
      </c>
      <c r="Q5843" s="68" t="s">
        <v>204</v>
      </c>
      <c r="R5843" s="68" t="s">
        <v>205</v>
      </c>
      <c r="S5843" s="74" t="s">
        <v>158</v>
      </c>
    </row>
    <row r="5844" spans="1:19" x14ac:dyDescent="0.2">
      <c r="A5844" s="57">
        <v>45937</v>
      </c>
      <c r="B5844" s="58">
        <v>0.52430555555555602</v>
      </c>
      <c r="C5844" s="59" t="s">
        <v>6183</v>
      </c>
      <c r="D5844" s="59" t="s">
        <v>86</v>
      </c>
      <c r="E5844" s="60" t="s">
        <v>267</v>
      </c>
      <c r="F5844" s="59" t="s">
        <v>153</v>
      </c>
      <c r="G5844" s="60" t="s">
        <v>165</v>
      </c>
      <c r="H5844" s="69">
        <v>40.244</v>
      </c>
      <c r="I5844" s="140">
        <v>1790.94</v>
      </c>
      <c r="J5844" s="141">
        <v>72074.44</v>
      </c>
      <c r="K5844" s="59" t="s">
        <v>166</v>
      </c>
      <c r="L5844" s="59" t="s">
        <v>201</v>
      </c>
      <c r="M5844" s="60" t="s">
        <v>1820</v>
      </c>
      <c r="N5844" s="61"/>
      <c r="O5844" s="60" t="s">
        <v>188</v>
      </c>
      <c r="P5844" s="60" t="s">
        <v>176</v>
      </c>
      <c r="Q5844" s="59"/>
      <c r="R5844" s="60" t="s">
        <v>177</v>
      </c>
      <c r="S5844" s="62" t="s">
        <v>176</v>
      </c>
    </row>
    <row r="5845" spans="1:19" x14ac:dyDescent="0.2">
      <c r="A5845" s="57">
        <v>45937</v>
      </c>
      <c r="B5845" s="58">
        <v>0.55763888888888902</v>
      </c>
      <c r="C5845" s="70" t="s">
        <v>6184</v>
      </c>
      <c r="D5845" s="59" t="s">
        <v>30</v>
      </c>
      <c r="E5845" s="60" t="s">
        <v>944</v>
      </c>
      <c r="F5845" s="59" t="s">
        <v>150</v>
      </c>
      <c r="G5845" s="60" t="s">
        <v>151</v>
      </c>
      <c r="H5845" s="59">
        <v>187.58799999999999</v>
      </c>
      <c r="I5845" s="140">
        <v>1654</v>
      </c>
      <c r="J5845" s="141">
        <v>310271.05</v>
      </c>
      <c r="K5845" s="59" t="s">
        <v>152</v>
      </c>
      <c r="L5845" s="59" t="s">
        <v>167</v>
      </c>
      <c r="M5845" s="60" t="s">
        <v>168</v>
      </c>
      <c r="N5845" s="61">
        <v>34805</v>
      </c>
      <c r="O5845" s="60" t="s">
        <v>155</v>
      </c>
      <c r="P5845" s="60" t="s">
        <v>156</v>
      </c>
      <c r="Q5845" s="60" t="s">
        <v>156</v>
      </c>
      <c r="R5845" s="60" t="s">
        <v>157</v>
      </c>
      <c r="S5845" s="62" t="s">
        <v>158</v>
      </c>
    </row>
    <row r="5846" spans="1:19" x14ac:dyDescent="0.2">
      <c r="A5846" s="57">
        <v>45937</v>
      </c>
      <c r="B5846" s="58">
        <v>0.55763888888888902</v>
      </c>
      <c r="C5846" s="70" t="s">
        <v>6184</v>
      </c>
      <c r="D5846" s="59" t="s">
        <v>30</v>
      </c>
      <c r="E5846" s="60" t="s">
        <v>944</v>
      </c>
      <c r="F5846" s="59" t="s">
        <v>415</v>
      </c>
      <c r="G5846" s="60" t="s">
        <v>416</v>
      </c>
      <c r="H5846" s="71">
        <v>0</v>
      </c>
      <c r="I5846" s="142" t="s">
        <v>6185</v>
      </c>
      <c r="J5846" s="143">
        <v>-6205.42</v>
      </c>
      <c r="K5846" s="59" t="s">
        <v>152</v>
      </c>
      <c r="L5846" s="59" t="s">
        <v>153</v>
      </c>
      <c r="M5846" s="60" t="s">
        <v>168</v>
      </c>
      <c r="N5846" s="61">
        <v>0</v>
      </c>
      <c r="O5846" s="60" t="s">
        <v>155</v>
      </c>
      <c r="P5846" s="60" t="s">
        <v>156</v>
      </c>
      <c r="Q5846" s="60" t="s">
        <v>156</v>
      </c>
      <c r="R5846" s="60" t="s">
        <v>157</v>
      </c>
      <c r="S5846" s="62" t="s">
        <v>158</v>
      </c>
    </row>
    <row r="5847" spans="1:19" x14ac:dyDescent="0.2">
      <c r="A5847" s="57">
        <v>45937</v>
      </c>
      <c r="B5847" s="58">
        <v>0.57777777777777795</v>
      </c>
      <c r="C5847" s="59" t="s">
        <v>6186</v>
      </c>
      <c r="D5847" s="59" t="s">
        <v>18</v>
      </c>
      <c r="E5847" s="60" t="s">
        <v>3515</v>
      </c>
      <c r="F5847" s="59" t="s">
        <v>150</v>
      </c>
      <c r="G5847" s="60" t="s">
        <v>151</v>
      </c>
      <c r="H5847" s="59">
        <v>526.75220000000002</v>
      </c>
      <c r="I5847" s="140">
        <v>1489</v>
      </c>
      <c r="J5847" s="141">
        <v>784334.02599999995</v>
      </c>
      <c r="K5847" s="59" t="s">
        <v>152</v>
      </c>
      <c r="L5847" s="59" t="s">
        <v>153</v>
      </c>
      <c r="M5847" s="60" t="s">
        <v>154</v>
      </c>
      <c r="N5847" s="61">
        <v>2586150</v>
      </c>
      <c r="O5847" s="60" t="s">
        <v>155</v>
      </c>
      <c r="P5847" s="60" t="s">
        <v>156</v>
      </c>
      <c r="Q5847" s="60" t="s">
        <v>156</v>
      </c>
      <c r="R5847" s="60" t="s">
        <v>157</v>
      </c>
      <c r="S5847" s="62" t="s">
        <v>158</v>
      </c>
    </row>
    <row r="5848" spans="1:19" x14ac:dyDescent="0.2">
      <c r="A5848" s="57">
        <v>45937</v>
      </c>
      <c r="B5848" s="58">
        <v>0.60624999999999996</v>
      </c>
      <c r="C5848" s="59" t="s">
        <v>6187</v>
      </c>
      <c r="D5848" s="59" t="s">
        <v>52</v>
      </c>
      <c r="E5848" s="60" t="s">
        <v>2804</v>
      </c>
      <c r="F5848" s="59" t="s">
        <v>150</v>
      </c>
      <c r="G5848" s="60" t="s">
        <v>151</v>
      </c>
      <c r="H5848" s="59">
        <v>82.975200000000001</v>
      </c>
      <c r="I5848" s="140">
        <v>1489</v>
      </c>
      <c r="J5848" s="141">
        <v>123550.073</v>
      </c>
      <c r="K5848" s="59" t="s">
        <v>152</v>
      </c>
      <c r="L5848" s="59" t="s">
        <v>153</v>
      </c>
      <c r="M5848" s="60" t="s">
        <v>154</v>
      </c>
      <c r="N5848" s="61" t="s">
        <v>3440</v>
      </c>
      <c r="O5848" s="60" t="s">
        <v>155</v>
      </c>
      <c r="P5848" s="60" t="s">
        <v>191</v>
      </c>
      <c r="Q5848" s="60" t="s">
        <v>192</v>
      </c>
      <c r="R5848" s="60" t="s">
        <v>193</v>
      </c>
      <c r="S5848" s="62" t="s">
        <v>158</v>
      </c>
    </row>
    <row r="5849" spans="1:19" x14ac:dyDescent="0.2">
      <c r="A5849" s="57">
        <v>45937</v>
      </c>
      <c r="B5849" s="58">
        <v>0.65138888888888902</v>
      </c>
      <c r="C5849" s="59" t="s">
        <v>6188</v>
      </c>
      <c r="D5849" s="59" t="s">
        <v>50</v>
      </c>
      <c r="E5849" s="60" t="s">
        <v>274</v>
      </c>
      <c r="F5849" s="59" t="s">
        <v>153</v>
      </c>
      <c r="G5849" s="60" t="s">
        <v>165</v>
      </c>
      <c r="H5849" s="59">
        <v>151.81</v>
      </c>
      <c r="I5849" s="140">
        <v>1721.9</v>
      </c>
      <c r="J5849" s="141">
        <v>261401.639</v>
      </c>
      <c r="K5849" s="59" t="s">
        <v>166</v>
      </c>
      <c r="L5849" s="59" t="s">
        <v>174</v>
      </c>
      <c r="M5849" s="60" t="s">
        <v>175</v>
      </c>
      <c r="N5849" s="61"/>
      <c r="O5849" s="60" t="s">
        <v>155</v>
      </c>
      <c r="P5849" s="68" t="s">
        <v>275</v>
      </c>
      <c r="Q5849" s="68" t="s">
        <v>223</v>
      </c>
      <c r="R5849" s="68" t="s">
        <v>276</v>
      </c>
      <c r="S5849" s="74" t="s">
        <v>158</v>
      </c>
    </row>
    <row r="5850" spans="1:19" x14ac:dyDescent="0.2">
      <c r="A5850" s="57">
        <v>45937</v>
      </c>
      <c r="B5850" s="58">
        <v>0.66597222222222197</v>
      </c>
      <c r="C5850" s="59" t="s">
        <v>6189</v>
      </c>
      <c r="D5850" s="59" t="s">
        <v>24</v>
      </c>
      <c r="E5850" s="60" t="s">
        <v>301</v>
      </c>
      <c r="F5850" s="59" t="s">
        <v>218</v>
      </c>
      <c r="G5850" s="60" t="s">
        <v>219</v>
      </c>
      <c r="H5850" s="69">
        <v>376.16989999999998</v>
      </c>
      <c r="I5850" s="140">
        <v>1443.38</v>
      </c>
      <c r="J5850" s="141">
        <v>542956.89</v>
      </c>
      <c r="K5850" s="59" t="s">
        <v>166</v>
      </c>
      <c r="L5850" s="59" t="s">
        <v>201</v>
      </c>
      <c r="M5850" s="60" t="s">
        <v>1820</v>
      </c>
      <c r="N5850" s="61">
        <v>1062208</v>
      </c>
      <c r="O5850" s="60" t="s">
        <v>155</v>
      </c>
      <c r="P5850" s="60" t="s">
        <v>156</v>
      </c>
      <c r="Q5850" s="60" t="s">
        <v>156</v>
      </c>
      <c r="R5850" s="60" t="s">
        <v>157</v>
      </c>
      <c r="S5850" s="62" t="s">
        <v>158</v>
      </c>
    </row>
    <row r="5851" spans="1:19" x14ac:dyDescent="0.2">
      <c r="A5851" s="65">
        <v>45937</v>
      </c>
      <c r="B5851" s="66">
        <v>0.71180555555555602</v>
      </c>
      <c r="C5851" s="70" t="s">
        <v>6190</v>
      </c>
      <c r="D5851" s="67" t="s">
        <v>13</v>
      </c>
      <c r="E5851" s="68" t="s">
        <v>347</v>
      </c>
      <c r="F5851" s="67" t="s">
        <v>150</v>
      </c>
      <c r="G5851" s="68" t="s">
        <v>151</v>
      </c>
      <c r="H5851" s="67">
        <v>423.22</v>
      </c>
      <c r="I5851" s="142">
        <v>1653.98</v>
      </c>
      <c r="J5851" s="141">
        <v>699998.93</v>
      </c>
      <c r="K5851" s="67" t="s">
        <v>152</v>
      </c>
      <c r="L5851" s="59" t="s">
        <v>167</v>
      </c>
      <c r="M5851" s="68" t="s">
        <v>168</v>
      </c>
      <c r="N5851" s="61"/>
      <c r="O5851" s="68" t="s">
        <v>155</v>
      </c>
      <c r="P5851" s="68" t="s">
        <v>156</v>
      </c>
      <c r="Q5851" s="68" t="s">
        <v>156</v>
      </c>
      <c r="R5851" s="68" t="s">
        <v>157</v>
      </c>
      <c r="S5851" s="74" t="s">
        <v>158</v>
      </c>
    </row>
    <row r="5852" spans="1:19" x14ac:dyDescent="0.2">
      <c r="A5852" s="65">
        <v>45937</v>
      </c>
      <c r="B5852" s="66">
        <v>0.71180555555555602</v>
      </c>
      <c r="C5852" s="70" t="s">
        <v>6190</v>
      </c>
      <c r="D5852" s="67" t="s">
        <v>13</v>
      </c>
      <c r="E5852" s="68" t="s">
        <v>347</v>
      </c>
      <c r="F5852" s="67" t="s">
        <v>415</v>
      </c>
      <c r="G5852" s="68" t="s">
        <v>416</v>
      </c>
      <c r="H5852" s="71">
        <v>0</v>
      </c>
      <c r="I5852" s="142" t="s">
        <v>6191</v>
      </c>
      <c r="J5852" s="143">
        <v>-13999.98</v>
      </c>
      <c r="K5852" s="67" t="s">
        <v>152</v>
      </c>
      <c r="L5852" s="59" t="s">
        <v>153</v>
      </c>
      <c r="M5852" s="68" t="s">
        <v>168</v>
      </c>
      <c r="N5852" s="61">
        <v>0</v>
      </c>
      <c r="O5852" s="68" t="s">
        <v>155</v>
      </c>
      <c r="P5852" s="68" t="s">
        <v>156</v>
      </c>
      <c r="Q5852" s="68" t="s">
        <v>156</v>
      </c>
      <c r="R5852" s="68" t="s">
        <v>157</v>
      </c>
      <c r="S5852" s="74" t="s">
        <v>158</v>
      </c>
    </row>
    <row r="5853" spans="1:19" x14ac:dyDescent="0.2">
      <c r="A5853" s="57">
        <v>45937</v>
      </c>
      <c r="B5853" s="58">
        <v>0.72013888888888899</v>
      </c>
      <c r="C5853" s="59" t="s">
        <v>6192</v>
      </c>
      <c r="D5853" s="59" t="s">
        <v>113</v>
      </c>
      <c r="E5853" s="60" t="s">
        <v>578</v>
      </c>
      <c r="F5853" s="59" t="s">
        <v>218</v>
      </c>
      <c r="G5853" s="60" t="s">
        <v>219</v>
      </c>
      <c r="H5853" s="59">
        <v>103.01</v>
      </c>
      <c r="I5853" s="140">
        <v>1566</v>
      </c>
      <c r="J5853" s="141">
        <v>161313.66</v>
      </c>
      <c r="K5853" s="59" t="s">
        <v>166</v>
      </c>
      <c r="L5853" s="59" t="s">
        <v>174</v>
      </c>
      <c r="M5853" s="60" t="s">
        <v>175</v>
      </c>
      <c r="N5853" s="61"/>
      <c r="O5853" s="60" t="s">
        <v>155</v>
      </c>
      <c r="P5853" s="68" t="s">
        <v>580</v>
      </c>
      <c r="Q5853" s="68" t="s">
        <v>336</v>
      </c>
      <c r="R5853" s="68" t="s">
        <v>312</v>
      </c>
      <c r="S5853" s="74" t="s">
        <v>158</v>
      </c>
    </row>
    <row r="5854" spans="1:19" x14ac:dyDescent="0.2">
      <c r="A5854" s="57">
        <v>45937</v>
      </c>
      <c r="B5854" s="58">
        <v>0.72222222222222199</v>
      </c>
      <c r="C5854" s="59" t="s">
        <v>6193</v>
      </c>
      <c r="D5854" s="59" t="s">
        <v>63</v>
      </c>
      <c r="E5854" s="60" t="s">
        <v>626</v>
      </c>
      <c r="F5854" s="59" t="s">
        <v>153</v>
      </c>
      <c r="G5854" s="60" t="s">
        <v>165</v>
      </c>
      <c r="H5854" s="69">
        <v>151.35</v>
      </c>
      <c r="I5854" s="140">
        <v>1734.6</v>
      </c>
      <c r="J5854" s="141">
        <v>262531.71000000002</v>
      </c>
      <c r="K5854" s="59" t="s">
        <v>166</v>
      </c>
      <c r="L5854" s="59" t="s">
        <v>174</v>
      </c>
      <c r="M5854" s="60" t="s">
        <v>175</v>
      </c>
      <c r="N5854" s="61"/>
      <c r="O5854" s="60" t="s">
        <v>155</v>
      </c>
      <c r="P5854" s="68" t="s">
        <v>196</v>
      </c>
      <c r="Q5854" s="68" t="s">
        <v>242</v>
      </c>
      <c r="R5854" s="68" t="s">
        <v>196</v>
      </c>
      <c r="S5854" s="74" t="s">
        <v>158</v>
      </c>
    </row>
    <row r="5855" spans="1:19" x14ac:dyDescent="0.2">
      <c r="A5855" s="57">
        <v>45937</v>
      </c>
      <c r="B5855" s="58">
        <v>0.73888888888888904</v>
      </c>
      <c r="C5855" s="70" t="s">
        <v>6194</v>
      </c>
      <c r="D5855" s="59" t="s">
        <v>8</v>
      </c>
      <c r="E5855" s="60" t="s">
        <v>207</v>
      </c>
      <c r="F5855" s="59" t="s">
        <v>150</v>
      </c>
      <c r="G5855" s="60" t="s">
        <v>151</v>
      </c>
      <c r="H5855" s="59">
        <v>407.64</v>
      </c>
      <c r="I5855" s="140">
        <v>1489</v>
      </c>
      <c r="J5855" s="141">
        <v>606975.96</v>
      </c>
      <c r="K5855" s="59" t="s">
        <v>152</v>
      </c>
      <c r="L5855" s="59" t="s">
        <v>153</v>
      </c>
      <c r="M5855" s="60" t="s">
        <v>154</v>
      </c>
      <c r="N5855" s="61">
        <v>560590</v>
      </c>
      <c r="O5855" s="60" t="s">
        <v>155</v>
      </c>
      <c r="P5855" s="60" t="s">
        <v>156</v>
      </c>
      <c r="Q5855" s="60" t="s">
        <v>156</v>
      </c>
      <c r="R5855" s="60" t="s">
        <v>157</v>
      </c>
      <c r="S5855" s="62" t="s">
        <v>158</v>
      </c>
    </row>
    <row r="5856" spans="1:19" x14ac:dyDescent="0.2">
      <c r="A5856" s="57">
        <v>45937</v>
      </c>
      <c r="B5856" s="58">
        <v>0.73888888888888904</v>
      </c>
      <c r="C5856" s="70" t="s">
        <v>6194</v>
      </c>
      <c r="D5856" s="59" t="s">
        <v>8</v>
      </c>
      <c r="E5856" s="60" t="s">
        <v>207</v>
      </c>
      <c r="F5856" s="59" t="s">
        <v>415</v>
      </c>
      <c r="G5856" s="60" t="s">
        <v>416</v>
      </c>
      <c r="H5856" s="73">
        <v>0</v>
      </c>
      <c r="I5856" s="142" t="s">
        <v>6195</v>
      </c>
      <c r="J5856" s="143">
        <v>-12139.52</v>
      </c>
      <c r="K5856" s="59" t="s">
        <v>152</v>
      </c>
      <c r="L5856" s="59" t="s">
        <v>153</v>
      </c>
      <c r="M5856" s="60" t="s">
        <v>154</v>
      </c>
      <c r="N5856" s="61">
        <v>0</v>
      </c>
      <c r="O5856" s="60" t="s">
        <v>155</v>
      </c>
      <c r="P5856" s="60" t="s">
        <v>156</v>
      </c>
      <c r="Q5856" s="60" t="s">
        <v>156</v>
      </c>
      <c r="R5856" s="60" t="s">
        <v>157</v>
      </c>
      <c r="S5856" s="62" t="s">
        <v>158</v>
      </c>
    </row>
    <row r="5857" spans="1:19" x14ac:dyDescent="0.2">
      <c r="A5857" s="57">
        <v>45937</v>
      </c>
      <c r="B5857" s="58">
        <v>0.81111111111111101</v>
      </c>
      <c r="C5857" s="70" t="s">
        <v>6196</v>
      </c>
      <c r="D5857" s="59" t="s">
        <v>11</v>
      </c>
      <c r="E5857" s="60" t="s">
        <v>3817</v>
      </c>
      <c r="F5857" s="59" t="s">
        <v>150</v>
      </c>
      <c r="G5857" s="60" t="s">
        <v>151</v>
      </c>
      <c r="H5857" s="59">
        <v>498.3492</v>
      </c>
      <c r="I5857" s="140">
        <v>1489</v>
      </c>
      <c r="J5857" s="141">
        <v>742041.95900000003</v>
      </c>
      <c r="K5857" s="59" t="s">
        <v>152</v>
      </c>
      <c r="L5857" s="59" t="s">
        <v>153</v>
      </c>
      <c r="M5857" s="60" t="s">
        <v>154</v>
      </c>
      <c r="N5857" s="61">
        <v>964445</v>
      </c>
      <c r="O5857" s="60" t="s">
        <v>155</v>
      </c>
      <c r="P5857" s="60" t="s">
        <v>156</v>
      </c>
      <c r="Q5857" s="60" t="s">
        <v>156</v>
      </c>
      <c r="R5857" s="60" t="s">
        <v>157</v>
      </c>
      <c r="S5857" s="62" t="s">
        <v>158</v>
      </c>
    </row>
    <row r="5858" spans="1:19" x14ac:dyDescent="0.2">
      <c r="A5858" s="57">
        <v>45937</v>
      </c>
      <c r="B5858" s="58">
        <v>0.81111111111111101</v>
      </c>
      <c r="C5858" s="70" t="s">
        <v>6196</v>
      </c>
      <c r="D5858" s="59" t="s">
        <v>11</v>
      </c>
      <c r="E5858" s="60" t="s">
        <v>3817</v>
      </c>
      <c r="F5858" s="59" t="s">
        <v>415</v>
      </c>
      <c r="G5858" s="60" t="s">
        <v>416</v>
      </c>
      <c r="H5858" s="71">
        <v>0</v>
      </c>
      <c r="I5858" s="142" t="s">
        <v>6197</v>
      </c>
      <c r="J5858" s="143">
        <v>-10311.68</v>
      </c>
      <c r="K5858" s="59" t="s">
        <v>152</v>
      </c>
      <c r="L5858" s="59" t="s">
        <v>153</v>
      </c>
      <c r="M5858" s="60" t="s">
        <v>154</v>
      </c>
      <c r="N5858" s="61">
        <v>0</v>
      </c>
      <c r="O5858" s="60" t="s">
        <v>155</v>
      </c>
      <c r="P5858" s="60" t="s">
        <v>156</v>
      </c>
      <c r="Q5858" s="60" t="s">
        <v>156</v>
      </c>
      <c r="R5858" s="60" t="s">
        <v>157</v>
      </c>
      <c r="S5858" s="62" t="s">
        <v>158</v>
      </c>
    </row>
    <row r="5859" spans="1:19" x14ac:dyDescent="0.2">
      <c r="A5859" s="57">
        <v>45937</v>
      </c>
      <c r="B5859" s="58">
        <v>0.82430555555555596</v>
      </c>
      <c r="C5859" s="59" t="s">
        <v>6198</v>
      </c>
      <c r="D5859" s="59" t="s">
        <v>23</v>
      </c>
      <c r="E5859" s="60" t="s">
        <v>3515</v>
      </c>
      <c r="F5859" s="59" t="s">
        <v>150</v>
      </c>
      <c r="G5859" s="60" t="s">
        <v>151</v>
      </c>
      <c r="H5859" s="59">
        <v>365.02010000000001</v>
      </c>
      <c r="I5859" s="140">
        <v>1489</v>
      </c>
      <c r="J5859" s="141">
        <v>543514.929</v>
      </c>
      <c r="K5859" s="59" t="s">
        <v>152</v>
      </c>
      <c r="L5859" s="59" t="s">
        <v>153</v>
      </c>
      <c r="M5859" s="60" t="s">
        <v>154</v>
      </c>
      <c r="N5859" s="61"/>
      <c r="O5859" s="60" t="s">
        <v>155</v>
      </c>
      <c r="P5859" s="60" t="s">
        <v>156</v>
      </c>
      <c r="Q5859" s="60" t="s">
        <v>156</v>
      </c>
      <c r="R5859" s="60" t="s">
        <v>157</v>
      </c>
      <c r="S5859" s="62" t="s">
        <v>158</v>
      </c>
    </row>
    <row r="5860" spans="1:19" x14ac:dyDescent="0.2">
      <c r="A5860" s="57">
        <v>45937</v>
      </c>
      <c r="B5860" s="58">
        <v>0.82708333333333295</v>
      </c>
      <c r="C5860" s="59" t="s">
        <v>6199</v>
      </c>
      <c r="D5860" s="59" t="s">
        <v>14</v>
      </c>
      <c r="E5860" s="60" t="s">
        <v>179</v>
      </c>
      <c r="F5860" s="59" t="s">
        <v>150</v>
      </c>
      <c r="G5860" s="60" t="s">
        <v>151</v>
      </c>
      <c r="H5860" s="59">
        <v>570.60400000000004</v>
      </c>
      <c r="I5860" s="140">
        <v>1654</v>
      </c>
      <c r="J5860" s="141">
        <v>943779.02</v>
      </c>
      <c r="K5860" s="59" t="s">
        <v>152</v>
      </c>
      <c r="L5860" s="59" t="s">
        <v>167</v>
      </c>
      <c r="M5860" s="60" t="s">
        <v>168</v>
      </c>
      <c r="N5860" s="61">
        <v>698778</v>
      </c>
      <c r="O5860" s="60" t="s">
        <v>155</v>
      </c>
      <c r="P5860" s="60" t="s">
        <v>156</v>
      </c>
      <c r="Q5860" s="60" t="s">
        <v>156</v>
      </c>
      <c r="R5860" s="60" t="s">
        <v>157</v>
      </c>
      <c r="S5860" s="62" t="s">
        <v>158</v>
      </c>
    </row>
    <row r="5861" spans="1:19" x14ac:dyDescent="0.2">
      <c r="A5861" s="57">
        <v>45937</v>
      </c>
      <c r="B5861" s="58">
        <v>0.83819444444444502</v>
      </c>
      <c r="C5861" s="70" t="s">
        <v>6200</v>
      </c>
      <c r="D5861" s="59" t="s">
        <v>10</v>
      </c>
      <c r="E5861" s="60" t="s">
        <v>228</v>
      </c>
      <c r="F5861" s="59" t="s">
        <v>150</v>
      </c>
      <c r="G5861" s="60" t="s">
        <v>151</v>
      </c>
      <c r="H5861" s="69">
        <v>187.10210000000001</v>
      </c>
      <c r="I5861" s="140">
        <v>1489</v>
      </c>
      <c r="J5861" s="141">
        <v>278595.027</v>
      </c>
      <c r="K5861" s="59" t="s">
        <v>152</v>
      </c>
      <c r="L5861" s="59" t="s">
        <v>153</v>
      </c>
      <c r="M5861" s="60" t="s">
        <v>154</v>
      </c>
      <c r="N5861" s="61"/>
      <c r="O5861" s="60" t="s">
        <v>155</v>
      </c>
      <c r="P5861" s="60" t="s">
        <v>156</v>
      </c>
      <c r="Q5861" s="60" t="s">
        <v>156</v>
      </c>
      <c r="R5861" s="60" t="s">
        <v>157</v>
      </c>
      <c r="S5861" s="62" t="s">
        <v>158</v>
      </c>
    </row>
    <row r="5862" spans="1:19" x14ac:dyDescent="0.2">
      <c r="A5862" s="57">
        <v>45937</v>
      </c>
      <c r="B5862" s="58">
        <v>0.83819444444444502</v>
      </c>
      <c r="C5862" s="70" t="s">
        <v>6200</v>
      </c>
      <c r="D5862" s="59" t="s">
        <v>10</v>
      </c>
      <c r="E5862" s="60" t="s">
        <v>228</v>
      </c>
      <c r="F5862" s="59" t="s">
        <v>150</v>
      </c>
      <c r="G5862" s="60" t="s">
        <v>151</v>
      </c>
      <c r="H5862" s="59">
        <v>237.06180000000001</v>
      </c>
      <c r="I5862" s="140">
        <v>1489</v>
      </c>
      <c r="J5862" s="141">
        <v>352985.02</v>
      </c>
      <c r="K5862" s="59" t="s">
        <v>152</v>
      </c>
      <c r="L5862" s="59" t="s">
        <v>153</v>
      </c>
      <c r="M5862" s="60" t="s">
        <v>154</v>
      </c>
      <c r="N5862" s="61"/>
      <c r="O5862" s="60" t="s">
        <v>155</v>
      </c>
      <c r="P5862" s="60" t="s">
        <v>156</v>
      </c>
      <c r="Q5862" s="60" t="s">
        <v>156</v>
      </c>
      <c r="R5862" s="60" t="s">
        <v>157</v>
      </c>
      <c r="S5862" s="62" t="s">
        <v>158</v>
      </c>
    </row>
    <row r="5863" spans="1:19" x14ac:dyDescent="0.2">
      <c r="A5863" s="57">
        <v>45937</v>
      </c>
      <c r="B5863" s="58">
        <v>0.83819444444444502</v>
      </c>
      <c r="C5863" s="70" t="s">
        <v>6200</v>
      </c>
      <c r="D5863" s="59" t="s">
        <v>10</v>
      </c>
      <c r="E5863" s="60" t="s">
        <v>228</v>
      </c>
      <c r="F5863" s="59" t="s">
        <v>415</v>
      </c>
      <c r="G5863" s="60" t="s">
        <v>416</v>
      </c>
      <c r="H5863" s="71">
        <v>0</v>
      </c>
      <c r="I5863" s="142" t="s">
        <v>6201</v>
      </c>
      <c r="J5863" s="143">
        <v>-7059.7</v>
      </c>
      <c r="K5863" s="59" t="s">
        <v>152</v>
      </c>
      <c r="L5863" s="59" t="s">
        <v>153</v>
      </c>
      <c r="M5863" s="60" t="s">
        <v>154</v>
      </c>
      <c r="N5863" s="61">
        <v>0</v>
      </c>
      <c r="O5863" s="60" t="s">
        <v>155</v>
      </c>
      <c r="P5863" s="60" t="s">
        <v>156</v>
      </c>
      <c r="Q5863" s="60" t="s">
        <v>156</v>
      </c>
      <c r="R5863" s="60" t="s">
        <v>157</v>
      </c>
      <c r="S5863" s="62" t="s">
        <v>158</v>
      </c>
    </row>
    <row r="5864" spans="1:19" x14ac:dyDescent="0.2">
      <c r="A5864" s="57">
        <v>45937</v>
      </c>
      <c r="B5864" s="58">
        <v>0.88958333333333295</v>
      </c>
      <c r="C5864" s="59" t="s">
        <v>6202</v>
      </c>
      <c r="D5864" s="59" t="s">
        <v>21</v>
      </c>
      <c r="E5864" s="60" t="s">
        <v>251</v>
      </c>
      <c r="F5864" s="59" t="s">
        <v>218</v>
      </c>
      <c r="G5864" s="60" t="s">
        <v>219</v>
      </c>
      <c r="H5864" s="59">
        <v>444.53</v>
      </c>
      <c r="I5864" s="140">
        <v>1512.1</v>
      </c>
      <c r="J5864" s="141">
        <v>672173.81299999997</v>
      </c>
      <c r="K5864" s="59" t="s">
        <v>166</v>
      </c>
      <c r="L5864" s="59" t="s">
        <v>174</v>
      </c>
      <c r="M5864" s="60" t="s">
        <v>175</v>
      </c>
      <c r="N5864" s="61">
        <v>2053724</v>
      </c>
      <c r="O5864" s="60" t="s">
        <v>155</v>
      </c>
      <c r="P5864" s="68" t="s">
        <v>156</v>
      </c>
      <c r="Q5864" s="68" t="s">
        <v>156</v>
      </c>
      <c r="R5864" s="68" t="s">
        <v>157</v>
      </c>
      <c r="S5864" s="74" t="s">
        <v>158</v>
      </c>
    </row>
    <row r="5865" spans="1:19" x14ac:dyDescent="0.2">
      <c r="A5865" s="65">
        <v>45937</v>
      </c>
      <c r="B5865" s="66">
        <v>0.89791666666666703</v>
      </c>
      <c r="C5865" s="67" t="s">
        <v>6203</v>
      </c>
      <c r="D5865" s="67" t="s">
        <v>21</v>
      </c>
      <c r="E5865" s="68" t="s">
        <v>251</v>
      </c>
      <c r="F5865" s="67" t="s">
        <v>218</v>
      </c>
      <c r="G5865" s="68" t="s">
        <v>219</v>
      </c>
      <c r="H5865" s="72">
        <v>60.05</v>
      </c>
      <c r="I5865" s="142">
        <v>1512.1</v>
      </c>
      <c r="J5865" s="143">
        <v>90801.604999999996</v>
      </c>
      <c r="K5865" s="67" t="s">
        <v>166</v>
      </c>
      <c r="L5865" s="67" t="s">
        <v>174</v>
      </c>
      <c r="M5865" s="60" t="s">
        <v>175</v>
      </c>
      <c r="N5865" s="61"/>
      <c r="O5865" s="60" t="s">
        <v>155</v>
      </c>
      <c r="P5865" s="68" t="s">
        <v>156</v>
      </c>
      <c r="Q5865" s="68" t="s">
        <v>156</v>
      </c>
      <c r="R5865" s="68" t="s">
        <v>157</v>
      </c>
      <c r="S5865" s="74" t="s">
        <v>158</v>
      </c>
    </row>
    <row r="5866" spans="1:19" x14ac:dyDescent="0.2">
      <c r="A5866" s="65">
        <v>45937</v>
      </c>
      <c r="B5866" s="66">
        <v>0.93402777777777801</v>
      </c>
      <c r="C5866" s="70" t="s">
        <v>6204</v>
      </c>
      <c r="D5866" s="67" t="s">
        <v>17</v>
      </c>
      <c r="E5866" s="68" t="s">
        <v>375</v>
      </c>
      <c r="F5866" s="67" t="s">
        <v>150</v>
      </c>
      <c r="G5866" s="68" t="s">
        <v>151</v>
      </c>
      <c r="H5866" s="67">
        <v>474.12</v>
      </c>
      <c r="I5866" s="142">
        <v>1654</v>
      </c>
      <c r="J5866" s="141">
        <v>784193.93</v>
      </c>
      <c r="K5866" s="67" t="s">
        <v>152</v>
      </c>
      <c r="L5866" s="59" t="s">
        <v>167</v>
      </c>
      <c r="M5866" s="68" t="s">
        <v>168</v>
      </c>
      <c r="N5866" s="61"/>
      <c r="O5866" s="68" t="s">
        <v>155</v>
      </c>
      <c r="P5866" s="68" t="s">
        <v>156</v>
      </c>
      <c r="Q5866" s="68" t="s">
        <v>156</v>
      </c>
      <c r="R5866" s="68" t="s">
        <v>157</v>
      </c>
      <c r="S5866" s="74" t="s">
        <v>158</v>
      </c>
    </row>
    <row r="5867" spans="1:19" x14ac:dyDescent="0.2">
      <c r="A5867" s="65">
        <v>45937</v>
      </c>
      <c r="B5867" s="66">
        <v>0.93402777777777801</v>
      </c>
      <c r="C5867" s="70" t="s">
        <v>6204</v>
      </c>
      <c r="D5867" s="67" t="s">
        <v>17</v>
      </c>
      <c r="E5867" s="68" t="s">
        <v>375</v>
      </c>
      <c r="F5867" s="67" t="s">
        <v>415</v>
      </c>
      <c r="G5867" s="68" t="s">
        <v>416</v>
      </c>
      <c r="H5867" s="73">
        <v>0</v>
      </c>
      <c r="I5867" s="142" t="s">
        <v>6205</v>
      </c>
      <c r="J5867" s="143">
        <v>-15683.83</v>
      </c>
      <c r="K5867" s="67" t="s">
        <v>152</v>
      </c>
      <c r="L5867" s="59" t="s">
        <v>153</v>
      </c>
      <c r="M5867" s="68" t="s">
        <v>168</v>
      </c>
      <c r="N5867" s="61">
        <v>0</v>
      </c>
      <c r="O5867" s="68" t="s">
        <v>155</v>
      </c>
      <c r="P5867" s="68" t="s">
        <v>156</v>
      </c>
      <c r="Q5867" s="68" t="s">
        <v>156</v>
      </c>
      <c r="R5867" s="68" t="s">
        <v>157</v>
      </c>
      <c r="S5867" s="74" t="s">
        <v>158</v>
      </c>
    </row>
    <row r="5868" spans="1:19" x14ac:dyDescent="0.2">
      <c r="A5868" s="57">
        <v>45938</v>
      </c>
      <c r="B5868" s="58">
        <v>0.33055555555555599</v>
      </c>
      <c r="C5868" s="70" t="s">
        <v>6206</v>
      </c>
      <c r="D5868" s="59" t="s">
        <v>26</v>
      </c>
      <c r="E5868" s="60" t="s">
        <v>232</v>
      </c>
      <c r="F5868" s="59" t="s">
        <v>150</v>
      </c>
      <c r="G5868" s="60" t="s">
        <v>151</v>
      </c>
      <c r="H5868" s="59">
        <v>460.75220000000002</v>
      </c>
      <c r="I5868" s="140">
        <v>1489</v>
      </c>
      <c r="J5868" s="141">
        <v>686060.02599999995</v>
      </c>
      <c r="K5868" s="59" t="s">
        <v>152</v>
      </c>
      <c r="L5868" s="59" t="s">
        <v>153</v>
      </c>
      <c r="M5868" s="60" t="s">
        <v>154</v>
      </c>
      <c r="N5868" s="61">
        <v>256031</v>
      </c>
      <c r="O5868" s="60" t="s">
        <v>155</v>
      </c>
      <c r="P5868" s="60" t="s">
        <v>156</v>
      </c>
      <c r="Q5868" s="60" t="s">
        <v>156</v>
      </c>
      <c r="R5868" s="60" t="s">
        <v>157</v>
      </c>
      <c r="S5868" s="62" t="s">
        <v>158</v>
      </c>
    </row>
    <row r="5869" spans="1:19" x14ac:dyDescent="0.2">
      <c r="A5869" s="57">
        <v>45938</v>
      </c>
      <c r="B5869" s="58">
        <v>0.33055555555555599</v>
      </c>
      <c r="C5869" s="70" t="s">
        <v>6206</v>
      </c>
      <c r="D5869" s="59" t="s">
        <v>26</v>
      </c>
      <c r="E5869" s="60" t="s">
        <v>232</v>
      </c>
      <c r="F5869" s="59" t="s">
        <v>415</v>
      </c>
      <c r="G5869" s="60" t="s">
        <v>416</v>
      </c>
      <c r="H5869" s="71">
        <v>0</v>
      </c>
      <c r="I5869" s="142" t="s">
        <v>6207</v>
      </c>
      <c r="J5869" s="143">
        <v>-13721.2</v>
      </c>
      <c r="K5869" s="59" t="s">
        <v>152</v>
      </c>
      <c r="L5869" s="59" t="s">
        <v>153</v>
      </c>
      <c r="M5869" s="60" t="s">
        <v>154</v>
      </c>
      <c r="N5869" s="61">
        <v>0</v>
      </c>
      <c r="O5869" s="60" t="s">
        <v>155</v>
      </c>
      <c r="P5869" s="60" t="s">
        <v>156</v>
      </c>
      <c r="Q5869" s="60" t="s">
        <v>156</v>
      </c>
      <c r="R5869" s="60" t="s">
        <v>157</v>
      </c>
      <c r="S5869" s="62" t="s">
        <v>158</v>
      </c>
    </row>
    <row r="5870" spans="1:19" x14ac:dyDescent="0.2">
      <c r="A5870" s="57">
        <v>45938</v>
      </c>
      <c r="B5870" s="58">
        <v>0.34722222222222199</v>
      </c>
      <c r="C5870" s="59" t="s">
        <v>6208</v>
      </c>
      <c r="D5870" s="59" t="s">
        <v>27</v>
      </c>
      <c r="E5870" s="60" t="s">
        <v>195</v>
      </c>
      <c r="F5870" s="59" t="s">
        <v>153</v>
      </c>
      <c r="G5870" s="60" t="s">
        <v>165</v>
      </c>
      <c r="H5870" s="59">
        <v>28.15</v>
      </c>
      <c r="I5870" s="140">
        <v>1745.4</v>
      </c>
      <c r="J5870" s="141">
        <v>49133.01</v>
      </c>
      <c r="K5870" s="59" t="s">
        <v>166</v>
      </c>
      <c r="L5870" s="59" t="s">
        <v>174</v>
      </c>
      <c r="M5870" s="60" t="s">
        <v>175</v>
      </c>
      <c r="N5870" s="61"/>
      <c r="O5870" s="60" t="s">
        <v>155</v>
      </c>
      <c r="P5870" s="68" t="s">
        <v>196</v>
      </c>
      <c r="Q5870" s="68" t="s">
        <v>197</v>
      </c>
      <c r="R5870" s="68" t="s">
        <v>198</v>
      </c>
      <c r="S5870" s="74" t="s">
        <v>158</v>
      </c>
    </row>
    <row r="5871" spans="1:19" x14ac:dyDescent="0.2">
      <c r="A5871" s="65">
        <v>45938</v>
      </c>
      <c r="B5871" s="66">
        <v>0.35416666666666702</v>
      </c>
      <c r="C5871" s="67" t="s">
        <v>6209</v>
      </c>
      <c r="D5871" s="67" t="s">
        <v>16</v>
      </c>
      <c r="E5871" s="68" t="s">
        <v>230</v>
      </c>
      <c r="F5871" s="67" t="s">
        <v>150</v>
      </c>
      <c r="G5871" s="68" t="s">
        <v>151</v>
      </c>
      <c r="H5871" s="67">
        <v>358.03</v>
      </c>
      <c r="I5871" s="142">
        <v>1653.99</v>
      </c>
      <c r="J5871" s="141">
        <v>592176.99</v>
      </c>
      <c r="K5871" s="67" t="s">
        <v>152</v>
      </c>
      <c r="L5871" s="59" t="s">
        <v>167</v>
      </c>
      <c r="M5871" s="68" t="s">
        <v>168</v>
      </c>
      <c r="N5871" s="61"/>
      <c r="O5871" s="68" t="s">
        <v>155</v>
      </c>
      <c r="P5871" s="68" t="s">
        <v>156</v>
      </c>
      <c r="Q5871" s="68" t="s">
        <v>156</v>
      </c>
      <c r="R5871" s="68" t="s">
        <v>157</v>
      </c>
      <c r="S5871" s="74" t="s">
        <v>158</v>
      </c>
    </row>
    <row r="5872" spans="1:19" x14ac:dyDescent="0.2">
      <c r="A5872" s="57">
        <v>45938</v>
      </c>
      <c r="B5872" s="58">
        <v>0.41249999999999998</v>
      </c>
      <c r="C5872" s="59" t="s">
        <v>6210</v>
      </c>
      <c r="D5872" s="59" t="s">
        <v>47</v>
      </c>
      <c r="E5872" s="60" t="s">
        <v>1375</v>
      </c>
      <c r="F5872" s="59" t="s">
        <v>153</v>
      </c>
      <c r="G5872" s="60" t="s">
        <v>165</v>
      </c>
      <c r="H5872" s="69">
        <v>22.93</v>
      </c>
      <c r="I5872" s="140">
        <v>1732.6</v>
      </c>
      <c r="J5872" s="141">
        <v>39728.517999999996</v>
      </c>
      <c r="K5872" s="59" t="s">
        <v>166</v>
      </c>
      <c r="L5872" s="59" t="s">
        <v>174</v>
      </c>
      <c r="M5872" s="60" t="s">
        <v>175</v>
      </c>
      <c r="N5872" s="61"/>
      <c r="O5872" s="60" t="s">
        <v>155</v>
      </c>
      <c r="P5872" s="68" t="s">
        <v>276</v>
      </c>
      <c r="Q5872" s="68" t="s">
        <v>339</v>
      </c>
      <c r="R5872" s="68" t="s">
        <v>276</v>
      </c>
      <c r="S5872" s="74" t="s">
        <v>158</v>
      </c>
    </row>
    <row r="5873" spans="1:19" x14ac:dyDescent="0.2">
      <c r="A5873" s="57">
        <v>45938</v>
      </c>
      <c r="B5873" s="58">
        <v>0.41944444444444501</v>
      </c>
      <c r="C5873" s="70" t="s">
        <v>6211</v>
      </c>
      <c r="D5873" s="59" t="s">
        <v>7</v>
      </c>
      <c r="E5873" s="60" t="s">
        <v>181</v>
      </c>
      <c r="F5873" s="59" t="s">
        <v>150</v>
      </c>
      <c r="G5873" s="60" t="s">
        <v>151</v>
      </c>
      <c r="H5873" s="59">
        <v>493.36</v>
      </c>
      <c r="I5873" s="140">
        <v>1654.01</v>
      </c>
      <c r="J5873" s="141">
        <v>816022.9</v>
      </c>
      <c r="K5873" s="59" t="s">
        <v>152</v>
      </c>
      <c r="L5873" s="59" t="s">
        <v>167</v>
      </c>
      <c r="M5873" s="60" t="s">
        <v>168</v>
      </c>
      <c r="N5873" s="61">
        <v>656588</v>
      </c>
      <c r="O5873" s="60" t="s">
        <v>155</v>
      </c>
      <c r="P5873" s="60" t="s">
        <v>156</v>
      </c>
      <c r="Q5873" s="60" t="s">
        <v>156</v>
      </c>
      <c r="R5873" s="60" t="s">
        <v>157</v>
      </c>
      <c r="S5873" s="62" t="s">
        <v>158</v>
      </c>
    </row>
    <row r="5874" spans="1:19" x14ac:dyDescent="0.2">
      <c r="A5874" s="57">
        <v>45938</v>
      </c>
      <c r="B5874" s="58">
        <v>0.41944444444444501</v>
      </c>
      <c r="C5874" s="70" t="s">
        <v>6211</v>
      </c>
      <c r="D5874" s="59" t="s">
        <v>7</v>
      </c>
      <c r="E5874" s="60" t="s">
        <v>181</v>
      </c>
      <c r="F5874" s="59" t="s">
        <v>415</v>
      </c>
      <c r="G5874" s="60" t="s">
        <v>416</v>
      </c>
      <c r="H5874" s="71">
        <v>0</v>
      </c>
      <c r="I5874" s="142" t="s">
        <v>6212</v>
      </c>
      <c r="J5874" s="143">
        <v>-9441.0400000000009</v>
      </c>
      <c r="K5874" s="59" t="s">
        <v>152</v>
      </c>
      <c r="L5874" s="59" t="s">
        <v>153</v>
      </c>
      <c r="M5874" s="60" t="s">
        <v>168</v>
      </c>
      <c r="N5874" s="61">
        <v>0</v>
      </c>
      <c r="O5874" s="60" t="s">
        <v>155</v>
      </c>
      <c r="P5874" s="60" t="s">
        <v>156</v>
      </c>
      <c r="Q5874" s="60" t="s">
        <v>156</v>
      </c>
      <c r="R5874" s="60" t="s">
        <v>157</v>
      </c>
      <c r="S5874" s="62" t="s">
        <v>158</v>
      </c>
    </row>
    <row r="5875" spans="1:19" x14ac:dyDescent="0.2">
      <c r="A5875" s="65">
        <v>45938</v>
      </c>
      <c r="B5875" s="66">
        <v>0.43402777777777801</v>
      </c>
      <c r="C5875" s="67" t="s">
        <v>6213</v>
      </c>
      <c r="D5875" s="67" t="s">
        <v>72</v>
      </c>
      <c r="E5875" s="68" t="s">
        <v>185</v>
      </c>
      <c r="F5875" s="67" t="s">
        <v>153</v>
      </c>
      <c r="G5875" s="68" t="s">
        <v>165</v>
      </c>
      <c r="H5875" s="67">
        <v>42.24</v>
      </c>
      <c r="I5875" s="142">
        <v>1717</v>
      </c>
      <c r="J5875" s="143">
        <v>72526.080000000002</v>
      </c>
      <c r="K5875" s="67" t="s">
        <v>166</v>
      </c>
      <c r="L5875" s="67" t="s">
        <v>174</v>
      </c>
      <c r="M5875" s="60" t="s">
        <v>175</v>
      </c>
      <c r="N5875" s="61"/>
      <c r="O5875" s="60" t="s">
        <v>188</v>
      </c>
      <c r="P5875" s="68" t="s">
        <v>176</v>
      </c>
      <c r="Q5875" s="68" t="s">
        <v>176</v>
      </c>
      <c r="R5875" s="68" t="s">
        <v>177</v>
      </c>
      <c r="S5875" s="74" t="s">
        <v>176</v>
      </c>
    </row>
    <row r="5876" spans="1:19" x14ac:dyDescent="0.2">
      <c r="A5876" s="65">
        <v>45938</v>
      </c>
      <c r="B5876" s="66">
        <v>0.43958333333333299</v>
      </c>
      <c r="C5876" s="67" t="s">
        <v>6214</v>
      </c>
      <c r="D5876" s="67" t="s">
        <v>39</v>
      </c>
      <c r="E5876" s="68" t="s">
        <v>209</v>
      </c>
      <c r="F5876" s="67" t="s">
        <v>150</v>
      </c>
      <c r="G5876" s="68" t="s">
        <v>151</v>
      </c>
      <c r="H5876" s="67">
        <v>55.32</v>
      </c>
      <c r="I5876" s="142">
        <v>1654.09</v>
      </c>
      <c r="J5876" s="141">
        <v>91504.08</v>
      </c>
      <c r="K5876" s="67" t="s">
        <v>152</v>
      </c>
      <c r="L5876" s="59" t="s">
        <v>167</v>
      </c>
      <c r="M5876" s="68" t="s">
        <v>168</v>
      </c>
      <c r="N5876" s="61"/>
      <c r="O5876" s="68" t="s">
        <v>155</v>
      </c>
      <c r="P5876" s="68" t="s">
        <v>210</v>
      </c>
      <c r="Q5876" s="68" t="s">
        <v>204</v>
      </c>
      <c r="R5876" s="68" t="s">
        <v>211</v>
      </c>
      <c r="S5876" s="74" t="s">
        <v>158</v>
      </c>
    </row>
    <row r="5877" spans="1:19" x14ac:dyDescent="0.2">
      <c r="A5877" s="57">
        <v>45938</v>
      </c>
      <c r="B5877" s="58">
        <v>0.46319444444444502</v>
      </c>
      <c r="C5877" s="59" t="s">
        <v>6215</v>
      </c>
      <c r="D5877" s="59" t="s">
        <v>19</v>
      </c>
      <c r="E5877" s="60" t="s">
        <v>162</v>
      </c>
      <c r="F5877" s="59" t="s">
        <v>150</v>
      </c>
      <c r="G5877" s="60" t="s">
        <v>151</v>
      </c>
      <c r="H5877" s="59">
        <v>500</v>
      </c>
      <c r="I5877" s="140">
        <v>1489</v>
      </c>
      <c r="J5877" s="141">
        <v>744500</v>
      </c>
      <c r="K5877" s="59" t="s">
        <v>152</v>
      </c>
      <c r="L5877" s="59" t="s">
        <v>153</v>
      </c>
      <c r="M5877" s="60" t="s">
        <v>154</v>
      </c>
      <c r="N5877" s="61">
        <v>2444046</v>
      </c>
      <c r="O5877" s="60" t="s">
        <v>155</v>
      </c>
      <c r="P5877" s="60" t="s">
        <v>156</v>
      </c>
      <c r="Q5877" s="60" t="s">
        <v>156</v>
      </c>
      <c r="R5877" s="60" t="s">
        <v>157</v>
      </c>
      <c r="S5877" s="62" t="s">
        <v>158</v>
      </c>
    </row>
    <row r="5878" spans="1:19" x14ac:dyDescent="0.2">
      <c r="A5878" s="65">
        <v>45938</v>
      </c>
      <c r="B5878" s="66">
        <v>0.47222222222222199</v>
      </c>
      <c r="C5878" s="67" t="s">
        <v>6216</v>
      </c>
      <c r="D5878" s="67" t="s">
        <v>323</v>
      </c>
      <c r="E5878" s="68" t="s">
        <v>324</v>
      </c>
      <c r="F5878" s="67" t="s">
        <v>153</v>
      </c>
      <c r="G5878" s="68" t="s">
        <v>165</v>
      </c>
      <c r="H5878" s="67">
        <v>41.06</v>
      </c>
      <c r="I5878" s="142">
        <v>1717</v>
      </c>
      <c r="J5878" s="143">
        <v>70500.02</v>
      </c>
      <c r="K5878" s="67" t="s">
        <v>166</v>
      </c>
      <c r="L5878" s="67" t="s">
        <v>174</v>
      </c>
      <c r="M5878" s="60" t="s">
        <v>175</v>
      </c>
      <c r="N5878" s="61"/>
      <c r="O5878" s="60" t="s">
        <v>155</v>
      </c>
      <c r="P5878" s="68" t="s">
        <v>211</v>
      </c>
      <c r="Q5878" s="68" t="s">
        <v>204</v>
      </c>
      <c r="R5878" s="68" t="s">
        <v>177</v>
      </c>
      <c r="S5878" s="74" t="s">
        <v>158</v>
      </c>
    </row>
    <row r="5879" spans="1:19" x14ac:dyDescent="0.2">
      <c r="A5879" s="57">
        <v>45938</v>
      </c>
      <c r="B5879" s="58">
        <v>0.47291666666666698</v>
      </c>
      <c r="C5879" s="59" t="s">
        <v>6217</v>
      </c>
      <c r="D5879" s="59" t="s">
        <v>44</v>
      </c>
      <c r="E5879" s="60" t="s">
        <v>599</v>
      </c>
      <c r="F5879" s="59" t="s">
        <v>218</v>
      </c>
      <c r="G5879" s="60" t="s">
        <v>219</v>
      </c>
      <c r="H5879" s="59">
        <v>84.83</v>
      </c>
      <c r="I5879" s="140">
        <v>1509.2</v>
      </c>
      <c r="J5879" s="141">
        <v>128025.436</v>
      </c>
      <c r="K5879" s="59" t="s">
        <v>166</v>
      </c>
      <c r="L5879" s="59" t="s">
        <v>174</v>
      </c>
      <c r="M5879" s="60" t="s">
        <v>175</v>
      </c>
      <c r="N5879" s="61"/>
      <c r="O5879" s="60" t="s">
        <v>155</v>
      </c>
      <c r="P5879" s="68" t="s">
        <v>311</v>
      </c>
      <c r="Q5879" s="68" t="s">
        <v>223</v>
      </c>
      <c r="R5879" s="68" t="s">
        <v>196</v>
      </c>
      <c r="S5879" s="74" t="s">
        <v>158</v>
      </c>
    </row>
    <row r="5880" spans="1:19" x14ac:dyDescent="0.2">
      <c r="A5880" s="65">
        <v>45938</v>
      </c>
      <c r="B5880" s="66">
        <v>0.47638888888888897</v>
      </c>
      <c r="C5880" s="67" t="s">
        <v>6218</v>
      </c>
      <c r="D5880" s="67" t="s">
        <v>55</v>
      </c>
      <c r="E5880" s="68" t="s">
        <v>263</v>
      </c>
      <c r="F5880" s="67" t="s">
        <v>150</v>
      </c>
      <c r="G5880" s="68" t="s">
        <v>151</v>
      </c>
      <c r="H5880" s="67">
        <v>126.53</v>
      </c>
      <c r="I5880" s="142">
        <v>1653.99</v>
      </c>
      <c r="J5880" s="141">
        <v>209278.97</v>
      </c>
      <c r="K5880" s="67" t="s">
        <v>152</v>
      </c>
      <c r="L5880" s="59" t="s">
        <v>167</v>
      </c>
      <c r="M5880" s="68" t="s">
        <v>168</v>
      </c>
      <c r="N5880" s="61"/>
      <c r="O5880" s="68" t="s">
        <v>155</v>
      </c>
      <c r="P5880" s="68" t="s">
        <v>246</v>
      </c>
      <c r="Q5880" s="68" t="s">
        <v>223</v>
      </c>
      <c r="R5880" s="68" t="s">
        <v>211</v>
      </c>
      <c r="S5880" s="74" t="s">
        <v>158</v>
      </c>
    </row>
    <row r="5881" spans="1:19" x14ac:dyDescent="0.2">
      <c r="A5881" s="57">
        <v>45938</v>
      </c>
      <c r="B5881" s="58">
        <v>0.56874999999999998</v>
      </c>
      <c r="C5881" s="59">
        <v>108</v>
      </c>
      <c r="D5881" s="59" t="s">
        <v>25</v>
      </c>
      <c r="E5881" s="60" t="s">
        <v>238</v>
      </c>
      <c r="F5881" s="59" t="s">
        <v>150</v>
      </c>
      <c r="G5881" s="60" t="s">
        <v>151</v>
      </c>
      <c r="H5881" s="69">
        <v>378.31099999999998</v>
      </c>
      <c r="I5881" s="140">
        <v>1432.04</v>
      </c>
      <c r="J5881" s="141">
        <v>541757.64</v>
      </c>
      <c r="K5881" s="59" t="s">
        <v>166</v>
      </c>
      <c r="L5881" s="59" t="s">
        <v>201</v>
      </c>
      <c r="M5881" s="60" t="s">
        <v>1820</v>
      </c>
      <c r="N5881" s="61">
        <v>901005</v>
      </c>
      <c r="O5881" s="60" t="s">
        <v>155</v>
      </c>
      <c r="P5881" s="60" t="s">
        <v>156</v>
      </c>
      <c r="Q5881" s="60" t="s">
        <v>156</v>
      </c>
      <c r="R5881" s="60" t="s">
        <v>157</v>
      </c>
      <c r="S5881" s="62" t="s">
        <v>158</v>
      </c>
    </row>
    <row r="5882" spans="1:19" x14ac:dyDescent="0.2">
      <c r="A5882" s="65">
        <v>45938</v>
      </c>
      <c r="B5882" s="66">
        <v>0.57222222222222197</v>
      </c>
      <c r="C5882" s="70" t="s">
        <v>6219</v>
      </c>
      <c r="D5882" s="67" t="s">
        <v>15</v>
      </c>
      <c r="E5882" s="68" t="s">
        <v>164</v>
      </c>
      <c r="F5882" s="67" t="s">
        <v>150</v>
      </c>
      <c r="G5882" s="68" t="s">
        <v>151</v>
      </c>
      <c r="H5882" s="67">
        <v>211.06</v>
      </c>
      <c r="I5882" s="142">
        <v>1653.99</v>
      </c>
      <c r="J5882" s="141">
        <v>349092.08</v>
      </c>
      <c r="K5882" s="67" t="s">
        <v>152</v>
      </c>
      <c r="L5882" s="59" t="s">
        <v>167</v>
      </c>
      <c r="M5882" s="68" t="s">
        <v>168</v>
      </c>
      <c r="N5882" s="61"/>
      <c r="O5882" s="68" t="s">
        <v>155</v>
      </c>
      <c r="P5882" s="68" t="s">
        <v>156</v>
      </c>
      <c r="Q5882" s="68" t="s">
        <v>156</v>
      </c>
      <c r="R5882" s="68" t="s">
        <v>157</v>
      </c>
      <c r="S5882" s="74" t="s">
        <v>158</v>
      </c>
    </row>
    <row r="5883" spans="1:19" x14ac:dyDescent="0.2">
      <c r="A5883" s="65">
        <v>45938</v>
      </c>
      <c r="B5883" s="66">
        <v>0.57222222222222197</v>
      </c>
      <c r="C5883" s="70" t="s">
        <v>6219</v>
      </c>
      <c r="D5883" s="67" t="s">
        <v>15</v>
      </c>
      <c r="E5883" s="68" t="s">
        <v>164</v>
      </c>
      <c r="F5883" s="67" t="s">
        <v>415</v>
      </c>
      <c r="G5883" s="68" t="s">
        <v>416</v>
      </c>
      <c r="H5883" s="71">
        <v>0</v>
      </c>
      <c r="I5883" s="142" t="s">
        <v>6220</v>
      </c>
      <c r="J5883" s="143">
        <v>-6981.84</v>
      </c>
      <c r="K5883" s="67" t="s">
        <v>152</v>
      </c>
      <c r="L5883" s="59" t="s">
        <v>153</v>
      </c>
      <c r="M5883" s="68" t="s">
        <v>168</v>
      </c>
      <c r="N5883" s="61">
        <v>0</v>
      </c>
      <c r="O5883" s="68" t="s">
        <v>155</v>
      </c>
      <c r="P5883" s="68" t="s">
        <v>156</v>
      </c>
      <c r="Q5883" s="68" t="s">
        <v>156</v>
      </c>
      <c r="R5883" s="68" t="s">
        <v>157</v>
      </c>
      <c r="S5883" s="74" t="s">
        <v>158</v>
      </c>
    </row>
    <row r="5884" spans="1:19" x14ac:dyDescent="0.2">
      <c r="A5884" s="65">
        <v>45938</v>
      </c>
      <c r="B5884" s="66">
        <v>0.60416666666666696</v>
      </c>
      <c r="C5884" s="67" t="s">
        <v>6221</v>
      </c>
      <c r="D5884" s="67" t="s">
        <v>24</v>
      </c>
      <c r="E5884" s="68" t="s">
        <v>301</v>
      </c>
      <c r="F5884" s="67" t="s">
        <v>150</v>
      </c>
      <c r="G5884" s="68" t="s">
        <v>151</v>
      </c>
      <c r="H5884" s="67">
        <v>564.51</v>
      </c>
      <c r="I5884" s="142">
        <v>1654</v>
      </c>
      <c r="J5884" s="141">
        <v>933699.87</v>
      </c>
      <c r="K5884" s="67" t="s">
        <v>152</v>
      </c>
      <c r="L5884" s="59" t="s">
        <v>167</v>
      </c>
      <c r="M5884" s="68" t="s">
        <v>168</v>
      </c>
      <c r="N5884" s="61"/>
      <c r="O5884" s="68" t="s">
        <v>155</v>
      </c>
      <c r="P5884" s="68" t="s">
        <v>156</v>
      </c>
      <c r="Q5884" s="68" t="s">
        <v>156</v>
      </c>
      <c r="R5884" s="68" t="s">
        <v>157</v>
      </c>
      <c r="S5884" s="74" t="s">
        <v>158</v>
      </c>
    </row>
    <row r="5885" spans="1:19" x14ac:dyDescent="0.2">
      <c r="A5885" s="57">
        <v>45938</v>
      </c>
      <c r="B5885" s="58">
        <v>0.62152777777777801</v>
      </c>
      <c r="C5885" s="59" t="s">
        <v>6222</v>
      </c>
      <c r="D5885" s="59" t="s">
        <v>30</v>
      </c>
      <c r="E5885" s="60" t="s">
        <v>944</v>
      </c>
      <c r="F5885" s="59" t="s">
        <v>150</v>
      </c>
      <c r="G5885" s="60" t="s">
        <v>151</v>
      </c>
      <c r="H5885" s="69">
        <v>378.31079999999997</v>
      </c>
      <c r="I5885" s="140">
        <v>1432.04</v>
      </c>
      <c r="J5885" s="141">
        <v>541757.64</v>
      </c>
      <c r="K5885" s="59" t="s">
        <v>166</v>
      </c>
      <c r="L5885" s="59" t="s">
        <v>201</v>
      </c>
      <c r="M5885" s="60" t="s">
        <v>1820</v>
      </c>
      <c r="N5885" s="61">
        <v>36155</v>
      </c>
      <c r="O5885" s="60" t="s">
        <v>155</v>
      </c>
      <c r="P5885" s="60" t="s">
        <v>156</v>
      </c>
      <c r="Q5885" s="60" t="s">
        <v>156</v>
      </c>
      <c r="R5885" s="60" t="s">
        <v>157</v>
      </c>
      <c r="S5885" s="62" t="s">
        <v>158</v>
      </c>
    </row>
    <row r="5886" spans="1:19" x14ac:dyDescent="0.2">
      <c r="A5886" s="57">
        <v>45938</v>
      </c>
      <c r="B5886" s="58">
        <v>0.68125000000000002</v>
      </c>
      <c r="C5886" s="70" t="s">
        <v>6223</v>
      </c>
      <c r="D5886" s="59" t="s">
        <v>12</v>
      </c>
      <c r="E5886" s="60" t="s">
        <v>183</v>
      </c>
      <c r="F5886" s="59" t="s">
        <v>150</v>
      </c>
      <c r="G5886" s="60" t="s">
        <v>151</v>
      </c>
      <c r="H5886" s="59">
        <v>396.46469999999999</v>
      </c>
      <c r="I5886" s="140">
        <v>1489</v>
      </c>
      <c r="J5886" s="141">
        <v>590335.93799999997</v>
      </c>
      <c r="K5886" s="59" t="s">
        <v>152</v>
      </c>
      <c r="L5886" s="59" t="s">
        <v>153</v>
      </c>
      <c r="M5886" s="60" t="s">
        <v>154</v>
      </c>
      <c r="N5886" s="61">
        <v>837866</v>
      </c>
      <c r="O5886" s="60" t="s">
        <v>155</v>
      </c>
      <c r="P5886" s="60" t="s">
        <v>156</v>
      </c>
      <c r="Q5886" s="60" t="s">
        <v>156</v>
      </c>
      <c r="R5886" s="60" t="s">
        <v>157</v>
      </c>
      <c r="S5886" s="62" t="s">
        <v>158</v>
      </c>
    </row>
    <row r="5887" spans="1:19" x14ac:dyDescent="0.2">
      <c r="A5887" s="57">
        <v>45938</v>
      </c>
      <c r="B5887" s="58">
        <v>0.68125000000000002</v>
      </c>
      <c r="C5887" s="70" t="s">
        <v>6223</v>
      </c>
      <c r="D5887" s="59" t="s">
        <v>12</v>
      </c>
      <c r="E5887" s="60" t="s">
        <v>183</v>
      </c>
      <c r="F5887" s="59" t="s">
        <v>415</v>
      </c>
      <c r="G5887" s="60" t="s">
        <v>416</v>
      </c>
      <c r="H5887" s="71">
        <v>0</v>
      </c>
      <c r="I5887" s="142" t="s">
        <v>2010</v>
      </c>
      <c r="J5887" s="143">
        <v>-4500</v>
      </c>
      <c r="K5887" s="59" t="s">
        <v>152</v>
      </c>
      <c r="L5887" s="59" t="s">
        <v>153</v>
      </c>
      <c r="M5887" s="60" t="s">
        <v>154</v>
      </c>
      <c r="N5887" s="61">
        <v>0</v>
      </c>
      <c r="O5887" s="60" t="s">
        <v>155</v>
      </c>
      <c r="P5887" s="60" t="s">
        <v>156</v>
      </c>
      <c r="Q5887" s="60" t="s">
        <v>156</v>
      </c>
      <c r="R5887" s="60" t="s">
        <v>157</v>
      </c>
      <c r="S5887" s="62" t="s">
        <v>158</v>
      </c>
    </row>
    <row r="5888" spans="1:19" x14ac:dyDescent="0.2">
      <c r="A5888" s="57">
        <v>45938</v>
      </c>
      <c r="B5888" s="58">
        <v>0.81527777777777799</v>
      </c>
      <c r="C5888" s="59" t="s">
        <v>6224</v>
      </c>
      <c r="D5888" s="59" t="s">
        <v>22</v>
      </c>
      <c r="E5888" s="60" t="s">
        <v>887</v>
      </c>
      <c r="F5888" s="59" t="s">
        <v>218</v>
      </c>
      <c r="G5888" s="60" t="s">
        <v>219</v>
      </c>
      <c r="H5888" s="69">
        <v>378.31079999999997</v>
      </c>
      <c r="I5888" s="140">
        <v>1432.04</v>
      </c>
      <c r="J5888" s="141">
        <v>541757.64</v>
      </c>
      <c r="K5888" s="59" t="s">
        <v>166</v>
      </c>
      <c r="L5888" s="59" t="s">
        <v>201</v>
      </c>
      <c r="M5888" s="60" t="s">
        <v>1820</v>
      </c>
      <c r="N5888" s="61">
        <v>192923</v>
      </c>
      <c r="O5888" s="60" t="s">
        <v>155</v>
      </c>
      <c r="P5888" s="60" t="s">
        <v>156</v>
      </c>
      <c r="Q5888" s="60" t="s">
        <v>156</v>
      </c>
      <c r="R5888" s="60" t="s">
        <v>157</v>
      </c>
      <c r="S5888" s="62" t="s">
        <v>158</v>
      </c>
    </row>
    <row r="5889" spans="1:19" x14ac:dyDescent="0.2">
      <c r="A5889" s="65">
        <v>45938</v>
      </c>
      <c r="B5889" s="66">
        <v>0.84166666666666701</v>
      </c>
      <c r="C5889" s="70" t="s">
        <v>6225</v>
      </c>
      <c r="D5889" s="67" t="s">
        <v>8</v>
      </c>
      <c r="E5889" s="68" t="s">
        <v>207</v>
      </c>
      <c r="F5889" s="67" t="s">
        <v>150</v>
      </c>
      <c r="G5889" s="68" t="s">
        <v>151</v>
      </c>
      <c r="H5889" s="67">
        <v>463.33</v>
      </c>
      <c r="I5889" s="142">
        <v>1654</v>
      </c>
      <c r="J5889" s="141">
        <v>766347.99</v>
      </c>
      <c r="K5889" s="67" t="s">
        <v>152</v>
      </c>
      <c r="L5889" s="59" t="s">
        <v>167</v>
      </c>
      <c r="M5889" s="68" t="s">
        <v>168</v>
      </c>
      <c r="N5889" s="61"/>
      <c r="O5889" s="68" t="s">
        <v>155</v>
      </c>
      <c r="P5889" s="68" t="s">
        <v>156</v>
      </c>
      <c r="Q5889" s="68" t="s">
        <v>156</v>
      </c>
      <c r="R5889" s="68" t="s">
        <v>157</v>
      </c>
      <c r="S5889" s="74" t="s">
        <v>158</v>
      </c>
    </row>
    <row r="5890" spans="1:19" x14ac:dyDescent="0.2">
      <c r="A5890" s="65">
        <v>45938</v>
      </c>
      <c r="B5890" s="66">
        <v>0.84166666666666701</v>
      </c>
      <c r="C5890" s="70" t="s">
        <v>6225</v>
      </c>
      <c r="D5890" s="67" t="s">
        <v>8</v>
      </c>
      <c r="E5890" s="68" t="s">
        <v>207</v>
      </c>
      <c r="F5890" s="67" t="s">
        <v>415</v>
      </c>
      <c r="G5890" s="68" t="s">
        <v>416</v>
      </c>
      <c r="H5890" s="71">
        <v>0</v>
      </c>
      <c r="I5890" s="142" t="s">
        <v>6226</v>
      </c>
      <c r="J5890" s="143">
        <v>-9136.2999999999993</v>
      </c>
      <c r="K5890" s="67" t="s">
        <v>152</v>
      </c>
      <c r="L5890" s="59" t="s">
        <v>153</v>
      </c>
      <c r="M5890" s="68" t="s">
        <v>168</v>
      </c>
      <c r="N5890" s="61">
        <v>0</v>
      </c>
      <c r="O5890" s="68" t="s">
        <v>155</v>
      </c>
      <c r="P5890" s="68" t="s">
        <v>156</v>
      </c>
      <c r="Q5890" s="68" t="s">
        <v>156</v>
      </c>
      <c r="R5890" s="68" t="s">
        <v>157</v>
      </c>
      <c r="S5890" s="74" t="s">
        <v>158</v>
      </c>
    </row>
    <row r="5891" spans="1:19" x14ac:dyDescent="0.2">
      <c r="A5891" s="57">
        <v>45938</v>
      </c>
      <c r="B5891" s="58">
        <v>0.84861111111111098</v>
      </c>
      <c r="C5891" s="59" t="s">
        <v>6227</v>
      </c>
      <c r="D5891" s="59" t="s">
        <v>14</v>
      </c>
      <c r="E5891" s="60" t="s">
        <v>179</v>
      </c>
      <c r="F5891" s="59" t="s">
        <v>150</v>
      </c>
      <c r="G5891" s="60" t="s">
        <v>151</v>
      </c>
      <c r="H5891" s="59">
        <v>378.31079999999997</v>
      </c>
      <c r="I5891" s="140">
        <v>1432.04</v>
      </c>
      <c r="J5891" s="141">
        <v>541757.64</v>
      </c>
      <c r="K5891" s="59" t="s">
        <v>166</v>
      </c>
      <c r="L5891" s="59" t="s">
        <v>201</v>
      </c>
      <c r="M5891" s="60" t="s">
        <v>1820</v>
      </c>
      <c r="N5891" s="61">
        <v>699907</v>
      </c>
      <c r="O5891" s="60" t="s">
        <v>155</v>
      </c>
      <c r="P5891" s="60" t="s">
        <v>156</v>
      </c>
      <c r="Q5891" s="60" t="s">
        <v>156</v>
      </c>
      <c r="R5891" s="60" t="s">
        <v>157</v>
      </c>
      <c r="S5891" s="62" t="s">
        <v>158</v>
      </c>
    </row>
    <row r="5892" spans="1:19" x14ac:dyDescent="0.2">
      <c r="A5892" s="57">
        <v>45938</v>
      </c>
      <c r="B5892" s="58">
        <v>0.96527777777777801</v>
      </c>
      <c r="C5892" s="59" t="s">
        <v>6228</v>
      </c>
      <c r="D5892" s="59" t="s">
        <v>11</v>
      </c>
      <c r="E5892" s="60" t="s">
        <v>149</v>
      </c>
      <c r="F5892" s="59" t="s">
        <v>218</v>
      </c>
      <c r="G5892" s="60" t="s">
        <v>219</v>
      </c>
      <c r="H5892" s="59">
        <v>400.24</v>
      </c>
      <c r="I5892" s="140">
        <v>1509.2</v>
      </c>
      <c r="J5892" s="141">
        <v>604042.20799999998</v>
      </c>
      <c r="K5892" s="59" t="s">
        <v>166</v>
      </c>
      <c r="L5892" s="59" t="s">
        <v>174</v>
      </c>
      <c r="M5892" s="60" t="s">
        <v>175</v>
      </c>
      <c r="N5892" s="61"/>
      <c r="O5892" s="60" t="s">
        <v>155</v>
      </c>
      <c r="P5892" s="68" t="s">
        <v>156</v>
      </c>
      <c r="Q5892" s="68" t="s">
        <v>156</v>
      </c>
      <c r="R5892" s="68" t="s">
        <v>157</v>
      </c>
      <c r="S5892" s="74" t="s">
        <v>158</v>
      </c>
    </row>
    <row r="5893" spans="1:19" x14ac:dyDescent="0.2">
      <c r="A5893" s="65">
        <v>45939</v>
      </c>
      <c r="B5893" s="66">
        <v>0.37152777777777801</v>
      </c>
      <c r="C5893" s="67" t="s">
        <v>6229</v>
      </c>
      <c r="D5893" s="67" t="s">
        <v>16</v>
      </c>
      <c r="E5893" s="68" t="s">
        <v>230</v>
      </c>
      <c r="F5893" s="67" t="s">
        <v>150</v>
      </c>
      <c r="G5893" s="68" t="s">
        <v>151</v>
      </c>
      <c r="H5893" s="67">
        <v>335.59</v>
      </c>
      <c r="I5893" s="142">
        <v>1653.99</v>
      </c>
      <c r="J5893" s="141">
        <v>555063.88</v>
      </c>
      <c r="K5893" s="67" t="s">
        <v>152</v>
      </c>
      <c r="L5893" s="59" t="s">
        <v>167</v>
      </c>
      <c r="M5893" s="68" t="s">
        <v>168</v>
      </c>
      <c r="N5893" s="61"/>
      <c r="O5893" s="68" t="s">
        <v>155</v>
      </c>
      <c r="P5893" s="68" t="s">
        <v>156</v>
      </c>
      <c r="Q5893" s="68" t="s">
        <v>156</v>
      </c>
      <c r="R5893" s="68" t="s">
        <v>157</v>
      </c>
      <c r="S5893" s="74" t="s">
        <v>158</v>
      </c>
    </row>
    <row r="5894" spans="1:19" x14ac:dyDescent="0.2">
      <c r="A5894" s="65">
        <v>45939</v>
      </c>
      <c r="B5894" s="66">
        <v>0.39652777777777798</v>
      </c>
      <c r="C5894" s="67" t="s">
        <v>6230</v>
      </c>
      <c r="D5894" s="67" t="s">
        <v>62</v>
      </c>
      <c r="E5894" s="68" t="s">
        <v>289</v>
      </c>
      <c r="F5894" s="67" t="s">
        <v>153</v>
      </c>
      <c r="G5894" s="68" t="s">
        <v>165</v>
      </c>
      <c r="H5894" s="67">
        <v>50.44</v>
      </c>
      <c r="I5894" s="142">
        <v>1690.5</v>
      </c>
      <c r="J5894" s="143">
        <v>85268.82</v>
      </c>
      <c r="K5894" s="67" t="s">
        <v>166</v>
      </c>
      <c r="L5894" s="67" t="s">
        <v>174</v>
      </c>
      <c r="M5894" s="60" t="s">
        <v>175</v>
      </c>
      <c r="N5894" s="61"/>
      <c r="O5894" s="60" t="s">
        <v>155</v>
      </c>
      <c r="P5894" s="68" t="s">
        <v>210</v>
      </c>
      <c r="Q5894" s="68" t="s">
        <v>204</v>
      </c>
      <c r="R5894" s="68" t="s">
        <v>211</v>
      </c>
      <c r="S5894" s="74" t="s">
        <v>158</v>
      </c>
    </row>
    <row r="5895" spans="1:19" x14ac:dyDescent="0.2">
      <c r="A5895" s="65">
        <v>45939</v>
      </c>
      <c r="B5895" s="66">
        <v>0.42013888888888901</v>
      </c>
      <c r="C5895" s="67" t="s">
        <v>6231</v>
      </c>
      <c r="D5895" s="67" t="s">
        <v>56</v>
      </c>
      <c r="E5895" s="68" t="s">
        <v>342</v>
      </c>
      <c r="F5895" s="67" t="s">
        <v>150</v>
      </c>
      <c r="G5895" s="68" t="s">
        <v>151</v>
      </c>
      <c r="H5895" s="67">
        <v>56.61</v>
      </c>
      <c r="I5895" s="142">
        <v>1653.97</v>
      </c>
      <c r="J5895" s="141">
        <v>93630.96</v>
      </c>
      <c r="K5895" s="67" t="s">
        <v>152</v>
      </c>
      <c r="L5895" s="59" t="s">
        <v>167</v>
      </c>
      <c r="M5895" s="68" t="s">
        <v>168</v>
      </c>
      <c r="N5895" s="61"/>
      <c r="O5895" s="68" t="s">
        <v>155</v>
      </c>
      <c r="P5895" s="68" t="s">
        <v>210</v>
      </c>
      <c r="Q5895" s="68" t="s">
        <v>204</v>
      </c>
      <c r="R5895" s="68" t="s">
        <v>211</v>
      </c>
      <c r="S5895" s="74" t="s">
        <v>158</v>
      </c>
    </row>
    <row r="5896" spans="1:19" x14ac:dyDescent="0.2">
      <c r="A5896" s="57">
        <v>45939</v>
      </c>
      <c r="B5896" s="58">
        <v>0.42013888888888901</v>
      </c>
      <c r="C5896" s="59" t="s">
        <v>6232</v>
      </c>
      <c r="D5896" s="59" t="s">
        <v>101</v>
      </c>
      <c r="E5896" s="60" t="s">
        <v>235</v>
      </c>
      <c r="F5896" s="59" t="s">
        <v>186</v>
      </c>
      <c r="G5896" s="60" t="s">
        <v>187</v>
      </c>
      <c r="H5896" s="59">
        <v>19.670000000000002</v>
      </c>
      <c r="I5896" s="140">
        <v>1510.7</v>
      </c>
      <c r="J5896" s="141">
        <v>29715.469000000001</v>
      </c>
      <c r="K5896" s="59" t="s">
        <v>166</v>
      </c>
      <c r="L5896" s="59" t="s">
        <v>174</v>
      </c>
      <c r="M5896" s="60" t="s">
        <v>175</v>
      </c>
      <c r="N5896" s="61"/>
      <c r="O5896" s="60" t="s">
        <v>155</v>
      </c>
      <c r="P5896" s="68" t="s">
        <v>236</v>
      </c>
      <c r="Q5896" s="68" t="s">
        <v>197</v>
      </c>
      <c r="R5896" s="68" t="s">
        <v>196</v>
      </c>
      <c r="S5896" s="74" t="s">
        <v>158</v>
      </c>
    </row>
    <row r="5897" spans="1:19" x14ac:dyDescent="0.2">
      <c r="A5897" s="57">
        <v>45939</v>
      </c>
      <c r="B5897" s="58">
        <v>0.45069444444444501</v>
      </c>
      <c r="C5897" s="59" t="s">
        <v>6233</v>
      </c>
      <c r="D5897" s="59" t="s">
        <v>5603</v>
      </c>
      <c r="E5897" s="60" t="s">
        <v>162</v>
      </c>
      <c r="F5897" s="59" t="s">
        <v>150</v>
      </c>
      <c r="G5897" s="60" t="s">
        <v>151</v>
      </c>
      <c r="H5897" s="59">
        <v>354.03399999999999</v>
      </c>
      <c r="I5897" s="140">
        <v>1654</v>
      </c>
      <c r="J5897" s="141">
        <v>585572.06999999995</v>
      </c>
      <c r="K5897" s="59" t="s">
        <v>152</v>
      </c>
      <c r="L5897" s="59" t="s">
        <v>167</v>
      </c>
      <c r="M5897" s="60" t="s">
        <v>168</v>
      </c>
      <c r="N5897" s="61">
        <v>2445246</v>
      </c>
      <c r="O5897" s="60" t="s">
        <v>155</v>
      </c>
      <c r="P5897" s="60" t="s">
        <v>156</v>
      </c>
      <c r="Q5897" s="60" t="s">
        <v>156</v>
      </c>
      <c r="R5897" s="60" t="s">
        <v>157</v>
      </c>
      <c r="S5897" s="62" t="s">
        <v>158</v>
      </c>
    </row>
    <row r="5898" spans="1:19" x14ac:dyDescent="0.2">
      <c r="A5898" s="65">
        <v>45939</v>
      </c>
      <c r="B5898" s="66">
        <v>0.49027777777777798</v>
      </c>
      <c r="C5898" s="67" t="s">
        <v>6234</v>
      </c>
      <c r="D5898" s="67" t="s">
        <v>38</v>
      </c>
      <c r="E5898" s="68" t="s">
        <v>292</v>
      </c>
      <c r="F5898" s="67" t="s">
        <v>150</v>
      </c>
      <c r="G5898" s="68" t="s">
        <v>151</v>
      </c>
      <c r="H5898" s="67">
        <v>126.59</v>
      </c>
      <c r="I5898" s="142">
        <v>1653.95</v>
      </c>
      <c r="J5898" s="141">
        <v>209373.08</v>
      </c>
      <c r="K5898" s="67" t="s">
        <v>152</v>
      </c>
      <c r="L5898" s="59" t="s">
        <v>167</v>
      </c>
      <c r="M5898" s="68" t="s">
        <v>168</v>
      </c>
      <c r="N5898" s="61"/>
      <c r="O5898" s="68" t="s">
        <v>155</v>
      </c>
      <c r="P5898" s="68" t="s">
        <v>210</v>
      </c>
      <c r="Q5898" s="68" t="s">
        <v>204</v>
      </c>
      <c r="R5898" s="68" t="s">
        <v>211</v>
      </c>
      <c r="S5898" s="74" t="s">
        <v>158</v>
      </c>
    </row>
    <row r="5899" spans="1:19" x14ac:dyDescent="0.2">
      <c r="A5899" s="57">
        <v>45939</v>
      </c>
      <c r="B5899" s="58">
        <v>0.49305555555555602</v>
      </c>
      <c r="C5899" s="59" t="s">
        <v>6235</v>
      </c>
      <c r="D5899" s="59" t="s">
        <v>25</v>
      </c>
      <c r="E5899" s="60" t="s">
        <v>238</v>
      </c>
      <c r="F5899" s="59" t="s">
        <v>218</v>
      </c>
      <c r="G5899" s="60" t="s">
        <v>219</v>
      </c>
      <c r="H5899" s="59">
        <v>445.39</v>
      </c>
      <c r="I5899" s="140">
        <v>1509.2</v>
      </c>
      <c r="J5899" s="141">
        <v>672182.58799999999</v>
      </c>
      <c r="K5899" s="59" t="s">
        <v>166</v>
      </c>
      <c r="L5899" s="59" t="s">
        <v>174</v>
      </c>
      <c r="M5899" s="60" t="s">
        <v>175</v>
      </c>
      <c r="N5899" s="61">
        <v>902100</v>
      </c>
      <c r="O5899" s="60" t="s">
        <v>155</v>
      </c>
      <c r="P5899" s="68" t="s">
        <v>156</v>
      </c>
      <c r="Q5899" s="68" t="s">
        <v>156</v>
      </c>
      <c r="R5899" s="68" t="s">
        <v>157</v>
      </c>
      <c r="S5899" s="74" t="s">
        <v>158</v>
      </c>
    </row>
    <row r="5900" spans="1:19" x14ac:dyDescent="0.2">
      <c r="A5900" s="57">
        <v>45939</v>
      </c>
      <c r="B5900" s="58">
        <v>0.49375000000000002</v>
      </c>
      <c r="C5900" s="59" t="s">
        <v>6236</v>
      </c>
      <c r="D5900" s="59" t="s">
        <v>10</v>
      </c>
      <c r="E5900" s="60" t="s">
        <v>228</v>
      </c>
      <c r="F5900" s="59" t="s">
        <v>218</v>
      </c>
      <c r="G5900" s="60" t="s">
        <v>219</v>
      </c>
      <c r="H5900" s="59">
        <v>384.01</v>
      </c>
      <c r="I5900" s="140">
        <v>1509.2</v>
      </c>
      <c r="J5900" s="141">
        <v>579547.89199999999</v>
      </c>
      <c r="K5900" s="59" t="s">
        <v>166</v>
      </c>
      <c r="L5900" s="59" t="s">
        <v>174</v>
      </c>
      <c r="M5900" s="60" t="s">
        <v>175</v>
      </c>
      <c r="N5900" s="61">
        <v>1107016</v>
      </c>
      <c r="O5900" s="60" t="s">
        <v>155</v>
      </c>
      <c r="P5900" s="68" t="s">
        <v>156</v>
      </c>
      <c r="Q5900" s="68" t="s">
        <v>156</v>
      </c>
      <c r="R5900" s="68" t="s">
        <v>157</v>
      </c>
      <c r="S5900" s="74" t="s">
        <v>158</v>
      </c>
    </row>
    <row r="5901" spans="1:19" x14ac:dyDescent="0.2">
      <c r="A5901" s="65">
        <v>45939</v>
      </c>
      <c r="B5901" s="66">
        <v>0.54374999999999996</v>
      </c>
      <c r="C5901" s="67" t="s">
        <v>6237</v>
      </c>
      <c r="D5901" s="67" t="s">
        <v>99</v>
      </c>
      <c r="E5901" s="68" t="s">
        <v>373</v>
      </c>
      <c r="F5901" s="67" t="s">
        <v>186</v>
      </c>
      <c r="G5901" s="68" t="s">
        <v>187</v>
      </c>
      <c r="H5901" s="72">
        <v>38.51</v>
      </c>
      <c r="I5901" s="142">
        <v>1500.8</v>
      </c>
      <c r="J5901" s="143">
        <v>57795.807999999997</v>
      </c>
      <c r="K5901" s="67" t="s">
        <v>166</v>
      </c>
      <c r="L5901" s="67" t="s">
        <v>174</v>
      </c>
      <c r="M5901" s="60" t="s">
        <v>175</v>
      </c>
      <c r="N5901" s="61"/>
      <c r="O5901" s="60" t="s">
        <v>155</v>
      </c>
      <c r="P5901" s="68" t="s">
        <v>211</v>
      </c>
      <c r="Q5901" s="68" t="s">
        <v>204</v>
      </c>
      <c r="R5901" s="68" t="s">
        <v>211</v>
      </c>
      <c r="S5901" s="74" t="s">
        <v>158</v>
      </c>
    </row>
    <row r="5902" spans="1:19" x14ac:dyDescent="0.2">
      <c r="A5902" s="57">
        <v>45939</v>
      </c>
      <c r="B5902" s="58">
        <v>0.56041666666666701</v>
      </c>
      <c r="C5902" s="70" t="s">
        <v>6238</v>
      </c>
      <c r="D5902" s="59" t="s">
        <v>21</v>
      </c>
      <c r="E5902" s="60" t="s">
        <v>251</v>
      </c>
      <c r="F5902" s="59" t="s">
        <v>150</v>
      </c>
      <c r="G5902" s="60" t="s">
        <v>151</v>
      </c>
      <c r="H5902" s="59">
        <v>403.39690000000002</v>
      </c>
      <c r="I5902" s="140">
        <v>1489</v>
      </c>
      <c r="J5902" s="141">
        <v>600657.98400000005</v>
      </c>
      <c r="K5902" s="59" t="s">
        <v>152</v>
      </c>
      <c r="L5902" s="59" t="s">
        <v>153</v>
      </c>
      <c r="M5902" s="60" t="s">
        <v>154</v>
      </c>
      <c r="N5902" s="61">
        <v>2054969</v>
      </c>
      <c r="O5902" s="60" t="s">
        <v>155</v>
      </c>
      <c r="P5902" s="60" t="s">
        <v>156</v>
      </c>
      <c r="Q5902" s="60" t="s">
        <v>156</v>
      </c>
      <c r="R5902" s="60" t="s">
        <v>157</v>
      </c>
      <c r="S5902" s="62" t="s">
        <v>158</v>
      </c>
    </row>
    <row r="5903" spans="1:19" x14ac:dyDescent="0.2">
      <c r="A5903" s="57">
        <v>45939</v>
      </c>
      <c r="B5903" s="58">
        <v>0.56041666666666701</v>
      </c>
      <c r="C5903" s="70" t="s">
        <v>6238</v>
      </c>
      <c r="D5903" s="59" t="s">
        <v>21</v>
      </c>
      <c r="E5903" s="60" t="s">
        <v>251</v>
      </c>
      <c r="F5903" s="59" t="s">
        <v>415</v>
      </c>
      <c r="G5903" s="60" t="s">
        <v>416</v>
      </c>
      <c r="H5903" s="71">
        <v>0</v>
      </c>
      <c r="I5903" s="142" t="s">
        <v>6239</v>
      </c>
      <c r="J5903" s="143">
        <v>-12013.16</v>
      </c>
      <c r="K5903" s="59" t="s">
        <v>152</v>
      </c>
      <c r="L5903" s="59" t="s">
        <v>153</v>
      </c>
      <c r="M5903" s="60" t="s">
        <v>154</v>
      </c>
      <c r="N5903" s="61">
        <v>0</v>
      </c>
      <c r="O5903" s="60" t="s">
        <v>155</v>
      </c>
      <c r="P5903" s="60" t="s">
        <v>156</v>
      </c>
      <c r="Q5903" s="60" t="s">
        <v>156</v>
      </c>
      <c r="R5903" s="60" t="s">
        <v>157</v>
      </c>
      <c r="S5903" s="62" t="s">
        <v>158</v>
      </c>
    </row>
    <row r="5904" spans="1:19" x14ac:dyDescent="0.2">
      <c r="A5904" s="57">
        <v>45939</v>
      </c>
      <c r="B5904" s="58">
        <v>0.57083333333333297</v>
      </c>
      <c r="C5904" s="59" t="s">
        <v>6240</v>
      </c>
      <c r="D5904" s="59" t="s">
        <v>29</v>
      </c>
      <c r="E5904" s="60" t="s">
        <v>294</v>
      </c>
      <c r="F5904" s="59" t="s">
        <v>295</v>
      </c>
      <c r="G5904" s="60" t="s">
        <v>296</v>
      </c>
      <c r="H5904" s="59">
        <v>144.03</v>
      </c>
      <c r="I5904" s="140">
        <v>588</v>
      </c>
      <c r="J5904" s="141">
        <v>84689.64</v>
      </c>
      <c r="K5904" s="59" t="s">
        <v>166</v>
      </c>
      <c r="L5904" s="59" t="s">
        <v>174</v>
      </c>
      <c r="M5904" s="60" t="s">
        <v>175</v>
      </c>
      <c r="N5904" s="61">
        <v>251.184</v>
      </c>
      <c r="O5904" s="60" t="s">
        <v>155</v>
      </c>
      <c r="P5904" s="68" t="s">
        <v>191</v>
      </c>
      <c r="Q5904" s="68" t="s">
        <v>297</v>
      </c>
      <c r="R5904" s="68" t="s">
        <v>193</v>
      </c>
      <c r="S5904" s="74" t="s">
        <v>158</v>
      </c>
    </row>
    <row r="5905" spans="1:19" x14ac:dyDescent="0.2">
      <c r="A5905" s="57">
        <v>45939</v>
      </c>
      <c r="B5905" s="58">
        <v>0.59861111111111098</v>
      </c>
      <c r="C5905" s="59" t="s">
        <v>6241</v>
      </c>
      <c r="D5905" s="59" t="s">
        <v>23</v>
      </c>
      <c r="E5905" s="60" t="s">
        <v>3515</v>
      </c>
      <c r="F5905" s="59" t="s">
        <v>150</v>
      </c>
      <c r="G5905" s="60" t="s">
        <v>151</v>
      </c>
      <c r="H5905" s="59">
        <v>387.25099999999998</v>
      </c>
      <c r="I5905" s="140">
        <v>1654</v>
      </c>
      <c r="J5905" s="141">
        <v>640512.99</v>
      </c>
      <c r="K5905" s="59" t="s">
        <v>152</v>
      </c>
      <c r="L5905" s="59" t="s">
        <v>167</v>
      </c>
      <c r="M5905" s="60" t="s">
        <v>168</v>
      </c>
      <c r="N5905" s="61">
        <v>1357960</v>
      </c>
      <c r="O5905" s="60" t="s">
        <v>155</v>
      </c>
      <c r="P5905" s="60" t="s">
        <v>156</v>
      </c>
      <c r="Q5905" s="60" t="s">
        <v>156</v>
      </c>
      <c r="R5905" s="60" t="s">
        <v>157</v>
      </c>
      <c r="S5905" s="62" t="s">
        <v>158</v>
      </c>
    </row>
    <row r="5906" spans="1:19" x14ac:dyDescent="0.2">
      <c r="A5906" s="57">
        <v>45939</v>
      </c>
      <c r="B5906" s="58">
        <v>0.60902777777777795</v>
      </c>
      <c r="C5906" s="59" t="s">
        <v>6242</v>
      </c>
      <c r="D5906" s="59" t="s">
        <v>50</v>
      </c>
      <c r="E5906" s="60" t="s">
        <v>274</v>
      </c>
      <c r="F5906" s="59" t="s">
        <v>153</v>
      </c>
      <c r="G5906" s="60" t="s">
        <v>165</v>
      </c>
      <c r="H5906" s="59">
        <v>151.54</v>
      </c>
      <c r="I5906" s="140">
        <v>1850.2</v>
      </c>
      <c r="J5906" s="141">
        <v>280379.30800000002</v>
      </c>
      <c r="K5906" s="59" t="s">
        <v>166</v>
      </c>
      <c r="L5906" s="59" t="s">
        <v>174</v>
      </c>
      <c r="M5906" s="60" t="s">
        <v>175</v>
      </c>
      <c r="N5906" s="61"/>
      <c r="O5906" s="60" t="s">
        <v>155</v>
      </c>
      <c r="P5906" s="68" t="s">
        <v>275</v>
      </c>
      <c r="Q5906" s="68" t="s">
        <v>223</v>
      </c>
      <c r="R5906" s="68" t="s">
        <v>276</v>
      </c>
      <c r="S5906" s="74" t="s">
        <v>158</v>
      </c>
    </row>
    <row r="5907" spans="1:19" x14ac:dyDescent="0.2">
      <c r="A5907" s="57">
        <v>45939</v>
      </c>
      <c r="B5907" s="58">
        <v>0.64861111111111103</v>
      </c>
      <c r="C5907" s="59" t="s">
        <v>6243</v>
      </c>
      <c r="D5907" s="59" t="s">
        <v>106</v>
      </c>
      <c r="E5907" s="60" t="s">
        <v>484</v>
      </c>
      <c r="F5907" s="59" t="s">
        <v>186</v>
      </c>
      <c r="G5907" s="60" t="s">
        <v>187</v>
      </c>
      <c r="H5907" s="59">
        <v>41.37</v>
      </c>
      <c r="I5907" s="140">
        <v>1498.82</v>
      </c>
      <c r="J5907" s="141">
        <v>62005.99</v>
      </c>
      <c r="K5907" s="59" t="s">
        <v>152</v>
      </c>
      <c r="L5907" s="59" t="s">
        <v>167</v>
      </c>
      <c r="M5907" s="59"/>
      <c r="N5907" s="61"/>
      <c r="O5907" s="60" t="s">
        <v>383</v>
      </c>
      <c r="P5907" s="60" t="s">
        <v>393</v>
      </c>
      <c r="Q5907" s="60" t="s">
        <v>204</v>
      </c>
      <c r="R5907" s="60" t="s">
        <v>211</v>
      </c>
      <c r="S5907" s="62" t="s">
        <v>384</v>
      </c>
    </row>
    <row r="5908" spans="1:19" x14ac:dyDescent="0.2">
      <c r="A5908" s="57">
        <v>45939</v>
      </c>
      <c r="B5908" s="58">
        <v>0.78680555555555598</v>
      </c>
      <c r="C5908" s="59" t="s">
        <v>6244</v>
      </c>
      <c r="D5908" s="59" t="s">
        <v>27</v>
      </c>
      <c r="E5908" s="60" t="s">
        <v>195</v>
      </c>
      <c r="F5908" s="59" t="s">
        <v>153</v>
      </c>
      <c r="G5908" s="60" t="s">
        <v>165</v>
      </c>
      <c r="H5908" s="59">
        <v>51.93</v>
      </c>
      <c r="I5908" s="140">
        <v>1715</v>
      </c>
      <c r="J5908" s="141">
        <v>89059.95</v>
      </c>
      <c r="K5908" s="59" t="s">
        <v>166</v>
      </c>
      <c r="L5908" s="59" t="s">
        <v>174</v>
      </c>
      <c r="M5908" s="60" t="s">
        <v>175</v>
      </c>
      <c r="N5908" s="61"/>
      <c r="O5908" s="60" t="s">
        <v>155</v>
      </c>
      <c r="P5908" s="68" t="s">
        <v>196</v>
      </c>
      <c r="Q5908" s="68" t="s">
        <v>197</v>
      </c>
      <c r="R5908" s="68" t="s">
        <v>198</v>
      </c>
      <c r="S5908" s="74" t="s">
        <v>158</v>
      </c>
    </row>
    <row r="5909" spans="1:19" x14ac:dyDescent="0.2">
      <c r="A5909" s="65">
        <v>45939</v>
      </c>
      <c r="B5909" s="66">
        <v>0.80763888888888902</v>
      </c>
      <c r="C5909" s="67" t="s">
        <v>6245</v>
      </c>
      <c r="D5909" s="67" t="s">
        <v>76</v>
      </c>
      <c r="E5909" s="68" t="s">
        <v>430</v>
      </c>
      <c r="F5909" s="67" t="s">
        <v>153</v>
      </c>
      <c r="G5909" s="68" t="s">
        <v>165</v>
      </c>
      <c r="H5909" s="67">
        <v>41.66</v>
      </c>
      <c r="I5909" s="142">
        <v>1697.4</v>
      </c>
      <c r="J5909" s="143">
        <v>70713.683999999994</v>
      </c>
      <c r="K5909" s="67" t="s">
        <v>166</v>
      </c>
      <c r="L5909" s="67" t="s">
        <v>174</v>
      </c>
      <c r="M5909" s="60" t="s">
        <v>175</v>
      </c>
      <c r="N5909" s="61"/>
      <c r="O5909" s="60" t="s">
        <v>383</v>
      </c>
      <c r="P5909" s="68" t="s">
        <v>393</v>
      </c>
      <c r="Q5909" s="68" t="s">
        <v>204</v>
      </c>
      <c r="R5909" s="68" t="s">
        <v>211</v>
      </c>
      <c r="S5909" s="74" t="s">
        <v>384</v>
      </c>
    </row>
    <row r="5910" spans="1:19" x14ac:dyDescent="0.2">
      <c r="A5910" s="65">
        <v>45939</v>
      </c>
      <c r="B5910" s="66">
        <v>0.83680555555555602</v>
      </c>
      <c r="C5910" s="67" t="s">
        <v>6246</v>
      </c>
      <c r="D5910" s="67" t="s">
        <v>22</v>
      </c>
      <c r="E5910" s="68" t="s">
        <v>887</v>
      </c>
      <c r="F5910" s="67" t="s">
        <v>150</v>
      </c>
      <c r="G5910" s="68" t="s">
        <v>151</v>
      </c>
      <c r="H5910" s="67">
        <v>455.35</v>
      </c>
      <c r="I5910" s="142">
        <v>1654</v>
      </c>
      <c r="J5910" s="141">
        <v>753151.05</v>
      </c>
      <c r="K5910" s="67" t="s">
        <v>152</v>
      </c>
      <c r="L5910" s="59" t="s">
        <v>167</v>
      </c>
      <c r="M5910" s="68" t="s">
        <v>168</v>
      </c>
      <c r="N5910" s="61"/>
      <c r="O5910" s="68" t="s">
        <v>155</v>
      </c>
      <c r="P5910" s="68" t="s">
        <v>156</v>
      </c>
      <c r="Q5910" s="68" t="s">
        <v>156</v>
      </c>
      <c r="R5910" s="68" t="s">
        <v>157</v>
      </c>
      <c r="S5910" s="74" t="s">
        <v>158</v>
      </c>
    </row>
    <row r="5911" spans="1:19" x14ac:dyDescent="0.2">
      <c r="A5911" s="65">
        <v>45939</v>
      </c>
      <c r="B5911" s="66">
        <v>0.88888888888888895</v>
      </c>
      <c r="C5911" s="67" t="s">
        <v>6247</v>
      </c>
      <c r="D5911" s="67" t="s">
        <v>26</v>
      </c>
      <c r="E5911" s="68" t="s">
        <v>232</v>
      </c>
      <c r="F5911" s="67" t="s">
        <v>218</v>
      </c>
      <c r="G5911" s="68" t="s">
        <v>219</v>
      </c>
      <c r="H5911" s="72">
        <v>443.89</v>
      </c>
      <c r="I5911" s="142">
        <v>1509.2</v>
      </c>
      <c r="J5911" s="143">
        <v>669918.78799999994</v>
      </c>
      <c r="K5911" s="67" t="s">
        <v>166</v>
      </c>
      <c r="L5911" s="67" t="s">
        <v>174</v>
      </c>
      <c r="M5911" s="60" t="s">
        <v>175</v>
      </c>
      <c r="N5911" s="61"/>
      <c r="O5911" s="60" t="s">
        <v>155</v>
      </c>
      <c r="P5911" s="68" t="s">
        <v>156</v>
      </c>
      <c r="Q5911" s="68" t="s">
        <v>156</v>
      </c>
      <c r="R5911" s="68" t="s">
        <v>157</v>
      </c>
      <c r="S5911" s="74" t="s">
        <v>158</v>
      </c>
    </row>
    <row r="5912" spans="1:19" x14ac:dyDescent="0.2">
      <c r="A5912" s="57">
        <v>45939</v>
      </c>
      <c r="B5912" s="58">
        <v>0.97499999999999998</v>
      </c>
      <c r="C5912" s="70" t="s">
        <v>6248</v>
      </c>
      <c r="D5912" s="59" t="s">
        <v>30</v>
      </c>
      <c r="E5912" s="60" t="s">
        <v>944</v>
      </c>
      <c r="F5912" s="59" t="s">
        <v>150</v>
      </c>
      <c r="G5912" s="60" t="s">
        <v>151</v>
      </c>
      <c r="H5912" s="59">
        <v>509.16199999999998</v>
      </c>
      <c r="I5912" s="140">
        <v>1654</v>
      </c>
      <c r="J5912" s="141">
        <v>842153.95</v>
      </c>
      <c r="K5912" s="59" t="s">
        <v>152</v>
      </c>
      <c r="L5912" s="59" t="s">
        <v>167</v>
      </c>
      <c r="M5912" s="60" t="s">
        <v>168</v>
      </c>
      <c r="N5912" s="61">
        <v>37379</v>
      </c>
      <c r="O5912" s="60" t="s">
        <v>155</v>
      </c>
      <c r="P5912" s="60" t="s">
        <v>156</v>
      </c>
      <c r="Q5912" s="60" t="s">
        <v>156</v>
      </c>
      <c r="R5912" s="60" t="s">
        <v>157</v>
      </c>
      <c r="S5912" s="62" t="s">
        <v>158</v>
      </c>
    </row>
    <row r="5913" spans="1:19" x14ac:dyDescent="0.2">
      <c r="A5913" s="57">
        <v>45939</v>
      </c>
      <c r="B5913" s="58">
        <v>0.97499999999999998</v>
      </c>
      <c r="C5913" s="70" t="s">
        <v>6248</v>
      </c>
      <c r="D5913" s="59" t="s">
        <v>30</v>
      </c>
      <c r="E5913" s="60" t="s">
        <v>944</v>
      </c>
      <c r="F5913" s="59" t="s">
        <v>415</v>
      </c>
      <c r="G5913" s="60" t="s">
        <v>416</v>
      </c>
      <c r="H5913" s="71">
        <v>0</v>
      </c>
      <c r="I5913" s="142" t="s">
        <v>6249</v>
      </c>
      <c r="J5913" s="143">
        <v>-16843.080000000002</v>
      </c>
      <c r="K5913" s="59" t="s">
        <v>152</v>
      </c>
      <c r="L5913" s="59" t="s">
        <v>153</v>
      </c>
      <c r="M5913" s="60" t="s">
        <v>168</v>
      </c>
      <c r="N5913" s="61">
        <v>0</v>
      </c>
      <c r="O5913" s="60" t="s">
        <v>155</v>
      </c>
      <c r="P5913" s="60" t="s">
        <v>156</v>
      </c>
      <c r="Q5913" s="60" t="s">
        <v>156</v>
      </c>
      <c r="R5913" s="60" t="s">
        <v>157</v>
      </c>
      <c r="S5913" s="62" t="s">
        <v>158</v>
      </c>
    </row>
    <row r="5914" spans="1:19" x14ac:dyDescent="0.2">
      <c r="A5914" s="65">
        <v>45940</v>
      </c>
      <c r="B5914" s="66">
        <v>0.45</v>
      </c>
      <c r="C5914" s="67" t="s">
        <v>6250</v>
      </c>
      <c r="D5914" s="67" t="s">
        <v>84</v>
      </c>
      <c r="E5914" s="68" t="s">
        <v>185</v>
      </c>
      <c r="F5914" s="67" t="s">
        <v>153</v>
      </c>
      <c r="G5914" s="68" t="s">
        <v>165</v>
      </c>
      <c r="H5914" s="72">
        <v>51.25</v>
      </c>
      <c r="I5914" s="142">
        <v>1669.9</v>
      </c>
      <c r="J5914" s="143">
        <v>85582.375</v>
      </c>
      <c r="K5914" s="67" t="s">
        <v>166</v>
      </c>
      <c r="L5914" s="67" t="s">
        <v>174</v>
      </c>
      <c r="M5914" s="60" t="s">
        <v>175</v>
      </c>
      <c r="N5914" s="61"/>
      <c r="O5914" s="60" t="s">
        <v>188</v>
      </c>
      <c r="P5914" s="68" t="s">
        <v>176</v>
      </c>
      <c r="Q5914" s="68" t="s">
        <v>176</v>
      </c>
      <c r="R5914" s="68" t="s">
        <v>960</v>
      </c>
      <c r="S5914" s="74" t="s">
        <v>176</v>
      </c>
    </row>
    <row r="5915" spans="1:19" x14ac:dyDescent="0.2">
      <c r="A5915" s="65">
        <v>45940</v>
      </c>
      <c r="B5915" s="66">
        <v>0.46388888888888902</v>
      </c>
      <c r="C5915" s="70" t="s">
        <v>6251</v>
      </c>
      <c r="D5915" s="67" t="s">
        <v>13</v>
      </c>
      <c r="E5915" s="68" t="s">
        <v>347</v>
      </c>
      <c r="F5915" s="67" t="s">
        <v>150</v>
      </c>
      <c r="G5915" s="68" t="s">
        <v>151</v>
      </c>
      <c r="H5915" s="67">
        <v>193.08</v>
      </c>
      <c r="I5915" s="142">
        <v>1654</v>
      </c>
      <c r="J5915" s="141">
        <v>319353.99</v>
      </c>
      <c r="K5915" s="67" t="s">
        <v>152</v>
      </c>
      <c r="L5915" s="59" t="s">
        <v>167</v>
      </c>
      <c r="M5915" s="68" t="s">
        <v>168</v>
      </c>
      <c r="N5915" s="61"/>
      <c r="O5915" s="68" t="s">
        <v>155</v>
      </c>
      <c r="P5915" s="68" t="s">
        <v>156</v>
      </c>
      <c r="Q5915" s="68" t="s">
        <v>156</v>
      </c>
      <c r="R5915" s="68" t="s">
        <v>157</v>
      </c>
      <c r="S5915" s="74" t="s">
        <v>158</v>
      </c>
    </row>
    <row r="5916" spans="1:19" x14ac:dyDescent="0.2">
      <c r="A5916" s="65">
        <v>45940</v>
      </c>
      <c r="B5916" s="66">
        <v>0.46388888888888902</v>
      </c>
      <c r="C5916" s="70" t="s">
        <v>6251</v>
      </c>
      <c r="D5916" s="67" t="s">
        <v>13</v>
      </c>
      <c r="E5916" s="68" t="s">
        <v>347</v>
      </c>
      <c r="F5916" s="67" t="s">
        <v>415</v>
      </c>
      <c r="G5916" s="68" t="s">
        <v>416</v>
      </c>
      <c r="H5916" s="71">
        <v>0</v>
      </c>
      <c r="I5916" s="142" t="s">
        <v>6252</v>
      </c>
      <c r="J5916" s="143">
        <v>-6387.08</v>
      </c>
      <c r="K5916" s="67" t="s">
        <v>152</v>
      </c>
      <c r="L5916" s="59" t="s">
        <v>153</v>
      </c>
      <c r="M5916" s="68" t="s">
        <v>168</v>
      </c>
      <c r="N5916" s="61">
        <v>0</v>
      </c>
      <c r="O5916" s="68" t="s">
        <v>155</v>
      </c>
      <c r="P5916" s="68" t="s">
        <v>156</v>
      </c>
      <c r="Q5916" s="68" t="s">
        <v>156</v>
      </c>
      <c r="R5916" s="68" t="s">
        <v>157</v>
      </c>
      <c r="S5916" s="74" t="s">
        <v>158</v>
      </c>
    </row>
    <row r="5917" spans="1:19" x14ac:dyDescent="0.2">
      <c r="A5917" s="57">
        <v>45940</v>
      </c>
      <c r="B5917" s="58">
        <v>0.51736111111111105</v>
      </c>
      <c r="C5917" s="59" t="s">
        <v>6253</v>
      </c>
      <c r="D5917" s="59" t="s">
        <v>102</v>
      </c>
      <c r="E5917" s="60" t="s">
        <v>473</v>
      </c>
      <c r="F5917" s="59" t="s">
        <v>186</v>
      </c>
      <c r="G5917" s="60" t="s">
        <v>187</v>
      </c>
      <c r="H5917" s="69">
        <v>48.56</v>
      </c>
      <c r="I5917" s="140">
        <v>1489</v>
      </c>
      <c r="J5917" s="141">
        <v>72305.84</v>
      </c>
      <c r="K5917" s="59" t="s">
        <v>166</v>
      </c>
      <c r="L5917" s="59" t="s">
        <v>174</v>
      </c>
      <c r="M5917" s="60" t="s">
        <v>175</v>
      </c>
      <c r="N5917" s="61"/>
      <c r="O5917" s="60" t="s">
        <v>383</v>
      </c>
      <c r="P5917" s="68" t="s">
        <v>393</v>
      </c>
      <c r="Q5917" s="68" t="s">
        <v>223</v>
      </c>
      <c r="R5917" s="68" t="s">
        <v>224</v>
      </c>
      <c r="S5917" s="74" t="s">
        <v>384</v>
      </c>
    </row>
    <row r="5918" spans="1:19" x14ac:dyDescent="0.2">
      <c r="A5918" s="57">
        <v>45940</v>
      </c>
      <c r="B5918" s="58">
        <v>0.56944444444444398</v>
      </c>
      <c r="C5918" s="70" t="s">
        <v>6254</v>
      </c>
      <c r="D5918" s="59" t="s">
        <v>12</v>
      </c>
      <c r="E5918" s="60" t="s">
        <v>183</v>
      </c>
      <c r="F5918" s="59" t="s">
        <v>150</v>
      </c>
      <c r="G5918" s="60" t="s">
        <v>151</v>
      </c>
      <c r="H5918" s="59">
        <v>544.39599999999996</v>
      </c>
      <c r="I5918" s="140">
        <v>1654</v>
      </c>
      <c r="J5918" s="141">
        <v>900430.98</v>
      </c>
      <c r="K5918" s="59" t="s">
        <v>152</v>
      </c>
      <c r="L5918" s="59" t="s">
        <v>167</v>
      </c>
      <c r="M5918" s="60" t="s">
        <v>168</v>
      </c>
      <c r="N5918" s="61">
        <v>839024</v>
      </c>
      <c r="O5918" s="60" t="s">
        <v>155</v>
      </c>
      <c r="P5918" s="60" t="s">
        <v>156</v>
      </c>
      <c r="Q5918" s="60" t="s">
        <v>156</v>
      </c>
      <c r="R5918" s="60" t="s">
        <v>157</v>
      </c>
      <c r="S5918" s="62" t="s">
        <v>158</v>
      </c>
    </row>
    <row r="5919" spans="1:19" x14ac:dyDescent="0.2">
      <c r="A5919" s="57">
        <v>45940</v>
      </c>
      <c r="B5919" s="58">
        <v>0.56944444444444398</v>
      </c>
      <c r="C5919" s="70" t="s">
        <v>6254</v>
      </c>
      <c r="D5919" s="59" t="s">
        <v>12</v>
      </c>
      <c r="E5919" s="60" t="s">
        <v>183</v>
      </c>
      <c r="F5919" s="59" t="s">
        <v>415</v>
      </c>
      <c r="G5919" s="60" t="s">
        <v>416</v>
      </c>
      <c r="H5919" s="71">
        <v>0</v>
      </c>
      <c r="I5919" s="142" t="s">
        <v>6255</v>
      </c>
      <c r="J5919" s="143">
        <v>-12555.08</v>
      </c>
      <c r="K5919" s="59" t="s">
        <v>152</v>
      </c>
      <c r="L5919" s="59" t="s">
        <v>153</v>
      </c>
      <c r="M5919" s="60" t="s">
        <v>168</v>
      </c>
      <c r="N5919" s="61">
        <v>0</v>
      </c>
      <c r="O5919" s="60" t="s">
        <v>155</v>
      </c>
      <c r="P5919" s="60" t="s">
        <v>156</v>
      </c>
      <c r="Q5919" s="60" t="s">
        <v>156</v>
      </c>
      <c r="R5919" s="60" t="s">
        <v>157</v>
      </c>
      <c r="S5919" s="62" t="s">
        <v>158</v>
      </c>
    </row>
    <row r="5920" spans="1:19" x14ac:dyDescent="0.2">
      <c r="A5920" s="57">
        <v>45940</v>
      </c>
      <c r="B5920" s="58">
        <v>0.86180555555555605</v>
      </c>
      <c r="C5920" s="59" t="s">
        <v>6256</v>
      </c>
      <c r="D5920" s="59" t="s">
        <v>105</v>
      </c>
      <c r="E5920" s="60" t="s">
        <v>662</v>
      </c>
      <c r="F5920" s="59" t="s">
        <v>153</v>
      </c>
      <c r="G5920" s="60" t="s">
        <v>4189</v>
      </c>
      <c r="H5920" s="59">
        <v>37.64</v>
      </c>
      <c r="I5920" s="140">
        <v>1692.5</v>
      </c>
      <c r="J5920" s="141">
        <v>63705.7</v>
      </c>
      <c r="K5920" s="59" t="s">
        <v>166</v>
      </c>
      <c r="L5920" s="59" t="s">
        <v>174</v>
      </c>
      <c r="M5920" s="60" t="s">
        <v>175</v>
      </c>
      <c r="N5920" s="61"/>
      <c r="O5920" s="60" t="s">
        <v>383</v>
      </c>
      <c r="P5920" s="68" t="s">
        <v>393</v>
      </c>
      <c r="Q5920" s="68" t="s">
        <v>297</v>
      </c>
      <c r="R5920" s="68" t="s">
        <v>177</v>
      </c>
      <c r="S5920" s="74" t="s">
        <v>384</v>
      </c>
    </row>
    <row r="5921" spans="1:19" x14ac:dyDescent="0.2">
      <c r="A5921" s="65">
        <v>45940</v>
      </c>
      <c r="B5921" s="66">
        <v>0.88541666666666696</v>
      </c>
      <c r="C5921" s="67" t="s">
        <v>6257</v>
      </c>
      <c r="D5921" s="59" t="s">
        <v>86</v>
      </c>
      <c r="E5921" s="60" t="s">
        <v>267</v>
      </c>
      <c r="F5921" s="59" t="s">
        <v>153</v>
      </c>
      <c r="G5921" s="60" t="s">
        <v>165</v>
      </c>
      <c r="H5921" s="59">
        <v>42.41</v>
      </c>
      <c r="I5921" s="140">
        <v>1710.3</v>
      </c>
      <c r="J5921" s="141">
        <v>72533.823000000004</v>
      </c>
      <c r="K5921" s="59" t="s">
        <v>166</v>
      </c>
      <c r="L5921" s="59" t="s">
        <v>174</v>
      </c>
      <c r="M5921" s="60" t="s">
        <v>175</v>
      </c>
      <c r="N5921" s="61"/>
      <c r="O5921" s="60" t="s">
        <v>188</v>
      </c>
      <c r="P5921" s="68" t="s">
        <v>176</v>
      </c>
      <c r="Q5921" s="59"/>
      <c r="R5921" s="68" t="s">
        <v>177</v>
      </c>
      <c r="S5921" s="74" t="s">
        <v>176</v>
      </c>
    </row>
    <row r="5922" spans="1:19" x14ac:dyDescent="0.2">
      <c r="A5922" s="57">
        <v>45941</v>
      </c>
      <c r="B5922" s="58">
        <v>0.33680555555555602</v>
      </c>
      <c r="C5922" s="59">
        <v>188</v>
      </c>
      <c r="D5922" s="59" t="s">
        <v>22</v>
      </c>
      <c r="E5922" s="60" t="s">
        <v>887</v>
      </c>
      <c r="F5922" s="59" t="s">
        <v>218</v>
      </c>
      <c r="G5922" s="60" t="s">
        <v>219</v>
      </c>
      <c r="H5922" s="59">
        <v>367.91180000000003</v>
      </c>
      <c r="I5922" s="140">
        <v>1443.1</v>
      </c>
      <c r="J5922" s="141">
        <v>530932.92000000004</v>
      </c>
      <c r="K5922" s="59" t="s">
        <v>166</v>
      </c>
      <c r="L5922" s="59" t="s">
        <v>201</v>
      </c>
      <c r="M5922" s="60" t="s">
        <v>1820</v>
      </c>
      <c r="N5922" s="61">
        <v>195233</v>
      </c>
      <c r="O5922" s="60" t="s">
        <v>155</v>
      </c>
      <c r="P5922" s="60" t="s">
        <v>156</v>
      </c>
      <c r="Q5922" s="60" t="s">
        <v>156</v>
      </c>
      <c r="R5922" s="60" t="s">
        <v>157</v>
      </c>
      <c r="S5922" s="62" t="s">
        <v>158</v>
      </c>
    </row>
    <row r="5923" spans="1:19" x14ac:dyDescent="0.2">
      <c r="A5923" s="57">
        <v>45941</v>
      </c>
      <c r="B5923" s="58">
        <v>0.42986111111111103</v>
      </c>
      <c r="C5923" s="59" t="s">
        <v>6258</v>
      </c>
      <c r="D5923" s="59" t="s">
        <v>63</v>
      </c>
      <c r="E5923" s="60" t="s">
        <v>626</v>
      </c>
      <c r="F5923" s="59" t="s">
        <v>153</v>
      </c>
      <c r="G5923" s="60" t="s">
        <v>165</v>
      </c>
      <c r="H5923" s="59">
        <v>114.25</v>
      </c>
      <c r="I5923" s="140">
        <v>1711.1</v>
      </c>
      <c r="J5923" s="141">
        <v>195493.17499999999</v>
      </c>
      <c r="K5923" s="59" t="s">
        <v>166</v>
      </c>
      <c r="L5923" s="59" t="s">
        <v>174</v>
      </c>
      <c r="M5923" s="60" t="s">
        <v>175</v>
      </c>
      <c r="N5923" s="61"/>
      <c r="O5923" s="60" t="s">
        <v>155</v>
      </c>
      <c r="P5923" s="68" t="s">
        <v>196</v>
      </c>
      <c r="Q5923" s="68" t="s">
        <v>242</v>
      </c>
      <c r="R5923" s="68" t="s">
        <v>196</v>
      </c>
      <c r="S5923" s="74" t="s">
        <v>158</v>
      </c>
    </row>
    <row r="5924" spans="1:19" x14ac:dyDescent="0.2">
      <c r="A5924" s="57">
        <v>45941</v>
      </c>
      <c r="B5924" s="58">
        <v>0.59513888888888899</v>
      </c>
      <c r="C5924" s="59" t="s">
        <v>6259</v>
      </c>
      <c r="D5924" s="59" t="s">
        <v>14</v>
      </c>
      <c r="E5924" s="60" t="s">
        <v>179</v>
      </c>
      <c r="F5924" s="59" t="s">
        <v>150</v>
      </c>
      <c r="G5924" s="60" t="s">
        <v>151</v>
      </c>
      <c r="H5924" s="59">
        <v>565.32000000000005</v>
      </c>
      <c r="I5924" s="140">
        <v>1659</v>
      </c>
      <c r="J5924" s="141">
        <v>937866.05</v>
      </c>
      <c r="K5924" s="59" t="s">
        <v>152</v>
      </c>
      <c r="L5924" s="59" t="s">
        <v>167</v>
      </c>
      <c r="M5924" s="60" t="s">
        <v>168</v>
      </c>
      <c r="N5924" s="61">
        <v>701170</v>
      </c>
      <c r="O5924" s="60" t="s">
        <v>155</v>
      </c>
      <c r="P5924" s="60" t="s">
        <v>156</v>
      </c>
      <c r="Q5924" s="60" t="s">
        <v>156</v>
      </c>
      <c r="R5924" s="60" t="s">
        <v>157</v>
      </c>
      <c r="S5924" s="62" t="s">
        <v>158</v>
      </c>
    </row>
    <row r="5925" spans="1:19" x14ac:dyDescent="0.2">
      <c r="A5925" s="65">
        <v>45941</v>
      </c>
      <c r="B5925" s="66">
        <v>0.73333333333333295</v>
      </c>
      <c r="C5925" s="67" t="s">
        <v>6260</v>
      </c>
      <c r="D5925" s="59" t="s">
        <v>323</v>
      </c>
      <c r="E5925" s="60" t="s">
        <v>324</v>
      </c>
      <c r="F5925" s="59" t="s">
        <v>153</v>
      </c>
      <c r="G5925" s="60" t="s">
        <v>165</v>
      </c>
      <c r="H5925" s="59">
        <v>50.01</v>
      </c>
      <c r="I5925" s="140">
        <v>1724.8</v>
      </c>
      <c r="J5925" s="141">
        <v>86257.248000000007</v>
      </c>
      <c r="K5925" s="59" t="s">
        <v>166</v>
      </c>
      <c r="L5925" s="59" t="s">
        <v>174</v>
      </c>
      <c r="M5925" s="60" t="s">
        <v>175</v>
      </c>
      <c r="N5925" s="61"/>
      <c r="O5925" s="60" t="s">
        <v>155</v>
      </c>
      <c r="P5925" s="68" t="s">
        <v>211</v>
      </c>
      <c r="Q5925" s="68" t="s">
        <v>204</v>
      </c>
      <c r="R5925" s="68" t="s">
        <v>177</v>
      </c>
      <c r="S5925" s="74" t="s">
        <v>158</v>
      </c>
    </row>
    <row r="5926" spans="1:19" x14ac:dyDescent="0.2">
      <c r="A5926" s="65">
        <v>45941</v>
      </c>
      <c r="B5926" s="66">
        <v>0.97777777777777797</v>
      </c>
      <c r="C5926" s="67" t="s">
        <v>6261</v>
      </c>
      <c r="D5926" s="67" t="s">
        <v>16</v>
      </c>
      <c r="E5926" s="68" t="s">
        <v>230</v>
      </c>
      <c r="F5926" s="67" t="s">
        <v>150</v>
      </c>
      <c r="G5926" s="68" t="s">
        <v>151</v>
      </c>
      <c r="H5926" s="72">
        <v>258.5</v>
      </c>
      <c r="I5926" s="142">
        <v>1659</v>
      </c>
      <c r="J5926" s="141">
        <v>428852</v>
      </c>
      <c r="K5926" s="67" t="s">
        <v>152</v>
      </c>
      <c r="L5926" s="59" t="s">
        <v>167</v>
      </c>
      <c r="M5926" s="68" t="s">
        <v>168</v>
      </c>
      <c r="N5926" s="61"/>
      <c r="O5926" s="68" t="s">
        <v>155</v>
      </c>
      <c r="P5926" s="68" t="s">
        <v>156</v>
      </c>
      <c r="Q5926" s="68" t="s">
        <v>156</v>
      </c>
      <c r="R5926" s="68" t="s">
        <v>157</v>
      </c>
      <c r="S5926" s="74" t="s">
        <v>158</v>
      </c>
    </row>
    <row r="5927" spans="1:19" x14ac:dyDescent="0.2">
      <c r="A5927" s="57">
        <v>45942</v>
      </c>
      <c r="B5927" s="58">
        <v>0.34236111111111101</v>
      </c>
      <c r="C5927" s="70" t="s">
        <v>6262</v>
      </c>
      <c r="D5927" s="59" t="s">
        <v>7</v>
      </c>
      <c r="E5927" s="60" t="s">
        <v>181</v>
      </c>
      <c r="F5927" s="59" t="s">
        <v>150</v>
      </c>
      <c r="G5927" s="60" t="s">
        <v>151</v>
      </c>
      <c r="H5927" s="59">
        <v>450.22969999999998</v>
      </c>
      <c r="I5927" s="140">
        <v>1489</v>
      </c>
      <c r="J5927" s="141">
        <v>670392.02300000004</v>
      </c>
      <c r="K5927" s="59" t="s">
        <v>152</v>
      </c>
      <c r="L5927" s="59" t="s">
        <v>153</v>
      </c>
      <c r="M5927" s="60" t="s">
        <v>154</v>
      </c>
      <c r="N5927" s="61">
        <v>657901</v>
      </c>
      <c r="O5927" s="60" t="s">
        <v>155</v>
      </c>
      <c r="P5927" s="60" t="s">
        <v>156</v>
      </c>
      <c r="Q5927" s="60" t="s">
        <v>156</v>
      </c>
      <c r="R5927" s="60" t="s">
        <v>157</v>
      </c>
      <c r="S5927" s="62" t="s">
        <v>158</v>
      </c>
    </row>
    <row r="5928" spans="1:19" x14ac:dyDescent="0.2">
      <c r="A5928" s="57">
        <v>45942</v>
      </c>
      <c r="B5928" s="58">
        <v>0.34236111111111101</v>
      </c>
      <c r="C5928" s="70" t="s">
        <v>6262</v>
      </c>
      <c r="D5928" s="59" t="s">
        <v>7</v>
      </c>
      <c r="E5928" s="60" t="s">
        <v>181</v>
      </c>
      <c r="F5928" s="59" t="s">
        <v>415</v>
      </c>
      <c r="G5928" s="60" t="s">
        <v>416</v>
      </c>
      <c r="H5928" s="73">
        <v>0</v>
      </c>
      <c r="I5928" s="142" t="s">
        <v>6263</v>
      </c>
      <c r="J5928" s="143">
        <v>-13407.84</v>
      </c>
      <c r="K5928" s="59" t="s">
        <v>152</v>
      </c>
      <c r="L5928" s="59" t="s">
        <v>153</v>
      </c>
      <c r="M5928" s="60" t="s">
        <v>154</v>
      </c>
      <c r="N5928" s="61">
        <v>0</v>
      </c>
      <c r="O5928" s="60" t="s">
        <v>155</v>
      </c>
      <c r="P5928" s="60" t="s">
        <v>156</v>
      </c>
      <c r="Q5928" s="60" t="s">
        <v>156</v>
      </c>
      <c r="R5928" s="60" t="s">
        <v>157</v>
      </c>
      <c r="S5928" s="62" t="s">
        <v>158</v>
      </c>
    </row>
    <row r="5929" spans="1:19" x14ac:dyDescent="0.2">
      <c r="A5929" s="57">
        <v>45942</v>
      </c>
      <c r="B5929" s="58">
        <v>0.38194444444444398</v>
      </c>
      <c r="C5929" s="70" t="s">
        <v>6264</v>
      </c>
      <c r="D5929" s="59" t="s">
        <v>8</v>
      </c>
      <c r="E5929" s="60" t="s">
        <v>207</v>
      </c>
      <c r="F5929" s="59" t="s">
        <v>150</v>
      </c>
      <c r="G5929" s="60" t="s">
        <v>151</v>
      </c>
      <c r="H5929" s="59">
        <v>357.95499999999998</v>
      </c>
      <c r="I5929" s="140">
        <v>1489</v>
      </c>
      <c r="J5929" s="141">
        <v>532994.995</v>
      </c>
      <c r="K5929" s="59" t="s">
        <v>152</v>
      </c>
      <c r="L5929" s="59" t="s">
        <v>153</v>
      </c>
      <c r="M5929" s="60" t="s">
        <v>154</v>
      </c>
      <c r="N5929" s="61">
        <v>562897</v>
      </c>
      <c r="O5929" s="60" t="s">
        <v>155</v>
      </c>
      <c r="P5929" s="60" t="s">
        <v>156</v>
      </c>
      <c r="Q5929" s="60" t="s">
        <v>156</v>
      </c>
      <c r="R5929" s="60" t="s">
        <v>157</v>
      </c>
      <c r="S5929" s="62" t="s">
        <v>158</v>
      </c>
    </row>
    <row r="5930" spans="1:19" x14ac:dyDescent="0.2">
      <c r="A5930" s="57">
        <v>45942</v>
      </c>
      <c r="B5930" s="58">
        <v>0.38194444444444398</v>
      </c>
      <c r="C5930" s="70" t="s">
        <v>6264</v>
      </c>
      <c r="D5930" s="59" t="s">
        <v>8</v>
      </c>
      <c r="E5930" s="60" t="s">
        <v>207</v>
      </c>
      <c r="F5930" s="59" t="s">
        <v>415</v>
      </c>
      <c r="G5930" s="60" t="s">
        <v>416</v>
      </c>
      <c r="H5930" s="71">
        <v>0</v>
      </c>
      <c r="I5930" s="142" t="s">
        <v>6265</v>
      </c>
      <c r="J5930" s="143">
        <v>-10659.9</v>
      </c>
      <c r="K5930" s="59" t="s">
        <v>152</v>
      </c>
      <c r="L5930" s="59" t="s">
        <v>153</v>
      </c>
      <c r="M5930" s="60" t="s">
        <v>154</v>
      </c>
      <c r="N5930" s="61">
        <v>0</v>
      </c>
      <c r="O5930" s="60" t="s">
        <v>155</v>
      </c>
      <c r="P5930" s="60" t="s">
        <v>156</v>
      </c>
      <c r="Q5930" s="60" t="s">
        <v>156</v>
      </c>
      <c r="R5930" s="60" t="s">
        <v>157</v>
      </c>
      <c r="S5930" s="62" t="s">
        <v>158</v>
      </c>
    </row>
    <row r="5931" spans="1:19" x14ac:dyDescent="0.2">
      <c r="A5931" s="57">
        <v>45942</v>
      </c>
      <c r="B5931" s="58">
        <v>0.38402777777777802</v>
      </c>
      <c r="C5931" s="59" t="s">
        <v>6266</v>
      </c>
      <c r="D5931" s="59" t="s">
        <v>24</v>
      </c>
      <c r="E5931" s="60" t="s">
        <v>301</v>
      </c>
      <c r="F5931" s="59" t="s">
        <v>150</v>
      </c>
      <c r="G5931" s="60" t="s">
        <v>151</v>
      </c>
      <c r="H5931" s="59">
        <v>374.29880000000003</v>
      </c>
      <c r="I5931" s="140">
        <v>1450.55</v>
      </c>
      <c r="J5931" s="141">
        <v>542939.59</v>
      </c>
      <c r="K5931" s="59" t="s">
        <v>166</v>
      </c>
      <c r="L5931" s="59" t="s">
        <v>201</v>
      </c>
      <c r="M5931" s="60" t="s">
        <v>1820</v>
      </c>
      <c r="N5931" s="61">
        <v>1064527</v>
      </c>
      <c r="O5931" s="60" t="s">
        <v>155</v>
      </c>
      <c r="P5931" s="60" t="s">
        <v>156</v>
      </c>
      <c r="Q5931" s="60" t="s">
        <v>156</v>
      </c>
      <c r="R5931" s="60" t="s">
        <v>157</v>
      </c>
      <c r="S5931" s="62" t="s">
        <v>158</v>
      </c>
    </row>
    <row r="5932" spans="1:19" x14ac:dyDescent="0.2">
      <c r="A5932" s="57">
        <v>45942</v>
      </c>
      <c r="B5932" s="58">
        <v>0.43125000000000002</v>
      </c>
      <c r="C5932" s="59">
        <v>130</v>
      </c>
      <c r="D5932" s="59" t="s">
        <v>25</v>
      </c>
      <c r="E5932" s="60" t="s">
        <v>238</v>
      </c>
      <c r="F5932" s="59" t="s">
        <v>150</v>
      </c>
      <c r="G5932" s="60" t="s">
        <v>151</v>
      </c>
      <c r="H5932" s="69">
        <v>375.47</v>
      </c>
      <c r="I5932" s="140">
        <v>1442.79</v>
      </c>
      <c r="J5932" s="141">
        <v>541724.68999999994</v>
      </c>
      <c r="K5932" s="59" t="s">
        <v>166</v>
      </c>
      <c r="L5932" s="59" t="s">
        <v>201</v>
      </c>
      <c r="M5932" s="60" t="s">
        <v>1820</v>
      </c>
      <c r="N5932" s="61">
        <v>903259</v>
      </c>
      <c r="O5932" s="60" t="s">
        <v>155</v>
      </c>
      <c r="P5932" s="60" t="s">
        <v>156</v>
      </c>
      <c r="Q5932" s="60" t="s">
        <v>156</v>
      </c>
      <c r="R5932" s="60" t="s">
        <v>157</v>
      </c>
      <c r="S5932" s="62" t="s">
        <v>158</v>
      </c>
    </row>
    <row r="5933" spans="1:19" x14ac:dyDescent="0.2">
      <c r="A5933" s="57">
        <v>45942</v>
      </c>
      <c r="B5933" s="58">
        <v>0.484722222222222</v>
      </c>
      <c r="C5933" s="70" t="s">
        <v>6267</v>
      </c>
      <c r="D5933" s="59" t="s">
        <v>17</v>
      </c>
      <c r="E5933" s="60" t="s">
        <v>230</v>
      </c>
      <c r="F5933" s="59" t="s">
        <v>150</v>
      </c>
      <c r="G5933" s="60" t="s">
        <v>151</v>
      </c>
      <c r="H5933" s="59">
        <v>393.46210000000002</v>
      </c>
      <c r="I5933" s="140">
        <v>1489</v>
      </c>
      <c r="J5933" s="141">
        <v>585865.06700000004</v>
      </c>
      <c r="K5933" s="59" t="s">
        <v>152</v>
      </c>
      <c r="L5933" s="59" t="s">
        <v>153</v>
      </c>
      <c r="M5933" s="60" t="s">
        <v>154</v>
      </c>
      <c r="N5933" s="61">
        <v>222220</v>
      </c>
      <c r="O5933" s="60" t="s">
        <v>155</v>
      </c>
      <c r="P5933" s="60" t="s">
        <v>156</v>
      </c>
      <c r="Q5933" s="60" t="s">
        <v>156</v>
      </c>
      <c r="R5933" s="60" t="s">
        <v>157</v>
      </c>
      <c r="S5933" s="62" t="s">
        <v>158</v>
      </c>
    </row>
    <row r="5934" spans="1:19" x14ac:dyDescent="0.2">
      <c r="A5934" s="57">
        <v>45942</v>
      </c>
      <c r="B5934" s="58">
        <v>0.484722222222222</v>
      </c>
      <c r="C5934" s="70" t="s">
        <v>6267</v>
      </c>
      <c r="D5934" s="59" t="s">
        <v>17</v>
      </c>
      <c r="E5934" s="60" t="s">
        <v>230</v>
      </c>
      <c r="F5934" s="59" t="s">
        <v>415</v>
      </c>
      <c r="G5934" s="60" t="s">
        <v>416</v>
      </c>
      <c r="H5934" s="71">
        <v>0</v>
      </c>
      <c r="I5934" s="142" t="s">
        <v>6268</v>
      </c>
      <c r="J5934" s="143">
        <v>-11717.3</v>
      </c>
      <c r="K5934" s="59" t="s">
        <v>152</v>
      </c>
      <c r="L5934" s="59" t="s">
        <v>153</v>
      </c>
      <c r="M5934" s="60" t="s">
        <v>154</v>
      </c>
      <c r="N5934" s="61">
        <v>0</v>
      </c>
      <c r="O5934" s="60" t="s">
        <v>155</v>
      </c>
      <c r="P5934" s="60" t="s">
        <v>156</v>
      </c>
      <c r="Q5934" s="60" t="s">
        <v>156</v>
      </c>
      <c r="R5934" s="60" t="s">
        <v>157</v>
      </c>
      <c r="S5934" s="62" t="s">
        <v>158</v>
      </c>
    </row>
    <row r="5935" spans="1:19" x14ac:dyDescent="0.2">
      <c r="A5935" s="57">
        <v>45942</v>
      </c>
      <c r="B5935" s="58">
        <v>0.89652777777777803</v>
      </c>
      <c r="C5935" s="59" t="s">
        <v>6269</v>
      </c>
      <c r="D5935" s="59" t="s">
        <v>25</v>
      </c>
      <c r="E5935" s="60" t="s">
        <v>238</v>
      </c>
      <c r="F5935" s="59" t="s">
        <v>218</v>
      </c>
      <c r="G5935" s="60" t="s">
        <v>219</v>
      </c>
      <c r="H5935" s="59">
        <v>432.74</v>
      </c>
      <c r="I5935" s="140">
        <v>1553.3</v>
      </c>
      <c r="J5935" s="141">
        <v>672175.04200000002</v>
      </c>
      <c r="K5935" s="59" t="s">
        <v>166</v>
      </c>
      <c r="L5935" s="59" t="s">
        <v>174</v>
      </c>
      <c r="M5935" s="60" t="s">
        <v>175</v>
      </c>
      <c r="N5935" s="61">
        <v>904021</v>
      </c>
      <c r="O5935" s="60" t="s">
        <v>155</v>
      </c>
      <c r="P5935" s="68" t="s">
        <v>156</v>
      </c>
      <c r="Q5935" s="68" t="s">
        <v>156</v>
      </c>
      <c r="R5935" s="68" t="s">
        <v>157</v>
      </c>
      <c r="S5935" s="74" t="s">
        <v>158</v>
      </c>
    </row>
    <row r="5936" spans="1:19" x14ac:dyDescent="0.2">
      <c r="A5936" s="65">
        <v>45942</v>
      </c>
      <c r="B5936" s="66">
        <v>0.93125000000000002</v>
      </c>
      <c r="C5936" s="67" t="s">
        <v>6270</v>
      </c>
      <c r="D5936" s="67" t="s">
        <v>9</v>
      </c>
      <c r="E5936" s="68" t="s">
        <v>2258</v>
      </c>
      <c r="F5936" s="67" t="s">
        <v>150</v>
      </c>
      <c r="G5936" s="68" t="s">
        <v>151</v>
      </c>
      <c r="H5936" s="67">
        <v>496.21</v>
      </c>
      <c r="I5936" s="142">
        <v>1659</v>
      </c>
      <c r="J5936" s="141">
        <v>823211.89</v>
      </c>
      <c r="K5936" s="67" t="s">
        <v>152</v>
      </c>
      <c r="L5936" s="59" t="s">
        <v>167</v>
      </c>
      <c r="M5936" s="68" t="s">
        <v>168</v>
      </c>
      <c r="N5936" s="61"/>
      <c r="O5936" s="68" t="s">
        <v>155</v>
      </c>
      <c r="P5936" s="68" t="s">
        <v>156</v>
      </c>
      <c r="Q5936" s="68" t="s">
        <v>156</v>
      </c>
      <c r="R5936" s="68" t="s">
        <v>157</v>
      </c>
      <c r="S5936" s="74" t="s">
        <v>158</v>
      </c>
    </row>
    <row r="5937" spans="1:19" x14ac:dyDescent="0.2">
      <c r="A5937" s="57">
        <v>45942</v>
      </c>
      <c r="B5937" s="58">
        <v>0.95208333333333295</v>
      </c>
      <c r="C5937" s="59" t="s">
        <v>6271</v>
      </c>
      <c r="D5937" s="59" t="s">
        <v>21</v>
      </c>
      <c r="E5937" s="60" t="s">
        <v>251</v>
      </c>
      <c r="F5937" s="59" t="s">
        <v>218</v>
      </c>
      <c r="G5937" s="60" t="s">
        <v>219</v>
      </c>
      <c r="H5937" s="59">
        <v>413.4</v>
      </c>
      <c r="I5937" s="140">
        <v>1513.1</v>
      </c>
      <c r="J5937" s="141">
        <v>625515.54</v>
      </c>
      <c r="K5937" s="59" t="s">
        <v>166</v>
      </c>
      <c r="L5937" s="59" t="s">
        <v>174</v>
      </c>
      <c r="M5937" s="60" t="s">
        <v>175</v>
      </c>
      <c r="N5937" s="61">
        <v>2056153</v>
      </c>
      <c r="O5937" s="60" t="s">
        <v>155</v>
      </c>
      <c r="P5937" s="68" t="s">
        <v>156</v>
      </c>
      <c r="Q5937" s="68" t="s">
        <v>156</v>
      </c>
      <c r="R5937" s="68" t="s">
        <v>157</v>
      </c>
      <c r="S5937" s="74" t="s">
        <v>158</v>
      </c>
    </row>
    <row r="5938" spans="1:19" x14ac:dyDescent="0.2">
      <c r="A5938" s="57">
        <v>45942</v>
      </c>
      <c r="B5938" s="58">
        <v>0.95486111111111105</v>
      </c>
      <c r="C5938" s="59" t="s">
        <v>6272</v>
      </c>
      <c r="D5938" s="59" t="s">
        <v>24</v>
      </c>
      <c r="E5938" s="60" t="s">
        <v>301</v>
      </c>
      <c r="F5938" s="59" t="s">
        <v>218</v>
      </c>
      <c r="G5938" s="60" t="s">
        <v>219</v>
      </c>
      <c r="H5938" s="59">
        <v>539.41999999999996</v>
      </c>
      <c r="I5938" s="140">
        <v>1619.9</v>
      </c>
      <c r="J5938" s="141">
        <v>873806.45799999998</v>
      </c>
      <c r="K5938" s="59" t="s">
        <v>166</v>
      </c>
      <c r="L5938" s="59" t="s">
        <v>174</v>
      </c>
      <c r="M5938" s="60" t="s">
        <v>175</v>
      </c>
      <c r="N5938" s="61">
        <v>1065454</v>
      </c>
      <c r="O5938" s="60" t="s">
        <v>155</v>
      </c>
      <c r="P5938" s="68" t="s">
        <v>156</v>
      </c>
      <c r="Q5938" s="68" t="s">
        <v>156</v>
      </c>
      <c r="R5938" s="68" t="s">
        <v>157</v>
      </c>
      <c r="S5938" s="74" t="s">
        <v>158</v>
      </c>
    </row>
    <row r="5939" spans="1:19" x14ac:dyDescent="0.2">
      <c r="A5939" s="57">
        <v>45943</v>
      </c>
      <c r="B5939" s="58">
        <v>0.31458333333333299</v>
      </c>
      <c r="C5939" s="59" t="s">
        <v>6273</v>
      </c>
      <c r="D5939" s="59" t="s">
        <v>42</v>
      </c>
      <c r="E5939" s="60" t="s">
        <v>328</v>
      </c>
      <c r="F5939" s="59" t="s">
        <v>153</v>
      </c>
      <c r="G5939" s="60" t="s">
        <v>4244</v>
      </c>
      <c r="H5939" s="59">
        <v>58.626800000000003</v>
      </c>
      <c r="I5939" s="140">
        <v>1699</v>
      </c>
      <c r="J5939" s="141">
        <v>99606.933000000005</v>
      </c>
      <c r="K5939" s="59" t="s">
        <v>152</v>
      </c>
      <c r="L5939" s="59" t="s">
        <v>153</v>
      </c>
      <c r="M5939" s="60" t="s">
        <v>154</v>
      </c>
      <c r="N5939" s="61">
        <v>23157</v>
      </c>
      <c r="O5939" s="60" t="s">
        <v>155</v>
      </c>
      <c r="P5939" s="60" t="s">
        <v>191</v>
      </c>
      <c r="Q5939" s="60" t="s">
        <v>192</v>
      </c>
      <c r="R5939" s="60" t="s">
        <v>193</v>
      </c>
      <c r="S5939" s="62" t="s">
        <v>158</v>
      </c>
    </row>
    <row r="5940" spans="1:19" x14ac:dyDescent="0.2">
      <c r="A5940" s="57">
        <v>45943</v>
      </c>
      <c r="B5940" s="58">
        <v>0.32152777777777802</v>
      </c>
      <c r="C5940" s="59" t="s">
        <v>6274</v>
      </c>
      <c r="D5940" s="59" t="s">
        <v>61</v>
      </c>
      <c r="E5940" s="60" t="s">
        <v>2564</v>
      </c>
      <c r="F5940" s="59" t="s">
        <v>150</v>
      </c>
      <c r="G5940" s="60" t="s">
        <v>151</v>
      </c>
      <c r="H5940" s="59">
        <v>146.60169999999999</v>
      </c>
      <c r="I5940" s="140">
        <v>1489</v>
      </c>
      <c r="J5940" s="141">
        <v>218289.93100000001</v>
      </c>
      <c r="K5940" s="59" t="s">
        <v>152</v>
      </c>
      <c r="L5940" s="59" t="s">
        <v>153</v>
      </c>
      <c r="M5940" s="60" t="s">
        <v>154</v>
      </c>
      <c r="N5940" s="61" t="s">
        <v>3440</v>
      </c>
      <c r="O5940" s="60" t="s">
        <v>155</v>
      </c>
      <c r="P5940" s="60" t="s">
        <v>407</v>
      </c>
      <c r="Q5940" s="60" t="s">
        <v>192</v>
      </c>
      <c r="R5940" s="60" t="s">
        <v>193</v>
      </c>
      <c r="S5940" s="62" t="s">
        <v>158</v>
      </c>
    </row>
    <row r="5941" spans="1:19" x14ac:dyDescent="0.2">
      <c r="A5941" s="57">
        <v>45943</v>
      </c>
      <c r="B5941" s="58">
        <v>0.33611111111111103</v>
      </c>
      <c r="C5941" s="59" t="s">
        <v>6275</v>
      </c>
      <c r="D5941" s="59" t="s">
        <v>29</v>
      </c>
      <c r="E5941" s="60" t="s">
        <v>294</v>
      </c>
      <c r="F5941" s="59" t="s">
        <v>295</v>
      </c>
      <c r="G5941" s="60" t="s">
        <v>296</v>
      </c>
      <c r="H5941" s="59">
        <v>45.87</v>
      </c>
      <c r="I5941" s="140">
        <v>540</v>
      </c>
      <c r="J5941" s="141">
        <v>24770.02</v>
      </c>
      <c r="K5941" s="59" t="s">
        <v>152</v>
      </c>
      <c r="L5941" s="59" t="s">
        <v>850</v>
      </c>
      <c r="M5941" s="60" t="s">
        <v>6276</v>
      </c>
      <c r="N5941" s="61" t="s">
        <v>3440</v>
      </c>
      <c r="O5941" s="60" t="s">
        <v>155</v>
      </c>
      <c r="P5941" s="60" t="s">
        <v>191</v>
      </c>
      <c r="Q5941" s="60" t="s">
        <v>297</v>
      </c>
      <c r="R5941" s="60" t="s">
        <v>193</v>
      </c>
      <c r="S5941" s="62" t="s">
        <v>158</v>
      </c>
    </row>
    <row r="5942" spans="1:19" x14ac:dyDescent="0.2">
      <c r="A5942" s="57">
        <v>45943</v>
      </c>
      <c r="B5942" s="58">
        <v>0.37638888888888899</v>
      </c>
      <c r="C5942" s="59" t="s">
        <v>6277</v>
      </c>
      <c r="D5942" s="59" t="s">
        <v>66</v>
      </c>
      <c r="E5942" s="60" t="s">
        <v>3874</v>
      </c>
      <c r="F5942" s="59" t="s">
        <v>153</v>
      </c>
      <c r="G5942" s="60" t="s">
        <v>165</v>
      </c>
      <c r="H5942" s="59">
        <v>40.86</v>
      </c>
      <c r="I5942" s="140">
        <v>1709.1</v>
      </c>
      <c r="J5942" s="141">
        <v>69833.826000000001</v>
      </c>
      <c r="K5942" s="59" t="s">
        <v>166</v>
      </c>
      <c r="L5942" s="59" t="s">
        <v>174</v>
      </c>
      <c r="M5942" s="60" t="s">
        <v>175</v>
      </c>
      <c r="N5942" s="61"/>
      <c r="O5942" s="60" t="s">
        <v>155</v>
      </c>
      <c r="P5942" s="68" t="s">
        <v>311</v>
      </c>
      <c r="Q5942" s="68" t="s">
        <v>223</v>
      </c>
      <c r="R5942" s="68" t="s">
        <v>196</v>
      </c>
      <c r="S5942" s="74" t="s">
        <v>158</v>
      </c>
    </row>
    <row r="5943" spans="1:19" x14ac:dyDescent="0.2">
      <c r="A5943" s="57">
        <v>45943</v>
      </c>
      <c r="B5943" s="58">
        <v>0.41319444444444398</v>
      </c>
      <c r="C5943" s="59" t="s">
        <v>6278</v>
      </c>
      <c r="D5943" s="59" t="s">
        <v>30</v>
      </c>
      <c r="E5943" s="60" t="s">
        <v>944</v>
      </c>
      <c r="F5943" s="59" t="s">
        <v>150</v>
      </c>
      <c r="G5943" s="60" t="s">
        <v>151</v>
      </c>
      <c r="H5943" s="59">
        <v>391.036</v>
      </c>
      <c r="I5943" s="140">
        <v>1388.05</v>
      </c>
      <c r="J5943" s="141">
        <v>542776.06000000006</v>
      </c>
      <c r="K5943" s="59" t="s">
        <v>166</v>
      </c>
      <c r="L5943" s="59" t="s">
        <v>201</v>
      </c>
      <c r="M5943" s="60" t="s">
        <v>1820</v>
      </c>
      <c r="N5943" s="61"/>
      <c r="O5943" s="60" t="s">
        <v>155</v>
      </c>
      <c r="P5943" s="60" t="s">
        <v>156</v>
      </c>
      <c r="Q5943" s="60" t="s">
        <v>156</v>
      </c>
      <c r="R5943" s="60" t="s">
        <v>157</v>
      </c>
      <c r="S5943" s="62" t="s">
        <v>158</v>
      </c>
    </row>
    <row r="5944" spans="1:19" x14ac:dyDescent="0.2">
      <c r="A5944" s="57">
        <v>45943</v>
      </c>
      <c r="B5944" s="58">
        <v>0.43402777777777801</v>
      </c>
      <c r="C5944" s="59" t="s">
        <v>6279</v>
      </c>
      <c r="D5944" s="59" t="s">
        <v>45</v>
      </c>
      <c r="E5944" s="60" t="s">
        <v>772</v>
      </c>
      <c r="F5944" s="59" t="s">
        <v>153</v>
      </c>
      <c r="G5944" s="60" t="s">
        <v>165</v>
      </c>
      <c r="H5944" s="59">
        <v>34.01</v>
      </c>
      <c r="I5944" s="140">
        <v>1709.1</v>
      </c>
      <c r="J5944" s="141">
        <v>58126.491000000002</v>
      </c>
      <c r="K5944" s="59" t="s">
        <v>166</v>
      </c>
      <c r="L5944" s="59" t="s">
        <v>174</v>
      </c>
      <c r="M5944" s="60" t="s">
        <v>175</v>
      </c>
      <c r="N5944" s="61"/>
      <c r="O5944" s="60" t="s">
        <v>155</v>
      </c>
      <c r="P5944" s="68" t="s">
        <v>211</v>
      </c>
      <c r="Q5944" s="68" t="s">
        <v>204</v>
      </c>
      <c r="R5944" s="68" t="s">
        <v>196</v>
      </c>
      <c r="S5944" s="74" t="s">
        <v>158</v>
      </c>
    </row>
    <row r="5945" spans="1:19" x14ac:dyDescent="0.2">
      <c r="A5945" s="57">
        <v>45943</v>
      </c>
      <c r="B5945" s="58">
        <v>0.46597222222222201</v>
      </c>
      <c r="C5945" s="59" t="s">
        <v>6280</v>
      </c>
      <c r="D5945" s="59" t="s">
        <v>113</v>
      </c>
      <c r="E5945" s="60" t="s">
        <v>578</v>
      </c>
      <c r="F5945" s="59" t="s">
        <v>218</v>
      </c>
      <c r="G5945" s="60" t="s">
        <v>219</v>
      </c>
      <c r="H5945" s="59">
        <v>105.12</v>
      </c>
      <c r="I5945" s="140">
        <v>1520</v>
      </c>
      <c r="J5945" s="141">
        <v>159782.39999999999</v>
      </c>
      <c r="K5945" s="59" t="s">
        <v>166</v>
      </c>
      <c r="L5945" s="59" t="s">
        <v>174</v>
      </c>
      <c r="M5945" s="60" t="s">
        <v>175</v>
      </c>
      <c r="N5945" s="61"/>
      <c r="O5945" s="60" t="s">
        <v>155</v>
      </c>
      <c r="P5945" s="68" t="s">
        <v>580</v>
      </c>
      <c r="Q5945" s="68" t="s">
        <v>336</v>
      </c>
      <c r="R5945" s="68" t="s">
        <v>312</v>
      </c>
      <c r="S5945" s="74" t="s">
        <v>158</v>
      </c>
    </row>
    <row r="5946" spans="1:19" x14ac:dyDescent="0.2">
      <c r="A5946" s="57">
        <v>45943</v>
      </c>
      <c r="B5946" s="58">
        <v>0.468055555555556</v>
      </c>
      <c r="C5946" s="59" t="s">
        <v>6281</v>
      </c>
      <c r="D5946" s="59" t="s">
        <v>41</v>
      </c>
      <c r="E5946" s="60" t="s">
        <v>215</v>
      </c>
      <c r="F5946" s="59" t="s">
        <v>153</v>
      </c>
      <c r="G5946" s="60" t="s">
        <v>165</v>
      </c>
      <c r="H5946" s="69">
        <v>53.42</v>
      </c>
      <c r="I5946" s="140">
        <v>1578.8</v>
      </c>
      <c r="J5946" s="141">
        <v>84339.495999999999</v>
      </c>
      <c r="K5946" s="59" t="s">
        <v>166</v>
      </c>
      <c r="L5946" s="59" t="s">
        <v>174</v>
      </c>
      <c r="M5946" s="60" t="s">
        <v>175</v>
      </c>
      <c r="N5946" s="61">
        <v>70101</v>
      </c>
      <c r="O5946" s="60" t="s">
        <v>155</v>
      </c>
      <c r="P5946" s="68" t="s">
        <v>191</v>
      </c>
      <c r="Q5946" s="68" t="s">
        <v>204</v>
      </c>
      <c r="R5946" s="68" t="s">
        <v>193</v>
      </c>
      <c r="S5946" s="74" t="s">
        <v>158</v>
      </c>
    </row>
    <row r="5947" spans="1:19" x14ac:dyDescent="0.2">
      <c r="A5947" s="57">
        <v>45943</v>
      </c>
      <c r="B5947" s="58">
        <v>0.51944444444444504</v>
      </c>
      <c r="C5947" s="70" t="s">
        <v>6282</v>
      </c>
      <c r="D5947" s="59" t="s">
        <v>10</v>
      </c>
      <c r="E5947" s="60" t="s">
        <v>228</v>
      </c>
      <c r="F5947" s="59" t="s">
        <v>150</v>
      </c>
      <c r="G5947" s="60" t="s">
        <v>151</v>
      </c>
      <c r="H5947" s="59">
        <v>394.97179999999997</v>
      </c>
      <c r="I5947" s="140">
        <v>1489</v>
      </c>
      <c r="J5947" s="141">
        <v>588113.01</v>
      </c>
      <c r="K5947" s="59" t="s">
        <v>152</v>
      </c>
      <c r="L5947" s="59" t="s">
        <v>153</v>
      </c>
      <c r="M5947" s="60" t="s">
        <v>154</v>
      </c>
      <c r="N5947" s="61">
        <v>1108275</v>
      </c>
      <c r="O5947" s="60" t="s">
        <v>155</v>
      </c>
      <c r="P5947" s="60" t="s">
        <v>156</v>
      </c>
      <c r="Q5947" s="60" t="s">
        <v>156</v>
      </c>
      <c r="R5947" s="60" t="s">
        <v>157</v>
      </c>
      <c r="S5947" s="62" t="s">
        <v>158</v>
      </c>
    </row>
    <row r="5948" spans="1:19" x14ac:dyDescent="0.2">
      <c r="A5948" s="57">
        <v>45943</v>
      </c>
      <c r="B5948" s="58">
        <v>0.51944444444444504</v>
      </c>
      <c r="C5948" s="70" t="s">
        <v>6282</v>
      </c>
      <c r="D5948" s="59" t="s">
        <v>10</v>
      </c>
      <c r="E5948" s="60" t="s">
        <v>228</v>
      </c>
      <c r="F5948" s="59" t="s">
        <v>415</v>
      </c>
      <c r="G5948" s="60" t="s">
        <v>416</v>
      </c>
      <c r="H5948" s="71">
        <v>0</v>
      </c>
      <c r="I5948" s="142" t="s">
        <v>6283</v>
      </c>
      <c r="J5948" s="143">
        <v>-11762.26</v>
      </c>
      <c r="K5948" s="59" t="s">
        <v>152</v>
      </c>
      <c r="L5948" s="59" t="s">
        <v>153</v>
      </c>
      <c r="M5948" s="60" t="s">
        <v>154</v>
      </c>
      <c r="N5948" s="61">
        <v>0</v>
      </c>
      <c r="O5948" s="60" t="s">
        <v>155</v>
      </c>
      <c r="P5948" s="60" t="s">
        <v>156</v>
      </c>
      <c r="Q5948" s="60" t="s">
        <v>156</v>
      </c>
      <c r="R5948" s="60" t="s">
        <v>157</v>
      </c>
      <c r="S5948" s="62" t="s">
        <v>158</v>
      </c>
    </row>
    <row r="5949" spans="1:19" x14ac:dyDescent="0.2">
      <c r="A5949" s="57">
        <v>45943</v>
      </c>
      <c r="B5949" s="58">
        <v>0.53541666666666698</v>
      </c>
      <c r="C5949" s="59" t="s">
        <v>6284</v>
      </c>
      <c r="D5949" s="59" t="s">
        <v>37</v>
      </c>
      <c r="E5949" s="60" t="s">
        <v>241</v>
      </c>
      <c r="F5949" s="59" t="s">
        <v>153</v>
      </c>
      <c r="G5949" s="60" t="s">
        <v>165</v>
      </c>
      <c r="H5949" s="59">
        <v>325.39999999999998</v>
      </c>
      <c r="I5949" s="140">
        <v>1665</v>
      </c>
      <c r="J5949" s="141">
        <v>541791</v>
      </c>
      <c r="K5949" s="59" t="s">
        <v>166</v>
      </c>
      <c r="L5949" s="59" t="s">
        <v>174</v>
      </c>
      <c r="M5949" s="60" t="s">
        <v>175</v>
      </c>
      <c r="N5949" s="61"/>
      <c r="O5949" s="60" t="s">
        <v>155</v>
      </c>
      <c r="P5949" s="68" t="s">
        <v>210</v>
      </c>
      <c r="Q5949" s="68" t="s">
        <v>204</v>
      </c>
      <c r="R5949" s="68" t="s">
        <v>224</v>
      </c>
      <c r="S5949" s="74" t="s">
        <v>158</v>
      </c>
    </row>
    <row r="5950" spans="1:19" x14ac:dyDescent="0.2">
      <c r="A5950" s="57">
        <v>45943</v>
      </c>
      <c r="B5950" s="58">
        <v>0.54861111111111105</v>
      </c>
      <c r="C5950" s="59" t="s">
        <v>6285</v>
      </c>
      <c r="D5950" s="59" t="s">
        <v>7</v>
      </c>
      <c r="E5950" s="60" t="s">
        <v>181</v>
      </c>
      <c r="F5950" s="59" t="s">
        <v>218</v>
      </c>
      <c r="G5950" s="60" t="s">
        <v>219</v>
      </c>
      <c r="H5950" s="59">
        <v>199.65</v>
      </c>
      <c r="I5950" s="140">
        <v>1563.1</v>
      </c>
      <c r="J5950" s="141">
        <v>312072.91499999998</v>
      </c>
      <c r="K5950" s="59" t="s">
        <v>166</v>
      </c>
      <c r="L5950" s="59" t="s">
        <v>174</v>
      </c>
      <c r="M5950" s="60" t="s">
        <v>175</v>
      </c>
      <c r="N5950" s="61">
        <v>659226</v>
      </c>
      <c r="O5950" s="60" t="s">
        <v>155</v>
      </c>
      <c r="P5950" s="68" t="s">
        <v>156</v>
      </c>
      <c r="Q5950" s="68" t="s">
        <v>156</v>
      </c>
      <c r="R5950" s="68" t="s">
        <v>157</v>
      </c>
      <c r="S5950" s="74" t="s">
        <v>158</v>
      </c>
    </row>
    <row r="5951" spans="1:19" x14ac:dyDescent="0.2">
      <c r="A5951" s="57">
        <v>45943</v>
      </c>
      <c r="B5951" s="58">
        <v>0.56388888888888899</v>
      </c>
      <c r="C5951" s="59" t="s">
        <v>6286</v>
      </c>
      <c r="D5951" s="59" t="s">
        <v>29</v>
      </c>
      <c r="E5951" s="60" t="s">
        <v>294</v>
      </c>
      <c r="F5951" s="59" t="s">
        <v>295</v>
      </c>
      <c r="G5951" s="60" t="s">
        <v>296</v>
      </c>
      <c r="H5951" s="59">
        <v>18.806699999999999</v>
      </c>
      <c r="I5951" s="140">
        <v>750</v>
      </c>
      <c r="J5951" s="141">
        <v>14105.03</v>
      </c>
      <c r="K5951" s="59" t="s">
        <v>152</v>
      </c>
      <c r="L5951" s="59" t="s">
        <v>850</v>
      </c>
      <c r="M5951" s="60" t="s">
        <v>6287</v>
      </c>
      <c r="N5951" s="61" t="s">
        <v>3440</v>
      </c>
      <c r="O5951" s="60" t="s">
        <v>155</v>
      </c>
      <c r="P5951" s="60" t="s">
        <v>191</v>
      </c>
      <c r="Q5951" s="60" t="s">
        <v>297</v>
      </c>
      <c r="R5951" s="60" t="s">
        <v>193</v>
      </c>
      <c r="S5951" s="62" t="s">
        <v>158</v>
      </c>
    </row>
    <row r="5952" spans="1:19" x14ac:dyDescent="0.2">
      <c r="A5952" s="65">
        <v>45943</v>
      </c>
      <c r="B5952" s="66">
        <v>0.59027777777777801</v>
      </c>
      <c r="C5952" s="67" t="s">
        <v>6288</v>
      </c>
      <c r="D5952" s="67" t="s">
        <v>25</v>
      </c>
      <c r="E5952" s="68" t="s">
        <v>238</v>
      </c>
      <c r="F5952" s="67" t="s">
        <v>150</v>
      </c>
      <c r="G5952" s="68" t="s">
        <v>151</v>
      </c>
      <c r="H5952" s="67">
        <v>231.86</v>
      </c>
      <c r="I5952" s="142">
        <v>1659.01</v>
      </c>
      <c r="J5952" s="141">
        <v>384659.06</v>
      </c>
      <c r="K5952" s="67" t="s">
        <v>152</v>
      </c>
      <c r="L5952" s="59" t="s">
        <v>167</v>
      </c>
      <c r="M5952" s="60" t="s">
        <v>168</v>
      </c>
      <c r="N5952" s="61"/>
      <c r="O5952" s="68" t="s">
        <v>155</v>
      </c>
      <c r="P5952" s="68" t="s">
        <v>156</v>
      </c>
      <c r="Q5952" s="68" t="s">
        <v>156</v>
      </c>
      <c r="R5952" s="68" t="s">
        <v>157</v>
      </c>
      <c r="S5952" s="74" t="s">
        <v>158</v>
      </c>
    </row>
    <row r="5953" spans="1:19" x14ac:dyDescent="0.2">
      <c r="A5953" s="57">
        <v>45943</v>
      </c>
      <c r="B5953" s="58">
        <v>0.59375</v>
      </c>
      <c r="C5953" s="59" t="s">
        <v>6289</v>
      </c>
      <c r="D5953" s="59" t="s">
        <v>63</v>
      </c>
      <c r="E5953" s="60" t="s">
        <v>626</v>
      </c>
      <c r="F5953" s="59" t="s">
        <v>153</v>
      </c>
      <c r="G5953" s="60" t="s">
        <v>165</v>
      </c>
      <c r="H5953" s="59">
        <v>131.21</v>
      </c>
      <c r="I5953" s="140">
        <v>1766.9</v>
      </c>
      <c r="J5953" s="141">
        <v>231834.94899999999</v>
      </c>
      <c r="K5953" s="59" t="s">
        <v>166</v>
      </c>
      <c r="L5953" s="59" t="s">
        <v>174</v>
      </c>
      <c r="M5953" s="60" t="s">
        <v>175</v>
      </c>
      <c r="N5953" s="61"/>
      <c r="O5953" s="60" t="s">
        <v>155</v>
      </c>
      <c r="P5953" s="68" t="s">
        <v>196</v>
      </c>
      <c r="Q5953" s="68" t="s">
        <v>242</v>
      </c>
      <c r="R5953" s="68" t="s">
        <v>196</v>
      </c>
      <c r="S5953" s="74" t="s">
        <v>158</v>
      </c>
    </row>
    <row r="5954" spans="1:19" x14ac:dyDescent="0.2">
      <c r="A5954" s="57">
        <v>45943</v>
      </c>
      <c r="B5954" s="58">
        <v>0.69791666666666696</v>
      </c>
      <c r="C5954" s="59" t="s">
        <v>6290</v>
      </c>
      <c r="D5954" s="59" t="s">
        <v>54</v>
      </c>
      <c r="E5954" s="60" t="s">
        <v>245</v>
      </c>
      <c r="F5954" s="59" t="s">
        <v>218</v>
      </c>
      <c r="G5954" s="60" t="s">
        <v>219</v>
      </c>
      <c r="H5954" s="69">
        <v>64.599999999999994</v>
      </c>
      <c r="I5954" s="140">
        <v>1504.3</v>
      </c>
      <c r="J5954" s="141">
        <v>97177.78</v>
      </c>
      <c r="K5954" s="59" t="s">
        <v>166</v>
      </c>
      <c r="L5954" s="59" t="s">
        <v>174</v>
      </c>
      <c r="M5954" s="60" t="s">
        <v>175</v>
      </c>
      <c r="N5954" s="61"/>
      <c r="O5954" s="60" t="s">
        <v>155</v>
      </c>
      <c r="P5954" s="68" t="s">
        <v>246</v>
      </c>
      <c r="Q5954" s="68" t="s">
        <v>223</v>
      </c>
      <c r="R5954" s="68" t="s">
        <v>224</v>
      </c>
      <c r="S5954" s="74" t="s">
        <v>158</v>
      </c>
    </row>
    <row r="5955" spans="1:19" x14ac:dyDescent="0.2">
      <c r="A5955" s="57">
        <v>45943</v>
      </c>
      <c r="B5955" s="58">
        <v>0.70763888888888904</v>
      </c>
      <c r="C5955" s="70" t="s">
        <v>6291</v>
      </c>
      <c r="D5955" s="59" t="s">
        <v>8</v>
      </c>
      <c r="E5955" s="60" t="s">
        <v>207</v>
      </c>
      <c r="F5955" s="59" t="s">
        <v>150</v>
      </c>
      <c r="G5955" s="60" t="s">
        <v>151</v>
      </c>
      <c r="H5955" s="59">
        <v>465.46800000000002</v>
      </c>
      <c r="I5955" s="140">
        <v>1659</v>
      </c>
      <c r="J5955" s="141">
        <v>772212.08</v>
      </c>
      <c r="K5955" s="59" t="s">
        <v>152</v>
      </c>
      <c r="L5955" s="59" t="s">
        <v>167</v>
      </c>
      <c r="M5955" s="60" t="s">
        <v>168</v>
      </c>
      <c r="N5955" s="61">
        <v>563986</v>
      </c>
      <c r="O5955" s="60" t="s">
        <v>155</v>
      </c>
      <c r="P5955" s="60" t="s">
        <v>156</v>
      </c>
      <c r="Q5955" s="60" t="s">
        <v>156</v>
      </c>
      <c r="R5955" s="60" t="s">
        <v>157</v>
      </c>
      <c r="S5955" s="62" t="s">
        <v>158</v>
      </c>
    </row>
    <row r="5956" spans="1:19" x14ac:dyDescent="0.2">
      <c r="A5956" s="57">
        <v>45943</v>
      </c>
      <c r="B5956" s="58">
        <v>0.70763888888888904</v>
      </c>
      <c r="C5956" s="70" t="s">
        <v>6291</v>
      </c>
      <c r="D5956" s="59" t="s">
        <v>8</v>
      </c>
      <c r="E5956" s="60" t="s">
        <v>207</v>
      </c>
      <c r="F5956" s="59" t="s">
        <v>415</v>
      </c>
      <c r="G5956" s="60" t="s">
        <v>416</v>
      </c>
      <c r="H5956" s="71">
        <v>0</v>
      </c>
      <c r="I5956" s="142" t="s">
        <v>6292</v>
      </c>
      <c r="J5956" s="143">
        <v>-9674.66</v>
      </c>
      <c r="K5956" s="59" t="s">
        <v>152</v>
      </c>
      <c r="L5956" s="59" t="s">
        <v>153</v>
      </c>
      <c r="M5956" s="60" t="s">
        <v>168</v>
      </c>
      <c r="N5956" s="61">
        <v>0</v>
      </c>
      <c r="O5956" s="60" t="s">
        <v>155</v>
      </c>
      <c r="P5956" s="60" t="s">
        <v>156</v>
      </c>
      <c r="Q5956" s="60" t="s">
        <v>156</v>
      </c>
      <c r="R5956" s="60" t="s">
        <v>157</v>
      </c>
      <c r="S5956" s="62" t="s">
        <v>158</v>
      </c>
    </row>
    <row r="5957" spans="1:19" x14ac:dyDescent="0.2">
      <c r="A5957" s="57">
        <v>45943</v>
      </c>
      <c r="B5957" s="58">
        <v>0.72916666666666696</v>
      </c>
      <c r="C5957" s="59" t="s">
        <v>6293</v>
      </c>
      <c r="D5957" s="59" t="s">
        <v>58</v>
      </c>
      <c r="E5957" s="60" t="s">
        <v>386</v>
      </c>
      <c r="F5957" s="59" t="s">
        <v>218</v>
      </c>
      <c r="G5957" s="60" t="s">
        <v>219</v>
      </c>
      <c r="H5957" s="69">
        <v>37.700000000000003</v>
      </c>
      <c r="I5957" s="140">
        <v>1519</v>
      </c>
      <c r="J5957" s="141">
        <v>57266.3</v>
      </c>
      <c r="K5957" s="59" t="s">
        <v>166</v>
      </c>
      <c r="L5957" s="59" t="s">
        <v>174</v>
      </c>
      <c r="M5957" s="60" t="s">
        <v>175</v>
      </c>
      <c r="N5957" s="61"/>
      <c r="O5957" s="60" t="s">
        <v>155</v>
      </c>
      <c r="P5957" s="68" t="s">
        <v>210</v>
      </c>
      <c r="Q5957" s="68" t="s">
        <v>204</v>
      </c>
      <c r="R5957" s="68" t="s">
        <v>196</v>
      </c>
      <c r="S5957" s="74" t="s">
        <v>158</v>
      </c>
    </row>
    <row r="5958" spans="1:19" x14ac:dyDescent="0.2">
      <c r="A5958" s="57">
        <v>45943</v>
      </c>
      <c r="B5958" s="58">
        <v>0.74027777777777803</v>
      </c>
      <c r="C5958" s="70" t="s">
        <v>6294</v>
      </c>
      <c r="D5958" s="59" t="s">
        <v>12</v>
      </c>
      <c r="E5958" s="60" t="s">
        <v>183</v>
      </c>
      <c r="F5958" s="59" t="s">
        <v>150</v>
      </c>
      <c r="G5958" s="60" t="s">
        <v>151</v>
      </c>
      <c r="H5958" s="59">
        <v>385.71719999999999</v>
      </c>
      <c r="I5958" s="140">
        <v>1489</v>
      </c>
      <c r="J5958" s="141">
        <v>574332.91099999996</v>
      </c>
      <c r="K5958" s="59" t="s">
        <v>152</v>
      </c>
      <c r="L5958" s="59" t="s">
        <v>153</v>
      </c>
      <c r="M5958" s="60" t="s">
        <v>154</v>
      </c>
      <c r="N5958" s="61">
        <v>840127</v>
      </c>
      <c r="O5958" s="60" t="s">
        <v>155</v>
      </c>
      <c r="P5958" s="60" t="s">
        <v>156</v>
      </c>
      <c r="Q5958" s="60" t="s">
        <v>156</v>
      </c>
      <c r="R5958" s="60" t="s">
        <v>157</v>
      </c>
      <c r="S5958" s="62" t="s">
        <v>158</v>
      </c>
    </row>
    <row r="5959" spans="1:19" x14ac:dyDescent="0.2">
      <c r="A5959" s="57">
        <v>45943</v>
      </c>
      <c r="B5959" s="58">
        <v>0.74027777777777803</v>
      </c>
      <c r="C5959" s="70" t="s">
        <v>6294</v>
      </c>
      <c r="D5959" s="59" t="s">
        <v>12</v>
      </c>
      <c r="E5959" s="60" t="s">
        <v>183</v>
      </c>
      <c r="F5959" s="59" t="s">
        <v>415</v>
      </c>
      <c r="G5959" s="60" t="s">
        <v>416</v>
      </c>
      <c r="H5959" s="71">
        <v>0</v>
      </c>
      <c r="I5959" s="142" t="s">
        <v>6295</v>
      </c>
      <c r="J5959" s="143">
        <v>-7750.46</v>
      </c>
      <c r="K5959" s="59" t="s">
        <v>152</v>
      </c>
      <c r="L5959" s="59" t="s">
        <v>153</v>
      </c>
      <c r="M5959" s="60" t="s">
        <v>154</v>
      </c>
      <c r="N5959" s="61">
        <v>0</v>
      </c>
      <c r="O5959" s="60" t="s">
        <v>155</v>
      </c>
      <c r="P5959" s="60" t="s">
        <v>156</v>
      </c>
      <c r="Q5959" s="60" t="s">
        <v>156</v>
      </c>
      <c r="R5959" s="60" t="s">
        <v>157</v>
      </c>
      <c r="S5959" s="62" t="s">
        <v>158</v>
      </c>
    </row>
    <row r="5960" spans="1:19" x14ac:dyDescent="0.2">
      <c r="A5960" s="57">
        <v>45943</v>
      </c>
      <c r="B5960" s="58">
        <v>0.77708333333333302</v>
      </c>
      <c r="C5960" s="59" t="s">
        <v>6296</v>
      </c>
      <c r="D5960" s="59" t="s">
        <v>101</v>
      </c>
      <c r="E5960" s="60" t="s">
        <v>235</v>
      </c>
      <c r="F5960" s="59" t="s">
        <v>186</v>
      </c>
      <c r="G5960" s="60" t="s">
        <v>187</v>
      </c>
      <c r="H5960" s="69">
        <v>35</v>
      </c>
      <c r="I5960" s="140">
        <v>1484</v>
      </c>
      <c r="J5960" s="141">
        <v>51940</v>
      </c>
      <c r="K5960" s="59" t="s">
        <v>166</v>
      </c>
      <c r="L5960" s="59" t="s">
        <v>174</v>
      </c>
      <c r="M5960" s="60" t="s">
        <v>175</v>
      </c>
      <c r="N5960" s="61"/>
      <c r="O5960" s="60" t="s">
        <v>155</v>
      </c>
      <c r="P5960" s="68" t="s">
        <v>236</v>
      </c>
      <c r="Q5960" s="68" t="s">
        <v>197</v>
      </c>
      <c r="R5960" s="68" t="s">
        <v>196</v>
      </c>
      <c r="S5960" s="74" t="s">
        <v>158</v>
      </c>
    </row>
    <row r="5961" spans="1:19" x14ac:dyDescent="0.2">
      <c r="A5961" s="57">
        <v>45943</v>
      </c>
      <c r="B5961" s="58">
        <v>0.79027777777777797</v>
      </c>
      <c r="C5961" s="59" t="s">
        <v>6297</v>
      </c>
      <c r="D5961" s="59" t="s">
        <v>13</v>
      </c>
      <c r="E5961" s="60" t="s">
        <v>347</v>
      </c>
      <c r="F5961" s="59" t="s">
        <v>150</v>
      </c>
      <c r="G5961" s="60" t="s">
        <v>151</v>
      </c>
      <c r="H5961" s="59">
        <v>492.81529999999998</v>
      </c>
      <c r="I5961" s="140">
        <v>1489</v>
      </c>
      <c r="J5961" s="141">
        <v>733801.98199999996</v>
      </c>
      <c r="K5961" s="59" t="s">
        <v>152</v>
      </c>
      <c r="L5961" s="59" t="s">
        <v>153</v>
      </c>
      <c r="M5961" s="60" t="s">
        <v>154</v>
      </c>
      <c r="N5961" s="61">
        <v>711369</v>
      </c>
      <c r="O5961" s="60" t="s">
        <v>155</v>
      </c>
      <c r="P5961" s="60" t="s">
        <v>156</v>
      </c>
      <c r="Q5961" s="60" t="s">
        <v>156</v>
      </c>
      <c r="R5961" s="60" t="s">
        <v>157</v>
      </c>
      <c r="S5961" s="62" t="s">
        <v>158</v>
      </c>
    </row>
    <row r="5962" spans="1:19" x14ac:dyDescent="0.2">
      <c r="A5962" s="57">
        <v>45943</v>
      </c>
      <c r="B5962" s="58">
        <v>0.79027777777777797</v>
      </c>
      <c r="C5962" s="59">
        <v>1468191</v>
      </c>
      <c r="D5962" s="59" t="s">
        <v>13</v>
      </c>
      <c r="E5962" s="60" t="s">
        <v>347</v>
      </c>
      <c r="F5962" s="59" t="s">
        <v>415</v>
      </c>
      <c r="G5962" s="60" t="s">
        <v>416</v>
      </c>
      <c r="H5962" s="73">
        <v>0</v>
      </c>
      <c r="I5962" s="142" t="s">
        <v>6298</v>
      </c>
      <c r="J5962" s="143">
        <v>-14676.04</v>
      </c>
      <c r="K5962" s="59" t="s">
        <v>152</v>
      </c>
      <c r="L5962" s="59" t="s">
        <v>153</v>
      </c>
      <c r="M5962" s="60" t="s">
        <v>154</v>
      </c>
      <c r="N5962" s="61">
        <v>0</v>
      </c>
      <c r="O5962" s="60" t="s">
        <v>155</v>
      </c>
      <c r="P5962" s="60" t="s">
        <v>156</v>
      </c>
      <c r="Q5962" s="60" t="s">
        <v>156</v>
      </c>
      <c r="R5962" s="60" t="s">
        <v>157</v>
      </c>
      <c r="S5962" s="62" t="s">
        <v>158</v>
      </c>
    </row>
    <row r="5963" spans="1:19" x14ac:dyDescent="0.2">
      <c r="A5963" s="57">
        <v>45943</v>
      </c>
      <c r="B5963" s="58">
        <v>0.79097222222222197</v>
      </c>
      <c r="C5963" s="70" t="s">
        <v>6299</v>
      </c>
      <c r="D5963" s="59" t="s">
        <v>7</v>
      </c>
      <c r="E5963" s="60" t="s">
        <v>181</v>
      </c>
      <c r="F5963" s="59" t="s">
        <v>150</v>
      </c>
      <c r="G5963" s="60" t="s">
        <v>151</v>
      </c>
      <c r="H5963" s="59">
        <v>432.68599999999998</v>
      </c>
      <c r="I5963" s="140">
        <v>1659</v>
      </c>
      <c r="J5963" s="141">
        <v>717825.91</v>
      </c>
      <c r="K5963" s="59" t="s">
        <v>152</v>
      </c>
      <c r="L5963" s="59" t="s">
        <v>167</v>
      </c>
      <c r="M5963" s="60" t="s">
        <v>168</v>
      </c>
      <c r="N5963" s="61">
        <v>659444</v>
      </c>
      <c r="O5963" s="60" t="s">
        <v>155</v>
      </c>
      <c r="P5963" s="60" t="s">
        <v>156</v>
      </c>
      <c r="Q5963" s="60" t="s">
        <v>156</v>
      </c>
      <c r="R5963" s="60" t="s">
        <v>157</v>
      </c>
      <c r="S5963" s="62" t="s">
        <v>158</v>
      </c>
    </row>
    <row r="5964" spans="1:19" x14ac:dyDescent="0.2">
      <c r="A5964" s="57">
        <v>45943</v>
      </c>
      <c r="B5964" s="58">
        <v>0.79097222222222197</v>
      </c>
      <c r="C5964" s="70" t="s">
        <v>6299</v>
      </c>
      <c r="D5964" s="59" t="s">
        <v>7</v>
      </c>
      <c r="E5964" s="60" t="s">
        <v>181</v>
      </c>
      <c r="F5964" s="59" t="s">
        <v>415</v>
      </c>
      <c r="G5964" s="60" t="s">
        <v>416</v>
      </c>
      <c r="H5964" s="71">
        <v>0</v>
      </c>
      <c r="I5964" s="142" t="s">
        <v>6300</v>
      </c>
      <c r="J5964" s="143">
        <v>-8436.64</v>
      </c>
      <c r="K5964" s="59" t="s">
        <v>152</v>
      </c>
      <c r="L5964" s="59" t="s">
        <v>153</v>
      </c>
      <c r="M5964" s="60" t="s">
        <v>168</v>
      </c>
      <c r="N5964" s="61">
        <v>0</v>
      </c>
      <c r="O5964" s="60" t="s">
        <v>155</v>
      </c>
      <c r="P5964" s="60" t="s">
        <v>156</v>
      </c>
      <c r="Q5964" s="60" t="s">
        <v>156</v>
      </c>
      <c r="R5964" s="60" t="s">
        <v>157</v>
      </c>
      <c r="S5964" s="62" t="s">
        <v>158</v>
      </c>
    </row>
    <row r="5965" spans="1:19" x14ac:dyDescent="0.2">
      <c r="A5965" s="57">
        <v>45943</v>
      </c>
      <c r="B5965" s="58">
        <v>0.83680555555555602</v>
      </c>
      <c r="C5965" s="59" t="s">
        <v>6301</v>
      </c>
      <c r="D5965" s="59" t="s">
        <v>23</v>
      </c>
      <c r="E5965" s="60" t="s">
        <v>3515</v>
      </c>
      <c r="F5965" s="59" t="s">
        <v>150</v>
      </c>
      <c r="G5965" s="60" t="s">
        <v>151</v>
      </c>
      <c r="H5965" s="59">
        <v>357.81729999999999</v>
      </c>
      <c r="I5965" s="140">
        <v>1489</v>
      </c>
      <c r="J5965" s="141">
        <v>532789.96</v>
      </c>
      <c r="K5965" s="59" t="s">
        <v>152</v>
      </c>
      <c r="L5965" s="59" t="s">
        <v>153</v>
      </c>
      <c r="M5965" s="60" t="s">
        <v>154</v>
      </c>
      <c r="N5965" s="61">
        <v>2446502</v>
      </c>
      <c r="O5965" s="60" t="s">
        <v>155</v>
      </c>
      <c r="P5965" s="60" t="s">
        <v>156</v>
      </c>
      <c r="Q5965" s="60" t="s">
        <v>156</v>
      </c>
      <c r="R5965" s="60" t="s">
        <v>157</v>
      </c>
      <c r="S5965" s="62" t="s">
        <v>158</v>
      </c>
    </row>
    <row r="5966" spans="1:19" x14ac:dyDescent="0.2">
      <c r="A5966" s="57">
        <v>45943</v>
      </c>
      <c r="B5966" s="58">
        <v>0.83680555555555602</v>
      </c>
      <c r="C5966" s="59" t="s">
        <v>6302</v>
      </c>
      <c r="D5966" s="59" t="s">
        <v>19</v>
      </c>
      <c r="E5966" s="60" t="s">
        <v>162</v>
      </c>
      <c r="F5966" s="59" t="s">
        <v>150</v>
      </c>
      <c r="G5966" s="60" t="s">
        <v>151</v>
      </c>
      <c r="H5966" s="59">
        <v>389.87979999999999</v>
      </c>
      <c r="I5966" s="140">
        <v>1489</v>
      </c>
      <c r="J5966" s="141">
        <v>580531.022</v>
      </c>
      <c r="K5966" s="59" t="s">
        <v>152</v>
      </c>
      <c r="L5966" s="59" t="s">
        <v>153</v>
      </c>
      <c r="M5966" s="60" t="s">
        <v>154</v>
      </c>
      <c r="N5966" s="61">
        <v>2446502</v>
      </c>
      <c r="O5966" s="60" t="s">
        <v>155</v>
      </c>
      <c r="P5966" s="60" t="s">
        <v>156</v>
      </c>
      <c r="Q5966" s="60" t="s">
        <v>156</v>
      </c>
      <c r="R5966" s="60" t="s">
        <v>157</v>
      </c>
      <c r="S5966" s="62" t="s">
        <v>158</v>
      </c>
    </row>
    <row r="5967" spans="1:19" x14ac:dyDescent="0.2">
      <c r="A5967" s="57">
        <v>45943</v>
      </c>
      <c r="B5967" s="58">
        <v>0.86319444444444504</v>
      </c>
      <c r="C5967" s="59" t="s">
        <v>6303</v>
      </c>
      <c r="D5967" s="59" t="s">
        <v>24</v>
      </c>
      <c r="E5967" s="60" t="s">
        <v>301</v>
      </c>
      <c r="F5967" s="59" t="s">
        <v>218</v>
      </c>
      <c r="G5967" s="60" t="s">
        <v>219</v>
      </c>
      <c r="H5967" s="69">
        <v>356.17</v>
      </c>
      <c r="I5967" s="140">
        <v>1519</v>
      </c>
      <c r="J5967" s="141">
        <v>541022.23</v>
      </c>
      <c r="K5967" s="59" t="s">
        <v>166</v>
      </c>
      <c r="L5967" s="59" t="s">
        <v>174</v>
      </c>
      <c r="M5967" s="60" t="s">
        <v>175</v>
      </c>
      <c r="N5967" s="61">
        <v>1066179</v>
      </c>
      <c r="O5967" s="60" t="s">
        <v>155</v>
      </c>
      <c r="P5967" s="68" t="s">
        <v>156</v>
      </c>
      <c r="Q5967" s="68" t="s">
        <v>156</v>
      </c>
      <c r="R5967" s="68" t="s">
        <v>157</v>
      </c>
      <c r="S5967" s="74" t="s">
        <v>158</v>
      </c>
    </row>
    <row r="5968" spans="1:19" x14ac:dyDescent="0.2">
      <c r="A5968" s="65">
        <v>45943</v>
      </c>
      <c r="B5968" s="66">
        <v>0.93888888888888899</v>
      </c>
      <c r="C5968" s="70" t="s">
        <v>6304</v>
      </c>
      <c r="D5968" s="67" t="s">
        <v>15</v>
      </c>
      <c r="E5968" s="68" t="s">
        <v>164</v>
      </c>
      <c r="F5968" s="67" t="s">
        <v>150</v>
      </c>
      <c r="G5968" s="68" t="s">
        <v>151</v>
      </c>
      <c r="H5968" s="67">
        <v>607.94000000000005</v>
      </c>
      <c r="I5968" s="142">
        <v>1659.01</v>
      </c>
      <c r="J5968" s="141">
        <v>1008577.11</v>
      </c>
      <c r="K5968" s="67" t="s">
        <v>152</v>
      </c>
      <c r="L5968" s="59" t="s">
        <v>167</v>
      </c>
      <c r="M5968" s="60" t="s">
        <v>168</v>
      </c>
      <c r="N5968" s="61"/>
      <c r="O5968" s="68" t="s">
        <v>155</v>
      </c>
      <c r="P5968" s="68" t="s">
        <v>156</v>
      </c>
      <c r="Q5968" s="68" t="s">
        <v>156</v>
      </c>
      <c r="R5968" s="68" t="s">
        <v>157</v>
      </c>
      <c r="S5968" s="74" t="s">
        <v>158</v>
      </c>
    </row>
    <row r="5969" spans="1:19" x14ac:dyDescent="0.2">
      <c r="A5969" s="65">
        <v>45943</v>
      </c>
      <c r="B5969" s="66">
        <v>0.93888888888888899</v>
      </c>
      <c r="C5969" s="70" t="s">
        <v>6304</v>
      </c>
      <c r="D5969" s="67" t="s">
        <v>15</v>
      </c>
      <c r="E5969" s="68" t="s">
        <v>164</v>
      </c>
      <c r="F5969" s="67" t="s">
        <v>415</v>
      </c>
      <c r="G5969" s="68" t="s">
        <v>416</v>
      </c>
      <c r="H5969" s="71">
        <v>0</v>
      </c>
      <c r="I5969" s="142" t="s">
        <v>6305</v>
      </c>
      <c r="J5969" s="143">
        <v>-13091.5</v>
      </c>
      <c r="K5969" s="67" t="s">
        <v>152</v>
      </c>
      <c r="L5969" s="59" t="s">
        <v>153</v>
      </c>
      <c r="M5969" s="60" t="s">
        <v>168</v>
      </c>
      <c r="N5969" s="61">
        <v>0</v>
      </c>
      <c r="O5969" s="68" t="s">
        <v>155</v>
      </c>
      <c r="P5969" s="68" t="s">
        <v>156</v>
      </c>
      <c r="Q5969" s="68" t="s">
        <v>156</v>
      </c>
      <c r="R5969" s="68" t="s">
        <v>157</v>
      </c>
      <c r="S5969" s="74" t="s">
        <v>158</v>
      </c>
    </row>
    <row r="5970" spans="1:19" x14ac:dyDescent="0.2">
      <c r="A5970" s="65">
        <v>45943</v>
      </c>
      <c r="B5970" s="66">
        <v>0.81458333333333299</v>
      </c>
      <c r="C5970" s="67" t="s">
        <v>6306</v>
      </c>
      <c r="D5970" s="67" t="s">
        <v>16</v>
      </c>
      <c r="E5970" s="68" t="s">
        <v>162</v>
      </c>
      <c r="F5970" s="67" t="s">
        <v>153</v>
      </c>
      <c r="G5970" s="68" t="s">
        <v>165</v>
      </c>
      <c r="H5970" s="67">
        <v>42.119</v>
      </c>
      <c r="I5970" s="142">
        <v>1752.53</v>
      </c>
      <c r="J5970" s="143">
        <v>73814.78</v>
      </c>
      <c r="K5970" s="67" t="s">
        <v>166</v>
      </c>
      <c r="L5970" s="59" t="s">
        <v>201</v>
      </c>
      <c r="M5970" s="68" t="s">
        <v>1820</v>
      </c>
      <c r="N5970" s="61"/>
      <c r="O5970" s="68" t="s">
        <v>155</v>
      </c>
      <c r="P5970" s="68" t="s">
        <v>156</v>
      </c>
      <c r="Q5970" s="68" t="s">
        <v>156</v>
      </c>
      <c r="R5970" s="68" t="s">
        <v>157</v>
      </c>
      <c r="S5970" s="74" t="s">
        <v>158</v>
      </c>
    </row>
    <row r="5971" spans="1:19" x14ac:dyDescent="0.2">
      <c r="A5971" s="57">
        <v>45944</v>
      </c>
      <c r="B5971" s="58">
        <v>3.05555555555556E-2</v>
      </c>
      <c r="C5971" s="59" t="s">
        <v>6307</v>
      </c>
      <c r="D5971" s="59" t="s">
        <v>29</v>
      </c>
      <c r="E5971" s="60" t="s">
        <v>294</v>
      </c>
      <c r="F5971" s="59" t="s">
        <v>295</v>
      </c>
      <c r="G5971" s="60" t="s">
        <v>296</v>
      </c>
      <c r="H5971" s="59">
        <v>88.42</v>
      </c>
      <c r="I5971" s="140">
        <v>639</v>
      </c>
      <c r="J5971" s="141">
        <v>56500.32</v>
      </c>
      <c r="K5971" s="59" t="s">
        <v>152</v>
      </c>
      <c r="L5971" s="59" t="s">
        <v>850</v>
      </c>
      <c r="M5971" s="60" t="s">
        <v>6308</v>
      </c>
      <c r="N5971" s="61" t="s">
        <v>3440</v>
      </c>
      <c r="O5971" s="60" t="s">
        <v>155</v>
      </c>
      <c r="P5971" s="60" t="s">
        <v>191</v>
      </c>
      <c r="Q5971" s="60" t="s">
        <v>297</v>
      </c>
      <c r="R5971" s="60" t="s">
        <v>193</v>
      </c>
      <c r="S5971" s="62" t="s">
        <v>158</v>
      </c>
    </row>
    <row r="5972" spans="1:19" x14ac:dyDescent="0.2">
      <c r="A5972" s="57">
        <v>45944</v>
      </c>
      <c r="B5972" s="58">
        <v>4.0972222222222202E-2</v>
      </c>
      <c r="C5972" s="59" t="s">
        <v>6309</v>
      </c>
      <c r="D5972" s="59" t="s">
        <v>48</v>
      </c>
      <c r="E5972" s="60" t="s">
        <v>335</v>
      </c>
      <c r="F5972" s="59" t="s">
        <v>218</v>
      </c>
      <c r="G5972" s="60" t="s">
        <v>219</v>
      </c>
      <c r="H5972" s="59">
        <v>175.47</v>
      </c>
      <c r="I5972" s="140">
        <v>1542.5</v>
      </c>
      <c r="J5972" s="141">
        <v>270662.47499999998</v>
      </c>
      <c r="K5972" s="59" t="s">
        <v>166</v>
      </c>
      <c r="L5972" s="59" t="s">
        <v>174</v>
      </c>
      <c r="M5972" s="60" t="s">
        <v>175</v>
      </c>
      <c r="N5972" s="61">
        <v>153689</v>
      </c>
      <c r="O5972" s="60" t="s">
        <v>155</v>
      </c>
      <c r="P5972" s="60" t="s">
        <v>336</v>
      </c>
      <c r="Q5972" s="60" t="s">
        <v>336</v>
      </c>
      <c r="R5972" s="60" t="s">
        <v>312</v>
      </c>
      <c r="S5972" s="62" t="s">
        <v>158</v>
      </c>
    </row>
    <row r="5973" spans="1:19" x14ac:dyDescent="0.2">
      <c r="A5973" s="65">
        <v>45944</v>
      </c>
      <c r="B5973" s="66">
        <v>0.28819444444444398</v>
      </c>
      <c r="C5973" s="67" t="s">
        <v>6310</v>
      </c>
      <c r="D5973" s="67" t="s">
        <v>53</v>
      </c>
      <c r="E5973" s="68" t="s">
        <v>328</v>
      </c>
      <c r="F5973" s="67" t="s">
        <v>150</v>
      </c>
      <c r="G5973" s="68" t="s">
        <v>151</v>
      </c>
      <c r="H5973" s="67">
        <v>63.414999999999999</v>
      </c>
      <c r="I5973" s="142">
        <v>1489</v>
      </c>
      <c r="J5973" s="141">
        <v>94424.934999999998</v>
      </c>
      <c r="K5973" s="67" t="s">
        <v>152</v>
      </c>
      <c r="L5973" s="59" t="s">
        <v>153</v>
      </c>
      <c r="M5973" s="68" t="s">
        <v>154</v>
      </c>
      <c r="N5973" s="61"/>
      <c r="O5973" s="68" t="s">
        <v>155</v>
      </c>
      <c r="P5973" s="68" t="s">
        <v>191</v>
      </c>
      <c r="Q5973" s="68" t="s">
        <v>192</v>
      </c>
      <c r="R5973" s="68" t="s">
        <v>193</v>
      </c>
      <c r="S5973" s="74" t="s">
        <v>158</v>
      </c>
    </row>
    <row r="5974" spans="1:19" x14ac:dyDescent="0.2">
      <c r="A5974" s="57">
        <v>45944</v>
      </c>
      <c r="B5974" s="58">
        <v>0.34027777777777801</v>
      </c>
      <c r="C5974" s="59" t="s">
        <v>6311</v>
      </c>
      <c r="D5974" s="59" t="s">
        <v>60</v>
      </c>
      <c r="E5974" s="60" t="s">
        <v>281</v>
      </c>
      <c r="F5974" s="59" t="s">
        <v>150</v>
      </c>
      <c r="G5974" s="60" t="s">
        <v>151</v>
      </c>
      <c r="H5974" s="59">
        <v>139.7099</v>
      </c>
      <c r="I5974" s="140">
        <v>1489</v>
      </c>
      <c r="J5974" s="141">
        <v>208028.041</v>
      </c>
      <c r="K5974" s="59" t="s">
        <v>152</v>
      </c>
      <c r="L5974" s="59" t="s">
        <v>153</v>
      </c>
      <c r="M5974" s="60" t="s">
        <v>154</v>
      </c>
      <c r="N5974" s="61" t="s">
        <v>3440</v>
      </c>
      <c r="O5974" s="60" t="s">
        <v>155</v>
      </c>
      <c r="P5974" s="60" t="s">
        <v>191</v>
      </c>
      <c r="Q5974" s="60" t="s">
        <v>192</v>
      </c>
      <c r="R5974" s="60" t="s">
        <v>193</v>
      </c>
      <c r="S5974" s="62" t="s">
        <v>158</v>
      </c>
    </row>
    <row r="5975" spans="1:19" x14ac:dyDescent="0.2">
      <c r="A5975" s="65">
        <v>45944</v>
      </c>
      <c r="B5975" s="66">
        <v>0.360416666666667</v>
      </c>
      <c r="C5975" s="67" t="s">
        <v>6312</v>
      </c>
      <c r="D5975" s="67" t="s">
        <v>28</v>
      </c>
      <c r="E5975" s="68" t="s">
        <v>361</v>
      </c>
      <c r="F5975" s="67" t="s">
        <v>153</v>
      </c>
      <c r="G5975" s="68" t="s">
        <v>165</v>
      </c>
      <c r="H5975" s="67">
        <v>82.25</v>
      </c>
      <c r="I5975" s="142">
        <v>1859.06</v>
      </c>
      <c r="J5975" s="141">
        <v>152907.96</v>
      </c>
      <c r="K5975" s="67" t="s">
        <v>152</v>
      </c>
      <c r="L5975" s="67" t="s">
        <v>167</v>
      </c>
      <c r="M5975" s="68" t="s">
        <v>168</v>
      </c>
      <c r="N5975" s="61"/>
      <c r="O5975" s="68" t="s">
        <v>155</v>
      </c>
      <c r="P5975" s="68" t="s">
        <v>210</v>
      </c>
      <c r="Q5975" s="68" t="s">
        <v>204</v>
      </c>
      <c r="R5975" s="68" t="s">
        <v>211</v>
      </c>
      <c r="S5975" s="74" t="s">
        <v>158</v>
      </c>
    </row>
    <row r="5976" spans="1:19" x14ac:dyDescent="0.2">
      <c r="A5976" s="57">
        <v>45944</v>
      </c>
      <c r="B5976" s="58">
        <v>0.37222222222222201</v>
      </c>
      <c r="C5976" s="59" t="s">
        <v>6313</v>
      </c>
      <c r="D5976" s="59" t="s">
        <v>52</v>
      </c>
      <c r="E5976" s="60" t="s">
        <v>190</v>
      </c>
      <c r="F5976" s="59" t="s">
        <v>153</v>
      </c>
      <c r="G5976" s="60" t="s">
        <v>165</v>
      </c>
      <c r="H5976" s="59">
        <v>9.7200000000000006</v>
      </c>
      <c r="I5976" s="140">
        <v>1583.7</v>
      </c>
      <c r="J5976" s="141">
        <v>15393.564</v>
      </c>
      <c r="K5976" s="59" t="s">
        <v>166</v>
      </c>
      <c r="L5976" s="59" t="s">
        <v>174</v>
      </c>
      <c r="M5976" s="60" t="s">
        <v>175</v>
      </c>
      <c r="N5976" s="61"/>
      <c r="O5976" s="60" t="s">
        <v>155</v>
      </c>
      <c r="P5976" s="68" t="s">
        <v>191</v>
      </c>
      <c r="Q5976" s="68" t="s">
        <v>192</v>
      </c>
      <c r="R5976" s="68" t="s">
        <v>193</v>
      </c>
      <c r="S5976" s="74" t="s">
        <v>158</v>
      </c>
    </row>
    <row r="5977" spans="1:19" x14ac:dyDescent="0.2">
      <c r="A5977" s="57">
        <v>45944</v>
      </c>
      <c r="B5977" s="58">
        <v>0.39374999999999999</v>
      </c>
      <c r="C5977" s="59" t="s">
        <v>6314</v>
      </c>
      <c r="D5977" s="59" t="s">
        <v>94</v>
      </c>
      <c r="E5977" s="60" t="s">
        <v>96</v>
      </c>
      <c r="F5977" s="59" t="s">
        <v>218</v>
      </c>
      <c r="G5977" s="60" t="s">
        <v>219</v>
      </c>
      <c r="H5977" s="59">
        <v>43.2</v>
      </c>
      <c r="I5977" s="140">
        <v>1542.5</v>
      </c>
      <c r="J5977" s="141">
        <v>66636</v>
      </c>
      <c r="K5977" s="59" t="s">
        <v>166</v>
      </c>
      <c r="L5977" s="59" t="s">
        <v>174</v>
      </c>
      <c r="M5977" s="60" t="s">
        <v>175</v>
      </c>
      <c r="N5977" s="61"/>
      <c r="O5977" s="60" t="s">
        <v>222</v>
      </c>
      <c r="P5977" s="68" t="s">
        <v>336</v>
      </c>
      <c r="Q5977" s="68" t="s">
        <v>336</v>
      </c>
      <c r="R5977" s="68" t="s">
        <v>312</v>
      </c>
      <c r="S5977" s="74" t="s">
        <v>96</v>
      </c>
    </row>
    <row r="5978" spans="1:19" x14ac:dyDescent="0.2">
      <c r="A5978" s="57">
        <v>45944</v>
      </c>
      <c r="B5978" s="58">
        <v>0.39444444444444399</v>
      </c>
      <c r="C5978" s="59" t="s">
        <v>6315</v>
      </c>
      <c r="D5978" s="59" t="s">
        <v>52</v>
      </c>
      <c r="E5978" s="60" t="s">
        <v>190</v>
      </c>
      <c r="F5978" s="59" t="s">
        <v>153</v>
      </c>
      <c r="G5978" s="60" t="s">
        <v>165</v>
      </c>
      <c r="H5978" s="59">
        <v>30.94</v>
      </c>
      <c r="I5978" s="140">
        <v>1583.7</v>
      </c>
      <c r="J5978" s="141">
        <v>48999.678</v>
      </c>
      <c r="K5978" s="59" t="s">
        <v>166</v>
      </c>
      <c r="L5978" s="59" t="s">
        <v>174</v>
      </c>
      <c r="M5978" s="60" t="s">
        <v>175</v>
      </c>
      <c r="N5978" s="61"/>
      <c r="O5978" s="60" t="s">
        <v>155</v>
      </c>
      <c r="P5978" s="68" t="s">
        <v>191</v>
      </c>
      <c r="Q5978" s="68" t="s">
        <v>192</v>
      </c>
      <c r="R5978" s="68" t="s">
        <v>193</v>
      </c>
      <c r="S5978" s="74" t="s">
        <v>158</v>
      </c>
    </row>
    <row r="5979" spans="1:19" x14ac:dyDescent="0.2">
      <c r="A5979" s="57">
        <v>45944</v>
      </c>
      <c r="B5979" s="58">
        <v>0.53333333333333299</v>
      </c>
      <c r="C5979" s="59" t="s">
        <v>6316</v>
      </c>
      <c r="D5979" s="59" t="s">
        <v>107</v>
      </c>
      <c r="E5979" s="60" t="s">
        <v>6317</v>
      </c>
      <c r="F5979" s="59" t="s">
        <v>150</v>
      </c>
      <c r="G5979" s="60" t="s">
        <v>151</v>
      </c>
      <c r="H5979" s="59">
        <v>1089.9468999999999</v>
      </c>
      <c r="I5979" s="140">
        <v>1489</v>
      </c>
      <c r="J5979" s="141">
        <v>1622930.9339999999</v>
      </c>
      <c r="K5979" s="59" t="s">
        <v>152</v>
      </c>
      <c r="L5979" s="59" t="s">
        <v>153</v>
      </c>
      <c r="M5979" s="60" t="s">
        <v>154</v>
      </c>
      <c r="N5979" s="61" t="s">
        <v>3440</v>
      </c>
      <c r="O5979" s="60" t="s">
        <v>285</v>
      </c>
      <c r="P5979" s="60" t="s">
        <v>286</v>
      </c>
      <c r="Q5979" s="59"/>
      <c r="R5979" s="60" t="s">
        <v>157</v>
      </c>
      <c r="S5979" s="62" t="s">
        <v>287</v>
      </c>
    </row>
    <row r="5980" spans="1:19" x14ac:dyDescent="0.2">
      <c r="A5980" s="65">
        <v>45944</v>
      </c>
      <c r="B5980" s="66">
        <v>0.55069444444444504</v>
      </c>
      <c r="C5980" s="67" t="s">
        <v>6318</v>
      </c>
      <c r="D5980" s="67" t="s">
        <v>9</v>
      </c>
      <c r="E5980" s="68" t="s">
        <v>2258</v>
      </c>
      <c r="F5980" s="67" t="s">
        <v>150</v>
      </c>
      <c r="G5980" s="68" t="s">
        <v>151</v>
      </c>
      <c r="H5980" s="67">
        <v>339.46</v>
      </c>
      <c r="I5980" s="142">
        <v>1659.01</v>
      </c>
      <c r="J5980" s="141">
        <v>563166.96</v>
      </c>
      <c r="K5980" s="67" t="s">
        <v>152</v>
      </c>
      <c r="L5980" s="59" t="s">
        <v>167</v>
      </c>
      <c r="M5980" s="60" t="s">
        <v>168</v>
      </c>
      <c r="N5980" s="61"/>
      <c r="O5980" s="68" t="s">
        <v>155</v>
      </c>
      <c r="P5980" s="68" t="s">
        <v>156</v>
      </c>
      <c r="Q5980" s="68" t="s">
        <v>156</v>
      </c>
      <c r="R5980" s="68" t="s">
        <v>157</v>
      </c>
      <c r="S5980" s="74" t="s">
        <v>158</v>
      </c>
    </row>
    <row r="5981" spans="1:19" x14ac:dyDescent="0.2">
      <c r="A5981" s="57">
        <v>45944</v>
      </c>
      <c r="B5981" s="58">
        <v>0.56388888888888899</v>
      </c>
      <c r="C5981" s="59" t="s">
        <v>6319</v>
      </c>
      <c r="D5981" s="59" t="s">
        <v>52</v>
      </c>
      <c r="E5981" s="60" t="s">
        <v>2804</v>
      </c>
      <c r="F5981" s="59" t="s">
        <v>150</v>
      </c>
      <c r="G5981" s="60" t="s">
        <v>151</v>
      </c>
      <c r="H5981" s="59">
        <v>67.962000000000003</v>
      </c>
      <c r="I5981" s="140">
        <v>1499</v>
      </c>
      <c r="J5981" s="141">
        <v>101875.038</v>
      </c>
      <c r="K5981" s="59" t="s">
        <v>152</v>
      </c>
      <c r="L5981" s="59" t="s">
        <v>153</v>
      </c>
      <c r="M5981" s="60" t="s">
        <v>154</v>
      </c>
      <c r="N5981" s="61" t="s">
        <v>3440</v>
      </c>
      <c r="O5981" s="60" t="s">
        <v>155</v>
      </c>
      <c r="P5981" s="60" t="s">
        <v>191</v>
      </c>
      <c r="Q5981" s="60" t="s">
        <v>192</v>
      </c>
      <c r="R5981" s="60" t="s">
        <v>193</v>
      </c>
      <c r="S5981" s="62" t="s">
        <v>158</v>
      </c>
    </row>
    <row r="5982" spans="1:19" x14ac:dyDescent="0.2">
      <c r="A5982" s="57">
        <v>45944</v>
      </c>
      <c r="B5982" s="58">
        <v>0.59861111111111098</v>
      </c>
      <c r="C5982" s="59" t="s">
        <v>6320</v>
      </c>
      <c r="D5982" s="59" t="s">
        <v>29</v>
      </c>
      <c r="E5982" s="60" t="s">
        <v>294</v>
      </c>
      <c r="F5982" s="59" t="s">
        <v>295</v>
      </c>
      <c r="G5982" s="60" t="s">
        <v>296</v>
      </c>
      <c r="H5982" s="69">
        <v>82.588999999999999</v>
      </c>
      <c r="I5982" s="140">
        <v>649</v>
      </c>
      <c r="J5982" s="141">
        <v>53600.25</v>
      </c>
      <c r="K5982" s="59" t="s">
        <v>152</v>
      </c>
      <c r="L5982" s="59" t="s">
        <v>850</v>
      </c>
      <c r="M5982" s="60" t="s">
        <v>6321</v>
      </c>
      <c r="N5982" s="61" t="s">
        <v>3440</v>
      </c>
      <c r="O5982" s="60" t="s">
        <v>155</v>
      </c>
      <c r="P5982" s="60" t="s">
        <v>191</v>
      </c>
      <c r="Q5982" s="60" t="s">
        <v>297</v>
      </c>
      <c r="R5982" s="60" t="s">
        <v>193</v>
      </c>
      <c r="S5982" s="62" t="s">
        <v>158</v>
      </c>
    </row>
    <row r="5983" spans="1:19" x14ac:dyDescent="0.2">
      <c r="A5983" s="57">
        <v>45944</v>
      </c>
      <c r="B5983" s="58">
        <v>0.60277777777777797</v>
      </c>
      <c r="C5983" s="70" t="s">
        <v>6322</v>
      </c>
      <c r="D5983" s="59" t="s">
        <v>30</v>
      </c>
      <c r="E5983" s="60" t="s">
        <v>944</v>
      </c>
      <c r="F5983" s="59" t="s">
        <v>150</v>
      </c>
      <c r="G5983" s="60" t="s">
        <v>151</v>
      </c>
      <c r="H5983" s="59">
        <v>429.37</v>
      </c>
      <c r="I5983" s="140">
        <v>1659</v>
      </c>
      <c r="J5983" s="141">
        <v>712325</v>
      </c>
      <c r="K5983" s="59" t="s">
        <v>152</v>
      </c>
      <c r="L5983" s="59" t="s">
        <v>167</v>
      </c>
      <c r="M5983" s="60" t="s">
        <v>168</v>
      </c>
      <c r="N5983" s="61">
        <v>39809</v>
      </c>
      <c r="O5983" s="60" t="s">
        <v>155</v>
      </c>
      <c r="P5983" s="60" t="s">
        <v>156</v>
      </c>
      <c r="Q5983" s="60" t="s">
        <v>156</v>
      </c>
      <c r="R5983" s="60" t="s">
        <v>157</v>
      </c>
      <c r="S5983" s="62" t="s">
        <v>158</v>
      </c>
    </row>
    <row r="5984" spans="1:19" x14ac:dyDescent="0.2">
      <c r="A5984" s="57">
        <v>45944</v>
      </c>
      <c r="B5984" s="58">
        <v>0.60277777777777797</v>
      </c>
      <c r="C5984" s="70" t="s">
        <v>6322</v>
      </c>
      <c r="D5984" s="59" t="s">
        <v>30</v>
      </c>
      <c r="E5984" s="60" t="s">
        <v>944</v>
      </c>
      <c r="F5984" s="59" t="s">
        <v>415</v>
      </c>
      <c r="G5984" s="60" t="s">
        <v>416</v>
      </c>
      <c r="H5984" s="73">
        <v>0</v>
      </c>
      <c r="I5984" s="142" t="s">
        <v>6323</v>
      </c>
      <c r="J5984" s="143">
        <v>-14246.5</v>
      </c>
      <c r="K5984" s="59" t="s">
        <v>152</v>
      </c>
      <c r="L5984" s="59" t="s">
        <v>153</v>
      </c>
      <c r="M5984" s="60" t="s">
        <v>168</v>
      </c>
      <c r="N5984" s="61">
        <v>0</v>
      </c>
      <c r="O5984" s="60" t="s">
        <v>155</v>
      </c>
      <c r="P5984" s="60" t="s">
        <v>156</v>
      </c>
      <c r="Q5984" s="60" t="s">
        <v>156</v>
      </c>
      <c r="R5984" s="60" t="s">
        <v>157</v>
      </c>
      <c r="S5984" s="62" t="s">
        <v>158</v>
      </c>
    </row>
    <row r="5985" spans="1:19" x14ac:dyDescent="0.2">
      <c r="A5985" s="65">
        <v>45944</v>
      </c>
      <c r="B5985" s="66">
        <v>0.63749999999999996</v>
      </c>
      <c r="C5985" s="70" t="s">
        <v>6324</v>
      </c>
      <c r="D5985" s="67" t="s">
        <v>17</v>
      </c>
      <c r="E5985" s="68" t="s">
        <v>375</v>
      </c>
      <c r="F5985" s="67" t="s">
        <v>150</v>
      </c>
      <c r="G5985" s="68" t="s">
        <v>151</v>
      </c>
      <c r="H5985" s="67">
        <v>482.22</v>
      </c>
      <c r="I5985" s="142">
        <v>1659</v>
      </c>
      <c r="J5985" s="141">
        <v>800002.98</v>
      </c>
      <c r="K5985" s="67" t="s">
        <v>152</v>
      </c>
      <c r="L5985" s="59" t="s">
        <v>167</v>
      </c>
      <c r="M5985" s="60" t="s">
        <v>168</v>
      </c>
      <c r="N5985" s="61"/>
      <c r="O5985" s="68" t="s">
        <v>155</v>
      </c>
      <c r="P5985" s="68" t="s">
        <v>156</v>
      </c>
      <c r="Q5985" s="68" t="s">
        <v>156</v>
      </c>
      <c r="R5985" s="68" t="s">
        <v>157</v>
      </c>
      <c r="S5985" s="74" t="s">
        <v>158</v>
      </c>
    </row>
    <row r="5986" spans="1:19" x14ac:dyDescent="0.2">
      <c r="A5986" s="65">
        <v>45944</v>
      </c>
      <c r="B5986" s="66">
        <v>0.63749999999999996</v>
      </c>
      <c r="C5986" s="70" t="s">
        <v>6324</v>
      </c>
      <c r="D5986" s="67" t="s">
        <v>17</v>
      </c>
      <c r="E5986" s="68" t="s">
        <v>375</v>
      </c>
      <c r="F5986" s="67" t="s">
        <v>415</v>
      </c>
      <c r="G5986" s="68" t="s">
        <v>416</v>
      </c>
      <c r="H5986" s="73">
        <v>0</v>
      </c>
      <c r="I5986" s="142" t="s">
        <v>6325</v>
      </c>
      <c r="J5986" s="143">
        <v>-16000.06</v>
      </c>
      <c r="K5986" s="67" t="s">
        <v>152</v>
      </c>
      <c r="L5986" s="59" t="s">
        <v>153</v>
      </c>
      <c r="M5986" s="60" t="s">
        <v>168</v>
      </c>
      <c r="N5986" s="61">
        <v>0</v>
      </c>
      <c r="O5986" s="68" t="s">
        <v>155</v>
      </c>
      <c r="P5986" s="68" t="s">
        <v>156</v>
      </c>
      <c r="Q5986" s="68" t="s">
        <v>156</v>
      </c>
      <c r="R5986" s="68" t="s">
        <v>157</v>
      </c>
      <c r="S5986" s="74" t="s">
        <v>158</v>
      </c>
    </row>
    <row r="5987" spans="1:19" x14ac:dyDescent="0.2">
      <c r="A5987" s="57">
        <v>45944</v>
      </c>
      <c r="B5987" s="58">
        <v>0.64861111111111103</v>
      </c>
      <c r="C5987" s="70" t="s">
        <v>6326</v>
      </c>
      <c r="D5987" s="59" t="s">
        <v>12</v>
      </c>
      <c r="E5987" s="60" t="s">
        <v>183</v>
      </c>
      <c r="F5987" s="59" t="s">
        <v>150</v>
      </c>
      <c r="G5987" s="60" t="s">
        <v>151</v>
      </c>
      <c r="H5987" s="59">
        <v>438.73399999999998</v>
      </c>
      <c r="I5987" s="140">
        <v>1659</v>
      </c>
      <c r="J5987" s="141">
        <v>727859.04</v>
      </c>
      <c r="K5987" s="59" t="s">
        <v>152</v>
      </c>
      <c r="L5987" s="59" t="s">
        <v>167</v>
      </c>
      <c r="M5987" s="60" t="s">
        <v>168</v>
      </c>
      <c r="N5987" s="61">
        <v>841220</v>
      </c>
      <c r="O5987" s="60" t="s">
        <v>155</v>
      </c>
      <c r="P5987" s="60" t="s">
        <v>156</v>
      </c>
      <c r="Q5987" s="60" t="s">
        <v>156</v>
      </c>
      <c r="R5987" s="60" t="s">
        <v>157</v>
      </c>
      <c r="S5987" s="62" t="s">
        <v>158</v>
      </c>
    </row>
    <row r="5988" spans="1:19" x14ac:dyDescent="0.2">
      <c r="A5988" s="57">
        <v>45944</v>
      </c>
      <c r="B5988" s="58">
        <v>0.64861111111111103</v>
      </c>
      <c r="C5988" s="70" t="s">
        <v>6326</v>
      </c>
      <c r="D5988" s="59" t="s">
        <v>12</v>
      </c>
      <c r="E5988" s="60" t="s">
        <v>183</v>
      </c>
      <c r="F5988" s="59" t="s">
        <v>415</v>
      </c>
      <c r="G5988" s="60" t="s">
        <v>416</v>
      </c>
      <c r="H5988" s="73">
        <v>0</v>
      </c>
      <c r="I5988" s="142" t="s">
        <v>6327</v>
      </c>
      <c r="J5988" s="143">
        <v>-3016.61</v>
      </c>
      <c r="K5988" s="59" t="s">
        <v>152</v>
      </c>
      <c r="L5988" s="59" t="s">
        <v>153</v>
      </c>
      <c r="M5988" s="60" t="s">
        <v>168</v>
      </c>
      <c r="N5988" s="61">
        <v>0</v>
      </c>
      <c r="O5988" s="60" t="s">
        <v>155</v>
      </c>
      <c r="P5988" s="60" t="s">
        <v>156</v>
      </c>
      <c r="Q5988" s="60" t="s">
        <v>156</v>
      </c>
      <c r="R5988" s="60" t="s">
        <v>157</v>
      </c>
      <c r="S5988" s="62" t="s">
        <v>158</v>
      </c>
    </row>
    <row r="5989" spans="1:19" x14ac:dyDescent="0.2">
      <c r="A5989" s="57">
        <v>45944</v>
      </c>
      <c r="B5989" s="58">
        <v>0.64930555555555602</v>
      </c>
      <c r="C5989" s="70" t="s">
        <v>6328</v>
      </c>
      <c r="D5989" s="59" t="s">
        <v>11</v>
      </c>
      <c r="E5989" s="60" t="s">
        <v>149</v>
      </c>
      <c r="F5989" s="59" t="s">
        <v>150</v>
      </c>
      <c r="G5989" s="60" t="s">
        <v>151</v>
      </c>
      <c r="H5989" s="59">
        <v>372.9873</v>
      </c>
      <c r="I5989" s="140">
        <v>1499</v>
      </c>
      <c r="J5989" s="141">
        <v>559107.96299999999</v>
      </c>
      <c r="K5989" s="59" t="s">
        <v>152</v>
      </c>
      <c r="L5989" s="59" t="s">
        <v>153</v>
      </c>
      <c r="M5989" s="60" t="s">
        <v>154</v>
      </c>
      <c r="N5989" s="61">
        <v>966883</v>
      </c>
      <c r="O5989" s="60" t="s">
        <v>155</v>
      </c>
      <c r="P5989" s="60" t="s">
        <v>156</v>
      </c>
      <c r="Q5989" s="60" t="s">
        <v>156</v>
      </c>
      <c r="R5989" s="60" t="s">
        <v>157</v>
      </c>
      <c r="S5989" s="62" t="s">
        <v>158</v>
      </c>
    </row>
    <row r="5990" spans="1:19" x14ac:dyDescent="0.2">
      <c r="A5990" s="57">
        <v>45944</v>
      </c>
      <c r="B5990" s="58">
        <v>0.64930555555555602</v>
      </c>
      <c r="C5990" s="70" t="s">
        <v>6328</v>
      </c>
      <c r="D5990" s="59" t="s">
        <v>11</v>
      </c>
      <c r="E5990" s="60" t="s">
        <v>149</v>
      </c>
      <c r="F5990" s="59" t="s">
        <v>415</v>
      </c>
      <c r="G5990" s="60" t="s">
        <v>416</v>
      </c>
      <c r="H5990" s="71">
        <v>0</v>
      </c>
      <c r="I5990" s="142" t="s">
        <v>6329</v>
      </c>
      <c r="J5990" s="143">
        <v>-11182.16</v>
      </c>
      <c r="K5990" s="59" t="s">
        <v>152</v>
      </c>
      <c r="L5990" s="59" t="s">
        <v>153</v>
      </c>
      <c r="M5990" s="60" t="s">
        <v>154</v>
      </c>
      <c r="N5990" s="61">
        <v>0</v>
      </c>
      <c r="O5990" s="60" t="s">
        <v>155</v>
      </c>
      <c r="P5990" s="60" t="s">
        <v>156</v>
      </c>
      <c r="Q5990" s="60" t="s">
        <v>156</v>
      </c>
      <c r="R5990" s="60" t="s">
        <v>157</v>
      </c>
      <c r="S5990" s="62" t="s">
        <v>158</v>
      </c>
    </row>
    <row r="5991" spans="1:19" x14ac:dyDescent="0.2">
      <c r="A5991" s="57">
        <v>45944</v>
      </c>
      <c r="B5991" s="58">
        <v>0.65277777777777801</v>
      </c>
      <c r="C5991" s="59" t="s">
        <v>6330</v>
      </c>
      <c r="D5991" s="59" t="s">
        <v>50</v>
      </c>
      <c r="E5991" s="60" t="s">
        <v>274</v>
      </c>
      <c r="F5991" s="59" t="s">
        <v>153</v>
      </c>
      <c r="G5991" s="60" t="s">
        <v>165</v>
      </c>
      <c r="H5991" s="59">
        <v>133.51</v>
      </c>
      <c r="I5991" s="140">
        <v>1736.6</v>
      </c>
      <c r="J5991" s="141">
        <v>231853.46599999999</v>
      </c>
      <c r="K5991" s="59" t="s">
        <v>166</v>
      </c>
      <c r="L5991" s="59" t="s">
        <v>174</v>
      </c>
      <c r="M5991" s="60" t="s">
        <v>175</v>
      </c>
      <c r="N5991" s="61"/>
      <c r="O5991" s="60" t="s">
        <v>155</v>
      </c>
      <c r="P5991" s="68" t="s">
        <v>275</v>
      </c>
      <c r="Q5991" s="68" t="s">
        <v>223</v>
      </c>
      <c r="R5991" s="68" t="s">
        <v>276</v>
      </c>
      <c r="S5991" s="74" t="s">
        <v>158</v>
      </c>
    </row>
    <row r="5992" spans="1:19" x14ac:dyDescent="0.2">
      <c r="A5992" s="57">
        <v>45944</v>
      </c>
      <c r="B5992" s="58">
        <v>0.70069444444444395</v>
      </c>
      <c r="C5992" s="59" t="s">
        <v>6331</v>
      </c>
      <c r="D5992" s="59" t="s">
        <v>27</v>
      </c>
      <c r="E5992" s="60" t="s">
        <v>195</v>
      </c>
      <c r="F5992" s="59" t="s">
        <v>153</v>
      </c>
      <c r="G5992" s="60" t="s">
        <v>165</v>
      </c>
      <c r="H5992" s="59">
        <v>50.21</v>
      </c>
      <c r="I5992" s="140">
        <v>1715</v>
      </c>
      <c r="J5992" s="141">
        <v>86110.15</v>
      </c>
      <c r="K5992" s="59" t="s">
        <v>166</v>
      </c>
      <c r="L5992" s="59" t="s">
        <v>174</v>
      </c>
      <c r="M5992" s="60" t="s">
        <v>175</v>
      </c>
      <c r="N5992" s="61"/>
      <c r="O5992" s="60" t="s">
        <v>155</v>
      </c>
      <c r="P5992" s="68" t="s">
        <v>196</v>
      </c>
      <c r="Q5992" s="68" t="s">
        <v>197</v>
      </c>
      <c r="R5992" s="68" t="s">
        <v>198</v>
      </c>
      <c r="S5992" s="74" t="s">
        <v>158</v>
      </c>
    </row>
    <row r="5993" spans="1:19" x14ac:dyDescent="0.2">
      <c r="A5993" s="57">
        <v>45944</v>
      </c>
      <c r="B5993" s="58">
        <v>0.71180555555555602</v>
      </c>
      <c r="C5993" s="59" t="s">
        <v>6332</v>
      </c>
      <c r="D5993" s="59" t="s">
        <v>47</v>
      </c>
      <c r="E5993" s="60" t="s">
        <v>1375</v>
      </c>
      <c r="F5993" s="59" t="s">
        <v>153</v>
      </c>
      <c r="G5993" s="60" t="s">
        <v>165</v>
      </c>
      <c r="H5993" s="59">
        <v>20.74</v>
      </c>
      <c r="I5993" s="140">
        <v>1736.6</v>
      </c>
      <c r="J5993" s="141">
        <v>36017.084000000003</v>
      </c>
      <c r="K5993" s="59" t="s">
        <v>166</v>
      </c>
      <c r="L5993" s="59" t="s">
        <v>174</v>
      </c>
      <c r="M5993" s="60" t="s">
        <v>175</v>
      </c>
      <c r="N5993" s="61"/>
      <c r="O5993" s="60" t="s">
        <v>155</v>
      </c>
      <c r="P5993" s="68" t="s">
        <v>276</v>
      </c>
      <c r="Q5993" s="68" t="s">
        <v>339</v>
      </c>
      <c r="R5993" s="68" t="s">
        <v>276</v>
      </c>
      <c r="S5993" s="74" t="s">
        <v>158</v>
      </c>
    </row>
    <row r="5994" spans="1:19" x14ac:dyDescent="0.2">
      <c r="A5994" s="65">
        <v>45944</v>
      </c>
      <c r="B5994" s="66">
        <v>0.71319444444444502</v>
      </c>
      <c r="C5994" s="67" t="s">
        <v>6333</v>
      </c>
      <c r="D5994" s="67" t="s">
        <v>109</v>
      </c>
      <c r="E5994" s="68" t="s">
        <v>466</v>
      </c>
      <c r="F5994" s="67" t="s">
        <v>153</v>
      </c>
      <c r="G5994" s="68" t="s">
        <v>165</v>
      </c>
      <c r="H5994" s="67">
        <v>44.9</v>
      </c>
      <c r="I5994" s="142">
        <v>1698.3</v>
      </c>
      <c r="J5994" s="143">
        <v>76253.67</v>
      </c>
      <c r="K5994" s="67" t="s">
        <v>166</v>
      </c>
      <c r="L5994" s="67" t="s">
        <v>174</v>
      </c>
      <c r="M5994" s="60" t="s">
        <v>175</v>
      </c>
      <c r="N5994" s="61"/>
      <c r="O5994" s="60" t="s">
        <v>188</v>
      </c>
      <c r="P5994" s="68" t="s">
        <v>467</v>
      </c>
      <c r="Q5994" s="59"/>
      <c r="R5994" s="68" t="s">
        <v>268</v>
      </c>
      <c r="S5994" s="74" t="s">
        <v>176</v>
      </c>
    </row>
    <row r="5995" spans="1:19" x14ac:dyDescent="0.2">
      <c r="A5995" s="57">
        <v>45944</v>
      </c>
      <c r="B5995" s="58">
        <v>0.80277777777777803</v>
      </c>
      <c r="C5995" s="59" t="s">
        <v>6334</v>
      </c>
      <c r="D5995" s="59" t="s">
        <v>19</v>
      </c>
      <c r="E5995" s="60" t="s">
        <v>162</v>
      </c>
      <c r="F5995" s="59" t="s">
        <v>218</v>
      </c>
      <c r="G5995" s="60" t="s">
        <v>219</v>
      </c>
      <c r="H5995" s="59">
        <v>364.01</v>
      </c>
      <c r="I5995" s="140">
        <v>1515.1</v>
      </c>
      <c r="J5995" s="141">
        <v>551511.55099999998</v>
      </c>
      <c r="K5995" s="59" t="s">
        <v>166</v>
      </c>
      <c r="L5995" s="59" t="s">
        <v>174</v>
      </c>
      <c r="M5995" s="60" t="s">
        <v>175</v>
      </c>
      <c r="N5995" s="61">
        <v>2447725</v>
      </c>
      <c r="O5995" s="60" t="s">
        <v>155</v>
      </c>
      <c r="P5995" s="68" t="s">
        <v>156</v>
      </c>
      <c r="Q5995" s="68" t="s">
        <v>156</v>
      </c>
      <c r="R5995" s="68" t="s">
        <v>157</v>
      </c>
      <c r="S5995" s="74" t="s">
        <v>158</v>
      </c>
    </row>
    <row r="5996" spans="1:19" x14ac:dyDescent="0.2">
      <c r="A5996" s="65">
        <v>45944</v>
      </c>
      <c r="B5996" s="66">
        <v>0.80833333333333302</v>
      </c>
      <c r="C5996" s="67" t="s">
        <v>6335</v>
      </c>
      <c r="D5996" s="67" t="s">
        <v>114</v>
      </c>
      <c r="E5996" s="68" t="s">
        <v>314</v>
      </c>
      <c r="F5996" s="67" t="s">
        <v>153</v>
      </c>
      <c r="G5996" s="68" t="s">
        <v>165</v>
      </c>
      <c r="H5996" s="72">
        <v>48.596899999999998</v>
      </c>
      <c r="I5996" s="142">
        <v>1719</v>
      </c>
      <c r="J5996" s="141">
        <v>83538.070999999996</v>
      </c>
      <c r="K5996" s="67" t="s">
        <v>152</v>
      </c>
      <c r="L5996" s="59" t="s">
        <v>153</v>
      </c>
      <c r="M5996" s="68" t="s">
        <v>154</v>
      </c>
      <c r="N5996" s="61"/>
      <c r="O5996" s="68" t="s">
        <v>155</v>
      </c>
      <c r="P5996" s="68" t="s">
        <v>315</v>
      </c>
      <c r="Q5996" s="68" t="s">
        <v>192</v>
      </c>
      <c r="R5996" s="68" t="s">
        <v>316</v>
      </c>
      <c r="S5996" s="74" t="s">
        <v>158</v>
      </c>
    </row>
    <row r="5997" spans="1:19" x14ac:dyDescent="0.2">
      <c r="A5997" s="57">
        <v>45944</v>
      </c>
      <c r="B5997" s="58">
        <v>0.81041666666666701</v>
      </c>
      <c r="C5997" s="70" t="s">
        <v>6336</v>
      </c>
      <c r="D5997" s="59" t="s">
        <v>26</v>
      </c>
      <c r="E5997" s="60" t="s">
        <v>232</v>
      </c>
      <c r="F5997" s="59" t="s">
        <v>150</v>
      </c>
      <c r="G5997" s="60" t="s">
        <v>151</v>
      </c>
      <c r="H5997" s="59">
        <v>459.36900000000003</v>
      </c>
      <c r="I5997" s="140">
        <v>1499</v>
      </c>
      <c r="J5997" s="141">
        <v>688594.13100000005</v>
      </c>
      <c r="K5997" s="59" t="s">
        <v>152</v>
      </c>
      <c r="L5997" s="59" t="s">
        <v>153</v>
      </c>
      <c r="M5997" s="60" t="s">
        <v>154</v>
      </c>
      <c r="N5997" s="61">
        <v>258502</v>
      </c>
      <c r="O5997" s="60" t="s">
        <v>155</v>
      </c>
      <c r="P5997" s="60" t="s">
        <v>156</v>
      </c>
      <c r="Q5997" s="60" t="s">
        <v>156</v>
      </c>
      <c r="R5997" s="60" t="s">
        <v>157</v>
      </c>
      <c r="S5997" s="62" t="s">
        <v>158</v>
      </c>
    </row>
    <row r="5998" spans="1:19" x14ac:dyDescent="0.2">
      <c r="A5998" s="57">
        <v>45944</v>
      </c>
      <c r="B5998" s="58">
        <v>0.81041666666666701</v>
      </c>
      <c r="C5998" s="70" t="s">
        <v>6336</v>
      </c>
      <c r="D5998" s="59" t="s">
        <v>26</v>
      </c>
      <c r="E5998" s="60" t="s">
        <v>232</v>
      </c>
      <c r="F5998" s="59" t="s">
        <v>415</v>
      </c>
      <c r="G5998" s="60" t="s">
        <v>416</v>
      </c>
      <c r="H5998" s="71">
        <v>0</v>
      </c>
      <c r="I5998" s="142" t="s">
        <v>6337</v>
      </c>
      <c r="J5998" s="143">
        <v>-9882.36</v>
      </c>
      <c r="K5998" s="59" t="s">
        <v>152</v>
      </c>
      <c r="L5998" s="59" t="s">
        <v>153</v>
      </c>
      <c r="M5998" s="60" t="s">
        <v>154</v>
      </c>
      <c r="N5998" s="61">
        <v>0</v>
      </c>
      <c r="O5998" s="60" t="s">
        <v>155</v>
      </c>
      <c r="P5998" s="60" t="s">
        <v>156</v>
      </c>
      <c r="Q5998" s="60" t="s">
        <v>156</v>
      </c>
      <c r="R5998" s="60" t="s">
        <v>157</v>
      </c>
      <c r="S5998" s="62" t="s">
        <v>158</v>
      </c>
    </row>
    <row r="5999" spans="1:19" x14ac:dyDescent="0.2">
      <c r="A5999" s="65">
        <v>45944</v>
      </c>
      <c r="B5999" s="66">
        <v>0.87152777777777801</v>
      </c>
      <c r="C5999" s="67" t="s">
        <v>6338</v>
      </c>
      <c r="D5999" s="67" t="s">
        <v>37</v>
      </c>
      <c r="E5999" s="68" t="s">
        <v>241</v>
      </c>
      <c r="F5999" s="67" t="s">
        <v>153</v>
      </c>
      <c r="G5999" s="68" t="s">
        <v>165</v>
      </c>
      <c r="H5999" s="67">
        <v>191.54</v>
      </c>
      <c r="I5999" s="142">
        <v>1604.3</v>
      </c>
      <c r="J5999" s="143">
        <v>307287.62199999997</v>
      </c>
      <c r="K5999" s="67" t="s">
        <v>166</v>
      </c>
      <c r="L5999" s="67" t="s">
        <v>174</v>
      </c>
      <c r="M5999" s="60" t="s">
        <v>175</v>
      </c>
      <c r="N5999" s="61"/>
      <c r="O5999" s="60" t="s">
        <v>155</v>
      </c>
      <c r="P5999" s="68" t="s">
        <v>210</v>
      </c>
      <c r="Q5999" s="68" t="s">
        <v>204</v>
      </c>
      <c r="R5999" s="68" t="s">
        <v>224</v>
      </c>
      <c r="S5999" s="74" t="s">
        <v>158</v>
      </c>
    </row>
    <row r="6000" spans="1:19" x14ac:dyDescent="0.2">
      <c r="A6000" s="65">
        <v>45944</v>
      </c>
      <c r="B6000" s="66">
        <v>0.90763888888888899</v>
      </c>
      <c r="C6000" s="67" t="s">
        <v>6339</v>
      </c>
      <c r="D6000" s="67" t="s">
        <v>16</v>
      </c>
      <c r="E6000" s="68" t="s">
        <v>230</v>
      </c>
      <c r="F6000" s="67" t="s">
        <v>150</v>
      </c>
      <c r="G6000" s="68" t="s">
        <v>151</v>
      </c>
      <c r="H6000" s="72">
        <v>579.85</v>
      </c>
      <c r="I6000" s="142">
        <v>1658.99</v>
      </c>
      <c r="J6000" s="141">
        <v>961966.01</v>
      </c>
      <c r="K6000" s="67" t="s">
        <v>152</v>
      </c>
      <c r="L6000" s="59" t="s">
        <v>167</v>
      </c>
      <c r="M6000" s="60" t="s">
        <v>168</v>
      </c>
      <c r="N6000" s="61"/>
      <c r="O6000" s="68" t="s">
        <v>155</v>
      </c>
      <c r="P6000" s="68" t="s">
        <v>156</v>
      </c>
      <c r="Q6000" s="68" t="s">
        <v>156</v>
      </c>
      <c r="R6000" s="68" t="s">
        <v>157</v>
      </c>
      <c r="S6000" s="74" t="s">
        <v>158</v>
      </c>
    </row>
    <row r="6001" spans="1:19" x14ac:dyDescent="0.2">
      <c r="A6001" s="65">
        <v>45944</v>
      </c>
      <c r="B6001" s="66">
        <v>0.93541666666666701</v>
      </c>
      <c r="C6001" s="70" t="s">
        <v>6340</v>
      </c>
      <c r="D6001" s="67" t="s">
        <v>10</v>
      </c>
      <c r="E6001" s="68" t="s">
        <v>228</v>
      </c>
      <c r="F6001" s="67" t="s">
        <v>150</v>
      </c>
      <c r="G6001" s="68" t="s">
        <v>151</v>
      </c>
      <c r="H6001" s="67">
        <v>407.05</v>
      </c>
      <c r="I6001" s="142">
        <v>1659.02</v>
      </c>
      <c r="J6001" s="141">
        <v>675302.09</v>
      </c>
      <c r="K6001" s="67" t="s">
        <v>152</v>
      </c>
      <c r="L6001" s="59" t="s">
        <v>167</v>
      </c>
      <c r="M6001" s="60" t="s">
        <v>168</v>
      </c>
      <c r="N6001" s="61"/>
      <c r="O6001" s="68" t="s">
        <v>155</v>
      </c>
      <c r="P6001" s="68" t="s">
        <v>156</v>
      </c>
      <c r="Q6001" s="68" t="s">
        <v>156</v>
      </c>
      <c r="R6001" s="68" t="s">
        <v>157</v>
      </c>
      <c r="S6001" s="74" t="s">
        <v>158</v>
      </c>
    </row>
    <row r="6002" spans="1:19" x14ac:dyDescent="0.2">
      <c r="A6002" s="65">
        <v>45944</v>
      </c>
      <c r="B6002" s="66">
        <v>0.93541666666666701</v>
      </c>
      <c r="C6002" s="70" t="s">
        <v>6340</v>
      </c>
      <c r="D6002" s="67" t="s">
        <v>10</v>
      </c>
      <c r="E6002" s="68" t="s">
        <v>228</v>
      </c>
      <c r="F6002" s="67" t="s">
        <v>415</v>
      </c>
      <c r="G6002" s="68" t="s">
        <v>416</v>
      </c>
      <c r="H6002" s="71">
        <v>0</v>
      </c>
      <c r="I6002" s="142" t="s">
        <v>6341</v>
      </c>
      <c r="J6002" s="143">
        <v>-5797.8</v>
      </c>
      <c r="K6002" s="67" t="s">
        <v>152</v>
      </c>
      <c r="L6002" s="59" t="s">
        <v>153</v>
      </c>
      <c r="M6002" s="60" t="s">
        <v>168</v>
      </c>
      <c r="N6002" s="61">
        <v>0</v>
      </c>
      <c r="O6002" s="68" t="s">
        <v>155</v>
      </c>
      <c r="P6002" s="68" t="s">
        <v>156</v>
      </c>
      <c r="Q6002" s="68" t="s">
        <v>156</v>
      </c>
      <c r="R6002" s="68" t="s">
        <v>157</v>
      </c>
      <c r="S6002" s="74" t="s">
        <v>158</v>
      </c>
    </row>
    <row r="6003" spans="1:19" x14ac:dyDescent="0.2">
      <c r="A6003" s="57">
        <v>45945</v>
      </c>
      <c r="B6003" s="58">
        <v>0</v>
      </c>
      <c r="C6003" s="59" t="s">
        <v>6342</v>
      </c>
      <c r="D6003" s="59" t="s">
        <v>29</v>
      </c>
      <c r="E6003" s="60" t="s">
        <v>294</v>
      </c>
      <c r="F6003" s="59" t="s">
        <v>295</v>
      </c>
      <c r="G6003" s="60" t="s">
        <v>296</v>
      </c>
      <c r="H6003" s="59">
        <v>85.917000000000002</v>
      </c>
      <c r="I6003" s="140">
        <v>639</v>
      </c>
      <c r="J6003" s="141">
        <v>54900.9</v>
      </c>
      <c r="K6003" s="59" t="s">
        <v>152</v>
      </c>
      <c r="L6003" s="59" t="s">
        <v>850</v>
      </c>
      <c r="M6003" s="60" t="s">
        <v>6308</v>
      </c>
      <c r="N6003" s="61" t="s">
        <v>3440</v>
      </c>
      <c r="O6003" s="60" t="s">
        <v>155</v>
      </c>
      <c r="P6003" s="60" t="s">
        <v>191</v>
      </c>
      <c r="Q6003" s="60" t="s">
        <v>297</v>
      </c>
      <c r="R6003" s="60" t="s">
        <v>193</v>
      </c>
      <c r="S6003" s="62" t="s">
        <v>158</v>
      </c>
    </row>
    <row r="6004" spans="1:19" x14ac:dyDescent="0.2">
      <c r="A6004" s="57">
        <v>45945</v>
      </c>
      <c r="B6004" s="58">
        <v>0.33680555555555602</v>
      </c>
      <c r="C6004" s="59" t="s">
        <v>6343</v>
      </c>
      <c r="D6004" s="59" t="s">
        <v>41</v>
      </c>
      <c r="E6004" s="60" t="s">
        <v>215</v>
      </c>
      <c r="F6004" s="59" t="s">
        <v>153</v>
      </c>
      <c r="G6004" s="60" t="s">
        <v>165</v>
      </c>
      <c r="H6004" s="59">
        <v>34.96</v>
      </c>
      <c r="I6004" s="140">
        <v>1683.6</v>
      </c>
      <c r="J6004" s="141">
        <v>58858.656000000003</v>
      </c>
      <c r="K6004" s="59" t="s">
        <v>166</v>
      </c>
      <c r="L6004" s="59" t="s">
        <v>174</v>
      </c>
      <c r="M6004" s="60" t="s">
        <v>175</v>
      </c>
      <c r="N6004" s="61">
        <v>70335</v>
      </c>
      <c r="O6004" s="60" t="s">
        <v>155</v>
      </c>
      <c r="P6004" s="68" t="s">
        <v>191</v>
      </c>
      <c r="Q6004" s="68" t="s">
        <v>204</v>
      </c>
      <c r="R6004" s="68" t="s">
        <v>193</v>
      </c>
      <c r="S6004" s="74" t="s">
        <v>158</v>
      </c>
    </row>
    <row r="6005" spans="1:19" x14ac:dyDescent="0.2">
      <c r="A6005" s="65">
        <v>45945</v>
      </c>
      <c r="B6005" s="66">
        <v>0.422222222222222</v>
      </c>
      <c r="C6005" s="67" t="s">
        <v>6344</v>
      </c>
      <c r="D6005" s="67" t="s">
        <v>23</v>
      </c>
      <c r="E6005" s="68" t="s">
        <v>3515</v>
      </c>
      <c r="F6005" s="67" t="s">
        <v>150</v>
      </c>
      <c r="G6005" s="68" t="s">
        <v>151</v>
      </c>
      <c r="H6005" s="67">
        <v>407.13</v>
      </c>
      <c r="I6005" s="142">
        <v>1659</v>
      </c>
      <c r="J6005" s="141">
        <v>675427.01</v>
      </c>
      <c r="K6005" s="67" t="s">
        <v>152</v>
      </c>
      <c r="L6005" s="59" t="s">
        <v>167</v>
      </c>
      <c r="M6005" s="60" t="s">
        <v>168</v>
      </c>
      <c r="N6005" s="61"/>
      <c r="O6005" s="68" t="s">
        <v>155</v>
      </c>
      <c r="P6005" s="68" t="s">
        <v>156</v>
      </c>
      <c r="Q6005" s="68" t="s">
        <v>156</v>
      </c>
      <c r="R6005" s="68" t="s">
        <v>157</v>
      </c>
      <c r="S6005" s="74" t="s">
        <v>158</v>
      </c>
    </row>
    <row r="6006" spans="1:19" x14ac:dyDescent="0.2">
      <c r="A6006" s="65">
        <v>45945</v>
      </c>
      <c r="B6006" s="66">
        <v>0.50624999999999998</v>
      </c>
      <c r="C6006" s="67" t="s">
        <v>6345</v>
      </c>
      <c r="D6006" s="67" t="s">
        <v>70</v>
      </c>
      <c r="E6006" s="68" t="s">
        <v>421</v>
      </c>
      <c r="F6006" s="67" t="s">
        <v>3312</v>
      </c>
      <c r="G6006" s="68" t="s">
        <v>202</v>
      </c>
      <c r="H6006" s="67">
        <v>9.3000000000000007</v>
      </c>
      <c r="I6006" s="142">
        <v>1829.79</v>
      </c>
      <c r="J6006" s="141">
        <v>17017.02</v>
      </c>
      <c r="K6006" s="67" t="s">
        <v>152</v>
      </c>
      <c r="L6006" s="67" t="s">
        <v>167</v>
      </c>
      <c r="M6006" s="68" t="s">
        <v>168</v>
      </c>
      <c r="N6006" s="61"/>
      <c r="O6006" s="68" t="s">
        <v>383</v>
      </c>
      <c r="P6006" s="68" t="s">
        <v>393</v>
      </c>
      <c r="Q6006" s="68" t="s">
        <v>204</v>
      </c>
      <c r="R6006" s="68" t="s">
        <v>205</v>
      </c>
      <c r="S6006" s="74" t="s">
        <v>384</v>
      </c>
    </row>
    <row r="6007" spans="1:19" x14ac:dyDescent="0.2">
      <c r="A6007" s="65">
        <v>45945</v>
      </c>
      <c r="B6007" s="66">
        <v>0.54513888888888895</v>
      </c>
      <c r="C6007" s="67" t="s">
        <v>6346</v>
      </c>
      <c r="D6007" s="67" t="s">
        <v>39</v>
      </c>
      <c r="E6007" s="68" t="s">
        <v>209</v>
      </c>
      <c r="F6007" s="67" t="s">
        <v>150</v>
      </c>
      <c r="G6007" s="68" t="s">
        <v>151</v>
      </c>
      <c r="H6007" s="67">
        <v>70.27</v>
      </c>
      <c r="I6007" s="142">
        <v>1658.89</v>
      </c>
      <c r="J6007" s="141">
        <v>116569.97</v>
      </c>
      <c r="K6007" s="67" t="s">
        <v>152</v>
      </c>
      <c r="L6007" s="59" t="s">
        <v>167</v>
      </c>
      <c r="M6007" s="60" t="s">
        <v>168</v>
      </c>
      <c r="N6007" s="61"/>
      <c r="O6007" s="68" t="s">
        <v>155</v>
      </c>
      <c r="P6007" s="68" t="s">
        <v>210</v>
      </c>
      <c r="Q6007" s="68" t="s">
        <v>204</v>
      </c>
      <c r="R6007" s="68" t="s">
        <v>211</v>
      </c>
      <c r="S6007" s="74" t="s">
        <v>158</v>
      </c>
    </row>
    <row r="6008" spans="1:19" x14ac:dyDescent="0.2">
      <c r="A6008" s="57">
        <v>45945</v>
      </c>
      <c r="B6008" s="58">
        <v>0.57777777777777795</v>
      </c>
      <c r="C6008" s="59">
        <v>4442</v>
      </c>
      <c r="D6008" s="59" t="s">
        <v>25</v>
      </c>
      <c r="E6008" s="60" t="s">
        <v>238</v>
      </c>
      <c r="F6008" s="59" t="s">
        <v>150</v>
      </c>
      <c r="G6008" s="60" t="s">
        <v>151</v>
      </c>
      <c r="H6008" s="59">
        <v>151.63200000000001</v>
      </c>
      <c r="I6008" s="140">
        <v>1443.69</v>
      </c>
      <c r="J6008" s="141">
        <v>218910.05</v>
      </c>
      <c r="K6008" s="59" t="s">
        <v>166</v>
      </c>
      <c r="L6008" s="59" t="s">
        <v>201</v>
      </c>
      <c r="M6008" s="60" t="s">
        <v>1820</v>
      </c>
      <c r="N6008" s="61">
        <v>905611</v>
      </c>
      <c r="O6008" s="60" t="s">
        <v>155</v>
      </c>
      <c r="P6008" s="60" t="s">
        <v>156</v>
      </c>
      <c r="Q6008" s="60" t="s">
        <v>156</v>
      </c>
      <c r="R6008" s="60" t="s">
        <v>157</v>
      </c>
      <c r="S6008" s="62" t="s">
        <v>158</v>
      </c>
    </row>
    <row r="6009" spans="1:19" x14ac:dyDescent="0.2">
      <c r="A6009" s="57">
        <v>45945</v>
      </c>
      <c r="B6009" s="58">
        <v>0.59861111111111098</v>
      </c>
      <c r="C6009" s="59">
        <v>4443</v>
      </c>
      <c r="D6009" s="59" t="s">
        <v>25</v>
      </c>
      <c r="E6009" s="60" t="s">
        <v>238</v>
      </c>
      <c r="F6009" s="59" t="s">
        <v>150</v>
      </c>
      <c r="G6009" s="60" t="s">
        <v>151</v>
      </c>
      <c r="H6009" s="59">
        <v>201.03700000000001</v>
      </c>
      <c r="I6009" s="140">
        <v>1443.18</v>
      </c>
      <c r="J6009" s="141">
        <v>290133.13</v>
      </c>
      <c r="K6009" s="59" t="s">
        <v>166</v>
      </c>
      <c r="L6009" s="59" t="s">
        <v>201</v>
      </c>
      <c r="M6009" s="60" t="s">
        <v>1820</v>
      </c>
      <c r="N6009" s="61">
        <v>905611</v>
      </c>
      <c r="O6009" s="60" t="s">
        <v>155</v>
      </c>
      <c r="P6009" s="60" t="s">
        <v>156</v>
      </c>
      <c r="Q6009" s="60" t="s">
        <v>156</v>
      </c>
      <c r="R6009" s="60" t="s">
        <v>157</v>
      </c>
      <c r="S6009" s="62" t="s">
        <v>158</v>
      </c>
    </row>
    <row r="6010" spans="1:19" x14ac:dyDescent="0.2">
      <c r="A6010" s="65">
        <v>45945</v>
      </c>
      <c r="B6010" s="66">
        <v>0.656944444444444</v>
      </c>
      <c r="C6010" s="67" t="s">
        <v>6347</v>
      </c>
      <c r="D6010" s="67" t="s">
        <v>30</v>
      </c>
      <c r="E6010" s="68" t="s">
        <v>944</v>
      </c>
      <c r="F6010" s="67" t="s">
        <v>150</v>
      </c>
      <c r="G6010" s="68" t="s">
        <v>151</v>
      </c>
      <c r="H6010" s="72">
        <v>392.67</v>
      </c>
      <c r="I6010" s="142">
        <v>1388.2</v>
      </c>
      <c r="J6010" s="143">
        <v>545105.93999999994</v>
      </c>
      <c r="K6010" s="67" t="s">
        <v>166</v>
      </c>
      <c r="L6010" s="67" t="s">
        <v>201</v>
      </c>
      <c r="M6010" s="68" t="s">
        <v>1820</v>
      </c>
      <c r="N6010" s="61"/>
      <c r="O6010" s="68" t="s">
        <v>155</v>
      </c>
      <c r="P6010" s="68" t="s">
        <v>156</v>
      </c>
      <c r="Q6010" s="68" t="s">
        <v>156</v>
      </c>
      <c r="R6010" s="68" t="s">
        <v>157</v>
      </c>
      <c r="S6010" s="74" t="s">
        <v>158</v>
      </c>
    </row>
    <row r="6011" spans="1:19" x14ac:dyDescent="0.2">
      <c r="A6011" s="57">
        <v>45945</v>
      </c>
      <c r="B6011" s="58">
        <v>0.68472222222222201</v>
      </c>
      <c r="C6011" s="70" t="s">
        <v>6348</v>
      </c>
      <c r="D6011" s="59" t="s">
        <v>8</v>
      </c>
      <c r="E6011" s="60" t="s">
        <v>207</v>
      </c>
      <c r="F6011" s="59" t="s">
        <v>150</v>
      </c>
      <c r="G6011" s="60" t="s">
        <v>151</v>
      </c>
      <c r="H6011" s="59">
        <v>366.94200000000001</v>
      </c>
      <c r="I6011" s="140">
        <v>1499</v>
      </c>
      <c r="J6011" s="141">
        <v>550046.05799999996</v>
      </c>
      <c r="K6011" s="59" t="s">
        <v>152</v>
      </c>
      <c r="L6011" s="59" t="s">
        <v>153</v>
      </c>
      <c r="M6011" s="60" t="s">
        <v>154</v>
      </c>
      <c r="N6011" s="61">
        <v>565082</v>
      </c>
      <c r="O6011" s="60" t="s">
        <v>155</v>
      </c>
      <c r="P6011" s="60" t="s">
        <v>156</v>
      </c>
      <c r="Q6011" s="60" t="s">
        <v>156</v>
      </c>
      <c r="R6011" s="60" t="s">
        <v>157</v>
      </c>
      <c r="S6011" s="62" t="s">
        <v>158</v>
      </c>
    </row>
    <row r="6012" spans="1:19" x14ac:dyDescent="0.2">
      <c r="A6012" s="57">
        <v>45945</v>
      </c>
      <c r="B6012" s="58">
        <v>0.68472222222222201</v>
      </c>
      <c r="C6012" s="70" t="s">
        <v>6348</v>
      </c>
      <c r="D6012" s="59" t="s">
        <v>8</v>
      </c>
      <c r="E6012" s="60" t="s">
        <v>207</v>
      </c>
      <c r="F6012" s="59" t="s">
        <v>415</v>
      </c>
      <c r="G6012" s="60" t="s">
        <v>416</v>
      </c>
      <c r="H6012" s="71">
        <v>0</v>
      </c>
      <c r="I6012" s="142" t="s">
        <v>6349</v>
      </c>
      <c r="J6012" s="143">
        <v>-11000.92</v>
      </c>
      <c r="K6012" s="59" t="s">
        <v>152</v>
      </c>
      <c r="L6012" s="59" t="s">
        <v>153</v>
      </c>
      <c r="M6012" s="60" t="s">
        <v>154</v>
      </c>
      <c r="N6012" s="61">
        <v>0</v>
      </c>
      <c r="O6012" s="60" t="s">
        <v>155</v>
      </c>
      <c r="P6012" s="60" t="s">
        <v>156</v>
      </c>
      <c r="Q6012" s="60" t="s">
        <v>156</v>
      </c>
      <c r="R6012" s="60" t="s">
        <v>157</v>
      </c>
      <c r="S6012" s="62" t="s">
        <v>158</v>
      </c>
    </row>
    <row r="6013" spans="1:19" x14ac:dyDescent="0.2">
      <c r="A6013" s="57">
        <v>45945</v>
      </c>
      <c r="B6013" s="58">
        <v>0.688194444444444</v>
      </c>
      <c r="C6013" s="59" t="s">
        <v>6350</v>
      </c>
      <c r="D6013" s="59" t="s">
        <v>14</v>
      </c>
      <c r="E6013" s="60" t="s">
        <v>179</v>
      </c>
      <c r="F6013" s="59" t="s">
        <v>150</v>
      </c>
      <c r="G6013" s="60" t="s">
        <v>151</v>
      </c>
      <c r="H6013" s="59">
        <v>483.46899999999999</v>
      </c>
      <c r="I6013" s="140">
        <v>1499</v>
      </c>
      <c r="J6013" s="141">
        <v>724720.03099999996</v>
      </c>
      <c r="K6013" s="59" t="s">
        <v>152</v>
      </c>
      <c r="L6013" s="59" t="s">
        <v>153</v>
      </c>
      <c r="M6013" s="60" t="s">
        <v>154</v>
      </c>
      <c r="N6013" s="61">
        <v>702275</v>
      </c>
      <c r="O6013" s="60" t="s">
        <v>155</v>
      </c>
      <c r="P6013" s="60" t="s">
        <v>156</v>
      </c>
      <c r="Q6013" s="60" t="s">
        <v>156</v>
      </c>
      <c r="R6013" s="60" t="s">
        <v>157</v>
      </c>
      <c r="S6013" s="62" t="s">
        <v>158</v>
      </c>
    </row>
    <row r="6014" spans="1:19" x14ac:dyDescent="0.2">
      <c r="A6014" s="57">
        <v>45945</v>
      </c>
      <c r="B6014" s="58">
        <v>0.69652777777777797</v>
      </c>
      <c r="C6014" s="59" t="s">
        <v>6351</v>
      </c>
      <c r="D6014" s="59" t="s">
        <v>63</v>
      </c>
      <c r="E6014" s="60" t="s">
        <v>626</v>
      </c>
      <c r="F6014" s="59" t="s">
        <v>153</v>
      </c>
      <c r="G6014" s="60" t="s">
        <v>165</v>
      </c>
      <c r="H6014" s="59">
        <v>168.17</v>
      </c>
      <c r="I6014" s="140">
        <v>1738.5</v>
      </c>
      <c r="J6014" s="141">
        <v>292363.54499999998</v>
      </c>
      <c r="K6014" s="59" t="s">
        <v>166</v>
      </c>
      <c r="L6014" s="59" t="s">
        <v>174</v>
      </c>
      <c r="M6014" s="60" t="s">
        <v>175</v>
      </c>
      <c r="N6014" s="61"/>
      <c r="O6014" s="60" t="s">
        <v>155</v>
      </c>
      <c r="P6014" s="68" t="s">
        <v>196</v>
      </c>
      <c r="Q6014" s="68" t="s">
        <v>242</v>
      </c>
      <c r="R6014" s="68" t="s">
        <v>196</v>
      </c>
      <c r="S6014" s="74" t="s">
        <v>158</v>
      </c>
    </row>
    <row r="6015" spans="1:19" x14ac:dyDescent="0.2">
      <c r="A6015" s="65">
        <v>45945</v>
      </c>
      <c r="B6015" s="66">
        <v>0.73819444444444504</v>
      </c>
      <c r="C6015" s="67" t="s">
        <v>6352</v>
      </c>
      <c r="D6015" s="67" t="s">
        <v>86</v>
      </c>
      <c r="E6015" s="68" t="s">
        <v>267</v>
      </c>
      <c r="F6015" s="67" t="s">
        <v>153</v>
      </c>
      <c r="G6015" s="68" t="s">
        <v>165</v>
      </c>
      <c r="H6015" s="67">
        <v>43.51</v>
      </c>
      <c r="I6015" s="142">
        <v>1747.3</v>
      </c>
      <c r="J6015" s="143">
        <v>76025.023000000001</v>
      </c>
      <c r="K6015" s="67" t="s">
        <v>166</v>
      </c>
      <c r="L6015" s="67" t="s">
        <v>174</v>
      </c>
      <c r="M6015" s="60" t="s">
        <v>175</v>
      </c>
      <c r="N6015" s="61"/>
      <c r="O6015" s="60" t="s">
        <v>188</v>
      </c>
      <c r="P6015" s="68" t="s">
        <v>176</v>
      </c>
      <c r="Q6015" s="59"/>
      <c r="R6015" s="68" t="s">
        <v>177</v>
      </c>
      <c r="S6015" s="74" t="s">
        <v>176</v>
      </c>
    </row>
    <row r="6016" spans="1:19" x14ac:dyDescent="0.2">
      <c r="A6016" s="57">
        <v>45945</v>
      </c>
      <c r="B6016" s="58">
        <v>0.78958333333333297</v>
      </c>
      <c r="C6016" s="59" t="s">
        <v>6353</v>
      </c>
      <c r="D6016" s="59" t="s">
        <v>29</v>
      </c>
      <c r="E6016" s="60" t="s">
        <v>3817</v>
      </c>
      <c r="F6016" s="59" t="s">
        <v>295</v>
      </c>
      <c r="G6016" s="60" t="s">
        <v>296</v>
      </c>
      <c r="H6016" s="59">
        <v>130.69300000000001</v>
      </c>
      <c r="I6016" s="140">
        <v>649</v>
      </c>
      <c r="J6016" s="141">
        <v>84819.75</v>
      </c>
      <c r="K6016" s="59" t="s">
        <v>152</v>
      </c>
      <c r="L6016" s="59" t="s">
        <v>850</v>
      </c>
      <c r="M6016" s="60" t="s">
        <v>6321</v>
      </c>
      <c r="N6016" s="61" t="s">
        <v>3440</v>
      </c>
      <c r="O6016" s="60" t="s">
        <v>155</v>
      </c>
      <c r="P6016" s="60" t="s">
        <v>191</v>
      </c>
      <c r="Q6016" s="60" t="s">
        <v>297</v>
      </c>
      <c r="R6016" s="60" t="s">
        <v>193</v>
      </c>
      <c r="S6016" s="62" t="s">
        <v>158</v>
      </c>
    </row>
    <row r="6017" spans="1:19" x14ac:dyDescent="0.2">
      <c r="A6017" s="57">
        <v>45945</v>
      </c>
      <c r="B6017" s="58">
        <v>0.81388888888888899</v>
      </c>
      <c r="C6017" s="59" t="s">
        <v>6354</v>
      </c>
      <c r="D6017" s="59" t="s">
        <v>7</v>
      </c>
      <c r="E6017" s="60" t="s">
        <v>181</v>
      </c>
      <c r="F6017" s="59" t="s">
        <v>150</v>
      </c>
      <c r="G6017" s="60" t="s">
        <v>151</v>
      </c>
      <c r="H6017" s="69">
        <v>340.20679999999999</v>
      </c>
      <c r="I6017" s="140">
        <v>1499</v>
      </c>
      <c r="J6017" s="141">
        <v>509969.99300000002</v>
      </c>
      <c r="K6017" s="59" t="s">
        <v>152</v>
      </c>
      <c r="L6017" s="59" t="s">
        <v>153</v>
      </c>
      <c r="M6017" s="60" t="s">
        <v>154</v>
      </c>
      <c r="N6017" s="61"/>
      <c r="O6017" s="60" t="s">
        <v>155</v>
      </c>
      <c r="P6017" s="60" t="s">
        <v>156</v>
      </c>
      <c r="Q6017" s="60" t="s">
        <v>156</v>
      </c>
      <c r="R6017" s="60" t="s">
        <v>157</v>
      </c>
      <c r="S6017" s="62" t="s">
        <v>158</v>
      </c>
    </row>
    <row r="6018" spans="1:19" x14ac:dyDescent="0.2">
      <c r="A6018" s="65">
        <v>45945</v>
      </c>
      <c r="B6018" s="66">
        <v>0.84861111111111098</v>
      </c>
      <c r="C6018" s="70" t="s">
        <v>6355</v>
      </c>
      <c r="D6018" s="67" t="s">
        <v>26</v>
      </c>
      <c r="E6018" s="68" t="s">
        <v>232</v>
      </c>
      <c r="F6018" s="67" t="s">
        <v>150</v>
      </c>
      <c r="G6018" s="68" t="s">
        <v>151</v>
      </c>
      <c r="H6018" s="67">
        <v>426.36</v>
      </c>
      <c r="I6018" s="142">
        <v>1658.99</v>
      </c>
      <c r="J6018" s="141">
        <v>707327.92</v>
      </c>
      <c r="K6018" s="67" t="s">
        <v>152</v>
      </c>
      <c r="L6018" s="59" t="s">
        <v>167</v>
      </c>
      <c r="M6018" s="60" t="s">
        <v>168</v>
      </c>
      <c r="N6018" s="61"/>
      <c r="O6018" s="68" t="s">
        <v>155</v>
      </c>
      <c r="P6018" s="68" t="s">
        <v>156</v>
      </c>
      <c r="Q6018" s="68" t="s">
        <v>156</v>
      </c>
      <c r="R6018" s="68" t="s">
        <v>157</v>
      </c>
      <c r="S6018" s="74" t="s">
        <v>158</v>
      </c>
    </row>
    <row r="6019" spans="1:19" x14ac:dyDescent="0.2">
      <c r="A6019" s="65">
        <v>45945</v>
      </c>
      <c r="B6019" s="66">
        <v>0.84861111111111098</v>
      </c>
      <c r="C6019" s="70" t="s">
        <v>6355</v>
      </c>
      <c r="D6019" s="67" t="s">
        <v>26</v>
      </c>
      <c r="E6019" s="68" t="s">
        <v>232</v>
      </c>
      <c r="F6019" s="67" t="s">
        <v>415</v>
      </c>
      <c r="G6019" s="68" t="s">
        <v>416</v>
      </c>
      <c r="H6019" s="73">
        <v>0</v>
      </c>
      <c r="I6019" s="142" t="s">
        <v>6356</v>
      </c>
      <c r="J6019" s="143">
        <v>-14146.56</v>
      </c>
      <c r="K6019" s="67" t="s">
        <v>152</v>
      </c>
      <c r="L6019" s="59" t="s">
        <v>153</v>
      </c>
      <c r="M6019" s="60" t="s">
        <v>168</v>
      </c>
      <c r="N6019" s="61">
        <v>0</v>
      </c>
      <c r="O6019" s="68" t="s">
        <v>155</v>
      </c>
      <c r="P6019" s="68" t="s">
        <v>156</v>
      </c>
      <c r="Q6019" s="68" t="s">
        <v>156</v>
      </c>
      <c r="R6019" s="68" t="s">
        <v>157</v>
      </c>
      <c r="S6019" s="74" t="s">
        <v>158</v>
      </c>
    </row>
    <row r="6020" spans="1:19" x14ac:dyDescent="0.2">
      <c r="A6020" s="57">
        <v>45945</v>
      </c>
      <c r="B6020" s="58">
        <v>0.92916666666666703</v>
      </c>
      <c r="C6020" s="70" t="s">
        <v>6357</v>
      </c>
      <c r="D6020" s="59" t="s">
        <v>11</v>
      </c>
      <c r="E6020" s="60" t="s">
        <v>149</v>
      </c>
      <c r="F6020" s="59" t="s">
        <v>150</v>
      </c>
      <c r="G6020" s="60" t="s">
        <v>151</v>
      </c>
      <c r="H6020" s="59">
        <v>494.68400000000003</v>
      </c>
      <c r="I6020" s="140">
        <v>1659</v>
      </c>
      <c r="J6020" s="141">
        <v>820680.92</v>
      </c>
      <c r="K6020" s="59" t="s">
        <v>152</v>
      </c>
      <c r="L6020" s="59" t="s">
        <v>167</v>
      </c>
      <c r="M6020" s="60" t="s">
        <v>168</v>
      </c>
      <c r="N6020" s="61">
        <v>968425</v>
      </c>
      <c r="O6020" s="60" t="s">
        <v>155</v>
      </c>
      <c r="P6020" s="60" t="s">
        <v>156</v>
      </c>
      <c r="Q6020" s="60" t="s">
        <v>156</v>
      </c>
      <c r="R6020" s="60" t="s">
        <v>157</v>
      </c>
      <c r="S6020" s="62" t="s">
        <v>158</v>
      </c>
    </row>
    <row r="6021" spans="1:19" x14ac:dyDescent="0.2">
      <c r="A6021" s="57">
        <v>45945</v>
      </c>
      <c r="B6021" s="58">
        <v>0.92916666666666703</v>
      </c>
      <c r="C6021" s="70" t="s">
        <v>6357</v>
      </c>
      <c r="D6021" s="59" t="s">
        <v>11</v>
      </c>
      <c r="E6021" s="60" t="s">
        <v>149</v>
      </c>
      <c r="F6021" s="59" t="s">
        <v>415</v>
      </c>
      <c r="G6021" s="60" t="s">
        <v>416</v>
      </c>
      <c r="H6021" s="71">
        <v>0</v>
      </c>
      <c r="I6021" s="142" t="s">
        <v>6358</v>
      </c>
      <c r="J6021" s="143">
        <v>-11639.08</v>
      </c>
      <c r="K6021" s="59" t="s">
        <v>152</v>
      </c>
      <c r="L6021" s="59" t="s">
        <v>153</v>
      </c>
      <c r="M6021" s="60" t="s">
        <v>168</v>
      </c>
      <c r="N6021" s="61">
        <v>0</v>
      </c>
      <c r="O6021" s="60" t="s">
        <v>155</v>
      </c>
      <c r="P6021" s="60" t="s">
        <v>156</v>
      </c>
      <c r="Q6021" s="60" t="s">
        <v>156</v>
      </c>
      <c r="R6021" s="60" t="s">
        <v>157</v>
      </c>
      <c r="S6021" s="62" t="s">
        <v>158</v>
      </c>
    </row>
    <row r="6022" spans="1:19" x14ac:dyDescent="0.2">
      <c r="A6022" s="57">
        <v>45945</v>
      </c>
      <c r="B6022" s="58">
        <v>0.98263888888888895</v>
      </c>
      <c r="C6022" s="59" t="s">
        <v>6359</v>
      </c>
      <c r="D6022" s="59" t="s">
        <v>24</v>
      </c>
      <c r="E6022" s="60" t="s">
        <v>301</v>
      </c>
      <c r="F6022" s="59" t="s">
        <v>218</v>
      </c>
      <c r="G6022" s="60" t="s">
        <v>219</v>
      </c>
      <c r="H6022" s="59">
        <v>441.66</v>
      </c>
      <c r="I6022" s="142">
        <v>1521.9</v>
      </c>
      <c r="J6022" s="141">
        <v>672162.35400000005</v>
      </c>
      <c r="K6022" s="59" t="s">
        <v>166</v>
      </c>
      <c r="L6022" s="59" t="s">
        <v>174</v>
      </c>
      <c r="M6022" s="60" t="s">
        <v>175</v>
      </c>
      <c r="N6022" s="61" t="s">
        <v>3440</v>
      </c>
      <c r="O6022" s="60" t="s">
        <v>155</v>
      </c>
      <c r="P6022" s="60" t="s">
        <v>156</v>
      </c>
      <c r="Q6022" s="60" t="s">
        <v>156</v>
      </c>
      <c r="R6022" s="60" t="s">
        <v>157</v>
      </c>
      <c r="S6022" s="62" t="s">
        <v>158</v>
      </c>
    </row>
    <row r="6023" spans="1:19" x14ac:dyDescent="0.2">
      <c r="A6023" s="57">
        <v>45945</v>
      </c>
      <c r="B6023" s="58">
        <v>0.99375000000000002</v>
      </c>
      <c r="C6023" s="59" t="s">
        <v>6360</v>
      </c>
      <c r="D6023" s="59" t="s">
        <v>24</v>
      </c>
      <c r="E6023" s="60" t="s">
        <v>301</v>
      </c>
      <c r="F6023" s="59" t="s">
        <v>218</v>
      </c>
      <c r="G6023" s="60" t="s">
        <v>219</v>
      </c>
      <c r="H6023" s="59">
        <v>93</v>
      </c>
      <c r="I6023" s="142">
        <v>1521.9</v>
      </c>
      <c r="J6023" s="141">
        <v>141536.70000000001</v>
      </c>
      <c r="K6023" s="59" t="s">
        <v>166</v>
      </c>
      <c r="L6023" s="59" t="s">
        <v>174</v>
      </c>
      <c r="M6023" s="60" t="s">
        <v>175</v>
      </c>
      <c r="N6023" s="61">
        <v>1067577</v>
      </c>
      <c r="O6023" s="60" t="s">
        <v>155</v>
      </c>
      <c r="P6023" s="60" t="s">
        <v>156</v>
      </c>
      <c r="Q6023" s="60" t="s">
        <v>156</v>
      </c>
      <c r="R6023" s="60" t="s">
        <v>157</v>
      </c>
      <c r="S6023" s="62" t="s">
        <v>158</v>
      </c>
    </row>
    <row r="6024" spans="1:19" x14ac:dyDescent="0.2">
      <c r="A6024" s="57">
        <v>45945</v>
      </c>
      <c r="B6024" s="58">
        <v>0.98819444444444504</v>
      </c>
      <c r="C6024" s="59" t="s">
        <v>6361</v>
      </c>
      <c r="D6024" s="59" t="s">
        <v>48</v>
      </c>
      <c r="E6024" s="60" t="s">
        <v>335</v>
      </c>
      <c r="F6024" s="59" t="s">
        <v>218</v>
      </c>
      <c r="G6024" s="60" t="s">
        <v>219</v>
      </c>
      <c r="H6024" s="59">
        <v>131.77000000000001</v>
      </c>
      <c r="I6024" s="142">
        <v>1547.4</v>
      </c>
      <c r="J6024" s="141">
        <v>203900.89799999999</v>
      </c>
      <c r="K6024" s="59" t="s">
        <v>166</v>
      </c>
      <c r="L6024" s="59" t="s">
        <v>174</v>
      </c>
      <c r="M6024" s="60" t="s">
        <v>175</v>
      </c>
      <c r="N6024" s="61"/>
      <c r="O6024" s="60" t="s">
        <v>155</v>
      </c>
      <c r="P6024" s="60" t="s">
        <v>336</v>
      </c>
      <c r="Q6024" s="60" t="s">
        <v>336</v>
      </c>
      <c r="R6024" s="60" t="s">
        <v>312</v>
      </c>
      <c r="S6024" s="62" t="s">
        <v>158</v>
      </c>
    </row>
    <row r="6025" spans="1:19" x14ac:dyDescent="0.2">
      <c r="A6025" s="57">
        <v>45946</v>
      </c>
      <c r="B6025" s="58">
        <v>2.5000000000000001E-2</v>
      </c>
      <c r="C6025" s="59" t="s">
        <v>6362</v>
      </c>
      <c r="D6025" s="59" t="s">
        <v>29</v>
      </c>
      <c r="E6025" s="60" t="s">
        <v>3817</v>
      </c>
      <c r="F6025" s="59" t="s">
        <v>295</v>
      </c>
      <c r="G6025" s="60" t="s">
        <v>296</v>
      </c>
      <c r="H6025" s="59">
        <v>77.09</v>
      </c>
      <c r="I6025" s="140">
        <v>639</v>
      </c>
      <c r="J6025" s="141">
        <v>49260.51</v>
      </c>
      <c r="K6025" s="59" t="s">
        <v>152</v>
      </c>
      <c r="L6025" s="59" t="s">
        <v>850</v>
      </c>
      <c r="M6025" s="60" t="s">
        <v>6308</v>
      </c>
      <c r="N6025" s="61" t="s">
        <v>3440</v>
      </c>
      <c r="O6025" s="60" t="s">
        <v>155</v>
      </c>
      <c r="P6025" s="60" t="s">
        <v>191</v>
      </c>
      <c r="Q6025" s="60" t="s">
        <v>297</v>
      </c>
      <c r="R6025" s="60" t="s">
        <v>193</v>
      </c>
      <c r="S6025" s="62" t="s">
        <v>158</v>
      </c>
    </row>
    <row r="6026" spans="1:19" x14ac:dyDescent="0.2">
      <c r="A6026" s="65">
        <v>45946</v>
      </c>
      <c r="B6026" s="66">
        <v>3.19444444444444E-2</v>
      </c>
      <c r="C6026" s="67" t="s">
        <v>6363</v>
      </c>
      <c r="D6026" s="67" t="s">
        <v>9</v>
      </c>
      <c r="E6026" s="68" t="s">
        <v>2258</v>
      </c>
      <c r="F6026" s="67" t="s">
        <v>150</v>
      </c>
      <c r="G6026" s="68" t="s">
        <v>151</v>
      </c>
      <c r="H6026" s="72">
        <v>289.77999999999997</v>
      </c>
      <c r="I6026" s="142">
        <v>1659</v>
      </c>
      <c r="J6026" s="141">
        <v>480745.02</v>
      </c>
      <c r="K6026" s="67" t="s">
        <v>152</v>
      </c>
      <c r="L6026" s="59" t="s">
        <v>167</v>
      </c>
      <c r="M6026" s="60" t="s">
        <v>168</v>
      </c>
      <c r="N6026" s="61"/>
      <c r="O6026" s="68" t="s">
        <v>155</v>
      </c>
      <c r="P6026" s="68" t="s">
        <v>156</v>
      </c>
      <c r="Q6026" s="68" t="s">
        <v>156</v>
      </c>
      <c r="R6026" s="68" t="s">
        <v>157</v>
      </c>
      <c r="S6026" s="74" t="s">
        <v>158</v>
      </c>
    </row>
    <row r="6027" spans="1:19" x14ac:dyDescent="0.2">
      <c r="A6027" s="57">
        <v>45946</v>
      </c>
      <c r="B6027" s="58">
        <v>0.47430555555555598</v>
      </c>
      <c r="C6027" s="70" t="s">
        <v>6364</v>
      </c>
      <c r="D6027" s="59" t="s">
        <v>12</v>
      </c>
      <c r="E6027" s="60" t="s">
        <v>183</v>
      </c>
      <c r="F6027" s="59" t="s">
        <v>150</v>
      </c>
      <c r="G6027" s="60" t="s">
        <v>151</v>
      </c>
      <c r="H6027" s="59">
        <v>401.9006</v>
      </c>
      <c r="I6027" s="140">
        <v>1499</v>
      </c>
      <c r="J6027" s="141">
        <v>602448.99899999995</v>
      </c>
      <c r="K6027" s="59" t="s">
        <v>152</v>
      </c>
      <c r="L6027" s="59" t="s">
        <v>153</v>
      </c>
      <c r="M6027" s="60" t="s">
        <v>154</v>
      </c>
      <c r="N6027" s="61">
        <v>842337</v>
      </c>
      <c r="O6027" s="60" t="s">
        <v>155</v>
      </c>
      <c r="P6027" s="60" t="s">
        <v>156</v>
      </c>
      <c r="Q6027" s="60" t="s">
        <v>156</v>
      </c>
      <c r="R6027" s="60" t="s">
        <v>157</v>
      </c>
      <c r="S6027" s="62" t="s">
        <v>158</v>
      </c>
    </row>
    <row r="6028" spans="1:19" x14ac:dyDescent="0.2">
      <c r="A6028" s="57">
        <v>45946</v>
      </c>
      <c r="B6028" s="58">
        <v>0.47430555555555598</v>
      </c>
      <c r="C6028" s="70" t="s">
        <v>6364</v>
      </c>
      <c r="D6028" s="59" t="s">
        <v>12</v>
      </c>
      <c r="E6028" s="60" t="s">
        <v>183</v>
      </c>
      <c r="F6028" s="59" t="s">
        <v>415</v>
      </c>
      <c r="G6028" s="60" t="s">
        <v>416</v>
      </c>
      <c r="H6028" s="71">
        <v>0</v>
      </c>
      <c r="I6028" s="142" t="s">
        <v>6365</v>
      </c>
      <c r="J6028" s="143">
        <v>-7421.6</v>
      </c>
      <c r="K6028" s="59" t="s">
        <v>152</v>
      </c>
      <c r="L6028" s="59" t="s">
        <v>153</v>
      </c>
      <c r="M6028" s="60" t="s">
        <v>154</v>
      </c>
      <c r="N6028" s="61">
        <v>0</v>
      </c>
      <c r="O6028" s="60" t="s">
        <v>155</v>
      </c>
      <c r="P6028" s="60" t="s">
        <v>156</v>
      </c>
      <c r="Q6028" s="60" t="s">
        <v>156</v>
      </c>
      <c r="R6028" s="60" t="s">
        <v>157</v>
      </c>
      <c r="S6028" s="62" t="s">
        <v>158</v>
      </c>
    </row>
    <row r="6029" spans="1:19" x14ac:dyDescent="0.2">
      <c r="A6029" s="65">
        <v>45946</v>
      </c>
      <c r="B6029" s="66">
        <v>0.47499999999999998</v>
      </c>
      <c r="C6029" s="67" t="s">
        <v>6366</v>
      </c>
      <c r="D6029" s="67" t="s">
        <v>25</v>
      </c>
      <c r="E6029" s="68" t="s">
        <v>238</v>
      </c>
      <c r="F6029" s="67" t="s">
        <v>150</v>
      </c>
      <c r="G6029" s="68" t="s">
        <v>151</v>
      </c>
      <c r="H6029" s="67">
        <v>395.34</v>
      </c>
      <c r="I6029" s="142">
        <v>1659</v>
      </c>
      <c r="J6029" s="141">
        <v>655869.06000000006</v>
      </c>
      <c r="K6029" s="67" t="s">
        <v>152</v>
      </c>
      <c r="L6029" s="59" t="s">
        <v>167</v>
      </c>
      <c r="M6029" s="60" t="s">
        <v>168</v>
      </c>
      <c r="N6029" s="61"/>
      <c r="O6029" s="68" t="s">
        <v>155</v>
      </c>
      <c r="P6029" s="68" t="s">
        <v>156</v>
      </c>
      <c r="Q6029" s="68" t="s">
        <v>156</v>
      </c>
      <c r="R6029" s="68" t="s">
        <v>157</v>
      </c>
      <c r="S6029" s="74" t="s">
        <v>158</v>
      </c>
    </row>
    <row r="6030" spans="1:19" x14ac:dyDescent="0.2">
      <c r="A6030" s="57">
        <v>45946</v>
      </c>
      <c r="B6030" s="58">
        <v>0.52152777777777803</v>
      </c>
      <c r="C6030" s="59" t="s">
        <v>6367</v>
      </c>
      <c r="D6030" s="59" t="s">
        <v>5603</v>
      </c>
      <c r="E6030" s="60" t="s">
        <v>162</v>
      </c>
      <c r="F6030" s="59" t="s">
        <v>150</v>
      </c>
      <c r="G6030" s="60" t="s">
        <v>151</v>
      </c>
      <c r="H6030" s="59">
        <v>384.29689999999999</v>
      </c>
      <c r="I6030" s="140">
        <v>1499</v>
      </c>
      <c r="J6030" s="141">
        <v>576061.05299999996</v>
      </c>
      <c r="K6030" s="59" t="s">
        <v>152</v>
      </c>
      <c r="L6030" s="59" t="s">
        <v>153</v>
      </c>
      <c r="M6030" s="60" t="s">
        <v>154</v>
      </c>
      <c r="N6030" s="61">
        <v>2448943</v>
      </c>
      <c r="O6030" s="60" t="s">
        <v>155</v>
      </c>
      <c r="P6030" s="60" t="s">
        <v>156</v>
      </c>
      <c r="Q6030" s="60" t="s">
        <v>156</v>
      </c>
      <c r="R6030" s="60" t="s">
        <v>157</v>
      </c>
      <c r="S6030" s="62" t="s">
        <v>158</v>
      </c>
    </row>
    <row r="6031" spans="1:19" x14ac:dyDescent="0.2">
      <c r="A6031" s="65">
        <v>45946</v>
      </c>
      <c r="B6031" s="66">
        <v>0.29930555555555599</v>
      </c>
      <c r="C6031" s="67" t="s">
        <v>6368</v>
      </c>
      <c r="D6031" s="67" t="s">
        <v>27</v>
      </c>
      <c r="E6031" s="68" t="s">
        <v>195</v>
      </c>
      <c r="F6031" s="67" t="s">
        <v>153</v>
      </c>
      <c r="G6031" s="68" t="s">
        <v>165</v>
      </c>
      <c r="H6031" s="67">
        <v>45.01</v>
      </c>
      <c r="I6031" s="142">
        <v>1715</v>
      </c>
      <c r="J6031" s="143">
        <v>77192.149999999994</v>
      </c>
      <c r="K6031" s="67" t="s">
        <v>166</v>
      </c>
      <c r="L6031" s="67" t="s">
        <v>174</v>
      </c>
      <c r="M6031" s="60" t="s">
        <v>175</v>
      </c>
      <c r="N6031" s="61"/>
      <c r="O6031" s="68" t="s">
        <v>155</v>
      </c>
      <c r="P6031" s="68" t="s">
        <v>196</v>
      </c>
      <c r="Q6031" s="68" t="s">
        <v>197</v>
      </c>
      <c r="R6031" s="68" t="s">
        <v>198</v>
      </c>
      <c r="S6031" s="74" t="s">
        <v>158</v>
      </c>
    </row>
    <row r="6032" spans="1:19" x14ac:dyDescent="0.2">
      <c r="A6032" s="65">
        <v>45946</v>
      </c>
      <c r="B6032" s="66">
        <v>0.64861111111111103</v>
      </c>
      <c r="C6032" s="67" t="s">
        <v>6369</v>
      </c>
      <c r="D6032" s="67" t="s">
        <v>16</v>
      </c>
      <c r="E6032" s="68" t="s">
        <v>230</v>
      </c>
      <c r="F6032" s="67" t="s">
        <v>150</v>
      </c>
      <c r="G6032" s="68" t="s">
        <v>151</v>
      </c>
      <c r="H6032" s="72">
        <v>228.45</v>
      </c>
      <c r="I6032" s="142">
        <v>1659.01</v>
      </c>
      <c r="J6032" s="141">
        <v>379000.04</v>
      </c>
      <c r="K6032" s="67" t="s">
        <v>152</v>
      </c>
      <c r="L6032" s="59" t="s">
        <v>167</v>
      </c>
      <c r="M6032" s="60" t="s">
        <v>168</v>
      </c>
      <c r="N6032" s="61"/>
      <c r="O6032" s="68" t="s">
        <v>155</v>
      </c>
      <c r="P6032" s="68" t="s">
        <v>156</v>
      </c>
      <c r="Q6032" s="68" t="s">
        <v>156</v>
      </c>
      <c r="R6032" s="68" t="s">
        <v>157</v>
      </c>
      <c r="S6032" s="74" t="s">
        <v>158</v>
      </c>
    </row>
    <row r="6033" spans="1:19" x14ac:dyDescent="0.2">
      <c r="A6033" s="57">
        <v>45946</v>
      </c>
      <c r="B6033" s="58">
        <v>0.69236111111111098</v>
      </c>
      <c r="C6033" s="70" t="s">
        <v>6370</v>
      </c>
      <c r="D6033" s="59" t="s">
        <v>8</v>
      </c>
      <c r="E6033" s="60" t="s">
        <v>207</v>
      </c>
      <c r="F6033" s="59" t="s">
        <v>150</v>
      </c>
      <c r="G6033" s="60" t="s">
        <v>151</v>
      </c>
      <c r="H6033" s="59">
        <v>378.18200000000002</v>
      </c>
      <c r="I6033" s="140">
        <v>1659</v>
      </c>
      <c r="J6033" s="141">
        <v>627404.1</v>
      </c>
      <c r="K6033" s="59" t="s">
        <v>152</v>
      </c>
      <c r="L6033" s="59" t="s">
        <v>167</v>
      </c>
      <c r="M6033" s="60" t="s">
        <v>168</v>
      </c>
      <c r="N6033" s="61">
        <v>566161</v>
      </c>
      <c r="O6033" s="60" t="s">
        <v>155</v>
      </c>
      <c r="P6033" s="60" t="s">
        <v>156</v>
      </c>
      <c r="Q6033" s="60" t="s">
        <v>156</v>
      </c>
      <c r="R6033" s="60" t="s">
        <v>157</v>
      </c>
      <c r="S6033" s="62" t="s">
        <v>158</v>
      </c>
    </row>
    <row r="6034" spans="1:19" x14ac:dyDescent="0.2">
      <c r="A6034" s="57">
        <v>45946</v>
      </c>
      <c r="B6034" s="58">
        <v>0.69236111111111098</v>
      </c>
      <c r="C6034" s="70" t="s">
        <v>6370</v>
      </c>
      <c r="D6034" s="59" t="s">
        <v>8</v>
      </c>
      <c r="E6034" s="60" t="s">
        <v>207</v>
      </c>
      <c r="F6034" s="59" t="s">
        <v>415</v>
      </c>
      <c r="G6034" s="60" t="s">
        <v>416</v>
      </c>
      <c r="H6034" s="73">
        <v>0</v>
      </c>
      <c r="I6034" s="142" t="s">
        <v>6371</v>
      </c>
      <c r="J6034" s="143">
        <v>-7378.08</v>
      </c>
      <c r="K6034" s="59" t="s">
        <v>152</v>
      </c>
      <c r="L6034" s="59" t="s">
        <v>153</v>
      </c>
      <c r="M6034" s="60" t="s">
        <v>168</v>
      </c>
      <c r="N6034" s="61">
        <v>0</v>
      </c>
      <c r="O6034" s="60" t="s">
        <v>155</v>
      </c>
      <c r="P6034" s="60" t="s">
        <v>156</v>
      </c>
      <c r="Q6034" s="60" t="s">
        <v>156</v>
      </c>
      <c r="R6034" s="60" t="s">
        <v>157</v>
      </c>
      <c r="S6034" s="62" t="s">
        <v>158</v>
      </c>
    </row>
    <row r="6035" spans="1:19" x14ac:dyDescent="0.2">
      <c r="A6035" s="57">
        <v>45946</v>
      </c>
      <c r="B6035" s="58">
        <v>0.71597222222222201</v>
      </c>
      <c r="C6035" s="70" t="s">
        <v>6372</v>
      </c>
      <c r="D6035" s="59" t="s">
        <v>21</v>
      </c>
      <c r="E6035" s="60" t="s">
        <v>251</v>
      </c>
      <c r="F6035" s="59" t="s">
        <v>150</v>
      </c>
      <c r="G6035" s="60" t="s">
        <v>151</v>
      </c>
      <c r="H6035" s="59">
        <v>407.66180000000003</v>
      </c>
      <c r="I6035" s="140">
        <v>1499</v>
      </c>
      <c r="J6035" s="141">
        <v>611085.03799999994</v>
      </c>
      <c r="K6035" s="59" t="s">
        <v>152</v>
      </c>
      <c r="L6035" s="59" t="s">
        <v>153</v>
      </c>
      <c r="M6035" s="60" t="s">
        <v>154</v>
      </c>
      <c r="N6035" s="61">
        <v>2057578</v>
      </c>
      <c r="O6035" s="60" t="s">
        <v>155</v>
      </c>
      <c r="P6035" s="60" t="s">
        <v>156</v>
      </c>
      <c r="Q6035" s="60" t="s">
        <v>156</v>
      </c>
      <c r="R6035" s="60" t="s">
        <v>157</v>
      </c>
      <c r="S6035" s="62" t="s">
        <v>158</v>
      </c>
    </row>
    <row r="6036" spans="1:19" x14ac:dyDescent="0.2">
      <c r="A6036" s="57">
        <v>45946</v>
      </c>
      <c r="B6036" s="58">
        <v>0.71597222222222201</v>
      </c>
      <c r="C6036" s="70" t="s">
        <v>6372</v>
      </c>
      <c r="D6036" s="59" t="s">
        <v>21</v>
      </c>
      <c r="E6036" s="60" t="s">
        <v>251</v>
      </c>
      <c r="F6036" s="59" t="s">
        <v>415</v>
      </c>
      <c r="G6036" s="60" t="s">
        <v>416</v>
      </c>
      <c r="H6036" s="71">
        <v>0</v>
      </c>
      <c r="I6036" s="142" t="s">
        <v>6373</v>
      </c>
      <c r="J6036" s="143">
        <v>-12221.7</v>
      </c>
      <c r="K6036" s="59" t="s">
        <v>152</v>
      </c>
      <c r="L6036" s="59" t="s">
        <v>153</v>
      </c>
      <c r="M6036" s="60" t="s">
        <v>154</v>
      </c>
      <c r="N6036" s="61">
        <v>0</v>
      </c>
      <c r="O6036" s="60" t="s">
        <v>155</v>
      </c>
      <c r="P6036" s="60" t="s">
        <v>156</v>
      </c>
      <c r="Q6036" s="60" t="s">
        <v>156</v>
      </c>
      <c r="R6036" s="60" t="s">
        <v>157</v>
      </c>
      <c r="S6036" s="62" t="s">
        <v>158</v>
      </c>
    </row>
    <row r="6037" spans="1:19" x14ac:dyDescent="0.2">
      <c r="A6037" s="57">
        <v>45946</v>
      </c>
      <c r="B6037" s="58">
        <v>0.71597222222222201</v>
      </c>
      <c r="C6037" s="59" t="s">
        <v>6374</v>
      </c>
      <c r="D6037" s="59" t="s">
        <v>29</v>
      </c>
      <c r="E6037" s="60" t="s">
        <v>3817</v>
      </c>
      <c r="F6037" s="59" t="s">
        <v>295</v>
      </c>
      <c r="G6037" s="60" t="s">
        <v>296</v>
      </c>
      <c r="H6037" s="69">
        <v>139.59899999999999</v>
      </c>
      <c r="I6037" s="140">
        <v>649</v>
      </c>
      <c r="J6037" s="141">
        <v>90599.74</v>
      </c>
      <c r="K6037" s="59" t="s">
        <v>152</v>
      </c>
      <c r="L6037" s="59" t="s">
        <v>850</v>
      </c>
      <c r="M6037" s="60" t="s">
        <v>6321</v>
      </c>
      <c r="N6037" s="61" t="s">
        <v>3440</v>
      </c>
      <c r="O6037" s="60" t="s">
        <v>155</v>
      </c>
      <c r="P6037" s="60" t="s">
        <v>191</v>
      </c>
      <c r="Q6037" s="60" t="s">
        <v>297</v>
      </c>
      <c r="R6037" s="60" t="s">
        <v>193</v>
      </c>
      <c r="S6037" s="62" t="s">
        <v>158</v>
      </c>
    </row>
    <row r="6038" spans="1:19" x14ac:dyDescent="0.2">
      <c r="A6038" s="57">
        <v>45946</v>
      </c>
      <c r="B6038" s="58">
        <v>0.74236111111111103</v>
      </c>
      <c r="C6038" s="70" t="s">
        <v>6375</v>
      </c>
      <c r="D6038" s="59" t="s">
        <v>14</v>
      </c>
      <c r="E6038" s="60" t="s">
        <v>179</v>
      </c>
      <c r="F6038" s="59" t="s">
        <v>150</v>
      </c>
      <c r="G6038" s="60" t="s">
        <v>151</v>
      </c>
      <c r="H6038" s="59">
        <v>434.904</v>
      </c>
      <c r="I6038" s="140">
        <v>1659</v>
      </c>
      <c r="J6038" s="141">
        <v>721506.07</v>
      </c>
      <c r="K6038" s="59" t="s">
        <v>152</v>
      </c>
      <c r="L6038" s="59" t="s">
        <v>167</v>
      </c>
      <c r="M6038" s="60" t="s">
        <v>168</v>
      </c>
      <c r="N6038" s="61">
        <v>703372</v>
      </c>
      <c r="O6038" s="60" t="s">
        <v>155</v>
      </c>
      <c r="P6038" s="60" t="s">
        <v>156</v>
      </c>
      <c r="Q6038" s="60" t="s">
        <v>156</v>
      </c>
      <c r="R6038" s="60" t="s">
        <v>157</v>
      </c>
      <c r="S6038" s="62" t="s">
        <v>158</v>
      </c>
    </row>
    <row r="6039" spans="1:19" x14ac:dyDescent="0.2">
      <c r="A6039" s="57">
        <v>45946</v>
      </c>
      <c r="B6039" s="58">
        <v>0.74236111111111103</v>
      </c>
      <c r="C6039" s="70" t="s">
        <v>6375</v>
      </c>
      <c r="D6039" s="59" t="s">
        <v>14</v>
      </c>
      <c r="E6039" s="60" t="s">
        <v>179</v>
      </c>
      <c r="F6039" s="59" t="s">
        <v>415</v>
      </c>
      <c r="G6039" s="60" t="s">
        <v>416</v>
      </c>
      <c r="H6039" s="71">
        <v>0</v>
      </c>
      <c r="I6039" s="142" t="s">
        <v>4772</v>
      </c>
      <c r="J6039" s="143">
        <v>-4500</v>
      </c>
      <c r="K6039" s="59" t="s">
        <v>152</v>
      </c>
      <c r="L6039" s="59" t="s">
        <v>153</v>
      </c>
      <c r="M6039" s="60" t="s">
        <v>168</v>
      </c>
      <c r="N6039" s="61">
        <v>0</v>
      </c>
      <c r="O6039" s="60" t="s">
        <v>155</v>
      </c>
      <c r="P6039" s="60" t="s">
        <v>156</v>
      </c>
      <c r="Q6039" s="60" t="s">
        <v>156</v>
      </c>
      <c r="R6039" s="60" t="s">
        <v>157</v>
      </c>
      <c r="S6039" s="62" t="s">
        <v>158</v>
      </c>
    </row>
    <row r="6040" spans="1:19" x14ac:dyDescent="0.2">
      <c r="A6040" s="57">
        <v>45946</v>
      </c>
      <c r="B6040" s="58">
        <v>0.749305555555556</v>
      </c>
      <c r="C6040" s="59" t="s">
        <v>6376</v>
      </c>
      <c r="D6040" s="59" t="s">
        <v>107</v>
      </c>
      <c r="E6040" s="60" t="s">
        <v>6317</v>
      </c>
      <c r="F6040" s="59" t="s">
        <v>150</v>
      </c>
      <c r="G6040" s="60" t="s">
        <v>151</v>
      </c>
      <c r="H6040" s="69">
        <v>830.85990000000004</v>
      </c>
      <c r="I6040" s="140">
        <v>1499</v>
      </c>
      <c r="J6040" s="141">
        <v>1245458.99</v>
      </c>
      <c r="K6040" s="59" t="s">
        <v>152</v>
      </c>
      <c r="L6040" s="59" t="s">
        <v>153</v>
      </c>
      <c r="M6040" s="60" t="s">
        <v>154</v>
      </c>
      <c r="N6040" s="61" t="s">
        <v>3440</v>
      </c>
      <c r="O6040" s="60" t="s">
        <v>285</v>
      </c>
      <c r="P6040" s="60" t="s">
        <v>286</v>
      </c>
      <c r="Q6040" s="59"/>
      <c r="R6040" s="60" t="s">
        <v>157</v>
      </c>
      <c r="S6040" s="62" t="s">
        <v>287</v>
      </c>
    </row>
    <row r="6041" spans="1:19" x14ac:dyDescent="0.2">
      <c r="A6041" s="57">
        <v>45946</v>
      </c>
      <c r="B6041" s="58">
        <v>0.80972222222222201</v>
      </c>
      <c r="C6041" s="70" t="s">
        <v>6377</v>
      </c>
      <c r="D6041" s="59" t="s">
        <v>6378</v>
      </c>
      <c r="E6041" s="60" t="s">
        <v>230</v>
      </c>
      <c r="F6041" s="59" t="s">
        <v>150</v>
      </c>
      <c r="G6041" s="60" t="s">
        <v>151</v>
      </c>
      <c r="H6041" s="59">
        <v>470</v>
      </c>
      <c r="I6041" s="140">
        <v>1499</v>
      </c>
      <c r="J6041" s="141">
        <v>704530</v>
      </c>
      <c r="K6041" s="59" t="s">
        <v>152</v>
      </c>
      <c r="L6041" s="59" t="s">
        <v>153</v>
      </c>
      <c r="M6041" s="60" t="s">
        <v>154</v>
      </c>
      <c r="N6041" s="61">
        <v>25005</v>
      </c>
      <c r="O6041" s="60" t="s">
        <v>155</v>
      </c>
      <c r="P6041" s="60" t="s">
        <v>156</v>
      </c>
      <c r="Q6041" s="60" t="s">
        <v>156</v>
      </c>
      <c r="R6041" s="60" t="s">
        <v>157</v>
      </c>
      <c r="S6041" s="62" t="s">
        <v>158</v>
      </c>
    </row>
    <row r="6042" spans="1:19" x14ac:dyDescent="0.2">
      <c r="A6042" s="57">
        <v>45946</v>
      </c>
      <c r="B6042" s="58">
        <v>0.80972222222222201</v>
      </c>
      <c r="C6042" s="70" t="s">
        <v>6377</v>
      </c>
      <c r="D6042" s="59" t="s">
        <v>6378</v>
      </c>
      <c r="E6042" s="60" t="s">
        <v>230</v>
      </c>
      <c r="F6042" s="59" t="s">
        <v>415</v>
      </c>
      <c r="G6042" s="60" t="s">
        <v>416</v>
      </c>
      <c r="H6042" s="73">
        <v>0</v>
      </c>
      <c r="I6042" s="142" t="s">
        <v>6379</v>
      </c>
      <c r="J6042" s="143">
        <v>-14090.6</v>
      </c>
      <c r="K6042" s="59" t="s">
        <v>152</v>
      </c>
      <c r="L6042" s="59" t="s">
        <v>153</v>
      </c>
      <c r="M6042" s="60" t="s">
        <v>154</v>
      </c>
      <c r="N6042" s="61">
        <v>0</v>
      </c>
      <c r="O6042" s="60" t="s">
        <v>155</v>
      </c>
      <c r="P6042" s="60" t="s">
        <v>156</v>
      </c>
      <c r="Q6042" s="60" t="s">
        <v>156</v>
      </c>
      <c r="R6042" s="60" t="s">
        <v>157</v>
      </c>
      <c r="S6042" s="62" t="s">
        <v>158</v>
      </c>
    </row>
    <row r="6043" spans="1:19" x14ac:dyDescent="0.2">
      <c r="A6043" s="57">
        <v>45946</v>
      </c>
      <c r="B6043" s="58">
        <v>0.85972222222222205</v>
      </c>
      <c r="C6043" s="70" t="s">
        <v>6380</v>
      </c>
      <c r="D6043" s="59" t="s">
        <v>7</v>
      </c>
      <c r="E6043" s="60" t="s">
        <v>181</v>
      </c>
      <c r="F6043" s="59" t="s">
        <v>150</v>
      </c>
      <c r="G6043" s="60" t="s">
        <v>151</v>
      </c>
      <c r="H6043" s="59">
        <v>403.62099999999998</v>
      </c>
      <c r="I6043" s="140">
        <v>1659</v>
      </c>
      <c r="J6043" s="141">
        <v>669607.06999999995</v>
      </c>
      <c r="K6043" s="59" t="s">
        <v>152</v>
      </c>
      <c r="L6043" s="59" t="s">
        <v>167</v>
      </c>
      <c r="M6043" s="60" t="s">
        <v>168</v>
      </c>
      <c r="N6043" s="61">
        <v>661820</v>
      </c>
      <c r="O6043" s="60" t="s">
        <v>155</v>
      </c>
      <c r="P6043" s="60" t="s">
        <v>156</v>
      </c>
      <c r="Q6043" s="60" t="s">
        <v>156</v>
      </c>
      <c r="R6043" s="60" t="s">
        <v>157</v>
      </c>
      <c r="S6043" s="62" t="s">
        <v>158</v>
      </c>
    </row>
    <row r="6044" spans="1:19" x14ac:dyDescent="0.2">
      <c r="A6044" s="57">
        <v>45946</v>
      </c>
      <c r="B6044" s="58">
        <v>0.85972222222222205</v>
      </c>
      <c r="C6044" s="70" t="s">
        <v>6380</v>
      </c>
      <c r="D6044" s="59" t="s">
        <v>7</v>
      </c>
      <c r="E6044" s="60" t="s">
        <v>181</v>
      </c>
      <c r="F6044" s="59" t="s">
        <v>415</v>
      </c>
      <c r="G6044" s="60" t="s">
        <v>416</v>
      </c>
      <c r="H6044" s="71">
        <v>0</v>
      </c>
      <c r="I6044" s="142" t="s">
        <v>6295</v>
      </c>
      <c r="J6044" s="143">
        <v>-7747.92</v>
      </c>
      <c r="K6044" s="59" t="s">
        <v>152</v>
      </c>
      <c r="L6044" s="59" t="s">
        <v>153</v>
      </c>
      <c r="M6044" s="60" t="s">
        <v>168</v>
      </c>
      <c r="N6044" s="61">
        <v>0</v>
      </c>
      <c r="O6044" s="60" t="s">
        <v>155</v>
      </c>
      <c r="P6044" s="60" t="s">
        <v>156</v>
      </c>
      <c r="Q6044" s="60" t="s">
        <v>156</v>
      </c>
      <c r="R6044" s="60" t="s">
        <v>157</v>
      </c>
      <c r="S6044" s="62" t="s">
        <v>158</v>
      </c>
    </row>
    <row r="6045" spans="1:19" x14ac:dyDescent="0.2">
      <c r="A6045" s="65">
        <v>45946</v>
      </c>
      <c r="B6045" s="66">
        <v>0.44652777777777802</v>
      </c>
      <c r="C6045" s="67" t="s">
        <v>6381</v>
      </c>
      <c r="D6045" s="67" t="s">
        <v>62</v>
      </c>
      <c r="E6045" s="68" t="s">
        <v>289</v>
      </c>
      <c r="F6045" s="67" t="s">
        <v>153</v>
      </c>
      <c r="G6045" s="68" t="s">
        <v>165</v>
      </c>
      <c r="H6045" s="67">
        <v>51.992100000000001</v>
      </c>
      <c r="I6045" s="142">
        <v>1739.5</v>
      </c>
      <c r="J6045" s="143">
        <v>90440.258000000002</v>
      </c>
      <c r="K6045" s="67" t="s">
        <v>166</v>
      </c>
      <c r="L6045" s="67" t="s">
        <v>174</v>
      </c>
      <c r="M6045" s="60" t="s">
        <v>175</v>
      </c>
      <c r="N6045" s="61"/>
      <c r="O6045" s="68" t="s">
        <v>155</v>
      </c>
      <c r="P6045" s="68" t="s">
        <v>210</v>
      </c>
      <c r="Q6045" s="68" t="s">
        <v>204</v>
      </c>
      <c r="R6045" s="68" t="s">
        <v>211</v>
      </c>
      <c r="S6045" s="74" t="s">
        <v>158</v>
      </c>
    </row>
    <row r="6046" spans="1:19" x14ac:dyDescent="0.2">
      <c r="A6046" s="65">
        <v>45946</v>
      </c>
      <c r="B6046" s="66">
        <v>0.49861111111111101</v>
      </c>
      <c r="C6046" s="67" t="s">
        <v>6382</v>
      </c>
      <c r="D6046" s="67" t="s">
        <v>84</v>
      </c>
      <c r="E6046" s="68" t="s">
        <v>185</v>
      </c>
      <c r="F6046" s="67" t="s">
        <v>153</v>
      </c>
      <c r="G6046" s="68" t="s">
        <v>165</v>
      </c>
      <c r="H6046" s="67">
        <v>55.38</v>
      </c>
      <c r="I6046" s="142">
        <v>1673.8</v>
      </c>
      <c r="J6046" s="143">
        <v>92695.043999999994</v>
      </c>
      <c r="K6046" s="67" t="s">
        <v>166</v>
      </c>
      <c r="L6046" s="67" t="s">
        <v>174</v>
      </c>
      <c r="M6046" s="60" t="s">
        <v>175</v>
      </c>
      <c r="N6046" s="61"/>
      <c r="O6046" s="68" t="s">
        <v>188</v>
      </c>
      <c r="P6046" s="68" t="s">
        <v>176</v>
      </c>
      <c r="Q6046" s="68" t="s">
        <v>176</v>
      </c>
      <c r="R6046" s="68" t="s">
        <v>960</v>
      </c>
      <c r="S6046" s="74" t="s">
        <v>176</v>
      </c>
    </row>
    <row r="6047" spans="1:19" x14ac:dyDescent="0.2">
      <c r="A6047" s="57">
        <v>45946</v>
      </c>
      <c r="B6047" s="58">
        <v>0.54722222222222205</v>
      </c>
      <c r="C6047" s="59" t="s">
        <v>6383</v>
      </c>
      <c r="D6047" s="59" t="s">
        <v>22</v>
      </c>
      <c r="E6047" s="60" t="s">
        <v>887</v>
      </c>
      <c r="F6047" s="59" t="s">
        <v>218</v>
      </c>
      <c r="G6047" s="60" t="s">
        <v>219</v>
      </c>
      <c r="H6047" s="59">
        <v>443.66</v>
      </c>
      <c r="I6047" s="142">
        <v>1515.1</v>
      </c>
      <c r="J6047" s="141">
        <v>672189.26599999995</v>
      </c>
      <c r="K6047" s="59" t="s">
        <v>166</v>
      </c>
      <c r="L6047" s="59" t="s">
        <v>174</v>
      </c>
      <c r="M6047" s="60" t="s">
        <v>175</v>
      </c>
      <c r="N6047" s="61">
        <v>196595</v>
      </c>
      <c r="O6047" s="60" t="s">
        <v>155</v>
      </c>
      <c r="P6047" s="60" t="s">
        <v>156</v>
      </c>
      <c r="Q6047" s="60" t="s">
        <v>156</v>
      </c>
      <c r="R6047" s="60" t="s">
        <v>157</v>
      </c>
      <c r="S6047" s="62" t="s">
        <v>158</v>
      </c>
    </row>
    <row r="6048" spans="1:19" x14ac:dyDescent="0.2">
      <c r="A6048" s="65">
        <v>45946</v>
      </c>
      <c r="B6048" s="66">
        <v>0.79097222222222197</v>
      </c>
      <c r="C6048" s="67" t="s">
        <v>6384</v>
      </c>
      <c r="D6048" s="67" t="s">
        <v>37</v>
      </c>
      <c r="E6048" s="68" t="s">
        <v>257</v>
      </c>
      <c r="F6048" s="67" t="s">
        <v>218</v>
      </c>
      <c r="G6048" s="68" t="s">
        <v>219</v>
      </c>
      <c r="H6048" s="67">
        <v>287.75</v>
      </c>
      <c r="I6048" s="142">
        <v>1504.3</v>
      </c>
      <c r="J6048" s="143">
        <v>432862.32500000001</v>
      </c>
      <c r="K6048" s="67" t="s">
        <v>166</v>
      </c>
      <c r="L6048" s="67" t="s">
        <v>174</v>
      </c>
      <c r="M6048" s="60" t="s">
        <v>175</v>
      </c>
      <c r="N6048" s="61"/>
      <c r="O6048" s="68" t="s">
        <v>155</v>
      </c>
      <c r="P6048" s="68" t="s">
        <v>210</v>
      </c>
      <c r="Q6048" s="68" t="s">
        <v>204</v>
      </c>
      <c r="R6048" s="68" t="s">
        <v>224</v>
      </c>
      <c r="S6048" s="74" t="s">
        <v>158</v>
      </c>
    </row>
    <row r="6049" spans="1:19" x14ac:dyDescent="0.2">
      <c r="A6049" s="65">
        <v>45946</v>
      </c>
      <c r="B6049" s="66">
        <v>0.95208333333333295</v>
      </c>
      <c r="C6049" s="67" t="s">
        <v>6385</v>
      </c>
      <c r="D6049" s="67" t="s">
        <v>13</v>
      </c>
      <c r="E6049" s="68" t="s">
        <v>347</v>
      </c>
      <c r="F6049" s="67" t="s">
        <v>218</v>
      </c>
      <c r="G6049" s="68" t="s">
        <v>219</v>
      </c>
      <c r="H6049" s="67">
        <v>100</v>
      </c>
      <c r="I6049" s="142">
        <v>1549.4</v>
      </c>
      <c r="J6049" s="143">
        <v>154940</v>
      </c>
      <c r="K6049" s="67" t="s">
        <v>166</v>
      </c>
      <c r="L6049" s="67" t="s">
        <v>174</v>
      </c>
      <c r="M6049" s="60" t="s">
        <v>175</v>
      </c>
      <c r="N6049" s="61"/>
      <c r="O6049" s="68" t="s">
        <v>155</v>
      </c>
      <c r="P6049" s="68" t="s">
        <v>156</v>
      </c>
      <c r="Q6049" s="68" t="s">
        <v>156</v>
      </c>
      <c r="R6049" s="68" t="s">
        <v>157</v>
      </c>
      <c r="S6049" s="74" t="s">
        <v>158</v>
      </c>
    </row>
    <row r="6050" spans="1:19" x14ac:dyDescent="0.2">
      <c r="A6050" s="65">
        <v>45946</v>
      </c>
      <c r="B6050" s="66">
        <v>0.8</v>
      </c>
      <c r="C6050" s="67" t="s">
        <v>6386</v>
      </c>
      <c r="D6050" s="67" t="s">
        <v>23</v>
      </c>
      <c r="E6050" s="68" t="s">
        <v>3515</v>
      </c>
      <c r="F6050" s="67" t="s">
        <v>150</v>
      </c>
      <c r="G6050" s="68" t="s">
        <v>151</v>
      </c>
      <c r="H6050" s="67">
        <v>404.52440000000001</v>
      </c>
      <c r="I6050" s="142">
        <v>1499</v>
      </c>
      <c r="J6050" s="141">
        <v>606382.076</v>
      </c>
      <c r="K6050" s="67" t="s">
        <v>152</v>
      </c>
      <c r="L6050" s="67" t="s">
        <v>153</v>
      </c>
      <c r="M6050" s="60" t="s">
        <v>154</v>
      </c>
      <c r="N6050" s="61"/>
      <c r="O6050" s="68" t="s">
        <v>155</v>
      </c>
      <c r="P6050" s="68" t="s">
        <v>156</v>
      </c>
      <c r="Q6050" s="68" t="s">
        <v>156</v>
      </c>
      <c r="R6050" s="68" t="s">
        <v>157</v>
      </c>
      <c r="S6050" s="74" t="s">
        <v>158</v>
      </c>
    </row>
    <row r="6051" spans="1:19" x14ac:dyDescent="0.2">
      <c r="A6051" s="57">
        <v>45947</v>
      </c>
      <c r="B6051" s="58">
        <v>2.1527777777777798E-2</v>
      </c>
      <c r="C6051" s="59" t="s">
        <v>6387</v>
      </c>
      <c r="D6051" s="59" t="s">
        <v>29</v>
      </c>
      <c r="E6051" s="60" t="s">
        <v>3817</v>
      </c>
      <c r="F6051" s="59" t="s">
        <v>295</v>
      </c>
      <c r="G6051" s="60" t="s">
        <v>296</v>
      </c>
      <c r="H6051" s="59">
        <v>39.124000000000002</v>
      </c>
      <c r="I6051" s="140">
        <v>638.99</v>
      </c>
      <c r="J6051" s="141">
        <v>24999.98</v>
      </c>
      <c r="K6051" s="59" t="s">
        <v>152</v>
      </c>
      <c r="L6051" s="59" t="s">
        <v>850</v>
      </c>
      <c r="M6051" s="60" t="s">
        <v>6308</v>
      </c>
      <c r="N6051" s="61" t="s">
        <v>3440</v>
      </c>
      <c r="O6051" s="60" t="s">
        <v>155</v>
      </c>
      <c r="P6051" s="60" t="s">
        <v>191</v>
      </c>
      <c r="Q6051" s="60" t="s">
        <v>297</v>
      </c>
      <c r="R6051" s="60" t="s">
        <v>193</v>
      </c>
      <c r="S6051" s="62" t="s">
        <v>158</v>
      </c>
    </row>
    <row r="6052" spans="1:19" x14ac:dyDescent="0.2">
      <c r="A6052" s="65">
        <v>45947</v>
      </c>
      <c r="B6052" s="66">
        <v>0.33611111111111103</v>
      </c>
      <c r="C6052" s="67" t="s">
        <v>6388</v>
      </c>
      <c r="D6052" s="67" t="s">
        <v>46</v>
      </c>
      <c r="E6052" s="68" t="s">
        <v>558</v>
      </c>
      <c r="F6052" s="67" t="s">
        <v>150</v>
      </c>
      <c r="G6052" s="68" t="s">
        <v>151</v>
      </c>
      <c r="H6052" s="67">
        <v>114.29</v>
      </c>
      <c r="I6052" s="142">
        <v>1658.98</v>
      </c>
      <c r="J6052" s="141">
        <v>189604.95</v>
      </c>
      <c r="K6052" s="67" t="s">
        <v>152</v>
      </c>
      <c r="L6052" s="59" t="s">
        <v>167</v>
      </c>
      <c r="M6052" s="60" t="s">
        <v>168</v>
      </c>
      <c r="N6052" s="61"/>
      <c r="O6052" s="68" t="s">
        <v>155</v>
      </c>
      <c r="P6052" s="68" t="s">
        <v>210</v>
      </c>
      <c r="Q6052" s="68" t="s">
        <v>204</v>
      </c>
      <c r="R6052" s="68" t="s">
        <v>211</v>
      </c>
      <c r="S6052" s="74" t="s">
        <v>158</v>
      </c>
    </row>
    <row r="6053" spans="1:19" x14ac:dyDescent="0.2">
      <c r="A6053" s="57">
        <v>45947</v>
      </c>
      <c r="B6053" s="58">
        <v>0.38819444444444501</v>
      </c>
      <c r="C6053" s="59" t="s">
        <v>6389</v>
      </c>
      <c r="D6053" s="59" t="s">
        <v>29</v>
      </c>
      <c r="E6053" s="60" t="s">
        <v>294</v>
      </c>
      <c r="F6053" s="59" t="s">
        <v>295</v>
      </c>
      <c r="G6053" s="60" t="s">
        <v>296</v>
      </c>
      <c r="H6053" s="59">
        <v>128.93170000000001</v>
      </c>
      <c r="I6053" s="140">
        <v>469.9</v>
      </c>
      <c r="J6053" s="141">
        <v>60585</v>
      </c>
      <c r="K6053" s="59" t="s">
        <v>152</v>
      </c>
      <c r="L6053" s="59" t="s">
        <v>850</v>
      </c>
      <c r="M6053" s="60" t="s">
        <v>6390</v>
      </c>
      <c r="N6053" s="61">
        <v>253890</v>
      </c>
      <c r="O6053" s="60" t="s">
        <v>155</v>
      </c>
      <c r="P6053" s="60" t="s">
        <v>191</v>
      </c>
      <c r="Q6053" s="60" t="s">
        <v>297</v>
      </c>
      <c r="R6053" s="60" t="s">
        <v>193</v>
      </c>
      <c r="S6053" s="62" t="s">
        <v>158</v>
      </c>
    </row>
    <row r="6054" spans="1:19" x14ac:dyDescent="0.2">
      <c r="A6054" s="57">
        <v>45947</v>
      </c>
      <c r="B6054" s="58">
        <v>0.500694444444444</v>
      </c>
      <c r="C6054" s="59">
        <v>4936</v>
      </c>
      <c r="D6054" s="59" t="s">
        <v>22</v>
      </c>
      <c r="E6054" s="60" t="s">
        <v>887</v>
      </c>
      <c r="F6054" s="59" t="s">
        <v>150</v>
      </c>
      <c r="G6054" s="60" t="s">
        <v>151</v>
      </c>
      <c r="H6054" s="69">
        <v>375.47</v>
      </c>
      <c r="I6054" s="140">
        <v>1442.97</v>
      </c>
      <c r="J6054" s="141">
        <v>541793.51</v>
      </c>
      <c r="K6054" s="59" t="s">
        <v>166</v>
      </c>
      <c r="L6054" s="59" t="s">
        <v>201</v>
      </c>
      <c r="M6054" s="60" t="s">
        <v>1820</v>
      </c>
      <c r="N6054" s="61">
        <v>197760</v>
      </c>
      <c r="O6054" s="60" t="s">
        <v>155</v>
      </c>
      <c r="P6054" s="60" t="s">
        <v>156</v>
      </c>
      <c r="Q6054" s="60" t="s">
        <v>156</v>
      </c>
      <c r="R6054" s="60" t="s">
        <v>157</v>
      </c>
      <c r="S6054" s="62" t="s">
        <v>158</v>
      </c>
    </row>
    <row r="6055" spans="1:19" x14ac:dyDescent="0.2">
      <c r="A6055" s="57">
        <v>45947</v>
      </c>
      <c r="B6055" s="58">
        <v>0.50416666666666698</v>
      </c>
      <c r="C6055" s="70" t="s">
        <v>6391</v>
      </c>
      <c r="D6055" s="59" t="s">
        <v>11</v>
      </c>
      <c r="E6055" s="60" t="s">
        <v>149</v>
      </c>
      <c r="F6055" s="59" t="s">
        <v>150</v>
      </c>
      <c r="G6055" s="60" t="s">
        <v>151</v>
      </c>
      <c r="H6055" s="59">
        <v>420.18680000000001</v>
      </c>
      <c r="I6055" s="140">
        <v>1499</v>
      </c>
      <c r="J6055" s="141">
        <v>629860.01300000004</v>
      </c>
      <c r="K6055" s="59" t="s">
        <v>152</v>
      </c>
      <c r="L6055" s="59" t="s">
        <v>153</v>
      </c>
      <c r="M6055" s="60" t="s">
        <v>154</v>
      </c>
      <c r="N6055" s="61">
        <v>969823</v>
      </c>
      <c r="O6055" s="60" t="s">
        <v>155</v>
      </c>
      <c r="P6055" s="60" t="s">
        <v>156</v>
      </c>
      <c r="Q6055" s="60" t="s">
        <v>156</v>
      </c>
      <c r="R6055" s="60" t="s">
        <v>157</v>
      </c>
      <c r="S6055" s="62" t="s">
        <v>158</v>
      </c>
    </row>
    <row r="6056" spans="1:19" x14ac:dyDescent="0.2">
      <c r="A6056" s="57">
        <v>45947</v>
      </c>
      <c r="B6056" s="58">
        <v>0.50416666666666698</v>
      </c>
      <c r="C6056" s="70" t="s">
        <v>6391</v>
      </c>
      <c r="D6056" s="59" t="s">
        <v>11</v>
      </c>
      <c r="E6056" s="60" t="s">
        <v>149</v>
      </c>
      <c r="F6056" s="59" t="s">
        <v>415</v>
      </c>
      <c r="G6056" s="60" t="s">
        <v>416</v>
      </c>
      <c r="H6056" s="73">
        <v>0</v>
      </c>
      <c r="I6056" s="142" t="s">
        <v>6392</v>
      </c>
      <c r="J6056" s="143">
        <v>-12597.2</v>
      </c>
      <c r="K6056" s="59" t="s">
        <v>152</v>
      </c>
      <c r="L6056" s="59" t="s">
        <v>153</v>
      </c>
      <c r="M6056" s="60" t="s">
        <v>154</v>
      </c>
      <c r="N6056" s="61">
        <v>0</v>
      </c>
      <c r="O6056" s="60" t="s">
        <v>155</v>
      </c>
      <c r="P6056" s="60" t="s">
        <v>156</v>
      </c>
      <c r="Q6056" s="60" t="s">
        <v>156</v>
      </c>
      <c r="R6056" s="60" t="s">
        <v>157</v>
      </c>
      <c r="S6056" s="62" t="s">
        <v>158</v>
      </c>
    </row>
    <row r="6057" spans="1:19" x14ac:dyDescent="0.2">
      <c r="A6057" s="65">
        <v>45947</v>
      </c>
      <c r="B6057" s="66">
        <v>0.51944444444444504</v>
      </c>
      <c r="C6057" s="70" t="s">
        <v>6393</v>
      </c>
      <c r="D6057" s="67" t="s">
        <v>15</v>
      </c>
      <c r="E6057" s="68" t="s">
        <v>164</v>
      </c>
      <c r="F6057" s="67" t="s">
        <v>150</v>
      </c>
      <c r="G6057" s="68" t="s">
        <v>151</v>
      </c>
      <c r="H6057" s="67">
        <v>564.26</v>
      </c>
      <c r="I6057" s="142">
        <v>1658.99</v>
      </c>
      <c r="J6057" s="141">
        <v>936099.87</v>
      </c>
      <c r="K6057" s="67" t="s">
        <v>152</v>
      </c>
      <c r="L6057" s="59" t="s">
        <v>167</v>
      </c>
      <c r="M6057" s="60" t="s">
        <v>168</v>
      </c>
      <c r="N6057" s="61"/>
      <c r="O6057" s="68" t="s">
        <v>155</v>
      </c>
      <c r="P6057" s="68" t="s">
        <v>156</v>
      </c>
      <c r="Q6057" s="68" t="s">
        <v>156</v>
      </c>
      <c r="R6057" s="68" t="s">
        <v>157</v>
      </c>
      <c r="S6057" s="74" t="s">
        <v>158</v>
      </c>
    </row>
    <row r="6058" spans="1:19" x14ac:dyDescent="0.2">
      <c r="A6058" s="65">
        <v>45947</v>
      </c>
      <c r="B6058" s="66">
        <v>0.51944444444444504</v>
      </c>
      <c r="C6058" s="70" t="s">
        <v>6393</v>
      </c>
      <c r="D6058" s="67" t="s">
        <v>15</v>
      </c>
      <c r="E6058" s="68" t="s">
        <v>164</v>
      </c>
      <c r="F6058" s="67" t="s">
        <v>415</v>
      </c>
      <c r="G6058" s="68" t="s">
        <v>416</v>
      </c>
      <c r="H6058" s="71">
        <v>0</v>
      </c>
      <c r="I6058" s="142" t="s">
        <v>6394</v>
      </c>
      <c r="J6058" s="143">
        <v>-12245.9</v>
      </c>
      <c r="K6058" s="67" t="s">
        <v>152</v>
      </c>
      <c r="L6058" s="59" t="s">
        <v>153</v>
      </c>
      <c r="M6058" s="60" t="s">
        <v>168</v>
      </c>
      <c r="N6058" s="61">
        <v>0</v>
      </c>
      <c r="O6058" s="68" t="s">
        <v>155</v>
      </c>
      <c r="P6058" s="68" t="s">
        <v>156</v>
      </c>
      <c r="Q6058" s="68" t="s">
        <v>156</v>
      </c>
      <c r="R6058" s="68" t="s">
        <v>157</v>
      </c>
      <c r="S6058" s="74" t="s">
        <v>158</v>
      </c>
    </row>
    <row r="6059" spans="1:19" x14ac:dyDescent="0.2">
      <c r="A6059" s="65">
        <v>45947</v>
      </c>
      <c r="B6059" s="66">
        <v>0.52986111111111101</v>
      </c>
      <c r="C6059" s="67" t="s">
        <v>6395</v>
      </c>
      <c r="D6059" s="67" t="s">
        <v>24</v>
      </c>
      <c r="E6059" s="68" t="s">
        <v>301</v>
      </c>
      <c r="F6059" s="67" t="s">
        <v>150</v>
      </c>
      <c r="G6059" s="68" t="s">
        <v>151</v>
      </c>
      <c r="H6059" s="72">
        <v>342.91</v>
      </c>
      <c r="I6059" s="142">
        <v>1658.98</v>
      </c>
      <c r="J6059" s="141">
        <v>568880.89</v>
      </c>
      <c r="K6059" s="67" t="s">
        <v>152</v>
      </c>
      <c r="L6059" s="59" t="s">
        <v>167</v>
      </c>
      <c r="M6059" s="60" t="s">
        <v>168</v>
      </c>
      <c r="N6059" s="61"/>
      <c r="O6059" s="68" t="s">
        <v>155</v>
      </c>
      <c r="P6059" s="68" t="s">
        <v>156</v>
      </c>
      <c r="Q6059" s="68" t="s">
        <v>156</v>
      </c>
      <c r="R6059" s="68" t="s">
        <v>157</v>
      </c>
      <c r="S6059" s="74" t="s">
        <v>158</v>
      </c>
    </row>
    <row r="6060" spans="1:19" x14ac:dyDescent="0.2">
      <c r="A6060" s="65">
        <v>45947</v>
      </c>
      <c r="B6060" s="66">
        <v>0.54583333333333295</v>
      </c>
      <c r="C6060" s="70" t="s">
        <v>6396</v>
      </c>
      <c r="D6060" s="67" t="s">
        <v>13</v>
      </c>
      <c r="E6060" s="68" t="s">
        <v>347</v>
      </c>
      <c r="F6060" s="67" t="s">
        <v>150</v>
      </c>
      <c r="G6060" s="68" t="s">
        <v>151</v>
      </c>
      <c r="H6060" s="67">
        <v>735.58</v>
      </c>
      <c r="I6060" s="142">
        <v>1658.99</v>
      </c>
      <c r="J6060" s="141">
        <v>1220323.07</v>
      </c>
      <c r="K6060" s="67" t="s">
        <v>152</v>
      </c>
      <c r="L6060" s="59" t="s">
        <v>167</v>
      </c>
      <c r="M6060" s="60" t="s">
        <v>168</v>
      </c>
      <c r="N6060" s="61"/>
      <c r="O6060" s="68" t="s">
        <v>155</v>
      </c>
      <c r="P6060" s="68" t="s">
        <v>156</v>
      </c>
      <c r="Q6060" s="68" t="s">
        <v>156</v>
      </c>
      <c r="R6060" s="68" t="s">
        <v>157</v>
      </c>
      <c r="S6060" s="74" t="s">
        <v>158</v>
      </c>
    </row>
    <row r="6061" spans="1:19" x14ac:dyDescent="0.2">
      <c r="A6061" s="65">
        <v>45947</v>
      </c>
      <c r="B6061" s="66">
        <v>0.54583333333333295</v>
      </c>
      <c r="C6061" s="70" t="s">
        <v>6396</v>
      </c>
      <c r="D6061" s="67" t="s">
        <v>13</v>
      </c>
      <c r="E6061" s="68" t="s">
        <v>347</v>
      </c>
      <c r="F6061" s="67" t="s">
        <v>415</v>
      </c>
      <c r="G6061" s="68" t="s">
        <v>416</v>
      </c>
      <c r="H6061" s="71">
        <v>0</v>
      </c>
      <c r="I6061" s="142" t="s">
        <v>5827</v>
      </c>
      <c r="J6061" s="143">
        <v>-19998</v>
      </c>
      <c r="K6061" s="67" t="s">
        <v>152</v>
      </c>
      <c r="L6061" s="59" t="s">
        <v>153</v>
      </c>
      <c r="M6061" s="60" t="s">
        <v>168</v>
      </c>
      <c r="N6061" s="61">
        <v>0</v>
      </c>
      <c r="O6061" s="68" t="s">
        <v>155</v>
      </c>
      <c r="P6061" s="68" t="s">
        <v>156</v>
      </c>
      <c r="Q6061" s="68" t="s">
        <v>156</v>
      </c>
      <c r="R6061" s="68" t="s">
        <v>157</v>
      </c>
      <c r="S6061" s="74" t="s">
        <v>158</v>
      </c>
    </row>
    <row r="6062" spans="1:19" x14ac:dyDescent="0.2">
      <c r="A6062" s="57">
        <v>45947</v>
      </c>
      <c r="B6062" s="58">
        <v>0.64791666666666703</v>
      </c>
      <c r="C6062" s="59" t="s">
        <v>6397</v>
      </c>
      <c r="D6062" s="59" t="s">
        <v>5603</v>
      </c>
      <c r="E6062" s="60" t="s">
        <v>162</v>
      </c>
      <c r="F6062" s="59" t="s">
        <v>150</v>
      </c>
      <c r="G6062" s="60" t="s">
        <v>151</v>
      </c>
      <c r="H6062" s="59">
        <v>342.68700000000001</v>
      </c>
      <c r="I6062" s="140">
        <v>1659</v>
      </c>
      <c r="J6062" s="141">
        <v>568518.06000000006</v>
      </c>
      <c r="K6062" s="59" t="s">
        <v>152</v>
      </c>
      <c r="L6062" s="59" t="s">
        <v>167</v>
      </c>
      <c r="M6062" s="60" t="s">
        <v>168</v>
      </c>
      <c r="N6062" s="61">
        <v>2450327</v>
      </c>
      <c r="O6062" s="60" t="s">
        <v>155</v>
      </c>
      <c r="P6062" s="60" t="s">
        <v>156</v>
      </c>
      <c r="Q6062" s="60" t="s">
        <v>156</v>
      </c>
      <c r="R6062" s="60" t="s">
        <v>157</v>
      </c>
      <c r="S6062" s="62" t="s">
        <v>158</v>
      </c>
    </row>
    <row r="6063" spans="1:19" x14ac:dyDescent="0.2">
      <c r="A6063" s="57">
        <v>45947</v>
      </c>
      <c r="B6063" s="58">
        <v>0.68263888888888902</v>
      </c>
      <c r="C6063" s="59" t="s">
        <v>6398</v>
      </c>
      <c r="D6063" s="59" t="s">
        <v>90</v>
      </c>
      <c r="E6063" s="60" t="s">
        <v>96</v>
      </c>
      <c r="F6063" s="59" t="s">
        <v>218</v>
      </c>
      <c r="G6063" s="60" t="s">
        <v>219</v>
      </c>
      <c r="H6063" s="59">
        <v>194.48</v>
      </c>
      <c r="I6063" s="140">
        <v>1635.06</v>
      </c>
      <c r="J6063" s="141">
        <v>317986.01</v>
      </c>
      <c r="K6063" s="59" t="s">
        <v>166</v>
      </c>
      <c r="L6063" s="59" t="s">
        <v>220</v>
      </c>
      <c r="M6063" s="60" t="s">
        <v>221</v>
      </c>
      <c r="N6063" s="61"/>
      <c r="O6063" s="60" t="s">
        <v>222</v>
      </c>
      <c r="P6063" s="60" t="s">
        <v>223</v>
      </c>
      <c r="Q6063" s="60" t="s">
        <v>223</v>
      </c>
      <c r="R6063" s="60" t="s">
        <v>224</v>
      </c>
      <c r="S6063" s="62" t="s">
        <v>96</v>
      </c>
    </row>
    <row r="6064" spans="1:19" x14ac:dyDescent="0.2">
      <c r="A6064" s="65">
        <v>45947</v>
      </c>
      <c r="B6064" s="66">
        <v>0.70833333333333304</v>
      </c>
      <c r="C6064" s="67" t="s">
        <v>6399</v>
      </c>
      <c r="D6064" s="67" t="s">
        <v>16</v>
      </c>
      <c r="E6064" s="68" t="s">
        <v>162</v>
      </c>
      <c r="F6064" s="67" t="s">
        <v>150</v>
      </c>
      <c r="G6064" s="68" t="s">
        <v>151</v>
      </c>
      <c r="H6064" s="67">
        <v>375.47</v>
      </c>
      <c r="I6064" s="142">
        <v>1442.97</v>
      </c>
      <c r="J6064" s="143">
        <v>541793.51</v>
      </c>
      <c r="K6064" s="67" t="s">
        <v>166</v>
      </c>
      <c r="L6064" s="67" t="s">
        <v>201</v>
      </c>
      <c r="M6064" s="68" t="s">
        <v>1820</v>
      </c>
      <c r="N6064" s="61"/>
      <c r="O6064" s="68" t="s">
        <v>155</v>
      </c>
      <c r="P6064" s="68" t="s">
        <v>156</v>
      </c>
      <c r="Q6064" s="68" t="s">
        <v>156</v>
      </c>
      <c r="R6064" s="68" t="s">
        <v>157</v>
      </c>
      <c r="S6064" s="74" t="s">
        <v>158</v>
      </c>
    </row>
    <row r="6065" spans="1:19" x14ac:dyDescent="0.2">
      <c r="A6065" s="57">
        <v>45947</v>
      </c>
      <c r="B6065" s="58">
        <v>0.72916666666666696</v>
      </c>
      <c r="C6065" s="59" t="s">
        <v>6400</v>
      </c>
      <c r="D6065" s="59" t="s">
        <v>52</v>
      </c>
      <c r="E6065" s="60" t="s">
        <v>2804</v>
      </c>
      <c r="F6065" s="59" t="s">
        <v>150</v>
      </c>
      <c r="G6065" s="60" t="s">
        <v>151</v>
      </c>
      <c r="H6065" s="59">
        <v>53.402299999999997</v>
      </c>
      <c r="I6065" s="140">
        <v>1499</v>
      </c>
      <c r="J6065" s="141">
        <v>80050.047999999995</v>
      </c>
      <c r="K6065" s="59" t="s">
        <v>152</v>
      </c>
      <c r="L6065" s="59" t="s">
        <v>153</v>
      </c>
      <c r="M6065" s="60" t="s">
        <v>154</v>
      </c>
      <c r="N6065" s="61" t="s">
        <v>3440</v>
      </c>
      <c r="O6065" s="60" t="s">
        <v>155</v>
      </c>
      <c r="P6065" s="60" t="s">
        <v>191</v>
      </c>
      <c r="Q6065" s="60" t="s">
        <v>192</v>
      </c>
      <c r="R6065" s="60" t="s">
        <v>193</v>
      </c>
      <c r="S6065" s="62" t="s">
        <v>158</v>
      </c>
    </row>
    <row r="6066" spans="1:19" x14ac:dyDescent="0.2">
      <c r="A6066" s="65">
        <v>45947</v>
      </c>
      <c r="B6066" s="66">
        <v>0.73958333333333304</v>
      </c>
      <c r="C6066" s="67" t="s">
        <v>6401</v>
      </c>
      <c r="D6066" s="67" t="s">
        <v>23</v>
      </c>
      <c r="E6066" s="68" t="s">
        <v>3515</v>
      </c>
      <c r="F6066" s="67" t="s">
        <v>150</v>
      </c>
      <c r="G6066" s="68" t="s">
        <v>151</v>
      </c>
      <c r="H6066" s="67">
        <v>371.07</v>
      </c>
      <c r="I6066" s="142">
        <v>1659.02</v>
      </c>
      <c r="J6066" s="141">
        <v>615612.1</v>
      </c>
      <c r="K6066" s="67" t="s">
        <v>152</v>
      </c>
      <c r="L6066" s="59" t="s">
        <v>167</v>
      </c>
      <c r="M6066" s="60" t="s">
        <v>168</v>
      </c>
      <c r="N6066" s="61"/>
      <c r="O6066" s="68" t="s">
        <v>155</v>
      </c>
      <c r="P6066" s="68" t="s">
        <v>156</v>
      </c>
      <c r="Q6066" s="68" t="s">
        <v>156</v>
      </c>
      <c r="R6066" s="68" t="s">
        <v>157</v>
      </c>
      <c r="S6066" s="74" t="s">
        <v>158</v>
      </c>
    </row>
    <row r="6067" spans="1:19" x14ac:dyDescent="0.2">
      <c r="A6067" s="57">
        <v>45947</v>
      </c>
      <c r="B6067" s="58">
        <v>0.82777777777777795</v>
      </c>
      <c r="C6067" s="59" t="s">
        <v>6402</v>
      </c>
      <c r="D6067" s="59" t="s">
        <v>12</v>
      </c>
      <c r="E6067" s="60" t="s">
        <v>183</v>
      </c>
      <c r="F6067" s="59" t="s">
        <v>150</v>
      </c>
      <c r="G6067" s="60" t="s">
        <v>151</v>
      </c>
      <c r="H6067" s="59">
        <v>442.75</v>
      </c>
      <c r="I6067" s="140">
        <v>1659</v>
      </c>
      <c r="J6067" s="141">
        <v>734521.92</v>
      </c>
      <c r="K6067" s="59" t="s">
        <v>152</v>
      </c>
      <c r="L6067" s="59" t="s">
        <v>167</v>
      </c>
      <c r="M6067" s="60" t="s">
        <v>168</v>
      </c>
      <c r="N6067" s="61">
        <v>843449</v>
      </c>
      <c r="O6067" s="60" t="s">
        <v>155</v>
      </c>
      <c r="P6067" s="60" t="s">
        <v>156</v>
      </c>
      <c r="Q6067" s="60" t="s">
        <v>156</v>
      </c>
      <c r="R6067" s="60" t="s">
        <v>157</v>
      </c>
      <c r="S6067" s="62" t="s">
        <v>158</v>
      </c>
    </row>
    <row r="6068" spans="1:19" x14ac:dyDescent="0.2">
      <c r="A6068" s="57">
        <v>45947</v>
      </c>
      <c r="B6068" s="58">
        <v>0.116666666666667</v>
      </c>
      <c r="C6068" s="59" t="s">
        <v>6403</v>
      </c>
      <c r="D6068" s="59" t="s">
        <v>30</v>
      </c>
      <c r="E6068" s="60" t="s">
        <v>944</v>
      </c>
      <c r="F6068" s="59" t="s">
        <v>218</v>
      </c>
      <c r="G6068" s="60" t="s">
        <v>219</v>
      </c>
      <c r="H6068" s="59">
        <v>391.85</v>
      </c>
      <c r="I6068" s="142">
        <v>1520</v>
      </c>
      <c r="J6068" s="141">
        <v>595612</v>
      </c>
      <c r="K6068" s="59" t="s">
        <v>166</v>
      </c>
      <c r="L6068" s="59" t="s">
        <v>174</v>
      </c>
      <c r="M6068" s="60" t="s">
        <v>175</v>
      </c>
      <c r="N6068" s="61"/>
      <c r="O6068" s="60" t="s">
        <v>155</v>
      </c>
      <c r="P6068" s="60" t="s">
        <v>156</v>
      </c>
      <c r="Q6068" s="60" t="s">
        <v>156</v>
      </c>
      <c r="R6068" s="60" t="s">
        <v>157</v>
      </c>
      <c r="S6068" s="62" t="s">
        <v>158</v>
      </c>
    </row>
    <row r="6069" spans="1:19" x14ac:dyDescent="0.2">
      <c r="A6069" s="65">
        <v>45947</v>
      </c>
      <c r="B6069" s="66">
        <v>0.33750000000000002</v>
      </c>
      <c r="C6069" s="67" t="s">
        <v>6404</v>
      </c>
      <c r="D6069" s="67" t="s">
        <v>112</v>
      </c>
      <c r="E6069" s="68" t="s">
        <v>392</v>
      </c>
      <c r="F6069" s="67" t="s">
        <v>153</v>
      </c>
      <c r="G6069" s="68" t="s">
        <v>165</v>
      </c>
      <c r="H6069" s="67">
        <v>49.74</v>
      </c>
      <c r="I6069" s="142">
        <v>1465.2</v>
      </c>
      <c r="J6069" s="143">
        <v>72879.047999999995</v>
      </c>
      <c r="K6069" s="67" t="s">
        <v>166</v>
      </c>
      <c r="L6069" s="67" t="s">
        <v>174</v>
      </c>
      <c r="M6069" s="60" t="s">
        <v>175</v>
      </c>
      <c r="N6069" s="61"/>
      <c r="O6069" s="68" t="s">
        <v>383</v>
      </c>
      <c r="P6069" s="68" t="s">
        <v>393</v>
      </c>
      <c r="Q6069" s="68" t="s">
        <v>297</v>
      </c>
      <c r="R6069" s="68" t="s">
        <v>177</v>
      </c>
      <c r="S6069" s="74" t="s">
        <v>384</v>
      </c>
    </row>
    <row r="6070" spans="1:19" x14ac:dyDescent="0.2">
      <c r="A6070" s="57">
        <v>45947</v>
      </c>
      <c r="B6070" s="58">
        <v>0.41458333333333303</v>
      </c>
      <c r="C6070" s="59" t="s">
        <v>6405</v>
      </c>
      <c r="D6070" s="59" t="s">
        <v>41</v>
      </c>
      <c r="E6070" s="60" t="s">
        <v>215</v>
      </c>
      <c r="F6070" s="59" t="s">
        <v>153</v>
      </c>
      <c r="G6070" s="60" t="s">
        <v>4189</v>
      </c>
      <c r="H6070" s="59">
        <v>54.25</v>
      </c>
      <c r="I6070" s="142">
        <v>1584.7</v>
      </c>
      <c r="J6070" s="141">
        <v>85969.975000000006</v>
      </c>
      <c r="K6070" s="59" t="s">
        <v>166</v>
      </c>
      <c r="L6070" s="59" t="s">
        <v>174</v>
      </c>
      <c r="M6070" s="60" t="s">
        <v>175</v>
      </c>
      <c r="N6070" s="61">
        <v>70762</v>
      </c>
      <c r="O6070" s="60" t="s">
        <v>155</v>
      </c>
      <c r="P6070" s="60" t="s">
        <v>191</v>
      </c>
      <c r="Q6070" s="60" t="s">
        <v>204</v>
      </c>
      <c r="R6070" s="60" t="s">
        <v>193</v>
      </c>
      <c r="S6070" s="62" t="s">
        <v>158</v>
      </c>
    </row>
    <row r="6071" spans="1:19" x14ac:dyDescent="0.2">
      <c r="A6071" s="65">
        <v>45947</v>
      </c>
      <c r="B6071" s="66">
        <v>0.55416666666666703</v>
      </c>
      <c r="C6071" s="67" t="s">
        <v>6406</v>
      </c>
      <c r="D6071" s="67" t="s">
        <v>50</v>
      </c>
      <c r="E6071" s="68" t="s">
        <v>274</v>
      </c>
      <c r="F6071" s="67" t="s">
        <v>153</v>
      </c>
      <c r="G6071" s="68" t="s">
        <v>165</v>
      </c>
      <c r="H6071" s="67">
        <v>177.55</v>
      </c>
      <c r="I6071" s="142">
        <v>1730.7</v>
      </c>
      <c r="J6071" s="143">
        <v>307285.78499999997</v>
      </c>
      <c r="K6071" s="67" t="s">
        <v>166</v>
      </c>
      <c r="L6071" s="67" t="s">
        <v>174</v>
      </c>
      <c r="M6071" s="60" t="s">
        <v>175</v>
      </c>
      <c r="N6071" s="61"/>
      <c r="O6071" s="68" t="s">
        <v>155</v>
      </c>
      <c r="P6071" s="68" t="s">
        <v>275</v>
      </c>
      <c r="Q6071" s="68" t="s">
        <v>223</v>
      </c>
      <c r="R6071" s="68" t="s">
        <v>276</v>
      </c>
      <c r="S6071" s="74" t="s">
        <v>158</v>
      </c>
    </row>
    <row r="6072" spans="1:19" x14ac:dyDescent="0.2">
      <c r="A6072" s="57">
        <v>45947</v>
      </c>
      <c r="B6072" s="58">
        <v>0.62916666666666698</v>
      </c>
      <c r="C6072" s="59" t="s">
        <v>6407</v>
      </c>
      <c r="D6072" s="59" t="s">
        <v>21</v>
      </c>
      <c r="E6072" s="60" t="s">
        <v>251</v>
      </c>
      <c r="F6072" s="59" t="s">
        <v>218</v>
      </c>
      <c r="G6072" s="60" t="s">
        <v>219</v>
      </c>
      <c r="H6072" s="59">
        <v>369.77</v>
      </c>
      <c r="I6072" s="142">
        <v>1520</v>
      </c>
      <c r="J6072" s="141">
        <v>562050.4</v>
      </c>
      <c r="K6072" s="59" t="s">
        <v>166</v>
      </c>
      <c r="L6072" s="59" t="s">
        <v>174</v>
      </c>
      <c r="M6072" s="60" t="s">
        <v>175</v>
      </c>
      <c r="N6072" s="61">
        <v>2058755</v>
      </c>
      <c r="O6072" s="60" t="s">
        <v>155</v>
      </c>
      <c r="P6072" s="60" t="s">
        <v>156</v>
      </c>
      <c r="Q6072" s="60" t="s">
        <v>156</v>
      </c>
      <c r="R6072" s="60" t="s">
        <v>157</v>
      </c>
      <c r="S6072" s="62" t="s">
        <v>158</v>
      </c>
    </row>
    <row r="6073" spans="1:19" x14ac:dyDescent="0.2">
      <c r="A6073" s="65">
        <v>45947</v>
      </c>
      <c r="B6073" s="66">
        <v>0.71111111111111103</v>
      </c>
      <c r="C6073" s="67" t="s">
        <v>6408</v>
      </c>
      <c r="D6073" s="67" t="s">
        <v>63</v>
      </c>
      <c r="E6073" s="68" t="s">
        <v>626</v>
      </c>
      <c r="F6073" s="67" t="s">
        <v>153</v>
      </c>
      <c r="G6073" s="68" t="s">
        <v>165</v>
      </c>
      <c r="H6073" s="67">
        <v>88.8</v>
      </c>
      <c r="I6073" s="142">
        <v>1766</v>
      </c>
      <c r="J6073" s="143">
        <v>156820.79999999999</v>
      </c>
      <c r="K6073" s="67" t="s">
        <v>166</v>
      </c>
      <c r="L6073" s="67" t="s">
        <v>174</v>
      </c>
      <c r="M6073" s="60" t="s">
        <v>175</v>
      </c>
      <c r="N6073" s="61"/>
      <c r="O6073" s="68" t="s">
        <v>155</v>
      </c>
      <c r="P6073" s="68" t="s">
        <v>196</v>
      </c>
      <c r="Q6073" s="68" t="s">
        <v>242</v>
      </c>
      <c r="R6073" s="68" t="s">
        <v>196</v>
      </c>
      <c r="S6073" s="74" t="s">
        <v>158</v>
      </c>
    </row>
    <row r="6074" spans="1:19" x14ac:dyDescent="0.2">
      <c r="A6074" s="57">
        <v>45947</v>
      </c>
      <c r="B6074" s="58">
        <v>0.80763888888888902</v>
      </c>
      <c r="C6074" s="59" t="s">
        <v>6409</v>
      </c>
      <c r="D6074" s="59" t="s">
        <v>26</v>
      </c>
      <c r="E6074" s="60" t="s">
        <v>232</v>
      </c>
      <c r="F6074" s="59" t="s">
        <v>218</v>
      </c>
      <c r="G6074" s="60" t="s">
        <v>219</v>
      </c>
      <c r="H6074" s="59">
        <v>453.05</v>
      </c>
      <c r="I6074" s="142">
        <v>1460.2</v>
      </c>
      <c r="J6074" s="141">
        <v>661543.61</v>
      </c>
      <c r="K6074" s="59" t="s">
        <v>166</v>
      </c>
      <c r="L6074" s="59" t="s">
        <v>174</v>
      </c>
      <c r="M6074" s="60" t="s">
        <v>175</v>
      </c>
      <c r="N6074" s="61">
        <v>261115</v>
      </c>
      <c r="O6074" s="60" t="s">
        <v>155</v>
      </c>
      <c r="P6074" s="60" t="s">
        <v>156</v>
      </c>
      <c r="Q6074" s="60" t="s">
        <v>156</v>
      </c>
      <c r="R6074" s="60" t="s">
        <v>157</v>
      </c>
      <c r="S6074" s="62" t="s">
        <v>158</v>
      </c>
    </row>
    <row r="6075" spans="1:19" x14ac:dyDescent="0.2">
      <c r="A6075" s="65">
        <v>45947</v>
      </c>
      <c r="B6075" s="66">
        <v>0.86875000000000002</v>
      </c>
      <c r="C6075" s="67" t="s">
        <v>6410</v>
      </c>
      <c r="D6075" s="67" t="s">
        <v>37</v>
      </c>
      <c r="E6075" s="68" t="s">
        <v>257</v>
      </c>
      <c r="F6075" s="67" t="s">
        <v>218</v>
      </c>
      <c r="G6075" s="68" t="s">
        <v>219</v>
      </c>
      <c r="H6075" s="67">
        <v>219.81</v>
      </c>
      <c r="I6075" s="142">
        <v>1451.4</v>
      </c>
      <c r="J6075" s="143">
        <v>319032.234</v>
      </c>
      <c r="K6075" s="67" t="s">
        <v>166</v>
      </c>
      <c r="L6075" s="67" t="s">
        <v>174</v>
      </c>
      <c r="M6075" s="60" t="s">
        <v>175</v>
      </c>
      <c r="N6075" s="61"/>
      <c r="O6075" s="68" t="s">
        <v>155</v>
      </c>
      <c r="P6075" s="68" t="s">
        <v>210</v>
      </c>
      <c r="Q6075" s="68" t="s">
        <v>204</v>
      </c>
      <c r="R6075" s="68" t="s">
        <v>224</v>
      </c>
      <c r="S6075" s="74" t="s">
        <v>158</v>
      </c>
    </row>
    <row r="6076" spans="1:19" x14ac:dyDescent="0.2">
      <c r="A6076" s="57">
        <v>45947</v>
      </c>
      <c r="B6076" s="58">
        <v>0.500694444444444</v>
      </c>
      <c r="C6076" s="59" t="s">
        <v>6411</v>
      </c>
      <c r="D6076" s="59" t="s">
        <v>93</v>
      </c>
      <c r="E6076" s="60" t="s">
        <v>96</v>
      </c>
      <c r="F6076" s="59" t="s">
        <v>218</v>
      </c>
      <c r="G6076" s="59"/>
      <c r="H6076" s="59">
        <v>18.975000000000001</v>
      </c>
      <c r="I6076" s="141"/>
      <c r="J6076" s="141">
        <v>31289.97</v>
      </c>
      <c r="K6076" s="59" t="s">
        <v>152</v>
      </c>
      <c r="L6076" s="59" t="s">
        <v>850</v>
      </c>
      <c r="M6076" s="60" t="s">
        <v>6412</v>
      </c>
      <c r="N6076" s="61"/>
      <c r="O6076" s="60" t="s">
        <v>222</v>
      </c>
      <c r="P6076" s="60" t="s">
        <v>4832</v>
      </c>
      <c r="Q6076" s="60" t="s">
        <v>4832</v>
      </c>
      <c r="R6076" s="60" t="s">
        <v>4833</v>
      </c>
      <c r="S6076" s="62" t="s">
        <v>96</v>
      </c>
    </row>
    <row r="6077" spans="1:19" x14ac:dyDescent="0.2">
      <c r="A6077" s="65">
        <v>45947</v>
      </c>
      <c r="B6077" s="66">
        <v>0.35347222222222202</v>
      </c>
      <c r="C6077" s="67" t="s">
        <v>6413</v>
      </c>
      <c r="D6077" s="67" t="s">
        <v>42</v>
      </c>
      <c r="E6077" s="68" t="s">
        <v>328</v>
      </c>
      <c r="F6077" s="67" t="s">
        <v>218</v>
      </c>
      <c r="G6077" s="68" t="s">
        <v>219</v>
      </c>
      <c r="H6077" s="67">
        <v>51.216999999999999</v>
      </c>
      <c r="I6077" s="142">
        <v>1719</v>
      </c>
      <c r="J6077" s="141">
        <v>88042.023000000001</v>
      </c>
      <c r="K6077" s="67" t="s">
        <v>152</v>
      </c>
      <c r="L6077" s="67" t="s">
        <v>153</v>
      </c>
      <c r="M6077" s="60" t="s">
        <v>154</v>
      </c>
      <c r="N6077" s="61"/>
      <c r="O6077" s="68" t="s">
        <v>155</v>
      </c>
      <c r="P6077" s="68" t="s">
        <v>191</v>
      </c>
      <c r="Q6077" s="68" t="s">
        <v>192</v>
      </c>
      <c r="R6077" s="68" t="s">
        <v>193</v>
      </c>
      <c r="S6077" s="74" t="s">
        <v>158</v>
      </c>
    </row>
    <row r="6078" spans="1:19" x14ac:dyDescent="0.2">
      <c r="A6078" s="65">
        <v>45947</v>
      </c>
      <c r="B6078" s="66">
        <v>0.57777777777777795</v>
      </c>
      <c r="C6078" s="67" t="s">
        <v>6414</v>
      </c>
      <c r="D6078" s="67" t="s">
        <v>61</v>
      </c>
      <c r="E6078" s="68" t="s">
        <v>406</v>
      </c>
      <c r="F6078" s="67" t="s">
        <v>150</v>
      </c>
      <c r="G6078" s="68" t="s">
        <v>151</v>
      </c>
      <c r="H6078" s="67">
        <v>139.27690000000001</v>
      </c>
      <c r="I6078" s="142">
        <v>1499</v>
      </c>
      <c r="J6078" s="141">
        <v>208776.073</v>
      </c>
      <c r="K6078" s="67" t="s">
        <v>152</v>
      </c>
      <c r="L6078" s="67" t="s">
        <v>153</v>
      </c>
      <c r="M6078" s="60" t="s">
        <v>154</v>
      </c>
      <c r="N6078" s="61" t="s">
        <v>3440</v>
      </c>
      <c r="O6078" s="68" t="s">
        <v>155</v>
      </c>
      <c r="P6078" s="68" t="s">
        <v>407</v>
      </c>
      <c r="Q6078" s="68" t="s">
        <v>192</v>
      </c>
      <c r="R6078" s="68" t="s">
        <v>193</v>
      </c>
      <c r="S6078" s="74" t="s">
        <v>158</v>
      </c>
    </row>
    <row r="6079" spans="1:19" x14ac:dyDescent="0.2">
      <c r="A6079" s="65">
        <v>45947</v>
      </c>
      <c r="B6079" s="66">
        <v>0.6875</v>
      </c>
      <c r="C6079" s="67" t="s">
        <v>6415</v>
      </c>
      <c r="D6079" s="67" t="s">
        <v>9</v>
      </c>
      <c r="E6079" s="68" t="s">
        <v>2258</v>
      </c>
      <c r="F6079" s="67" t="s">
        <v>150</v>
      </c>
      <c r="G6079" s="68" t="s">
        <v>151</v>
      </c>
      <c r="H6079" s="67">
        <v>409.19880000000001</v>
      </c>
      <c r="I6079" s="142">
        <v>1499</v>
      </c>
      <c r="J6079" s="141">
        <v>613389.00100000005</v>
      </c>
      <c r="K6079" s="67" t="s">
        <v>152</v>
      </c>
      <c r="L6079" s="67" t="s">
        <v>153</v>
      </c>
      <c r="M6079" s="60" t="s">
        <v>154</v>
      </c>
      <c r="N6079" s="61"/>
      <c r="O6079" s="68" t="s">
        <v>155</v>
      </c>
      <c r="P6079" s="68" t="s">
        <v>156</v>
      </c>
      <c r="Q6079" s="68" t="s">
        <v>156</v>
      </c>
      <c r="R6079" s="68" t="s">
        <v>157</v>
      </c>
      <c r="S6079" s="74" t="s">
        <v>158</v>
      </c>
    </row>
    <row r="6080" spans="1:19" x14ac:dyDescent="0.2">
      <c r="A6080" s="65">
        <v>45947</v>
      </c>
      <c r="B6080" s="66">
        <v>0.26111111111111102</v>
      </c>
      <c r="C6080" s="67" t="s">
        <v>6416</v>
      </c>
      <c r="D6080" s="67" t="s">
        <v>63</v>
      </c>
      <c r="E6080" s="68" t="s">
        <v>626</v>
      </c>
      <c r="F6080" s="67" t="s">
        <v>153</v>
      </c>
      <c r="G6080" s="68" t="s">
        <v>165</v>
      </c>
      <c r="H6080" s="67">
        <v>126.74</v>
      </c>
      <c r="I6080" s="142">
        <v>1744.4</v>
      </c>
      <c r="J6080" s="143">
        <v>221085.25599999999</v>
      </c>
      <c r="K6080" s="67" t="s">
        <v>166</v>
      </c>
      <c r="L6080" s="67" t="s">
        <v>174</v>
      </c>
      <c r="M6080" s="60" t="s">
        <v>175</v>
      </c>
      <c r="N6080" s="61"/>
      <c r="O6080" s="68" t="s">
        <v>155</v>
      </c>
      <c r="P6080" s="68" t="s">
        <v>196</v>
      </c>
      <c r="Q6080" s="68" t="s">
        <v>242</v>
      </c>
      <c r="R6080" s="68" t="s">
        <v>196</v>
      </c>
      <c r="S6080" s="74" t="s">
        <v>158</v>
      </c>
    </row>
    <row r="6081" spans="1:19" x14ac:dyDescent="0.2">
      <c r="A6081" s="57">
        <v>45947</v>
      </c>
      <c r="B6081" s="58">
        <v>0.35208333333333303</v>
      </c>
      <c r="C6081" s="59" t="s">
        <v>6417</v>
      </c>
      <c r="D6081" s="59" t="s">
        <v>42</v>
      </c>
      <c r="E6081" s="60" t="s">
        <v>328</v>
      </c>
      <c r="F6081" s="59" t="s">
        <v>153</v>
      </c>
      <c r="G6081" s="60" t="s">
        <v>4244</v>
      </c>
      <c r="H6081" s="59">
        <v>51.216999999999999</v>
      </c>
      <c r="I6081" s="142" t="s">
        <v>761</v>
      </c>
      <c r="J6081" s="141"/>
      <c r="K6081" s="59" t="s">
        <v>166</v>
      </c>
      <c r="L6081" s="59" t="s">
        <v>153</v>
      </c>
      <c r="M6081" s="60" t="s">
        <v>154</v>
      </c>
      <c r="N6081" s="61">
        <v>23488</v>
      </c>
      <c r="O6081" s="60" t="s">
        <v>155</v>
      </c>
      <c r="P6081" s="60" t="s">
        <v>191</v>
      </c>
      <c r="Q6081" s="60" t="s">
        <v>192</v>
      </c>
      <c r="R6081" s="60" t="s">
        <v>193</v>
      </c>
      <c r="S6081" s="62" t="s">
        <v>158</v>
      </c>
    </row>
    <row r="6082" spans="1:19" x14ac:dyDescent="0.2">
      <c r="A6082" s="65">
        <v>45948</v>
      </c>
      <c r="B6082" s="66">
        <v>0.23888888888888901</v>
      </c>
      <c r="C6082" s="67" t="s">
        <v>6418</v>
      </c>
      <c r="D6082" s="67" t="s">
        <v>85</v>
      </c>
      <c r="E6082" s="68" t="s">
        <v>173</v>
      </c>
      <c r="F6082" s="67" t="s">
        <v>153</v>
      </c>
      <c r="G6082" s="68" t="s">
        <v>165</v>
      </c>
      <c r="H6082" s="67">
        <v>40</v>
      </c>
      <c r="I6082" s="142">
        <v>1830.56</v>
      </c>
      <c r="J6082" s="143">
        <v>73222.2</v>
      </c>
      <c r="K6082" s="67" t="s">
        <v>166</v>
      </c>
      <c r="L6082" s="67" t="s">
        <v>201</v>
      </c>
      <c r="M6082" s="68" t="s">
        <v>1820</v>
      </c>
      <c r="N6082" s="61"/>
      <c r="O6082" s="63" t="s">
        <v>365</v>
      </c>
      <c r="P6082" s="63" t="s">
        <v>365</v>
      </c>
      <c r="Q6082" s="63" t="s">
        <v>365</v>
      </c>
      <c r="R6082" s="68" t="s">
        <v>268</v>
      </c>
      <c r="S6082" s="74" t="s">
        <v>176</v>
      </c>
    </row>
    <row r="6083" spans="1:19" x14ac:dyDescent="0.2">
      <c r="A6083" s="65">
        <v>45948</v>
      </c>
      <c r="B6083" s="66">
        <v>0.48958333333333298</v>
      </c>
      <c r="C6083" s="67" t="s">
        <v>6419</v>
      </c>
      <c r="D6083" s="67" t="s">
        <v>56</v>
      </c>
      <c r="E6083" s="68" t="s">
        <v>342</v>
      </c>
      <c r="F6083" s="67" t="s">
        <v>150</v>
      </c>
      <c r="G6083" s="68" t="s">
        <v>151</v>
      </c>
      <c r="H6083" s="67">
        <v>67.150000000000006</v>
      </c>
      <c r="I6083" s="142">
        <v>1667.91</v>
      </c>
      <c r="J6083" s="141">
        <v>112000.03</v>
      </c>
      <c r="K6083" s="67" t="s">
        <v>152</v>
      </c>
      <c r="L6083" s="59" t="s">
        <v>167</v>
      </c>
      <c r="M6083" s="60" t="s">
        <v>168</v>
      </c>
      <c r="N6083" s="61"/>
      <c r="O6083" s="68" t="s">
        <v>155</v>
      </c>
      <c r="P6083" s="68" t="s">
        <v>210</v>
      </c>
      <c r="Q6083" s="68" t="s">
        <v>204</v>
      </c>
      <c r="R6083" s="68" t="s">
        <v>211</v>
      </c>
      <c r="S6083" s="74" t="s">
        <v>158</v>
      </c>
    </row>
    <row r="6084" spans="1:19" x14ac:dyDescent="0.2">
      <c r="A6084" s="65">
        <v>45948</v>
      </c>
      <c r="B6084" s="66">
        <v>0.53541666666666698</v>
      </c>
      <c r="C6084" s="67" t="s">
        <v>6420</v>
      </c>
      <c r="D6084" s="67" t="s">
        <v>9</v>
      </c>
      <c r="E6084" s="68" t="s">
        <v>2258</v>
      </c>
      <c r="F6084" s="67" t="s">
        <v>150</v>
      </c>
      <c r="G6084" s="68" t="s">
        <v>151</v>
      </c>
      <c r="H6084" s="72">
        <v>452.28</v>
      </c>
      <c r="I6084" s="142">
        <v>1668</v>
      </c>
      <c r="J6084" s="141">
        <v>754404.04</v>
      </c>
      <c r="K6084" s="67" t="s">
        <v>152</v>
      </c>
      <c r="L6084" s="59" t="s">
        <v>167</v>
      </c>
      <c r="M6084" s="60" t="s">
        <v>168</v>
      </c>
      <c r="N6084" s="61"/>
      <c r="O6084" s="68" t="s">
        <v>155</v>
      </c>
      <c r="P6084" s="68" t="s">
        <v>156</v>
      </c>
      <c r="Q6084" s="68" t="s">
        <v>156</v>
      </c>
      <c r="R6084" s="68" t="s">
        <v>157</v>
      </c>
      <c r="S6084" s="74" t="s">
        <v>158</v>
      </c>
    </row>
    <row r="6085" spans="1:19" x14ac:dyDescent="0.2">
      <c r="A6085" s="65">
        <v>45948</v>
      </c>
      <c r="B6085" s="66">
        <v>0.56874999999999998</v>
      </c>
      <c r="C6085" s="70" t="s">
        <v>6421</v>
      </c>
      <c r="D6085" s="67" t="s">
        <v>26</v>
      </c>
      <c r="E6085" s="68" t="s">
        <v>232</v>
      </c>
      <c r="F6085" s="67" t="s">
        <v>150</v>
      </c>
      <c r="G6085" s="68" t="s">
        <v>151</v>
      </c>
      <c r="H6085" s="67">
        <v>270.14999999999998</v>
      </c>
      <c r="I6085" s="142">
        <v>1668.03</v>
      </c>
      <c r="J6085" s="141">
        <v>450617.04</v>
      </c>
      <c r="K6085" s="67" t="s">
        <v>152</v>
      </c>
      <c r="L6085" s="59" t="s">
        <v>167</v>
      </c>
      <c r="M6085" s="60" t="s">
        <v>168</v>
      </c>
      <c r="N6085" s="61"/>
      <c r="O6085" s="68" t="s">
        <v>155</v>
      </c>
      <c r="P6085" s="68" t="s">
        <v>156</v>
      </c>
      <c r="Q6085" s="68" t="s">
        <v>156</v>
      </c>
      <c r="R6085" s="68" t="s">
        <v>157</v>
      </c>
      <c r="S6085" s="74" t="s">
        <v>158</v>
      </c>
    </row>
    <row r="6086" spans="1:19" x14ac:dyDescent="0.2">
      <c r="A6086" s="65">
        <v>45948</v>
      </c>
      <c r="B6086" s="66">
        <v>0.56874999999999998</v>
      </c>
      <c r="C6086" s="70" t="s">
        <v>6421</v>
      </c>
      <c r="D6086" s="67" t="s">
        <v>26</v>
      </c>
      <c r="E6086" s="68" t="s">
        <v>232</v>
      </c>
      <c r="F6086" s="67" t="s">
        <v>415</v>
      </c>
      <c r="G6086" s="68" t="s">
        <v>416</v>
      </c>
      <c r="H6086" s="71">
        <v>0</v>
      </c>
      <c r="I6086" s="142" t="s">
        <v>6422</v>
      </c>
      <c r="J6086" s="143">
        <v>-9012.34</v>
      </c>
      <c r="K6086" s="67" t="s">
        <v>152</v>
      </c>
      <c r="L6086" s="59" t="s">
        <v>153</v>
      </c>
      <c r="M6086" s="60" t="s">
        <v>168</v>
      </c>
      <c r="N6086" s="61">
        <v>0</v>
      </c>
      <c r="O6086" s="68" t="s">
        <v>155</v>
      </c>
      <c r="P6086" s="68" t="s">
        <v>156</v>
      </c>
      <c r="Q6086" s="68" t="s">
        <v>156</v>
      </c>
      <c r="R6086" s="68" t="s">
        <v>157</v>
      </c>
      <c r="S6086" s="74" t="s">
        <v>158</v>
      </c>
    </row>
    <row r="6087" spans="1:19" x14ac:dyDescent="0.2">
      <c r="A6087" s="57">
        <v>45948</v>
      </c>
      <c r="B6087" s="58">
        <v>0.61388888888888904</v>
      </c>
      <c r="C6087" s="59" t="s">
        <v>6423</v>
      </c>
      <c r="D6087" s="59" t="s">
        <v>117</v>
      </c>
      <c r="E6087" s="60" t="s">
        <v>6424</v>
      </c>
      <c r="F6087" s="59" t="s">
        <v>218</v>
      </c>
      <c r="G6087" s="60" t="s">
        <v>219</v>
      </c>
      <c r="H6087" s="69">
        <v>1668</v>
      </c>
      <c r="I6087" s="140">
        <v>200</v>
      </c>
      <c r="J6087" s="141">
        <v>333600</v>
      </c>
      <c r="K6087" s="59" t="s">
        <v>152</v>
      </c>
      <c r="L6087" s="59" t="s">
        <v>167</v>
      </c>
      <c r="M6087" s="60" t="s">
        <v>168</v>
      </c>
      <c r="N6087" s="61"/>
      <c r="O6087" s="60" t="s">
        <v>285</v>
      </c>
      <c r="P6087" s="60" t="s">
        <v>286</v>
      </c>
      <c r="Q6087" s="60" t="s">
        <v>2320</v>
      </c>
      <c r="R6087" s="60" t="s">
        <v>157</v>
      </c>
      <c r="S6087" s="62" t="s">
        <v>287</v>
      </c>
    </row>
    <row r="6088" spans="1:19" x14ac:dyDescent="0.2">
      <c r="A6088" s="57">
        <v>45948</v>
      </c>
      <c r="B6088" s="58">
        <v>0.66319444444444398</v>
      </c>
      <c r="C6088" s="70" t="s">
        <v>6425</v>
      </c>
      <c r="D6088" s="59" t="s">
        <v>21</v>
      </c>
      <c r="E6088" s="60" t="s">
        <v>251</v>
      </c>
      <c r="F6088" s="59" t="s">
        <v>150</v>
      </c>
      <c r="G6088" s="60" t="s">
        <v>151</v>
      </c>
      <c r="H6088" s="59">
        <v>431.01519999999999</v>
      </c>
      <c r="I6088" s="140">
        <v>1509</v>
      </c>
      <c r="J6088" s="141">
        <v>650401.93700000003</v>
      </c>
      <c r="K6088" s="59" t="s">
        <v>152</v>
      </c>
      <c r="L6088" s="59" t="s">
        <v>153</v>
      </c>
      <c r="M6088" s="60" t="s">
        <v>154</v>
      </c>
      <c r="N6088" s="61">
        <v>2059915</v>
      </c>
      <c r="O6088" s="60" t="s">
        <v>155</v>
      </c>
      <c r="P6088" s="60" t="s">
        <v>156</v>
      </c>
      <c r="Q6088" s="60" t="s">
        <v>156</v>
      </c>
      <c r="R6088" s="60" t="s">
        <v>157</v>
      </c>
      <c r="S6088" s="62" t="s">
        <v>158</v>
      </c>
    </row>
    <row r="6089" spans="1:19" x14ac:dyDescent="0.2">
      <c r="A6089" s="57">
        <v>45948</v>
      </c>
      <c r="B6089" s="58">
        <v>0.66319444444444398</v>
      </c>
      <c r="C6089" s="70" t="s">
        <v>6425</v>
      </c>
      <c r="D6089" s="59" t="s">
        <v>21</v>
      </c>
      <c r="E6089" s="60" t="s">
        <v>251</v>
      </c>
      <c r="F6089" s="59" t="s">
        <v>415</v>
      </c>
      <c r="G6089" s="60" t="s">
        <v>416</v>
      </c>
      <c r="H6089" s="71">
        <v>0</v>
      </c>
      <c r="I6089" s="142" t="s">
        <v>6426</v>
      </c>
      <c r="J6089" s="143">
        <v>-13008.04</v>
      </c>
      <c r="K6089" s="59" t="s">
        <v>152</v>
      </c>
      <c r="L6089" s="59" t="s">
        <v>153</v>
      </c>
      <c r="M6089" s="60" t="s">
        <v>154</v>
      </c>
      <c r="N6089" s="61">
        <v>0</v>
      </c>
      <c r="O6089" s="60" t="s">
        <v>155</v>
      </c>
      <c r="P6089" s="60" t="s">
        <v>156</v>
      </c>
      <c r="Q6089" s="60" t="s">
        <v>156</v>
      </c>
      <c r="R6089" s="60" t="s">
        <v>157</v>
      </c>
      <c r="S6089" s="62" t="s">
        <v>158</v>
      </c>
    </row>
    <row r="6090" spans="1:19" x14ac:dyDescent="0.2">
      <c r="A6090" s="65">
        <v>45948</v>
      </c>
      <c r="B6090" s="66">
        <v>0.47638888888888897</v>
      </c>
      <c r="C6090" s="67" t="s">
        <v>6427</v>
      </c>
      <c r="D6090" s="67" t="s">
        <v>27</v>
      </c>
      <c r="E6090" s="68" t="s">
        <v>195</v>
      </c>
      <c r="F6090" s="67" t="s">
        <v>153</v>
      </c>
      <c r="G6090" s="68" t="s">
        <v>165</v>
      </c>
      <c r="H6090" s="67">
        <v>51.15</v>
      </c>
      <c r="I6090" s="142">
        <v>1710.1</v>
      </c>
      <c r="J6090" s="143">
        <v>87471.615000000005</v>
      </c>
      <c r="K6090" s="67" t="s">
        <v>166</v>
      </c>
      <c r="L6090" s="67" t="s">
        <v>174</v>
      </c>
      <c r="M6090" s="60" t="s">
        <v>175</v>
      </c>
      <c r="N6090" s="61"/>
      <c r="O6090" s="68" t="s">
        <v>155</v>
      </c>
      <c r="P6090" s="68" t="s">
        <v>196</v>
      </c>
      <c r="Q6090" s="68" t="s">
        <v>197</v>
      </c>
      <c r="R6090" s="68" t="s">
        <v>198</v>
      </c>
      <c r="S6090" s="74" t="s">
        <v>158</v>
      </c>
    </row>
    <row r="6091" spans="1:19" x14ac:dyDescent="0.2">
      <c r="A6091" s="65">
        <v>45948</v>
      </c>
      <c r="B6091" s="66">
        <v>0.64305555555555605</v>
      </c>
      <c r="C6091" s="67" t="s">
        <v>6428</v>
      </c>
      <c r="D6091" s="67" t="s">
        <v>66</v>
      </c>
      <c r="E6091" s="68" t="s">
        <v>3874</v>
      </c>
      <c r="F6091" s="67" t="s">
        <v>218</v>
      </c>
      <c r="G6091" s="68" t="s">
        <v>219</v>
      </c>
      <c r="H6091" s="67">
        <v>46.59</v>
      </c>
      <c r="I6091" s="142">
        <v>1520</v>
      </c>
      <c r="J6091" s="143">
        <v>70816.800000000003</v>
      </c>
      <c r="K6091" s="67" t="s">
        <v>166</v>
      </c>
      <c r="L6091" s="67" t="s">
        <v>174</v>
      </c>
      <c r="M6091" s="60" t="s">
        <v>175</v>
      </c>
      <c r="N6091" s="61"/>
      <c r="O6091" s="68" t="s">
        <v>155</v>
      </c>
      <c r="P6091" s="68" t="s">
        <v>311</v>
      </c>
      <c r="Q6091" s="68" t="s">
        <v>223</v>
      </c>
      <c r="R6091" s="68" t="s">
        <v>196</v>
      </c>
      <c r="S6091" s="74" t="s">
        <v>158</v>
      </c>
    </row>
    <row r="6092" spans="1:19" x14ac:dyDescent="0.2">
      <c r="A6092" s="65">
        <v>45948</v>
      </c>
      <c r="B6092" s="66">
        <v>0.75833333333333297</v>
      </c>
      <c r="C6092" s="67" t="s">
        <v>6429</v>
      </c>
      <c r="D6092" s="67" t="s">
        <v>102</v>
      </c>
      <c r="E6092" s="68" t="s">
        <v>473</v>
      </c>
      <c r="F6092" s="67" t="s">
        <v>153</v>
      </c>
      <c r="G6092" s="68" t="s">
        <v>165</v>
      </c>
      <c r="H6092" s="67">
        <v>34.85</v>
      </c>
      <c r="I6092" s="142">
        <v>1505.8</v>
      </c>
      <c r="J6092" s="143">
        <v>52477.13</v>
      </c>
      <c r="K6092" s="67" t="s">
        <v>166</v>
      </c>
      <c r="L6092" s="67" t="s">
        <v>174</v>
      </c>
      <c r="M6092" s="60" t="s">
        <v>175</v>
      </c>
      <c r="N6092" s="61"/>
      <c r="O6092" s="68" t="s">
        <v>383</v>
      </c>
      <c r="P6092" s="68" t="s">
        <v>393</v>
      </c>
      <c r="Q6092" s="68" t="s">
        <v>223</v>
      </c>
      <c r="R6092" s="68" t="s">
        <v>224</v>
      </c>
      <c r="S6092" s="74" t="s">
        <v>384</v>
      </c>
    </row>
    <row r="6093" spans="1:19" x14ac:dyDescent="0.2">
      <c r="A6093" s="65">
        <v>45948</v>
      </c>
      <c r="B6093" s="66">
        <v>0.84375</v>
      </c>
      <c r="C6093" s="67" t="s">
        <v>6430</v>
      </c>
      <c r="D6093" s="67" t="s">
        <v>86</v>
      </c>
      <c r="E6093" s="68" t="s">
        <v>267</v>
      </c>
      <c r="F6093" s="67" t="s">
        <v>153</v>
      </c>
      <c r="G6093" s="68" t="s">
        <v>165</v>
      </c>
      <c r="H6093" s="67">
        <v>41.77</v>
      </c>
      <c r="I6093" s="142">
        <v>1750.3</v>
      </c>
      <c r="J6093" s="143">
        <v>73110.031000000003</v>
      </c>
      <c r="K6093" s="67" t="s">
        <v>166</v>
      </c>
      <c r="L6093" s="67" t="s">
        <v>174</v>
      </c>
      <c r="M6093" s="60" t="s">
        <v>175</v>
      </c>
      <c r="N6093" s="61"/>
      <c r="O6093" s="68" t="s">
        <v>188</v>
      </c>
      <c r="P6093" s="68" t="s">
        <v>176</v>
      </c>
      <c r="Q6093" s="59"/>
      <c r="R6093" s="68" t="s">
        <v>177</v>
      </c>
      <c r="S6093" s="74" t="s">
        <v>176</v>
      </c>
    </row>
    <row r="6094" spans="1:19" x14ac:dyDescent="0.2">
      <c r="A6094" s="57">
        <v>45949</v>
      </c>
      <c r="B6094" s="58">
        <v>0.27569444444444502</v>
      </c>
      <c r="C6094" s="59" t="s">
        <v>6431</v>
      </c>
      <c r="D6094" s="59" t="s">
        <v>107</v>
      </c>
      <c r="E6094" s="60" t="s">
        <v>6317</v>
      </c>
      <c r="F6094" s="59" t="s">
        <v>150</v>
      </c>
      <c r="G6094" s="60" t="s">
        <v>151</v>
      </c>
      <c r="H6094" s="69">
        <v>795.93510000000003</v>
      </c>
      <c r="I6094" s="140">
        <v>1509</v>
      </c>
      <c r="J6094" s="141">
        <v>1201066.0660000001</v>
      </c>
      <c r="K6094" s="59" t="s">
        <v>152</v>
      </c>
      <c r="L6094" s="59" t="s">
        <v>153</v>
      </c>
      <c r="M6094" s="60" t="s">
        <v>154</v>
      </c>
      <c r="N6094" s="61" t="s">
        <v>3440</v>
      </c>
      <c r="O6094" s="60" t="s">
        <v>285</v>
      </c>
      <c r="P6094" s="60" t="s">
        <v>286</v>
      </c>
      <c r="Q6094" s="59"/>
      <c r="R6094" s="60" t="s">
        <v>157</v>
      </c>
      <c r="S6094" s="62" t="s">
        <v>287</v>
      </c>
    </row>
    <row r="6095" spans="1:19" x14ac:dyDescent="0.2">
      <c r="A6095" s="57">
        <v>45949</v>
      </c>
      <c r="B6095" s="58">
        <v>0.38472222222222202</v>
      </c>
      <c r="C6095" s="70" t="s">
        <v>6432</v>
      </c>
      <c r="D6095" s="59" t="s">
        <v>10</v>
      </c>
      <c r="E6095" s="60" t="s">
        <v>228</v>
      </c>
      <c r="F6095" s="59" t="s">
        <v>218</v>
      </c>
      <c r="G6095" s="60" t="s">
        <v>219</v>
      </c>
      <c r="H6095" s="59">
        <v>352.04169999999999</v>
      </c>
      <c r="I6095" s="140">
        <v>1509</v>
      </c>
      <c r="J6095" s="141">
        <v>531230.92500000005</v>
      </c>
      <c r="K6095" s="59" t="s">
        <v>152</v>
      </c>
      <c r="L6095" s="59" t="s">
        <v>153</v>
      </c>
      <c r="M6095" s="60" t="s">
        <v>154</v>
      </c>
      <c r="N6095" s="61">
        <v>1110580</v>
      </c>
      <c r="O6095" s="60" t="s">
        <v>155</v>
      </c>
      <c r="P6095" s="60" t="s">
        <v>156</v>
      </c>
      <c r="Q6095" s="60" t="s">
        <v>156</v>
      </c>
      <c r="R6095" s="60" t="s">
        <v>157</v>
      </c>
      <c r="S6095" s="62" t="s">
        <v>158</v>
      </c>
    </row>
    <row r="6096" spans="1:19" x14ac:dyDescent="0.2">
      <c r="A6096" s="57">
        <v>45949</v>
      </c>
      <c r="B6096" s="58">
        <v>0.38472222222222202</v>
      </c>
      <c r="C6096" s="70" t="s">
        <v>6432</v>
      </c>
      <c r="D6096" s="59" t="s">
        <v>10</v>
      </c>
      <c r="E6096" s="60" t="s">
        <v>228</v>
      </c>
      <c r="F6096" s="59" t="s">
        <v>415</v>
      </c>
      <c r="G6096" s="60" t="s">
        <v>416</v>
      </c>
      <c r="H6096" s="71">
        <v>0</v>
      </c>
      <c r="I6096" s="142" t="s">
        <v>6433</v>
      </c>
      <c r="J6096" s="143">
        <v>-10624.62</v>
      </c>
      <c r="K6096" s="59" t="s">
        <v>152</v>
      </c>
      <c r="L6096" s="59" t="s">
        <v>153</v>
      </c>
      <c r="M6096" s="60" t="s">
        <v>154</v>
      </c>
      <c r="N6096" s="61">
        <v>0</v>
      </c>
      <c r="O6096" s="60" t="s">
        <v>155</v>
      </c>
      <c r="P6096" s="60" t="s">
        <v>156</v>
      </c>
      <c r="Q6096" s="60" t="s">
        <v>156</v>
      </c>
      <c r="R6096" s="60" t="s">
        <v>157</v>
      </c>
      <c r="S6096" s="62" t="s">
        <v>158</v>
      </c>
    </row>
    <row r="6097" spans="1:19" x14ac:dyDescent="0.2">
      <c r="A6097" s="65">
        <v>45949</v>
      </c>
      <c r="B6097" s="66">
        <v>0.63263888888888897</v>
      </c>
      <c r="C6097" s="67" t="s">
        <v>6434</v>
      </c>
      <c r="D6097" s="67" t="s">
        <v>16</v>
      </c>
      <c r="E6097" s="68" t="s">
        <v>230</v>
      </c>
      <c r="F6097" s="67" t="s">
        <v>150</v>
      </c>
      <c r="G6097" s="68" t="s">
        <v>151</v>
      </c>
      <c r="H6097" s="67">
        <v>507.13</v>
      </c>
      <c r="I6097" s="142">
        <v>1668</v>
      </c>
      <c r="J6097" s="141">
        <v>845893.01</v>
      </c>
      <c r="K6097" s="67" t="s">
        <v>152</v>
      </c>
      <c r="L6097" s="59" t="s">
        <v>167</v>
      </c>
      <c r="M6097" s="60" t="s">
        <v>168</v>
      </c>
      <c r="N6097" s="61"/>
      <c r="O6097" s="68" t="s">
        <v>155</v>
      </c>
      <c r="P6097" s="68" t="s">
        <v>156</v>
      </c>
      <c r="Q6097" s="68" t="s">
        <v>156</v>
      </c>
      <c r="R6097" s="68" t="s">
        <v>157</v>
      </c>
      <c r="S6097" s="74" t="s">
        <v>158</v>
      </c>
    </row>
    <row r="6098" spans="1:19" x14ac:dyDescent="0.2">
      <c r="A6098" s="57">
        <v>45949</v>
      </c>
      <c r="B6098" s="58">
        <v>0.88055555555555598</v>
      </c>
      <c r="C6098" s="59" t="s">
        <v>6435</v>
      </c>
      <c r="D6098" s="59" t="s">
        <v>25</v>
      </c>
      <c r="E6098" s="60" t="s">
        <v>238</v>
      </c>
      <c r="F6098" s="59" t="s">
        <v>150</v>
      </c>
      <c r="G6098" s="60" t="s">
        <v>151</v>
      </c>
      <c r="H6098" s="69">
        <v>374.76580000000001</v>
      </c>
      <c r="I6098" s="140">
        <v>1446.13</v>
      </c>
      <c r="J6098" s="141">
        <v>541960.76</v>
      </c>
      <c r="K6098" s="59" t="s">
        <v>166</v>
      </c>
      <c r="L6098" s="59" t="s">
        <v>201</v>
      </c>
      <c r="M6098" s="60" t="s">
        <v>1820</v>
      </c>
      <c r="N6098" s="61">
        <v>907809</v>
      </c>
      <c r="O6098" s="60" t="s">
        <v>155</v>
      </c>
      <c r="P6098" s="60" t="s">
        <v>156</v>
      </c>
      <c r="Q6098" s="60" t="s">
        <v>156</v>
      </c>
      <c r="R6098" s="60" t="s">
        <v>157</v>
      </c>
      <c r="S6098" s="62" t="s">
        <v>158</v>
      </c>
    </row>
    <row r="6099" spans="1:19" x14ac:dyDescent="0.2">
      <c r="A6099" s="65">
        <v>45949</v>
      </c>
      <c r="B6099" s="66">
        <v>0.98263888888888895</v>
      </c>
      <c r="C6099" s="70" t="s">
        <v>6436</v>
      </c>
      <c r="D6099" s="67" t="s">
        <v>13</v>
      </c>
      <c r="E6099" s="68" t="s">
        <v>347</v>
      </c>
      <c r="F6099" s="67" t="s">
        <v>150</v>
      </c>
      <c r="G6099" s="68" t="s">
        <v>151</v>
      </c>
      <c r="H6099" s="67">
        <v>225.46</v>
      </c>
      <c r="I6099" s="142">
        <v>1668.01</v>
      </c>
      <c r="J6099" s="141">
        <v>376068.95</v>
      </c>
      <c r="K6099" s="67" t="s">
        <v>152</v>
      </c>
      <c r="L6099" s="59" t="s">
        <v>167</v>
      </c>
      <c r="M6099" s="60" t="s">
        <v>168</v>
      </c>
      <c r="N6099" s="61"/>
      <c r="O6099" s="68" t="s">
        <v>155</v>
      </c>
      <c r="P6099" s="68" t="s">
        <v>156</v>
      </c>
      <c r="Q6099" s="68" t="s">
        <v>156</v>
      </c>
      <c r="R6099" s="68" t="s">
        <v>157</v>
      </c>
      <c r="S6099" s="74" t="s">
        <v>158</v>
      </c>
    </row>
    <row r="6100" spans="1:19" x14ac:dyDescent="0.2">
      <c r="A6100" s="65">
        <v>45949</v>
      </c>
      <c r="B6100" s="66">
        <v>0.98263888888888895</v>
      </c>
      <c r="C6100" s="70" t="s">
        <v>6436</v>
      </c>
      <c r="D6100" s="67" t="s">
        <v>13</v>
      </c>
      <c r="E6100" s="68" t="s">
        <v>347</v>
      </c>
      <c r="F6100" s="67" t="s">
        <v>415</v>
      </c>
      <c r="G6100" s="68" t="s">
        <v>416</v>
      </c>
      <c r="H6100" s="73">
        <v>0</v>
      </c>
      <c r="I6100" s="142" t="s">
        <v>6437</v>
      </c>
      <c r="J6100" s="143">
        <v>-7521.38</v>
      </c>
      <c r="K6100" s="67" t="s">
        <v>152</v>
      </c>
      <c r="L6100" s="59" t="s">
        <v>153</v>
      </c>
      <c r="M6100" s="60" t="s">
        <v>168</v>
      </c>
      <c r="N6100" s="61">
        <v>0</v>
      </c>
      <c r="O6100" s="68" t="s">
        <v>155</v>
      </c>
      <c r="P6100" s="68" t="s">
        <v>156</v>
      </c>
      <c r="Q6100" s="68" t="s">
        <v>156</v>
      </c>
      <c r="R6100" s="68" t="s">
        <v>157</v>
      </c>
      <c r="S6100" s="74" t="s">
        <v>158</v>
      </c>
    </row>
    <row r="6101" spans="1:19" x14ac:dyDescent="0.2">
      <c r="A6101" s="57">
        <v>45949</v>
      </c>
      <c r="B6101" s="58">
        <v>0.484027777777778</v>
      </c>
      <c r="C6101" s="70" t="s">
        <v>6438</v>
      </c>
      <c r="D6101" s="59" t="s">
        <v>14</v>
      </c>
      <c r="E6101" s="60" t="s">
        <v>3817</v>
      </c>
      <c r="F6101" s="59" t="s">
        <v>150</v>
      </c>
      <c r="G6101" s="60" t="s">
        <v>151</v>
      </c>
      <c r="H6101" s="59">
        <v>447.09410000000003</v>
      </c>
      <c r="I6101" s="140">
        <v>1509</v>
      </c>
      <c r="J6101" s="141">
        <v>674664.99699999997</v>
      </c>
      <c r="K6101" s="59" t="s">
        <v>152</v>
      </c>
      <c r="L6101" s="59" t="s">
        <v>153</v>
      </c>
      <c r="M6101" s="60" t="s">
        <v>154</v>
      </c>
      <c r="N6101" s="61">
        <v>704494</v>
      </c>
      <c r="O6101" s="60" t="s">
        <v>155</v>
      </c>
      <c r="P6101" s="60" t="s">
        <v>156</v>
      </c>
      <c r="Q6101" s="60" t="s">
        <v>156</v>
      </c>
      <c r="R6101" s="60" t="s">
        <v>157</v>
      </c>
      <c r="S6101" s="62" t="s">
        <v>158</v>
      </c>
    </row>
    <row r="6102" spans="1:19" x14ac:dyDescent="0.2">
      <c r="A6102" s="57">
        <v>45949</v>
      </c>
      <c r="B6102" s="58">
        <v>0.484027777777778</v>
      </c>
      <c r="C6102" s="70" t="s">
        <v>6438</v>
      </c>
      <c r="D6102" s="59" t="s">
        <v>14</v>
      </c>
      <c r="E6102" s="60" t="s">
        <v>3817</v>
      </c>
      <c r="F6102" s="59" t="s">
        <v>415</v>
      </c>
      <c r="G6102" s="60" t="s">
        <v>6439</v>
      </c>
      <c r="H6102" s="71">
        <v>0</v>
      </c>
      <c r="I6102" s="142" t="s">
        <v>6440</v>
      </c>
      <c r="J6102" s="143">
        <v>-9054.06</v>
      </c>
      <c r="K6102" s="59" t="s">
        <v>152</v>
      </c>
      <c r="L6102" s="59" t="s">
        <v>153</v>
      </c>
      <c r="M6102" s="60" t="s">
        <v>154</v>
      </c>
      <c r="N6102" s="61">
        <v>0</v>
      </c>
      <c r="O6102" s="60" t="s">
        <v>155</v>
      </c>
      <c r="P6102" s="60" t="s">
        <v>156</v>
      </c>
      <c r="Q6102" s="60" t="s">
        <v>156</v>
      </c>
      <c r="R6102" s="60" t="s">
        <v>157</v>
      </c>
      <c r="S6102" s="62" t="s">
        <v>158</v>
      </c>
    </row>
    <row r="6103" spans="1:19" x14ac:dyDescent="0.2">
      <c r="A6103" s="57">
        <v>45949</v>
      </c>
      <c r="B6103" s="58">
        <v>1.0416666666666701E-2</v>
      </c>
      <c r="C6103" s="59" t="s">
        <v>6441</v>
      </c>
      <c r="D6103" s="59" t="s">
        <v>6378</v>
      </c>
      <c r="E6103" s="60" t="s">
        <v>230</v>
      </c>
      <c r="F6103" s="59" t="s">
        <v>218</v>
      </c>
      <c r="G6103" s="60" t="s">
        <v>219</v>
      </c>
      <c r="H6103" s="59">
        <v>300</v>
      </c>
      <c r="I6103" s="142">
        <v>1513.1</v>
      </c>
      <c r="J6103" s="141">
        <v>453930</v>
      </c>
      <c r="K6103" s="59" t="s">
        <v>166</v>
      </c>
      <c r="L6103" s="59" t="s">
        <v>174</v>
      </c>
      <c r="M6103" s="60" t="s">
        <v>175</v>
      </c>
      <c r="N6103" s="61" t="s">
        <v>3440</v>
      </c>
      <c r="O6103" s="60" t="s">
        <v>155</v>
      </c>
      <c r="P6103" s="60" t="s">
        <v>156</v>
      </c>
      <c r="Q6103" s="60" t="s">
        <v>156</v>
      </c>
      <c r="R6103" s="60" t="s">
        <v>157</v>
      </c>
      <c r="S6103" s="62" t="s">
        <v>158</v>
      </c>
    </row>
    <row r="6104" spans="1:19" x14ac:dyDescent="0.2">
      <c r="A6104" s="65">
        <v>45950</v>
      </c>
      <c r="B6104" s="66">
        <v>0.625694444444444</v>
      </c>
      <c r="C6104" s="67" t="s">
        <v>6442</v>
      </c>
      <c r="D6104" s="67" t="s">
        <v>30</v>
      </c>
      <c r="E6104" s="68" t="s">
        <v>944</v>
      </c>
      <c r="F6104" s="67" t="s">
        <v>150</v>
      </c>
      <c r="G6104" s="68" t="s">
        <v>151</v>
      </c>
      <c r="H6104" s="67">
        <v>374</v>
      </c>
      <c r="I6104" s="142">
        <v>1446.01</v>
      </c>
      <c r="J6104" s="143">
        <v>540807.41</v>
      </c>
      <c r="K6104" s="67" t="s">
        <v>166</v>
      </c>
      <c r="L6104" s="67" t="s">
        <v>201</v>
      </c>
      <c r="M6104" s="68" t="s">
        <v>1820</v>
      </c>
      <c r="N6104" s="61"/>
      <c r="O6104" s="68" t="s">
        <v>155</v>
      </c>
      <c r="P6104" s="68" t="s">
        <v>156</v>
      </c>
      <c r="Q6104" s="68" t="s">
        <v>156</v>
      </c>
      <c r="R6104" s="68" t="s">
        <v>157</v>
      </c>
      <c r="S6104" s="74" t="s">
        <v>158</v>
      </c>
    </row>
    <row r="6105" spans="1:19" x14ac:dyDescent="0.2">
      <c r="A6105" s="65">
        <v>45950</v>
      </c>
      <c r="B6105" s="66">
        <v>0.73819444444444504</v>
      </c>
      <c r="C6105" s="67" t="s">
        <v>6443</v>
      </c>
      <c r="D6105" s="67" t="s">
        <v>24</v>
      </c>
      <c r="E6105" s="68" t="s">
        <v>301</v>
      </c>
      <c r="F6105" s="67" t="s">
        <v>150</v>
      </c>
      <c r="G6105" s="68" t="s">
        <v>151</v>
      </c>
      <c r="H6105" s="67">
        <v>372.43900000000002</v>
      </c>
      <c r="I6105" s="142">
        <v>1457.72</v>
      </c>
      <c r="J6105" s="143">
        <v>542912.93000000005</v>
      </c>
      <c r="K6105" s="67" t="s">
        <v>166</v>
      </c>
      <c r="L6105" s="67" t="s">
        <v>201</v>
      </c>
      <c r="M6105" s="68" t="s">
        <v>1820</v>
      </c>
      <c r="N6105" s="61"/>
      <c r="O6105" s="68" t="s">
        <v>155</v>
      </c>
      <c r="P6105" s="68" t="s">
        <v>156</v>
      </c>
      <c r="Q6105" s="68" t="s">
        <v>156</v>
      </c>
      <c r="R6105" s="68" t="s">
        <v>157</v>
      </c>
      <c r="S6105" s="74" t="s">
        <v>158</v>
      </c>
    </row>
    <row r="6106" spans="1:19" x14ac:dyDescent="0.2">
      <c r="A6106" s="57">
        <v>45950</v>
      </c>
      <c r="B6106" s="58">
        <v>0.73888888888888904</v>
      </c>
      <c r="C6106" s="59" t="s">
        <v>6444</v>
      </c>
      <c r="D6106" s="59" t="s">
        <v>24</v>
      </c>
      <c r="E6106" s="60" t="s">
        <v>301</v>
      </c>
      <c r="F6106" s="59" t="s">
        <v>150</v>
      </c>
      <c r="G6106" s="60" t="s">
        <v>151</v>
      </c>
      <c r="H6106" s="69">
        <v>372.43889999999999</v>
      </c>
      <c r="I6106" s="140" t="s">
        <v>761</v>
      </c>
      <c r="J6106" s="141"/>
      <c r="K6106" s="59" t="s">
        <v>166</v>
      </c>
      <c r="L6106" s="59" t="s">
        <v>201</v>
      </c>
      <c r="M6106" s="60" t="s">
        <v>1820</v>
      </c>
      <c r="N6106" s="61">
        <v>1069933</v>
      </c>
      <c r="O6106" s="60" t="s">
        <v>155</v>
      </c>
      <c r="P6106" s="60" t="s">
        <v>156</v>
      </c>
      <c r="Q6106" s="60" t="s">
        <v>156</v>
      </c>
      <c r="R6106" s="60" t="s">
        <v>157</v>
      </c>
      <c r="S6106" s="62" t="s">
        <v>158</v>
      </c>
    </row>
    <row r="6107" spans="1:19" x14ac:dyDescent="0.2">
      <c r="A6107" s="57">
        <v>45950</v>
      </c>
      <c r="B6107" s="58">
        <v>0.74513888888888902</v>
      </c>
      <c r="C6107" s="70" t="s">
        <v>6445</v>
      </c>
      <c r="D6107" s="59" t="s">
        <v>8</v>
      </c>
      <c r="E6107" s="60" t="s">
        <v>207</v>
      </c>
      <c r="F6107" s="59" t="s">
        <v>150</v>
      </c>
      <c r="G6107" s="60" t="s">
        <v>151</v>
      </c>
      <c r="H6107" s="59">
        <v>404.56729999999999</v>
      </c>
      <c r="I6107" s="140">
        <v>1509</v>
      </c>
      <c r="J6107" s="141">
        <v>610492.05599999998</v>
      </c>
      <c r="K6107" s="59" t="s">
        <v>152</v>
      </c>
      <c r="L6107" s="59" t="s">
        <v>153</v>
      </c>
      <c r="M6107" s="60" t="s">
        <v>154</v>
      </c>
      <c r="N6107" s="61">
        <v>567233</v>
      </c>
      <c r="O6107" s="60" t="s">
        <v>155</v>
      </c>
      <c r="P6107" s="60" t="s">
        <v>156</v>
      </c>
      <c r="Q6107" s="60" t="s">
        <v>156</v>
      </c>
      <c r="R6107" s="60" t="s">
        <v>157</v>
      </c>
      <c r="S6107" s="62" t="s">
        <v>158</v>
      </c>
    </row>
    <row r="6108" spans="1:19" x14ac:dyDescent="0.2">
      <c r="A6108" s="57">
        <v>45950</v>
      </c>
      <c r="B6108" s="58">
        <v>0.74513888888888902</v>
      </c>
      <c r="C6108" s="70" t="s">
        <v>6445</v>
      </c>
      <c r="D6108" s="59" t="s">
        <v>8</v>
      </c>
      <c r="E6108" s="60" t="s">
        <v>207</v>
      </c>
      <c r="F6108" s="59" t="s">
        <v>415</v>
      </c>
      <c r="G6108" s="60" t="s">
        <v>416</v>
      </c>
      <c r="H6108" s="71">
        <v>0</v>
      </c>
      <c r="I6108" s="142" t="s">
        <v>6446</v>
      </c>
      <c r="J6108" s="143">
        <v>-12209.84</v>
      </c>
      <c r="K6108" s="59" t="s">
        <v>152</v>
      </c>
      <c r="L6108" s="59" t="s">
        <v>153</v>
      </c>
      <c r="M6108" s="60" t="s">
        <v>154</v>
      </c>
      <c r="N6108" s="61">
        <v>0</v>
      </c>
      <c r="O6108" s="60" t="s">
        <v>155</v>
      </c>
      <c r="P6108" s="60" t="s">
        <v>156</v>
      </c>
      <c r="Q6108" s="60" t="s">
        <v>156</v>
      </c>
      <c r="R6108" s="60" t="s">
        <v>157</v>
      </c>
      <c r="S6108" s="62" t="s">
        <v>158</v>
      </c>
    </row>
    <row r="6109" spans="1:19" x14ac:dyDescent="0.2">
      <c r="A6109" s="57">
        <v>45950</v>
      </c>
      <c r="B6109" s="58">
        <v>0.89097222222222205</v>
      </c>
      <c r="C6109" s="59" t="s">
        <v>6447</v>
      </c>
      <c r="D6109" s="59" t="s">
        <v>19</v>
      </c>
      <c r="E6109" s="60" t="s">
        <v>162</v>
      </c>
      <c r="F6109" s="59" t="s">
        <v>150</v>
      </c>
      <c r="G6109" s="60" t="s">
        <v>151</v>
      </c>
      <c r="H6109" s="69">
        <v>374.76580000000001</v>
      </c>
      <c r="I6109" s="140">
        <v>1448.64</v>
      </c>
      <c r="J6109" s="141">
        <v>542901.56000000006</v>
      </c>
      <c r="K6109" s="59" t="s">
        <v>166</v>
      </c>
      <c r="L6109" s="59" t="s">
        <v>201</v>
      </c>
      <c r="M6109" s="60" t="s">
        <v>1820</v>
      </c>
      <c r="N6109" s="61">
        <v>413396</v>
      </c>
      <c r="O6109" s="60" t="s">
        <v>155</v>
      </c>
      <c r="P6109" s="60" t="s">
        <v>156</v>
      </c>
      <c r="Q6109" s="60" t="s">
        <v>156</v>
      </c>
      <c r="R6109" s="60" t="s">
        <v>157</v>
      </c>
      <c r="S6109" s="62" t="s">
        <v>158</v>
      </c>
    </row>
    <row r="6110" spans="1:19" x14ac:dyDescent="0.2">
      <c r="A6110" s="57">
        <v>45950</v>
      </c>
      <c r="B6110" s="58">
        <v>0.76875000000000004</v>
      </c>
      <c r="C6110" s="70" t="s">
        <v>6448</v>
      </c>
      <c r="D6110" s="59" t="s">
        <v>17</v>
      </c>
      <c r="E6110" s="60" t="s">
        <v>375</v>
      </c>
      <c r="F6110" s="59" t="s">
        <v>150</v>
      </c>
      <c r="G6110" s="60" t="s">
        <v>151</v>
      </c>
      <c r="H6110" s="59">
        <v>521.64020000000005</v>
      </c>
      <c r="I6110" s="140">
        <v>1509</v>
      </c>
      <c r="J6110" s="141">
        <v>787155.06200000003</v>
      </c>
      <c r="K6110" s="59" t="s">
        <v>152</v>
      </c>
      <c r="L6110" s="59" t="s">
        <v>153</v>
      </c>
      <c r="M6110" s="60" t="s">
        <v>154</v>
      </c>
      <c r="N6110" s="61">
        <v>227565</v>
      </c>
      <c r="O6110" s="60" t="s">
        <v>155</v>
      </c>
      <c r="P6110" s="60" t="s">
        <v>156</v>
      </c>
      <c r="Q6110" s="60" t="s">
        <v>156</v>
      </c>
      <c r="R6110" s="60" t="s">
        <v>157</v>
      </c>
      <c r="S6110" s="62" t="s">
        <v>158</v>
      </c>
    </row>
    <row r="6111" spans="1:19" x14ac:dyDescent="0.2">
      <c r="A6111" s="57">
        <v>45950</v>
      </c>
      <c r="B6111" s="58">
        <v>0.76875000000000004</v>
      </c>
      <c r="C6111" s="70" t="s">
        <v>6448</v>
      </c>
      <c r="D6111" s="59" t="s">
        <v>6378</v>
      </c>
      <c r="E6111" s="60" t="s">
        <v>375</v>
      </c>
      <c r="F6111" s="59" t="s">
        <v>415</v>
      </c>
      <c r="G6111" s="60" t="s">
        <v>416</v>
      </c>
      <c r="H6111" s="71">
        <v>0</v>
      </c>
      <c r="I6111" s="142" t="s">
        <v>6449</v>
      </c>
      <c r="J6111" s="143">
        <v>-10674.36</v>
      </c>
      <c r="K6111" s="59" t="s">
        <v>152</v>
      </c>
      <c r="L6111" s="59" t="s">
        <v>153</v>
      </c>
      <c r="M6111" s="60" t="s">
        <v>154</v>
      </c>
      <c r="N6111" s="61">
        <v>0</v>
      </c>
      <c r="O6111" s="60" t="s">
        <v>155</v>
      </c>
      <c r="P6111" s="60" t="s">
        <v>156</v>
      </c>
      <c r="Q6111" s="60" t="s">
        <v>156</v>
      </c>
      <c r="R6111" s="60" t="s">
        <v>157</v>
      </c>
      <c r="S6111" s="62" t="s">
        <v>158</v>
      </c>
    </row>
    <row r="6112" spans="1:19" x14ac:dyDescent="0.2">
      <c r="A6112" s="65">
        <v>45950</v>
      </c>
      <c r="B6112" s="66">
        <v>0.54513888888888895</v>
      </c>
      <c r="C6112" s="67" t="s">
        <v>6450</v>
      </c>
      <c r="D6112" s="67" t="s">
        <v>10</v>
      </c>
      <c r="E6112" s="60" t="s">
        <v>228</v>
      </c>
      <c r="F6112" s="67" t="s">
        <v>150</v>
      </c>
      <c r="G6112" s="60" t="s">
        <v>151</v>
      </c>
      <c r="H6112" s="67">
        <v>431.88</v>
      </c>
      <c r="I6112" s="140">
        <v>1668.01</v>
      </c>
      <c r="J6112" s="141">
        <v>720382.01</v>
      </c>
      <c r="K6112" s="59" t="s">
        <v>152</v>
      </c>
      <c r="L6112" s="59" t="s">
        <v>167</v>
      </c>
      <c r="M6112" s="60" t="s">
        <v>168</v>
      </c>
      <c r="N6112" s="61"/>
      <c r="O6112" s="60" t="s">
        <v>155</v>
      </c>
      <c r="P6112" s="60" t="s">
        <v>156</v>
      </c>
      <c r="Q6112" s="60" t="s">
        <v>156</v>
      </c>
      <c r="R6112" s="60" t="s">
        <v>157</v>
      </c>
      <c r="S6112" s="62" t="s">
        <v>158</v>
      </c>
    </row>
    <row r="6113" spans="1:19" x14ac:dyDescent="0.2">
      <c r="A6113" s="65">
        <v>45950</v>
      </c>
      <c r="B6113" s="66">
        <v>0.80486111111111103</v>
      </c>
      <c r="C6113" s="67" t="s">
        <v>6451</v>
      </c>
      <c r="D6113" s="67" t="s">
        <v>22</v>
      </c>
      <c r="E6113" s="60" t="s">
        <v>887</v>
      </c>
      <c r="F6113" s="67" t="s">
        <v>150</v>
      </c>
      <c r="G6113" s="60" t="s">
        <v>151</v>
      </c>
      <c r="H6113" s="72">
        <v>502.63</v>
      </c>
      <c r="I6113" s="140">
        <v>1668.01</v>
      </c>
      <c r="J6113" s="141">
        <v>838392.01</v>
      </c>
      <c r="K6113" s="59" t="s">
        <v>152</v>
      </c>
      <c r="L6113" s="59" t="s">
        <v>167</v>
      </c>
      <c r="M6113" s="60" t="s">
        <v>168</v>
      </c>
      <c r="N6113" s="61"/>
      <c r="O6113" s="60" t="s">
        <v>155</v>
      </c>
      <c r="P6113" s="60" t="s">
        <v>156</v>
      </c>
      <c r="Q6113" s="60" t="s">
        <v>156</v>
      </c>
      <c r="R6113" s="60" t="s">
        <v>157</v>
      </c>
      <c r="S6113" s="62" t="s">
        <v>158</v>
      </c>
    </row>
    <row r="6114" spans="1:19" x14ac:dyDescent="0.2">
      <c r="A6114" s="57">
        <v>45950</v>
      </c>
      <c r="B6114" s="58">
        <v>0.83611111111111103</v>
      </c>
      <c r="C6114" s="70" t="s">
        <v>6452</v>
      </c>
      <c r="D6114" s="59" t="s">
        <v>14</v>
      </c>
      <c r="E6114" s="60" t="s">
        <v>3817</v>
      </c>
      <c r="F6114" s="59" t="s">
        <v>150</v>
      </c>
      <c r="G6114" s="60" t="s">
        <v>151</v>
      </c>
      <c r="H6114" s="59">
        <v>526.99699999999996</v>
      </c>
      <c r="I6114" s="140">
        <v>1668</v>
      </c>
      <c r="J6114" s="141">
        <v>879031</v>
      </c>
      <c r="K6114" s="59" t="s">
        <v>152</v>
      </c>
      <c r="L6114" s="59" t="s">
        <v>167</v>
      </c>
      <c r="M6114" s="60" t="s">
        <v>168</v>
      </c>
      <c r="N6114" s="61">
        <v>705605</v>
      </c>
      <c r="O6114" s="60" t="s">
        <v>155</v>
      </c>
      <c r="P6114" s="60" t="s">
        <v>156</v>
      </c>
      <c r="Q6114" s="60" t="s">
        <v>156</v>
      </c>
      <c r="R6114" s="60" t="s">
        <v>157</v>
      </c>
      <c r="S6114" s="62" t="s">
        <v>158</v>
      </c>
    </row>
    <row r="6115" spans="1:19" x14ac:dyDescent="0.2">
      <c r="A6115" s="57">
        <v>45950</v>
      </c>
      <c r="B6115" s="58">
        <v>0.83611111111111103</v>
      </c>
      <c r="C6115" s="70" t="s">
        <v>6452</v>
      </c>
      <c r="D6115" s="59" t="s">
        <v>14</v>
      </c>
      <c r="E6115" s="60" t="s">
        <v>3817</v>
      </c>
      <c r="F6115" s="59" t="s">
        <v>415</v>
      </c>
      <c r="G6115" s="60" t="s">
        <v>6439</v>
      </c>
      <c r="H6115" s="71">
        <v>0</v>
      </c>
      <c r="I6115" s="142" t="s">
        <v>6453</v>
      </c>
      <c r="J6115" s="143">
        <v>-12148.98</v>
      </c>
      <c r="K6115" s="59" t="s">
        <v>152</v>
      </c>
      <c r="L6115" s="59" t="s">
        <v>153</v>
      </c>
      <c r="M6115" s="60" t="s">
        <v>168</v>
      </c>
      <c r="N6115" s="61">
        <v>0</v>
      </c>
      <c r="O6115" s="60" t="s">
        <v>155</v>
      </c>
      <c r="P6115" s="60" t="s">
        <v>156</v>
      </c>
      <c r="Q6115" s="60" t="s">
        <v>156</v>
      </c>
      <c r="R6115" s="60" t="s">
        <v>157</v>
      </c>
      <c r="S6115" s="62" t="s">
        <v>158</v>
      </c>
    </row>
    <row r="6116" spans="1:19" x14ac:dyDescent="0.2">
      <c r="A6116" s="57">
        <v>45950</v>
      </c>
      <c r="B6116" s="58">
        <v>0.240972222222222</v>
      </c>
      <c r="C6116" s="59" t="s">
        <v>6454</v>
      </c>
      <c r="D6116" s="59" t="s">
        <v>105</v>
      </c>
      <c r="E6116" s="60" t="s">
        <v>662</v>
      </c>
      <c r="F6116" s="59" t="s">
        <v>6455</v>
      </c>
      <c r="G6116" s="60" t="s">
        <v>4189</v>
      </c>
      <c r="H6116" s="59">
        <v>41.51</v>
      </c>
      <c r="I6116" s="142">
        <v>1700.3</v>
      </c>
      <c r="J6116" s="141">
        <v>70579.452999999994</v>
      </c>
      <c r="K6116" s="59" t="s">
        <v>166</v>
      </c>
      <c r="L6116" s="59" t="s">
        <v>174</v>
      </c>
      <c r="M6116" s="60" t="s">
        <v>175</v>
      </c>
      <c r="N6116" s="61" t="s">
        <v>3440</v>
      </c>
      <c r="O6116" s="60" t="s">
        <v>383</v>
      </c>
      <c r="P6116" s="60" t="s">
        <v>393</v>
      </c>
      <c r="Q6116" s="60" t="s">
        <v>297</v>
      </c>
      <c r="R6116" s="60" t="s">
        <v>177</v>
      </c>
      <c r="S6116" s="62" t="s">
        <v>384</v>
      </c>
    </row>
    <row r="6117" spans="1:19" x14ac:dyDescent="0.2">
      <c r="A6117" s="65">
        <v>45950</v>
      </c>
      <c r="B6117" s="66">
        <v>0.42847222222222198</v>
      </c>
      <c r="C6117" s="67" t="s">
        <v>6456</v>
      </c>
      <c r="D6117" s="67" t="s">
        <v>45</v>
      </c>
      <c r="E6117" s="68" t="s">
        <v>772</v>
      </c>
      <c r="F6117" s="67" t="s">
        <v>153</v>
      </c>
      <c r="G6117" s="68" t="s">
        <v>165</v>
      </c>
      <c r="H6117" s="67">
        <v>36.24</v>
      </c>
      <c r="I6117" s="142">
        <v>1709.1</v>
      </c>
      <c r="J6117" s="143">
        <v>61937.784</v>
      </c>
      <c r="K6117" s="67" t="s">
        <v>166</v>
      </c>
      <c r="L6117" s="67" t="s">
        <v>174</v>
      </c>
      <c r="M6117" s="60" t="s">
        <v>175</v>
      </c>
      <c r="N6117" s="61"/>
      <c r="O6117" s="68" t="s">
        <v>155</v>
      </c>
      <c r="P6117" s="68" t="s">
        <v>211</v>
      </c>
      <c r="Q6117" s="68" t="s">
        <v>204</v>
      </c>
      <c r="R6117" s="68" t="s">
        <v>196</v>
      </c>
      <c r="S6117" s="74" t="s">
        <v>158</v>
      </c>
    </row>
    <row r="6118" spans="1:19" x14ac:dyDescent="0.2">
      <c r="A6118" s="57">
        <v>45950</v>
      </c>
      <c r="B6118" s="58">
        <v>0.45555555555555599</v>
      </c>
      <c r="C6118" s="59" t="s">
        <v>6457</v>
      </c>
      <c r="D6118" s="59" t="s">
        <v>11</v>
      </c>
      <c r="E6118" s="60" t="s">
        <v>149</v>
      </c>
      <c r="F6118" s="59" t="s">
        <v>218</v>
      </c>
      <c r="G6118" s="60" t="s">
        <v>219</v>
      </c>
      <c r="H6118" s="59">
        <v>442.52</v>
      </c>
      <c r="I6118" s="142">
        <v>1519</v>
      </c>
      <c r="J6118" s="141">
        <v>672187.88</v>
      </c>
      <c r="K6118" s="59" t="s">
        <v>166</v>
      </c>
      <c r="L6118" s="59" t="s">
        <v>174</v>
      </c>
      <c r="M6118" s="60" t="s">
        <v>175</v>
      </c>
      <c r="N6118" s="61" t="s">
        <v>3440</v>
      </c>
      <c r="O6118" s="60" t="s">
        <v>155</v>
      </c>
      <c r="P6118" s="60" t="s">
        <v>156</v>
      </c>
      <c r="Q6118" s="60" t="s">
        <v>156</v>
      </c>
      <c r="R6118" s="60" t="s">
        <v>157</v>
      </c>
      <c r="S6118" s="62" t="s">
        <v>158</v>
      </c>
    </row>
    <row r="6119" spans="1:19" x14ac:dyDescent="0.2">
      <c r="A6119" s="65">
        <v>45950</v>
      </c>
      <c r="B6119" s="66">
        <v>0.75347222222222199</v>
      </c>
      <c r="C6119" s="67" t="s">
        <v>6458</v>
      </c>
      <c r="D6119" s="67" t="s">
        <v>9</v>
      </c>
      <c r="E6119" s="68" t="s">
        <v>2258</v>
      </c>
      <c r="F6119" s="67" t="s">
        <v>150</v>
      </c>
      <c r="G6119" s="68" t="s">
        <v>151</v>
      </c>
      <c r="H6119" s="67">
        <v>444.4751</v>
      </c>
      <c r="I6119" s="142">
        <v>1509</v>
      </c>
      <c r="J6119" s="141">
        <v>670712.92599999998</v>
      </c>
      <c r="K6119" s="67" t="s">
        <v>152</v>
      </c>
      <c r="L6119" s="67" t="s">
        <v>153</v>
      </c>
      <c r="M6119" s="60" t="s">
        <v>154</v>
      </c>
      <c r="N6119" s="61"/>
      <c r="O6119" s="68" t="s">
        <v>155</v>
      </c>
      <c r="P6119" s="68" t="s">
        <v>156</v>
      </c>
      <c r="Q6119" s="68" t="s">
        <v>156</v>
      </c>
      <c r="R6119" s="68" t="s">
        <v>157</v>
      </c>
      <c r="S6119" s="74" t="s">
        <v>158</v>
      </c>
    </row>
    <row r="6120" spans="1:19" x14ac:dyDescent="0.2">
      <c r="A6120" s="57">
        <v>45950</v>
      </c>
      <c r="B6120" s="58">
        <v>0.46388888888888902</v>
      </c>
      <c r="C6120" s="59" t="s">
        <v>6459</v>
      </c>
      <c r="D6120" s="59" t="s">
        <v>11</v>
      </c>
      <c r="E6120" s="60" t="s">
        <v>149</v>
      </c>
      <c r="F6120" s="59" t="s">
        <v>218</v>
      </c>
      <c r="G6120" s="60" t="s">
        <v>219</v>
      </c>
      <c r="H6120" s="59">
        <v>18.71</v>
      </c>
      <c r="I6120" s="142">
        <v>1519</v>
      </c>
      <c r="J6120" s="141">
        <v>28420.49</v>
      </c>
      <c r="K6120" s="59" t="s">
        <v>166</v>
      </c>
      <c r="L6120" s="59" t="s">
        <v>174</v>
      </c>
      <c r="M6120" s="60" t="s">
        <v>175</v>
      </c>
      <c r="N6120" s="61">
        <v>971183</v>
      </c>
      <c r="O6120" s="60" t="s">
        <v>155</v>
      </c>
      <c r="P6120" s="60" t="s">
        <v>156</v>
      </c>
      <c r="Q6120" s="60" t="s">
        <v>156</v>
      </c>
      <c r="R6120" s="60" t="s">
        <v>157</v>
      </c>
      <c r="S6120" s="62" t="s">
        <v>158</v>
      </c>
    </row>
    <row r="6121" spans="1:19" x14ac:dyDescent="0.2">
      <c r="A6121" s="65">
        <v>45950</v>
      </c>
      <c r="B6121" s="66">
        <v>0.484027777777778</v>
      </c>
      <c r="C6121" s="67" t="s">
        <v>6460</v>
      </c>
      <c r="D6121" s="67" t="s">
        <v>91</v>
      </c>
      <c r="E6121" s="68" t="s">
        <v>96</v>
      </c>
      <c r="F6121" s="67" t="s">
        <v>153</v>
      </c>
      <c r="G6121" s="68" t="s">
        <v>165</v>
      </c>
      <c r="H6121" s="67">
        <v>91.3</v>
      </c>
      <c r="I6121" s="142">
        <v>1766.9</v>
      </c>
      <c r="J6121" s="143">
        <v>161317.97</v>
      </c>
      <c r="K6121" s="67" t="s">
        <v>166</v>
      </c>
      <c r="L6121" s="67" t="s">
        <v>174</v>
      </c>
      <c r="M6121" s="60" t="s">
        <v>175</v>
      </c>
      <c r="N6121" s="61"/>
      <c r="O6121" s="68" t="s">
        <v>222</v>
      </c>
      <c r="P6121" s="68" t="s">
        <v>197</v>
      </c>
      <c r="Q6121" s="68" t="s">
        <v>197</v>
      </c>
      <c r="R6121" s="68" t="s">
        <v>196</v>
      </c>
      <c r="S6121" s="74" t="s">
        <v>96</v>
      </c>
    </row>
    <row r="6122" spans="1:19" x14ac:dyDescent="0.2">
      <c r="A6122" s="65">
        <v>45950</v>
      </c>
      <c r="B6122" s="66">
        <v>0.56805555555555598</v>
      </c>
      <c r="C6122" s="67" t="s">
        <v>6461</v>
      </c>
      <c r="D6122" s="67" t="s">
        <v>323</v>
      </c>
      <c r="E6122" s="68" t="s">
        <v>324</v>
      </c>
      <c r="F6122" s="67" t="s">
        <v>153</v>
      </c>
      <c r="G6122" s="68" t="s">
        <v>165</v>
      </c>
      <c r="H6122" s="67">
        <v>51.93</v>
      </c>
      <c r="I6122" s="142">
        <v>1736.6</v>
      </c>
      <c r="J6122" s="143">
        <v>90181.638000000006</v>
      </c>
      <c r="K6122" s="67" t="s">
        <v>166</v>
      </c>
      <c r="L6122" s="67" t="s">
        <v>174</v>
      </c>
      <c r="M6122" s="60" t="s">
        <v>175</v>
      </c>
      <c r="N6122" s="61"/>
      <c r="O6122" s="68" t="s">
        <v>155</v>
      </c>
      <c r="P6122" s="68" t="s">
        <v>211</v>
      </c>
      <c r="Q6122" s="68" t="s">
        <v>204</v>
      </c>
      <c r="R6122" s="68" t="s">
        <v>177</v>
      </c>
      <c r="S6122" s="74" t="s">
        <v>158</v>
      </c>
    </row>
    <row r="6123" spans="1:19" x14ac:dyDescent="0.2">
      <c r="A6123" s="65">
        <v>45950</v>
      </c>
      <c r="B6123" s="66">
        <v>0.78333333333333299</v>
      </c>
      <c r="C6123" s="67" t="s">
        <v>6462</v>
      </c>
      <c r="D6123" s="67" t="s">
        <v>37</v>
      </c>
      <c r="E6123" s="68" t="s">
        <v>257</v>
      </c>
      <c r="F6123" s="67" t="s">
        <v>218</v>
      </c>
      <c r="G6123" s="68" t="s">
        <v>219</v>
      </c>
      <c r="H6123" s="67">
        <v>177.22</v>
      </c>
      <c r="I6123" s="142">
        <v>1504.3</v>
      </c>
      <c r="J6123" s="143">
        <v>266592.04599999997</v>
      </c>
      <c r="K6123" s="67" t="s">
        <v>166</v>
      </c>
      <c r="L6123" s="67" t="s">
        <v>174</v>
      </c>
      <c r="M6123" s="60" t="s">
        <v>175</v>
      </c>
      <c r="N6123" s="61"/>
      <c r="O6123" s="68" t="s">
        <v>155</v>
      </c>
      <c r="P6123" s="68" t="s">
        <v>210</v>
      </c>
      <c r="Q6123" s="68" t="s">
        <v>204</v>
      </c>
      <c r="R6123" s="68" t="s">
        <v>224</v>
      </c>
      <c r="S6123" s="74" t="s">
        <v>158</v>
      </c>
    </row>
    <row r="6124" spans="1:19" x14ac:dyDescent="0.2">
      <c r="A6124" s="57">
        <v>45951</v>
      </c>
      <c r="B6124" s="58">
        <v>0.327777777777778</v>
      </c>
      <c r="C6124" s="59" t="s">
        <v>6463</v>
      </c>
      <c r="D6124" s="59" t="s">
        <v>29</v>
      </c>
      <c r="E6124" s="60" t="s">
        <v>294</v>
      </c>
      <c r="F6124" s="59" t="s">
        <v>295</v>
      </c>
      <c r="G6124" s="60" t="s">
        <v>296</v>
      </c>
      <c r="H6124" s="59">
        <v>135.05000000000001</v>
      </c>
      <c r="I6124" s="140">
        <v>540</v>
      </c>
      <c r="J6124" s="141">
        <v>72927</v>
      </c>
      <c r="K6124" s="59" t="s">
        <v>152</v>
      </c>
      <c r="L6124" s="59" t="s">
        <v>850</v>
      </c>
      <c r="M6124" s="60" t="s">
        <v>6276</v>
      </c>
      <c r="N6124" s="61">
        <v>254291</v>
      </c>
      <c r="O6124" s="60" t="s">
        <v>155</v>
      </c>
      <c r="P6124" s="60" t="s">
        <v>191</v>
      </c>
      <c r="Q6124" s="60" t="s">
        <v>297</v>
      </c>
      <c r="R6124" s="60" t="s">
        <v>193</v>
      </c>
      <c r="S6124" s="62" t="s">
        <v>158</v>
      </c>
    </row>
    <row r="6125" spans="1:19" x14ac:dyDescent="0.2">
      <c r="A6125" s="57">
        <v>45951</v>
      </c>
      <c r="B6125" s="58">
        <v>0.28472222222222199</v>
      </c>
      <c r="C6125" s="59" t="s">
        <v>6464</v>
      </c>
      <c r="D6125" s="59" t="s">
        <v>41</v>
      </c>
      <c r="E6125" s="60" t="s">
        <v>215</v>
      </c>
      <c r="F6125" s="59" t="s">
        <v>153</v>
      </c>
      <c r="G6125" s="60" t="s">
        <v>4244</v>
      </c>
      <c r="H6125" s="59">
        <v>45.951700000000002</v>
      </c>
      <c r="I6125" s="140">
        <v>1719</v>
      </c>
      <c r="J6125" s="141">
        <v>78990.971999999994</v>
      </c>
      <c r="K6125" s="59" t="s">
        <v>152</v>
      </c>
      <c r="L6125" s="59" t="s">
        <v>153</v>
      </c>
      <c r="M6125" s="60" t="s">
        <v>154</v>
      </c>
      <c r="N6125" s="61" t="s">
        <v>3440</v>
      </c>
      <c r="O6125" s="60" t="s">
        <v>155</v>
      </c>
      <c r="P6125" s="60" t="s">
        <v>191</v>
      </c>
      <c r="Q6125" s="60" t="s">
        <v>204</v>
      </c>
      <c r="R6125" s="60" t="s">
        <v>193</v>
      </c>
      <c r="S6125" s="62" t="s">
        <v>158</v>
      </c>
    </row>
    <row r="6126" spans="1:19" x14ac:dyDescent="0.2">
      <c r="A6126" s="57">
        <v>45951</v>
      </c>
      <c r="B6126" s="58">
        <v>0.35069444444444398</v>
      </c>
      <c r="C6126" s="59" t="s">
        <v>6465</v>
      </c>
      <c r="D6126" s="59" t="s">
        <v>60</v>
      </c>
      <c r="E6126" s="60" t="s">
        <v>281</v>
      </c>
      <c r="F6126" s="59" t="s">
        <v>150</v>
      </c>
      <c r="G6126" s="60" t="s">
        <v>151</v>
      </c>
      <c r="H6126" s="59">
        <v>136.68190000000001</v>
      </c>
      <c r="I6126" s="140">
        <v>1509</v>
      </c>
      <c r="J6126" s="141">
        <v>206252.98699999999</v>
      </c>
      <c r="K6126" s="59" t="s">
        <v>152</v>
      </c>
      <c r="L6126" s="59" t="s">
        <v>153</v>
      </c>
      <c r="M6126" s="60" t="s">
        <v>154</v>
      </c>
      <c r="N6126" s="61" t="s">
        <v>3440</v>
      </c>
      <c r="O6126" s="60" t="s">
        <v>155</v>
      </c>
      <c r="P6126" s="60" t="s">
        <v>191</v>
      </c>
      <c r="Q6126" s="60" t="s">
        <v>192</v>
      </c>
      <c r="R6126" s="60" t="s">
        <v>193</v>
      </c>
      <c r="S6126" s="62" t="s">
        <v>158</v>
      </c>
    </row>
    <row r="6127" spans="1:19" x14ac:dyDescent="0.2">
      <c r="A6127" s="57">
        <v>45951</v>
      </c>
      <c r="B6127" s="58">
        <v>0.36249999999999999</v>
      </c>
      <c r="C6127" s="59" t="s">
        <v>6466</v>
      </c>
      <c r="D6127" s="59" t="s">
        <v>98</v>
      </c>
      <c r="E6127" s="60" t="s">
        <v>284</v>
      </c>
      <c r="F6127" s="59" t="s">
        <v>150</v>
      </c>
      <c r="G6127" s="60" t="s">
        <v>151</v>
      </c>
      <c r="H6127" s="59">
        <v>500</v>
      </c>
      <c r="I6127" s="140">
        <v>1509</v>
      </c>
      <c r="J6127" s="141">
        <v>754500</v>
      </c>
      <c r="K6127" s="59" t="s">
        <v>152</v>
      </c>
      <c r="L6127" s="59" t="s">
        <v>153</v>
      </c>
      <c r="M6127" s="60" t="s">
        <v>154</v>
      </c>
      <c r="N6127" s="61" t="s">
        <v>3440</v>
      </c>
      <c r="O6127" s="60" t="s">
        <v>285</v>
      </c>
      <c r="P6127" s="60" t="s">
        <v>286</v>
      </c>
      <c r="Q6127" s="59"/>
      <c r="R6127" s="60" t="s">
        <v>157</v>
      </c>
      <c r="S6127" s="62" t="s">
        <v>287</v>
      </c>
    </row>
    <row r="6128" spans="1:19" x14ac:dyDescent="0.2">
      <c r="A6128" s="57">
        <v>45951</v>
      </c>
      <c r="B6128" s="58">
        <v>0.57916666666666705</v>
      </c>
      <c r="C6128" s="59" t="s">
        <v>6467</v>
      </c>
      <c r="D6128" s="59" t="s">
        <v>52</v>
      </c>
      <c r="E6128" s="60" t="s">
        <v>2804</v>
      </c>
      <c r="F6128" s="59" t="s">
        <v>150</v>
      </c>
      <c r="G6128" s="60" t="s">
        <v>151</v>
      </c>
      <c r="H6128" s="69">
        <v>81.302199999999999</v>
      </c>
      <c r="I6128" s="140">
        <v>1509</v>
      </c>
      <c r="J6128" s="141">
        <v>122685.02</v>
      </c>
      <c r="K6128" s="59" t="s">
        <v>152</v>
      </c>
      <c r="L6128" s="59" t="s">
        <v>153</v>
      </c>
      <c r="M6128" s="60" t="s">
        <v>154</v>
      </c>
      <c r="N6128" s="61" t="s">
        <v>3440</v>
      </c>
      <c r="O6128" s="60" t="s">
        <v>155</v>
      </c>
      <c r="P6128" s="60" t="s">
        <v>191</v>
      </c>
      <c r="Q6128" s="60" t="s">
        <v>192</v>
      </c>
      <c r="R6128" s="60" t="s">
        <v>193</v>
      </c>
      <c r="S6128" s="62" t="s">
        <v>158</v>
      </c>
    </row>
    <row r="6129" spans="1:19" x14ac:dyDescent="0.2">
      <c r="A6129" s="57">
        <v>45951</v>
      </c>
      <c r="B6129" s="58">
        <v>0.64236111111111105</v>
      </c>
      <c r="C6129" s="70" t="s">
        <v>6468</v>
      </c>
      <c r="D6129" s="59" t="s">
        <v>31</v>
      </c>
      <c r="E6129" s="60" t="s">
        <v>375</v>
      </c>
      <c r="F6129" s="59" t="s">
        <v>150</v>
      </c>
      <c r="G6129" s="60" t="s">
        <v>151</v>
      </c>
      <c r="H6129" s="59">
        <v>703.21669999999995</v>
      </c>
      <c r="I6129" s="140">
        <v>1509</v>
      </c>
      <c r="J6129" s="141">
        <v>1061154</v>
      </c>
      <c r="K6129" s="59" t="s">
        <v>152</v>
      </c>
      <c r="L6129" s="59" t="s">
        <v>153</v>
      </c>
      <c r="M6129" s="60" t="s">
        <v>154</v>
      </c>
      <c r="N6129" s="61">
        <v>4606</v>
      </c>
      <c r="O6129" s="60" t="s">
        <v>155</v>
      </c>
      <c r="P6129" s="60" t="s">
        <v>156</v>
      </c>
      <c r="Q6129" s="60" t="s">
        <v>156</v>
      </c>
      <c r="R6129" s="60" t="s">
        <v>157</v>
      </c>
      <c r="S6129" s="62" t="s">
        <v>158</v>
      </c>
    </row>
    <row r="6130" spans="1:19" x14ac:dyDescent="0.2">
      <c r="A6130" s="57">
        <v>45951</v>
      </c>
      <c r="B6130" s="58">
        <v>0.64236111111111105</v>
      </c>
      <c r="C6130" s="70" t="s">
        <v>6468</v>
      </c>
      <c r="D6130" s="59" t="s">
        <v>31</v>
      </c>
      <c r="E6130" s="60" t="s">
        <v>375</v>
      </c>
      <c r="F6130" s="59" t="s">
        <v>415</v>
      </c>
      <c r="G6130" s="60" t="s">
        <v>416</v>
      </c>
      <c r="H6130" s="71">
        <v>0</v>
      </c>
      <c r="I6130" s="142" t="s">
        <v>6469</v>
      </c>
      <c r="J6130" s="143">
        <v>-14871.64</v>
      </c>
      <c r="K6130" s="59" t="s">
        <v>152</v>
      </c>
      <c r="L6130" s="59" t="s">
        <v>153</v>
      </c>
      <c r="M6130" s="60" t="s">
        <v>154</v>
      </c>
      <c r="N6130" s="61">
        <v>0</v>
      </c>
      <c r="O6130" s="60" t="s">
        <v>155</v>
      </c>
      <c r="P6130" s="60" t="s">
        <v>156</v>
      </c>
      <c r="Q6130" s="60" t="s">
        <v>156</v>
      </c>
      <c r="R6130" s="60" t="s">
        <v>157</v>
      </c>
      <c r="S6130" s="62" t="s">
        <v>158</v>
      </c>
    </row>
    <row r="6131" spans="1:19" x14ac:dyDescent="0.2">
      <c r="A6131" s="57">
        <v>45951</v>
      </c>
      <c r="B6131" s="58">
        <v>0.66597222222222197</v>
      </c>
      <c r="C6131" s="59" t="s">
        <v>6470</v>
      </c>
      <c r="D6131" s="59" t="s">
        <v>29</v>
      </c>
      <c r="E6131" s="60" t="s">
        <v>294</v>
      </c>
      <c r="F6131" s="59" t="s">
        <v>295</v>
      </c>
      <c r="G6131" s="60" t="s">
        <v>296</v>
      </c>
      <c r="H6131" s="69">
        <v>72.265000000000001</v>
      </c>
      <c r="I6131" s="140">
        <v>649</v>
      </c>
      <c r="J6131" s="141">
        <v>46899.99</v>
      </c>
      <c r="K6131" s="59" t="s">
        <v>152</v>
      </c>
      <c r="L6131" s="59" t="s">
        <v>850</v>
      </c>
      <c r="M6131" s="60" t="s">
        <v>6321</v>
      </c>
      <c r="N6131" s="61">
        <v>254.447</v>
      </c>
      <c r="O6131" s="60" t="s">
        <v>155</v>
      </c>
      <c r="P6131" s="60" t="s">
        <v>191</v>
      </c>
      <c r="Q6131" s="60" t="s">
        <v>297</v>
      </c>
      <c r="R6131" s="60" t="s">
        <v>193</v>
      </c>
      <c r="S6131" s="62" t="s">
        <v>158</v>
      </c>
    </row>
    <row r="6132" spans="1:19" x14ac:dyDescent="0.2">
      <c r="A6132" s="57">
        <v>45951</v>
      </c>
      <c r="B6132" s="58">
        <v>0.65763888888888899</v>
      </c>
      <c r="C6132" s="70" t="s">
        <v>6471</v>
      </c>
      <c r="D6132" s="59" t="s">
        <v>7</v>
      </c>
      <c r="E6132" s="60" t="s">
        <v>181</v>
      </c>
      <c r="F6132" s="59" t="s">
        <v>150</v>
      </c>
      <c r="G6132" s="60" t="s">
        <v>151</v>
      </c>
      <c r="H6132" s="59">
        <v>415.4751</v>
      </c>
      <c r="I6132" s="140">
        <v>1509</v>
      </c>
      <c r="J6132" s="141">
        <v>626951.92599999998</v>
      </c>
      <c r="K6132" s="59" t="s">
        <v>152</v>
      </c>
      <c r="L6132" s="59" t="s">
        <v>153</v>
      </c>
      <c r="M6132" s="60" t="s">
        <v>154</v>
      </c>
      <c r="N6132" s="61">
        <v>663136</v>
      </c>
      <c r="O6132" s="60" t="s">
        <v>155</v>
      </c>
      <c r="P6132" s="60" t="s">
        <v>156</v>
      </c>
      <c r="Q6132" s="60" t="s">
        <v>156</v>
      </c>
      <c r="R6132" s="60" t="s">
        <v>157</v>
      </c>
      <c r="S6132" s="62" t="s">
        <v>158</v>
      </c>
    </row>
    <row r="6133" spans="1:19" x14ac:dyDescent="0.2">
      <c r="A6133" s="57">
        <v>45951</v>
      </c>
      <c r="B6133" s="58">
        <v>0.65763888888888899</v>
      </c>
      <c r="C6133" s="70" t="s">
        <v>6471</v>
      </c>
      <c r="D6133" s="59" t="s">
        <v>7</v>
      </c>
      <c r="E6133" s="60" t="s">
        <v>181</v>
      </c>
      <c r="F6133" s="59" t="s">
        <v>415</v>
      </c>
      <c r="G6133" s="60" t="s">
        <v>416</v>
      </c>
      <c r="H6133" s="73">
        <v>0</v>
      </c>
      <c r="I6133" s="142" t="s">
        <v>6472</v>
      </c>
      <c r="J6133" s="143">
        <v>-12539.04</v>
      </c>
      <c r="K6133" s="59" t="s">
        <v>152</v>
      </c>
      <c r="L6133" s="59" t="s">
        <v>153</v>
      </c>
      <c r="M6133" s="60" t="s">
        <v>154</v>
      </c>
      <c r="N6133" s="61">
        <v>0</v>
      </c>
      <c r="O6133" s="60" t="s">
        <v>155</v>
      </c>
      <c r="P6133" s="60" t="s">
        <v>156</v>
      </c>
      <c r="Q6133" s="60" t="s">
        <v>156</v>
      </c>
      <c r="R6133" s="60" t="s">
        <v>157</v>
      </c>
      <c r="S6133" s="62" t="s">
        <v>158</v>
      </c>
    </row>
    <row r="6134" spans="1:19" x14ac:dyDescent="0.2">
      <c r="A6134" s="57">
        <v>45951</v>
      </c>
      <c r="B6134" s="58">
        <v>0.75416666666666698</v>
      </c>
      <c r="C6134" s="70" t="s">
        <v>6473</v>
      </c>
      <c r="D6134" s="59" t="s">
        <v>26</v>
      </c>
      <c r="E6134" s="60" t="s">
        <v>232</v>
      </c>
      <c r="F6134" s="59" t="s">
        <v>150</v>
      </c>
      <c r="G6134" s="60" t="s">
        <v>151</v>
      </c>
      <c r="H6134" s="59">
        <v>457.2518</v>
      </c>
      <c r="I6134" s="140">
        <v>1509</v>
      </c>
      <c r="J6134" s="141">
        <v>689992.96600000001</v>
      </c>
      <c r="K6134" s="59" t="s">
        <v>152</v>
      </c>
      <c r="L6134" s="59" t="s">
        <v>153</v>
      </c>
      <c r="M6134" s="60" t="s">
        <v>154</v>
      </c>
      <c r="N6134" s="61">
        <v>263280</v>
      </c>
      <c r="O6134" s="60" t="s">
        <v>155</v>
      </c>
      <c r="P6134" s="60" t="s">
        <v>156</v>
      </c>
      <c r="Q6134" s="60" t="s">
        <v>156</v>
      </c>
      <c r="R6134" s="60" t="s">
        <v>157</v>
      </c>
      <c r="S6134" s="62" t="s">
        <v>158</v>
      </c>
    </row>
    <row r="6135" spans="1:19" x14ac:dyDescent="0.2">
      <c r="A6135" s="57">
        <v>45951</v>
      </c>
      <c r="B6135" s="58">
        <v>0.75416666666666698</v>
      </c>
      <c r="C6135" s="70" t="s">
        <v>6473</v>
      </c>
      <c r="D6135" s="59" t="s">
        <v>26</v>
      </c>
      <c r="E6135" s="60" t="s">
        <v>232</v>
      </c>
      <c r="F6135" s="59" t="s">
        <v>415</v>
      </c>
      <c r="G6135" s="60" t="s">
        <v>416</v>
      </c>
      <c r="H6135" s="73">
        <v>0</v>
      </c>
      <c r="I6135" s="142" t="s">
        <v>6474</v>
      </c>
      <c r="J6135" s="143">
        <v>-13799.86</v>
      </c>
      <c r="K6135" s="59" t="s">
        <v>152</v>
      </c>
      <c r="L6135" s="59" t="s">
        <v>153</v>
      </c>
      <c r="M6135" s="60" t="s">
        <v>154</v>
      </c>
      <c r="N6135" s="61">
        <v>0</v>
      </c>
      <c r="O6135" s="60" t="s">
        <v>155</v>
      </c>
      <c r="P6135" s="60" t="s">
        <v>156</v>
      </c>
      <c r="Q6135" s="60" t="s">
        <v>156</v>
      </c>
      <c r="R6135" s="60" t="s">
        <v>157</v>
      </c>
      <c r="S6135" s="62" t="s">
        <v>158</v>
      </c>
    </row>
    <row r="6136" spans="1:19" x14ac:dyDescent="0.2">
      <c r="A6136" s="57">
        <v>45951</v>
      </c>
      <c r="B6136" s="58">
        <v>0.76388888888888895</v>
      </c>
      <c r="C6136" s="70" t="s">
        <v>6475</v>
      </c>
      <c r="D6136" s="59" t="s">
        <v>12</v>
      </c>
      <c r="E6136" s="60" t="s">
        <v>183</v>
      </c>
      <c r="F6136" s="59" t="s">
        <v>150</v>
      </c>
      <c r="G6136" s="60" t="s">
        <v>151</v>
      </c>
      <c r="H6136" s="59">
        <v>427.17689999999999</v>
      </c>
      <c r="I6136" s="140">
        <v>1509</v>
      </c>
      <c r="J6136" s="141">
        <v>644609.94200000004</v>
      </c>
      <c r="K6136" s="59" t="s">
        <v>152</v>
      </c>
      <c r="L6136" s="59" t="s">
        <v>153</v>
      </c>
      <c r="M6136" s="60" t="s">
        <v>154</v>
      </c>
      <c r="N6136" s="61">
        <v>844551</v>
      </c>
      <c r="O6136" s="60" t="s">
        <v>155</v>
      </c>
      <c r="P6136" s="60" t="s">
        <v>156</v>
      </c>
      <c r="Q6136" s="60" t="s">
        <v>156</v>
      </c>
      <c r="R6136" s="60" t="s">
        <v>157</v>
      </c>
      <c r="S6136" s="62" t="s">
        <v>158</v>
      </c>
    </row>
    <row r="6137" spans="1:19" x14ac:dyDescent="0.2">
      <c r="A6137" s="57">
        <v>45951</v>
      </c>
      <c r="B6137" s="58">
        <v>0.76388888888888895</v>
      </c>
      <c r="C6137" s="70" t="s">
        <v>6475</v>
      </c>
      <c r="D6137" s="59" t="s">
        <v>12</v>
      </c>
      <c r="E6137" s="60" t="s">
        <v>183</v>
      </c>
      <c r="F6137" s="59" t="s">
        <v>415</v>
      </c>
      <c r="G6137" s="60" t="s">
        <v>416</v>
      </c>
      <c r="H6137" s="71">
        <v>0</v>
      </c>
      <c r="I6137" s="142" t="s">
        <v>6476</v>
      </c>
      <c r="J6137" s="143">
        <v>-8945.86</v>
      </c>
      <c r="K6137" s="59" t="s">
        <v>152</v>
      </c>
      <c r="L6137" s="59" t="s">
        <v>153</v>
      </c>
      <c r="M6137" s="60" t="s">
        <v>154</v>
      </c>
      <c r="N6137" s="61">
        <v>0</v>
      </c>
      <c r="O6137" s="60" t="s">
        <v>155</v>
      </c>
      <c r="P6137" s="60" t="s">
        <v>156</v>
      </c>
      <c r="Q6137" s="60" t="s">
        <v>156</v>
      </c>
      <c r="R6137" s="60" t="s">
        <v>157</v>
      </c>
      <c r="S6137" s="62" t="s">
        <v>158</v>
      </c>
    </row>
    <row r="6138" spans="1:19" x14ac:dyDescent="0.2">
      <c r="A6138" s="57">
        <v>45951</v>
      </c>
      <c r="B6138" s="58">
        <v>0.83472222222222203</v>
      </c>
      <c r="C6138" s="59" t="s">
        <v>6477</v>
      </c>
      <c r="D6138" s="59" t="s">
        <v>14</v>
      </c>
      <c r="E6138" s="60" t="s">
        <v>3515</v>
      </c>
      <c r="F6138" s="59" t="s">
        <v>150</v>
      </c>
      <c r="G6138" s="60" t="s">
        <v>151</v>
      </c>
      <c r="H6138" s="59">
        <v>462.00990000000002</v>
      </c>
      <c r="I6138" s="140">
        <v>1509</v>
      </c>
      <c r="J6138" s="141">
        <v>697172.93900000001</v>
      </c>
      <c r="K6138" s="59" t="s">
        <v>152</v>
      </c>
      <c r="L6138" s="59" t="s">
        <v>153</v>
      </c>
      <c r="M6138" s="60" t="s">
        <v>154</v>
      </c>
      <c r="N6138" s="61">
        <v>7067153</v>
      </c>
      <c r="O6138" s="60" t="s">
        <v>155</v>
      </c>
      <c r="P6138" s="60" t="s">
        <v>156</v>
      </c>
      <c r="Q6138" s="60" t="s">
        <v>156</v>
      </c>
      <c r="R6138" s="60" t="s">
        <v>157</v>
      </c>
      <c r="S6138" s="62" t="s">
        <v>158</v>
      </c>
    </row>
    <row r="6139" spans="1:19" x14ac:dyDescent="0.2">
      <c r="A6139" s="65">
        <v>45951</v>
      </c>
      <c r="B6139" s="66">
        <v>0.15277777777777801</v>
      </c>
      <c r="C6139" s="67" t="s">
        <v>6478</v>
      </c>
      <c r="D6139" s="67" t="s">
        <v>25</v>
      </c>
      <c r="E6139" s="60" t="s">
        <v>238</v>
      </c>
      <c r="F6139" s="67" t="s">
        <v>150</v>
      </c>
      <c r="G6139" s="60" t="s">
        <v>151</v>
      </c>
      <c r="H6139" s="67">
        <v>481.23</v>
      </c>
      <c r="I6139" s="140">
        <v>1668.01</v>
      </c>
      <c r="J6139" s="141">
        <v>802696.98</v>
      </c>
      <c r="K6139" s="59" t="s">
        <v>152</v>
      </c>
      <c r="L6139" s="59" t="s">
        <v>167</v>
      </c>
      <c r="M6139" s="60" t="s">
        <v>168</v>
      </c>
      <c r="N6139" s="61"/>
      <c r="O6139" s="60" t="s">
        <v>155</v>
      </c>
      <c r="P6139" s="60" t="s">
        <v>156</v>
      </c>
      <c r="Q6139" s="60" t="s">
        <v>156</v>
      </c>
      <c r="R6139" s="60" t="s">
        <v>157</v>
      </c>
      <c r="S6139" s="62" t="s">
        <v>158</v>
      </c>
    </row>
    <row r="6140" spans="1:19" x14ac:dyDescent="0.2">
      <c r="A6140" s="65">
        <v>45951</v>
      </c>
      <c r="B6140" s="66">
        <v>0.40277777777777801</v>
      </c>
      <c r="C6140" s="67" t="s">
        <v>6479</v>
      </c>
      <c r="D6140" s="67" t="s">
        <v>39</v>
      </c>
      <c r="E6140" s="60" t="s">
        <v>209</v>
      </c>
      <c r="F6140" s="67" t="s">
        <v>150</v>
      </c>
      <c r="G6140" s="60" t="s">
        <v>151</v>
      </c>
      <c r="H6140" s="67">
        <v>64.12</v>
      </c>
      <c r="I6140" s="140">
        <v>1667.97</v>
      </c>
      <c r="J6140" s="141">
        <v>106949.99</v>
      </c>
      <c r="K6140" s="59" t="s">
        <v>152</v>
      </c>
      <c r="L6140" s="59" t="s">
        <v>167</v>
      </c>
      <c r="M6140" s="60" t="s">
        <v>168</v>
      </c>
      <c r="N6140" s="61"/>
      <c r="O6140" s="60" t="s">
        <v>155</v>
      </c>
      <c r="P6140" s="60" t="s">
        <v>210</v>
      </c>
      <c r="Q6140" s="60" t="s">
        <v>204</v>
      </c>
      <c r="R6140" s="60" t="s">
        <v>211</v>
      </c>
      <c r="S6140" s="62" t="s">
        <v>158</v>
      </c>
    </row>
    <row r="6141" spans="1:19" x14ac:dyDescent="0.2">
      <c r="A6141" s="57">
        <v>45951</v>
      </c>
      <c r="B6141" s="58">
        <v>0.40416666666666701</v>
      </c>
      <c r="C6141" s="59" t="s">
        <v>6480</v>
      </c>
      <c r="D6141" s="59" t="s">
        <v>28</v>
      </c>
      <c r="E6141" s="60" t="s">
        <v>361</v>
      </c>
      <c r="F6141" s="59" t="s">
        <v>5367</v>
      </c>
      <c r="G6141" s="60" t="s">
        <v>165</v>
      </c>
      <c r="H6141" s="59">
        <v>75.66</v>
      </c>
      <c r="I6141" s="140">
        <v>1869.07</v>
      </c>
      <c r="J6141" s="141">
        <v>141413.96</v>
      </c>
      <c r="K6141" s="59" t="s">
        <v>152</v>
      </c>
      <c r="L6141" s="59" t="s">
        <v>167</v>
      </c>
      <c r="M6141" s="60" t="s">
        <v>168</v>
      </c>
      <c r="N6141" s="61"/>
      <c r="O6141" s="60" t="s">
        <v>155</v>
      </c>
      <c r="P6141" s="60" t="s">
        <v>210</v>
      </c>
      <c r="Q6141" s="60" t="s">
        <v>204</v>
      </c>
      <c r="R6141" s="60" t="s">
        <v>211</v>
      </c>
      <c r="S6141" s="62" t="s">
        <v>158</v>
      </c>
    </row>
    <row r="6142" spans="1:19" x14ac:dyDescent="0.2">
      <c r="A6142" s="65">
        <v>45951</v>
      </c>
      <c r="B6142" s="66">
        <v>0.52361111111111103</v>
      </c>
      <c r="C6142" s="67" t="s">
        <v>6481</v>
      </c>
      <c r="D6142" s="67" t="s">
        <v>55</v>
      </c>
      <c r="E6142" s="60" t="s">
        <v>263</v>
      </c>
      <c r="F6142" s="67" t="s">
        <v>150</v>
      </c>
      <c r="G6142" s="60" t="s">
        <v>151</v>
      </c>
      <c r="H6142" s="72">
        <v>169.37</v>
      </c>
      <c r="I6142" s="140">
        <v>1667.97</v>
      </c>
      <c r="J6142" s="141">
        <v>282503.99</v>
      </c>
      <c r="K6142" s="59" t="s">
        <v>152</v>
      </c>
      <c r="L6142" s="59" t="s">
        <v>167</v>
      </c>
      <c r="M6142" s="60" t="s">
        <v>168</v>
      </c>
      <c r="N6142" s="61"/>
      <c r="O6142" s="60" t="s">
        <v>155</v>
      </c>
      <c r="P6142" s="60" t="s">
        <v>246</v>
      </c>
      <c r="Q6142" s="60" t="s">
        <v>223</v>
      </c>
      <c r="R6142" s="60" t="s">
        <v>211</v>
      </c>
      <c r="S6142" s="62" t="s">
        <v>158</v>
      </c>
    </row>
    <row r="6143" spans="1:19" x14ac:dyDescent="0.2">
      <c r="A6143" s="65">
        <v>45951</v>
      </c>
      <c r="B6143" s="66">
        <v>0.52916666666666701</v>
      </c>
      <c r="C6143" s="70" t="s">
        <v>6482</v>
      </c>
      <c r="D6143" s="67" t="s">
        <v>15</v>
      </c>
      <c r="E6143" s="60" t="s">
        <v>164</v>
      </c>
      <c r="F6143" s="67" t="s">
        <v>150</v>
      </c>
      <c r="G6143" s="60" t="s">
        <v>151</v>
      </c>
      <c r="H6143" s="67">
        <v>550.03</v>
      </c>
      <c r="I6143" s="140">
        <v>1668</v>
      </c>
      <c r="J6143" s="141">
        <v>917448.04</v>
      </c>
      <c r="K6143" s="59" t="s">
        <v>152</v>
      </c>
      <c r="L6143" s="59" t="s">
        <v>167</v>
      </c>
      <c r="M6143" s="60" t="s">
        <v>168</v>
      </c>
      <c r="N6143" s="61"/>
      <c r="O6143" s="60" t="s">
        <v>155</v>
      </c>
      <c r="P6143" s="60" t="s">
        <v>156</v>
      </c>
      <c r="Q6143" s="60" t="s">
        <v>156</v>
      </c>
      <c r="R6143" s="60" t="s">
        <v>157</v>
      </c>
      <c r="S6143" s="62" t="s">
        <v>158</v>
      </c>
    </row>
    <row r="6144" spans="1:19" x14ac:dyDescent="0.2">
      <c r="A6144" s="65">
        <v>45951</v>
      </c>
      <c r="B6144" s="66">
        <v>0.52916666666666701</v>
      </c>
      <c r="C6144" s="70" t="s">
        <v>6482</v>
      </c>
      <c r="D6144" s="67" t="s">
        <v>15</v>
      </c>
      <c r="E6144" s="60" t="s">
        <v>164</v>
      </c>
      <c r="F6144" s="67" t="s">
        <v>415</v>
      </c>
      <c r="G6144" s="60" t="s">
        <v>416</v>
      </c>
      <c r="H6144" s="73">
        <v>0</v>
      </c>
      <c r="I6144" s="142" t="s">
        <v>6483</v>
      </c>
      <c r="J6144" s="143">
        <v>-18348.96</v>
      </c>
      <c r="K6144" s="59" t="s">
        <v>152</v>
      </c>
      <c r="L6144" s="59" t="s">
        <v>153</v>
      </c>
      <c r="M6144" s="60" t="s">
        <v>168</v>
      </c>
      <c r="N6144" s="61">
        <v>0</v>
      </c>
      <c r="O6144" s="60" t="s">
        <v>155</v>
      </c>
      <c r="P6144" s="60" t="s">
        <v>156</v>
      </c>
      <c r="Q6144" s="60" t="s">
        <v>156</v>
      </c>
      <c r="R6144" s="60" t="s">
        <v>157</v>
      </c>
      <c r="S6144" s="62" t="s">
        <v>158</v>
      </c>
    </row>
    <row r="6145" spans="1:19" x14ac:dyDescent="0.2">
      <c r="A6145" s="57">
        <v>45951</v>
      </c>
      <c r="B6145" s="58">
        <v>0.63472222222222197</v>
      </c>
      <c r="C6145" s="70" t="s">
        <v>6484</v>
      </c>
      <c r="D6145" s="59" t="s">
        <v>8</v>
      </c>
      <c r="E6145" s="60" t="s">
        <v>207</v>
      </c>
      <c r="F6145" s="59" t="s">
        <v>150</v>
      </c>
      <c r="G6145" s="60" t="s">
        <v>151</v>
      </c>
      <c r="H6145" s="59">
        <v>391.05500000000001</v>
      </c>
      <c r="I6145" s="140">
        <v>1668</v>
      </c>
      <c r="J6145" s="141">
        <v>652279.91</v>
      </c>
      <c r="K6145" s="59" t="s">
        <v>152</v>
      </c>
      <c r="L6145" s="59" t="s">
        <v>167</v>
      </c>
      <c r="M6145" s="60" t="s">
        <v>168</v>
      </c>
      <c r="N6145" s="61">
        <v>568421</v>
      </c>
      <c r="O6145" s="60" t="s">
        <v>155</v>
      </c>
      <c r="P6145" s="60" t="s">
        <v>156</v>
      </c>
      <c r="Q6145" s="60" t="s">
        <v>156</v>
      </c>
      <c r="R6145" s="60" t="s">
        <v>157</v>
      </c>
      <c r="S6145" s="62" t="s">
        <v>158</v>
      </c>
    </row>
    <row r="6146" spans="1:19" x14ac:dyDescent="0.2">
      <c r="A6146" s="57">
        <v>45951</v>
      </c>
      <c r="B6146" s="58">
        <v>0.63472222222222197</v>
      </c>
      <c r="C6146" s="70" t="s">
        <v>6484</v>
      </c>
      <c r="D6146" s="59" t="s">
        <v>8</v>
      </c>
      <c r="E6146" s="60" t="s">
        <v>207</v>
      </c>
      <c r="F6146" s="59" t="s">
        <v>415</v>
      </c>
      <c r="G6146" s="60" t="s">
        <v>416</v>
      </c>
      <c r="H6146" s="73">
        <v>0</v>
      </c>
      <c r="I6146" s="142" t="s">
        <v>4772</v>
      </c>
      <c r="J6146" s="143">
        <v>-4500</v>
      </c>
      <c r="K6146" s="59" t="s">
        <v>152</v>
      </c>
      <c r="L6146" s="59" t="s">
        <v>153</v>
      </c>
      <c r="M6146" s="60" t="s">
        <v>168</v>
      </c>
      <c r="N6146" s="61">
        <v>0</v>
      </c>
      <c r="O6146" s="60" t="s">
        <v>155</v>
      </c>
      <c r="P6146" s="60" t="s">
        <v>156</v>
      </c>
      <c r="Q6146" s="60" t="s">
        <v>156</v>
      </c>
      <c r="R6146" s="60" t="s">
        <v>157</v>
      </c>
      <c r="S6146" s="62" t="s">
        <v>158</v>
      </c>
    </row>
    <row r="6147" spans="1:19" x14ac:dyDescent="0.2">
      <c r="A6147" s="57">
        <v>45951</v>
      </c>
      <c r="B6147" s="58">
        <v>0.68055555555555602</v>
      </c>
      <c r="C6147" s="70" t="s">
        <v>6485</v>
      </c>
      <c r="D6147" s="59" t="s">
        <v>30</v>
      </c>
      <c r="E6147" s="60" t="s">
        <v>944</v>
      </c>
      <c r="F6147" s="59" t="s">
        <v>150</v>
      </c>
      <c r="G6147" s="60" t="s">
        <v>151</v>
      </c>
      <c r="H6147" s="59">
        <v>500.02499999999998</v>
      </c>
      <c r="I6147" s="140">
        <v>1668</v>
      </c>
      <c r="J6147" s="141">
        <v>834042.03</v>
      </c>
      <c r="K6147" s="59" t="s">
        <v>152</v>
      </c>
      <c r="L6147" s="59" t="s">
        <v>167</v>
      </c>
      <c r="M6147" s="60" t="s">
        <v>168</v>
      </c>
      <c r="N6147" s="61">
        <v>44740</v>
      </c>
      <c r="O6147" s="60" t="s">
        <v>155</v>
      </c>
      <c r="P6147" s="60" t="s">
        <v>156</v>
      </c>
      <c r="Q6147" s="60" t="s">
        <v>156</v>
      </c>
      <c r="R6147" s="60" t="s">
        <v>157</v>
      </c>
      <c r="S6147" s="62" t="s">
        <v>158</v>
      </c>
    </row>
    <row r="6148" spans="1:19" x14ac:dyDescent="0.2">
      <c r="A6148" s="57">
        <v>45951</v>
      </c>
      <c r="B6148" s="58">
        <v>0.68055555555555602</v>
      </c>
      <c r="C6148" s="70" t="s">
        <v>6485</v>
      </c>
      <c r="D6148" s="59" t="s">
        <v>30</v>
      </c>
      <c r="E6148" s="60" t="s">
        <v>944</v>
      </c>
      <c r="F6148" s="59" t="s">
        <v>415</v>
      </c>
      <c r="G6148" s="60" t="s">
        <v>416</v>
      </c>
      <c r="H6148" s="73">
        <v>0</v>
      </c>
      <c r="I6148" s="142" t="s">
        <v>6486</v>
      </c>
      <c r="J6148" s="143">
        <v>-16680.84</v>
      </c>
      <c r="K6148" s="59" t="s">
        <v>152</v>
      </c>
      <c r="L6148" s="59" t="s">
        <v>153</v>
      </c>
      <c r="M6148" s="60" t="s">
        <v>168</v>
      </c>
      <c r="N6148" s="61">
        <v>0</v>
      </c>
      <c r="O6148" s="60" t="s">
        <v>155</v>
      </c>
      <c r="P6148" s="60" t="s">
        <v>156</v>
      </c>
      <c r="Q6148" s="60" t="s">
        <v>156</v>
      </c>
      <c r="R6148" s="60" t="s">
        <v>157</v>
      </c>
      <c r="S6148" s="62" t="s">
        <v>158</v>
      </c>
    </row>
    <row r="6149" spans="1:19" x14ac:dyDescent="0.2">
      <c r="A6149" s="65">
        <v>45951</v>
      </c>
      <c r="B6149" s="66">
        <v>0.72986111111111096</v>
      </c>
      <c r="C6149" s="70" t="s">
        <v>6487</v>
      </c>
      <c r="D6149" s="67" t="s">
        <v>13</v>
      </c>
      <c r="E6149" s="60" t="s">
        <v>347</v>
      </c>
      <c r="F6149" s="67" t="s">
        <v>150</v>
      </c>
      <c r="G6149" s="60" t="s">
        <v>151</v>
      </c>
      <c r="H6149" s="67">
        <v>353.02</v>
      </c>
      <c r="I6149" s="140">
        <v>1667.98</v>
      </c>
      <c r="J6149" s="141">
        <v>588831.02</v>
      </c>
      <c r="K6149" s="59" t="s">
        <v>152</v>
      </c>
      <c r="L6149" s="59" t="s">
        <v>167</v>
      </c>
      <c r="M6149" s="60" t="s">
        <v>168</v>
      </c>
      <c r="N6149" s="61"/>
      <c r="O6149" s="60" t="s">
        <v>155</v>
      </c>
      <c r="P6149" s="60" t="s">
        <v>156</v>
      </c>
      <c r="Q6149" s="60" t="s">
        <v>156</v>
      </c>
      <c r="R6149" s="60" t="s">
        <v>157</v>
      </c>
      <c r="S6149" s="62" t="s">
        <v>158</v>
      </c>
    </row>
    <row r="6150" spans="1:19" x14ac:dyDescent="0.2">
      <c r="A6150" s="65">
        <v>45951</v>
      </c>
      <c r="B6150" s="66">
        <v>0.72986111111111096</v>
      </c>
      <c r="C6150" s="70" t="s">
        <v>6487</v>
      </c>
      <c r="D6150" s="67" t="s">
        <v>13</v>
      </c>
      <c r="E6150" s="60" t="s">
        <v>347</v>
      </c>
      <c r="F6150" s="67" t="s">
        <v>415</v>
      </c>
      <c r="G6150" s="60" t="s">
        <v>416</v>
      </c>
      <c r="H6150" s="71">
        <v>0</v>
      </c>
      <c r="I6150" s="142" t="s">
        <v>6488</v>
      </c>
      <c r="J6150" s="143">
        <v>-11776.62</v>
      </c>
      <c r="K6150" s="59" t="s">
        <v>152</v>
      </c>
      <c r="L6150" s="59" t="s">
        <v>153</v>
      </c>
      <c r="M6150" s="60" t="s">
        <v>168</v>
      </c>
      <c r="N6150" s="61">
        <v>0</v>
      </c>
      <c r="O6150" s="60" t="s">
        <v>155</v>
      </c>
      <c r="P6150" s="60" t="s">
        <v>156</v>
      </c>
      <c r="Q6150" s="60" t="s">
        <v>156</v>
      </c>
      <c r="R6150" s="60" t="s">
        <v>157</v>
      </c>
      <c r="S6150" s="62" t="s">
        <v>158</v>
      </c>
    </row>
    <row r="6151" spans="1:19" x14ac:dyDescent="0.2">
      <c r="A6151" s="65">
        <v>45951</v>
      </c>
      <c r="B6151" s="66">
        <v>0.34652777777777799</v>
      </c>
      <c r="C6151" s="67" t="s">
        <v>6489</v>
      </c>
      <c r="D6151" s="67" t="s">
        <v>71</v>
      </c>
      <c r="E6151" s="68" t="s">
        <v>200</v>
      </c>
      <c r="F6151" s="67" t="s">
        <v>153</v>
      </c>
      <c r="G6151" s="68" t="s">
        <v>165</v>
      </c>
      <c r="H6151" s="67">
        <v>9.49</v>
      </c>
      <c r="I6151" s="142">
        <v>1736.6</v>
      </c>
      <c r="J6151" s="143">
        <v>16480.333999999999</v>
      </c>
      <c r="K6151" s="67" t="s">
        <v>166</v>
      </c>
      <c r="L6151" s="67" t="s">
        <v>174</v>
      </c>
      <c r="M6151" s="60" t="s">
        <v>175</v>
      </c>
      <c r="N6151" s="61"/>
      <c r="O6151" s="68" t="s">
        <v>155</v>
      </c>
      <c r="P6151" s="68" t="s">
        <v>203</v>
      </c>
      <c r="Q6151" s="68" t="s">
        <v>204</v>
      </c>
      <c r="R6151" s="68" t="s">
        <v>205</v>
      </c>
      <c r="S6151" s="74" t="s">
        <v>158</v>
      </c>
    </row>
    <row r="6152" spans="1:19" x14ac:dyDescent="0.2">
      <c r="A6152" s="65">
        <v>45951</v>
      </c>
      <c r="B6152" s="66">
        <v>0.43541666666666701</v>
      </c>
      <c r="C6152" s="67" t="s">
        <v>6490</v>
      </c>
      <c r="D6152" s="67" t="s">
        <v>47</v>
      </c>
      <c r="E6152" s="68" t="s">
        <v>1375</v>
      </c>
      <c r="F6152" s="67" t="s">
        <v>153</v>
      </c>
      <c r="G6152" s="68" t="s">
        <v>165</v>
      </c>
      <c r="H6152" s="67">
        <v>24.37</v>
      </c>
      <c r="I6152" s="142">
        <v>1744.4</v>
      </c>
      <c r="J6152" s="143">
        <v>42511.027999999998</v>
      </c>
      <c r="K6152" s="67" t="s">
        <v>166</v>
      </c>
      <c r="L6152" s="67" t="s">
        <v>174</v>
      </c>
      <c r="M6152" s="60" t="s">
        <v>175</v>
      </c>
      <c r="N6152" s="61"/>
      <c r="O6152" s="68" t="s">
        <v>155</v>
      </c>
      <c r="P6152" s="68" t="s">
        <v>276</v>
      </c>
      <c r="Q6152" s="68" t="s">
        <v>339</v>
      </c>
      <c r="R6152" s="68" t="s">
        <v>276</v>
      </c>
      <c r="S6152" s="74" t="s">
        <v>158</v>
      </c>
    </row>
    <row r="6153" spans="1:19" x14ac:dyDescent="0.2">
      <c r="A6153" s="65">
        <v>45951</v>
      </c>
      <c r="B6153" s="66">
        <v>0.49652777777777801</v>
      </c>
      <c r="C6153" s="67" t="s">
        <v>6491</v>
      </c>
      <c r="D6153" s="67" t="s">
        <v>62</v>
      </c>
      <c r="E6153" s="68" t="s">
        <v>289</v>
      </c>
      <c r="F6153" s="67" t="s">
        <v>153</v>
      </c>
      <c r="G6153" s="68" t="s">
        <v>165</v>
      </c>
      <c r="H6153" s="67">
        <v>56.28</v>
      </c>
      <c r="I6153" s="142">
        <v>1741.5</v>
      </c>
      <c r="J6153" s="143">
        <v>98011.62</v>
      </c>
      <c r="K6153" s="67" t="s">
        <v>166</v>
      </c>
      <c r="L6153" s="67" t="s">
        <v>174</v>
      </c>
      <c r="M6153" s="60" t="s">
        <v>175</v>
      </c>
      <c r="N6153" s="61"/>
      <c r="O6153" s="68" t="s">
        <v>155</v>
      </c>
      <c r="P6153" s="68" t="s">
        <v>210</v>
      </c>
      <c r="Q6153" s="68" t="s">
        <v>204</v>
      </c>
      <c r="R6153" s="68" t="s">
        <v>211</v>
      </c>
      <c r="S6153" s="74" t="s">
        <v>158</v>
      </c>
    </row>
    <row r="6154" spans="1:19" x14ac:dyDescent="0.2">
      <c r="A6154" s="65">
        <v>45951</v>
      </c>
      <c r="B6154" s="66">
        <v>0.57083333333333297</v>
      </c>
      <c r="C6154" s="67" t="s">
        <v>6492</v>
      </c>
      <c r="D6154" s="67" t="s">
        <v>37</v>
      </c>
      <c r="E6154" s="68" t="s">
        <v>257</v>
      </c>
      <c r="F6154" s="67" t="s">
        <v>218</v>
      </c>
      <c r="G6154" s="68" t="s">
        <v>219</v>
      </c>
      <c r="H6154" s="67">
        <v>163.84</v>
      </c>
      <c r="I6154" s="142">
        <v>1448.4</v>
      </c>
      <c r="J6154" s="143">
        <v>237305.856</v>
      </c>
      <c r="K6154" s="67" t="s">
        <v>166</v>
      </c>
      <c r="L6154" s="67" t="s">
        <v>174</v>
      </c>
      <c r="M6154" s="60" t="s">
        <v>175</v>
      </c>
      <c r="N6154" s="61"/>
      <c r="O6154" s="68" t="s">
        <v>155</v>
      </c>
      <c r="P6154" s="68" t="s">
        <v>210</v>
      </c>
      <c r="Q6154" s="68" t="s">
        <v>204</v>
      </c>
      <c r="R6154" s="68" t="s">
        <v>224</v>
      </c>
      <c r="S6154" s="74" t="s">
        <v>158</v>
      </c>
    </row>
    <row r="6155" spans="1:19" x14ac:dyDescent="0.2">
      <c r="A6155" s="57">
        <v>45951</v>
      </c>
      <c r="B6155" s="58">
        <v>0.750694444444444</v>
      </c>
      <c r="C6155" s="59" t="s">
        <v>6493</v>
      </c>
      <c r="D6155" s="59" t="s">
        <v>24</v>
      </c>
      <c r="E6155" s="60" t="s">
        <v>301</v>
      </c>
      <c r="F6155" s="59" t="s">
        <v>218</v>
      </c>
      <c r="G6155" s="60" t="s">
        <v>219</v>
      </c>
      <c r="H6155" s="59">
        <v>535.66999999999996</v>
      </c>
      <c r="I6155" s="142">
        <v>1612.1</v>
      </c>
      <c r="J6155" s="141">
        <v>863553.60699999996</v>
      </c>
      <c r="K6155" s="59" t="s">
        <v>166</v>
      </c>
      <c r="L6155" s="59" t="s">
        <v>174</v>
      </c>
      <c r="M6155" s="60" t="s">
        <v>175</v>
      </c>
      <c r="N6155" s="61">
        <v>1071693</v>
      </c>
      <c r="O6155" s="60" t="s">
        <v>155</v>
      </c>
      <c r="P6155" s="60" t="s">
        <v>156</v>
      </c>
      <c r="Q6155" s="60" t="s">
        <v>156</v>
      </c>
      <c r="R6155" s="60" t="s">
        <v>157</v>
      </c>
      <c r="S6155" s="62" t="s">
        <v>158</v>
      </c>
    </row>
    <row r="6156" spans="1:19" x14ac:dyDescent="0.2">
      <c r="A6156" s="57">
        <v>45951</v>
      </c>
      <c r="B6156" s="58">
        <v>0.76527777777777795</v>
      </c>
      <c r="C6156" s="59" t="s">
        <v>6494</v>
      </c>
      <c r="D6156" s="59" t="s">
        <v>24</v>
      </c>
      <c r="E6156" s="60" t="s">
        <v>301</v>
      </c>
      <c r="F6156" s="59" t="s">
        <v>218</v>
      </c>
      <c r="G6156" s="60" t="s">
        <v>219</v>
      </c>
      <c r="H6156" s="59">
        <v>26.84</v>
      </c>
      <c r="I6156" s="142">
        <v>1612.1</v>
      </c>
      <c r="J6156" s="141">
        <v>43268.764000000003</v>
      </c>
      <c r="K6156" s="59" t="s">
        <v>166</v>
      </c>
      <c r="L6156" s="59" t="s">
        <v>174</v>
      </c>
      <c r="M6156" s="60" t="s">
        <v>175</v>
      </c>
      <c r="N6156" s="61" t="s">
        <v>3440</v>
      </c>
      <c r="O6156" s="60" t="s">
        <v>155</v>
      </c>
      <c r="P6156" s="60" t="s">
        <v>156</v>
      </c>
      <c r="Q6156" s="60" t="s">
        <v>156</v>
      </c>
      <c r="R6156" s="60" t="s">
        <v>157</v>
      </c>
      <c r="S6156" s="62" t="s">
        <v>158</v>
      </c>
    </row>
    <row r="6157" spans="1:19" x14ac:dyDescent="0.2">
      <c r="A6157" s="57">
        <v>45951</v>
      </c>
      <c r="B6157" s="58">
        <v>0.83958333333333302</v>
      </c>
      <c r="C6157" s="59" t="s">
        <v>6495</v>
      </c>
      <c r="D6157" s="59" t="s">
        <v>16</v>
      </c>
      <c r="E6157" s="60" t="s">
        <v>162</v>
      </c>
      <c r="F6157" s="59" t="s">
        <v>218</v>
      </c>
      <c r="G6157" s="60" t="s">
        <v>219</v>
      </c>
      <c r="H6157" s="59">
        <v>443.66</v>
      </c>
      <c r="I6157" s="142">
        <v>1515.1</v>
      </c>
      <c r="J6157" s="141">
        <v>672189.26599999995</v>
      </c>
      <c r="K6157" s="59" t="s">
        <v>166</v>
      </c>
      <c r="L6157" s="59" t="s">
        <v>174</v>
      </c>
      <c r="M6157" s="60" t="s">
        <v>175</v>
      </c>
      <c r="N6157" s="61">
        <v>414531</v>
      </c>
      <c r="O6157" s="60" t="s">
        <v>155</v>
      </c>
      <c r="P6157" s="60" t="s">
        <v>156</v>
      </c>
      <c r="Q6157" s="60" t="s">
        <v>156</v>
      </c>
      <c r="R6157" s="60" t="s">
        <v>157</v>
      </c>
      <c r="S6157" s="62" t="s">
        <v>158</v>
      </c>
    </row>
    <row r="6158" spans="1:19" x14ac:dyDescent="0.2">
      <c r="A6158" s="57">
        <v>45952</v>
      </c>
      <c r="B6158" s="58">
        <v>1.8055555555555599E-2</v>
      </c>
      <c r="C6158" s="59" t="s">
        <v>6496</v>
      </c>
      <c r="D6158" s="59" t="s">
        <v>29</v>
      </c>
      <c r="E6158" s="60" t="s">
        <v>294</v>
      </c>
      <c r="F6158" s="59" t="s">
        <v>295</v>
      </c>
      <c r="G6158" s="60" t="s">
        <v>296</v>
      </c>
      <c r="H6158" s="69">
        <v>87.88</v>
      </c>
      <c r="I6158" s="140">
        <v>639</v>
      </c>
      <c r="J6158" s="141">
        <v>56155.32</v>
      </c>
      <c r="K6158" s="59" t="s">
        <v>152</v>
      </c>
      <c r="L6158" s="59" t="s">
        <v>850</v>
      </c>
      <c r="M6158" s="60" t="s">
        <v>6308</v>
      </c>
      <c r="N6158" s="61">
        <v>254670</v>
      </c>
      <c r="O6158" s="60" t="s">
        <v>155</v>
      </c>
      <c r="P6158" s="60" t="s">
        <v>191</v>
      </c>
      <c r="Q6158" s="60" t="s">
        <v>297</v>
      </c>
      <c r="R6158" s="60" t="s">
        <v>193</v>
      </c>
      <c r="S6158" s="62" t="s">
        <v>158</v>
      </c>
    </row>
    <row r="6159" spans="1:19" x14ac:dyDescent="0.2">
      <c r="A6159" s="57">
        <v>45952</v>
      </c>
      <c r="B6159" s="58">
        <v>3.7499999999999999E-2</v>
      </c>
      <c r="C6159" s="70" t="s">
        <v>6497</v>
      </c>
      <c r="D6159" s="59" t="s">
        <v>10</v>
      </c>
      <c r="E6159" s="60" t="s">
        <v>228</v>
      </c>
      <c r="F6159" s="59" t="s">
        <v>150</v>
      </c>
      <c r="G6159" s="60" t="s">
        <v>151</v>
      </c>
      <c r="H6159" s="59">
        <v>390.28230000000002</v>
      </c>
      <c r="I6159" s="140">
        <v>1509</v>
      </c>
      <c r="J6159" s="141">
        <v>588935.99100000004</v>
      </c>
      <c r="K6159" s="59" t="s">
        <v>152</v>
      </c>
      <c r="L6159" s="59" t="s">
        <v>153</v>
      </c>
      <c r="M6159" s="60" t="s">
        <v>154</v>
      </c>
      <c r="N6159" s="61">
        <v>112906</v>
      </c>
      <c r="O6159" s="60" t="s">
        <v>155</v>
      </c>
      <c r="P6159" s="60" t="s">
        <v>156</v>
      </c>
      <c r="Q6159" s="60" t="s">
        <v>156</v>
      </c>
      <c r="R6159" s="60" t="s">
        <v>157</v>
      </c>
      <c r="S6159" s="62" t="s">
        <v>158</v>
      </c>
    </row>
    <row r="6160" spans="1:19" x14ac:dyDescent="0.2">
      <c r="A6160" s="57">
        <v>45952</v>
      </c>
      <c r="B6160" s="58">
        <v>3.7499999999999999E-2</v>
      </c>
      <c r="C6160" s="70" t="s">
        <v>6497</v>
      </c>
      <c r="D6160" s="59" t="s">
        <v>10</v>
      </c>
      <c r="E6160" s="60" t="s">
        <v>228</v>
      </c>
      <c r="F6160" s="59" t="s">
        <v>415</v>
      </c>
      <c r="G6160" s="60" t="s">
        <v>416</v>
      </c>
      <c r="H6160" s="71">
        <v>0</v>
      </c>
      <c r="I6160" s="142" t="s">
        <v>6498</v>
      </c>
      <c r="J6160" s="143">
        <v>-6847.6</v>
      </c>
      <c r="K6160" s="59" t="s">
        <v>152</v>
      </c>
      <c r="L6160" s="59" t="s">
        <v>153</v>
      </c>
      <c r="M6160" s="60" t="s">
        <v>154</v>
      </c>
      <c r="N6160" s="61">
        <v>0</v>
      </c>
      <c r="O6160" s="60" t="s">
        <v>155</v>
      </c>
      <c r="P6160" s="60" t="s">
        <v>156</v>
      </c>
      <c r="Q6160" s="60" t="s">
        <v>156</v>
      </c>
      <c r="R6160" s="60" t="s">
        <v>157</v>
      </c>
      <c r="S6160" s="62" t="s">
        <v>158</v>
      </c>
    </row>
    <row r="6161" spans="1:19" x14ac:dyDescent="0.2">
      <c r="A6161" s="57">
        <v>45952</v>
      </c>
      <c r="B6161" s="58">
        <v>0.327777777777778</v>
      </c>
      <c r="C6161" s="59" t="s">
        <v>6499</v>
      </c>
      <c r="D6161" s="59" t="s">
        <v>53</v>
      </c>
      <c r="E6161" s="60" t="s">
        <v>3235</v>
      </c>
      <c r="F6161" s="59" t="s">
        <v>150</v>
      </c>
      <c r="G6161" s="60" t="s">
        <v>151</v>
      </c>
      <c r="H6161" s="59">
        <v>71.459900000000005</v>
      </c>
      <c r="I6161" s="140">
        <v>1509</v>
      </c>
      <c r="J6161" s="141">
        <v>107832.989</v>
      </c>
      <c r="K6161" s="59" t="s">
        <v>152</v>
      </c>
      <c r="L6161" s="59" t="s">
        <v>153</v>
      </c>
      <c r="M6161" s="60" t="s">
        <v>154</v>
      </c>
      <c r="N6161" s="61" t="s">
        <v>3440</v>
      </c>
      <c r="O6161" s="60" t="s">
        <v>155</v>
      </c>
      <c r="P6161" s="60" t="s">
        <v>191</v>
      </c>
      <c r="Q6161" s="60" t="s">
        <v>192</v>
      </c>
      <c r="R6161" s="60" t="s">
        <v>193</v>
      </c>
      <c r="S6161" s="62" t="s">
        <v>158</v>
      </c>
    </row>
    <row r="6162" spans="1:19" x14ac:dyDescent="0.2">
      <c r="A6162" s="57">
        <v>45952</v>
      </c>
      <c r="B6162" s="58">
        <v>0.55694444444444502</v>
      </c>
      <c r="C6162" s="59" t="s">
        <v>6500</v>
      </c>
      <c r="D6162" s="59" t="s">
        <v>22</v>
      </c>
      <c r="E6162" s="60" t="s">
        <v>887</v>
      </c>
      <c r="F6162" s="59" t="s">
        <v>150</v>
      </c>
      <c r="G6162" s="60" t="s">
        <v>151</v>
      </c>
      <c r="H6162" s="69">
        <v>374.76580000000001</v>
      </c>
      <c r="I6162" s="140">
        <v>1361.61</v>
      </c>
      <c r="J6162" s="141">
        <v>510283.67</v>
      </c>
      <c r="K6162" s="59" t="s">
        <v>166</v>
      </c>
      <c r="L6162" s="59" t="s">
        <v>201</v>
      </c>
      <c r="M6162" s="60" t="s">
        <v>1820</v>
      </c>
      <c r="N6162" s="61">
        <v>200482</v>
      </c>
      <c r="O6162" s="60" t="s">
        <v>155</v>
      </c>
      <c r="P6162" s="60" t="s">
        <v>156</v>
      </c>
      <c r="Q6162" s="60" t="s">
        <v>156</v>
      </c>
      <c r="R6162" s="60" t="s">
        <v>157</v>
      </c>
      <c r="S6162" s="62" t="s">
        <v>158</v>
      </c>
    </row>
    <row r="6163" spans="1:19" x14ac:dyDescent="0.2">
      <c r="A6163" s="57">
        <v>45952</v>
      </c>
      <c r="B6163" s="58">
        <v>0.42430555555555599</v>
      </c>
      <c r="C6163" s="70" t="s">
        <v>6501</v>
      </c>
      <c r="D6163" s="59" t="s">
        <v>11</v>
      </c>
      <c r="E6163" s="60" t="s">
        <v>149</v>
      </c>
      <c r="F6163" s="59" t="s">
        <v>150</v>
      </c>
      <c r="G6163" s="60" t="s">
        <v>151</v>
      </c>
      <c r="H6163" s="59">
        <v>400</v>
      </c>
      <c r="I6163" s="140">
        <v>1509</v>
      </c>
      <c r="J6163" s="141">
        <v>603600</v>
      </c>
      <c r="K6163" s="59" t="s">
        <v>152</v>
      </c>
      <c r="L6163" s="59" t="s">
        <v>153</v>
      </c>
      <c r="M6163" s="60" t="s">
        <v>154</v>
      </c>
      <c r="N6163" s="61">
        <v>972388</v>
      </c>
      <c r="O6163" s="60" t="s">
        <v>155</v>
      </c>
      <c r="P6163" s="60" t="s">
        <v>156</v>
      </c>
      <c r="Q6163" s="60" t="s">
        <v>156</v>
      </c>
      <c r="R6163" s="60" t="s">
        <v>157</v>
      </c>
      <c r="S6163" s="62" t="s">
        <v>158</v>
      </c>
    </row>
    <row r="6164" spans="1:19" x14ac:dyDescent="0.2">
      <c r="A6164" s="57">
        <v>45952</v>
      </c>
      <c r="B6164" s="58">
        <v>0.42430555555555599</v>
      </c>
      <c r="C6164" s="70" t="s">
        <v>6501</v>
      </c>
      <c r="D6164" s="59" t="s">
        <v>11</v>
      </c>
      <c r="E6164" s="60" t="s">
        <v>149</v>
      </c>
      <c r="F6164" s="59" t="s">
        <v>415</v>
      </c>
      <c r="G6164" s="60" t="s">
        <v>416</v>
      </c>
      <c r="H6164" s="73">
        <v>0</v>
      </c>
      <c r="I6164" s="142" t="s">
        <v>6502</v>
      </c>
      <c r="J6164" s="143">
        <v>-12072</v>
      </c>
      <c r="K6164" s="59" t="s">
        <v>152</v>
      </c>
      <c r="L6164" s="59" t="s">
        <v>153</v>
      </c>
      <c r="M6164" s="60" t="s">
        <v>154</v>
      </c>
      <c r="N6164" s="61">
        <v>0</v>
      </c>
      <c r="O6164" s="60" t="s">
        <v>155</v>
      </c>
      <c r="P6164" s="60" t="s">
        <v>156</v>
      </c>
      <c r="Q6164" s="60" t="s">
        <v>156</v>
      </c>
      <c r="R6164" s="60" t="s">
        <v>157</v>
      </c>
      <c r="S6164" s="62" t="s">
        <v>158</v>
      </c>
    </row>
    <row r="6165" spans="1:19" x14ac:dyDescent="0.2">
      <c r="A6165" s="57">
        <v>45952</v>
      </c>
      <c r="B6165" s="58">
        <v>0.72222222222222199</v>
      </c>
      <c r="C6165" s="70" t="s">
        <v>6503</v>
      </c>
      <c r="D6165" s="59" t="s">
        <v>8</v>
      </c>
      <c r="E6165" s="60" t="s">
        <v>207</v>
      </c>
      <c r="F6165" s="59" t="s">
        <v>150</v>
      </c>
      <c r="G6165" s="60" t="s">
        <v>151</v>
      </c>
      <c r="H6165" s="59">
        <v>366.08019999999999</v>
      </c>
      <c r="I6165" s="140">
        <v>1509</v>
      </c>
      <c r="J6165" s="141">
        <v>552415.022</v>
      </c>
      <c r="K6165" s="59" t="s">
        <v>152</v>
      </c>
      <c r="L6165" s="59" t="s">
        <v>153</v>
      </c>
      <c r="M6165" s="60" t="s">
        <v>154</v>
      </c>
      <c r="N6165" s="61" t="s">
        <v>3440</v>
      </c>
      <c r="O6165" s="60" t="s">
        <v>155</v>
      </c>
      <c r="P6165" s="60" t="s">
        <v>156</v>
      </c>
      <c r="Q6165" s="60" t="s">
        <v>156</v>
      </c>
      <c r="R6165" s="60" t="s">
        <v>157</v>
      </c>
      <c r="S6165" s="62" t="s">
        <v>158</v>
      </c>
    </row>
    <row r="6166" spans="1:19" x14ac:dyDescent="0.2">
      <c r="A6166" s="57">
        <v>45952</v>
      </c>
      <c r="B6166" s="58">
        <v>0.72222222222222199</v>
      </c>
      <c r="C6166" s="70" t="s">
        <v>6503</v>
      </c>
      <c r="D6166" s="59" t="s">
        <v>8</v>
      </c>
      <c r="E6166" s="60" t="s">
        <v>207</v>
      </c>
      <c r="F6166" s="59" t="s">
        <v>415</v>
      </c>
      <c r="G6166" s="60" t="s">
        <v>416</v>
      </c>
      <c r="H6166" s="71">
        <v>0</v>
      </c>
      <c r="I6166" s="142" t="s">
        <v>6504</v>
      </c>
      <c r="J6166" s="143">
        <v>-11048.3</v>
      </c>
      <c r="K6166" s="59" t="s">
        <v>152</v>
      </c>
      <c r="L6166" s="59" t="s">
        <v>153</v>
      </c>
      <c r="M6166" s="60" t="s">
        <v>154</v>
      </c>
      <c r="N6166" s="61">
        <v>0</v>
      </c>
      <c r="O6166" s="60" t="s">
        <v>155</v>
      </c>
      <c r="P6166" s="60" t="s">
        <v>156</v>
      </c>
      <c r="Q6166" s="60" t="s">
        <v>156</v>
      </c>
      <c r="R6166" s="60" t="s">
        <v>157</v>
      </c>
      <c r="S6166" s="62" t="s">
        <v>158</v>
      </c>
    </row>
    <row r="6167" spans="1:19" x14ac:dyDescent="0.2">
      <c r="A6167" s="65">
        <v>45952</v>
      </c>
      <c r="B6167" s="66">
        <v>4.4444444444444502E-2</v>
      </c>
      <c r="C6167" s="67" t="s">
        <v>6505</v>
      </c>
      <c r="D6167" s="67" t="s">
        <v>40</v>
      </c>
      <c r="E6167" s="60" t="s">
        <v>373</v>
      </c>
      <c r="F6167" s="67" t="s">
        <v>150</v>
      </c>
      <c r="G6167" s="60" t="s">
        <v>151</v>
      </c>
      <c r="H6167" s="67">
        <v>503.94</v>
      </c>
      <c r="I6167" s="140">
        <v>1667.98</v>
      </c>
      <c r="J6167" s="141">
        <v>840564.08</v>
      </c>
      <c r="K6167" s="59" t="s">
        <v>152</v>
      </c>
      <c r="L6167" s="59" t="s">
        <v>167</v>
      </c>
      <c r="M6167" s="60" t="s">
        <v>168</v>
      </c>
      <c r="N6167" s="61"/>
      <c r="O6167" s="60" t="s">
        <v>155</v>
      </c>
      <c r="P6167" s="60" t="s">
        <v>210</v>
      </c>
      <c r="Q6167" s="60" t="s">
        <v>204</v>
      </c>
      <c r="R6167" s="60" t="s">
        <v>211</v>
      </c>
      <c r="S6167" s="62" t="s">
        <v>158</v>
      </c>
    </row>
    <row r="6168" spans="1:19" x14ac:dyDescent="0.2">
      <c r="A6168" s="65">
        <v>45952</v>
      </c>
      <c r="B6168" s="66">
        <v>0.57986111111111105</v>
      </c>
      <c r="C6168" s="67" t="s">
        <v>6506</v>
      </c>
      <c r="D6168" s="67" t="s">
        <v>89</v>
      </c>
      <c r="E6168" s="60" t="s">
        <v>1127</v>
      </c>
      <c r="F6168" s="67" t="s">
        <v>150</v>
      </c>
      <c r="G6168" s="60" t="s">
        <v>151</v>
      </c>
      <c r="H6168" s="67">
        <v>500</v>
      </c>
      <c r="I6168" s="140">
        <v>1668</v>
      </c>
      <c r="J6168" s="141">
        <v>834000</v>
      </c>
      <c r="K6168" s="59" t="s">
        <v>152</v>
      </c>
      <c r="L6168" s="59" t="s">
        <v>167</v>
      </c>
      <c r="M6168" s="60" t="s">
        <v>168</v>
      </c>
      <c r="N6168" s="61"/>
      <c r="O6168" s="60" t="s">
        <v>222</v>
      </c>
      <c r="P6168" s="60" t="s">
        <v>204</v>
      </c>
      <c r="Q6168" s="60" t="s">
        <v>204</v>
      </c>
      <c r="R6168" s="60" t="s">
        <v>211</v>
      </c>
      <c r="S6168" s="62" t="s">
        <v>96</v>
      </c>
    </row>
    <row r="6169" spans="1:19" x14ac:dyDescent="0.2">
      <c r="A6169" s="65">
        <v>45952</v>
      </c>
      <c r="B6169" s="66">
        <v>0.67847222222222203</v>
      </c>
      <c r="C6169" s="67" t="s">
        <v>6507</v>
      </c>
      <c r="D6169" s="67" t="s">
        <v>40</v>
      </c>
      <c r="E6169" s="60" t="s">
        <v>3390</v>
      </c>
      <c r="F6169" s="67" t="s">
        <v>150</v>
      </c>
      <c r="G6169" s="60" t="s">
        <v>151</v>
      </c>
      <c r="H6169" s="72">
        <v>300.56</v>
      </c>
      <c r="I6169" s="140">
        <v>1667.99</v>
      </c>
      <c r="J6169" s="141">
        <v>501332.08</v>
      </c>
      <c r="K6169" s="59" t="s">
        <v>152</v>
      </c>
      <c r="L6169" s="59" t="s">
        <v>167</v>
      </c>
      <c r="M6169" s="60" t="s">
        <v>168</v>
      </c>
      <c r="N6169" s="61"/>
      <c r="O6169" s="60" t="s">
        <v>155</v>
      </c>
      <c r="P6169" s="60" t="s">
        <v>210</v>
      </c>
      <c r="Q6169" s="60" t="s">
        <v>204</v>
      </c>
      <c r="R6169" s="60" t="s">
        <v>211</v>
      </c>
      <c r="S6169" s="62" t="s">
        <v>158</v>
      </c>
    </row>
    <row r="6170" spans="1:19" x14ac:dyDescent="0.2">
      <c r="A6170" s="65">
        <v>45952</v>
      </c>
      <c r="B6170" s="66">
        <v>0.750694444444444</v>
      </c>
      <c r="C6170" s="70" t="s">
        <v>6508</v>
      </c>
      <c r="D6170" s="67" t="s">
        <v>31</v>
      </c>
      <c r="E6170" s="60" t="s">
        <v>375</v>
      </c>
      <c r="F6170" s="67" t="s">
        <v>150</v>
      </c>
      <c r="G6170" s="60" t="s">
        <v>151</v>
      </c>
      <c r="H6170" s="67">
        <v>383.5</v>
      </c>
      <c r="I6170" s="140">
        <v>1668.02</v>
      </c>
      <c r="J6170" s="141">
        <v>639685.01</v>
      </c>
      <c r="K6170" s="59" t="s">
        <v>152</v>
      </c>
      <c r="L6170" s="59" t="s">
        <v>167</v>
      </c>
      <c r="M6170" s="60" t="s">
        <v>168</v>
      </c>
      <c r="N6170" s="61"/>
      <c r="O6170" s="60" t="s">
        <v>155</v>
      </c>
      <c r="P6170" s="60" t="s">
        <v>156</v>
      </c>
      <c r="Q6170" s="60" t="s">
        <v>156</v>
      </c>
      <c r="R6170" s="60" t="s">
        <v>157</v>
      </c>
      <c r="S6170" s="62" t="s">
        <v>158</v>
      </c>
    </row>
    <row r="6171" spans="1:19" x14ac:dyDescent="0.2">
      <c r="A6171" s="65">
        <v>45952</v>
      </c>
      <c r="B6171" s="66">
        <v>0.750694444444444</v>
      </c>
      <c r="C6171" s="70" t="s">
        <v>6508</v>
      </c>
      <c r="D6171" s="67" t="s">
        <v>31</v>
      </c>
      <c r="E6171" s="60" t="s">
        <v>375</v>
      </c>
      <c r="F6171" s="67" t="s">
        <v>415</v>
      </c>
      <c r="G6171" s="60" t="s">
        <v>416</v>
      </c>
      <c r="H6171" s="71">
        <v>0</v>
      </c>
      <c r="I6171" s="142" t="s">
        <v>6509</v>
      </c>
      <c r="J6171" s="143">
        <v>-12793.7</v>
      </c>
      <c r="K6171" s="59" t="s">
        <v>152</v>
      </c>
      <c r="L6171" s="59" t="s">
        <v>153</v>
      </c>
      <c r="M6171" s="60" t="s">
        <v>168</v>
      </c>
      <c r="N6171" s="61">
        <v>0</v>
      </c>
      <c r="O6171" s="60" t="s">
        <v>155</v>
      </c>
      <c r="P6171" s="60" t="s">
        <v>156</v>
      </c>
      <c r="Q6171" s="60" t="s">
        <v>156</v>
      </c>
      <c r="R6171" s="60" t="s">
        <v>157</v>
      </c>
      <c r="S6171" s="62" t="s">
        <v>158</v>
      </c>
    </row>
    <row r="6172" spans="1:19" x14ac:dyDescent="0.2">
      <c r="A6172" s="65">
        <v>45952</v>
      </c>
      <c r="B6172" s="66">
        <v>0.77291666666666703</v>
      </c>
      <c r="C6172" s="70" t="s">
        <v>6510</v>
      </c>
      <c r="D6172" s="67" t="s">
        <v>26</v>
      </c>
      <c r="E6172" s="60" t="s">
        <v>232</v>
      </c>
      <c r="F6172" s="67" t="s">
        <v>150</v>
      </c>
      <c r="G6172" s="60" t="s">
        <v>151</v>
      </c>
      <c r="H6172" s="72">
        <v>400.43</v>
      </c>
      <c r="I6172" s="140">
        <v>1668.02</v>
      </c>
      <c r="J6172" s="141">
        <v>667924.07999999996</v>
      </c>
      <c r="K6172" s="59" t="s">
        <v>152</v>
      </c>
      <c r="L6172" s="59" t="s">
        <v>167</v>
      </c>
      <c r="M6172" s="60" t="s">
        <v>168</v>
      </c>
      <c r="N6172" s="61"/>
      <c r="O6172" s="60" t="s">
        <v>155</v>
      </c>
      <c r="P6172" s="60" t="s">
        <v>156</v>
      </c>
      <c r="Q6172" s="60" t="s">
        <v>156</v>
      </c>
      <c r="R6172" s="60" t="s">
        <v>157</v>
      </c>
      <c r="S6172" s="62" t="s">
        <v>158</v>
      </c>
    </row>
    <row r="6173" spans="1:19" x14ac:dyDescent="0.2">
      <c r="A6173" s="65">
        <v>45952</v>
      </c>
      <c r="B6173" s="66">
        <v>0.85902777777777795</v>
      </c>
      <c r="C6173" s="70" t="s">
        <v>6511</v>
      </c>
      <c r="D6173" s="67" t="s">
        <v>15</v>
      </c>
      <c r="E6173" s="68" t="s">
        <v>164</v>
      </c>
      <c r="F6173" s="67" t="s">
        <v>150</v>
      </c>
      <c r="G6173" s="68" t="s">
        <v>151</v>
      </c>
      <c r="H6173" s="72">
        <v>461.04969999999997</v>
      </c>
      <c r="I6173" s="142">
        <v>1509</v>
      </c>
      <c r="J6173" s="141">
        <v>695723.99699999997</v>
      </c>
      <c r="K6173" s="67" t="s">
        <v>152</v>
      </c>
      <c r="L6173" s="67" t="s">
        <v>153</v>
      </c>
      <c r="M6173" s="60" t="s">
        <v>154</v>
      </c>
      <c r="N6173" s="61"/>
      <c r="O6173" s="68" t="s">
        <v>155</v>
      </c>
      <c r="P6173" s="68" t="s">
        <v>156</v>
      </c>
      <c r="Q6173" s="68" t="s">
        <v>156</v>
      </c>
      <c r="R6173" s="68" t="s">
        <v>157</v>
      </c>
      <c r="S6173" s="74" t="s">
        <v>158</v>
      </c>
    </row>
    <row r="6174" spans="1:19" x14ac:dyDescent="0.2">
      <c r="A6174" s="65">
        <v>45952</v>
      </c>
      <c r="B6174" s="66">
        <v>0.85902777777777795</v>
      </c>
      <c r="C6174" s="70" t="s">
        <v>6511</v>
      </c>
      <c r="D6174" s="67" t="s">
        <v>15</v>
      </c>
      <c r="E6174" s="68" t="s">
        <v>164</v>
      </c>
      <c r="F6174" s="67" t="s">
        <v>415</v>
      </c>
      <c r="G6174" s="68" t="s">
        <v>416</v>
      </c>
      <c r="H6174" s="71">
        <v>0</v>
      </c>
      <c r="I6174" s="142">
        <v>13914.48</v>
      </c>
      <c r="J6174" s="143">
        <v>-13914.48</v>
      </c>
      <c r="K6174" s="67" t="s">
        <v>152</v>
      </c>
      <c r="L6174" s="59" t="s">
        <v>153</v>
      </c>
      <c r="M6174" s="60" t="s">
        <v>154</v>
      </c>
      <c r="N6174" s="61">
        <v>0</v>
      </c>
      <c r="O6174" s="68" t="s">
        <v>155</v>
      </c>
      <c r="P6174" s="68" t="s">
        <v>156</v>
      </c>
      <c r="Q6174" s="68" t="s">
        <v>156</v>
      </c>
      <c r="R6174" s="68" t="s">
        <v>157</v>
      </c>
      <c r="S6174" s="74" t="s">
        <v>158</v>
      </c>
    </row>
    <row r="6175" spans="1:19" x14ac:dyDescent="0.2">
      <c r="A6175" s="65">
        <v>45952</v>
      </c>
      <c r="B6175" s="66">
        <v>0.77291666666666703</v>
      </c>
      <c r="C6175" s="70" t="s">
        <v>6510</v>
      </c>
      <c r="D6175" s="67" t="s">
        <v>26</v>
      </c>
      <c r="E6175" s="60" t="s">
        <v>232</v>
      </c>
      <c r="F6175" s="67" t="s">
        <v>415</v>
      </c>
      <c r="G6175" s="60" t="s">
        <v>416</v>
      </c>
      <c r="H6175" s="73">
        <v>0</v>
      </c>
      <c r="I6175" s="142" t="s">
        <v>6512</v>
      </c>
      <c r="J6175" s="143">
        <v>-13358.48</v>
      </c>
      <c r="K6175" s="59" t="s">
        <v>152</v>
      </c>
      <c r="L6175" s="59" t="s">
        <v>153</v>
      </c>
      <c r="M6175" s="60" t="s">
        <v>168</v>
      </c>
      <c r="N6175" s="61">
        <v>0</v>
      </c>
      <c r="O6175" s="60" t="s">
        <v>155</v>
      </c>
      <c r="P6175" s="60" t="s">
        <v>156</v>
      </c>
      <c r="Q6175" s="60" t="s">
        <v>156</v>
      </c>
      <c r="R6175" s="60" t="s">
        <v>157</v>
      </c>
      <c r="S6175" s="62" t="s">
        <v>158</v>
      </c>
    </row>
    <row r="6176" spans="1:19" x14ac:dyDescent="0.2">
      <c r="A6176" s="57">
        <v>45952</v>
      </c>
      <c r="B6176" s="58">
        <v>0.844444444444444</v>
      </c>
      <c r="C6176" s="70" t="s">
        <v>6513</v>
      </c>
      <c r="D6176" s="59" t="s">
        <v>7</v>
      </c>
      <c r="E6176" s="60" t="s">
        <v>181</v>
      </c>
      <c r="F6176" s="59" t="s">
        <v>150</v>
      </c>
      <c r="G6176" s="60" t="s">
        <v>151</v>
      </c>
      <c r="H6176" s="59">
        <v>481.79300000000001</v>
      </c>
      <c r="I6176" s="140">
        <v>1668</v>
      </c>
      <c r="J6176" s="141">
        <v>803631.06</v>
      </c>
      <c r="K6176" s="59" t="s">
        <v>152</v>
      </c>
      <c r="L6176" s="59" t="s">
        <v>167</v>
      </c>
      <c r="M6176" s="60" t="s">
        <v>168</v>
      </c>
      <c r="N6176" s="61">
        <v>664324</v>
      </c>
      <c r="O6176" s="60" t="s">
        <v>155</v>
      </c>
      <c r="P6176" s="60" t="s">
        <v>156</v>
      </c>
      <c r="Q6176" s="60" t="s">
        <v>156</v>
      </c>
      <c r="R6176" s="60" t="s">
        <v>157</v>
      </c>
      <c r="S6176" s="62" t="s">
        <v>158</v>
      </c>
    </row>
    <row r="6177" spans="1:19" x14ac:dyDescent="0.2">
      <c r="A6177" s="57">
        <v>45952</v>
      </c>
      <c r="B6177" s="58">
        <v>0.844444444444444</v>
      </c>
      <c r="C6177" s="70" t="s">
        <v>6513</v>
      </c>
      <c r="D6177" s="59" t="s">
        <v>7</v>
      </c>
      <c r="E6177" s="60" t="s">
        <v>181</v>
      </c>
      <c r="F6177" s="59" t="s">
        <v>415</v>
      </c>
      <c r="G6177" s="60" t="s">
        <v>416</v>
      </c>
      <c r="H6177" s="71">
        <v>0</v>
      </c>
      <c r="I6177" s="142" t="s">
        <v>6514</v>
      </c>
      <c r="J6177" s="143">
        <v>-9470.58</v>
      </c>
      <c r="K6177" s="59" t="s">
        <v>152</v>
      </c>
      <c r="L6177" s="59" t="s">
        <v>153</v>
      </c>
      <c r="M6177" s="60" t="s">
        <v>168</v>
      </c>
      <c r="N6177" s="61">
        <v>0</v>
      </c>
      <c r="O6177" s="60" t="s">
        <v>155</v>
      </c>
      <c r="P6177" s="60" t="s">
        <v>156</v>
      </c>
      <c r="Q6177" s="60" t="s">
        <v>156</v>
      </c>
      <c r="R6177" s="60" t="s">
        <v>157</v>
      </c>
      <c r="S6177" s="62" t="s">
        <v>158</v>
      </c>
    </row>
    <row r="6178" spans="1:19" x14ac:dyDescent="0.2">
      <c r="A6178" s="65">
        <v>45952</v>
      </c>
      <c r="B6178" s="66">
        <v>0.999305555555556</v>
      </c>
      <c r="C6178" s="67" t="s">
        <v>6515</v>
      </c>
      <c r="D6178" s="67" t="s">
        <v>9</v>
      </c>
      <c r="E6178" s="60" t="s">
        <v>2258</v>
      </c>
      <c r="F6178" s="67" t="s">
        <v>150</v>
      </c>
      <c r="G6178" s="60" t="s">
        <v>151</v>
      </c>
      <c r="H6178" s="67">
        <v>233.53</v>
      </c>
      <c r="I6178" s="140">
        <v>1668.01</v>
      </c>
      <c r="J6178" s="141">
        <v>389530.04</v>
      </c>
      <c r="K6178" s="59" t="s">
        <v>152</v>
      </c>
      <c r="L6178" s="59" t="s">
        <v>167</v>
      </c>
      <c r="M6178" s="60" t="s">
        <v>168</v>
      </c>
      <c r="N6178" s="61"/>
      <c r="O6178" s="60" t="s">
        <v>155</v>
      </c>
      <c r="P6178" s="60" t="s">
        <v>156</v>
      </c>
      <c r="Q6178" s="60" t="s">
        <v>156</v>
      </c>
      <c r="R6178" s="60" t="s">
        <v>157</v>
      </c>
      <c r="S6178" s="62" t="s">
        <v>158</v>
      </c>
    </row>
    <row r="6179" spans="1:19" x14ac:dyDescent="0.2">
      <c r="A6179" s="65">
        <v>45952</v>
      </c>
      <c r="B6179" s="66">
        <v>0.76249999999999996</v>
      </c>
      <c r="C6179" s="67" t="s">
        <v>6516</v>
      </c>
      <c r="D6179" s="67" t="s">
        <v>25</v>
      </c>
      <c r="E6179" s="68" t="s">
        <v>238</v>
      </c>
      <c r="F6179" s="67" t="s">
        <v>150</v>
      </c>
      <c r="G6179" s="68" t="s">
        <v>151</v>
      </c>
      <c r="H6179" s="67">
        <v>70</v>
      </c>
      <c r="I6179" s="142">
        <v>1457.95</v>
      </c>
      <c r="J6179" s="143">
        <v>102056.73</v>
      </c>
      <c r="K6179" s="67" t="s">
        <v>166</v>
      </c>
      <c r="L6179" s="59" t="s">
        <v>201</v>
      </c>
      <c r="M6179" s="68" t="s">
        <v>1820</v>
      </c>
      <c r="N6179" s="61"/>
      <c r="O6179" s="68" t="s">
        <v>155</v>
      </c>
      <c r="P6179" s="68" t="s">
        <v>156</v>
      </c>
      <c r="Q6179" s="68" t="s">
        <v>156</v>
      </c>
      <c r="R6179" s="68" t="s">
        <v>157</v>
      </c>
      <c r="S6179" s="74" t="s">
        <v>158</v>
      </c>
    </row>
    <row r="6180" spans="1:19" x14ac:dyDescent="0.2">
      <c r="A6180" s="65">
        <v>45952</v>
      </c>
      <c r="B6180" s="66">
        <v>0.84166666666666701</v>
      </c>
      <c r="C6180" s="67" t="s">
        <v>6517</v>
      </c>
      <c r="D6180" s="67" t="s">
        <v>30</v>
      </c>
      <c r="E6180" s="68" t="s">
        <v>944</v>
      </c>
      <c r="F6180" s="67" t="s">
        <v>150</v>
      </c>
      <c r="G6180" s="68" t="s">
        <v>151</v>
      </c>
      <c r="H6180" s="67">
        <v>363.85500000000002</v>
      </c>
      <c r="I6180" s="142">
        <v>1438.12</v>
      </c>
      <c r="J6180" s="143">
        <v>523267.59</v>
      </c>
      <c r="K6180" s="67" t="s">
        <v>166</v>
      </c>
      <c r="L6180" s="59" t="s">
        <v>201</v>
      </c>
      <c r="M6180" s="68" t="s">
        <v>1820</v>
      </c>
      <c r="N6180" s="61"/>
      <c r="O6180" s="68" t="s">
        <v>155</v>
      </c>
      <c r="P6180" s="68" t="s">
        <v>156</v>
      </c>
      <c r="Q6180" s="68" t="s">
        <v>156</v>
      </c>
      <c r="R6180" s="68" t="s">
        <v>157</v>
      </c>
      <c r="S6180" s="74" t="s">
        <v>158</v>
      </c>
    </row>
    <row r="6181" spans="1:19" x14ac:dyDescent="0.2">
      <c r="A6181" s="65">
        <v>45952</v>
      </c>
      <c r="B6181" s="66">
        <v>0.34375</v>
      </c>
      <c r="C6181" s="67" t="s">
        <v>6518</v>
      </c>
      <c r="D6181" s="67" t="s">
        <v>86</v>
      </c>
      <c r="E6181" s="68" t="s">
        <v>267</v>
      </c>
      <c r="F6181" s="67" t="s">
        <v>153</v>
      </c>
      <c r="G6181" s="68" t="s">
        <v>165</v>
      </c>
      <c r="H6181" s="67">
        <v>41.07</v>
      </c>
      <c r="I6181" s="142">
        <v>1717.2</v>
      </c>
      <c r="J6181" s="143">
        <v>70525.403999999995</v>
      </c>
      <c r="K6181" s="67" t="s">
        <v>166</v>
      </c>
      <c r="L6181" s="67" t="s">
        <v>174</v>
      </c>
      <c r="M6181" s="60" t="s">
        <v>175</v>
      </c>
      <c r="N6181" s="61"/>
      <c r="O6181" s="68" t="s">
        <v>188</v>
      </c>
      <c r="P6181" s="68" t="s">
        <v>176</v>
      </c>
      <c r="Q6181" s="59"/>
      <c r="R6181" s="68" t="s">
        <v>177</v>
      </c>
      <c r="S6181" s="74" t="s">
        <v>176</v>
      </c>
    </row>
    <row r="6182" spans="1:19" x14ac:dyDescent="0.2">
      <c r="A6182" s="65">
        <v>45952</v>
      </c>
      <c r="B6182" s="66">
        <v>0.36736111111111103</v>
      </c>
      <c r="C6182" s="67" t="s">
        <v>6519</v>
      </c>
      <c r="D6182" s="67" t="s">
        <v>63</v>
      </c>
      <c r="E6182" s="68" t="s">
        <v>626</v>
      </c>
      <c r="F6182" s="67" t="s">
        <v>153</v>
      </c>
      <c r="G6182" s="68" t="s">
        <v>165</v>
      </c>
      <c r="H6182" s="67">
        <v>173.99</v>
      </c>
      <c r="I6182" s="142">
        <v>1763</v>
      </c>
      <c r="J6182" s="143">
        <v>306744.37</v>
      </c>
      <c r="K6182" s="67" t="s">
        <v>166</v>
      </c>
      <c r="L6182" s="67" t="s">
        <v>174</v>
      </c>
      <c r="M6182" s="60" t="s">
        <v>175</v>
      </c>
      <c r="N6182" s="61"/>
      <c r="O6182" s="68" t="s">
        <v>155</v>
      </c>
      <c r="P6182" s="68" t="s">
        <v>196</v>
      </c>
      <c r="Q6182" s="68" t="s">
        <v>242</v>
      </c>
      <c r="R6182" s="68" t="s">
        <v>196</v>
      </c>
      <c r="S6182" s="74" t="s">
        <v>158</v>
      </c>
    </row>
    <row r="6183" spans="1:19" x14ac:dyDescent="0.2">
      <c r="A6183" s="65">
        <v>45952</v>
      </c>
      <c r="B6183" s="66">
        <v>0.484027777777778</v>
      </c>
      <c r="C6183" s="67" t="s">
        <v>6520</v>
      </c>
      <c r="D6183" s="67" t="s">
        <v>101</v>
      </c>
      <c r="E6183" s="68" t="s">
        <v>235</v>
      </c>
      <c r="F6183" s="67" t="s">
        <v>153</v>
      </c>
      <c r="G6183" s="68" t="s">
        <v>165</v>
      </c>
      <c r="H6183" s="67">
        <v>35.01</v>
      </c>
      <c r="I6183" s="142">
        <v>1483</v>
      </c>
      <c r="J6183" s="143">
        <v>51919.83</v>
      </c>
      <c r="K6183" s="67" t="s">
        <v>166</v>
      </c>
      <c r="L6183" s="67" t="s">
        <v>174</v>
      </c>
      <c r="M6183" s="60" t="s">
        <v>175</v>
      </c>
      <c r="N6183" s="61"/>
      <c r="O6183" s="68" t="s">
        <v>155</v>
      </c>
      <c r="P6183" s="68" t="s">
        <v>236</v>
      </c>
      <c r="Q6183" s="68" t="s">
        <v>197</v>
      </c>
      <c r="R6183" s="68" t="s">
        <v>196</v>
      </c>
      <c r="S6183" s="74" t="s">
        <v>158</v>
      </c>
    </row>
    <row r="6184" spans="1:19" x14ac:dyDescent="0.2">
      <c r="A6184" s="65">
        <v>45952</v>
      </c>
      <c r="B6184" s="66">
        <v>0.73819444444444504</v>
      </c>
      <c r="C6184" s="67" t="s">
        <v>6521</v>
      </c>
      <c r="D6184" s="67" t="s">
        <v>113</v>
      </c>
      <c r="E6184" s="68" t="s">
        <v>578</v>
      </c>
      <c r="F6184" s="67" t="s">
        <v>218</v>
      </c>
      <c r="G6184" s="68" t="s">
        <v>219</v>
      </c>
      <c r="H6184" s="67">
        <v>103.08</v>
      </c>
      <c r="I6184" s="142">
        <v>1565.1</v>
      </c>
      <c r="J6184" s="143">
        <v>161330.508</v>
      </c>
      <c r="K6184" s="67" t="s">
        <v>166</v>
      </c>
      <c r="L6184" s="67" t="s">
        <v>174</v>
      </c>
      <c r="M6184" s="60" t="s">
        <v>175</v>
      </c>
      <c r="N6184" s="61"/>
      <c r="O6184" s="68" t="s">
        <v>155</v>
      </c>
      <c r="P6184" s="68" t="s">
        <v>580</v>
      </c>
      <c r="Q6184" s="68" t="s">
        <v>336</v>
      </c>
      <c r="R6184" s="68" t="s">
        <v>312</v>
      </c>
      <c r="S6184" s="74" t="s">
        <v>158</v>
      </c>
    </row>
    <row r="6185" spans="1:19" x14ac:dyDescent="0.2">
      <c r="A6185" s="65">
        <v>45952</v>
      </c>
      <c r="B6185" s="66">
        <v>0.74375000000000002</v>
      </c>
      <c r="C6185" s="67" t="s">
        <v>6522</v>
      </c>
      <c r="D6185" s="67" t="s">
        <v>113</v>
      </c>
      <c r="E6185" s="68" t="s">
        <v>578</v>
      </c>
      <c r="F6185" s="67" t="s">
        <v>218</v>
      </c>
      <c r="G6185" s="68" t="s">
        <v>219</v>
      </c>
      <c r="H6185" s="67">
        <v>2.06</v>
      </c>
      <c r="I6185" s="142">
        <v>1565.1</v>
      </c>
      <c r="J6185" s="143">
        <v>3224.1060000000002</v>
      </c>
      <c r="K6185" s="67" t="s">
        <v>166</v>
      </c>
      <c r="L6185" s="67" t="s">
        <v>174</v>
      </c>
      <c r="M6185" s="60" t="s">
        <v>175</v>
      </c>
      <c r="N6185" s="61"/>
      <c r="O6185" s="68" t="s">
        <v>155</v>
      </c>
      <c r="P6185" s="68" t="s">
        <v>580</v>
      </c>
      <c r="Q6185" s="68" t="s">
        <v>336</v>
      </c>
      <c r="R6185" s="68" t="s">
        <v>312</v>
      </c>
      <c r="S6185" s="74" t="s">
        <v>158</v>
      </c>
    </row>
    <row r="6186" spans="1:19" x14ac:dyDescent="0.2">
      <c r="A6186" s="57">
        <v>45952</v>
      </c>
      <c r="B6186" s="58">
        <v>0.82986111111111105</v>
      </c>
      <c r="C6186" s="59" t="s">
        <v>6523</v>
      </c>
      <c r="D6186" s="59" t="s">
        <v>12</v>
      </c>
      <c r="E6186" s="60" t="s">
        <v>183</v>
      </c>
      <c r="F6186" s="59" t="s">
        <v>218</v>
      </c>
      <c r="G6186" s="60" t="s">
        <v>219</v>
      </c>
      <c r="H6186" s="59">
        <v>363.33</v>
      </c>
      <c r="I6186" s="142">
        <v>1519</v>
      </c>
      <c r="J6186" s="141">
        <v>551898.27</v>
      </c>
      <c r="K6186" s="59" t="s">
        <v>166</v>
      </c>
      <c r="L6186" s="59" t="s">
        <v>174</v>
      </c>
      <c r="M6186" s="60" t="s">
        <v>175</v>
      </c>
      <c r="N6186" s="61">
        <v>845774</v>
      </c>
      <c r="O6186" s="60" t="s">
        <v>155</v>
      </c>
      <c r="P6186" s="60" t="s">
        <v>156</v>
      </c>
      <c r="Q6186" s="60" t="s">
        <v>156</v>
      </c>
      <c r="R6186" s="60" t="s">
        <v>157</v>
      </c>
      <c r="S6186" s="62" t="s">
        <v>158</v>
      </c>
    </row>
    <row r="6187" spans="1:19" x14ac:dyDescent="0.2">
      <c r="A6187" s="57">
        <v>45952</v>
      </c>
      <c r="B6187" s="58">
        <v>0.76319444444444395</v>
      </c>
      <c r="C6187" s="59" t="s">
        <v>6524</v>
      </c>
      <c r="D6187" s="59" t="s">
        <v>25</v>
      </c>
      <c r="E6187" s="60" t="s">
        <v>238</v>
      </c>
      <c r="F6187" s="59" t="s">
        <v>150</v>
      </c>
      <c r="G6187" s="60" t="s">
        <v>151</v>
      </c>
      <c r="H6187" s="59">
        <v>374.76580000000001</v>
      </c>
      <c r="I6187" s="142" t="s">
        <v>761</v>
      </c>
      <c r="J6187" s="141"/>
      <c r="K6187" s="59" t="s">
        <v>166</v>
      </c>
      <c r="L6187" s="59" t="s">
        <v>201</v>
      </c>
      <c r="M6187" s="60" t="s">
        <v>1820</v>
      </c>
      <c r="N6187" s="61">
        <v>910211</v>
      </c>
      <c r="O6187" s="60" t="s">
        <v>155</v>
      </c>
      <c r="P6187" s="60" t="s">
        <v>156</v>
      </c>
      <c r="Q6187" s="60" t="s">
        <v>156</v>
      </c>
      <c r="R6187" s="60" t="s">
        <v>157</v>
      </c>
      <c r="S6187" s="62" t="s">
        <v>158</v>
      </c>
    </row>
    <row r="6188" spans="1:19" x14ac:dyDescent="0.2">
      <c r="A6188" s="57">
        <v>45953</v>
      </c>
      <c r="B6188" s="58">
        <v>0.50486111111111098</v>
      </c>
      <c r="C6188" s="59" t="s">
        <v>6525</v>
      </c>
      <c r="D6188" s="59" t="s">
        <v>29</v>
      </c>
      <c r="E6188" s="60" t="s">
        <v>3817</v>
      </c>
      <c r="F6188" s="59" t="s">
        <v>295</v>
      </c>
      <c r="G6188" s="60" t="s">
        <v>296</v>
      </c>
      <c r="H6188" s="59">
        <v>125.88</v>
      </c>
      <c r="I6188" s="140">
        <v>599</v>
      </c>
      <c r="J6188" s="141">
        <v>75402.12</v>
      </c>
      <c r="K6188" s="59" t="s">
        <v>152</v>
      </c>
      <c r="L6188" s="59" t="s">
        <v>850</v>
      </c>
      <c r="M6188" s="60" t="s">
        <v>6390</v>
      </c>
      <c r="N6188" s="61" t="s">
        <v>3440</v>
      </c>
      <c r="O6188" s="60" t="s">
        <v>155</v>
      </c>
      <c r="P6188" s="60" t="s">
        <v>191</v>
      </c>
      <c r="Q6188" s="60" t="s">
        <v>297</v>
      </c>
      <c r="R6188" s="60" t="s">
        <v>193</v>
      </c>
      <c r="S6188" s="62" t="s">
        <v>158</v>
      </c>
    </row>
    <row r="6189" spans="1:19" x14ac:dyDescent="0.2">
      <c r="A6189" s="57">
        <v>45953</v>
      </c>
      <c r="B6189" s="58">
        <v>0.75902777777777797</v>
      </c>
      <c r="C6189" s="59" t="s">
        <v>6526</v>
      </c>
      <c r="D6189" s="59" t="s">
        <v>29</v>
      </c>
      <c r="E6189" s="60" t="s">
        <v>3817</v>
      </c>
      <c r="F6189" s="59" t="s">
        <v>295</v>
      </c>
      <c r="G6189" s="60" t="s">
        <v>296</v>
      </c>
      <c r="H6189" s="59">
        <v>60.893999999999998</v>
      </c>
      <c r="I6189" s="140">
        <v>649</v>
      </c>
      <c r="J6189" s="141">
        <v>39520.21</v>
      </c>
      <c r="K6189" s="59" t="s">
        <v>152</v>
      </c>
      <c r="L6189" s="59" t="s">
        <v>850</v>
      </c>
      <c r="M6189" s="60" t="s">
        <v>6321</v>
      </c>
      <c r="N6189" s="61" t="s">
        <v>3440</v>
      </c>
      <c r="O6189" s="60" t="s">
        <v>155</v>
      </c>
      <c r="P6189" s="60" t="s">
        <v>191</v>
      </c>
      <c r="Q6189" s="60" t="s">
        <v>297</v>
      </c>
      <c r="R6189" s="60" t="s">
        <v>193</v>
      </c>
      <c r="S6189" s="62" t="s">
        <v>158</v>
      </c>
    </row>
    <row r="6190" spans="1:19" x14ac:dyDescent="0.2">
      <c r="A6190" s="57">
        <v>45953</v>
      </c>
      <c r="B6190" s="58">
        <v>0.3125</v>
      </c>
      <c r="C6190" s="59" t="s">
        <v>6527</v>
      </c>
      <c r="D6190" s="59" t="s">
        <v>41</v>
      </c>
      <c r="E6190" s="60" t="s">
        <v>215</v>
      </c>
      <c r="F6190" s="59" t="s">
        <v>153</v>
      </c>
      <c r="G6190" s="60" t="s">
        <v>4244</v>
      </c>
      <c r="H6190" s="59">
        <v>53.749899999999997</v>
      </c>
      <c r="I6190" s="140">
        <v>1719</v>
      </c>
      <c r="J6190" s="141">
        <v>92396.077999999994</v>
      </c>
      <c r="K6190" s="59" t="s">
        <v>152</v>
      </c>
      <c r="L6190" s="59" t="s">
        <v>153</v>
      </c>
      <c r="M6190" s="60" t="s">
        <v>154</v>
      </c>
      <c r="N6190" s="61">
        <v>71508</v>
      </c>
      <c r="O6190" s="60" t="s">
        <v>155</v>
      </c>
      <c r="P6190" s="60" t="s">
        <v>191</v>
      </c>
      <c r="Q6190" s="60" t="s">
        <v>204</v>
      </c>
      <c r="R6190" s="60" t="s">
        <v>193</v>
      </c>
      <c r="S6190" s="62" t="s">
        <v>158</v>
      </c>
    </row>
    <row r="6191" spans="1:19" x14ac:dyDescent="0.2">
      <c r="A6191" s="57">
        <v>45953</v>
      </c>
      <c r="B6191" s="58">
        <v>0.79583333333333295</v>
      </c>
      <c r="C6191" s="59" t="s">
        <v>6528</v>
      </c>
      <c r="D6191" s="59" t="s">
        <v>24</v>
      </c>
      <c r="E6191" s="60" t="s">
        <v>301</v>
      </c>
      <c r="F6191" s="59" t="s">
        <v>150</v>
      </c>
      <c r="G6191" s="60" t="s">
        <v>151</v>
      </c>
      <c r="H6191" s="59">
        <v>372.43020000000001</v>
      </c>
      <c r="I6191" s="140">
        <v>1405.01</v>
      </c>
      <c r="J6191" s="141">
        <v>523267.59</v>
      </c>
      <c r="K6191" s="59" t="s">
        <v>166</v>
      </c>
      <c r="L6191" s="59" t="s">
        <v>201</v>
      </c>
      <c r="M6191" s="60" t="s">
        <v>1820</v>
      </c>
      <c r="N6191" s="61">
        <v>1072289</v>
      </c>
      <c r="O6191" s="60" t="s">
        <v>155</v>
      </c>
      <c r="P6191" s="60" t="s">
        <v>156</v>
      </c>
      <c r="Q6191" s="60" t="s">
        <v>156</v>
      </c>
      <c r="R6191" s="60" t="s">
        <v>157</v>
      </c>
      <c r="S6191" s="62" t="s">
        <v>158</v>
      </c>
    </row>
    <row r="6192" spans="1:19" x14ac:dyDescent="0.2">
      <c r="A6192" s="57">
        <v>45953</v>
      </c>
      <c r="B6192" s="58">
        <v>0.63680555555555596</v>
      </c>
      <c r="C6192" s="59" t="s">
        <v>6529</v>
      </c>
      <c r="D6192" s="59" t="s">
        <v>107</v>
      </c>
      <c r="E6192" s="60" t="s">
        <v>6317</v>
      </c>
      <c r="F6192" s="59" t="s">
        <v>150</v>
      </c>
      <c r="G6192" s="60" t="s">
        <v>151</v>
      </c>
      <c r="H6192" s="59">
        <v>954.87480000000005</v>
      </c>
      <c r="I6192" s="140">
        <v>1509</v>
      </c>
      <c r="J6192" s="141">
        <v>1440906.0730000001</v>
      </c>
      <c r="K6192" s="59" t="s">
        <v>152</v>
      </c>
      <c r="L6192" s="59" t="s">
        <v>153</v>
      </c>
      <c r="M6192" s="60" t="s">
        <v>154</v>
      </c>
      <c r="N6192" s="61" t="s">
        <v>3440</v>
      </c>
      <c r="O6192" s="60" t="s">
        <v>285</v>
      </c>
      <c r="P6192" s="60" t="s">
        <v>286</v>
      </c>
      <c r="Q6192" s="59"/>
      <c r="R6192" s="60" t="s">
        <v>157</v>
      </c>
      <c r="S6192" s="62" t="s">
        <v>287</v>
      </c>
    </row>
    <row r="6193" spans="1:19" x14ac:dyDescent="0.2">
      <c r="A6193" s="57">
        <v>45953</v>
      </c>
      <c r="B6193" s="58">
        <v>0.82361111111111096</v>
      </c>
      <c r="C6193" s="59" t="s">
        <v>6530</v>
      </c>
      <c r="D6193" s="59" t="s">
        <v>16</v>
      </c>
      <c r="E6193" s="60" t="s">
        <v>162</v>
      </c>
      <c r="F6193" s="59" t="s">
        <v>150</v>
      </c>
      <c r="G6193" s="60" t="s">
        <v>151</v>
      </c>
      <c r="H6193" s="69">
        <v>374.76580000000001</v>
      </c>
      <c r="I6193" s="140">
        <v>346.09</v>
      </c>
      <c r="J6193" s="141">
        <v>129703.49</v>
      </c>
      <c r="K6193" s="59" t="s">
        <v>166</v>
      </c>
      <c r="L6193" s="59" t="s">
        <v>201</v>
      </c>
      <c r="M6193" s="60" t="s">
        <v>1820</v>
      </c>
      <c r="N6193" s="61">
        <v>415747</v>
      </c>
      <c r="O6193" s="60" t="s">
        <v>155</v>
      </c>
      <c r="P6193" s="60" t="s">
        <v>156</v>
      </c>
      <c r="Q6193" s="60" t="s">
        <v>156</v>
      </c>
      <c r="R6193" s="60" t="s">
        <v>157</v>
      </c>
      <c r="S6193" s="62" t="s">
        <v>158</v>
      </c>
    </row>
    <row r="6194" spans="1:19" x14ac:dyDescent="0.2">
      <c r="A6194" s="65">
        <v>45953</v>
      </c>
      <c r="B6194" s="66">
        <v>5.5555555555555601E-2</v>
      </c>
      <c r="C6194" s="70" t="s">
        <v>6531</v>
      </c>
      <c r="D6194" s="67" t="s">
        <v>13</v>
      </c>
      <c r="E6194" s="60" t="s">
        <v>347</v>
      </c>
      <c r="F6194" s="67" t="s">
        <v>150</v>
      </c>
      <c r="G6194" s="60" t="s">
        <v>151</v>
      </c>
      <c r="H6194" s="67">
        <v>405</v>
      </c>
      <c r="I6194" s="140">
        <v>1668</v>
      </c>
      <c r="J6194" s="141">
        <v>675538</v>
      </c>
      <c r="K6194" s="59" t="s">
        <v>152</v>
      </c>
      <c r="L6194" s="59" t="s">
        <v>167</v>
      </c>
      <c r="M6194" s="60" t="s">
        <v>168</v>
      </c>
      <c r="N6194" s="61"/>
      <c r="O6194" s="60" t="s">
        <v>155</v>
      </c>
      <c r="P6194" s="60" t="s">
        <v>156</v>
      </c>
      <c r="Q6194" s="60" t="s">
        <v>156</v>
      </c>
      <c r="R6194" s="60" t="s">
        <v>157</v>
      </c>
      <c r="S6194" s="62" t="s">
        <v>158</v>
      </c>
    </row>
    <row r="6195" spans="1:19" x14ac:dyDescent="0.2">
      <c r="A6195" s="65">
        <v>45953</v>
      </c>
      <c r="B6195" s="66">
        <v>5.5555555555555601E-2</v>
      </c>
      <c r="C6195" s="70" t="s">
        <v>6531</v>
      </c>
      <c r="D6195" s="67" t="s">
        <v>13</v>
      </c>
      <c r="E6195" s="60" t="s">
        <v>347</v>
      </c>
      <c r="F6195" s="67" t="s">
        <v>415</v>
      </c>
      <c r="G6195" s="60" t="s">
        <v>416</v>
      </c>
      <c r="H6195" s="71">
        <v>0</v>
      </c>
      <c r="I6195" s="142" t="s">
        <v>6532</v>
      </c>
      <c r="J6195" s="143">
        <v>-13510.76</v>
      </c>
      <c r="K6195" s="59" t="s">
        <v>152</v>
      </c>
      <c r="L6195" s="59" t="s">
        <v>153</v>
      </c>
      <c r="M6195" s="60" t="s">
        <v>168</v>
      </c>
      <c r="N6195" s="61">
        <v>0</v>
      </c>
      <c r="O6195" s="60" t="s">
        <v>155</v>
      </c>
      <c r="P6195" s="60" t="s">
        <v>156</v>
      </c>
      <c r="Q6195" s="60" t="s">
        <v>156</v>
      </c>
      <c r="R6195" s="60" t="s">
        <v>157</v>
      </c>
      <c r="S6195" s="62" t="s">
        <v>158</v>
      </c>
    </row>
    <row r="6196" spans="1:19" x14ac:dyDescent="0.2">
      <c r="A6196" s="65">
        <v>45953</v>
      </c>
      <c r="B6196" s="66">
        <v>0.21388888888888899</v>
      </c>
      <c r="C6196" s="67" t="s">
        <v>6533</v>
      </c>
      <c r="D6196" s="67" t="s">
        <v>16</v>
      </c>
      <c r="E6196" s="60" t="s">
        <v>230</v>
      </c>
      <c r="F6196" s="67" t="s">
        <v>150</v>
      </c>
      <c r="G6196" s="60" t="s">
        <v>151</v>
      </c>
      <c r="H6196" s="72">
        <v>488.62</v>
      </c>
      <c r="I6196" s="140">
        <v>1668</v>
      </c>
      <c r="J6196" s="141">
        <v>815019.99</v>
      </c>
      <c r="K6196" s="59" t="s">
        <v>152</v>
      </c>
      <c r="L6196" s="59" t="s">
        <v>167</v>
      </c>
      <c r="M6196" s="60" t="s">
        <v>168</v>
      </c>
      <c r="N6196" s="61"/>
      <c r="O6196" s="60" t="s">
        <v>155</v>
      </c>
      <c r="P6196" s="60" t="s">
        <v>156</v>
      </c>
      <c r="Q6196" s="60" t="s">
        <v>156</v>
      </c>
      <c r="R6196" s="60" t="s">
        <v>157</v>
      </c>
      <c r="S6196" s="62" t="s">
        <v>158</v>
      </c>
    </row>
    <row r="6197" spans="1:19" x14ac:dyDescent="0.2">
      <c r="A6197" s="65">
        <v>45953</v>
      </c>
      <c r="B6197" s="66">
        <v>0.65069444444444502</v>
      </c>
      <c r="C6197" s="70" t="s">
        <v>6534</v>
      </c>
      <c r="D6197" s="67" t="s">
        <v>10</v>
      </c>
      <c r="E6197" s="60" t="s">
        <v>228</v>
      </c>
      <c r="F6197" s="67" t="s">
        <v>150</v>
      </c>
      <c r="G6197" s="60" t="s">
        <v>151</v>
      </c>
      <c r="H6197" s="67">
        <v>387.32</v>
      </c>
      <c r="I6197" s="140">
        <v>1668.01</v>
      </c>
      <c r="J6197" s="141">
        <v>646053.93000000005</v>
      </c>
      <c r="K6197" s="59" t="s">
        <v>152</v>
      </c>
      <c r="L6197" s="59" t="s">
        <v>167</v>
      </c>
      <c r="M6197" s="60" t="s">
        <v>168</v>
      </c>
      <c r="N6197" s="61"/>
      <c r="O6197" s="60" t="s">
        <v>155</v>
      </c>
      <c r="P6197" s="60" t="s">
        <v>156</v>
      </c>
      <c r="Q6197" s="60" t="s">
        <v>156</v>
      </c>
      <c r="R6197" s="60" t="s">
        <v>157</v>
      </c>
      <c r="S6197" s="62" t="s">
        <v>158</v>
      </c>
    </row>
    <row r="6198" spans="1:19" x14ac:dyDescent="0.2">
      <c r="A6198" s="65">
        <v>45953</v>
      </c>
      <c r="B6198" s="66">
        <v>0.65069444444444502</v>
      </c>
      <c r="C6198" s="70" t="s">
        <v>6534</v>
      </c>
      <c r="D6198" s="67" t="s">
        <v>10</v>
      </c>
      <c r="E6198" s="60" t="s">
        <v>228</v>
      </c>
      <c r="F6198" s="67" t="s">
        <v>415</v>
      </c>
      <c r="G6198" s="60" t="s">
        <v>416</v>
      </c>
      <c r="H6198" s="71">
        <v>0</v>
      </c>
      <c r="I6198" s="142" t="s">
        <v>6535</v>
      </c>
      <c r="J6198" s="143">
        <v>-7201.28</v>
      </c>
      <c r="K6198" s="59" t="s">
        <v>152</v>
      </c>
      <c r="L6198" s="59" t="s">
        <v>153</v>
      </c>
      <c r="M6198" s="60" t="s">
        <v>168</v>
      </c>
      <c r="N6198" s="61">
        <v>0</v>
      </c>
      <c r="O6198" s="60" t="s">
        <v>155</v>
      </c>
      <c r="P6198" s="60" t="s">
        <v>156</v>
      </c>
      <c r="Q6198" s="60" t="s">
        <v>156</v>
      </c>
      <c r="R6198" s="60" t="s">
        <v>157</v>
      </c>
      <c r="S6198" s="62" t="s">
        <v>158</v>
      </c>
    </row>
    <row r="6199" spans="1:19" x14ac:dyDescent="0.2">
      <c r="A6199" s="65">
        <v>45953</v>
      </c>
      <c r="B6199" s="66">
        <v>0.66388888888888897</v>
      </c>
      <c r="C6199" s="67" t="s">
        <v>6536</v>
      </c>
      <c r="D6199" s="67" t="s">
        <v>22</v>
      </c>
      <c r="E6199" s="60" t="s">
        <v>887</v>
      </c>
      <c r="F6199" s="67" t="s">
        <v>150</v>
      </c>
      <c r="G6199" s="60" t="s">
        <v>151</v>
      </c>
      <c r="H6199" s="67">
        <v>430.78</v>
      </c>
      <c r="I6199" s="140">
        <v>1667.99</v>
      </c>
      <c r="J6199" s="141">
        <v>718538.04</v>
      </c>
      <c r="K6199" s="59" t="s">
        <v>152</v>
      </c>
      <c r="L6199" s="59" t="s">
        <v>167</v>
      </c>
      <c r="M6199" s="60" t="s">
        <v>168</v>
      </c>
      <c r="N6199" s="61"/>
      <c r="O6199" s="60" t="s">
        <v>155</v>
      </c>
      <c r="P6199" s="60" t="s">
        <v>156</v>
      </c>
      <c r="Q6199" s="60" t="s">
        <v>156</v>
      </c>
      <c r="R6199" s="60" t="s">
        <v>157</v>
      </c>
      <c r="S6199" s="62" t="s">
        <v>158</v>
      </c>
    </row>
    <row r="6200" spans="1:19" x14ac:dyDescent="0.2">
      <c r="A6200" s="57">
        <v>45953</v>
      </c>
      <c r="B6200" s="58">
        <v>0.76527777777777795</v>
      </c>
      <c r="C6200" s="59" t="s">
        <v>6537</v>
      </c>
      <c r="D6200" s="59" t="s">
        <v>14</v>
      </c>
      <c r="E6200" s="60" t="s">
        <v>3515</v>
      </c>
      <c r="F6200" s="59" t="s">
        <v>150</v>
      </c>
      <c r="G6200" s="60" t="s">
        <v>151</v>
      </c>
      <c r="H6200" s="69">
        <v>582.34799999999996</v>
      </c>
      <c r="I6200" s="140">
        <v>1668</v>
      </c>
      <c r="J6200" s="141">
        <v>971357.13</v>
      </c>
      <c r="K6200" s="59" t="s">
        <v>152</v>
      </c>
      <c r="L6200" s="59" t="s">
        <v>167</v>
      </c>
      <c r="M6200" s="60" t="s">
        <v>168</v>
      </c>
      <c r="N6200" s="61">
        <v>7080117</v>
      </c>
      <c r="O6200" s="60" t="s">
        <v>155</v>
      </c>
      <c r="P6200" s="60" t="s">
        <v>156</v>
      </c>
      <c r="Q6200" s="60" t="s">
        <v>156</v>
      </c>
      <c r="R6200" s="60" t="s">
        <v>157</v>
      </c>
      <c r="S6200" s="62" t="s">
        <v>158</v>
      </c>
    </row>
    <row r="6201" spans="1:19" x14ac:dyDescent="0.2">
      <c r="A6201" s="65">
        <v>45953</v>
      </c>
      <c r="B6201" s="66">
        <v>0.92083333333333295</v>
      </c>
      <c r="C6201" s="70" t="s">
        <v>6538</v>
      </c>
      <c r="D6201" s="67" t="s">
        <v>15</v>
      </c>
      <c r="E6201" s="60" t="s">
        <v>164</v>
      </c>
      <c r="F6201" s="67" t="s">
        <v>150</v>
      </c>
      <c r="G6201" s="60" t="s">
        <v>151</v>
      </c>
      <c r="H6201" s="67">
        <v>596.35</v>
      </c>
      <c r="I6201" s="140">
        <v>1667.99</v>
      </c>
      <c r="J6201" s="141">
        <v>994702.96</v>
      </c>
      <c r="K6201" s="59" t="s">
        <v>152</v>
      </c>
      <c r="L6201" s="59" t="s">
        <v>167</v>
      </c>
      <c r="M6201" s="60" t="s">
        <v>168</v>
      </c>
      <c r="N6201" s="61"/>
      <c r="O6201" s="60" t="s">
        <v>155</v>
      </c>
      <c r="P6201" s="60" t="s">
        <v>156</v>
      </c>
      <c r="Q6201" s="60" t="s">
        <v>156</v>
      </c>
      <c r="R6201" s="60" t="s">
        <v>157</v>
      </c>
      <c r="S6201" s="62" t="s">
        <v>158</v>
      </c>
    </row>
    <row r="6202" spans="1:19" x14ac:dyDescent="0.2">
      <c r="A6202" s="65">
        <v>45953</v>
      </c>
      <c r="B6202" s="66">
        <v>0.92083333333333295</v>
      </c>
      <c r="C6202" s="70" t="s">
        <v>6538</v>
      </c>
      <c r="D6202" s="67" t="s">
        <v>15</v>
      </c>
      <c r="E6202" s="60" t="s">
        <v>164</v>
      </c>
      <c r="F6202" s="67" t="s">
        <v>415</v>
      </c>
      <c r="G6202" s="60" t="s">
        <v>416</v>
      </c>
      <c r="H6202" s="73">
        <v>0</v>
      </c>
      <c r="I6202" s="142" t="s">
        <v>6539</v>
      </c>
      <c r="J6202" s="143">
        <v>-12872.58</v>
      </c>
      <c r="K6202" s="59" t="s">
        <v>152</v>
      </c>
      <c r="L6202" s="59" t="s">
        <v>153</v>
      </c>
      <c r="M6202" s="60" t="s">
        <v>168</v>
      </c>
      <c r="N6202" s="61">
        <v>0</v>
      </c>
      <c r="O6202" s="60" t="s">
        <v>155</v>
      </c>
      <c r="P6202" s="60" t="s">
        <v>156</v>
      </c>
      <c r="Q6202" s="60" t="s">
        <v>156</v>
      </c>
      <c r="R6202" s="60" t="s">
        <v>157</v>
      </c>
      <c r="S6202" s="62" t="s">
        <v>158</v>
      </c>
    </row>
    <row r="6203" spans="1:19" x14ac:dyDescent="0.2">
      <c r="A6203" s="57">
        <v>45953</v>
      </c>
      <c r="B6203" s="58">
        <v>0.95138888888888895</v>
      </c>
      <c r="C6203" s="70" t="s">
        <v>6540</v>
      </c>
      <c r="D6203" s="59" t="s">
        <v>8</v>
      </c>
      <c r="E6203" s="60" t="s">
        <v>207</v>
      </c>
      <c r="F6203" s="59" t="s">
        <v>150</v>
      </c>
      <c r="G6203" s="60" t="s">
        <v>151</v>
      </c>
      <c r="H6203" s="59">
        <v>442.03899999999999</v>
      </c>
      <c r="I6203" s="140">
        <v>1668</v>
      </c>
      <c r="J6203" s="141">
        <v>737321.05</v>
      </c>
      <c r="K6203" s="59" t="s">
        <v>152</v>
      </c>
      <c r="L6203" s="59" t="s">
        <v>167</v>
      </c>
      <c r="M6203" s="60" t="s">
        <v>168</v>
      </c>
      <c r="N6203" s="61">
        <v>570597</v>
      </c>
      <c r="O6203" s="60" t="s">
        <v>155</v>
      </c>
      <c r="P6203" s="60" t="s">
        <v>156</v>
      </c>
      <c r="Q6203" s="60" t="s">
        <v>156</v>
      </c>
      <c r="R6203" s="60" t="s">
        <v>157</v>
      </c>
      <c r="S6203" s="62" t="s">
        <v>158</v>
      </c>
    </row>
    <row r="6204" spans="1:19" x14ac:dyDescent="0.2">
      <c r="A6204" s="57">
        <v>45953</v>
      </c>
      <c r="B6204" s="58">
        <v>0.95138888888888895</v>
      </c>
      <c r="C6204" s="70" t="s">
        <v>6540</v>
      </c>
      <c r="D6204" s="59" t="s">
        <v>8</v>
      </c>
      <c r="E6204" s="60" t="s">
        <v>207</v>
      </c>
      <c r="F6204" s="59" t="s">
        <v>415</v>
      </c>
      <c r="G6204" s="60" t="s">
        <v>416</v>
      </c>
      <c r="H6204" s="71">
        <v>0</v>
      </c>
      <c r="I6204" s="142" t="s">
        <v>6541</v>
      </c>
      <c r="J6204" s="143">
        <v>-6074.98</v>
      </c>
      <c r="K6204" s="59" t="s">
        <v>152</v>
      </c>
      <c r="L6204" s="59" t="s">
        <v>153</v>
      </c>
      <c r="M6204" s="60" t="s">
        <v>168</v>
      </c>
      <c r="N6204" s="61">
        <v>0</v>
      </c>
      <c r="O6204" s="60" t="s">
        <v>155</v>
      </c>
      <c r="P6204" s="60" t="s">
        <v>156</v>
      </c>
      <c r="Q6204" s="60" t="s">
        <v>156</v>
      </c>
      <c r="R6204" s="60" t="s">
        <v>157</v>
      </c>
      <c r="S6204" s="62" t="s">
        <v>158</v>
      </c>
    </row>
    <row r="6205" spans="1:19" x14ac:dyDescent="0.2">
      <c r="A6205" s="65">
        <v>45953</v>
      </c>
      <c r="B6205" s="66">
        <v>0.54374999999999996</v>
      </c>
      <c r="C6205" s="67" t="s">
        <v>6542</v>
      </c>
      <c r="D6205" s="67" t="s">
        <v>30</v>
      </c>
      <c r="E6205" s="68" t="s">
        <v>944</v>
      </c>
      <c r="F6205" s="67" t="s">
        <v>150</v>
      </c>
      <c r="G6205" s="68" t="s">
        <v>151</v>
      </c>
      <c r="H6205" s="67">
        <v>46.12</v>
      </c>
      <c r="I6205" s="142">
        <v>1437.53</v>
      </c>
      <c r="J6205" s="143">
        <v>66299.11</v>
      </c>
      <c r="K6205" s="67" t="s">
        <v>166</v>
      </c>
      <c r="L6205" s="59" t="s">
        <v>201</v>
      </c>
      <c r="M6205" s="68" t="s">
        <v>1820</v>
      </c>
      <c r="N6205" s="61"/>
      <c r="O6205" s="68" t="s">
        <v>155</v>
      </c>
      <c r="P6205" s="68" t="s">
        <v>156</v>
      </c>
      <c r="Q6205" s="68" t="s">
        <v>156</v>
      </c>
      <c r="R6205" s="68" t="s">
        <v>157</v>
      </c>
      <c r="S6205" s="74" t="s">
        <v>158</v>
      </c>
    </row>
    <row r="6206" spans="1:19" x14ac:dyDescent="0.2">
      <c r="A6206" s="65">
        <v>45953</v>
      </c>
      <c r="B6206" s="66">
        <v>0.265972222222222</v>
      </c>
      <c r="C6206" s="67" t="s">
        <v>6543</v>
      </c>
      <c r="D6206" s="67" t="s">
        <v>63</v>
      </c>
      <c r="E6206" s="68" t="s">
        <v>626</v>
      </c>
      <c r="F6206" s="67" t="s">
        <v>153</v>
      </c>
      <c r="G6206" s="68" t="s">
        <v>165</v>
      </c>
      <c r="H6206" s="67">
        <v>118.84</v>
      </c>
      <c r="I6206" s="142">
        <v>1713</v>
      </c>
      <c r="J6206" s="143">
        <v>203572.92</v>
      </c>
      <c r="K6206" s="67" t="s">
        <v>166</v>
      </c>
      <c r="L6206" s="67" t="s">
        <v>174</v>
      </c>
      <c r="M6206" s="60" t="s">
        <v>175</v>
      </c>
      <c r="N6206" s="61"/>
      <c r="O6206" s="68" t="s">
        <v>155</v>
      </c>
      <c r="P6206" s="68" t="s">
        <v>196</v>
      </c>
      <c r="Q6206" s="68" t="s">
        <v>242</v>
      </c>
      <c r="R6206" s="68" t="s">
        <v>196</v>
      </c>
      <c r="S6206" s="74" t="s">
        <v>158</v>
      </c>
    </row>
    <row r="6207" spans="1:19" x14ac:dyDescent="0.2">
      <c r="A6207" s="65">
        <v>45953</v>
      </c>
      <c r="B6207" s="66">
        <v>0.311805555555556</v>
      </c>
      <c r="C6207" s="67" t="s">
        <v>6544</v>
      </c>
      <c r="D6207" s="67" t="s">
        <v>54</v>
      </c>
      <c r="E6207" s="68" t="s">
        <v>245</v>
      </c>
      <c r="F6207" s="67" t="s">
        <v>218</v>
      </c>
      <c r="G6207" s="68" t="s">
        <v>219</v>
      </c>
      <c r="H6207" s="67">
        <v>53.18</v>
      </c>
      <c r="I6207" s="142">
        <v>1504.3</v>
      </c>
      <c r="J6207" s="143">
        <v>79998.673999999999</v>
      </c>
      <c r="K6207" s="67" t="s">
        <v>166</v>
      </c>
      <c r="L6207" s="67" t="s">
        <v>174</v>
      </c>
      <c r="M6207" s="60" t="s">
        <v>175</v>
      </c>
      <c r="N6207" s="61"/>
      <c r="O6207" s="68" t="s">
        <v>155</v>
      </c>
      <c r="P6207" s="68" t="s">
        <v>246</v>
      </c>
      <c r="Q6207" s="68" t="s">
        <v>223</v>
      </c>
      <c r="R6207" s="68" t="s">
        <v>224</v>
      </c>
      <c r="S6207" s="74" t="s">
        <v>158</v>
      </c>
    </row>
    <row r="6208" spans="1:19" x14ac:dyDescent="0.2">
      <c r="A6208" s="65">
        <v>45953</v>
      </c>
      <c r="B6208" s="66">
        <v>0.39930555555555602</v>
      </c>
      <c r="C6208" s="67" t="s">
        <v>6545</v>
      </c>
      <c r="D6208" s="67" t="s">
        <v>44</v>
      </c>
      <c r="E6208" s="68" t="s">
        <v>599</v>
      </c>
      <c r="F6208" s="67" t="s">
        <v>218</v>
      </c>
      <c r="G6208" s="68" t="s">
        <v>219</v>
      </c>
      <c r="H6208" s="67">
        <v>92.95</v>
      </c>
      <c r="I6208" s="142">
        <v>1516.1</v>
      </c>
      <c r="J6208" s="143">
        <v>140921.495</v>
      </c>
      <c r="K6208" s="67" t="s">
        <v>166</v>
      </c>
      <c r="L6208" s="67" t="s">
        <v>174</v>
      </c>
      <c r="M6208" s="60" t="s">
        <v>175</v>
      </c>
      <c r="N6208" s="61"/>
      <c r="O6208" s="68" t="s">
        <v>155</v>
      </c>
      <c r="P6208" s="68" t="s">
        <v>311</v>
      </c>
      <c r="Q6208" s="68" t="s">
        <v>223</v>
      </c>
      <c r="R6208" s="68" t="s">
        <v>196</v>
      </c>
      <c r="S6208" s="74" t="s">
        <v>158</v>
      </c>
    </row>
    <row r="6209" spans="1:19" x14ac:dyDescent="0.2">
      <c r="A6209" s="65">
        <v>45953</v>
      </c>
      <c r="B6209" s="66">
        <v>0.422916666666667</v>
      </c>
      <c r="C6209" s="67" t="s">
        <v>6546</v>
      </c>
      <c r="D6209" s="67" t="s">
        <v>79</v>
      </c>
      <c r="E6209" s="68" t="s">
        <v>6547</v>
      </c>
      <c r="F6209" s="67" t="s">
        <v>153</v>
      </c>
      <c r="G6209" s="68" t="s">
        <v>165</v>
      </c>
      <c r="H6209" s="67">
        <v>15</v>
      </c>
      <c r="I6209" s="142">
        <v>1498.9</v>
      </c>
      <c r="J6209" s="143">
        <v>22483.5</v>
      </c>
      <c r="K6209" s="67" t="s">
        <v>166</v>
      </c>
      <c r="L6209" s="67" t="s">
        <v>174</v>
      </c>
      <c r="M6209" s="60" t="s">
        <v>175</v>
      </c>
      <c r="N6209" s="61"/>
      <c r="O6209" s="68" t="s">
        <v>383</v>
      </c>
      <c r="P6209" s="68" t="s">
        <v>6548</v>
      </c>
      <c r="Q6209" s="68" t="s">
        <v>336</v>
      </c>
      <c r="R6209" s="68" t="s">
        <v>312</v>
      </c>
      <c r="S6209" s="74" t="s">
        <v>384</v>
      </c>
    </row>
    <row r="6210" spans="1:19" x14ac:dyDescent="0.2">
      <c r="A6210" s="65">
        <v>45953</v>
      </c>
      <c r="B6210" s="66">
        <v>0.50138888888888899</v>
      </c>
      <c r="C6210" s="67" t="s">
        <v>6549</v>
      </c>
      <c r="D6210" s="67" t="s">
        <v>27</v>
      </c>
      <c r="E6210" s="68" t="s">
        <v>195</v>
      </c>
      <c r="F6210" s="67" t="s">
        <v>153</v>
      </c>
      <c r="G6210" s="68" t="s">
        <v>165</v>
      </c>
      <c r="H6210" s="67">
        <v>38.94</v>
      </c>
      <c r="I6210" s="142">
        <v>1767.9</v>
      </c>
      <c r="J6210" s="143">
        <v>68842.025999999998</v>
      </c>
      <c r="K6210" s="67" t="s">
        <v>166</v>
      </c>
      <c r="L6210" s="67" t="s">
        <v>174</v>
      </c>
      <c r="M6210" s="60" t="s">
        <v>175</v>
      </c>
      <c r="N6210" s="61"/>
      <c r="O6210" s="68" t="s">
        <v>155</v>
      </c>
      <c r="P6210" s="68" t="s">
        <v>196</v>
      </c>
      <c r="Q6210" s="68" t="s">
        <v>197</v>
      </c>
      <c r="R6210" s="68" t="s">
        <v>198</v>
      </c>
      <c r="S6210" s="74" t="s">
        <v>158</v>
      </c>
    </row>
    <row r="6211" spans="1:19" x14ac:dyDescent="0.2">
      <c r="A6211" s="57">
        <v>45953</v>
      </c>
      <c r="B6211" s="58">
        <v>0.62638888888888899</v>
      </c>
      <c r="C6211" s="59" t="s">
        <v>6550</v>
      </c>
      <c r="D6211" s="59" t="s">
        <v>25</v>
      </c>
      <c r="E6211" s="60" t="s">
        <v>238</v>
      </c>
      <c r="F6211" s="59" t="s">
        <v>218</v>
      </c>
      <c r="G6211" s="60" t="s">
        <v>219</v>
      </c>
      <c r="H6211" s="59">
        <v>443.09</v>
      </c>
      <c r="I6211" s="142">
        <v>1515.89</v>
      </c>
      <c r="J6211" s="141">
        <v>671677.78300000005</v>
      </c>
      <c r="K6211" s="59" t="s">
        <v>166</v>
      </c>
      <c r="L6211" s="59" t="s">
        <v>174</v>
      </c>
      <c r="M6211" s="60" t="s">
        <v>175</v>
      </c>
      <c r="N6211" s="61">
        <v>911298</v>
      </c>
      <c r="O6211" s="60" t="s">
        <v>155</v>
      </c>
      <c r="P6211" s="60" t="s">
        <v>156</v>
      </c>
      <c r="Q6211" s="60" t="s">
        <v>156</v>
      </c>
      <c r="R6211" s="60" t="s">
        <v>157</v>
      </c>
      <c r="S6211" s="62" t="s">
        <v>158</v>
      </c>
    </row>
    <row r="6212" spans="1:19" x14ac:dyDescent="0.2">
      <c r="A6212" s="65">
        <v>45953</v>
      </c>
      <c r="B6212" s="66">
        <v>0.813194444444444</v>
      </c>
      <c r="C6212" s="67" t="s">
        <v>6551</v>
      </c>
      <c r="D6212" s="67" t="s">
        <v>37</v>
      </c>
      <c r="E6212" s="68" t="s">
        <v>257</v>
      </c>
      <c r="F6212" s="67" t="s">
        <v>218</v>
      </c>
      <c r="G6212" s="68" t="s">
        <v>219</v>
      </c>
      <c r="H6212" s="67">
        <v>278.88</v>
      </c>
      <c r="I6212" s="142">
        <v>1546.4</v>
      </c>
      <c r="J6212" s="143">
        <v>431260.03200000001</v>
      </c>
      <c r="K6212" s="67" t="s">
        <v>166</v>
      </c>
      <c r="L6212" s="67" t="s">
        <v>174</v>
      </c>
      <c r="M6212" s="60" t="s">
        <v>175</v>
      </c>
      <c r="N6212" s="61"/>
      <c r="O6212" s="68" t="s">
        <v>155</v>
      </c>
      <c r="P6212" s="68" t="s">
        <v>210</v>
      </c>
      <c r="Q6212" s="68" t="s">
        <v>204</v>
      </c>
      <c r="R6212" s="68" t="s">
        <v>224</v>
      </c>
      <c r="S6212" s="74" t="s">
        <v>158</v>
      </c>
    </row>
    <row r="6213" spans="1:19" x14ac:dyDescent="0.2">
      <c r="A6213" s="57">
        <v>45953</v>
      </c>
      <c r="B6213" s="58">
        <v>0.82361111111111096</v>
      </c>
      <c r="C6213" s="59" t="s">
        <v>6552</v>
      </c>
      <c r="D6213" s="59" t="s">
        <v>11</v>
      </c>
      <c r="E6213" s="60" t="s">
        <v>149</v>
      </c>
      <c r="F6213" s="59" t="s">
        <v>218</v>
      </c>
      <c r="G6213" s="60" t="s">
        <v>219</v>
      </c>
      <c r="H6213" s="59">
        <v>410</v>
      </c>
      <c r="I6213" s="142">
        <v>1516.1</v>
      </c>
      <c r="J6213" s="141">
        <v>621601</v>
      </c>
      <c r="K6213" s="59" t="s">
        <v>166</v>
      </c>
      <c r="L6213" s="59" t="s">
        <v>174</v>
      </c>
      <c r="M6213" s="60" t="s">
        <v>175</v>
      </c>
      <c r="N6213" s="61">
        <v>973646</v>
      </c>
      <c r="O6213" s="60" t="s">
        <v>155</v>
      </c>
      <c r="P6213" s="60" t="s">
        <v>156</v>
      </c>
      <c r="Q6213" s="60" t="s">
        <v>156</v>
      </c>
      <c r="R6213" s="60" t="s">
        <v>157</v>
      </c>
      <c r="S6213" s="62" t="s">
        <v>158</v>
      </c>
    </row>
    <row r="6214" spans="1:19" x14ac:dyDescent="0.2">
      <c r="A6214" s="57">
        <v>45953</v>
      </c>
      <c r="B6214" s="58">
        <v>0.94097222222222199</v>
      </c>
      <c r="C6214" s="59" t="s">
        <v>6553</v>
      </c>
      <c r="D6214" s="59" t="s">
        <v>21</v>
      </c>
      <c r="E6214" s="60" t="s">
        <v>251</v>
      </c>
      <c r="F6214" s="59" t="s">
        <v>218</v>
      </c>
      <c r="G6214" s="60" t="s">
        <v>219</v>
      </c>
      <c r="H6214" s="59">
        <v>443.38</v>
      </c>
      <c r="I6214" s="142">
        <v>1516.1</v>
      </c>
      <c r="J6214" s="141">
        <v>672208.41799999995</v>
      </c>
      <c r="K6214" s="59" t="s">
        <v>166</v>
      </c>
      <c r="L6214" s="59" t="s">
        <v>174</v>
      </c>
      <c r="M6214" s="60" t="s">
        <v>175</v>
      </c>
      <c r="N6214" s="61">
        <v>2061238</v>
      </c>
      <c r="O6214" s="60" t="s">
        <v>155</v>
      </c>
      <c r="P6214" s="60" t="s">
        <v>156</v>
      </c>
      <c r="Q6214" s="60" t="s">
        <v>156</v>
      </c>
      <c r="R6214" s="60" t="s">
        <v>157</v>
      </c>
      <c r="S6214" s="62" t="s">
        <v>158</v>
      </c>
    </row>
    <row r="6215" spans="1:19" x14ac:dyDescent="0.2">
      <c r="A6215" s="57">
        <v>45954</v>
      </c>
      <c r="B6215" s="58">
        <v>9.7222222222222206E-3</v>
      </c>
      <c r="C6215" s="59" t="s">
        <v>6554</v>
      </c>
      <c r="D6215" s="59" t="s">
        <v>29</v>
      </c>
      <c r="E6215" s="60" t="s">
        <v>3817</v>
      </c>
      <c r="F6215" s="59" t="s">
        <v>295</v>
      </c>
      <c r="G6215" s="60" t="s">
        <v>296</v>
      </c>
      <c r="H6215" s="59">
        <v>53.207999999999998</v>
      </c>
      <c r="I6215" s="140">
        <v>639</v>
      </c>
      <c r="J6215" s="141">
        <v>33999.980000000003</v>
      </c>
      <c r="K6215" s="59" t="s">
        <v>152</v>
      </c>
      <c r="L6215" s="59" t="s">
        <v>850</v>
      </c>
      <c r="M6215" s="60" t="s">
        <v>6308</v>
      </c>
      <c r="N6215" s="61" t="s">
        <v>3440</v>
      </c>
      <c r="O6215" s="60" t="s">
        <v>155</v>
      </c>
      <c r="P6215" s="60" t="s">
        <v>191</v>
      </c>
      <c r="Q6215" s="60" t="s">
        <v>297</v>
      </c>
      <c r="R6215" s="60" t="s">
        <v>193</v>
      </c>
      <c r="S6215" s="62" t="s">
        <v>158</v>
      </c>
    </row>
    <row r="6216" spans="1:19" x14ac:dyDescent="0.2">
      <c r="A6216" s="57">
        <v>45954</v>
      </c>
      <c r="B6216" s="58">
        <v>0.31458333333333299</v>
      </c>
      <c r="C6216" s="59" t="s">
        <v>6555</v>
      </c>
      <c r="D6216" s="59" t="s">
        <v>61</v>
      </c>
      <c r="E6216" s="60" t="s">
        <v>2355</v>
      </c>
      <c r="F6216" s="59" t="s">
        <v>150</v>
      </c>
      <c r="G6216" s="60" t="s">
        <v>151</v>
      </c>
      <c r="H6216" s="59">
        <v>138.53479999999999</v>
      </c>
      <c r="I6216" s="142">
        <v>1509</v>
      </c>
      <c r="J6216" s="141">
        <v>209049.01300000001</v>
      </c>
      <c r="K6216" s="59" t="s">
        <v>152</v>
      </c>
      <c r="L6216" s="59" t="s">
        <v>153</v>
      </c>
      <c r="M6216" s="60" t="s">
        <v>154</v>
      </c>
      <c r="N6216" s="61" t="s">
        <v>3440</v>
      </c>
      <c r="O6216" s="60" t="s">
        <v>155</v>
      </c>
      <c r="P6216" s="60" t="s">
        <v>407</v>
      </c>
      <c r="Q6216" s="60" t="s">
        <v>192</v>
      </c>
      <c r="R6216" s="60" t="s">
        <v>193</v>
      </c>
      <c r="S6216" s="62" t="s">
        <v>158</v>
      </c>
    </row>
    <row r="6217" spans="1:19" x14ac:dyDescent="0.2">
      <c r="A6217" s="57">
        <v>45954</v>
      </c>
      <c r="B6217" s="58">
        <v>0.57708333333333295</v>
      </c>
      <c r="C6217" s="59" t="s">
        <v>6556</v>
      </c>
      <c r="D6217" s="59" t="s">
        <v>52</v>
      </c>
      <c r="E6217" s="60" t="s">
        <v>2804</v>
      </c>
      <c r="F6217" s="59" t="s">
        <v>150</v>
      </c>
      <c r="G6217" s="60" t="s">
        <v>151</v>
      </c>
      <c r="H6217" s="59">
        <v>80.599699999999999</v>
      </c>
      <c r="I6217" s="140">
        <v>1509</v>
      </c>
      <c r="J6217" s="141">
        <v>121624.947</v>
      </c>
      <c r="K6217" s="59" t="s">
        <v>152</v>
      </c>
      <c r="L6217" s="59" t="s">
        <v>153</v>
      </c>
      <c r="M6217" s="60" t="s">
        <v>154</v>
      </c>
      <c r="N6217" s="61" t="s">
        <v>3440</v>
      </c>
      <c r="O6217" s="60" t="s">
        <v>155</v>
      </c>
      <c r="P6217" s="60" t="s">
        <v>191</v>
      </c>
      <c r="Q6217" s="60" t="s">
        <v>192</v>
      </c>
      <c r="R6217" s="60" t="s">
        <v>193</v>
      </c>
      <c r="S6217" s="62" t="s">
        <v>158</v>
      </c>
    </row>
    <row r="6218" spans="1:19" x14ac:dyDescent="0.2">
      <c r="A6218" s="57">
        <v>45954</v>
      </c>
      <c r="B6218" s="58">
        <v>0.67638888888888904</v>
      </c>
      <c r="C6218" s="59" t="s">
        <v>6557</v>
      </c>
      <c r="D6218" s="59" t="s">
        <v>14</v>
      </c>
      <c r="E6218" s="60" t="s">
        <v>3515</v>
      </c>
      <c r="F6218" s="59" t="s">
        <v>150</v>
      </c>
      <c r="G6218" s="60" t="s">
        <v>151</v>
      </c>
      <c r="H6218" s="59">
        <v>435.40030000000002</v>
      </c>
      <c r="I6218" s="140">
        <v>1509</v>
      </c>
      <c r="J6218" s="141">
        <v>657019.05299999996</v>
      </c>
      <c r="K6218" s="59" t="s">
        <v>152</v>
      </c>
      <c r="L6218" s="59" t="s">
        <v>153</v>
      </c>
      <c r="M6218" s="60" t="s">
        <v>154</v>
      </c>
      <c r="N6218" s="61">
        <v>7092228</v>
      </c>
      <c r="O6218" s="60" t="s">
        <v>155</v>
      </c>
      <c r="P6218" s="60" t="s">
        <v>156</v>
      </c>
      <c r="Q6218" s="60" t="s">
        <v>156</v>
      </c>
      <c r="R6218" s="60" t="s">
        <v>157</v>
      </c>
      <c r="S6218" s="62" t="s">
        <v>158</v>
      </c>
    </row>
    <row r="6219" spans="1:19" x14ac:dyDescent="0.2">
      <c r="A6219" s="57">
        <v>45954</v>
      </c>
      <c r="B6219" s="58">
        <v>0.750694444444444</v>
      </c>
      <c r="C6219" s="70" t="s">
        <v>6558</v>
      </c>
      <c r="D6219" s="59" t="s">
        <v>13</v>
      </c>
      <c r="E6219" s="60" t="s">
        <v>347</v>
      </c>
      <c r="F6219" s="59" t="s">
        <v>150</v>
      </c>
      <c r="G6219" s="60" t="s">
        <v>151</v>
      </c>
      <c r="H6219" s="59">
        <v>419.50029999999998</v>
      </c>
      <c r="I6219" s="140">
        <v>1509</v>
      </c>
      <c r="J6219" s="141">
        <v>633025.95299999998</v>
      </c>
      <c r="K6219" s="59" t="s">
        <v>152</v>
      </c>
      <c r="L6219" s="59" t="s">
        <v>153</v>
      </c>
      <c r="M6219" s="60" t="s">
        <v>154</v>
      </c>
      <c r="N6219" s="61" t="s">
        <v>3440</v>
      </c>
      <c r="O6219" s="60" t="s">
        <v>155</v>
      </c>
      <c r="P6219" s="60" t="s">
        <v>156</v>
      </c>
      <c r="Q6219" s="60" t="s">
        <v>156</v>
      </c>
      <c r="R6219" s="60" t="s">
        <v>157</v>
      </c>
      <c r="S6219" s="62" t="s">
        <v>158</v>
      </c>
    </row>
    <row r="6220" spans="1:19" x14ac:dyDescent="0.2">
      <c r="A6220" s="57">
        <v>45954</v>
      </c>
      <c r="B6220" s="58">
        <v>0.30555555555555602</v>
      </c>
      <c r="C6220" s="59" t="s">
        <v>6559</v>
      </c>
      <c r="D6220" s="59" t="s">
        <v>93</v>
      </c>
      <c r="E6220" s="60" t="s">
        <v>96</v>
      </c>
      <c r="F6220" s="59" t="s">
        <v>218</v>
      </c>
      <c r="G6220" s="59"/>
      <c r="H6220" s="59">
        <v>19</v>
      </c>
      <c r="I6220" s="141"/>
      <c r="J6220" s="141">
        <v>31331</v>
      </c>
      <c r="K6220" s="59" t="s">
        <v>152</v>
      </c>
      <c r="L6220" s="59" t="s">
        <v>850</v>
      </c>
      <c r="M6220" s="60" t="s">
        <v>6412</v>
      </c>
      <c r="N6220" s="61"/>
      <c r="O6220" s="60" t="s">
        <v>222</v>
      </c>
      <c r="P6220" s="60" t="s">
        <v>4832</v>
      </c>
      <c r="Q6220" s="60" t="s">
        <v>4832</v>
      </c>
      <c r="R6220" s="60" t="s">
        <v>4833</v>
      </c>
      <c r="S6220" s="62" t="s">
        <v>96</v>
      </c>
    </row>
    <row r="6221" spans="1:19" x14ac:dyDescent="0.2">
      <c r="A6221" s="65">
        <v>45954</v>
      </c>
      <c r="B6221" s="66">
        <v>4.3749999999999997E-2</v>
      </c>
      <c r="C6221" s="67" t="s">
        <v>6560</v>
      </c>
      <c r="D6221" s="67" t="s">
        <v>16</v>
      </c>
      <c r="E6221" s="60" t="s">
        <v>230</v>
      </c>
      <c r="F6221" s="67" t="s">
        <v>150</v>
      </c>
      <c r="G6221" s="60" t="s">
        <v>151</v>
      </c>
      <c r="H6221" s="67">
        <v>182.16</v>
      </c>
      <c r="I6221" s="140">
        <v>1667.97</v>
      </c>
      <c r="J6221" s="141">
        <v>303838.03999999998</v>
      </c>
      <c r="K6221" s="59" t="s">
        <v>152</v>
      </c>
      <c r="L6221" s="59" t="s">
        <v>167</v>
      </c>
      <c r="M6221" s="60" t="s">
        <v>168</v>
      </c>
      <c r="N6221" s="61"/>
      <c r="O6221" s="60" t="s">
        <v>155</v>
      </c>
      <c r="P6221" s="60" t="s">
        <v>156</v>
      </c>
      <c r="Q6221" s="60" t="s">
        <v>156</v>
      </c>
      <c r="R6221" s="60" t="s">
        <v>157</v>
      </c>
      <c r="S6221" s="62" t="s">
        <v>158</v>
      </c>
    </row>
    <row r="6222" spans="1:19" x14ac:dyDescent="0.2">
      <c r="A6222" s="65">
        <v>45954</v>
      </c>
      <c r="B6222" s="66">
        <v>0.63680555555555596</v>
      </c>
      <c r="C6222" s="67" t="s">
        <v>6561</v>
      </c>
      <c r="D6222" s="67" t="s">
        <v>9</v>
      </c>
      <c r="E6222" s="60" t="s">
        <v>2258</v>
      </c>
      <c r="F6222" s="67" t="s">
        <v>150</v>
      </c>
      <c r="G6222" s="60" t="s">
        <v>151</v>
      </c>
      <c r="H6222" s="67">
        <v>350.18</v>
      </c>
      <c r="I6222" s="140">
        <v>1668</v>
      </c>
      <c r="J6222" s="141">
        <v>584099.91</v>
      </c>
      <c r="K6222" s="59" t="s">
        <v>152</v>
      </c>
      <c r="L6222" s="59" t="s">
        <v>167</v>
      </c>
      <c r="M6222" s="60" t="s">
        <v>168</v>
      </c>
      <c r="N6222" s="61"/>
      <c r="O6222" s="60" t="s">
        <v>155</v>
      </c>
      <c r="P6222" s="60" t="s">
        <v>156</v>
      </c>
      <c r="Q6222" s="60" t="s">
        <v>156</v>
      </c>
      <c r="R6222" s="60" t="s">
        <v>157</v>
      </c>
      <c r="S6222" s="62" t="s">
        <v>158</v>
      </c>
    </row>
    <row r="6223" spans="1:19" x14ac:dyDescent="0.2">
      <c r="A6223" s="57">
        <v>45954</v>
      </c>
      <c r="B6223" s="58">
        <v>0.7</v>
      </c>
      <c r="C6223" s="59" t="s">
        <v>6562</v>
      </c>
      <c r="D6223" s="59" t="s">
        <v>70</v>
      </c>
      <c r="E6223" s="60" t="s">
        <v>421</v>
      </c>
      <c r="F6223" s="59" t="s">
        <v>3312</v>
      </c>
      <c r="G6223" s="60" t="s">
        <v>202</v>
      </c>
      <c r="H6223" s="69">
        <v>11.56</v>
      </c>
      <c r="I6223" s="140">
        <v>1838.24</v>
      </c>
      <c r="J6223" s="141">
        <v>21250.01</v>
      </c>
      <c r="K6223" s="59" t="s">
        <v>152</v>
      </c>
      <c r="L6223" s="59" t="s">
        <v>167</v>
      </c>
      <c r="M6223" s="60" t="s">
        <v>168</v>
      </c>
      <c r="N6223" s="61"/>
      <c r="O6223" s="60" t="s">
        <v>383</v>
      </c>
      <c r="P6223" s="60" t="s">
        <v>393</v>
      </c>
      <c r="Q6223" s="60" t="s">
        <v>204</v>
      </c>
      <c r="R6223" s="60" t="s">
        <v>205</v>
      </c>
      <c r="S6223" s="62" t="s">
        <v>384</v>
      </c>
    </row>
    <row r="6224" spans="1:19" x14ac:dyDescent="0.2">
      <c r="A6224" s="65">
        <v>45954</v>
      </c>
      <c r="B6224" s="66">
        <v>0.749305555555556</v>
      </c>
      <c r="C6224" s="70" t="s">
        <v>6563</v>
      </c>
      <c r="D6224" s="67" t="s">
        <v>24</v>
      </c>
      <c r="E6224" s="60" t="s">
        <v>301</v>
      </c>
      <c r="F6224" s="67" t="s">
        <v>150</v>
      </c>
      <c r="G6224" s="60" t="s">
        <v>151</v>
      </c>
      <c r="H6224" s="67">
        <v>521.51</v>
      </c>
      <c r="I6224" s="140">
        <v>1667.99</v>
      </c>
      <c r="J6224" s="141">
        <v>869876.01</v>
      </c>
      <c r="K6224" s="59" t="s">
        <v>152</v>
      </c>
      <c r="L6224" s="59" t="s">
        <v>167</v>
      </c>
      <c r="M6224" s="60" t="s">
        <v>168</v>
      </c>
      <c r="N6224" s="61"/>
      <c r="O6224" s="60" t="s">
        <v>155</v>
      </c>
      <c r="P6224" s="60" t="s">
        <v>156</v>
      </c>
      <c r="Q6224" s="60" t="s">
        <v>156</v>
      </c>
      <c r="R6224" s="60" t="s">
        <v>157</v>
      </c>
      <c r="S6224" s="62" t="s">
        <v>158</v>
      </c>
    </row>
    <row r="6225" spans="1:19" x14ac:dyDescent="0.2">
      <c r="A6225" s="65">
        <v>45954</v>
      </c>
      <c r="B6225" s="66">
        <v>0.749305555555556</v>
      </c>
      <c r="C6225" s="70" t="s">
        <v>6563</v>
      </c>
      <c r="D6225" s="67" t="s">
        <v>24</v>
      </c>
      <c r="E6225" s="60" t="s">
        <v>301</v>
      </c>
      <c r="F6225" s="67" t="s">
        <v>415</v>
      </c>
      <c r="G6225" s="60" t="s">
        <v>416</v>
      </c>
      <c r="H6225" s="73">
        <v>0</v>
      </c>
      <c r="I6225" s="142" t="s">
        <v>2010</v>
      </c>
      <c r="J6225" s="143">
        <v>-4500</v>
      </c>
      <c r="K6225" s="59" t="s">
        <v>152</v>
      </c>
      <c r="L6225" s="59" t="s">
        <v>153</v>
      </c>
      <c r="M6225" s="60" t="s">
        <v>168</v>
      </c>
      <c r="N6225" s="61">
        <v>0</v>
      </c>
      <c r="O6225" s="60" t="s">
        <v>155</v>
      </c>
      <c r="P6225" s="60" t="s">
        <v>156</v>
      </c>
      <c r="Q6225" s="60" t="s">
        <v>156</v>
      </c>
      <c r="R6225" s="60" t="s">
        <v>157</v>
      </c>
      <c r="S6225" s="62" t="s">
        <v>158</v>
      </c>
    </row>
    <row r="6226" spans="1:19" x14ac:dyDescent="0.2">
      <c r="A6226" s="57">
        <v>45954</v>
      </c>
      <c r="B6226" s="58">
        <v>0.82152777777777797</v>
      </c>
      <c r="C6226" s="70" t="s">
        <v>6564</v>
      </c>
      <c r="D6226" s="59" t="s">
        <v>30</v>
      </c>
      <c r="E6226" s="60" t="s">
        <v>944</v>
      </c>
      <c r="F6226" s="59" t="s">
        <v>150</v>
      </c>
      <c r="G6226" s="60" t="s">
        <v>151</v>
      </c>
      <c r="H6226" s="69">
        <v>533.45799999999997</v>
      </c>
      <c r="I6226" s="140">
        <v>1668</v>
      </c>
      <c r="J6226" s="141">
        <v>889807.94</v>
      </c>
      <c r="K6226" s="59" t="s">
        <v>152</v>
      </c>
      <c r="L6226" s="59" t="s">
        <v>167</v>
      </c>
      <c r="M6226" s="60" t="s">
        <v>168</v>
      </c>
      <c r="N6226" s="61">
        <v>47601</v>
      </c>
      <c r="O6226" s="60" t="s">
        <v>155</v>
      </c>
      <c r="P6226" s="60" t="s">
        <v>156</v>
      </c>
      <c r="Q6226" s="60" t="s">
        <v>156</v>
      </c>
      <c r="R6226" s="60" t="s">
        <v>157</v>
      </c>
      <c r="S6226" s="62" t="s">
        <v>158</v>
      </c>
    </row>
    <row r="6227" spans="1:19" x14ac:dyDescent="0.2">
      <c r="A6227" s="57">
        <v>45954</v>
      </c>
      <c r="B6227" s="58">
        <v>0.82152777777777797</v>
      </c>
      <c r="C6227" s="70" t="s">
        <v>6564</v>
      </c>
      <c r="D6227" s="59" t="s">
        <v>30</v>
      </c>
      <c r="E6227" s="60" t="s">
        <v>944</v>
      </c>
      <c r="F6227" s="59" t="s">
        <v>415</v>
      </c>
      <c r="G6227" s="60" t="s">
        <v>416</v>
      </c>
      <c r="H6227" s="71">
        <v>0</v>
      </c>
      <c r="I6227" s="142" t="s">
        <v>6565</v>
      </c>
      <c r="J6227" s="143">
        <v>-17796.16</v>
      </c>
      <c r="K6227" s="59" t="s">
        <v>152</v>
      </c>
      <c r="L6227" s="59" t="s">
        <v>153</v>
      </c>
      <c r="M6227" s="60" t="s">
        <v>168</v>
      </c>
      <c r="N6227" s="61">
        <v>0</v>
      </c>
      <c r="O6227" s="60" t="s">
        <v>155</v>
      </c>
      <c r="P6227" s="60" t="s">
        <v>156</v>
      </c>
      <c r="Q6227" s="60" t="s">
        <v>156</v>
      </c>
      <c r="R6227" s="60" t="s">
        <v>157</v>
      </c>
      <c r="S6227" s="62" t="s">
        <v>158</v>
      </c>
    </row>
    <row r="6228" spans="1:19" x14ac:dyDescent="0.2">
      <c r="A6228" s="57">
        <v>45954</v>
      </c>
      <c r="B6228" s="58">
        <v>0.750694444444444</v>
      </c>
      <c r="C6228" s="70" t="s">
        <v>6558</v>
      </c>
      <c r="D6228" s="59" t="s">
        <v>13</v>
      </c>
      <c r="E6228" s="60" t="s">
        <v>347</v>
      </c>
      <c r="F6228" s="59" t="s">
        <v>415</v>
      </c>
      <c r="G6228" s="60" t="s">
        <v>416</v>
      </c>
      <c r="H6228" s="71">
        <v>0</v>
      </c>
      <c r="I6228" s="142" t="s">
        <v>6566</v>
      </c>
      <c r="J6228" s="143">
        <v>-12660.52</v>
      </c>
      <c r="K6228" s="59" t="s">
        <v>152</v>
      </c>
      <c r="L6228" s="59" t="s">
        <v>153</v>
      </c>
      <c r="M6228" s="60" t="s">
        <v>154</v>
      </c>
      <c r="N6228" s="61">
        <v>0</v>
      </c>
      <c r="O6228" s="60" t="s">
        <v>155</v>
      </c>
      <c r="P6228" s="60" t="s">
        <v>156</v>
      </c>
      <c r="Q6228" s="60" t="s">
        <v>156</v>
      </c>
      <c r="R6228" s="60" t="s">
        <v>157</v>
      </c>
      <c r="S6228" s="62" t="s">
        <v>158</v>
      </c>
    </row>
    <row r="6229" spans="1:19" x14ac:dyDescent="0.2">
      <c r="A6229" s="65">
        <v>45954</v>
      </c>
      <c r="B6229" s="66">
        <v>0.23611111111111099</v>
      </c>
      <c r="C6229" s="67" t="s">
        <v>6567</v>
      </c>
      <c r="D6229" s="67" t="s">
        <v>63</v>
      </c>
      <c r="E6229" s="68" t="s">
        <v>626</v>
      </c>
      <c r="F6229" s="67" t="s">
        <v>153</v>
      </c>
      <c r="G6229" s="68" t="s">
        <v>165</v>
      </c>
      <c r="H6229" s="67">
        <v>114.22</v>
      </c>
      <c r="I6229" s="142">
        <v>1710.1</v>
      </c>
      <c r="J6229" s="143">
        <v>195327.622</v>
      </c>
      <c r="K6229" s="67" t="s">
        <v>166</v>
      </c>
      <c r="L6229" s="67" t="s">
        <v>174</v>
      </c>
      <c r="M6229" s="60" t="s">
        <v>175</v>
      </c>
      <c r="N6229" s="61"/>
      <c r="O6229" s="68" t="s">
        <v>155</v>
      </c>
      <c r="P6229" s="68" t="s">
        <v>196</v>
      </c>
      <c r="Q6229" s="68" t="s">
        <v>242</v>
      </c>
      <c r="R6229" s="68" t="s">
        <v>196</v>
      </c>
      <c r="S6229" s="74" t="s">
        <v>158</v>
      </c>
    </row>
    <row r="6230" spans="1:19" x14ac:dyDescent="0.2">
      <c r="A6230" s="65">
        <v>45954</v>
      </c>
      <c r="B6230" s="66">
        <v>0.27847222222222201</v>
      </c>
      <c r="C6230" s="67" t="s">
        <v>6568</v>
      </c>
      <c r="D6230" s="67" t="s">
        <v>76</v>
      </c>
      <c r="E6230" s="68" t="s">
        <v>430</v>
      </c>
      <c r="F6230" s="67" t="s">
        <v>153</v>
      </c>
      <c r="G6230" s="68" t="s">
        <v>165</v>
      </c>
      <c r="H6230" s="67">
        <v>36.659999999999997</v>
      </c>
      <c r="I6230" s="142">
        <v>1736.6</v>
      </c>
      <c r="J6230" s="143">
        <v>63663.756000000001</v>
      </c>
      <c r="K6230" s="67" t="s">
        <v>166</v>
      </c>
      <c r="L6230" s="67" t="s">
        <v>174</v>
      </c>
      <c r="M6230" s="60" t="s">
        <v>175</v>
      </c>
      <c r="N6230" s="61"/>
      <c r="O6230" s="68" t="s">
        <v>383</v>
      </c>
      <c r="P6230" s="68" t="s">
        <v>393</v>
      </c>
      <c r="Q6230" s="68" t="s">
        <v>204</v>
      </c>
      <c r="R6230" s="68" t="s">
        <v>211</v>
      </c>
      <c r="S6230" s="74" t="s">
        <v>384</v>
      </c>
    </row>
    <row r="6231" spans="1:19" x14ac:dyDescent="0.2">
      <c r="A6231" s="65">
        <v>45954</v>
      </c>
      <c r="B6231" s="66">
        <v>0.30138888888888898</v>
      </c>
      <c r="C6231" s="67" t="s">
        <v>6569</v>
      </c>
      <c r="D6231" s="67" t="s">
        <v>50</v>
      </c>
      <c r="E6231" s="68" t="s">
        <v>274</v>
      </c>
      <c r="F6231" s="67" t="s">
        <v>153</v>
      </c>
      <c r="G6231" s="68" t="s">
        <v>165</v>
      </c>
      <c r="H6231" s="67">
        <v>153.28</v>
      </c>
      <c r="I6231" s="142">
        <v>1735.6</v>
      </c>
      <c r="J6231" s="143">
        <v>266032.76799999998</v>
      </c>
      <c r="K6231" s="67" t="s">
        <v>166</v>
      </c>
      <c r="L6231" s="67" t="s">
        <v>174</v>
      </c>
      <c r="M6231" s="60" t="s">
        <v>175</v>
      </c>
      <c r="N6231" s="61"/>
      <c r="O6231" s="68" t="s">
        <v>155</v>
      </c>
      <c r="P6231" s="68" t="s">
        <v>275</v>
      </c>
      <c r="Q6231" s="68" t="s">
        <v>223</v>
      </c>
      <c r="R6231" s="68" t="s">
        <v>276</v>
      </c>
      <c r="S6231" s="74" t="s">
        <v>158</v>
      </c>
    </row>
    <row r="6232" spans="1:19" x14ac:dyDescent="0.2">
      <c r="A6232" s="65">
        <v>45954</v>
      </c>
      <c r="B6232" s="66">
        <v>0.52013888888888904</v>
      </c>
      <c r="C6232" s="67" t="s">
        <v>6570</v>
      </c>
      <c r="D6232" s="67" t="s">
        <v>91</v>
      </c>
      <c r="E6232" s="68" t="s">
        <v>96</v>
      </c>
      <c r="F6232" s="67" t="s">
        <v>153</v>
      </c>
      <c r="G6232" s="68" t="s">
        <v>165</v>
      </c>
      <c r="H6232" s="67">
        <v>204.01</v>
      </c>
      <c r="I6232" s="142">
        <v>1710.1</v>
      </c>
      <c r="J6232" s="143">
        <v>348877.50099999999</v>
      </c>
      <c r="K6232" s="67" t="s">
        <v>166</v>
      </c>
      <c r="L6232" s="67" t="s">
        <v>174</v>
      </c>
      <c r="M6232" s="60" t="s">
        <v>175</v>
      </c>
      <c r="N6232" s="61"/>
      <c r="O6232" s="68" t="s">
        <v>222</v>
      </c>
      <c r="P6232" s="68" t="s">
        <v>197</v>
      </c>
      <c r="Q6232" s="68" t="s">
        <v>197</v>
      </c>
      <c r="R6232" s="68" t="s">
        <v>196</v>
      </c>
      <c r="S6232" s="74" t="s">
        <v>96</v>
      </c>
    </row>
    <row r="6233" spans="1:19" x14ac:dyDescent="0.2">
      <c r="A6233" s="57">
        <v>45954</v>
      </c>
      <c r="B6233" s="58">
        <v>0.59166666666666701</v>
      </c>
      <c r="C6233" s="59" t="s">
        <v>6571</v>
      </c>
      <c r="D6233" s="59" t="s">
        <v>16</v>
      </c>
      <c r="E6233" s="60" t="s">
        <v>162</v>
      </c>
      <c r="F6233" s="59" t="s">
        <v>218</v>
      </c>
      <c r="G6233" s="60" t="s">
        <v>219</v>
      </c>
      <c r="H6233" s="59">
        <v>150.02000000000001</v>
      </c>
      <c r="I6233" s="142">
        <v>1521</v>
      </c>
      <c r="J6233" s="141">
        <v>228180.42</v>
      </c>
      <c r="K6233" s="59" t="s">
        <v>166</v>
      </c>
      <c r="L6233" s="59" t="s">
        <v>174</v>
      </c>
      <c r="M6233" s="60" t="s">
        <v>175</v>
      </c>
      <c r="N6233" s="61">
        <v>416569</v>
      </c>
      <c r="O6233" s="60" t="s">
        <v>155</v>
      </c>
      <c r="P6233" s="60" t="s">
        <v>156</v>
      </c>
      <c r="Q6233" s="60" t="s">
        <v>156</v>
      </c>
      <c r="R6233" s="60" t="s">
        <v>157</v>
      </c>
      <c r="S6233" s="62" t="s">
        <v>158</v>
      </c>
    </row>
    <row r="6234" spans="1:19" x14ac:dyDescent="0.2">
      <c r="A6234" s="65">
        <v>45954</v>
      </c>
      <c r="B6234" s="66">
        <v>0.68402777777777801</v>
      </c>
      <c r="C6234" s="67" t="s">
        <v>6572</v>
      </c>
      <c r="D6234" s="67" t="s">
        <v>63</v>
      </c>
      <c r="E6234" s="68" t="s">
        <v>626</v>
      </c>
      <c r="F6234" s="67" t="s">
        <v>153</v>
      </c>
      <c r="G6234" s="68" t="s">
        <v>165</v>
      </c>
      <c r="H6234" s="67">
        <v>101.86</v>
      </c>
      <c r="I6234" s="142">
        <v>1763</v>
      </c>
      <c r="J6234" s="143">
        <v>179579.18</v>
      </c>
      <c r="K6234" s="67" t="s">
        <v>166</v>
      </c>
      <c r="L6234" s="67" t="s">
        <v>174</v>
      </c>
      <c r="M6234" s="60" t="s">
        <v>175</v>
      </c>
      <c r="N6234" s="61"/>
      <c r="O6234" s="68" t="s">
        <v>155</v>
      </c>
      <c r="P6234" s="68" t="s">
        <v>196</v>
      </c>
      <c r="Q6234" s="68" t="s">
        <v>242</v>
      </c>
      <c r="R6234" s="68" t="s">
        <v>196</v>
      </c>
      <c r="S6234" s="74" t="s">
        <v>158</v>
      </c>
    </row>
    <row r="6235" spans="1:19" x14ac:dyDescent="0.2">
      <c r="A6235" s="65">
        <v>45954</v>
      </c>
      <c r="B6235" s="66">
        <v>0.70902777777777803</v>
      </c>
      <c r="C6235" s="67" t="s">
        <v>6573</v>
      </c>
      <c r="D6235" s="67" t="s">
        <v>49</v>
      </c>
      <c r="E6235" s="68" t="s">
        <v>666</v>
      </c>
      <c r="F6235" s="67" t="s">
        <v>153</v>
      </c>
      <c r="G6235" s="68" t="s">
        <v>165</v>
      </c>
      <c r="H6235" s="67">
        <v>77.364999999999995</v>
      </c>
      <c r="I6235" s="142">
        <v>1722.8</v>
      </c>
      <c r="J6235" s="143">
        <v>133284.42199999999</v>
      </c>
      <c r="K6235" s="67" t="s">
        <v>166</v>
      </c>
      <c r="L6235" s="67" t="s">
        <v>174</v>
      </c>
      <c r="M6235" s="60" t="s">
        <v>175</v>
      </c>
      <c r="N6235" s="61"/>
      <c r="O6235" s="68" t="s">
        <v>155</v>
      </c>
      <c r="P6235" s="68" t="s">
        <v>311</v>
      </c>
      <c r="Q6235" s="68" t="s">
        <v>197</v>
      </c>
      <c r="R6235" s="68" t="s">
        <v>312</v>
      </c>
      <c r="S6235" s="74" t="s">
        <v>158</v>
      </c>
    </row>
    <row r="6236" spans="1:19" x14ac:dyDescent="0.2">
      <c r="A6236" s="65">
        <v>45954</v>
      </c>
      <c r="B6236" s="66">
        <v>0.82361111111111096</v>
      </c>
      <c r="C6236" s="67" t="s">
        <v>6574</v>
      </c>
      <c r="D6236" s="67" t="s">
        <v>37</v>
      </c>
      <c r="E6236" s="68" t="s">
        <v>257</v>
      </c>
      <c r="F6236" s="67" t="s">
        <v>218</v>
      </c>
      <c r="G6236" s="68" t="s">
        <v>219</v>
      </c>
      <c r="H6236" s="67">
        <v>151.58000000000001</v>
      </c>
      <c r="I6236" s="142">
        <v>1451.4</v>
      </c>
      <c r="J6236" s="143">
        <v>220003.212</v>
      </c>
      <c r="K6236" s="67" t="s">
        <v>166</v>
      </c>
      <c r="L6236" s="67" t="s">
        <v>174</v>
      </c>
      <c r="M6236" s="60" t="s">
        <v>175</v>
      </c>
      <c r="N6236" s="61"/>
      <c r="O6236" s="68" t="s">
        <v>155</v>
      </c>
      <c r="P6236" s="68" t="s">
        <v>210</v>
      </c>
      <c r="Q6236" s="68" t="s">
        <v>204</v>
      </c>
      <c r="R6236" s="68" t="s">
        <v>224</v>
      </c>
      <c r="S6236" s="74" t="s">
        <v>158</v>
      </c>
    </row>
    <row r="6237" spans="1:19" x14ac:dyDescent="0.2">
      <c r="A6237" s="57">
        <v>45954</v>
      </c>
      <c r="B6237" s="58">
        <v>0.85347222222222197</v>
      </c>
      <c r="C6237" s="59" t="s">
        <v>6575</v>
      </c>
      <c r="D6237" s="59" t="s">
        <v>16</v>
      </c>
      <c r="E6237" s="60" t="s">
        <v>162</v>
      </c>
      <c r="F6237" s="59" t="s">
        <v>218</v>
      </c>
      <c r="G6237" s="60" t="s">
        <v>219</v>
      </c>
      <c r="H6237" s="59">
        <v>442.23</v>
      </c>
      <c r="I6237" s="142">
        <v>1520</v>
      </c>
      <c r="J6237" s="141">
        <v>672189.6</v>
      </c>
      <c r="K6237" s="59" t="s">
        <v>166</v>
      </c>
      <c r="L6237" s="59" t="s">
        <v>174</v>
      </c>
      <c r="M6237" s="60" t="s">
        <v>175</v>
      </c>
      <c r="N6237" s="61">
        <v>416881</v>
      </c>
      <c r="O6237" s="60" t="s">
        <v>155</v>
      </c>
      <c r="P6237" s="60" t="s">
        <v>156</v>
      </c>
      <c r="Q6237" s="60" t="s">
        <v>156</v>
      </c>
      <c r="R6237" s="60" t="s">
        <v>157</v>
      </c>
      <c r="S6237" s="62" t="s">
        <v>158</v>
      </c>
    </row>
    <row r="6238" spans="1:19" x14ac:dyDescent="0.2">
      <c r="A6238" s="57">
        <v>45954</v>
      </c>
      <c r="B6238" s="58">
        <v>0.86180555555555605</v>
      </c>
      <c r="C6238" s="59" t="s">
        <v>6576</v>
      </c>
      <c r="D6238" s="59" t="s">
        <v>16</v>
      </c>
      <c r="E6238" s="60" t="s">
        <v>162</v>
      </c>
      <c r="F6238" s="59" t="s">
        <v>218</v>
      </c>
      <c r="G6238" s="60" t="s">
        <v>219</v>
      </c>
      <c r="H6238" s="59">
        <v>62.06</v>
      </c>
      <c r="I6238" s="142">
        <v>1520</v>
      </c>
      <c r="J6238" s="141">
        <v>94331.199999999997</v>
      </c>
      <c r="K6238" s="59" t="s">
        <v>166</v>
      </c>
      <c r="L6238" s="59" t="s">
        <v>174</v>
      </c>
      <c r="M6238" s="60" t="s">
        <v>175</v>
      </c>
      <c r="N6238" s="61">
        <v>416881</v>
      </c>
      <c r="O6238" s="60" t="s">
        <v>155</v>
      </c>
      <c r="P6238" s="60" t="s">
        <v>156</v>
      </c>
      <c r="Q6238" s="60" t="s">
        <v>156</v>
      </c>
      <c r="R6238" s="60" t="s">
        <v>157</v>
      </c>
      <c r="S6238" s="62" t="s">
        <v>158</v>
      </c>
    </row>
    <row r="6239" spans="1:19" x14ac:dyDescent="0.2">
      <c r="A6239" s="57">
        <v>45955</v>
      </c>
      <c r="B6239" s="58">
        <v>0.58888888888888902</v>
      </c>
      <c r="C6239" s="59" t="s">
        <v>6577</v>
      </c>
      <c r="D6239" s="59" t="s">
        <v>11</v>
      </c>
      <c r="E6239" s="60" t="s">
        <v>149</v>
      </c>
      <c r="F6239" s="59" t="s">
        <v>150</v>
      </c>
      <c r="G6239" s="60" t="s">
        <v>151</v>
      </c>
      <c r="H6239" s="59">
        <v>400</v>
      </c>
      <c r="I6239" s="140">
        <v>1509</v>
      </c>
      <c r="J6239" s="141">
        <v>603600</v>
      </c>
      <c r="K6239" s="59" t="s">
        <v>152</v>
      </c>
      <c r="L6239" s="59" t="s">
        <v>153</v>
      </c>
      <c r="M6239" s="60" t="s">
        <v>154</v>
      </c>
      <c r="N6239" s="61">
        <v>974751</v>
      </c>
      <c r="O6239" s="60" t="s">
        <v>155</v>
      </c>
      <c r="P6239" s="60" t="s">
        <v>156</v>
      </c>
      <c r="Q6239" s="60" t="s">
        <v>156</v>
      </c>
      <c r="R6239" s="60" t="s">
        <v>157</v>
      </c>
      <c r="S6239" s="62" t="s">
        <v>158</v>
      </c>
    </row>
    <row r="6240" spans="1:19" x14ac:dyDescent="0.2">
      <c r="A6240" s="57">
        <v>45955</v>
      </c>
      <c r="B6240" s="58">
        <v>0.64652777777777803</v>
      </c>
      <c r="C6240" s="59" t="s">
        <v>6578</v>
      </c>
      <c r="D6240" s="59" t="s">
        <v>107</v>
      </c>
      <c r="E6240" s="60" t="s">
        <v>6317</v>
      </c>
      <c r="F6240" s="59" t="s">
        <v>150</v>
      </c>
      <c r="G6240" s="60" t="s">
        <v>151</v>
      </c>
      <c r="H6240" s="59">
        <v>929.61699999999996</v>
      </c>
      <c r="I6240" s="140">
        <v>1509</v>
      </c>
      <c r="J6240" s="141">
        <v>1402792.0530000001</v>
      </c>
      <c r="K6240" s="59" t="s">
        <v>152</v>
      </c>
      <c r="L6240" s="59" t="s">
        <v>153</v>
      </c>
      <c r="M6240" s="60" t="s">
        <v>154</v>
      </c>
      <c r="N6240" s="61" t="s">
        <v>3440</v>
      </c>
      <c r="O6240" s="60" t="s">
        <v>285</v>
      </c>
      <c r="P6240" s="60" t="s">
        <v>286</v>
      </c>
      <c r="Q6240" s="59"/>
      <c r="R6240" s="60" t="s">
        <v>157</v>
      </c>
      <c r="S6240" s="62" t="s">
        <v>287</v>
      </c>
    </row>
    <row r="6241" spans="1:19" x14ac:dyDescent="0.2">
      <c r="A6241" s="57">
        <v>45955</v>
      </c>
      <c r="B6241" s="58">
        <v>0.63611111111111096</v>
      </c>
      <c r="C6241" s="59" t="s">
        <v>6579</v>
      </c>
      <c r="D6241" s="59" t="s">
        <v>14</v>
      </c>
      <c r="E6241" s="60" t="s">
        <v>3515</v>
      </c>
      <c r="F6241" s="59" t="s">
        <v>150</v>
      </c>
      <c r="G6241" s="60" t="s">
        <v>151</v>
      </c>
      <c r="H6241" s="59">
        <v>516.22900000000004</v>
      </c>
      <c r="I6241" s="140">
        <v>1668</v>
      </c>
      <c r="J6241" s="141">
        <v>861069.97</v>
      </c>
      <c r="K6241" s="59" t="s">
        <v>152</v>
      </c>
      <c r="L6241" s="59" t="s">
        <v>167</v>
      </c>
      <c r="M6241" s="60" t="s">
        <v>168</v>
      </c>
      <c r="N6241" s="61">
        <v>7102215</v>
      </c>
      <c r="O6241" s="60" t="s">
        <v>155</v>
      </c>
      <c r="P6241" s="60" t="s">
        <v>156</v>
      </c>
      <c r="Q6241" s="60" t="s">
        <v>156</v>
      </c>
      <c r="R6241" s="60" t="s">
        <v>157</v>
      </c>
      <c r="S6241" s="62" t="s">
        <v>158</v>
      </c>
    </row>
    <row r="6242" spans="1:19" x14ac:dyDescent="0.2">
      <c r="A6242" s="65">
        <v>45955</v>
      </c>
      <c r="B6242" s="66">
        <v>0.63958333333333295</v>
      </c>
      <c r="C6242" s="67" t="s">
        <v>6580</v>
      </c>
      <c r="D6242" s="67" t="s">
        <v>16</v>
      </c>
      <c r="E6242" s="60" t="s">
        <v>230</v>
      </c>
      <c r="F6242" s="67" t="s">
        <v>150</v>
      </c>
      <c r="G6242" s="60" t="s">
        <v>151</v>
      </c>
      <c r="H6242" s="67">
        <v>331.37</v>
      </c>
      <c r="I6242" s="140">
        <v>1667.99</v>
      </c>
      <c r="J6242" s="141">
        <v>552722.99</v>
      </c>
      <c r="K6242" s="59" t="s">
        <v>152</v>
      </c>
      <c r="L6242" s="59" t="s">
        <v>167</v>
      </c>
      <c r="M6242" s="60" t="s">
        <v>168</v>
      </c>
      <c r="N6242" s="61"/>
      <c r="O6242" s="60" t="s">
        <v>155</v>
      </c>
      <c r="P6242" s="60" t="s">
        <v>156</v>
      </c>
      <c r="Q6242" s="60" t="s">
        <v>156</v>
      </c>
      <c r="R6242" s="60" t="s">
        <v>157</v>
      </c>
      <c r="S6242" s="62" t="s">
        <v>158</v>
      </c>
    </row>
    <row r="6243" spans="1:19" x14ac:dyDescent="0.2">
      <c r="A6243" s="65">
        <v>45955</v>
      </c>
      <c r="B6243" s="66">
        <v>0.58750000000000002</v>
      </c>
      <c r="C6243" s="67" t="s">
        <v>6581</v>
      </c>
      <c r="D6243" s="67" t="s">
        <v>30</v>
      </c>
      <c r="E6243" s="68" t="s">
        <v>944</v>
      </c>
      <c r="F6243" s="67" t="s">
        <v>150</v>
      </c>
      <c r="G6243" s="68" t="s">
        <v>151</v>
      </c>
      <c r="H6243" s="67">
        <v>374.76600000000002</v>
      </c>
      <c r="I6243" s="142">
        <v>1446.13</v>
      </c>
      <c r="J6243" s="143">
        <v>541960.76</v>
      </c>
      <c r="K6243" s="67" t="s">
        <v>166</v>
      </c>
      <c r="L6243" s="59" t="s">
        <v>201</v>
      </c>
      <c r="M6243" s="68" t="s">
        <v>1820</v>
      </c>
      <c r="N6243" s="61"/>
      <c r="O6243" s="68" t="s">
        <v>155</v>
      </c>
      <c r="P6243" s="68" t="s">
        <v>156</v>
      </c>
      <c r="Q6243" s="68" t="s">
        <v>156</v>
      </c>
      <c r="R6243" s="68" t="s">
        <v>157</v>
      </c>
      <c r="S6243" s="74" t="s">
        <v>158</v>
      </c>
    </row>
    <row r="6244" spans="1:19" x14ac:dyDescent="0.2">
      <c r="A6244" s="65">
        <v>45955</v>
      </c>
      <c r="B6244" s="66">
        <v>0.73888888888888904</v>
      </c>
      <c r="C6244" s="67" t="s">
        <v>6582</v>
      </c>
      <c r="D6244" s="67" t="s">
        <v>86</v>
      </c>
      <c r="E6244" s="68" t="s">
        <v>267</v>
      </c>
      <c r="F6244" s="67" t="s">
        <v>150</v>
      </c>
      <c r="G6244" s="68" t="s">
        <v>151</v>
      </c>
      <c r="H6244" s="67">
        <v>375.47</v>
      </c>
      <c r="I6244" s="142">
        <v>1442.79</v>
      </c>
      <c r="J6244" s="143">
        <v>541724.68999999994</v>
      </c>
      <c r="K6244" s="67" t="s">
        <v>166</v>
      </c>
      <c r="L6244" s="59" t="s">
        <v>201</v>
      </c>
      <c r="M6244" s="68" t="s">
        <v>1820</v>
      </c>
      <c r="N6244" s="61"/>
      <c r="O6244" s="68" t="s">
        <v>188</v>
      </c>
      <c r="P6244" s="68" t="s">
        <v>176</v>
      </c>
      <c r="Q6244" s="59"/>
      <c r="R6244" s="68" t="s">
        <v>177</v>
      </c>
      <c r="S6244" s="74" t="s">
        <v>176</v>
      </c>
    </row>
    <row r="6245" spans="1:19" x14ac:dyDescent="0.2">
      <c r="A6245" s="65">
        <v>45955</v>
      </c>
      <c r="B6245" s="66">
        <v>0.37847222222222199</v>
      </c>
      <c r="C6245" s="67" t="s">
        <v>6583</v>
      </c>
      <c r="D6245" s="67" t="s">
        <v>66</v>
      </c>
      <c r="E6245" s="68" t="s">
        <v>3874</v>
      </c>
      <c r="F6245" s="67" t="s">
        <v>153</v>
      </c>
      <c r="G6245" s="68" t="s">
        <v>165</v>
      </c>
      <c r="H6245" s="67">
        <v>46.15</v>
      </c>
      <c r="I6245" s="142">
        <v>1710.1</v>
      </c>
      <c r="J6245" s="143">
        <v>78921.115000000005</v>
      </c>
      <c r="K6245" s="67" t="s">
        <v>166</v>
      </c>
      <c r="L6245" s="67" t="s">
        <v>174</v>
      </c>
      <c r="M6245" s="60" t="s">
        <v>175</v>
      </c>
      <c r="N6245" s="61"/>
      <c r="O6245" s="68" t="s">
        <v>155</v>
      </c>
      <c r="P6245" s="68" t="s">
        <v>311</v>
      </c>
      <c r="Q6245" s="68" t="s">
        <v>223</v>
      </c>
      <c r="R6245" s="68" t="s">
        <v>196</v>
      </c>
      <c r="S6245" s="74" t="s">
        <v>158</v>
      </c>
    </row>
    <row r="6246" spans="1:19" x14ac:dyDescent="0.2">
      <c r="A6246" s="65">
        <v>45955</v>
      </c>
      <c r="B6246" s="66">
        <v>0.420833333333333</v>
      </c>
      <c r="C6246" s="67" t="s">
        <v>6584</v>
      </c>
      <c r="D6246" s="67" t="s">
        <v>63</v>
      </c>
      <c r="E6246" s="68" t="s">
        <v>626</v>
      </c>
      <c r="F6246" s="67" t="s">
        <v>153</v>
      </c>
      <c r="G6246" s="68" t="s">
        <v>165</v>
      </c>
      <c r="H6246" s="67">
        <v>100.16</v>
      </c>
      <c r="I6246" s="142">
        <v>1710.1</v>
      </c>
      <c r="J6246" s="143">
        <v>171283.61600000001</v>
      </c>
      <c r="K6246" s="67" t="s">
        <v>166</v>
      </c>
      <c r="L6246" s="67" t="s">
        <v>174</v>
      </c>
      <c r="M6246" s="60" t="s">
        <v>175</v>
      </c>
      <c r="N6246" s="61"/>
      <c r="O6246" s="68" t="s">
        <v>155</v>
      </c>
      <c r="P6246" s="68" t="s">
        <v>196</v>
      </c>
      <c r="Q6246" s="68" t="s">
        <v>242</v>
      </c>
      <c r="R6246" s="68" t="s">
        <v>196</v>
      </c>
      <c r="S6246" s="74" t="s">
        <v>158</v>
      </c>
    </row>
    <row r="6247" spans="1:19" x14ac:dyDescent="0.2">
      <c r="A6247" s="65">
        <v>45955</v>
      </c>
      <c r="B6247" s="66">
        <v>0.45555555555555599</v>
      </c>
      <c r="C6247" s="67" t="s">
        <v>6585</v>
      </c>
      <c r="D6247" s="67" t="s">
        <v>58</v>
      </c>
      <c r="E6247" s="68" t="s">
        <v>386</v>
      </c>
      <c r="F6247" s="67" t="s">
        <v>218</v>
      </c>
      <c r="G6247" s="68" t="s">
        <v>219</v>
      </c>
      <c r="H6247" s="67">
        <v>48.27</v>
      </c>
      <c r="I6247" s="142">
        <v>1517</v>
      </c>
      <c r="J6247" s="143">
        <v>73225.59</v>
      </c>
      <c r="K6247" s="67" t="s">
        <v>166</v>
      </c>
      <c r="L6247" s="67" t="s">
        <v>174</v>
      </c>
      <c r="M6247" s="60" t="s">
        <v>175</v>
      </c>
      <c r="N6247" s="61"/>
      <c r="O6247" s="68" t="s">
        <v>155</v>
      </c>
      <c r="P6247" s="68" t="s">
        <v>210</v>
      </c>
      <c r="Q6247" s="68" t="s">
        <v>204</v>
      </c>
      <c r="R6247" s="68" t="s">
        <v>196</v>
      </c>
      <c r="S6247" s="74" t="s">
        <v>158</v>
      </c>
    </row>
    <row r="6248" spans="1:19" x14ac:dyDescent="0.2">
      <c r="A6248" s="65">
        <v>45955</v>
      </c>
      <c r="B6248" s="66">
        <v>0.48055555555555601</v>
      </c>
      <c r="C6248" s="67" t="s">
        <v>6586</v>
      </c>
      <c r="D6248" s="67" t="s">
        <v>99</v>
      </c>
      <c r="E6248" s="68" t="s">
        <v>373</v>
      </c>
      <c r="F6248" s="67" t="s">
        <v>153</v>
      </c>
      <c r="G6248" s="68" t="s">
        <v>165</v>
      </c>
      <c r="H6248" s="67">
        <v>35.65</v>
      </c>
      <c r="I6248" s="142">
        <v>1512.7</v>
      </c>
      <c r="J6248" s="143">
        <v>53927.754999999997</v>
      </c>
      <c r="K6248" s="67" t="s">
        <v>166</v>
      </c>
      <c r="L6248" s="67" t="s">
        <v>174</v>
      </c>
      <c r="M6248" s="60" t="s">
        <v>175</v>
      </c>
      <c r="N6248" s="61"/>
      <c r="O6248" s="68" t="s">
        <v>155</v>
      </c>
      <c r="P6248" s="68" t="s">
        <v>211</v>
      </c>
      <c r="Q6248" s="68" t="s">
        <v>204</v>
      </c>
      <c r="R6248" s="68" t="s">
        <v>211</v>
      </c>
      <c r="S6248" s="74" t="s">
        <v>158</v>
      </c>
    </row>
    <row r="6249" spans="1:19" x14ac:dyDescent="0.2">
      <c r="A6249" s="65">
        <v>45955</v>
      </c>
      <c r="B6249" s="66">
        <v>0.75833333333333297</v>
      </c>
      <c r="C6249" s="67" t="s">
        <v>6587</v>
      </c>
      <c r="D6249" s="67" t="s">
        <v>102</v>
      </c>
      <c r="E6249" s="68" t="s">
        <v>473</v>
      </c>
      <c r="F6249" s="67" t="s">
        <v>153</v>
      </c>
      <c r="G6249" s="68" t="s">
        <v>165</v>
      </c>
      <c r="H6249" s="67">
        <v>46.49</v>
      </c>
      <c r="I6249" s="142">
        <v>1514.7</v>
      </c>
      <c r="J6249" s="143">
        <v>70418.403000000006</v>
      </c>
      <c r="K6249" s="67" t="s">
        <v>166</v>
      </c>
      <c r="L6249" s="67" t="s">
        <v>174</v>
      </c>
      <c r="M6249" s="60" t="s">
        <v>175</v>
      </c>
      <c r="N6249" s="61"/>
      <c r="O6249" s="68" t="s">
        <v>383</v>
      </c>
      <c r="P6249" s="68" t="s">
        <v>393</v>
      </c>
      <c r="Q6249" s="68" t="s">
        <v>223</v>
      </c>
      <c r="R6249" s="68" t="s">
        <v>224</v>
      </c>
      <c r="S6249" s="74" t="s">
        <v>384</v>
      </c>
    </row>
    <row r="6250" spans="1:19" x14ac:dyDescent="0.2">
      <c r="A6250" s="57">
        <v>45956</v>
      </c>
      <c r="B6250" s="58">
        <v>0.58125000000000004</v>
      </c>
      <c r="C6250" s="59">
        <v>1339</v>
      </c>
      <c r="D6250" s="59" t="s">
        <v>30</v>
      </c>
      <c r="E6250" s="60" t="s">
        <v>944</v>
      </c>
      <c r="F6250" s="59" t="s">
        <v>218</v>
      </c>
      <c r="G6250" s="60" t="s">
        <v>219</v>
      </c>
      <c r="H6250" s="69">
        <v>90.224999999999994</v>
      </c>
      <c r="I6250" s="141"/>
      <c r="J6250" s="141"/>
      <c r="K6250" s="59" t="s">
        <v>166</v>
      </c>
      <c r="L6250" s="59" t="s">
        <v>4099</v>
      </c>
      <c r="M6250" s="60" t="s">
        <v>6412</v>
      </c>
      <c r="N6250" s="61">
        <v>48784</v>
      </c>
      <c r="O6250" s="60" t="s">
        <v>155</v>
      </c>
      <c r="P6250" s="60" t="s">
        <v>156</v>
      </c>
      <c r="Q6250" s="60" t="s">
        <v>156</v>
      </c>
      <c r="R6250" s="60" t="s">
        <v>157</v>
      </c>
      <c r="S6250" s="62" t="s">
        <v>158</v>
      </c>
    </row>
    <row r="6251" spans="1:19" x14ac:dyDescent="0.2">
      <c r="A6251" s="57">
        <v>45956</v>
      </c>
      <c r="B6251" s="58">
        <v>0.421527777777778</v>
      </c>
      <c r="C6251" s="70" t="s">
        <v>6588</v>
      </c>
      <c r="D6251" s="59" t="s">
        <v>7</v>
      </c>
      <c r="E6251" s="60" t="s">
        <v>181</v>
      </c>
      <c r="F6251" s="59" t="s">
        <v>150</v>
      </c>
      <c r="G6251" s="60" t="s">
        <v>151</v>
      </c>
      <c r="H6251" s="59">
        <v>382.67520000000002</v>
      </c>
      <c r="I6251" s="140">
        <v>1509</v>
      </c>
      <c r="J6251" s="141">
        <v>577456.87699999998</v>
      </c>
      <c r="K6251" s="59" t="s">
        <v>152</v>
      </c>
      <c r="L6251" s="59" t="s">
        <v>153</v>
      </c>
      <c r="M6251" s="60" t="s">
        <v>154</v>
      </c>
      <c r="N6251" s="61">
        <v>665544</v>
      </c>
      <c r="O6251" s="60" t="s">
        <v>155</v>
      </c>
      <c r="P6251" s="60" t="s">
        <v>156</v>
      </c>
      <c r="Q6251" s="60" t="s">
        <v>156</v>
      </c>
      <c r="R6251" s="60" t="s">
        <v>157</v>
      </c>
      <c r="S6251" s="62" t="s">
        <v>158</v>
      </c>
    </row>
    <row r="6252" spans="1:19" x14ac:dyDescent="0.2">
      <c r="A6252" s="57">
        <v>45956</v>
      </c>
      <c r="B6252" s="58">
        <v>0.421527777777778</v>
      </c>
      <c r="C6252" s="70" t="s">
        <v>6588</v>
      </c>
      <c r="D6252" s="59" t="s">
        <v>7</v>
      </c>
      <c r="E6252" s="60" t="s">
        <v>181</v>
      </c>
      <c r="F6252" s="59" t="s">
        <v>415</v>
      </c>
      <c r="G6252" s="60" t="s">
        <v>416</v>
      </c>
      <c r="H6252" s="73">
        <v>0</v>
      </c>
      <c r="I6252" s="142" t="s">
        <v>6589</v>
      </c>
      <c r="J6252" s="143">
        <v>-6700.42</v>
      </c>
      <c r="K6252" s="59" t="s">
        <v>152</v>
      </c>
      <c r="L6252" s="59" t="s">
        <v>153</v>
      </c>
      <c r="M6252" s="60" t="s">
        <v>154</v>
      </c>
      <c r="N6252" s="61">
        <v>0</v>
      </c>
      <c r="O6252" s="60" t="s">
        <v>155</v>
      </c>
      <c r="P6252" s="60" t="s">
        <v>156</v>
      </c>
      <c r="Q6252" s="60" t="s">
        <v>156</v>
      </c>
      <c r="R6252" s="60" t="s">
        <v>157</v>
      </c>
      <c r="S6252" s="62" t="s">
        <v>158</v>
      </c>
    </row>
    <row r="6253" spans="1:19" x14ac:dyDescent="0.2">
      <c r="A6253" s="57">
        <v>45956</v>
      </c>
      <c r="B6253" s="58">
        <v>0.43958333333333299</v>
      </c>
      <c r="C6253" s="70" t="s">
        <v>6590</v>
      </c>
      <c r="D6253" s="59" t="s">
        <v>26</v>
      </c>
      <c r="E6253" s="60" t="s">
        <v>232</v>
      </c>
      <c r="F6253" s="59" t="s">
        <v>150</v>
      </c>
      <c r="G6253" s="60" t="s">
        <v>151</v>
      </c>
      <c r="H6253" s="59">
        <v>430.81509999999997</v>
      </c>
      <c r="I6253" s="140">
        <v>1509</v>
      </c>
      <c r="J6253" s="141">
        <v>650099.98600000003</v>
      </c>
      <c r="K6253" s="59" t="s">
        <v>152</v>
      </c>
      <c r="L6253" s="59" t="s">
        <v>153</v>
      </c>
      <c r="M6253" s="60" t="s">
        <v>154</v>
      </c>
      <c r="N6253" s="61">
        <v>265695</v>
      </c>
      <c r="O6253" s="60" t="s">
        <v>155</v>
      </c>
      <c r="P6253" s="60" t="s">
        <v>156</v>
      </c>
      <c r="Q6253" s="60" t="s">
        <v>156</v>
      </c>
      <c r="R6253" s="60" t="s">
        <v>157</v>
      </c>
      <c r="S6253" s="62" t="s">
        <v>158</v>
      </c>
    </row>
    <row r="6254" spans="1:19" x14ac:dyDescent="0.2">
      <c r="A6254" s="57">
        <v>45956</v>
      </c>
      <c r="B6254" s="58">
        <v>0.43958333333333299</v>
      </c>
      <c r="C6254" s="70" t="s">
        <v>6590</v>
      </c>
      <c r="D6254" s="59" t="s">
        <v>26</v>
      </c>
      <c r="E6254" s="60" t="s">
        <v>232</v>
      </c>
      <c r="F6254" s="59" t="s">
        <v>415</v>
      </c>
      <c r="G6254" s="60" t="s">
        <v>416</v>
      </c>
      <c r="H6254" s="73">
        <v>0</v>
      </c>
      <c r="I6254" s="142" t="s">
        <v>6591</v>
      </c>
      <c r="J6254" s="143">
        <v>-13002</v>
      </c>
      <c r="K6254" s="59" t="s">
        <v>152</v>
      </c>
      <c r="L6254" s="59" t="s">
        <v>153</v>
      </c>
      <c r="M6254" s="60" t="s">
        <v>154</v>
      </c>
      <c r="N6254" s="61">
        <v>0</v>
      </c>
      <c r="O6254" s="60" t="s">
        <v>155</v>
      </c>
      <c r="P6254" s="60" t="s">
        <v>156</v>
      </c>
      <c r="Q6254" s="60" t="s">
        <v>156</v>
      </c>
      <c r="R6254" s="60" t="s">
        <v>157</v>
      </c>
      <c r="S6254" s="62" t="s">
        <v>158</v>
      </c>
    </row>
    <row r="6255" spans="1:19" x14ac:dyDescent="0.2">
      <c r="A6255" s="57">
        <v>45956</v>
      </c>
      <c r="B6255" s="58">
        <v>0.57430555555555596</v>
      </c>
      <c r="C6255" s="70" t="s">
        <v>6592</v>
      </c>
      <c r="D6255" s="59" t="s">
        <v>12</v>
      </c>
      <c r="E6255" s="60" t="s">
        <v>183</v>
      </c>
      <c r="F6255" s="59" t="s">
        <v>150</v>
      </c>
      <c r="G6255" s="60" t="s">
        <v>151</v>
      </c>
      <c r="H6255" s="59">
        <v>378.68990000000002</v>
      </c>
      <c r="I6255" s="140">
        <v>2140.15</v>
      </c>
      <c r="J6255" s="141">
        <v>810454.022</v>
      </c>
      <c r="K6255" s="59" t="s">
        <v>152</v>
      </c>
      <c r="L6255" s="59" t="s">
        <v>153</v>
      </c>
      <c r="M6255" s="60" t="s">
        <v>154</v>
      </c>
      <c r="N6255" s="61">
        <v>846906</v>
      </c>
      <c r="O6255" s="60" t="s">
        <v>155</v>
      </c>
      <c r="P6255" s="60" t="s">
        <v>156</v>
      </c>
      <c r="Q6255" s="60" t="s">
        <v>156</v>
      </c>
      <c r="R6255" s="60" t="s">
        <v>157</v>
      </c>
      <c r="S6255" s="62" t="s">
        <v>158</v>
      </c>
    </row>
    <row r="6256" spans="1:19" x14ac:dyDescent="0.2">
      <c r="A6256" s="57">
        <v>45956</v>
      </c>
      <c r="B6256" s="58">
        <v>0.57430555555555596</v>
      </c>
      <c r="C6256" s="70" t="s">
        <v>6592</v>
      </c>
      <c r="D6256" s="59" t="s">
        <v>12</v>
      </c>
      <c r="E6256" s="60" t="s">
        <v>183</v>
      </c>
      <c r="F6256" s="59" t="s">
        <v>415</v>
      </c>
      <c r="G6256" s="60" t="s">
        <v>416</v>
      </c>
      <c r="H6256" s="73">
        <v>0</v>
      </c>
      <c r="I6256" s="142" t="s">
        <v>6593</v>
      </c>
      <c r="J6256" s="143">
        <v>-11428.86</v>
      </c>
      <c r="K6256" s="59" t="s">
        <v>152</v>
      </c>
      <c r="L6256" s="59" t="s">
        <v>153</v>
      </c>
      <c r="M6256" s="60" t="s">
        <v>154</v>
      </c>
      <c r="N6256" s="61">
        <v>0</v>
      </c>
      <c r="O6256" s="60" t="s">
        <v>155</v>
      </c>
      <c r="P6256" s="60" t="s">
        <v>156</v>
      </c>
      <c r="Q6256" s="60" t="s">
        <v>156</v>
      </c>
      <c r="R6256" s="60" t="s">
        <v>157</v>
      </c>
      <c r="S6256" s="62" t="s">
        <v>158</v>
      </c>
    </row>
    <row r="6257" spans="1:19" x14ac:dyDescent="0.2">
      <c r="A6257" s="57">
        <v>45956</v>
      </c>
      <c r="B6257" s="58">
        <v>0.67638888888888904</v>
      </c>
      <c r="C6257" s="70" t="s">
        <v>6594</v>
      </c>
      <c r="D6257" s="59" t="s">
        <v>31</v>
      </c>
      <c r="E6257" s="60" t="s">
        <v>375</v>
      </c>
      <c r="F6257" s="59" t="s">
        <v>150</v>
      </c>
      <c r="G6257" s="60" t="s">
        <v>151</v>
      </c>
      <c r="H6257" s="59">
        <v>420.07490000000001</v>
      </c>
      <c r="I6257" s="140">
        <v>1509</v>
      </c>
      <c r="J6257" s="141">
        <v>633893.02399999998</v>
      </c>
      <c r="K6257" s="59" t="s">
        <v>152</v>
      </c>
      <c r="L6257" s="59" t="s">
        <v>153</v>
      </c>
      <c r="M6257" s="60" t="s">
        <v>154</v>
      </c>
      <c r="N6257" s="61">
        <v>2862</v>
      </c>
      <c r="O6257" s="60" t="s">
        <v>155</v>
      </c>
      <c r="P6257" s="60" t="s">
        <v>156</v>
      </c>
      <c r="Q6257" s="60" t="s">
        <v>156</v>
      </c>
      <c r="R6257" s="60" t="s">
        <v>157</v>
      </c>
      <c r="S6257" s="62" t="s">
        <v>158</v>
      </c>
    </row>
    <row r="6258" spans="1:19" x14ac:dyDescent="0.2">
      <c r="A6258" s="57">
        <v>45956</v>
      </c>
      <c r="B6258" s="58">
        <v>0.67638888888888904</v>
      </c>
      <c r="C6258" s="70" t="s">
        <v>6594</v>
      </c>
      <c r="D6258" s="59" t="s">
        <v>31</v>
      </c>
      <c r="E6258" s="60" t="s">
        <v>375</v>
      </c>
      <c r="F6258" s="59" t="s">
        <v>415</v>
      </c>
      <c r="G6258" s="60" t="s">
        <v>416</v>
      </c>
      <c r="H6258" s="73">
        <v>0</v>
      </c>
      <c r="I6258" s="142" t="s">
        <v>6595</v>
      </c>
      <c r="J6258" s="143">
        <v>-12677.86</v>
      </c>
      <c r="K6258" s="59" t="s">
        <v>152</v>
      </c>
      <c r="L6258" s="59" t="s">
        <v>153</v>
      </c>
      <c r="M6258" s="60" t="s">
        <v>154</v>
      </c>
      <c r="N6258" s="61">
        <v>0</v>
      </c>
      <c r="O6258" s="60" t="s">
        <v>155</v>
      </c>
      <c r="P6258" s="60" t="s">
        <v>156</v>
      </c>
      <c r="Q6258" s="60" t="s">
        <v>156</v>
      </c>
      <c r="R6258" s="60" t="s">
        <v>157</v>
      </c>
      <c r="S6258" s="62" t="s">
        <v>158</v>
      </c>
    </row>
    <row r="6259" spans="1:19" x14ac:dyDescent="0.2">
      <c r="A6259" s="65">
        <v>45956</v>
      </c>
      <c r="B6259" s="66">
        <v>0.99375000000000002</v>
      </c>
      <c r="C6259" s="70" t="s">
        <v>6596</v>
      </c>
      <c r="D6259" s="67" t="s">
        <v>13</v>
      </c>
      <c r="E6259" s="60" t="s">
        <v>347</v>
      </c>
      <c r="F6259" s="67" t="s">
        <v>150</v>
      </c>
      <c r="G6259" s="60" t="s">
        <v>151</v>
      </c>
      <c r="H6259" s="67">
        <v>446.63</v>
      </c>
      <c r="I6259" s="140">
        <v>1668</v>
      </c>
      <c r="J6259" s="141">
        <v>744979.01</v>
      </c>
      <c r="K6259" s="59" t="s">
        <v>152</v>
      </c>
      <c r="L6259" s="59" t="s">
        <v>167</v>
      </c>
      <c r="M6259" s="60" t="s">
        <v>168</v>
      </c>
      <c r="N6259" s="61"/>
      <c r="O6259" s="60" t="s">
        <v>155</v>
      </c>
      <c r="P6259" s="60" t="s">
        <v>156</v>
      </c>
      <c r="Q6259" s="60" t="s">
        <v>156</v>
      </c>
      <c r="R6259" s="60" t="s">
        <v>157</v>
      </c>
      <c r="S6259" s="62" t="s">
        <v>158</v>
      </c>
    </row>
    <row r="6260" spans="1:19" x14ac:dyDescent="0.2">
      <c r="A6260" s="65">
        <v>45956</v>
      </c>
      <c r="B6260" s="66">
        <v>0.99375000000000002</v>
      </c>
      <c r="C6260" s="70" t="s">
        <v>6596</v>
      </c>
      <c r="D6260" s="67" t="s">
        <v>13</v>
      </c>
      <c r="E6260" s="60" t="s">
        <v>347</v>
      </c>
      <c r="F6260" s="67" t="s">
        <v>415</v>
      </c>
      <c r="G6260" s="60" t="s">
        <v>416</v>
      </c>
      <c r="H6260" s="71">
        <v>0</v>
      </c>
      <c r="I6260" s="142" t="s">
        <v>6597</v>
      </c>
      <c r="J6260" s="143">
        <v>-14899.58</v>
      </c>
      <c r="K6260" s="59" t="s">
        <v>152</v>
      </c>
      <c r="L6260" s="59" t="s">
        <v>153</v>
      </c>
      <c r="M6260" s="60" t="s">
        <v>168</v>
      </c>
      <c r="N6260" s="61">
        <v>0</v>
      </c>
      <c r="O6260" s="60" t="s">
        <v>155</v>
      </c>
      <c r="P6260" s="60" t="s">
        <v>156</v>
      </c>
      <c r="Q6260" s="60" t="s">
        <v>156</v>
      </c>
      <c r="R6260" s="60" t="s">
        <v>157</v>
      </c>
      <c r="S6260" s="62" t="s">
        <v>158</v>
      </c>
    </row>
    <row r="6261" spans="1:19" x14ac:dyDescent="0.2">
      <c r="A6261" s="65">
        <v>45956</v>
      </c>
      <c r="B6261" s="66">
        <v>0.48263888888888901</v>
      </c>
      <c r="C6261" s="67" t="s">
        <v>6598</v>
      </c>
      <c r="D6261" s="67" t="s">
        <v>25</v>
      </c>
      <c r="E6261" s="68" t="s">
        <v>238</v>
      </c>
      <c r="F6261" s="67" t="s">
        <v>150</v>
      </c>
      <c r="G6261" s="68" t="s">
        <v>151</v>
      </c>
      <c r="H6261" s="67">
        <v>374.76600000000002</v>
      </c>
      <c r="I6261" s="142">
        <v>1446.13</v>
      </c>
      <c r="J6261" s="143">
        <v>541960.76</v>
      </c>
      <c r="K6261" s="67" t="s">
        <v>166</v>
      </c>
      <c r="L6261" s="59" t="s">
        <v>201</v>
      </c>
      <c r="M6261" s="68" t="s">
        <v>1820</v>
      </c>
      <c r="N6261" s="61"/>
      <c r="O6261" s="68" t="s">
        <v>155</v>
      </c>
      <c r="P6261" s="68" t="s">
        <v>156</v>
      </c>
      <c r="Q6261" s="68" t="s">
        <v>156</v>
      </c>
      <c r="R6261" s="68" t="s">
        <v>157</v>
      </c>
      <c r="S6261" s="74" t="s">
        <v>158</v>
      </c>
    </row>
    <row r="6262" spans="1:19" x14ac:dyDescent="0.2">
      <c r="A6262" s="65">
        <v>45956</v>
      </c>
      <c r="B6262" s="66">
        <v>0.48888888888888898</v>
      </c>
      <c r="C6262" s="67" t="s">
        <v>6599</v>
      </c>
      <c r="D6262" s="67" t="s">
        <v>25</v>
      </c>
      <c r="E6262" s="68" t="s">
        <v>238</v>
      </c>
      <c r="F6262" s="67" t="s">
        <v>150</v>
      </c>
      <c r="G6262" s="68" t="s">
        <v>151</v>
      </c>
      <c r="H6262" s="67">
        <v>374.76600000000002</v>
      </c>
      <c r="I6262" s="142">
        <v>1446.13</v>
      </c>
      <c r="J6262" s="143">
        <v>541960.76</v>
      </c>
      <c r="K6262" s="67" t="s">
        <v>166</v>
      </c>
      <c r="L6262" s="59" t="s">
        <v>201</v>
      </c>
      <c r="M6262" s="68" t="s">
        <v>1820</v>
      </c>
      <c r="N6262" s="61"/>
      <c r="O6262" s="68" t="s">
        <v>155</v>
      </c>
      <c r="P6262" s="68" t="s">
        <v>156</v>
      </c>
      <c r="Q6262" s="68" t="s">
        <v>156</v>
      </c>
      <c r="R6262" s="68" t="s">
        <v>157</v>
      </c>
      <c r="S6262" s="74" t="s">
        <v>158</v>
      </c>
    </row>
    <row r="6263" spans="1:19" x14ac:dyDescent="0.2">
      <c r="A6263" s="57">
        <v>45956</v>
      </c>
      <c r="B6263" s="58">
        <v>0.48888888888888898</v>
      </c>
      <c r="C6263" s="59">
        <v>48</v>
      </c>
      <c r="D6263" s="59" t="s">
        <v>25</v>
      </c>
      <c r="E6263" s="60" t="s">
        <v>238</v>
      </c>
      <c r="F6263" s="59" t="s">
        <v>150</v>
      </c>
      <c r="G6263" s="60" t="s">
        <v>151</v>
      </c>
      <c r="H6263" s="59">
        <v>70</v>
      </c>
      <c r="I6263" s="142" t="s">
        <v>761</v>
      </c>
      <c r="J6263" s="141"/>
      <c r="K6263" s="59" t="s">
        <v>166</v>
      </c>
      <c r="L6263" s="59" t="s">
        <v>201</v>
      </c>
      <c r="M6263" s="60" t="s">
        <v>1820</v>
      </c>
      <c r="N6263" s="61">
        <v>912517</v>
      </c>
      <c r="O6263" s="60" t="s">
        <v>155</v>
      </c>
      <c r="P6263" s="60" t="s">
        <v>156</v>
      </c>
      <c r="Q6263" s="60" t="s">
        <v>156</v>
      </c>
      <c r="R6263" s="60" t="s">
        <v>157</v>
      </c>
      <c r="S6263" s="62" t="s">
        <v>158</v>
      </c>
    </row>
    <row r="6264" spans="1:19" x14ac:dyDescent="0.2">
      <c r="A6264" s="57">
        <v>45956</v>
      </c>
      <c r="B6264" s="58">
        <v>0.48263888888888901</v>
      </c>
      <c r="C6264" s="59">
        <v>47</v>
      </c>
      <c r="D6264" s="59" t="s">
        <v>25</v>
      </c>
      <c r="E6264" s="60" t="s">
        <v>238</v>
      </c>
      <c r="F6264" s="59" t="s">
        <v>150</v>
      </c>
      <c r="G6264" s="60" t="s">
        <v>151</v>
      </c>
      <c r="H6264" s="59">
        <v>350</v>
      </c>
      <c r="I6264" s="142" t="s">
        <v>761</v>
      </c>
      <c r="J6264" s="141"/>
      <c r="K6264" s="59" t="s">
        <v>166</v>
      </c>
      <c r="L6264" s="59" t="s">
        <v>201</v>
      </c>
      <c r="M6264" s="60" t="s">
        <v>1820</v>
      </c>
      <c r="N6264" s="61">
        <v>912517</v>
      </c>
      <c r="O6264" s="60" t="s">
        <v>155</v>
      </c>
      <c r="P6264" s="60" t="s">
        <v>156</v>
      </c>
      <c r="Q6264" s="60" t="s">
        <v>156</v>
      </c>
      <c r="R6264" s="60" t="s">
        <v>157</v>
      </c>
      <c r="S6264" s="62" t="s">
        <v>158</v>
      </c>
    </row>
    <row r="6265" spans="1:19" x14ac:dyDescent="0.2">
      <c r="A6265" s="65">
        <v>45956</v>
      </c>
      <c r="B6265" s="66">
        <v>0.89444444444444504</v>
      </c>
      <c r="C6265" s="67" t="s">
        <v>6600</v>
      </c>
      <c r="D6265" s="67" t="s">
        <v>48</v>
      </c>
      <c r="E6265" s="68" t="s">
        <v>335</v>
      </c>
      <c r="F6265" s="67" t="s">
        <v>218</v>
      </c>
      <c r="G6265" s="68" t="s">
        <v>219</v>
      </c>
      <c r="H6265" s="67">
        <v>190.48</v>
      </c>
      <c r="I6265" s="142">
        <v>1543.5</v>
      </c>
      <c r="J6265" s="143">
        <v>294005.88</v>
      </c>
      <c r="K6265" s="67" t="s">
        <v>166</v>
      </c>
      <c r="L6265" s="67" t="s">
        <v>174</v>
      </c>
      <c r="M6265" s="60" t="s">
        <v>175</v>
      </c>
      <c r="N6265" s="61"/>
      <c r="O6265" s="68" t="s">
        <v>155</v>
      </c>
      <c r="P6265" s="68" t="s">
        <v>336</v>
      </c>
      <c r="Q6265" s="68" t="s">
        <v>336</v>
      </c>
      <c r="R6265" s="68" t="s">
        <v>312</v>
      </c>
      <c r="S6265" s="74" t="s">
        <v>158</v>
      </c>
    </row>
    <row r="6266" spans="1:19" x14ac:dyDescent="0.2">
      <c r="A6266" s="57">
        <v>45957</v>
      </c>
      <c r="B6266" s="58">
        <v>0.33819444444444502</v>
      </c>
      <c r="C6266" s="59" t="s">
        <v>6601</v>
      </c>
      <c r="D6266" s="59" t="s">
        <v>22</v>
      </c>
      <c r="E6266" s="60" t="s">
        <v>160</v>
      </c>
      <c r="F6266" s="59" t="s">
        <v>150</v>
      </c>
      <c r="G6266" s="60" t="s">
        <v>151</v>
      </c>
      <c r="H6266" s="59">
        <v>431.60969999999998</v>
      </c>
      <c r="I6266" s="140">
        <v>1509</v>
      </c>
      <c r="J6266" s="141">
        <v>651299.03700000001</v>
      </c>
      <c r="K6266" s="59" t="s">
        <v>152</v>
      </c>
      <c r="L6266" s="59" t="s">
        <v>153</v>
      </c>
      <c r="M6266" s="60" t="s">
        <v>154</v>
      </c>
      <c r="N6266" s="61">
        <v>202842</v>
      </c>
      <c r="O6266" s="60" t="s">
        <v>155</v>
      </c>
      <c r="P6266" s="60" t="s">
        <v>156</v>
      </c>
      <c r="Q6266" s="60" t="s">
        <v>156</v>
      </c>
      <c r="R6266" s="60" t="s">
        <v>157</v>
      </c>
      <c r="S6266" s="62" t="s">
        <v>158</v>
      </c>
    </row>
    <row r="6267" spans="1:19" x14ac:dyDescent="0.2">
      <c r="A6267" s="57">
        <v>45957</v>
      </c>
      <c r="B6267" s="58">
        <v>0.34722222222222199</v>
      </c>
      <c r="C6267" s="59" t="s">
        <v>6602</v>
      </c>
      <c r="D6267" s="59" t="s">
        <v>60</v>
      </c>
      <c r="E6267" s="60" t="s">
        <v>281</v>
      </c>
      <c r="F6267" s="59" t="s">
        <v>150</v>
      </c>
      <c r="G6267" s="60" t="s">
        <v>151</v>
      </c>
      <c r="H6267" s="59">
        <v>139.08680000000001</v>
      </c>
      <c r="I6267" s="140">
        <v>1509</v>
      </c>
      <c r="J6267" s="141">
        <v>209881.981</v>
      </c>
      <c r="K6267" s="59" t="s">
        <v>152</v>
      </c>
      <c r="L6267" s="59" t="s">
        <v>153</v>
      </c>
      <c r="M6267" s="60" t="s">
        <v>154</v>
      </c>
      <c r="N6267" s="61" t="s">
        <v>3440</v>
      </c>
      <c r="O6267" s="60" t="s">
        <v>155</v>
      </c>
      <c r="P6267" s="60" t="s">
        <v>191</v>
      </c>
      <c r="Q6267" s="60" t="s">
        <v>192</v>
      </c>
      <c r="R6267" s="60" t="s">
        <v>193</v>
      </c>
      <c r="S6267" s="62" t="s">
        <v>158</v>
      </c>
    </row>
    <row r="6268" spans="1:19" x14ac:dyDescent="0.2">
      <c r="A6268" s="57">
        <v>45957</v>
      </c>
      <c r="B6268" s="58">
        <v>0.35763888888888901</v>
      </c>
      <c r="C6268" s="59" t="s">
        <v>6603</v>
      </c>
      <c r="D6268" s="59" t="s">
        <v>42</v>
      </c>
      <c r="E6268" s="60" t="s">
        <v>294</v>
      </c>
      <c r="F6268" s="59" t="s">
        <v>153</v>
      </c>
      <c r="G6268" s="60" t="s">
        <v>4244</v>
      </c>
      <c r="H6268" s="69">
        <v>50.5852</v>
      </c>
      <c r="I6268" s="140">
        <v>1719</v>
      </c>
      <c r="J6268" s="141">
        <v>86955.959000000003</v>
      </c>
      <c r="K6268" s="59" t="s">
        <v>152</v>
      </c>
      <c r="L6268" s="59" t="s">
        <v>153</v>
      </c>
      <c r="M6268" s="60" t="s">
        <v>154</v>
      </c>
      <c r="N6268" s="61" t="s">
        <v>3440</v>
      </c>
      <c r="O6268" s="60" t="s">
        <v>155</v>
      </c>
      <c r="P6268" s="60" t="s">
        <v>191</v>
      </c>
      <c r="Q6268" s="60" t="s">
        <v>192</v>
      </c>
      <c r="R6268" s="60" t="s">
        <v>193</v>
      </c>
      <c r="S6268" s="62" t="s">
        <v>158</v>
      </c>
    </row>
    <row r="6269" spans="1:19" x14ac:dyDescent="0.2">
      <c r="A6269" s="57">
        <v>45957</v>
      </c>
      <c r="B6269" s="58">
        <v>0.44513888888888897</v>
      </c>
      <c r="C6269" s="70" t="s">
        <v>6604</v>
      </c>
      <c r="D6269" s="59" t="s">
        <v>21</v>
      </c>
      <c r="E6269" s="60" t="s">
        <v>251</v>
      </c>
      <c r="F6269" s="59" t="s">
        <v>150</v>
      </c>
      <c r="G6269" s="60" t="s">
        <v>151</v>
      </c>
      <c r="H6269" s="59">
        <v>382.59179999999998</v>
      </c>
      <c r="I6269" s="140">
        <v>1509</v>
      </c>
      <c r="J6269" s="141">
        <v>577331.02599999995</v>
      </c>
      <c r="K6269" s="59" t="s">
        <v>152</v>
      </c>
      <c r="L6269" s="59" t="s">
        <v>153</v>
      </c>
      <c r="M6269" s="60" t="s">
        <v>154</v>
      </c>
      <c r="N6269" s="61">
        <v>2062441</v>
      </c>
      <c r="O6269" s="60" t="s">
        <v>155</v>
      </c>
      <c r="P6269" s="60" t="s">
        <v>156</v>
      </c>
      <c r="Q6269" s="60" t="s">
        <v>156</v>
      </c>
      <c r="R6269" s="60" t="s">
        <v>157</v>
      </c>
      <c r="S6269" s="62" t="s">
        <v>158</v>
      </c>
    </row>
    <row r="6270" spans="1:19" x14ac:dyDescent="0.2">
      <c r="A6270" s="57">
        <v>45957</v>
      </c>
      <c r="B6270" s="58">
        <v>0.44513888888888897</v>
      </c>
      <c r="C6270" s="70" t="s">
        <v>6604</v>
      </c>
      <c r="D6270" s="59" t="s">
        <v>21</v>
      </c>
      <c r="E6270" s="60" t="s">
        <v>251</v>
      </c>
      <c r="F6270" s="59" t="s">
        <v>415</v>
      </c>
      <c r="G6270" s="60" t="s">
        <v>416</v>
      </c>
      <c r="H6270" s="73">
        <v>0</v>
      </c>
      <c r="I6270" s="142" t="s">
        <v>6605</v>
      </c>
      <c r="J6270" s="143">
        <v>-11546.62</v>
      </c>
      <c r="K6270" s="59" t="s">
        <v>152</v>
      </c>
      <c r="L6270" s="59" t="s">
        <v>153</v>
      </c>
      <c r="M6270" s="60" t="s">
        <v>154</v>
      </c>
      <c r="N6270" s="61">
        <v>0</v>
      </c>
      <c r="O6270" s="60" t="s">
        <v>155</v>
      </c>
      <c r="P6270" s="60" t="s">
        <v>156</v>
      </c>
      <c r="Q6270" s="60" t="s">
        <v>156</v>
      </c>
      <c r="R6270" s="60" t="s">
        <v>157</v>
      </c>
      <c r="S6270" s="62" t="s">
        <v>158</v>
      </c>
    </row>
    <row r="6271" spans="1:19" x14ac:dyDescent="0.2">
      <c r="A6271" s="57">
        <v>45957</v>
      </c>
      <c r="B6271" s="58">
        <v>0.68263888888888902</v>
      </c>
      <c r="C6271" s="70" t="s">
        <v>6606</v>
      </c>
      <c r="D6271" s="59" t="s">
        <v>10</v>
      </c>
      <c r="E6271" s="60" t="s">
        <v>228</v>
      </c>
      <c r="F6271" s="59" t="s">
        <v>150</v>
      </c>
      <c r="G6271" s="60" t="s">
        <v>151</v>
      </c>
      <c r="H6271" s="59">
        <v>413.43669999999997</v>
      </c>
      <c r="I6271" s="140">
        <v>1509</v>
      </c>
      <c r="J6271" s="141">
        <v>623875.98</v>
      </c>
      <c r="K6271" s="59" t="s">
        <v>152</v>
      </c>
      <c r="L6271" s="59" t="s">
        <v>153</v>
      </c>
      <c r="M6271" s="60" t="s">
        <v>154</v>
      </c>
      <c r="N6271" s="61">
        <v>1115450</v>
      </c>
      <c r="O6271" s="60" t="s">
        <v>155</v>
      </c>
      <c r="P6271" s="60" t="s">
        <v>156</v>
      </c>
      <c r="Q6271" s="60" t="s">
        <v>156</v>
      </c>
      <c r="R6271" s="60" t="s">
        <v>157</v>
      </c>
      <c r="S6271" s="62" t="s">
        <v>158</v>
      </c>
    </row>
    <row r="6272" spans="1:19" x14ac:dyDescent="0.2">
      <c r="A6272" s="57">
        <v>45957</v>
      </c>
      <c r="B6272" s="58">
        <v>0.68263888888888902</v>
      </c>
      <c r="C6272" s="70" t="s">
        <v>6606</v>
      </c>
      <c r="D6272" s="59" t="s">
        <v>10</v>
      </c>
      <c r="E6272" s="60" t="s">
        <v>228</v>
      </c>
      <c r="F6272" s="59" t="s">
        <v>415</v>
      </c>
      <c r="G6272" s="60" t="s">
        <v>416</v>
      </c>
      <c r="H6272" s="71">
        <v>0</v>
      </c>
      <c r="I6272" s="142" t="s">
        <v>6607</v>
      </c>
      <c r="J6272" s="143">
        <v>-12477.52</v>
      </c>
      <c r="K6272" s="59" t="s">
        <v>152</v>
      </c>
      <c r="L6272" s="59" t="s">
        <v>153</v>
      </c>
      <c r="M6272" s="60" t="s">
        <v>154</v>
      </c>
      <c r="N6272" s="61">
        <v>0</v>
      </c>
      <c r="O6272" s="60" t="s">
        <v>155</v>
      </c>
      <c r="P6272" s="60" t="s">
        <v>156</v>
      </c>
      <c r="Q6272" s="60" t="s">
        <v>156</v>
      </c>
      <c r="R6272" s="60" t="s">
        <v>157</v>
      </c>
      <c r="S6272" s="62" t="s">
        <v>158</v>
      </c>
    </row>
    <row r="6273" spans="1:19" x14ac:dyDescent="0.2">
      <c r="A6273" s="57">
        <v>45957</v>
      </c>
      <c r="B6273" s="58">
        <v>0.81666666666666698</v>
      </c>
      <c r="C6273" s="59" t="s">
        <v>6608</v>
      </c>
      <c r="D6273" s="59" t="s">
        <v>16</v>
      </c>
      <c r="E6273" s="60" t="s">
        <v>162</v>
      </c>
      <c r="F6273" s="59" t="s">
        <v>150</v>
      </c>
      <c r="G6273" s="60" t="s">
        <v>151</v>
      </c>
      <c r="H6273" s="59">
        <v>420</v>
      </c>
      <c r="I6273" s="140" t="s">
        <v>761</v>
      </c>
      <c r="J6273" s="141"/>
      <c r="K6273" s="59" t="s">
        <v>166</v>
      </c>
      <c r="L6273" s="59" t="s">
        <v>201</v>
      </c>
      <c r="M6273" s="60" t="s">
        <v>1820</v>
      </c>
      <c r="N6273" s="61">
        <v>418080</v>
      </c>
      <c r="O6273" s="60" t="s">
        <v>155</v>
      </c>
      <c r="P6273" s="60" t="s">
        <v>156</v>
      </c>
      <c r="Q6273" s="60" t="s">
        <v>156</v>
      </c>
      <c r="R6273" s="60" t="s">
        <v>157</v>
      </c>
      <c r="S6273" s="62" t="s">
        <v>158</v>
      </c>
    </row>
    <row r="6274" spans="1:19" x14ac:dyDescent="0.2">
      <c r="A6274" s="57">
        <v>45957</v>
      </c>
      <c r="B6274" s="58">
        <v>0.98472222222222205</v>
      </c>
      <c r="C6274" s="59" t="s">
        <v>6609</v>
      </c>
      <c r="D6274" s="59" t="s">
        <v>14</v>
      </c>
      <c r="E6274" s="60" t="s">
        <v>179</v>
      </c>
      <c r="F6274" s="59" t="s">
        <v>150</v>
      </c>
      <c r="G6274" s="60" t="s">
        <v>151</v>
      </c>
      <c r="H6274" s="69">
        <v>420</v>
      </c>
      <c r="I6274" s="140" t="s">
        <v>761</v>
      </c>
      <c r="J6274" s="141"/>
      <c r="K6274" s="59" t="s">
        <v>166</v>
      </c>
      <c r="L6274" s="59" t="s">
        <v>201</v>
      </c>
      <c r="M6274" s="60" t="s">
        <v>1820</v>
      </c>
      <c r="N6274" s="61">
        <v>711353</v>
      </c>
      <c r="O6274" s="60" t="s">
        <v>155</v>
      </c>
      <c r="P6274" s="60" t="s">
        <v>156</v>
      </c>
      <c r="Q6274" s="60" t="s">
        <v>156</v>
      </c>
      <c r="R6274" s="60" t="s">
        <v>157</v>
      </c>
      <c r="S6274" s="62" t="s">
        <v>158</v>
      </c>
    </row>
    <row r="6275" spans="1:19" x14ac:dyDescent="0.2">
      <c r="A6275" s="57">
        <v>45957</v>
      </c>
      <c r="B6275" s="58">
        <v>0.56944444444444398</v>
      </c>
      <c r="C6275" s="70" t="s">
        <v>6610</v>
      </c>
      <c r="D6275" s="59" t="s">
        <v>7</v>
      </c>
      <c r="E6275" s="60" t="s">
        <v>181</v>
      </c>
      <c r="F6275" s="59" t="s">
        <v>150</v>
      </c>
      <c r="G6275" s="60" t="s">
        <v>151</v>
      </c>
      <c r="H6275" s="59">
        <v>451.41399999999999</v>
      </c>
      <c r="I6275" s="140">
        <v>1668</v>
      </c>
      <c r="J6275" s="141">
        <v>752958.05</v>
      </c>
      <c r="K6275" s="59" t="s">
        <v>152</v>
      </c>
      <c r="L6275" s="59" t="s">
        <v>167</v>
      </c>
      <c r="M6275" s="60" t="s">
        <v>168</v>
      </c>
      <c r="N6275" s="61">
        <v>666717</v>
      </c>
      <c r="O6275" s="60" t="s">
        <v>155</v>
      </c>
      <c r="P6275" s="60" t="s">
        <v>156</v>
      </c>
      <c r="Q6275" s="60" t="s">
        <v>156</v>
      </c>
      <c r="R6275" s="60" t="s">
        <v>157</v>
      </c>
      <c r="S6275" s="62" t="s">
        <v>158</v>
      </c>
    </row>
    <row r="6276" spans="1:19" x14ac:dyDescent="0.2">
      <c r="A6276" s="57">
        <v>45957</v>
      </c>
      <c r="B6276" s="58">
        <v>0.56944444444444398</v>
      </c>
      <c r="C6276" s="70" t="s">
        <v>6610</v>
      </c>
      <c r="D6276" s="59" t="s">
        <v>7</v>
      </c>
      <c r="E6276" s="60" t="s">
        <v>181</v>
      </c>
      <c r="F6276" s="59" t="s">
        <v>415</v>
      </c>
      <c r="G6276" s="60" t="s">
        <v>416</v>
      </c>
      <c r="H6276" s="71">
        <v>0</v>
      </c>
      <c r="I6276" s="142" t="s">
        <v>6611</v>
      </c>
      <c r="J6276" s="143">
        <v>-8845.7999999999993</v>
      </c>
      <c r="K6276" s="59" t="s">
        <v>152</v>
      </c>
      <c r="L6276" s="59" t="s">
        <v>153</v>
      </c>
      <c r="M6276" s="60" t="s">
        <v>168</v>
      </c>
      <c r="N6276" s="61">
        <v>0</v>
      </c>
      <c r="O6276" s="60" t="s">
        <v>155</v>
      </c>
      <c r="P6276" s="60" t="s">
        <v>156</v>
      </c>
      <c r="Q6276" s="60" t="s">
        <v>156</v>
      </c>
      <c r="R6276" s="60" t="s">
        <v>157</v>
      </c>
      <c r="S6276" s="62" t="s">
        <v>158</v>
      </c>
    </row>
    <row r="6277" spans="1:19" x14ac:dyDescent="0.2">
      <c r="A6277" s="65">
        <v>45957</v>
      </c>
      <c r="B6277" s="66">
        <v>9.1666666666666702E-2</v>
      </c>
      <c r="C6277" s="67" t="s">
        <v>6612</v>
      </c>
      <c r="D6277" s="67" t="s">
        <v>25</v>
      </c>
      <c r="E6277" s="60" t="s">
        <v>238</v>
      </c>
      <c r="F6277" s="67" t="s">
        <v>150</v>
      </c>
      <c r="G6277" s="60" t="s">
        <v>151</v>
      </c>
      <c r="H6277" s="67">
        <v>515.02</v>
      </c>
      <c r="I6277" s="142">
        <v>1668</v>
      </c>
      <c r="J6277" s="141">
        <v>859055.03</v>
      </c>
      <c r="K6277" s="59" t="s">
        <v>152</v>
      </c>
      <c r="L6277" s="59" t="s">
        <v>167</v>
      </c>
      <c r="M6277" s="60" t="s">
        <v>168</v>
      </c>
      <c r="N6277" s="61"/>
      <c r="O6277" s="60" t="s">
        <v>155</v>
      </c>
      <c r="P6277" s="60" t="s">
        <v>156</v>
      </c>
      <c r="Q6277" s="60" t="s">
        <v>156</v>
      </c>
      <c r="R6277" s="60" t="s">
        <v>157</v>
      </c>
      <c r="S6277" s="62" t="s">
        <v>158</v>
      </c>
    </row>
    <row r="6278" spans="1:19" x14ac:dyDescent="0.2">
      <c r="A6278" s="65">
        <v>45957</v>
      </c>
      <c r="B6278" s="66">
        <v>0.41458333333333303</v>
      </c>
      <c r="C6278" s="67" t="s">
        <v>6613</v>
      </c>
      <c r="D6278" s="67" t="s">
        <v>56</v>
      </c>
      <c r="E6278" s="60" t="s">
        <v>342</v>
      </c>
      <c r="F6278" s="67" t="s">
        <v>150</v>
      </c>
      <c r="G6278" s="60" t="s">
        <v>151</v>
      </c>
      <c r="H6278" s="67">
        <v>69.17</v>
      </c>
      <c r="I6278" s="142">
        <v>1667.95</v>
      </c>
      <c r="J6278" s="141">
        <v>115372.06</v>
      </c>
      <c r="K6278" s="59" t="s">
        <v>152</v>
      </c>
      <c r="L6278" s="59" t="s">
        <v>167</v>
      </c>
      <c r="M6278" s="60" t="s">
        <v>168</v>
      </c>
      <c r="N6278" s="61"/>
      <c r="O6278" s="60" t="s">
        <v>155</v>
      </c>
      <c r="P6278" s="60" t="s">
        <v>210</v>
      </c>
      <c r="Q6278" s="60" t="s">
        <v>204</v>
      </c>
      <c r="R6278" s="60" t="s">
        <v>211</v>
      </c>
      <c r="S6278" s="62" t="s">
        <v>158</v>
      </c>
    </row>
    <row r="6279" spans="1:19" x14ac:dyDescent="0.2">
      <c r="A6279" s="65">
        <v>45957</v>
      </c>
      <c r="B6279" s="66">
        <v>0.421527777777778</v>
      </c>
      <c r="C6279" s="67" t="s">
        <v>6614</v>
      </c>
      <c r="D6279" s="67" t="s">
        <v>38</v>
      </c>
      <c r="E6279" s="60" t="s">
        <v>292</v>
      </c>
      <c r="F6279" s="67" t="s">
        <v>150</v>
      </c>
      <c r="G6279" s="60" t="s">
        <v>151</v>
      </c>
      <c r="H6279" s="67">
        <v>133.97999999999999</v>
      </c>
      <c r="I6279" s="142">
        <v>1668.01</v>
      </c>
      <c r="J6279" s="141">
        <v>223479.97</v>
      </c>
      <c r="K6279" s="59" t="s">
        <v>152</v>
      </c>
      <c r="L6279" s="59" t="s">
        <v>167</v>
      </c>
      <c r="M6279" s="60" t="s">
        <v>168</v>
      </c>
      <c r="N6279" s="61"/>
      <c r="O6279" s="60" t="s">
        <v>155</v>
      </c>
      <c r="P6279" s="60" t="s">
        <v>210</v>
      </c>
      <c r="Q6279" s="60" t="s">
        <v>204</v>
      </c>
      <c r="R6279" s="60" t="s">
        <v>211</v>
      </c>
      <c r="S6279" s="62" t="s">
        <v>158</v>
      </c>
    </row>
    <row r="6280" spans="1:19" x14ac:dyDescent="0.2">
      <c r="A6280" s="65">
        <v>45957</v>
      </c>
      <c r="B6280" s="66">
        <v>0.48263888888888901</v>
      </c>
      <c r="C6280" s="67" t="s">
        <v>6615</v>
      </c>
      <c r="D6280" s="67" t="s">
        <v>39</v>
      </c>
      <c r="E6280" s="60" t="s">
        <v>209</v>
      </c>
      <c r="F6280" s="67" t="s">
        <v>150</v>
      </c>
      <c r="G6280" s="60" t="s">
        <v>151</v>
      </c>
      <c r="H6280" s="72">
        <v>65.31</v>
      </c>
      <c r="I6280" s="142">
        <v>1668.03</v>
      </c>
      <c r="J6280" s="141">
        <v>108939.08</v>
      </c>
      <c r="K6280" s="59" t="s">
        <v>152</v>
      </c>
      <c r="L6280" s="59" t="s">
        <v>167</v>
      </c>
      <c r="M6280" s="60" t="s">
        <v>168</v>
      </c>
      <c r="N6280" s="61"/>
      <c r="O6280" s="60" t="s">
        <v>155</v>
      </c>
      <c r="P6280" s="60" t="s">
        <v>210</v>
      </c>
      <c r="Q6280" s="60" t="s">
        <v>204</v>
      </c>
      <c r="R6280" s="60" t="s">
        <v>211</v>
      </c>
      <c r="S6280" s="62" t="s">
        <v>158</v>
      </c>
    </row>
    <row r="6281" spans="1:19" x14ac:dyDescent="0.2">
      <c r="A6281" s="65">
        <v>45957</v>
      </c>
      <c r="B6281" s="66">
        <v>0.59236111111111101</v>
      </c>
      <c r="C6281" s="70" t="s">
        <v>6616</v>
      </c>
      <c r="D6281" s="67" t="s">
        <v>26</v>
      </c>
      <c r="E6281" s="60" t="s">
        <v>232</v>
      </c>
      <c r="F6281" s="67" t="s">
        <v>150</v>
      </c>
      <c r="G6281" s="60" t="s">
        <v>151</v>
      </c>
      <c r="H6281" s="67">
        <v>386.71</v>
      </c>
      <c r="I6281" s="142">
        <v>1668.01</v>
      </c>
      <c r="J6281" s="141">
        <v>645036.94999999995</v>
      </c>
      <c r="K6281" s="59" t="s">
        <v>152</v>
      </c>
      <c r="L6281" s="59" t="s">
        <v>167</v>
      </c>
      <c r="M6281" s="60" t="s">
        <v>168</v>
      </c>
      <c r="N6281" s="61"/>
      <c r="O6281" s="60" t="s">
        <v>155</v>
      </c>
      <c r="P6281" s="60" t="s">
        <v>156</v>
      </c>
      <c r="Q6281" s="60" t="s">
        <v>156</v>
      </c>
      <c r="R6281" s="60" t="s">
        <v>157</v>
      </c>
      <c r="S6281" s="62" t="s">
        <v>158</v>
      </c>
    </row>
    <row r="6282" spans="1:19" x14ac:dyDescent="0.2">
      <c r="A6282" s="65">
        <v>45957</v>
      </c>
      <c r="B6282" s="66">
        <v>0.59236111111111101</v>
      </c>
      <c r="C6282" s="70" t="s">
        <v>6616</v>
      </c>
      <c r="D6282" s="67" t="s">
        <v>26</v>
      </c>
      <c r="E6282" s="60" t="s">
        <v>232</v>
      </c>
      <c r="F6282" s="67" t="s">
        <v>415</v>
      </c>
      <c r="G6282" s="60" t="s">
        <v>416</v>
      </c>
      <c r="H6282" s="71">
        <v>0</v>
      </c>
      <c r="I6282" s="142" t="s">
        <v>6617</v>
      </c>
      <c r="J6282" s="143">
        <v>-12900.74</v>
      </c>
      <c r="K6282" s="59" t="s">
        <v>152</v>
      </c>
      <c r="L6282" s="59" t="s">
        <v>153</v>
      </c>
      <c r="M6282" s="60" t="s">
        <v>168</v>
      </c>
      <c r="N6282" s="61">
        <v>0</v>
      </c>
      <c r="O6282" s="60" t="s">
        <v>155</v>
      </c>
      <c r="P6282" s="60" t="s">
        <v>156</v>
      </c>
      <c r="Q6282" s="60" t="s">
        <v>156</v>
      </c>
      <c r="R6282" s="60" t="s">
        <v>157</v>
      </c>
      <c r="S6282" s="62" t="s">
        <v>158</v>
      </c>
    </row>
    <row r="6283" spans="1:19" x14ac:dyDescent="0.2">
      <c r="A6283" s="65">
        <v>45957</v>
      </c>
      <c r="B6283" s="66">
        <v>0.66180555555555598</v>
      </c>
      <c r="C6283" s="67" t="s">
        <v>6618</v>
      </c>
      <c r="D6283" s="67" t="s">
        <v>16</v>
      </c>
      <c r="E6283" s="60" t="s">
        <v>230</v>
      </c>
      <c r="F6283" s="67" t="s">
        <v>150</v>
      </c>
      <c r="G6283" s="60" t="s">
        <v>151</v>
      </c>
      <c r="H6283" s="67">
        <v>315</v>
      </c>
      <c r="I6283" s="142">
        <v>1668.02</v>
      </c>
      <c r="J6283" s="141">
        <v>525425</v>
      </c>
      <c r="K6283" s="59" t="s">
        <v>152</v>
      </c>
      <c r="L6283" s="59" t="s">
        <v>167</v>
      </c>
      <c r="M6283" s="60" t="s">
        <v>168</v>
      </c>
      <c r="N6283" s="61"/>
      <c r="O6283" s="60" t="s">
        <v>155</v>
      </c>
      <c r="P6283" s="60" t="s">
        <v>156</v>
      </c>
      <c r="Q6283" s="60" t="s">
        <v>156</v>
      </c>
      <c r="R6283" s="60" t="s">
        <v>157</v>
      </c>
      <c r="S6283" s="62" t="s">
        <v>158</v>
      </c>
    </row>
    <row r="6284" spans="1:19" x14ac:dyDescent="0.2">
      <c r="A6284" s="65">
        <v>45957</v>
      </c>
      <c r="B6284" s="66">
        <v>0.90763888888888899</v>
      </c>
      <c r="C6284" s="67" t="s">
        <v>6619</v>
      </c>
      <c r="D6284" s="67" t="s">
        <v>15</v>
      </c>
      <c r="E6284" s="60" t="s">
        <v>164</v>
      </c>
      <c r="F6284" s="67" t="s">
        <v>150</v>
      </c>
      <c r="G6284" s="60" t="s">
        <v>151</v>
      </c>
      <c r="H6284" s="67">
        <v>415.05</v>
      </c>
      <c r="I6284" s="142">
        <v>1668.01</v>
      </c>
      <c r="J6284" s="141">
        <v>692307.07</v>
      </c>
      <c r="K6284" s="59" t="s">
        <v>152</v>
      </c>
      <c r="L6284" s="59" t="s">
        <v>167</v>
      </c>
      <c r="M6284" s="60" t="s">
        <v>168</v>
      </c>
      <c r="N6284" s="61"/>
      <c r="O6284" s="60" t="s">
        <v>155</v>
      </c>
      <c r="P6284" s="60" t="s">
        <v>156</v>
      </c>
      <c r="Q6284" s="60" t="s">
        <v>156</v>
      </c>
      <c r="R6284" s="60" t="s">
        <v>157</v>
      </c>
      <c r="S6284" s="62" t="s">
        <v>158</v>
      </c>
    </row>
    <row r="6285" spans="1:19" x14ac:dyDescent="0.2">
      <c r="A6285" s="57">
        <v>45957</v>
      </c>
      <c r="B6285" s="58">
        <v>0.60555555555555596</v>
      </c>
      <c r="C6285" s="59" t="s">
        <v>6620</v>
      </c>
      <c r="D6285" s="59" t="s">
        <v>28</v>
      </c>
      <c r="E6285" s="60" t="s">
        <v>361</v>
      </c>
      <c r="F6285" s="59" t="s">
        <v>153</v>
      </c>
      <c r="G6285" s="60" t="s">
        <v>165</v>
      </c>
      <c r="H6285" s="59">
        <v>73.959999999999994</v>
      </c>
      <c r="I6285" s="142">
        <v>1868.97</v>
      </c>
      <c r="J6285" s="141">
        <v>138229</v>
      </c>
      <c r="K6285" s="59" t="s">
        <v>152</v>
      </c>
      <c r="L6285" s="59" t="s">
        <v>167</v>
      </c>
      <c r="M6285" s="60" t="s">
        <v>168</v>
      </c>
      <c r="N6285" s="61"/>
      <c r="O6285" s="60" t="s">
        <v>155</v>
      </c>
      <c r="P6285" s="60" t="s">
        <v>210</v>
      </c>
      <c r="Q6285" s="60" t="s">
        <v>204</v>
      </c>
      <c r="R6285" s="60" t="s">
        <v>211</v>
      </c>
      <c r="S6285" s="62" t="s">
        <v>158</v>
      </c>
    </row>
    <row r="6286" spans="1:19" x14ac:dyDescent="0.2">
      <c r="A6286" s="65">
        <v>45957</v>
      </c>
      <c r="B6286" s="66">
        <v>0.24722222222222201</v>
      </c>
      <c r="C6286" s="67" t="s">
        <v>6621</v>
      </c>
      <c r="D6286" s="67" t="s">
        <v>101</v>
      </c>
      <c r="E6286" s="68" t="s">
        <v>235</v>
      </c>
      <c r="F6286" s="67" t="s">
        <v>153</v>
      </c>
      <c r="G6286" s="68" t="s">
        <v>165</v>
      </c>
      <c r="H6286" s="67">
        <v>30</v>
      </c>
      <c r="I6286" s="142">
        <v>1483</v>
      </c>
      <c r="J6286" s="143">
        <v>44490</v>
      </c>
      <c r="K6286" s="67" t="s">
        <v>166</v>
      </c>
      <c r="L6286" s="67" t="s">
        <v>174</v>
      </c>
      <c r="M6286" s="60" t="s">
        <v>175</v>
      </c>
      <c r="N6286" s="61"/>
      <c r="O6286" s="68" t="s">
        <v>155</v>
      </c>
      <c r="P6286" s="68" t="s">
        <v>236</v>
      </c>
      <c r="Q6286" s="68" t="s">
        <v>197</v>
      </c>
      <c r="R6286" s="68" t="s">
        <v>196</v>
      </c>
      <c r="S6286" s="74" t="s">
        <v>158</v>
      </c>
    </row>
    <row r="6287" spans="1:19" x14ac:dyDescent="0.2">
      <c r="A6287" s="65">
        <v>45957</v>
      </c>
      <c r="B6287" s="66">
        <v>0.28333333333333299</v>
      </c>
      <c r="C6287" s="67" t="s">
        <v>6622</v>
      </c>
      <c r="D6287" s="67" t="s">
        <v>37</v>
      </c>
      <c r="E6287" s="68" t="s">
        <v>257</v>
      </c>
      <c r="F6287" s="67" t="s">
        <v>218</v>
      </c>
      <c r="G6287" s="68" t="s">
        <v>219</v>
      </c>
      <c r="H6287" s="67">
        <v>185.01</v>
      </c>
      <c r="I6287" s="142">
        <v>1542.5</v>
      </c>
      <c r="J6287" s="143">
        <v>285377.92499999999</v>
      </c>
      <c r="K6287" s="67" t="s">
        <v>166</v>
      </c>
      <c r="L6287" s="67" t="s">
        <v>174</v>
      </c>
      <c r="M6287" s="60" t="s">
        <v>175</v>
      </c>
      <c r="N6287" s="61"/>
      <c r="O6287" s="68" t="s">
        <v>155</v>
      </c>
      <c r="P6287" s="68" t="s">
        <v>210</v>
      </c>
      <c r="Q6287" s="68" t="s">
        <v>204</v>
      </c>
      <c r="R6287" s="68" t="s">
        <v>224</v>
      </c>
      <c r="S6287" s="74" t="s">
        <v>158</v>
      </c>
    </row>
    <row r="6288" spans="1:19" x14ac:dyDescent="0.2">
      <c r="A6288" s="65">
        <v>45957</v>
      </c>
      <c r="B6288" s="66">
        <v>0.63749999999999996</v>
      </c>
      <c r="C6288" s="67" t="s">
        <v>6623</v>
      </c>
      <c r="D6288" s="67" t="s">
        <v>109</v>
      </c>
      <c r="E6288" s="68" t="s">
        <v>466</v>
      </c>
      <c r="F6288" s="67" t="s">
        <v>153</v>
      </c>
      <c r="G6288" s="68" t="s">
        <v>165</v>
      </c>
      <c r="H6288" s="67">
        <v>40.93</v>
      </c>
      <c r="I6288" s="142">
        <v>1700.3</v>
      </c>
      <c r="J6288" s="143">
        <v>69593.278999999995</v>
      </c>
      <c r="K6288" s="67" t="s">
        <v>166</v>
      </c>
      <c r="L6288" s="67" t="s">
        <v>174</v>
      </c>
      <c r="M6288" s="60" t="s">
        <v>175</v>
      </c>
      <c r="N6288" s="61"/>
      <c r="O6288" s="68" t="s">
        <v>188</v>
      </c>
      <c r="P6288" s="68" t="s">
        <v>467</v>
      </c>
      <c r="Q6288" s="59"/>
      <c r="R6288" s="68" t="s">
        <v>268</v>
      </c>
      <c r="S6288" s="74" t="s">
        <v>176</v>
      </c>
    </row>
    <row r="6289" spans="1:19" x14ac:dyDescent="0.2">
      <c r="A6289" s="65">
        <v>45957</v>
      </c>
      <c r="B6289" s="66">
        <v>0.63958333333333295</v>
      </c>
      <c r="C6289" s="67" t="s">
        <v>6624</v>
      </c>
      <c r="D6289" s="67" t="s">
        <v>62</v>
      </c>
      <c r="E6289" s="68" t="s">
        <v>289</v>
      </c>
      <c r="F6289" s="67" t="s">
        <v>153</v>
      </c>
      <c r="G6289" s="68" t="s">
        <v>165</v>
      </c>
      <c r="H6289" s="67">
        <v>46.77</v>
      </c>
      <c r="I6289" s="142">
        <v>1736.6</v>
      </c>
      <c r="J6289" s="143">
        <v>81220.782000000007</v>
      </c>
      <c r="K6289" s="67" t="s">
        <v>166</v>
      </c>
      <c r="L6289" s="67" t="s">
        <v>174</v>
      </c>
      <c r="M6289" s="60" t="s">
        <v>175</v>
      </c>
      <c r="N6289" s="61"/>
      <c r="O6289" s="68" t="s">
        <v>155</v>
      </c>
      <c r="P6289" s="68" t="s">
        <v>210</v>
      </c>
      <c r="Q6289" s="68" t="s">
        <v>204</v>
      </c>
      <c r="R6289" s="68" t="s">
        <v>211</v>
      </c>
      <c r="S6289" s="74" t="s">
        <v>158</v>
      </c>
    </row>
    <row r="6290" spans="1:19" x14ac:dyDescent="0.2">
      <c r="A6290" s="65">
        <v>45957</v>
      </c>
      <c r="B6290" s="66">
        <v>0.74027777777777803</v>
      </c>
      <c r="C6290" s="67" t="s">
        <v>6625</v>
      </c>
      <c r="D6290" s="67" t="s">
        <v>47</v>
      </c>
      <c r="E6290" s="68" t="s">
        <v>1375</v>
      </c>
      <c r="F6290" s="67" t="s">
        <v>153</v>
      </c>
      <c r="G6290" s="68" t="s">
        <v>165</v>
      </c>
      <c r="H6290" s="67">
        <v>25.02</v>
      </c>
      <c r="I6290" s="142">
        <v>1739.5</v>
      </c>
      <c r="J6290" s="143">
        <v>43522.29</v>
      </c>
      <c r="K6290" s="67" t="s">
        <v>166</v>
      </c>
      <c r="L6290" s="67" t="s">
        <v>174</v>
      </c>
      <c r="M6290" s="60" t="s">
        <v>175</v>
      </c>
      <c r="N6290" s="61"/>
      <c r="O6290" s="68" t="s">
        <v>155</v>
      </c>
      <c r="P6290" s="68" t="s">
        <v>276</v>
      </c>
      <c r="Q6290" s="68" t="s">
        <v>339</v>
      </c>
      <c r="R6290" s="68" t="s">
        <v>276</v>
      </c>
      <c r="S6290" s="74" t="s">
        <v>158</v>
      </c>
    </row>
    <row r="6291" spans="1:19" x14ac:dyDescent="0.2">
      <c r="A6291" s="57">
        <v>45957</v>
      </c>
      <c r="B6291" s="58">
        <v>0.81736111111111098</v>
      </c>
      <c r="C6291" s="59" t="s">
        <v>6626</v>
      </c>
      <c r="D6291" s="59" t="s">
        <v>12</v>
      </c>
      <c r="E6291" s="60" t="s">
        <v>183</v>
      </c>
      <c r="F6291" s="59" t="s">
        <v>218</v>
      </c>
      <c r="G6291" s="60" t="s">
        <v>219</v>
      </c>
      <c r="H6291" s="59">
        <v>358.56</v>
      </c>
      <c r="I6291" s="142">
        <v>1519</v>
      </c>
      <c r="J6291" s="141">
        <v>544652.64</v>
      </c>
      <c r="K6291" s="59" t="s">
        <v>166</v>
      </c>
      <c r="L6291" s="59" t="s">
        <v>174</v>
      </c>
      <c r="M6291" s="60" t="s">
        <v>175</v>
      </c>
      <c r="N6291" s="61">
        <v>848131</v>
      </c>
      <c r="O6291" s="60" t="s">
        <v>155</v>
      </c>
      <c r="P6291" s="60" t="s">
        <v>156</v>
      </c>
      <c r="Q6291" s="60" t="s">
        <v>156</v>
      </c>
      <c r="R6291" s="60" t="s">
        <v>157</v>
      </c>
      <c r="S6291" s="62" t="s">
        <v>158</v>
      </c>
    </row>
    <row r="6292" spans="1:19" x14ac:dyDescent="0.2">
      <c r="A6292" s="65">
        <v>45957</v>
      </c>
      <c r="B6292" s="66">
        <v>0.81944444444444398</v>
      </c>
      <c r="C6292" s="67" t="s">
        <v>6627</v>
      </c>
      <c r="D6292" s="67" t="s">
        <v>37</v>
      </c>
      <c r="E6292" s="68" t="s">
        <v>257</v>
      </c>
      <c r="F6292" s="67" t="s">
        <v>218</v>
      </c>
      <c r="G6292" s="68" t="s">
        <v>219</v>
      </c>
      <c r="H6292" s="67">
        <v>143.22999999999999</v>
      </c>
      <c r="I6292" s="142">
        <v>1451.4</v>
      </c>
      <c r="J6292" s="143">
        <v>207884.022</v>
      </c>
      <c r="K6292" s="67" t="s">
        <v>166</v>
      </c>
      <c r="L6292" s="67" t="s">
        <v>174</v>
      </c>
      <c r="M6292" s="60" t="s">
        <v>175</v>
      </c>
      <c r="N6292" s="61"/>
      <c r="O6292" s="68" t="s">
        <v>155</v>
      </c>
      <c r="P6292" s="68" t="s">
        <v>210</v>
      </c>
      <c r="Q6292" s="68" t="s">
        <v>204</v>
      </c>
      <c r="R6292" s="68" t="s">
        <v>224</v>
      </c>
      <c r="S6292" s="74" t="s">
        <v>158</v>
      </c>
    </row>
    <row r="6293" spans="1:19" x14ac:dyDescent="0.2">
      <c r="A6293" s="65">
        <v>45957</v>
      </c>
      <c r="B6293" s="66">
        <v>0.92638888888888904</v>
      </c>
      <c r="C6293" s="67" t="s">
        <v>6628</v>
      </c>
      <c r="D6293" s="67" t="s">
        <v>323</v>
      </c>
      <c r="E6293" s="68" t="s">
        <v>324</v>
      </c>
      <c r="F6293" s="67" t="s">
        <v>153</v>
      </c>
      <c r="G6293" s="68" t="s">
        <v>165</v>
      </c>
      <c r="H6293" s="67">
        <v>54.52</v>
      </c>
      <c r="I6293" s="142">
        <v>1736.6</v>
      </c>
      <c r="J6293" s="143">
        <v>94679.432000000001</v>
      </c>
      <c r="K6293" s="67" t="s">
        <v>166</v>
      </c>
      <c r="L6293" s="67" t="s">
        <v>174</v>
      </c>
      <c r="M6293" s="60" t="s">
        <v>175</v>
      </c>
      <c r="N6293" s="61"/>
      <c r="O6293" s="68" t="s">
        <v>155</v>
      </c>
      <c r="P6293" s="68" t="s">
        <v>211</v>
      </c>
      <c r="Q6293" s="68" t="s">
        <v>204</v>
      </c>
      <c r="R6293" s="68" t="s">
        <v>177</v>
      </c>
      <c r="S6293" s="74" t="s">
        <v>158</v>
      </c>
    </row>
    <row r="6294" spans="1:19" x14ac:dyDescent="0.2">
      <c r="A6294" s="57">
        <v>45958</v>
      </c>
      <c r="B6294" s="58">
        <v>0.36111111111111099</v>
      </c>
      <c r="C6294" s="59">
        <v>22438</v>
      </c>
      <c r="D6294" s="59" t="s">
        <v>29</v>
      </c>
      <c r="E6294" s="60" t="s">
        <v>294</v>
      </c>
      <c r="F6294" s="59" t="s">
        <v>295</v>
      </c>
      <c r="G6294" s="60" t="s">
        <v>296</v>
      </c>
      <c r="H6294" s="59">
        <v>137.16999999999999</v>
      </c>
      <c r="I6294" s="140">
        <v>540</v>
      </c>
      <c r="J6294" s="141">
        <v>74072.02</v>
      </c>
      <c r="K6294" s="59" t="s">
        <v>152</v>
      </c>
      <c r="L6294" s="59" t="s">
        <v>850</v>
      </c>
      <c r="M6294" s="60" t="s">
        <v>6276</v>
      </c>
      <c r="N6294" s="61">
        <v>255841</v>
      </c>
      <c r="O6294" s="60" t="s">
        <v>155</v>
      </c>
      <c r="P6294" s="60" t="s">
        <v>191</v>
      </c>
      <c r="Q6294" s="60" t="s">
        <v>297</v>
      </c>
      <c r="R6294" s="60" t="s">
        <v>193</v>
      </c>
      <c r="S6294" s="62" t="s">
        <v>158</v>
      </c>
    </row>
    <row r="6295" spans="1:19" x14ac:dyDescent="0.2">
      <c r="A6295" s="57">
        <v>45958</v>
      </c>
      <c r="B6295" s="58">
        <v>0.90347222222222201</v>
      </c>
      <c r="C6295" s="59" t="s">
        <v>6629</v>
      </c>
      <c r="D6295" s="59" t="s">
        <v>29</v>
      </c>
      <c r="E6295" s="60" t="s">
        <v>3515</v>
      </c>
      <c r="F6295" s="59" t="s">
        <v>295</v>
      </c>
      <c r="G6295" s="60" t="s">
        <v>296</v>
      </c>
      <c r="H6295" s="59">
        <v>115.562</v>
      </c>
      <c r="I6295" s="140">
        <v>649</v>
      </c>
      <c r="J6295" s="141">
        <v>74999.73</v>
      </c>
      <c r="K6295" s="59" t="s">
        <v>152</v>
      </c>
      <c r="L6295" s="59" t="s">
        <v>850</v>
      </c>
      <c r="M6295" s="60" t="s">
        <v>6321</v>
      </c>
      <c r="N6295" s="61"/>
      <c r="O6295" s="60" t="s">
        <v>155</v>
      </c>
      <c r="P6295" s="60" t="s">
        <v>191</v>
      </c>
      <c r="Q6295" s="60" t="s">
        <v>297</v>
      </c>
      <c r="R6295" s="60" t="s">
        <v>193</v>
      </c>
      <c r="S6295" s="62" t="s">
        <v>158</v>
      </c>
    </row>
    <row r="6296" spans="1:19" x14ac:dyDescent="0.2">
      <c r="A6296" s="57">
        <v>45958</v>
      </c>
      <c r="B6296" s="58">
        <v>0.80208333333333304</v>
      </c>
      <c r="C6296" s="59" t="s">
        <v>6630</v>
      </c>
      <c r="D6296" s="59" t="s">
        <v>24</v>
      </c>
      <c r="E6296" s="60" t="s">
        <v>301</v>
      </c>
      <c r="F6296" s="59" t="s">
        <v>150</v>
      </c>
      <c r="G6296" s="60" t="s">
        <v>151</v>
      </c>
      <c r="H6296" s="59">
        <v>420</v>
      </c>
      <c r="I6296" s="140" t="s">
        <v>761</v>
      </c>
      <c r="J6296" s="141"/>
      <c r="K6296" s="59" t="s">
        <v>166</v>
      </c>
      <c r="L6296" s="59" t="s">
        <v>201</v>
      </c>
      <c r="M6296" s="60" t="s">
        <v>1820</v>
      </c>
      <c r="N6296" s="61">
        <v>1074760</v>
      </c>
      <c r="O6296" s="60" t="s">
        <v>155</v>
      </c>
      <c r="P6296" s="60" t="s">
        <v>156</v>
      </c>
      <c r="Q6296" s="60" t="s">
        <v>156</v>
      </c>
      <c r="R6296" s="60" t="s">
        <v>157</v>
      </c>
      <c r="S6296" s="62" t="s">
        <v>158</v>
      </c>
    </row>
    <row r="6297" spans="1:19" x14ac:dyDescent="0.2">
      <c r="A6297" s="57">
        <v>45958</v>
      </c>
      <c r="B6297" s="58">
        <v>0.29930555555555599</v>
      </c>
      <c r="C6297" s="59" t="s">
        <v>6631</v>
      </c>
      <c r="D6297" s="59" t="s">
        <v>41</v>
      </c>
      <c r="E6297" s="60" t="s">
        <v>215</v>
      </c>
      <c r="F6297" s="59" t="s">
        <v>153</v>
      </c>
      <c r="G6297" s="60" t="s">
        <v>165</v>
      </c>
      <c r="H6297" s="69">
        <v>54.686999999999998</v>
      </c>
      <c r="I6297" s="140">
        <v>1719</v>
      </c>
      <c r="J6297" s="141">
        <v>94006.952999999994</v>
      </c>
      <c r="K6297" s="59" t="s">
        <v>152</v>
      </c>
      <c r="L6297" s="59" t="s">
        <v>153</v>
      </c>
      <c r="M6297" s="60" t="s">
        <v>154</v>
      </c>
      <c r="N6297" s="61">
        <v>71859</v>
      </c>
      <c r="O6297" s="60" t="s">
        <v>155</v>
      </c>
      <c r="P6297" s="60" t="s">
        <v>191</v>
      </c>
      <c r="Q6297" s="60" t="s">
        <v>204</v>
      </c>
      <c r="R6297" s="60" t="s">
        <v>193</v>
      </c>
      <c r="S6297" s="62" t="s">
        <v>158</v>
      </c>
    </row>
    <row r="6298" spans="1:19" x14ac:dyDescent="0.2">
      <c r="A6298" s="57">
        <v>45958</v>
      </c>
      <c r="B6298" s="58">
        <v>0.47430555555555598</v>
      </c>
      <c r="C6298" s="70" t="s">
        <v>6632</v>
      </c>
      <c r="D6298" s="59" t="s">
        <v>8</v>
      </c>
      <c r="E6298" s="60" t="s">
        <v>207</v>
      </c>
      <c r="F6298" s="59" t="s">
        <v>150</v>
      </c>
      <c r="G6298" s="60" t="s">
        <v>151</v>
      </c>
      <c r="H6298" s="59">
        <v>462.64479999999998</v>
      </c>
      <c r="I6298" s="140">
        <v>1509</v>
      </c>
      <c r="J6298" s="141">
        <v>698131.00300000003</v>
      </c>
      <c r="K6298" s="59" t="s">
        <v>152</v>
      </c>
      <c r="L6298" s="59" t="s">
        <v>153</v>
      </c>
      <c r="M6298" s="60" t="s">
        <v>154</v>
      </c>
      <c r="N6298" s="61">
        <v>571753</v>
      </c>
      <c r="O6298" s="60" t="s">
        <v>155</v>
      </c>
      <c r="P6298" s="60" t="s">
        <v>156</v>
      </c>
      <c r="Q6298" s="60" t="s">
        <v>156</v>
      </c>
      <c r="R6298" s="60" t="s">
        <v>157</v>
      </c>
      <c r="S6298" s="62" t="s">
        <v>158</v>
      </c>
    </row>
    <row r="6299" spans="1:19" x14ac:dyDescent="0.2">
      <c r="A6299" s="57">
        <v>45958</v>
      </c>
      <c r="B6299" s="58">
        <v>0.47430555555555598</v>
      </c>
      <c r="C6299" s="70" t="s">
        <v>6632</v>
      </c>
      <c r="D6299" s="59" t="s">
        <v>8</v>
      </c>
      <c r="E6299" s="60" t="s">
        <v>207</v>
      </c>
      <c r="F6299" s="59" t="s">
        <v>415</v>
      </c>
      <c r="G6299" s="60" t="s">
        <v>416</v>
      </c>
      <c r="H6299" s="73">
        <v>0</v>
      </c>
      <c r="I6299" s="142" t="s">
        <v>6633</v>
      </c>
      <c r="J6299" s="143">
        <v>-13962.62</v>
      </c>
      <c r="K6299" s="59" t="s">
        <v>152</v>
      </c>
      <c r="L6299" s="59" t="s">
        <v>153</v>
      </c>
      <c r="M6299" s="60" t="s">
        <v>154</v>
      </c>
      <c r="N6299" s="61">
        <v>0</v>
      </c>
      <c r="O6299" s="60" t="s">
        <v>155</v>
      </c>
      <c r="P6299" s="60" t="s">
        <v>156</v>
      </c>
      <c r="Q6299" s="60" t="s">
        <v>156</v>
      </c>
      <c r="R6299" s="60" t="s">
        <v>157</v>
      </c>
      <c r="S6299" s="62" t="s">
        <v>158</v>
      </c>
    </row>
    <row r="6300" spans="1:19" x14ac:dyDescent="0.2">
      <c r="A6300" s="57">
        <v>45958</v>
      </c>
      <c r="B6300" s="58">
        <v>0.55902777777777801</v>
      </c>
      <c r="C6300" s="70" t="s">
        <v>6634</v>
      </c>
      <c r="D6300" s="59" t="s">
        <v>9</v>
      </c>
      <c r="E6300" s="60" t="s">
        <v>2258</v>
      </c>
      <c r="F6300" s="59" t="s">
        <v>150</v>
      </c>
      <c r="G6300" s="60" t="s">
        <v>151</v>
      </c>
      <c r="H6300" s="59">
        <v>484.02190000000002</v>
      </c>
      <c r="I6300" s="142">
        <v>1509</v>
      </c>
      <c r="J6300" s="141">
        <v>730389.04700000002</v>
      </c>
      <c r="K6300" s="59" t="s">
        <v>152</v>
      </c>
      <c r="L6300" s="59" t="s">
        <v>153</v>
      </c>
      <c r="M6300" s="60" t="s">
        <v>154</v>
      </c>
      <c r="N6300" s="61">
        <v>1206785</v>
      </c>
      <c r="O6300" s="60" t="s">
        <v>155</v>
      </c>
      <c r="P6300" s="60" t="s">
        <v>156</v>
      </c>
      <c r="Q6300" s="60" t="s">
        <v>156</v>
      </c>
      <c r="R6300" s="60" t="s">
        <v>157</v>
      </c>
      <c r="S6300" s="62" t="s">
        <v>158</v>
      </c>
    </row>
    <row r="6301" spans="1:19" x14ac:dyDescent="0.2">
      <c r="A6301" s="57">
        <v>45958</v>
      </c>
      <c r="B6301" s="58">
        <v>0.55902777777777801</v>
      </c>
      <c r="C6301" s="70" t="s">
        <v>6634</v>
      </c>
      <c r="D6301" s="59" t="s">
        <v>9</v>
      </c>
      <c r="E6301" s="60" t="s">
        <v>2258</v>
      </c>
      <c r="F6301" s="59" t="s">
        <v>415</v>
      </c>
      <c r="G6301" s="60" t="s">
        <v>416</v>
      </c>
      <c r="H6301" s="71">
        <v>0</v>
      </c>
      <c r="I6301" s="142" t="s">
        <v>6635</v>
      </c>
      <c r="J6301" s="143">
        <v>-14607.78</v>
      </c>
      <c r="K6301" s="59" t="s">
        <v>152</v>
      </c>
      <c r="L6301" s="59" t="s">
        <v>153</v>
      </c>
      <c r="M6301" s="60" t="s">
        <v>154</v>
      </c>
      <c r="N6301" s="61">
        <v>0</v>
      </c>
      <c r="O6301" s="60" t="s">
        <v>155</v>
      </c>
      <c r="P6301" s="60" t="s">
        <v>156</v>
      </c>
      <c r="Q6301" s="60" t="s">
        <v>156</v>
      </c>
      <c r="R6301" s="60" t="s">
        <v>157</v>
      </c>
      <c r="S6301" s="62" t="s">
        <v>158</v>
      </c>
    </row>
    <row r="6302" spans="1:19" x14ac:dyDescent="0.2">
      <c r="A6302" s="57">
        <v>45958</v>
      </c>
      <c r="B6302" s="58">
        <v>0.844444444444444</v>
      </c>
      <c r="C6302" s="59" t="s">
        <v>6636</v>
      </c>
      <c r="D6302" s="59" t="s">
        <v>25</v>
      </c>
      <c r="E6302" s="60" t="s">
        <v>238</v>
      </c>
      <c r="F6302" s="59" t="s">
        <v>150</v>
      </c>
      <c r="G6302" s="60" t="s">
        <v>151</v>
      </c>
      <c r="H6302" s="69">
        <v>420</v>
      </c>
      <c r="I6302" s="142" t="s">
        <v>761</v>
      </c>
      <c r="J6302" s="141"/>
      <c r="K6302" s="59" t="s">
        <v>166</v>
      </c>
      <c r="L6302" s="59" t="s">
        <v>201</v>
      </c>
      <c r="M6302" s="60" t="s">
        <v>1820</v>
      </c>
      <c r="N6302" s="61">
        <v>914626</v>
      </c>
      <c r="O6302" s="60" t="s">
        <v>155</v>
      </c>
      <c r="P6302" s="60" t="s">
        <v>156</v>
      </c>
      <c r="Q6302" s="60" t="s">
        <v>156</v>
      </c>
      <c r="R6302" s="60" t="s">
        <v>157</v>
      </c>
      <c r="S6302" s="62" t="s">
        <v>158</v>
      </c>
    </row>
    <row r="6303" spans="1:19" x14ac:dyDescent="0.2">
      <c r="A6303" s="57">
        <v>45958</v>
      </c>
      <c r="B6303" s="58">
        <v>0.64930555555555602</v>
      </c>
      <c r="C6303" s="70" t="s">
        <v>6637</v>
      </c>
      <c r="D6303" s="59" t="s">
        <v>12</v>
      </c>
      <c r="E6303" s="60" t="s">
        <v>183</v>
      </c>
      <c r="F6303" s="59" t="s">
        <v>150</v>
      </c>
      <c r="G6303" s="60" t="s">
        <v>151</v>
      </c>
      <c r="H6303" s="59">
        <v>400</v>
      </c>
      <c r="I6303" s="140" t="s">
        <v>761</v>
      </c>
      <c r="J6303" s="141"/>
      <c r="K6303" s="59" t="s">
        <v>166</v>
      </c>
      <c r="L6303" s="59" t="s">
        <v>153</v>
      </c>
      <c r="M6303" s="60" t="s">
        <v>154</v>
      </c>
      <c r="N6303" s="61">
        <v>976057</v>
      </c>
      <c r="O6303" s="60" t="s">
        <v>155</v>
      </c>
      <c r="P6303" s="60" t="s">
        <v>156</v>
      </c>
      <c r="Q6303" s="60" t="s">
        <v>156</v>
      </c>
      <c r="R6303" s="60" t="s">
        <v>157</v>
      </c>
      <c r="S6303" s="62" t="s">
        <v>158</v>
      </c>
    </row>
    <row r="6304" spans="1:19" x14ac:dyDescent="0.2">
      <c r="A6304" s="57">
        <v>45958</v>
      </c>
      <c r="B6304" s="58">
        <v>0.64930555555555602</v>
      </c>
      <c r="C6304" s="70" t="s">
        <v>6637</v>
      </c>
      <c r="D6304" s="59" t="s">
        <v>12</v>
      </c>
      <c r="E6304" s="60" t="s">
        <v>183</v>
      </c>
      <c r="F6304" s="59" t="s">
        <v>415</v>
      </c>
      <c r="G6304" s="60" t="s">
        <v>416</v>
      </c>
      <c r="H6304" s="73">
        <v>0</v>
      </c>
      <c r="I6304" s="140" t="s">
        <v>761</v>
      </c>
      <c r="J6304" s="141"/>
      <c r="K6304" s="59" t="s">
        <v>166</v>
      </c>
      <c r="L6304" s="59" t="s">
        <v>153</v>
      </c>
      <c r="M6304" s="60" t="s">
        <v>154</v>
      </c>
      <c r="N6304" s="61">
        <v>0</v>
      </c>
      <c r="O6304" s="60" t="s">
        <v>155</v>
      </c>
      <c r="P6304" s="60" t="s">
        <v>156</v>
      </c>
      <c r="Q6304" s="60" t="s">
        <v>156</v>
      </c>
      <c r="R6304" s="60" t="s">
        <v>157</v>
      </c>
      <c r="S6304" s="62" t="s">
        <v>158</v>
      </c>
    </row>
    <row r="6305" spans="1:19" x14ac:dyDescent="0.2">
      <c r="A6305" s="57">
        <v>45958</v>
      </c>
      <c r="B6305" s="58">
        <v>0.75694444444444398</v>
      </c>
      <c r="C6305" s="70" t="s">
        <v>6638</v>
      </c>
      <c r="D6305" s="59" t="s">
        <v>7</v>
      </c>
      <c r="E6305" s="60" t="s">
        <v>181</v>
      </c>
      <c r="F6305" s="59" t="s">
        <v>150</v>
      </c>
      <c r="G6305" s="60" t="s">
        <v>151</v>
      </c>
      <c r="H6305" s="59">
        <v>434.18689999999998</v>
      </c>
      <c r="I6305" s="142">
        <v>1509</v>
      </c>
      <c r="J6305" s="141">
        <v>655188.03200000001</v>
      </c>
      <c r="K6305" s="59" t="s">
        <v>152</v>
      </c>
      <c r="L6305" s="59" t="s">
        <v>153</v>
      </c>
      <c r="M6305" s="60" t="s">
        <v>154</v>
      </c>
      <c r="N6305" s="61">
        <v>667898</v>
      </c>
      <c r="O6305" s="60" t="s">
        <v>155</v>
      </c>
      <c r="P6305" s="60" t="s">
        <v>156</v>
      </c>
      <c r="Q6305" s="60" t="s">
        <v>156</v>
      </c>
      <c r="R6305" s="60" t="s">
        <v>157</v>
      </c>
      <c r="S6305" s="62" t="s">
        <v>158</v>
      </c>
    </row>
    <row r="6306" spans="1:19" x14ac:dyDescent="0.2">
      <c r="A6306" s="57">
        <v>45958</v>
      </c>
      <c r="B6306" s="58">
        <v>0.75694444444444398</v>
      </c>
      <c r="C6306" s="70" t="s">
        <v>6638</v>
      </c>
      <c r="D6306" s="59" t="s">
        <v>7</v>
      </c>
      <c r="E6306" s="60" t="s">
        <v>181</v>
      </c>
      <c r="F6306" s="59" t="s">
        <v>415</v>
      </c>
      <c r="G6306" s="60" t="s">
        <v>416</v>
      </c>
      <c r="H6306" s="71">
        <v>0</v>
      </c>
      <c r="I6306" s="142" t="s">
        <v>6639</v>
      </c>
      <c r="J6306" s="143">
        <v>-7567.54</v>
      </c>
      <c r="K6306" s="59" t="s">
        <v>152</v>
      </c>
      <c r="L6306" s="59" t="s">
        <v>153</v>
      </c>
      <c r="M6306" s="60" t="s">
        <v>154</v>
      </c>
      <c r="N6306" s="61">
        <v>0</v>
      </c>
      <c r="O6306" s="60" t="s">
        <v>155</v>
      </c>
      <c r="P6306" s="60" t="s">
        <v>156</v>
      </c>
      <c r="Q6306" s="60" t="s">
        <v>156</v>
      </c>
      <c r="R6306" s="60" t="s">
        <v>157</v>
      </c>
      <c r="S6306" s="62" t="s">
        <v>158</v>
      </c>
    </row>
    <row r="6307" spans="1:19" x14ac:dyDescent="0.2">
      <c r="A6307" s="65">
        <v>45958</v>
      </c>
      <c r="B6307" s="66">
        <v>0.41458333333333303</v>
      </c>
      <c r="C6307" s="67" t="s">
        <v>6640</v>
      </c>
      <c r="D6307" s="67" t="s">
        <v>46</v>
      </c>
      <c r="E6307" s="60" t="s">
        <v>558</v>
      </c>
      <c r="F6307" s="67" t="s">
        <v>150</v>
      </c>
      <c r="G6307" s="60" t="s">
        <v>151</v>
      </c>
      <c r="H6307" s="72">
        <v>111.7</v>
      </c>
      <c r="I6307" s="142">
        <v>1668.05</v>
      </c>
      <c r="J6307" s="141">
        <v>186320.94</v>
      </c>
      <c r="K6307" s="59" t="s">
        <v>152</v>
      </c>
      <c r="L6307" s="59" t="s">
        <v>167</v>
      </c>
      <c r="M6307" s="60" t="s">
        <v>168</v>
      </c>
      <c r="N6307" s="61"/>
      <c r="O6307" s="60" t="s">
        <v>155</v>
      </c>
      <c r="P6307" s="60" t="s">
        <v>210</v>
      </c>
      <c r="Q6307" s="60" t="s">
        <v>204</v>
      </c>
      <c r="R6307" s="60" t="s">
        <v>211</v>
      </c>
      <c r="S6307" s="62" t="s">
        <v>158</v>
      </c>
    </row>
    <row r="6308" spans="1:19" x14ac:dyDescent="0.2">
      <c r="A6308" s="65">
        <v>45958</v>
      </c>
      <c r="B6308" s="66">
        <v>0.60208333333333297</v>
      </c>
      <c r="C6308" s="70" t="s">
        <v>6641</v>
      </c>
      <c r="D6308" s="67" t="s">
        <v>31</v>
      </c>
      <c r="E6308" s="60" t="s">
        <v>375</v>
      </c>
      <c r="F6308" s="67" t="s">
        <v>150</v>
      </c>
      <c r="G6308" s="60" t="s">
        <v>151</v>
      </c>
      <c r="H6308" s="67">
        <v>419.92</v>
      </c>
      <c r="I6308" s="142">
        <v>1668</v>
      </c>
      <c r="J6308" s="141">
        <v>700425.06</v>
      </c>
      <c r="K6308" s="59" t="s">
        <v>152</v>
      </c>
      <c r="L6308" s="59" t="s">
        <v>167</v>
      </c>
      <c r="M6308" s="60" t="s">
        <v>168</v>
      </c>
      <c r="N6308" s="61"/>
      <c r="O6308" s="60" t="s">
        <v>155</v>
      </c>
      <c r="P6308" s="60" t="s">
        <v>156</v>
      </c>
      <c r="Q6308" s="60" t="s">
        <v>156</v>
      </c>
      <c r="R6308" s="60" t="s">
        <v>157</v>
      </c>
      <c r="S6308" s="62" t="s">
        <v>158</v>
      </c>
    </row>
    <row r="6309" spans="1:19" x14ac:dyDescent="0.2">
      <c r="A6309" s="65">
        <v>45958</v>
      </c>
      <c r="B6309" s="66">
        <v>0.60208333333333297</v>
      </c>
      <c r="C6309" s="70" t="s">
        <v>6641</v>
      </c>
      <c r="D6309" s="67" t="s">
        <v>31</v>
      </c>
      <c r="E6309" s="60" t="s">
        <v>375</v>
      </c>
      <c r="F6309" s="67" t="s">
        <v>415</v>
      </c>
      <c r="G6309" s="60" t="s">
        <v>416</v>
      </c>
      <c r="H6309" s="73">
        <v>0</v>
      </c>
      <c r="I6309" s="142" t="s">
        <v>6642</v>
      </c>
      <c r="J6309" s="143">
        <v>-14008.5</v>
      </c>
      <c r="K6309" s="59" t="s">
        <v>152</v>
      </c>
      <c r="L6309" s="59" t="s">
        <v>153</v>
      </c>
      <c r="M6309" s="60" t="s">
        <v>168</v>
      </c>
      <c r="N6309" s="61">
        <v>0</v>
      </c>
      <c r="O6309" s="60" t="s">
        <v>155</v>
      </c>
      <c r="P6309" s="60" t="s">
        <v>156</v>
      </c>
      <c r="Q6309" s="60" t="s">
        <v>156</v>
      </c>
      <c r="R6309" s="60" t="s">
        <v>157</v>
      </c>
      <c r="S6309" s="62" t="s">
        <v>158</v>
      </c>
    </row>
    <row r="6310" spans="1:19" x14ac:dyDescent="0.2">
      <c r="A6310" s="65">
        <v>45958</v>
      </c>
      <c r="B6310" s="66">
        <v>0.65277777777777801</v>
      </c>
      <c r="C6310" s="70" t="s">
        <v>6637</v>
      </c>
      <c r="D6310" s="67" t="s">
        <v>11</v>
      </c>
      <c r="E6310" s="60" t="s">
        <v>149</v>
      </c>
      <c r="F6310" s="67" t="s">
        <v>150</v>
      </c>
      <c r="G6310" s="60" t="s">
        <v>151</v>
      </c>
      <c r="H6310" s="67">
        <v>400</v>
      </c>
      <c r="I6310" s="142">
        <v>1668</v>
      </c>
      <c r="J6310" s="141">
        <v>667200</v>
      </c>
      <c r="K6310" s="59" t="s">
        <v>152</v>
      </c>
      <c r="L6310" s="59" t="s">
        <v>167</v>
      </c>
      <c r="M6310" s="60" t="s">
        <v>168</v>
      </c>
      <c r="N6310" s="61"/>
      <c r="O6310" s="60" t="s">
        <v>155</v>
      </c>
      <c r="P6310" s="60" t="s">
        <v>156</v>
      </c>
      <c r="Q6310" s="60" t="s">
        <v>156</v>
      </c>
      <c r="R6310" s="60" t="s">
        <v>157</v>
      </c>
      <c r="S6310" s="62" t="s">
        <v>158</v>
      </c>
    </row>
    <row r="6311" spans="1:19" x14ac:dyDescent="0.2">
      <c r="A6311" s="65">
        <v>45958</v>
      </c>
      <c r="B6311" s="66">
        <v>0.65277777777777801</v>
      </c>
      <c r="C6311" s="70" t="s">
        <v>6637</v>
      </c>
      <c r="D6311" s="67" t="s">
        <v>11</v>
      </c>
      <c r="E6311" s="60" t="s">
        <v>149</v>
      </c>
      <c r="F6311" s="67" t="s">
        <v>415</v>
      </c>
      <c r="G6311" s="60" t="s">
        <v>416</v>
      </c>
      <c r="H6311" s="71">
        <v>0</v>
      </c>
      <c r="I6311" s="142" t="s">
        <v>6643</v>
      </c>
      <c r="J6311" s="143">
        <v>-13344</v>
      </c>
      <c r="K6311" s="59" t="s">
        <v>152</v>
      </c>
      <c r="L6311" s="59" t="s">
        <v>153</v>
      </c>
      <c r="M6311" s="60" t="s">
        <v>168</v>
      </c>
      <c r="N6311" s="61">
        <v>0</v>
      </c>
      <c r="O6311" s="60" t="s">
        <v>155</v>
      </c>
      <c r="P6311" s="60" t="s">
        <v>156</v>
      </c>
      <c r="Q6311" s="60" t="s">
        <v>156</v>
      </c>
      <c r="R6311" s="60" t="s">
        <v>157</v>
      </c>
      <c r="S6311" s="62" t="s">
        <v>158</v>
      </c>
    </row>
    <row r="6312" spans="1:19" x14ac:dyDescent="0.2">
      <c r="A6312" s="65">
        <v>45958</v>
      </c>
      <c r="B6312" s="66">
        <v>0.25208333333333299</v>
      </c>
      <c r="C6312" s="67" t="s">
        <v>6644</v>
      </c>
      <c r="D6312" s="67" t="s">
        <v>62</v>
      </c>
      <c r="E6312" s="68" t="s">
        <v>289</v>
      </c>
      <c r="F6312" s="67" t="s">
        <v>153</v>
      </c>
      <c r="G6312" s="68" t="s">
        <v>165</v>
      </c>
      <c r="H6312" s="67">
        <v>30.77</v>
      </c>
      <c r="I6312" s="142">
        <v>1739.5</v>
      </c>
      <c r="J6312" s="143">
        <v>53524.415000000001</v>
      </c>
      <c r="K6312" s="67" t="s">
        <v>166</v>
      </c>
      <c r="L6312" s="67" t="s">
        <v>174</v>
      </c>
      <c r="M6312" s="60" t="s">
        <v>175</v>
      </c>
      <c r="N6312" s="61"/>
      <c r="O6312" s="68" t="s">
        <v>155</v>
      </c>
      <c r="P6312" s="68" t="s">
        <v>210</v>
      </c>
      <c r="Q6312" s="68" t="s">
        <v>204</v>
      </c>
      <c r="R6312" s="68" t="s">
        <v>211</v>
      </c>
      <c r="S6312" s="74" t="s">
        <v>158</v>
      </c>
    </row>
    <row r="6313" spans="1:19" x14ac:dyDescent="0.2">
      <c r="A6313" s="65">
        <v>45958</v>
      </c>
      <c r="B6313" s="66">
        <v>0.49444444444444502</v>
      </c>
      <c r="C6313" s="67" t="s">
        <v>6645</v>
      </c>
      <c r="D6313" s="67" t="s">
        <v>50</v>
      </c>
      <c r="E6313" s="68" t="s">
        <v>274</v>
      </c>
      <c r="F6313" s="67" t="s">
        <v>153</v>
      </c>
      <c r="G6313" s="68" t="s">
        <v>165</v>
      </c>
      <c r="H6313" s="67">
        <v>127.07</v>
      </c>
      <c r="I6313" s="142">
        <v>1739.5</v>
      </c>
      <c r="J6313" s="143">
        <v>221038.26500000001</v>
      </c>
      <c r="K6313" s="67" t="s">
        <v>166</v>
      </c>
      <c r="L6313" s="67" t="s">
        <v>174</v>
      </c>
      <c r="M6313" s="60" t="s">
        <v>175</v>
      </c>
      <c r="N6313" s="61"/>
      <c r="O6313" s="68" t="s">
        <v>155</v>
      </c>
      <c r="P6313" s="68" t="s">
        <v>275</v>
      </c>
      <c r="Q6313" s="68" t="s">
        <v>223</v>
      </c>
      <c r="R6313" s="68" t="s">
        <v>276</v>
      </c>
      <c r="S6313" s="74" t="s">
        <v>158</v>
      </c>
    </row>
    <row r="6314" spans="1:19" x14ac:dyDescent="0.2">
      <c r="A6314" s="65">
        <v>45958</v>
      </c>
      <c r="B6314" s="66">
        <v>0.500694444444444</v>
      </c>
      <c r="C6314" s="67" t="s">
        <v>6646</v>
      </c>
      <c r="D6314" s="67" t="s">
        <v>71</v>
      </c>
      <c r="E6314" s="68" t="s">
        <v>200</v>
      </c>
      <c r="F6314" s="67" t="s">
        <v>153</v>
      </c>
      <c r="G6314" s="68" t="s">
        <v>165</v>
      </c>
      <c r="H6314" s="67">
        <v>9.75</v>
      </c>
      <c r="I6314" s="142">
        <v>1733.6</v>
      </c>
      <c r="J6314" s="143">
        <v>16902.599999999999</v>
      </c>
      <c r="K6314" s="67" t="s">
        <v>166</v>
      </c>
      <c r="L6314" s="67" t="s">
        <v>174</v>
      </c>
      <c r="M6314" s="60" t="s">
        <v>175</v>
      </c>
      <c r="N6314" s="61"/>
      <c r="O6314" s="68" t="s">
        <v>155</v>
      </c>
      <c r="P6314" s="68" t="s">
        <v>203</v>
      </c>
      <c r="Q6314" s="68" t="s">
        <v>204</v>
      </c>
      <c r="R6314" s="68" t="s">
        <v>205</v>
      </c>
      <c r="S6314" s="74" t="s">
        <v>158</v>
      </c>
    </row>
    <row r="6315" spans="1:19" x14ac:dyDescent="0.2">
      <c r="A6315" s="57">
        <v>45958</v>
      </c>
      <c r="B6315" s="58">
        <v>0.55763888888888902</v>
      </c>
      <c r="C6315" s="59" t="s">
        <v>6647</v>
      </c>
      <c r="D6315" s="59" t="s">
        <v>13</v>
      </c>
      <c r="E6315" s="60" t="s">
        <v>347</v>
      </c>
      <c r="F6315" s="59" t="s">
        <v>218</v>
      </c>
      <c r="G6315" s="60" t="s">
        <v>219</v>
      </c>
      <c r="H6315" s="59">
        <v>150</v>
      </c>
      <c r="I6315" s="142">
        <v>1519</v>
      </c>
      <c r="J6315" s="141">
        <v>227850</v>
      </c>
      <c r="K6315" s="59" t="s">
        <v>166</v>
      </c>
      <c r="L6315" s="59" t="s">
        <v>174</v>
      </c>
      <c r="M6315" s="60" t="s">
        <v>175</v>
      </c>
      <c r="N6315" s="61">
        <v>719866</v>
      </c>
      <c r="O6315" s="60" t="s">
        <v>155</v>
      </c>
      <c r="P6315" s="60" t="s">
        <v>156</v>
      </c>
      <c r="Q6315" s="60" t="s">
        <v>156</v>
      </c>
      <c r="R6315" s="60" t="s">
        <v>157</v>
      </c>
      <c r="S6315" s="62" t="s">
        <v>158</v>
      </c>
    </row>
    <row r="6316" spans="1:19" x14ac:dyDescent="0.2">
      <c r="A6316" s="65">
        <v>45958</v>
      </c>
      <c r="B6316" s="66">
        <v>0.63124999999999998</v>
      </c>
      <c r="C6316" s="67" t="s">
        <v>6648</v>
      </c>
      <c r="D6316" s="67" t="s">
        <v>84</v>
      </c>
      <c r="E6316" s="68" t="s">
        <v>185</v>
      </c>
      <c r="F6316" s="67" t="s">
        <v>153</v>
      </c>
      <c r="G6316" s="68" t="s">
        <v>165</v>
      </c>
      <c r="H6316" s="67">
        <v>57.47</v>
      </c>
      <c r="I6316" s="142">
        <v>1751.3</v>
      </c>
      <c r="J6316" s="143">
        <v>100647.211</v>
      </c>
      <c r="K6316" s="67" t="s">
        <v>166</v>
      </c>
      <c r="L6316" s="67" t="s">
        <v>174</v>
      </c>
      <c r="M6316" s="60" t="s">
        <v>175</v>
      </c>
      <c r="N6316" s="61"/>
      <c r="O6316" s="68" t="s">
        <v>188</v>
      </c>
      <c r="P6316" s="68" t="s">
        <v>176</v>
      </c>
      <c r="Q6316" s="68" t="s">
        <v>176</v>
      </c>
      <c r="R6316" s="68" t="s">
        <v>960</v>
      </c>
      <c r="S6316" s="74" t="s">
        <v>176</v>
      </c>
    </row>
    <row r="6317" spans="1:19" x14ac:dyDescent="0.2">
      <c r="A6317" s="65">
        <v>45958</v>
      </c>
      <c r="B6317" s="66">
        <v>0.72013888888888899</v>
      </c>
      <c r="C6317" s="67" t="s">
        <v>6649</v>
      </c>
      <c r="D6317" s="67" t="s">
        <v>63</v>
      </c>
      <c r="E6317" s="68" t="s">
        <v>626</v>
      </c>
      <c r="F6317" s="67" t="s">
        <v>153</v>
      </c>
      <c r="G6317" s="68" t="s">
        <v>165</v>
      </c>
      <c r="H6317" s="67">
        <v>147.13999999999999</v>
      </c>
      <c r="I6317" s="142">
        <v>1707.2</v>
      </c>
      <c r="J6317" s="143">
        <v>251197.408</v>
      </c>
      <c r="K6317" s="67" t="s">
        <v>166</v>
      </c>
      <c r="L6317" s="67" t="s">
        <v>174</v>
      </c>
      <c r="M6317" s="60" t="s">
        <v>175</v>
      </c>
      <c r="N6317" s="61"/>
      <c r="O6317" s="68" t="s">
        <v>155</v>
      </c>
      <c r="P6317" s="68" t="s">
        <v>196</v>
      </c>
      <c r="Q6317" s="68" t="s">
        <v>242</v>
      </c>
      <c r="R6317" s="68" t="s">
        <v>196</v>
      </c>
      <c r="S6317" s="74" t="s">
        <v>158</v>
      </c>
    </row>
    <row r="6318" spans="1:19" x14ac:dyDescent="0.2">
      <c r="A6318" s="57">
        <v>45958</v>
      </c>
      <c r="B6318" s="58">
        <v>0.79861111111111105</v>
      </c>
      <c r="C6318" s="59" t="s">
        <v>6650</v>
      </c>
      <c r="D6318" s="59" t="s">
        <v>16</v>
      </c>
      <c r="E6318" s="60" t="s">
        <v>162</v>
      </c>
      <c r="F6318" s="59" t="s">
        <v>218</v>
      </c>
      <c r="G6318" s="60" t="s">
        <v>219</v>
      </c>
      <c r="H6318" s="59">
        <v>442.52</v>
      </c>
      <c r="I6318" s="142">
        <v>1519</v>
      </c>
      <c r="J6318" s="141">
        <v>672187.88</v>
      </c>
      <c r="K6318" s="59" t="s">
        <v>166</v>
      </c>
      <c r="L6318" s="59" t="s">
        <v>174</v>
      </c>
      <c r="M6318" s="60" t="s">
        <v>175</v>
      </c>
      <c r="N6318" s="61">
        <v>419223</v>
      </c>
      <c r="O6318" s="60" t="s">
        <v>155</v>
      </c>
      <c r="P6318" s="60" t="s">
        <v>156</v>
      </c>
      <c r="Q6318" s="60" t="s">
        <v>156</v>
      </c>
      <c r="R6318" s="60" t="s">
        <v>157</v>
      </c>
      <c r="S6318" s="62" t="s">
        <v>158</v>
      </c>
    </row>
    <row r="6319" spans="1:19" x14ac:dyDescent="0.2">
      <c r="A6319" s="57">
        <v>45958</v>
      </c>
      <c r="B6319" s="58">
        <v>0.80763888888888902</v>
      </c>
      <c r="C6319" s="59" t="s">
        <v>6651</v>
      </c>
      <c r="D6319" s="59" t="s">
        <v>16</v>
      </c>
      <c r="E6319" s="60" t="s">
        <v>162</v>
      </c>
      <c r="F6319" s="59" t="s">
        <v>218</v>
      </c>
      <c r="G6319" s="60" t="s">
        <v>219</v>
      </c>
      <c r="H6319" s="59">
        <v>85.45</v>
      </c>
      <c r="I6319" s="142">
        <v>1519</v>
      </c>
      <c r="J6319" s="141">
        <v>129798.55</v>
      </c>
      <c r="K6319" s="59" t="s">
        <v>166</v>
      </c>
      <c r="L6319" s="59" t="s">
        <v>174</v>
      </c>
      <c r="M6319" s="60" t="s">
        <v>175</v>
      </c>
      <c r="N6319" s="61">
        <v>419223</v>
      </c>
      <c r="O6319" s="60" t="s">
        <v>155</v>
      </c>
      <c r="P6319" s="60" t="s">
        <v>156</v>
      </c>
      <c r="Q6319" s="60" t="s">
        <v>156</v>
      </c>
      <c r="R6319" s="60" t="s">
        <v>157</v>
      </c>
      <c r="S6319" s="62" t="s">
        <v>158</v>
      </c>
    </row>
    <row r="6320" spans="1:19" x14ac:dyDescent="0.2">
      <c r="A6320" s="57">
        <v>45959</v>
      </c>
      <c r="B6320" s="58">
        <v>7.0833333333333304E-2</v>
      </c>
      <c r="C6320" s="59" t="s">
        <v>6652</v>
      </c>
      <c r="D6320" s="59" t="s">
        <v>29</v>
      </c>
      <c r="E6320" s="60" t="s">
        <v>3515</v>
      </c>
      <c r="F6320" s="59" t="s">
        <v>295</v>
      </c>
      <c r="G6320" s="60" t="s">
        <v>296</v>
      </c>
      <c r="H6320" s="59">
        <v>64.111000000000004</v>
      </c>
      <c r="I6320" s="140">
        <v>779.9</v>
      </c>
      <c r="J6320" s="141">
        <v>50000.17</v>
      </c>
      <c r="K6320" s="59" t="s">
        <v>152</v>
      </c>
      <c r="L6320" s="59" t="s">
        <v>850</v>
      </c>
      <c r="M6320" s="60" t="s">
        <v>6653</v>
      </c>
      <c r="N6320" s="61"/>
      <c r="O6320" s="60" t="s">
        <v>155</v>
      </c>
      <c r="P6320" s="60" t="s">
        <v>191</v>
      </c>
      <c r="Q6320" s="60" t="s">
        <v>297</v>
      </c>
      <c r="R6320" s="60" t="s">
        <v>193</v>
      </c>
      <c r="S6320" s="62" t="s">
        <v>158</v>
      </c>
    </row>
    <row r="6321" spans="1:19" x14ac:dyDescent="0.2">
      <c r="A6321" s="57">
        <v>45959</v>
      </c>
      <c r="B6321" s="58">
        <v>0.420833333333333</v>
      </c>
      <c r="C6321" s="59" t="s">
        <v>6654</v>
      </c>
      <c r="D6321" s="59" t="s">
        <v>107</v>
      </c>
      <c r="E6321" s="60" t="s">
        <v>6317</v>
      </c>
      <c r="F6321" s="59" t="s">
        <v>218</v>
      </c>
      <c r="G6321" s="60" t="s">
        <v>219</v>
      </c>
      <c r="H6321" s="69">
        <v>535.79520000000002</v>
      </c>
      <c r="I6321" s="140">
        <v>1509</v>
      </c>
      <c r="J6321" s="141">
        <v>808514.95700000005</v>
      </c>
      <c r="K6321" s="59" t="s">
        <v>152</v>
      </c>
      <c r="L6321" s="59" t="s">
        <v>153</v>
      </c>
      <c r="M6321" s="60" t="s">
        <v>154</v>
      </c>
      <c r="N6321" s="61" t="s">
        <v>3440</v>
      </c>
      <c r="O6321" s="60" t="s">
        <v>285</v>
      </c>
      <c r="P6321" s="60" t="s">
        <v>286</v>
      </c>
      <c r="Q6321" s="59"/>
      <c r="R6321" s="60" t="s">
        <v>157</v>
      </c>
      <c r="S6321" s="62" t="s">
        <v>287</v>
      </c>
    </row>
    <row r="6322" spans="1:19" x14ac:dyDescent="0.2">
      <c r="A6322" s="57">
        <v>45959</v>
      </c>
      <c r="B6322" s="58">
        <v>0.55347222222222203</v>
      </c>
      <c r="C6322" s="70" t="s">
        <v>6655</v>
      </c>
      <c r="D6322" s="59" t="s">
        <v>30</v>
      </c>
      <c r="E6322" s="60" t="s">
        <v>944</v>
      </c>
      <c r="F6322" s="59" t="s">
        <v>150</v>
      </c>
      <c r="G6322" s="60" t="s">
        <v>151</v>
      </c>
      <c r="H6322" s="59">
        <v>424.238</v>
      </c>
      <c r="I6322" s="140">
        <v>1668</v>
      </c>
      <c r="J6322" s="141">
        <v>707628.98</v>
      </c>
      <c r="K6322" s="59" t="s">
        <v>152</v>
      </c>
      <c r="L6322" s="59" t="s">
        <v>167</v>
      </c>
      <c r="M6322" s="60" t="s">
        <v>168</v>
      </c>
      <c r="N6322" s="61" t="s">
        <v>3440</v>
      </c>
      <c r="O6322" s="60" t="s">
        <v>155</v>
      </c>
      <c r="P6322" s="60" t="s">
        <v>156</v>
      </c>
      <c r="Q6322" s="60" t="s">
        <v>156</v>
      </c>
      <c r="R6322" s="60" t="s">
        <v>157</v>
      </c>
      <c r="S6322" s="62" t="s">
        <v>158</v>
      </c>
    </row>
    <row r="6323" spans="1:19" x14ac:dyDescent="0.2">
      <c r="A6323" s="57">
        <v>45959</v>
      </c>
      <c r="B6323" s="58">
        <v>0.55347222222222203</v>
      </c>
      <c r="C6323" s="70" t="s">
        <v>6655</v>
      </c>
      <c r="D6323" s="59" t="s">
        <v>30</v>
      </c>
      <c r="E6323" s="60" t="s">
        <v>944</v>
      </c>
      <c r="F6323" s="59" t="s">
        <v>415</v>
      </c>
      <c r="G6323" s="60" t="s">
        <v>6439</v>
      </c>
      <c r="H6323" s="73">
        <v>0</v>
      </c>
      <c r="I6323" s="142" t="s">
        <v>6656</v>
      </c>
      <c r="J6323" s="143">
        <v>-14152.58</v>
      </c>
      <c r="K6323" s="59" t="s">
        <v>152</v>
      </c>
      <c r="L6323" s="59" t="s">
        <v>153</v>
      </c>
      <c r="M6323" s="60" t="s">
        <v>168</v>
      </c>
      <c r="N6323" s="61">
        <v>0</v>
      </c>
      <c r="O6323" s="60" t="s">
        <v>155</v>
      </c>
      <c r="P6323" s="60" t="s">
        <v>156</v>
      </c>
      <c r="Q6323" s="60" t="s">
        <v>156</v>
      </c>
      <c r="R6323" s="60" t="s">
        <v>157</v>
      </c>
      <c r="S6323" s="62" t="s">
        <v>158</v>
      </c>
    </row>
    <row r="6324" spans="1:19" x14ac:dyDescent="0.2">
      <c r="A6324" s="57">
        <v>45959</v>
      </c>
      <c r="B6324" s="58">
        <v>0.70069444444444395</v>
      </c>
      <c r="C6324" s="70" t="s">
        <v>6657</v>
      </c>
      <c r="D6324" s="59" t="s">
        <v>14</v>
      </c>
      <c r="E6324" s="60" t="s">
        <v>179</v>
      </c>
      <c r="F6324" s="59" t="s">
        <v>150</v>
      </c>
      <c r="G6324" s="60" t="s">
        <v>151</v>
      </c>
      <c r="H6324" s="59">
        <v>472.75</v>
      </c>
      <c r="I6324" s="140">
        <v>1668</v>
      </c>
      <c r="J6324" s="141">
        <v>788547</v>
      </c>
      <c r="K6324" s="59" t="s">
        <v>152</v>
      </c>
      <c r="L6324" s="59" t="s">
        <v>167</v>
      </c>
      <c r="M6324" s="60" t="s">
        <v>168</v>
      </c>
      <c r="N6324" s="61">
        <v>712457</v>
      </c>
      <c r="O6324" s="60" t="s">
        <v>155</v>
      </c>
      <c r="P6324" s="60" t="s">
        <v>156</v>
      </c>
      <c r="Q6324" s="60" t="s">
        <v>156</v>
      </c>
      <c r="R6324" s="60" t="s">
        <v>157</v>
      </c>
      <c r="S6324" s="62" t="s">
        <v>158</v>
      </c>
    </row>
    <row r="6325" spans="1:19" x14ac:dyDescent="0.2">
      <c r="A6325" s="57">
        <v>45959</v>
      </c>
      <c r="B6325" s="58">
        <v>0.70069444444444395</v>
      </c>
      <c r="C6325" s="70" t="s">
        <v>6657</v>
      </c>
      <c r="D6325" s="59" t="s">
        <v>14</v>
      </c>
      <c r="E6325" s="60" t="s">
        <v>179</v>
      </c>
      <c r="F6325" s="59" t="s">
        <v>415</v>
      </c>
      <c r="G6325" s="60" t="s">
        <v>416</v>
      </c>
      <c r="H6325" s="73">
        <v>0</v>
      </c>
      <c r="I6325" s="142" t="s">
        <v>6658</v>
      </c>
      <c r="J6325" s="143">
        <v>-10775.42</v>
      </c>
      <c r="K6325" s="59" t="s">
        <v>152</v>
      </c>
      <c r="L6325" s="59" t="s">
        <v>153</v>
      </c>
      <c r="M6325" s="60" t="s">
        <v>168</v>
      </c>
      <c r="N6325" s="61">
        <v>0</v>
      </c>
      <c r="O6325" s="60" t="s">
        <v>155</v>
      </c>
      <c r="P6325" s="60" t="s">
        <v>156</v>
      </c>
      <c r="Q6325" s="60" t="s">
        <v>156</v>
      </c>
      <c r="R6325" s="60" t="s">
        <v>157</v>
      </c>
      <c r="S6325" s="62" t="s">
        <v>158</v>
      </c>
    </row>
    <row r="6326" spans="1:19" x14ac:dyDescent="0.2">
      <c r="A6326" s="57">
        <v>45959</v>
      </c>
      <c r="B6326" s="58">
        <v>0.70486111111111105</v>
      </c>
      <c r="C6326" s="70" t="s">
        <v>6659</v>
      </c>
      <c r="D6326" s="59" t="s">
        <v>21</v>
      </c>
      <c r="E6326" s="60" t="s">
        <v>251</v>
      </c>
      <c r="F6326" s="59" t="s">
        <v>150</v>
      </c>
      <c r="G6326" s="60" t="s">
        <v>151</v>
      </c>
      <c r="H6326" s="59">
        <v>396.07799999999997</v>
      </c>
      <c r="I6326" s="140">
        <v>1668</v>
      </c>
      <c r="J6326" s="141">
        <v>660657.93999999994</v>
      </c>
      <c r="K6326" s="59" t="s">
        <v>152</v>
      </c>
      <c r="L6326" s="59" t="s">
        <v>167</v>
      </c>
      <c r="M6326" s="60" t="s">
        <v>168</v>
      </c>
      <c r="N6326" s="61">
        <v>2063660</v>
      </c>
      <c r="O6326" s="60" t="s">
        <v>155</v>
      </c>
      <c r="P6326" s="60" t="s">
        <v>156</v>
      </c>
      <c r="Q6326" s="60" t="s">
        <v>156</v>
      </c>
      <c r="R6326" s="60" t="s">
        <v>157</v>
      </c>
      <c r="S6326" s="62" t="s">
        <v>158</v>
      </c>
    </row>
    <row r="6327" spans="1:19" x14ac:dyDescent="0.2">
      <c r="A6327" s="57">
        <v>45959</v>
      </c>
      <c r="B6327" s="58">
        <v>0.70486111111111105</v>
      </c>
      <c r="C6327" s="70" t="s">
        <v>6659</v>
      </c>
      <c r="D6327" s="59" t="s">
        <v>21</v>
      </c>
      <c r="E6327" s="60" t="s">
        <v>251</v>
      </c>
      <c r="F6327" s="59" t="s">
        <v>415</v>
      </c>
      <c r="G6327" s="60" t="s">
        <v>416</v>
      </c>
      <c r="H6327" s="71">
        <v>0</v>
      </c>
      <c r="I6327" s="142" t="s">
        <v>6660</v>
      </c>
      <c r="J6327" s="143">
        <v>-13213.16</v>
      </c>
      <c r="K6327" s="59" t="s">
        <v>152</v>
      </c>
      <c r="L6327" s="59" t="s">
        <v>153</v>
      </c>
      <c r="M6327" s="60" t="s">
        <v>168</v>
      </c>
      <c r="N6327" s="61">
        <v>0</v>
      </c>
      <c r="O6327" s="60" t="s">
        <v>155</v>
      </c>
      <c r="P6327" s="60" t="s">
        <v>156</v>
      </c>
      <c r="Q6327" s="60" t="s">
        <v>156</v>
      </c>
      <c r="R6327" s="60" t="s">
        <v>157</v>
      </c>
      <c r="S6327" s="62" t="s">
        <v>158</v>
      </c>
    </row>
    <row r="6328" spans="1:19" x14ac:dyDescent="0.2">
      <c r="A6328" s="57">
        <v>45959</v>
      </c>
      <c r="B6328" s="58">
        <v>0.62777777777777799</v>
      </c>
      <c r="C6328" s="59" t="s">
        <v>6661</v>
      </c>
      <c r="D6328" s="59" t="s">
        <v>52</v>
      </c>
      <c r="E6328" s="60" t="s">
        <v>547</v>
      </c>
      <c r="F6328" s="59" t="s">
        <v>150</v>
      </c>
      <c r="G6328" s="60" t="s">
        <v>151</v>
      </c>
      <c r="H6328" s="69">
        <v>55.715000000000003</v>
      </c>
      <c r="I6328" s="142">
        <v>1509</v>
      </c>
      <c r="J6328" s="141">
        <v>84073.934999999998</v>
      </c>
      <c r="K6328" s="59" t="s">
        <v>152</v>
      </c>
      <c r="L6328" s="59" t="s">
        <v>153</v>
      </c>
      <c r="M6328" s="60" t="s">
        <v>154</v>
      </c>
      <c r="N6328" s="61" t="s">
        <v>3440</v>
      </c>
      <c r="O6328" s="60" t="s">
        <v>155</v>
      </c>
      <c r="P6328" s="60" t="s">
        <v>191</v>
      </c>
      <c r="Q6328" s="60" t="s">
        <v>192</v>
      </c>
      <c r="R6328" s="60" t="s">
        <v>193</v>
      </c>
      <c r="S6328" s="62" t="s">
        <v>158</v>
      </c>
    </row>
    <row r="6329" spans="1:19" x14ac:dyDescent="0.2">
      <c r="A6329" s="57">
        <v>45959</v>
      </c>
      <c r="B6329" s="58">
        <v>0.67361111111111105</v>
      </c>
      <c r="C6329" s="70" t="s">
        <v>6662</v>
      </c>
      <c r="D6329" s="59" t="s">
        <v>13</v>
      </c>
      <c r="E6329" s="60" t="s">
        <v>347</v>
      </c>
      <c r="F6329" s="59" t="s">
        <v>150</v>
      </c>
      <c r="G6329" s="60" t="s">
        <v>151</v>
      </c>
      <c r="H6329" s="59">
        <v>447.0702</v>
      </c>
      <c r="I6329" s="142">
        <v>1509</v>
      </c>
      <c r="J6329" s="141">
        <v>674628.93200000003</v>
      </c>
      <c r="K6329" s="59" t="s">
        <v>152</v>
      </c>
      <c r="L6329" s="59" t="s">
        <v>153</v>
      </c>
      <c r="M6329" s="60" t="s">
        <v>154</v>
      </c>
      <c r="N6329" s="61">
        <v>721053</v>
      </c>
      <c r="O6329" s="60" t="s">
        <v>155</v>
      </c>
      <c r="P6329" s="60" t="s">
        <v>156</v>
      </c>
      <c r="Q6329" s="60" t="s">
        <v>156</v>
      </c>
      <c r="R6329" s="60" t="s">
        <v>157</v>
      </c>
      <c r="S6329" s="62" t="s">
        <v>158</v>
      </c>
    </row>
    <row r="6330" spans="1:19" x14ac:dyDescent="0.2">
      <c r="A6330" s="57">
        <v>45959</v>
      </c>
      <c r="B6330" s="58">
        <v>0.67361111111111105</v>
      </c>
      <c r="C6330" s="70" t="s">
        <v>6662</v>
      </c>
      <c r="D6330" s="59" t="s">
        <v>13</v>
      </c>
      <c r="E6330" s="60" t="s">
        <v>347</v>
      </c>
      <c r="F6330" s="59" t="s">
        <v>415</v>
      </c>
      <c r="G6330" s="60" t="s">
        <v>416</v>
      </c>
      <c r="H6330" s="73">
        <v>0</v>
      </c>
      <c r="I6330" s="142" t="s">
        <v>6663</v>
      </c>
      <c r="J6330" s="143">
        <v>-13492.58</v>
      </c>
      <c r="K6330" s="59" t="s">
        <v>152</v>
      </c>
      <c r="L6330" s="59" t="s">
        <v>153</v>
      </c>
      <c r="M6330" s="60" t="s">
        <v>154</v>
      </c>
      <c r="N6330" s="61">
        <v>0</v>
      </c>
      <c r="O6330" s="60" t="s">
        <v>155</v>
      </c>
      <c r="P6330" s="60" t="s">
        <v>156</v>
      </c>
      <c r="Q6330" s="60" t="s">
        <v>156</v>
      </c>
      <c r="R6330" s="60" t="s">
        <v>157</v>
      </c>
      <c r="S6330" s="62" t="s">
        <v>158</v>
      </c>
    </row>
    <row r="6331" spans="1:19" x14ac:dyDescent="0.2">
      <c r="A6331" s="57">
        <v>45959</v>
      </c>
      <c r="B6331" s="58">
        <v>0.68472222222222201</v>
      </c>
      <c r="C6331" s="70" t="s">
        <v>6664</v>
      </c>
      <c r="D6331" s="59" t="s">
        <v>6665</v>
      </c>
      <c r="E6331" s="60" t="s">
        <v>149</v>
      </c>
      <c r="F6331" s="59" t="s">
        <v>150</v>
      </c>
      <c r="G6331" s="60" t="s">
        <v>151</v>
      </c>
      <c r="H6331" s="59">
        <v>370</v>
      </c>
      <c r="I6331" s="142">
        <v>1509</v>
      </c>
      <c r="J6331" s="141">
        <v>558330</v>
      </c>
      <c r="K6331" s="59" t="s">
        <v>152</v>
      </c>
      <c r="L6331" s="59" t="s">
        <v>153</v>
      </c>
      <c r="M6331" s="60" t="s">
        <v>154</v>
      </c>
      <c r="N6331" s="61">
        <v>977270</v>
      </c>
      <c r="O6331" s="60" t="s">
        <v>155</v>
      </c>
      <c r="P6331" s="60" t="s">
        <v>156</v>
      </c>
      <c r="Q6331" s="60" t="s">
        <v>156</v>
      </c>
      <c r="R6331" s="60" t="s">
        <v>157</v>
      </c>
      <c r="S6331" s="62" t="s">
        <v>158</v>
      </c>
    </row>
    <row r="6332" spans="1:19" x14ac:dyDescent="0.2">
      <c r="A6332" s="57">
        <v>45959</v>
      </c>
      <c r="B6332" s="58">
        <v>0.68472222222222201</v>
      </c>
      <c r="C6332" s="70" t="s">
        <v>6664</v>
      </c>
      <c r="D6332" s="59" t="s">
        <v>6665</v>
      </c>
      <c r="E6332" s="60" t="s">
        <v>149</v>
      </c>
      <c r="F6332" s="59" t="s">
        <v>415</v>
      </c>
      <c r="G6332" s="60" t="s">
        <v>416</v>
      </c>
      <c r="H6332" s="73">
        <v>0</v>
      </c>
      <c r="I6332" s="142" t="s">
        <v>6666</v>
      </c>
      <c r="J6332" s="143">
        <v>-11166.6</v>
      </c>
      <c r="K6332" s="59" t="s">
        <v>152</v>
      </c>
      <c r="L6332" s="59" t="s">
        <v>153</v>
      </c>
      <c r="M6332" s="60" t="s">
        <v>154</v>
      </c>
      <c r="N6332" s="61">
        <v>0</v>
      </c>
      <c r="O6332" s="60" t="s">
        <v>155</v>
      </c>
      <c r="P6332" s="60" t="s">
        <v>156</v>
      </c>
      <c r="Q6332" s="60" t="s">
        <v>156</v>
      </c>
      <c r="R6332" s="60" t="s">
        <v>157</v>
      </c>
      <c r="S6332" s="62" t="s">
        <v>158</v>
      </c>
    </row>
    <row r="6333" spans="1:19" x14ac:dyDescent="0.2">
      <c r="A6333" s="57">
        <v>45959</v>
      </c>
      <c r="B6333" s="58">
        <v>0.81388888888888899</v>
      </c>
      <c r="C6333" s="70" t="s">
        <v>6667</v>
      </c>
      <c r="D6333" s="59" t="s">
        <v>12</v>
      </c>
      <c r="E6333" s="60" t="s">
        <v>183</v>
      </c>
      <c r="F6333" s="59" t="s">
        <v>150</v>
      </c>
      <c r="G6333" s="60" t="s">
        <v>151</v>
      </c>
      <c r="H6333" s="59">
        <v>351.30680000000001</v>
      </c>
      <c r="I6333" s="142">
        <v>2241.46</v>
      </c>
      <c r="J6333" s="141">
        <v>787439.96100000001</v>
      </c>
      <c r="K6333" s="59" t="s">
        <v>152</v>
      </c>
      <c r="L6333" s="59" t="s">
        <v>153</v>
      </c>
      <c r="M6333" s="60" t="s">
        <v>154</v>
      </c>
      <c r="N6333" s="61">
        <v>849266</v>
      </c>
      <c r="O6333" s="60" t="s">
        <v>155</v>
      </c>
      <c r="P6333" s="60" t="s">
        <v>156</v>
      </c>
      <c r="Q6333" s="60" t="s">
        <v>156</v>
      </c>
      <c r="R6333" s="60" t="s">
        <v>157</v>
      </c>
      <c r="S6333" s="62" t="s">
        <v>158</v>
      </c>
    </row>
    <row r="6334" spans="1:19" x14ac:dyDescent="0.2">
      <c r="A6334" s="57">
        <v>45959</v>
      </c>
      <c r="B6334" s="58">
        <v>0.81388888888888899</v>
      </c>
      <c r="C6334" s="70" t="s">
        <v>6667</v>
      </c>
      <c r="D6334" s="59" t="s">
        <v>12</v>
      </c>
      <c r="E6334" s="60" t="s">
        <v>183</v>
      </c>
      <c r="F6334" s="59" t="s">
        <v>415</v>
      </c>
      <c r="G6334" s="60" t="s">
        <v>416</v>
      </c>
      <c r="H6334" s="71">
        <v>0</v>
      </c>
      <c r="I6334" s="142" t="s">
        <v>6668</v>
      </c>
      <c r="J6334" s="143">
        <v>-10602.44</v>
      </c>
      <c r="K6334" s="59" t="s">
        <v>152</v>
      </c>
      <c r="L6334" s="59" t="s">
        <v>153</v>
      </c>
      <c r="M6334" s="60" t="s">
        <v>154</v>
      </c>
      <c r="N6334" s="61">
        <v>0</v>
      </c>
      <c r="O6334" s="60" t="s">
        <v>155</v>
      </c>
      <c r="P6334" s="60" t="s">
        <v>156</v>
      </c>
      <c r="Q6334" s="60" t="s">
        <v>156</v>
      </c>
      <c r="R6334" s="60" t="s">
        <v>157</v>
      </c>
      <c r="S6334" s="62" t="s">
        <v>158</v>
      </c>
    </row>
    <row r="6335" spans="1:19" x14ac:dyDescent="0.2">
      <c r="A6335" s="57">
        <v>45959</v>
      </c>
      <c r="B6335" s="58">
        <v>0.87291666666666701</v>
      </c>
      <c r="C6335" s="70" t="s">
        <v>6669</v>
      </c>
      <c r="D6335" s="59" t="s">
        <v>31</v>
      </c>
      <c r="E6335" s="60" t="s">
        <v>375</v>
      </c>
      <c r="F6335" s="59" t="s">
        <v>150</v>
      </c>
      <c r="G6335" s="60" t="s">
        <v>151</v>
      </c>
      <c r="H6335" s="59">
        <v>384</v>
      </c>
      <c r="I6335" s="142">
        <v>1509</v>
      </c>
      <c r="J6335" s="141">
        <v>579456</v>
      </c>
      <c r="K6335" s="59" t="s">
        <v>152</v>
      </c>
      <c r="L6335" s="59" t="s">
        <v>153</v>
      </c>
      <c r="M6335" s="60" t="s">
        <v>154</v>
      </c>
      <c r="N6335" s="61">
        <v>5325</v>
      </c>
      <c r="O6335" s="60" t="s">
        <v>155</v>
      </c>
      <c r="P6335" s="60" t="s">
        <v>156</v>
      </c>
      <c r="Q6335" s="60" t="s">
        <v>156</v>
      </c>
      <c r="R6335" s="60" t="s">
        <v>157</v>
      </c>
      <c r="S6335" s="62" t="s">
        <v>158</v>
      </c>
    </row>
    <row r="6336" spans="1:19" x14ac:dyDescent="0.2">
      <c r="A6336" s="65">
        <v>45959</v>
      </c>
      <c r="B6336" s="66">
        <v>0.44583333333333303</v>
      </c>
      <c r="C6336" s="67" t="s">
        <v>6670</v>
      </c>
      <c r="D6336" s="67" t="s">
        <v>22</v>
      </c>
      <c r="E6336" s="60" t="s">
        <v>160</v>
      </c>
      <c r="F6336" s="67" t="s">
        <v>150</v>
      </c>
      <c r="G6336" s="60" t="s">
        <v>151</v>
      </c>
      <c r="H6336" s="72">
        <v>577.80999999999995</v>
      </c>
      <c r="I6336" s="142">
        <v>1668</v>
      </c>
      <c r="J6336" s="141">
        <v>963787.08</v>
      </c>
      <c r="K6336" s="59" t="s">
        <v>152</v>
      </c>
      <c r="L6336" s="59" t="s">
        <v>167</v>
      </c>
      <c r="M6336" s="60" t="s">
        <v>168</v>
      </c>
      <c r="N6336" s="61"/>
      <c r="O6336" s="60" t="s">
        <v>155</v>
      </c>
      <c r="P6336" s="60" t="s">
        <v>156</v>
      </c>
      <c r="Q6336" s="60" t="s">
        <v>156</v>
      </c>
      <c r="R6336" s="60" t="s">
        <v>157</v>
      </c>
      <c r="S6336" s="62" t="s">
        <v>158</v>
      </c>
    </row>
    <row r="6337" spans="1:19" x14ac:dyDescent="0.2">
      <c r="A6337" s="65">
        <v>45959</v>
      </c>
      <c r="B6337" s="66">
        <v>0.68194444444444502</v>
      </c>
      <c r="C6337" s="70" t="s">
        <v>6671</v>
      </c>
      <c r="D6337" s="67" t="s">
        <v>9</v>
      </c>
      <c r="E6337" s="60" t="s">
        <v>2258</v>
      </c>
      <c r="F6337" s="67" t="s">
        <v>150</v>
      </c>
      <c r="G6337" s="60" t="s">
        <v>151</v>
      </c>
      <c r="H6337" s="67">
        <v>439.92</v>
      </c>
      <c r="I6337" s="142">
        <v>1668.01</v>
      </c>
      <c r="J6337" s="141">
        <v>733791.06</v>
      </c>
      <c r="K6337" s="59" t="s">
        <v>152</v>
      </c>
      <c r="L6337" s="59" t="s">
        <v>167</v>
      </c>
      <c r="M6337" s="60" t="s">
        <v>168</v>
      </c>
      <c r="N6337" s="61"/>
      <c r="O6337" s="60" t="s">
        <v>155</v>
      </c>
      <c r="P6337" s="60" t="s">
        <v>156</v>
      </c>
      <c r="Q6337" s="60" t="s">
        <v>156</v>
      </c>
      <c r="R6337" s="60" t="s">
        <v>157</v>
      </c>
      <c r="S6337" s="62" t="s">
        <v>158</v>
      </c>
    </row>
    <row r="6338" spans="1:19" x14ac:dyDescent="0.2">
      <c r="A6338" s="65">
        <v>45959</v>
      </c>
      <c r="B6338" s="66">
        <v>0.68194444444444502</v>
      </c>
      <c r="C6338" s="70" t="s">
        <v>6671</v>
      </c>
      <c r="D6338" s="67" t="s">
        <v>9</v>
      </c>
      <c r="E6338" s="60" t="s">
        <v>2258</v>
      </c>
      <c r="F6338" s="67" t="s">
        <v>415</v>
      </c>
      <c r="G6338" s="60" t="s">
        <v>416</v>
      </c>
      <c r="H6338" s="73">
        <v>0</v>
      </c>
      <c r="I6338" s="142" t="s">
        <v>6672</v>
      </c>
      <c r="J6338" s="143">
        <v>-3210.36</v>
      </c>
      <c r="K6338" s="59" t="s">
        <v>152</v>
      </c>
      <c r="L6338" s="59" t="s">
        <v>153</v>
      </c>
      <c r="M6338" s="60" t="s">
        <v>168</v>
      </c>
      <c r="N6338" s="61">
        <v>0</v>
      </c>
      <c r="O6338" s="60" t="s">
        <v>155</v>
      </c>
      <c r="P6338" s="60" t="s">
        <v>156</v>
      </c>
      <c r="Q6338" s="60" t="s">
        <v>156</v>
      </c>
      <c r="R6338" s="60" t="s">
        <v>157</v>
      </c>
      <c r="S6338" s="62" t="s">
        <v>158</v>
      </c>
    </row>
    <row r="6339" spans="1:19" x14ac:dyDescent="0.2">
      <c r="A6339" s="65">
        <v>45959</v>
      </c>
      <c r="B6339" s="66">
        <v>0.72013888888888899</v>
      </c>
      <c r="C6339" s="70" t="s">
        <v>6673</v>
      </c>
      <c r="D6339" s="67" t="s">
        <v>24</v>
      </c>
      <c r="E6339" s="60" t="s">
        <v>301</v>
      </c>
      <c r="F6339" s="67" t="s">
        <v>150</v>
      </c>
      <c r="G6339" s="60" t="s">
        <v>151</v>
      </c>
      <c r="H6339" s="67">
        <v>575.94000000000005</v>
      </c>
      <c r="I6339" s="142">
        <v>1667.99</v>
      </c>
      <c r="J6339" s="141">
        <v>960663.08</v>
      </c>
      <c r="K6339" s="59" t="s">
        <v>152</v>
      </c>
      <c r="L6339" s="59" t="s">
        <v>167</v>
      </c>
      <c r="M6339" s="60" t="s">
        <v>168</v>
      </c>
      <c r="N6339" s="61"/>
      <c r="O6339" s="60" t="s">
        <v>155</v>
      </c>
      <c r="P6339" s="60" t="s">
        <v>156</v>
      </c>
      <c r="Q6339" s="60" t="s">
        <v>156</v>
      </c>
      <c r="R6339" s="60" t="s">
        <v>157</v>
      </c>
      <c r="S6339" s="62" t="s">
        <v>158</v>
      </c>
    </row>
    <row r="6340" spans="1:19" x14ac:dyDescent="0.2">
      <c r="A6340" s="65">
        <v>45959</v>
      </c>
      <c r="B6340" s="66">
        <v>0.72013888888888899</v>
      </c>
      <c r="C6340" s="70" t="s">
        <v>6673</v>
      </c>
      <c r="D6340" s="67" t="s">
        <v>24</v>
      </c>
      <c r="E6340" s="60" t="s">
        <v>301</v>
      </c>
      <c r="F6340" s="67" t="s">
        <v>415</v>
      </c>
      <c r="G6340" s="60" t="s">
        <v>416</v>
      </c>
      <c r="H6340" s="73">
        <v>0</v>
      </c>
      <c r="I6340" s="142" t="s">
        <v>6674</v>
      </c>
      <c r="J6340" s="143">
        <v>-12224.34</v>
      </c>
      <c r="K6340" s="59" t="s">
        <v>152</v>
      </c>
      <c r="L6340" s="59" t="s">
        <v>153</v>
      </c>
      <c r="M6340" s="60" t="s">
        <v>168</v>
      </c>
      <c r="N6340" s="61">
        <v>0</v>
      </c>
      <c r="O6340" s="60" t="s">
        <v>155</v>
      </c>
      <c r="P6340" s="60" t="s">
        <v>156</v>
      </c>
      <c r="Q6340" s="60" t="s">
        <v>156</v>
      </c>
      <c r="R6340" s="60" t="s">
        <v>157</v>
      </c>
      <c r="S6340" s="62" t="s">
        <v>158</v>
      </c>
    </row>
    <row r="6341" spans="1:19" x14ac:dyDescent="0.2">
      <c r="A6341" s="65">
        <v>45959</v>
      </c>
      <c r="B6341" s="66">
        <v>0.92083333333333295</v>
      </c>
      <c r="C6341" s="70" t="s">
        <v>6675</v>
      </c>
      <c r="D6341" s="67" t="s">
        <v>15</v>
      </c>
      <c r="E6341" s="60" t="s">
        <v>164</v>
      </c>
      <c r="F6341" s="67" t="s">
        <v>150</v>
      </c>
      <c r="G6341" s="60" t="s">
        <v>151</v>
      </c>
      <c r="H6341" s="72">
        <v>543.01</v>
      </c>
      <c r="I6341" s="142">
        <v>1668</v>
      </c>
      <c r="J6341" s="141">
        <v>905742.85</v>
      </c>
      <c r="K6341" s="59" t="s">
        <v>152</v>
      </c>
      <c r="L6341" s="59" t="s">
        <v>167</v>
      </c>
      <c r="M6341" s="60" t="s">
        <v>168</v>
      </c>
      <c r="N6341" s="61"/>
      <c r="O6341" s="60" t="s">
        <v>155</v>
      </c>
      <c r="P6341" s="60" t="s">
        <v>156</v>
      </c>
      <c r="Q6341" s="60" t="s">
        <v>156</v>
      </c>
      <c r="R6341" s="60" t="s">
        <v>157</v>
      </c>
      <c r="S6341" s="62" t="s">
        <v>158</v>
      </c>
    </row>
    <row r="6342" spans="1:19" x14ac:dyDescent="0.2">
      <c r="A6342" s="65">
        <v>45959</v>
      </c>
      <c r="B6342" s="66">
        <v>0.92083333333333295</v>
      </c>
      <c r="C6342" s="70" t="s">
        <v>6675</v>
      </c>
      <c r="D6342" s="67" t="s">
        <v>15</v>
      </c>
      <c r="E6342" s="68" t="s">
        <v>164</v>
      </c>
      <c r="F6342" s="67" t="s">
        <v>415</v>
      </c>
      <c r="G6342" s="68" t="s">
        <v>416</v>
      </c>
      <c r="H6342" s="71">
        <v>0</v>
      </c>
      <c r="I6342" s="142" t="s">
        <v>6676</v>
      </c>
      <c r="J6342" s="143">
        <v>-11899.22</v>
      </c>
      <c r="K6342" s="67" t="s">
        <v>152</v>
      </c>
      <c r="L6342" s="59" t="s">
        <v>153</v>
      </c>
      <c r="M6342" s="68" t="s">
        <v>168</v>
      </c>
      <c r="N6342" s="61">
        <v>0</v>
      </c>
      <c r="O6342" s="68" t="s">
        <v>155</v>
      </c>
      <c r="P6342" s="68" t="s">
        <v>156</v>
      </c>
      <c r="Q6342" s="68" t="s">
        <v>156</v>
      </c>
      <c r="R6342" s="68" t="s">
        <v>157</v>
      </c>
      <c r="S6342" s="74" t="s">
        <v>158</v>
      </c>
    </row>
    <row r="6343" spans="1:19" x14ac:dyDescent="0.2">
      <c r="A6343" s="57">
        <v>45959</v>
      </c>
      <c r="B6343" s="58">
        <v>0.87291666666666701</v>
      </c>
      <c r="C6343" s="70" t="s">
        <v>6669</v>
      </c>
      <c r="D6343" s="59" t="s">
        <v>31</v>
      </c>
      <c r="E6343" s="60" t="s">
        <v>375</v>
      </c>
      <c r="F6343" s="59" t="s">
        <v>415</v>
      </c>
      <c r="G6343" s="60" t="s">
        <v>416</v>
      </c>
      <c r="H6343" s="71">
        <v>0</v>
      </c>
      <c r="I6343" s="142" t="s">
        <v>6677</v>
      </c>
      <c r="J6343" s="143">
        <v>-11589.12</v>
      </c>
      <c r="K6343" s="59" t="s">
        <v>152</v>
      </c>
      <c r="L6343" s="59" t="s">
        <v>153</v>
      </c>
      <c r="M6343" s="60" t="s">
        <v>154</v>
      </c>
      <c r="N6343" s="61">
        <v>0</v>
      </c>
      <c r="O6343" s="60" t="s">
        <v>155</v>
      </c>
      <c r="P6343" s="60" t="s">
        <v>156</v>
      </c>
      <c r="Q6343" s="60" t="s">
        <v>156</v>
      </c>
      <c r="R6343" s="60" t="s">
        <v>157</v>
      </c>
      <c r="S6343" s="62" t="s">
        <v>158</v>
      </c>
    </row>
    <row r="6344" spans="1:19" x14ac:dyDescent="0.2">
      <c r="A6344" s="57">
        <v>45959</v>
      </c>
      <c r="B6344" s="58">
        <v>0.25555555555555598</v>
      </c>
      <c r="C6344" s="59" t="s">
        <v>6678</v>
      </c>
      <c r="D6344" s="59" t="s">
        <v>105</v>
      </c>
      <c r="E6344" s="60" t="s">
        <v>662</v>
      </c>
      <c r="F6344" s="59" t="s">
        <v>6455</v>
      </c>
      <c r="G6344" s="60" t="s">
        <v>4189</v>
      </c>
      <c r="H6344" s="59">
        <v>41.84</v>
      </c>
      <c r="I6344" s="142">
        <v>1710.1</v>
      </c>
      <c r="J6344" s="141">
        <v>71550.584000000003</v>
      </c>
      <c r="K6344" s="59" t="s">
        <v>166</v>
      </c>
      <c r="L6344" s="59" t="s">
        <v>174</v>
      </c>
      <c r="M6344" s="60" t="s">
        <v>175</v>
      </c>
      <c r="N6344" s="61"/>
      <c r="O6344" s="60" t="s">
        <v>383</v>
      </c>
      <c r="P6344" s="60" t="s">
        <v>393</v>
      </c>
      <c r="Q6344" s="60" t="s">
        <v>297</v>
      </c>
      <c r="R6344" s="60" t="s">
        <v>177</v>
      </c>
      <c r="S6344" s="62" t="s">
        <v>384</v>
      </c>
    </row>
    <row r="6345" spans="1:19" x14ac:dyDescent="0.2">
      <c r="A6345" s="65">
        <v>45959</v>
      </c>
      <c r="B6345" s="66">
        <v>0.25902777777777802</v>
      </c>
      <c r="C6345" s="67" t="s">
        <v>6679</v>
      </c>
      <c r="D6345" s="67" t="s">
        <v>37</v>
      </c>
      <c r="E6345" s="68" t="s">
        <v>257</v>
      </c>
      <c r="F6345" s="67" t="s">
        <v>218</v>
      </c>
      <c r="G6345" s="68" t="s">
        <v>219</v>
      </c>
      <c r="H6345" s="67">
        <v>208.13</v>
      </c>
      <c r="I6345" s="142">
        <v>1554.3</v>
      </c>
      <c r="J6345" s="143">
        <v>323496.45899999997</v>
      </c>
      <c r="K6345" s="67" t="s">
        <v>166</v>
      </c>
      <c r="L6345" s="67" t="s">
        <v>174</v>
      </c>
      <c r="M6345" s="60" t="s">
        <v>175</v>
      </c>
      <c r="N6345" s="61"/>
      <c r="O6345" s="68" t="s">
        <v>155</v>
      </c>
      <c r="P6345" s="68" t="s">
        <v>210</v>
      </c>
      <c r="Q6345" s="68" t="s">
        <v>204</v>
      </c>
      <c r="R6345" s="68" t="s">
        <v>224</v>
      </c>
      <c r="S6345" s="74" t="s">
        <v>158</v>
      </c>
    </row>
    <row r="6346" spans="1:19" x14ac:dyDescent="0.2">
      <c r="A6346" s="65">
        <v>45959</v>
      </c>
      <c r="B6346" s="66">
        <v>0.30486111111111103</v>
      </c>
      <c r="C6346" s="67" t="s">
        <v>6680</v>
      </c>
      <c r="D6346" s="67" t="s">
        <v>54</v>
      </c>
      <c r="E6346" s="68" t="s">
        <v>245</v>
      </c>
      <c r="F6346" s="67" t="s">
        <v>218</v>
      </c>
      <c r="G6346" s="68" t="s">
        <v>219</v>
      </c>
      <c r="H6346" s="67">
        <v>69.58</v>
      </c>
      <c r="I6346" s="142">
        <v>1512.1</v>
      </c>
      <c r="J6346" s="143">
        <v>105211.91800000001</v>
      </c>
      <c r="K6346" s="67" t="s">
        <v>166</v>
      </c>
      <c r="L6346" s="67" t="s">
        <v>174</v>
      </c>
      <c r="M6346" s="60" t="s">
        <v>175</v>
      </c>
      <c r="N6346" s="61"/>
      <c r="O6346" s="68" t="s">
        <v>155</v>
      </c>
      <c r="P6346" s="68" t="s">
        <v>246</v>
      </c>
      <c r="Q6346" s="68" t="s">
        <v>223</v>
      </c>
      <c r="R6346" s="68" t="s">
        <v>224</v>
      </c>
      <c r="S6346" s="74" t="s">
        <v>158</v>
      </c>
    </row>
    <row r="6347" spans="1:19" x14ac:dyDescent="0.2">
      <c r="A6347" s="65">
        <v>45959</v>
      </c>
      <c r="B6347" s="66">
        <v>0.32013888888888897</v>
      </c>
      <c r="C6347" s="67" t="s">
        <v>6681</v>
      </c>
      <c r="D6347" s="67" t="s">
        <v>86</v>
      </c>
      <c r="E6347" s="68" t="s">
        <v>267</v>
      </c>
      <c r="F6347" s="67" t="s">
        <v>153</v>
      </c>
      <c r="G6347" s="68" t="s">
        <v>165</v>
      </c>
      <c r="H6347" s="67">
        <v>38.42</v>
      </c>
      <c r="I6347" s="142">
        <v>1727</v>
      </c>
      <c r="J6347" s="143">
        <v>66351.34</v>
      </c>
      <c r="K6347" s="67" t="s">
        <v>166</v>
      </c>
      <c r="L6347" s="67" t="s">
        <v>174</v>
      </c>
      <c r="M6347" s="60" t="s">
        <v>175</v>
      </c>
      <c r="N6347" s="61"/>
      <c r="O6347" s="68" t="s">
        <v>188</v>
      </c>
      <c r="P6347" s="68" t="s">
        <v>176</v>
      </c>
      <c r="Q6347" s="59"/>
      <c r="R6347" s="68" t="s">
        <v>177</v>
      </c>
      <c r="S6347" s="74" t="s">
        <v>176</v>
      </c>
    </row>
    <row r="6348" spans="1:19" x14ac:dyDescent="0.2">
      <c r="A6348" s="65">
        <v>45959</v>
      </c>
      <c r="B6348" s="66">
        <v>0.42569444444444399</v>
      </c>
      <c r="C6348" s="67" t="s">
        <v>6682</v>
      </c>
      <c r="D6348" s="67" t="s">
        <v>101</v>
      </c>
      <c r="E6348" s="68" t="s">
        <v>235</v>
      </c>
      <c r="F6348" s="67" t="s">
        <v>153</v>
      </c>
      <c r="G6348" s="68" t="s">
        <v>165</v>
      </c>
      <c r="H6348" s="67">
        <v>35</v>
      </c>
      <c r="I6348" s="142">
        <v>1492.9</v>
      </c>
      <c r="J6348" s="143">
        <v>52251.5</v>
      </c>
      <c r="K6348" s="67" t="s">
        <v>166</v>
      </c>
      <c r="L6348" s="67" t="s">
        <v>174</v>
      </c>
      <c r="M6348" s="60" t="s">
        <v>175</v>
      </c>
      <c r="N6348" s="61"/>
      <c r="O6348" s="68" t="s">
        <v>155</v>
      </c>
      <c r="P6348" s="68" t="s">
        <v>236</v>
      </c>
      <c r="Q6348" s="68" t="s">
        <v>197</v>
      </c>
      <c r="R6348" s="68" t="s">
        <v>196</v>
      </c>
      <c r="S6348" s="74" t="s">
        <v>158</v>
      </c>
    </row>
    <row r="6349" spans="1:19" x14ac:dyDescent="0.2">
      <c r="A6349" s="65">
        <v>45959</v>
      </c>
      <c r="B6349" s="66">
        <v>0.47013888888888899</v>
      </c>
      <c r="C6349" s="67" t="s">
        <v>6683</v>
      </c>
      <c r="D6349" s="67" t="s">
        <v>45</v>
      </c>
      <c r="E6349" s="68" t="s">
        <v>772</v>
      </c>
      <c r="F6349" s="67" t="s">
        <v>153</v>
      </c>
      <c r="G6349" s="68" t="s">
        <v>165</v>
      </c>
      <c r="H6349" s="67">
        <v>34.450000000000003</v>
      </c>
      <c r="I6349" s="142">
        <v>1707.2</v>
      </c>
      <c r="J6349" s="143">
        <v>58813.04</v>
      </c>
      <c r="K6349" s="67" t="s">
        <v>166</v>
      </c>
      <c r="L6349" s="67" t="s">
        <v>174</v>
      </c>
      <c r="M6349" s="60" t="s">
        <v>175</v>
      </c>
      <c r="N6349" s="61"/>
      <c r="O6349" s="68" t="s">
        <v>155</v>
      </c>
      <c r="P6349" s="68" t="s">
        <v>211</v>
      </c>
      <c r="Q6349" s="68" t="s">
        <v>204</v>
      </c>
      <c r="R6349" s="68" t="s">
        <v>196</v>
      </c>
      <c r="S6349" s="74" t="s">
        <v>158</v>
      </c>
    </row>
    <row r="6350" spans="1:19" x14ac:dyDescent="0.2">
      <c r="A6350" s="57">
        <v>45959</v>
      </c>
      <c r="B6350" s="58">
        <v>0.57777777777777795</v>
      </c>
      <c r="C6350" s="59" t="s">
        <v>6684</v>
      </c>
      <c r="D6350" s="59" t="s">
        <v>10</v>
      </c>
      <c r="E6350" s="60" t="s">
        <v>228</v>
      </c>
      <c r="F6350" s="59" t="s">
        <v>218</v>
      </c>
      <c r="G6350" s="60" t="s">
        <v>219</v>
      </c>
      <c r="H6350" s="59">
        <v>335.2</v>
      </c>
      <c r="I6350" s="142">
        <v>1530.8</v>
      </c>
      <c r="J6350" s="141">
        <v>513124.16</v>
      </c>
      <c r="K6350" s="59" t="s">
        <v>166</v>
      </c>
      <c r="L6350" s="59" t="s">
        <v>174</v>
      </c>
      <c r="M6350" s="60" t="s">
        <v>175</v>
      </c>
      <c r="N6350" s="61">
        <v>1116635</v>
      </c>
      <c r="O6350" s="60" t="s">
        <v>155</v>
      </c>
      <c r="P6350" s="60" t="s">
        <v>156</v>
      </c>
      <c r="Q6350" s="60" t="s">
        <v>156</v>
      </c>
      <c r="R6350" s="60" t="s">
        <v>157</v>
      </c>
      <c r="S6350" s="62" t="s">
        <v>158</v>
      </c>
    </row>
    <row r="6351" spans="1:19" x14ac:dyDescent="0.2">
      <c r="A6351" s="65">
        <v>45959</v>
      </c>
      <c r="B6351" s="66">
        <v>0.65486111111111101</v>
      </c>
      <c r="C6351" s="67" t="s">
        <v>6685</v>
      </c>
      <c r="D6351" s="67" t="s">
        <v>63</v>
      </c>
      <c r="E6351" s="68" t="s">
        <v>626</v>
      </c>
      <c r="F6351" s="67" t="s">
        <v>153</v>
      </c>
      <c r="G6351" s="68" t="s">
        <v>165</v>
      </c>
      <c r="H6351" s="67">
        <v>110.86</v>
      </c>
      <c r="I6351" s="142">
        <v>1773.8</v>
      </c>
      <c r="J6351" s="143">
        <v>196643.46799999999</v>
      </c>
      <c r="K6351" s="67" t="s">
        <v>166</v>
      </c>
      <c r="L6351" s="67" t="s">
        <v>174</v>
      </c>
      <c r="M6351" s="60" t="s">
        <v>175</v>
      </c>
      <c r="N6351" s="61"/>
      <c r="O6351" s="68" t="s">
        <v>155</v>
      </c>
      <c r="P6351" s="68" t="s">
        <v>196</v>
      </c>
      <c r="Q6351" s="68" t="s">
        <v>242</v>
      </c>
      <c r="R6351" s="68" t="s">
        <v>196</v>
      </c>
      <c r="S6351" s="74" t="s">
        <v>158</v>
      </c>
    </row>
    <row r="6352" spans="1:19" x14ac:dyDescent="0.2">
      <c r="A6352" s="65">
        <v>45959</v>
      </c>
      <c r="B6352" s="66">
        <v>0.78472222222222199</v>
      </c>
      <c r="C6352" s="67" t="s">
        <v>6686</v>
      </c>
      <c r="D6352" s="67" t="s">
        <v>37</v>
      </c>
      <c r="E6352" s="68" t="s">
        <v>257</v>
      </c>
      <c r="F6352" s="67" t="s">
        <v>218</v>
      </c>
      <c r="G6352" s="68" t="s">
        <v>219</v>
      </c>
      <c r="H6352" s="67">
        <v>145.91999999999999</v>
      </c>
      <c r="I6352" s="142">
        <v>1459.2</v>
      </c>
      <c r="J6352" s="143">
        <v>212926.46400000001</v>
      </c>
      <c r="K6352" s="67" t="s">
        <v>166</v>
      </c>
      <c r="L6352" s="67" t="s">
        <v>174</v>
      </c>
      <c r="M6352" s="60" t="s">
        <v>175</v>
      </c>
      <c r="N6352" s="61"/>
      <c r="O6352" s="68" t="s">
        <v>155</v>
      </c>
      <c r="P6352" s="68" t="s">
        <v>210</v>
      </c>
      <c r="Q6352" s="68" t="s">
        <v>204</v>
      </c>
      <c r="R6352" s="68" t="s">
        <v>224</v>
      </c>
      <c r="S6352" s="74" t="s">
        <v>158</v>
      </c>
    </row>
    <row r="6353" spans="1:19" x14ac:dyDescent="0.2">
      <c r="A6353" s="65">
        <v>45959</v>
      </c>
      <c r="B6353" s="66">
        <v>0.81041666666666701</v>
      </c>
      <c r="C6353" s="67" t="s">
        <v>6687</v>
      </c>
      <c r="D6353" s="67" t="s">
        <v>112</v>
      </c>
      <c r="E6353" s="68" t="s">
        <v>392</v>
      </c>
      <c r="F6353" s="67" t="s">
        <v>153</v>
      </c>
      <c r="G6353" s="68" t="s">
        <v>165</v>
      </c>
      <c r="H6353" s="67">
        <v>47.65</v>
      </c>
      <c r="I6353" s="142">
        <v>1710.1</v>
      </c>
      <c r="J6353" s="143">
        <v>81486.264999999999</v>
      </c>
      <c r="K6353" s="67" t="s">
        <v>166</v>
      </c>
      <c r="L6353" s="67" t="s">
        <v>174</v>
      </c>
      <c r="M6353" s="60" t="s">
        <v>175</v>
      </c>
      <c r="N6353" s="61"/>
      <c r="O6353" s="68" t="s">
        <v>383</v>
      </c>
      <c r="P6353" s="68" t="s">
        <v>393</v>
      </c>
      <c r="Q6353" s="68" t="s">
        <v>297</v>
      </c>
      <c r="R6353" s="68" t="s">
        <v>177</v>
      </c>
      <c r="S6353" s="74" t="s">
        <v>384</v>
      </c>
    </row>
    <row r="6354" spans="1:19" x14ac:dyDescent="0.2">
      <c r="A6354" s="57">
        <v>45959</v>
      </c>
      <c r="B6354" s="58">
        <v>0.82013888888888897</v>
      </c>
      <c r="C6354" s="59" t="s">
        <v>6688</v>
      </c>
      <c r="D6354" s="59" t="s">
        <v>25</v>
      </c>
      <c r="E6354" s="60" t="s">
        <v>238</v>
      </c>
      <c r="F6354" s="59" t="s">
        <v>218</v>
      </c>
      <c r="G6354" s="60" t="s">
        <v>219</v>
      </c>
      <c r="H6354" s="59">
        <v>439.12</v>
      </c>
      <c r="I6354" s="142">
        <v>1530.8</v>
      </c>
      <c r="J6354" s="141">
        <v>672204.89599999995</v>
      </c>
      <c r="K6354" s="59" t="s">
        <v>166</v>
      </c>
      <c r="L6354" s="59" t="s">
        <v>174</v>
      </c>
      <c r="M6354" s="60" t="s">
        <v>175</v>
      </c>
      <c r="N6354" s="61">
        <v>915766</v>
      </c>
      <c r="O6354" s="60" t="s">
        <v>155</v>
      </c>
      <c r="P6354" s="60" t="s">
        <v>156</v>
      </c>
      <c r="Q6354" s="60" t="s">
        <v>156</v>
      </c>
      <c r="R6354" s="60" t="s">
        <v>157</v>
      </c>
      <c r="S6354" s="62" t="s">
        <v>158</v>
      </c>
    </row>
    <row r="6355" spans="1:19" x14ac:dyDescent="0.2">
      <c r="A6355" s="57">
        <v>45959</v>
      </c>
      <c r="B6355" s="58">
        <v>0.87361111111111101</v>
      </c>
      <c r="C6355" s="59" t="s">
        <v>6689</v>
      </c>
      <c r="D6355" s="59" t="s">
        <v>8</v>
      </c>
      <c r="E6355" s="60" t="s">
        <v>207</v>
      </c>
      <c r="F6355" s="59" t="s">
        <v>218</v>
      </c>
      <c r="G6355" s="60" t="s">
        <v>219</v>
      </c>
      <c r="H6355" s="59">
        <v>65.61</v>
      </c>
      <c r="I6355" s="142">
        <v>1553.3</v>
      </c>
      <c r="J6355" s="141">
        <v>101912.01300000001</v>
      </c>
      <c r="K6355" s="59" t="s">
        <v>166</v>
      </c>
      <c r="L6355" s="59" t="s">
        <v>174</v>
      </c>
      <c r="M6355" s="60" t="s">
        <v>175</v>
      </c>
      <c r="N6355" s="61" t="s">
        <v>3440</v>
      </c>
      <c r="O6355" s="60" t="s">
        <v>155</v>
      </c>
      <c r="P6355" s="60" t="s">
        <v>156</v>
      </c>
      <c r="Q6355" s="60" t="s">
        <v>156</v>
      </c>
      <c r="R6355" s="60" t="s">
        <v>157</v>
      </c>
      <c r="S6355" s="62" t="s">
        <v>158</v>
      </c>
    </row>
    <row r="6356" spans="1:19" x14ac:dyDescent="0.2">
      <c r="A6356" s="65">
        <v>45959</v>
      </c>
      <c r="B6356" s="66">
        <v>0.61736111111111103</v>
      </c>
      <c r="C6356" s="67" t="s">
        <v>6690</v>
      </c>
      <c r="D6356" s="67" t="s">
        <v>17</v>
      </c>
      <c r="E6356" s="68" t="s">
        <v>230</v>
      </c>
      <c r="F6356" s="67" t="s">
        <v>150</v>
      </c>
      <c r="G6356" s="68" t="s">
        <v>151</v>
      </c>
      <c r="H6356" s="72">
        <v>449.36509999999998</v>
      </c>
      <c r="I6356" s="142">
        <v>1509</v>
      </c>
      <c r="J6356" s="141">
        <v>678091.93599999999</v>
      </c>
      <c r="K6356" s="67" t="s">
        <v>152</v>
      </c>
      <c r="L6356" s="59" t="s">
        <v>153</v>
      </c>
      <c r="M6356" s="60" t="s">
        <v>154</v>
      </c>
      <c r="N6356" s="61"/>
      <c r="O6356" s="68" t="s">
        <v>155</v>
      </c>
      <c r="P6356" s="68" t="s">
        <v>156</v>
      </c>
      <c r="Q6356" s="68" t="s">
        <v>156</v>
      </c>
      <c r="R6356" s="68" t="s">
        <v>157</v>
      </c>
      <c r="S6356" s="74" t="s">
        <v>158</v>
      </c>
    </row>
    <row r="6357" spans="1:19" x14ac:dyDescent="0.2">
      <c r="A6357" s="65">
        <v>45959</v>
      </c>
      <c r="B6357" s="66">
        <v>0.71736111111111101</v>
      </c>
      <c r="C6357" s="70" t="s">
        <v>6691</v>
      </c>
      <c r="D6357" s="67" t="s">
        <v>26</v>
      </c>
      <c r="E6357" s="68" t="s">
        <v>232</v>
      </c>
      <c r="F6357" s="67" t="s">
        <v>150</v>
      </c>
      <c r="G6357" s="68" t="s">
        <v>151</v>
      </c>
      <c r="H6357" s="67">
        <v>452.6918</v>
      </c>
      <c r="I6357" s="142">
        <v>1509</v>
      </c>
      <c r="J6357" s="141">
        <v>683111.92599999998</v>
      </c>
      <c r="K6357" s="67" t="s">
        <v>152</v>
      </c>
      <c r="L6357" s="59" t="s">
        <v>153</v>
      </c>
      <c r="M6357" s="60" t="s">
        <v>154</v>
      </c>
      <c r="N6357" s="61"/>
      <c r="O6357" s="68" t="s">
        <v>155</v>
      </c>
      <c r="P6357" s="68" t="s">
        <v>156</v>
      </c>
      <c r="Q6357" s="68" t="s">
        <v>156</v>
      </c>
      <c r="R6357" s="68" t="s">
        <v>157</v>
      </c>
      <c r="S6357" s="74" t="s">
        <v>158</v>
      </c>
    </row>
    <row r="6358" spans="1:19" x14ac:dyDescent="0.2">
      <c r="A6358" s="65">
        <v>45959</v>
      </c>
      <c r="B6358" s="66">
        <v>0.71736111111111101</v>
      </c>
      <c r="C6358" s="70" t="s">
        <v>6691</v>
      </c>
      <c r="D6358" s="67" t="s">
        <v>26</v>
      </c>
      <c r="E6358" s="68" t="s">
        <v>232</v>
      </c>
      <c r="F6358" s="67" t="s">
        <v>415</v>
      </c>
      <c r="G6358" s="68" t="s">
        <v>416</v>
      </c>
      <c r="H6358" s="71">
        <v>0</v>
      </c>
      <c r="I6358" s="142" t="s">
        <v>6692</v>
      </c>
      <c r="J6358" s="143">
        <v>-13662.24</v>
      </c>
      <c r="K6358" s="67" t="s">
        <v>152</v>
      </c>
      <c r="L6358" s="59" t="s">
        <v>153</v>
      </c>
      <c r="M6358" s="60" t="s">
        <v>154</v>
      </c>
      <c r="N6358" s="61">
        <v>0</v>
      </c>
      <c r="O6358" s="68" t="s">
        <v>155</v>
      </c>
      <c r="P6358" s="68" t="s">
        <v>156</v>
      </c>
      <c r="Q6358" s="68" t="s">
        <v>156</v>
      </c>
      <c r="R6358" s="68" t="s">
        <v>157</v>
      </c>
      <c r="S6358" s="74" t="s">
        <v>158</v>
      </c>
    </row>
    <row r="6359" spans="1:19" x14ac:dyDescent="0.2">
      <c r="A6359" s="57">
        <v>45960</v>
      </c>
      <c r="B6359" s="58">
        <v>0.295833333333333</v>
      </c>
      <c r="C6359" s="59" t="s">
        <v>6693</v>
      </c>
      <c r="D6359" s="59" t="s">
        <v>53</v>
      </c>
      <c r="E6359" s="60" t="s">
        <v>3235</v>
      </c>
      <c r="F6359" s="59" t="s">
        <v>150</v>
      </c>
      <c r="G6359" s="60" t="s">
        <v>151</v>
      </c>
      <c r="H6359" s="59">
        <v>59.707099999999997</v>
      </c>
      <c r="I6359" s="140" t="s">
        <v>761</v>
      </c>
      <c r="J6359" s="141"/>
      <c r="K6359" s="59" t="s">
        <v>166</v>
      </c>
      <c r="L6359" s="59" t="s">
        <v>153</v>
      </c>
      <c r="M6359" s="60" t="s">
        <v>154</v>
      </c>
      <c r="N6359" s="61" t="s">
        <v>3440</v>
      </c>
      <c r="O6359" s="60" t="s">
        <v>155</v>
      </c>
      <c r="P6359" s="60" t="s">
        <v>191</v>
      </c>
      <c r="Q6359" s="60" t="s">
        <v>192</v>
      </c>
      <c r="R6359" s="60" t="s">
        <v>193</v>
      </c>
      <c r="S6359" s="62" t="s">
        <v>158</v>
      </c>
    </row>
    <row r="6360" spans="1:19" x14ac:dyDescent="0.2">
      <c r="A6360" s="57">
        <v>45960</v>
      </c>
      <c r="B6360" s="58">
        <v>0.311805555555556</v>
      </c>
      <c r="C6360" s="59" t="s">
        <v>6694</v>
      </c>
      <c r="D6360" s="59" t="s">
        <v>59</v>
      </c>
      <c r="E6360" s="60" t="s">
        <v>4021</v>
      </c>
      <c r="F6360" s="59" t="s">
        <v>150</v>
      </c>
      <c r="G6360" s="60" t="s">
        <v>151</v>
      </c>
      <c r="H6360" s="59">
        <v>151.9967</v>
      </c>
      <c r="I6360" s="140" t="s">
        <v>761</v>
      </c>
      <c r="J6360" s="141"/>
      <c r="K6360" s="59" t="s">
        <v>166</v>
      </c>
      <c r="L6360" s="59" t="s">
        <v>153</v>
      </c>
      <c r="M6360" s="60" t="s">
        <v>154</v>
      </c>
      <c r="N6360" s="61" t="s">
        <v>3440</v>
      </c>
      <c r="O6360" s="60" t="s">
        <v>155</v>
      </c>
      <c r="P6360" s="60" t="s">
        <v>191</v>
      </c>
      <c r="Q6360" s="60" t="s">
        <v>192</v>
      </c>
      <c r="R6360" s="60" t="s">
        <v>193</v>
      </c>
      <c r="S6360" s="62" t="s">
        <v>158</v>
      </c>
    </row>
    <row r="6361" spans="1:19" x14ac:dyDescent="0.2">
      <c r="A6361" s="57">
        <v>45960</v>
      </c>
      <c r="B6361" s="58">
        <v>0.64166666666666705</v>
      </c>
      <c r="C6361" s="59" t="s">
        <v>6695</v>
      </c>
      <c r="D6361" s="59" t="s">
        <v>59</v>
      </c>
      <c r="E6361" s="60" t="s">
        <v>5374</v>
      </c>
      <c r="F6361" s="59" t="s">
        <v>150</v>
      </c>
      <c r="G6361" s="60" t="s">
        <v>151</v>
      </c>
      <c r="H6361" s="69">
        <v>833.89930000000004</v>
      </c>
      <c r="I6361" s="140" t="s">
        <v>761</v>
      </c>
      <c r="J6361" s="141"/>
      <c r="K6361" s="59" t="s">
        <v>166</v>
      </c>
      <c r="L6361" s="59" t="s">
        <v>153</v>
      </c>
      <c r="M6361" s="60" t="s">
        <v>154</v>
      </c>
      <c r="N6361" s="61" t="s">
        <v>5374</v>
      </c>
      <c r="O6361" s="60" t="s">
        <v>155</v>
      </c>
      <c r="P6361" s="60" t="s">
        <v>191</v>
      </c>
      <c r="Q6361" s="60" t="s">
        <v>192</v>
      </c>
      <c r="R6361" s="60" t="s">
        <v>193</v>
      </c>
      <c r="S6361" s="62" t="s">
        <v>158</v>
      </c>
    </row>
    <row r="6362" spans="1:19" x14ac:dyDescent="0.2">
      <c r="A6362" s="57">
        <v>45960</v>
      </c>
      <c r="B6362" s="58">
        <v>0.68472222222222201</v>
      </c>
      <c r="C6362" s="70" t="s">
        <v>6696</v>
      </c>
      <c r="D6362" s="59" t="s">
        <v>6665</v>
      </c>
      <c r="E6362" s="60" t="s">
        <v>149</v>
      </c>
      <c r="F6362" s="59" t="s">
        <v>150</v>
      </c>
      <c r="G6362" s="60" t="s">
        <v>151</v>
      </c>
      <c r="H6362" s="59">
        <v>389.31479999999999</v>
      </c>
      <c r="I6362" s="142" t="s">
        <v>761</v>
      </c>
      <c r="J6362" s="141"/>
      <c r="K6362" s="59" t="s">
        <v>166</v>
      </c>
      <c r="L6362" s="59" t="s">
        <v>153</v>
      </c>
      <c r="M6362" s="60" t="s">
        <v>154</v>
      </c>
      <c r="N6362" s="61">
        <v>1117811</v>
      </c>
      <c r="O6362" s="60" t="s">
        <v>155</v>
      </c>
      <c r="P6362" s="60" t="s">
        <v>156</v>
      </c>
      <c r="Q6362" s="60" t="s">
        <v>156</v>
      </c>
      <c r="R6362" s="60" t="s">
        <v>157</v>
      </c>
      <c r="S6362" s="62" t="s">
        <v>158</v>
      </c>
    </row>
    <row r="6363" spans="1:19" x14ac:dyDescent="0.2">
      <c r="A6363" s="57">
        <v>45960</v>
      </c>
      <c r="B6363" s="58">
        <v>0.68472222222222201</v>
      </c>
      <c r="C6363" s="70" t="s">
        <v>6696</v>
      </c>
      <c r="D6363" s="59" t="s">
        <v>6665</v>
      </c>
      <c r="E6363" s="60" t="s">
        <v>149</v>
      </c>
      <c r="F6363" s="59" t="s">
        <v>415</v>
      </c>
      <c r="G6363" s="60" t="s">
        <v>416</v>
      </c>
      <c r="H6363" s="71">
        <v>0</v>
      </c>
      <c r="I6363" s="142" t="s">
        <v>761</v>
      </c>
      <c r="J6363" s="141"/>
      <c r="K6363" s="59" t="s">
        <v>166</v>
      </c>
      <c r="L6363" s="59" t="s">
        <v>153</v>
      </c>
      <c r="M6363" s="60" t="s">
        <v>154</v>
      </c>
      <c r="N6363" s="61">
        <v>0</v>
      </c>
      <c r="O6363" s="60" t="s">
        <v>155</v>
      </c>
      <c r="P6363" s="60" t="s">
        <v>156</v>
      </c>
      <c r="Q6363" s="60" t="s">
        <v>156</v>
      </c>
      <c r="R6363" s="60" t="s">
        <v>157</v>
      </c>
      <c r="S6363" s="62" t="s">
        <v>158</v>
      </c>
    </row>
    <row r="6364" spans="1:19" x14ac:dyDescent="0.2">
      <c r="A6364" s="57">
        <v>45960</v>
      </c>
      <c r="B6364" s="58">
        <v>0.61250000000000004</v>
      </c>
      <c r="C6364" s="59" t="s">
        <v>6697</v>
      </c>
      <c r="D6364" s="59" t="s">
        <v>30</v>
      </c>
      <c r="E6364" s="60" t="s">
        <v>944</v>
      </c>
      <c r="F6364" s="59" t="s">
        <v>150</v>
      </c>
      <c r="G6364" s="60" t="s">
        <v>151</v>
      </c>
      <c r="H6364" s="69">
        <v>345.80200000000002</v>
      </c>
      <c r="I6364" s="140" t="s">
        <v>761</v>
      </c>
      <c r="J6364" s="141"/>
      <c r="K6364" s="59" t="s">
        <v>166</v>
      </c>
      <c r="L6364" s="59" t="s">
        <v>201</v>
      </c>
      <c r="M6364" s="60" t="s">
        <v>1820</v>
      </c>
      <c r="N6364" s="61">
        <v>51249</v>
      </c>
      <c r="O6364" s="60" t="s">
        <v>155</v>
      </c>
      <c r="P6364" s="60" t="s">
        <v>156</v>
      </c>
      <c r="Q6364" s="60" t="s">
        <v>156</v>
      </c>
      <c r="R6364" s="60" t="s">
        <v>157</v>
      </c>
      <c r="S6364" s="62" t="s">
        <v>158</v>
      </c>
    </row>
    <row r="6365" spans="1:19" x14ac:dyDescent="0.2">
      <c r="A6365" s="57">
        <v>45960</v>
      </c>
      <c r="B6365" s="58">
        <v>0.57430555555555596</v>
      </c>
      <c r="C6365" s="70" t="s">
        <v>6698</v>
      </c>
      <c r="D6365" s="59" t="s">
        <v>8</v>
      </c>
      <c r="E6365" s="60" t="s">
        <v>207</v>
      </c>
      <c r="F6365" s="59" t="s">
        <v>150</v>
      </c>
      <c r="G6365" s="60" t="s">
        <v>151</v>
      </c>
      <c r="H6365" s="59">
        <v>551.30399999999997</v>
      </c>
      <c r="I6365" s="140">
        <v>1668</v>
      </c>
      <c r="J6365" s="141">
        <v>919575.07</v>
      </c>
      <c r="K6365" s="59" t="s">
        <v>152</v>
      </c>
      <c r="L6365" s="59" t="s">
        <v>167</v>
      </c>
      <c r="M6365" s="60" t="s">
        <v>168</v>
      </c>
      <c r="N6365" s="61">
        <v>573403</v>
      </c>
      <c r="O6365" s="60" t="s">
        <v>155</v>
      </c>
      <c r="P6365" s="60" t="s">
        <v>156</v>
      </c>
      <c r="Q6365" s="60" t="s">
        <v>156</v>
      </c>
      <c r="R6365" s="60" t="s">
        <v>157</v>
      </c>
      <c r="S6365" s="62" t="s">
        <v>158</v>
      </c>
    </row>
    <row r="6366" spans="1:19" x14ac:dyDescent="0.2">
      <c r="A6366" s="57">
        <v>45960</v>
      </c>
      <c r="B6366" s="58">
        <v>0.57430555555555596</v>
      </c>
      <c r="C6366" s="70" t="s">
        <v>6698</v>
      </c>
      <c r="D6366" s="59" t="s">
        <v>8</v>
      </c>
      <c r="E6366" s="60" t="s">
        <v>207</v>
      </c>
      <c r="F6366" s="59" t="s">
        <v>415</v>
      </c>
      <c r="G6366" s="60" t="s">
        <v>416</v>
      </c>
      <c r="H6366" s="73">
        <v>0</v>
      </c>
      <c r="I6366" s="142" t="s">
        <v>6699</v>
      </c>
      <c r="J6366" s="143">
        <v>-10830.86</v>
      </c>
      <c r="K6366" s="59" t="s">
        <v>152</v>
      </c>
      <c r="L6366" s="59" t="s">
        <v>153</v>
      </c>
      <c r="M6366" s="60" t="s">
        <v>168</v>
      </c>
      <c r="N6366" s="61">
        <v>0</v>
      </c>
      <c r="O6366" s="60" t="s">
        <v>155</v>
      </c>
      <c r="P6366" s="60" t="s">
        <v>156</v>
      </c>
      <c r="Q6366" s="60" t="s">
        <v>156</v>
      </c>
      <c r="R6366" s="60" t="s">
        <v>157</v>
      </c>
      <c r="S6366" s="62" t="s">
        <v>158</v>
      </c>
    </row>
    <row r="6367" spans="1:19" x14ac:dyDescent="0.2">
      <c r="A6367" s="57">
        <v>45960</v>
      </c>
      <c r="B6367" s="58">
        <v>0.65972222222222199</v>
      </c>
      <c r="C6367" s="70" t="s">
        <v>6700</v>
      </c>
      <c r="D6367" s="59" t="s">
        <v>7</v>
      </c>
      <c r="E6367" s="60" t="s">
        <v>181</v>
      </c>
      <c r="F6367" s="59" t="s">
        <v>150</v>
      </c>
      <c r="G6367" s="60" t="s">
        <v>151</v>
      </c>
      <c r="H6367" s="59">
        <v>453.75299999999999</v>
      </c>
      <c r="I6367" s="142">
        <v>1668</v>
      </c>
      <c r="J6367" s="141">
        <v>756860</v>
      </c>
      <c r="K6367" s="59" t="s">
        <v>152</v>
      </c>
      <c r="L6367" s="59" t="s">
        <v>167</v>
      </c>
      <c r="M6367" s="60" t="s">
        <v>168</v>
      </c>
      <c r="N6367" s="61">
        <v>669301</v>
      </c>
      <c r="O6367" s="60" t="s">
        <v>155</v>
      </c>
      <c r="P6367" s="60" t="s">
        <v>156</v>
      </c>
      <c r="Q6367" s="60" t="s">
        <v>156</v>
      </c>
      <c r="R6367" s="60" t="s">
        <v>157</v>
      </c>
      <c r="S6367" s="62" t="s">
        <v>158</v>
      </c>
    </row>
    <row r="6368" spans="1:19" x14ac:dyDescent="0.2">
      <c r="A6368" s="57">
        <v>45960</v>
      </c>
      <c r="B6368" s="58">
        <v>0.65972222222222199</v>
      </c>
      <c r="C6368" s="70" t="s">
        <v>6700</v>
      </c>
      <c r="D6368" s="59" t="s">
        <v>7</v>
      </c>
      <c r="E6368" s="60" t="s">
        <v>181</v>
      </c>
      <c r="F6368" s="59" t="s">
        <v>415</v>
      </c>
      <c r="G6368" s="60" t="s">
        <v>416</v>
      </c>
      <c r="H6368" s="73">
        <v>0</v>
      </c>
      <c r="I6368" s="142" t="s">
        <v>6701</v>
      </c>
      <c r="J6368" s="143">
        <v>-8711.7000000000007</v>
      </c>
      <c r="K6368" s="59" t="s">
        <v>152</v>
      </c>
      <c r="L6368" s="59" t="s">
        <v>153</v>
      </c>
      <c r="M6368" s="60" t="s">
        <v>168</v>
      </c>
      <c r="N6368" s="61">
        <v>0</v>
      </c>
      <c r="O6368" s="60" t="s">
        <v>155</v>
      </c>
      <c r="P6368" s="60" t="s">
        <v>156</v>
      </c>
      <c r="Q6368" s="60" t="s">
        <v>156</v>
      </c>
      <c r="R6368" s="60" t="s">
        <v>157</v>
      </c>
      <c r="S6368" s="62" t="s">
        <v>158</v>
      </c>
    </row>
    <row r="6369" spans="1:19" x14ac:dyDescent="0.2">
      <c r="A6369" s="57">
        <v>45960</v>
      </c>
      <c r="B6369" s="58">
        <v>0.90763888888888899</v>
      </c>
      <c r="C6369" s="70" t="s">
        <v>6702</v>
      </c>
      <c r="D6369" s="59" t="s">
        <v>12</v>
      </c>
      <c r="E6369" s="60" t="s">
        <v>183</v>
      </c>
      <c r="F6369" s="59" t="s">
        <v>150</v>
      </c>
      <c r="G6369" s="60" t="s">
        <v>151</v>
      </c>
      <c r="H6369" s="59">
        <v>443.85199999999998</v>
      </c>
      <c r="I6369" s="142">
        <v>1668</v>
      </c>
      <c r="J6369" s="141">
        <v>740344.97</v>
      </c>
      <c r="K6369" s="59" t="s">
        <v>152</v>
      </c>
      <c r="L6369" s="59" t="s">
        <v>167</v>
      </c>
      <c r="M6369" s="60" t="s">
        <v>168</v>
      </c>
      <c r="N6369" s="61">
        <v>850367</v>
      </c>
      <c r="O6369" s="60" t="s">
        <v>155</v>
      </c>
      <c r="P6369" s="60" t="s">
        <v>156</v>
      </c>
      <c r="Q6369" s="60" t="s">
        <v>156</v>
      </c>
      <c r="R6369" s="60" t="s">
        <v>157</v>
      </c>
      <c r="S6369" s="62" t="s">
        <v>158</v>
      </c>
    </row>
    <row r="6370" spans="1:19" x14ac:dyDescent="0.2">
      <c r="A6370" s="57">
        <v>45960</v>
      </c>
      <c r="B6370" s="58">
        <v>0.90763888888888899</v>
      </c>
      <c r="C6370" s="70" t="s">
        <v>6702</v>
      </c>
      <c r="D6370" s="59" t="s">
        <v>12</v>
      </c>
      <c r="E6370" s="60" t="s">
        <v>183</v>
      </c>
      <c r="F6370" s="59" t="s">
        <v>415</v>
      </c>
      <c r="G6370" s="60" t="s">
        <v>416</v>
      </c>
      <c r="H6370" s="73">
        <v>0</v>
      </c>
      <c r="I6370" s="142" t="s">
        <v>6703</v>
      </c>
      <c r="J6370" s="143">
        <v>-14806.9</v>
      </c>
      <c r="K6370" s="59" t="s">
        <v>152</v>
      </c>
      <c r="L6370" s="59" t="s">
        <v>153</v>
      </c>
      <c r="M6370" s="60" t="s">
        <v>168</v>
      </c>
      <c r="N6370" s="61">
        <v>0</v>
      </c>
      <c r="O6370" s="60" t="s">
        <v>155</v>
      </c>
      <c r="P6370" s="60" t="s">
        <v>156</v>
      </c>
      <c r="Q6370" s="60" t="s">
        <v>156</v>
      </c>
      <c r="R6370" s="60" t="s">
        <v>157</v>
      </c>
      <c r="S6370" s="62" t="s">
        <v>158</v>
      </c>
    </row>
    <row r="6371" spans="1:19" x14ac:dyDescent="0.2">
      <c r="A6371" s="57">
        <v>45960</v>
      </c>
      <c r="B6371" s="58">
        <v>0.70416666666666705</v>
      </c>
      <c r="C6371" s="70" t="s">
        <v>6704</v>
      </c>
      <c r="D6371" s="59" t="s">
        <v>22</v>
      </c>
      <c r="E6371" s="60" t="s">
        <v>160</v>
      </c>
      <c r="F6371" s="59" t="s">
        <v>150</v>
      </c>
      <c r="G6371" s="60" t="s">
        <v>151</v>
      </c>
      <c r="H6371" s="59">
        <v>442.83699999999999</v>
      </c>
      <c r="I6371" s="140" t="s">
        <v>761</v>
      </c>
      <c r="J6371" s="141"/>
      <c r="K6371" s="59" t="s">
        <v>166</v>
      </c>
      <c r="L6371" s="59" t="s">
        <v>153</v>
      </c>
      <c r="M6371" s="60" t="s">
        <v>154</v>
      </c>
      <c r="N6371" s="61">
        <v>205724</v>
      </c>
      <c r="O6371" s="60" t="s">
        <v>155</v>
      </c>
      <c r="P6371" s="60" t="s">
        <v>156</v>
      </c>
      <c r="Q6371" s="60" t="s">
        <v>156</v>
      </c>
      <c r="R6371" s="60" t="s">
        <v>157</v>
      </c>
      <c r="S6371" s="62" t="s">
        <v>158</v>
      </c>
    </row>
    <row r="6372" spans="1:19" x14ac:dyDescent="0.2">
      <c r="A6372" s="57">
        <v>45960</v>
      </c>
      <c r="B6372" s="58">
        <v>0.70416666666666705</v>
      </c>
      <c r="C6372" s="70" t="s">
        <v>6704</v>
      </c>
      <c r="D6372" s="59" t="s">
        <v>22</v>
      </c>
      <c r="E6372" s="60" t="s">
        <v>160</v>
      </c>
      <c r="F6372" s="59" t="s">
        <v>415</v>
      </c>
      <c r="G6372" s="60" t="s">
        <v>416</v>
      </c>
      <c r="H6372" s="71">
        <v>0</v>
      </c>
      <c r="I6372" s="140" t="s">
        <v>761</v>
      </c>
      <c r="J6372" s="141"/>
      <c r="K6372" s="59" t="s">
        <v>166</v>
      </c>
      <c r="L6372" s="59" t="s">
        <v>153</v>
      </c>
      <c r="M6372" s="60" t="s">
        <v>154</v>
      </c>
      <c r="N6372" s="61">
        <v>0</v>
      </c>
      <c r="O6372" s="60" t="s">
        <v>155</v>
      </c>
      <c r="P6372" s="60" t="s">
        <v>156</v>
      </c>
      <c r="Q6372" s="60" t="s">
        <v>156</v>
      </c>
      <c r="R6372" s="60" t="s">
        <v>157</v>
      </c>
      <c r="S6372" s="62" t="s">
        <v>158</v>
      </c>
    </row>
    <row r="6373" spans="1:19" x14ac:dyDescent="0.2">
      <c r="A6373" s="65">
        <v>45960</v>
      </c>
      <c r="B6373" s="66">
        <v>0.68333333333333302</v>
      </c>
      <c r="C6373" s="67" t="s">
        <v>6705</v>
      </c>
      <c r="D6373" s="67" t="s">
        <v>55</v>
      </c>
      <c r="E6373" s="68" t="s">
        <v>263</v>
      </c>
      <c r="F6373" s="67" t="s">
        <v>150</v>
      </c>
      <c r="G6373" s="68" t="s">
        <v>151</v>
      </c>
      <c r="H6373" s="67">
        <v>134.78</v>
      </c>
      <c r="I6373" s="142">
        <v>1668.05</v>
      </c>
      <c r="J6373" s="141">
        <v>224820.05</v>
      </c>
      <c r="K6373" s="67" t="s">
        <v>152</v>
      </c>
      <c r="L6373" s="59" t="s">
        <v>167</v>
      </c>
      <c r="M6373" s="68" t="s">
        <v>168</v>
      </c>
      <c r="N6373" s="61"/>
      <c r="O6373" s="68" t="s">
        <v>155</v>
      </c>
      <c r="P6373" s="68" t="s">
        <v>246</v>
      </c>
      <c r="Q6373" s="68" t="s">
        <v>223</v>
      </c>
      <c r="R6373" s="68" t="s">
        <v>211</v>
      </c>
      <c r="S6373" s="74" t="s">
        <v>158</v>
      </c>
    </row>
    <row r="6374" spans="1:19" x14ac:dyDescent="0.2">
      <c r="A6374" s="65">
        <v>45960</v>
      </c>
      <c r="B6374" s="66">
        <v>0.81944444444444398</v>
      </c>
      <c r="C6374" s="67" t="s">
        <v>6706</v>
      </c>
      <c r="D6374" s="67" t="s">
        <v>17</v>
      </c>
      <c r="E6374" s="68" t="s">
        <v>230</v>
      </c>
      <c r="F6374" s="67" t="s">
        <v>150</v>
      </c>
      <c r="G6374" s="68" t="s">
        <v>151</v>
      </c>
      <c r="H6374" s="72">
        <v>422.17</v>
      </c>
      <c r="I6374" s="142">
        <v>1667.99</v>
      </c>
      <c r="J6374" s="141">
        <v>704176.06</v>
      </c>
      <c r="K6374" s="67" t="s">
        <v>152</v>
      </c>
      <c r="L6374" s="59" t="s">
        <v>167</v>
      </c>
      <c r="M6374" s="68" t="s">
        <v>168</v>
      </c>
      <c r="N6374" s="61"/>
      <c r="O6374" s="68" t="s">
        <v>155</v>
      </c>
      <c r="P6374" s="68" t="s">
        <v>156</v>
      </c>
      <c r="Q6374" s="68" t="s">
        <v>156</v>
      </c>
      <c r="R6374" s="68" t="s">
        <v>157</v>
      </c>
      <c r="S6374" s="74" t="s">
        <v>158</v>
      </c>
    </row>
    <row r="6375" spans="1:19" x14ac:dyDescent="0.2">
      <c r="A6375" s="65">
        <v>45960</v>
      </c>
      <c r="B6375" s="66">
        <v>0.875694444444444</v>
      </c>
      <c r="C6375" s="70" t="s">
        <v>6707</v>
      </c>
      <c r="D6375" s="67" t="s">
        <v>26</v>
      </c>
      <c r="E6375" s="68" t="s">
        <v>232</v>
      </c>
      <c r="F6375" s="67" t="s">
        <v>150</v>
      </c>
      <c r="G6375" s="68" t="s">
        <v>151</v>
      </c>
      <c r="H6375" s="67">
        <v>387.32</v>
      </c>
      <c r="I6375" s="142">
        <v>1667.98</v>
      </c>
      <c r="J6375" s="141">
        <v>646040.92000000004</v>
      </c>
      <c r="K6375" s="67" t="s">
        <v>152</v>
      </c>
      <c r="L6375" s="59" t="s">
        <v>167</v>
      </c>
      <c r="M6375" s="68" t="s">
        <v>168</v>
      </c>
      <c r="N6375" s="61"/>
      <c r="O6375" s="68" t="s">
        <v>155</v>
      </c>
      <c r="P6375" s="68" t="s">
        <v>156</v>
      </c>
      <c r="Q6375" s="68" t="s">
        <v>156</v>
      </c>
      <c r="R6375" s="68" t="s">
        <v>157</v>
      </c>
      <c r="S6375" s="74" t="s">
        <v>158</v>
      </c>
    </row>
    <row r="6376" spans="1:19" x14ac:dyDescent="0.2">
      <c r="A6376" s="65">
        <v>45960</v>
      </c>
      <c r="B6376" s="66">
        <v>0.875694444444444</v>
      </c>
      <c r="C6376" s="70" t="s">
        <v>6707</v>
      </c>
      <c r="D6376" s="67" t="s">
        <v>26</v>
      </c>
      <c r="E6376" s="68" t="s">
        <v>232</v>
      </c>
      <c r="F6376" s="67" t="s">
        <v>415</v>
      </c>
      <c r="G6376" s="68" t="s">
        <v>416</v>
      </c>
      <c r="H6376" s="73">
        <v>0</v>
      </c>
      <c r="I6376" s="142" t="s">
        <v>6708</v>
      </c>
      <c r="J6376" s="143">
        <v>-12920.82</v>
      </c>
      <c r="K6376" s="67" t="s">
        <v>152</v>
      </c>
      <c r="L6376" s="59" t="s">
        <v>153</v>
      </c>
      <c r="M6376" s="68" t="s">
        <v>168</v>
      </c>
      <c r="N6376" s="61">
        <v>0</v>
      </c>
      <c r="O6376" s="68" t="s">
        <v>155</v>
      </c>
      <c r="P6376" s="68" t="s">
        <v>156</v>
      </c>
      <c r="Q6376" s="68" t="s">
        <v>156</v>
      </c>
      <c r="R6376" s="68" t="s">
        <v>157</v>
      </c>
      <c r="S6376" s="74" t="s">
        <v>158</v>
      </c>
    </row>
    <row r="6377" spans="1:19" x14ac:dyDescent="0.2">
      <c r="A6377" s="65">
        <v>45960</v>
      </c>
      <c r="B6377" s="66">
        <v>0.88749999999999996</v>
      </c>
      <c r="C6377" s="70" t="s">
        <v>6709</v>
      </c>
      <c r="D6377" s="67" t="s">
        <v>13</v>
      </c>
      <c r="E6377" s="68" t="s">
        <v>347</v>
      </c>
      <c r="F6377" s="67" t="s">
        <v>150</v>
      </c>
      <c r="G6377" s="68" t="s">
        <v>151</v>
      </c>
      <c r="H6377" s="67">
        <v>644.61</v>
      </c>
      <c r="I6377" s="142">
        <v>1667.99</v>
      </c>
      <c r="J6377" s="141">
        <v>1075201.97</v>
      </c>
      <c r="K6377" s="67" t="s">
        <v>152</v>
      </c>
      <c r="L6377" s="59" t="s">
        <v>167</v>
      </c>
      <c r="M6377" s="68" t="s">
        <v>168</v>
      </c>
      <c r="N6377" s="61"/>
      <c r="O6377" s="68" t="s">
        <v>155</v>
      </c>
      <c r="P6377" s="68" t="s">
        <v>156</v>
      </c>
      <c r="Q6377" s="68" t="s">
        <v>156</v>
      </c>
      <c r="R6377" s="68" t="s">
        <v>157</v>
      </c>
      <c r="S6377" s="74" t="s">
        <v>158</v>
      </c>
    </row>
    <row r="6378" spans="1:19" x14ac:dyDescent="0.2">
      <c r="A6378" s="65">
        <v>45960</v>
      </c>
      <c r="B6378" s="66">
        <v>0.88749999999999996</v>
      </c>
      <c r="C6378" s="70" t="s">
        <v>6709</v>
      </c>
      <c r="D6378" s="67" t="s">
        <v>13</v>
      </c>
      <c r="E6378" s="68" t="s">
        <v>347</v>
      </c>
      <c r="F6378" s="67" t="s">
        <v>415</v>
      </c>
      <c r="G6378" s="68" t="s">
        <v>416</v>
      </c>
      <c r="H6378" s="71">
        <v>0</v>
      </c>
      <c r="I6378" s="142" t="s">
        <v>6710</v>
      </c>
      <c r="J6378" s="143">
        <v>-19998.66</v>
      </c>
      <c r="K6378" s="67" t="s">
        <v>152</v>
      </c>
      <c r="L6378" s="59" t="s">
        <v>153</v>
      </c>
      <c r="M6378" s="68" t="s">
        <v>168</v>
      </c>
      <c r="N6378" s="61">
        <v>0</v>
      </c>
      <c r="O6378" s="68" t="s">
        <v>155</v>
      </c>
      <c r="P6378" s="68" t="s">
        <v>156</v>
      </c>
      <c r="Q6378" s="68" t="s">
        <v>156</v>
      </c>
      <c r="R6378" s="68" t="s">
        <v>157</v>
      </c>
      <c r="S6378" s="74" t="s">
        <v>158</v>
      </c>
    </row>
    <row r="6379" spans="1:19" x14ac:dyDescent="0.2">
      <c r="A6379" s="65">
        <v>45960</v>
      </c>
      <c r="B6379" s="66">
        <v>0.34930555555555598</v>
      </c>
      <c r="C6379" s="67" t="s">
        <v>6711</v>
      </c>
      <c r="D6379" s="67" t="s">
        <v>27</v>
      </c>
      <c r="E6379" s="68" t="s">
        <v>195</v>
      </c>
      <c r="F6379" s="67" t="s">
        <v>153</v>
      </c>
      <c r="G6379" s="68" t="s">
        <v>165</v>
      </c>
      <c r="H6379" s="67">
        <v>27.53</v>
      </c>
      <c r="I6379" s="142">
        <v>1769.9</v>
      </c>
      <c r="J6379" s="143">
        <v>48725.347000000002</v>
      </c>
      <c r="K6379" s="67" t="s">
        <v>166</v>
      </c>
      <c r="L6379" s="67" t="s">
        <v>174</v>
      </c>
      <c r="M6379" s="60" t="s">
        <v>175</v>
      </c>
      <c r="N6379" s="61"/>
      <c r="O6379" s="68" t="s">
        <v>155</v>
      </c>
      <c r="P6379" s="68" t="s">
        <v>196</v>
      </c>
      <c r="Q6379" s="68" t="s">
        <v>197</v>
      </c>
      <c r="R6379" s="68" t="s">
        <v>198</v>
      </c>
      <c r="S6379" s="74" t="s">
        <v>158</v>
      </c>
    </row>
    <row r="6380" spans="1:19" x14ac:dyDescent="0.2">
      <c r="A6380" s="65">
        <v>45960</v>
      </c>
      <c r="B6380" s="66">
        <v>0.46180555555555602</v>
      </c>
      <c r="C6380" s="67" t="s">
        <v>6712</v>
      </c>
      <c r="D6380" s="67" t="s">
        <v>113</v>
      </c>
      <c r="E6380" s="68" t="s">
        <v>578</v>
      </c>
      <c r="F6380" s="67" t="s">
        <v>218</v>
      </c>
      <c r="G6380" s="68" t="s">
        <v>219</v>
      </c>
      <c r="H6380" s="67">
        <v>105.53</v>
      </c>
      <c r="I6380" s="142">
        <v>1528.8</v>
      </c>
      <c r="J6380" s="143">
        <v>161334.264</v>
      </c>
      <c r="K6380" s="67" t="s">
        <v>166</v>
      </c>
      <c r="L6380" s="67" t="s">
        <v>174</v>
      </c>
      <c r="M6380" s="60" t="s">
        <v>175</v>
      </c>
      <c r="N6380" s="61"/>
      <c r="O6380" s="68" t="s">
        <v>155</v>
      </c>
      <c r="P6380" s="68" t="s">
        <v>580</v>
      </c>
      <c r="Q6380" s="68" t="s">
        <v>336</v>
      </c>
      <c r="R6380" s="68" t="s">
        <v>312</v>
      </c>
      <c r="S6380" s="74" t="s">
        <v>158</v>
      </c>
    </row>
    <row r="6381" spans="1:19" x14ac:dyDescent="0.2">
      <c r="A6381" s="65">
        <v>45960</v>
      </c>
      <c r="B6381" s="66">
        <v>0.52777777777777801</v>
      </c>
      <c r="C6381" s="67" t="s">
        <v>6713</v>
      </c>
      <c r="D6381" s="67" t="s">
        <v>62</v>
      </c>
      <c r="E6381" s="68" t="s">
        <v>289</v>
      </c>
      <c r="F6381" s="67" t="s">
        <v>153</v>
      </c>
      <c r="G6381" s="68" t="s">
        <v>165</v>
      </c>
      <c r="H6381" s="67">
        <v>59.71</v>
      </c>
      <c r="I6381" s="142">
        <v>1707.2</v>
      </c>
      <c r="J6381" s="143">
        <v>101936.912</v>
      </c>
      <c r="K6381" s="67" t="s">
        <v>166</v>
      </c>
      <c r="L6381" s="67" t="s">
        <v>174</v>
      </c>
      <c r="M6381" s="60" t="s">
        <v>175</v>
      </c>
      <c r="N6381" s="61"/>
      <c r="O6381" s="68" t="s">
        <v>155</v>
      </c>
      <c r="P6381" s="68" t="s">
        <v>210</v>
      </c>
      <c r="Q6381" s="68" t="s">
        <v>204</v>
      </c>
      <c r="R6381" s="68" t="s">
        <v>211</v>
      </c>
      <c r="S6381" s="74" t="s">
        <v>158</v>
      </c>
    </row>
    <row r="6382" spans="1:19" x14ac:dyDescent="0.2">
      <c r="A6382" s="65">
        <v>45960</v>
      </c>
      <c r="B6382" s="66">
        <v>0.62291666666666701</v>
      </c>
      <c r="C6382" s="67" t="s">
        <v>6714</v>
      </c>
      <c r="D6382" s="67" t="s">
        <v>63</v>
      </c>
      <c r="E6382" s="68" t="s">
        <v>626</v>
      </c>
      <c r="F6382" s="67" t="s">
        <v>153</v>
      </c>
      <c r="G6382" s="68" t="s">
        <v>165</v>
      </c>
      <c r="H6382" s="67">
        <v>147.91999999999999</v>
      </c>
      <c r="I6382" s="142">
        <v>1704.2</v>
      </c>
      <c r="J6382" s="143">
        <v>252085.264</v>
      </c>
      <c r="K6382" s="67" t="s">
        <v>166</v>
      </c>
      <c r="L6382" s="67" t="s">
        <v>174</v>
      </c>
      <c r="M6382" s="60" t="s">
        <v>175</v>
      </c>
      <c r="N6382" s="61"/>
      <c r="O6382" s="68" t="s">
        <v>155</v>
      </c>
      <c r="P6382" s="68" t="s">
        <v>196</v>
      </c>
      <c r="Q6382" s="68" t="s">
        <v>242</v>
      </c>
      <c r="R6382" s="68" t="s">
        <v>196</v>
      </c>
      <c r="S6382" s="74" t="s">
        <v>158</v>
      </c>
    </row>
    <row r="6383" spans="1:19" x14ac:dyDescent="0.2">
      <c r="A6383" s="57">
        <v>45960</v>
      </c>
      <c r="B6383" s="58">
        <v>0.79444444444444395</v>
      </c>
      <c r="C6383" s="59" t="s">
        <v>6715</v>
      </c>
      <c r="D6383" s="59" t="s">
        <v>11</v>
      </c>
      <c r="E6383" s="60" t="s">
        <v>149</v>
      </c>
      <c r="F6383" s="59" t="s">
        <v>218</v>
      </c>
      <c r="G6383" s="60" t="s">
        <v>219</v>
      </c>
      <c r="H6383" s="59">
        <v>370</v>
      </c>
      <c r="I6383" s="142">
        <v>1528.8</v>
      </c>
      <c r="J6383" s="141">
        <v>565656</v>
      </c>
      <c r="K6383" s="59" t="s">
        <v>166</v>
      </c>
      <c r="L6383" s="59" t="s">
        <v>174</v>
      </c>
      <c r="M6383" s="60" t="s">
        <v>175</v>
      </c>
      <c r="N6383" s="61">
        <v>978491</v>
      </c>
      <c r="O6383" s="60" t="s">
        <v>155</v>
      </c>
      <c r="P6383" s="60" t="s">
        <v>156</v>
      </c>
      <c r="Q6383" s="60" t="s">
        <v>156</v>
      </c>
      <c r="R6383" s="60" t="s">
        <v>157</v>
      </c>
      <c r="S6383" s="62" t="s">
        <v>158</v>
      </c>
    </row>
    <row r="6384" spans="1:19" x14ac:dyDescent="0.2">
      <c r="A6384" s="65">
        <v>45960</v>
      </c>
      <c r="B6384" s="66">
        <v>0.88472222222222197</v>
      </c>
      <c r="C6384" s="67" t="s">
        <v>6716</v>
      </c>
      <c r="D6384" s="67" t="s">
        <v>50</v>
      </c>
      <c r="E6384" s="68" t="s">
        <v>274</v>
      </c>
      <c r="F6384" s="67" t="s">
        <v>153</v>
      </c>
      <c r="G6384" s="68" t="s">
        <v>165</v>
      </c>
      <c r="H6384" s="67">
        <v>91.73</v>
      </c>
      <c r="I6384" s="142">
        <v>1736.6</v>
      </c>
      <c r="J6384" s="143">
        <v>159298.318</v>
      </c>
      <c r="K6384" s="67" t="s">
        <v>166</v>
      </c>
      <c r="L6384" s="67" t="s">
        <v>174</v>
      </c>
      <c r="M6384" s="60" t="s">
        <v>175</v>
      </c>
      <c r="N6384" s="61"/>
      <c r="O6384" s="68" t="s">
        <v>155</v>
      </c>
      <c r="P6384" s="68" t="s">
        <v>275</v>
      </c>
      <c r="Q6384" s="68" t="s">
        <v>223</v>
      </c>
      <c r="R6384" s="68" t="s">
        <v>276</v>
      </c>
      <c r="S6384" s="74" t="s">
        <v>158</v>
      </c>
    </row>
    <row r="6385" spans="1:19" x14ac:dyDescent="0.2">
      <c r="A6385" s="57">
        <v>45960</v>
      </c>
      <c r="B6385" s="58">
        <v>0.686805555555556</v>
      </c>
      <c r="C6385" s="59" t="s">
        <v>6717</v>
      </c>
      <c r="D6385" s="59" t="s">
        <v>16</v>
      </c>
      <c r="E6385" s="60" t="s">
        <v>162</v>
      </c>
      <c r="F6385" s="59" t="s">
        <v>150</v>
      </c>
      <c r="G6385" s="60" t="s">
        <v>151</v>
      </c>
      <c r="H6385" s="59">
        <v>420</v>
      </c>
      <c r="I6385" s="142" t="s">
        <v>761</v>
      </c>
      <c r="J6385" s="141"/>
      <c r="K6385" s="59" t="s">
        <v>166</v>
      </c>
      <c r="L6385" s="59" t="s">
        <v>201</v>
      </c>
      <c r="M6385" s="60" t="s">
        <v>1820</v>
      </c>
      <c r="N6385" s="61">
        <v>420413</v>
      </c>
      <c r="O6385" s="60" t="s">
        <v>155</v>
      </c>
      <c r="P6385" s="60" t="s">
        <v>156</v>
      </c>
      <c r="Q6385" s="60" t="s">
        <v>156</v>
      </c>
      <c r="R6385" s="60" t="s">
        <v>157</v>
      </c>
      <c r="S6385" s="62" t="s">
        <v>158</v>
      </c>
    </row>
    <row r="6386" spans="1:19" x14ac:dyDescent="0.2">
      <c r="A6386" s="57">
        <v>45960</v>
      </c>
      <c r="B6386" s="58">
        <v>0.875</v>
      </c>
      <c r="C6386" s="59" t="s">
        <v>6718</v>
      </c>
      <c r="D6386" s="59" t="s">
        <v>14</v>
      </c>
      <c r="E6386" s="60" t="s">
        <v>179</v>
      </c>
      <c r="F6386" s="59" t="s">
        <v>150</v>
      </c>
      <c r="G6386" s="60" t="s">
        <v>151</v>
      </c>
      <c r="H6386" s="59">
        <v>420</v>
      </c>
      <c r="I6386" s="142" t="s">
        <v>761</v>
      </c>
      <c r="J6386" s="141"/>
      <c r="K6386" s="59" t="s">
        <v>166</v>
      </c>
      <c r="L6386" s="59" t="s">
        <v>201</v>
      </c>
      <c r="M6386" s="60" t="s">
        <v>1820</v>
      </c>
      <c r="N6386" s="61">
        <v>713615</v>
      </c>
      <c r="O6386" s="60" t="s">
        <v>155</v>
      </c>
      <c r="P6386" s="60" t="s">
        <v>156</v>
      </c>
      <c r="Q6386" s="60" t="s">
        <v>156</v>
      </c>
      <c r="R6386" s="60" t="s">
        <v>157</v>
      </c>
      <c r="S6386" s="62" t="s">
        <v>158</v>
      </c>
    </row>
    <row r="6387" spans="1:19" x14ac:dyDescent="0.2">
      <c r="A6387" s="57">
        <v>45961</v>
      </c>
      <c r="B6387" s="58">
        <v>0.43541666666666701</v>
      </c>
      <c r="C6387" s="59" t="s">
        <v>6719</v>
      </c>
      <c r="D6387" s="59" t="s">
        <v>29</v>
      </c>
      <c r="E6387" s="60" t="s">
        <v>294</v>
      </c>
      <c r="F6387" s="59" t="s">
        <v>295</v>
      </c>
      <c r="G6387" s="60" t="s">
        <v>296</v>
      </c>
      <c r="H6387" s="59">
        <v>119.9796</v>
      </c>
      <c r="I6387" s="140">
        <v>624.17999999999995</v>
      </c>
      <c r="J6387" s="141">
        <v>74888.98</v>
      </c>
      <c r="K6387" s="59" t="s">
        <v>152</v>
      </c>
      <c r="L6387" s="59" t="s">
        <v>850</v>
      </c>
      <c r="M6387" s="60" t="s">
        <v>6720</v>
      </c>
      <c r="N6387" s="61"/>
      <c r="O6387" s="60" t="s">
        <v>155</v>
      </c>
      <c r="P6387" s="60" t="s">
        <v>191</v>
      </c>
      <c r="Q6387" s="60" t="s">
        <v>297</v>
      </c>
      <c r="R6387" s="60" t="s">
        <v>193</v>
      </c>
      <c r="S6387" s="62" t="s">
        <v>158</v>
      </c>
    </row>
    <row r="6388" spans="1:19" x14ac:dyDescent="0.2">
      <c r="A6388" s="57">
        <v>45961</v>
      </c>
      <c r="B6388" s="58">
        <v>0.281944444444444</v>
      </c>
      <c r="C6388" s="59" t="s">
        <v>6721</v>
      </c>
      <c r="D6388" s="59" t="s">
        <v>41</v>
      </c>
      <c r="E6388" s="60" t="s">
        <v>215</v>
      </c>
      <c r="F6388" s="59" t="s">
        <v>153</v>
      </c>
      <c r="G6388" s="60" t="s">
        <v>4244</v>
      </c>
      <c r="H6388" s="59">
        <v>63.770200000000003</v>
      </c>
      <c r="I6388" s="142" t="s">
        <v>761</v>
      </c>
      <c r="J6388" s="141"/>
      <c r="K6388" s="59" t="s">
        <v>166</v>
      </c>
      <c r="L6388" s="59" t="s">
        <v>153</v>
      </c>
      <c r="M6388" s="60" t="s">
        <v>154</v>
      </c>
      <c r="N6388" s="61">
        <v>72354</v>
      </c>
      <c r="O6388" s="60" t="s">
        <v>155</v>
      </c>
      <c r="P6388" s="60" t="s">
        <v>191</v>
      </c>
      <c r="Q6388" s="60" t="s">
        <v>204</v>
      </c>
      <c r="R6388" s="60" t="s">
        <v>193</v>
      </c>
      <c r="S6388" s="62" t="s">
        <v>158</v>
      </c>
    </row>
    <row r="6389" spans="1:19" x14ac:dyDescent="0.2">
      <c r="A6389" s="57">
        <v>45961</v>
      </c>
      <c r="B6389" s="58">
        <v>0.31111111111111101</v>
      </c>
      <c r="C6389" s="59" t="s">
        <v>6722</v>
      </c>
      <c r="D6389" s="59" t="s">
        <v>61</v>
      </c>
      <c r="E6389" s="60" t="s">
        <v>406</v>
      </c>
      <c r="F6389" s="59" t="s">
        <v>150</v>
      </c>
      <c r="G6389" s="60" t="s">
        <v>151</v>
      </c>
      <c r="H6389" s="69">
        <v>145.22999999999999</v>
      </c>
      <c r="I6389" s="142" t="s">
        <v>761</v>
      </c>
      <c r="J6389" s="141"/>
      <c r="K6389" s="59" t="s">
        <v>166</v>
      </c>
      <c r="L6389" s="59" t="s">
        <v>153</v>
      </c>
      <c r="M6389" s="60" t="s">
        <v>154</v>
      </c>
      <c r="N6389" s="61" t="s">
        <v>3440</v>
      </c>
      <c r="O6389" s="60" t="s">
        <v>155</v>
      </c>
      <c r="P6389" s="60" t="s">
        <v>407</v>
      </c>
      <c r="Q6389" s="60" t="s">
        <v>192</v>
      </c>
      <c r="R6389" s="60" t="s">
        <v>193</v>
      </c>
      <c r="S6389" s="62" t="s">
        <v>158</v>
      </c>
    </row>
    <row r="6390" spans="1:19" x14ac:dyDescent="0.2">
      <c r="A6390" s="57">
        <v>45961</v>
      </c>
      <c r="B6390" s="58">
        <v>0.85763888888888895</v>
      </c>
      <c r="C6390" s="70" t="s">
        <v>6723</v>
      </c>
      <c r="D6390" s="59" t="s">
        <v>22</v>
      </c>
      <c r="E6390" s="60" t="s">
        <v>160</v>
      </c>
      <c r="F6390" s="59" t="s">
        <v>150</v>
      </c>
      <c r="G6390" s="60" t="s">
        <v>151</v>
      </c>
      <c r="H6390" s="59">
        <v>442.387</v>
      </c>
      <c r="I6390" s="142">
        <v>1668</v>
      </c>
      <c r="J6390" s="141">
        <v>737901.02</v>
      </c>
      <c r="K6390" s="59" t="s">
        <v>152</v>
      </c>
      <c r="L6390" s="59" t="s">
        <v>167</v>
      </c>
      <c r="M6390" s="60" t="s">
        <v>168</v>
      </c>
      <c r="N6390" s="61">
        <v>206907</v>
      </c>
      <c r="O6390" s="60" t="s">
        <v>155</v>
      </c>
      <c r="P6390" s="60" t="s">
        <v>156</v>
      </c>
      <c r="Q6390" s="60" t="s">
        <v>156</v>
      </c>
      <c r="R6390" s="60" t="s">
        <v>157</v>
      </c>
      <c r="S6390" s="62" t="s">
        <v>158</v>
      </c>
    </row>
    <row r="6391" spans="1:19" x14ac:dyDescent="0.2">
      <c r="A6391" s="57">
        <v>45961</v>
      </c>
      <c r="B6391" s="58">
        <v>0.85763888888888895</v>
      </c>
      <c r="C6391" s="70" t="s">
        <v>6723</v>
      </c>
      <c r="D6391" s="59" t="s">
        <v>22</v>
      </c>
      <c r="E6391" s="60" t="s">
        <v>160</v>
      </c>
      <c r="F6391" s="59" t="s">
        <v>415</v>
      </c>
      <c r="G6391" s="60" t="s">
        <v>416</v>
      </c>
      <c r="H6391" s="73">
        <v>0</v>
      </c>
      <c r="I6391" s="142" t="s">
        <v>6724</v>
      </c>
      <c r="J6391" s="143">
        <v>-10253.06</v>
      </c>
      <c r="K6391" s="59" t="s">
        <v>152</v>
      </c>
      <c r="L6391" s="59" t="s">
        <v>153</v>
      </c>
      <c r="M6391" s="60" t="s">
        <v>168</v>
      </c>
      <c r="N6391" s="61">
        <v>0</v>
      </c>
      <c r="O6391" s="60" t="s">
        <v>155</v>
      </c>
      <c r="P6391" s="60" t="s">
        <v>156</v>
      </c>
      <c r="Q6391" s="60" t="s">
        <v>156</v>
      </c>
      <c r="R6391" s="60" t="s">
        <v>157</v>
      </c>
      <c r="S6391" s="62" t="s">
        <v>158</v>
      </c>
    </row>
    <row r="6392" spans="1:19" x14ac:dyDescent="0.2">
      <c r="A6392" s="57">
        <v>45961</v>
      </c>
      <c r="B6392" s="58">
        <v>0.47638888888888897</v>
      </c>
      <c r="C6392" s="70" t="s">
        <v>6725</v>
      </c>
      <c r="D6392" s="59" t="s">
        <v>8</v>
      </c>
      <c r="E6392" s="60" t="s">
        <v>207</v>
      </c>
      <c r="F6392" s="59" t="s">
        <v>150</v>
      </c>
      <c r="G6392" s="60" t="s">
        <v>151</v>
      </c>
      <c r="H6392" s="59">
        <v>384.78</v>
      </c>
      <c r="I6392" s="142" t="s">
        <v>761</v>
      </c>
      <c r="J6392" s="141"/>
      <c r="K6392" s="59" t="s">
        <v>166</v>
      </c>
      <c r="L6392" s="59" t="s">
        <v>153</v>
      </c>
      <c r="M6392" s="60" t="s">
        <v>154</v>
      </c>
      <c r="N6392" s="61">
        <v>1574500</v>
      </c>
      <c r="O6392" s="60" t="s">
        <v>155</v>
      </c>
      <c r="P6392" s="60" t="s">
        <v>156</v>
      </c>
      <c r="Q6392" s="60" t="s">
        <v>156</v>
      </c>
      <c r="R6392" s="60" t="s">
        <v>157</v>
      </c>
      <c r="S6392" s="62" t="s">
        <v>158</v>
      </c>
    </row>
    <row r="6393" spans="1:19" x14ac:dyDescent="0.2">
      <c r="A6393" s="57">
        <v>45961</v>
      </c>
      <c r="B6393" s="58">
        <v>0.47638888888888897</v>
      </c>
      <c r="C6393" s="70" t="s">
        <v>6725</v>
      </c>
      <c r="D6393" s="59" t="s">
        <v>8</v>
      </c>
      <c r="E6393" s="60" t="s">
        <v>207</v>
      </c>
      <c r="F6393" s="59" t="s">
        <v>415</v>
      </c>
      <c r="G6393" s="60" t="s">
        <v>416</v>
      </c>
      <c r="H6393" s="73">
        <v>0</v>
      </c>
      <c r="I6393" s="142" t="s">
        <v>761</v>
      </c>
      <c r="J6393" s="141"/>
      <c r="K6393" s="59" t="s">
        <v>166</v>
      </c>
      <c r="L6393" s="59" t="s">
        <v>153</v>
      </c>
      <c r="M6393" s="60" t="s">
        <v>154</v>
      </c>
      <c r="N6393" s="61">
        <v>0</v>
      </c>
      <c r="O6393" s="60" t="s">
        <v>155</v>
      </c>
      <c r="P6393" s="60" t="s">
        <v>156</v>
      </c>
      <c r="Q6393" s="60" t="s">
        <v>156</v>
      </c>
      <c r="R6393" s="60" t="s">
        <v>157</v>
      </c>
      <c r="S6393" s="62" t="s">
        <v>158</v>
      </c>
    </row>
    <row r="6394" spans="1:19" x14ac:dyDescent="0.2">
      <c r="A6394" s="65">
        <v>45961</v>
      </c>
      <c r="B6394" s="66">
        <v>0.67708333333333304</v>
      </c>
      <c r="C6394" s="70" t="s">
        <v>6726</v>
      </c>
      <c r="D6394" s="67" t="s">
        <v>31</v>
      </c>
      <c r="E6394" s="68" t="s">
        <v>375</v>
      </c>
      <c r="F6394" s="67" t="s">
        <v>150</v>
      </c>
      <c r="G6394" s="68" t="s">
        <v>151</v>
      </c>
      <c r="H6394" s="67">
        <v>448.19</v>
      </c>
      <c r="I6394" s="142">
        <v>1668</v>
      </c>
      <c r="J6394" s="141">
        <v>747578.92</v>
      </c>
      <c r="K6394" s="67" t="s">
        <v>152</v>
      </c>
      <c r="L6394" s="59" t="s">
        <v>167</v>
      </c>
      <c r="M6394" s="68" t="s">
        <v>168</v>
      </c>
      <c r="N6394" s="61"/>
      <c r="O6394" s="68" t="s">
        <v>155</v>
      </c>
      <c r="P6394" s="68" t="s">
        <v>156</v>
      </c>
      <c r="Q6394" s="68" t="s">
        <v>156</v>
      </c>
      <c r="R6394" s="68" t="s">
        <v>157</v>
      </c>
      <c r="S6394" s="74" t="s">
        <v>158</v>
      </c>
    </row>
    <row r="6395" spans="1:19" x14ac:dyDescent="0.2">
      <c r="A6395" s="65">
        <v>45961</v>
      </c>
      <c r="B6395" s="66">
        <v>0.67708333333333304</v>
      </c>
      <c r="C6395" s="70" t="s">
        <v>6726</v>
      </c>
      <c r="D6395" s="67" t="s">
        <v>31</v>
      </c>
      <c r="E6395" s="68" t="s">
        <v>375</v>
      </c>
      <c r="F6395" s="67" t="s">
        <v>415</v>
      </c>
      <c r="G6395" s="68" t="s">
        <v>416</v>
      </c>
      <c r="H6395" s="73">
        <v>0</v>
      </c>
      <c r="I6395" s="142" t="s">
        <v>6727</v>
      </c>
      <c r="J6395" s="143">
        <v>-14951.58</v>
      </c>
      <c r="K6395" s="67" t="s">
        <v>152</v>
      </c>
      <c r="L6395" s="59" t="s">
        <v>153</v>
      </c>
      <c r="M6395" s="68" t="s">
        <v>168</v>
      </c>
      <c r="N6395" s="61">
        <v>0</v>
      </c>
      <c r="O6395" s="68" t="s">
        <v>155</v>
      </c>
      <c r="P6395" s="68" t="s">
        <v>156</v>
      </c>
      <c r="Q6395" s="68" t="s">
        <v>156</v>
      </c>
      <c r="R6395" s="68" t="s">
        <v>157</v>
      </c>
      <c r="S6395" s="74" t="s">
        <v>158</v>
      </c>
    </row>
    <row r="6396" spans="1:19" x14ac:dyDescent="0.2">
      <c r="A6396" s="65">
        <v>45961</v>
      </c>
      <c r="B6396" s="66">
        <v>0.83194444444444504</v>
      </c>
      <c r="C6396" s="70" t="s">
        <v>6728</v>
      </c>
      <c r="D6396" s="67" t="s">
        <v>16</v>
      </c>
      <c r="E6396" s="68" t="s">
        <v>162</v>
      </c>
      <c r="F6396" s="67" t="s">
        <v>150</v>
      </c>
      <c r="G6396" s="68" t="s">
        <v>151</v>
      </c>
      <c r="H6396" s="67">
        <v>480.46</v>
      </c>
      <c r="I6396" s="142">
        <v>1668</v>
      </c>
      <c r="J6396" s="141">
        <v>801407.98</v>
      </c>
      <c r="K6396" s="67" t="s">
        <v>152</v>
      </c>
      <c r="L6396" s="59" t="s">
        <v>167</v>
      </c>
      <c r="M6396" s="68" t="s">
        <v>168</v>
      </c>
      <c r="N6396" s="61"/>
      <c r="O6396" s="68" t="s">
        <v>155</v>
      </c>
      <c r="P6396" s="68" t="s">
        <v>156</v>
      </c>
      <c r="Q6396" s="68" t="s">
        <v>156</v>
      </c>
      <c r="R6396" s="68" t="s">
        <v>157</v>
      </c>
      <c r="S6396" s="74" t="s">
        <v>158</v>
      </c>
    </row>
    <row r="6397" spans="1:19" x14ac:dyDescent="0.2">
      <c r="A6397" s="65">
        <v>45961</v>
      </c>
      <c r="B6397" s="66">
        <v>0.83194444444444504</v>
      </c>
      <c r="C6397" s="70" t="s">
        <v>6728</v>
      </c>
      <c r="D6397" s="67" t="s">
        <v>16</v>
      </c>
      <c r="E6397" s="68" t="s">
        <v>162</v>
      </c>
      <c r="F6397" s="67" t="s">
        <v>415</v>
      </c>
      <c r="G6397" s="68" t="s">
        <v>416</v>
      </c>
      <c r="H6397" s="73">
        <v>0</v>
      </c>
      <c r="I6397" s="142" t="s">
        <v>6729</v>
      </c>
      <c r="J6397" s="143">
        <v>-11440.75</v>
      </c>
      <c r="K6397" s="67" t="s">
        <v>152</v>
      </c>
      <c r="L6397" s="59" t="s">
        <v>153</v>
      </c>
      <c r="M6397" s="68" t="s">
        <v>168</v>
      </c>
      <c r="N6397" s="61">
        <v>0</v>
      </c>
      <c r="O6397" s="68" t="s">
        <v>155</v>
      </c>
      <c r="P6397" s="68" t="s">
        <v>156</v>
      </c>
      <c r="Q6397" s="68" t="s">
        <v>156</v>
      </c>
      <c r="R6397" s="68" t="s">
        <v>157</v>
      </c>
      <c r="S6397" s="74" t="s">
        <v>158</v>
      </c>
    </row>
    <row r="6398" spans="1:19" x14ac:dyDescent="0.2">
      <c r="A6398" s="57">
        <v>45961</v>
      </c>
      <c r="B6398" s="58">
        <v>0.61666666666666703</v>
      </c>
      <c r="C6398" s="70" t="s">
        <v>6730</v>
      </c>
      <c r="D6398" s="59" t="s">
        <v>15</v>
      </c>
      <c r="E6398" s="60" t="s">
        <v>164</v>
      </c>
      <c r="F6398" s="59" t="s">
        <v>150</v>
      </c>
      <c r="G6398" s="60" t="s">
        <v>151</v>
      </c>
      <c r="H6398" s="59">
        <v>440.55470000000003</v>
      </c>
      <c r="I6398" s="142" t="s">
        <v>761</v>
      </c>
      <c r="J6398" s="141"/>
      <c r="K6398" s="59" t="s">
        <v>166</v>
      </c>
      <c r="L6398" s="59" t="s">
        <v>153</v>
      </c>
      <c r="M6398" s="60" t="s">
        <v>154</v>
      </c>
      <c r="N6398" s="61">
        <v>487777</v>
      </c>
      <c r="O6398" s="60" t="s">
        <v>155</v>
      </c>
      <c r="P6398" s="60" t="s">
        <v>156</v>
      </c>
      <c r="Q6398" s="60" t="s">
        <v>156</v>
      </c>
      <c r="R6398" s="60" t="s">
        <v>157</v>
      </c>
      <c r="S6398" s="62" t="s">
        <v>158</v>
      </c>
    </row>
    <row r="6399" spans="1:19" x14ac:dyDescent="0.2">
      <c r="A6399" s="57">
        <v>45961</v>
      </c>
      <c r="B6399" s="58">
        <v>0.61666666666666703</v>
      </c>
      <c r="C6399" s="70" t="s">
        <v>6730</v>
      </c>
      <c r="D6399" s="59" t="s">
        <v>15</v>
      </c>
      <c r="E6399" s="60" t="s">
        <v>164</v>
      </c>
      <c r="F6399" s="59" t="s">
        <v>415</v>
      </c>
      <c r="G6399" s="60" t="s">
        <v>416</v>
      </c>
      <c r="H6399" s="71">
        <v>0</v>
      </c>
      <c r="I6399" s="142" t="s">
        <v>761</v>
      </c>
      <c r="J6399" s="141"/>
      <c r="K6399" s="59" t="s">
        <v>166</v>
      </c>
      <c r="L6399" s="59" t="s">
        <v>153</v>
      </c>
      <c r="M6399" s="60" t="s">
        <v>154</v>
      </c>
      <c r="N6399" s="61">
        <v>0</v>
      </c>
      <c r="O6399" s="60" t="s">
        <v>155</v>
      </c>
      <c r="P6399" s="60" t="s">
        <v>156</v>
      </c>
      <c r="Q6399" s="60" t="s">
        <v>156</v>
      </c>
      <c r="R6399" s="60" t="s">
        <v>157</v>
      </c>
      <c r="S6399" s="62" t="s">
        <v>158</v>
      </c>
    </row>
    <row r="6400" spans="1:19" x14ac:dyDescent="0.2">
      <c r="A6400" s="65">
        <v>45961</v>
      </c>
      <c r="B6400" s="66">
        <v>0.484027777777778</v>
      </c>
      <c r="C6400" s="67" t="s">
        <v>6731</v>
      </c>
      <c r="D6400" s="67" t="s">
        <v>66</v>
      </c>
      <c r="E6400" s="68" t="s">
        <v>3874</v>
      </c>
      <c r="F6400" s="67" t="s">
        <v>153</v>
      </c>
      <c r="G6400" s="68" t="s">
        <v>165</v>
      </c>
      <c r="H6400" s="67">
        <v>42.43</v>
      </c>
      <c r="I6400" s="142">
        <v>1716</v>
      </c>
      <c r="J6400" s="143">
        <v>72809.88</v>
      </c>
      <c r="K6400" s="67" t="s">
        <v>166</v>
      </c>
      <c r="L6400" s="67" t="s">
        <v>174</v>
      </c>
      <c r="M6400" s="60" t="s">
        <v>175</v>
      </c>
      <c r="N6400" s="61"/>
      <c r="O6400" s="68" t="s">
        <v>155</v>
      </c>
      <c r="P6400" s="68" t="s">
        <v>311</v>
      </c>
      <c r="Q6400" s="68" t="s">
        <v>223</v>
      </c>
      <c r="R6400" s="68" t="s">
        <v>196</v>
      </c>
      <c r="S6400" s="74" t="s">
        <v>158</v>
      </c>
    </row>
    <row r="6401" spans="1:19" x14ac:dyDescent="0.2">
      <c r="A6401" s="65">
        <v>45961</v>
      </c>
      <c r="B6401" s="66">
        <v>0.68541666666666701</v>
      </c>
      <c r="C6401" s="67" t="s">
        <v>6732</v>
      </c>
      <c r="D6401" s="67" t="s">
        <v>14</v>
      </c>
      <c r="E6401" s="68" t="s">
        <v>179</v>
      </c>
      <c r="F6401" s="67" t="s">
        <v>218</v>
      </c>
      <c r="G6401" s="68" t="s">
        <v>219</v>
      </c>
      <c r="H6401" s="67">
        <v>570.01</v>
      </c>
      <c r="I6401" s="142">
        <v>1624.8</v>
      </c>
      <c r="J6401" s="143">
        <v>926152.24800000002</v>
      </c>
      <c r="K6401" s="67" t="s">
        <v>166</v>
      </c>
      <c r="L6401" s="67" t="s">
        <v>174</v>
      </c>
      <c r="M6401" s="60" t="s">
        <v>175</v>
      </c>
      <c r="N6401" s="61"/>
      <c r="O6401" s="68" t="s">
        <v>155</v>
      </c>
      <c r="P6401" s="68" t="s">
        <v>156</v>
      </c>
      <c r="Q6401" s="68" t="s">
        <v>156</v>
      </c>
      <c r="R6401" s="68" t="s">
        <v>157</v>
      </c>
      <c r="S6401" s="74" t="s">
        <v>158</v>
      </c>
    </row>
    <row r="6402" spans="1:19" x14ac:dyDescent="0.2">
      <c r="A6402" s="65">
        <v>45961</v>
      </c>
      <c r="B6402" s="66">
        <v>0.70902777777777803</v>
      </c>
      <c r="C6402" s="67" t="s">
        <v>6733</v>
      </c>
      <c r="D6402" s="67" t="s">
        <v>63</v>
      </c>
      <c r="E6402" s="68" t="s">
        <v>626</v>
      </c>
      <c r="F6402" s="67" t="s">
        <v>153</v>
      </c>
      <c r="G6402" s="68" t="s">
        <v>165</v>
      </c>
      <c r="H6402" s="67">
        <v>121.77</v>
      </c>
      <c r="I6402" s="142">
        <v>1778.7</v>
      </c>
      <c r="J6402" s="143">
        <v>216592.299</v>
      </c>
      <c r="K6402" s="67" t="s">
        <v>166</v>
      </c>
      <c r="L6402" s="67" t="s">
        <v>174</v>
      </c>
      <c r="M6402" s="60" t="s">
        <v>175</v>
      </c>
      <c r="N6402" s="61"/>
      <c r="O6402" s="68" t="s">
        <v>155</v>
      </c>
      <c r="P6402" s="68" t="s">
        <v>196</v>
      </c>
      <c r="Q6402" s="68" t="s">
        <v>242</v>
      </c>
      <c r="R6402" s="68" t="s">
        <v>196</v>
      </c>
      <c r="S6402" s="74" t="s">
        <v>158</v>
      </c>
    </row>
    <row r="6403" spans="1:19" x14ac:dyDescent="0.2">
      <c r="A6403" s="65">
        <v>45961</v>
      </c>
      <c r="B6403" s="66">
        <v>0.78680555555555598</v>
      </c>
      <c r="C6403" s="67" t="s">
        <v>6734</v>
      </c>
      <c r="D6403" s="67" t="s">
        <v>30</v>
      </c>
      <c r="E6403" s="68" t="s">
        <v>944</v>
      </c>
      <c r="F6403" s="67" t="s">
        <v>218</v>
      </c>
      <c r="G6403" s="68" t="s">
        <v>219</v>
      </c>
      <c r="H6403" s="67">
        <v>401.5</v>
      </c>
      <c r="I6403" s="142">
        <v>1528.8</v>
      </c>
      <c r="J6403" s="143">
        <v>613813.19999999995</v>
      </c>
      <c r="K6403" s="67" t="s">
        <v>166</v>
      </c>
      <c r="L6403" s="67" t="s">
        <v>174</v>
      </c>
      <c r="M6403" s="60" t="s">
        <v>175</v>
      </c>
      <c r="N6403" s="61"/>
      <c r="O6403" s="68" t="s">
        <v>155</v>
      </c>
      <c r="P6403" s="68" t="s">
        <v>156</v>
      </c>
      <c r="Q6403" s="68" t="s">
        <v>156</v>
      </c>
      <c r="R6403" s="68" t="s">
        <v>157</v>
      </c>
      <c r="S6403" s="74" t="s">
        <v>158</v>
      </c>
    </row>
    <row r="6404" spans="1:19" x14ac:dyDescent="0.2">
      <c r="A6404" s="87">
        <v>45961</v>
      </c>
      <c r="B6404" s="88">
        <v>0.68541666666666701</v>
      </c>
      <c r="C6404" s="89" t="s">
        <v>6735</v>
      </c>
      <c r="D6404" s="89" t="s">
        <v>14</v>
      </c>
      <c r="E6404" s="90" t="s">
        <v>179</v>
      </c>
      <c r="F6404" s="89" t="s">
        <v>218</v>
      </c>
      <c r="G6404" s="90" t="s">
        <v>219</v>
      </c>
      <c r="H6404" s="89">
        <v>570.01</v>
      </c>
      <c r="I6404" s="145" t="s">
        <v>761</v>
      </c>
      <c r="J6404" s="146"/>
      <c r="K6404" s="89" t="s">
        <v>166</v>
      </c>
      <c r="L6404" s="89" t="s">
        <v>174</v>
      </c>
      <c r="M6404" s="90" t="s">
        <v>175</v>
      </c>
      <c r="N6404" s="91">
        <v>714807</v>
      </c>
      <c r="O6404" s="90" t="s">
        <v>155</v>
      </c>
      <c r="P6404" s="90" t="s">
        <v>156</v>
      </c>
      <c r="Q6404" s="90" t="s">
        <v>156</v>
      </c>
      <c r="R6404" s="90" t="s">
        <v>157</v>
      </c>
      <c r="S6404" s="92" t="s">
        <v>158</v>
      </c>
    </row>
    <row r="6405" spans="1:19" x14ac:dyDescent="0.2">
      <c r="A6405" s="93">
        <v>45961</v>
      </c>
      <c r="B6405" s="94">
        <v>0.374305555555556</v>
      </c>
      <c r="C6405" s="95" t="s">
        <v>6736</v>
      </c>
      <c r="D6405" s="95" t="s">
        <v>60</v>
      </c>
      <c r="E6405" s="96" t="s">
        <v>281</v>
      </c>
      <c r="F6405" s="95" t="s">
        <v>150</v>
      </c>
      <c r="G6405" s="96" t="s">
        <v>151</v>
      </c>
      <c r="H6405" s="95">
        <v>131.51230000000001</v>
      </c>
      <c r="I6405" s="147" t="s">
        <v>761</v>
      </c>
      <c r="J6405" s="148"/>
      <c r="K6405" s="95" t="s">
        <v>166</v>
      </c>
      <c r="L6405" s="95" t="s">
        <v>153</v>
      </c>
      <c r="M6405" s="96" t="s">
        <v>154</v>
      </c>
      <c r="N6405" s="98" t="s">
        <v>3440</v>
      </c>
      <c r="O6405" s="96" t="s">
        <v>155</v>
      </c>
      <c r="P6405" s="96" t="s">
        <v>191</v>
      </c>
      <c r="Q6405" s="96" t="s">
        <v>192</v>
      </c>
      <c r="R6405" s="96" t="s">
        <v>193</v>
      </c>
      <c r="S6405" s="96" t="s">
        <v>158</v>
      </c>
    </row>
    <row r="6406" spans="1:19" x14ac:dyDescent="0.2">
      <c r="A6406" s="99">
        <v>45962</v>
      </c>
      <c r="B6406" s="100">
        <v>0.328472222222222</v>
      </c>
      <c r="C6406" s="101" t="s">
        <v>6737</v>
      </c>
      <c r="D6406" s="101" t="s">
        <v>39</v>
      </c>
      <c r="E6406" s="97" t="s">
        <v>209</v>
      </c>
      <c r="F6406" s="101" t="s">
        <v>150</v>
      </c>
      <c r="G6406" s="97" t="s">
        <v>151</v>
      </c>
      <c r="H6406" s="72">
        <v>71.849999999999994</v>
      </c>
      <c r="I6406" s="147">
        <v>1667.93</v>
      </c>
      <c r="J6406" s="148">
        <v>119840.96000000001</v>
      </c>
      <c r="K6406" s="101" t="s">
        <v>152</v>
      </c>
      <c r="L6406" s="67" t="s">
        <v>167</v>
      </c>
      <c r="M6406" s="97" t="s">
        <v>168</v>
      </c>
      <c r="N6406" s="61"/>
      <c r="O6406" s="96" t="s">
        <v>155</v>
      </c>
      <c r="P6406" s="96" t="s">
        <v>210</v>
      </c>
      <c r="Q6406" s="96" t="s">
        <v>204</v>
      </c>
      <c r="R6406" s="96" t="s">
        <v>211</v>
      </c>
      <c r="S6406" s="96" t="s">
        <v>158</v>
      </c>
    </row>
    <row r="6407" spans="1:19" x14ac:dyDescent="0.2">
      <c r="A6407" s="93">
        <v>45962</v>
      </c>
      <c r="B6407" s="94">
        <v>0.39513888888888898</v>
      </c>
      <c r="C6407" s="102" t="s">
        <v>6738</v>
      </c>
      <c r="D6407" s="95" t="s">
        <v>6665</v>
      </c>
      <c r="E6407" s="96" t="s">
        <v>149</v>
      </c>
      <c r="F6407" s="95" t="s">
        <v>150</v>
      </c>
      <c r="G6407" s="96" t="s">
        <v>151</v>
      </c>
      <c r="H6407" s="95">
        <v>390</v>
      </c>
      <c r="I6407" s="147">
        <v>1509</v>
      </c>
      <c r="J6407" s="148">
        <v>588510</v>
      </c>
      <c r="K6407" s="95" t="s">
        <v>152</v>
      </c>
      <c r="L6407" s="95" t="s">
        <v>153</v>
      </c>
      <c r="M6407" s="96" t="s">
        <v>154</v>
      </c>
      <c r="N6407" s="98">
        <v>979695</v>
      </c>
      <c r="O6407" s="96" t="s">
        <v>155</v>
      </c>
      <c r="P6407" s="96" t="s">
        <v>156</v>
      </c>
      <c r="Q6407" s="96" t="s">
        <v>156</v>
      </c>
      <c r="R6407" s="96" t="s">
        <v>157</v>
      </c>
      <c r="S6407" s="96" t="s">
        <v>158</v>
      </c>
    </row>
    <row r="6408" spans="1:19" x14ac:dyDescent="0.2">
      <c r="A6408" s="93">
        <v>45962</v>
      </c>
      <c r="B6408" s="94">
        <v>0.39513888888888898</v>
      </c>
      <c r="C6408" s="102" t="s">
        <v>6738</v>
      </c>
      <c r="D6408" s="95" t="s">
        <v>6665</v>
      </c>
      <c r="E6408" s="96" t="s">
        <v>149</v>
      </c>
      <c r="F6408" s="95" t="s">
        <v>415</v>
      </c>
      <c r="G6408" s="96" t="s">
        <v>416</v>
      </c>
      <c r="H6408" s="103">
        <v>0</v>
      </c>
      <c r="I6408" s="147" t="s">
        <v>6739</v>
      </c>
      <c r="J6408" s="149">
        <v>-11770.2</v>
      </c>
      <c r="K6408" s="95" t="s">
        <v>152</v>
      </c>
      <c r="L6408" s="95" t="s">
        <v>153</v>
      </c>
      <c r="M6408" s="96" t="s">
        <v>154</v>
      </c>
      <c r="N6408" s="98">
        <v>0</v>
      </c>
      <c r="O6408" s="96" t="s">
        <v>155</v>
      </c>
      <c r="P6408" s="96" t="s">
        <v>156</v>
      </c>
      <c r="Q6408" s="96" t="s">
        <v>156</v>
      </c>
      <c r="R6408" s="96" t="s">
        <v>157</v>
      </c>
      <c r="S6408" s="96" t="s">
        <v>158</v>
      </c>
    </row>
    <row r="6409" spans="1:19" x14ac:dyDescent="0.2">
      <c r="A6409" s="99">
        <v>45962</v>
      </c>
      <c r="B6409" s="100">
        <v>0.422222222222222</v>
      </c>
      <c r="C6409" s="101" t="s">
        <v>6740</v>
      </c>
      <c r="D6409" s="101" t="s">
        <v>56</v>
      </c>
      <c r="E6409" s="97" t="s">
        <v>342</v>
      </c>
      <c r="F6409" s="101" t="s">
        <v>150</v>
      </c>
      <c r="G6409" s="97" t="s">
        <v>151</v>
      </c>
      <c r="H6409" s="101">
        <v>69.38</v>
      </c>
      <c r="I6409" s="147">
        <v>1667.89</v>
      </c>
      <c r="J6409" s="148">
        <v>115718</v>
      </c>
      <c r="K6409" s="101" t="s">
        <v>152</v>
      </c>
      <c r="L6409" s="101" t="s">
        <v>167</v>
      </c>
      <c r="M6409" s="97" t="s">
        <v>168</v>
      </c>
      <c r="N6409" s="98"/>
      <c r="O6409" s="96" t="s">
        <v>155</v>
      </c>
      <c r="P6409" s="96" t="s">
        <v>210</v>
      </c>
      <c r="Q6409" s="96" t="s">
        <v>204</v>
      </c>
      <c r="R6409" s="96" t="s">
        <v>211</v>
      </c>
      <c r="S6409" s="96" t="s">
        <v>158</v>
      </c>
    </row>
    <row r="6410" spans="1:19" x14ac:dyDescent="0.2">
      <c r="A6410" s="93">
        <v>45962</v>
      </c>
      <c r="B6410" s="94">
        <v>0.483333333333333</v>
      </c>
      <c r="C6410" s="95" t="s">
        <v>6741</v>
      </c>
      <c r="D6410" s="95" t="s">
        <v>111</v>
      </c>
      <c r="E6410" s="96" t="s">
        <v>2778</v>
      </c>
      <c r="F6410" s="95" t="s">
        <v>186</v>
      </c>
      <c r="G6410" s="96" t="s">
        <v>187</v>
      </c>
      <c r="H6410" s="95">
        <v>19.75</v>
      </c>
      <c r="I6410" s="147">
        <v>1503.8</v>
      </c>
      <c r="J6410" s="148">
        <v>29700.05</v>
      </c>
      <c r="K6410" s="95" t="s">
        <v>152</v>
      </c>
      <c r="L6410" s="95" t="s">
        <v>174</v>
      </c>
      <c r="M6410" s="96" t="s">
        <v>175</v>
      </c>
      <c r="N6410" s="98"/>
      <c r="O6410" s="96" t="s">
        <v>383</v>
      </c>
      <c r="P6410" s="96" t="s">
        <v>393</v>
      </c>
      <c r="Q6410" s="96" t="s">
        <v>197</v>
      </c>
      <c r="R6410" s="96" t="s">
        <v>196</v>
      </c>
      <c r="S6410" s="96" t="s">
        <v>6742</v>
      </c>
    </row>
    <row r="6411" spans="1:19" x14ac:dyDescent="0.2">
      <c r="A6411" s="93">
        <v>45962</v>
      </c>
      <c r="B6411" s="94">
        <v>0.484027777777778</v>
      </c>
      <c r="C6411" s="95" t="s">
        <v>6743</v>
      </c>
      <c r="D6411" s="95" t="s">
        <v>71</v>
      </c>
      <c r="E6411" s="96" t="s">
        <v>200</v>
      </c>
      <c r="F6411" s="95" t="s">
        <v>201</v>
      </c>
      <c r="G6411" s="96" t="s">
        <v>202</v>
      </c>
      <c r="H6411" s="69">
        <v>8.2050000000000001</v>
      </c>
      <c r="I6411" s="147">
        <v>1839</v>
      </c>
      <c r="J6411" s="148">
        <v>15089</v>
      </c>
      <c r="K6411" s="95" t="s">
        <v>152</v>
      </c>
      <c r="L6411" s="59" t="s">
        <v>167</v>
      </c>
      <c r="M6411" s="96" t="s">
        <v>168</v>
      </c>
      <c r="N6411" s="61"/>
      <c r="O6411" s="96" t="s">
        <v>155</v>
      </c>
      <c r="P6411" s="96" t="s">
        <v>203</v>
      </c>
      <c r="Q6411" s="96" t="s">
        <v>204</v>
      </c>
      <c r="R6411" s="96" t="s">
        <v>211</v>
      </c>
      <c r="S6411" s="96" t="s">
        <v>158</v>
      </c>
    </row>
    <row r="6412" spans="1:19" x14ac:dyDescent="0.2">
      <c r="A6412" s="99">
        <v>45962</v>
      </c>
      <c r="B6412" s="100">
        <v>0.54513888888888895</v>
      </c>
      <c r="C6412" s="102" t="s">
        <v>6744</v>
      </c>
      <c r="D6412" s="101" t="s">
        <v>10</v>
      </c>
      <c r="E6412" s="97" t="s">
        <v>228</v>
      </c>
      <c r="F6412" s="101" t="s">
        <v>150</v>
      </c>
      <c r="G6412" s="97" t="s">
        <v>151</v>
      </c>
      <c r="H6412" s="101">
        <v>403.05</v>
      </c>
      <c r="I6412" s="147">
        <v>1667.98</v>
      </c>
      <c r="J6412" s="148">
        <v>672281.06</v>
      </c>
      <c r="K6412" s="101" t="s">
        <v>152</v>
      </c>
      <c r="L6412" s="101" t="s">
        <v>167</v>
      </c>
      <c r="M6412" s="97" t="s">
        <v>168</v>
      </c>
      <c r="N6412" s="98"/>
      <c r="O6412" s="96" t="s">
        <v>155</v>
      </c>
      <c r="P6412" s="96" t="s">
        <v>156</v>
      </c>
      <c r="Q6412" s="96" t="s">
        <v>156</v>
      </c>
      <c r="R6412" s="96" t="s">
        <v>157</v>
      </c>
      <c r="S6412" s="96" t="s">
        <v>158</v>
      </c>
    </row>
    <row r="6413" spans="1:19" x14ac:dyDescent="0.2">
      <c r="A6413" s="99">
        <v>45962</v>
      </c>
      <c r="B6413" s="100">
        <v>0.54513888888888895</v>
      </c>
      <c r="C6413" s="102" t="s">
        <v>6744</v>
      </c>
      <c r="D6413" s="101" t="s">
        <v>10</v>
      </c>
      <c r="E6413" s="97" t="s">
        <v>228</v>
      </c>
      <c r="F6413" s="101" t="s">
        <v>415</v>
      </c>
      <c r="G6413" s="97" t="s">
        <v>416</v>
      </c>
      <c r="H6413" s="103">
        <v>0</v>
      </c>
      <c r="I6413" s="147" t="s">
        <v>6745</v>
      </c>
      <c r="J6413" s="149">
        <v>-8081.4</v>
      </c>
      <c r="K6413" s="101" t="s">
        <v>152</v>
      </c>
      <c r="L6413" s="95" t="s">
        <v>153</v>
      </c>
      <c r="M6413" s="97" t="s">
        <v>168</v>
      </c>
      <c r="N6413" s="98">
        <v>0</v>
      </c>
      <c r="O6413" s="96" t="s">
        <v>155</v>
      </c>
      <c r="P6413" s="96" t="s">
        <v>156</v>
      </c>
      <c r="Q6413" s="96" t="s">
        <v>156</v>
      </c>
      <c r="R6413" s="96" t="s">
        <v>157</v>
      </c>
      <c r="S6413" s="96" t="s">
        <v>158</v>
      </c>
    </row>
    <row r="6414" spans="1:19" x14ac:dyDescent="0.2">
      <c r="A6414" s="99">
        <v>45962</v>
      </c>
      <c r="B6414" s="100">
        <v>0.55555555555555602</v>
      </c>
      <c r="C6414" s="101" t="s">
        <v>6746</v>
      </c>
      <c r="D6414" s="101" t="s">
        <v>9</v>
      </c>
      <c r="E6414" s="97" t="s">
        <v>2258</v>
      </c>
      <c r="F6414" s="101" t="s">
        <v>150</v>
      </c>
      <c r="G6414" s="97" t="s">
        <v>151</v>
      </c>
      <c r="H6414" s="72">
        <v>568.13</v>
      </c>
      <c r="I6414" s="147">
        <v>1667.99</v>
      </c>
      <c r="J6414" s="148">
        <v>947633</v>
      </c>
      <c r="K6414" s="101" t="s">
        <v>152</v>
      </c>
      <c r="L6414" s="67" t="s">
        <v>167</v>
      </c>
      <c r="M6414" s="97" t="s">
        <v>168</v>
      </c>
      <c r="N6414" s="61"/>
      <c r="O6414" s="96" t="s">
        <v>155</v>
      </c>
      <c r="P6414" s="96" t="s">
        <v>156</v>
      </c>
      <c r="Q6414" s="96" t="s">
        <v>156</v>
      </c>
      <c r="R6414" s="96" t="s">
        <v>157</v>
      </c>
      <c r="S6414" s="96" t="s">
        <v>158</v>
      </c>
    </row>
    <row r="6415" spans="1:19" x14ac:dyDescent="0.2">
      <c r="A6415" s="93">
        <v>45962</v>
      </c>
      <c r="B6415" s="94">
        <v>0.64375000000000004</v>
      </c>
      <c r="C6415" s="102" t="s">
        <v>6747</v>
      </c>
      <c r="D6415" s="95" t="s">
        <v>12</v>
      </c>
      <c r="E6415" s="96" t="s">
        <v>183</v>
      </c>
      <c r="F6415" s="95" t="s">
        <v>150</v>
      </c>
      <c r="G6415" s="96" t="s">
        <v>151</v>
      </c>
      <c r="H6415" s="95">
        <v>617.42200000000003</v>
      </c>
      <c r="I6415" s="147">
        <v>1668.12</v>
      </c>
      <c r="J6415" s="148">
        <v>1029933.12</v>
      </c>
      <c r="K6415" s="95" t="s">
        <v>152</v>
      </c>
      <c r="L6415" s="95" t="s">
        <v>167</v>
      </c>
      <c r="M6415" s="96" t="s">
        <v>168</v>
      </c>
      <c r="N6415" s="98">
        <v>852010</v>
      </c>
      <c r="O6415" s="96" t="s">
        <v>155</v>
      </c>
      <c r="P6415" s="96" t="s">
        <v>156</v>
      </c>
      <c r="Q6415" s="96" t="s">
        <v>156</v>
      </c>
      <c r="R6415" s="96" t="s">
        <v>157</v>
      </c>
      <c r="S6415" s="96" t="s">
        <v>158</v>
      </c>
    </row>
    <row r="6416" spans="1:19" x14ac:dyDescent="0.2">
      <c r="A6416" s="93">
        <v>45962</v>
      </c>
      <c r="B6416" s="94">
        <v>0.64375000000000004</v>
      </c>
      <c r="C6416" s="102" t="s">
        <v>6747</v>
      </c>
      <c r="D6416" s="95" t="s">
        <v>12</v>
      </c>
      <c r="E6416" s="96" t="s">
        <v>183</v>
      </c>
      <c r="F6416" s="95" t="s">
        <v>415</v>
      </c>
      <c r="G6416" s="96" t="s">
        <v>416</v>
      </c>
      <c r="H6416" s="73">
        <v>0</v>
      </c>
      <c r="I6416" s="147" t="s">
        <v>6748</v>
      </c>
      <c r="J6416" s="149">
        <v>-15013.46</v>
      </c>
      <c r="K6416" s="95" t="s">
        <v>152</v>
      </c>
      <c r="L6416" s="59" t="s">
        <v>153</v>
      </c>
      <c r="M6416" s="96" t="s">
        <v>168</v>
      </c>
      <c r="N6416" s="61">
        <v>0</v>
      </c>
      <c r="O6416" s="96" t="s">
        <v>155</v>
      </c>
      <c r="P6416" s="96" t="s">
        <v>156</v>
      </c>
      <c r="Q6416" s="96" t="s">
        <v>156</v>
      </c>
      <c r="R6416" s="96" t="s">
        <v>157</v>
      </c>
      <c r="S6416" s="96" t="s">
        <v>158</v>
      </c>
    </row>
    <row r="6417" spans="1:19" x14ac:dyDescent="0.2">
      <c r="A6417" s="93">
        <v>45962</v>
      </c>
      <c r="B6417" s="94">
        <v>0.68888888888888899</v>
      </c>
      <c r="C6417" s="102" t="s">
        <v>6749</v>
      </c>
      <c r="D6417" s="95" t="s">
        <v>8</v>
      </c>
      <c r="E6417" s="96" t="s">
        <v>207</v>
      </c>
      <c r="F6417" s="95" t="s">
        <v>150</v>
      </c>
      <c r="G6417" s="96" t="s">
        <v>151</v>
      </c>
      <c r="H6417" s="95">
        <v>398.46600000000001</v>
      </c>
      <c r="I6417" s="147">
        <v>1668</v>
      </c>
      <c r="J6417" s="148">
        <v>664640.94999999995</v>
      </c>
      <c r="K6417" s="95" t="s">
        <v>152</v>
      </c>
      <c r="L6417" s="95" t="s">
        <v>167</v>
      </c>
      <c r="M6417" s="96" t="s">
        <v>168</v>
      </c>
      <c r="N6417" s="98">
        <v>1575615</v>
      </c>
      <c r="O6417" s="96" t="s">
        <v>155</v>
      </c>
      <c r="P6417" s="96" t="s">
        <v>156</v>
      </c>
      <c r="Q6417" s="96" t="s">
        <v>156</v>
      </c>
      <c r="R6417" s="96" t="s">
        <v>157</v>
      </c>
      <c r="S6417" s="96" t="s">
        <v>158</v>
      </c>
    </row>
    <row r="6418" spans="1:19" x14ac:dyDescent="0.2">
      <c r="A6418" s="93">
        <v>45962</v>
      </c>
      <c r="B6418" s="94">
        <v>0.68888888888888899</v>
      </c>
      <c r="C6418" s="102" t="s">
        <v>6749</v>
      </c>
      <c r="D6418" s="95" t="s">
        <v>8</v>
      </c>
      <c r="E6418" s="96" t="s">
        <v>207</v>
      </c>
      <c r="F6418" s="95" t="s">
        <v>415</v>
      </c>
      <c r="G6418" s="96" t="s">
        <v>416</v>
      </c>
      <c r="H6418" s="103">
        <v>0</v>
      </c>
      <c r="I6418" s="147" t="s">
        <v>6750</v>
      </c>
      <c r="J6418" s="149">
        <v>-7694.38</v>
      </c>
      <c r="K6418" s="95" t="s">
        <v>152</v>
      </c>
      <c r="L6418" s="95" t="s">
        <v>153</v>
      </c>
      <c r="M6418" s="96" t="s">
        <v>168</v>
      </c>
      <c r="N6418" s="98">
        <v>0</v>
      </c>
      <c r="O6418" s="96" t="s">
        <v>155</v>
      </c>
      <c r="P6418" s="96" t="s">
        <v>156</v>
      </c>
      <c r="Q6418" s="96" t="s">
        <v>156</v>
      </c>
      <c r="R6418" s="96" t="s">
        <v>157</v>
      </c>
      <c r="S6418" s="96" t="s">
        <v>158</v>
      </c>
    </row>
    <row r="6419" spans="1:19" x14ac:dyDescent="0.2">
      <c r="A6419" s="93">
        <v>45962</v>
      </c>
      <c r="B6419" s="94">
        <v>0.75694444444444398</v>
      </c>
      <c r="C6419" s="95" t="s">
        <v>6751</v>
      </c>
      <c r="D6419" s="95" t="s">
        <v>30</v>
      </c>
      <c r="E6419" s="96" t="s">
        <v>944</v>
      </c>
      <c r="F6419" s="95" t="s">
        <v>150</v>
      </c>
      <c r="G6419" s="96" t="s">
        <v>151</v>
      </c>
      <c r="H6419" s="95">
        <v>390.24020000000002</v>
      </c>
      <c r="I6419" s="147">
        <v>1459.12</v>
      </c>
      <c r="J6419" s="148">
        <v>569405.43999999994</v>
      </c>
      <c r="K6419" s="95" t="s">
        <v>152</v>
      </c>
      <c r="L6419" s="95" t="s">
        <v>201</v>
      </c>
      <c r="M6419" s="96" t="s">
        <v>1820</v>
      </c>
      <c r="N6419" s="98">
        <v>53753</v>
      </c>
      <c r="O6419" s="96" t="s">
        <v>155</v>
      </c>
      <c r="P6419" s="96" t="s">
        <v>156</v>
      </c>
      <c r="Q6419" s="96" t="s">
        <v>156</v>
      </c>
      <c r="R6419" s="96" t="s">
        <v>157</v>
      </c>
      <c r="S6419" s="96" t="s">
        <v>158</v>
      </c>
    </row>
    <row r="6420" spans="1:19" x14ac:dyDescent="0.2">
      <c r="A6420" s="93">
        <v>45963</v>
      </c>
      <c r="B6420" s="94">
        <v>0.29513888888888901</v>
      </c>
      <c r="C6420" s="95" t="s">
        <v>6752</v>
      </c>
      <c r="D6420" s="95" t="s">
        <v>25</v>
      </c>
      <c r="E6420" s="96" t="s">
        <v>238</v>
      </c>
      <c r="F6420" s="95" t="s">
        <v>150</v>
      </c>
      <c r="G6420" s="96" t="s">
        <v>151</v>
      </c>
      <c r="H6420" s="95">
        <v>300</v>
      </c>
      <c r="I6420" s="147">
        <v>1458.65</v>
      </c>
      <c r="J6420" s="148">
        <v>437596.43</v>
      </c>
      <c r="K6420" s="95" t="s">
        <v>152</v>
      </c>
      <c r="L6420" s="95" t="s">
        <v>201</v>
      </c>
      <c r="M6420" s="96" t="s">
        <v>1820</v>
      </c>
      <c r="N6420" s="98" t="s">
        <v>3440</v>
      </c>
      <c r="O6420" s="96" t="s">
        <v>155</v>
      </c>
      <c r="P6420" s="96" t="s">
        <v>156</v>
      </c>
      <c r="Q6420" s="96" t="s">
        <v>156</v>
      </c>
      <c r="R6420" s="96" t="s">
        <v>157</v>
      </c>
      <c r="S6420" s="96" t="s">
        <v>158</v>
      </c>
    </row>
    <row r="6421" spans="1:19" x14ac:dyDescent="0.2">
      <c r="A6421" s="93">
        <v>45963</v>
      </c>
      <c r="B6421" s="94">
        <v>0.30069444444444399</v>
      </c>
      <c r="C6421" s="95">
        <v>4633</v>
      </c>
      <c r="D6421" s="95" t="s">
        <v>25</v>
      </c>
      <c r="E6421" s="96" t="s">
        <v>238</v>
      </c>
      <c r="F6421" s="95" t="s">
        <v>150</v>
      </c>
      <c r="G6421" s="96" t="s">
        <v>151</v>
      </c>
      <c r="H6421" s="69">
        <v>120</v>
      </c>
      <c r="I6421" s="147">
        <v>1458.65</v>
      </c>
      <c r="J6421" s="148">
        <v>175038.56</v>
      </c>
      <c r="K6421" s="95" t="s">
        <v>152</v>
      </c>
      <c r="L6421" s="59" t="s">
        <v>201</v>
      </c>
      <c r="M6421" s="96" t="s">
        <v>1820</v>
      </c>
      <c r="N6421" s="61">
        <v>916909</v>
      </c>
      <c r="O6421" s="96" t="s">
        <v>155</v>
      </c>
      <c r="P6421" s="96" t="s">
        <v>156</v>
      </c>
      <c r="Q6421" s="96" t="s">
        <v>156</v>
      </c>
      <c r="R6421" s="96" t="s">
        <v>157</v>
      </c>
      <c r="S6421" s="96" t="s">
        <v>158</v>
      </c>
    </row>
    <row r="6422" spans="1:19" x14ac:dyDescent="0.2">
      <c r="A6422" s="93">
        <v>45963</v>
      </c>
      <c r="B6422" s="94">
        <v>0.38680555555555601</v>
      </c>
      <c r="C6422" s="102" t="s">
        <v>6753</v>
      </c>
      <c r="D6422" s="95" t="s">
        <v>7</v>
      </c>
      <c r="E6422" s="96" t="s">
        <v>181</v>
      </c>
      <c r="F6422" s="95" t="s">
        <v>150</v>
      </c>
      <c r="G6422" s="96" t="s">
        <v>151</v>
      </c>
      <c r="H6422" s="95">
        <v>367.21910000000003</v>
      </c>
      <c r="I6422" s="147">
        <v>1538</v>
      </c>
      <c r="J6422" s="148">
        <v>564782.97600000002</v>
      </c>
      <c r="K6422" s="95" t="s">
        <v>152</v>
      </c>
      <c r="L6422" s="95" t="s">
        <v>153</v>
      </c>
      <c r="M6422" s="96" t="s">
        <v>154</v>
      </c>
      <c r="N6422" s="98">
        <v>670512</v>
      </c>
      <c r="O6422" s="96" t="s">
        <v>155</v>
      </c>
      <c r="P6422" s="96" t="s">
        <v>156</v>
      </c>
      <c r="Q6422" s="96" t="s">
        <v>156</v>
      </c>
      <c r="R6422" s="96" t="s">
        <v>157</v>
      </c>
      <c r="S6422" s="96" t="s">
        <v>158</v>
      </c>
    </row>
    <row r="6423" spans="1:19" x14ac:dyDescent="0.2">
      <c r="A6423" s="93">
        <v>45963</v>
      </c>
      <c r="B6423" s="94">
        <v>0.38680555555555601</v>
      </c>
      <c r="C6423" s="102" t="s">
        <v>6753</v>
      </c>
      <c r="D6423" s="95" t="s">
        <v>7</v>
      </c>
      <c r="E6423" s="96" t="s">
        <v>181</v>
      </c>
      <c r="F6423" s="95" t="s">
        <v>415</v>
      </c>
      <c r="G6423" s="96" t="s">
        <v>416</v>
      </c>
      <c r="H6423" s="103">
        <v>0</v>
      </c>
      <c r="I6423" s="147" t="s">
        <v>6754</v>
      </c>
      <c r="J6423" s="149">
        <v>-6442.44</v>
      </c>
      <c r="K6423" s="95" t="s">
        <v>152</v>
      </c>
      <c r="L6423" s="95" t="s">
        <v>153</v>
      </c>
      <c r="M6423" s="96" t="s">
        <v>154</v>
      </c>
      <c r="N6423" s="98">
        <v>0</v>
      </c>
      <c r="O6423" s="96" t="s">
        <v>155</v>
      </c>
      <c r="P6423" s="96" t="s">
        <v>156</v>
      </c>
      <c r="Q6423" s="96" t="s">
        <v>156</v>
      </c>
      <c r="R6423" s="96" t="s">
        <v>157</v>
      </c>
      <c r="S6423" s="96" t="s">
        <v>158</v>
      </c>
    </row>
    <row r="6424" spans="1:19" x14ac:dyDescent="0.2">
      <c r="A6424" s="93">
        <v>45963</v>
      </c>
      <c r="B6424" s="94">
        <v>0.40069444444444502</v>
      </c>
      <c r="C6424" s="102" t="s">
        <v>6755</v>
      </c>
      <c r="D6424" s="95" t="s">
        <v>124</v>
      </c>
      <c r="E6424" s="96" t="s">
        <v>6756</v>
      </c>
      <c r="F6424" s="95" t="s">
        <v>150</v>
      </c>
      <c r="G6424" s="96" t="s">
        <v>151</v>
      </c>
      <c r="H6424" s="95">
        <v>255.1567</v>
      </c>
      <c r="I6424" s="150">
        <v>1538</v>
      </c>
      <c r="J6424" s="148">
        <v>392431.005</v>
      </c>
      <c r="K6424" s="95" t="s">
        <v>152</v>
      </c>
      <c r="L6424" s="95" t="s">
        <v>153</v>
      </c>
      <c r="M6424" s="96" t="s">
        <v>154</v>
      </c>
      <c r="N6424" s="98"/>
      <c r="O6424" s="96" t="s">
        <v>285</v>
      </c>
      <c r="P6424" s="96" t="s">
        <v>286</v>
      </c>
      <c r="Q6424" s="95"/>
      <c r="R6424" s="96" t="s">
        <v>157</v>
      </c>
      <c r="S6424" s="96" t="s">
        <v>287</v>
      </c>
    </row>
    <row r="6425" spans="1:19" x14ac:dyDescent="0.2">
      <c r="A6425" s="99">
        <v>45963</v>
      </c>
      <c r="B6425" s="100">
        <v>0.40069444444444502</v>
      </c>
      <c r="C6425" s="102" t="s">
        <v>6755</v>
      </c>
      <c r="D6425" s="101" t="s">
        <v>124</v>
      </c>
      <c r="E6425" s="97" t="s">
        <v>6756</v>
      </c>
      <c r="F6425" s="101" t="s">
        <v>306</v>
      </c>
      <c r="G6425" s="97" t="s">
        <v>307</v>
      </c>
      <c r="H6425" s="101">
        <v>2</v>
      </c>
      <c r="I6425" s="147">
        <v>55000</v>
      </c>
      <c r="J6425" s="148">
        <v>110000</v>
      </c>
      <c r="K6425" s="101" t="s">
        <v>152</v>
      </c>
      <c r="L6425" s="101" t="s">
        <v>153</v>
      </c>
      <c r="M6425" s="97" t="s">
        <v>154</v>
      </c>
      <c r="N6425" s="98"/>
      <c r="O6425" s="97" t="s">
        <v>307</v>
      </c>
      <c r="P6425" s="97" t="s">
        <v>286</v>
      </c>
      <c r="Q6425" s="95"/>
      <c r="R6425" s="97" t="s">
        <v>157</v>
      </c>
      <c r="S6425" s="97" t="s">
        <v>6757</v>
      </c>
    </row>
    <row r="6426" spans="1:19" x14ac:dyDescent="0.2">
      <c r="A6426" s="93">
        <v>45963</v>
      </c>
      <c r="B6426" s="94">
        <v>0.57916666666666705</v>
      </c>
      <c r="C6426" s="95" t="s">
        <v>6758</v>
      </c>
      <c r="D6426" s="95" t="s">
        <v>24</v>
      </c>
      <c r="E6426" s="96" t="s">
        <v>301</v>
      </c>
      <c r="F6426" s="95" t="s">
        <v>150</v>
      </c>
      <c r="G6426" s="96" t="s">
        <v>151</v>
      </c>
      <c r="H6426" s="95">
        <v>420</v>
      </c>
      <c r="I6426" s="147">
        <v>1472.44</v>
      </c>
      <c r="J6426" s="148">
        <v>618424.17000000004</v>
      </c>
      <c r="K6426" s="95" t="s">
        <v>152</v>
      </c>
      <c r="L6426" s="95" t="s">
        <v>201</v>
      </c>
      <c r="M6426" s="96" t="s">
        <v>1820</v>
      </c>
      <c r="N6426" s="98">
        <v>1077135</v>
      </c>
      <c r="O6426" s="96" t="s">
        <v>155</v>
      </c>
      <c r="P6426" s="96" t="s">
        <v>156</v>
      </c>
      <c r="Q6426" s="96" t="s">
        <v>156</v>
      </c>
      <c r="R6426" s="96" t="s">
        <v>157</v>
      </c>
      <c r="S6426" s="96" t="s">
        <v>158</v>
      </c>
    </row>
    <row r="6427" spans="1:19" x14ac:dyDescent="0.2">
      <c r="A6427" s="93">
        <v>45963</v>
      </c>
      <c r="B6427" s="94">
        <v>0.65902777777777799</v>
      </c>
      <c r="C6427" s="95" t="s">
        <v>6759</v>
      </c>
      <c r="D6427" s="95" t="s">
        <v>107</v>
      </c>
      <c r="E6427" s="96" t="s">
        <v>6317</v>
      </c>
      <c r="F6427" s="95" t="s">
        <v>150</v>
      </c>
      <c r="G6427" s="96" t="s">
        <v>151</v>
      </c>
      <c r="H6427" s="69">
        <v>852.24189999999999</v>
      </c>
      <c r="I6427" s="150">
        <v>1538</v>
      </c>
      <c r="J6427" s="148">
        <v>1310748.0419999999</v>
      </c>
      <c r="K6427" s="95" t="s">
        <v>152</v>
      </c>
      <c r="L6427" s="59" t="s">
        <v>153</v>
      </c>
      <c r="M6427" s="96" t="s">
        <v>154</v>
      </c>
      <c r="N6427" s="61" t="s">
        <v>3440</v>
      </c>
      <c r="O6427" s="96" t="s">
        <v>285</v>
      </c>
      <c r="P6427" s="96" t="s">
        <v>286</v>
      </c>
      <c r="Q6427" s="95"/>
      <c r="R6427" s="96" t="s">
        <v>157</v>
      </c>
      <c r="S6427" s="96" t="s">
        <v>287</v>
      </c>
    </row>
    <row r="6428" spans="1:19" x14ac:dyDescent="0.2">
      <c r="A6428" s="93">
        <v>45963</v>
      </c>
      <c r="B6428" s="94">
        <v>0.94444444444444398</v>
      </c>
      <c r="C6428" s="102" t="s">
        <v>6760</v>
      </c>
      <c r="D6428" s="95" t="s">
        <v>30</v>
      </c>
      <c r="E6428" s="96" t="s">
        <v>944</v>
      </c>
      <c r="F6428" s="95" t="s">
        <v>150</v>
      </c>
      <c r="G6428" s="96" t="s">
        <v>151</v>
      </c>
      <c r="H6428" s="95">
        <v>388.54199999999997</v>
      </c>
      <c r="I6428" s="147">
        <v>1675</v>
      </c>
      <c r="J6428" s="148">
        <v>650808.02</v>
      </c>
      <c r="K6428" s="95" t="s">
        <v>152</v>
      </c>
      <c r="L6428" s="95" t="s">
        <v>167</v>
      </c>
      <c r="M6428" s="96" t="s">
        <v>168</v>
      </c>
      <c r="N6428" s="98">
        <v>54926</v>
      </c>
      <c r="O6428" s="96" t="s">
        <v>155</v>
      </c>
      <c r="P6428" s="96" t="s">
        <v>156</v>
      </c>
      <c r="Q6428" s="96" t="s">
        <v>156</v>
      </c>
      <c r="R6428" s="96" t="s">
        <v>157</v>
      </c>
      <c r="S6428" s="96" t="s">
        <v>158</v>
      </c>
    </row>
    <row r="6429" spans="1:19" x14ac:dyDescent="0.2">
      <c r="A6429" s="93">
        <v>45963</v>
      </c>
      <c r="B6429" s="94">
        <v>0.94444444444444398</v>
      </c>
      <c r="C6429" s="102" t="s">
        <v>6760</v>
      </c>
      <c r="D6429" s="95" t="s">
        <v>30</v>
      </c>
      <c r="E6429" s="96" t="s">
        <v>944</v>
      </c>
      <c r="F6429" s="95" t="s">
        <v>415</v>
      </c>
      <c r="G6429" s="96" t="s">
        <v>416</v>
      </c>
      <c r="H6429" s="73">
        <v>0</v>
      </c>
      <c r="I6429" s="147" t="s">
        <v>6761</v>
      </c>
      <c r="J6429" s="149">
        <v>-13016.16</v>
      </c>
      <c r="K6429" s="95" t="s">
        <v>152</v>
      </c>
      <c r="L6429" s="59" t="s">
        <v>153</v>
      </c>
      <c r="M6429" s="96" t="s">
        <v>168</v>
      </c>
      <c r="N6429" s="61">
        <v>0</v>
      </c>
      <c r="O6429" s="96" t="s">
        <v>155</v>
      </c>
      <c r="P6429" s="96" t="s">
        <v>156</v>
      </c>
      <c r="Q6429" s="96" t="s">
        <v>156</v>
      </c>
      <c r="R6429" s="96" t="s">
        <v>157</v>
      </c>
      <c r="S6429" s="96" t="s">
        <v>158</v>
      </c>
    </row>
    <row r="6430" spans="1:19" x14ac:dyDescent="0.2">
      <c r="A6430" s="99">
        <v>45963</v>
      </c>
      <c r="B6430" s="100">
        <v>0.95972222222222203</v>
      </c>
      <c r="C6430" s="102" t="s">
        <v>6762</v>
      </c>
      <c r="D6430" s="101" t="s">
        <v>13</v>
      </c>
      <c r="E6430" s="97" t="s">
        <v>347</v>
      </c>
      <c r="F6430" s="101" t="s">
        <v>150</v>
      </c>
      <c r="G6430" s="97" t="s">
        <v>151</v>
      </c>
      <c r="H6430" s="101">
        <v>218.18</v>
      </c>
      <c r="I6430" s="147">
        <v>1674.99</v>
      </c>
      <c r="J6430" s="148">
        <v>365448.99</v>
      </c>
      <c r="K6430" s="101" t="s">
        <v>152</v>
      </c>
      <c r="L6430" s="101" t="s">
        <v>167</v>
      </c>
      <c r="M6430" s="97" t="s">
        <v>168</v>
      </c>
      <c r="N6430" s="98"/>
      <c r="O6430" s="96" t="s">
        <v>155</v>
      </c>
      <c r="P6430" s="96" t="s">
        <v>156</v>
      </c>
      <c r="Q6430" s="96" t="s">
        <v>156</v>
      </c>
      <c r="R6430" s="96" t="s">
        <v>157</v>
      </c>
      <c r="S6430" s="96" t="s">
        <v>158</v>
      </c>
    </row>
    <row r="6431" spans="1:19" x14ac:dyDescent="0.2">
      <c r="A6431" s="99">
        <v>45963</v>
      </c>
      <c r="B6431" s="100">
        <v>0.95972222222222203</v>
      </c>
      <c r="C6431" s="102" t="s">
        <v>6762</v>
      </c>
      <c r="D6431" s="101" t="s">
        <v>13</v>
      </c>
      <c r="E6431" s="97" t="s">
        <v>347</v>
      </c>
      <c r="F6431" s="101" t="s">
        <v>415</v>
      </c>
      <c r="G6431" s="97" t="s">
        <v>416</v>
      </c>
      <c r="H6431" s="103">
        <v>0</v>
      </c>
      <c r="I6431" s="147" t="s">
        <v>6763</v>
      </c>
      <c r="J6431" s="149">
        <v>-7308</v>
      </c>
      <c r="K6431" s="101" t="s">
        <v>152</v>
      </c>
      <c r="L6431" s="95" t="s">
        <v>153</v>
      </c>
      <c r="M6431" s="97" t="s">
        <v>168</v>
      </c>
      <c r="N6431" s="98">
        <v>0</v>
      </c>
      <c r="O6431" s="96" t="s">
        <v>155</v>
      </c>
      <c r="P6431" s="96" t="s">
        <v>156</v>
      </c>
      <c r="Q6431" s="96" t="s">
        <v>156</v>
      </c>
      <c r="R6431" s="96" t="s">
        <v>157</v>
      </c>
      <c r="S6431" s="96" t="s">
        <v>158</v>
      </c>
    </row>
    <row r="6432" spans="1:19" x14ac:dyDescent="0.2">
      <c r="A6432" s="93">
        <v>45963</v>
      </c>
      <c r="B6432" s="104">
        <v>45967</v>
      </c>
      <c r="C6432" s="102" t="s">
        <v>6764</v>
      </c>
      <c r="D6432" s="95" t="s">
        <v>107</v>
      </c>
      <c r="E6432" s="96" t="s">
        <v>6317</v>
      </c>
      <c r="F6432" s="95" t="s">
        <v>150</v>
      </c>
      <c r="G6432" s="96" t="s">
        <v>151</v>
      </c>
      <c r="H6432" s="95">
        <v>1066.1801</v>
      </c>
      <c r="I6432" s="150" t="s">
        <v>761</v>
      </c>
      <c r="J6432" s="148"/>
      <c r="K6432" s="95" t="s">
        <v>166</v>
      </c>
      <c r="L6432" s="95" t="s">
        <v>153</v>
      </c>
      <c r="M6432" s="96" t="s">
        <v>154</v>
      </c>
      <c r="N6432" s="98" t="s">
        <v>3440</v>
      </c>
      <c r="O6432" s="96" t="s">
        <v>285</v>
      </c>
      <c r="P6432" s="96" t="s">
        <v>286</v>
      </c>
      <c r="Q6432" s="95"/>
      <c r="R6432" s="96" t="s">
        <v>157</v>
      </c>
      <c r="S6432" s="96" t="s">
        <v>287</v>
      </c>
    </row>
    <row r="6433" spans="1:19" x14ac:dyDescent="0.2">
      <c r="A6433" s="93">
        <v>45964</v>
      </c>
      <c r="B6433" s="94">
        <v>0.26388888888888901</v>
      </c>
      <c r="C6433" s="95" t="s">
        <v>6765</v>
      </c>
      <c r="D6433" s="95" t="s">
        <v>37</v>
      </c>
      <c r="E6433" s="96" t="s">
        <v>6766</v>
      </c>
      <c r="F6433" s="95" t="s">
        <v>218</v>
      </c>
      <c r="G6433" s="96" t="s">
        <v>219</v>
      </c>
      <c r="H6433" s="95">
        <v>283.64999999999998</v>
      </c>
      <c r="I6433" s="147">
        <v>1561.1</v>
      </c>
      <c r="J6433" s="148">
        <v>442806.02</v>
      </c>
      <c r="K6433" s="95" t="s">
        <v>152</v>
      </c>
      <c r="L6433" s="95" t="s">
        <v>174</v>
      </c>
      <c r="M6433" s="96" t="s">
        <v>175</v>
      </c>
      <c r="N6433" s="98"/>
      <c r="O6433" s="96" t="s">
        <v>155</v>
      </c>
      <c r="P6433" s="96" t="s">
        <v>210</v>
      </c>
      <c r="Q6433" s="96" t="s">
        <v>204</v>
      </c>
      <c r="R6433" s="96" t="s">
        <v>224</v>
      </c>
      <c r="S6433" s="96" t="s">
        <v>158</v>
      </c>
    </row>
    <row r="6434" spans="1:19" x14ac:dyDescent="0.2">
      <c r="A6434" s="93">
        <v>45964</v>
      </c>
      <c r="B6434" s="94">
        <v>0.27569444444444502</v>
      </c>
      <c r="C6434" s="95" t="s">
        <v>6767</v>
      </c>
      <c r="D6434" s="95" t="s">
        <v>93</v>
      </c>
      <c r="E6434" s="96" t="s">
        <v>96</v>
      </c>
      <c r="F6434" s="95" t="s">
        <v>218</v>
      </c>
      <c r="G6434" s="96" t="s">
        <v>219</v>
      </c>
      <c r="H6434" s="95">
        <v>20.004999999999999</v>
      </c>
      <c r="I6434" s="147">
        <v>1668.98</v>
      </c>
      <c r="J6434" s="148">
        <v>33387.94</v>
      </c>
      <c r="K6434" s="95" t="s">
        <v>152</v>
      </c>
      <c r="L6434" s="95" t="s">
        <v>850</v>
      </c>
      <c r="M6434" s="96" t="s">
        <v>5210</v>
      </c>
      <c r="N6434" s="98"/>
      <c r="O6434" s="96" t="s">
        <v>222</v>
      </c>
      <c r="P6434" s="96" t="s">
        <v>4832</v>
      </c>
      <c r="Q6434" s="96" t="s">
        <v>4832</v>
      </c>
      <c r="R6434" s="96" t="s">
        <v>4833</v>
      </c>
      <c r="S6434" s="96" t="s">
        <v>96</v>
      </c>
    </row>
    <row r="6435" spans="1:19" x14ac:dyDescent="0.2">
      <c r="A6435" s="99">
        <v>45964</v>
      </c>
      <c r="B6435" s="100">
        <v>0.27708333333333302</v>
      </c>
      <c r="C6435" s="101" t="s">
        <v>6768</v>
      </c>
      <c r="D6435" s="101" t="s">
        <v>80</v>
      </c>
      <c r="E6435" s="96" t="s">
        <v>267</v>
      </c>
      <c r="F6435" s="95" t="s">
        <v>201</v>
      </c>
      <c r="G6435" s="96" t="s">
        <v>202</v>
      </c>
      <c r="H6435" s="101">
        <v>34.67</v>
      </c>
      <c r="I6435" s="147">
        <v>1732.6</v>
      </c>
      <c r="J6435" s="148">
        <v>60069.24</v>
      </c>
      <c r="K6435" s="95" t="s">
        <v>152</v>
      </c>
      <c r="L6435" s="95" t="s">
        <v>174</v>
      </c>
      <c r="M6435" s="96" t="s">
        <v>175</v>
      </c>
      <c r="N6435" s="98"/>
      <c r="O6435" s="96" t="s">
        <v>188</v>
      </c>
      <c r="P6435" s="96" t="s">
        <v>176</v>
      </c>
      <c r="Q6435" s="95"/>
      <c r="R6435" s="96" t="s">
        <v>268</v>
      </c>
      <c r="S6435" s="96" t="s">
        <v>176</v>
      </c>
    </row>
    <row r="6436" spans="1:19" x14ac:dyDescent="0.2">
      <c r="A6436" s="99">
        <v>45964</v>
      </c>
      <c r="B6436" s="100">
        <v>0.31805555555555598</v>
      </c>
      <c r="C6436" s="101" t="s">
        <v>6769</v>
      </c>
      <c r="D6436" s="101" t="s">
        <v>72</v>
      </c>
      <c r="E6436" s="96" t="s">
        <v>185</v>
      </c>
      <c r="F6436" s="95" t="s">
        <v>201</v>
      </c>
      <c r="G6436" s="96" t="s">
        <v>202</v>
      </c>
      <c r="H6436" s="101">
        <v>45.49</v>
      </c>
      <c r="I6436" s="147">
        <v>1750.3</v>
      </c>
      <c r="J6436" s="148">
        <v>79621.149999999994</v>
      </c>
      <c r="K6436" s="95" t="s">
        <v>152</v>
      </c>
      <c r="L6436" s="95" t="s">
        <v>174</v>
      </c>
      <c r="M6436" s="96" t="s">
        <v>175</v>
      </c>
      <c r="N6436" s="98"/>
      <c r="O6436" s="96" t="s">
        <v>188</v>
      </c>
      <c r="P6436" s="96" t="s">
        <v>176</v>
      </c>
      <c r="Q6436" s="96" t="s">
        <v>176</v>
      </c>
      <c r="R6436" s="96" t="s">
        <v>177</v>
      </c>
      <c r="S6436" s="96" t="s">
        <v>176</v>
      </c>
    </row>
    <row r="6437" spans="1:19" x14ac:dyDescent="0.2">
      <c r="A6437" s="93">
        <v>45964</v>
      </c>
      <c r="B6437" s="94">
        <v>0.37152777777777801</v>
      </c>
      <c r="C6437" s="95" t="s">
        <v>6770</v>
      </c>
      <c r="D6437" s="95" t="s">
        <v>63</v>
      </c>
      <c r="E6437" s="96" t="s">
        <v>2652</v>
      </c>
      <c r="F6437" s="95" t="s">
        <v>153</v>
      </c>
      <c r="G6437" s="96" t="s">
        <v>165</v>
      </c>
      <c r="H6437" s="95">
        <v>159.47</v>
      </c>
      <c r="I6437" s="147">
        <v>1778.7</v>
      </c>
      <c r="J6437" s="148">
        <v>283649.28999999998</v>
      </c>
      <c r="K6437" s="95" t="s">
        <v>152</v>
      </c>
      <c r="L6437" s="95" t="s">
        <v>174</v>
      </c>
      <c r="M6437" s="96" t="s">
        <v>175</v>
      </c>
      <c r="N6437" s="98"/>
      <c r="O6437" s="96" t="s">
        <v>155</v>
      </c>
      <c r="P6437" s="96" t="s">
        <v>196</v>
      </c>
      <c r="Q6437" s="96" t="s">
        <v>242</v>
      </c>
      <c r="R6437" s="96" t="s">
        <v>196</v>
      </c>
      <c r="S6437" s="96" t="s">
        <v>158</v>
      </c>
    </row>
    <row r="6438" spans="1:19" x14ac:dyDescent="0.2">
      <c r="A6438" s="93">
        <v>45964</v>
      </c>
      <c r="B6438" s="94">
        <v>0.44652777777777802</v>
      </c>
      <c r="C6438" s="95" t="s">
        <v>6771</v>
      </c>
      <c r="D6438" s="95" t="s">
        <v>50</v>
      </c>
      <c r="E6438" s="96" t="s">
        <v>2695</v>
      </c>
      <c r="F6438" s="95" t="s">
        <v>153</v>
      </c>
      <c r="G6438" s="96" t="s">
        <v>165</v>
      </c>
      <c r="H6438" s="95">
        <v>101.01</v>
      </c>
      <c r="I6438" s="147">
        <v>1749.3</v>
      </c>
      <c r="J6438" s="148">
        <v>176696.79</v>
      </c>
      <c r="K6438" s="95" t="s">
        <v>152</v>
      </c>
      <c r="L6438" s="95" t="s">
        <v>174</v>
      </c>
      <c r="M6438" s="96" t="s">
        <v>175</v>
      </c>
      <c r="N6438" s="98"/>
      <c r="O6438" s="96" t="s">
        <v>155</v>
      </c>
      <c r="P6438" s="96" t="s">
        <v>275</v>
      </c>
      <c r="Q6438" s="96" t="s">
        <v>223</v>
      </c>
      <c r="R6438" s="96" t="s">
        <v>276</v>
      </c>
      <c r="S6438" s="96" t="s">
        <v>158</v>
      </c>
    </row>
    <row r="6439" spans="1:19" x14ac:dyDescent="0.2">
      <c r="A6439" s="93">
        <v>45964</v>
      </c>
      <c r="B6439" s="94">
        <v>0.45069444444444501</v>
      </c>
      <c r="C6439" s="95" t="s">
        <v>6772</v>
      </c>
      <c r="D6439" s="95" t="s">
        <v>41</v>
      </c>
      <c r="E6439" s="96" t="s">
        <v>215</v>
      </c>
      <c r="F6439" s="95" t="s">
        <v>153</v>
      </c>
      <c r="G6439" s="96" t="s">
        <v>4244</v>
      </c>
      <c r="H6439" s="95">
        <v>42.95</v>
      </c>
      <c r="I6439" s="147">
        <v>1696.5</v>
      </c>
      <c r="J6439" s="148">
        <v>72864.679999999993</v>
      </c>
      <c r="K6439" s="95" t="s">
        <v>152</v>
      </c>
      <c r="L6439" s="95" t="s">
        <v>174</v>
      </c>
      <c r="M6439" s="96" t="s">
        <v>175</v>
      </c>
      <c r="N6439" s="98">
        <v>72703</v>
      </c>
      <c r="O6439" s="96" t="s">
        <v>155</v>
      </c>
      <c r="P6439" s="96" t="s">
        <v>191</v>
      </c>
      <c r="Q6439" s="96" t="s">
        <v>204</v>
      </c>
      <c r="R6439" s="96" t="s">
        <v>193</v>
      </c>
      <c r="S6439" s="96" t="s">
        <v>158</v>
      </c>
    </row>
    <row r="6440" spans="1:19" x14ac:dyDescent="0.2">
      <c r="A6440" s="93">
        <v>45964</v>
      </c>
      <c r="B6440" s="94">
        <v>0.47083333333333299</v>
      </c>
      <c r="C6440" s="95" t="s">
        <v>6773</v>
      </c>
      <c r="D6440" s="95" t="s">
        <v>52</v>
      </c>
      <c r="E6440" s="96" t="s">
        <v>547</v>
      </c>
      <c r="F6440" s="95" t="s">
        <v>150</v>
      </c>
      <c r="G6440" s="96" t="s">
        <v>151</v>
      </c>
      <c r="H6440" s="69">
        <v>32.354999999999997</v>
      </c>
      <c r="I6440" s="147">
        <v>3845.68</v>
      </c>
      <c r="J6440" s="148">
        <v>124426.96799999999</v>
      </c>
      <c r="K6440" s="95" t="s">
        <v>152</v>
      </c>
      <c r="L6440" s="59" t="s">
        <v>153</v>
      </c>
      <c r="M6440" s="96" t="s">
        <v>154</v>
      </c>
      <c r="N6440" s="61" t="s">
        <v>3440</v>
      </c>
      <c r="O6440" s="96" t="s">
        <v>155</v>
      </c>
      <c r="P6440" s="96" t="s">
        <v>191</v>
      </c>
      <c r="Q6440" s="96" t="s">
        <v>192</v>
      </c>
      <c r="R6440" s="96" t="s">
        <v>193</v>
      </c>
      <c r="S6440" s="96" t="s">
        <v>158</v>
      </c>
    </row>
    <row r="6441" spans="1:19" x14ac:dyDescent="0.2">
      <c r="A6441" s="99">
        <v>45964</v>
      </c>
      <c r="B6441" s="100">
        <v>0.51249999999999996</v>
      </c>
      <c r="C6441" s="102" t="s">
        <v>6774</v>
      </c>
      <c r="D6441" s="101" t="s">
        <v>15</v>
      </c>
      <c r="E6441" s="97" t="s">
        <v>164</v>
      </c>
      <c r="F6441" s="101" t="s">
        <v>150</v>
      </c>
      <c r="G6441" s="97" t="s">
        <v>151</v>
      </c>
      <c r="H6441" s="101">
        <v>453.33</v>
      </c>
      <c r="I6441" s="147">
        <v>1674.99</v>
      </c>
      <c r="J6441" s="148">
        <v>759321.05</v>
      </c>
      <c r="K6441" s="101" t="s">
        <v>152</v>
      </c>
      <c r="L6441" s="101" t="s">
        <v>167</v>
      </c>
      <c r="M6441" s="97" t="s">
        <v>168</v>
      </c>
      <c r="N6441" s="98"/>
      <c r="O6441" s="96" t="s">
        <v>155</v>
      </c>
      <c r="P6441" s="96" t="s">
        <v>156</v>
      </c>
      <c r="Q6441" s="96" t="s">
        <v>156</v>
      </c>
      <c r="R6441" s="96" t="s">
        <v>157</v>
      </c>
      <c r="S6441" s="96" t="s">
        <v>158</v>
      </c>
    </row>
    <row r="6442" spans="1:19" x14ac:dyDescent="0.2">
      <c r="A6442" s="99">
        <v>45964</v>
      </c>
      <c r="B6442" s="100">
        <v>0.51249999999999996</v>
      </c>
      <c r="C6442" s="102" t="s">
        <v>6774</v>
      </c>
      <c r="D6442" s="101" t="s">
        <v>15</v>
      </c>
      <c r="E6442" s="97" t="s">
        <v>164</v>
      </c>
      <c r="F6442" s="101" t="s">
        <v>415</v>
      </c>
      <c r="G6442" s="97" t="s">
        <v>416</v>
      </c>
      <c r="H6442" s="103">
        <v>0</v>
      </c>
      <c r="I6442" s="147" t="s">
        <v>6775</v>
      </c>
      <c r="J6442" s="149">
        <v>-15186.42</v>
      </c>
      <c r="K6442" s="101" t="s">
        <v>152</v>
      </c>
      <c r="L6442" s="95" t="s">
        <v>153</v>
      </c>
      <c r="M6442" s="97" t="s">
        <v>168</v>
      </c>
      <c r="N6442" s="98">
        <v>0</v>
      </c>
      <c r="O6442" s="96" t="s">
        <v>155</v>
      </c>
      <c r="P6442" s="96" t="s">
        <v>156</v>
      </c>
      <c r="Q6442" s="96" t="s">
        <v>156</v>
      </c>
      <c r="R6442" s="96" t="s">
        <v>157</v>
      </c>
      <c r="S6442" s="96" t="s">
        <v>158</v>
      </c>
    </row>
    <row r="6443" spans="1:19" x14ac:dyDescent="0.2">
      <c r="A6443" s="93">
        <v>45964</v>
      </c>
      <c r="B6443" s="94">
        <v>0.52291666666666703</v>
      </c>
      <c r="C6443" s="95" t="s">
        <v>6776</v>
      </c>
      <c r="D6443" s="95" t="s">
        <v>44</v>
      </c>
      <c r="E6443" s="96" t="s">
        <v>585</v>
      </c>
      <c r="F6443" s="95" t="s">
        <v>218</v>
      </c>
      <c r="G6443" s="96" t="s">
        <v>219</v>
      </c>
      <c r="H6443" s="69">
        <v>96.57</v>
      </c>
      <c r="I6443" s="147">
        <v>1537.6</v>
      </c>
      <c r="J6443" s="148">
        <v>148486.03</v>
      </c>
      <c r="K6443" s="95" t="s">
        <v>152</v>
      </c>
      <c r="L6443" s="59" t="s">
        <v>174</v>
      </c>
      <c r="M6443" s="96" t="s">
        <v>175</v>
      </c>
      <c r="N6443" s="61"/>
      <c r="O6443" s="96" t="s">
        <v>155</v>
      </c>
      <c r="P6443" s="96" t="s">
        <v>311</v>
      </c>
      <c r="Q6443" s="96" t="s">
        <v>223</v>
      </c>
      <c r="R6443" s="96" t="s">
        <v>196</v>
      </c>
      <c r="S6443" s="96" t="s">
        <v>158</v>
      </c>
    </row>
    <row r="6444" spans="1:19" x14ac:dyDescent="0.2">
      <c r="A6444" s="93">
        <v>45964</v>
      </c>
      <c r="B6444" s="94">
        <v>0.58125000000000004</v>
      </c>
      <c r="C6444" s="102" t="s">
        <v>6777</v>
      </c>
      <c r="D6444" s="95" t="s">
        <v>10</v>
      </c>
      <c r="E6444" s="96" t="s">
        <v>228</v>
      </c>
      <c r="F6444" s="95" t="s">
        <v>150</v>
      </c>
      <c r="G6444" s="96" t="s">
        <v>151</v>
      </c>
      <c r="H6444" s="95">
        <v>359.10730000000001</v>
      </c>
      <c r="I6444" s="147">
        <v>1538</v>
      </c>
      <c r="J6444" s="148">
        <v>552307.027</v>
      </c>
      <c r="K6444" s="95" t="s">
        <v>152</v>
      </c>
      <c r="L6444" s="95" t="s">
        <v>153</v>
      </c>
      <c r="M6444" s="96" t="s">
        <v>154</v>
      </c>
      <c r="N6444" s="98">
        <v>1120167</v>
      </c>
      <c r="O6444" s="96" t="s">
        <v>155</v>
      </c>
      <c r="P6444" s="96" t="s">
        <v>156</v>
      </c>
      <c r="Q6444" s="96" t="s">
        <v>156</v>
      </c>
      <c r="R6444" s="96" t="s">
        <v>157</v>
      </c>
      <c r="S6444" s="96" t="s">
        <v>158</v>
      </c>
    </row>
    <row r="6445" spans="1:19" x14ac:dyDescent="0.2">
      <c r="A6445" s="93">
        <v>45964</v>
      </c>
      <c r="B6445" s="94">
        <v>0.58125000000000004</v>
      </c>
      <c r="C6445" s="102" t="s">
        <v>6777</v>
      </c>
      <c r="D6445" s="95" t="s">
        <v>10</v>
      </c>
      <c r="E6445" s="96" t="s">
        <v>228</v>
      </c>
      <c r="F6445" s="95" t="s">
        <v>415</v>
      </c>
      <c r="G6445" s="96" t="s">
        <v>416</v>
      </c>
      <c r="H6445" s="103">
        <v>0</v>
      </c>
      <c r="I6445" s="147" t="s">
        <v>6504</v>
      </c>
      <c r="J6445" s="149">
        <v>-11046.14</v>
      </c>
      <c r="K6445" s="95" t="s">
        <v>152</v>
      </c>
      <c r="L6445" s="95" t="s">
        <v>153</v>
      </c>
      <c r="M6445" s="96" t="s">
        <v>154</v>
      </c>
      <c r="N6445" s="98">
        <v>0</v>
      </c>
      <c r="O6445" s="96" t="s">
        <v>155</v>
      </c>
      <c r="P6445" s="96" t="s">
        <v>156</v>
      </c>
      <c r="Q6445" s="96" t="s">
        <v>156</v>
      </c>
      <c r="R6445" s="96" t="s">
        <v>157</v>
      </c>
      <c r="S6445" s="96" t="s">
        <v>158</v>
      </c>
    </row>
    <row r="6446" spans="1:19" x14ac:dyDescent="0.2">
      <c r="A6446" s="93">
        <v>45964</v>
      </c>
      <c r="B6446" s="94">
        <v>0.59375</v>
      </c>
      <c r="C6446" s="95" t="s">
        <v>6778</v>
      </c>
      <c r="D6446" s="95" t="s">
        <v>124</v>
      </c>
      <c r="E6446" s="96" t="s">
        <v>6756</v>
      </c>
      <c r="F6446" s="95" t="s">
        <v>150</v>
      </c>
      <c r="G6446" s="96" t="s">
        <v>151</v>
      </c>
      <c r="H6446" s="95">
        <v>269.32</v>
      </c>
      <c r="I6446" s="150">
        <v>1675</v>
      </c>
      <c r="J6446" s="148">
        <v>451112.01</v>
      </c>
      <c r="K6446" s="95" t="s">
        <v>152</v>
      </c>
      <c r="L6446" s="95" t="s">
        <v>167</v>
      </c>
      <c r="M6446" s="96" t="s">
        <v>168</v>
      </c>
      <c r="N6446" s="98"/>
      <c r="O6446" s="96" t="s">
        <v>285</v>
      </c>
      <c r="P6446" s="96" t="s">
        <v>286</v>
      </c>
      <c r="Q6446" s="95"/>
      <c r="R6446" s="96" t="s">
        <v>157</v>
      </c>
      <c r="S6446" s="96" t="s">
        <v>287</v>
      </c>
    </row>
    <row r="6447" spans="1:19" x14ac:dyDescent="0.2">
      <c r="A6447" s="93">
        <v>45964</v>
      </c>
      <c r="B6447" s="94">
        <v>0.63402777777777797</v>
      </c>
      <c r="C6447" s="95" t="s">
        <v>6779</v>
      </c>
      <c r="D6447" s="95" t="s">
        <v>90</v>
      </c>
      <c r="E6447" s="96" t="s">
        <v>96</v>
      </c>
      <c r="F6447" s="95" t="s">
        <v>218</v>
      </c>
      <c r="G6447" s="96" t="s">
        <v>219</v>
      </c>
      <c r="H6447" s="69">
        <v>45.953000000000003</v>
      </c>
      <c r="I6447" s="147">
        <v>1634.99</v>
      </c>
      <c r="J6447" s="148">
        <v>75132.899999999994</v>
      </c>
      <c r="K6447" s="95" t="s">
        <v>152</v>
      </c>
      <c r="L6447" s="59" t="s">
        <v>220</v>
      </c>
      <c r="M6447" s="96" t="s">
        <v>221</v>
      </c>
      <c r="N6447" s="61"/>
      <c r="O6447" s="96" t="s">
        <v>222</v>
      </c>
      <c r="P6447" s="96" t="s">
        <v>223</v>
      </c>
      <c r="Q6447" s="96" t="s">
        <v>223</v>
      </c>
      <c r="R6447" s="96" t="s">
        <v>224</v>
      </c>
      <c r="S6447" s="96" t="s">
        <v>96</v>
      </c>
    </row>
    <row r="6448" spans="1:19" x14ac:dyDescent="0.2">
      <c r="A6448" s="93">
        <v>45964</v>
      </c>
      <c r="B6448" s="94">
        <v>0.67291666666666705</v>
      </c>
      <c r="C6448" s="102" t="s">
        <v>6780</v>
      </c>
      <c r="D6448" s="95" t="s">
        <v>31</v>
      </c>
      <c r="E6448" s="96" t="s">
        <v>6781</v>
      </c>
      <c r="F6448" s="95" t="s">
        <v>150</v>
      </c>
      <c r="G6448" s="96" t="s">
        <v>151</v>
      </c>
      <c r="H6448" s="95">
        <v>375.05009999999999</v>
      </c>
      <c r="I6448" s="147">
        <v>1538</v>
      </c>
      <c r="J6448" s="148">
        <v>576827.054</v>
      </c>
      <c r="K6448" s="95" t="s">
        <v>152</v>
      </c>
      <c r="L6448" s="95" t="s">
        <v>153</v>
      </c>
      <c r="M6448" s="96" t="s">
        <v>154</v>
      </c>
      <c r="N6448" s="98">
        <v>7953</v>
      </c>
      <c r="O6448" s="96" t="s">
        <v>155</v>
      </c>
      <c r="P6448" s="96" t="s">
        <v>156</v>
      </c>
      <c r="Q6448" s="96" t="s">
        <v>156</v>
      </c>
      <c r="R6448" s="96" t="s">
        <v>157</v>
      </c>
      <c r="S6448" s="96" t="s">
        <v>158</v>
      </c>
    </row>
    <row r="6449" spans="1:19" x14ac:dyDescent="0.2">
      <c r="A6449" s="93">
        <v>45964</v>
      </c>
      <c r="B6449" s="94">
        <v>0.67291666666666705</v>
      </c>
      <c r="C6449" s="102" t="s">
        <v>6780</v>
      </c>
      <c r="D6449" s="95" t="s">
        <v>31</v>
      </c>
      <c r="E6449" s="96" t="s">
        <v>6781</v>
      </c>
      <c r="F6449" s="95" t="s">
        <v>415</v>
      </c>
      <c r="G6449" s="96" t="s">
        <v>416</v>
      </c>
      <c r="H6449" s="103">
        <v>0</v>
      </c>
      <c r="I6449" s="147" t="s">
        <v>6782</v>
      </c>
      <c r="J6449" s="149">
        <v>-11536.54</v>
      </c>
      <c r="K6449" s="95" t="s">
        <v>152</v>
      </c>
      <c r="L6449" s="95" t="s">
        <v>153</v>
      </c>
      <c r="M6449" s="96" t="s">
        <v>154</v>
      </c>
      <c r="N6449" s="98">
        <v>0</v>
      </c>
      <c r="O6449" s="96" t="s">
        <v>155</v>
      </c>
      <c r="P6449" s="96" t="s">
        <v>156</v>
      </c>
      <c r="Q6449" s="96" t="s">
        <v>156</v>
      </c>
      <c r="R6449" s="96" t="s">
        <v>157</v>
      </c>
      <c r="S6449" s="96" t="s">
        <v>158</v>
      </c>
    </row>
    <row r="6450" spans="1:19" x14ac:dyDescent="0.2">
      <c r="A6450" s="93">
        <v>45964</v>
      </c>
      <c r="B6450" s="94">
        <v>0.68055555555555602</v>
      </c>
      <c r="C6450" s="95" t="s">
        <v>6783</v>
      </c>
      <c r="D6450" s="95" t="s">
        <v>29</v>
      </c>
      <c r="E6450" s="96" t="s">
        <v>294</v>
      </c>
      <c r="F6450" s="95" t="s">
        <v>295</v>
      </c>
      <c r="G6450" s="96" t="s">
        <v>296</v>
      </c>
      <c r="H6450" s="95">
        <v>81.97</v>
      </c>
      <c r="I6450" s="147">
        <v>528</v>
      </c>
      <c r="J6450" s="148">
        <v>43280.160000000003</v>
      </c>
      <c r="K6450" s="95" t="s">
        <v>152</v>
      </c>
      <c r="L6450" s="95" t="s">
        <v>174</v>
      </c>
      <c r="M6450" s="96" t="s">
        <v>175</v>
      </c>
      <c r="N6450" s="98">
        <v>257.08999999999997</v>
      </c>
      <c r="O6450" s="96" t="s">
        <v>155</v>
      </c>
      <c r="P6450" s="96" t="s">
        <v>191</v>
      </c>
      <c r="Q6450" s="96" t="s">
        <v>297</v>
      </c>
      <c r="R6450" s="96" t="s">
        <v>193</v>
      </c>
      <c r="S6450" s="96" t="s">
        <v>158</v>
      </c>
    </row>
    <row r="6451" spans="1:19" x14ac:dyDescent="0.2">
      <c r="A6451" s="93">
        <v>45964</v>
      </c>
      <c r="B6451" s="94">
        <v>0.69583333333333297</v>
      </c>
      <c r="C6451" s="95" t="s">
        <v>6784</v>
      </c>
      <c r="D6451" s="95" t="s">
        <v>8</v>
      </c>
      <c r="E6451" s="96" t="s">
        <v>207</v>
      </c>
      <c r="F6451" s="95" t="s">
        <v>218</v>
      </c>
      <c r="G6451" s="96" t="s">
        <v>219</v>
      </c>
      <c r="H6451" s="95">
        <v>371.27</v>
      </c>
      <c r="I6451" s="147">
        <v>1541.5</v>
      </c>
      <c r="J6451" s="148">
        <v>572312.71</v>
      </c>
      <c r="K6451" s="95" t="s">
        <v>152</v>
      </c>
      <c r="L6451" s="95" t="s">
        <v>174</v>
      </c>
      <c r="M6451" s="96" t="s">
        <v>175</v>
      </c>
      <c r="N6451" s="98">
        <v>1576752</v>
      </c>
      <c r="O6451" s="96" t="s">
        <v>155</v>
      </c>
      <c r="P6451" s="96" t="s">
        <v>156</v>
      </c>
      <c r="Q6451" s="96" t="s">
        <v>156</v>
      </c>
      <c r="R6451" s="96" t="s">
        <v>157</v>
      </c>
      <c r="S6451" s="96" t="s">
        <v>158</v>
      </c>
    </row>
    <row r="6452" spans="1:19" x14ac:dyDescent="0.2">
      <c r="A6452" s="99">
        <v>45964</v>
      </c>
      <c r="B6452" s="100">
        <v>0.72499999999999998</v>
      </c>
      <c r="C6452" s="101" t="s">
        <v>6785</v>
      </c>
      <c r="D6452" s="101" t="s">
        <v>17</v>
      </c>
      <c r="E6452" s="97" t="s">
        <v>162</v>
      </c>
      <c r="F6452" s="101" t="s">
        <v>150</v>
      </c>
      <c r="G6452" s="97" t="s">
        <v>151</v>
      </c>
      <c r="H6452" s="101">
        <v>316.70999999999998</v>
      </c>
      <c r="I6452" s="147">
        <v>1674.98</v>
      </c>
      <c r="J6452" s="148">
        <v>530483.05000000005</v>
      </c>
      <c r="K6452" s="101" t="s">
        <v>152</v>
      </c>
      <c r="L6452" s="101" t="s">
        <v>167</v>
      </c>
      <c r="M6452" s="97" t="s">
        <v>168</v>
      </c>
      <c r="N6452" s="98"/>
      <c r="O6452" s="96" t="s">
        <v>155</v>
      </c>
      <c r="P6452" s="96" t="s">
        <v>156</v>
      </c>
      <c r="Q6452" s="96" t="s">
        <v>156</v>
      </c>
      <c r="R6452" s="96" t="s">
        <v>157</v>
      </c>
      <c r="S6452" s="96" t="s">
        <v>158</v>
      </c>
    </row>
    <row r="6453" spans="1:19" x14ac:dyDescent="0.2">
      <c r="A6453" s="93">
        <v>45964</v>
      </c>
      <c r="B6453" s="94">
        <v>0.81388888888888899</v>
      </c>
      <c r="C6453" s="95" t="s">
        <v>6786</v>
      </c>
      <c r="D6453" s="95" t="s">
        <v>45</v>
      </c>
      <c r="E6453" s="96" t="s">
        <v>357</v>
      </c>
      <c r="F6453" s="95" t="s">
        <v>153</v>
      </c>
      <c r="G6453" s="96" t="s">
        <v>165</v>
      </c>
      <c r="H6453" s="95">
        <v>25.65</v>
      </c>
      <c r="I6453" s="147">
        <v>1721.9</v>
      </c>
      <c r="J6453" s="148">
        <v>44166.74</v>
      </c>
      <c r="K6453" s="95" t="s">
        <v>152</v>
      </c>
      <c r="L6453" s="95" t="s">
        <v>174</v>
      </c>
      <c r="M6453" s="96" t="s">
        <v>175</v>
      </c>
      <c r="N6453" s="98"/>
      <c r="O6453" s="96" t="s">
        <v>155</v>
      </c>
      <c r="P6453" s="96" t="s">
        <v>211</v>
      </c>
      <c r="Q6453" s="96" t="s">
        <v>204</v>
      </c>
      <c r="R6453" s="96" t="s">
        <v>196</v>
      </c>
      <c r="S6453" s="96" t="s">
        <v>158</v>
      </c>
    </row>
    <row r="6454" spans="1:19" x14ac:dyDescent="0.2">
      <c r="A6454" s="93">
        <v>45964</v>
      </c>
      <c r="B6454" s="94">
        <v>0.83194444444444504</v>
      </c>
      <c r="C6454" s="95" t="s">
        <v>6787</v>
      </c>
      <c r="D6454" s="95" t="s">
        <v>22</v>
      </c>
      <c r="E6454" s="96" t="s">
        <v>887</v>
      </c>
      <c r="F6454" s="95" t="s">
        <v>150</v>
      </c>
      <c r="G6454" s="96" t="s">
        <v>151</v>
      </c>
      <c r="H6454" s="69">
        <v>402.47989999999999</v>
      </c>
      <c r="I6454" s="147">
        <v>1458.41</v>
      </c>
      <c r="J6454" s="148">
        <v>586979.24</v>
      </c>
      <c r="K6454" s="95" t="s">
        <v>152</v>
      </c>
      <c r="L6454" s="59" t="s">
        <v>201</v>
      </c>
      <c r="M6454" s="96" t="s">
        <v>1820</v>
      </c>
      <c r="N6454" s="61">
        <v>208103</v>
      </c>
      <c r="O6454" s="96" t="s">
        <v>155</v>
      </c>
      <c r="P6454" s="96" t="s">
        <v>156</v>
      </c>
      <c r="Q6454" s="96" t="s">
        <v>156</v>
      </c>
      <c r="R6454" s="96" t="s">
        <v>157</v>
      </c>
      <c r="S6454" s="96" t="s">
        <v>158</v>
      </c>
    </row>
    <row r="6455" spans="1:19" x14ac:dyDescent="0.2">
      <c r="A6455" s="93">
        <v>45964</v>
      </c>
      <c r="B6455" s="94">
        <v>0.85</v>
      </c>
      <c r="C6455" s="102" t="s">
        <v>6788</v>
      </c>
      <c r="D6455" s="95" t="s">
        <v>12</v>
      </c>
      <c r="E6455" s="96" t="s">
        <v>183</v>
      </c>
      <c r="F6455" s="95" t="s">
        <v>150</v>
      </c>
      <c r="G6455" s="96" t="s">
        <v>151</v>
      </c>
      <c r="H6455" s="95">
        <v>412.92910000000001</v>
      </c>
      <c r="I6455" s="147">
        <v>1538</v>
      </c>
      <c r="J6455" s="148">
        <v>635084.95600000001</v>
      </c>
      <c r="K6455" s="95" t="s">
        <v>152</v>
      </c>
      <c r="L6455" s="95" t="s">
        <v>153</v>
      </c>
      <c r="M6455" s="96" t="s">
        <v>154</v>
      </c>
      <c r="N6455" s="98">
        <v>853139</v>
      </c>
      <c r="O6455" s="96" t="s">
        <v>155</v>
      </c>
      <c r="P6455" s="96" t="s">
        <v>156</v>
      </c>
      <c r="Q6455" s="96" t="s">
        <v>156</v>
      </c>
      <c r="R6455" s="96" t="s">
        <v>157</v>
      </c>
      <c r="S6455" s="96" t="s">
        <v>158</v>
      </c>
    </row>
    <row r="6456" spans="1:19" x14ac:dyDescent="0.2">
      <c r="A6456" s="93">
        <v>45964</v>
      </c>
      <c r="B6456" s="94">
        <v>0.85</v>
      </c>
      <c r="C6456" s="102" t="s">
        <v>6788</v>
      </c>
      <c r="D6456" s="95" t="s">
        <v>12</v>
      </c>
      <c r="E6456" s="96" t="s">
        <v>183</v>
      </c>
      <c r="F6456" s="95" t="s">
        <v>415</v>
      </c>
      <c r="G6456" s="96" t="s">
        <v>416</v>
      </c>
      <c r="H6456" s="103">
        <v>0</v>
      </c>
      <c r="I6456" s="147" t="s">
        <v>6789</v>
      </c>
      <c r="J6456" s="149">
        <v>-9015.66</v>
      </c>
      <c r="K6456" s="95" t="s">
        <v>152</v>
      </c>
      <c r="L6456" s="95" t="s">
        <v>153</v>
      </c>
      <c r="M6456" s="96" t="s">
        <v>154</v>
      </c>
      <c r="N6456" s="98">
        <v>0</v>
      </c>
      <c r="O6456" s="96" t="s">
        <v>155</v>
      </c>
      <c r="P6456" s="96" t="s">
        <v>156</v>
      </c>
      <c r="Q6456" s="96" t="s">
        <v>156</v>
      </c>
      <c r="R6456" s="96" t="s">
        <v>157</v>
      </c>
      <c r="S6456" s="96" t="s">
        <v>158</v>
      </c>
    </row>
    <row r="6457" spans="1:19" x14ac:dyDescent="0.2">
      <c r="A6457" s="93">
        <v>45964</v>
      </c>
      <c r="B6457" s="94">
        <v>0.85486111111111096</v>
      </c>
      <c r="C6457" s="95" t="s">
        <v>6790</v>
      </c>
      <c r="D6457" s="95" t="s">
        <v>29</v>
      </c>
      <c r="E6457" s="96" t="s">
        <v>3515</v>
      </c>
      <c r="F6457" s="95" t="s">
        <v>295</v>
      </c>
      <c r="G6457" s="96" t="s">
        <v>296</v>
      </c>
      <c r="H6457" s="95">
        <v>71.683000000000007</v>
      </c>
      <c r="I6457" s="147">
        <v>649</v>
      </c>
      <c r="J6457" s="148">
        <v>46522.26</v>
      </c>
      <c r="K6457" s="95" t="s">
        <v>152</v>
      </c>
      <c r="L6457" s="95" t="s">
        <v>850</v>
      </c>
      <c r="M6457" s="96" t="s">
        <v>6321</v>
      </c>
      <c r="N6457" s="98"/>
      <c r="O6457" s="96" t="s">
        <v>155</v>
      </c>
      <c r="P6457" s="96" t="s">
        <v>191</v>
      </c>
      <c r="Q6457" s="96" t="s">
        <v>297</v>
      </c>
      <c r="R6457" s="96" t="s">
        <v>193</v>
      </c>
      <c r="S6457" s="96" t="s">
        <v>158</v>
      </c>
    </row>
    <row r="6458" spans="1:19" x14ac:dyDescent="0.2">
      <c r="A6458" s="93">
        <v>45964</v>
      </c>
      <c r="B6458" s="94">
        <v>0.86458333333333304</v>
      </c>
      <c r="C6458" s="95" t="s">
        <v>6791</v>
      </c>
      <c r="D6458" s="95" t="s">
        <v>37</v>
      </c>
      <c r="E6458" s="96" t="s">
        <v>6766</v>
      </c>
      <c r="F6458" s="95" t="s">
        <v>218</v>
      </c>
      <c r="G6458" s="96" t="s">
        <v>219</v>
      </c>
      <c r="H6458" s="95">
        <v>116.08</v>
      </c>
      <c r="I6458" s="147">
        <v>1472</v>
      </c>
      <c r="J6458" s="148">
        <v>170869.76000000001</v>
      </c>
      <c r="K6458" s="95" t="s">
        <v>152</v>
      </c>
      <c r="L6458" s="95" t="s">
        <v>174</v>
      </c>
      <c r="M6458" s="96" t="s">
        <v>175</v>
      </c>
      <c r="N6458" s="98"/>
      <c r="O6458" s="96" t="s">
        <v>155</v>
      </c>
      <c r="P6458" s="96" t="s">
        <v>210</v>
      </c>
      <c r="Q6458" s="96" t="s">
        <v>204</v>
      </c>
      <c r="R6458" s="96" t="s">
        <v>224</v>
      </c>
      <c r="S6458" s="96" t="s">
        <v>158</v>
      </c>
    </row>
    <row r="6459" spans="1:19" x14ac:dyDescent="0.2">
      <c r="A6459" s="93">
        <v>45964</v>
      </c>
      <c r="B6459" s="94">
        <v>0.92500000000000004</v>
      </c>
      <c r="C6459" s="95" t="s">
        <v>6792</v>
      </c>
      <c r="D6459" s="95" t="s">
        <v>25</v>
      </c>
      <c r="E6459" s="96" t="s">
        <v>238</v>
      </c>
      <c r="F6459" s="95" t="s">
        <v>218</v>
      </c>
      <c r="G6459" s="96" t="s">
        <v>219</v>
      </c>
      <c r="H6459" s="69">
        <v>437.16</v>
      </c>
      <c r="I6459" s="147">
        <v>1537.6</v>
      </c>
      <c r="J6459" s="148">
        <v>672177.22</v>
      </c>
      <c r="K6459" s="95" t="s">
        <v>152</v>
      </c>
      <c r="L6459" s="59" t="s">
        <v>174</v>
      </c>
      <c r="M6459" s="96" t="s">
        <v>175</v>
      </c>
      <c r="N6459" s="61">
        <v>918012</v>
      </c>
      <c r="O6459" s="96" t="s">
        <v>155</v>
      </c>
      <c r="P6459" s="96" t="s">
        <v>156</v>
      </c>
      <c r="Q6459" s="96" t="s">
        <v>156</v>
      </c>
      <c r="R6459" s="96" t="s">
        <v>157</v>
      </c>
      <c r="S6459" s="96" t="s">
        <v>158</v>
      </c>
    </row>
    <row r="6460" spans="1:19" x14ac:dyDescent="0.2">
      <c r="A6460" s="93">
        <v>45964</v>
      </c>
      <c r="B6460" s="94">
        <v>0.92777777777777803</v>
      </c>
      <c r="C6460" s="102" t="s">
        <v>6793</v>
      </c>
      <c r="D6460" s="95" t="s">
        <v>7</v>
      </c>
      <c r="E6460" s="96" t="s">
        <v>181</v>
      </c>
      <c r="F6460" s="95" t="s">
        <v>150</v>
      </c>
      <c r="G6460" s="96" t="s">
        <v>151</v>
      </c>
      <c r="H6460" s="95">
        <v>446.637</v>
      </c>
      <c r="I6460" s="147">
        <v>1675</v>
      </c>
      <c r="J6460" s="148">
        <v>748116.98</v>
      </c>
      <c r="K6460" s="95" t="s">
        <v>152</v>
      </c>
      <c r="L6460" s="95" t="s">
        <v>167</v>
      </c>
      <c r="M6460" s="96" t="s">
        <v>168</v>
      </c>
      <c r="N6460" s="98">
        <v>671698</v>
      </c>
      <c r="O6460" s="96" t="s">
        <v>155</v>
      </c>
      <c r="P6460" s="96" t="s">
        <v>156</v>
      </c>
      <c r="Q6460" s="96" t="s">
        <v>156</v>
      </c>
      <c r="R6460" s="96" t="s">
        <v>157</v>
      </c>
      <c r="S6460" s="96" t="s">
        <v>158</v>
      </c>
    </row>
    <row r="6461" spans="1:19" x14ac:dyDescent="0.2">
      <c r="A6461" s="93">
        <v>45964</v>
      </c>
      <c r="B6461" s="94">
        <v>0.92777777777777803</v>
      </c>
      <c r="C6461" s="102" t="s">
        <v>6793</v>
      </c>
      <c r="D6461" s="95" t="s">
        <v>7</v>
      </c>
      <c r="E6461" s="96" t="s">
        <v>181</v>
      </c>
      <c r="F6461" s="95" t="s">
        <v>415</v>
      </c>
      <c r="G6461" s="96" t="s">
        <v>416</v>
      </c>
      <c r="H6461" s="103">
        <v>0</v>
      </c>
      <c r="I6461" s="147" t="s">
        <v>6794</v>
      </c>
      <c r="J6461" s="149">
        <v>-7830.5</v>
      </c>
      <c r="K6461" s="95" t="s">
        <v>152</v>
      </c>
      <c r="L6461" s="95" t="s">
        <v>153</v>
      </c>
      <c r="M6461" s="96" t="s">
        <v>168</v>
      </c>
      <c r="N6461" s="98">
        <v>0</v>
      </c>
      <c r="O6461" s="96" t="s">
        <v>155</v>
      </c>
      <c r="P6461" s="96" t="s">
        <v>156</v>
      </c>
      <c r="Q6461" s="96" t="s">
        <v>156</v>
      </c>
      <c r="R6461" s="96" t="s">
        <v>157</v>
      </c>
      <c r="S6461" s="96" t="s">
        <v>158</v>
      </c>
    </row>
    <row r="6462" spans="1:19" x14ac:dyDescent="0.2">
      <c r="A6462" s="99">
        <v>45964</v>
      </c>
      <c r="B6462" s="100">
        <v>0.94444444444444398</v>
      </c>
      <c r="C6462" s="101" t="s">
        <v>6795</v>
      </c>
      <c r="D6462" s="101" t="s">
        <v>24</v>
      </c>
      <c r="E6462" s="97" t="s">
        <v>301</v>
      </c>
      <c r="F6462" s="101" t="s">
        <v>150</v>
      </c>
      <c r="G6462" s="97" t="s">
        <v>151</v>
      </c>
      <c r="H6462" s="101">
        <v>478.77</v>
      </c>
      <c r="I6462" s="147">
        <v>1674.98</v>
      </c>
      <c r="J6462" s="148">
        <v>801932.05</v>
      </c>
      <c r="K6462" s="101" t="s">
        <v>152</v>
      </c>
      <c r="L6462" s="101" t="s">
        <v>167</v>
      </c>
      <c r="M6462" s="97" t="s">
        <v>168</v>
      </c>
      <c r="N6462" s="98"/>
      <c r="O6462" s="96" t="s">
        <v>155</v>
      </c>
      <c r="P6462" s="96" t="s">
        <v>156</v>
      </c>
      <c r="Q6462" s="96" t="s">
        <v>156</v>
      </c>
      <c r="R6462" s="96" t="s">
        <v>157</v>
      </c>
      <c r="S6462" s="96" t="s">
        <v>158</v>
      </c>
    </row>
    <row r="6463" spans="1:19" x14ac:dyDescent="0.2">
      <c r="A6463" s="99">
        <v>45965</v>
      </c>
      <c r="B6463" s="100">
        <v>9.0277777777777804E-3</v>
      </c>
      <c r="C6463" s="101" t="s">
        <v>6796</v>
      </c>
      <c r="D6463" s="101" t="s">
        <v>48</v>
      </c>
      <c r="E6463" s="97" t="s">
        <v>335</v>
      </c>
      <c r="F6463" s="101" t="s">
        <v>218</v>
      </c>
      <c r="G6463" s="97" t="s">
        <v>219</v>
      </c>
      <c r="H6463" s="101">
        <v>180.2</v>
      </c>
      <c r="I6463" s="147">
        <v>1564.1</v>
      </c>
      <c r="J6463" s="148">
        <v>281850.82</v>
      </c>
      <c r="K6463" s="101" t="s">
        <v>152</v>
      </c>
      <c r="L6463" s="101" t="s">
        <v>174</v>
      </c>
      <c r="M6463" s="97" t="s">
        <v>175</v>
      </c>
      <c r="N6463" s="98"/>
      <c r="O6463" s="97" t="s">
        <v>155</v>
      </c>
      <c r="P6463" s="97" t="s">
        <v>336</v>
      </c>
      <c r="Q6463" s="97" t="s">
        <v>336</v>
      </c>
      <c r="R6463" s="97" t="s">
        <v>312</v>
      </c>
      <c r="S6463" s="97" t="s">
        <v>158</v>
      </c>
    </row>
    <row r="6464" spans="1:19" x14ac:dyDescent="0.2">
      <c r="A6464" s="93">
        <v>45965</v>
      </c>
      <c r="B6464" s="94">
        <v>0.10625</v>
      </c>
      <c r="C6464" s="95" t="s">
        <v>6797</v>
      </c>
      <c r="D6464" s="95" t="s">
        <v>29</v>
      </c>
      <c r="E6464" s="96" t="s">
        <v>3515</v>
      </c>
      <c r="F6464" s="95" t="s">
        <v>295</v>
      </c>
      <c r="G6464" s="96" t="s">
        <v>296</v>
      </c>
      <c r="H6464" s="95">
        <v>108.988</v>
      </c>
      <c r="I6464" s="147">
        <v>779.9</v>
      </c>
      <c r="J6464" s="148">
        <v>84999.74</v>
      </c>
      <c r="K6464" s="95" t="s">
        <v>152</v>
      </c>
      <c r="L6464" s="95" t="s">
        <v>850</v>
      </c>
      <c r="M6464" s="96" t="s">
        <v>6653</v>
      </c>
      <c r="N6464" s="98"/>
      <c r="O6464" s="96" t="s">
        <v>155</v>
      </c>
      <c r="P6464" s="96" t="s">
        <v>191</v>
      </c>
      <c r="Q6464" s="96" t="s">
        <v>297</v>
      </c>
      <c r="R6464" s="96" t="s">
        <v>193</v>
      </c>
      <c r="S6464" s="96" t="s">
        <v>158</v>
      </c>
    </row>
    <row r="6465" spans="1:19" x14ac:dyDescent="0.2">
      <c r="A6465" s="93">
        <v>45965</v>
      </c>
      <c r="B6465" s="94">
        <v>0.264583333333333</v>
      </c>
      <c r="C6465" s="95" t="s">
        <v>6798</v>
      </c>
      <c r="D6465" s="95" t="s">
        <v>63</v>
      </c>
      <c r="E6465" s="96" t="s">
        <v>2652</v>
      </c>
      <c r="F6465" s="95" t="s">
        <v>153</v>
      </c>
      <c r="G6465" s="96" t="s">
        <v>165</v>
      </c>
      <c r="H6465" s="95">
        <v>116.33</v>
      </c>
      <c r="I6465" s="147">
        <v>1721.9</v>
      </c>
      <c r="J6465" s="148">
        <v>200308.63</v>
      </c>
      <c r="K6465" s="95" t="s">
        <v>152</v>
      </c>
      <c r="L6465" s="95" t="s">
        <v>174</v>
      </c>
      <c r="M6465" s="96" t="s">
        <v>175</v>
      </c>
      <c r="N6465" s="98"/>
      <c r="O6465" s="96" t="s">
        <v>155</v>
      </c>
      <c r="P6465" s="96" t="s">
        <v>196</v>
      </c>
      <c r="Q6465" s="96" t="s">
        <v>242</v>
      </c>
      <c r="R6465" s="96" t="s">
        <v>196</v>
      </c>
      <c r="S6465" s="96" t="s">
        <v>158</v>
      </c>
    </row>
    <row r="6466" spans="1:19" x14ac:dyDescent="0.2">
      <c r="A6466" s="93">
        <v>45965</v>
      </c>
      <c r="B6466" s="94">
        <v>0.32013888888888897</v>
      </c>
      <c r="C6466" s="95" t="s">
        <v>6799</v>
      </c>
      <c r="D6466" s="95" t="s">
        <v>54</v>
      </c>
      <c r="E6466" s="96" t="s">
        <v>3808</v>
      </c>
      <c r="F6466" s="95" t="s">
        <v>218</v>
      </c>
      <c r="G6466" s="96" t="s">
        <v>219</v>
      </c>
      <c r="H6466" s="95">
        <v>61.41</v>
      </c>
      <c r="I6466" s="147">
        <v>1521</v>
      </c>
      <c r="J6466" s="148">
        <v>93404.61</v>
      </c>
      <c r="K6466" s="95" t="s">
        <v>152</v>
      </c>
      <c r="L6466" s="95" t="s">
        <v>174</v>
      </c>
      <c r="M6466" s="96" t="s">
        <v>175</v>
      </c>
      <c r="N6466" s="98"/>
      <c r="O6466" s="96" t="s">
        <v>155</v>
      </c>
      <c r="P6466" s="96" t="s">
        <v>246</v>
      </c>
      <c r="Q6466" s="96" t="s">
        <v>223</v>
      </c>
      <c r="R6466" s="96" t="s">
        <v>224</v>
      </c>
      <c r="S6466" s="96" t="s">
        <v>158</v>
      </c>
    </row>
    <row r="6467" spans="1:19" x14ac:dyDescent="0.2">
      <c r="A6467" s="93">
        <v>45965</v>
      </c>
      <c r="B6467" s="94">
        <v>0.39930555555555602</v>
      </c>
      <c r="C6467" s="95" t="s">
        <v>6800</v>
      </c>
      <c r="D6467" s="95" t="s">
        <v>58</v>
      </c>
      <c r="E6467" s="96" t="s">
        <v>2687</v>
      </c>
      <c r="F6467" s="95" t="s">
        <v>218</v>
      </c>
      <c r="G6467" s="96" t="s">
        <v>219</v>
      </c>
      <c r="H6467" s="95">
        <v>48.43</v>
      </c>
      <c r="I6467" s="147">
        <v>1555.3</v>
      </c>
      <c r="J6467" s="148">
        <v>75323.179999999993</v>
      </c>
      <c r="K6467" s="95" t="s">
        <v>152</v>
      </c>
      <c r="L6467" s="95" t="s">
        <v>174</v>
      </c>
      <c r="M6467" s="96" t="s">
        <v>175</v>
      </c>
      <c r="N6467" s="98"/>
      <c r="O6467" s="96" t="s">
        <v>155</v>
      </c>
      <c r="P6467" s="96" t="s">
        <v>210</v>
      </c>
      <c r="Q6467" s="96" t="s">
        <v>204</v>
      </c>
      <c r="R6467" s="96" t="s">
        <v>196</v>
      </c>
      <c r="S6467" s="96" t="s">
        <v>158</v>
      </c>
    </row>
    <row r="6468" spans="1:19" x14ac:dyDescent="0.2">
      <c r="A6468" s="99">
        <v>45965</v>
      </c>
      <c r="B6468" s="100">
        <v>0.40416666666666701</v>
      </c>
      <c r="C6468" s="101" t="s">
        <v>6801</v>
      </c>
      <c r="D6468" s="101" t="s">
        <v>86</v>
      </c>
      <c r="E6468" s="96" t="s">
        <v>267</v>
      </c>
      <c r="F6468" s="95" t="s">
        <v>201</v>
      </c>
      <c r="G6468" s="96" t="s">
        <v>202</v>
      </c>
      <c r="H6468" s="101">
        <v>41.03</v>
      </c>
      <c r="I6468" s="147">
        <v>1746.6</v>
      </c>
      <c r="J6468" s="148">
        <v>71663</v>
      </c>
      <c r="K6468" s="95" t="s">
        <v>152</v>
      </c>
      <c r="L6468" s="95" t="s">
        <v>174</v>
      </c>
      <c r="M6468" s="96" t="s">
        <v>175</v>
      </c>
      <c r="N6468" s="98"/>
      <c r="O6468" s="96" t="s">
        <v>188</v>
      </c>
      <c r="P6468" s="96" t="s">
        <v>176</v>
      </c>
      <c r="Q6468" s="95"/>
      <c r="R6468" s="96" t="s">
        <v>177</v>
      </c>
      <c r="S6468" s="96" t="s">
        <v>176</v>
      </c>
    </row>
    <row r="6469" spans="1:19" x14ac:dyDescent="0.2">
      <c r="A6469" s="99">
        <v>45965</v>
      </c>
      <c r="B6469" s="100">
        <v>0.42569444444444399</v>
      </c>
      <c r="C6469" s="101" t="s">
        <v>6802</v>
      </c>
      <c r="D6469" s="101" t="s">
        <v>43</v>
      </c>
      <c r="E6469" s="97" t="s">
        <v>578</v>
      </c>
      <c r="F6469" s="101" t="s">
        <v>150</v>
      </c>
      <c r="G6469" s="97" t="s">
        <v>151</v>
      </c>
      <c r="H6469" s="101">
        <v>176.12</v>
      </c>
      <c r="I6469" s="147">
        <v>1675.04</v>
      </c>
      <c r="J6469" s="148">
        <v>295008.03999999998</v>
      </c>
      <c r="K6469" s="101" t="s">
        <v>152</v>
      </c>
      <c r="L6469" s="101" t="s">
        <v>167</v>
      </c>
      <c r="M6469" s="97" t="s">
        <v>168</v>
      </c>
      <c r="N6469" s="98"/>
      <c r="O6469" s="96" t="s">
        <v>155</v>
      </c>
      <c r="P6469" s="96" t="s">
        <v>580</v>
      </c>
      <c r="Q6469" s="96" t="s">
        <v>204</v>
      </c>
      <c r="R6469" s="96" t="s">
        <v>211</v>
      </c>
      <c r="S6469" s="96" t="s">
        <v>158</v>
      </c>
    </row>
    <row r="6470" spans="1:19" x14ac:dyDescent="0.2">
      <c r="A6470" s="93">
        <v>45965</v>
      </c>
      <c r="B6470" s="94">
        <v>0.42847222222222198</v>
      </c>
      <c r="C6470" s="95" t="s">
        <v>6803</v>
      </c>
      <c r="D6470" s="95" t="s">
        <v>28</v>
      </c>
      <c r="E6470" s="96" t="s">
        <v>361</v>
      </c>
      <c r="F6470" s="95" t="s">
        <v>153</v>
      </c>
      <c r="G6470" s="96" t="s">
        <v>165</v>
      </c>
      <c r="H6470" s="95">
        <v>80.13</v>
      </c>
      <c r="I6470" s="147">
        <v>1878.96</v>
      </c>
      <c r="J6470" s="148">
        <v>150561.07999999999</v>
      </c>
      <c r="K6470" s="95" t="s">
        <v>152</v>
      </c>
      <c r="L6470" s="95" t="s">
        <v>167</v>
      </c>
      <c r="M6470" s="96" t="s">
        <v>168</v>
      </c>
      <c r="N6470" s="98"/>
      <c r="O6470" s="96" t="s">
        <v>155</v>
      </c>
      <c r="P6470" s="96" t="s">
        <v>210</v>
      </c>
      <c r="Q6470" s="96" t="s">
        <v>204</v>
      </c>
      <c r="R6470" s="96" t="s">
        <v>211</v>
      </c>
      <c r="S6470" s="96" t="s">
        <v>158</v>
      </c>
    </row>
    <row r="6471" spans="1:19" x14ac:dyDescent="0.2">
      <c r="A6471" s="99">
        <v>45965</v>
      </c>
      <c r="B6471" s="100">
        <v>0.43611111111111101</v>
      </c>
      <c r="C6471" s="101" t="s">
        <v>6804</v>
      </c>
      <c r="D6471" s="101" t="s">
        <v>89</v>
      </c>
      <c r="E6471" s="97" t="s">
        <v>96</v>
      </c>
      <c r="F6471" s="101" t="s">
        <v>150</v>
      </c>
      <c r="G6471" s="97" t="s">
        <v>151</v>
      </c>
      <c r="H6471" s="101">
        <v>965.05</v>
      </c>
      <c r="I6471" s="147">
        <v>1674.99</v>
      </c>
      <c r="J6471" s="148">
        <v>1616452.89</v>
      </c>
      <c r="K6471" s="101" t="s">
        <v>152</v>
      </c>
      <c r="L6471" s="101" t="s">
        <v>167</v>
      </c>
      <c r="M6471" s="97" t="s">
        <v>168</v>
      </c>
      <c r="N6471" s="98"/>
      <c r="O6471" s="96" t="s">
        <v>222</v>
      </c>
      <c r="P6471" s="96" t="s">
        <v>204</v>
      </c>
      <c r="Q6471" s="96" t="s">
        <v>204</v>
      </c>
      <c r="R6471" s="96" t="s">
        <v>211</v>
      </c>
      <c r="S6471" s="96" t="s">
        <v>96</v>
      </c>
    </row>
    <row r="6472" spans="1:19" x14ac:dyDescent="0.2">
      <c r="A6472" s="93">
        <v>45965</v>
      </c>
      <c r="B6472" s="94">
        <v>0.47847222222222202</v>
      </c>
      <c r="C6472" s="95" t="s">
        <v>6805</v>
      </c>
      <c r="D6472" s="95" t="s">
        <v>13</v>
      </c>
      <c r="E6472" s="96" t="s">
        <v>347</v>
      </c>
      <c r="F6472" s="95" t="s">
        <v>218</v>
      </c>
      <c r="G6472" s="96" t="s">
        <v>219</v>
      </c>
      <c r="H6472" s="69">
        <v>150</v>
      </c>
      <c r="I6472" s="147">
        <v>1555.3</v>
      </c>
      <c r="J6472" s="148">
        <v>233295</v>
      </c>
      <c r="K6472" s="95" t="s">
        <v>152</v>
      </c>
      <c r="L6472" s="59" t="s">
        <v>174</v>
      </c>
      <c r="M6472" s="96" t="s">
        <v>175</v>
      </c>
      <c r="N6472" s="61">
        <v>724152</v>
      </c>
      <c r="O6472" s="96" t="s">
        <v>155</v>
      </c>
      <c r="P6472" s="96" t="s">
        <v>156</v>
      </c>
      <c r="Q6472" s="96" t="s">
        <v>156</v>
      </c>
      <c r="R6472" s="96" t="s">
        <v>157</v>
      </c>
      <c r="S6472" s="96" t="s">
        <v>158</v>
      </c>
    </row>
    <row r="6473" spans="1:19" x14ac:dyDescent="0.2">
      <c r="A6473" s="99">
        <v>45965</v>
      </c>
      <c r="B6473" s="100">
        <v>0.53958333333333297</v>
      </c>
      <c r="C6473" s="102" t="s">
        <v>6806</v>
      </c>
      <c r="D6473" s="101" t="s">
        <v>9</v>
      </c>
      <c r="E6473" s="97" t="s">
        <v>2258</v>
      </c>
      <c r="F6473" s="101" t="s">
        <v>150</v>
      </c>
      <c r="G6473" s="97" t="s">
        <v>151</v>
      </c>
      <c r="H6473" s="101">
        <v>341.2</v>
      </c>
      <c r="I6473" s="147">
        <v>1674.99</v>
      </c>
      <c r="J6473" s="148">
        <v>571507.99</v>
      </c>
      <c r="K6473" s="101" t="s">
        <v>152</v>
      </c>
      <c r="L6473" s="101" t="s">
        <v>167</v>
      </c>
      <c r="M6473" s="97" t="s">
        <v>168</v>
      </c>
      <c r="N6473" s="98"/>
      <c r="O6473" s="96" t="s">
        <v>155</v>
      </c>
      <c r="P6473" s="96" t="s">
        <v>156</v>
      </c>
      <c r="Q6473" s="96" t="s">
        <v>156</v>
      </c>
      <c r="R6473" s="96" t="s">
        <v>157</v>
      </c>
      <c r="S6473" s="96" t="s">
        <v>158</v>
      </c>
    </row>
    <row r="6474" spans="1:19" x14ac:dyDescent="0.2">
      <c r="A6474" s="99">
        <v>45965</v>
      </c>
      <c r="B6474" s="100">
        <v>0.53958333333333297</v>
      </c>
      <c r="C6474" s="102" t="s">
        <v>6806</v>
      </c>
      <c r="D6474" s="101" t="s">
        <v>9</v>
      </c>
      <c r="E6474" s="97" t="s">
        <v>2258</v>
      </c>
      <c r="F6474" s="101" t="s">
        <v>415</v>
      </c>
      <c r="G6474" s="97" t="s">
        <v>416</v>
      </c>
      <c r="H6474" s="73">
        <v>0</v>
      </c>
      <c r="I6474" s="147" t="s">
        <v>6807</v>
      </c>
      <c r="J6474" s="149">
        <v>-8005.62</v>
      </c>
      <c r="K6474" s="101" t="s">
        <v>152</v>
      </c>
      <c r="L6474" s="59" t="s">
        <v>153</v>
      </c>
      <c r="M6474" s="97" t="s">
        <v>168</v>
      </c>
      <c r="N6474" s="61">
        <v>0</v>
      </c>
      <c r="O6474" s="96" t="s">
        <v>155</v>
      </c>
      <c r="P6474" s="96" t="s">
        <v>156</v>
      </c>
      <c r="Q6474" s="96" t="s">
        <v>156</v>
      </c>
      <c r="R6474" s="96" t="s">
        <v>157</v>
      </c>
      <c r="S6474" s="96" t="s">
        <v>158</v>
      </c>
    </row>
    <row r="6475" spans="1:19" x14ac:dyDescent="0.2">
      <c r="A6475" s="99">
        <v>45965</v>
      </c>
      <c r="B6475" s="100">
        <v>0.54722222222222205</v>
      </c>
      <c r="C6475" s="102" t="s">
        <v>6808</v>
      </c>
      <c r="D6475" s="101" t="s">
        <v>10</v>
      </c>
      <c r="E6475" s="97" t="s">
        <v>228</v>
      </c>
      <c r="F6475" s="101" t="s">
        <v>150</v>
      </c>
      <c r="G6475" s="97" t="s">
        <v>151</v>
      </c>
      <c r="H6475" s="101">
        <v>356.37</v>
      </c>
      <c r="I6475" s="147">
        <v>1675</v>
      </c>
      <c r="J6475" s="148">
        <v>596918.07999999996</v>
      </c>
      <c r="K6475" s="101" t="s">
        <v>152</v>
      </c>
      <c r="L6475" s="101" t="s">
        <v>167</v>
      </c>
      <c r="M6475" s="97" t="s">
        <v>168</v>
      </c>
      <c r="N6475" s="98"/>
      <c r="O6475" s="96" t="s">
        <v>155</v>
      </c>
      <c r="P6475" s="96" t="s">
        <v>156</v>
      </c>
      <c r="Q6475" s="96" t="s">
        <v>156</v>
      </c>
      <c r="R6475" s="96" t="s">
        <v>157</v>
      </c>
      <c r="S6475" s="96" t="s">
        <v>158</v>
      </c>
    </row>
    <row r="6476" spans="1:19" x14ac:dyDescent="0.2">
      <c r="A6476" s="99">
        <v>45965</v>
      </c>
      <c r="B6476" s="100">
        <v>0.54722222222222205</v>
      </c>
      <c r="C6476" s="102" t="s">
        <v>6808</v>
      </c>
      <c r="D6476" s="101" t="s">
        <v>10</v>
      </c>
      <c r="E6476" s="97" t="s">
        <v>228</v>
      </c>
      <c r="F6476" s="101" t="s">
        <v>415</v>
      </c>
      <c r="G6476" s="97" t="s">
        <v>416</v>
      </c>
      <c r="H6476" s="103">
        <v>0</v>
      </c>
      <c r="I6476" s="147" t="s">
        <v>6809</v>
      </c>
      <c r="J6476" s="149">
        <v>-7081.9</v>
      </c>
      <c r="K6476" s="101" t="s">
        <v>152</v>
      </c>
      <c r="L6476" s="95" t="s">
        <v>153</v>
      </c>
      <c r="M6476" s="97" t="s">
        <v>168</v>
      </c>
      <c r="N6476" s="98">
        <v>0</v>
      </c>
      <c r="O6476" s="96" t="s">
        <v>155</v>
      </c>
      <c r="P6476" s="96" t="s">
        <v>156</v>
      </c>
      <c r="Q6476" s="96" t="s">
        <v>156</v>
      </c>
      <c r="R6476" s="96" t="s">
        <v>157</v>
      </c>
      <c r="S6476" s="96" t="s">
        <v>158</v>
      </c>
    </row>
    <row r="6477" spans="1:19" x14ac:dyDescent="0.2">
      <c r="A6477" s="99">
        <v>45965</v>
      </c>
      <c r="B6477" s="100">
        <v>0.57847222222222205</v>
      </c>
      <c r="C6477" s="101" t="s">
        <v>6810</v>
      </c>
      <c r="D6477" s="101" t="s">
        <v>84</v>
      </c>
      <c r="E6477" s="96" t="s">
        <v>185</v>
      </c>
      <c r="F6477" s="95" t="s">
        <v>201</v>
      </c>
      <c r="G6477" s="96" t="s">
        <v>202</v>
      </c>
      <c r="H6477" s="101">
        <v>55.46</v>
      </c>
      <c r="I6477" s="147">
        <v>1678.7</v>
      </c>
      <c r="J6477" s="148">
        <v>93100.7</v>
      </c>
      <c r="K6477" s="95" t="s">
        <v>152</v>
      </c>
      <c r="L6477" s="95" t="s">
        <v>174</v>
      </c>
      <c r="M6477" s="96" t="s">
        <v>175</v>
      </c>
      <c r="N6477" s="98"/>
      <c r="O6477" s="96" t="s">
        <v>188</v>
      </c>
      <c r="P6477" s="96" t="s">
        <v>176</v>
      </c>
      <c r="Q6477" s="96" t="s">
        <v>176</v>
      </c>
      <c r="R6477" s="96" t="s">
        <v>960</v>
      </c>
      <c r="S6477" s="96" t="s">
        <v>176</v>
      </c>
    </row>
    <row r="6478" spans="1:19" x14ac:dyDescent="0.2">
      <c r="A6478" s="93">
        <v>45965</v>
      </c>
      <c r="B6478" s="94">
        <v>0.61736111111111103</v>
      </c>
      <c r="C6478" s="95" t="s">
        <v>6811</v>
      </c>
      <c r="D6478" s="95" t="s">
        <v>102</v>
      </c>
      <c r="E6478" s="96" t="s">
        <v>2871</v>
      </c>
      <c r="F6478" s="95" t="s">
        <v>186</v>
      </c>
      <c r="G6478" s="96" t="s">
        <v>187</v>
      </c>
      <c r="H6478" s="95">
        <v>51.99</v>
      </c>
      <c r="I6478" s="147">
        <v>1523.6</v>
      </c>
      <c r="J6478" s="148">
        <v>79211.960000000006</v>
      </c>
      <c r="K6478" s="95" t="s">
        <v>152</v>
      </c>
      <c r="L6478" s="95" t="s">
        <v>174</v>
      </c>
      <c r="M6478" s="96" t="s">
        <v>175</v>
      </c>
      <c r="N6478" s="98"/>
      <c r="O6478" s="96" t="s">
        <v>383</v>
      </c>
      <c r="P6478" s="96" t="s">
        <v>393</v>
      </c>
      <c r="Q6478" s="96" t="s">
        <v>223</v>
      </c>
      <c r="R6478" s="96" t="s">
        <v>224</v>
      </c>
      <c r="S6478" s="96" t="s">
        <v>384</v>
      </c>
    </row>
    <row r="6479" spans="1:19" x14ac:dyDescent="0.2">
      <c r="A6479" s="93">
        <v>45965</v>
      </c>
      <c r="B6479" s="94">
        <v>0.624305555555556</v>
      </c>
      <c r="C6479" s="95" t="s">
        <v>6812</v>
      </c>
      <c r="D6479" s="95" t="s">
        <v>6665</v>
      </c>
      <c r="E6479" s="96" t="s">
        <v>149</v>
      </c>
      <c r="F6479" s="95" t="s">
        <v>218</v>
      </c>
      <c r="G6479" s="96" t="s">
        <v>219</v>
      </c>
      <c r="H6479" s="95">
        <v>432.2</v>
      </c>
      <c r="I6479" s="147">
        <v>1555.3</v>
      </c>
      <c r="J6479" s="148">
        <v>672200.66</v>
      </c>
      <c r="K6479" s="95" t="s">
        <v>152</v>
      </c>
      <c r="L6479" s="95" t="s">
        <v>174</v>
      </c>
      <c r="M6479" s="96" t="s">
        <v>175</v>
      </c>
      <c r="N6479" s="98">
        <v>981150</v>
      </c>
      <c r="O6479" s="96" t="s">
        <v>155</v>
      </c>
      <c r="P6479" s="96" t="s">
        <v>156</v>
      </c>
      <c r="Q6479" s="96" t="s">
        <v>156</v>
      </c>
      <c r="R6479" s="96" t="s">
        <v>157</v>
      </c>
      <c r="S6479" s="96" t="s">
        <v>158</v>
      </c>
    </row>
    <row r="6480" spans="1:19" x14ac:dyDescent="0.2">
      <c r="A6480" s="93">
        <v>45965</v>
      </c>
      <c r="B6480" s="94">
        <v>0.66874999999999996</v>
      </c>
      <c r="C6480" s="95" t="s">
        <v>6813</v>
      </c>
      <c r="D6480" s="95" t="s">
        <v>26</v>
      </c>
      <c r="E6480" s="96" t="s">
        <v>3515</v>
      </c>
      <c r="F6480" s="95" t="s">
        <v>150</v>
      </c>
      <c r="G6480" s="96" t="s">
        <v>151</v>
      </c>
      <c r="H6480" s="95">
        <v>392.96679999999998</v>
      </c>
      <c r="I6480" s="147">
        <v>1538</v>
      </c>
      <c r="J6480" s="148">
        <v>604382.93799999997</v>
      </c>
      <c r="K6480" s="95" t="s">
        <v>152</v>
      </c>
      <c r="L6480" s="95" t="s">
        <v>153</v>
      </c>
      <c r="M6480" s="96" t="s">
        <v>154</v>
      </c>
      <c r="N6480" s="98">
        <v>2704739</v>
      </c>
      <c r="O6480" s="96" t="s">
        <v>155</v>
      </c>
      <c r="P6480" s="96" t="s">
        <v>156</v>
      </c>
      <c r="Q6480" s="96" t="s">
        <v>156</v>
      </c>
      <c r="R6480" s="96" t="s">
        <v>157</v>
      </c>
      <c r="S6480" s="96" t="s">
        <v>158</v>
      </c>
    </row>
    <row r="6481" spans="1:19" x14ac:dyDescent="0.2">
      <c r="A6481" s="93">
        <v>45965</v>
      </c>
      <c r="B6481" s="94">
        <v>0.68055555555555602</v>
      </c>
      <c r="C6481" s="95" t="s">
        <v>6814</v>
      </c>
      <c r="D6481" s="95" t="s">
        <v>50</v>
      </c>
      <c r="E6481" s="96" t="s">
        <v>2695</v>
      </c>
      <c r="F6481" s="95" t="s">
        <v>153</v>
      </c>
      <c r="G6481" s="96" t="s">
        <v>165</v>
      </c>
      <c r="H6481" s="95">
        <v>166.82</v>
      </c>
      <c r="I6481" s="147">
        <v>1765</v>
      </c>
      <c r="J6481" s="148">
        <v>294437.3</v>
      </c>
      <c r="K6481" s="95" t="s">
        <v>152</v>
      </c>
      <c r="L6481" s="95" t="s">
        <v>174</v>
      </c>
      <c r="M6481" s="96" t="s">
        <v>175</v>
      </c>
      <c r="N6481" s="98"/>
      <c r="O6481" s="96" t="s">
        <v>155</v>
      </c>
      <c r="P6481" s="96" t="s">
        <v>275</v>
      </c>
      <c r="Q6481" s="96" t="s">
        <v>223</v>
      </c>
      <c r="R6481" s="96" t="s">
        <v>276</v>
      </c>
      <c r="S6481" s="96" t="s">
        <v>158</v>
      </c>
    </row>
    <row r="6482" spans="1:19" x14ac:dyDescent="0.2">
      <c r="A6482" s="93">
        <v>45965</v>
      </c>
      <c r="B6482" s="94">
        <v>0.68125000000000002</v>
      </c>
      <c r="C6482" s="95" t="s">
        <v>6815</v>
      </c>
      <c r="D6482" s="95" t="s">
        <v>52</v>
      </c>
      <c r="E6482" s="96" t="s">
        <v>547</v>
      </c>
      <c r="F6482" s="95" t="s">
        <v>150</v>
      </c>
      <c r="G6482" s="96" t="s">
        <v>151</v>
      </c>
      <c r="H6482" s="95">
        <v>32.354999999999997</v>
      </c>
      <c r="I6482" s="147">
        <v>1538</v>
      </c>
      <c r="J6482" s="148">
        <v>49761.99</v>
      </c>
      <c r="K6482" s="95" t="s">
        <v>152</v>
      </c>
      <c r="L6482" s="95" t="s">
        <v>153</v>
      </c>
      <c r="M6482" s="96" t="s">
        <v>154</v>
      </c>
      <c r="N6482" s="98" t="s">
        <v>3440</v>
      </c>
      <c r="O6482" s="96" t="s">
        <v>155</v>
      </c>
      <c r="P6482" s="96" t="s">
        <v>191</v>
      </c>
      <c r="Q6482" s="96" t="s">
        <v>192</v>
      </c>
      <c r="R6482" s="96" t="s">
        <v>193</v>
      </c>
      <c r="S6482" s="96" t="s">
        <v>158</v>
      </c>
    </row>
    <row r="6483" spans="1:19" x14ac:dyDescent="0.2">
      <c r="A6483" s="93">
        <v>45965</v>
      </c>
      <c r="B6483" s="94">
        <v>0.72708333333333297</v>
      </c>
      <c r="C6483" s="95" t="s">
        <v>6816</v>
      </c>
      <c r="D6483" s="95" t="s">
        <v>47</v>
      </c>
      <c r="E6483" s="96" t="s">
        <v>2665</v>
      </c>
      <c r="F6483" s="95" t="s">
        <v>153</v>
      </c>
      <c r="G6483" s="96" t="s">
        <v>165</v>
      </c>
      <c r="H6483" s="95">
        <v>32.04</v>
      </c>
      <c r="I6483" s="147">
        <v>1765</v>
      </c>
      <c r="J6483" s="148">
        <v>56550.6</v>
      </c>
      <c r="K6483" s="95" t="s">
        <v>152</v>
      </c>
      <c r="L6483" s="95" t="s">
        <v>174</v>
      </c>
      <c r="M6483" s="96" t="s">
        <v>175</v>
      </c>
      <c r="N6483" s="98"/>
      <c r="O6483" s="96" t="s">
        <v>155</v>
      </c>
      <c r="P6483" s="96" t="s">
        <v>276</v>
      </c>
      <c r="Q6483" s="96" t="s">
        <v>339</v>
      </c>
      <c r="R6483" s="96" t="s">
        <v>276</v>
      </c>
      <c r="S6483" s="96" t="s">
        <v>158</v>
      </c>
    </row>
    <row r="6484" spans="1:19" x14ac:dyDescent="0.2">
      <c r="A6484" s="93">
        <v>45965</v>
      </c>
      <c r="B6484" s="94">
        <v>0.77222222222222203</v>
      </c>
      <c r="C6484" s="95" t="s">
        <v>6817</v>
      </c>
      <c r="D6484" s="95" t="s">
        <v>124</v>
      </c>
      <c r="E6484" s="96" t="s">
        <v>6756</v>
      </c>
      <c r="F6484" s="95" t="s">
        <v>153</v>
      </c>
      <c r="G6484" s="96" t="s">
        <v>165</v>
      </c>
      <c r="H6484" s="95">
        <v>368.21440000000001</v>
      </c>
      <c r="I6484" s="150">
        <v>1749</v>
      </c>
      <c r="J6484" s="148">
        <v>644006.98600000003</v>
      </c>
      <c r="K6484" s="95" t="s">
        <v>152</v>
      </c>
      <c r="L6484" s="95" t="s">
        <v>153</v>
      </c>
      <c r="M6484" s="96" t="s">
        <v>154</v>
      </c>
      <c r="N6484" s="98"/>
      <c r="O6484" s="96" t="s">
        <v>285</v>
      </c>
      <c r="P6484" s="96" t="s">
        <v>286</v>
      </c>
      <c r="Q6484" s="95"/>
      <c r="R6484" s="96" t="s">
        <v>157</v>
      </c>
      <c r="S6484" s="96" t="s">
        <v>287</v>
      </c>
    </row>
    <row r="6485" spans="1:19" x14ac:dyDescent="0.2">
      <c r="A6485" s="93">
        <v>45965</v>
      </c>
      <c r="B6485" s="94">
        <v>0.79791666666666705</v>
      </c>
      <c r="C6485" s="95" t="s">
        <v>6818</v>
      </c>
      <c r="D6485" s="95" t="s">
        <v>14</v>
      </c>
      <c r="E6485" s="96" t="s">
        <v>179</v>
      </c>
      <c r="F6485" s="95" t="s">
        <v>150</v>
      </c>
      <c r="G6485" s="96" t="s">
        <v>151</v>
      </c>
      <c r="H6485" s="95">
        <v>420</v>
      </c>
      <c r="I6485" s="147">
        <v>1458.65</v>
      </c>
      <c r="J6485" s="148">
        <v>612634.98</v>
      </c>
      <c r="K6485" s="95" t="s">
        <v>152</v>
      </c>
      <c r="L6485" s="95" t="s">
        <v>201</v>
      </c>
      <c r="M6485" s="96" t="s">
        <v>1820</v>
      </c>
      <c r="N6485" s="98">
        <v>715854</v>
      </c>
      <c r="O6485" s="96" t="s">
        <v>155</v>
      </c>
      <c r="P6485" s="96" t="s">
        <v>156</v>
      </c>
      <c r="Q6485" s="96" t="s">
        <v>156</v>
      </c>
      <c r="R6485" s="96" t="s">
        <v>157</v>
      </c>
      <c r="S6485" s="96" t="s">
        <v>158</v>
      </c>
    </row>
    <row r="6486" spans="1:19" x14ac:dyDescent="0.2">
      <c r="A6486" s="99">
        <v>45965</v>
      </c>
      <c r="B6486" s="100">
        <v>0.82083333333333297</v>
      </c>
      <c r="C6486" s="101" t="s">
        <v>6819</v>
      </c>
      <c r="D6486" s="101" t="s">
        <v>30</v>
      </c>
      <c r="E6486" s="97" t="s">
        <v>944</v>
      </c>
      <c r="F6486" s="101" t="s">
        <v>150</v>
      </c>
      <c r="G6486" s="97" t="s">
        <v>151</v>
      </c>
      <c r="H6486" s="101">
        <v>403.89499999999998</v>
      </c>
      <c r="I6486" s="147">
        <v>1452.58</v>
      </c>
      <c r="J6486" s="148">
        <v>586690.91</v>
      </c>
      <c r="K6486" s="101" t="s">
        <v>152</v>
      </c>
      <c r="L6486" s="101" t="s">
        <v>201</v>
      </c>
      <c r="M6486" s="97" t="s">
        <v>1820</v>
      </c>
      <c r="N6486" s="98">
        <v>56215</v>
      </c>
      <c r="O6486" s="97" t="s">
        <v>155</v>
      </c>
      <c r="P6486" s="97" t="s">
        <v>156</v>
      </c>
      <c r="Q6486" s="97" t="s">
        <v>156</v>
      </c>
      <c r="R6486" s="97" t="s">
        <v>157</v>
      </c>
      <c r="S6486" s="97" t="s">
        <v>158</v>
      </c>
    </row>
    <row r="6487" spans="1:19" x14ac:dyDescent="0.2">
      <c r="A6487" s="93">
        <v>45965</v>
      </c>
      <c r="B6487" s="94">
        <v>0.85416666666666696</v>
      </c>
      <c r="C6487" s="95" t="s">
        <v>6820</v>
      </c>
      <c r="D6487" s="95" t="s">
        <v>16</v>
      </c>
      <c r="E6487" s="96" t="s">
        <v>162</v>
      </c>
      <c r="F6487" s="95" t="s">
        <v>150</v>
      </c>
      <c r="G6487" s="96" t="s">
        <v>151</v>
      </c>
      <c r="H6487" s="69">
        <v>420</v>
      </c>
      <c r="I6487" s="147">
        <v>1458.65</v>
      </c>
      <c r="J6487" s="148">
        <v>612634.98</v>
      </c>
      <c r="K6487" s="95" t="s">
        <v>152</v>
      </c>
      <c r="L6487" s="59" t="s">
        <v>201</v>
      </c>
      <c r="M6487" s="96" t="s">
        <v>1820</v>
      </c>
      <c r="N6487" s="61">
        <v>422824</v>
      </c>
      <c r="O6487" s="96" t="s">
        <v>155</v>
      </c>
      <c r="P6487" s="96" t="s">
        <v>156</v>
      </c>
      <c r="Q6487" s="96" t="s">
        <v>156</v>
      </c>
      <c r="R6487" s="96" t="s">
        <v>157</v>
      </c>
      <c r="S6487" s="96" t="s">
        <v>158</v>
      </c>
    </row>
    <row r="6488" spans="1:19" x14ac:dyDescent="0.2">
      <c r="A6488" s="93">
        <v>45965</v>
      </c>
      <c r="B6488" s="94">
        <v>0.87638888888888899</v>
      </c>
      <c r="C6488" s="102" t="s">
        <v>6821</v>
      </c>
      <c r="D6488" s="95" t="s">
        <v>15</v>
      </c>
      <c r="E6488" s="96" t="s">
        <v>164</v>
      </c>
      <c r="F6488" s="95" t="s">
        <v>150</v>
      </c>
      <c r="G6488" s="96" t="s">
        <v>151</v>
      </c>
      <c r="H6488" s="95">
        <v>439</v>
      </c>
      <c r="I6488" s="147">
        <v>1538</v>
      </c>
      <c r="J6488" s="148">
        <v>675182</v>
      </c>
      <c r="K6488" s="95" t="s">
        <v>152</v>
      </c>
      <c r="L6488" s="95" t="s">
        <v>153</v>
      </c>
      <c r="M6488" s="96" t="s">
        <v>154</v>
      </c>
      <c r="N6488" s="98">
        <v>490186</v>
      </c>
      <c r="O6488" s="96" t="s">
        <v>155</v>
      </c>
      <c r="P6488" s="96" t="s">
        <v>156</v>
      </c>
      <c r="Q6488" s="96" t="s">
        <v>156</v>
      </c>
      <c r="R6488" s="96" t="s">
        <v>157</v>
      </c>
      <c r="S6488" s="96" t="s">
        <v>158</v>
      </c>
    </row>
    <row r="6489" spans="1:19" x14ac:dyDescent="0.2">
      <c r="A6489" s="93">
        <v>45965</v>
      </c>
      <c r="B6489" s="94">
        <v>0.87638888888888899</v>
      </c>
      <c r="C6489" s="102" t="s">
        <v>6821</v>
      </c>
      <c r="D6489" s="95" t="s">
        <v>15</v>
      </c>
      <c r="E6489" s="96" t="s">
        <v>164</v>
      </c>
      <c r="F6489" s="95" t="s">
        <v>415</v>
      </c>
      <c r="G6489" s="96" t="s">
        <v>416</v>
      </c>
      <c r="H6489" s="73">
        <v>0</v>
      </c>
      <c r="I6489" s="147" t="s">
        <v>6822</v>
      </c>
      <c r="J6489" s="149">
        <v>-13503.64</v>
      </c>
      <c r="K6489" s="95" t="s">
        <v>152</v>
      </c>
      <c r="L6489" s="59" t="s">
        <v>153</v>
      </c>
      <c r="M6489" s="96" t="s">
        <v>154</v>
      </c>
      <c r="N6489" s="61">
        <v>0</v>
      </c>
      <c r="O6489" s="96" t="s">
        <v>155</v>
      </c>
      <c r="P6489" s="96" t="s">
        <v>156</v>
      </c>
      <c r="Q6489" s="96" t="s">
        <v>156</v>
      </c>
      <c r="R6489" s="96" t="s">
        <v>157</v>
      </c>
      <c r="S6489" s="96" t="s">
        <v>158</v>
      </c>
    </row>
    <row r="6490" spans="1:19" x14ac:dyDescent="0.2">
      <c r="A6490" s="93">
        <v>45965</v>
      </c>
      <c r="B6490" s="94">
        <v>0.87777777777777799</v>
      </c>
      <c r="C6490" s="102" t="s">
        <v>6823</v>
      </c>
      <c r="D6490" s="95" t="s">
        <v>8</v>
      </c>
      <c r="E6490" s="96" t="s">
        <v>207</v>
      </c>
      <c r="F6490" s="95" t="s">
        <v>150</v>
      </c>
      <c r="G6490" s="96" t="s">
        <v>151</v>
      </c>
      <c r="H6490" s="95">
        <v>311.22239999999999</v>
      </c>
      <c r="I6490" s="147">
        <v>1538</v>
      </c>
      <c r="J6490" s="148">
        <v>478660.05099999998</v>
      </c>
      <c r="K6490" s="95" t="s">
        <v>152</v>
      </c>
      <c r="L6490" s="95" t="s">
        <v>153</v>
      </c>
      <c r="M6490" s="96" t="s">
        <v>154</v>
      </c>
      <c r="N6490" s="98">
        <v>1577806</v>
      </c>
      <c r="O6490" s="96" t="s">
        <v>155</v>
      </c>
      <c r="P6490" s="96" t="s">
        <v>156</v>
      </c>
      <c r="Q6490" s="96" t="s">
        <v>156</v>
      </c>
      <c r="R6490" s="96" t="s">
        <v>157</v>
      </c>
      <c r="S6490" s="96" t="s">
        <v>158</v>
      </c>
    </row>
    <row r="6491" spans="1:19" x14ac:dyDescent="0.2">
      <c r="A6491" s="93">
        <v>45965</v>
      </c>
      <c r="B6491" s="94">
        <v>0.87777777777777799</v>
      </c>
      <c r="C6491" s="102" t="s">
        <v>6823</v>
      </c>
      <c r="D6491" s="95" t="s">
        <v>8</v>
      </c>
      <c r="E6491" s="96" t="s">
        <v>207</v>
      </c>
      <c r="F6491" s="95" t="s">
        <v>415</v>
      </c>
      <c r="G6491" s="96" t="s">
        <v>416</v>
      </c>
      <c r="H6491" s="73">
        <v>0</v>
      </c>
      <c r="I6491" s="147" t="s">
        <v>6824</v>
      </c>
      <c r="J6491" s="149">
        <v>-5639.08</v>
      </c>
      <c r="K6491" s="95" t="s">
        <v>152</v>
      </c>
      <c r="L6491" s="59" t="s">
        <v>153</v>
      </c>
      <c r="M6491" s="96" t="s">
        <v>154</v>
      </c>
      <c r="N6491" s="61">
        <v>0</v>
      </c>
      <c r="O6491" s="96" t="s">
        <v>155</v>
      </c>
      <c r="P6491" s="96" t="s">
        <v>156</v>
      </c>
      <c r="Q6491" s="96" t="s">
        <v>156</v>
      </c>
      <c r="R6491" s="96" t="s">
        <v>157</v>
      </c>
      <c r="S6491" s="96" t="s">
        <v>158</v>
      </c>
    </row>
    <row r="6492" spans="1:19" x14ac:dyDescent="0.2">
      <c r="A6492" s="99">
        <v>45965</v>
      </c>
      <c r="B6492" s="100">
        <v>0.92916666666666703</v>
      </c>
      <c r="C6492" s="102" t="s">
        <v>6825</v>
      </c>
      <c r="D6492" s="101" t="s">
        <v>31</v>
      </c>
      <c r="E6492" s="97" t="s">
        <v>375</v>
      </c>
      <c r="F6492" s="101" t="s">
        <v>150</v>
      </c>
      <c r="G6492" s="97" t="s">
        <v>151</v>
      </c>
      <c r="H6492" s="101">
        <v>441.86</v>
      </c>
      <c r="I6492" s="147">
        <v>1674.99</v>
      </c>
      <c r="J6492" s="148">
        <v>740109.97</v>
      </c>
      <c r="K6492" s="101" t="s">
        <v>152</v>
      </c>
      <c r="L6492" s="101" t="s">
        <v>167</v>
      </c>
      <c r="M6492" s="97" t="s">
        <v>168</v>
      </c>
      <c r="N6492" s="98"/>
      <c r="O6492" s="96" t="s">
        <v>155</v>
      </c>
      <c r="P6492" s="96" t="s">
        <v>156</v>
      </c>
      <c r="Q6492" s="96" t="s">
        <v>156</v>
      </c>
      <c r="R6492" s="96" t="s">
        <v>157</v>
      </c>
      <c r="S6492" s="96" t="s">
        <v>158</v>
      </c>
    </row>
    <row r="6493" spans="1:19" x14ac:dyDescent="0.2">
      <c r="A6493" s="99">
        <v>45965</v>
      </c>
      <c r="B6493" s="100">
        <v>0.92916666666666703</v>
      </c>
      <c r="C6493" s="102" t="s">
        <v>6825</v>
      </c>
      <c r="D6493" s="101" t="s">
        <v>31</v>
      </c>
      <c r="E6493" s="97" t="s">
        <v>375</v>
      </c>
      <c r="F6493" s="101" t="s">
        <v>415</v>
      </c>
      <c r="G6493" s="97" t="s">
        <v>416</v>
      </c>
      <c r="H6493" s="73">
        <v>0</v>
      </c>
      <c r="I6493" s="147" t="s">
        <v>6826</v>
      </c>
      <c r="J6493" s="149">
        <v>-14802.2</v>
      </c>
      <c r="K6493" s="101" t="s">
        <v>152</v>
      </c>
      <c r="L6493" s="59" t="s">
        <v>153</v>
      </c>
      <c r="M6493" s="97" t="s">
        <v>168</v>
      </c>
      <c r="N6493" s="61">
        <v>0</v>
      </c>
      <c r="O6493" s="96" t="s">
        <v>155</v>
      </c>
      <c r="P6493" s="96" t="s">
        <v>156</v>
      </c>
      <c r="Q6493" s="96" t="s">
        <v>156</v>
      </c>
      <c r="R6493" s="96" t="s">
        <v>157</v>
      </c>
      <c r="S6493" s="96" t="s">
        <v>158</v>
      </c>
    </row>
    <row r="6494" spans="1:19" x14ac:dyDescent="0.2">
      <c r="A6494" s="93">
        <v>45966</v>
      </c>
      <c r="B6494" s="94">
        <v>0.12777777777777799</v>
      </c>
      <c r="C6494" s="102" t="s">
        <v>6827</v>
      </c>
      <c r="D6494" s="95" t="s">
        <v>9</v>
      </c>
      <c r="E6494" s="96" t="s">
        <v>2258</v>
      </c>
      <c r="F6494" s="95" t="s">
        <v>150</v>
      </c>
      <c r="G6494" s="96" t="s">
        <v>151</v>
      </c>
      <c r="H6494" s="95">
        <v>423.03190000000001</v>
      </c>
      <c r="I6494" s="147">
        <v>1538</v>
      </c>
      <c r="J6494" s="148">
        <v>650623.06200000003</v>
      </c>
      <c r="K6494" s="95" t="s">
        <v>152</v>
      </c>
      <c r="L6494" s="95" t="s">
        <v>153</v>
      </c>
      <c r="M6494" s="96" t="s">
        <v>154</v>
      </c>
      <c r="N6494" s="98">
        <v>1111850</v>
      </c>
      <c r="O6494" s="96" t="s">
        <v>155</v>
      </c>
      <c r="P6494" s="96" t="s">
        <v>156</v>
      </c>
      <c r="Q6494" s="96" t="s">
        <v>156</v>
      </c>
      <c r="R6494" s="96" t="s">
        <v>157</v>
      </c>
      <c r="S6494" s="96" t="s">
        <v>158</v>
      </c>
    </row>
    <row r="6495" spans="1:19" x14ac:dyDescent="0.2">
      <c r="A6495" s="93">
        <v>45966</v>
      </c>
      <c r="B6495" s="94">
        <v>0.12777777777777799</v>
      </c>
      <c r="C6495" s="102" t="s">
        <v>6827</v>
      </c>
      <c r="D6495" s="95" t="s">
        <v>9</v>
      </c>
      <c r="E6495" s="96" t="s">
        <v>2258</v>
      </c>
      <c r="F6495" s="95" t="s">
        <v>415</v>
      </c>
      <c r="G6495" s="96" t="s">
        <v>416</v>
      </c>
      <c r="H6495" s="103">
        <v>0</v>
      </c>
      <c r="I6495" s="147" t="s">
        <v>6828</v>
      </c>
      <c r="J6495" s="149">
        <v>-8970.08</v>
      </c>
      <c r="K6495" s="95" t="s">
        <v>152</v>
      </c>
      <c r="L6495" s="95" t="s">
        <v>153</v>
      </c>
      <c r="M6495" s="96" t="s">
        <v>154</v>
      </c>
      <c r="N6495" s="98">
        <v>0</v>
      </c>
      <c r="O6495" s="96" t="s">
        <v>155</v>
      </c>
      <c r="P6495" s="96" t="s">
        <v>156</v>
      </c>
      <c r="Q6495" s="96" t="s">
        <v>156</v>
      </c>
      <c r="R6495" s="96" t="s">
        <v>157</v>
      </c>
      <c r="S6495" s="96" t="s">
        <v>158</v>
      </c>
    </row>
    <row r="6496" spans="1:19" x14ac:dyDescent="0.2">
      <c r="A6496" s="93">
        <v>45966</v>
      </c>
      <c r="B6496" s="94">
        <v>0.36944444444444502</v>
      </c>
      <c r="C6496" s="95" t="s">
        <v>6829</v>
      </c>
      <c r="D6496" s="95" t="s">
        <v>42</v>
      </c>
      <c r="E6496" s="96" t="s">
        <v>328</v>
      </c>
      <c r="F6496" s="95" t="s">
        <v>153</v>
      </c>
      <c r="G6496" s="96" t="s">
        <v>165</v>
      </c>
      <c r="H6496" s="95">
        <v>48.200099999999999</v>
      </c>
      <c r="I6496" s="147">
        <v>1749</v>
      </c>
      <c r="J6496" s="148">
        <v>84301.975000000006</v>
      </c>
      <c r="K6496" s="95" t="s">
        <v>152</v>
      </c>
      <c r="L6496" s="95" t="s">
        <v>153</v>
      </c>
      <c r="M6496" s="96" t="s">
        <v>154</v>
      </c>
      <c r="N6496" s="98">
        <v>24333</v>
      </c>
      <c r="O6496" s="96" t="s">
        <v>155</v>
      </c>
      <c r="P6496" s="96" t="s">
        <v>191</v>
      </c>
      <c r="Q6496" s="96" t="s">
        <v>192</v>
      </c>
      <c r="R6496" s="96" t="s">
        <v>193</v>
      </c>
      <c r="S6496" s="96" t="s">
        <v>158</v>
      </c>
    </row>
    <row r="6497" spans="1:19" x14ac:dyDescent="0.2">
      <c r="A6497" s="93">
        <v>45966</v>
      </c>
      <c r="B6497" s="94">
        <v>0.37916666666666698</v>
      </c>
      <c r="C6497" s="95" t="s">
        <v>6830</v>
      </c>
      <c r="D6497" s="95" t="s">
        <v>63</v>
      </c>
      <c r="E6497" s="96" t="s">
        <v>2652</v>
      </c>
      <c r="F6497" s="95" t="s">
        <v>153</v>
      </c>
      <c r="G6497" s="96" t="s">
        <v>165</v>
      </c>
      <c r="H6497" s="95">
        <v>123.68</v>
      </c>
      <c r="I6497" s="147">
        <v>1737.5</v>
      </c>
      <c r="J6497" s="148">
        <v>214894</v>
      </c>
      <c r="K6497" s="95" t="s">
        <v>152</v>
      </c>
      <c r="L6497" s="95" t="s">
        <v>174</v>
      </c>
      <c r="M6497" s="96" t="s">
        <v>175</v>
      </c>
      <c r="N6497" s="98"/>
      <c r="O6497" s="96" t="s">
        <v>155</v>
      </c>
      <c r="P6497" s="96" t="s">
        <v>196</v>
      </c>
      <c r="Q6497" s="96" t="s">
        <v>242</v>
      </c>
      <c r="R6497" s="96" t="s">
        <v>196</v>
      </c>
      <c r="S6497" s="96" t="s">
        <v>158</v>
      </c>
    </row>
    <row r="6498" spans="1:19" x14ac:dyDescent="0.2">
      <c r="A6498" s="99">
        <v>45966</v>
      </c>
      <c r="B6498" s="100">
        <v>0.44513888888888897</v>
      </c>
      <c r="C6498" s="101" t="s">
        <v>6831</v>
      </c>
      <c r="D6498" s="101" t="s">
        <v>62</v>
      </c>
      <c r="E6498" s="96" t="s">
        <v>289</v>
      </c>
      <c r="F6498" s="95" t="s">
        <v>153</v>
      </c>
      <c r="G6498" s="96" t="s">
        <v>165</v>
      </c>
      <c r="H6498" s="101">
        <v>62.41</v>
      </c>
      <c r="I6498" s="147">
        <v>1724.8</v>
      </c>
      <c r="J6498" s="148">
        <v>107644.77</v>
      </c>
      <c r="K6498" s="95" t="s">
        <v>152</v>
      </c>
      <c r="L6498" s="95" t="s">
        <v>174</v>
      </c>
      <c r="M6498" s="96" t="s">
        <v>175</v>
      </c>
      <c r="N6498" s="98"/>
      <c r="O6498" s="96" t="s">
        <v>155</v>
      </c>
      <c r="P6498" s="96" t="s">
        <v>210</v>
      </c>
      <c r="Q6498" s="96" t="s">
        <v>204</v>
      </c>
      <c r="R6498" s="96" t="s">
        <v>211</v>
      </c>
      <c r="S6498" s="96" t="s">
        <v>158</v>
      </c>
    </row>
    <row r="6499" spans="1:19" x14ac:dyDescent="0.2">
      <c r="A6499" s="93">
        <v>45966</v>
      </c>
      <c r="B6499" s="94">
        <v>0.46527777777777801</v>
      </c>
      <c r="C6499" s="95" t="s">
        <v>6832</v>
      </c>
      <c r="D6499" s="95" t="s">
        <v>49</v>
      </c>
      <c r="E6499" s="96" t="s">
        <v>6833</v>
      </c>
      <c r="F6499" s="95" t="s">
        <v>218</v>
      </c>
      <c r="G6499" s="96" t="s">
        <v>219</v>
      </c>
      <c r="H6499" s="95">
        <v>64.459999999999994</v>
      </c>
      <c r="I6499" s="147">
        <v>1607.2</v>
      </c>
      <c r="J6499" s="148">
        <v>103600.11</v>
      </c>
      <c r="K6499" s="95" t="s">
        <v>152</v>
      </c>
      <c r="L6499" s="95" t="s">
        <v>174</v>
      </c>
      <c r="M6499" s="96" t="s">
        <v>175</v>
      </c>
      <c r="N6499" s="98"/>
      <c r="O6499" s="96" t="s">
        <v>155</v>
      </c>
      <c r="P6499" s="96" t="s">
        <v>311</v>
      </c>
      <c r="Q6499" s="96" t="s">
        <v>197</v>
      </c>
      <c r="R6499" s="96" t="s">
        <v>312</v>
      </c>
      <c r="S6499" s="96" t="s">
        <v>158</v>
      </c>
    </row>
    <row r="6500" spans="1:19" x14ac:dyDescent="0.2">
      <c r="A6500" s="99">
        <v>45966</v>
      </c>
      <c r="B6500" s="100">
        <v>0.46527777777777801</v>
      </c>
      <c r="C6500" s="101" t="s">
        <v>6834</v>
      </c>
      <c r="D6500" s="101" t="s">
        <v>124</v>
      </c>
      <c r="E6500" s="97" t="s">
        <v>6756</v>
      </c>
      <c r="F6500" s="101" t="s">
        <v>306</v>
      </c>
      <c r="G6500" s="97" t="s">
        <v>307</v>
      </c>
      <c r="H6500" s="101">
        <v>2</v>
      </c>
      <c r="I6500" s="147">
        <v>55000</v>
      </c>
      <c r="J6500" s="148">
        <v>110000</v>
      </c>
      <c r="K6500" s="101" t="s">
        <v>152</v>
      </c>
      <c r="L6500" s="101" t="s">
        <v>153</v>
      </c>
      <c r="M6500" s="97" t="s">
        <v>154</v>
      </c>
      <c r="N6500" s="98"/>
      <c r="O6500" s="97" t="s">
        <v>307</v>
      </c>
      <c r="P6500" s="97" t="s">
        <v>286</v>
      </c>
      <c r="Q6500" s="95"/>
      <c r="R6500" s="97" t="s">
        <v>157</v>
      </c>
      <c r="S6500" s="97" t="s">
        <v>6757</v>
      </c>
    </row>
    <row r="6501" spans="1:19" x14ac:dyDescent="0.2">
      <c r="A6501" s="93">
        <v>45966</v>
      </c>
      <c r="B6501" s="94">
        <v>0.47847222222222202</v>
      </c>
      <c r="C6501" s="95" t="s">
        <v>6835</v>
      </c>
      <c r="D6501" s="95" t="s">
        <v>7</v>
      </c>
      <c r="E6501" s="96" t="s">
        <v>181</v>
      </c>
      <c r="F6501" s="95" t="s">
        <v>218</v>
      </c>
      <c r="G6501" s="96" t="s">
        <v>219</v>
      </c>
      <c r="H6501" s="69">
        <v>383.14</v>
      </c>
      <c r="I6501" s="147">
        <v>1486.7</v>
      </c>
      <c r="J6501" s="148">
        <v>569614.24</v>
      </c>
      <c r="K6501" s="95" t="s">
        <v>152</v>
      </c>
      <c r="L6501" s="59" t="s">
        <v>174</v>
      </c>
      <c r="M6501" s="96" t="s">
        <v>175</v>
      </c>
      <c r="N6501" s="61">
        <v>672898</v>
      </c>
      <c r="O6501" s="96" t="s">
        <v>155</v>
      </c>
      <c r="P6501" s="96" t="s">
        <v>156</v>
      </c>
      <c r="Q6501" s="96" t="s">
        <v>156</v>
      </c>
      <c r="R6501" s="96" t="s">
        <v>157</v>
      </c>
      <c r="S6501" s="96" t="s">
        <v>158</v>
      </c>
    </row>
    <row r="6502" spans="1:19" x14ac:dyDescent="0.2">
      <c r="A6502" s="93">
        <v>45966</v>
      </c>
      <c r="B6502" s="94">
        <v>0.49027777777777798</v>
      </c>
      <c r="C6502" s="102" t="s">
        <v>6836</v>
      </c>
      <c r="D6502" s="95" t="s">
        <v>13</v>
      </c>
      <c r="E6502" s="96" t="s">
        <v>347</v>
      </c>
      <c r="F6502" s="95" t="s">
        <v>150</v>
      </c>
      <c r="G6502" s="96" t="s">
        <v>151</v>
      </c>
      <c r="H6502" s="95">
        <v>598.2672</v>
      </c>
      <c r="I6502" s="147">
        <v>1538</v>
      </c>
      <c r="J6502" s="148">
        <v>920134.95400000003</v>
      </c>
      <c r="K6502" s="95" t="s">
        <v>152</v>
      </c>
      <c r="L6502" s="95" t="s">
        <v>153</v>
      </c>
      <c r="M6502" s="96" t="s">
        <v>154</v>
      </c>
      <c r="N6502" s="98">
        <v>725353</v>
      </c>
      <c r="O6502" s="96" t="s">
        <v>155</v>
      </c>
      <c r="P6502" s="96" t="s">
        <v>156</v>
      </c>
      <c r="Q6502" s="96" t="s">
        <v>156</v>
      </c>
      <c r="R6502" s="96" t="s">
        <v>157</v>
      </c>
      <c r="S6502" s="96" t="s">
        <v>158</v>
      </c>
    </row>
    <row r="6503" spans="1:19" x14ac:dyDescent="0.2">
      <c r="A6503" s="93">
        <v>45966</v>
      </c>
      <c r="B6503" s="94">
        <v>0.49027777777777798</v>
      </c>
      <c r="C6503" s="102" t="s">
        <v>6836</v>
      </c>
      <c r="D6503" s="95" t="s">
        <v>13</v>
      </c>
      <c r="E6503" s="96" t="s">
        <v>347</v>
      </c>
      <c r="F6503" s="95" t="s">
        <v>415</v>
      </c>
      <c r="G6503" s="96" t="s">
        <v>416</v>
      </c>
      <c r="H6503" s="103">
        <v>0</v>
      </c>
      <c r="I6503" s="147" t="s">
        <v>6837</v>
      </c>
      <c r="J6503" s="149">
        <v>-15380</v>
      </c>
      <c r="K6503" s="95" t="s">
        <v>152</v>
      </c>
      <c r="L6503" s="95" t="s">
        <v>153</v>
      </c>
      <c r="M6503" s="96" t="s">
        <v>154</v>
      </c>
      <c r="N6503" s="98">
        <v>0</v>
      </c>
      <c r="O6503" s="96" t="s">
        <v>155</v>
      </c>
      <c r="P6503" s="96" t="s">
        <v>156</v>
      </c>
      <c r="Q6503" s="96" t="s">
        <v>156</v>
      </c>
      <c r="R6503" s="96" t="s">
        <v>157</v>
      </c>
      <c r="S6503" s="96" t="s">
        <v>158</v>
      </c>
    </row>
    <row r="6504" spans="1:19" x14ac:dyDescent="0.2">
      <c r="A6504" s="93">
        <v>45966</v>
      </c>
      <c r="B6504" s="94">
        <v>0.51875000000000004</v>
      </c>
      <c r="C6504" s="95" t="s">
        <v>6838</v>
      </c>
      <c r="D6504" s="95" t="s">
        <v>41</v>
      </c>
      <c r="E6504" s="96" t="s">
        <v>215</v>
      </c>
      <c r="F6504" s="95" t="s">
        <v>153</v>
      </c>
      <c r="G6504" s="96" t="s">
        <v>4244</v>
      </c>
      <c r="H6504" s="95">
        <v>56.031999999999996</v>
      </c>
      <c r="I6504" s="147">
        <v>1749</v>
      </c>
      <c r="J6504" s="148">
        <v>97999.967999999993</v>
      </c>
      <c r="K6504" s="95" t="s">
        <v>152</v>
      </c>
      <c r="L6504" s="95" t="s">
        <v>153</v>
      </c>
      <c r="M6504" s="96" t="s">
        <v>154</v>
      </c>
      <c r="N6504" s="98">
        <v>73169</v>
      </c>
      <c r="O6504" s="96" t="s">
        <v>155</v>
      </c>
      <c r="P6504" s="96" t="s">
        <v>191</v>
      </c>
      <c r="Q6504" s="96" t="s">
        <v>204</v>
      </c>
      <c r="R6504" s="96" t="s">
        <v>193</v>
      </c>
      <c r="S6504" s="96" t="s">
        <v>158</v>
      </c>
    </row>
    <row r="6505" spans="1:19" x14ac:dyDescent="0.2">
      <c r="A6505" s="99">
        <v>45966</v>
      </c>
      <c r="B6505" s="100">
        <v>0.52847222222222201</v>
      </c>
      <c r="C6505" s="101" t="s">
        <v>6839</v>
      </c>
      <c r="D6505" s="101" t="s">
        <v>22</v>
      </c>
      <c r="E6505" s="97" t="s">
        <v>887</v>
      </c>
      <c r="F6505" s="101" t="s">
        <v>150</v>
      </c>
      <c r="G6505" s="97" t="s">
        <v>151</v>
      </c>
      <c r="H6505" s="101">
        <v>447.14</v>
      </c>
      <c r="I6505" s="147">
        <v>1675</v>
      </c>
      <c r="J6505" s="148">
        <v>748961.01</v>
      </c>
      <c r="K6505" s="101" t="s">
        <v>152</v>
      </c>
      <c r="L6505" s="101" t="s">
        <v>167</v>
      </c>
      <c r="M6505" s="97" t="s">
        <v>168</v>
      </c>
      <c r="N6505" s="98"/>
      <c r="O6505" s="96" t="s">
        <v>155</v>
      </c>
      <c r="P6505" s="96" t="s">
        <v>156</v>
      </c>
      <c r="Q6505" s="96" t="s">
        <v>156</v>
      </c>
      <c r="R6505" s="96" t="s">
        <v>157</v>
      </c>
      <c r="S6505" s="96" t="s">
        <v>158</v>
      </c>
    </row>
    <row r="6506" spans="1:19" x14ac:dyDescent="0.2">
      <c r="A6506" s="93">
        <v>45966</v>
      </c>
      <c r="B6506" s="94">
        <v>0.55347222222222203</v>
      </c>
      <c r="C6506" s="95" t="s">
        <v>6840</v>
      </c>
      <c r="D6506" s="95" t="s">
        <v>24</v>
      </c>
      <c r="E6506" s="96" t="s">
        <v>301</v>
      </c>
      <c r="F6506" s="95" t="s">
        <v>218</v>
      </c>
      <c r="G6506" s="96" t="s">
        <v>219</v>
      </c>
      <c r="H6506" s="95">
        <v>435.68</v>
      </c>
      <c r="I6506" s="147">
        <v>1541.5</v>
      </c>
      <c r="J6506" s="148">
        <v>671600.72</v>
      </c>
      <c r="K6506" s="95" t="s">
        <v>152</v>
      </c>
      <c r="L6506" s="95" t="s">
        <v>174</v>
      </c>
      <c r="M6506" s="96" t="s">
        <v>175</v>
      </c>
      <c r="N6506" s="98">
        <v>107964</v>
      </c>
      <c r="O6506" s="96" t="s">
        <v>155</v>
      </c>
      <c r="P6506" s="96" t="s">
        <v>156</v>
      </c>
      <c r="Q6506" s="96" t="s">
        <v>156</v>
      </c>
      <c r="R6506" s="96" t="s">
        <v>157</v>
      </c>
      <c r="S6506" s="96" t="s">
        <v>158</v>
      </c>
    </row>
    <row r="6507" spans="1:19" x14ac:dyDescent="0.2">
      <c r="A6507" s="93">
        <v>45966</v>
      </c>
      <c r="B6507" s="94">
        <v>0.56666666666666698</v>
      </c>
      <c r="C6507" s="95" t="s">
        <v>6841</v>
      </c>
      <c r="D6507" s="95" t="s">
        <v>14</v>
      </c>
      <c r="E6507" s="96" t="s">
        <v>179</v>
      </c>
      <c r="F6507" s="95" t="s">
        <v>218</v>
      </c>
      <c r="G6507" s="96" t="s">
        <v>219</v>
      </c>
      <c r="H6507" s="69">
        <v>200</v>
      </c>
      <c r="I6507" s="147">
        <v>1602.3</v>
      </c>
      <c r="J6507" s="148">
        <v>320460</v>
      </c>
      <c r="K6507" s="95" t="s">
        <v>152</v>
      </c>
      <c r="L6507" s="59" t="s">
        <v>174</v>
      </c>
      <c r="M6507" s="96" t="s">
        <v>175</v>
      </c>
      <c r="N6507" s="61">
        <v>717066</v>
      </c>
      <c r="O6507" s="96" t="s">
        <v>155</v>
      </c>
      <c r="P6507" s="96" t="s">
        <v>156</v>
      </c>
      <c r="Q6507" s="96" t="s">
        <v>156</v>
      </c>
      <c r="R6507" s="96" t="s">
        <v>157</v>
      </c>
      <c r="S6507" s="96" t="s">
        <v>158</v>
      </c>
    </row>
    <row r="6508" spans="1:19" x14ac:dyDescent="0.2">
      <c r="A6508" s="93">
        <v>45966</v>
      </c>
      <c r="B6508" s="94">
        <v>0.65416666666666701</v>
      </c>
      <c r="C6508" s="102" t="s">
        <v>6842</v>
      </c>
      <c r="D6508" s="95" t="s">
        <v>12</v>
      </c>
      <c r="E6508" s="96" t="s">
        <v>183</v>
      </c>
      <c r="F6508" s="95" t="s">
        <v>150</v>
      </c>
      <c r="G6508" s="96" t="s">
        <v>151</v>
      </c>
      <c r="H6508" s="95">
        <v>454.39</v>
      </c>
      <c r="I6508" s="147">
        <v>1675</v>
      </c>
      <c r="J6508" s="148">
        <v>761102.91</v>
      </c>
      <c r="K6508" s="95" t="s">
        <v>152</v>
      </c>
      <c r="L6508" s="95" t="s">
        <v>167</v>
      </c>
      <c r="M6508" s="96" t="s">
        <v>168</v>
      </c>
      <c r="N6508" s="98">
        <v>854235</v>
      </c>
      <c r="O6508" s="96" t="s">
        <v>155</v>
      </c>
      <c r="P6508" s="96" t="s">
        <v>156</v>
      </c>
      <c r="Q6508" s="96" t="s">
        <v>156</v>
      </c>
      <c r="R6508" s="96" t="s">
        <v>157</v>
      </c>
      <c r="S6508" s="96" t="s">
        <v>158</v>
      </c>
    </row>
    <row r="6509" spans="1:19" x14ac:dyDescent="0.2">
      <c r="A6509" s="93">
        <v>45966</v>
      </c>
      <c r="B6509" s="94">
        <v>0.65416666666666701</v>
      </c>
      <c r="C6509" s="102" t="s">
        <v>6842</v>
      </c>
      <c r="D6509" s="95" t="s">
        <v>12</v>
      </c>
      <c r="E6509" s="96" t="s">
        <v>183</v>
      </c>
      <c r="F6509" s="95" t="s">
        <v>415</v>
      </c>
      <c r="G6509" s="96" t="s">
        <v>416</v>
      </c>
      <c r="H6509" s="103">
        <v>0</v>
      </c>
      <c r="I6509" s="147" t="s">
        <v>6843</v>
      </c>
      <c r="J6509" s="149">
        <v>-10802.14</v>
      </c>
      <c r="K6509" s="95" t="s">
        <v>152</v>
      </c>
      <c r="L6509" s="95" t="s">
        <v>153</v>
      </c>
      <c r="M6509" s="96" t="s">
        <v>168</v>
      </c>
      <c r="N6509" s="98">
        <v>0</v>
      </c>
      <c r="O6509" s="96" t="s">
        <v>155</v>
      </c>
      <c r="P6509" s="96" t="s">
        <v>156</v>
      </c>
      <c r="Q6509" s="96" t="s">
        <v>156</v>
      </c>
      <c r="R6509" s="96" t="s">
        <v>157</v>
      </c>
      <c r="S6509" s="96" t="s">
        <v>158</v>
      </c>
    </row>
    <row r="6510" spans="1:19" x14ac:dyDescent="0.2">
      <c r="A6510" s="93">
        <v>45966</v>
      </c>
      <c r="B6510" s="94">
        <v>0.66249999999999998</v>
      </c>
      <c r="C6510" s="95" t="s">
        <v>6844</v>
      </c>
      <c r="D6510" s="95" t="s">
        <v>50</v>
      </c>
      <c r="E6510" s="96" t="s">
        <v>2695</v>
      </c>
      <c r="F6510" s="95" t="s">
        <v>153</v>
      </c>
      <c r="G6510" s="96" t="s">
        <v>165</v>
      </c>
      <c r="H6510" s="69">
        <v>116.91</v>
      </c>
      <c r="I6510" s="147">
        <v>1747.3</v>
      </c>
      <c r="J6510" s="148">
        <v>204276.84</v>
      </c>
      <c r="K6510" s="95" t="s">
        <v>152</v>
      </c>
      <c r="L6510" s="59" t="s">
        <v>174</v>
      </c>
      <c r="M6510" s="96" t="s">
        <v>175</v>
      </c>
      <c r="N6510" s="61"/>
      <c r="O6510" s="96" t="s">
        <v>155</v>
      </c>
      <c r="P6510" s="96" t="s">
        <v>275</v>
      </c>
      <c r="Q6510" s="96" t="s">
        <v>223</v>
      </c>
      <c r="R6510" s="96" t="s">
        <v>276</v>
      </c>
      <c r="S6510" s="96" t="s">
        <v>158</v>
      </c>
    </row>
    <row r="6511" spans="1:19" x14ac:dyDescent="0.2">
      <c r="A6511" s="93">
        <v>45966</v>
      </c>
      <c r="B6511" s="94">
        <v>0.67777777777777803</v>
      </c>
      <c r="C6511" s="102" t="s">
        <v>6845</v>
      </c>
      <c r="D6511" s="95" t="s">
        <v>26</v>
      </c>
      <c r="E6511" s="96" t="s">
        <v>232</v>
      </c>
      <c r="F6511" s="95" t="s">
        <v>150</v>
      </c>
      <c r="G6511" s="96" t="s">
        <v>151</v>
      </c>
      <c r="H6511" s="95">
        <v>394.15100000000001</v>
      </c>
      <c r="I6511" s="147">
        <v>1675</v>
      </c>
      <c r="J6511" s="148">
        <v>660202.93000000005</v>
      </c>
      <c r="K6511" s="95" t="s">
        <v>152</v>
      </c>
      <c r="L6511" s="95" t="s">
        <v>167</v>
      </c>
      <c r="M6511" s="96" t="s">
        <v>168</v>
      </c>
      <c r="N6511" s="98">
        <v>2716559</v>
      </c>
      <c r="O6511" s="96" t="s">
        <v>155</v>
      </c>
      <c r="P6511" s="96" t="s">
        <v>156</v>
      </c>
      <c r="Q6511" s="96" t="s">
        <v>156</v>
      </c>
      <c r="R6511" s="96" t="s">
        <v>157</v>
      </c>
      <c r="S6511" s="96" t="s">
        <v>158</v>
      </c>
    </row>
    <row r="6512" spans="1:19" x14ac:dyDescent="0.2">
      <c r="A6512" s="93">
        <v>45966</v>
      </c>
      <c r="B6512" s="94">
        <v>0.67777777777777803</v>
      </c>
      <c r="C6512" s="102" t="s">
        <v>6845</v>
      </c>
      <c r="D6512" s="95" t="s">
        <v>26</v>
      </c>
      <c r="E6512" s="96" t="s">
        <v>232</v>
      </c>
      <c r="F6512" s="95" t="s">
        <v>415</v>
      </c>
      <c r="G6512" s="96" t="s">
        <v>416</v>
      </c>
      <c r="H6512" s="103">
        <v>0</v>
      </c>
      <c r="I6512" s="147" t="s">
        <v>6846</v>
      </c>
      <c r="J6512" s="149">
        <v>-13204.06</v>
      </c>
      <c r="K6512" s="95" t="s">
        <v>152</v>
      </c>
      <c r="L6512" s="95" t="s">
        <v>153</v>
      </c>
      <c r="M6512" s="96" t="s">
        <v>168</v>
      </c>
      <c r="N6512" s="98">
        <v>0</v>
      </c>
      <c r="O6512" s="96" t="s">
        <v>155</v>
      </c>
      <c r="P6512" s="96" t="s">
        <v>156</v>
      </c>
      <c r="Q6512" s="96" t="s">
        <v>156</v>
      </c>
      <c r="R6512" s="96" t="s">
        <v>157</v>
      </c>
      <c r="S6512" s="96" t="s">
        <v>158</v>
      </c>
    </row>
    <row r="6513" spans="1:19" x14ac:dyDescent="0.2">
      <c r="A6513" s="93">
        <v>45966</v>
      </c>
      <c r="B6513" s="94">
        <v>0.69513888888888897</v>
      </c>
      <c r="C6513" s="95" t="s">
        <v>6847</v>
      </c>
      <c r="D6513" s="95" t="s">
        <v>29</v>
      </c>
      <c r="E6513" s="96" t="s">
        <v>2685</v>
      </c>
      <c r="F6513" s="95" t="s">
        <v>295</v>
      </c>
      <c r="G6513" s="96" t="s">
        <v>296</v>
      </c>
      <c r="H6513" s="95">
        <v>96.69</v>
      </c>
      <c r="I6513" s="147">
        <v>528</v>
      </c>
      <c r="J6513" s="148">
        <v>51052.32</v>
      </c>
      <c r="K6513" s="95" t="s">
        <v>152</v>
      </c>
      <c r="L6513" s="95" t="s">
        <v>174</v>
      </c>
      <c r="M6513" s="96" t="s">
        <v>175</v>
      </c>
      <c r="N6513" s="98">
        <v>257.923</v>
      </c>
      <c r="O6513" s="96" t="s">
        <v>155</v>
      </c>
      <c r="P6513" s="96" t="s">
        <v>191</v>
      </c>
      <c r="Q6513" s="96" t="s">
        <v>297</v>
      </c>
      <c r="R6513" s="96" t="s">
        <v>193</v>
      </c>
      <c r="S6513" s="96" t="s">
        <v>158</v>
      </c>
    </row>
    <row r="6514" spans="1:19" x14ac:dyDescent="0.2">
      <c r="A6514" s="93">
        <v>45966</v>
      </c>
      <c r="B6514" s="94">
        <v>0.69652777777777797</v>
      </c>
      <c r="C6514" s="95" t="s">
        <v>6848</v>
      </c>
      <c r="D6514" s="95" t="s">
        <v>29</v>
      </c>
      <c r="E6514" s="96" t="s">
        <v>2685</v>
      </c>
      <c r="F6514" s="95" t="s">
        <v>295</v>
      </c>
      <c r="G6514" s="96" t="s">
        <v>296</v>
      </c>
      <c r="H6514" s="95">
        <v>49.41</v>
      </c>
      <c r="I6514" s="147">
        <v>528</v>
      </c>
      <c r="J6514" s="148">
        <v>26088.48</v>
      </c>
      <c r="K6514" s="95" t="s">
        <v>152</v>
      </c>
      <c r="L6514" s="95" t="s">
        <v>174</v>
      </c>
      <c r="M6514" s="96" t="s">
        <v>175</v>
      </c>
      <c r="N6514" s="98">
        <v>257.923</v>
      </c>
      <c r="O6514" s="96" t="s">
        <v>155</v>
      </c>
      <c r="P6514" s="96" t="s">
        <v>191</v>
      </c>
      <c r="Q6514" s="96" t="s">
        <v>297</v>
      </c>
      <c r="R6514" s="96" t="s">
        <v>193</v>
      </c>
      <c r="S6514" s="96" t="s">
        <v>158</v>
      </c>
    </row>
    <row r="6515" spans="1:19" x14ac:dyDescent="0.2">
      <c r="A6515" s="93">
        <v>45966</v>
      </c>
      <c r="B6515" s="94">
        <v>0.77361111111111103</v>
      </c>
      <c r="C6515" s="95" t="s">
        <v>6849</v>
      </c>
      <c r="D6515" s="95" t="s">
        <v>25</v>
      </c>
      <c r="E6515" s="96" t="s">
        <v>238</v>
      </c>
      <c r="F6515" s="95" t="s">
        <v>150</v>
      </c>
      <c r="G6515" s="96" t="s">
        <v>151</v>
      </c>
      <c r="H6515" s="95">
        <v>420</v>
      </c>
      <c r="I6515" s="147">
        <v>1458.65</v>
      </c>
      <c r="J6515" s="148">
        <v>612634.98</v>
      </c>
      <c r="K6515" s="95" t="s">
        <v>152</v>
      </c>
      <c r="L6515" s="95" t="s">
        <v>201</v>
      </c>
      <c r="M6515" s="96" t="s">
        <v>1820</v>
      </c>
      <c r="N6515" s="98">
        <v>919238</v>
      </c>
      <c r="O6515" s="96" t="s">
        <v>155</v>
      </c>
      <c r="P6515" s="96" t="s">
        <v>156</v>
      </c>
      <c r="Q6515" s="96" t="s">
        <v>156</v>
      </c>
      <c r="R6515" s="96" t="s">
        <v>157</v>
      </c>
      <c r="S6515" s="96" t="s">
        <v>158</v>
      </c>
    </row>
    <row r="6516" spans="1:19" x14ac:dyDescent="0.2">
      <c r="A6516" s="93">
        <v>45966</v>
      </c>
      <c r="B6516" s="94">
        <v>0.80416666666666703</v>
      </c>
      <c r="C6516" s="102" t="s">
        <v>6850</v>
      </c>
      <c r="D6516" s="95" t="s">
        <v>98</v>
      </c>
      <c r="E6516" s="96" t="s">
        <v>284</v>
      </c>
      <c r="F6516" s="95" t="s">
        <v>150</v>
      </c>
      <c r="G6516" s="96" t="s">
        <v>151</v>
      </c>
      <c r="H6516" s="95">
        <v>670.03510000000006</v>
      </c>
      <c r="I6516" s="150" t="s">
        <v>761</v>
      </c>
      <c r="J6516" s="148"/>
      <c r="K6516" s="95" t="s">
        <v>166</v>
      </c>
      <c r="L6516" s="95" t="s">
        <v>153</v>
      </c>
      <c r="M6516" s="96" t="s">
        <v>154</v>
      </c>
      <c r="N6516" s="98" t="s">
        <v>3440</v>
      </c>
      <c r="O6516" s="96" t="s">
        <v>285</v>
      </c>
      <c r="P6516" s="96" t="s">
        <v>286</v>
      </c>
      <c r="Q6516" s="95"/>
      <c r="R6516" s="96" t="s">
        <v>157</v>
      </c>
      <c r="S6516" s="96" t="s">
        <v>287</v>
      </c>
    </row>
    <row r="6517" spans="1:19" x14ac:dyDescent="0.2">
      <c r="A6517" s="93">
        <v>45966</v>
      </c>
      <c r="B6517" s="94">
        <v>0.80555555555555602</v>
      </c>
      <c r="C6517" s="102" t="s">
        <v>6850</v>
      </c>
      <c r="D6517" s="95" t="s">
        <v>98</v>
      </c>
      <c r="E6517" s="96" t="s">
        <v>284</v>
      </c>
      <c r="F6517" s="95" t="s">
        <v>150</v>
      </c>
      <c r="G6517" s="96" t="s">
        <v>151</v>
      </c>
      <c r="H6517" s="95">
        <v>670.03510000000006</v>
      </c>
      <c r="I6517" s="150">
        <v>1538</v>
      </c>
      <c r="J6517" s="148">
        <v>1030513.9840000001</v>
      </c>
      <c r="K6517" s="95" t="s">
        <v>152</v>
      </c>
      <c r="L6517" s="95" t="s">
        <v>153</v>
      </c>
      <c r="M6517" s="96" t="s">
        <v>154</v>
      </c>
      <c r="N6517" s="98"/>
      <c r="O6517" s="96" t="s">
        <v>285</v>
      </c>
      <c r="P6517" s="96" t="s">
        <v>286</v>
      </c>
      <c r="Q6517" s="95"/>
      <c r="R6517" s="96" t="s">
        <v>157</v>
      </c>
      <c r="S6517" s="96" t="s">
        <v>287</v>
      </c>
    </row>
    <row r="6518" spans="1:19" x14ac:dyDescent="0.2">
      <c r="A6518" s="93">
        <v>45966</v>
      </c>
      <c r="B6518" s="94">
        <v>0.82708333333333295</v>
      </c>
      <c r="C6518" s="95" t="s">
        <v>6851</v>
      </c>
      <c r="D6518" s="95" t="s">
        <v>37</v>
      </c>
      <c r="E6518" s="96" t="s">
        <v>6766</v>
      </c>
      <c r="F6518" s="95" t="s">
        <v>218</v>
      </c>
      <c r="G6518" s="96" t="s">
        <v>219</v>
      </c>
      <c r="H6518" s="69">
        <v>265.22000000000003</v>
      </c>
      <c r="I6518" s="147">
        <v>1577.8</v>
      </c>
      <c r="J6518" s="148">
        <v>418464.12</v>
      </c>
      <c r="K6518" s="95" t="s">
        <v>152</v>
      </c>
      <c r="L6518" s="59" t="s">
        <v>174</v>
      </c>
      <c r="M6518" s="96" t="s">
        <v>175</v>
      </c>
      <c r="N6518" s="61"/>
      <c r="O6518" s="96" t="s">
        <v>155</v>
      </c>
      <c r="P6518" s="96" t="s">
        <v>210</v>
      </c>
      <c r="Q6518" s="96" t="s">
        <v>204</v>
      </c>
      <c r="R6518" s="96" t="s">
        <v>224</v>
      </c>
      <c r="S6518" s="96" t="s">
        <v>158</v>
      </c>
    </row>
    <row r="6519" spans="1:19" x14ac:dyDescent="0.2">
      <c r="A6519" s="93">
        <v>45966</v>
      </c>
      <c r="B6519" s="94">
        <v>0.85277777777777797</v>
      </c>
      <c r="C6519" s="102" t="s">
        <v>6852</v>
      </c>
      <c r="D6519" s="95" t="s">
        <v>14</v>
      </c>
      <c r="E6519" s="96" t="s">
        <v>179</v>
      </c>
      <c r="F6519" s="95" t="s">
        <v>150</v>
      </c>
      <c r="G6519" s="96" t="s">
        <v>151</v>
      </c>
      <c r="H6519" s="95">
        <v>465.88</v>
      </c>
      <c r="I6519" s="147">
        <v>1675</v>
      </c>
      <c r="J6519" s="148">
        <v>780349</v>
      </c>
      <c r="K6519" s="95" t="s">
        <v>152</v>
      </c>
      <c r="L6519" s="95" t="s">
        <v>167</v>
      </c>
      <c r="M6519" s="96" t="s">
        <v>168</v>
      </c>
      <c r="N6519" s="98">
        <v>717272</v>
      </c>
      <c r="O6519" s="96" t="s">
        <v>155</v>
      </c>
      <c r="P6519" s="96" t="s">
        <v>156</v>
      </c>
      <c r="Q6519" s="96" t="s">
        <v>156</v>
      </c>
      <c r="R6519" s="96" t="s">
        <v>157</v>
      </c>
      <c r="S6519" s="96" t="s">
        <v>158</v>
      </c>
    </row>
    <row r="6520" spans="1:19" x14ac:dyDescent="0.2">
      <c r="A6520" s="93">
        <v>45966</v>
      </c>
      <c r="B6520" s="94">
        <v>0.85277777777777797</v>
      </c>
      <c r="C6520" s="102" t="s">
        <v>6852</v>
      </c>
      <c r="D6520" s="95" t="s">
        <v>14</v>
      </c>
      <c r="E6520" s="96" t="s">
        <v>179</v>
      </c>
      <c r="F6520" s="95" t="s">
        <v>415</v>
      </c>
      <c r="G6520" s="96" t="s">
        <v>416</v>
      </c>
      <c r="H6520" s="103">
        <v>0</v>
      </c>
      <c r="I6520" s="147" t="s">
        <v>6853</v>
      </c>
      <c r="J6520" s="149">
        <v>-10606.6</v>
      </c>
      <c r="K6520" s="95" t="s">
        <v>152</v>
      </c>
      <c r="L6520" s="95" t="s">
        <v>153</v>
      </c>
      <c r="M6520" s="96" t="s">
        <v>168</v>
      </c>
      <c r="N6520" s="98">
        <v>0</v>
      </c>
      <c r="O6520" s="96" t="s">
        <v>155</v>
      </c>
      <c r="P6520" s="96" t="s">
        <v>156</v>
      </c>
      <c r="Q6520" s="96" t="s">
        <v>156</v>
      </c>
      <c r="R6520" s="96" t="s">
        <v>157</v>
      </c>
      <c r="S6520" s="96" t="s">
        <v>158</v>
      </c>
    </row>
    <row r="6521" spans="1:19" x14ac:dyDescent="0.2">
      <c r="A6521" s="93">
        <v>45966</v>
      </c>
      <c r="B6521" s="94">
        <v>0.86597222222222203</v>
      </c>
      <c r="C6521" s="95" t="s">
        <v>6854</v>
      </c>
      <c r="D6521" s="95" t="s">
        <v>16</v>
      </c>
      <c r="E6521" s="96" t="s">
        <v>162</v>
      </c>
      <c r="F6521" s="95" t="s">
        <v>218</v>
      </c>
      <c r="G6521" s="96" t="s">
        <v>219</v>
      </c>
      <c r="H6521" s="95">
        <v>433.02</v>
      </c>
      <c r="I6521" s="147">
        <v>1552.3</v>
      </c>
      <c r="J6521" s="148">
        <v>672176.95</v>
      </c>
      <c r="K6521" s="95" t="s">
        <v>152</v>
      </c>
      <c r="L6521" s="95" t="s">
        <v>174</v>
      </c>
      <c r="M6521" s="96" t="s">
        <v>175</v>
      </c>
      <c r="N6521" s="98">
        <v>423963</v>
      </c>
      <c r="O6521" s="96" t="s">
        <v>155</v>
      </c>
      <c r="P6521" s="96" t="s">
        <v>156</v>
      </c>
      <c r="Q6521" s="96" t="s">
        <v>156</v>
      </c>
      <c r="R6521" s="96" t="s">
        <v>157</v>
      </c>
      <c r="S6521" s="96" t="s">
        <v>158</v>
      </c>
    </row>
    <row r="6522" spans="1:19" x14ac:dyDescent="0.2">
      <c r="A6522" s="93">
        <v>45966</v>
      </c>
      <c r="B6522" s="94">
        <v>0.875</v>
      </c>
      <c r="C6522" s="95" t="s">
        <v>6855</v>
      </c>
      <c r="D6522" s="95" t="s">
        <v>16</v>
      </c>
      <c r="E6522" s="96" t="s">
        <v>162</v>
      </c>
      <c r="F6522" s="95" t="s">
        <v>218</v>
      </c>
      <c r="G6522" s="96" t="s">
        <v>219</v>
      </c>
      <c r="H6522" s="69">
        <v>14</v>
      </c>
      <c r="I6522" s="147">
        <v>1552.3</v>
      </c>
      <c r="J6522" s="148">
        <v>21732.2</v>
      </c>
      <c r="K6522" s="95" t="s">
        <v>152</v>
      </c>
      <c r="L6522" s="59" t="s">
        <v>174</v>
      </c>
      <c r="M6522" s="96" t="s">
        <v>175</v>
      </c>
      <c r="N6522" s="61">
        <v>423963</v>
      </c>
      <c r="O6522" s="96" t="s">
        <v>155</v>
      </c>
      <c r="P6522" s="96" t="s">
        <v>156</v>
      </c>
      <c r="Q6522" s="96" t="s">
        <v>156</v>
      </c>
      <c r="R6522" s="96" t="s">
        <v>157</v>
      </c>
      <c r="S6522" s="96" t="s">
        <v>158</v>
      </c>
    </row>
    <row r="6523" spans="1:19" x14ac:dyDescent="0.2">
      <c r="A6523" s="99">
        <v>45966</v>
      </c>
      <c r="B6523" s="100">
        <v>0.92916666666666703</v>
      </c>
      <c r="C6523" s="102" t="s">
        <v>6856</v>
      </c>
      <c r="D6523" s="101" t="s">
        <v>15</v>
      </c>
      <c r="E6523" s="97" t="s">
        <v>164</v>
      </c>
      <c r="F6523" s="101" t="s">
        <v>150</v>
      </c>
      <c r="G6523" s="97" t="s">
        <v>151</v>
      </c>
      <c r="H6523" s="101">
        <v>459.76</v>
      </c>
      <c r="I6523" s="147">
        <v>1674.98</v>
      </c>
      <c r="J6523" s="148">
        <v>770090.97</v>
      </c>
      <c r="K6523" s="101" t="s">
        <v>152</v>
      </c>
      <c r="L6523" s="101" t="s">
        <v>167</v>
      </c>
      <c r="M6523" s="97" t="s">
        <v>168</v>
      </c>
      <c r="N6523" s="98"/>
      <c r="O6523" s="96" t="s">
        <v>155</v>
      </c>
      <c r="P6523" s="96" t="s">
        <v>156</v>
      </c>
      <c r="Q6523" s="96" t="s">
        <v>156</v>
      </c>
      <c r="R6523" s="96" t="s">
        <v>157</v>
      </c>
      <c r="S6523" s="96" t="s">
        <v>158</v>
      </c>
    </row>
    <row r="6524" spans="1:19" x14ac:dyDescent="0.2">
      <c r="A6524" s="99">
        <v>45966</v>
      </c>
      <c r="B6524" s="100">
        <v>0.92916666666666703</v>
      </c>
      <c r="C6524" s="102" t="s">
        <v>6856</v>
      </c>
      <c r="D6524" s="101" t="s">
        <v>15</v>
      </c>
      <c r="E6524" s="97" t="s">
        <v>164</v>
      </c>
      <c r="F6524" s="101" t="s">
        <v>415</v>
      </c>
      <c r="G6524" s="97" t="s">
        <v>416</v>
      </c>
      <c r="H6524" s="103">
        <v>0</v>
      </c>
      <c r="I6524" s="147" t="s">
        <v>6857</v>
      </c>
      <c r="J6524" s="149">
        <v>-15401.82</v>
      </c>
      <c r="K6524" s="101" t="s">
        <v>152</v>
      </c>
      <c r="L6524" s="95" t="s">
        <v>153</v>
      </c>
      <c r="M6524" s="97" t="s">
        <v>168</v>
      </c>
      <c r="N6524" s="98">
        <v>0</v>
      </c>
      <c r="O6524" s="96" t="s">
        <v>155</v>
      </c>
      <c r="P6524" s="96" t="s">
        <v>156</v>
      </c>
      <c r="Q6524" s="96" t="s">
        <v>156</v>
      </c>
      <c r="R6524" s="96" t="s">
        <v>157</v>
      </c>
      <c r="S6524" s="96" t="s">
        <v>158</v>
      </c>
    </row>
    <row r="6525" spans="1:19" x14ac:dyDescent="0.2">
      <c r="A6525" s="99">
        <v>45966</v>
      </c>
      <c r="B6525" s="100">
        <v>0.969444444444444</v>
      </c>
      <c r="C6525" s="101" t="s">
        <v>6858</v>
      </c>
      <c r="D6525" s="101" t="s">
        <v>17</v>
      </c>
      <c r="E6525" s="97" t="s">
        <v>162</v>
      </c>
      <c r="F6525" s="101" t="s">
        <v>150</v>
      </c>
      <c r="G6525" s="97" t="s">
        <v>151</v>
      </c>
      <c r="H6525" s="101">
        <v>393.27</v>
      </c>
      <c r="I6525" s="147">
        <v>1675.01</v>
      </c>
      <c r="J6525" s="148">
        <v>658731.93999999994</v>
      </c>
      <c r="K6525" s="101" t="s">
        <v>152</v>
      </c>
      <c r="L6525" s="101" t="s">
        <v>167</v>
      </c>
      <c r="M6525" s="97" t="s">
        <v>168</v>
      </c>
      <c r="N6525" s="98"/>
      <c r="O6525" s="96" t="s">
        <v>155</v>
      </c>
      <c r="P6525" s="96" t="s">
        <v>156</v>
      </c>
      <c r="Q6525" s="96" t="s">
        <v>156</v>
      </c>
      <c r="R6525" s="96" t="s">
        <v>157</v>
      </c>
      <c r="S6525" s="96" t="s">
        <v>158</v>
      </c>
    </row>
    <row r="6526" spans="1:19" x14ac:dyDescent="0.2">
      <c r="A6526" s="93">
        <v>45967</v>
      </c>
      <c r="B6526" s="94">
        <v>0.30555555555555602</v>
      </c>
      <c r="C6526" s="95" t="s">
        <v>6859</v>
      </c>
      <c r="D6526" s="95" t="s">
        <v>61</v>
      </c>
      <c r="E6526" s="96" t="s">
        <v>2355</v>
      </c>
      <c r="F6526" s="95" t="s">
        <v>150</v>
      </c>
      <c r="G6526" s="96" t="s">
        <v>151</v>
      </c>
      <c r="H6526" s="69">
        <v>162.08189999999999</v>
      </c>
      <c r="I6526" s="147">
        <v>1538</v>
      </c>
      <c r="J6526" s="148">
        <v>249281.96</v>
      </c>
      <c r="K6526" s="95" t="s">
        <v>152</v>
      </c>
      <c r="L6526" s="59" t="s">
        <v>153</v>
      </c>
      <c r="M6526" s="96" t="s">
        <v>154</v>
      </c>
      <c r="N6526" s="61" t="s">
        <v>3440</v>
      </c>
      <c r="O6526" s="96" t="s">
        <v>155</v>
      </c>
      <c r="P6526" s="96" t="s">
        <v>407</v>
      </c>
      <c r="Q6526" s="96" t="s">
        <v>192</v>
      </c>
      <c r="R6526" s="96" t="s">
        <v>193</v>
      </c>
      <c r="S6526" s="96" t="s">
        <v>158</v>
      </c>
    </row>
    <row r="6527" spans="1:19" x14ac:dyDescent="0.2">
      <c r="A6527" s="99">
        <v>45967</v>
      </c>
      <c r="B6527" s="100">
        <v>0.34236111111111101</v>
      </c>
      <c r="C6527" s="102" t="s">
        <v>6860</v>
      </c>
      <c r="D6527" s="101" t="s">
        <v>10</v>
      </c>
      <c r="E6527" s="97" t="s">
        <v>228</v>
      </c>
      <c r="F6527" s="101" t="s">
        <v>150</v>
      </c>
      <c r="G6527" s="97" t="s">
        <v>151</v>
      </c>
      <c r="H6527" s="101">
        <v>349.83</v>
      </c>
      <c r="I6527" s="147">
        <v>1538</v>
      </c>
      <c r="J6527" s="148">
        <v>538039</v>
      </c>
      <c r="K6527" s="101" t="s">
        <v>152</v>
      </c>
      <c r="L6527" s="101" t="s">
        <v>153</v>
      </c>
      <c r="M6527" s="97" t="s">
        <v>154</v>
      </c>
      <c r="N6527" s="98">
        <v>1122455</v>
      </c>
      <c r="O6527" s="97" t="s">
        <v>155</v>
      </c>
      <c r="P6527" s="97" t="s">
        <v>156</v>
      </c>
      <c r="Q6527" s="97" t="s">
        <v>156</v>
      </c>
      <c r="R6527" s="97" t="s">
        <v>157</v>
      </c>
      <c r="S6527" s="97" t="s">
        <v>158</v>
      </c>
    </row>
    <row r="6528" spans="1:19" x14ac:dyDescent="0.2">
      <c r="A6528" s="99">
        <v>45967</v>
      </c>
      <c r="B6528" s="100">
        <v>0.34236111111111101</v>
      </c>
      <c r="C6528" s="102" t="s">
        <v>6860</v>
      </c>
      <c r="D6528" s="101" t="s">
        <v>10</v>
      </c>
      <c r="E6528" s="97" t="s">
        <v>228</v>
      </c>
      <c r="F6528" s="101" t="s">
        <v>415</v>
      </c>
      <c r="G6528" s="97" t="s">
        <v>416</v>
      </c>
      <c r="H6528" s="103">
        <v>0</v>
      </c>
      <c r="I6528" s="147">
        <v>10760.78</v>
      </c>
      <c r="J6528" s="149">
        <v>-10760.78</v>
      </c>
      <c r="K6528" s="101" t="s">
        <v>152</v>
      </c>
      <c r="L6528" s="95" t="s">
        <v>153</v>
      </c>
      <c r="M6528" s="97" t="s">
        <v>154</v>
      </c>
      <c r="N6528" s="98">
        <v>0</v>
      </c>
      <c r="O6528" s="97" t="s">
        <v>155</v>
      </c>
      <c r="P6528" s="97" t="s">
        <v>156</v>
      </c>
      <c r="Q6528" s="97" t="s">
        <v>156</v>
      </c>
      <c r="R6528" s="97" t="s">
        <v>157</v>
      </c>
      <c r="S6528" s="97" t="s">
        <v>158</v>
      </c>
    </row>
    <row r="6529" spans="1:19" x14ac:dyDescent="0.2">
      <c r="A6529" s="99">
        <v>45967</v>
      </c>
      <c r="B6529" s="100">
        <v>0.35347222222222202</v>
      </c>
      <c r="C6529" s="101" t="s">
        <v>6861</v>
      </c>
      <c r="D6529" s="101" t="s">
        <v>99</v>
      </c>
      <c r="E6529" s="96" t="s">
        <v>373</v>
      </c>
      <c r="F6529" s="95" t="s">
        <v>186</v>
      </c>
      <c r="G6529" s="96" t="s">
        <v>187</v>
      </c>
      <c r="H6529" s="101">
        <v>34.96</v>
      </c>
      <c r="I6529" s="147">
        <v>1546.4</v>
      </c>
      <c r="J6529" s="148">
        <v>54062.14</v>
      </c>
      <c r="K6529" s="95" t="s">
        <v>152</v>
      </c>
      <c r="L6529" s="95" t="s">
        <v>174</v>
      </c>
      <c r="M6529" s="96" t="s">
        <v>175</v>
      </c>
      <c r="N6529" s="98"/>
      <c r="O6529" s="96" t="s">
        <v>155</v>
      </c>
      <c r="P6529" s="96" t="s">
        <v>211</v>
      </c>
      <c r="Q6529" s="96" t="s">
        <v>204</v>
      </c>
      <c r="R6529" s="96" t="s">
        <v>211</v>
      </c>
      <c r="S6529" s="96" t="s">
        <v>158</v>
      </c>
    </row>
    <row r="6530" spans="1:19" x14ac:dyDescent="0.2">
      <c r="A6530" s="99">
        <v>45967</v>
      </c>
      <c r="B6530" s="100">
        <v>0.37013888888888902</v>
      </c>
      <c r="C6530" s="101" t="s">
        <v>6862</v>
      </c>
      <c r="D6530" s="101" t="s">
        <v>84</v>
      </c>
      <c r="E6530" s="96" t="s">
        <v>185</v>
      </c>
      <c r="F6530" s="95" t="s">
        <v>201</v>
      </c>
      <c r="G6530" s="96" t="s">
        <v>202</v>
      </c>
      <c r="H6530" s="101">
        <v>38.799999999999997</v>
      </c>
      <c r="I6530" s="147">
        <v>1731.7</v>
      </c>
      <c r="J6530" s="148">
        <v>67189.960000000006</v>
      </c>
      <c r="K6530" s="95" t="s">
        <v>152</v>
      </c>
      <c r="L6530" s="95" t="s">
        <v>174</v>
      </c>
      <c r="M6530" s="96" t="s">
        <v>175</v>
      </c>
      <c r="N6530" s="98"/>
      <c r="O6530" s="96" t="s">
        <v>188</v>
      </c>
      <c r="P6530" s="96" t="s">
        <v>176</v>
      </c>
      <c r="Q6530" s="96" t="s">
        <v>176</v>
      </c>
      <c r="R6530" s="96" t="s">
        <v>960</v>
      </c>
      <c r="S6530" s="96" t="s">
        <v>176</v>
      </c>
    </row>
    <row r="6531" spans="1:19" x14ac:dyDescent="0.2">
      <c r="A6531" s="93">
        <v>45967</v>
      </c>
      <c r="B6531" s="94">
        <v>0.38263888888888897</v>
      </c>
      <c r="C6531" s="95" t="s">
        <v>6863</v>
      </c>
      <c r="D6531" s="95" t="s">
        <v>63</v>
      </c>
      <c r="E6531" s="96" t="s">
        <v>2652</v>
      </c>
      <c r="F6531" s="95" t="s">
        <v>153</v>
      </c>
      <c r="G6531" s="96" t="s">
        <v>165</v>
      </c>
      <c r="H6531" s="69">
        <v>140.69999999999999</v>
      </c>
      <c r="I6531" s="147">
        <v>1811</v>
      </c>
      <c r="J6531" s="148">
        <v>254807.7</v>
      </c>
      <c r="K6531" s="95" t="s">
        <v>152</v>
      </c>
      <c r="L6531" s="59" t="s">
        <v>174</v>
      </c>
      <c r="M6531" s="96" t="s">
        <v>175</v>
      </c>
      <c r="N6531" s="61"/>
      <c r="O6531" s="96" t="s">
        <v>155</v>
      </c>
      <c r="P6531" s="96" t="s">
        <v>196</v>
      </c>
      <c r="Q6531" s="96" t="s">
        <v>242</v>
      </c>
      <c r="R6531" s="96" t="s">
        <v>196</v>
      </c>
      <c r="S6531" s="96" t="s">
        <v>158</v>
      </c>
    </row>
    <row r="6532" spans="1:19" x14ac:dyDescent="0.2">
      <c r="A6532" s="93">
        <v>45967</v>
      </c>
      <c r="B6532" s="94">
        <v>0.420833333333333</v>
      </c>
      <c r="C6532" s="102" t="s">
        <v>6864</v>
      </c>
      <c r="D6532" s="95" t="s">
        <v>6665</v>
      </c>
      <c r="E6532" s="96" t="s">
        <v>149</v>
      </c>
      <c r="F6532" s="95" t="s">
        <v>150</v>
      </c>
      <c r="G6532" s="96" t="s">
        <v>151</v>
      </c>
      <c r="H6532" s="95">
        <v>400</v>
      </c>
      <c r="I6532" s="147">
        <v>1538</v>
      </c>
      <c r="J6532" s="148">
        <v>615200</v>
      </c>
      <c r="K6532" s="95" t="s">
        <v>152</v>
      </c>
      <c r="L6532" s="95" t="s">
        <v>153</v>
      </c>
      <c r="M6532" s="96" t="s">
        <v>154</v>
      </c>
      <c r="N6532" s="98">
        <v>982359</v>
      </c>
      <c r="O6532" s="96" t="s">
        <v>155</v>
      </c>
      <c r="P6532" s="96" t="s">
        <v>156</v>
      </c>
      <c r="Q6532" s="96" t="s">
        <v>156</v>
      </c>
      <c r="R6532" s="96" t="s">
        <v>157</v>
      </c>
      <c r="S6532" s="96" t="s">
        <v>158</v>
      </c>
    </row>
    <row r="6533" spans="1:19" x14ac:dyDescent="0.2">
      <c r="A6533" s="93">
        <v>45967</v>
      </c>
      <c r="B6533" s="94">
        <v>0.420833333333333</v>
      </c>
      <c r="C6533" s="102" t="s">
        <v>6864</v>
      </c>
      <c r="D6533" s="95" t="s">
        <v>6665</v>
      </c>
      <c r="E6533" s="96" t="s">
        <v>149</v>
      </c>
      <c r="F6533" s="95" t="s">
        <v>415</v>
      </c>
      <c r="G6533" s="96" t="s">
        <v>416</v>
      </c>
      <c r="H6533" s="103">
        <v>0</v>
      </c>
      <c r="I6533" s="147" t="s">
        <v>6865</v>
      </c>
      <c r="J6533" s="149">
        <v>-12304</v>
      </c>
      <c r="K6533" s="95" t="s">
        <v>152</v>
      </c>
      <c r="L6533" s="95" t="s">
        <v>153</v>
      </c>
      <c r="M6533" s="96" t="s">
        <v>154</v>
      </c>
      <c r="N6533" s="98">
        <v>0</v>
      </c>
      <c r="O6533" s="96" t="s">
        <v>155</v>
      </c>
      <c r="P6533" s="96" t="s">
        <v>156</v>
      </c>
      <c r="Q6533" s="96" t="s">
        <v>156</v>
      </c>
      <c r="R6533" s="96" t="s">
        <v>157</v>
      </c>
      <c r="S6533" s="96" t="s">
        <v>158</v>
      </c>
    </row>
    <row r="6534" spans="1:19" x14ac:dyDescent="0.2">
      <c r="A6534" s="93">
        <v>45967</v>
      </c>
      <c r="B6534" s="94">
        <v>0.47013888888888899</v>
      </c>
      <c r="C6534" s="95" t="s">
        <v>6866</v>
      </c>
      <c r="D6534" s="95" t="s">
        <v>101</v>
      </c>
      <c r="E6534" s="96" t="s">
        <v>2778</v>
      </c>
      <c r="F6534" s="95" t="s">
        <v>186</v>
      </c>
      <c r="G6534" s="96" t="s">
        <v>187</v>
      </c>
      <c r="H6534" s="95">
        <v>26.08</v>
      </c>
      <c r="I6534" s="147">
        <v>1518.7</v>
      </c>
      <c r="J6534" s="148">
        <v>39607.699999999997</v>
      </c>
      <c r="K6534" s="95" t="s">
        <v>152</v>
      </c>
      <c r="L6534" s="95" t="s">
        <v>174</v>
      </c>
      <c r="M6534" s="96" t="s">
        <v>175</v>
      </c>
      <c r="N6534" s="98"/>
      <c r="O6534" s="96" t="s">
        <v>155</v>
      </c>
      <c r="P6534" s="96" t="s">
        <v>236</v>
      </c>
      <c r="Q6534" s="96" t="s">
        <v>197</v>
      </c>
      <c r="R6534" s="96" t="s">
        <v>196</v>
      </c>
      <c r="S6534" s="96" t="s">
        <v>158</v>
      </c>
    </row>
    <row r="6535" spans="1:19" x14ac:dyDescent="0.2">
      <c r="A6535" s="93">
        <v>45967</v>
      </c>
      <c r="B6535" s="94">
        <v>0.47083333333333299</v>
      </c>
      <c r="C6535" s="102" t="s">
        <v>6764</v>
      </c>
      <c r="D6535" s="95" t="s">
        <v>107</v>
      </c>
      <c r="E6535" s="96" t="s">
        <v>6317</v>
      </c>
      <c r="F6535" s="95" t="s">
        <v>150</v>
      </c>
      <c r="G6535" s="96" t="s">
        <v>151</v>
      </c>
      <c r="H6535" s="95">
        <v>500</v>
      </c>
      <c r="I6535" s="150">
        <v>3279.57</v>
      </c>
      <c r="J6535" s="148">
        <v>1639784.99</v>
      </c>
      <c r="K6535" s="95" t="s">
        <v>152</v>
      </c>
      <c r="L6535" s="95" t="s">
        <v>153</v>
      </c>
      <c r="M6535" s="96" t="s">
        <v>154</v>
      </c>
      <c r="N6535" s="98"/>
      <c r="O6535" s="96" t="s">
        <v>285</v>
      </c>
      <c r="P6535" s="96" t="s">
        <v>286</v>
      </c>
      <c r="Q6535" s="95"/>
      <c r="R6535" s="96" t="s">
        <v>157</v>
      </c>
      <c r="S6535" s="96" t="s">
        <v>287</v>
      </c>
    </row>
    <row r="6536" spans="1:19" x14ac:dyDescent="0.2">
      <c r="A6536" s="99">
        <v>45967</v>
      </c>
      <c r="B6536" s="100">
        <v>0.55694444444444502</v>
      </c>
      <c r="C6536" s="101" t="s">
        <v>6867</v>
      </c>
      <c r="D6536" s="101" t="s">
        <v>71</v>
      </c>
      <c r="E6536" s="96" t="s">
        <v>200</v>
      </c>
      <c r="F6536" s="95" t="s">
        <v>201</v>
      </c>
      <c r="G6536" s="96" t="s">
        <v>202</v>
      </c>
      <c r="H6536" s="72">
        <v>8.56</v>
      </c>
      <c r="I6536" s="147">
        <v>1775.8</v>
      </c>
      <c r="J6536" s="148">
        <v>15200.85</v>
      </c>
      <c r="K6536" s="95" t="s">
        <v>152</v>
      </c>
      <c r="L6536" s="59" t="s">
        <v>174</v>
      </c>
      <c r="M6536" s="96" t="s">
        <v>175</v>
      </c>
      <c r="N6536" s="61"/>
      <c r="O6536" s="96" t="s">
        <v>155</v>
      </c>
      <c r="P6536" s="96" t="s">
        <v>203</v>
      </c>
      <c r="Q6536" s="96" t="s">
        <v>204</v>
      </c>
      <c r="R6536" s="96" t="s">
        <v>211</v>
      </c>
      <c r="S6536" s="96" t="s">
        <v>158</v>
      </c>
    </row>
    <row r="6537" spans="1:19" x14ac:dyDescent="0.2">
      <c r="A6537" s="99">
        <v>45967</v>
      </c>
      <c r="B6537" s="100">
        <v>0.57638888888888895</v>
      </c>
      <c r="C6537" s="102" t="s">
        <v>6868</v>
      </c>
      <c r="D6537" s="101" t="s">
        <v>31</v>
      </c>
      <c r="E6537" s="97" t="s">
        <v>375</v>
      </c>
      <c r="F6537" s="101" t="s">
        <v>150</v>
      </c>
      <c r="G6537" s="97" t="s">
        <v>151</v>
      </c>
      <c r="H6537" s="101">
        <v>309.39999999999998</v>
      </c>
      <c r="I6537" s="147">
        <v>1675.01</v>
      </c>
      <c r="J6537" s="148">
        <v>518247.01</v>
      </c>
      <c r="K6537" s="101" t="s">
        <v>152</v>
      </c>
      <c r="L6537" s="101" t="s">
        <v>167</v>
      </c>
      <c r="M6537" s="97" t="s">
        <v>168</v>
      </c>
      <c r="N6537" s="98"/>
      <c r="O6537" s="96" t="s">
        <v>155</v>
      </c>
      <c r="P6537" s="96" t="s">
        <v>156</v>
      </c>
      <c r="Q6537" s="96" t="s">
        <v>156</v>
      </c>
      <c r="R6537" s="96" t="s">
        <v>157</v>
      </c>
      <c r="S6537" s="96" t="s">
        <v>158</v>
      </c>
    </row>
    <row r="6538" spans="1:19" x14ac:dyDescent="0.2">
      <c r="A6538" s="99">
        <v>45967</v>
      </c>
      <c r="B6538" s="100">
        <v>0.57638888888888895</v>
      </c>
      <c r="C6538" s="102" t="s">
        <v>6868</v>
      </c>
      <c r="D6538" s="101" t="s">
        <v>31</v>
      </c>
      <c r="E6538" s="97" t="s">
        <v>375</v>
      </c>
      <c r="F6538" s="101" t="s">
        <v>415</v>
      </c>
      <c r="G6538" s="97" t="s">
        <v>416</v>
      </c>
      <c r="H6538" s="103">
        <v>0</v>
      </c>
      <c r="I6538" s="147" t="s">
        <v>6869</v>
      </c>
      <c r="J6538" s="149">
        <v>-10364.94</v>
      </c>
      <c r="K6538" s="101" t="s">
        <v>152</v>
      </c>
      <c r="L6538" s="95" t="s">
        <v>153</v>
      </c>
      <c r="M6538" s="97" t="s">
        <v>168</v>
      </c>
      <c r="N6538" s="98">
        <v>0</v>
      </c>
      <c r="O6538" s="96" t="s">
        <v>155</v>
      </c>
      <c r="P6538" s="96" t="s">
        <v>156</v>
      </c>
      <c r="Q6538" s="96" t="s">
        <v>156</v>
      </c>
      <c r="R6538" s="96" t="s">
        <v>157</v>
      </c>
      <c r="S6538" s="96" t="s">
        <v>158</v>
      </c>
    </row>
    <row r="6539" spans="1:19" x14ac:dyDescent="0.2">
      <c r="A6539" s="99">
        <v>45967</v>
      </c>
      <c r="B6539" s="100">
        <v>0.58888888888888902</v>
      </c>
      <c r="C6539" s="101" t="s">
        <v>6870</v>
      </c>
      <c r="D6539" s="101" t="s">
        <v>40</v>
      </c>
      <c r="E6539" s="97" t="s">
        <v>373</v>
      </c>
      <c r="F6539" s="101" t="s">
        <v>150</v>
      </c>
      <c r="G6539" s="97" t="s">
        <v>151</v>
      </c>
      <c r="H6539" s="101">
        <v>200.16</v>
      </c>
      <c r="I6539" s="147">
        <v>1675.02</v>
      </c>
      <c r="J6539" s="148">
        <v>335271.02</v>
      </c>
      <c r="K6539" s="101" t="s">
        <v>152</v>
      </c>
      <c r="L6539" s="101" t="s">
        <v>167</v>
      </c>
      <c r="M6539" s="97" t="s">
        <v>168</v>
      </c>
      <c r="N6539" s="98"/>
      <c r="O6539" s="96" t="s">
        <v>155</v>
      </c>
      <c r="P6539" s="96" t="s">
        <v>210</v>
      </c>
      <c r="Q6539" s="96" t="s">
        <v>204</v>
      </c>
      <c r="R6539" s="96" t="s">
        <v>211</v>
      </c>
      <c r="S6539" s="96" t="s">
        <v>158</v>
      </c>
    </row>
    <row r="6540" spans="1:19" x14ac:dyDescent="0.2">
      <c r="A6540" s="93">
        <v>45967</v>
      </c>
      <c r="B6540" s="94">
        <v>0.60833333333333295</v>
      </c>
      <c r="C6540" s="95" t="s">
        <v>6871</v>
      </c>
      <c r="D6540" s="95" t="s">
        <v>52</v>
      </c>
      <c r="E6540" s="96" t="s">
        <v>547</v>
      </c>
      <c r="F6540" s="95" t="s">
        <v>150</v>
      </c>
      <c r="G6540" s="96" t="s">
        <v>151</v>
      </c>
      <c r="H6540" s="95">
        <v>88.102099999999993</v>
      </c>
      <c r="I6540" s="147">
        <v>1538</v>
      </c>
      <c r="J6540" s="148">
        <v>135501.03</v>
      </c>
      <c r="K6540" s="95" t="s">
        <v>152</v>
      </c>
      <c r="L6540" s="95" t="s">
        <v>153</v>
      </c>
      <c r="M6540" s="96" t="s">
        <v>154</v>
      </c>
      <c r="N6540" s="98" t="s">
        <v>3440</v>
      </c>
      <c r="O6540" s="96" t="s">
        <v>155</v>
      </c>
      <c r="P6540" s="96" t="s">
        <v>191</v>
      </c>
      <c r="Q6540" s="96" t="s">
        <v>192</v>
      </c>
      <c r="R6540" s="96" t="s">
        <v>193</v>
      </c>
      <c r="S6540" s="96" t="s">
        <v>158</v>
      </c>
    </row>
    <row r="6541" spans="1:19" x14ac:dyDescent="0.2">
      <c r="A6541" s="99">
        <v>45967</v>
      </c>
      <c r="B6541" s="100">
        <v>0.60833333333333295</v>
      </c>
      <c r="C6541" s="101" t="s">
        <v>6872</v>
      </c>
      <c r="D6541" s="101" t="s">
        <v>14</v>
      </c>
      <c r="E6541" s="97" t="s">
        <v>179</v>
      </c>
      <c r="F6541" s="101" t="s">
        <v>150</v>
      </c>
      <c r="G6541" s="97" t="s">
        <v>151</v>
      </c>
      <c r="H6541" s="101">
        <v>420</v>
      </c>
      <c r="I6541" s="147">
        <v>1452.53</v>
      </c>
      <c r="J6541" s="148">
        <v>610061.97</v>
      </c>
      <c r="K6541" s="101" t="s">
        <v>152</v>
      </c>
      <c r="L6541" s="101" t="s">
        <v>201</v>
      </c>
      <c r="M6541" s="97" t="s">
        <v>1820</v>
      </c>
      <c r="N6541" s="98">
        <v>718350</v>
      </c>
      <c r="O6541" s="97" t="s">
        <v>155</v>
      </c>
      <c r="P6541" s="97" t="s">
        <v>156</v>
      </c>
      <c r="Q6541" s="97" t="s">
        <v>156</v>
      </c>
      <c r="R6541" s="97" t="s">
        <v>157</v>
      </c>
      <c r="S6541" s="97" t="s">
        <v>158</v>
      </c>
    </row>
    <row r="6542" spans="1:19" x14ac:dyDescent="0.2">
      <c r="A6542" s="93">
        <v>45967</v>
      </c>
      <c r="B6542" s="94">
        <v>0.66874999999999996</v>
      </c>
      <c r="C6542" s="95" t="s">
        <v>6873</v>
      </c>
      <c r="D6542" s="95" t="s">
        <v>24</v>
      </c>
      <c r="E6542" s="96" t="s">
        <v>301</v>
      </c>
      <c r="F6542" s="95" t="s">
        <v>218</v>
      </c>
      <c r="G6542" s="96" t="s">
        <v>219</v>
      </c>
      <c r="H6542" s="95">
        <v>231</v>
      </c>
      <c r="I6542" s="147">
        <v>1631.77</v>
      </c>
      <c r="J6542" s="148">
        <v>376939.02</v>
      </c>
      <c r="K6542" s="95" t="s">
        <v>152</v>
      </c>
      <c r="L6542" s="95" t="s">
        <v>174</v>
      </c>
      <c r="M6542" s="96" t="s">
        <v>175</v>
      </c>
      <c r="N6542" s="98">
        <v>1080524</v>
      </c>
      <c r="O6542" s="96" t="s">
        <v>155</v>
      </c>
      <c r="P6542" s="96" t="s">
        <v>156</v>
      </c>
      <c r="Q6542" s="96" t="s">
        <v>156</v>
      </c>
      <c r="R6542" s="96" t="s">
        <v>157</v>
      </c>
      <c r="S6542" s="96" t="s">
        <v>158</v>
      </c>
    </row>
    <row r="6543" spans="1:19" x14ac:dyDescent="0.2">
      <c r="A6543" s="93">
        <v>45967</v>
      </c>
      <c r="B6543" s="94">
        <v>0.67916666666666703</v>
      </c>
      <c r="C6543" s="95" t="s">
        <v>6874</v>
      </c>
      <c r="D6543" s="95" t="s">
        <v>24</v>
      </c>
      <c r="E6543" s="96" t="s">
        <v>301</v>
      </c>
      <c r="F6543" s="95" t="s">
        <v>218</v>
      </c>
      <c r="G6543" s="96" t="s">
        <v>219</v>
      </c>
      <c r="H6543" s="69">
        <v>128</v>
      </c>
      <c r="I6543" s="147">
        <v>1640.5</v>
      </c>
      <c r="J6543" s="148">
        <v>209983.47</v>
      </c>
      <c r="K6543" s="95" t="s">
        <v>152</v>
      </c>
      <c r="L6543" s="59" t="s">
        <v>174</v>
      </c>
      <c r="M6543" s="96" t="s">
        <v>175</v>
      </c>
      <c r="N6543" s="61" t="s">
        <v>3440</v>
      </c>
      <c r="O6543" s="96" t="s">
        <v>155</v>
      </c>
      <c r="P6543" s="96" t="s">
        <v>156</v>
      </c>
      <c r="Q6543" s="96" t="s">
        <v>156</v>
      </c>
      <c r="R6543" s="96" t="s">
        <v>157</v>
      </c>
      <c r="S6543" s="96" t="s">
        <v>158</v>
      </c>
    </row>
    <row r="6544" spans="1:19" x14ac:dyDescent="0.2">
      <c r="A6544" s="93">
        <v>45967</v>
      </c>
      <c r="B6544" s="94">
        <v>0.72847222222222197</v>
      </c>
      <c r="C6544" s="102" t="s">
        <v>6875</v>
      </c>
      <c r="D6544" s="95" t="s">
        <v>26</v>
      </c>
      <c r="E6544" s="96" t="s">
        <v>3515</v>
      </c>
      <c r="F6544" s="95" t="s">
        <v>150</v>
      </c>
      <c r="G6544" s="96" t="s">
        <v>151</v>
      </c>
      <c r="H6544" s="95">
        <v>421.4051</v>
      </c>
      <c r="I6544" s="147">
        <v>1538</v>
      </c>
      <c r="J6544" s="148">
        <v>648121.04</v>
      </c>
      <c r="K6544" s="95" t="s">
        <v>152</v>
      </c>
      <c r="L6544" s="95" t="s">
        <v>153</v>
      </c>
      <c r="M6544" s="96" t="s">
        <v>154</v>
      </c>
      <c r="N6544" s="98">
        <v>2728604</v>
      </c>
      <c r="O6544" s="96" t="s">
        <v>155</v>
      </c>
      <c r="P6544" s="96" t="s">
        <v>156</v>
      </c>
      <c r="Q6544" s="96" t="s">
        <v>156</v>
      </c>
      <c r="R6544" s="96" t="s">
        <v>157</v>
      </c>
      <c r="S6544" s="96" t="s">
        <v>158</v>
      </c>
    </row>
    <row r="6545" spans="1:19" x14ac:dyDescent="0.2">
      <c r="A6545" s="93">
        <v>45967</v>
      </c>
      <c r="B6545" s="94">
        <v>0.72847222222222197</v>
      </c>
      <c r="C6545" s="102" t="s">
        <v>6875</v>
      </c>
      <c r="D6545" s="95" t="s">
        <v>26</v>
      </c>
      <c r="E6545" s="96" t="s">
        <v>3515</v>
      </c>
      <c r="F6545" s="95" t="s">
        <v>415</v>
      </c>
      <c r="G6545" s="96" t="s">
        <v>416</v>
      </c>
      <c r="H6545" s="73">
        <v>0</v>
      </c>
      <c r="I6545" s="147" t="s">
        <v>6876</v>
      </c>
      <c r="J6545" s="149">
        <v>-12962.42</v>
      </c>
      <c r="K6545" s="95" t="s">
        <v>152</v>
      </c>
      <c r="L6545" s="59" t="s">
        <v>153</v>
      </c>
      <c r="M6545" s="96" t="s">
        <v>154</v>
      </c>
      <c r="N6545" s="61">
        <v>0</v>
      </c>
      <c r="O6545" s="96" t="s">
        <v>155</v>
      </c>
      <c r="P6545" s="96" t="s">
        <v>156</v>
      </c>
      <c r="Q6545" s="96" t="s">
        <v>156</v>
      </c>
      <c r="R6545" s="96" t="s">
        <v>157</v>
      </c>
      <c r="S6545" s="96" t="s">
        <v>158</v>
      </c>
    </row>
    <row r="6546" spans="1:19" x14ac:dyDescent="0.2">
      <c r="A6546" s="93">
        <v>45967</v>
      </c>
      <c r="B6546" s="94">
        <v>0.74722222222222201</v>
      </c>
      <c r="C6546" s="102" t="s">
        <v>6877</v>
      </c>
      <c r="D6546" s="95" t="s">
        <v>8</v>
      </c>
      <c r="E6546" s="96" t="s">
        <v>207</v>
      </c>
      <c r="F6546" s="95" t="s">
        <v>150</v>
      </c>
      <c r="G6546" s="96" t="s">
        <v>151</v>
      </c>
      <c r="H6546" s="95">
        <v>456.16500000000002</v>
      </c>
      <c r="I6546" s="147">
        <v>1675</v>
      </c>
      <c r="J6546" s="148">
        <v>764076.04</v>
      </c>
      <c r="K6546" s="95" t="s">
        <v>152</v>
      </c>
      <c r="L6546" s="95" t="s">
        <v>167</v>
      </c>
      <c r="M6546" s="96" t="s">
        <v>168</v>
      </c>
      <c r="N6546" s="98">
        <v>1578912</v>
      </c>
      <c r="O6546" s="96" t="s">
        <v>155</v>
      </c>
      <c r="P6546" s="96" t="s">
        <v>156</v>
      </c>
      <c r="Q6546" s="96" t="s">
        <v>156</v>
      </c>
      <c r="R6546" s="96" t="s">
        <v>157</v>
      </c>
      <c r="S6546" s="96" t="s">
        <v>158</v>
      </c>
    </row>
    <row r="6547" spans="1:19" x14ac:dyDescent="0.2">
      <c r="A6547" s="93">
        <v>45967</v>
      </c>
      <c r="B6547" s="94">
        <v>0.74722222222222201</v>
      </c>
      <c r="C6547" s="102" t="s">
        <v>6877</v>
      </c>
      <c r="D6547" s="95" t="s">
        <v>8</v>
      </c>
      <c r="E6547" s="96" t="s">
        <v>207</v>
      </c>
      <c r="F6547" s="95" t="s">
        <v>415</v>
      </c>
      <c r="G6547" s="96" t="s">
        <v>416</v>
      </c>
      <c r="H6547" s="103">
        <v>0</v>
      </c>
      <c r="I6547" s="147" t="s">
        <v>6878</v>
      </c>
      <c r="J6547" s="149">
        <v>-6399.1</v>
      </c>
      <c r="K6547" s="95" t="s">
        <v>152</v>
      </c>
      <c r="L6547" s="95" t="s">
        <v>153</v>
      </c>
      <c r="M6547" s="96" t="s">
        <v>168</v>
      </c>
      <c r="N6547" s="98">
        <v>0</v>
      </c>
      <c r="O6547" s="96" t="s">
        <v>155</v>
      </c>
      <c r="P6547" s="96" t="s">
        <v>156</v>
      </c>
      <c r="Q6547" s="96" t="s">
        <v>156</v>
      </c>
      <c r="R6547" s="96" t="s">
        <v>157</v>
      </c>
      <c r="S6547" s="96" t="s">
        <v>158</v>
      </c>
    </row>
    <row r="6548" spans="1:19" x14ac:dyDescent="0.2">
      <c r="A6548" s="93">
        <v>45967</v>
      </c>
      <c r="B6548" s="94">
        <v>0.77777777777777801</v>
      </c>
      <c r="C6548" s="95" t="s">
        <v>6879</v>
      </c>
      <c r="D6548" s="95" t="s">
        <v>90</v>
      </c>
      <c r="E6548" s="96" t="s">
        <v>96</v>
      </c>
      <c r="F6548" s="95" t="s">
        <v>218</v>
      </c>
      <c r="G6548" s="96" t="s">
        <v>219</v>
      </c>
      <c r="H6548" s="95">
        <v>135.02000000000001</v>
      </c>
      <c r="I6548" s="147">
        <v>1651.99</v>
      </c>
      <c r="J6548" s="148">
        <v>223052.36</v>
      </c>
      <c r="K6548" s="95" t="s">
        <v>152</v>
      </c>
      <c r="L6548" s="95" t="s">
        <v>220</v>
      </c>
      <c r="M6548" s="96" t="s">
        <v>221</v>
      </c>
      <c r="N6548" s="98"/>
      <c r="O6548" s="96" t="s">
        <v>222</v>
      </c>
      <c r="P6548" s="96" t="s">
        <v>223</v>
      </c>
      <c r="Q6548" s="96" t="s">
        <v>223</v>
      </c>
      <c r="R6548" s="96" t="s">
        <v>224</v>
      </c>
      <c r="S6548" s="96" t="s">
        <v>96</v>
      </c>
    </row>
    <row r="6549" spans="1:19" x14ac:dyDescent="0.2">
      <c r="A6549" s="93">
        <v>45967</v>
      </c>
      <c r="B6549" s="94">
        <v>0.77777777777777801</v>
      </c>
      <c r="C6549" s="95" t="s">
        <v>6880</v>
      </c>
      <c r="D6549" s="95" t="s">
        <v>124</v>
      </c>
      <c r="E6549" s="96" t="s">
        <v>6756</v>
      </c>
      <c r="F6549" s="95" t="s">
        <v>153</v>
      </c>
      <c r="G6549" s="96" t="s">
        <v>165</v>
      </c>
      <c r="H6549" s="95">
        <v>93.01</v>
      </c>
      <c r="I6549" s="150">
        <v>1734.6</v>
      </c>
      <c r="J6549" s="148">
        <v>161335.15</v>
      </c>
      <c r="K6549" s="95" t="s">
        <v>152</v>
      </c>
      <c r="L6549" s="95" t="s">
        <v>174</v>
      </c>
      <c r="M6549" s="96" t="s">
        <v>175</v>
      </c>
      <c r="N6549" s="98"/>
      <c r="O6549" s="96" t="s">
        <v>285</v>
      </c>
      <c r="P6549" s="96" t="s">
        <v>286</v>
      </c>
      <c r="Q6549" s="95"/>
      <c r="R6549" s="96" t="s">
        <v>157</v>
      </c>
      <c r="S6549" s="96" t="s">
        <v>287</v>
      </c>
    </row>
    <row r="6550" spans="1:19" x14ac:dyDescent="0.2">
      <c r="A6550" s="99">
        <v>45967</v>
      </c>
      <c r="B6550" s="100">
        <v>0.78680555555555598</v>
      </c>
      <c r="C6550" s="101" t="s">
        <v>6881</v>
      </c>
      <c r="D6550" s="101" t="s">
        <v>25</v>
      </c>
      <c r="E6550" s="97" t="s">
        <v>238</v>
      </c>
      <c r="F6550" s="101" t="s">
        <v>150</v>
      </c>
      <c r="G6550" s="97" t="s">
        <v>151</v>
      </c>
      <c r="H6550" s="101">
        <v>507.48</v>
      </c>
      <c r="I6550" s="147">
        <v>1674.99</v>
      </c>
      <c r="J6550" s="148">
        <v>850025.99</v>
      </c>
      <c r="K6550" s="101" t="s">
        <v>152</v>
      </c>
      <c r="L6550" s="101" t="s">
        <v>167</v>
      </c>
      <c r="M6550" s="97" t="s">
        <v>168</v>
      </c>
      <c r="N6550" s="98"/>
      <c r="O6550" s="96" t="s">
        <v>155</v>
      </c>
      <c r="P6550" s="96" t="s">
        <v>156</v>
      </c>
      <c r="Q6550" s="96" t="s">
        <v>156</v>
      </c>
      <c r="R6550" s="96" t="s">
        <v>157</v>
      </c>
      <c r="S6550" s="96" t="s">
        <v>158</v>
      </c>
    </row>
    <row r="6551" spans="1:19" x14ac:dyDescent="0.2">
      <c r="A6551" s="93">
        <v>45967</v>
      </c>
      <c r="B6551" s="94">
        <v>0.80694444444444502</v>
      </c>
      <c r="C6551" s="95" t="s">
        <v>6882</v>
      </c>
      <c r="D6551" s="95" t="s">
        <v>37</v>
      </c>
      <c r="E6551" s="96" t="s">
        <v>6766</v>
      </c>
      <c r="F6551" s="95" t="s">
        <v>218</v>
      </c>
      <c r="G6551" s="96" t="s">
        <v>219</v>
      </c>
      <c r="H6551" s="95">
        <v>129.72</v>
      </c>
      <c r="I6551" s="147">
        <v>1487.6</v>
      </c>
      <c r="J6551" s="148">
        <v>192971.47</v>
      </c>
      <c r="K6551" s="95" t="s">
        <v>152</v>
      </c>
      <c r="L6551" s="95" t="s">
        <v>174</v>
      </c>
      <c r="M6551" s="96" t="s">
        <v>175</v>
      </c>
      <c r="N6551" s="98"/>
      <c r="O6551" s="96" t="s">
        <v>155</v>
      </c>
      <c r="P6551" s="96" t="s">
        <v>210</v>
      </c>
      <c r="Q6551" s="96" t="s">
        <v>204</v>
      </c>
      <c r="R6551" s="96" t="s">
        <v>224</v>
      </c>
      <c r="S6551" s="96" t="s">
        <v>158</v>
      </c>
    </row>
    <row r="6552" spans="1:19" x14ac:dyDescent="0.2">
      <c r="A6552" s="93">
        <v>45967</v>
      </c>
      <c r="B6552" s="94">
        <v>0.8125</v>
      </c>
      <c r="C6552" s="95" t="s">
        <v>6883</v>
      </c>
      <c r="D6552" s="95" t="s">
        <v>124</v>
      </c>
      <c r="E6552" s="96" t="s">
        <v>6756</v>
      </c>
      <c r="F6552" s="95" t="s">
        <v>153</v>
      </c>
      <c r="G6552" s="96" t="s">
        <v>165</v>
      </c>
      <c r="H6552" s="95">
        <v>337.28</v>
      </c>
      <c r="I6552" s="150">
        <v>1734.6</v>
      </c>
      <c r="J6552" s="148">
        <v>585045.89</v>
      </c>
      <c r="K6552" s="95" t="s">
        <v>152</v>
      </c>
      <c r="L6552" s="95" t="s">
        <v>174</v>
      </c>
      <c r="M6552" s="96" t="s">
        <v>175</v>
      </c>
      <c r="N6552" s="98"/>
      <c r="O6552" s="96" t="s">
        <v>285</v>
      </c>
      <c r="P6552" s="96" t="s">
        <v>286</v>
      </c>
      <c r="Q6552" s="95"/>
      <c r="R6552" s="96" t="s">
        <v>157</v>
      </c>
      <c r="S6552" s="96" t="s">
        <v>287</v>
      </c>
    </row>
    <row r="6553" spans="1:19" x14ac:dyDescent="0.2">
      <c r="A6553" s="93">
        <v>45967</v>
      </c>
      <c r="B6553" s="94">
        <v>0.82291666666666696</v>
      </c>
      <c r="C6553" s="95" t="s">
        <v>6884</v>
      </c>
      <c r="D6553" s="95" t="s">
        <v>87</v>
      </c>
      <c r="E6553" s="96" t="s">
        <v>2961</v>
      </c>
      <c r="F6553" s="95" t="s">
        <v>218</v>
      </c>
      <c r="G6553" s="96" t="s">
        <v>219</v>
      </c>
      <c r="H6553" s="69">
        <v>54.52</v>
      </c>
      <c r="I6553" s="147">
        <v>1574.9</v>
      </c>
      <c r="J6553" s="148">
        <v>85863.55</v>
      </c>
      <c r="K6553" s="95" t="s">
        <v>152</v>
      </c>
      <c r="L6553" s="59" t="s">
        <v>174</v>
      </c>
      <c r="M6553" s="96" t="s">
        <v>175</v>
      </c>
      <c r="N6553" s="61"/>
      <c r="O6553" s="96" t="s">
        <v>222</v>
      </c>
      <c r="P6553" s="96" t="s">
        <v>3923</v>
      </c>
      <c r="Q6553" s="96" t="s">
        <v>339</v>
      </c>
      <c r="R6553" s="96" t="s">
        <v>276</v>
      </c>
      <c r="S6553" s="96" t="s">
        <v>96</v>
      </c>
    </row>
    <row r="6554" spans="1:19" x14ac:dyDescent="0.2">
      <c r="A6554" s="99">
        <v>45967</v>
      </c>
      <c r="B6554" s="100">
        <v>0.95138888888888895</v>
      </c>
      <c r="C6554" s="102" t="s">
        <v>6885</v>
      </c>
      <c r="D6554" s="101" t="s">
        <v>13</v>
      </c>
      <c r="E6554" s="97" t="s">
        <v>347</v>
      </c>
      <c r="F6554" s="101" t="s">
        <v>150</v>
      </c>
      <c r="G6554" s="97" t="s">
        <v>151</v>
      </c>
      <c r="H6554" s="101">
        <v>480.31</v>
      </c>
      <c r="I6554" s="147">
        <v>1674.98</v>
      </c>
      <c r="J6554" s="148">
        <v>804511.04</v>
      </c>
      <c r="K6554" s="101" t="s">
        <v>152</v>
      </c>
      <c r="L6554" s="101" t="s">
        <v>167</v>
      </c>
      <c r="M6554" s="97" t="s">
        <v>168</v>
      </c>
      <c r="N6554" s="98"/>
      <c r="O6554" s="96" t="s">
        <v>155</v>
      </c>
      <c r="P6554" s="96" t="s">
        <v>156</v>
      </c>
      <c r="Q6554" s="96" t="s">
        <v>156</v>
      </c>
      <c r="R6554" s="96" t="s">
        <v>157</v>
      </c>
      <c r="S6554" s="96" t="s">
        <v>158</v>
      </c>
    </row>
    <row r="6555" spans="1:19" x14ac:dyDescent="0.2">
      <c r="A6555" s="99">
        <v>45967</v>
      </c>
      <c r="B6555" s="100">
        <v>0.95138888888888895</v>
      </c>
      <c r="C6555" s="102" t="s">
        <v>6885</v>
      </c>
      <c r="D6555" s="101" t="s">
        <v>13</v>
      </c>
      <c r="E6555" s="97" t="s">
        <v>347</v>
      </c>
      <c r="F6555" s="101" t="s">
        <v>415</v>
      </c>
      <c r="G6555" s="97" t="s">
        <v>416</v>
      </c>
      <c r="H6555" s="73">
        <v>0</v>
      </c>
      <c r="I6555" s="147" t="s">
        <v>6886</v>
      </c>
      <c r="J6555" s="149">
        <v>-16090.22</v>
      </c>
      <c r="K6555" s="101" t="s">
        <v>152</v>
      </c>
      <c r="L6555" s="59" t="s">
        <v>153</v>
      </c>
      <c r="M6555" s="97" t="s">
        <v>168</v>
      </c>
      <c r="N6555" s="61">
        <v>0</v>
      </c>
      <c r="O6555" s="96" t="s">
        <v>155</v>
      </c>
      <c r="P6555" s="96" t="s">
        <v>156</v>
      </c>
      <c r="Q6555" s="96" t="s">
        <v>156</v>
      </c>
      <c r="R6555" s="96" t="s">
        <v>157</v>
      </c>
      <c r="S6555" s="96" t="s">
        <v>158</v>
      </c>
    </row>
    <row r="6556" spans="1:19" x14ac:dyDescent="0.2">
      <c r="A6556" s="99">
        <v>45968</v>
      </c>
      <c r="B6556" s="100">
        <v>2.6388888888888899E-2</v>
      </c>
      <c r="C6556" s="102" t="s">
        <v>6887</v>
      </c>
      <c r="D6556" s="101" t="s">
        <v>22</v>
      </c>
      <c r="E6556" s="97" t="s">
        <v>887</v>
      </c>
      <c r="F6556" s="101" t="s">
        <v>150</v>
      </c>
      <c r="G6556" s="97" t="s">
        <v>151</v>
      </c>
      <c r="H6556" s="101">
        <v>350.88</v>
      </c>
      <c r="I6556" s="147">
        <v>1674.99</v>
      </c>
      <c r="J6556" s="148">
        <v>587718.98</v>
      </c>
      <c r="K6556" s="101" t="s">
        <v>152</v>
      </c>
      <c r="L6556" s="101" t="s">
        <v>167</v>
      </c>
      <c r="M6556" s="97" t="s">
        <v>168</v>
      </c>
      <c r="N6556" s="98"/>
      <c r="O6556" s="96" t="s">
        <v>155</v>
      </c>
      <c r="P6556" s="96" t="s">
        <v>156</v>
      </c>
      <c r="Q6556" s="96" t="s">
        <v>156</v>
      </c>
      <c r="R6556" s="96" t="s">
        <v>157</v>
      </c>
      <c r="S6556" s="96" t="s">
        <v>158</v>
      </c>
    </row>
    <row r="6557" spans="1:19" x14ac:dyDescent="0.2">
      <c r="A6557" s="99">
        <v>45968</v>
      </c>
      <c r="B6557" s="100">
        <v>2.6388888888888899E-2</v>
      </c>
      <c r="C6557" s="102" t="s">
        <v>6887</v>
      </c>
      <c r="D6557" s="101" t="s">
        <v>22</v>
      </c>
      <c r="E6557" s="97" t="s">
        <v>887</v>
      </c>
      <c r="F6557" s="101" t="s">
        <v>415</v>
      </c>
      <c r="G6557" s="97" t="s">
        <v>416</v>
      </c>
      <c r="H6557" s="103">
        <v>0</v>
      </c>
      <c r="I6557" s="147" t="s">
        <v>6888</v>
      </c>
      <c r="J6557" s="149">
        <v>-11754.38</v>
      </c>
      <c r="K6557" s="101" t="s">
        <v>152</v>
      </c>
      <c r="L6557" s="95" t="s">
        <v>153</v>
      </c>
      <c r="M6557" s="97" t="s">
        <v>168</v>
      </c>
      <c r="N6557" s="98">
        <v>0</v>
      </c>
      <c r="O6557" s="96" t="s">
        <v>155</v>
      </c>
      <c r="P6557" s="96" t="s">
        <v>156</v>
      </c>
      <c r="Q6557" s="96" t="s">
        <v>156</v>
      </c>
      <c r="R6557" s="96" t="s">
        <v>157</v>
      </c>
      <c r="S6557" s="96" t="s">
        <v>158</v>
      </c>
    </row>
    <row r="6558" spans="1:19" x14ac:dyDescent="0.2">
      <c r="A6558" s="99">
        <v>45968</v>
      </c>
      <c r="B6558" s="100">
        <v>4.0972222222222202E-2</v>
      </c>
      <c r="C6558" s="101" t="s">
        <v>6889</v>
      </c>
      <c r="D6558" s="101" t="s">
        <v>48</v>
      </c>
      <c r="E6558" s="97" t="s">
        <v>335</v>
      </c>
      <c r="F6558" s="101" t="s">
        <v>218</v>
      </c>
      <c r="G6558" s="97" t="s">
        <v>219</v>
      </c>
      <c r="H6558" s="101">
        <v>168.83</v>
      </c>
      <c r="I6558" s="147">
        <v>1595.4</v>
      </c>
      <c r="J6558" s="148">
        <v>269351.38</v>
      </c>
      <c r="K6558" s="101" t="s">
        <v>152</v>
      </c>
      <c r="L6558" s="101" t="s">
        <v>174</v>
      </c>
      <c r="M6558" s="97" t="s">
        <v>175</v>
      </c>
      <c r="N6558" s="98"/>
      <c r="O6558" s="97" t="s">
        <v>155</v>
      </c>
      <c r="P6558" s="97" t="s">
        <v>336</v>
      </c>
      <c r="Q6558" s="97" t="s">
        <v>336</v>
      </c>
      <c r="R6558" s="97" t="s">
        <v>312</v>
      </c>
      <c r="S6558" s="97" t="s">
        <v>158</v>
      </c>
    </row>
    <row r="6559" spans="1:19" x14ac:dyDescent="0.2">
      <c r="A6559" s="93">
        <v>45968</v>
      </c>
      <c r="B6559" s="94">
        <v>8.4027777777777798E-2</v>
      </c>
      <c r="C6559" s="95" t="s">
        <v>6890</v>
      </c>
      <c r="D6559" s="95" t="s">
        <v>50</v>
      </c>
      <c r="E6559" s="96" t="s">
        <v>2695</v>
      </c>
      <c r="F6559" s="95" t="s">
        <v>153</v>
      </c>
      <c r="G6559" s="96" t="s">
        <v>165</v>
      </c>
      <c r="H6559" s="95">
        <v>35.119999999999997</v>
      </c>
      <c r="I6559" s="147">
        <v>1774.8</v>
      </c>
      <c r="J6559" s="148">
        <v>62330.98</v>
      </c>
      <c r="K6559" s="95" t="s">
        <v>152</v>
      </c>
      <c r="L6559" s="95" t="s">
        <v>174</v>
      </c>
      <c r="M6559" s="96" t="s">
        <v>175</v>
      </c>
      <c r="N6559" s="98"/>
      <c r="O6559" s="96" t="s">
        <v>155</v>
      </c>
      <c r="P6559" s="96" t="s">
        <v>275</v>
      </c>
      <c r="Q6559" s="96" t="s">
        <v>223</v>
      </c>
      <c r="R6559" s="96" t="s">
        <v>276</v>
      </c>
      <c r="S6559" s="96" t="s">
        <v>158</v>
      </c>
    </row>
    <row r="6560" spans="1:19" x14ac:dyDescent="0.2">
      <c r="A6560" s="93">
        <v>45968</v>
      </c>
      <c r="B6560" s="94">
        <v>0.265972222222222</v>
      </c>
      <c r="C6560" s="95" t="s">
        <v>6891</v>
      </c>
      <c r="D6560" s="95" t="s">
        <v>63</v>
      </c>
      <c r="E6560" s="96" t="s">
        <v>2652</v>
      </c>
      <c r="F6560" s="95" t="s">
        <v>153</v>
      </c>
      <c r="G6560" s="96" t="s">
        <v>165</v>
      </c>
      <c r="H6560" s="95">
        <v>133.36000000000001</v>
      </c>
      <c r="I6560" s="147">
        <v>1734.6</v>
      </c>
      <c r="J6560" s="148">
        <v>231326.26</v>
      </c>
      <c r="K6560" s="95" t="s">
        <v>152</v>
      </c>
      <c r="L6560" s="95" t="s">
        <v>174</v>
      </c>
      <c r="M6560" s="96" t="s">
        <v>175</v>
      </c>
      <c r="N6560" s="98"/>
      <c r="O6560" s="96" t="s">
        <v>155</v>
      </c>
      <c r="P6560" s="96" t="s">
        <v>196</v>
      </c>
      <c r="Q6560" s="96" t="s">
        <v>242</v>
      </c>
      <c r="R6560" s="96" t="s">
        <v>196</v>
      </c>
      <c r="S6560" s="96" t="s">
        <v>158</v>
      </c>
    </row>
    <row r="6561" spans="1:19" x14ac:dyDescent="0.2">
      <c r="A6561" s="99">
        <v>45968</v>
      </c>
      <c r="B6561" s="100">
        <v>0.27986111111111101</v>
      </c>
      <c r="C6561" s="101" t="s">
        <v>6892</v>
      </c>
      <c r="D6561" s="101" t="s">
        <v>76</v>
      </c>
      <c r="E6561" s="96" t="s">
        <v>430</v>
      </c>
      <c r="F6561" s="95" t="s">
        <v>201</v>
      </c>
      <c r="G6561" s="96" t="s">
        <v>202</v>
      </c>
      <c r="H6561" s="101">
        <v>42.18</v>
      </c>
      <c r="I6561" s="147">
        <v>1771.8</v>
      </c>
      <c r="J6561" s="148">
        <v>74734.52</v>
      </c>
      <c r="K6561" s="95" t="s">
        <v>152</v>
      </c>
      <c r="L6561" s="95" t="s">
        <v>174</v>
      </c>
      <c r="M6561" s="96" t="s">
        <v>175</v>
      </c>
      <c r="N6561" s="98"/>
      <c r="O6561" s="96" t="s">
        <v>383</v>
      </c>
      <c r="P6561" s="96" t="s">
        <v>393</v>
      </c>
      <c r="Q6561" s="96" t="s">
        <v>204</v>
      </c>
      <c r="R6561" s="96" t="s">
        <v>211</v>
      </c>
      <c r="S6561" s="96" t="s">
        <v>384</v>
      </c>
    </row>
    <row r="6562" spans="1:19" x14ac:dyDescent="0.2">
      <c r="A6562" s="93">
        <v>45968</v>
      </c>
      <c r="B6562" s="94">
        <v>0.31736111111111098</v>
      </c>
      <c r="C6562" s="95" t="s">
        <v>6893</v>
      </c>
      <c r="D6562" s="95" t="s">
        <v>54</v>
      </c>
      <c r="E6562" s="96" t="s">
        <v>3808</v>
      </c>
      <c r="F6562" s="95" t="s">
        <v>218</v>
      </c>
      <c r="G6562" s="96" t="s">
        <v>219</v>
      </c>
      <c r="H6562" s="95">
        <v>62.89</v>
      </c>
      <c r="I6562" s="147">
        <v>1536.6</v>
      </c>
      <c r="J6562" s="148">
        <v>96636.77</v>
      </c>
      <c r="K6562" s="95" t="s">
        <v>152</v>
      </c>
      <c r="L6562" s="95" t="s">
        <v>174</v>
      </c>
      <c r="M6562" s="96" t="s">
        <v>175</v>
      </c>
      <c r="N6562" s="98"/>
      <c r="O6562" s="96" t="s">
        <v>155</v>
      </c>
      <c r="P6562" s="96" t="s">
        <v>246</v>
      </c>
      <c r="Q6562" s="96" t="s">
        <v>223</v>
      </c>
      <c r="R6562" s="96" t="s">
        <v>224</v>
      </c>
      <c r="S6562" s="96" t="s">
        <v>158</v>
      </c>
    </row>
    <row r="6563" spans="1:19" x14ac:dyDescent="0.2">
      <c r="A6563" s="93">
        <v>45968</v>
      </c>
      <c r="B6563" s="94">
        <v>0.35138888888888897</v>
      </c>
      <c r="C6563" s="95" t="s">
        <v>6894</v>
      </c>
      <c r="D6563" s="95" t="s">
        <v>53</v>
      </c>
      <c r="E6563" s="96" t="s">
        <v>3235</v>
      </c>
      <c r="F6563" s="95" t="s">
        <v>150</v>
      </c>
      <c r="G6563" s="96" t="s">
        <v>151</v>
      </c>
      <c r="H6563" s="69">
        <v>73.654700000000005</v>
      </c>
      <c r="I6563" s="147">
        <v>1538</v>
      </c>
      <c r="J6563" s="148">
        <v>113280.93</v>
      </c>
      <c r="K6563" s="95" t="s">
        <v>152</v>
      </c>
      <c r="L6563" s="59" t="s">
        <v>153</v>
      </c>
      <c r="M6563" s="96" t="s">
        <v>154</v>
      </c>
      <c r="N6563" s="61" t="s">
        <v>3440</v>
      </c>
      <c r="O6563" s="96" t="s">
        <v>155</v>
      </c>
      <c r="P6563" s="96" t="s">
        <v>191</v>
      </c>
      <c r="Q6563" s="96" t="s">
        <v>192</v>
      </c>
      <c r="R6563" s="96" t="s">
        <v>193</v>
      </c>
      <c r="S6563" s="96" t="s">
        <v>158</v>
      </c>
    </row>
    <row r="6564" spans="1:19" x14ac:dyDescent="0.2">
      <c r="A6564" s="99">
        <v>45968</v>
      </c>
      <c r="B6564" s="100">
        <v>0.36458333333333298</v>
      </c>
      <c r="C6564" s="102" t="s">
        <v>6895</v>
      </c>
      <c r="D6564" s="101" t="s">
        <v>15</v>
      </c>
      <c r="E6564" s="97" t="s">
        <v>164</v>
      </c>
      <c r="F6564" s="101" t="s">
        <v>150</v>
      </c>
      <c r="G6564" s="97" t="s">
        <v>151</v>
      </c>
      <c r="H6564" s="101">
        <v>460.72500000000002</v>
      </c>
      <c r="I6564" s="147">
        <v>1538</v>
      </c>
      <c r="J6564" s="148">
        <v>708595.05</v>
      </c>
      <c r="K6564" s="101" t="s">
        <v>152</v>
      </c>
      <c r="L6564" s="101" t="s">
        <v>153</v>
      </c>
      <c r="M6564" s="97" t="s">
        <v>154</v>
      </c>
      <c r="N6564" s="98"/>
      <c r="O6564" s="97" t="s">
        <v>155</v>
      </c>
      <c r="P6564" s="97" t="s">
        <v>156</v>
      </c>
      <c r="Q6564" s="97" t="s">
        <v>156</v>
      </c>
      <c r="R6564" s="97" t="s">
        <v>157</v>
      </c>
      <c r="S6564" s="97" t="s">
        <v>158</v>
      </c>
    </row>
    <row r="6565" spans="1:19" x14ac:dyDescent="0.2">
      <c r="A6565" s="99">
        <v>45968</v>
      </c>
      <c r="B6565" s="100">
        <v>0.36458333333333298</v>
      </c>
      <c r="C6565" s="102" t="s">
        <v>6895</v>
      </c>
      <c r="D6565" s="101" t="s">
        <v>15</v>
      </c>
      <c r="E6565" s="97" t="s">
        <v>164</v>
      </c>
      <c r="F6565" s="101" t="s">
        <v>415</v>
      </c>
      <c r="G6565" s="97" t="s">
        <v>416</v>
      </c>
      <c r="H6565" s="103">
        <v>0</v>
      </c>
      <c r="I6565" s="147">
        <v>14171.9</v>
      </c>
      <c r="J6565" s="149">
        <v>-14171.9</v>
      </c>
      <c r="K6565" s="101" t="s">
        <v>152</v>
      </c>
      <c r="L6565" s="95" t="s">
        <v>153</v>
      </c>
      <c r="M6565" s="97" t="s">
        <v>154</v>
      </c>
      <c r="N6565" s="98">
        <v>0</v>
      </c>
      <c r="O6565" s="97" t="s">
        <v>155</v>
      </c>
      <c r="P6565" s="97" t="s">
        <v>156</v>
      </c>
      <c r="Q6565" s="97" t="s">
        <v>156</v>
      </c>
      <c r="R6565" s="97" t="s">
        <v>157</v>
      </c>
      <c r="S6565" s="97" t="s">
        <v>158</v>
      </c>
    </row>
    <row r="6566" spans="1:19" x14ac:dyDescent="0.2">
      <c r="A6566" s="93">
        <v>45968</v>
      </c>
      <c r="B6566" s="94">
        <v>0.40277777777777801</v>
      </c>
      <c r="C6566" s="95" t="s">
        <v>6896</v>
      </c>
      <c r="D6566" s="95" t="s">
        <v>93</v>
      </c>
      <c r="E6566" s="96" t="s">
        <v>96</v>
      </c>
      <c r="F6566" s="95" t="s">
        <v>218</v>
      </c>
      <c r="G6566" s="96" t="s">
        <v>219</v>
      </c>
      <c r="H6566" s="95">
        <v>20.074999999999999</v>
      </c>
      <c r="I6566" s="147">
        <v>1668.99</v>
      </c>
      <c r="J6566" s="148">
        <v>33504.97</v>
      </c>
      <c r="K6566" s="95" t="s">
        <v>152</v>
      </c>
      <c r="L6566" s="95" t="s">
        <v>850</v>
      </c>
      <c r="M6566" s="96" t="s">
        <v>5210</v>
      </c>
      <c r="N6566" s="98"/>
      <c r="O6566" s="96" t="s">
        <v>222</v>
      </c>
      <c r="P6566" s="96" t="s">
        <v>4832</v>
      </c>
      <c r="Q6566" s="96" t="s">
        <v>4832</v>
      </c>
      <c r="R6566" s="96" t="s">
        <v>4833</v>
      </c>
      <c r="S6566" s="96" t="s">
        <v>96</v>
      </c>
    </row>
    <row r="6567" spans="1:19" x14ac:dyDescent="0.2">
      <c r="A6567" s="93">
        <v>45968</v>
      </c>
      <c r="B6567" s="94">
        <v>0.41805555555555601</v>
      </c>
      <c r="C6567" s="95" t="s">
        <v>6897</v>
      </c>
      <c r="D6567" s="95" t="s">
        <v>27</v>
      </c>
      <c r="E6567" s="96" t="s">
        <v>556</v>
      </c>
      <c r="F6567" s="95" t="s">
        <v>153</v>
      </c>
      <c r="G6567" s="96" t="s">
        <v>165</v>
      </c>
      <c r="H6567" s="95">
        <v>50.84</v>
      </c>
      <c r="I6567" s="147">
        <v>1808.1</v>
      </c>
      <c r="J6567" s="148">
        <v>91923.8</v>
      </c>
      <c r="K6567" s="95" t="s">
        <v>152</v>
      </c>
      <c r="L6567" s="95" t="s">
        <v>174</v>
      </c>
      <c r="M6567" s="96" t="s">
        <v>175</v>
      </c>
      <c r="N6567" s="98"/>
      <c r="O6567" s="96" t="s">
        <v>155</v>
      </c>
      <c r="P6567" s="96" t="s">
        <v>196</v>
      </c>
      <c r="Q6567" s="96" t="s">
        <v>197</v>
      </c>
      <c r="R6567" s="96" t="s">
        <v>198</v>
      </c>
      <c r="S6567" s="96" t="s">
        <v>158</v>
      </c>
    </row>
    <row r="6568" spans="1:19" x14ac:dyDescent="0.2">
      <c r="A6568" s="93">
        <v>45968</v>
      </c>
      <c r="B6568" s="94">
        <v>0.45833333333333298</v>
      </c>
      <c r="C6568" s="95" t="s">
        <v>6898</v>
      </c>
      <c r="D6568" s="95" t="s">
        <v>10</v>
      </c>
      <c r="E6568" s="96" t="s">
        <v>228</v>
      </c>
      <c r="F6568" s="95" t="s">
        <v>218</v>
      </c>
      <c r="G6568" s="96" t="s">
        <v>219</v>
      </c>
      <c r="H6568" s="69">
        <v>358.64</v>
      </c>
      <c r="I6568" s="147">
        <v>1569</v>
      </c>
      <c r="J6568" s="148">
        <v>562706.16</v>
      </c>
      <c r="K6568" s="95" t="s">
        <v>152</v>
      </c>
      <c r="L6568" s="59" t="s">
        <v>174</v>
      </c>
      <c r="M6568" s="96" t="s">
        <v>175</v>
      </c>
      <c r="N6568" s="61">
        <v>1123628</v>
      </c>
      <c r="O6568" s="96" t="s">
        <v>155</v>
      </c>
      <c r="P6568" s="96" t="s">
        <v>156</v>
      </c>
      <c r="Q6568" s="96" t="s">
        <v>156</v>
      </c>
      <c r="R6568" s="96" t="s">
        <v>157</v>
      </c>
      <c r="S6568" s="96" t="s">
        <v>158</v>
      </c>
    </row>
    <row r="6569" spans="1:19" x14ac:dyDescent="0.2">
      <c r="A6569" s="93">
        <v>45968</v>
      </c>
      <c r="B6569" s="94">
        <v>0.50486111111111098</v>
      </c>
      <c r="C6569" s="102" t="s">
        <v>6899</v>
      </c>
      <c r="D6569" s="95" t="s">
        <v>12</v>
      </c>
      <c r="E6569" s="96" t="s">
        <v>183</v>
      </c>
      <c r="F6569" s="95" t="s">
        <v>150</v>
      </c>
      <c r="G6569" s="96" t="s">
        <v>151</v>
      </c>
      <c r="H6569" s="95">
        <v>457.79</v>
      </c>
      <c r="I6569" s="147">
        <v>1538</v>
      </c>
      <c r="J6569" s="148">
        <v>704081.02</v>
      </c>
      <c r="K6569" s="95" t="s">
        <v>152</v>
      </c>
      <c r="L6569" s="95" t="s">
        <v>153</v>
      </c>
      <c r="M6569" s="96" t="s">
        <v>154</v>
      </c>
      <c r="N6569" s="98">
        <v>855345</v>
      </c>
      <c r="O6569" s="96" t="s">
        <v>155</v>
      </c>
      <c r="P6569" s="96" t="s">
        <v>156</v>
      </c>
      <c r="Q6569" s="96" t="s">
        <v>156</v>
      </c>
      <c r="R6569" s="96" t="s">
        <v>157</v>
      </c>
      <c r="S6569" s="96" t="s">
        <v>158</v>
      </c>
    </row>
    <row r="6570" spans="1:19" x14ac:dyDescent="0.2">
      <c r="A6570" s="93">
        <v>45968</v>
      </c>
      <c r="B6570" s="94">
        <v>0.50486111111111098</v>
      </c>
      <c r="C6570" s="102" t="s">
        <v>6899</v>
      </c>
      <c r="D6570" s="95" t="s">
        <v>12</v>
      </c>
      <c r="E6570" s="96" t="s">
        <v>183</v>
      </c>
      <c r="F6570" s="95" t="s">
        <v>415</v>
      </c>
      <c r="G6570" s="96" t="s">
        <v>416</v>
      </c>
      <c r="H6570" s="103">
        <v>0</v>
      </c>
      <c r="I6570" s="147" t="s">
        <v>6900</v>
      </c>
      <c r="J6570" s="149">
        <v>-14081.62</v>
      </c>
      <c r="K6570" s="95" t="s">
        <v>152</v>
      </c>
      <c r="L6570" s="95" t="s">
        <v>153</v>
      </c>
      <c r="M6570" s="96" t="s">
        <v>154</v>
      </c>
      <c r="N6570" s="98">
        <v>0</v>
      </c>
      <c r="O6570" s="96" t="s">
        <v>155</v>
      </c>
      <c r="P6570" s="96" t="s">
        <v>156</v>
      </c>
      <c r="Q6570" s="96" t="s">
        <v>156</v>
      </c>
      <c r="R6570" s="96" t="s">
        <v>157</v>
      </c>
      <c r="S6570" s="96" t="s">
        <v>158</v>
      </c>
    </row>
    <row r="6571" spans="1:19" x14ac:dyDescent="0.2">
      <c r="A6571" s="99">
        <v>45968</v>
      </c>
      <c r="B6571" s="100">
        <v>0.50624999999999998</v>
      </c>
      <c r="C6571" s="101" t="s">
        <v>6901</v>
      </c>
      <c r="D6571" s="101" t="s">
        <v>56</v>
      </c>
      <c r="E6571" s="97" t="s">
        <v>342</v>
      </c>
      <c r="F6571" s="101" t="s">
        <v>150</v>
      </c>
      <c r="G6571" s="97" t="s">
        <v>151</v>
      </c>
      <c r="H6571" s="72">
        <v>66.78</v>
      </c>
      <c r="I6571" s="147">
        <v>1675.05</v>
      </c>
      <c r="J6571" s="148">
        <v>111860.02</v>
      </c>
      <c r="K6571" s="101" t="s">
        <v>152</v>
      </c>
      <c r="L6571" s="67" t="s">
        <v>167</v>
      </c>
      <c r="M6571" s="97" t="s">
        <v>168</v>
      </c>
      <c r="N6571" s="61"/>
      <c r="O6571" s="96" t="s">
        <v>155</v>
      </c>
      <c r="P6571" s="96" t="s">
        <v>210</v>
      </c>
      <c r="Q6571" s="96" t="s">
        <v>204</v>
      </c>
      <c r="R6571" s="96" t="s">
        <v>211</v>
      </c>
      <c r="S6571" s="96" t="s">
        <v>158</v>
      </c>
    </row>
    <row r="6572" spans="1:19" x14ac:dyDescent="0.2">
      <c r="A6572" s="93">
        <v>45968</v>
      </c>
      <c r="B6572" s="94">
        <v>0.52083333333333304</v>
      </c>
      <c r="C6572" s="102" t="s">
        <v>6902</v>
      </c>
      <c r="D6572" s="95" t="s">
        <v>7</v>
      </c>
      <c r="E6572" s="96" t="s">
        <v>181</v>
      </c>
      <c r="F6572" s="95" t="s">
        <v>150</v>
      </c>
      <c r="G6572" s="96" t="s">
        <v>151</v>
      </c>
      <c r="H6572" s="95">
        <v>466.99400000000003</v>
      </c>
      <c r="I6572" s="147">
        <v>1675</v>
      </c>
      <c r="J6572" s="148">
        <v>782214.95</v>
      </c>
      <c r="K6572" s="95" t="s">
        <v>152</v>
      </c>
      <c r="L6572" s="95" t="s">
        <v>167</v>
      </c>
      <c r="M6572" s="96" t="s">
        <v>168</v>
      </c>
      <c r="N6572" s="98">
        <v>674425</v>
      </c>
      <c r="O6572" s="96" t="s">
        <v>155</v>
      </c>
      <c r="P6572" s="96" t="s">
        <v>156</v>
      </c>
      <c r="Q6572" s="96" t="s">
        <v>156</v>
      </c>
      <c r="R6572" s="96" t="s">
        <v>157</v>
      </c>
      <c r="S6572" s="96" t="s">
        <v>158</v>
      </c>
    </row>
    <row r="6573" spans="1:19" x14ac:dyDescent="0.2">
      <c r="A6573" s="93">
        <v>45968</v>
      </c>
      <c r="B6573" s="94">
        <v>0.52083333333333304</v>
      </c>
      <c r="C6573" s="102" t="s">
        <v>6902</v>
      </c>
      <c r="D6573" s="95" t="s">
        <v>7</v>
      </c>
      <c r="E6573" s="96" t="s">
        <v>181</v>
      </c>
      <c r="F6573" s="95" t="s">
        <v>415</v>
      </c>
      <c r="G6573" s="96" t="s">
        <v>416</v>
      </c>
      <c r="H6573" s="73">
        <v>0</v>
      </c>
      <c r="I6573" s="147" t="s">
        <v>6903</v>
      </c>
      <c r="J6573" s="149">
        <v>-9030.02</v>
      </c>
      <c r="K6573" s="95" t="s">
        <v>152</v>
      </c>
      <c r="L6573" s="59" t="s">
        <v>153</v>
      </c>
      <c r="M6573" s="96" t="s">
        <v>168</v>
      </c>
      <c r="N6573" s="61">
        <v>0</v>
      </c>
      <c r="O6573" s="96" t="s">
        <v>155</v>
      </c>
      <c r="P6573" s="96" t="s">
        <v>156</v>
      </c>
      <c r="Q6573" s="96" t="s">
        <v>156</v>
      </c>
      <c r="R6573" s="96" t="s">
        <v>157</v>
      </c>
      <c r="S6573" s="96" t="s">
        <v>158</v>
      </c>
    </row>
    <row r="6574" spans="1:19" x14ac:dyDescent="0.2">
      <c r="A6574" s="93">
        <v>45968</v>
      </c>
      <c r="B6574" s="94">
        <v>0.56527777777777799</v>
      </c>
      <c r="C6574" s="102" t="s">
        <v>6904</v>
      </c>
      <c r="D6574" s="95" t="s">
        <v>11</v>
      </c>
      <c r="E6574" s="96" t="s">
        <v>149</v>
      </c>
      <c r="F6574" s="95" t="s">
        <v>150</v>
      </c>
      <c r="G6574" s="96" t="s">
        <v>151</v>
      </c>
      <c r="H6574" s="95">
        <v>420</v>
      </c>
      <c r="I6574" s="147">
        <v>1675</v>
      </c>
      <c r="J6574" s="148">
        <v>703500</v>
      </c>
      <c r="K6574" s="95" t="s">
        <v>152</v>
      </c>
      <c r="L6574" s="95" t="s">
        <v>167</v>
      </c>
      <c r="M6574" s="96" t="s">
        <v>168</v>
      </c>
      <c r="N6574" s="98">
        <v>983564</v>
      </c>
      <c r="O6574" s="96" t="s">
        <v>155</v>
      </c>
      <c r="P6574" s="96" t="s">
        <v>156</v>
      </c>
      <c r="Q6574" s="96" t="s">
        <v>156</v>
      </c>
      <c r="R6574" s="96" t="s">
        <v>157</v>
      </c>
      <c r="S6574" s="96" t="s">
        <v>158</v>
      </c>
    </row>
    <row r="6575" spans="1:19" x14ac:dyDescent="0.2">
      <c r="A6575" s="93">
        <v>45968</v>
      </c>
      <c r="B6575" s="94">
        <v>0.56527777777777799</v>
      </c>
      <c r="C6575" s="102" t="s">
        <v>6904</v>
      </c>
      <c r="D6575" s="95" t="s">
        <v>11</v>
      </c>
      <c r="E6575" s="96" t="s">
        <v>149</v>
      </c>
      <c r="F6575" s="95" t="s">
        <v>415</v>
      </c>
      <c r="G6575" s="96" t="s">
        <v>416</v>
      </c>
      <c r="H6575" s="103">
        <v>0</v>
      </c>
      <c r="I6575" s="147" t="s">
        <v>6905</v>
      </c>
      <c r="J6575" s="149">
        <v>-14070</v>
      </c>
      <c r="K6575" s="95" t="s">
        <v>152</v>
      </c>
      <c r="L6575" s="95" t="s">
        <v>153</v>
      </c>
      <c r="M6575" s="96" t="s">
        <v>168</v>
      </c>
      <c r="N6575" s="98">
        <v>0</v>
      </c>
      <c r="O6575" s="96" t="s">
        <v>155</v>
      </c>
      <c r="P6575" s="96" t="s">
        <v>156</v>
      </c>
      <c r="Q6575" s="96" t="s">
        <v>156</v>
      </c>
      <c r="R6575" s="96" t="s">
        <v>157</v>
      </c>
      <c r="S6575" s="96" t="s">
        <v>158</v>
      </c>
    </row>
    <row r="6576" spans="1:19" x14ac:dyDescent="0.2">
      <c r="A6576" s="93">
        <v>45968</v>
      </c>
      <c r="B6576" s="94">
        <v>0.60972222222222205</v>
      </c>
      <c r="C6576" s="95" t="s">
        <v>6906</v>
      </c>
      <c r="D6576" s="95" t="s">
        <v>63</v>
      </c>
      <c r="E6576" s="96" t="s">
        <v>2652</v>
      </c>
      <c r="F6576" s="95" t="s">
        <v>153</v>
      </c>
      <c r="G6576" s="96" t="s">
        <v>165</v>
      </c>
      <c r="H6576" s="95">
        <v>115.85</v>
      </c>
      <c r="I6576" s="147">
        <v>1808.1</v>
      </c>
      <c r="J6576" s="148">
        <v>209468.39</v>
      </c>
      <c r="K6576" s="95" t="s">
        <v>152</v>
      </c>
      <c r="L6576" s="95" t="s">
        <v>174</v>
      </c>
      <c r="M6576" s="96" t="s">
        <v>175</v>
      </c>
      <c r="N6576" s="98"/>
      <c r="O6576" s="96" t="s">
        <v>155</v>
      </c>
      <c r="P6576" s="96" t="s">
        <v>196</v>
      </c>
      <c r="Q6576" s="96" t="s">
        <v>242</v>
      </c>
      <c r="R6576" s="96" t="s">
        <v>196</v>
      </c>
      <c r="S6576" s="96" t="s">
        <v>158</v>
      </c>
    </row>
    <row r="6577" spans="1:19" x14ac:dyDescent="0.2">
      <c r="A6577" s="99">
        <v>45968</v>
      </c>
      <c r="B6577" s="100">
        <v>0.63402777777777797</v>
      </c>
      <c r="C6577" s="101" t="s">
        <v>6907</v>
      </c>
      <c r="D6577" s="101" t="s">
        <v>109</v>
      </c>
      <c r="E6577" s="96" t="s">
        <v>466</v>
      </c>
      <c r="F6577" s="95" t="s">
        <v>201</v>
      </c>
      <c r="G6577" s="96" t="s">
        <v>202</v>
      </c>
      <c r="H6577" s="72">
        <v>44.25</v>
      </c>
      <c r="I6577" s="147">
        <v>1662.1</v>
      </c>
      <c r="J6577" s="148">
        <v>73547.929999999993</v>
      </c>
      <c r="K6577" s="95" t="s">
        <v>152</v>
      </c>
      <c r="L6577" s="59" t="s">
        <v>174</v>
      </c>
      <c r="M6577" s="96" t="s">
        <v>175</v>
      </c>
      <c r="N6577" s="61"/>
      <c r="O6577" s="96" t="s">
        <v>188</v>
      </c>
      <c r="P6577" s="96" t="s">
        <v>467</v>
      </c>
      <c r="Q6577" s="95"/>
      <c r="R6577" s="96" t="s">
        <v>268</v>
      </c>
      <c r="S6577" s="96" t="s">
        <v>176</v>
      </c>
    </row>
    <row r="6578" spans="1:19" x14ac:dyDescent="0.2">
      <c r="A6578" s="93">
        <v>45968</v>
      </c>
      <c r="B6578" s="94">
        <v>0.72708333333333297</v>
      </c>
      <c r="C6578" s="102" t="s">
        <v>6908</v>
      </c>
      <c r="D6578" s="95" t="s">
        <v>8</v>
      </c>
      <c r="E6578" s="96" t="s">
        <v>207</v>
      </c>
      <c r="F6578" s="95" t="s">
        <v>150</v>
      </c>
      <c r="G6578" s="96" t="s">
        <v>151</v>
      </c>
      <c r="H6578" s="95">
        <v>412.935</v>
      </c>
      <c r="I6578" s="147">
        <v>1538</v>
      </c>
      <c r="J6578" s="148">
        <v>635094.03</v>
      </c>
      <c r="K6578" s="95" t="s">
        <v>152</v>
      </c>
      <c r="L6578" s="95" t="s">
        <v>153</v>
      </c>
      <c r="M6578" s="96" t="s">
        <v>154</v>
      </c>
      <c r="N6578" s="98">
        <v>1580013</v>
      </c>
      <c r="O6578" s="96" t="s">
        <v>155</v>
      </c>
      <c r="P6578" s="96" t="s">
        <v>156</v>
      </c>
      <c r="Q6578" s="96" t="s">
        <v>156</v>
      </c>
      <c r="R6578" s="96" t="s">
        <v>157</v>
      </c>
      <c r="S6578" s="96" t="s">
        <v>158</v>
      </c>
    </row>
    <row r="6579" spans="1:19" x14ac:dyDescent="0.2">
      <c r="A6579" s="93">
        <v>45968</v>
      </c>
      <c r="B6579" s="94">
        <v>0.72708333333333297</v>
      </c>
      <c r="C6579" s="102" t="s">
        <v>6908</v>
      </c>
      <c r="D6579" s="95" t="s">
        <v>8</v>
      </c>
      <c r="E6579" s="96" t="s">
        <v>207</v>
      </c>
      <c r="F6579" s="95" t="s">
        <v>415</v>
      </c>
      <c r="G6579" s="96" t="s">
        <v>416</v>
      </c>
      <c r="H6579" s="73">
        <v>0</v>
      </c>
      <c r="I6579" s="147" t="s">
        <v>6909</v>
      </c>
      <c r="J6579" s="149">
        <v>-12701.88</v>
      </c>
      <c r="K6579" s="95" t="s">
        <v>152</v>
      </c>
      <c r="L6579" s="59" t="s">
        <v>153</v>
      </c>
      <c r="M6579" s="96" t="s">
        <v>154</v>
      </c>
      <c r="N6579" s="61">
        <v>0</v>
      </c>
      <c r="O6579" s="96" t="s">
        <v>155</v>
      </c>
      <c r="P6579" s="96" t="s">
        <v>156</v>
      </c>
      <c r="Q6579" s="96" t="s">
        <v>156</v>
      </c>
      <c r="R6579" s="96" t="s">
        <v>157</v>
      </c>
      <c r="S6579" s="96" t="s">
        <v>158</v>
      </c>
    </row>
    <row r="6580" spans="1:19" x14ac:dyDescent="0.2">
      <c r="A6580" s="93">
        <v>45968</v>
      </c>
      <c r="B6580" s="94">
        <v>0.75833333333333297</v>
      </c>
      <c r="C6580" s="102" t="s">
        <v>6910</v>
      </c>
      <c r="D6580" s="95" t="s">
        <v>26</v>
      </c>
      <c r="E6580" s="96" t="s">
        <v>3515</v>
      </c>
      <c r="F6580" s="95" t="s">
        <v>150</v>
      </c>
      <c r="G6580" s="96" t="s">
        <v>151</v>
      </c>
      <c r="H6580" s="95">
        <v>462.81099999999998</v>
      </c>
      <c r="I6580" s="147">
        <v>1675</v>
      </c>
      <c r="J6580" s="148">
        <v>775207.92</v>
      </c>
      <c r="K6580" s="95" t="s">
        <v>152</v>
      </c>
      <c r="L6580" s="95" t="s">
        <v>167</v>
      </c>
      <c r="M6580" s="96" t="s">
        <v>168</v>
      </c>
      <c r="N6580" s="98">
        <v>2742344</v>
      </c>
      <c r="O6580" s="96" t="s">
        <v>155</v>
      </c>
      <c r="P6580" s="96" t="s">
        <v>156</v>
      </c>
      <c r="Q6580" s="96" t="s">
        <v>156</v>
      </c>
      <c r="R6580" s="96" t="s">
        <v>157</v>
      </c>
      <c r="S6580" s="96" t="s">
        <v>158</v>
      </c>
    </row>
    <row r="6581" spans="1:19" x14ac:dyDescent="0.2">
      <c r="A6581" s="93">
        <v>45968</v>
      </c>
      <c r="B6581" s="94">
        <v>0.75833333333333297</v>
      </c>
      <c r="C6581" s="102" t="s">
        <v>6910</v>
      </c>
      <c r="D6581" s="95" t="s">
        <v>26</v>
      </c>
      <c r="E6581" s="96" t="s">
        <v>3515</v>
      </c>
      <c r="F6581" s="95" t="s">
        <v>415</v>
      </c>
      <c r="G6581" s="96" t="s">
        <v>416</v>
      </c>
      <c r="H6581" s="103">
        <v>0</v>
      </c>
      <c r="I6581" s="147" t="s">
        <v>6911</v>
      </c>
      <c r="J6581" s="149">
        <v>-15504.16</v>
      </c>
      <c r="K6581" s="95" t="s">
        <v>152</v>
      </c>
      <c r="L6581" s="95" t="s">
        <v>153</v>
      </c>
      <c r="M6581" s="96" t="s">
        <v>168</v>
      </c>
      <c r="N6581" s="98">
        <v>0</v>
      </c>
      <c r="O6581" s="96" t="s">
        <v>155</v>
      </c>
      <c r="P6581" s="96" t="s">
        <v>156</v>
      </c>
      <c r="Q6581" s="96" t="s">
        <v>156</v>
      </c>
      <c r="R6581" s="96" t="s">
        <v>157</v>
      </c>
      <c r="S6581" s="96" t="s">
        <v>158</v>
      </c>
    </row>
    <row r="6582" spans="1:19" x14ac:dyDescent="0.2">
      <c r="A6582" s="93">
        <v>45968</v>
      </c>
      <c r="B6582" s="94">
        <v>0.75972222222222197</v>
      </c>
      <c r="C6582" s="95" t="s">
        <v>6912</v>
      </c>
      <c r="D6582" s="95" t="s">
        <v>30</v>
      </c>
      <c r="E6582" s="96" t="s">
        <v>944</v>
      </c>
      <c r="F6582" s="95" t="s">
        <v>218</v>
      </c>
      <c r="G6582" s="96" t="s">
        <v>219</v>
      </c>
      <c r="H6582" s="69">
        <v>441.47</v>
      </c>
      <c r="I6582" s="147">
        <v>1569</v>
      </c>
      <c r="J6582" s="148">
        <v>692666.43</v>
      </c>
      <c r="K6582" s="95" t="s">
        <v>152</v>
      </c>
      <c r="L6582" s="59" t="s">
        <v>174</v>
      </c>
      <c r="M6582" s="96" t="s">
        <v>175</v>
      </c>
      <c r="N6582" s="61">
        <v>55510</v>
      </c>
      <c r="O6582" s="96" t="s">
        <v>155</v>
      </c>
      <c r="P6582" s="96" t="s">
        <v>156</v>
      </c>
      <c r="Q6582" s="96" t="s">
        <v>156</v>
      </c>
      <c r="R6582" s="96" t="s">
        <v>157</v>
      </c>
      <c r="S6582" s="96" t="s">
        <v>158</v>
      </c>
    </row>
    <row r="6583" spans="1:19" x14ac:dyDescent="0.2">
      <c r="A6583" s="99">
        <v>45968</v>
      </c>
      <c r="B6583" s="100">
        <v>0.87916666666666698</v>
      </c>
      <c r="C6583" s="102" t="s">
        <v>6913</v>
      </c>
      <c r="D6583" s="101" t="s">
        <v>31</v>
      </c>
      <c r="E6583" s="97" t="s">
        <v>375</v>
      </c>
      <c r="F6583" s="101" t="s">
        <v>150</v>
      </c>
      <c r="G6583" s="97" t="s">
        <v>151</v>
      </c>
      <c r="H6583" s="101">
        <v>346.45</v>
      </c>
      <c r="I6583" s="147">
        <v>1675</v>
      </c>
      <c r="J6583" s="148">
        <v>580302.07999999996</v>
      </c>
      <c r="K6583" s="101" t="s">
        <v>152</v>
      </c>
      <c r="L6583" s="101" t="s">
        <v>167</v>
      </c>
      <c r="M6583" s="97" t="s">
        <v>168</v>
      </c>
      <c r="N6583" s="98"/>
      <c r="O6583" s="96" t="s">
        <v>155</v>
      </c>
      <c r="P6583" s="96" t="s">
        <v>156</v>
      </c>
      <c r="Q6583" s="96" t="s">
        <v>156</v>
      </c>
      <c r="R6583" s="96" t="s">
        <v>157</v>
      </c>
      <c r="S6583" s="96" t="s">
        <v>158</v>
      </c>
    </row>
    <row r="6584" spans="1:19" x14ac:dyDescent="0.2">
      <c r="A6584" s="99">
        <v>45968</v>
      </c>
      <c r="B6584" s="100">
        <v>0.87916666666666698</v>
      </c>
      <c r="C6584" s="102" t="s">
        <v>6913</v>
      </c>
      <c r="D6584" s="101" t="s">
        <v>31</v>
      </c>
      <c r="E6584" s="97" t="s">
        <v>375</v>
      </c>
      <c r="F6584" s="101" t="s">
        <v>415</v>
      </c>
      <c r="G6584" s="97" t="s">
        <v>416</v>
      </c>
      <c r="H6584" s="103">
        <v>0</v>
      </c>
      <c r="I6584" s="147" t="s">
        <v>6914</v>
      </c>
      <c r="J6584" s="149">
        <v>-11606.04</v>
      </c>
      <c r="K6584" s="101" t="s">
        <v>152</v>
      </c>
      <c r="L6584" s="95" t="s">
        <v>153</v>
      </c>
      <c r="M6584" s="97" t="s">
        <v>168</v>
      </c>
      <c r="N6584" s="98">
        <v>0</v>
      </c>
      <c r="O6584" s="96" t="s">
        <v>155</v>
      </c>
      <c r="P6584" s="96" t="s">
        <v>156</v>
      </c>
      <c r="Q6584" s="96" t="s">
        <v>156</v>
      </c>
      <c r="R6584" s="96" t="s">
        <v>157</v>
      </c>
      <c r="S6584" s="96" t="s">
        <v>158</v>
      </c>
    </row>
    <row r="6585" spans="1:19" x14ac:dyDescent="0.2">
      <c r="A6585" s="99">
        <v>45968</v>
      </c>
      <c r="B6585" s="100">
        <v>0.93263888888888902</v>
      </c>
      <c r="C6585" s="101" t="s">
        <v>6915</v>
      </c>
      <c r="D6585" s="101" t="s">
        <v>86</v>
      </c>
      <c r="E6585" s="96" t="s">
        <v>267</v>
      </c>
      <c r="F6585" s="95" t="s">
        <v>201</v>
      </c>
      <c r="G6585" s="96" t="s">
        <v>202</v>
      </c>
      <c r="H6585" s="72">
        <v>42.8</v>
      </c>
      <c r="I6585" s="147">
        <v>1776.7</v>
      </c>
      <c r="J6585" s="148">
        <v>76042.759999999995</v>
      </c>
      <c r="K6585" s="95" t="s">
        <v>152</v>
      </c>
      <c r="L6585" s="59" t="s">
        <v>174</v>
      </c>
      <c r="M6585" s="96" t="s">
        <v>175</v>
      </c>
      <c r="N6585" s="61"/>
      <c r="O6585" s="96" t="s">
        <v>188</v>
      </c>
      <c r="P6585" s="96" t="s">
        <v>176</v>
      </c>
      <c r="Q6585" s="95"/>
      <c r="R6585" s="96" t="s">
        <v>177</v>
      </c>
      <c r="S6585" s="96" t="s">
        <v>176</v>
      </c>
    </row>
    <row r="6586" spans="1:19" x14ac:dyDescent="0.2">
      <c r="A6586" s="93">
        <v>45968</v>
      </c>
      <c r="B6586" s="94">
        <v>0.969444444444444</v>
      </c>
      <c r="C6586" s="102" t="s">
        <v>6916</v>
      </c>
      <c r="D6586" s="95" t="s">
        <v>14</v>
      </c>
      <c r="E6586" s="96" t="s">
        <v>179</v>
      </c>
      <c r="F6586" s="101" t="s">
        <v>150</v>
      </c>
      <c r="G6586" s="96" t="s">
        <v>151</v>
      </c>
      <c r="H6586" s="95">
        <v>504.22</v>
      </c>
      <c r="I6586" s="147">
        <v>1675</v>
      </c>
      <c r="J6586" s="148">
        <v>844566.99</v>
      </c>
      <c r="K6586" s="95" t="s">
        <v>152</v>
      </c>
      <c r="L6586" s="101" t="s">
        <v>167</v>
      </c>
      <c r="M6586" s="96" t="s">
        <v>168</v>
      </c>
      <c r="N6586" s="98">
        <v>719528</v>
      </c>
      <c r="O6586" s="96" t="s">
        <v>155</v>
      </c>
      <c r="P6586" s="96" t="s">
        <v>156</v>
      </c>
      <c r="Q6586" s="96" t="s">
        <v>156</v>
      </c>
      <c r="R6586" s="96" t="s">
        <v>157</v>
      </c>
      <c r="S6586" s="96" t="s">
        <v>158</v>
      </c>
    </row>
    <row r="6587" spans="1:19" x14ac:dyDescent="0.2">
      <c r="A6587" s="93">
        <v>45968</v>
      </c>
      <c r="B6587" s="94">
        <v>0.969444444444444</v>
      </c>
      <c r="C6587" s="102" t="s">
        <v>6916</v>
      </c>
      <c r="D6587" s="95" t="s">
        <v>14</v>
      </c>
      <c r="E6587" s="96" t="s">
        <v>179</v>
      </c>
      <c r="F6587" s="101" t="s">
        <v>415</v>
      </c>
      <c r="G6587" s="96" t="s">
        <v>416</v>
      </c>
      <c r="H6587" s="73">
        <v>0</v>
      </c>
      <c r="I6587" s="147" t="s">
        <v>6917</v>
      </c>
      <c r="J6587" s="149">
        <v>-11468.6</v>
      </c>
      <c r="K6587" s="95" t="s">
        <v>152</v>
      </c>
      <c r="L6587" s="59" t="s">
        <v>153</v>
      </c>
      <c r="M6587" s="96" t="s">
        <v>168</v>
      </c>
      <c r="N6587" s="61">
        <v>0</v>
      </c>
      <c r="O6587" s="96" t="s">
        <v>155</v>
      </c>
      <c r="P6587" s="96" t="s">
        <v>156</v>
      </c>
      <c r="Q6587" s="96" t="s">
        <v>156</v>
      </c>
      <c r="R6587" s="96" t="s">
        <v>157</v>
      </c>
      <c r="S6587" s="96" t="s">
        <v>158</v>
      </c>
    </row>
    <row r="6588" spans="1:19" x14ac:dyDescent="0.2">
      <c r="A6588" s="93">
        <v>45968</v>
      </c>
      <c r="B6588" s="94">
        <v>0.97361111111111098</v>
      </c>
      <c r="C6588" s="102" t="s">
        <v>6918</v>
      </c>
      <c r="D6588" s="95" t="s">
        <v>9</v>
      </c>
      <c r="E6588" s="96" t="s">
        <v>2258</v>
      </c>
      <c r="F6588" s="95" t="s">
        <v>150</v>
      </c>
      <c r="G6588" s="96" t="s">
        <v>151</v>
      </c>
      <c r="H6588" s="95">
        <v>504.21899999999999</v>
      </c>
      <c r="I6588" s="147">
        <v>1607.79</v>
      </c>
      <c r="J6588" s="148">
        <v>810680.07</v>
      </c>
      <c r="K6588" s="95" t="s">
        <v>152</v>
      </c>
      <c r="L6588" s="95" t="s">
        <v>167</v>
      </c>
      <c r="M6588" s="96" t="s">
        <v>168</v>
      </c>
      <c r="N6588" s="98"/>
      <c r="O6588" s="96" t="s">
        <v>155</v>
      </c>
      <c r="P6588" s="96" t="s">
        <v>156</v>
      </c>
      <c r="Q6588" s="96" t="s">
        <v>156</v>
      </c>
      <c r="R6588" s="96" t="s">
        <v>157</v>
      </c>
      <c r="S6588" s="96" t="s">
        <v>158</v>
      </c>
    </row>
    <row r="6589" spans="1:19" x14ac:dyDescent="0.2">
      <c r="A6589" s="93">
        <v>45968</v>
      </c>
      <c r="B6589" s="94">
        <v>0.97361111111111098</v>
      </c>
      <c r="C6589" s="102" t="s">
        <v>6918</v>
      </c>
      <c r="D6589" s="95" t="s">
        <v>9</v>
      </c>
      <c r="E6589" s="96" t="s">
        <v>2258</v>
      </c>
      <c r="F6589" s="95" t="s">
        <v>415</v>
      </c>
      <c r="G6589" s="96" t="s">
        <v>416</v>
      </c>
      <c r="H6589" s="103">
        <v>0</v>
      </c>
      <c r="I6589" s="147" t="s">
        <v>6919</v>
      </c>
      <c r="J6589" s="149">
        <v>-11881.32</v>
      </c>
      <c r="K6589" s="95" t="s">
        <v>152</v>
      </c>
      <c r="L6589" s="95" t="s">
        <v>153</v>
      </c>
      <c r="M6589" s="96" t="s">
        <v>168</v>
      </c>
      <c r="N6589" s="98">
        <v>0</v>
      </c>
      <c r="O6589" s="96" t="s">
        <v>155</v>
      </c>
      <c r="P6589" s="96" t="s">
        <v>156</v>
      </c>
      <c r="Q6589" s="96" t="s">
        <v>156</v>
      </c>
      <c r="R6589" s="96" t="s">
        <v>157</v>
      </c>
      <c r="S6589" s="96" t="s">
        <v>158</v>
      </c>
    </row>
    <row r="6590" spans="1:19" x14ac:dyDescent="0.2">
      <c r="A6590" s="93">
        <v>45969</v>
      </c>
      <c r="B6590" s="94">
        <v>5.7638888888888899E-2</v>
      </c>
      <c r="C6590" s="95" t="s">
        <v>6920</v>
      </c>
      <c r="D6590" s="95" t="s">
        <v>50</v>
      </c>
      <c r="E6590" s="96" t="s">
        <v>2695</v>
      </c>
      <c r="F6590" s="95" t="s">
        <v>153</v>
      </c>
      <c r="G6590" s="96" t="s">
        <v>165</v>
      </c>
      <c r="H6590" s="95">
        <v>180.77</v>
      </c>
      <c r="I6590" s="147">
        <v>1770.9</v>
      </c>
      <c r="J6590" s="148">
        <v>320125.59000000003</v>
      </c>
      <c r="K6590" s="95" t="s">
        <v>152</v>
      </c>
      <c r="L6590" s="95" t="s">
        <v>174</v>
      </c>
      <c r="M6590" s="96" t="s">
        <v>175</v>
      </c>
      <c r="N6590" s="98"/>
      <c r="O6590" s="96" t="s">
        <v>155</v>
      </c>
      <c r="P6590" s="96" t="s">
        <v>275</v>
      </c>
      <c r="Q6590" s="96" t="s">
        <v>223</v>
      </c>
      <c r="R6590" s="96" t="s">
        <v>276</v>
      </c>
      <c r="S6590" s="96" t="s">
        <v>158</v>
      </c>
    </row>
    <row r="6591" spans="1:19" x14ac:dyDescent="0.2">
      <c r="A6591" s="99">
        <v>45969</v>
      </c>
      <c r="B6591" s="100">
        <v>0.27986111111111101</v>
      </c>
      <c r="C6591" s="101" t="s">
        <v>6921</v>
      </c>
      <c r="D6591" s="101" t="s">
        <v>323</v>
      </c>
      <c r="E6591" s="96" t="s">
        <v>324</v>
      </c>
      <c r="F6591" s="95" t="s">
        <v>201</v>
      </c>
      <c r="G6591" s="96" t="s">
        <v>202</v>
      </c>
      <c r="H6591" s="101">
        <v>51.59</v>
      </c>
      <c r="I6591" s="147">
        <v>1785.6</v>
      </c>
      <c r="J6591" s="148">
        <v>92119.1</v>
      </c>
      <c r="K6591" s="95" t="s">
        <v>152</v>
      </c>
      <c r="L6591" s="95" t="s">
        <v>174</v>
      </c>
      <c r="M6591" s="96" t="s">
        <v>175</v>
      </c>
      <c r="N6591" s="98"/>
      <c r="O6591" s="96" t="s">
        <v>155</v>
      </c>
      <c r="P6591" s="96" t="s">
        <v>211</v>
      </c>
      <c r="Q6591" s="96" t="s">
        <v>204</v>
      </c>
      <c r="R6591" s="96" t="s">
        <v>177</v>
      </c>
      <c r="S6591" s="96" t="s">
        <v>158</v>
      </c>
    </row>
    <row r="6592" spans="1:19" x14ac:dyDescent="0.2">
      <c r="A6592" s="93">
        <v>45969</v>
      </c>
      <c r="B6592" s="94">
        <v>0.37777777777777799</v>
      </c>
      <c r="C6592" s="95" t="s">
        <v>6922</v>
      </c>
      <c r="D6592" s="95" t="s">
        <v>66</v>
      </c>
      <c r="E6592" s="96" t="s">
        <v>666</v>
      </c>
      <c r="F6592" s="95" t="s">
        <v>153</v>
      </c>
      <c r="G6592" s="96" t="s">
        <v>165</v>
      </c>
      <c r="H6592" s="95">
        <v>46.02</v>
      </c>
      <c r="I6592" s="147">
        <v>1752.2</v>
      </c>
      <c r="J6592" s="148">
        <v>80636.240000000005</v>
      </c>
      <c r="K6592" s="95" t="s">
        <v>152</v>
      </c>
      <c r="L6592" s="95" t="s">
        <v>174</v>
      </c>
      <c r="M6592" s="96" t="s">
        <v>175</v>
      </c>
      <c r="N6592" s="98"/>
      <c r="O6592" s="96" t="s">
        <v>155</v>
      </c>
      <c r="P6592" s="96" t="s">
        <v>311</v>
      </c>
      <c r="Q6592" s="96" t="s">
        <v>223</v>
      </c>
      <c r="R6592" s="96" t="s">
        <v>196</v>
      </c>
      <c r="S6592" s="96" t="s">
        <v>158</v>
      </c>
    </row>
    <row r="6593" spans="1:19" x14ac:dyDescent="0.2">
      <c r="A6593" s="99">
        <v>45969</v>
      </c>
      <c r="B6593" s="100">
        <v>0.39861111111111103</v>
      </c>
      <c r="C6593" s="101" t="s">
        <v>6923</v>
      </c>
      <c r="D6593" s="101" t="s">
        <v>105</v>
      </c>
      <c r="E6593" s="96" t="s">
        <v>662</v>
      </c>
      <c r="F6593" s="95" t="s">
        <v>201</v>
      </c>
      <c r="G6593" s="96" t="s">
        <v>202</v>
      </c>
      <c r="H6593" s="72">
        <v>40.96</v>
      </c>
      <c r="I6593" s="147">
        <v>1699.3</v>
      </c>
      <c r="J6593" s="148">
        <v>69603.33</v>
      </c>
      <c r="K6593" s="95" t="s">
        <v>152</v>
      </c>
      <c r="L6593" s="59" t="s">
        <v>174</v>
      </c>
      <c r="M6593" s="96" t="s">
        <v>175</v>
      </c>
      <c r="N6593" s="61" t="s">
        <v>3440</v>
      </c>
      <c r="O6593" s="96" t="s">
        <v>383</v>
      </c>
      <c r="P6593" s="96" t="s">
        <v>393</v>
      </c>
      <c r="Q6593" s="96" t="s">
        <v>297</v>
      </c>
      <c r="R6593" s="96" t="s">
        <v>177</v>
      </c>
      <c r="S6593" s="96" t="s">
        <v>384</v>
      </c>
    </row>
    <row r="6594" spans="1:19" x14ac:dyDescent="0.2">
      <c r="A6594" s="99">
        <v>45969</v>
      </c>
      <c r="B6594" s="100">
        <v>0.48819444444444399</v>
      </c>
      <c r="C6594" s="102" t="s">
        <v>6924</v>
      </c>
      <c r="D6594" s="101" t="s">
        <v>13</v>
      </c>
      <c r="E6594" s="97" t="s">
        <v>347</v>
      </c>
      <c r="F6594" s="101" t="s">
        <v>150</v>
      </c>
      <c r="G6594" s="97" t="s">
        <v>151</v>
      </c>
      <c r="H6594" s="101">
        <v>445.17</v>
      </c>
      <c r="I6594" s="147">
        <v>1675</v>
      </c>
      <c r="J6594" s="148">
        <v>745658.08</v>
      </c>
      <c r="K6594" s="101" t="s">
        <v>152</v>
      </c>
      <c r="L6594" s="101" t="s">
        <v>167</v>
      </c>
      <c r="M6594" s="97" t="s">
        <v>168</v>
      </c>
      <c r="N6594" s="98"/>
      <c r="O6594" s="96" t="s">
        <v>155</v>
      </c>
      <c r="P6594" s="96" t="s">
        <v>156</v>
      </c>
      <c r="Q6594" s="96" t="s">
        <v>156</v>
      </c>
      <c r="R6594" s="96" t="s">
        <v>157</v>
      </c>
      <c r="S6594" s="96" t="s">
        <v>158</v>
      </c>
    </row>
    <row r="6595" spans="1:19" x14ac:dyDescent="0.2">
      <c r="A6595" s="99">
        <v>45969</v>
      </c>
      <c r="B6595" s="100">
        <v>0.48819444444444399</v>
      </c>
      <c r="C6595" s="102" t="s">
        <v>6924</v>
      </c>
      <c r="D6595" s="101" t="s">
        <v>13</v>
      </c>
      <c r="E6595" s="97" t="s">
        <v>347</v>
      </c>
      <c r="F6595" s="101" t="s">
        <v>415</v>
      </c>
      <c r="G6595" s="97" t="s">
        <v>416</v>
      </c>
      <c r="H6595" s="103">
        <v>0</v>
      </c>
      <c r="I6595" s="147" t="s">
        <v>6925</v>
      </c>
      <c r="J6595" s="149">
        <v>-14913.16</v>
      </c>
      <c r="K6595" s="101" t="s">
        <v>152</v>
      </c>
      <c r="L6595" s="95" t="s">
        <v>153</v>
      </c>
      <c r="M6595" s="97" t="s">
        <v>168</v>
      </c>
      <c r="N6595" s="98">
        <v>0</v>
      </c>
      <c r="O6595" s="96" t="s">
        <v>155</v>
      </c>
      <c r="P6595" s="96" t="s">
        <v>156</v>
      </c>
      <c r="Q6595" s="96" t="s">
        <v>156</v>
      </c>
      <c r="R6595" s="96" t="s">
        <v>157</v>
      </c>
      <c r="S6595" s="96" t="s">
        <v>158</v>
      </c>
    </row>
    <row r="6596" spans="1:19" x14ac:dyDescent="0.2">
      <c r="A6596" s="99">
        <v>45969</v>
      </c>
      <c r="B6596" s="100">
        <v>0.53819444444444398</v>
      </c>
      <c r="C6596" s="101" t="s">
        <v>6926</v>
      </c>
      <c r="D6596" s="101" t="s">
        <v>39</v>
      </c>
      <c r="E6596" s="97" t="s">
        <v>209</v>
      </c>
      <c r="F6596" s="101" t="s">
        <v>150</v>
      </c>
      <c r="G6596" s="97" t="s">
        <v>151</v>
      </c>
      <c r="H6596" s="72">
        <v>75.849999999999994</v>
      </c>
      <c r="I6596" s="147">
        <v>1696.96</v>
      </c>
      <c r="J6596" s="148">
        <v>128714.06</v>
      </c>
      <c r="K6596" s="101" t="s">
        <v>152</v>
      </c>
      <c r="L6596" s="67" t="s">
        <v>167</v>
      </c>
      <c r="M6596" s="97" t="s">
        <v>168</v>
      </c>
      <c r="N6596" s="61"/>
      <c r="O6596" s="96" t="s">
        <v>155</v>
      </c>
      <c r="P6596" s="96" t="s">
        <v>210</v>
      </c>
      <c r="Q6596" s="96" t="s">
        <v>204</v>
      </c>
      <c r="R6596" s="96" t="s">
        <v>211</v>
      </c>
      <c r="S6596" s="96" t="s">
        <v>158</v>
      </c>
    </row>
    <row r="6597" spans="1:19" x14ac:dyDescent="0.2">
      <c r="A6597" s="93">
        <v>45969</v>
      </c>
      <c r="B6597" s="94">
        <v>0.57847222222222205</v>
      </c>
      <c r="C6597" s="102" t="s">
        <v>6927</v>
      </c>
      <c r="D6597" s="95" t="s">
        <v>107</v>
      </c>
      <c r="E6597" s="96" t="s">
        <v>6317</v>
      </c>
      <c r="F6597" s="95" t="s">
        <v>150</v>
      </c>
      <c r="G6597" s="96" t="s">
        <v>151</v>
      </c>
      <c r="H6597" s="95">
        <v>410.06209999999999</v>
      </c>
      <c r="I6597" s="150">
        <v>1546</v>
      </c>
      <c r="J6597" s="148">
        <v>633956.01</v>
      </c>
      <c r="K6597" s="95" t="s">
        <v>152</v>
      </c>
      <c r="L6597" s="95" t="s">
        <v>153</v>
      </c>
      <c r="M6597" s="96" t="s">
        <v>154</v>
      </c>
      <c r="N6597" s="98" t="s">
        <v>3440</v>
      </c>
      <c r="O6597" s="96" t="s">
        <v>285</v>
      </c>
      <c r="P6597" s="96" t="s">
        <v>286</v>
      </c>
      <c r="Q6597" s="95"/>
      <c r="R6597" s="96" t="s">
        <v>157</v>
      </c>
      <c r="S6597" s="96" t="s">
        <v>287</v>
      </c>
    </row>
    <row r="6598" spans="1:19" x14ac:dyDescent="0.2">
      <c r="A6598" s="93">
        <v>45969</v>
      </c>
      <c r="B6598" s="94">
        <v>0.57847222222222205</v>
      </c>
      <c r="C6598" s="102" t="s">
        <v>6927</v>
      </c>
      <c r="D6598" s="95" t="s">
        <v>107</v>
      </c>
      <c r="E6598" s="96" t="s">
        <v>6317</v>
      </c>
      <c r="F6598" s="95" t="s">
        <v>415</v>
      </c>
      <c r="G6598" s="96" t="s">
        <v>416</v>
      </c>
      <c r="H6598" s="103">
        <v>0</v>
      </c>
      <c r="I6598" s="147" t="s">
        <v>6595</v>
      </c>
      <c r="J6598" s="149">
        <v>-12679.12</v>
      </c>
      <c r="K6598" s="95" t="s">
        <v>152</v>
      </c>
      <c r="L6598" s="95" t="s">
        <v>153</v>
      </c>
      <c r="M6598" s="96" t="s">
        <v>154</v>
      </c>
      <c r="N6598" s="98">
        <v>0</v>
      </c>
      <c r="O6598" s="96" t="s">
        <v>285</v>
      </c>
      <c r="P6598" s="96" t="s">
        <v>286</v>
      </c>
      <c r="Q6598" s="95"/>
      <c r="R6598" s="96" t="s">
        <v>157</v>
      </c>
      <c r="S6598" s="96" t="s">
        <v>287</v>
      </c>
    </row>
    <row r="6599" spans="1:19" x14ac:dyDescent="0.2">
      <c r="A6599" s="93">
        <v>45969</v>
      </c>
      <c r="B6599" s="94">
        <v>0.58958333333333302</v>
      </c>
      <c r="C6599" s="95" t="s">
        <v>6928</v>
      </c>
      <c r="D6599" s="95" t="s">
        <v>107</v>
      </c>
      <c r="E6599" s="96" t="s">
        <v>6317</v>
      </c>
      <c r="F6599" s="95" t="s">
        <v>150</v>
      </c>
      <c r="G6599" s="96" t="s">
        <v>151</v>
      </c>
      <c r="H6599" s="95">
        <v>464.077</v>
      </c>
      <c r="I6599" s="150">
        <v>1546</v>
      </c>
      <c r="J6599" s="148">
        <v>717463.04000000004</v>
      </c>
      <c r="K6599" s="95" t="s">
        <v>152</v>
      </c>
      <c r="L6599" s="95" t="s">
        <v>153</v>
      </c>
      <c r="M6599" s="96" t="s">
        <v>154</v>
      </c>
      <c r="N6599" s="98" t="s">
        <v>3440</v>
      </c>
      <c r="O6599" s="96" t="s">
        <v>285</v>
      </c>
      <c r="P6599" s="96" t="s">
        <v>286</v>
      </c>
      <c r="Q6599" s="95"/>
      <c r="R6599" s="96" t="s">
        <v>157</v>
      </c>
      <c r="S6599" s="96" t="s">
        <v>287</v>
      </c>
    </row>
    <row r="6600" spans="1:19" x14ac:dyDescent="0.2">
      <c r="A6600" s="93">
        <v>45969</v>
      </c>
      <c r="B6600" s="94">
        <v>0.70694444444444504</v>
      </c>
      <c r="C6600" s="95" t="s">
        <v>6929</v>
      </c>
      <c r="D6600" s="95" t="s">
        <v>22</v>
      </c>
      <c r="E6600" s="96" t="s">
        <v>887</v>
      </c>
      <c r="F6600" s="95" t="s">
        <v>150</v>
      </c>
      <c r="G6600" s="96" t="s">
        <v>151</v>
      </c>
      <c r="H6600" s="95">
        <v>401.39510000000001</v>
      </c>
      <c r="I6600" s="147">
        <v>1458.45</v>
      </c>
      <c r="J6600" s="148">
        <v>585414.31999999995</v>
      </c>
      <c r="K6600" s="95" t="s">
        <v>152</v>
      </c>
      <c r="L6600" s="95" t="s">
        <v>201</v>
      </c>
      <c r="M6600" s="96" t="s">
        <v>1820</v>
      </c>
      <c r="N6600" s="98">
        <v>211538</v>
      </c>
      <c r="O6600" s="96" t="s">
        <v>155</v>
      </c>
      <c r="P6600" s="96" t="s">
        <v>156</v>
      </c>
      <c r="Q6600" s="96" t="s">
        <v>156</v>
      </c>
      <c r="R6600" s="96" t="s">
        <v>157</v>
      </c>
      <c r="S6600" s="96" t="s">
        <v>158</v>
      </c>
    </row>
    <row r="6601" spans="1:19" x14ac:dyDescent="0.2">
      <c r="A6601" s="93">
        <v>45970</v>
      </c>
      <c r="B6601" s="94">
        <v>0.42986111111111103</v>
      </c>
      <c r="C6601" s="95" t="s">
        <v>6930</v>
      </c>
      <c r="D6601" s="95" t="s">
        <v>30</v>
      </c>
      <c r="E6601" s="96" t="s">
        <v>944</v>
      </c>
      <c r="F6601" s="95" t="s">
        <v>150</v>
      </c>
      <c r="G6601" s="96" t="s">
        <v>151</v>
      </c>
      <c r="H6601" s="95">
        <v>412.34039999999999</v>
      </c>
      <c r="I6601" s="147">
        <v>1485.57</v>
      </c>
      <c r="J6601" s="148">
        <v>612561.26</v>
      </c>
      <c r="K6601" s="95" t="s">
        <v>152</v>
      </c>
      <c r="L6601" s="95" t="s">
        <v>201</v>
      </c>
      <c r="M6601" s="96" t="s">
        <v>1820</v>
      </c>
      <c r="N6601" s="98">
        <v>58707</v>
      </c>
      <c r="O6601" s="96" t="s">
        <v>155</v>
      </c>
      <c r="P6601" s="96" t="s">
        <v>156</v>
      </c>
      <c r="Q6601" s="96" t="s">
        <v>156</v>
      </c>
      <c r="R6601" s="96" t="s">
        <v>157</v>
      </c>
      <c r="S6601" s="96" t="s">
        <v>158</v>
      </c>
    </row>
    <row r="6602" spans="1:19" x14ac:dyDescent="0.2">
      <c r="A6602" s="93">
        <v>45970</v>
      </c>
      <c r="B6602" s="94">
        <v>0.43333333333333302</v>
      </c>
      <c r="C6602" s="95" t="s">
        <v>6931</v>
      </c>
      <c r="D6602" s="95" t="s">
        <v>25</v>
      </c>
      <c r="E6602" s="96" t="s">
        <v>238</v>
      </c>
      <c r="F6602" s="95" t="s">
        <v>150</v>
      </c>
      <c r="G6602" s="96" t="s">
        <v>151</v>
      </c>
      <c r="H6602" s="69">
        <v>417.19029999999998</v>
      </c>
      <c r="I6602" s="147">
        <v>1485.65</v>
      </c>
      <c r="J6602" s="148">
        <v>619798.42000000004</v>
      </c>
      <c r="K6602" s="95" t="s">
        <v>152</v>
      </c>
      <c r="L6602" s="59" t="s">
        <v>201</v>
      </c>
      <c r="M6602" s="96" t="s">
        <v>1820</v>
      </c>
      <c r="N6602" s="61">
        <v>921445</v>
      </c>
      <c r="O6602" s="96" t="s">
        <v>155</v>
      </c>
      <c r="P6602" s="96" t="s">
        <v>156</v>
      </c>
      <c r="Q6602" s="96" t="s">
        <v>156</v>
      </c>
      <c r="R6602" s="96" t="s">
        <v>157</v>
      </c>
      <c r="S6602" s="96" t="s">
        <v>158</v>
      </c>
    </row>
    <row r="6603" spans="1:19" x14ac:dyDescent="0.2">
      <c r="A6603" s="99">
        <v>45970</v>
      </c>
      <c r="B6603" s="100">
        <v>0.52777777777777801</v>
      </c>
      <c r="C6603" s="102" t="s">
        <v>6932</v>
      </c>
      <c r="D6603" s="101" t="s">
        <v>31</v>
      </c>
      <c r="E6603" s="96" t="s">
        <v>375</v>
      </c>
      <c r="F6603" s="95" t="s">
        <v>150</v>
      </c>
      <c r="G6603" s="96" t="s">
        <v>151</v>
      </c>
      <c r="H6603" s="95">
        <v>407.98</v>
      </c>
      <c r="I6603" s="147">
        <v>1546</v>
      </c>
      <c r="J6603" s="148">
        <v>630736.93000000005</v>
      </c>
      <c r="K6603" s="95" t="s">
        <v>152</v>
      </c>
      <c r="L6603" s="95" t="s">
        <v>153</v>
      </c>
      <c r="M6603" s="96" t="s">
        <v>154</v>
      </c>
      <c r="N6603" s="98"/>
      <c r="O6603" s="96" t="s">
        <v>155</v>
      </c>
      <c r="P6603" s="96" t="s">
        <v>156</v>
      </c>
      <c r="Q6603" s="96" t="s">
        <v>156</v>
      </c>
      <c r="R6603" s="96" t="s">
        <v>157</v>
      </c>
      <c r="S6603" s="96" t="s">
        <v>158</v>
      </c>
    </row>
    <row r="6604" spans="1:19" x14ac:dyDescent="0.2">
      <c r="A6604" s="99">
        <v>45970</v>
      </c>
      <c r="B6604" s="100">
        <v>0.52777777777777801</v>
      </c>
      <c r="C6604" s="102" t="s">
        <v>6932</v>
      </c>
      <c r="D6604" s="101" t="s">
        <v>31</v>
      </c>
      <c r="E6604" s="96" t="s">
        <v>375</v>
      </c>
      <c r="F6604" s="95" t="s">
        <v>415</v>
      </c>
      <c r="G6604" s="96" t="s">
        <v>416</v>
      </c>
      <c r="H6604" s="103">
        <v>0</v>
      </c>
      <c r="I6604" s="147">
        <v>12614.74</v>
      </c>
      <c r="J6604" s="149">
        <v>-12614.74</v>
      </c>
      <c r="K6604" s="95" t="s">
        <v>152</v>
      </c>
      <c r="L6604" s="95" t="s">
        <v>153</v>
      </c>
      <c r="M6604" s="96" t="s">
        <v>154</v>
      </c>
      <c r="N6604" s="98">
        <v>0</v>
      </c>
      <c r="O6604" s="96" t="s">
        <v>155</v>
      </c>
      <c r="P6604" s="96" t="s">
        <v>156</v>
      </c>
      <c r="Q6604" s="96" t="s">
        <v>156</v>
      </c>
      <c r="R6604" s="96" t="s">
        <v>157</v>
      </c>
      <c r="S6604" s="96" t="s">
        <v>158</v>
      </c>
    </row>
    <row r="6605" spans="1:19" x14ac:dyDescent="0.2">
      <c r="A6605" s="93">
        <v>45970</v>
      </c>
      <c r="B6605" s="94">
        <v>0.56666666666666698</v>
      </c>
      <c r="C6605" s="95" t="s">
        <v>6933</v>
      </c>
      <c r="D6605" s="95" t="s">
        <v>16</v>
      </c>
      <c r="E6605" s="96" t="s">
        <v>162</v>
      </c>
      <c r="F6605" s="95" t="s">
        <v>150</v>
      </c>
      <c r="G6605" s="96" t="s">
        <v>151</v>
      </c>
      <c r="H6605" s="95">
        <v>420</v>
      </c>
      <c r="I6605" s="147">
        <v>1485.75</v>
      </c>
      <c r="J6605" s="148">
        <v>624012.98</v>
      </c>
      <c r="K6605" s="95" t="s">
        <v>152</v>
      </c>
      <c r="L6605" s="95" t="s">
        <v>201</v>
      </c>
      <c r="M6605" s="96" t="s">
        <v>1820</v>
      </c>
      <c r="N6605" s="98">
        <v>425173</v>
      </c>
      <c r="O6605" s="96" t="s">
        <v>155</v>
      </c>
      <c r="P6605" s="96" t="s">
        <v>156</v>
      </c>
      <c r="Q6605" s="96" t="s">
        <v>156</v>
      </c>
      <c r="R6605" s="96" t="s">
        <v>157</v>
      </c>
      <c r="S6605" s="96" t="s">
        <v>158</v>
      </c>
    </row>
    <row r="6606" spans="1:19" x14ac:dyDescent="0.2">
      <c r="A6606" s="99">
        <v>45970</v>
      </c>
      <c r="B6606" s="100">
        <v>0.62916666666666698</v>
      </c>
      <c r="C6606" s="101" t="s">
        <v>6934</v>
      </c>
      <c r="D6606" s="101" t="s">
        <v>84</v>
      </c>
      <c r="E6606" s="96" t="s">
        <v>185</v>
      </c>
      <c r="F6606" s="95" t="s">
        <v>201</v>
      </c>
      <c r="G6606" s="96" t="s">
        <v>202</v>
      </c>
      <c r="H6606" s="101">
        <v>51.37</v>
      </c>
      <c r="I6606" s="147">
        <v>1793.4</v>
      </c>
      <c r="J6606" s="148">
        <v>92126.96</v>
      </c>
      <c r="K6606" s="95" t="s">
        <v>152</v>
      </c>
      <c r="L6606" s="95" t="s">
        <v>174</v>
      </c>
      <c r="M6606" s="96" t="s">
        <v>175</v>
      </c>
      <c r="N6606" s="98"/>
      <c r="O6606" s="96" t="s">
        <v>188</v>
      </c>
      <c r="P6606" s="96" t="s">
        <v>176</v>
      </c>
      <c r="Q6606" s="96" t="s">
        <v>176</v>
      </c>
      <c r="R6606" s="96" t="s">
        <v>960</v>
      </c>
      <c r="S6606" s="96" t="s">
        <v>176</v>
      </c>
    </row>
    <row r="6607" spans="1:19" x14ac:dyDescent="0.2">
      <c r="A6607" s="99">
        <v>45970</v>
      </c>
      <c r="B6607" s="100">
        <v>0.83194444444444504</v>
      </c>
      <c r="C6607" s="101" t="s">
        <v>6935</v>
      </c>
      <c r="D6607" s="101" t="s">
        <v>84</v>
      </c>
      <c r="E6607" s="97" t="s">
        <v>185</v>
      </c>
      <c r="F6607" s="101" t="s">
        <v>201</v>
      </c>
      <c r="G6607" s="97" t="s">
        <v>202</v>
      </c>
      <c r="H6607" s="72">
        <v>48.497</v>
      </c>
      <c r="I6607" s="147">
        <v>1856.4</v>
      </c>
      <c r="J6607" s="148">
        <v>90029.92</v>
      </c>
      <c r="K6607" s="101" t="s">
        <v>152</v>
      </c>
      <c r="L6607" s="67" t="s">
        <v>201</v>
      </c>
      <c r="M6607" s="97" t="s">
        <v>1820</v>
      </c>
      <c r="N6607" s="61"/>
      <c r="O6607" s="97" t="s">
        <v>188</v>
      </c>
      <c r="P6607" s="97" t="s">
        <v>176</v>
      </c>
      <c r="Q6607" s="97" t="s">
        <v>176</v>
      </c>
      <c r="R6607" s="97" t="s">
        <v>960</v>
      </c>
      <c r="S6607" s="97" t="s">
        <v>176</v>
      </c>
    </row>
    <row r="6608" spans="1:19" x14ac:dyDescent="0.2">
      <c r="A6608" s="99">
        <v>45970</v>
      </c>
      <c r="B6608" s="100">
        <v>0.874305555555556</v>
      </c>
      <c r="C6608" s="102" t="s">
        <v>6936</v>
      </c>
      <c r="D6608" s="101" t="s">
        <v>15</v>
      </c>
      <c r="E6608" s="97" t="s">
        <v>164</v>
      </c>
      <c r="F6608" s="101" t="s">
        <v>150</v>
      </c>
      <c r="G6608" s="97" t="s">
        <v>151</v>
      </c>
      <c r="H6608" s="101">
        <v>452.4</v>
      </c>
      <c r="I6608" s="147">
        <v>1697.01</v>
      </c>
      <c r="J6608" s="148">
        <v>767726.02</v>
      </c>
      <c r="K6608" s="101" t="s">
        <v>152</v>
      </c>
      <c r="L6608" s="101" t="s">
        <v>167</v>
      </c>
      <c r="M6608" s="97" t="s">
        <v>168</v>
      </c>
      <c r="N6608" s="98"/>
      <c r="O6608" s="96" t="s">
        <v>155</v>
      </c>
      <c r="P6608" s="96" t="s">
        <v>156</v>
      </c>
      <c r="Q6608" s="96" t="s">
        <v>156</v>
      </c>
      <c r="R6608" s="96" t="s">
        <v>157</v>
      </c>
      <c r="S6608" s="96" t="s">
        <v>158</v>
      </c>
    </row>
    <row r="6609" spans="1:19" x14ac:dyDescent="0.2">
      <c r="A6609" s="99">
        <v>45970</v>
      </c>
      <c r="B6609" s="100">
        <v>0.874305555555556</v>
      </c>
      <c r="C6609" s="102" t="s">
        <v>6936</v>
      </c>
      <c r="D6609" s="101" t="s">
        <v>15</v>
      </c>
      <c r="E6609" s="97" t="s">
        <v>164</v>
      </c>
      <c r="F6609" s="101" t="s">
        <v>415</v>
      </c>
      <c r="G6609" s="97" t="s">
        <v>416</v>
      </c>
      <c r="H6609" s="103">
        <v>0</v>
      </c>
      <c r="I6609" s="147" t="s">
        <v>6937</v>
      </c>
      <c r="J6609" s="149">
        <v>-15354.52</v>
      </c>
      <c r="K6609" s="101" t="s">
        <v>152</v>
      </c>
      <c r="L6609" s="95" t="s">
        <v>153</v>
      </c>
      <c r="M6609" s="97" t="s">
        <v>168</v>
      </c>
      <c r="N6609" s="98">
        <v>0</v>
      </c>
      <c r="O6609" s="96" t="s">
        <v>155</v>
      </c>
      <c r="P6609" s="96" t="s">
        <v>156</v>
      </c>
      <c r="Q6609" s="96" t="s">
        <v>156</v>
      </c>
      <c r="R6609" s="96" t="s">
        <v>157</v>
      </c>
      <c r="S6609" s="96" t="s">
        <v>158</v>
      </c>
    </row>
    <row r="6610" spans="1:19" x14ac:dyDescent="0.2">
      <c r="A6610" s="93">
        <v>45971</v>
      </c>
      <c r="B6610" s="94">
        <v>0.26805555555555599</v>
      </c>
      <c r="C6610" s="95" t="s">
        <v>6938</v>
      </c>
      <c r="D6610" s="95" t="s">
        <v>37</v>
      </c>
      <c r="E6610" s="96" t="s">
        <v>6766</v>
      </c>
      <c r="F6610" s="95" t="s">
        <v>218</v>
      </c>
      <c r="G6610" s="96" t="s">
        <v>219</v>
      </c>
      <c r="H6610" s="95">
        <v>256.60000000000002</v>
      </c>
      <c r="I6610" s="147">
        <v>1608.2</v>
      </c>
      <c r="J6610" s="148">
        <v>412664.12</v>
      </c>
      <c r="K6610" s="95" t="s">
        <v>152</v>
      </c>
      <c r="L6610" s="95" t="s">
        <v>174</v>
      </c>
      <c r="M6610" s="96" t="s">
        <v>175</v>
      </c>
      <c r="N6610" s="98"/>
      <c r="O6610" s="96" t="s">
        <v>155</v>
      </c>
      <c r="P6610" s="96" t="s">
        <v>210</v>
      </c>
      <c r="Q6610" s="96" t="s">
        <v>204</v>
      </c>
      <c r="R6610" s="96" t="s">
        <v>224</v>
      </c>
      <c r="S6610" s="96" t="s">
        <v>158</v>
      </c>
    </row>
    <row r="6611" spans="1:19" x14ac:dyDescent="0.2">
      <c r="A6611" s="93">
        <v>45971</v>
      </c>
      <c r="B6611" s="94">
        <v>0.327083333333333</v>
      </c>
      <c r="C6611" s="95" t="s">
        <v>6939</v>
      </c>
      <c r="D6611" s="95" t="s">
        <v>27</v>
      </c>
      <c r="E6611" s="96" t="s">
        <v>556</v>
      </c>
      <c r="F6611" s="95" t="s">
        <v>153</v>
      </c>
      <c r="G6611" s="96" t="s">
        <v>165</v>
      </c>
      <c r="H6611" s="95">
        <v>43.6</v>
      </c>
      <c r="I6611" s="147">
        <v>1759.1</v>
      </c>
      <c r="J6611" s="148">
        <v>76696.759999999995</v>
      </c>
      <c r="K6611" s="95" t="s">
        <v>152</v>
      </c>
      <c r="L6611" s="95" t="s">
        <v>174</v>
      </c>
      <c r="M6611" s="96" t="s">
        <v>175</v>
      </c>
      <c r="N6611" s="98"/>
      <c r="O6611" s="96" t="s">
        <v>155</v>
      </c>
      <c r="P6611" s="96" t="s">
        <v>196</v>
      </c>
      <c r="Q6611" s="96" t="s">
        <v>197</v>
      </c>
      <c r="R6611" s="96" t="s">
        <v>198</v>
      </c>
      <c r="S6611" s="96" t="s">
        <v>158</v>
      </c>
    </row>
    <row r="6612" spans="1:19" x14ac:dyDescent="0.2">
      <c r="A6612" s="93">
        <v>45971</v>
      </c>
      <c r="B6612" s="94">
        <v>0.38055555555555598</v>
      </c>
      <c r="C6612" s="95" t="s">
        <v>6940</v>
      </c>
      <c r="D6612" s="95" t="s">
        <v>60</v>
      </c>
      <c r="E6612" s="96" t="s">
        <v>281</v>
      </c>
      <c r="F6612" s="95" t="s">
        <v>150</v>
      </c>
      <c r="G6612" s="96" t="s">
        <v>151</v>
      </c>
      <c r="H6612" s="95">
        <v>129.37</v>
      </c>
      <c r="I6612" s="147">
        <v>1546</v>
      </c>
      <c r="J6612" s="148">
        <v>200006.02</v>
      </c>
      <c r="K6612" s="95" t="s">
        <v>152</v>
      </c>
      <c r="L6612" s="95" t="s">
        <v>153</v>
      </c>
      <c r="M6612" s="96" t="s">
        <v>154</v>
      </c>
      <c r="N6612" s="98" t="s">
        <v>3440</v>
      </c>
      <c r="O6612" s="96" t="s">
        <v>155</v>
      </c>
      <c r="P6612" s="96" t="s">
        <v>191</v>
      </c>
      <c r="Q6612" s="96" t="s">
        <v>192</v>
      </c>
      <c r="R6612" s="96" t="s">
        <v>193</v>
      </c>
      <c r="S6612" s="96" t="s">
        <v>158</v>
      </c>
    </row>
    <row r="6613" spans="1:19" x14ac:dyDescent="0.2">
      <c r="A6613" s="93">
        <v>45971</v>
      </c>
      <c r="B6613" s="94">
        <v>0.49236111111111103</v>
      </c>
      <c r="C6613" s="95" t="s">
        <v>6941</v>
      </c>
      <c r="D6613" s="95" t="s">
        <v>63</v>
      </c>
      <c r="E6613" s="96" t="s">
        <v>2652</v>
      </c>
      <c r="F6613" s="95" t="s">
        <v>153</v>
      </c>
      <c r="G6613" s="96" t="s">
        <v>165</v>
      </c>
      <c r="H6613" s="95">
        <v>130.65</v>
      </c>
      <c r="I6613" s="147">
        <v>1817.9</v>
      </c>
      <c r="J6613" s="148">
        <v>237508.64</v>
      </c>
      <c r="K6613" s="95" t="s">
        <v>152</v>
      </c>
      <c r="L6613" s="95" t="s">
        <v>174</v>
      </c>
      <c r="M6613" s="96" t="s">
        <v>175</v>
      </c>
      <c r="N6613" s="98"/>
      <c r="O6613" s="96" t="s">
        <v>155</v>
      </c>
      <c r="P6613" s="96" t="s">
        <v>196</v>
      </c>
      <c r="Q6613" s="96" t="s">
        <v>242</v>
      </c>
      <c r="R6613" s="96" t="s">
        <v>196</v>
      </c>
      <c r="S6613" s="96" t="s">
        <v>158</v>
      </c>
    </row>
    <row r="6614" spans="1:19" x14ac:dyDescent="0.2">
      <c r="A6614" s="93">
        <v>45971</v>
      </c>
      <c r="B6614" s="94">
        <v>0.49236111111111103</v>
      </c>
      <c r="C6614" s="95" t="s">
        <v>6942</v>
      </c>
      <c r="D6614" s="95" t="s">
        <v>44</v>
      </c>
      <c r="E6614" s="96" t="s">
        <v>585</v>
      </c>
      <c r="F6614" s="95" t="s">
        <v>218</v>
      </c>
      <c r="G6614" s="96" t="s">
        <v>219</v>
      </c>
      <c r="H6614" s="69">
        <v>94.89</v>
      </c>
      <c r="I6614" s="147">
        <v>1581.7</v>
      </c>
      <c r="J6614" s="148">
        <v>150087.51</v>
      </c>
      <c r="K6614" s="95" t="s">
        <v>152</v>
      </c>
      <c r="L6614" s="59" t="s">
        <v>174</v>
      </c>
      <c r="M6614" s="96" t="s">
        <v>175</v>
      </c>
      <c r="N6614" s="61"/>
      <c r="O6614" s="96" t="s">
        <v>155</v>
      </c>
      <c r="P6614" s="96" t="s">
        <v>311</v>
      </c>
      <c r="Q6614" s="96" t="s">
        <v>223</v>
      </c>
      <c r="R6614" s="96" t="s">
        <v>196</v>
      </c>
      <c r="S6614" s="96" t="s">
        <v>158</v>
      </c>
    </row>
    <row r="6615" spans="1:19" x14ac:dyDescent="0.2">
      <c r="A6615" s="99">
        <v>45971</v>
      </c>
      <c r="B6615" s="100">
        <v>0.55416666666666703</v>
      </c>
      <c r="C6615" s="102" t="s">
        <v>6943</v>
      </c>
      <c r="D6615" s="101" t="s">
        <v>7</v>
      </c>
      <c r="E6615" s="96" t="s">
        <v>181</v>
      </c>
      <c r="F6615" s="95" t="s">
        <v>150</v>
      </c>
      <c r="G6615" s="96" t="s">
        <v>151</v>
      </c>
      <c r="H6615" s="95">
        <v>383.572</v>
      </c>
      <c r="I6615" s="147">
        <v>1546</v>
      </c>
      <c r="J6615" s="148">
        <v>593002</v>
      </c>
      <c r="K6615" s="95" t="s">
        <v>152</v>
      </c>
      <c r="L6615" s="95" t="s">
        <v>153</v>
      </c>
      <c r="M6615" s="96" t="s">
        <v>154</v>
      </c>
      <c r="N6615" s="98">
        <v>675627</v>
      </c>
      <c r="O6615" s="96" t="s">
        <v>155</v>
      </c>
      <c r="P6615" s="96" t="s">
        <v>156</v>
      </c>
      <c r="Q6615" s="96" t="s">
        <v>156</v>
      </c>
      <c r="R6615" s="96" t="s">
        <v>157</v>
      </c>
      <c r="S6615" s="96" t="s">
        <v>158</v>
      </c>
    </row>
    <row r="6616" spans="1:19" x14ac:dyDescent="0.2">
      <c r="A6616" s="99">
        <v>45971</v>
      </c>
      <c r="B6616" s="100">
        <v>0.55416666666666703</v>
      </c>
      <c r="C6616" s="102" t="s">
        <v>6943</v>
      </c>
      <c r="D6616" s="101" t="s">
        <v>7</v>
      </c>
      <c r="E6616" s="96" t="s">
        <v>181</v>
      </c>
      <c r="F6616" s="95" t="s">
        <v>415</v>
      </c>
      <c r="G6616" s="96" t="s">
        <v>416</v>
      </c>
      <c r="H6616" s="103">
        <v>0</v>
      </c>
      <c r="I6616" s="147">
        <v>11860.04</v>
      </c>
      <c r="J6616" s="149">
        <v>-11860.04</v>
      </c>
      <c r="K6616" s="95" t="s">
        <v>152</v>
      </c>
      <c r="L6616" s="95" t="s">
        <v>153</v>
      </c>
      <c r="M6616" s="96" t="s">
        <v>154</v>
      </c>
      <c r="N6616" s="98">
        <v>0</v>
      </c>
      <c r="O6616" s="96" t="s">
        <v>155</v>
      </c>
      <c r="P6616" s="96" t="s">
        <v>156</v>
      </c>
      <c r="Q6616" s="96" t="s">
        <v>156</v>
      </c>
      <c r="R6616" s="96" t="s">
        <v>157</v>
      </c>
      <c r="S6616" s="96" t="s">
        <v>158</v>
      </c>
    </row>
    <row r="6617" spans="1:19" x14ac:dyDescent="0.2">
      <c r="A6617" s="93">
        <v>45971</v>
      </c>
      <c r="B6617" s="94">
        <v>0.55555555555555602</v>
      </c>
      <c r="C6617" s="95" t="s">
        <v>6944</v>
      </c>
      <c r="D6617" s="95" t="s">
        <v>24</v>
      </c>
      <c r="E6617" s="96" t="s">
        <v>301</v>
      </c>
      <c r="F6617" s="95" t="s">
        <v>150</v>
      </c>
      <c r="G6617" s="96" t="s">
        <v>151</v>
      </c>
      <c r="H6617" s="69">
        <v>420</v>
      </c>
      <c r="I6617" s="147">
        <v>1505.92</v>
      </c>
      <c r="J6617" s="148">
        <v>632487.85</v>
      </c>
      <c r="K6617" s="95" t="s">
        <v>152</v>
      </c>
      <c r="L6617" s="59" t="s">
        <v>201</v>
      </c>
      <c r="M6617" s="96" t="s">
        <v>1820</v>
      </c>
      <c r="N6617" s="61">
        <v>1081717</v>
      </c>
      <c r="O6617" s="96" t="s">
        <v>155</v>
      </c>
      <c r="P6617" s="96" t="s">
        <v>156</v>
      </c>
      <c r="Q6617" s="96" t="s">
        <v>156</v>
      </c>
      <c r="R6617" s="96" t="s">
        <v>157</v>
      </c>
      <c r="S6617" s="96" t="s">
        <v>158</v>
      </c>
    </row>
    <row r="6618" spans="1:19" x14ac:dyDescent="0.2">
      <c r="A6618" s="93">
        <v>45971</v>
      </c>
      <c r="B6618" s="94">
        <v>0.66319444444444398</v>
      </c>
      <c r="C6618" s="102" t="s">
        <v>6945</v>
      </c>
      <c r="D6618" s="95" t="s">
        <v>11</v>
      </c>
      <c r="E6618" s="96" t="s">
        <v>149</v>
      </c>
      <c r="F6618" s="95" t="s">
        <v>150</v>
      </c>
      <c r="G6618" s="96" t="s">
        <v>151</v>
      </c>
      <c r="H6618" s="69">
        <v>370</v>
      </c>
      <c r="I6618" s="147">
        <v>1546</v>
      </c>
      <c r="J6618" s="148">
        <v>572020</v>
      </c>
      <c r="K6618" s="95" t="s">
        <v>152</v>
      </c>
      <c r="L6618" s="59" t="s">
        <v>153</v>
      </c>
      <c r="M6618" s="96" t="s">
        <v>154</v>
      </c>
      <c r="N6618" s="61">
        <v>984800</v>
      </c>
      <c r="O6618" s="96" t="s">
        <v>155</v>
      </c>
      <c r="P6618" s="96" t="s">
        <v>156</v>
      </c>
      <c r="Q6618" s="96" t="s">
        <v>156</v>
      </c>
      <c r="R6618" s="96" t="s">
        <v>157</v>
      </c>
      <c r="S6618" s="96" t="s">
        <v>158</v>
      </c>
    </row>
    <row r="6619" spans="1:19" x14ac:dyDescent="0.2">
      <c r="A6619" s="93">
        <v>45971</v>
      </c>
      <c r="B6619" s="94">
        <v>0.66319444444444398</v>
      </c>
      <c r="C6619" s="102" t="s">
        <v>6945</v>
      </c>
      <c r="D6619" s="95" t="s">
        <v>11</v>
      </c>
      <c r="E6619" s="96" t="s">
        <v>149</v>
      </c>
      <c r="F6619" s="95" t="s">
        <v>415</v>
      </c>
      <c r="G6619" s="96" t="s">
        <v>416</v>
      </c>
      <c r="H6619" s="103">
        <v>0</v>
      </c>
      <c r="I6619" s="147" t="s">
        <v>6946</v>
      </c>
      <c r="J6619" s="149">
        <v>-11440.4</v>
      </c>
      <c r="K6619" s="95" t="s">
        <v>152</v>
      </c>
      <c r="L6619" s="95" t="s">
        <v>153</v>
      </c>
      <c r="M6619" s="96" t="s">
        <v>154</v>
      </c>
      <c r="N6619" s="98">
        <v>0</v>
      </c>
      <c r="O6619" s="96" t="s">
        <v>155</v>
      </c>
      <c r="P6619" s="96" t="s">
        <v>156</v>
      </c>
      <c r="Q6619" s="96" t="s">
        <v>156</v>
      </c>
      <c r="R6619" s="96" t="s">
        <v>157</v>
      </c>
      <c r="S6619" s="96" t="s">
        <v>158</v>
      </c>
    </row>
    <row r="6620" spans="1:19" x14ac:dyDescent="0.2">
      <c r="A6620" s="93">
        <v>45971</v>
      </c>
      <c r="B6620" s="94">
        <v>0.72499999999999998</v>
      </c>
      <c r="C6620" s="102" t="s">
        <v>6947</v>
      </c>
      <c r="D6620" s="95" t="s">
        <v>8</v>
      </c>
      <c r="E6620" s="96" t="s">
        <v>207</v>
      </c>
      <c r="F6620" s="95" t="s">
        <v>415</v>
      </c>
      <c r="G6620" s="96" t="s">
        <v>416</v>
      </c>
      <c r="H6620" s="103">
        <v>0</v>
      </c>
      <c r="I6620" s="147" t="s">
        <v>6948</v>
      </c>
      <c r="J6620" s="149">
        <v>-15130.24</v>
      </c>
      <c r="K6620" s="95" t="s">
        <v>152</v>
      </c>
      <c r="L6620" s="95" t="s">
        <v>153</v>
      </c>
      <c r="M6620" s="96" t="s">
        <v>168</v>
      </c>
      <c r="N6620" s="98">
        <v>0</v>
      </c>
      <c r="O6620" s="96" t="s">
        <v>155</v>
      </c>
      <c r="P6620" s="96" t="s">
        <v>156</v>
      </c>
      <c r="Q6620" s="96" t="s">
        <v>156</v>
      </c>
      <c r="R6620" s="96" t="s">
        <v>157</v>
      </c>
      <c r="S6620" s="96" t="s">
        <v>158</v>
      </c>
    </row>
    <row r="6621" spans="1:19" x14ac:dyDescent="0.2">
      <c r="A6621" s="93">
        <v>45971</v>
      </c>
      <c r="B6621" s="94">
        <v>0.72708333333333297</v>
      </c>
      <c r="C6621" s="102" t="s">
        <v>6947</v>
      </c>
      <c r="D6621" s="95" t="s">
        <v>8</v>
      </c>
      <c r="E6621" s="96" t="s">
        <v>207</v>
      </c>
      <c r="F6621" s="95" t="s">
        <v>150</v>
      </c>
      <c r="G6621" s="96" t="s">
        <v>151</v>
      </c>
      <c r="H6621" s="95">
        <v>445.79399999999998</v>
      </c>
      <c r="I6621" s="150">
        <v>1697</v>
      </c>
      <c r="J6621" s="148">
        <v>756512.08</v>
      </c>
      <c r="K6621" s="95" t="s">
        <v>152</v>
      </c>
      <c r="L6621" s="95" t="s">
        <v>167</v>
      </c>
      <c r="M6621" s="96" t="s">
        <v>168</v>
      </c>
      <c r="N6621" s="98">
        <v>1581125</v>
      </c>
      <c r="O6621" s="96" t="s">
        <v>155</v>
      </c>
      <c r="P6621" s="96" t="s">
        <v>156</v>
      </c>
      <c r="Q6621" s="96" t="s">
        <v>156</v>
      </c>
      <c r="R6621" s="96" t="s">
        <v>157</v>
      </c>
      <c r="S6621" s="96" t="s">
        <v>158</v>
      </c>
    </row>
    <row r="6622" spans="1:19" x14ac:dyDescent="0.2">
      <c r="A6622" s="93">
        <v>45971</v>
      </c>
      <c r="B6622" s="94">
        <v>0.73819444444444504</v>
      </c>
      <c r="C6622" s="95" t="s">
        <v>6949</v>
      </c>
      <c r="D6622" s="95" t="s">
        <v>47</v>
      </c>
      <c r="E6622" s="96" t="s">
        <v>2665</v>
      </c>
      <c r="F6622" s="95" t="s">
        <v>153</v>
      </c>
      <c r="G6622" s="96" t="s">
        <v>165</v>
      </c>
      <c r="H6622" s="69">
        <v>19.510000000000002</v>
      </c>
      <c r="I6622" s="147">
        <v>1784.6</v>
      </c>
      <c r="J6622" s="148">
        <v>34817.550000000003</v>
      </c>
      <c r="K6622" s="95" t="s">
        <v>152</v>
      </c>
      <c r="L6622" s="59" t="s">
        <v>174</v>
      </c>
      <c r="M6622" s="96" t="s">
        <v>175</v>
      </c>
      <c r="N6622" s="61"/>
      <c r="O6622" s="96" t="s">
        <v>155</v>
      </c>
      <c r="P6622" s="96" t="s">
        <v>276</v>
      </c>
      <c r="Q6622" s="96" t="s">
        <v>339</v>
      </c>
      <c r="R6622" s="96" t="s">
        <v>276</v>
      </c>
      <c r="S6622" s="96" t="s">
        <v>158</v>
      </c>
    </row>
    <row r="6623" spans="1:19" x14ac:dyDescent="0.2">
      <c r="A6623" s="93">
        <v>45971</v>
      </c>
      <c r="B6623" s="94">
        <v>0.75972222222222197</v>
      </c>
      <c r="C6623" s="102" t="s">
        <v>6950</v>
      </c>
      <c r="D6623" s="95" t="s">
        <v>10</v>
      </c>
      <c r="E6623" s="96" t="s">
        <v>3515</v>
      </c>
      <c r="F6623" s="95" t="s">
        <v>150</v>
      </c>
      <c r="G6623" s="96" t="s">
        <v>151</v>
      </c>
      <c r="H6623" s="95">
        <v>460.43400000000003</v>
      </c>
      <c r="I6623" s="147">
        <v>1546</v>
      </c>
      <c r="J6623" s="148">
        <v>711830.96</v>
      </c>
      <c r="K6623" s="95" t="s">
        <v>152</v>
      </c>
      <c r="L6623" s="95" t="s">
        <v>153</v>
      </c>
      <c r="M6623" s="96" t="s">
        <v>154</v>
      </c>
      <c r="N6623" s="98">
        <v>1249130</v>
      </c>
      <c r="O6623" s="96" t="s">
        <v>155</v>
      </c>
      <c r="P6623" s="96" t="s">
        <v>156</v>
      </c>
      <c r="Q6623" s="96" t="s">
        <v>156</v>
      </c>
      <c r="R6623" s="96" t="s">
        <v>157</v>
      </c>
      <c r="S6623" s="96" t="s">
        <v>158</v>
      </c>
    </row>
    <row r="6624" spans="1:19" x14ac:dyDescent="0.2">
      <c r="A6624" s="93">
        <v>45971</v>
      </c>
      <c r="B6624" s="94">
        <v>0.75972222222222197</v>
      </c>
      <c r="C6624" s="102" t="s">
        <v>6950</v>
      </c>
      <c r="D6624" s="95" t="s">
        <v>10</v>
      </c>
      <c r="E6624" s="96" t="s">
        <v>3515</v>
      </c>
      <c r="F6624" s="95" t="s">
        <v>415</v>
      </c>
      <c r="G6624" s="96" t="s">
        <v>416</v>
      </c>
      <c r="H6624" s="73">
        <v>0</v>
      </c>
      <c r="I6624" s="147" t="s">
        <v>6951</v>
      </c>
      <c r="J6624" s="149">
        <v>-8136.82</v>
      </c>
      <c r="K6624" s="95" t="s">
        <v>152</v>
      </c>
      <c r="L6624" s="59" t="s">
        <v>153</v>
      </c>
      <c r="M6624" s="96" t="s">
        <v>154</v>
      </c>
      <c r="N6624" s="61">
        <v>0</v>
      </c>
      <c r="O6624" s="96" t="s">
        <v>155</v>
      </c>
      <c r="P6624" s="96" t="s">
        <v>156</v>
      </c>
      <c r="Q6624" s="96" t="s">
        <v>156</v>
      </c>
      <c r="R6624" s="96" t="s">
        <v>157</v>
      </c>
      <c r="S6624" s="96" t="s">
        <v>158</v>
      </c>
    </row>
    <row r="6625" spans="1:19" x14ac:dyDescent="0.2">
      <c r="A6625" s="93">
        <v>45971</v>
      </c>
      <c r="B6625" s="94">
        <v>0.76597222222222205</v>
      </c>
      <c r="C6625" s="102" t="s">
        <v>6952</v>
      </c>
      <c r="D6625" s="95" t="s">
        <v>12</v>
      </c>
      <c r="E6625" s="96" t="s">
        <v>183</v>
      </c>
      <c r="F6625" s="95" t="s">
        <v>150</v>
      </c>
      <c r="G6625" s="96" t="s">
        <v>151</v>
      </c>
      <c r="H6625" s="95">
        <v>516.40200000000004</v>
      </c>
      <c r="I6625" s="150">
        <v>1697</v>
      </c>
      <c r="J6625" s="148">
        <v>876335.04</v>
      </c>
      <c r="K6625" s="95" t="s">
        <v>152</v>
      </c>
      <c r="L6625" s="95" t="s">
        <v>167</v>
      </c>
      <c r="M6625" s="96" t="s">
        <v>168</v>
      </c>
      <c r="N6625" s="98">
        <v>856815</v>
      </c>
      <c r="O6625" s="96" t="s">
        <v>155</v>
      </c>
      <c r="P6625" s="96" t="s">
        <v>156</v>
      </c>
      <c r="Q6625" s="96" t="s">
        <v>156</v>
      </c>
      <c r="R6625" s="96" t="s">
        <v>157</v>
      </c>
      <c r="S6625" s="96" t="s">
        <v>158</v>
      </c>
    </row>
    <row r="6626" spans="1:19" x14ac:dyDescent="0.2">
      <c r="A6626" s="93">
        <v>45971</v>
      </c>
      <c r="B6626" s="94">
        <v>0.76597222222222205</v>
      </c>
      <c r="C6626" s="102" t="s">
        <v>6952</v>
      </c>
      <c r="D6626" s="95" t="s">
        <v>12</v>
      </c>
      <c r="E6626" s="96" t="s">
        <v>183</v>
      </c>
      <c r="F6626" s="95" t="s">
        <v>415</v>
      </c>
      <c r="G6626" s="96" t="s">
        <v>416</v>
      </c>
      <c r="H6626" s="73">
        <v>0</v>
      </c>
      <c r="I6626" s="147" t="s">
        <v>6953</v>
      </c>
      <c r="J6626" s="149">
        <v>-12828.82</v>
      </c>
      <c r="K6626" s="95" t="s">
        <v>152</v>
      </c>
      <c r="L6626" s="59" t="s">
        <v>153</v>
      </c>
      <c r="M6626" s="96" t="s">
        <v>168</v>
      </c>
      <c r="N6626" s="61">
        <v>0</v>
      </c>
      <c r="O6626" s="96" t="s">
        <v>155</v>
      </c>
      <c r="P6626" s="96" t="s">
        <v>156</v>
      </c>
      <c r="Q6626" s="96" t="s">
        <v>156</v>
      </c>
      <c r="R6626" s="96" t="s">
        <v>157</v>
      </c>
      <c r="S6626" s="96" t="s">
        <v>158</v>
      </c>
    </row>
    <row r="6627" spans="1:19" x14ac:dyDescent="0.2">
      <c r="A6627" s="99">
        <v>45971</v>
      </c>
      <c r="B6627" s="100">
        <v>0.76875000000000004</v>
      </c>
      <c r="C6627" s="102" t="s">
        <v>6954</v>
      </c>
      <c r="D6627" s="95" t="s">
        <v>9</v>
      </c>
      <c r="E6627" s="97" t="s">
        <v>2258</v>
      </c>
      <c r="F6627" s="101" t="s">
        <v>150</v>
      </c>
      <c r="G6627" s="97" t="s">
        <v>151</v>
      </c>
      <c r="H6627" s="101">
        <v>239.92</v>
      </c>
      <c r="I6627" s="150">
        <v>1697.03</v>
      </c>
      <c r="J6627" s="148">
        <v>407151.03</v>
      </c>
      <c r="K6627" s="101" t="s">
        <v>152</v>
      </c>
      <c r="L6627" s="101" t="s">
        <v>167</v>
      </c>
      <c r="M6627" s="97" t="s">
        <v>168</v>
      </c>
      <c r="N6627" s="98"/>
      <c r="O6627" s="96" t="s">
        <v>155</v>
      </c>
      <c r="P6627" s="96" t="s">
        <v>156</v>
      </c>
      <c r="Q6627" s="96" t="s">
        <v>156</v>
      </c>
      <c r="R6627" s="96" t="s">
        <v>157</v>
      </c>
      <c r="S6627" s="96" t="s">
        <v>158</v>
      </c>
    </row>
    <row r="6628" spans="1:19" x14ac:dyDescent="0.2">
      <c r="A6628" s="99">
        <v>45971</v>
      </c>
      <c r="B6628" s="100">
        <v>0.76875000000000004</v>
      </c>
      <c r="C6628" s="102" t="s">
        <v>6954</v>
      </c>
      <c r="D6628" s="95" t="s">
        <v>9</v>
      </c>
      <c r="E6628" s="97" t="s">
        <v>2258</v>
      </c>
      <c r="F6628" s="101" t="s">
        <v>415</v>
      </c>
      <c r="G6628" s="97" t="s">
        <v>416</v>
      </c>
      <c r="H6628" s="103">
        <v>0</v>
      </c>
      <c r="I6628" s="147" t="s">
        <v>6955</v>
      </c>
      <c r="J6628" s="149">
        <v>-8143.02</v>
      </c>
      <c r="K6628" s="101" t="s">
        <v>152</v>
      </c>
      <c r="L6628" s="95" t="s">
        <v>153</v>
      </c>
      <c r="M6628" s="97" t="s">
        <v>168</v>
      </c>
      <c r="N6628" s="98">
        <v>0</v>
      </c>
      <c r="O6628" s="96" t="s">
        <v>155</v>
      </c>
      <c r="P6628" s="96" t="s">
        <v>156</v>
      </c>
      <c r="Q6628" s="96" t="s">
        <v>156</v>
      </c>
      <c r="R6628" s="96" t="s">
        <v>157</v>
      </c>
      <c r="S6628" s="96" t="s">
        <v>158</v>
      </c>
    </row>
    <row r="6629" spans="1:19" x14ac:dyDescent="0.2">
      <c r="A6629" s="93">
        <v>45971</v>
      </c>
      <c r="B6629" s="94">
        <v>0.780555555555556</v>
      </c>
      <c r="C6629" s="95" t="s">
        <v>6956</v>
      </c>
      <c r="D6629" s="95" t="s">
        <v>25</v>
      </c>
      <c r="E6629" s="96" t="s">
        <v>238</v>
      </c>
      <c r="F6629" s="95" t="s">
        <v>218</v>
      </c>
      <c r="G6629" s="96" t="s">
        <v>219</v>
      </c>
      <c r="H6629" s="95">
        <v>424.97</v>
      </c>
      <c r="I6629" s="147">
        <v>1581.7</v>
      </c>
      <c r="J6629" s="148">
        <v>672175.05</v>
      </c>
      <c r="K6629" s="95" t="s">
        <v>152</v>
      </c>
      <c r="L6629" s="95" t="s">
        <v>174</v>
      </c>
      <c r="M6629" s="96" t="s">
        <v>175</v>
      </c>
      <c r="N6629" s="98">
        <v>922535</v>
      </c>
      <c r="O6629" s="96" t="s">
        <v>155</v>
      </c>
      <c r="P6629" s="96" t="s">
        <v>156</v>
      </c>
      <c r="Q6629" s="96" t="s">
        <v>156</v>
      </c>
      <c r="R6629" s="96" t="s">
        <v>157</v>
      </c>
      <c r="S6629" s="96" t="s">
        <v>158</v>
      </c>
    </row>
    <row r="6630" spans="1:19" x14ac:dyDescent="0.2">
      <c r="A6630" s="93">
        <v>45971</v>
      </c>
      <c r="B6630" s="94">
        <v>0.80694444444444502</v>
      </c>
      <c r="C6630" s="95" t="s">
        <v>6957</v>
      </c>
      <c r="D6630" s="95" t="s">
        <v>30</v>
      </c>
      <c r="E6630" s="96" t="s">
        <v>944</v>
      </c>
      <c r="F6630" s="95" t="s">
        <v>150</v>
      </c>
      <c r="G6630" s="96" t="s">
        <v>151</v>
      </c>
      <c r="H6630" s="95">
        <v>434.14800000000002</v>
      </c>
      <c r="I6630" s="150">
        <v>1697</v>
      </c>
      <c r="J6630" s="148">
        <v>736749.33</v>
      </c>
      <c r="K6630" s="95" t="s">
        <v>152</v>
      </c>
      <c r="L6630" s="95" t="s">
        <v>167</v>
      </c>
      <c r="M6630" s="96" t="s">
        <v>168</v>
      </c>
      <c r="N6630" s="98">
        <v>59964</v>
      </c>
      <c r="O6630" s="96" t="s">
        <v>155</v>
      </c>
      <c r="P6630" s="96" t="s">
        <v>156</v>
      </c>
      <c r="Q6630" s="96" t="s">
        <v>156</v>
      </c>
      <c r="R6630" s="96" t="s">
        <v>157</v>
      </c>
      <c r="S6630" s="96" t="s">
        <v>158</v>
      </c>
    </row>
    <row r="6631" spans="1:19" x14ac:dyDescent="0.2">
      <c r="A6631" s="93">
        <v>45971</v>
      </c>
      <c r="B6631" s="94">
        <v>0.813194444444444</v>
      </c>
      <c r="C6631" s="95" t="s">
        <v>6958</v>
      </c>
      <c r="D6631" s="95" t="s">
        <v>112</v>
      </c>
      <c r="E6631" s="96" t="s">
        <v>2897</v>
      </c>
      <c r="F6631" s="95" t="s">
        <v>201</v>
      </c>
      <c r="G6631" s="96" t="s">
        <v>202</v>
      </c>
      <c r="H6631" s="95">
        <v>46.37</v>
      </c>
      <c r="I6631" s="150">
        <v>1739.5</v>
      </c>
      <c r="J6631" s="148">
        <v>80660.62</v>
      </c>
      <c r="K6631" s="95" t="s">
        <v>152</v>
      </c>
      <c r="L6631" s="95" t="s">
        <v>174</v>
      </c>
      <c r="M6631" s="96" t="s">
        <v>175</v>
      </c>
      <c r="N6631" s="98"/>
      <c r="O6631" s="96" t="s">
        <v>383</v>
      </c>
      <c r="P6631" s="96" t="s">
        <v>393</v>
      </c>
      <c r="Q6631" s="96" t="s">
        <v>297</v>
      </c>
      <c r="R6631" s="96" t="s">
        <v>177</v>
      </c>
      <c r="S6631" s="96" t="s">
        <v>384</v>
      </c>
    </row>
    <row r="6632" spans="1:19" x14ac:dyDescent="0.2">
      <c r="A6632" s="93">
        <v>45971</v>
      </c>
      <c r="B6632" s="94">
        <v>0.84791666666666698</v>
      </c>
      <c r="C6632" s="102" t="s">
        <v>6959</v>
      </c>
      <c r="D6632" s="95" t="s">
        <v>124</v>
      </c>
      <c r="E6632" s="96" t="s">
        <v>6756</v>
      </c>
      <c r="F6632" s="95" t="s">
        <v>153</v>
      </c>
      <c r="G6632" s="96" t="s">
        <v>165</v>
      </c>
      <c r="H6632" s="95">
        <v>406.68</v>
      </c>
      <c r="I6632" s="150">
        <v>1759</v>
      </c>
      <c r="J6632" s="148">
        <v>715349.94</v>
      </c>
      <c r="K6632" s="95" t="s">
        <v>152</v>
      </c>
      <c r="L6632" s="95" t="s">
        <v>153</v>
      </c>
      <c r="M6632" s="96" t="s">
        <v>154</v>
      </c>
      <c r="N6632" s="98"/>
      <c r="O6632" s="96" t="s">
        <v>285</v>
      </c>
      <c r="P6632" s="96" t="s">
        <v>286</v>
      </c>
      <c r="Q6632" s="95"/>
      <c r="R6632" s="96" t="s">
        <v>157</v>
      </c>
      <c r="S6632" s="96" t="s">
        <v>287</v>
      </c>
    </row>
    <row r="6633" spans="1:19" x14ac:dyDescent="0.2">
      <c r="A6633" s="93">
        <v>45971</v>
      </c>
      <c r="B6633" s="94">
        <v>0.84791666666666698</v>
      </c>
      <c r="C6633" s="102" t="s">
        <v>6959</v>
      </c>
      <c r="D6633" s="95" t="s">
        <v>124</v>
      </c>
      <c r="E6633" s="96" t="s">
        <v>6756</v>
      </c>
      <c r="F6633" s="95" t="s">
        <v>306</v>
      </c>
      <c r="G6633" s="96" t="s">
        <v>307</v>
      </c>
      <c r="H6633" s="95">
        <v>3</v>
      </c>
      <c r="I6633" s="150">
        <v>55000</v>
      </c>
      <c r="J6633" s="148">
        <v>165000</v>
      </c>
      <c r="K6633" s="95" t="s">
        <v>152</v>
      </c>
      <c r="L6633" s="95" t="s">
        <v>153</v>
      </c>
      <c r="M6633" s="96" t="s">
        <v>154</v>
      </c>
      <c r="N6633" s="98"/>
      <c r="O6633" s="96" t="s">
        <v>285</v>
      </c>
      <c r="P6633" s="96" t="s">
        <v>286</v>
      </c>
      <c r="Q6633" s="95"/>
      <c r="R6633" s="96" t="s">
        <v>157</v>
      </c>
      <c r="S6633" s="96" t="s">
        <v>287</v>
      </c>
    </row>
    <row r="6634" spans="1:19" x14ac:dyDescent="0.2">
      <c r="A6634" s="99">
        <v>45971</v>
      </c>
      <c r="B6634" s="100">
        <v>0.85069444444444398</v>
      </c>
      <c r="C6634" s="95" t="s">
        <v>6960</v>
      </c>
      <c r="D6634" s="95" t="s">
        <v>40</v>
      </c>
      <c r="E6634" s="97" t="s">
        <v>263</v>
      </c>
      <c r="F6634" s="101" t="s">
        <v>150</v>
      </c>
      <c r="G6634" s="97" t="s">
        <v>151</v>
      </c>
      <c r="H6634" s="101">
        <v>188.48</v>
      </c>
      <c r="I6634" s="150">
        <v>1697.02</v>
      </c>
      <c r="J6634" s="148">
        <v>319853.95</v>
      </c>
      <c r="K6634" s="101" t="s">
        <v>152</v>
      </c>
      <c r="L6634" s="101" t="s">
        <v>167</v>
      </c>
      <c r="M6634" s="97" t="s">
        <v>168</v>
      </c>
      <c r="N6634" s="98"/>
      <c r="O6634" s="96" t="s">
        <v>155</v>
      </c>
      <c r="P6634" s="96" t="s">
        <v>210</v>
      </c>
      <c r="Q6634" s="96" t="s">
        <v>204</v>
      </c>
      <c r="R6634" s="96" t="s">
        <v>211</v>
      </c>
      <c r="S6634" s="96" t="s">
        <v>158</v>
      </c>
    </row>
    <row r="6635" spans="1:19" x14ac:dyDescent="0.2">
      <c r="A6635" s="93">
        <v>45971</v>
      </c>
      <c r="B6635" s="94">
        <v>0.85277777777777797</v>
      </c>
      <c r="C6635" s="95" t="s">
        <v>6961</v>
      </c>
      <c r="D6635" s="95" t="s">
        <v>48</v>
      </c>
      <c r="E6635" s="96" t="s">
        <v>2776</v>
      </c>
      <c r="F6635" s="95" t="s">
        <v>218</v>
      </c>
      <c r="G6635" s="96" t="s">
        <v>219</v>
      </c>
      <c r="H6635" s="95">
        <v>124.03</v>
      </c>
      <c r="I6635" s="147">
        <v>1612.1</v>
      </c>
      <c r="J6635" s="148">
        <v>199948.76</v>
      </c>
      <c r="K6635" s="95" t="s">
        <v>152</v>
      </c>
      <c r="L6635" s="95" t="s">
        <v>174</v>
      </c>
      <c r="M6635" s="96" t="s">
        <v>175</v>
      </c>
      <c r="N6635" s="98"/>
      <c r="O6635" s="96" t="s">
        <v>155</v>
      </c>
      <c r="P6635" s="96" t="s">
        <v>336</v>
      </c>
      <c r="Q6635" s="96" t="s">
        <v>336</v>
      </c>
      <c r="R6635" s="96" t="s">
        <v>312</v>
      </c>
      <c r="S6635" s="96" t="s">
        <v>158</v>
      </c>
    </row>
    <row r="6636" spans="1:19" x14ac:dyDescent="0.2">
      <c r="A6636" s="93">
        <v>45971</v>
      </c>
      <c r="B6636" s="94">
        <v>0.93194444444444502</v>
      </c>
      <c r="C6636" s="95" t="s">
        <v>6962</v>
      </c>
      <c r="D6636" s="95" t="s">
        <v>16</v>
      </c>
      <c r="E6636" s="96" t="s">
        <v>162</v>
      </c>
      <c r="F6636" s="95" t="s">
        <v>150</v>
      </c>
      <c r="G6636" s="96" t="s">
        <v>151</v>
      </c>
      <c r="H6636" s="95">
        <v>550.81200000000001</v>
      </c>
      <c r="I6636" s="150">
        <v>1697</v>
      </c>
      <c r="J6636" s="148">
        <v>934727.96</v>
      </c>
      <c r="K6636" s="95" t="s">
        <v>152</v>
      </c>
      <c r="L6636" s="95" t="s">
        <v>167</v>
      </c>
      <c r="M6636" s="96" t="s">
        <v>168</v>
      </c>
      <c r="N6636" s="98">
        <v>426802</v>
      </c>
      <c r="O6636" s="96" t="s">
        <v>155</v>
      </c>
      <c r="P6636" s="96" t="s">
        <v>156</v>
      </c>
      <c r="Q6636" s="96" t="s">
        <v>156</v>
      </c>
      <c r="R6636" s="96" t="s">
        <v>157</v>
      </c>
      <c r="S6636" s="96" t="s">
        <v>158</v>
      </c>
    </row>
    <row r="6637" spans="1:19" x14ac:dyDescent="0.2">
      <c r="A6637" s="93">
        <v>45971</v>
      </c>
      <c r="B6637" s="94">
        <v>0.94166666666666698</v>
      </c>
      <c r="C6637" s="95" t="s">
        <v>6963</v>
      </c>
      <c r="D6637" s="95" t="s">
        <v>14</v>
      </c>
      <c r="E6637" s="96" t="s">
        <v>179</v>
      </c>
      <c r="F6637" s="95" t="s">
        <v>150</v>
      </c>
      <c r="G6637" s="96" t="s">
        <v>151</v>
      </c>
      <c r="H6637" s="95">
        <v>420</v>
      </c>
      <c r="I6637" s="147">
        <v>1505.92</v>
      </c>
      <c r="J6637" s="148">
        <v>632487.87</v>
      </c>
      <c r="K6637" s="95" t="s">
        <v>152</v>
      </c>
      <c r="L6637" s="95" t="s">
        <v>201</v>
      </c>
      <c r="M6637" s="96" t="s">
        <v>1820</v>
      </c>
      <c r="N6637" s="98">
        <v>720744</v>
      </c>
      <c r="O6637" s="96" t="s">
        <v>155</v>
      </c>
      <c r="P6637" s="96" t="s">
        <v>156</v>
      </c>
      <c r="Q6637" s="96" t="s">
        <v>156</v>
      </c>
      <c r="R6637" s="96" t="s">
        <v>157</v>
      </c>
      <c r="S6637" s="96" t="s">
        <v>158</v>
      </c>
    </row>
    <row r="6638" spans="1:19" x14ac:dyDescent="0.2">
      <c r="A6638" s="99">
        <v>45972</v>
      </c>
      <c r="B6638" s="100">
        <v>5.9027777777777797E-2</v>
      </c>
      <c r="C6638" s="95" t="s">
        <v>6964</v>
      </c>
      <c r="D6638" s="95" t="s">
        <v>17</v>
      </c>
      <c r="E6638" s="97" t="s">
        <v>230</v>
      </c>
      <c r="F6638" s="101" t="s">
        <v>150</v>
      </c>
      <c r="G6638" s="97" t="s">
        <v>151</v>
      </c>
      <c r="H6638" s="101">
        <v>529.29999999999995</v>
      </c>
      <c r="I6638" s="150">
        <v>1697.01</v>
      </c>
      <c r="J6638" s="148">
        <v>898225.15</v>
      </c>
      <c r="K6638" s="101" t="s">
        <v>152</v>
      </c>
      <c r="L6638" s="101" t="s">
        <v>167</v>
      </c>
      <c r="M6638" s="97" t="s">
        <v>168</v>
      </c>
      <c r="N6638" s="98"/>
      <c r="O6638" s="96" t="s">
        <v>155</v>
      </c>
      <c r="P6638" s="96" t="s">
        <v>156</v>
      </c>
      <c r="Q6638" s="96" t="s">
        <v>156</v>
      </c>
      <c r="R6638" s="96" t="s">
        <v>157</v>
      </c>
      <c r="S6638" s="96" t="s">
        <v>158</v>
      </c>
    </row>
    <row r="6639" spans="1:19" x14ac:dyDescent="0.2">
      <c r="A6639" s="93">
        <v>45972</v>
      </c>
      <c r="B6639" s="94">
        <v>0.327083333333333</v>
      </c>
      <c r="C6639" s="95" t="s">
        <v>6965</v>
      </c>
      <c r="D6639" s="95" t="s">
        <v>41</v>
      </c>
      <c r="E6639" s="96" t="s">
        <v>215</v>
      </c>
      <c r="F6639" s="95" t="s">
        <v>153</v>
      </c>
      <c r="G6639" s="96" t="s">
        <v>4244</v>
      </c>
      <c r="H6639" s="95">
        <v>44.9</v>
      </c>
      <c r="I6639" s="147">
        <v>1619.9</v>
      </c>
      <c r="J6639" s="148">
        <v>72733.509999999995</v>
      </c>
      <c r="K6639" s="95" t="s">
        <v>152</v>
      </c>
      <c r="L6639" s="95" t="s">
        <v>174</v>
      </c>
      <c r="M6639" s="96" t="s">
        <v>175</v>
      </c>
      <c r="N6639" s="98">
        <v>73548</v>
      </c>
      <c r="O6639" s="96" t="s">
        <v>155</v>
      </c>
      <c r="P6639" s="96" t="s">
        <v>191</v>
      </c>
      <c r="Q6639" s="96" t="s">
        <v>204</v>
      </c>
      <c r="R6639" s="96" t="s">
        <v>193</v>
      </c>
      <c r="S6639" s="96" t="s">
        <v>158</v>
      </c>
    </row>
    <row r="6640" spans="1:19" x14ac:dyDescent="0.2">
      <c r="A6640" s="93">
        <v>45972</v>
      </c>
      <c r="B6640" s="94">
        <v>0.33611111111111103</v>
      </c>
      <c r="C6640" s="95" t="s">
        <v>6966</v>
      </c>
      <c r="D6640" s="95" t="s">
        <v>59</v>
      </c>
      <c r="E6640" s="96" t="s">
        <v>434</v>
      </c>
      <c r="F6640" s="95" t="s">
        <v>150</v>
      </c>
      <c r="G6640" s="96" t="s">
        <v>151</v>
      </c>
      <c r="H6640" s="95">
        <v>152.8972</v>
      </c>
      <c r="I6640" s="147">
        <v>1546</v>
      </c>
      <c r="J6640" s="148">
        <v>236379.07</v>
      </c>
      <c r="K6640" s="95" t="s">
        <v>152</v>
      </c>
      <c r="L6640" s="95" t="s">
        <v>153</v>
      </c>
      <c r="M6640" s="96" t="s">
        <v>154</v>
      </c>
      <c r="N6640" s="98" t="s">
        <v>3440</v>
      </c>
      <c r="O6640" s="96" t="s">
        <v>155</v>
      </c>
      <c r="P6640" s="96" t="s">
        <v>191</v>
      </c>
      <c r="Q6640" s="96" t="s">
        <v>192</v>
      </c>
      <c r="R6640" s="96" t="s">
        <v>193</v>
      </c>
      <c r="S6640" s="96" t="s">
        <v>158</v>
      </c>
    </row>
    <row r="6641" spans="1:19" x14ac:dyDescent="0.2">
      <c r="A6641" s="93">
        <v>45972</v>
      </c>
      <c r="B6641" s="94">
        <v>0.35138888888888897</v>
      </c>
      <c r="C6641" s="95" t="s">
        <v>6967</v>
      </c>
      <c r="D6641" s="95" t="s">
        <v>42</v>
      </c>
      <c r="E6641" s="96" t="s">
        <v>328</v>
      </c>
      <c r="F6641" s="95" t="s">
        <v>153</v>
      </c>
      <c r="G6641" s="96" t="s">
        <v>165</v>
      </c>
      <c r="H6641" s="95">
        <v>44.541800000000002</v>
      </c>
      <c r="I6641" s="147">
        <v>1759</v>
      </c>
      <c r="J6641" s="148">
        <v>78349.03</v>
      </c>
      <c r="K6641" s="95" t="s">
        <v>152</v>
      </c>
      <c r="L6641" s="95" t="s">
        <v>153</v>
      </c>
      <c r="M6641" s="96" t="s">
        <v>154</v>
      </c>
      <c r="N6641" s="98">
        <v>24696</v>
      </c>
      <c r="O6641" s="96" t="s">
        <v>155</v>
      </c>
      <c r="P6641" s="96" t="s">
        <v>191</v>
      </c>
      <c r="Q6641" s="96" t="s">
        <v>192</v>
      </c>
      <c r="R6641" s="96" t="s">
        <v>193</v>
      </c>
      <c r="S6641" s="96" t="s">
        <v>158</v>
      </c>
    </row>
    <row r="6642" spans="1:19" x14ac:dyDescent="0.2">
      <c r="A6642" s="93">
        <v>45972</v>
      </c>
      <c r="B6642" s="94">
        <v>0.35208333333333303</v>
      </c>
      <c r="C6642" s="95" t="s">
        <v>6968</v>
      </c>
      <c r="D6642" s="95" t="s">
        <v>37</v>
      </c>
      <c r="E6642" s="96" t="s">
        <v>6766</v>
      </c>
      <c r="F6642" s="95" t="s">
        <v>218</v>
      </c>
      <c r="G6642" s="96" t="s">
        <v>219</v>
      </c>
      <c r="H6642" s="95">
        <v>161.51</v>
      </c>
      <c r="I6642" s="147">
        <v>1512.1</v>
      </c>
      <c r="J6642" s="148">
        <v>244219.27</v>
      </c>
      <c r="K6642" s="95" t="s">
        <v>152</v>
      </c>
      <c r="L6642" s="95" t="s">
        <v>174</v>
      </c>
      <c r="M6642" s="96" t="s">
        <v>175</v>
      </c>
      <c r="N6642" s="98"/>
      <c r="O6642" s="96" t="s">
        <v>155</v>
      </c>
      <c r="P6642" s="96" t="s">
        <v>210</v>
      </c>
      <c r="Q6642" s="96" t="s">
        <v>204</v>
      </c>
      <c r="R6642" s="96" t="s">
        <v>224</v>
      </c>
      <c r="S6642" s="96" t="s">
        <v>158</v>
      </c>
    </row>
    <row r="6643" spans="1:19" x14ac:dyDescent="0.2">
      <c r="A6643" s="93">
        <v>45972</v>
      </c>
      <c r="B6643" s="94">
        <v>0.38472222222222202</v>
      </c>
      <c r="C6643" s="95" t="s">
        <v>6969</v>
      </c>
      <c r="D6643" s="95" t="s">
        <v>27</v>
      </c>
      <c r="E6643" s="96" t="s">
        <v>556</v>
      </c>
      <c r="F6643" s="95" t="s">
        <v>153</v>
      </c>
      <c r="G6643" s="96" t="s">
        <v>165</v>
      </c>
      <c r="H6643" s="95">
        <v>46.93</v>
      </c>
      <c r="I6643" s="147">
        <v>1837.5</v>
      </c>
      <c r="J6643" s="148">
        <v>86233.88</v>
      </c>
      <c r="K6643" s="95" t="s">
        <v>152</v>
      </c>
      <c r="L6643" s="95" t="s">
        <v>174</v>
      </c>
      <c r="M6643" s="96" t="s">
        <v>175</v>
      </c>
      <c r="N6643" s="98"/>
      <c r="O6643" s="96" t="s">
        <v>155</v>
      </c>
      <c r="P6643" s="96" t="s">
        <v>196</v>
      </c>
      <c r="Q6643" s="96" t="s">
        <v>197</v>
      </c>
      <c r="R6643" s="96" t="s">
        <v>198</v>
      </c>
      <c r="S6643" s="96" t="s">
        <v>158</v>
      </c>
    </row>
    <row r="6644" spans="1:19" x14ac:dyDescent="0.2">
      <c r="A6644" s="99">
        <v>45972</v>
      </c>
      <c r="B6644" s="100">
        <v>0.39513888888888898</v>
      </c>
      <c r="C6644" s="101" t="s">
        <v>6970</v>
      </c>
      <c r="D6644" s="101" t="s">
        <v>62</v>
      </c>
      <c r="E6644" s="96" t="s">
        <v>289</v>
      </c>
      <c r="F6644" s="95" t="s">
        <v>153</v>
      </c>
      <c r="G6644" s="96" t="s">
        <v>165</v>
      </c>
      <c r="H6644" s="101">
        <v>61.46</v>
      </c>
      <c r="I6644" s="147">
        <v>1751.3</v>
      </c>
      <c r="J6644" s="148">
        <v>107634.9</v>
      </c>
      <c r="K6644" s="95" t="s">
        <v>152</v>
      </c>
      <c r="L6644" s="95" t="s">
        <v>174</v>
      </c>
      <c r="M6644" s="96" t="s">
        <v>175</v>
      </c>
      <c r="N6644" s="98"/>
      <c r="O6644" s="96" t="s">
        <v>155</v>
      </c>
      <c r="P6644" s="96" t="s">
        <v>210</v>
      </c>
      <c r="Q6644" s="96" t="s">
        <v>204</v>
      </c>
      <c r="R6644" s="96" t="s">
        <v>211</v>
      </c>
      <c r="S6644" s="96" t="s">
        <v>158</v>
      </c>
    </row>
    <row r="6645" spans="1:19" x14ac:dyDescent="0.2">
      <c r="A6645" s="93">
        <v>45972</v>
      </c>
      <c r="B6645" s="94">
        <v>0.41111111111111098</v>
      </c>
      <c r="C6645" s="95" t="s">
        <v>6971</v>
      </c>
      <c r="D6645" s="95" t="s">
        <v>45</v>
      </c>
      <c r="E6645" s="96" t="s">
        <v>357</v>
      </c>
      <c r="F6645" s="95" t="s">
        <v>153</v>
      </c>
      <c r="G6645" s="96" t="s">
        <v>165</v>
      </c>
      <c r="H6645" s="95">
        <v>35.659999999999997</v>
      </c>
      <c r="I6645" s="147">
        <v>1757.1</v>
      </c>
      <c r="J6645" s="148">
        <v>62658.19</v>
      </c>
      <c r="K6645" s="95" t="s">
        <v>152</v>
      </c>
      <c r="L6645" s="95" t="s">
        <v>174</v>
      </c>
      <c r="M6645" s="96" t="s">
        <v>175</v>
      </c>
      <c r="N6645" s="98"/>
      <c r="O6645" s="96" t="s">
        <v>155</v>
      </c>
      <c r="P6645" s="96" t="s">
        <v>211</v>
      </c>
      <c r="Q6645" s="96" t="s">
        <v>204</v>
      </c>
      <c r="R6645" s="96" t="s">
        <v>196</v>
      </c>
      <c r="S6645" s="96" t="s">
        <v>158</v>
      </c>
    </row>
    <row r="6646" spans="1:19" x14ac:dyDescent="0.2">
      <c r="A6646" s="99">
        <v>45972</v>
      </c>
      <c r="B6646" s="100">
        <v>0.42916666666666697</v>
      </c>
      <c r="C6646" s="101" t="s">
        <v>6972</v>
      </c>
      <c r="D6646" s="101" t="s">
        <v>109</v>
      </c>
      <c r="E6646" s="96" t="s">
        <v>466</v>
      </c>
      <c r="F6646" s="95" t="s">
        <v>201</v>
      </c>
      <c r="G6646" s="96" t="s">
        <v>202</v>
      </c>
      <c r="H6646" s="101">
        <v>44.45</v>
      </c>
      <c r="I6646" s="147">
        <v>1757.1</v>
      </c>
      <c r="J6646" s="148">
        <v>78103.100000000006</v>
      </c>
      <c r="K6646" s="95" t="s">
        <v>152</v>
      </c>
      <c r="L6646" s="95" t="s">
        <v>174</v>
      </c>
      <c r="M6646" s="96" t="s">
        <v>175</v>
      </c>
      <c r="N6646" s="98"/>
      <c r="O6646" s="96" t="s">
        <v>188</v>
      </c>
      <c r="P6646" s="96" t="s">
        <v>467</v>
      </c>
      <c r="Q6646" s="95"/>
      <c r="R6646" s="96" t="s">
        <v>268</v>
      </c>
      <c r="S6646" s="96" t="s">
        <v>176</v>
      </c>
    </row>
    <row r="6647" spans="1:19" x14ac:dyDescent="0.2">
      <c r="A6647" s="99">
        <v>45972</v>
      </c>
      <c r="B6647" s="100">
        <v>0.44930555555555601</v>
      </c>
      <c r="C6647" s="95" t="s">
        <v>6973</v>
      </c>
      <c r="D6647" s="95" t="s">
        <v>28</v>
      </c>
      <c r="E6647" s="97" t="s">
        <v>361</v>
      </c>
      <c r="F6647" s="101" t="s">
        <v>153</v>
      </c>
      <c r="G6647" s="97" t="s">
        <v>165</v>
      </c>
      <c r="H6647" s="101">
        <v>81.17</v>
      </c>
      <c r="I6647" s="147">
        <v>1889</v>
      </c>
      <c r="J6647" s="148">
        <v>153329.94</v>
      </c>
      <c r="K6647" s="101" t="s">
        <v>152</v>
      </c>
      <c r="L6647" s="101" t="s">
        <v>167</v>
      </c>
      <c r="M6647" s="97" t="s">
        <v>168</v>
      </c>
      <c r="N6647" s="98"/>
      <c r="O6647" s="97" t="s">
        <v>155</v>
      </c>
      <c r="P6647" s="97" t="s">
        <v>210</v>
      </c>
      <c r="Q6647" s="97" t="s">
        <v>204</v>
      </c>
      <c r="R6647" s="97" t="s">
        <v>211</v>
      </c>
      <c r="S6647" s="97" t="s">
        <v>158</v>
      </c>
    </row>
    <row r="6648" spans="1:19" x14ac:dyDescent="0.2">
      <c r="A6648" s="93">
        <v>45972</v>
      </c>
      <c r="B6648" s="94">
        <v>0.484027777777778</v>
      </c>
      <c r="C6648" s="95" t="s">
        <v>6974</v>
      </c>
      <c r="D6648" s="95" t="s">
        <v>29</v>
      </c>
      <c r="E6648" s="96" t="s">
        <v>6975</v>
      </c>
      <c r="F6648" s="95" t="s">
        <v>295</v>
      </c>
      <c r="G6648" s="96" t="s">
        <v>296</v>
      </c>
      <c r="H6648" s="95">
        <v>136.82</v>
      </c>
      <c r="I6648" s="147">
        <v>593</v>
      </c>
      <c r="J6648" s="148">
        <v>81134.259999999995</v>
      </c>
      <c r="K6648" s="95" t="s">
        <v>152</v>
      </c>
      <c r="L6648" s="95" t="s">
        <v>174</v>
      </c>
      <c r="M6648" s="96" t="s">
        <v>175</v>
      </c>
      <c r="N6648" s="98">
        <v>258282</v>
      </c>
      <c r="O6648" s="96" t="s">
        <v>155</v>
      </c>
      <c r="P6648" s="96" t="s">
        <v>191</v>
      </c>
      <c r="Q6648" s="96" t="s">
        <v>297</v>
      </c>
      <c r="R6648" s="96" t="s">
        <v>193</v>
      </c>
      <c r="S6648" s="96" t="s">
        <v>158</v>
      </c>
    </row>
    <row r="6649" spans="1:19" x14ac:dyDescent="0.2">
      <c r="A6649" s="93">
        <v>45972</v>
      </c>
      <c r="B6649" s="94">
        <v>0.53749999999999998</v>
      </c>
      <c r="C6649" s="95" t="s">
        <v>6976</v>
      </c>
      <c r="D6649" s="95" t="s">
        <v>30</v>
      </c>
      <c r="E6649" s="96" t="s">
        <v>944</v>
      </c>
      <c r="F6649" s="95" t="s">
        <v>150</v>
      </c>
      <c r="G6649" s="96" t="s">
        <v>151</v>
      </c>
      <c r="H6649" s="95">
        <v>371.88690000000003</v>
      </c>
      <c r="I6649" s="147">
        <v>1485.81</v>
      </c>
      <c r="J6649" s="148">
        <v>552552.9</v>
      </c>
      <c r="K6649" s="95" t="s">
        <v>152</v>
      </c>
      <c r="L6649" s="95" t="s">
        <v>201</v>
      </c>
      <c r="M6649" s="96" t="s">
        <v>1820</v>
      </c>
      <c r="N6649" s="98">
        <v>61137</v>
      </c>
      <c r="O6649" s="96" t="s">
        <v>155</v>
      </c>
      <c r="P6649" s="96" t="s">
        <v>156</v>
      </c>
      <c r="Q6649" s="96" t="s">
        <v>156</v>
      </c>
      <c r="R6649" s="96" t="s">
        <v>157</v>
      </c>
      <c r="S6649" s="96" t="s">
        <v>158</v>
      </c>
    </row>
    <row r="6650" spans="1:19" x14ac:dyDescent="0.2">
      <c r="A6650" s="99">
        <v>45972</v>
      </c>
      <c r="B6650" s="100">
        <v>0.60486111111111096</v>
      </c>
      <c r="C6650" s="95" t="s">
        <v>6977</v>
      </c>
      <c r="D6650" s="95" t="s">
        <v>15</v>
      </c>
      <c r="E6650" s="97" t="s">
        <v>164</v>
      </c>
      <c r="F6650" s="101" t="s">
        <v>150</v>
      </c>
      <c r="G6650" s="97" t="s">
        <v>151</v>
      </c>
      <c r="H6650" s="101">
        <v>385.21</v>
      </c>
      <c r="I6650" s="150">
        <v>1697</v>
      </c>
      <c r="J6650" s="148">
        <v>653703.06999999995</v>
      </c>
      <c r="K6650" s="101" t="s">
        <v>152</v>
      </c>
      <c r="L6650" s="101" t="s">
        <v>167</v>
      </c>
      <c r="M6650" s="97" t="s">
        <v>168</v>
      </c>
      <c r="N6650" s="98"/>
      <c r="O6650" s="96" t="s">
        <v>155</v>
      </c>
      <c r="P6650" s="96" t="s">
        <v>156</v>
      </c>
      <c r="Q6650" s="96" t="s">
        <v>156</v>
      </c>
      <c r="R6650" s="96" t="s">
        <v>157</v>
      </c>
      <c r="S6650" s="96" t="s">
        <v>158</v>
      </c>
    </row>
    <row r="6651" spans="1:19" x14ac:dyDescent="0.2">
      <c r="A6651" s="99">
        <v>45972</v>
      </c>
      <c r="B6651" s="100">
        <v>0.60694444444444395</v>
      </c>
      <c r="C6651" s="101" t="s">
        <v>6978</v>
      </c>
      <c r="D6651" s="101" t="s">
        <v>71</v>
      </c>
      <c r="E6651" s="96" t="s">
        <v>200</v>
      </c>
      <c r="F6651" s="95" t="s">
        <v>201</v>
      </c>
      <c r="G6651" s="96" t="s">
        <v>202</v>
      </c>
      <c r="H6651" s="72">
        <v>8.3800000000000008</v>
      </c>
      <c r="I6651" s="147">
        <v>1796.3</v>
      </c>
      <c r="J6651" s="148">
        <v>15052.99</v>
      </c>
      <c r="K6651" s="95" t="s">
        <v>152</v>
      </c>
      <c r="L6651" s="59" t="s">
        <v>174</v>
      </c>
      <c r="M6651" s="96" t="s">
        <v>175</v>
      </c>
      <c r="N6651" s="61"/>
      <c r="O6651" s="96" t="s">
        <v>155</v>
      </c>
      <c r="P6651" s="96" t="s">
        <v>203</v>
      </c>
      <c r="Q6651" s="96" t="s">
        <v>204</v>
      </c>
      <c r="R6651" s="96" t="s">
        <v>211</v>
      </c>
      <c r="S6651" s="96" t="s">
        <v>158</v>
      </c>
    </row>
    <row r="6652" spans="1:19" x14ac:dyDescent="0.2">
      <c r="A6652" s="99">
        <v>45972</v>
      </c>
      <c r="B6652" s="100">
        <v>0.66319444444444398</v>
      </c>
      <c r="C6652" s="102" t="s">
        <v>6979</v>
      </c>
      <c r="D6652" s="95" t="s">
        <v>22</v>
      </c>
      <c r="E6652" s="97" t="s">
        <v>887</v>
      </c>
      <c r="F6652" s="101" t="s">
        <v>150</v>
      </c>
      <c r="G6652" s="97" t="s">
        <v>151</v>
      </c>
      <c r="H6652" s="101">
        <v>460.55</v>
      </c>
      <c r="I6652" s="150">
        <v>1697.01</v>
      </c>
      <c r="J6652" s="148">
        <v>781557.08</v>
      </c>
      <c r="K6652" s="101" t="s">
        <v>152</v>
      </c>
      <c r="L6652" s="101" t="s">
        <v>167</v>
      </c>
      <c r="M6652" s="97" t="s">
        <v>168</v>
      </c>
      <c r="N6652" s="98"/>
      <c r="O6652" s="96" t="s">
        <v>155</v>
      </c>
      <c r="P6652" s="96" t="s">
        <v>156</v>
      </c>
      <c r="Q6652" s="96" t="s">
        <v>156</v>
      </c>
      <c r="R6652" s="96" t="s">
        <v>157</v>
      </c>
      <c r="S6652" s="96" t="s">
        <v>158</v>
      </c>
    </row>
    <row r="6653" spans="1:19" x14ac:dyDescent="0.2">
      <c r="A6653" s="99">
        <v>45972</v>
      </c>
      <c r="B6653" s="100">
        <v>0.66319444444444398</v>
      </c>
      <c r="C6653" s="102" t="s">
        <v>6979</v>
      </c>
      <c r="D6653" s="95" t="s">
        <v>22</v>
      </c>
      <c r="E6653" s="97" t="s">
        <v>887</v>
      </c>
      <c r="F6653" s="101" t="s">
        <v>415</v>
      </c>
      <c r="G6653" s="97" t="s">
        <v>416</v>
      </c>
      <c r="H6653" s="73">
        <v>0</v>
      </c>
      <c r="I6653" s="147" t="s">
        <v>6980</v>
      </c>
      <c r="J6653" s="149">
        <v>-10828.8</v>
      </c>
      <c r="K6653" s="101" t="s">
        <v>152</v>
      </c>
      <c r="L6653" s="59" t="s">
        <v>153</v>
      </c>
      <c r="M6653" s="97" t="s">
        <v>168</v>
      </c>
      <c r="N6653" s="61">
        <v>0</v>
      </c>
      <c r="O6653" s="96" t="s">
        <v>155</v>
      </c>
      <c r="P6653" s="96" t="s">
        <v>156</v>
      </c>
      <c r="Q6653" s="96" t="s">
        <v>156</v>
      </c>
      <c r="R6653" s="96" t="s">
        <v>157</v>
      </c>
      <c r="S6653" s="96" t="s">
        <v>158</v>
      </c>
    </row>
    <row r="6654" spans="1:19" x14ac:dyDescent="0.2">
      <c r="A6654" s="93">
        <v>45972</v>
      </c>
      <c r="B6654" s="94">
        <v>0.66944444444444395</v>
      </c>
      <c r="C6654" s="102" t="s">
        <v>6981</v>
      </c>
      <c r="D6654" s="95" t="s">
        <v>10</v>
      </c>
      <c r="E6654" s="96" t="s">
        <v>3515</v>
      </c>
      <c r="F6654" s="95" t="s">
        <v>150</v>
      </c>
      <c r="G6654" s="96" t="s">
        <v>151</v>
      </c>
      <c r="H6654" s="95">
        <v>435.79700000000003</v>
      </c>
      <c r="I6654" s="150">
        <v>1697</v>
      </c>
      <c r="J6654" s="148">
        <v>739548.02</v>
      </c>
      <c r="K6654" s="95" t="s">
        <v>152</v>
      </c>
      <c r="L6654" s="95" t="s">
        <v>167</v>
      </c>
      <c r="M6654" s="96" t="s">
        <v>168</v>
      </c>
      <c r="N6654" s="98">
        <v>1260662</v>
      </c>
      <c r="O6654" s="96" t="s">
        <v>155</v>
      </c>
      <c r="P6654" s="96" t="s">
        <v>156</v>
      </c>
      <c r="Q6654" s="96" t="s">
        <v>156</v>
      </c>
      <c r="R6654" s="96" t="s">
        <v>157</v>
      </c>
      <c r="S6654" s="96" t="s">
        <v>158</v>
      </c>
    </row>
    <row r="6655" spans="1:19" x14ac:dyDescent="0.2">
      <c r="A6655" s="93">
        <v>45972</v>
      </c>
      <c r="B6655" s="94">
        <v>0.66944444444444395</v>
      </c>
      <c r="C6655" s="102" t="s">
        <v>6981</v>
      </c>
      <c r="D6655" s="95" t="s">
        <v>10</v>
      </c>
      <c r="E6655" s="96" t="s">
        <v>3515</v>
      </c>
      <c r="F6655" s="95" t="s">
        <v>415</v>
      </c>
      <c r="G6655" s="96" t="s">
        <v>416</v>
      </c>
      <c r="H6655" s="103">
        <v>0</v>
      </c>
      <c r="I6655" s="147" t="s">
        <v>6982</v>
      </c>
      <c r="J6655" s="149">
        <v>-8595.7199999999993</v>
      </c>
      <c r="K6655" s="95" t="s">
        <v>152</v>
      </c>
      <c r="L6655" s="95" t="s">
        <v>153</v>
      </c>
      <c r="M6655" s="96" t="s">
        <v>168</v>
      </c>
      <c r="N6655" s="98">
        <v>0</v>
      </c>
      <c r="O6655" s="96" t="s">
        <v>155</v>
      </c>
      <c r="P6655" s="96" t="s">
        <v>156</v>
      </c>
      <c r="Q6655" s="96" t="s">
        <v>156</v>
      </c>
      <c r="R6655" s="96" t="s">
        <v>157</v>
      </c>
      <c r="S6655" s="96" t="s">
        <v>158</v>
      </c>
    </row>
    <row r="6656" spans="1:19" x14ac:dyDescent="0.2">
      <c r="A6656" s="93">
        <v>45972</v>
      </c>
      <c r="B6656" s="94">
        <v>0.67708333333333304</v>
      </c>
      <c r="C6656" s="102" t="s">
        <v>6983</v>
      </c>
      <c r="D6656" s="95" t="s">
        <v>11</v>
      </c>
      <c r="E6656" s="96" t="s">
        <v>149</v>
      </c>
      <c r="F6656" s="95" t="s">
        <v>150</v>
      </c>
      <c r="G6656" s="96" t="s">
        <v>151</v>
      </c>
      <c r="H6656" s="95">
        <v>390.03699999999998</v>
      </c>
      <c r="I6656" s="150">
        <v>1697</v>
      </c>
      <c r="J6656" s="148">
        <v>661892.96</v>
      </c>
      <c r="K6656" s="95" t="s">
        <v>152</v>
      </c>
      <c r="L6656" s="95" t="s">
        <v>167</v>
      </c>
      <c r="M6656" s="96" t="s">
        <v>168</v>
      </c>
      <c r="N6656" s="98">
        <v>986007</v>
      </c>
      <c r="O6656" s="96" t="s">
        <v>155</v>
      </c>
      <c r="P6656" s="96" t="s">
        <v>156</v>
      </c>
      <c r="Q6656" s="96" t="s">
        <v>156</v>
      </c>
      <c r="R6656" s="96" t="s">
        <v>157</v>
      </c>
      <c r="S6656" s="96" t="s">
        <v>158</v>
      </c>
    </row>
    <row r="6657" spans="1:19" x14ac:dyDescent="0.2">
      <c r="A6657" s="93">
        <v>45972</v>
      </c>
      <c r="B6657" s="94">
        <v>0.70277777777777795</v>
      </c>
      <c r="C6657" s="95" t="s">
        <v>6984</v>
      </c>
      <c r="D6657" s="95" t="s">
        <v>52</v>
      </c>
      <c r="E6657" s="96" t="s">
        <v>547</v>
      </c>
      <c r="F6657" s="95" t="s">
        <v>150</v>
      </c>
      <c r="G6657" s="96" t="s">
        <v>151</v>
      </c>
      <c r="H6657" s="69">
        <v>62.064700000000002</v>
      </c>
      <c r="I6657" s="147">
        <v>1546</v>
      </c>
      <c r="J6657" s="148">
        <v>95952.03</v>
      </c>
      <c r="K6657" s="95" t="s">
        <v>152</v>
      </c>
      <c r="L6657" s="59" t="s">
        <v>153</v>
      </c>
      <c r="M6657" s="96" t="s">
        <v>154</v>
      </c>
      <c r="N6657" s="61" t="s">
        <v>3440</v>
      </c>
      <c r="O6657" s="96" t="s">
        <v>155</v>
      </c>
      <c r="P6657" s="96" t="s">
        <v>191</v>
      </c>
      <c r="Q6657" s="96" t="s">
        <v>192</v>
      </c>
      <c r="R6657" s="96" t="s">
        <v>193</v>
      </c>
      <c r="S6657" s="96" t="s">
        <v>158</v>
      </c>
    </row>
    <row r="6658" spans="1:19" x14ac:dyDescent="0.2">
      <c r="A6658" s="93">
        <v>45972</v>
      </c>
      <c r="B6658" s="94">
        <v>0.73958333333333304</v>
      </c>
      <c r="C6658" s="95" t="s">
        <v>6985</v>
      </c>
      <c r="D6658" s="95" t="s">
        <v>24</v>
      </c>
      <c r="E6658" s="96" t="s">
        <v>301</v>
      </c>
      <c r="F6658" s="95" t="s">
        <v>218</v>
      </c>
      <c r="G6658" s="96" t="s">
        <v>219</v>
      </c>
      <c r="H6658" s="95">
        <v>457.64</v>
      </c>
      <c r="I6658" s="147">
        <v>1665</v>
      </c>
      <c r="J6658" s="148">
        <v>761970.6</v>
      </c>
      <c r="K6658" s="95" t="s">
        <v>152</v>
      </c>
      <c r="L6658" s="95" t="s">
        <v>174</v>
      </c>
      <c r="M6658" s="96" t="s">
        <v>175</v>
      </c>
      <c r="N6658" s="98">
        <v>1082891</v>
      </c>
      <c r="O6658" s="96" t="s">
        <v>155</v>
      </c>
      <c r="P6658" s="96" t="s">
        <v>156</v>
      </c>
      <c r="Q6658" s="96" t="s">
        <v>156</v>
      </c>
      <c r="R6658" s="96" t="s">
        <v>157</v>
      </c>
      <c r="S6658" s="96" t="s">
        <v>158</v>
      </c>
    </row>
    <row r="6659" spans="1:19" x14ac:dyDescent="0.2">
      <c r="A6659" s="93">
        <v>45972</v>
      </c>
      <c r="B6659" s="94">
        <v>0.76041666666666696</v>
      </c>
      <c r="C6659" s="102" t="s">
        <v>6983</v>
      </c>
      <c r="D6659" s="95" t="s">
        <v>11</v>
      </c>
      <c r="E6659" s="96" t="s">
        <v>149</v>
      </c>
      <c r="F6659" s="95" t="s">
        <v>415</v>
      </c>
      <c r="G6659" s="96" t="s">
        <v>416</v>
      </c>
      <c r="H6659" s="73">
        <v>0</v>
      </c>
      <c r="I6659" s="147" t="s">
        <v>6986</v>
      </c>
      <c r="J6659" s="149">
        <v>-9504.4599999999991</v>
      </c>
      <c r="K6659" s="95" t="s">
        <v>152</v>
      </c>
      <c r="L6659" s="59" t="s">
        <v>153</v>
      </c>
      <c r="M6659" s="96" t="s">
        <v>168</v>
      </c>
      <c r="N6659" s="61">
        <v>0</v>
      </c>
      <c r="O6659" s="96" t="s">
        <v>155</v>
      </c>
      <c r="P6659" s="96" t="s">
        <v>156</v>
      </c>
      <c r="Q6659" s="96" t="s">
        <v>156</v>
      </c>
      <c r="R6659" s="96" t="s">
        <v>157</v>
      </c>
      <c r="S6659" s="96" t="s">
        <v>158</v>
      </c>
    </row>
    <row r="6660" spans="1:19" x14ac:dyDescent="0.2">
      <c r="A6660" s="93">
        <v>45972</v>
      </c>
      <c r="B6660" s="94">
        <v>0.76597222222222205</v>
      </c>
      <c r="C6660" s="102" t="s">
        <v>6987</v>
      </c>
      <c r="D6660" s="95" t="s">
        <v>8</v>
      </c>
      <c r="E6660" s="96" t="s">
        <v>207</v>
      </c>
      <c r="F6660" s="95" t="s">
        <v>150</v>
      </c>
      <c r="G6660" s="96" t="s">
        <v>151</v>
      </c>
      <c r="H6660" s="95">
        <v>368.25229999999999</v>
      </c>
      <c r="I6660" s="147">
        <v>1546</v>
      </c>
      <c r="J6660" s="148">
        <v>569318.06000000006</v>
      </c>
      <c r="K6660" s="95" t="s">
        <v>152</v>
      </c>
      <c r="L6660" s="95" t="s">
        <v>153</v>
      </c>
      <c r="M6660" s="96" t="s">
        <v>154</v>
      </c>
      <c r="N6660" s="98">
        <v>1582239</v>
      </c>
      <c r="O6660" s="96" t="s">
        <v>155</v>
      </c>
      <c r="P6660" s="96" t="s">
        <v>156</v>
      </c>
      <c r="Q6660" s="96" t="s">
        <v>156</v>
      </c>
      <c r="R6660" s="96" t="s">
        <v>157</v>
      </c>
      <c r="S6660" s="96" t="s">
        <v>158</v>
      </c>
    </row>
    <row r="6661" spans="1:19" x14ac:dyDescent="0.2">
      <c r="A6661" s="93">
        <v>45972</v>
      </c>
      <c r="B6661" s="94">
        <v>0.76597222222222205</v>
      </c>
      <c r="C6661" s="102" t="s">
        <v>6987</v>
      </c>
      <c r="D6661" s="95" t="s">
        <v>8</v>
      </c>
      <c r="E6661" s="96" t="s">
        <v>207</v>
      </c>
      <c r="F6661" s="95" t="s">
        <v>415</v>
      </c>
      <c r="G6661" s="96" t="s">
        <v>416</v>
      </c>
      <c r="H6661" s="103">
        <v>0</v>
      </c>
      <c r="I6661" s="147" t="s">
        <v>6988</v>
      </c>
      <c r="J6661" s="149">
        <v>-11386.36</v>
      </c>
      <c r="K6661" s="95" t="s">
        <v>152</v>
      </c>
      <c r="L6661" s="95" t="s">
        <v>153</v>
      </c>
      <c r="M6661" s="96" t="s">
        <v>154</v>
      </c>
      <c r="N6661" s="98">
        <v>0</v>
      </c>
      <c r="O6661" s="96" t="s">
        <v>155</v>
      </c>
      <c r="P6661" s="96" t="s">
        <v>156</v>
      </c>
      <c r="Q6661" s="96" t="s">
        <v>156</v>
      </c>
      <c r="R6661" s="96" t="s">
        <v>157</v>
      </c>
      <c r="S6661" s="96" t="s">
        <v>158</v>
      </c>
    </row>
    <row r="6662" spans="1:19" x14ac:dyDescent="0.2">
      <c r="A6662" s="93">
        <v>45972</v>
      </c>
      <c r="B6662" s="94">
        <v>0.76875000000000004</v>
      </c>
      <c r="C6662" s="95" t="s">
        <v>6989</v>
      </c>
      <c r="D6662" s="95" t="s">
        <v>50</v>
      </c>
      <c r="E6662" s="96" t="s">
        <v>2695</v>
      </c>
      <c r="F6662" s="95" t="s">
        <v>153</v>
      </c>
      <c r="G6662" s="96" t="s">
        <v>165</v>
      </c>
      <c r="H6662" s="69">
        <v>88.01</v>
      </c>
      <c r="I6662" s="147">
        <v>1781.6</v>
      </c>
      <c r="J6662" s="148">
        <v>156798.62</v>
      </c>
      <c r="K6662" s="95" t="s">
        <v>152</v>
      </c>
      <c r="L6662" s="59" t="s">
        <v>174</v>
      </c>
      <c r="M6662" s="96" t="s">
        <v>175</v>
      </c>
      <c r="N6662" s="61"/>
      <c r="O6662" s="96" t="s">
        <v>155</v>
      </c>
      <c r="P6662" s="96" t="s">
        <v>275</v>
      </c>
      <c r="Q6662" s="96" t="s">
        <v>223</v>
      </c>
      <c r="R6662" s="96" t="s">
        <v>276</v>
      </c>
      <c r="S6662" s="96" t="s">
        <v>158</v>
      </c>
    </row>
    <row r="6663" spans="1:19" x14ac:dyDescent="0.2">
      <c r="A6663" s="93">
        <v>45972</v>
      </c>
      <c r="B6663" s="94">
        <v>0.78749999999999998</v>
      </c>
      <c r="C6663" s="102" t="s">
        <v>6990</v>
      </c>
      <c r="D6663" s="95" t="s">
        <v>12</v>
      </c>
      <c r="E6663" s="96" t="s">
        <v>183</v>
      </c>
      <c r="F6663" s="95" t="s">
        <v>150</v>
      </c>
      <c r="G6663" s="96" t="s">
        <v>151</v>
      </c>
      <c r="H6663" s="95">
        <v>500</v>
      </c>
      <c r="I6663" s="147">
        <v>1546</v>
      </c>
      <c r="J6663" s="148">
        <v>773000</v>
      </c>
      <c r="K6663" s="95" t="s">
        <v>152</v>
      </c>
      <c r="L6663" s="95" t="s">
        <v>153</v>
      </c>
      <c r="M6663" s="96" t="s">
        <v>154</v>
      </c>
      <c r="N6663" s="98">
        <v>858078</v>
      </c>
      <c r="O6663" s="96" t="s">
        <v>155</v>
      </c>
      <c r="P6663" s="96" t="s">
        <v>156</v>
      </c>
      <c r="Q6663" s="96" t="s">
        <v>156</v>
      </c>
      <c r="R6663" s="96" t="s">
        <v>157</v>
      </c>
      <c r="S6663" s="96" t="s">
        <v>158</v>
      </c>
    </row>
    <row r="6664" spans="1:19" x14ac:dyDescent="0.2">
      <c r="A6664" s="93">
        <v>45972</v>
      </c>
      <c r="B6664" s="94">
        <v>0.78749999999999998</v>
      </c>
      <c r="C6664" s="102" t="s">
        <v>6990</v>
      </c>
      <c r="D6664" s="95" t="s">
        <v>12</v>
      </c>
      <c r="E6664" s="96" t="s">
        <v>183</v>
      </c>
      <c r="F6664" s="95" t="s">
        <v>415</v>
      </c>
      <c r="G6664" s="96" t="s">
        <v>416</v>
      </c>
      <c r="H6664" s="103">
        <v>0</v>
      </c>
      <c r="I6664" s="147" t="s">
        <v>6991</v>
      </c>
      <c r="J6664" s="149">
        <v>-15460</v>
      </c>
      <c r="K6664" s="95" t="s">
        <v>152</v>
      </c>
      <c r="L6664" s="95" t="s">
        <v>153</v>
      </c>
      <c r="M6664" s="96" t="s">
        <v>154</v>
      </c>
      <c r="N6664" s="98">
        <v>0</v>
      </c>
      <c r="O6664" s="96" t="s">
        <v>155</v>
      </c>
      <c r="P6664" s="96" t="s">
        <v>156</v>
      </c>
      <c r="Q6664" s="96" t="s">
        <v>156</v>
      </c>
      <c r="R6664" s="96" t="s">
        <v>157</v>
      </c>
      <c r="S6664" s="96" t="s">
        <v>158</v>
      </c>
    </row>
    <row r="6665" spans="1:19" x14ac:dyDescent="0.2">
      <c r="A6665" s="99">
        <v>45972</v>
      </c>
      <c r="B6665" s="100">
        <v>0.88680555555555596</v>
      </c>
      <c r="C6665" s="101" t="s">
        <v>6992</v>
      </c>
      <c r="D6665" s="101" t="s">
        <v>63</v>
      </c>
      <c r="E6665" s="96" t="s">
        <v>626</v>
      </c>
      <c r="F6665" s="95" t="s">
        <v>153</v>
      </c>
      <c r="G6665" s="96" t="s">
        <v>165</v>
      </c>
      <c r="H6665" s="101">
        <v>382.55</v>
      </c>
      <c r="I6665" s="147">
        <v>1757.1</v>
      </c>
      <c r="J6665" s="148">
        <v>672178.61</v>
      </c>
      <c r="K6665" s="95" t="s">
        <v>152</v>
      </c>
      <c r="L6665" s="95" t="s">
        <v>174</v>
      </c>
      <c r="M6665" s="96" t="s">
        <v>175</v>
      </c>
      <c r="N6665" s="98"/>
      <c r="O6665" s="96" t="s">
        <v>155</v>
      </c>
      <c r="P6665" s="96" t="s">
        <v>196</v>
      </c>
      <c r="Q6665" s="96" t="s">
        <v>242</v>
      </c>
      <c r="R6665" s="96" t="s">
        <v>196</v>
      </c>
      <c r="S6665" s="96" t="s">
        <v>158</v>
      </c>
    </row>
    <row r="6666" spans="1:19" x14ac:dyDescent="0.2">
      <c r="A6666" s="99">
        <v>45972</v>
      </c>
      <c r="B6666" s="100">
        <v>0.90138888888888902</v>
      </c>
      <c r="C6666" s="101" t="s">
        <v>6993</v>
      </c>
      <c r="D6666" s="101" t="s">
        <v>63</v>
      </c>
      <c r="E6666" s="96" t="s">
        <v>626</v>
      </c>
      <c r="F6666" s="95" t="s">
        <v>153</v>
      </c>
      <c r="G6666" s="96" t="s">
        <v>165</v>
      </c>
      <c r="H6666" s="101">
        <v>47.23</v>
      </c>
      <c r="I6666" s="147">
        <v>1757.1</v>
      </c>
      <c r="J6666" s="148">
        <v>82987.83</v>
      </c>
      <c r="K6666" s="95" t="s">
        <v>152</v>
      </c>
      <c r="L6666" s="95" t="s">
        <v>174</v>
      </c>
      <c r="M6666" s="96" t="s">
        <v>175</v>
      </c>
      <c r="N6666" s="98"/>
      <c r="O6666" s="96" t="s">
        <v>155</v>
      </c>
      <c r="P6666" s="96" t="s">
        <v>196</v>
      </c>
      <c r="Q6666" s="96" t="s">
        <v>242</v>
      </c>
      <c r="R6666" s="96" t="s">
        <v>196</v>
      </c>
      <c r="S6666" s="96" t="s">
        <v>158</v>
      </c>
    </row>
    <row r="6667" spans="1:19" x14ac:dyDescent="0.2">
      <c r="A6667" s="99">
        <v>45973</v>
      </c>
      <c r="B6667" s="100">
        <v>0.27430555555555602</v>
      </c>
      <c r="C6667" s="101" t="s">
        <v>6994</v>
      </c>
      <c r="D6667" s="101" t="s">
        <v>323</v>
      </c>
      <c r="E6667" s="96" t="s">
        <v>324</v>
      </c>
      <c r="F6667" s="95" t="s">
        <v>201</v>
      </c>
      <c r="G6667" s="96" t="s">
        <v>202</v>
      </c>
      <c r="H6667" s="101">
        <v>20.02</v>
      </c>
      <c r="I6667" s="147">
        <v>1792.4</v>
      </c>
      <c r="J6667" s="148">
        <v>35883.85</v>
      </c>
      <c r="K6667" s="95" t="s">
        <v>152</v>
      </c>
      <c r="L6667" s="95" t="s">
        <v>174</v>
      </c>
      <c r="M6667" s="96" t="s">
        <v>175</v>
      </c>
      <c r="N6667" s="98"/>
      <c r="O6667" s="96" t="s">
        <v>155</v>
      </c>
      <c r="P6667" s="96" t="s">
        <v>211</v>
      </c>
      <c r="Q6667" s="96" t="s">
        <v>204</v>
      </c>
      <c r="R6667" s="96" t="s">
        <v>177</v>
      </c>
      <c r="S6667" s="96" t="s">
        <v>158</v>
      </c>
    </row>
    <row r="6668" spans="1:19" x14ac:dyDescent="0.2">
      <c r="A6668" s="93">
        <v>45973</v>
      </c>
      <c r="B6668" s="94">
        <v>0.41180555555555598</v>
      </c>
      <c r="C6668" s="95" t="s">
        <v>6995</v>
      </c>
      <c r="D6668" s="95" t="s">
        <v>113</v>
      </c>
      <c r="E6668" s="96" t="s">
        <v>6833</v>
      </c>
      <c r="F6668" s="95" t="s">
        <v>218</v>
      </c>
      <c r="G6668" s="96" t="s">
        <v>219</v>
      </c>
      <c r="H6668" s="95">
        <v>100.26</v>
      </c>
      <c r="I6668" s="147">
        <v>1609.2</v>
      </c>
      <c r="J6668" s="148">
        <v>161338.39000000001</v>
      </c>
      <c r="K6668" s="95" t="s">
        <v>152</v>
      </c>
      <c r="L6668" s="95" t="s">
        <v>174</v>
      </c>
      <c r="M6668" s="96" t="s">
        <v>175</v>
      </c>
      <c r="N6668" s="98"/>
      <c r="O6668" s="96" t="s">
        <v>155</v>
      </c>
      <c r="P6668" s="96" t="s">
        <v>580</v>
      </c>
      <c r="Q6668" s="96" t="s">
        <v>336</v>
      </c>
      <c r="R6668" s="96" t="s">
        <v>312</v>
      </c>
      <c r="S6668" s="96" t="s">
        <v>158</v>
      </c>
    </row>
    <row r="6669" spans="1:19" x14ac:dyDescent="0.2">
      <c r="A6669" s="93">
        <v>45973</v>
      </c>
      <c r="B6669" s="94">
        <v>0.41249999999999998</v>
      </c>
      <c r="C6669" s="95" t="s">
        <v>6996</v>
      </c>
      <c r="D6669" s="95" t="s">
        <v>94</v>
      </c>
      <c r="E6669" s="96" t="s">
        <v>3094</v>
      </c>
      <c r="F6669" s="95" t="s">
        <v>218</v>
      </c>
      <c r="G6669" s="96" t="s">
        <v>219</v>
      </c>
      <c r="H6669" s="95">
        <v>60.02</v>
      </c>
      <c r="I6669" s="147">
        <v>1609.2</v>
      </c>
      <c r="J6669" s="148">
        <v>96584.18</v>
      </c>
      <c r="K6669" s="95" t="s">
        <v>152</v>
      </c>
      <c r="L6669" s="95" t="s">
        <v>174</v>
      </c>
      <c r="M6669" s="96" t="s">
        <v>175</v>
      </c>
      <c r="N6669" s="98"/>
      <c r="O6669" s="96" t="s">
        <v>222</v>
      </c>
      <c r="P6669" s="96" t="s">
        <v>336</v>
      </c>
      <c r="Q6669" s="96" t="s">
        <v>336</v>
      </c>
      <c r="R6669" s="96" t="s">
        <v>312</v>
      </c>
      <c r="S6669" s="96" t="s">
        <v>96</v>
      </c>
    </row>
    <row r="6670" spans="1:19" x14ac:dyDescent="0.2">
      <c r="A6670" s="93">
        <v>45973</v>
      </c>
      <c r="B6670" s="94">
        <v>0.42361111111111099</v>
      </c>
      <c r="C6670" s="95" t="s">
        <v>6997</v>
      </c>
      <c r="D6670" s="95" t="s">
        <v>63</v>
      </c>
      <c r="E6670" s="96" t="s">
        <v>2652</v>
      </c>
      <c r="F6670" s="95" t="s">
        <v>153</v>
      </c>
      <c r="G6670" s="96" t="s">
        <v>165</v>
      </c>
      <c r="H6670" s="95">
        <v>135.21</v>
      </c>
      <c r="I6670" s="147">
        <v>1833.6</v>
      </c>
      <c r="J6670" s="148">
        <v>247921.06</v>
      </c>
      <c r="K6670" s="95" t="s">
        <v>152</v>
      </c>
      <c r="L6670" s="95" t="s">
        <v>174</v>
      </c>
      <c r="M6670" s="96" t="s">
        <v>175</v>
      </c>
      <c r="N6670" s="98"/>
      <c r="O6670" s="96" t="s">
        <v>155</v>
      </c>
      <c r="P6670" s="96" t="s">
        <v>196</v>
      </c>
      <c r="Q6670" s="96" t="s">
        <v>242</v>
      </c>
      <c r="R6670" s="96" t="s">
        <v>196</v>
      </c>
      <c r="S6670" s="96" t="s">
        <v>158</v>
      </c>
    </row>
    <row r="6671" spans="1:19" x14ac:dyDescent="0.2">
      <c r="A6671" s="99">
        <v>45973</v>
      </c>
      <c r="B6671" s="100">
        <v>0.51944444444444504</v>
      </c>
      <c r="C6671" s="95" t="s">
        <v>6998</v>
      </c>
      <c r="D6671" s="95" t="s">
        <v>40</v>
      </c>
      <c r="E6671" s="97" t="s">
        <v>263</v>
      </c>
      <c r="F6671" s="101" t="s">
        <v>150</v>
      </c>
      <c r="G6671" s="97" t="s">
        <v>151</v>
      </c>
      <c r="H6671" s="72">
        <v>233.41</v>
      </c>
      <c r="I6671" s="150">
        <v>1696.97</v>
      </c>
      <c r="J6671" s="148">
        <v>396089.98</v>
      </c>
      <c r="K6671" s="101" t="s">
        <v>152</v>
      </c>
      <c r="L6671" s="67" t="s">
        <v>167</v>
      </c>
      <c r="M6671" s="97" t="s">
        <v>168</v>
      </c>
      <c r="N6671" s="61"/>
      <c r="O6671" s="96" t="s">
        <v>155</v>
      </c>
      <c r="P6671" s="96" t="s">
        <v>210</v>
      </c>
      <c r="Q6671" s="96" t="s">
        <v>204</v>
      </c>
      <c r="R6671" s="96" t="s">
        <v>211</v>
      </c>
      <c r="S6671" s="96" t="s">
        <v>158</v>
      </c>
    </row>
    <row r="6672" spans="1:19" x14ac:dyDescent="0.2">
      <c r="A6672" s="93">
        <v>45973</v>
      </c>
      <c r="B6672" s="94">
        <v>0.64513888888888904</v>
      </c>
      <c r="C6672" s="102" t="s">
        <v>6999</v>
      </c>
      <c r="D6672" s="95" t="s">
        <v>26</v>
      </c>
      <c r="E6672" s="96" t="s">
        <v>232</v>
      </c>
      <c r="F6672" s="95" t="s">
        <v>150</v>
      </c>
      <c r="G6672" s="96" t="s">
        <v>151</v>
      </c>
      <c r="H6672" s="95">
        <v>397.815</v>
      </c>
      <c r="I6672" s="147">
        <v>1546</v>
      </c>
      <c r="J6672" s="148">
        <v>615021.99</v>
      </c>
      <c r="K6672" s="95" t="s">
        <v>152</v>
      </c>
      <c r="L6672" s="95" t="s">
        <v>153</v>
      </c>
      <c r="M6672" s="96" t="s">
        <v>154</v>
      </c>
      <c r="N6672" s="98">
        <v>275377</v>
      </c>
      <c r="O6672" s="96" t="s">
        <v>155</v>
      </c>
      <c r="P6672" s="96" t="s">
        <v>156</v>
      </c>
      <c r="Q6672" s="96" t="s">
        <v>156</v>
      </c>
      <c r="R6672" s="96" t="s">
        <v>157</v>
      </c>
      <c r="S6672" s="96" t="s">
        <v>158</v>
      </c>
    </row>
    <row r="6673" spans="1:19" x14ac:dyDescent="0.2">
      <c r="A6673" s="93">
        <v>45973</v>
      </c>
      <c r="B6673" s="94">
        <v>0.64513888888888904</v>
      </c>
      <c r="C6673" s="102" t="s">
        <v>6999</v>
      </c>
      <c r="D6673" s="95" t="s">
        <v>26</v>
      </c>
      <c r="E6673" s="96" t="s">
        <v>232</v>
      </c>
      <c r="F6673" s="95" t="s">
        <v>415</v>
      </c>
      <c r="G6673" s="96" t="s">
        <v>416</v>
      </c>
      <c r="H6673" s="73">
        <v>0</v>
      </c>
      <c r="I6673" s="147" t="s">
        <v>6865</v>
      </c>
      <c r="J6673" s="149">
        <v>-12300.44</v>
      </c>
      <c r="K6673" s="95" t="s">
        <v>152</v>
      </c>
      <c r="L6673" s="59" t="s">
        <v>153</v>
      </c>
      <c r="M6673" s="96" t="s">
        <v>154</v>
      </c>
      <c r="N6673" s="61">
        <v>0</v>
      </c>
      <c r="O6673" s="96" t="s">
        <v>155</v>
      </c>
      <c r="P6673" s="96" t="s">
        <v>156</v>
      </c>
      <c r="Q6673" s="96" t="s">
        <v>156</v>
      </c>
      <c r="R6673" s="96" t="s">
        <v>157</v>
      </c>
      <c r="S6673" s="96" t="s">
        <v>158</v>
      </c>
    </row>
    <row r="6674" spans="1:19" x14ac:dyDescent="0.2">
      <c r="A6674" s="93">
        <v>45973</v>
      </c>
      <c r="B6674" s="94">
        <v>0.656944444444444</v>
      </c>
      <c r="C6674" s="102" t="s">
        <v>7000</v>
      </c>
      <c r="D6674" s="95" t="s">
        <v>10</v>
      </c>
      <c r="E6674" s="96" t="s">
        <v>3515</v>
      </c>
      <c r="F6674" s="95" t="s">
        <v>150</v>
      </c>
      <c r="G6674" s="96" t="s">
        <v>151</v>
      </c>
      <c r="H6674" s="95">
        <v>334.44439999999997</v>
      </c>
      <c r="I6674" s="147">
        <v>1546</v>
      </c>
      <c r="J6674" s="148">
        <v>517051.04</v>
      </c>
      <c r="K6674" s="95" t="s">
        <v>152</v>
      </c>
      <c r="L6674" s="95" t="s">
        <v>153</v>
      </c>
      <c r="M6674" s="96" t="s">
        <v>154</v>
      </c>
      <c r="N6674" s="98">
        <v>1271973</v>
      </c>
      <c r="O6674" s="96" t="s">
        <v>155</v>
      </c>
      <c r="P6674" s="96" t="s">
        <v>156</v>
      </c>
      <c r="Q6674" s="96" t="s">
        <v>156</v>
      </c>
      <c r="R6674" s="96" t="s">
        <v>157</v>
      </c>
      <c r="S6674" s="96" t="s">
        <v>158</v>
      </c>
    </row>
    <row r="6675" spans="1:19" x14ac:dyDescent="0.2">
      <c r="A6675" s="93">
        <v>45973</v>
      </c>
      <c r="B6675" s="94">
        <v>0.656944444444444</v>
      </c>
      <c r="C6675" s="102" t="s">
        <v>7000</v>
      </c>
      <c r="D6675" s="95" t="s">
        <v>10</v>
      </c>
      <c r="E6675" s="96" t="s">
        <v>3515</v>
      </c>
      <c r="F6675" s="95" t="s">
        <v>415</v>
      </c>
      <c r="G6675" s="96" t="s">
        <v>416</v>
      </c>
      <c r="H6675" s="103">
        <v>0</v>
      </c>
      <c r="I6675" s="147" t="s">
        <v>7001</v>
      </c>
      <c r="J6675" s="149">
        <v>-5994.06</v>
      </c>
      <c r="K6675" s="95" t="s">
        <v>152</v>
      </c>
      <c r="L6675" s="95" t="s">
        <v>153</v>
      </c>
      <c r="M6675" s="96" t="s">
        <v>154</v>
      </c>
      <c r="N6675" s="98">
        <v>0</v>
      </c>
      <c r="O6675" s="96" t="s">
        <v>155</v>
      </c>
      <c r="P6675" s="96" t="s">
        <v>156</v>
      </c>
      <c r="Q6675" s="96" t="s">
        <v>156</v>
      </c>
      <c r="R6675" s="96" t="s">
        <v>157</v>
      </c>
      <c r="S6675" s="96" t="s">
        <v>158</v>
      </c>
    </row>
    <row r="6676" spans="1:19" x14ac:dyDescent="0.2">
      <c r="A6676" s="93">
        <v>45973</v>
      </c>
      <c r="B6676" s="94">
        <v>0.68055555555555602</v>
      </c>
      <c r="C6676" s="95" t="s">
        <v>7002</v>
      </c>
      <c r="D6676" s="95" t="s">
        <v>22</v>
      </c>
      <c r="E6676" s="96" t="s">
        <v>887</v>
      </c>
      <c r="F6676" s="95" t="s">
        <v>150</v>
      </c>
      <c r="G6676" s="96" t="s">
        <v>151</v>
      </c>
      <c r="H6676" s="95">
        <v>365.73680000000002</v>
      </c>
      <c r="I6676" s="147">
        <v>1485.9</v>
      </c>
      <c r="J6676" s="148">
        <v>543446.87</v>
      </c>
      <c r="K6676" s="95" t="s">
        <v>152</v>
      </c>
      <c r="L6676" s="95" t="s">
        <v>201</v>
      </c>
      <c r="M6676" s="96" t="s">
        <v>1820</v>
      </c>
      <c r="N6676" s="98">
        <v>213905</v>
      </c>
      <c r="O6676" s="96" t="s">
        <v>155</v>
      </c>
      <c r="P6676" s="96" t="s">
        <v>156</v>
      </c>
      <c r="Q6676" s="96" t="s">
        <v>156</v>
      </c>
      <c r="R6676" s="96" t="s">
        <v>157</v>
      </c>
      <c r="S6676" s="96" t="s">
        <v>158</v>
      </c>
    </row>
    <row r="6677" spans="1:19" x14ac:dyDescent="0.2">
      <c r="A6677" s="93">
        <v>45973</v>
      </c>
      <c r="B6677" s="94">
        <v>0.70972222222222203</v>
      </c>
      <c r="C6677" s="95" t="s">
        <v>7003</v>
      </c>
      <c r="D6677" s="95" t="s">
        <v>25</v>
      </c>
      <c r="E6677" s="96" t="s">
        <v>238</v>
      </c>
      <c r="F6677" s="95" t="s">
        <v>150</v>
      </c>
      <c r="G6677" s="96" t="s">
        <v>151</v>
      </c>
      <c r="H6677" s="69">
        <v>386.10520000000002</v>
      </c>
      <c r="I6677" s="147">
        <v>1485.69</v>
      </c>
      <c r="J6677" s="148">
        <v>573631.75</v>
      </c>
      <c r="K6677" s="95" t="s">
        <v>152</v>
      </c>
      <c r="L6677" s="59" t="s">
        <v>201</v>
      </c>
      <c r="M6677" s="96" t="s">
        <v>1820</v>
      </c>
      <c r="N6677" s="61">
        <v>923682</v>
      </c>
      <c r="O6677" s="96" t="s">
        <v>155</v>
      </c>
      <c r="P6677" s="96" t="s">
        <v>156</v>
      </c>
      <c r="Q6677" s="96" t="s">
        <v>156</v>
      </c>
      <c r="R6677" s="96" t="s">
        <v>157</v>
      </c>
      <c r="S6677" s="96" t="s">
        <v>158</v>
      </c>
    </row>
    <row r="6678" spans="1:19" x14ac:dyDescent="0.2">
      <c r="A6678" s="99">
        <v>45973</v>
      </c>
      <c r="B6678" s="100">
        <v>0.73194444444444395</v>
      </c>
      <c r="C6678" s="95" t="s">
        <v>7004</v>
      </c>
      <c r="D6678" s="95" t="s">
        <v>106</v>
      </c>
      <c r="E6678" s="97" t="s">
        <v>484</v>
      </c>
      <c r="F6678" s="101" t="s">
        <v>3312</v>
      </c>
      <c r="G6678" s="97" t="s">
        <v>202</v>
      </c>
      <c r="H6678" s="101">
        <v>44.42</v>
      </c>
      <c r="I6678" s="147">
        <v>1868.8</v>
      </c>
      <c r="J6678" s="148">
        <v>83012.009999999995</v>
      </c>
      <c r="K6678" s="101" t="s">
        <v>152</v>
      </c>
      <c r="L6678" s="101" t="s">
        <v>167</v>
      </c>
      <c r="M6678" s="97" t="s">
        <v>168</v>
      </c>
      <c r="N6678" s="98"/>
      <c r="O6678" s="97" t="s">
        <v>383</v>
      </c>
      <c r="P6678" s="97" t="s">
        <v>393</v>
      </c>
      <c r="Q6678" s="97" t="s">
        <v>204</v>
      </c>
      <c r="R6678" s="97" t="s">
        <v>211</v>
      </c>
      <c r="S6678" s="97" t="s">
        <v>384</v>
      </c>
    </row>
    <row r="6679" spans="1:19" x14ac:dyDescent="0.2">
      <c r="A6679" s="93">
        <v>45973</v>
      </c>
      <c r="B6679" s="94">
        <v>0.73888888888888904</v>
      </c>
      <c r="C6679" s="102" t="s">
        <v>7005</v>
      </c>
      <c r="D6679" s="95" t="s">
        <v>14</v>
      </c>
      <c r="E6679" s="96" t="s">
        <v>179</v>
      </c>
      <c r="F6679" s="95" t="s">
        <v>415</v>
      </c>
      <c r="G6679" s="96" t="s">
        <v>416</v>
      </c>
      <c r="H6679" s="103">
        <v>0</v>
      </c>
      <c r="I6679" s="147" t="s">
        <v>7006</v>
      </c>
      <c r="J6679" s="149">
        <v>-11789.56</v>
      </c>
      <c r="K6679" s="95" t="s">
        <v>152</v>
      </c>
      <c r="L6679" s="95" t="s">
        <v>153</v>
      </c>
      <c r="M6679" s="96" t="s">
        <v>168</v>
      </c>
      <c r="N6679" s="98">
        <v>0</v>
      </c>
      <c r="O6679" s="96" t="s">
        <v>155</v>
      </c>
      <c r="P6679" s="96" t="s">
        <v>156</v>
      </c>
      <c r="Q6679" s="96" t="s">
        <v>156</v>
      </c>
      <c r="R6679" s="96" t="s">
        <v>157</v>
      </c>
      <c r="S6679" s="96" t="s">
        <v>158</v>
      </c>
    </row>
    <row r="6680" spans="1:19" x14ac:dyDescent="0.2">
      <c r="A6680" s="93">
        <v>45973</v>
      </c>
      <c r="B6680" s="94">
        <v>0.73888888888888904</v>
      </c>
      <c r="C6680" s="102" t="s">
        <v>7005</v>
      </c>
      <c r="D6680" s="95" t="s">
        <v>14</v>
      </c>
      <c r="E6680" s="96" t="s">
        <v>179</v>
      </c>
      <c r="F6680" s="95" t="s">
        <v>150</v>
      </c>
      <c r="G6680" s="96" t="s">
        <v>151</v>
      </c>
      <c r="H6680" s="69">
        <v>501.95600000000002</v>
      </c>
      <c r="I6680" s="150">
        <v>1697</v>
      </c>
      <c r="J6680" s="148">
        <v>851818.99</v>
      </c>
      <c r="K6680" s="95" t="s">
        <v>152</v>
      </c>
      <c r="L6680" s="59" t="s">
        <v>167</v>
      </c>
      <c r="M6680" s="96" t="s">
        <v>168</v>
      </c>
      <c r="N6680" s="61">
        <v>721754</v>
      </c>
      <c r="O6680" s="96" t="s">
        <v>155</v>
      </c>
      <c r="P6680" s="96" t="s">
        <v>156</v>
      </c>
      <c r="Q6680" s="96" t="s">
        <v>156</v>
      </c>
      <c r="R6680" s="96" t="s">
        <v>157</v>
      </c>
      <c r="S6680" s="96" t="s">
        <v>158</v>
      </c>
    </row>
    <row r="6681" spans="1:19" x14ac:dyDescent="0.2">
      <c r="A6681" s="99">
        <v>45973</v>
      </c>
      <c r="B6681" s="100">
        <v>0.75347222222222199</v>
      </c>
      <c r="C6681" s="102" t="s">
        <v>7007</v>
      </c>
      <c r="D6681" s="95" t="s">
        <v>13</v>
      </c>
      <c r="E6681" s="97" t="s">
        <v>347</v>
      </c>
      <c r="F6681" s="101" t="s">
        <v>150</v>
      </c>
      <c r="G6681" s="97" t="s">
        <v>151</v>
      </c>
      <c r="H6681" s="101">
        <v>403.93</v>
      </c>
      <c r="I6681" s="150">
        <v>1697</v>
      </c>
      <c r="J6681" s="148">
        <v>685471.08</v>
      </c>
      <c r="K6681" s="101" t="s">
        <v>152</v>
      </c>
      <c r="L6681" s="101" t="s">
        <v>167</v>
      </c>
      <c r="M6681" s="97" t="s">
        <v>168</v>
      </c>
      <c r="N6681" s="98"/>
      <c r="O6681" s="96" t="s">
        <v>155</v>
      </c>
      <c r="P6681" s="96" t="s">
        <v>156</v>
      </c>
      <c r="Q6681" s="96" t="s">
        <v>156</v>
      </c>
      <c r="R6681" s="96" t="s">
        <v>157</v>
      </c>
      <c r="S6681" s="96" t="s">
        <v>158</v>
      </c>
    </row>
    <row r="6682" spans="1:19" x14ac:dyDescent="0.2">
      <c r="A6682" s="99">
        <v>45973</v>
      </c>
      <c r="B6682" s="100">
        <v>0.75347222222222199</v>
      </c>
      <c r="C6682" s="102" t="s">
        <v>7007</v>
      </c>
      <c r="D6682" s="95" t="s">
        <v>13</v>
      </c>
      <c r="E6682" s="97" t="s">
        <v>347</v>
      </c>
      <c r="F6682" s="101" t="s">
        <v>415</v>
      </c>
      <c r="G6682" s="97" t="s">
        <v>416</v>
      </c>
      <c r="H6682" s="73">
        <v>0</v>
      </c>
      <c r="I6682" s="147" t="s">
        <v>7008</v>
      </c>
      <c r="J6682" s="149">
        <v>-13709.42</v>
      </c>
      <c r="K6682" s="101" t="s">
        <v>152</v>
      </c>
      <c r="L6682" s="59" t="s">
        <v>153</v>
      </c>
      <c r="M6682" s="97" t="s">
        <v>168</v>
      </c>
      <c r="N6682" s="61">
        <v>0</v>
      </c>
      <c r="O6682" s="96" t="s">
        <v>155</v>
      </c>
      <c r="P6682" s="96" t="s">
        <v>156</v>
      </c>
      <c r="Q6682" s="96" t="s">
        <v>156</v>
      </c>
      <c r="R6682" s="96" t="s">
        <v>157</v>
      </c>
      <c r="S6682" s="96" t="s">
        <v>158</v>
      </c>
    </row>
    <row r="6683" spans="1:19" x14ac:dyDescent="0.2">
      <c r="A6683" s="99">
        <v>45973</v>
      </c>
      <c r="B6683" s="100">
        <v>0.8125</v>
      </c>
      <c r="C6683" s="102" t="s">
        <v>7009</v>
      </c>
      <c r="D6683" s="101" t="s">
        <v>31</v>
      </c>
      <c r="E6683" s="96" t="s">
        <v>375</v>
      </c>
      <c r="F6683" s="95" t="s">
        <v>150</v>
      </c>
      <c r="G6683" s="96" t="s">
        <v>151</v>
      </c>
      <c r="H6683" s="95">
        <v>180.78200000000001</v>
      </c>
      <c r="I6683" s="147">
        <v>1546</v>
      </c>
      <c r="J6683" s="148">
        <v>279488.96999999997</v>
      </c>
      <c r="K6683" s="95" t="s">
        <v>152</v>
      </c>
      <c r="L6683" s="95" t="s">
        <v>153</v>
      </c>
      <c r="M6683" s="96" t="s">
        <v>154</v>
      </c>
      <c r="N6683" s="98">
        <v>12904</v>
      </c>
      <c r="O6683" s="96" t="s">
        <v>155</v>
      </c>
      <c r="P6683" s="96" t="s">
        <v>156</v>
      </c>
      <c r="Q6683" s="96" t="s">
        <v>156</v>
      </c>
      <c r="R6683" s="96" t="s">
        <v>157</v>
      </c>
      <c r="S6683" s="96" t="s">
        <v>158</v>
      </c>
    </row>
    <row r="6684" spans="1:19" x14ac:dyDescent="0.2">
      <c r="A6684" s="99">
        <v>45973</v>
      </c>
      <c r="B6684" s="100">
        <v>0.8125</v>
      </c>
      <c r="C6684" s="102" t="s">
        <v>7009</v>
      </c>
      <c r="D6684" s="101" t="s">
        <v>31</v>
      </c>
      <c r="E6684" s="96" t="s">
        <v>375</v>
      </c>
      <c r="F6684" s="95" t="s">
        <v>415</v>
      </c>
      <c r="G6684" s="96" t="s">
        <v>416</v>
      </c>
      <c r="H6684" s="73">
        <v>0</v>
      </c>
      <c r="I6684" s="147">
        <v>5589.78</v>
      </c>
      <c r="J6684" s="149">
        <v>-5589.78</v>
      </c>
      <c r="K6684" s="95" t="s">
        <v>152</v>
      </c>
      <c r="L6684" s="59" t="s">
        <v>153</v>
      </c>
      <c r="M6684" s="96" t="s">
        <v>154</v>
      </c>
      <c r="N6684" s="61">
        <v>0</v>
      </c>
      <c r="O6684" s="96" t="s">
        <v>155</v>
      </c>
      <c r="P6684" s="96" t="s">
        <v>156</v>
      </c>
      <c r="Q6684" s="96" t="s">
        <v>156</v>
      </c>
      <c r="R6684" s="96" t="s">
        <v>157</v>
      </c>
      <c r="S6684" s="96" t="s">
        <v>158</v>
      </c>
    </row>
    <row r="6685" spans="1:19" x14ac:dyDescent="0.2">
      <c r="A6685" s="99">
        <v>45973</v>
      </c>
      <c r="B6685" s="100">
        <v>0.83958333333333302</v>
      </c>
      <c r="C6685" s="102" t="s">
        <v>7010</v>
      </c>
      <c r="D6685" s="101" t="s">
        <v>32</v>
      </c>
      <c r="E6685" s="96" t="s">
        <v>375</v>
      </c>
      <c r="F6685" s="95" t="s">
        <v>150</v>
      </c>
      <c r="G6685" s="96" t="s">
        <v>151</v>
      </c>
      <c r="H6685" s="95">
        <v>211.7</v>
      </c>
      <c r="I6685" s="147">
        <v>1546</v>
      </c>
      <c r="J6685" s="148">
        <v>327288.05</v>
      </c>
      <c r="K6685" s="95" t="s">
        <v>152</v>
      </c>
      <c r="L6685" s="95" t="s">
        <v>153</v>
      </c>
      <c r="M6685" s="96" t="s">
        <v>154</v>
      </c>
      <c r="N6685" s="98">
        <v>254</v>
      </c>
      <c r="O6685" s="96" t="s">
        <v>155</v>
      </c>
      <c r="P6685" s="96" t="s">
        <v>156</v>
      </c>
      <c r="Q6685" s="96" t="s">
        <v>156</v>
      </c>
      <c r="R6685" s="96" t="s">
        <v>157</v>
      </c>
      <c r="S6685" s="96" t="s">
        <v>158</v>
      </c>
    </row>
    <row r="6686" spans="1:19" x14ac:dyDescent="0.2">
      <c r="A6686" s="99">
        <v>45973</v>
      </c>
      <c r="B6686" s="100">
        <v>0.83958333333333302</v>
      </c>
      <c r="C6686" s="102" t="s">
        <v>7010</v>
      </c>
      <c r="D6686" s="101" t="s">
        <v>32</v>
      </c>
      <c r="E6686" s="96" t="s">
        <v>375</v>
      </c>
      <c r="F6686" s="95" t="s">
        <v>415</v>
      </c>
      <c r="G6686" s="96" t="s">
        <v>416</v>
      </c>
      <c r="H6686" s="103">
        <v>0</v>
      </c>
      <c r="I6686" s="147">
        <v>6545.76</v>
      </c>
      <c r="J6686" s="149">
        <v>-6545.76</v>
      </c>
      <c r="K6686" s="95" t="s">
        <v>152</v>
      </c>
      <c r="L6686" s="95" t="s">
        <v>153</v>
      </c>
      <c r="M6686" s="96" t="s">
        <v>154</v>
      </c>
      <c r="N6686" s="98">
        <v>0</v>
      </c>
      <c r="O6686" s="96" t="s">
        <v>155</v>
      </c>
      <c r="P6686" s="96" t="s">
        <v>156</v>
      </c>
      <c r="Q6686" s="96" t="s">
        <v>156</v>
      </c>
      <c r="R6686" s="96" t="s">
        <v>157</v>
      </c>
      <c r="S6686" s="96" t="s">
        <v>158</v>
      </c>
    </row>
    <row r="6687" spans="1:19" x14ac:dyDescent="0.2">
      <c r="A6687" s="99">
        <v>45973</v>
      </c>
      <c r="B6687" s="100">
        <v>0.83958333333333302</v>
      </c>
      <c r="C6687" s="102" t="s">
        <v>7010</v>
      </c>
      <c r="D6687" s="101" t="s">
        <v>32</v>
      </c>
      <c r="E6687" s="96" t="s">
        <v>375</v>
      </c>
      <c r="F6687" s="95" t="s">
        <v>150</v>
      </c>
      <c r="G6687" s="96" t="s">
        <v>151</v>
      </c>
      <c r="H6687" s="95">
        <v>500</v>
      </c>
      <c r="I6687" s="147">
        <v>1546</v>
      </c>
      <c r="J6687" s="148">
        <v>773000</v>
      </c>
      <c r="K6687" s="95" t="s">
        <v>152</v>
      </c>
      <c r="L6687" s="95" t="s">
        <v>153</v>
      </c>
      <c r="M6687" s="96" t="s">
        <v>154</v>
      </c>
      <c r="N6687" s="98"/>
      <c r="O6687" s="96" t="s">
        <v>155</v>
      </c>
      <c r="P6687" s="96" t="s">
        <v>156</v>
      </c>
      <c r="Q6687" s="96" t="s">
        <v>156</v>
      </c>
      <c r="R6687" s="96" t="s">
        <v>157</v>
      </c>
      <c r="S6687" s="96" t="s">
        <v>158</v>
      </c>
    </row>
    <row r="6688" spans="1:19" x14ac:dyDescent="0.2">
      <c r="A6688" s="93">
        <v>45973</v>
      </c>
      <c r="B6688" s="94">
        <v>0.87986111111111098</v>
      </c>
      <c r="C6688" s="102" t="s">
        <v>7011</v>
      </c>
      <c r="D6688" s="95" t="s">
        <v>131</v>
      </c>
      <c r="E6688" s="96" t="s">
        <v>207</v>
      </c>
      <c r="F6688" s="95" t="s">
        <v>150</v>
      </c>
      <c r="G6688" s="96" t="s">
        <v>151</v>
      </c>
      <c r="H6688" s="95">
        <v>419.76</v>
      </c>
      <c r="I6688" s="150">
        <v>1697</v>
      </c>
      <c r="J6688" s="148">
        <v>712333.06</v>
      </c>
      <c r="K6688" s="95" t="s">
        <v>152</v>
      </c>
      <c r="L6688" s="95" t="s">
        <v>167</v>
      </c>
      <c r="M6688" s="96" t="s">
        <v>168</v>
      </c>
      <c r="N6688" s="98">
        <v>1583333</v>
      </c>
      <c r="O6688" s="96" t="s">
        <v>155</v>
      </c>
      <c r="P6688" s="96" t="s">
        <v>156</v>
      </c>
      <c r="Q6688" s="96" t="s">
        <v>156</v>
      </c>
      <c r="R6688" s="96" t="s">
        <v>157</v>
      </c>
      <c r="S6688" s="96" t="s">
        <v>158</v>
      </c>
    </row>
    <row r="6689" spans="1:19" x14ac:dyDescent="0.2">
      <c r="A6689" s="99">
        <v>45973</v>
      </c>
      <c r="B6689" s="100">
        <v>0.89097222222222205</v>
      </c>
      <c r="C6689" s="101" t="s">
        <v>7012</v>
      </c>
      <c r="D6689" s="101" t="s">
        <v>323</v>
      </c>
      <c r="E6689" s="96" t="s">
        <v>324</v>
      </c>
      <c r="F6689" s="95" t="s">
        <v>201</v>
      </c>
      <c r="G6689" s="96" t="s">
        <v>202</v>
      </c>
      <c r="H6689" s="72">
        <v>43.01</v>
      </c>
      <c r="I6689" s="147">
        <v>1769.9</v>
      </c>
      <c r="J6689" s="148">
        <v>76123.399999999994</v>
      </c>
      <c r="K6689" s="95" t="s">
        <v>152</v>
      </c>
      <c r="L6689" s="59" t="s">
        <v>174</v>
      </c>
      <c r="M6689" s="96" t="s">
        <v>175</v>
      </c>
      <c r="N6689" s="61"/>
      <c r="O6689" s="96" t="s">
        <v>155</v>
      </c>
      <c r="P6689" s="96" t="s">
        <v>211</v>
      </c>
      <c r="Q6689" s="96" t="s">
        <v>204</v>
      </c>
      <c r="R6689" s="96" t="s">
        <v>177</v>
      </c>
      <c r="S6689" s="96" t="s">
        <v>158</v>
      </c>
    </row>
    <row r="6690" spans="1:19" x14ac:dyDescent="0.2">
      <c r="A6690" s="93">
        <v>45973</v>
      </c>
      <c r="B6690" s="94">
        <v>0.96041666666666703</v>
      </c>
      <c r="C6690" s="95" t="s">
        <v>7013</v>
      </c>
      <c r="D6690" s="95" t="s">
        <v>24</v>
      </c>
      <c r="E6690" s="96" t="s">
        <v>301</v>
      </c>
      <c r="F6690" s="95" t="s">
        <v>150</v>
      </c>
      <c r="G6690" s="96" t="s">
        <v>151</v>
      </c>
      <c r="H6690" s="95">
        <v>420</v>
      </c>
      <c r="I6690" s="147">
        <v>1505.92</v>
      </c>
      <c r="J6690" s="148">
        <v>632487.86</v>
      </c>
      <c r="K6690" s="95" t="s">
        <v>152</v>
      </c>
      <c r="L6690" s="95" t="s">
        <v>201</v>
      </c>
      <c r="M6690" s="96" t="s">
        <v>1820</v>
      </c>
      <c r="N6690" s="98">
        <v>1084093</v>
      </c>
      <c r="O6690" s="96" t="s">
        <v>155</v>
      </c>
      <c r="P6690" s="96" t="s">
        <v>156</v>
      </c>
      <c r="Q6690" s="96" t="s">
        <v>156</v>
      </c>
      <c r="R6690" s="96" t="s">
        <v>157</v>
      </c>
      <c r="S6690" s="96" t="s">
        <v>158</v>
      </c>
    </row>
    <row r="6691" spans="1:19" x14ac:dyDescent="0.2">
      <c r="A6691" s="93">
        <v>45973</v>
      </c>
      <c r="B6691" s="104">
        <v>45859</v>
      </c>
      <c r="C6691" s="102" t="s">
        <v>7011</v>
      </c>
      <c r="D6691" s="95" t="s">
        <v>131</v>
      </c>
      <c r="E6691" s="96" t="s">
        <v>207</v>
      </c>
      <c r="F6691" s="95" t="s">
        <v>415</v>
      </c>
      <c r="G6691" s="96" t="s">
        <v>416</v>
      </c>
      <c r="H6691" s="103">
        <v>0</v>
      </c>
      <c r="I6691" s="147" t="s">
        <v>7014</v>
      </c>
      <c r="J6691" s="149">
        <v>-14246.66</v>
      </c>
      <c r="K6691" s="95" t="s">
        <v>152</v>
      </c>
      <c r="L6691" s="95" t="s">
        <v>153</v>
      </c>
      <c r="M6691" s="96" t="s">
        <v>168</v>
      </c>
      <c r="N6691" s="98">
        <v>0</v>
      </c>
      <c r="O6691" s="96" t="s">
        <v>155</v>
      </c>
      <c r="P6691" s="96" t="s">
        <v>156</v>
      </c>
      <c r="Q6691" s="96" t="s">
        <v>156</v>
      </c>
      <c r="R6691" s="96" t="s">
        <v>157</v>
      </c>
      <c r="S6691" s="96" t="s">
        <v>158</v>
      </c>
    </row>
    <row r="6692" spans="1:19" x14ac:dyDescent="0.2">
      <c r="A6692" s="93">
        <v>45974</v>
      </c>
      <c r="B6692" s="94">
        <v>0.26388888888888901</v>
      </c>
      <c r="C6692" s="95" t="s">
        <v>7015</v>
      </c>
      <c r="D6692" s="95" t="s">
        <v>63</v>
      </c>
      <c r="E6692" s="96" t="s">
        <v>2652</v>
      </c>
      <c r="F6692" s="95" t="s">
        <v>153</v>
      </c>
      <c r="G6692" s="96" t="s">
        <v>165</v>
      </c>
      <c r="H6692" s="95">
        <v>126.94</v>
      </c>
      <c r="I6692" s="147">
        <v>1775.8</v>
      </c>
      <c r="J6692" s="148">
        <v>225420.05</v>
      </c>
      <c r="K6692" s="95" t="s">
        <v>152</v>
      </c>
      <c r="L6692" s="95" t="s">
        <v>174</v>
      </c>
      <c r="M6692" s="96" t="s">
        <v>175</v>
      </c>
      <c r="N6692" s="98"/>
      <c r="O6692" s="96" t="s">
        <v>155</v>
      </c>
      <c r="P6692" s="96" t="s">
        <v>196</v>
      </c>
      <c r="Q6692" s="96" t="s">
        <v>242</v>
      </c>
      <c r="R6692" s="96" t="s">
        <v>196</v>
      </c>
      <c r="S6692" s="96" t="s">
        <v>158</v>
      </c>
    </row>
    <row r="6693" spans="1:19" x14ac:dyDescent="0.2">
      <c r="A6693" s="93">
        <v>45974</v>
      </c>
      <c r="B6693" s="94">
        <v>0.30763888888888902</v>
      </c>
      <c r="C6693" s="95" t="s">
        <v>7016</v>
      </c>
      <c r="D6693" s="95" t="s">
        <v>54</v>
      </c>
      <c r="E6693" s="96" t="s">
        <v>3808</v>
      </c>
      <c r="F6693" s="95" t="s">
        <v>218</v>
      </c>
      <c r="G6693" s="96" t="s">
        <v>219</v>
      </c>
      <c r="H6693" s="95">
        <v>61.27</v>
      </c>
      <c r="I6693" s="147">
        <v>1560.2</v>
      </c>
      <c r="J6693" s="148">
        <v>95593.45</v>
      </c>
      <c r="K6693" s="95" t="s">
        <v>152</v>
      </c>
      <c r="L6693" s="95" t="s">
        <v>174</v>
      </c>
      <c r="M6693" s="96" t="s">
        <v>175</v>
      </c>
      <c r="N6693" s="98"/>
      <c r="O6693" s="96" t="s">
        <v>155</v>
      </c>
      <c r="P6693" s="96" t="s">
        <v>246</v>
      </c>
      <c r="Q6693" s="96" t="s">
        <v>223</v>
      </c>
      <c r="R6693" s="96" t="s">
        <v>224</v>
      </c>
      <c r="S6693" s="96" t="s">
        <v>158</v>
      </c>
    </row>
    <row r="6694" spans="1:19" x14ac:dyDescent="0.2">
      <c r="A6694" s="93">
        <v>45974</v>
      </c>
      <c r="B6694" s="94">
        <v>0.33402777777777798</v>
      </c>
      <c r="C6694" s="95" t="s">
        <v>7017</v>
      </c>
      <c r="D6694" s="95" t="s">
        <v>61</v>
      </c>
      <c r="E6694" s="96" t="s">
        <v>2355</v>
      </c>
      <c r="F6694" s="95" t="s">
        <v>150</v>
      </c>
      <c r="G6694" s="96" t="s">
        <v>151</v>
      </c>
      <c r="H6694" s="95">
        <v>158.71469999999999</v>
      </c>
      <c r="I6694" s="147">
        <v>1546</v>
      </c>
      <c r="J6694" s="148">
        <v>245372.93</v>
      </c>
      <c r="K6694" s="95" t="s">
        <v>152</v>
      </c>
      <c r="L6694" s="95" t="s">
        <v>153</v>
      </c>
      <c r="M6694" s="96" t="s">
        <v>154</v>
      </c>
      <c r="N6694" s="98" t="s">
        <v>3440</v>
      </c>
      <c r="O6694" s="96" t="s">
        <v>155</v>
      </c>
      <c r="P6694" s="96" t="s">
        <v>407</v>
      </c>
      <c r="Q6694" s="96" t="s">
        <v>192</v>
      </c>
      <c r="R6694" s="96" t="s">
        <v>193</v>
      </c>
      <c r="S6694" s="96" t="s">
        <v>158</v>
      </c>
    </row>
    <row r="6695" spans="1:19" x14ac:dyDescent="0.2">
      <c r="A6695" s="93">
        <v>45974</v>
      </c>
      <c r="B6695" s="94">
        <v>0.35416666666666702</v>
      </c>
      <c r="C6695" s="95" t="s">
        <v>7018</v>
      </c>
      <c r="D6695" s="95" t="s">
        <v>41</v>
      </c>
      <c r="E6695" s="96" t="s">
        <v>215</v>
      </c>
      <c r="F6695" s="95" t="s">
        <v>153</v>
      </c>
      <c r="G6695" s="96" t="s">
        <v>165</v>
      </c>
      <c r="H6695" s="95">
        <v>46.092100000000002</v>
      </c>
      <c r="I6695" s="147">
        <v>1759</v>
      </c>
      <c r="J6695" s="148">
        <v>81076</v>
      </c>
      <c r="K6695" s="95" t="s">
        <v>152</v>
      </c>
      <c r="L6695" s="95" t="s">
        <v>153</v>
      </c>
      <c r="M6695" s="96" t="s">
        <v>154</v>
      </c>
      <c r="N6695" s="98">
        <v>73894</v>
      </c>
      <c r="O6695" s="96" t="s">
        <v>155</v>
      </c>
      <c r="P6695" s="96" t="s">
        <v>191</v>
      </c>
      <c r="Q6695" s="96" t="s">
        <v>204</v>
      </c>
      <c r="R6695" s="96" t="s">
        <v>193</v>
      </c>
      <c r="S6695" s="96" t="s">
        <v>158</v>
      </c>
    </row>
    <row r="6696" spans="1:19" x14ac:dyDescent="0.2">
      <c r="A6696" s="99">
        <v>45974</v>
      </c>
      <c r="B6696" s="100">
        <v>0.45763888888888898</v>
      </c>
      <c r="C6696" s="101" t="s">
        <v>7019</v>
      </c>
      <c r="D6696" s="101" t="s">
        <v>84</v>
      </c>
      <c r="E6696" s="96" t="s">
        <v>185</v>
      </c>
      <c r="F6696" s="95" t="s">
        <v>201</v>
      </c>
      <c r="G6696" s="96" t="s">
        <v>202</v>
      </c>
      <c r="H6696" s="72">
        <v>55.61</v>
      </c>
      <c r="I6696" s="147">
        <v>1768.9</v>
      </c>
      <c r="J6696" s="148">
        <v>98368.53</v>
      </c>
      <c r="K6696" s="95" t="s">
        <v>152</v>
      </c>
      <c r="L6696" s="59" t="s">
        <v>174</v>
      </c>
      <c r="M6696" s="96" t="s">
        <v>175</v>
      </c>
      <c r="N6696" s="61"/>
      <c r="O6696" s="96" t="s">
        <v>188</v>
      </c>
      <c r="P6696" s="96" t="s">
        <v>176</v>
      </c>
      <c r="Q6696" s="96" t="s">
        <v>176</v>
      </c>
      <c r="R6696" s="96" t="s">
        <v>960</v>
      </c>
      <c r="S6696" s="96" t="s">
        <v>176</v>
      </c>
    </row>
    <row r="6697" spans="1:19" x14ac:dyDescent="0.2">
      <c r="A6697" s="93">
        <v>45974</v>
      </c>
      <c r="B6697" s="94">
        <v>0.47152777777777799</v>
      </c>
      <c r="C6697" s="102" t="s">
        <v>7020</v>
      </c>
      <c r="D6697" s="95" t="s">
        <v>12</v>
      </c>
      <c r="E6697" s="96" t="s">
        <v>183</v>
      </c>
      <c r="F6697" s="95" t="s">
        <v>150</v>
      </c>
      <c r="G6697" s="96" t="s">
        <v>151</v>
      </c>
      <c r="H6697" s="95">
        <v>438.13200000000001</v>
      </c>
      <c r="I6697" s="150">
        <v>1697</v>
      </c>
      <c r="J6697" s="148">
        <v>743510</v>
      </c>
      <c r="K6697" s="95" t="s">
        <v>152</v>
      </c>
      <c r="L6697" s="95" t="s">
        <v>167</v>
      </c>
      <c r="M6697" s="96" t="s">
        <v>168</v>
      </c>
      <c r="N6697" s="98">
        <v>859189</v>
      </c>
      <c r="O6697" s="96" t="s">
        <v>155</v>
      </c>
      <c r="P6697" s="96" t="s">
        <v>156</v>
      </c>
      <c r="Q6697" s="96" t="s">
        <v>156</v>
      </c>
      <c r="R6697" s="96" t="s">
        <v>157</v>
      </c>
      <c r="S6697" s="96" t="s">
        <v>158</v>
      </c>
    </row>
    <row r="6698" spans="1:19" x14ac:dyDescent="0.2">
      <c r="A6698" s="93">
        <v>45974</v>
      </c>
      <c r="B6698" s="94">
        <v>0.47152777777777799</v>
      </c>
      <c r="C6698" s="102" t="s">
        <v>7020</v>
      </c>
      <c r="D6698" s="95" t="s">
        <v>12</v>
      </c>
      <c r="E6698" s="96" t="s">
        <v>183</v>
      </c>
      <c r="F6698" s="95" t="s">
        <v>415</v>
      </c>
      <c r="G6698" s="96" t="s">
        <v>416</v>
      </c>
      <c r="H6698" s="103">
        <v>0</v>
      </c>
      <c r="I6698" s="147" t="s">
        <v>7021</v>
      </c>
      <c r="J6698" s="149">
        <v>-10476.4</v>
      </c>
      <c r="K6698" s="95" t="s">
        <v>152</v>
      </c>
      <c r="L6698" s="95" t="s">
        <v>153</v>
      </c>
      <c r="M6698" s="96" t="s">
        <v>168</v>
      </c>
      <c r="N6698" s="98">
        <v>0</v>
      </c>
      <c r="O6698" s="96" t="s">
        <v>155</v>
      </c>
      <c r="P6698" s="96" t="s">
        <v>156</v>
      </c>
      <c r="Q6698" s="96" t="s">
        <v>156</v>
      </c>
      <c r="R6698" s="96" t="s">
        <v>157</v>
      </c>
      <c r="S6698" s="96" t="s">
        <v>158</v>
      </c>
    </row>
    <row r="6699" spans="1:19" x14ac:dyDescent="0.2">
      <c r="A6699" s="93">
        <v>45974</v>
      </c>
      <c r="B6699" s="94">
        <v>0.47777777777777802</v>
      </c>
      <c r="C6699" s="95" t="s">
        <v>7022</v>
      </c>
      <c r="D6699" s="95" t="s">
        <v>29</v>
      </c>
      <c r="E6699" s="96" t="s">
        <v>294</v>
      </c>
      <c r="F6699" s="95" t="s">
        <v>295</v>
      </c>
      <c r="G6699" s="96" t="s">
        <v>296</v>
      </c>
      <c r="H6699" s="95">
        <v>87.47</v>
      </c>
      <c r="I6699" s="147">
        <v>593</v>
      </c>
      <c r="J6699" s="148">
        <v>51869.71</v>
      </c>
      <c r="K6699" s="95" t="s">
        <v>152</v>
      </c>
      <c r="L6699" s="95" t="s">
        <v>174</v>
      </c>
      <c r="M6699" s="96" t="s">
        <v>175</v>
      </c>
      <c r="N6699" s="98">
        <v>258514</v>
      </c>
      <c r="O6699" s="96" t="s">
        <v>155</v>
      </c>
      <c r="P6699" s="96" t="s">
        <v>191</v>
      </c>
      <c r="Q6699" s="96" t="s">
        <v>297</v>
      </c>
      <c r="R6699" s="96" t="s">
        <v>193</v>
      </c>
      <c r="S6699" s="96" t="s">
        <v>158</v>
      </c>
    </row>
    <row r="6700" spans="1:19" x14ac:dyDescent="0.2">
      <c r="A6700" s="93">
        <v>45974</v>
      </c>
      <c r="B6700" s="94">
        <v>0.49236111111111103</v>
      </c>
      <c r="C6700" s="95" t="s">
        <v>7023</v>
      </c>
      <c r="D6700" s="95" t="s">
        <v>11</v>
      </c>
      <c r="E6700" s="96" t="s">
        <v>149</v>
      </c>
      <c r="F6700" s="95" t="s">
        <v>218</v>
      </c>
      <c r="G6700" s="96" t="s">
        <v>219</v>
      </c>
      <c r="H6700" s="95">
        <v>410.03</v>
      </c>
      <c r="I6700" s="147">
        <v>1590.5</v>
      </c>
      <c r="J6700" s="148">
        <v>652152.72</v>
      </c>
      <c r="K6700" s="95" t="s">
        <v>152</v>
      </c>
      <c r="L6700" s="95" t="s">
        <v>174</v>
      </c>
      <c r="M6700" s="96" t="s">
        <v>175</v>
      </c>
      <c r="N6700" s="98">
        <v>987376</v>
      </c>
      <c r="O6700" s="96" t="s">
        <v>155</v>
      </c>
      <c r="P6700" s="96" t="s">
        <v>156</v>
      </c>
      <c r="Q6700" s="96" t="s">
        <v>156</v>
      </c>
      <c r="R6700" s="96" t="s">
        <v>157</v>
      </c>
      <c r="S6700" s="96" t="s">
        <v>158</v>
      </c>
    </row>
    <row r="6701" spans="1:19" x14ac:dyDescent="0.2">
      <c r="A6701" s="93">
        <v>45974</v>
      </c>
      <c r="B6701" s="94">
        <v>0.51249999999999996</v>
      </c>
      <c r="C6701" s="95" t="s">
        <v>7024</v>
      </c>
      <c r="D6701" s="95" t="s">
        <v>30</v>
      </c>
      <c r="E6701" s="96" t="s">
        <v>944</v>
      </c>
      <c r="F6701" s="95" t="s">
        <v>218</v>
      </c>
      <c r="G6701" s="96" t="s">
        <v>219</v>
      </c>
      <c r="H6701" s="95">
        <v>495.38</v>
      </c>
      <c r="I6701" s="147">
        <v>1682.7</v>
      </c>
      <c r="J6701" s="148">
        <v>833575.93</v>
      </c>
      <c r="K6701" s="95" t="s">
        <v>152</v>
      </c>
      <c r="L6701" s="95" t="s">
        <v>174</v>
      </c>
      <c r="M6701" s="96" t="s">
        <v>175</v>
      </c>
      <c r="N6701" s="98">
        <v>62251</v>
      </c>
      <c r="O6701" s="96" t="s">
        <v>155</v>
      </c>
      <c r="P6701" s="96" t="s">
        <v>156</v>
      </c>
      <c r="Q6701" s="96" t="s">
        <v>156</v>
      </c>
      <c r="R6701" s="96" t="s">
        <v>157</v>
      </c>
      <c r="S6701" s="96" t="s">
        <v>158</v>
      </c>
    </row>
    <row r="6702" spans="1:19" x14ac:dyDescent="0.2">
      <c r="A6702" s="99">
        <v>45974</v>
      </c>
      <c r="B6702" s="100">
        <v>0.53125</v>
      </c>
      <c r="C6702" s="101" t="s">
        <v>7025</v>
      </c>
      <c r="D6702" s="101" t="s">
        <v>7</v>
      </c>
      <c r="E6702" s="96" t="s">
        <v>181</v>
      </c>
      <c r="F6702" s="95" t="s">
        <v>218</v>
      </c>
      <c r="G6702" s="96" t="s">
        <v>219</v>
      </c>
      <c r="H6702" s="101">
        <v>444.53</v>
      </c>
      <c r="I6702" s="147">
        <v>1512.1</v>
      </c>
      <c r="J6702" s="148">
        <v>672173.81</v>
      </c>
      <c r="K6702" s="95" t="s">
        <v>152</v>
      </c>
      <c r="L6702" s="95" t="s">
        <v>174</v>
      </c>
      <c r="M6702" s="96" t="s">
        <v>175</v>
      </c>
      <c r="N6702" s="98">
        <v>67706</v>
      </c>
      <c r="O6702" s="96" t="s">
        <v>155</v>
      </c>
      <c r="P6702" s="96" t="s">
        <v>156</v>
      </c>
      <c r="Q6702" s="96" t="s">
        <v>156</v>
      </c>
      <c r="R6702" s="96" t="s">
        <v>157</v>
      </c>
      <c r="S6702" s="96" t="s">
        <v>158</v>
      </c>
    </row>
    <row r="6703" spans="1:19" x14ac:dyDescent="0.2">
      <c r="A6703" s="99">
        <v>45974</v>
      </c>
      <c r="B6703" s="100">
        <v>0.54236111111111096</v>
      </c>
      <c r="C6703" s="101" t="s">
        <v>7026</v>
      </c>
      <c r="D6703" s="101" t="s">
        <v>323</v>
      </c>
      <c r="E6703" s="96" t="s">
        <v>324</v>
      </c>
      <c r="F6703" s="95" t="s">
        <v>201</v>
      </c>
      <c r="G6703" s="96" t="s">
        <v>202</v>
      </c>
      <c r="H6703" s="101">
        <v>46.51</v>
      </c>
      <c r="I6703" s="147">
        <v>1800.3</v>
      </c>
      <c r="J6703" s="148">
        <v>83731.95</v>
      </c>
      <c r="K6703" s="95" t="s">
        <v>152</v>
      </c>
      <c r="L6703" s="95" t="s">
        <v>174</v>
      </c>
      <c r="M6703" s="96" t="s">
        <v>175</v>
      </c>
      <c r="N6703" s="98"/>
      <c r="O6703" s="96" t="s">
        <v>155</v>
      </c>
      <c r="P6703" s="96" t="s">
        <v>211</v>
      </c>
      <c r="Q6703" s="96" t="s">
        <v>204</v>
      </c>
      <c r="R6703" s="96" t="s">
        <v>177</v>
      </c>
      <c r="S6703" s="96" t="s">
        <v>158</v>
      </c>
    </row>
    <row r="6704" spans="1:19" x14ac:dyDescent="0.2">
      <c r="A6704" s="99">
        <v>45974</v>
      </c>
      <c r="B6704" s="100">
        <v>0.65138888888888902</v>
      </c>
      <c r="C6704" s="95" t="s">
        <v>7027</v>
      </c>
      <c r="D6704" s="95" t="s">
        <v>56</v>
      </c>
      <c r="E6704" s="97" t="s">
        <v>342</v>
      </c>
      <c r="F6704" s="101" t="s">
        <v>150</v>
      </c>
      <c r="G6704" s="97" t="s">
        <v>151</v>
      </c>
      <c r="H6704" s="72">
        <v>65.239999999999995</v>
      </c>
      <c r="I6704" s="147">
        <v>1696.95</v>
      </c>
      <c r="J6704" s="148">
        <v>110709.06</v>
      </c>
      <c r="K6704" s="101" t="s">
        <v>152</v>
      </c>
      <c r="L6704" s="67" t="s">
        <v>167</v>
      </c>
      <c r="M6704" s="97" t="s">
        <v>168</v>
      </c>
      <c r="N6704" s="61"/>
      <c r="O6704" s="96" t="s">
        <v>155</v>
      </c>
      <c r="P6704" s="96" t="s">
        <v>210</v>
      </c>
      <c r="Q6704" s="96" t="s">
        <v>204</v>
      </c>
      <c r="R6704" s="96" t="s">
        <v>211</v>
      </c>
      <c r="S6704" s="96" t="s">
        <v>158</v>
      </c>
    </row>
    <row r="6705" spans="1:19" x14ac:dyDescent="0.2">
      <c r="A6705" s="99">
        <v>45974</v>
      </c>
      <c r="B6705" s="100">
        <v>0.70625000000000004</v>
      </c>
      <c r="C6705" s="95" t="s">
        <v>7028</v>
      </c>
      <c r="D6705" s="95" t="s">
        <v>31</v>
      </c>
      <c r="E6705" s="97" t="s">
        <v>375</v>
      </c>
      <c r="F6705" s="101" t="s">
        <v>150</v>
      </c>
      <c r="G6705" s="97" t="s">
        <v>151</v>
      </c>
      <c r="H6705" s="101">
        <v>453.13</v>
      </c>
      <c r="I6705" s="147">
        <v>1697.01</v>
      </c>
      <c r="J6705" s="148">
        <v>768967.04</v>
      </c>
      <c r="K6705" s="101" t="s">
        <v>152</v>
      </c>
      <c r="L6705" s="101" t="s">
        <v>167</v>
      </c>
      <c r="M6705" s="97" t="s">
        <v>168</v>
      </c>
      <c r="N6705" s="98"/>
      <c r="O6705" s="96" t="s">
        <v>155</v>
      </c>
      <c r="P6705" s="96" t="s">
        <v>156</v>
      </c>
      <c r="Q6705" s="96" t="s">
        <v>156</v>
      </c>
      <c r="R6705" s="96" t="s">
        <v>157</v>
      </c>
      <c r="S6705" s="96" t="s">
        <v>158</v>
      </c>
    </row>
    <row r="6706" spans="1:19" x14ac:dyDescent="0.2">
      <c r="A6706" s="99">
        <v>45974</v>
      </c>
      <c r="B6706" s="100">
        <v>0.70625000000000004</v>
      </c>
      <c r="C6706" s="95" t="s">
        <v>7028</v>
      </c>
      <c r="D6706" s="95" t="s">
        <v>31</v>
      </c>
      <c r="E6706" s="97" t="s">
        <v>375</v>
      </c>
      <c r="F6706" s="101" t="s">
        <v>415</v>
      </c>
      <c r="G6706" s="97" t="s">
        <v>416</v>
      </c>
      <c r="H6706" s="103">
        <v>0</v>
      </c>
      <c r="I6706" s="147" t="s">
        <v>7029</v>
      </c>
      <c r="J6706" s="149">
        <v>-15379.34</v>
      </c>
      <c r="K6706" s="101" t="s">
        <v>152</v>
      </c>
      <c r="L6706" s="95" t="s">
        <v>153</v>
      </c>
      <c r="M6706" s="97" t="s">
        <v>168</v>
      </c>
      <c r="N6706" s="98">
        <v>0</v>
      </c>
      <c r="O6706" s="96" t="s">
        <v>155</v>
      </c>
      <c r="P6706" s="96" t="s">
        <v>156</v>
      </c>
      <c r="Q6706" s="96" t="s">
        <v>156</v>
      </c>
      <c r="R6706" s="96" t="s">
        <v>157</v>
      </c>
      <c r="S6706" s="96" t="s">
        <v>158</v>
      </c>
    </row>
    <row r="6707" spans="1:19" x14ac:dyDescent="0.2">
      <c r="A6707" s="93">
        <v>45974</v>
      </c>
      <c r="B6707" s="94">
        <v>0.749305555555556</v>
      </c>
      <c r="C6707" s="95" t="s">
        <v>7030</v>
      </c>
      <c r="D6707" s="95" t="s">
        <v>9</v>
      </c>
      <c r="E6707" s="96" t="s">
        <v>2258</v>
      </c>
      <c r="F6707" s="95" t="s">
        <v>218</v>
      </c>
      <c r="G6707" s="96" t="s">
        <v>219</v>
      </c>
      <c r="H6707" s="95">
        <v>406.26</v>
      </c>
      <c r="I6707" s="147">
        <v>1600.3</v>
      </c>
      <c r="J6707" s="148">
        <v>650137.88</v>
      </c>
      <c r="K6707" s="95" t="s">
        <v>152</v>
      </c>
      <c r="L6707" s="95" t="s">
        <v>174</v>
      </c>
      <c r="M6707" s="96" t="s">
        <v>175</v>
      </c>
      <c r="N6707" s="98">
        <v>214890</v>
      </c>
      <c r="O6707" s="96" t="s">
        <v>155</v>
      </c>
      <c r="P6707" s="96" t="s">
        <v>156</v>
      </c>
      <c r="Q6707" s="96" t="s">
        <v>156</v>
      </c>
      <c r="R6707" s="96" t="s">
        <v>157</v>
      </c>
      <c r="S6707" s="96" t="s">
        <v>158</v>
      </c>
    </row>
    <row r="6708" spans="1:19" x14ac:dyDescent="0.2">
      <c r="A6708" s="99">
        <v>45974</v>
      </c>
      <c r="B6708" s="100">
        <v>0.76041666666666696</v>
      </c>
      <c r="C6708" s="101" t="s">
        <v>7031</v>
      </c>
      <c r="D6708" s="101" t="s">
        <v>86</v>
      </c>
      <c r="E6708" s="96" t="s">
        <v>267</v>
      </c>
      <c r="F6708" s="95" t="s">
        <v>201</v>
      </c>
      <c r="G6708" s="96" t="s">
        <v>202</v>
      </c>
      <c r="H6708" s="72">
        <v>42.93</v>
      </c>
      <c r="I6708" s="147">
        <v>1793.6</v>
      </c>
      <c r="J6708" s="148">
        <v>76999.25</v>
      </c>
      <c r="K6708" s="95" t="s">
        <v>152</v>
      </c>
      <c r="L6708" s="59" t="s">
        <v>174</v>
      </c>
      <c r="M6708" s="96" t="s">
        <v>175</v>
      </c>
      <c r="N6708" s="61"/>
      <c r="O6708" s="96" t="s">
        <v>188</v>
      </c>
      <c r="P6708" s="96" t="s">
        <v>176</v>
      </c>
      <c r="Q6708" s="95"/>
      <c r="R6708" s="96" t="s">
        <v>177</v>
      </c>
      <c r="S6708" s="96" t="s">
        <v>176</v>
      </c>
    </row>
    <row r="6709" spans="1:19" x14ac:dyDescent="0.2">
      <c r="A6709" s="93">
        <v>45974</v>
      </c>
      <c r="B6709" s="94">
        <v>0.77291666666666703</v>
      </c>
      <c r="C6709" s="95" t="s">
        <v>7032</v>
      </c>
      <c r="D6709" s="95" t="s">
        <v>16</v>
      </c>
      <c r="E6709" s="96" t="s">
        <v>251</v>
      </c>
      <c r="F6709" s="95" t="s">
        <v>150</v>
      </c>
      <c r="G6709" s="96" t="s">
        <v>151</v>
      </c>
      <c r="H6709" s="95">
        <v>416.11709999999999</v>
      </c>
      <c r="I6709" s="147">
        <v>1546</v>
      </c>
      <c r="J6709" s="148">
        <v>643317.04</v>
      </c>
      <c r="K6709" s="95" t="s">
        <v>152</v>
      </c>
      <c r="L6709" s="95" t="s">
        <v>153</v>
      </c>
      <c r="M6709" s="96" t="s">
        <v>154</v>
      </c>
      <c r="N6709" s="98">
        <v>427496</v>
      </c>
      <c r="O6709" s="96" t="s">
        <v>155</v>
      </c>
      <c r="P6709" s="96" t="s">
        <v>156</v>
      </c>
      <c r="Q6709" s="96" t="s">
        <v>156</v>
      </c>
      <c r="R6709" s="96" t="s">
        <v>157</v>
      </c>
      <c r="S6709" s="96" t="s">
        <v>158</v>
      </c>
    </row>
    <row r="6710" spans="1:19" x14ac:dyDescent="0.2">
      <c r="A6710" s="93">
        <v>45974</v>
      </c>
      <c r="B6710" s="94">
        <v>0.77291666666666703</v>
      </c>
      <c r="C6710" s="95" t="s">
        <v>7032</v>
      </c>
      <c r="D6710" s="95" t="s">
        <v>16</v>
      </c>
      <c r="E6710" s="96" t="s">
        <v>251</v>
      </c>
      <c r="F6710" s="95" t="s">
        <v>415</v>
      </c>
      <c r="G6710" s="96" t="s">
        <v>416</v>
      </c>
      <c r="H6710" s="103">
        <v>0</v>
      </c>
      <c r="I6710" s="147" t="s">
        <v>7033</v>
      </c>
      <c r="J6710" s="149">
        <v>-12866.34</v>
      </c>
      <c r="K6710" s="95" t="s">
        <v>152</v>
      </c>
      <c r="L6710" s="95" t="s">
        <v>153</v>
      </c>
      <c r="M6710" s="96" t="s">
        <v>154</v>
      </c>
      <c r="N6710" s="98">
        <v>0</v>
      </c>
      <c r="O6710" s="96" t="s">
        <v>155</v>
      </c>
      <c r="P6710" s="96" t="s">
        <v>156</v>
      </c>
      <c r="Q6710" s="96" t="s">
        <v>156</v>
      </c>
      <c r="R6710" s="96" t="s">
        <v>157</v>
      </c>
      <c r="S6710" s="96" t="s">
        <v>158</v>
      </c>
    </row>
    <row r="6711" spans="1:19" x14ac:dyDescent="0.2">
      <c r="A6711" s="93">
        <v>45974</v>
      </c>
      <c r="B6711" s="94">
        <v>0.77291666666666703</v>
      </c>
      <c r="C6711" s="95" t="s">
        <v>7034</v>
      </c>
      <c r="D6711" s="95" t="s">
        <v>50</v>
      </c>
      <c r="E6711" s="96" t="s">
        <v>2695</v>
      </c>
      <c r="F6711" s="95" t="s">
        <v>153</v>
      </c>
      <c r="G6711" s="96" t="s">
        <v>165</v>
      </c>
      <c r="H6711" s="95">
        <v>145.53</v>
      </c>
      <c r="I6711" s="147">
        <v>1798.3</v>
      </c>
      <c r="J6711" s="148">
        <v>261706.6</v>
      </c>
      <c r="K6711" s="95" t="s">
        <v>152</v>
      </c>
      <c r="L6711" s="95" t="s">
        <v>174</v>
      </c>
      <c r="M6711" s="96" t="s">
        <v>175</v>
      </c>
      <c r="N6711" s="98"/>
      <c r="O6711" s="96" t="s">
        <v>155</v>
      </c>
      <c r="P6711" s="96" t="s">
        <v>275</v>
      </c>
      <c r="Q6711" s="96" t="s">
        <v>223</v>
      </c>
      <c r="R6711" s="96" t="s">
        <v>276</v>
      </c>
      <c r="S6711" s="96" t="s">
        <v>158</v>
      </c>
    </row>
    <row r="6712" spans="1:19" x14ac:dyDescent="0.2">
      <c r="A6712" s="99">
        <v>45974</v>
      </c>
      <c r="B6712" s="100">
        <v>0.79722222222222205</v>
      </c>
      <c r="C6712" s="95" t="s">
        <v>7035</v>
      </c>
      <c r="D6712" s="95" t="s">
        <v>25</v>
      </c>
      <c r="E6712" s="97" t="s">
        <v>238</v>
      </c>
      <c r="F6712" s="101" t="s">
        <v>150</v>
      </c>
      <c r="G6712" s="97" t="s">
        <v>151</v>
      </c>
      <c r="H6712" s="101">
        <v>427.38</v>
      </c>
      <c r="I6712" s="147">
        <v>1696.98</v>
      </c>
      <c r="J6712" s="148">
        <v>725254.87</v>
      </c>
      <c r="K6712" s="101" t="s">
        <v>152</v>
      </c>
      <c r="L6712" s="101" t="s">
        <v>167</v>
      </c>
      <c r="M6712" s="97" t="s">
        <v>168</v>
      </c>
      <c r="N6712" s="98"/>
      <c r="O6712" s="96" t="s">
        <v>155</v>
      </c>
      <c r="P6712" s="96" t="s">
        <v>156</v>
      </c>
      <c r="Q6712" s="96" t="s">
        <v>156</v>
      </c>
      <c r="R6712" s="96" t="s">
        <v>157</v>
      </c>
      <c r="S6712" s="96" t="s">
        <v>158</v>
      </c>
    </row>
    <row r="6713" spans="1:19" x14ac:dyDescent="0.2">
      <c r="A6713" s="93">
        <v>45974</v>
      </c>
      <c r="B6713" s="94">
        <v>0.81944444444444398</v>
      </c>
      <c r="C6713" s="95" t="s">
        <v>7036</v>
      </c>
      <c r="D6713" s="95" t="s">
        <v>124</v>
      </c>
      <c r="E6713" s="96" t="s">
        <v>6756</v>
      </c>
      <c r="F6713" s="95" t="s">
        <v>153</v>
      </c>
      <c r="G6713" s="96" t="s">
        <v>165</v>
      </c>
      <c r="H6713" s="95">
        <v>405.81</v>
      </c>
      <c r="I6713" s="150">
        <v>1759.02</v>
      </c>
      <c r="J6713" s="148">
        <v>713827.88</v>
      </c>
      <c r="K6713" s="95" t="s">
        <v>152</v>
      </c>
      <c r="L6713" s="95" t="s">
        <v>153</v>
      </c>
      <c r="M6713" s="96" t="s">
        <v>154</v>
      </c>
      <c r="N6713" s="98"/>
      <c r="O6713" s="96" t="s">
        <v>285</v>
      </c>
      <c r="P6713" s="96" t="s">
        <v>286</v>
      </c>
      <c r="Q6713" s="95"/>
      <c r="R6713" s="96" t="s">
        <v>157</v>
      </c>
      <c r="S6713" s="96" t="s">
        <v>287</v>
      </c>
    </row>
    <row r="6714" spans="1:19" x14ac:dyDescent="0.2">
      <c r="A6714" s="93">
        <v>45974</v>
      </c>
      <c r="B6714" s="94">
        <v>0.81944444444444398</v>
      </c>
      <c r="C6714" s="95" t="s">
        <v>7036</v>
      </c>
      <c r="D6714" s="95" t="s">
        <v>124</v>
      </c>
      <c r="E6714" s="96" t="s">
        <v>6756</v>
      </c>
      <c r="F6714" s="95" t="s">
        <v>306</v>
      </c>
      <c r="G6714" s="96" t="s">
        <v>307</v>
      </c>
      <c r="H6714" s="69">
        <v>4</v>
      </c>
      <c r="I6714" s="150">
        <v>55000</v>
      </c>
      <c r="J6714" s="148">
        <v>220000</v>
      </c>
      <c r="K6714" s="95" t="s">
        <v>152</v>
      </c>
      <c r="L6714" s="59" t="s">
        <v>153</v>
      </c>
      <c r="M6714" s="96" t="s">
        <v>154</v>
      </c>
      <c r="N6714" s="61"/>
      <c r="O6714" s="96" t="s">
        <v>285</v>
      </c>
      <c r="P6714" s="96" t="s">
        <v>286</v>
      </c>
      <c r="Q6714" s="95"/>
      <c r="R6714" s="96" t="s">
        <v>157</v>
      </c>
      <c r="S6714" s="96" t="s">
        <v>287</v>
      </c>
    </row>
    <row r="6715" spans="1:19" x14ac:dyDescent="0.2">
      <c r="A6715" s="99">
        <v>45974</v>
      </c>
      <c r="B6715" s="100">
        <v>0.87083333333333302</v>
      </c>
      <c r="C6715" s="95" t="s">
        <v>7037</v>
      </c>
      <c r="D6715" s="95" t="s">
        <v>26</v>
      </c>
      <c r="E6715" s="97" t="s">
        <v>232</v>
      </c>
      <c r="F6715" s="101" t="s">
        <v>150</v>
      </c>
      <c r="G6715" s="97" t="s">
        <v>151</v>
      </c>
      <c r="H6715" s="101">
        <v>419.88</v>
      </c>
      <c r="I6715" s="147">
        <v>1697</v>
      </c>
      <c r="J6715" s="148">
        <v>712538.06</v>
      </c>
      <c r="K6715" s="101" t="s">
        <v>152</v>
      </c>
      <c r="L6715" s="101" t="s">
        <v>167</v>
      </c>
      <c r="M6715" s="97" t="s">
        <v>168</v>
      </c>
      <c r="N6715" s="98"/>
      <c r="O6715" s="96" t="s">
        <v>155</v>
      </c>
      <c r="P6715" s="96" t="s">
        <v>156</v>
      </c>
      <c r="Q6715" s="96" t="s">
        <v>156</v>
      </c>
      <c r="R6715" s="96" t="s">
        <v>157</v>
      </c>
      <c r="S6715" s="96" t="s">
        <v>158</v>
      </c>
    </row>
    <row r="6716" spans="1:19" x14ac:dyDescent="0.2">
      <c r="A6716" s="99">
        <v>45974</v>
      </c>
      <c r="B6716" s="100">
        <v>0.87083333333333302</v>
      </c>
      <c r="C6716" s="95" t="s">
        <v>7037</v>
      </c>
      <c r="D6716" s="95" t="s">
        <v>26</v>
      </c>
      <c r="E6716" s="97" t="s">
        <v>232</v>
      </c>
      <c r="F6716" s="101" t="s">
        <v>415</v>
      </c>
      <c r="G6716" s="97" t="s">
        <v>416</v>
      </c>
      <c r="H6716" s="103">
        <v>0</v>
      </c>
      <c r="I6716" s="147" t="s">
        <v>7038</v>
      </c>
      <c r="J6716" s="149">
        <v>-14250.76</v>
      </c>
      <c r="K6716" s="101" t="s">
        <v>152</v>
      </c>
      <c r="L6716" s="95" t="s">
        <v>153</v>
      </c>
      <c r="M6716" s="97" t="s">
        <v>168</v>
      </c>
      <c r="N6716" s="98">
        <v>0</v>
      </c>
      <c r="O6716" s="96" t="s">
        <v>155</v>
      </c>
      <c r="P6716" s="96" t="s">
        <v>156</v>
      </c>
      <c r="Q6716" s="96" t="s">
        <v>156</v>
      </c>
      <c r="R6716" s="96" t="s">
        <v>157</v>
      </c>
      <c r="S6716" s="96" t="s">
        <v>158</v>
      </c>
    </row>
    <row r="6717" spans="1:19" x14ac:dyDescent="0.2">
      <c r="A6717" s="99">
        <v>45974</v>
      </c>
      <c r="B6717" s="100">
        <v>0.874305555555556</v>
      </c>
      <c r="C6717" s="101" t="s">
        <v>7039</v>
      </c>
      <c r="D6717" s="101" t="s">
        <v>85</v>
      </c>
      <c r="E6717" s="96" t="s">
        <v>173</v>
      </c>
      <c r="F6717" s="95" t="s">
        <v>201</v>
      </c>
      <c r="G6717" s="96" t="s">
        <v>202</v>
      </c>
      <c r="H6717" s="101">
        <v>42.77</v>
      </c>
      <c r="I6717" s="147">
        <v>1731.7</v>
      </c>
      <c r="J6717" s="148">
        <v>74064.81</v>
      </c>
      <c r="K6717" s="95" t="s">
        <v>152</v>
      </c>
      <c r="L6717" s="95" t="s">
        <v>174</v>
      </c>
      <c r="M6717" s="96" t="s">
        <v>175</v>
      </c>
      <c r="N6717" s="98"/>
      <c r="O6717" s="96" t="s">
        <v>188</v>
      </c>
      <c r="P6717" s="96" t="s">
        <v>176</v>
      </c>
      <c r="Q6717" s="96" t="s">
        <v>176</v>
      </c>
      <c r="R6717" s="96" t="s">
        <v>960</v>
      </c>
      <c r="S6717" s="96" t="s">
        <v>176</v>
      </c>
    </row>
    <row r="6718" spans="1:19" x14ac:dyDescent="0.2">
      <c r="A6718" s="93">
        <v>45974</v>
      </c>
      <c r="B6718" s="94">
        <v>0.87777777777777799</v>
      </c>
      <c r="C6718" s="95" t="s">
        <v>7040</v>
      </c>
      <c r="D6718" s="95" t="s">
        <v>32</v>
      </c>
      <c r="E6718" s="96" t="s">
        <v>162</v>
      </c>
      <c r="F6718" s="95" t="s">
        <v>153</v>
      </c>
      <c r="G6718" s="96" t="s">
        <v>165</v>
      </c>
      <c r="H6718" s="95">
        <v>378.53</v>
      </c>
      <c r="I6718" s="147">
        <v>1775.8</v>
      </c>
      <c r="J6718" s="148">
        <v>672193.57</v>
      </c>
      <c r="K6718" s="95" t="s">
        <v>152</v>
      </c>
      <c r="L6718" s="95" t="s">
        <v>174</v>
      </c>
      <c r="M6718" s="96" t="s">
        <v>175</v>
      </c>
      <c r="N6718" s="98">
        <v>1468</v>
      </c>
      <c r="O6718" s="96" t="s">
        <v>155</v>
      </c>
      <c r="P6718" s="96" t="s">
        <v>156</v>
      </c>
      <c r="Q6718" s="96" t="s">
        <v>156</v>
      </c>
      <c r="R6718" s="96" t="s">
        <v>157</v>
      </c>
      <c r="S6718" s="96" t="s">
        <v>158</v>
      </c>
    </row>
    <row r="6719" spans="1:19" x14ac:dyDescent="0.2">
      <c r="A6719" s="93">
        <v>45974</v>
      </c>
      <c r="B6719" s="94">
        <v>0.88472222222222197</v>
      </c>
      <c r="C6719" s="95" t="s">
        <v>7041</v>
      </c>
      <c r="D6719" s="95" t="s">
        <v>32</v>
      </c>
      <c r="E6719" s="96" t="s">
        <v>162</v>
      </c>
      <c r="F6719" s="95" t="s">
        <v>153</v>
      </c>
      <c r="G6719" s="96" t="s">
        <v>165</v>
      </c>
      <c r="H6719" s="95">
        <v>23.62</v>
      </c>
      <c r="I6719" s="147">
        <v>1775.8</v>
      </c>
      <c r="J6719" s="148">
        <v>41944.4</v>
      </c>
      <c r="K6719" s="95" t="s">
        <v>152</v>
      </c>
      <c r="L6719" s="95" t="s">
        <v>174</v>
      </c>
      <c r="M6719" s="96" t="s">
        <v>175</v>
      </c>
      <c r="N6719" s="98">
        <v>1468</v>
      </c>
      <c r="O6719" s="96" t="s">
        <v>155</v>
      </c>
      <c r="P6719" s="96" t="s">
        <v>156</v>
      </c>
      <c r="Q6719" s="96" t="s">
        <v>156</v>
      </c>
      <c r="R6719" s="96" t="s">
        <v>157</v>
      </c>
      <c r="S6719" s="96" t="s">
        <v>158</v>
      </c>
    </row>
    <row r="6720" spans="1:19" x14ac:dyDescent="0.2">
      <c r="A6720" s="99">
        <v>45974</v>
      </c>
      <c r="B6720" s="100">
        <v>0.89305555555555605</v>
      </c>
      <c r="C6720" s="101" t="s">
        <v>7042</v>
      </c>
      <c r="D6720" s="101" t="s">
        <v>14</v>
      </c>
      <c r="E6720" s="97" t="s">
        <v>179</v>
      </c>
      <c r="F6720" s="101" t="s">
        <v>150</v>
      </c>
      <c r="G6720" s="97" t="s">
        <v>151</v>
      </c>
      <c r="H6720" s="101">
        <v>420</v>
      </c>
      <c r="I6720" s="147">
        <v>1485.75</v>
      </c>
      <c r="J6720" s="148">
        <v>624012.98</v>
      </c>
      <c r="K6720" s="101" t="s">
        <v>152</v>
      </c>
      <c r="L6720" s="95" t="s">
        <v>201</v>
      </c>
      <c r="M6720" s="97" t="s">
        <v>1820</v>
      </c>
      <c r="N6720" s="98">
        <v>30180567</v>
      </c>
      <c r="O6720" s="96" t="s">
        <v>155</v>
      </c>
      <c r="P6720" s="96" t="s">
        <v>156</v>
      </c>
      <c r="Q6720" s="96" t="s">
        <v>156</v>
      </c>
      <c r="R6720" s="96" t="s">
        <v>157</v>
      </c>
      <c r="S6720" s="96" t="s">
        <v>158</v>
      </c>
    </row>
    <row r="6721" spans="1:19" x14ac:dyDescent="0.2">
      <c r="A6721" s="99">
        <v>45974</v>
      </c>
      <c r="B6721" s="100">
        <v>0.94305555555555598</v>
      </c>
      <c r="C6721" s="95" t="s">
        <v>7043</v>
      </c>
      <c r="D6721" s="95" t="s">
        <v>17</v>
      </c>
      <c r="E6721" s="97" t="s">
        <v>230</v>
      </c>
      <c r="F6721" s="101" t="s">
        <v>150</v>
      </c>
      <c r="G6721" s="97" t="s">
        <v>151</v>
      </c>
      <c r="H6721" s="101">
        <v>402.04</v>
      </c>
      <c r="I6721" s="147">
        <v>1697</v>
      </c>
      <c r="J6721" s="148">
        <v>682261.03</v>
      </c>
      <c r="K6721" s="101" t="s">
        <v>152</v>
      </c>
      <c r="L6721" s="101" t="s">
        <v>167</v>
      </c>
      <c r="M6721" s="97" t="s">
        <v>168</v>
      </c>
      <c r="N6721" s="98"/>
      <c r="O6721" s="96" t="s">
        <v>155</v>
      </c>
      <c r="P6721" s="96" t="s">
        <v>156</v>
      </c>
      <c r="Q6721" s="96" t="s">
        <v>156</v>
      </c>
      <c r="R6721" s="96" t="s">
        <v>157</v>
      </c>
      <c r="S6721" s="96" t="s">
        <v>158</v>
      </c>
    </row>
    <row r="6722" spans="1:19" x14ac:dyDescent="0.2">
      <c r="A6722" s="99">
        <v>45975</v>
      </c>
      <c r="B6722" s="100">
        <v>0.13472222222222199</v>
      </c>
      <c r="C6722" s="101" t="s">
        <v>7044</v>
      </c>
      <c r="D6722" s="101" t="s">
        <v>30</v>
      </c>
      <c r="E6722" s="97" t="s">
        <v>944</v>
      </c>
      <c r="F6722" s="101" t="s">
        <v>150</v>
      </c>
      <c r="G6722" s="97" t="s">
        <v>151</v>
      </c>
      <c r="H6722" s="101">
        <v>271.35199999999998</v>
      </c>
      <c r="I6722" s="147">
        <v>1502.33</v>
      </c>
      <c r="J6722" s="148">
        <v>407659.89</v>
      </c>
      <c r="K6722" s="101" t="s">
        <v>152</v>
      </c>
      <c r="L6722" s="95" t="s">
        <v>201</v>
      </c>
      <c r="M6722" s="97" t="s">
        <v>1820</v>
      </c>
      <c r="N6722" s="98"/>
      <c r="O6722" s="96" t="s">
        <v>155</v>
      </c>
      <c r="P6722" s="96" t="s">
        <v>156</v>
      </c>
      <c r="Q6722" s="96" t="s">
        <v>156</v>
      </c>
      <c r="R6722" s="96" t="s">
        <v>157</v>
      </c>
      <c r="S6722" s="96" t="s">
        <v>158</v>
      </c>
    </row>
    <row r="6723" spans="1:19" x14ac:dyDescent="0.2">
      <c r="A6723" s="93">
        <v>45975</v>
      </c>
      <c r="B6723" s="94">
        <v>0.234027777777778</v>
      </c>
      <c r="C6723" s="95" t="s">
        <v>7045</v>
      </c>
      <c r="D6723" s="95" t="s">
        <v>63</v>
      </c>
      <c r="E6723" s="96" t="s">
        <v>2652</v>
      </c>
      <c r="F6723" s="95" t="s">
        <v>153</v>
      </c>
      <c r="G6723" s="96" t="s">
        <v>165</v>
      </c>
      <c r="H6723" s="95">
        <v>121.81</v>
      </c>
      <c r="I6723" s="147">
        <v>1772.8</v>
      </c>
      <c r="J6723" s="148">
        <v>215944.77</v>
      </c>
      <c r="K6723" s="95" t="s">
        <v>152</v>
      </c>
      <c r="L6723" s="95" t="s">
        <v>174</v>
      </c>
      <c r="M6723" s="96" t="s">
        <v>175</v>
      </c>
      <c r="N6723" s="98"/>
      <c r="O6723" s="96" t="s">
        <v>155</v>
      </c>
      <c r="P6723" s="96" t="s">
        <v>196</v>
      </c>
      <c r="Q6723" s="96" t="s">
        <v>242</v>
      </c>
      <c r="R6723" s="96" t="s">
        <v>196</v>
      </c>
      <c r="S6723" s="96" t="s">
        <v>158</v>
      </c>
    </row>
    <row r="6724" spans="1:19" x14ac:dyDescent="0.2">
      <c r="A6724" s="99">
        <v>45975</v>
      </c>
      <c r="B6724" s="100">
        <v>0.26805555555555599</v>
      </c>
      <c r="C6724" s="95" t="s">
        <v>7046</v>
      </c>
      <c r="D6724" s="95" t="s">
        <v>24</v>
      </c>
      <c r="E6724" s="97" t="s">
        <v>301</v>
      </c>
      <c r="F6724" s="101" t="s">
        <v>150</v>
      </c>
      <c r="G6724" s="97" t="s">
        <v>151</v>
      </c>
      <c r="H6724" s="101">
        <v>431.34</v>
      </c>
      <c r="I6724" s="147">
        <v>1696.98</v>
      </c>
      <c r="J6724" s="148">
        <v>731976</v>
      </c>
      <c r="K6724" s="101" t="s">
        <v>152</v>
      </c>
      <c r="L6724" s="101" t="s">
        <v>167</v>
      </c>
      <c r="M6724" s="97" t="s">
        <v>168</v>
      </c>
      <c r="N6724" s="98"/>
      <c r="O6724" s="96" t="s">
        <v>155</v>
      </c>
      <c r="P6724" s="96" t="s">
        <v>156</v>
      </c>
      <c r="Q6724" s="96" t="s">
        <v>156</v>
      </c>
      <c r="R6724" s="96" t="s">
        <v>157</v>
      </c>
      <c r="S6724" s="96" t="s">
        <v>158</v>
      </c>
    </row>
    <row r="6725" spans="1:19" x14ac:dyDescent="0.2">
      <c r="A6725" s="99">
        <v>45975</v>
      </c>
      <c r="B6725" s="100">
        <v>0.31041666666666701</v>
      </c>
      <c r="C6725" s="101" t="s">
        <v>7047</v>
      </c>
      <c r="D6725" s="101" t="s">
        <v>60</v>
      </c>
      <c r="E6725" s="97" t="s">
        <v>281</v>
      </c>
      <c r="F6725" s="101" t="s">
        <v>150</v>
      </c>
      <c r="G6725" s="97" t="s">
        <v>151</v>
      </c>
      <c r="H6725" s="101">
        <v>154.54</v>
      </c>
      <c r="I6725" s="147">
        <v>1545.97</v>
      </c>
      <c r="J6725" s="148">
        <v>238914.05</v>
      </c>
      <c r="K6725" s="101" t="s">
        <v>152</v>
      </c>
      <c r="L6725" s="101" t="s">
        <v>153</v>
      </c>
      <c r="M6725" s="97" t="s">
        <v>154</v>
      </c>
      <c r="N6725" s="98" t="s">
        <v>3440</v>
      </c>
      <c r="O6725" s="96" t="s">
        <v>155</v>
      </c>
      <c r="P6725" s="96" t="s">
        <v>191</v>
      </c>
      <c r="Q6725" s="96" t="s">
        <v>192</v>
      </c>
      <c r="R6725" s="96" t="s">
        <v>193</v>
      </c>
      <c r="S6725" s="96" t="s">
        <v>158</v>
      </c>
    </row>
    <row r="6726" spans="1:19" x14ac:dyDescent="0.2">
      <c r="A6726" s="99">
        <v>45975</v>
      </c>
      <c r="B6726" s="100">
        <v>0.360416666666667</v>
      </c>
      <c r="C6726" s="101" t="s">
        <v>7048</v>
      </c>
      <c r="D6726" s="101" t="s">
        <v>82</v>
      </c>
      <c r="E6726" s="96" t="s">
        <v>173</v>
      </c>
      <c r="F6726" s="95" t="s">
        <v>153</v>
      </c>
      <c r="G6726" s="96" t="s">
        <v>165</v>
      </c>
      <c r="H6726" s="72">
        <v>73.48</v>
      </c>
      <c r="I6726" s="147">
        <v>1746.4</v>
      </c>
      <c r="J6726" s="148">
        <v>128325.47</v>
      </c>
      <c r="K6726" s="95" t="s">
        <v>152</v>
      </c>
      <c r="L6726" s="59" t="s">
        <v>174</v>
      </c>
      <c r="M6726" s="96" t="s">
        <v>175</v>
      </c>
      <c r="N6726" s="61"/>
      <c r="O6726" s="96" t="s">
        <v>188</v>
      </c>
      <c r="P6726" s="96" t="s">
        <v>176</v>
      </c>
      <c r="Q6726" s="95"/>
      <c r="R6726" s="96" t="s">
        <v>177</v>
      </c>
      <c r="S6726" s="96" t="s">
        <v>158</v>
      </c>
    </row>
    <row r="6727" spans="1:19" x14ac:dyDescent="0.2">
      <c r="A6727" s="93">
        <v>45975</v>
      </c>
      <c r="B6727" s="94">
        <v>0.41597222222222202</v>
      </c>
      <c r="C6727" s="95" t="s">
        <v>7049</v>
      </c>
      <c r="D6727" s="95" t="s">
        <v>10</v>
      </c>
      <c r="E6727" s="96" t="s">
        <v>7050</v>
      </c>
      <c r="F6727" s="95" t="s">
        <v>150</v>
      </c>
      <c r="G6727" s="96" t="s">
        <v>151</v>
      </c>
      <c r="H6727" s="95">
        <v>425.31299999999999</v>
      </c>
      <c r="I6727" s="150">
        <v>1697</v>
      </c>
      <c r="J6727" s="148">
        <v>721755.99</v>
      </c>
      <c r="K6727" s="95" t="s">
        <v>152</v>
      </c>
      <c r="L6727" s="95" t="s">
        <v>167</v>
      </c>
      <c r="M6727" s="96" t="s">
        <v>168</v>
      </c>
      <c r="N6727" s="98">
        <v>128345</v>
      </c>
      <c r="O6727" s="96" t="s">
        <v>155</v>
      </c>
      <c r="P6727" s="96" t="s">
        <v>156</v>
      </c>
      <c r="Q6727" s="96" t="s">
        <v>156</v>
      </c>
      <c r="R6727" s="96" t="s">
        <v>157</v>
      </c>
      <c r="S6727" s="96" t="s">
        <v>158</v>
      </c>
    </row>
    <row r="6728" spans="1:19" x14ac:dyDescent="0.2">
      <c r="A6728" s="93">
        <v>45975</v>
      </c>
      <c r="B6728" s="94">
        <v>0.41597222222222202</v>
      </c>
      <c r="C6728" s="95" t="s">
        <v>7049</v>
      </c>
      <c r="D6728" s="95" t="s">
        <v>10</v>
      </c>
      <c r="E6728" s="96" t="s">
        <v>7050</v>
      </c>
      <c r="F6728" s="95" t="s">
        <v>415</v>
      </c>
      <c r="G6728" s="96" t="s">
        <v>416</v>
      </c>
      <c r="H6728" s="103">
        <v>0</v>
      </c>
      <c r="I6728" s="147" t="s">
        <v>7051</v>
      </c>
      <c r="J6728" s="149">
        <v>-14435.12</v>
      </c>
      <c r="K6728" s="95" t="s">
        <v>152</v>
      </c>
      <c r="L6728" s="95" t="s">
        <v>153</v>
      </c>
      <c r="M6728" s="96" t="s">
        <v>168</v>
      </c>
      <c r="N6728" s="98">
        <v>0</v>
      </c>
      <c r="O6728" s="96" t="s">
        <v>155</v>
      </c>
      <c r="P6728" s="96" t="s">
        <v>156</v>
      </c>
      <c r="Q6728" s="96" t="s">
        <v>156</v>
      </c>
      <c r="R6728" s="96" t="s">
        <v>157</v>
      </c>
      <c r="S6728" s="96" t="s">
        <v>158</v>
      </c>
    </row>
    <row r="6729" spans="1:19" x14ac:dyDescent="0.2">
      <c r="A6729" s="93">
        <v>45975</v>
      </c>
      <c r="B6729" s="94">
        <v>0.46527777777777801</v>
      </c>
      <c r="C6729" s="95" t="s">
        <v>7052</v>
      </c>
      <c r="D6729" s="95" t="s">
        <v>37</v>
      </c>
      <c r="E6729" s="96" t="s">
        <v>6766</v>
      </c>
      <c r="F6729" s="95" t="s">
        <v>218</v>
      </c>
      <c r="G6729" s="96" t="s">
        <v>219</v>
      </c>
      <c r="H6729" s="95">
        <v>324.19</v>
      </c>
      <c r="I6729" s="147">
        <v>1606.2</v>
      </c>
      <c r="J6729" s="148">
        <v>520713.98</v>
      </c>
      <c r="K6729" s="95" t="s">
        <v>152</v>
      </c>
      <c r="L6729" s="95" t="s">
        <v>174</v>
      </c>
      <c r="M6729" s="96" t="s">
        <v>175</v>
      </c>
      <c r="N6729" s="98"/>
      <c r="O6729" s="96" t="s">
        <v>155</v>
      </c>
      <c r="P6729" s="96" t="s">
        <v>210</v>
      </c>
      <c r="Q6729" s="96" t="s">
        <v>204</v>
      </c>
      <c r="R6729" s="96" t="s">
        <v>224</v>
      </c>
      <c r="S6729" s="96" t="s">
        <v>158</v>
      </c>
    </row>
    <row r="6730" spans="1:19" x14ac:dyDescent="0.2">
      <c r="A6730" s="99">
        <v>45975</v>
      </c>
      <c r="B6730" s="100">
        <v>0.46666666666666701</v>
      </c>
      <c r="C6730" s="101" t="s">
        <v>7053</v>
      </c>
      <c r="D6730" s="101" t="s">
        <v>323</v>
      </c>
      <c r="E6730" s="96" t="s">
        <v>324</v>
      </c>
      <c r="F6730" s="95" t="s">
        <v>201</v>
      </c>
      <c r="G6730" s="96" t="s">
        <v>202</v>
      </c>
      <c r="H6730" s="101">
        <v>32.54</v>
      </c>
      <c r="I6730" s="147">
        <v>1815.9</v>
      </c>
      <c r="J6730" s="148">
        <v>59089.39</v>
      </c>
      <c r="K6730" s="95" t="s">
        <v>152</v>
      </c>
      <c r="L6730" s="95" t="s">
        <v>174</v>
      </c>
      <c r="M6730" s="96" t="s">
        <v>175</v>
      </c>
      <c r="N6730" s="98"/>
      <c r="O6730" s="96" t="s">
        <v>155</v>
      </c>
      <c r="P6730" s="96" t="s">
        <v>211</v>
      </c>
      <c r="Q6730" s="96" t="s">
        <v>204</v>
      </c>
      <c r="R6730" s="96" t="s">
        <v>177</v>
      </c>
      <c r="S6730" s="96" t="s">
        <v>158</v>
      </c>
    </row>
    <row r="6731" spans="1:19" x14ac:dyDescent="0.2">
      <c r="A6731" s="93">
        <v>45975</v>
      </c>
      <c r="B6731" s="94">
        <v>0.48958333333333298</v>
      </c>
      <c r="C6731" s="95" t="s">
        <v>7054</v>
      </c>
      <c r="D6731" s="95" t="s">
        <v>41</v>
      </c>
      <c r="E6731" s="96" t="s">
        <v>215</v>
      </c>
      <c r="F6731" s="95" t="s">
        <v>153</v>
      </c>
      <c r="G6731" s="96" t="s">
        <v>165</v>
      </c>
      <c r="H6731" s="95">
        <v>39.06</v>
      </c>
      <c r="I6731" s="147">
        <v>1706.2</v>
      </c>
      <c r="J6731" s="148">
        <v>66644.17</v>
      </c>
      <c r="K6731" s="95" t="s">
        <v>152</v>
      </c>
      <c r="L6731" s="95" t="s">
        <v>174</v>
      </c>
      <c r="M6731" s="96" t="s">
        <v>175</v>
      </c>
      <c r="N6731" s="98">
        <v>74220</v>
      </c>
      <c r="O6731" s="96" t="s">
        <v>155</v>
      </c>
      <c r="P6731" s="96" t="s">
        <v>191</v>
      </c>
      <c r="Q6731" s="96" t="s">
        <v>204</v>
      </c>
      <c r="R6731" s="96" t="s">
        <v>193</v>
      </c>
      <c r="S6731" s="96" t="s">
        <v>158</v>
      </c>
    </row>
    <row r="6732" spans="1:19" x14ac:dyDescent="0.2">
      <c r="A6732" s="93">
        <v>45975</v>
      </c>
      <c r="B6732" s="94">
        <v>0.55069444444444504</v>
      </c>
      <c r="C6732" s="95" t="s">
        <v>7055</v>
      </c>
      <c r="D6732" s="95" t="s">
        <v>50</v>
      </c>
      <c r="E6732" s="96" t="s">
        <v>2695</v>
      </c>
      <c r="F6732" s="95" t="s">
        <v>153</v>
      </c>
      <c r="G6732" s="96" t="s">
        <v>165</v>
      </c>
      <c r="H6732" s="69">
        <v>127.82</v>
      </c>
      <c r="I6732" s="147">
        <v>1799.3</v>
      </c>
      <c r="J6732" s="148">
        <v>229986.53</v>
      </c>
      <c r="K6732" s="95" t="s">
        <v>152</v>
      </c>
      <c r="L6732" s="59" t="s">
        <v>174</v>
      </c>
      <c r="M6732" s="96" t="s">
        <v>175</v>
      </c>
      <c r="N6732" s="61"/>
      <c r="O6732" s="96" t="s">
        <v>155</v>
      </c>
      <c r="P6732" s="96" t="s">
        <v>275</v>
      </c>
      <c r="Q6732" s="96" t="s">
        <v>223</v>
      </c>
      <c r="R6732" s="96" t="s">
        <v>276</v>
      </c>
      <c r="S6732" s="96" t="s">
        <v>158</v>
      </c>
    </row>
    <row r="6733" spans="1:19" x14ac:dyDescent="0.2">
      <c r="A6733" s="99">
        <v>45975</v>
      </c>
      <c r="B6733" s="100">
        <v>0.55902777777777801</v>
      </c>
      <c r="C6733" s="95" t="s">
        <v>7056</v>
      </c>
      <c r="D6733" s="95" t="s">
        <v>15</v>
      </c>
      <c r="E6733" s="97" t="s">
        <v>164</v>
      </c>
      <c r="F6733" s="101" t="s">
        <v>150</v>
      </c>
      <c r="G6733" s="97" t="s">
        <v>151</v>
      </c>
      <c r="H6733" s="101">
        <v>562</v>
      </c>
      <c r="I6733" s="147">
        <v>1697.01</v>
      </c>
      <c r="J6733" s="148">
        <v>953720.96</v>
      </c>
      <c r="K6733" s="101" t="s">
        <v>152</v>
      </c>
      <c r="L6733" s="101" t="s">
        <v>167</v>
      </c>
      <c r="M6733" s="97" t="s">
        <v>168</v>
      </c>
      <c r="N6733" s="98"/>
      <c r="O6733" s="96" t="s">
        <v>155</v>
      </c>
      <c r="P6733" s="96" t="s">
        <v>156</v>
      </c>
      <c r="Q6733" s="96" t="s">
        <v>156</v>
      </c>
      <c r="R6733" s="96" t="s">
        <v>157</v>
      </c>
      <c r="S6733" s="96" t="s">
        <v>158</v>
      </c>
    </row>
    <row r="6734" spans="1:19" x14ac:dyDescent="0.2">
      <c r="A6734" s="99">
        <v>45975</v>
      </c>
      <c r="B6734" s="100">
        <v>0.55902777777777801</v>
      </c>
      <c r="C6734" s="95" t="s">
        <v>7056</v>
      </c>
      <c r="D6734" s="95" t="s">
        <v>15</v>
      </c>
      <c r="E6734" s="97" t="s">
        <v>164</v>
      </c>
      <c r="F6734" s="101" t="s">
        <v>415</v>
      </c>
      <c r="G6734" s="97" t="s">
        <v>416</v>
      </c>
      <c r="H6734" s="103">
        <v>0</v>
      </c>
      <c r="I6734" s="147" t="s">
        <v>7057</v>
      </c>
      <c r="J6734" s="149">
        <v>-19074.419999999998</v>
      </c>
      <c r="K6734" s="101" t="s">
        <v>152</v>
      </c>
      <c r="L6734" s="95" t="s">
        <v>153</v>
      </c>
      <c r="M6734" s="97" t="s">
        <v>168</v>
      </c>
      <c r="N6734" s="98">
        <v>0</v>
      </c>
      <c r="O6734" s="96" t="s">
        <v>155</v>
      </c>
      <c r="P6734" s="96" t="s">
        <v>156</v>
      </c>
      <c r="Q6734" s="96" t="s">
        <v>156</v>
      </c>
      <c r="R6734" s="96" t="s">
        <v>157</v>
      </c>
      <c r="S6734" s="96" t="s">
        <v>158</v>
      </c>
    </row>
    <row r="6735" spans="1:19" x14ac:dyDescent="0.2">
      <c r="A6735" s="99">
        <v>45975</v>
      </c>
      <c r="B6735" s="100">
        <v>0.56666666666666698</v>
      </c>
      <c r="C6735" s="95" t="s">
        <v>7058</v>
      </c>
      <c r="D6735" s="95" t="s">
        <v>39</v>
      </c>
      <c r="E6735" s="97" t="s">
        <v>209</v>
      </c>
      <c r="F6735" s="101" t="s">
        <v>150</v>
      </c>
      <c r="G6735" s="97" t="s">
        <v>151</v>
      </c>
      <c r="H6735" s="101">
        <v>71.900000000000006</v>
      </c>
      <c r="I6735" s="147">
        <v>1696.88</v>
      </c>
      <c r="J6735" s="148">
        <v>122005.98</v>
      </c>
      <c r="K6735" s="101" t="s">
        <v>152</v>
      </c>
      <c r="L6735" s="101" t="s">
        <v>167</v>
      </c>
      <c r="M6735" s="97" t="s">
        <v>168</v>
      </c>
      <c r="N6735" s="98"/>
      <c r="O6735" s="96" t="s">
        <v>155</v>
      </c>
      <c r="P6735" s="96" t="s">
        <v>210</v>
      </c>
      <c r="Q6735" s="96" t="s">
        <v>204</v>
      </c>
      <c r="R6735" s="96" t="s">
        <v>211</v>
      </c>
      <c r="S6735" s="96" t="s">
        <v>158</v>
      </c>
    </row>
    <row r="6736" spans="1:19" x14ac:dyDescent="0.2">
      <c r="A6736" s="93">
        <v>45975</v>
      </c>
      <c r="B6736" s="94">
        <v>0.59791666666666698</v>
      </c>
      <c r="C6736" s="95" t="s">
        <v>7059</v>
      </c>
      <c r="D6736" s="95" t="s">
        <v>53</v>
      </c>
      <c r="E6736" s="96" t="s">
        <v>278</v>
      </c>
      <c r="F6736" s="95" t="s">
        <v>153</v>
      </c>
      <c r="G6736" s="96" t="s">
        <v>165</v>
      </c>
      <c r="H6736" s="95">
        <v>20</v>
      </c>
      <c r="I6736" s="147">
        <v>1726.8</v>
      </c>
      <c r="J6736" s="148">
        <v>34536</v>
      </c>
      <c r="K6736" s="95" t="s">
        <v>152</v>
      </c>
      <c r="L6736" s="95" t="s">
        <v>174</v>
      </c>
      <c r="M6736" s="96" t="s">
        <v>175</v>
      </c>
      <c r="N6736" s="98" t="s">
        <v>3440</v>
      </c>
      <c r="O6736" s="96" t="s">
        <v>155</v>
      </c>
      <c r="P6736" s="96" t="s">
        <v>191</v>
      </c>
      <c r="Q6736" s="96" t="s">
        <v>192</v>
      </c>
      <c r="R6736" s="96" t="s">
        <v>193</v>
      </c>
      <c r="S6736" s="96" t="s">
        <v>158</v>
      </c>
    </row>
    <row r="6737" spans="1:19" x14ac:dyDescent="0.2">
      <c r="A6737" s="93">
        <v>45975</v>
      </c>
      <c r="B6737" s="94">
        <v>0.61666666666666703</v>
      </c>
      <c r="C6737" s="95" t="s">
        <v>7060</v>
      </c>
      <c r="D6737" s="95" t="s">
        <v>63</v>
      </c>
      <c r="E6737" s="96" t="s">
        <v>2652</v>
      </c>
      <c r="F6737" s="95" t="s">
        <v>153</v>
      </c>
      <c r="G6737" s="96" t="s">
        <v>165</v>
      </c>
      <c r="H6737" s="95">
        <v>122.9</v>
      </c>
      <c r="I6737" s="147">
        <v>1833.6</v>
      </c>
      <c r="J6737" s="148">
        <v>225349.44</v>
      </c>
      <c r="K6737" s="95" t="s">
        <v>152</v>
      </c>
      <c r="L6737" s="95" t="s">
        <v>174</v>
      </c>
      <c r="M6737" s="96" t="s">
        <v>175</v>
      </c>
      <c r="N6737" s="98"/>
      <c r="O6737" s="96" t="s">
        <v>155</v>
      </c>
      <c r="P6737" s="96" t="s">
        <v>196</v>
      </c>
      <c r="Q6737" s="96" t="s">
        <v>242</v>
      </c>
      <c r="R6737" s="96" t="s">
        <v>196</v>
      </c>
      <c r="S6737" s="96" t="s">
        <v>158</v>
      </c>
    </row>
    <row r="6738" spans="1:19" x14ac:dyDescent="0.2">
      <c r="A6738" s="93">
        <v>45975</v>
      </c>
      <c r="B6738" s="94">
        <v>0.62986111111111098</v>
      </c>
      <c r="C6738" s="95" t="s">
        <v>7061</v>
      </c>
      <c r="D6738" s="95" t="s">
        <v>113</v>
      </c>
      <c r="E6738" s="96" t="s">
        <v>2776</v>
      </c>
      <c r="F6738" s="95" t="s">
        <v>218</v>
      </c>
      <c r="G6738" s="96" t="s">
        <v>219</v>
      </c>
      <c r="H6738" s="95">
        <v>98.05</v>
      </c>
      <c r="I6738" s="147">
        <v>1645.4</v>
      </c>
      <c r="J6738" s="148">
        <v>161331.47</v>
      </c>
      <c r="K6738" s="95" t="s">
        <v>152</v>
      </c>
      <c r="L6738" s="95" t="s">
        <v>174</v>
      </c>
      <c r="M6738" s="96" t="s">
        <v>175</v>
      </c>
      <c r="N6738" s="98"/>
      <c r="O6738" s="96" t="s">
        <v>155</v>
      </c>
      <c r="P6738" s="96" t="s">
        <v>580</v>
      </c>
      <c r="Q6738" s="96" t="s">
        <v>336</v>
      </c>
      <c r="R6738" s="96" t="s">
        <v>312</v>
      </c>
      <c r="S6738" s="96" t="s">
        <v>158</v>
      </c>
    </row>
    <row r="6739" spans="1:19" x14ac:dyDescent="0.2">
      <c r="A6739" s="99">
        <v>45975</v>
      </c>
      <c r="B6739" s="100">
        <v>0.66388888888888897</v>
      </c>
      <c r="C6739" s="101" t="s">
        <v>7062</v>
      </c>
      <c r="D6739" s="101" t="s">
        <v>323</v>
      </c>
      <c r="E6739" s="96" t="s">
        <v>324</v>
      </c>
      <c r="F6739" s="95" t="s">
        <v>201</v>
      </c>
      <c r="G6739" s="96" t="s">
        <v>202</v>
      </c>
      <c r="H6739" s="101">
        <v>50.11</v>
      </c>
      <c r="I6739" s="147">
        <v>1779.7</v>
      </c>
      <c r="J6739" s="148">
        <v>89180.77</v>
      </c>
      <c r="K6739" s="95" t="s">
        <v>152</v>
      </c>
      <c r="L6739" s="95" t="s">
        <v>174</v>
      </c>
      <c r="M6739" s="96" t="s">
        <v>175</v>
      </c>
      <c r="N6739" s="98"/>
      <c r="O6739" s="96" t="s">
        <v>155</v>
      </c>
      <c r="P6739" s="96" t="s">
        <v>211</v>
      </c>
      <c r="Q6739" s="96" t="s">
        <v>204</v>
      </c>
      <c r="R6739" s="96" t="s">
        <v>177</v>
      </c>
      <c r="S6739" s="96" t="s">
        <v>158</v>
      </c>
    </row>
    <row r="6740" spans="1:19" x14ac:dyDescent="0.2">
      <c r="A6740" s="93">
        <v>45975</v>
      </c>
      <c r="B6740" s="94">
        <v>0.70694444444444504</v>
      </c>
      <c r="C6740" s="95" t="s">
        <v>7063</v>
      </c>
      <c r="D6740" s="95" t="s">
        <v>16</v>
      </c>
      <c r="E6740" s="96" t="s">
        <v>251</v>
      </c>
      <c r="F6740" s="95" t="s">
        <v>150</v>
      </c>
      <c r="G6740" s="96" t="s">
        <v>151</v>
      </c>
      <c r="H6740" s="95">
        <v>450.029</v>
      </c>
      <c r="I6740" s="150">
        <v>1697</v>
      </c>
      <c r="J6740" s="148">
        <v>763699.04</v>
      </c>
      <c r="K6740" s="95" t="s">
        <v>152</v>
      </c>
      <c r="L6740" s="95" t="s">
        <v>167</v>
      </c>
      <c r="M6740" s="96" t="s">
        <v>168</v>
      </c>
      <c r="N6740" s="98">
        <v>428651</v>
      </c>
      <c r="O6740" s="96" t="s">
        <v>155</v>
      </c>
      <c r="P6740" s="96" t="s">
        <v>156</v>
      </c>
      <c r="Q6740" s="96" t="s">
        <v>156</v>
      </c>
      <c r="R6740" s="96" t="s">
        <v>157</v>
      </c>
      <c r="S6740" s="96" t="s">
        <v>158</v>
      </c>
    </row>
    <row r="6741" spans="1:19" x14ac:dyDescent="0.2">
      <c r="A6741" s="93">
        <v>45975</v>
      </c>
      <c r="B6741" s="94">
        <v>0.72986111111111096</v>
      </c>
      <c r="C6741" s="95" t="s">
        <v>7064</v>
      </c>
      <c r="D6741" s="95" t="s">
        <v>13</v>
      </c>
      <c r="E6741" s="96" t="s">
        <v>347</v>
      </c>
      <c r="F6741" s="95" t="s">
        <v>150</v>
      </c>
      <c r="G6741" s="96" t="s">
        <v>151</v>
      </c>
      <c r="H6741" s="69">
        <v>377.88490000000002</v>
      </c>
      <c r="I6741" s="147">
        <v>1546</v>
      </c>
      <c r="J6741" s="148">
        <v>584210.06000000006</v>
      </c>
      <c r="K6741" s="95" t="s">
        <v>152</v>
      </c>
      <c r="L6741" s="59" t="s">
        <v>153</v>
      </c>
      <c r="M6741" s="96" t="s">
        <v>154</v>
      </c>
      <c r="N6741" s="61">
        <v>730289</v>
      </c>
      <c r="O6741" s="96" t="s">
        <v>155</v>
      </c>
      <c r="P6741" s="96" t="s">
        <v>156</v>
      </c>
      <c r="Q6741" s="96" t="s">
        <v>156</v>
      </c>
      <c r="R6741" s="96" t="s">
        <v>157</v>
      </c>
      <c r="S6741" s="96" t="s">
        <v>158</v>
      </c>
    </row>
    <row r="6742" spans="1:19" x14ac:dyDescent="0.2">
      <c r="A6742" s="99">
        <v>45975</v>
      </c>
      <c r="B6742" s="100">
        <v>0.77986111111111101</v>
      </c>
      <c r="C6742" s="101" t="s">
        <v>7065</v>
      </c>
      <c r="D6742" s="101" t="s">
        <v>9</v>
      </c>
      <c r="E6742" s="97" t="s">
        <v>2258</v>
      </c>
      <c r="F6742" s="101" t="s">
        <v>150</v>
      </c>
      <c r="G6742" s="97" t="s">
        <v>151</v>
      </c>
      <c r="H6742" s="72">
        <v>405.26</v>
      </c>
      <c r="I6742" s="147">
        <v>1546.01</v>
      </c>
      <c r="J6742" s="148">
        <v>626535.05000000005</v>
      </c>
      <c r="K6742" s="101" t="s">
        <v>152</v>
      </c>
      <c r="L6742" s="67" t="s">
        <v>153</v>
      </c>
      <c r="M6742" s="97" t="s">
        <v>154</v>
      </c>
      <c r="N6742" s="61"/>
      <c r="O6742" s="96" t="s">
        <v>155</v>
      </c>
      <c r="P6742" s="96" t="s">
        <v>156</v>
      </c>
      <c r="Q6742" s="96" t="s">
        <v>156</v>
      </c>
      <c r="R6742" s="96" t="s">
        <v>157</v>
      </c>
      <c r="S6742" s="96" t="s">
        <v>158</v>
      </c>
    </row>
    <row r="6743" spans="1:19" x14ac:dyDescent="0.2">
      <c r="A6743" s="99">
        <v>45975</v>
      </c>
      <c r="B6743" s="100">
        <v>0.77986111111111101</v>
      </c>
      <c r="C6743" s="101" t="s">
        <v>7065</v>
      </c>
      <c r="D6743" s="101" t="s">
        <v>9</v>
      </c>
      <c r="E6743" s="97" t="s">
        <v>2258</v>
      </c>
      <c r="F6743" s="101" t="s">
        <v>415</v>
      </c>
      <c r="G6743" s="97" t="s">
        <v>416</v>
      </c>
      <c r="H6743" s="103">
        <v>0</v>
      </c>
      <c r="I6743" s="147" t="s">
        <v>7066</v>
      </c>
      <c r="J6743" s="149">
        <v>-12530.7</v>
      </c>
      <c r="K6743" s="101" t="s">
        <v>152</v>
      </c>
      <c r="L6743" s="95" t="s">
        <v>153</v>
      </c>
      <c r="M6743" s="97" t="s">
        <v>154</v>
      </c>
      <c r="N6743" s="98">
        <v>0</v>
      </c>
      <c r="O6743" s="96" t="s">
        <v>155</v>
      </c>
      <c r="P6743" s="96" t="s">
        <v>156</v>
      </c>
      <c r="Q6743" s="96" t="s">
        <v>156</v>
      </c>
      <c r="R6743" s="96" t="s">
        <v>157</v>
      </c>
      <c r="S6743" s="96" t="s">
        <v>158</v>
      </c>
    </row>
    <row r="6744" spans="1:19" x14ac:dyDescent="0.2">
      <c r="A6744" s="93">
        <v>45975</v>
      </c>
      <c r="B6744" s="94">
        <v>0.79027777777777797</v>
      </c>
      <c r="C6744" s="95" t="s">
        <v>7063</v>
      </c>
      <c r="D6744" s="95" t="s">
        <v>16</v>
      </c>
      <c r="E6744" s="96" t="s">
        <v>251</v>
      </c>
      <c r="F6744" s="95" t="s">
        <v>415</v>
      </c>
      <c r="G6744" s="96" t="s">
        <v>416</v>
      </c>
      <c r="H6744" s="73">
        <v>0</v>
      </c>
      <c r="I6744" s="147" t="s">
        <v>7067</v>
      </c>
      <c r="J6744" s="149">
        <v>-15273.98</v>
      </c>
      <c r="K6744" s="95" t="s">
        <v>152</v>
      </c>
      <c r="L6744" s="59" t="s">
        <v>153</v>
      </c>
      <c r="M6744" s="96" t="s">
        <v>168</v>
      </c>
      <c r="N6744" s="61">
        <v>0</v>
      </c>
      <c r="O6744" s="96" t="s">
        <v>155</v>
      </c>
      <c r="P6744" s="96" t="s">
        <v>156</v>
      </c>
      <c r="Q6744" s="96" t="s">
        <v>156</v>
      </c>
      <c r="R6744" s="96" t="s">
        <v>157</v>
      </c>
      <c r="S6744" s="96" t="s">
        <v>158</v>
      </c>
    </row>
    <row r="6745" spans="1:19" x14ac:dyDescent="0.2">
      <c r="A6745" s="93">
        <v>45975</v>
      </c>
      <c r="B6745" s="94">
        <v>0.82638888888888895</v>
      </c>
      <c r="C6745" s="95" t="s">
        <v>7068</v>
      </c>
      <c r="D6745" s="95" t="s">
        <v>14</v>
      </c>
      <c r="E6745" s="96" t="s">
        <v>179</v>
      </c>
      <c r="F6745" s="95" t="s">
        <v>150</v>
      </c>
      <c r="G6745" s="96" t="s">
        <v>151</v>
      </c>
      <c r="H6745" s="95">
        <v>1</v>
      </c>
      <c r="I6745" s="150">
        <v>1059812.99</v>
      </c>
      <c r="J6745" s="148">
        <v>1059812.99</v>
      </c>
      <c r="K6745" s="95" t="s">
        <v>152</v>
      </c>
      <c r="L6745" s="95" t="s">
        <v>167</v>
      </c>
      <c r="M6745" s="96" t="s">
        <v>168</v>
      </c>
      <c r="N6745" s="98">
        <v>30180657</v>
      </c>
      <c r="O6745" s="96" t="s">
        <v>155</v>
      </c>
      <c r="P6745" s="96" t="s">
        <v>156</v>
      </c>
      <c r="Q6745" s="96" t="s">
        <v>156</v>
      </c>
      <c r="R6745" s="96" t="s">
        <v>157</v>
      </c>
      <c r="S6745" s="96" t="s">
        <v>158</v>
      </c>
    </row>
    <row r="6746" spans="1:19" x14ac:dyDescent="0.2">
      <c r="A6746" s="93">
        <v>45975</v>
      </c>
      <c r="B6746" s="94">
        <v>0.82638888888888895</v>
      </c>
      <c r="C6746" s="95" t="s">
        <v>7068</v>
      </c>
      <c r="D6746" s="95" t="s">
        <v>14</v>
      </c>
      <c r="E6746" s="96" t="s">
        <v>179</v>
      </c>
      <c r="F6746" s="95" t="s">
        <v>415</v>
      </c>
      <c r="G6746" s="96" t="s">
        <v>416</v>
      </c>
      <c r="H6746" s="73">
        <v>0</v>
      </c>
      <c r="I6746" s="147" t="s">
        <v>7069</v>
      </c>
      <c r="J6746" s="149">
        <v>-14600.2</v>
      </c>
      <c r="K6746" s="95" t="s">
        <v>152</v>
      </c>
      <c r="L6746" s="59" t="s">
        <v>153</v>
      </c>
      <c r="M6746" s="96" t="s">
        <v>168</v>
      </c>
      <c r="N6746" s="61">
        <v>0</v>
      </c>
      <c r="O6746" s="96" t="s">
        <v>155</v>
      </c>
      <c r="P6746" s="96" t="s">
        <v>156</v>
      </c>
      <c r="Q6746" s="96" t="s">
        <v>156</v>
      </c>
      <c r="R6746" s="96" t="s">
        <v>157</v>
      </c>
      <c r="S6746" s="96" t="s">
        <v>158</v>
      </c>
    </row>
    <row r="6747" spans="1:19" x14ac:dyDescent="0.2">
      <c r="A6747" s="93">
        <v>45975</v>
      </c>
      <c r="B6747" s="94">
        <v>0.88541666666666696</v>
      </c>
      <c r="C6747" s="95" t="s">
        <v>7070</v>
      </c>
      <c r="D6747" s="95" t="s">
        <v>11</v>
      </c>
      <c r="E6747" s="96" t="s">
        <v>149</v>
      </c>
      <c r="F6747" s="95" t="s">
        <v>150</v>
      </c>
      <c r="G6747" s="96" t="s">
        <v>151</v>
      </c>
      <c r="H6747" s="95">
        <v>384.74900000000002</v>
      </c>
      <c r="I6747" s="150">
        <v>1697</v>
      </c>
      <c r="J6747" s="148">
        <v>652919.05000000005</v>
      </c>
      <c r="K6747" s="95" t="s">
        <v>152</v>
      </c>
      <c r="L6747" s="95" t="s">
        <v>167</v>
      </c>
      <c r="M6747" s="96" t="s">
        <v>168</v>
      </c>
      <c r="N6747" s="98">
        <v>988731</v>
      </c>
      <c r="O6747" s="96" t="s">
        <v>155</v>
      </c>
      <c r="P6747" s="96" t="s">
        <v>156</v>
      </c>
      <c r="Q6747" s="96" t="s">
        <v>156</v>
      </c>
      <c r="R6747" s="96" t="s">
        <v>157</v>
      </c>
      <c r="S6747" s="96" t="s">
        <v>158</v>
      </c>
    </row>
    <row r="6748" spans="1:19" x14ac:dyDescent="0.2">
      <c r="A6748" s="93">
        <v>45975</v>
      </c>
      <c r="B6748" s="94">
        <v>0.88541666666666696</v>
      </c>
      <c r="C6748" s="95" t="s">
        <v>7070</v>
      </c>
      <c r="D6748" s="95" t="s">
        <v>11</v>
      </c>
      <c r="E6748" s="96" t="s">
        <v>149</v>
      </c>
      <c r="F6748" s="95" t="s">
        <v>415</v>
      </c>
      <c r="G6748" s="96" t="s">
        <v>416</v>
      </c>
      <c r="H6748" s="103">
        <v>0</v>
      </c>
      <c r="I6748" s="147" t="s">
        <v>7071</v>
      </c>
      <c r="J6748" s="149">
        <v>-13058.38</v>
      </c>
      <c r="K6748" s="95" t="s">
        <v>152</v>
      </c>
      <c r="L6748" s="95" t="s">
        <v>153</v>
      </c>
      <c r="M6748" s="96" t="s">
        <v>168</v>
      </c>
      <c r="N6748" s="98">
        <v>0</v>
      </c>
      <c r="O6748" s="96" t="s">
        <v>155</v>
      </c>
      <c r="P6748" s="96" t="s">
        <v>156</v>
      </c>
      <c r="Q6748" s="96" t="s">
        <v>156</v>
      </c>
      <c r="R6748" s="96" t="s">
        <v>157</v>
      </c>
      <c r="S6748" s="96" t="s">
        <v>158</v>
      </c>
    </row>
    <row r="6749" spans="1:19" x14ac:dyDescent="0.2">
      <c r="A6749" s="99">
        <v>45975</v>
      </c>
      <c r="B6749" s="100">
        <v>0.9</v>
      </c>
      <c r="C6749" s="101" t="s">
        <v>7072</v>
      </c>
      <c r="D6749" s="101" t="s">
        <v>8</v>
      </c>
      <c r="E6749" s="97" t="s">
        <v>207</v>
      </c>
      <c r="F6749" s="101" t="s">
        <v>150</v>
      </c>
      <c r="G6749" s="97" t="s">
        <v>151</v>
      </c>
      <c r="H6749" s="101">
        <v>382.57</v>
      </c>
      <c r="I6749" s="147">
        <v>1545.99</v>
      </c>
      <c r="J6749" s="148">
        <v>591449.05000000005</v>
      </c>
      <c r="K6749" s="101" t="s">
        <v>152</v>
      </c>
      <c r="L6749" s="101" t="s">
        <v>153</v>
      </c>
      <c r="M6749" s="97" t="s">
        <v>154</v>
      </c>
      <c r="N6749" s="98">
        <v>1584499</v>
      </c>
      <c r="O6749" s="96" t="s">
        <v>155</v>
      </c>
      <c r="P6749" s="96" t="s">
        <v>156</v>
      </c>
      <c r="Q6749" s="96" t="s">
        <v>156</v>
      </c>
      <c r="R6749" s="96" t="s">
        <v>157</v>
      </c>
      <c r="S6749" s="96" t="s">
        <v>158</v>
      </c>
    </row>
    <row r="6750" spans="1:19" x14ac:dyDescent="0.2">
      <c r="A6750" s="93">
        <v>45975</v>
      </c>
      <c r="B6750" s="94">
        <v>0.938194444444444</v>
      </c>
      <c r="C6750" s="95" t="s">
        <v>7073</v>
      </c>
      <c r="D6750" s="95" t="s">
        <v>22</v>
      </c>
      <c r="E6750" s="96" t="s">
        <v>887</v>
      </c>
      <c r="F6750" s="95" t="s">
        <v>218</v>
      </c>
      <c r="G6750" s="96" t="s">
        <v>219</v>
      </c>
      <c r="H6750" s="95">
        <v>460.04</v>
      </c>
      <c r="I6750" s="147">
        <v>1680.7</v>
      </c>
      <c r="J6750" s="148">
        <v>773189.23</v>
      </c>
      <c r="K6750" s="95" t="s">
        <v>152</v>
      </c>
      <c r="L6750" s="95" t="s">
        <v>174</v>
      </c>
      <c r="M6750" s="96" t="s">
        <v>175</v>
      </c>
      <c r="N6750" s="98">
        <v>215252</v>
      </c>
      <c r="O6750" s="96" t="s">
        <v>155</v>
      </c>
      <c r="P6750" s="96" t="s">
        <v>156</v>
      </c>
      <c r="Q6750" s="96" t="s">
        <v>156</v>
      </c>
      <c r="R6750" s="96" t="s">
        <v>157</v>
      </c>
      <c r="S6750" s="96" t="s">
        <v>158</v>
      </c>
    </row>
    <row r="6751" spans="1:19" x14ac:dyDescent="0.2">
      <c r="A6751" s="99">
        <v>45976</v>
      </c>
      <c r="B6751" s="100">
        <v>0.35069444444444398</v>
      </c>
      <c r="C6751" s="101" t="s">
        <v>7074</v>
      </c>
      <c r="D6751" s="101" t="s">
        <v>105</v>
      </c>
      <c r="E6751" s="96" t="s">
        <v>662</v>
      </c>
      <c r="F6751" s="95" t="s">
        <v>201</v>
      </c>
      <c r="G6751" s="96" t="s">
        <v>202</v>
      </c>
      <c r="H6751" s="101">
        <v>44.42</v>
      </c>
      <c r="I6751" s="147">
        <v>1765</v>
      </c>
      <c r="J6751" s="148">
        <v>78401.3</v>
      </c>
      <c r="K6751" s="95" t="s">
        <v>152</v>
      </c>
      <c r="L6751" s="95" t="s">
        <v>174</v>
      </c>
      <c r="M6751" s="96" t="s">
        <v>175</v>
      </c>
      <c r="N6751" s="98" t="s">
        <v>3440</v>
      </c>
      <c r="O6751" s="96" t="s">
        <v>383</v>
      </c>
      <c r="P6751" s="96" t="s">
        <v>393</v>
      </c>
      <c r="Q6751" s="96" t="s">
        <v>297</v>
      </c>
      <c r="R6751" s="96" t="s">
        <v>177</v>
      </c>
      <c r="S6751" s="96" t="s">
        <v>384</v>
      </c>
    </row>
    <row r="6752" spans="1:19" x14ac:dyDescent="0.2">
      <c r="A6752" s="99">
        <v>45976</v>
      </c>
      <c r="B6752" s="100">
        <v>0.38402777777777802</v>
      </c>
      <c r="C6752" s="101" t="s">
        <v>7075</v>
      </c>
      <c r="D6752" s="101" t="s">
        <v>99</v>
      </c>
      <c r="E6752" s="96" t="s">
        <v>373</v>
      </c>
      <c r="F6752" s="95" t="s">
        <v>186</v>
      </c>
      <c r="G6752" s="96" t="s">
        <v>187</v>
      </c>
      <c r="H6752" s="101">
        <v>35.590000000000003</v>
      </c>
      <c r="I6752" s="147">
        <v>1604.8</v>
      </c>
      <c r="J6752" s="148">
        <v>57114.83</v>
      </c>
      <c r="K6752" s="95" t="s">
        <v>152</v>
      </c>
      <c r="L6752" s="95" t="s">
        <v>174</v>
      </c>
      <c r="M6752" s="96" t="s">
        <v>175</v>
      </c>
      <c r="N6752" s="98"/>
      <c r="O6752" s="96" t="s">
        <v>155</v>
      </c>
      <c r="P6752" s="96" t="s">
        <v>211</v>
      </c>
      <c r="Q6752" s="96" t="s">
        <v>204</v>
      </c>
      <c r="R6752" s="96" t="s">
        <v>211</v>
      </c>
      <c r="S6752" s="96" t="s">
        <v>158</v>
      </c>
    </row>
    <row r="6753" spans="1:19" x14ac:dyDescent="0.2">
      <c r="A6753" s="93">
        <v>45976</v>
      </c>
      <c r="B6753" s="94">
        <v>0.46875</v>
      </c>
      <c r="C6753" s="95" t="s">
        <v>7076</v>
      </c>
      <c r="D6753" s="95" t="s">
        <v>124</v>
      </c>
      <c r="E6753" s="96" t="s">
        <v>6756</v>
      </c>
      <c r="F6753" s="95" t="s">
        <v>153</v>
      </c>
      <c r="G6753" s="96" t="s">
        <v>165</v>
      </c>
      <c r="H6753" s="95">
        <v>464.35</v>
      </c>
      <c r="I6753" s="150">
        <v>1888.99</v>
      </c>
      <c r="J6753" s="148">
        <v>877152.99</v>
      </c>
      <c r="K6753" s="95" t="s">
        <v>152</v>
      </c>
      <c r="L6753" s="95" t="s">
        <v>167</v>
      </c>
      <c r="M6753" s="96" t="s">
        <v>168</v>
      </c>
      <c r="N6753" s="98"/>
      <c r="O6753" s="96" t="s">
        <v>285</v>
      </c>
      <c r="P6753" s="96" t="s">
        <v>286</v>
      </c>
      <c r="Q6753" s="95"/>
      <c r="R6753" s="96" t="s">
        <v>157</v>
      </c>
      <c r="S6753" s="96" t="s">
        <v>287</v>
      </c>
    </row>
    <row r="6754" spans="1:19" x14ac:dyDescent="0.2">
      <c r="A6754" s="99">
        <v>45976</v>
      </c>
      <c r="B6754" s="100">
        <v>0.54791666666666705</v>
      </c>
      <c r="C6754" s="95" t="s">
        <v>7077</v>
      </c>
      <c r="D6754" s="95" t="s">
        <v>26</v>
      </c>
      <c r="E6754" s="97" t="s">
        <v>232</v>
      </c>
      <c r="F6754" s="101" t="s">
        <v>150</v>
      </c>
      <c r="G6754" s="97" t="s">
        <v>151</v>
      </c>
      <c r="H6754" s="101">
        <v>531.79</v>
      </c>
      <c r="I6754" s="147">
        <v>1728.98</v>
      </c>
      <c r="J6754" s="148">
        <v>919455.92</v>
      </c>
      <c r="K6754" s="101" t="s">
        <v>152</v>
      </c>
      <c r="L6754" s="101" t="s">
        <v>167</v>
      </c>
      <c r="M6754" s="97" t="s">
        <v>168</v>
      </c>
      <c r="N6754" s="98"/>
      <c r="O6754" s="96" t="s">
        <v>155</v>
      </c>
      <c r="P6754" s="96" t="s">
        <v>156</v>
      </c>
      <c r="Q6754" s="96" t="s">
        <v>156</v>
      </c>
      <c r="R6754" s="96" t="s">
        <v>157</v>
      </c>
      <c r="S6754" s="96" t="s">
        <v>158</v>
      </c>
    </row>
    <row r="6755" spans="1:19" x14ac:dyDescent="0.2">
      <c r="A6755" s="93">
        <v>45976</v>
      </c>
      <c r="B6755" s="94">
        <v>0.91041666666666698</v>
      </c>
      <c r="C6755" s="95" t="s">
        <v>7078</v>
      </c>
      <c r="D6755" s="95" t="s">
        <v>30</v>
      </c>
      <c r="E6755" s="96" t="s">
        <v>944</v>
      </c>
      <c r="F6755" s="95" t="s">
        <v>150</v>
      </c>
      <c r="G6755" s="96" t="s">
        <v>151</v>
      </c>
      <c r="H6755" s="95">
        <v>432.084</v>
      </c>
      <c r="I6755" s="150">
        <v>1729</v>
      </c>
      <c r="J6755" s="148">
        <v>747073.06</v>
      </c>
      <c r="K6755" s="95" t="s">
        <v>152</v>
      </c>
      <c r="L6755" s="95" t="s">
        <v>167</v>
      </c>
      <c r="M6755" s="96" t="s">
        <v>168</v>
      </c>
      <c r="N6755" s="98">
        <v>64790</v>
      </c>
      <c r="O6755" s="96" t="s">
        <v>155</v>
      </c>
      <c r="P6755" s="96" t="s">
        <v>156</v>
      </c>
      <c r="Q6755" s="96" t="s">
        <v>156</v>
      </c>
      <c r="R6755" s="96" t="s">
        <v>157</v>
      </c>
      <c r="S6755" s="96" t="s">
        <v>158</v>
      </c>
    </row>
    <row r="6756" spans="1:19" x14ac:dyDescent="0.2">
      <c r="A6756" s="93">
        <v>45977</v>
      </c>
      <c r="B6756" s="94">
        <v>0.28680555555555598</v>
      </c>
      <c r="C6756" s="95" t="s">
        <v>7079</v>
      </c>
      <c r="D6756" s="95" t="s">
        <v>37</v>
      </c>
      <c r="E6756" s="96" t="s">
        <v>6766</v>
      </c>
      <c r="F6756" s="95" t="s">
        <v>218</v>
      </c>
      <c r="G6756" s="96" t="s">
        <v>219</v>
      </c>
      <c r="H6756" s="69">
        <v>113.57</v>
      </c>
      <c r="I6756" s="147">
        <v>1645.4</v>
      </c>
      <c r="J6756" s="148">
        <v>186868.08</v>
      </c>
      <c r="K6756" s="95" t="s">
        <v>152</v>
      </c>
      <c r="L6756" s="59" t="s">
        <v>174</v>
      </c>
      <c r="M6756" s="96" t="s">
        <v>175</v>
      </c>
      <c r="N6756" s="61"/>
      <c r="O6756" s="96" t="s">
        <v>155</v>
      </c>
      <c r="P6756" s="96" t="s">
        <v>210</v>
      </c>
      <c r="Q6756" s="96" t="s">
        <v>204</v>
      </c>
      <c r="R6756" s="96" t="s">
        <v>224</v>
      </c>
      <c r="S6756" s="96" t="s">
        <v>158</v>
      </c>
    </row>
    <row r="6757" spans="1:19" x14ac:dyDescent="0.2">
      <c r="A6757" s="93">
        <v>45977</v>
      </c>
      <c r="B6757" s="94">
        <v>0.31666666666666698</v>
      </c>
      <c r="C6757" s="95" t="s">
        <v>7080</v>
      </c>
      <c r="D6757" s="95" t="s">
        <v>107</v>
      </c>
      <c r="E6757" s="96" t="s">
        <v>6317</v>
      </c>
      <c r="F6757" s="95" t="s">
        <v>150</v>
      </c>
      <c r="G6757" s="96" t="s">
        <v>151</v>
      </c>
      <c r="H6757" s="95">
        <v>869.23199999999997</v>
      </c>
      <c r="I6757" s="150">
        <v>1599</v>
      </c>
      <c r="J6757" s="148">
        <v>1389901.97</v>
      </c>
      <c r="K6757" s="95" t="s">
        <v>152</v>
      </c>
      <c r="L6757" s="95" t="s">
        <v>153</v>
      </c>
      <c r="M6757" s="96" t="s">
        <v>154</v>
      </c>
      <c r="N6757" s="98" t="s">
        <v>3440</v>
      </c>
      <c r="O6757" s="96" t="s">
        <v>285</v>
      </c>
      <c r="P6757" s="96" t="s">
        <v>286</v>
      </c>
      <c r="Q6757" s="95"/>
      <c r="R6757" s="96" t="s">
        <v>157</v>
      </c>
      <c r="S6757" s="96" t="s">
        <v>287</v>
      </c>
    </row>
    <row r="6758" spans="1:19" x14ac:dyDescent="0.2">
      <c r="A6758" s="93">
        <v>45977</v>
      </c>
      <c r="B6758" s="94">
        <v>0.31666666666666698</v>
      </c>
      <c r="C6758" s="95" t="s">
        <v>7080</v>
      </c>
      <c r="D6758" s="95" t="s">
        <v>107</v>
      </c>
      <c r="E6758" s="96" t="s">
        <v>6317</v>
      </c>
      <c r="F6758" s="95" t="s">
        <v>218</v>
      </c>
      <c r="G6758" s="96" t="s">
        <v>416</v>
      </c>
      <c r="H6758" s="103">
        <v>0</v>
      </c>
      <c r="I6758" s="147" t="s">
        <v>7081</v>
      </c>
      <c r="J6758" s="149">
        <v>-11808.04</v>
      </c>
      <c r="K6758" s="95" t="s">
        <v>152</v>
      </c>
      <c r="L6758" s="95" t="s">
        <v>153</v>
      </c>
      <c r="M6758" s="96" t="s">
        <v>154</v>
      </c>
      <c r="N6758" s="98">
        <v>0</v>
      </c>
      <c r="O6758" s="96" t="s">
        <v>285</v>
      </c>
      <c r="P6758" s="96" t="s">
        <v>286</v>
      </c>
      <c r="Q6758" s="95"/>
      <c r="R6758" s="96" t="s">
        <v>157</v>
      </c>
      <c r="S6758" s="96" t="s">
        <v>287</v>
      </c>
    </row>
    <row r="6759" spans="1:19" x14ac:dyDescent="0.2">
      <c r="A6759" s="99">
        <v>45977</v>
      </c>
      <c r="B6759" s="100">
        <v>0.405555555555556</v>
      </c>
      <c r="C6759" s="101" t="s">
        <v>7082</v>
      </c>
      <c r="D6759" s="101" t="s">
        <v>323</v>
      </c>
      <c r="E6759" s="97" t="s">
        <v>324</v>
      </c>
      <c r="F6759" s="101" t="s">
        <v>201</v>
      </c>
      <c r="G6759" s="97" t="s">
        <v>202</v>
      </c>
      <c r="H6759" s="72">
        <v>47.11</v>
      </c>
      <c r="I6759" s="147">
        <v>1768.9</v>
      </c>
      <c r="J6759" s="148">
        <v>83332.88</v>
      </c>
      <c r="K6759" s="101" t="s">
        <v>152</v>
      </c>
      <c r="L6759" s="67" t="s">
        <v>174</v>
      </c>
      <c r="M6759" s="97" t="s">
        <v>175</v>
      </c>
      <c r="N6759" s="61"/>
      <c r="O6759" s="97" t="s">
        <v>155</v>
      </c>
      <c r="P6759" s="97" t="s">
        <v>211</v>
      </c>
      <c r="Q6759" s="97" t="s">
        <v>204</v>
      </c>
      <c r="R6759" s="97" t="s">
        <v>177</v>
      </c>
      <c r="S6759" s="97" t="s">
        <v>158</v>
      </c>
    </row>
    <row r="6760" spans="1:19" x14ac:dyDescent="0.2">
      <c r="A6760" s="93">
        <v>45977</v>
      </c>
      <c r="B6760" s="94">
        <v>0.50972222222222197</v>
      </c>
      <c r="C6760" s="95" t="s">
        <v>7083</v>
      </c>
      <c r="D6760" s="95" t="s">
        <v>12</v>
      </c>
      <c r="E6760" s="96" t="s">
        <v>183</v>
      </c>
      <c r="F6760" s="95" t="s">
        <v>150</v>
      </c>
      <c r="G6760" s="96" t="s">
        <v>151</v>
      </c>
      <c r="H6760" s="95">
        <v>416.94869999999997</v>
      </c>
      <c r="I6760" s="147">
        <v>1599</v>
      </c>
      <c r="J6760" s="148">
        <v>666700.97</v>
      </c>
      <c r="K6760" s="95" t="s">
        <v>152</v>
      </c>
      <c r="L6760" s="95" t="s">
        <v>153</v>
      </c>
      <c r="M6760" s="96" t="s">
        <v>154</v>
      </c>
      <c r="N6760" s="98">
        <v>860299</v>
      </c>
      <c r="O6760" s="96" t="s">
        <v>155</v>
      </c>
      <c r="P6760" s="96" t="s">
        <v>156</v>
      </c>
      <c r="Q6760" s="96" t="s">
        <v>156</v>
      </c>
      <c r="R6760" s="96" t="s">
        <v>157</v>
      </c>
      <c r="S6760" s="96" t="s">
        <v>158</v>
      </c>
    </row>
    <row r="6761" spans="1:19" x14ac:dyDescent="0.2">
      <c r="A6761" s="93">
        <v>45977</v>
      </c>
      <c r="B6761" s="94">
        <v>0.50972222222222197</v>
      </c>
      <c r="C6761" s="95" t="s">
        <v>7083</v>
      </c>
      <c r="D6761" s="95" t="s">
        <v>12</v>
      </c>
      <c r="E6761" s="96" t="s">
        <v>183</v>
      </c>
      <c r="F6761" s="95" t="s">
        <v>415</v>
      </c>
      <c r="G6761" s="96" t="s">
        <v>416</v>
      </c>
      <c r="H6761" s="103">
        <v>0</v>
      </c>
      <c r="I6761" s="147" t="s">
        <v>7084</v>
      </c>
      <c r="J6761" s="149">
        <v>-9659.4599999999991</v>
      </c>
      <c r="K6761" s="95" t="s">
        <v>152</v>
      </c>
      <c r="L6761" s="95" t="s">
        <v>153</v>
      </c>
      <c r="M6761" s="96" t="s">
        <v>154</v>
      </c>
      <c r="N6761" s="98">
        <v>0</v>
      </c>
      <c r="O6761" s="96" t="s">
        <v>155</v>
      </c>
      <c r="P6761" s="96" t="s">
        <v>156</v>
      </c>
      <c r="Q6761" s="96" t="s">
        <v>156</v>
      </c>
      <c r="R6761" s="96" t="s">
        <v>157</v>
      </c>
      <c r="S6761" s="96" t="s">
        <v>158</v>
      </c>
    </row>
    <row r="6762" spans="1:19" x14ac:dyDescent="0.2">
      <c r="A6762" s="99">
        <v>45977</v>
      </c>
      <c r="B6762" s="100">
        <v>0.719444444444444</v>
      </c>
      <c r="C6762" s="95" t="s">
        <v>7085</v>
      </c>
      <c r="D6762" s="95" t="s">
        <v>17</v>
      </c>
      <c r="E6762" s="97" t="s">
        <v>230</v>
      </c>
      <c r="F6762" s="101" t="s">
        <v>150</v>
      </c>
      <c r="G6762" s="97" t="s">
        <v>151</v>
      </c>
      <c r="H6762" s="72">
        <v>342.94</v>
      </c>
      <c r="I6762" s="147">
        <v>1729.02</v>
      </c>
      <c r="J6762" s="148">
        <v>592950</v>
      </c>
      <c r="K6762" s="101" t="s">
        <v>152</v>
      </c>
      <c r="L6762" s="67" t="s">
        <v>167</v>
      </c>
      <c r="M6762" s="97" t="s">
        <v>168</v>
      </c>
      <c r="N6762" s="61"/>
      <c r="O6762" s="96" t="s">
        <v>155</v>
      </c>
      <c r="P6762" s="96" t="s">
        <v>156</v>
      </c>
      <c r="Q6762" s="96" t="s">
        <v>156</v>
      </c>
      <c r="R6762" s="96" t="s">
        <v>157</v>
      </c>
      <c r="S6762" s="96" t="s">
        <v>158</v>
      </c>
    </row>
    <row r="6763" spans="1:19" x14ac:dyDescent="0.2">
      <c r="A6763" s="93">
        <v>45977</v>
      </c>
      <c r="B6763" s="94">
        <v>0.73472222222222205</v>
      </c>
      <c r="C6763" s="95" t="s">
        <v>7086</v>
      </c>
      <c r="D6763" s="95" t="s">
        <v>31</v>
      </c>
      <c r="E6763" s="96" t="s">
        <v>375</v>
      </c>
      <c r="F6763" s="95" t="s">
        <v>150</v>
      </c>
      <c r="G6763" s="96" t="s">
        <v>151</v>
      </c>
      <c r="H6763" s="95">
        <v>424.33019999999999</v>
      </c>
      <c r="I6763" s="147">
        <v>1599</v>
      </c>
      <c r="J6763" s="148">
        <v>678503.99</v>
      </c>
      <c r="K6763" s="95" t="s">
        <v>152</v>
      </c>
      <c r="L6763" s="95" t="s">
        <v>153</v>
      </c>
      <c r="M6763" s="96" t="s">
        <v>154</v>
      </c>
      <c r="N6763" s="98">
        <v>15364</v>
      </c>
      <c r="O6763" s="96" t="s">
        <v>155</v>
      </c>
      <c r="P6763" s="96" t="s">
        <v>156</v>
      </c>
      <c r="Q6763" s="96" t="s">
        <v>156</v>
      </c>
      <c r="R6763" s="96" t="s">
        <v>157</v>
      </c>
      <c r="S6763" s="96" t="s">
        <v>158</v>
      </c>
    </row>
    <row r="6764" spans="1:19" x14ac:dyDescent="0.2">
      <c r="A6764" s="93">
        <v>45977</v>
      </c>
      <c r="B6764" s="94">
        <v>0.73472222222222205</v>
      </c>
      <c r="C6764" s="95" t="s">
        <v>7086</v>
      </c>
      <c r="D6764" s="95" t="s">
        <v>31</v>
      </c>
      <c r="E6764" s="96" t="s">
        <v>375</v>
      </c>
      <c r="F6764" s="95" t="s">
        <v>218</v>
      </c>
      <c r="G6764" s="96" t="s">
        <v>416</v>
      </c>
      <c r="H6764" s="103">
        <v>0</v>
      </c>
      <c r="I6764" s="147" t="s">
        <v>7087</v>
      </c>
      <c r="J6764" s="149">
        <v>-13570.08</v>
      </c>
      <c r="K6764" s="95" t="s">
        <v>152</v>
      </c>
      <c r="L6764" s="95" t="s">
        <v>153</v>
      </c>
      <c r="M6764" s="96" t="s">
        <v>154</v>
      </c>
      <c r="N6764" s="98">
        <v>0</v>
      </c>
      <c r="O6764" s="96" t="s">
        <v>155</v>
      </c>
      <c r="P6764" s="96" t="s">
        <v>156</v>
      </c>
      <c r="Q6764" s="96" t="s">
        <v>156</v>
      </c>
      <c r="R6764" s="96" t="s">
        <v>157</v>
      </c>
      <c r="S6764" s="96" t="s">
        <v>158</v>
      </c>
    </row>
    <row r="6765" spans="1:19" x14ac:dyDescent="0.2">
      <c r="A6765" s="93">
        <v>45977</v>
      </c>
      <c r="B6765" s="94">
        <v>0.74861111111111101</v>
      </c>
      <c r="C6765" s="95" t="s">
        <v>7088</v>
      </c>
      <c r="D6765" s="95" t="s">
        <v>37</v>
      </c>
      <c r="E6765" s="96" t="s">
        <v>6766</v>
      </c>
      <c r="F6765" s="95" t="s">
        <v>218</v>
      </c>
      <c r="G6765" s="96" t="s">
        <v>219</v>
      </c>
      <c r="H6765" s="69">
        <v>171.47</v>
      </c>
      <c r="I6765" s="147">
        <v>1512.1</v>
      </c>
      <c r="J6765" s="148">
        <v>259279.79</v>
      </c>
      <c r="K6765" s="95" t="s">
        <v>152</v>
      </c>
      <c r="L6765" s="59" t="s">
        <v>174</v>
      </c>
      <c r="M6765" s="96" t="s">
        <v>175</v>
      </c>
      <c r="N6765" s="61"/>
      <c r="O6765" s="96" t="s">
        <v>155</v>
      </c>
      <c r="P6765" s="96" t="s">
        <v>210</v>
      </c>
      <c r="Q6765" s="96" t="s">
        <v>204</v>
      </c>
      <c r="R6765" s="96" t="s">
        <v>224</v>
      </c>
      <c r="S6765" s="96" t="s">
        <v>158</v>
      </c>
    </row>
    <row r="6766" spans="1:19" x14ac:dyDescent="0.2">
      <c r="A6766" s="99">
        <v>45978</v>
      </c>
      <c r="B6766" s="100">
        <v>0.10347222222222199</v>
      </c>
      <c r="C6766" s="101" t="s">
        <v>7089</v>
      </c>
      <c r="D6766" s="101" t="s">
        <v>9</v>
      </c>
      <c r="E6766" s="97" t="s">
        <v>2258</v>
      </c>
      <c r="F6766" s="101" t="s">
        <v>150</v>
      </c>
      <c r="G6766" s="96" t="s">
        <v>151</v>
      </c>
      <c r="H6766" s="101">
        <v>423.10700000000003</v>
      </c>
      <c r="I6766" s="147">
        <v>1729</v>
      </c>
      <c r="J6766" s="148">
        <v>731552</v>
      </c>
      <c r="K6766" s="101" t="s">
        <v>152</v>
      </c>
      <c r="L6766" s="101" t="s">
        <v>167</v>
      </c>
      <c r="M6766" s="97" t="s">
        <v>168</v>
      </c>
      <c r="N6766" s="98"/>
      <c r="O6766" s="97" t="s">
        <v>155</v>
      </c>
      <c r="P6766" s="97" t="s">
        <v>156</v>
      </c>
      <c r="Q6766" s="97" t="s">
        <v>156</v>
      </c>
      <c r="R6766" s="97" t="s">
        <v>157</v>
      </c>
      <c r="S6766" s="97" t="s">
        <v>158</v>
      </c>
    </row>
    <row r="6767" spans="1:19" x14ac:dyDescent="0.2">
      <c r="A6767" s="99">
        <v>45978</v>
      </c>
      <c r="B6767" s="100">
        <v>0.10347222222222199</v>
      </c>
      <c r="C6767" s="101" t="s">
        <v>7089</v>
      </c>
      <c r="D6767" s="101" t="s">
        <v>9</v>
      </c>
      <c r="E6767" s="97" t="s">
        <v>2258</v>
      </c>
      <c r="F6767" s="101" t="s">
        <v>415</v>
      </c>
      <c r="G6767" s="96" t="s">
        <v>416</v>
      </c>
      <c r="H6767" s="103">
        <v>0</v>
      </c>
      <c r="I6767" s="147" t="s">
        <v>7090</v>
      </c>
      <c r="J6767" s="149">
        <v>-10773.58</v>
      </c>
      <c r="K6767" s="101" t="s">
        <v>152</v>
      </c>
      <c r="L6767" s="95" t="s">
        <v>153</v>
      </c>
      <c r="M6767" s="97" t="s">
        <v>168</v>
      </c>
      <c r="N6767" s="98">
        <v>0</v>
      </c>
      <c r="O6767" s="97" t="s">
        <v>155</v>
      </c>
      <c r="P6767" s="97" t="s">
        <v>156</v>
      </c>
      <c r="Q6767" s="97" t="s">
        <v>156</v>
      </c>
      <c r="R6767" s="97" t="s">
        <v>157</v>
      </c>
      <c r="S6767" s="97" t="s">
        <v>158</v>
      </c>
    </row>
    <row r="6768" spans="1:19" x14ac:dyDescent="0.2">
      <c r="A6768" s="93">
        <v>45978</v>
      </c>
      <c r="B6768" s="94">
        <v>0.32013888888888897</v>
      </c>
      <c r="C6768" s="95" t="s">
        <v>7091</v>
      </c>
      <c r="D6768" s="95" t="s">
        <v>27</v>
      </c>
      <c r="E6768" s="96" t="s">
        <v>556</v>
      </c>
      <c r="F6768" s="95" t="s">
        <v>153</v>
      </c>
      <c r="G6768" s="96" t="s">
        <v>165</v>
      </c>
      <c r="H6768" s="95">
        <v>49.08</v>
      </c>
      <c r="I6768" s="147">
        <v>1797.3</v>
      </c>
      <c r="J6768" s="148">
        <v>88211.48</v>
      </c>
      <c r="K6768" s="95" t="s">
        <v>152</v>
      </c>
      <c r="L6768" s="95" t="s">
        <v>174</v>
      </c>
      <c r="M6768" s="96" t="s">
        <v>175</v>
      </c>
      <c r="N6768" s="98"/>
      <c r="O6768" s="96" t="s">
        <v>155</v>
      </c>
      <c r="P6768" s="96" t="s">
        <v>196</v>
      </c>
      <c r="Q6768" s="96" t="s">
        <v>197</v>
      </c>
      <c r="R6768" s="96" t="s">
        <v>198</v>
      </c>
      <c r="S6768" s="96" t="s">
        <v>158</v>
      </c>
    </row>
    <row r="6769" spans="1:19" x14ac:dyDescent="0.2">
      <c r="A6769" s="93">
        <v>45978</v>
      </c>
      <c r="B6769" s="94">
        <v>0.33958333333333302</v>
      </c>
      <c r="C6769" s="95" t="s">
        <v>7092</v>
      </c>
      <c r="D6769" s="95" t="s">
        <v>42</v>
      </c>
      <c r="E6769" s="96" t="s">
        <v>328</v>
      </c>
      <c r="F6769" s="95" t="s">
        <v>153</v>
      </c>
      <c r="G6769" s="96" t="s">
        <v>4244</v>
      </c>
      <c r="H6769" s="95">
        <v>45.474800000000002</v>
      </c>
      <c r="I6769" s="147">
        <v>1769</v>
      </c>
      <c r="J6769" s="148">
        <v>80444.92</v>
      </c>
      <c r="K6769" s="95" t="s">
        <v>152</v>
      </c>
      <c r="L6769" s="95" t="s">
        <v>153</v>
      </c>
      <c r="M6769" s="96" t="s">
        <v>154</v>
      </c>
      <c r="N6769" s="98">
        <v>84453</v>
      </c>
      <c r="O6769" s="96" t="s">
        <v>155</v>
      </c>
      <c r="P6769" s="96" t="s">
        <v>191</v>
      </c>
      <c r="Q6769" s="96" t="s">
        <v>192</v>
      </c>
      <c r="R6769" s="96" t="s">
        <v>193</v>
      </c>
      <c r="S6769" s="96" t="s">
        <v>158</v>
      </c>
    </row>
    <row r="6770" spans="1:19" x14ac:dyDescent="0.2">
      <c r="A6770" s="99">
        <v>45978</v>
      </c>
      <c r="B6770" s="100">
        <v>0.37222222222222201</v>
      </c>
      <c r="C6770" s="101" t="s">
        <v>7093</v>
      </c>
      <c r="D6770" s="101" t="s">
        <v>53</v>
      </c>
      <c r="E6770" s="97" t="s">
        <v>278</v>
      </c>
      <c r="F6770" s="101" t="s">
        <v>150</v>
      </c>
      <c r="G6770" s="97" t="s">
        <v>151</v>
      </c>
      <c r="H6770" s="101">
        <v>60.89</v>
      </c>
      <c r="I6770" s="147">
        <v>1599</v>
      </c>
      <c r="J6770" s="148">
        <v>97362.95</v>
      </c>
      <c r="K6770" s="101" t="s">
        <v>152</v>
      </c>
      <c r="L6770" s="101" t="s">
        <v>153</v>
      </c>
      <c r="M6770" s="97" t="s">
        <v>154</v>
      </c>
      <c r="N6770" s="98"/>
      <c r="O6770" s="96" t="s">
        <v>155</v>
      </c>
      <c r="P6770" s="96" t="s">
        <v>191</v>
      </c>
      <c r="Q6770" s="96" t="s">
        <v>192</v>
      </c>
      <c r="R6770" s="96" t="s">
        <v>193</v>
      </c>
      <c r="S6770" s="96" t="s">
        <v>158</v>
      </c>
    </row>
    <row r="6771" spans="1:19" x14ac:dyDescent="0.2">
      <c r="A6771" s="99">
        <v>45978</v>
      </c>
      <c r="B6771" s="100">
        <v>0.43541666666666701</v>
      </c>
      <c r="C6771" s="101" t="s">
        <v>7094</v>
      </c>
      <c r="D6771" s="101" t="s">
        <v>52</v>
      </c>
      <c r="E6771" s="97" t="s">
        <v>547</v>
      </c>
      <c r="F6771" s="101" t="s">
        <v>150</v>
      </c>
      <c r="G6771" s="97" t="s">
        <v>151</v>
      </c>
      <c r="H6771" s="101">
        <v>82.76</v>
      </c>
      <c r="I6771" s="147">
        <v>1599</v>
      </c>
      <c r="J6771" s="148">
        <v>132332.92000000001</v>
      </c>
      <c r="K6771" s="101" t="s">
        <v>152</v>
      </c>
      <c r="L6771" s="101" t="s">
        <v>153</v>
      </c>
      <c r="M6771" s="97" t="s">
        <v>154</v>
      </c>
      <c r="N6771" s="98" t="s">
        <v>3440</v>
      </c>
      <c r="O6771" s="96" t="s">
        <v>155</v>
      </c>
      <c r="P6771" s="96" t="s">
        <v>191</v>
      </c>
      <c r="Q6771" s="96" t="s">
        <v>192</v>
      </c>
      <c r="R6771" s="96" t="s">
        <v>193</v>
      </c>
      <c r="S6771" s="96" t="s">
        <v>158</v>
      </c>
    </row>
    <row r="6772" spans="1:19" x14ac:dyDescent="0.2">
      <c r="A6772" s="99">
        <v>45978</v>
      </c>
      <c r="B6772" s="100">
        <v>0.44166666666666698</v>
      </c>
      <c r="C6772" s="101" t="s">
        <v>7095</v>
      </c>
      <c r="D6772" s="101" t="s">
        <v>62</v>
      </c>
      <c r="E6772" s="97" t="s">
        <v>289</v>
      </c>
      <c r="F6772" s="101" t="s">
        <v>153</v>
      </c>
      <c r="G6772" s="97" t="s">
        <v>165</v>
      </c>
      <c r="H6772" s="72">
        <v>55.01</v>
      </c>
      <c r="I6772" s="147">
        <v>1789.5</v>
      </c>
      <c r="J6772" s="148">
        <v>98440.4</v>
      </c>
      <c r="K6772" s="101" t="s">
        <v>152</v>
      </c>
      <c r="L6772" s="67" t="s">
        <v>174</v>
      </c>
      <c r="M6772" s="97" t="s">
        <v>175</v>
      </c>
      <c r="N6772" s="61"/>
      <c r="O6772" s="97" t="s">
        <v>155</v>
      </c>
      <c r="P6772" s="97" t="s">
        <v>210</v>
      </c>
      <c r="Q6772" s="97" t="s">
        <v>204</v>
      </c>
      <c r="R6772" s="97" t="s">
        <v>211</v>
      </c>
      <c r="S6772" s="97" t="s">
        <v>158</v>
      </c>
    </row>
    <row r="6773" spans="1:19" x14ac:dyDescent="0.2">
      <c r="A6773" s="93">
        <v>45978</v>
      </c>
      <c r="B6773" s="94">
        <v>0.49513888888888902</v>
      </c>
      <c r="C6773" s="95" t="s">
        <v>7096</v>
      </c>
      <c r="D6773" s="95" t="s">
        <v>16</v>
      </c>
      <c r="E6773" s="96" t="s">
        <v>251</v>
      </c>
      <c r="F6773" s="95" t="s">
        <v>150</v>
      </c>
      <c r="G6773" s="96" t="s">
        <v>151</v>
      </c>
      <c r="H6773" s="95">
        <v>405.01190000000003</v>
      </c>
      <c r="I6773" s="147">
        <v>1599</v>
      </c>
      <c r="J6773" s="148">
        <v>647614.03</v>
      </c>
      <c r="K6773" s="95" t="s">
        <v>152</v>
      </c>
      <c r="L6773" s="95" t="s">
        <v>153</v>
      </c>
      <c r="M6773" s="96" t="s">
        <v>154</v>
      </c>
      <c r="N6773" s="98">
        <v>429859</v>
      </c>
      <c r="O6773" s="96" t="s">
        <v>155</v>
      </c>
      <c r="P6773" s="96" t="s">
        <v>156</v>
      </c>
      <c r="Q6773" s="96" t="s">
        <v>156</v>
      </c>
      <c r="R6773" s="96" t="s">
        <v>157</v>
      </c>
      <c r="S6773" s="96" t="s">
        <v>158</v>
      </c>
    </row>
    <row r="6774" spans="1:19" x14ac:dyDescent="0.2">
      <c r="A6774" s="93">
        <v>45978</v>
      </c>
      <c r="B6774" s="94">
        <v>0.49513888888888902</v>
      </c>
      <c r="C6774" s="95" t="s">
        <v>7096</v>
      </c>
      <c r="D6774" s="95" t="s">
        <v>16</v>
      </c>
      <c r="E6774" s="96" t="s">
        <v>251</v>
      </c>
      <c r="F6774" s="95" t="s">
        <v>415</v>
      </c>
      <c r="G6774" s="96" t="s">
        <v>416</v>
      </c>
      <c r="H6774" s="103">
        <v>0</v>
      </c>
      <c r="I6774" s="147" t="s">
        <v>7097</v>
      </c>
      <c r="J6774" s="149">
        <v>-12952.28</v>
      </c>
      <c r="K6774" s="95" t="s">
        <v>152</v>
      </c>
      <c r="L6774" s="95" t="s">
        <v>153</v>
      </c>
      <c r="M6774" s="96" t="s">
        <v>154</v>
      </c>
      <c r="N6774" s="98">
        <v>0</v>
      </c>
      <c r="O6774" s="96" t="s">
        <v>155</v>
      </c>
      <c r="P6774" s="96" t="s">
        <v>156</v>
      </c>
      <c r="Q6774" s="96" t="s">
        <v>156</v>
      </c>
      <c r="R6774" s="96" t="s">
        <v>157</v>
      </c>
      <c r="S6774" s="96" t="s">
        <v>158</v>
      </c>
    </row>
    <row r="6775" spans="1:19" x14ac:dyDescent="0.2">
      <c r="A6775" s="99">
        <v>45978</v>
      </c>
      <c r="B6775" s="100">
        <v>0.55555555555555602</v>
      </c>
      <c r="C6775" s="101" t="s">
        <v>7098</v>
      </c>
      <c r="D6775" s="101" t="s">
        <v>40</v>
      </c>
      <c r="E6775" s="97" t="s">
        <v>263</v>
      </c>
      <c r="F6775" s="101" t="s">
        <v>150</v>
      </c>
      <c r="G6775" s="96" t="s">
        <v>151</v>
      </c>
      <c r="H6775" s="72">
        <v>210.97200000000001</v>
      </c>
      <c r="I6775" s="147">
        <v>1729</v>
      </c>
      <c r="J6775" s="148">
        <v>364770.93</v>
      </c>
      <c r="K6775" s="101" t="s">
        <v>152</v>
      </c>
      <c r="L6775" s="67" t="s">
        <v>167</v>
      </c>
      <c r="M6775" s="97" t="s">
        <v>168</v>
      </c>
      <c r="N6775" s="61"/>
      <c r="O6775" s="97" t="s">
        <v>155</v>
      </c>
      <c r="P6775" s="97" t="s">
        <v>210</v>
      </c>
      <c r="Q6775" s="97" t="s">
        <v>204</v>
      </c>
      <c r="R6775" s="97" t="s">
        <v>211</v>
      </c>
      <c r="S6775" s="97" t="s">
        <v>158</v>
      </c>
    </row>
    <row r="6776" spans="1:19" x14ac:dyDescent="0.2">
      <c r="A6776" s="99">
        <v>45978</v>
      </c>
      <c r="B6776" s="100">
        <v>0.58819444444444502</v>
      </c>
      <c r="C6776" s="101" t="s">
        <v>7099</v>
      </c>
      <c r="D6776" s="101" t="s">
        <v>13</v>
      </c>
      <c r="E6776" s="97" t="s">
        <v>347</v>
      </c>
      <c r="F6776" s="101" t="s">
        <v>150</v>
      </c>
      <c r="G6776" s="96" t="s">
        <v>151</v>
      </c>
      <c r="H6776" s="101">
        <v>457.565</v>
      </c>
      <c r="I6776" s="147">
        <v>1729</v>
      </c>
      <c r="J6776" s="148">
        <v>791130.06</v>
      </c>
      <c r="K6776" s="101" t="s">
        <v>152</v>
      </c>
      <c r="L6776" s="101" t="s">
        <v>167</v>
      </c>
      <c r="M6776" s="97" t="s">
        <v>168</v>
      </c>
      <c r="N6776" s="98"/>
      <c r="O6776" s="97" t="s">
        <v>155</v>
      </c>
      <c r="P6776" s="97" t="s">
        <v>156</v>
      </c>
      <c r="Q6776" s="97" t="s">
        <v>156</v>
      </c>
      <c r="R6776" s="97" t="s">
        <v>157</v>
      </c>
      <c r="S6776" s="97" t="s">
        <v>158</v>
      </c>
    </row>
    <row r="6777" spans="1:19" x14ac:dyDescent="0.2">
      <c r="A6777" s="99">
        <v>45978</v>
      </c>
      <c r="B6777" s="100">
        <v>0.58819444444444502</v>
      </c>
      <c r="C6777" s="101" t="s">
        <v>7099</v>
      </c>
      <c r="D6777" s="101" t="s">
        <v>13</v>
      </c>
      <c r="E6777" s="97" t="s">
        <v>347</v>
      </c>
      <c r="F6777" s="101" t="s">
        <v>415</v>
      </c>
      <c r="G6777" s="96" t="s">
        <v>416</v>
      </c>
      <c r="H6777" s="103">
        <v>0</v>
      </c>
      <c r="I6777" s="147" t="s">
        <v>7100</v>
      </c>
      <c r="J6777" s="149">
        <v>-15822.6</v>
      </c>
      <c r="K6777" s="101" t="s">
        <v>152</v>
      </c>
      <c r="L6777" s="95" t="s">
        <v>153</v>
      </c>
      <c r="M6777" s="97" t="s">
        <v>168</v>
      </c>
      <c r="N6777" s="98">
        <v>0</v>
      </c>
      <c r="O6777" s="97" t="s">
        <v>155</v>
      </c>
      <c r="P6777" s="97" t="s">
        <v>156</v>
      </c>
      <c r="Q6777" s="97" t="s">
        <v>156</v>
      </c>
      <c r="R6777" s="97" t="s">
        <v>157</v>
      </c>
      <c r="S6777" s="97" t="s">
        <v>158</v>
      </c>
    </row>
    <row r="6778" spans="1:19" x14ac:dyDescent="0.2">
      <c r="A6778" s="93">
        <v>45978</v>
      </c>
      <c r="B6778" s="94">
        <v>0.59027777777777801</v>
      </c>
      <c r="C6778" s="95" t="s">
        <v>7101</v>
      </c>
      <c r="D6778" s="95" t="s">
        <v>71</v>
      </c>
      <c r="E6778" s="96" t="s">
        <v>2706</v>
      </c>
      <c r="F6778" s="95" t="s">
        <v>201</v>
      </c>
      <c r="G6778" s="96" t="s">
        <v>202</v>
      </c>
      <c r="H6778" s="69">
        <v>8.7100000000000009</v>
      </c>
      <c r="I6778" s="147">
        <v>1817.9</v>
      </c>
      <c r="J6778" s="148">
        <v>15833.91</v>
      </c>
      <c r="K6778" s="95" t="s">
        <v>152</v>
      </c>
      <c r="L6778" s="59" t="s">
        <v>174</v>
      </c>
      <c r="M6778" s="96" t="s">
        <v>175</v>
      </c>
      <c r="N6778" s="61"/>
      <c r="O6778" s="96" t="s">
        <v>155</v>
      </c>
      <c r="P6778" s="96" t="s">
        <v>203</v>
      </c>
      <c r="Q6778" s="96" t="s">
        <v>204</v>
      </c>
      <c r="R6778" s="96" t="s">
        <v>211</v>
      </c>
      <c r="S6778" s="96" t="s">
        <v>158</v>
      </c>
    </row>
    <row r="6779" spans="1:19" x14ac:dyDescent="0.2">
      <c r="A6779" s="99">
        <v>45978</v>
      </c>
      <c r="B6779" s="100">
        <v>0.59791666666666698</v>
      </c>
      <c r="C6779" s="101" t="s">
        <v>7102</v>
      </c>
      <c r="D6779" s="101" t="s">
        <v>15</v>
      </c>
      <c r="E6779" s="97" t="s">
        <v>164</v>
      </c>
      <c r="F6779" s="101" t="s">
        <v>150</v>
      </c>
      <c r="G6779" s="96" t="s">
        <v>151</v>
      </c>
      <c r="H6779" s="101">
        <v>355.31299999999999</v>
      </c>
      <c r="I6779" s="147">
        <v>1729</v>
      </c>
      <c r="J6779" s="148">
        <v>614336</v>
      </c>
      <c r="K6779" s="101" t="s">
        <v>152</v>
      </c>
      <c r="L6779" s="101" t="s">
        <v>167</v>
      </c>
      <c r="M6779" s="97" t="s">
        <v>168</v>
      </c>
      <c r="N6779" s="98"/>
      <c r="O6779" s="97" t="s">
        <v>155</v>
      </c>
      <c r="P6779" s="97" t="s">
        <v>156</v>
      </c>
      <c r="Q6779" s="97" t="s">
        <v>156</v>
      </c>
      <c r="R6779" s="97" t="s">
        <v>157</v>
      </c>
      <c r="S6779" s="97" t="s">
        <v>158</v>
      </c>
    </row>
    <row r="6780" spans="1:19" x14ac:dyDescent="0.2">
      <c r="A6780" s="99">
        <v>45978</v>
      </c>
      <c r="B6780" s="100">
        <v>0.59791666666666698</v>
      </c>
      <c r="C6780" s="101" t="s">
        <v>7102</v>
      </c>
      <c r="D6780" s="101" t="s">
        <v>15</v>
      </c>
      <c r="E6780" s="97" t="s">
        <v>164</v>
      </c>
      <c r="F6780" s="101" t="s">
        <v>415</v>
      </c>
      <c r="G6780" s="96" t="s">
        <v>416</v>
      </c>
      <c r="H6780" s="103">
        <v>0</v>
      </c>
      <c r="I6780" s="147" t="s">
        <v>7103</v>
      </c>
      <c r="J6780" s="149">
        <v>-12286.72</v>
      </c>
      <c r="K6780" s="101" t="s">
        <v>152</v>
      </c>
      <c r="L6780" s="95" t="s">
        <v>153</v>
      </c>
      <c r="M6780" s="97" t="s">
        <v>168</v>
      </c>
      <c r="N6780" s="98">
        <v>0</v>
      </c>
      <c r="O6780" s="97" t="s">
        <v>155</v>
      </c>
      <c r="P6780" s="97" t="s">
        <v>156</v>
      </c>
      <c r="Q6780" s="97" t="s">
        <v>156</v>
      </c>
      <c r="R6780" s="97" t="s">
        <v>157</v>
      </c>
      <c r="S6780" s="97" t="s">
        <v>158</v>
      </c>
    </row>
    <row r="6781" spans="1:19" x14ac:dyDescent="0.2">
      <c r="A6781" s="93">
        <v>45978</v>
      </c>
      <c r="B6781" s="94">
        <v>0.64097222222222205</v>
      </c>
      <c r="C6781" s="95" t="s">
        <v>7104</v>
      </c>
      <c r="D6781" s="95" t="s">
        <v>63</v>
      </c>
      <c r="E6781" s="96" t="s">
        <v>2652</v>
      </c>
      <c r="F6781" s="95" t="s">
        <v>153</v>
      </c>
      <c r="G6781" s="96" t="s">
        <v>165</v>
      </c>
      <c r="H6781" s="69">
        <v>130.75</v>
      </c>
      <c r="I6781" s="147">
        <v>1820.8</v>
      </c>
      <c r="J6781" s="148">
        <v>238069.6</v>
      </c>
      <c r="K6781" s="95" t="s">
        <v>152</v>
      </c>
      <c r="L6781" s="59" t="s">
        <v>174</v>
      </c>
      <c r="M6781" s="96" t="s">
        <v>175</v>
      </c>
      <c r="N6781" s="61"/>
      <c r="O6781" s="96" t="s">
        <v>155</v>
      </c>
      <c r="P6781" s="96" t="s">
        <v>196</v>
      </c>
      <c r="Q6781" s="96" t="s">
        <v>242</v>
      </c>
      <c r="R6781" s="96" t="s">
        <v>196</v>
      </c>
      <c r="S6781" s="96" t="s">
        <v>158</v>
      </c>
    </row>
    <row r="6782" spans="1:19" x14ac:dyDescent="0.2">
      <c r="A6782" s="99">
        <v>45978</v>
      </c>
      <c r="B6782" s="100">
        <v>0.64583333333333304</v>
      </c>
      <c r="C6782" s="101" t="s">
        <v>7105</v>
      </c>
      <c r="D6782" s="101" t="s">
        <v>8</v>
      </c>
      <c r="E6782" s="97" t="s">
        <v>207</v>
      </c>
      <c r="F6782" s="101" t="s">
        <v>150</v>
      </c>
      <c r="G6782" s="96" t="s">
        <v>151</v>
      </c>
      <c r="H6782" s="101">
        <v>461.27800000000002</v>
      </c>
      <c r="I6782" s="147">
        <v>1729</v>
      </c>
      <c r="J6782" s="148">
        <v>797550.98</v>
      </c>
      <c r="K6782" s="101" t="s">
        <v>152</v>
      </c>
      <c r="L6782" s="101" t="s">
        <v>167</v>
      </c>
      <c r="M6782" s="97" t="s">
        <v>168</v>
      </c>
      <c r="N6782" s="98"/>
      <c r="O6782" s="97" t="s">
        <v>155</v>
      </c>
      <c r="P6782" s="97" t="s">
        <v>156</v>
      </c>
      <c r="Q6782" s="97" t="s">
        <v>156</v>
      </c>
      <c r="R6782" s="97" t="s">
        <v>157</v>
      </c>
      <c r="S6782" s="97" t="s">
        <v>158</v>
      </c>
    </row>
    <row r="6783" spans="1:19" x14ac:dyDescent="0.2">
      <c r="A6783" s="99">
        <v>45978</v>
      </c>
      <c r="B6783" s="100">
        <v>0.64583333333333304</v>
      </c>
      <c r="C6783" s="101" t="s">
        <v>7105</v>
      </c>
      <c r="D6783" s="101" t="s">
        <v>8</v>
      </c>
      <c r="E6783" s="97" t="s">
        <v>207</v>
      </c>
      <c r="F6783" s="101" t="s">
        <v>415</v>
      </c>
      <c r="G6783" s="96" t="s">
        <v>416</v>
      </c>
      <c r="H6783" s="73">
        <v>0</v>
      </c>
      <c r="I6783" s="147" t="s">
        <v>7106</v>
      </c>
      <c r="J6783" s="149">
        <v>-15951</v>
      </c>
      <c r="K6783" s="101" t="s">
        <v>152</v>
      </c>
      <c r="L6783" s="59" t="s">
        <v>153</v>
      </c>
      <c r="M6783" s="97" t="s">
        <v>168</v>
      </c>
      <c r="N6783" s="61">
        <v>0</v>
      </c>
      <c r="O6783" s="97" t="s">
        <v>155</v>
      </c>
      <c r="P6783" s="97" t="s">
        <v>156</v>
      </c>
      <c r="Q6783" s="97" t="s">
        <v>156</v>
      </c>
      <c r="R6783" s="97" t="s">
        <v>157</v>
      </c>
      <c r="S6783" s="97" t="s">
        <v>158</v>
      </c>
    </row>
    <row r="6784" spans="1:19" x14ac:dyDescent="0.2">
      <c r="A6784" s="93">
        <v>45978</v>
      </c>
      <c r="B6784" s="94">
        <v>0.67916666666666703</v>
      </c>
      <c r="C6784" s="95" t="s">
        <v>7107</v>
      </c>
      <c r="D6784" s="95" t="s">
        <v>11</v>
      </c>
      <c r="E6784" s="96" t="s">
        <v>149</v>
      </c>
      <c r="F6784" s="95" t="s">
        <v>150</v>
      </c>
      <c r="G6784" s="96" t="s">
        <v>151</v>
      </c>
      <c r="H6784" s="95">
        <v>396.28519999999997</v>
      </c>
      <c r="I6784" s="147">
        <v>1599</v>
      </c>
      <c r="J6784" s="148">
        <v>633660.03</v>
      </c>
      <c r="K6784" s="95" t="s">
        <v>152</v>
      </c>
      <c r="L6784" s="95" t="s">
        <v>153</v>
      </c>
      <c r="M6784" s="96" t="s">
        <v>154</v>
      </c>
      <c r="N6784" s="98">
        <v>989993</v>
      </c>
      <c r="O6784" s="96" t="s">
        <v>155</v>
      </c>
      <c r="P6784" s="96" t="s">
        <v>156</v>
      </c>
      <c r="Q6784" s="96" t="s">
        <v>156</v>
      </c>
      <c r="R6784" s="96" t="s">
        <v>157</v>
      </c>
      <c r="S6784" s="96" t="s">
        <v>158</v>
      </c>
    </row>
    <row r="6785" spans="1:19" x14ac:dyDescent="0.2">
      <c r="A6785" s="93">
        <v>45978</v>
      </c>
      <c r="B6785" s="94">
        <v>0.67916666666666703</v>
      </c>
      <c r="C6785" s="95" t="s">
        <v>7107</v>
      </c>
      <c r="D6785" s="95" t="s">
        <v>11</v>
      </c>
      <c r="E6785" s="96" t="s">
        <v>149</v>
      </c>
      <c r="F6785" s="95" t="s">
        <v>415</v>
      </c>
      <c r="G6785" s="96" t="s">
        <v>416</v>
      </c>
      <c r="H6785" s="103">
        <v>0</v>
      </c>
      <c r="I6785" s="147" t="s">
        <v>7108</v>
      </c>
      <c r="J6785" s="149">
        <v>-8569.84</v>
      </c>
      <c r="K6785" s="95" t="s">
        <v>152</v>
      </c>
      <c r="L6785" s="95" t="s">
        <v>153</v>
      </c>
      <c r="M6785" s="96" t="s">
        <v>154</v>
      </c>
      <c r="N6785" s="98">
        <v>0</v>
      </c>
      <c r="O6785" s="96" t="s">
        <v>155</v>
      </c>
      <c r="P6785" s="96" t="s">
        <v>156</v>
      </c>
      <c r="Q6785" s="96" t="s">
        <v>156</v>
      </c>
      <c r="R6785" s="96" t="s">
        <v>157</v>
      </c>
      <c r="S6785" s="96" t="s">
        <v>158</v>
      </c>
    </row>
    <row r="6786" spans="1:19" x14ac:dyDescent="0.2">
      <c r="A6786" s="93">
        <v>45978</v>
      </c>
      <c r="B6786" s="94">
        <v>0.749305555555556</v>
      </c>
      <c r="C6786" s="95" t="s">
        <v>7109</v>
      </c>
      <c r="D6786" s="95" t="s">
        <v>101</v>
      </c>
      <c r="E6786" s="96" t="s">
        <v>2778</v>
      </c>
      <c r="F6786" s="95" t="s">
        <v>186</v>
      </c>
      <c r="G6786" s="96" t="s">
        <v>187</v>
      </c>
      <c r="H6786" s="95">
        <v>35</v>
      </c>
      <c r="I6786" s="147">
        <v>1573.1</v>
      </c>
      <c r="J6786" s="148">
        <v>55058.5</v>
      </c>
      <c r="K6786" s="95" t="s">
        <v>152</v>
      </c>
      <c r="L6786" s="95" t="s">
        <v>174</v>
      </c>
      <c r="M6786" s="96" t="s">
        <v>175</v>
      </c>
      <c r="N6786" s="98"/>
      <c r="O6786" s="96" t="s">
        <v>155</v>
      </c>
      <c r="P6786" s="96" t="s">
        <v>236</v>
      </c>
      <c r="Q6786" s="96" t="s">
        <v>197</v>
      </c>
      <c r="R6786" s="96" t="s">
        <v>196</v>
      </c>
      <c r="S6786" s="96" t="s">
        <v>158</v>
      </c>
    </row>
    <row r="6787" spans="1:19" x14ac:dyDescent="0.2">
      <c r="A6787" s="93">
        <v>45978</v>
      </c>
      <c r="B6787" s="94">
        <v>0.75486111111111098</v>
      </c>
      <c r="C6787" s="95" t="s">
        <v>7110</v>
      </c>
      <c r="D6787" s="95" t="s">
        <v>58</v>
      </c>
      <c r="E6787" s="96" t="s">
        <v>2687</v>
      </c>
      <c r="F6787" s="95" t="s">
        <v>218</v>
      </c>
      <c r="G6787" s="96" t="s">
        <v>219</v>
      </c>
      <c r="H6787" s="69">
        <v>40.72</v>
      </c>
      <c r="I6787" s="147">
        <v>1617</v>
      </c>
      <c r="J6787" s="148">
        <v>65844.240000000005</v>
      </c>
      <c r="K6787" s="95" t="s">
        <v>152</v>
      </c>
      <c r="L6787" s="59" t="s">
        <v>174</v>
      </c>
      <c r="M6787" s="96" t="s">
        <v>175</v>
      </c>
      <c r="N6787" s="61"/>
      <c r="O6787" s="96" t="s">
        <v>155</v>
      </c>
      <c r="P6787" s="96" t="s">
        <v>210</v>
      </c>
      <c r="Q6787" s="96" t="s">
        <v>204</v>
      </c>
      <c r="R6787" s="96" t="s">
        <v>196</v>
      </c>
      <c r="S6787" s="96" t="s">
        <v>158</v>
      </c>
    </row>
    <row r="6788" spans="1:19" x14ac:dyDescent="0.2">
      <c r="A6788" s="93">
        <v>45978</v>
      </c>
      <c r="B6788" s="94">
        <v>0.76805555555555605</v>
      </c>
      <c r="C6788" s="95" t="s">
        <v>7111</v>
      </c>
      <c r="D6788" s="95" t="s">
        <v>12</v>
      </c>
      <c r="E6788" s="96" t="s">
        <v>183</v>
      </c>
      <c r="F6788" s="95" t="s">
        <v>150</v>
      </c>
      <c r="G6788" s="96" t="s">
        <v>151</v>
      </c>
      <c r="H6788" s="95">
        <v>394.31400000000002</v>
      </c>
      <c r="I6788" s="147">
        <v>1729</v>
      </c>
      <c r="J6788" s="148">
        <v>681769.08</v>
      </c>
      <c r="K6788" s="95" t="s">
        <v>152</v>
      </c>
      <c r="L6788" s="95" t="s">
        <v>167</v>
      </c>
      <c r="M6788" s="96" t="s">
        <v>168</v>
      </c>
      <c r="N6788" s="98">
        <v>861405</v>
      </c>
      <c r="O6788" s="96" t="s">
        <v>155</v>
      </c>
      <c r="P6788" s="96" t="s">
        <v>156</v>
      </c>
      <c r="Q6788" s="96" t="s">
        <v>156</v>
      </c>
      <c r="R6788" s="96" t="s">
        <v>157</v>
      </c>
      <c r="S6788" s="96" t="s">
        <v>158</v>
      </c>
    </row>
    <row r="6789" spans="1:19" x14ac:dyDescent="0.2">
      <c r="A6789" s="93">
        <v>45978</v>
      </c>
      <c r="B6789" s="94">
        <v>0.76805555555555605</v>
      </c>
      <c r="C6789" s="95" t="s">
        <v>7111</v>
      </c>
      <c r="D6789" s="95" t="s">
        <v>12</v>
      </c>
      <c r="E6789" s="96" t="s">
        <v>183</v>
      </c>
      <c r="F6789" s="95" t="s">
        <v>415</v>
      </c>
      <c r="G6789" s="96" t="s">
        <v>416</v>
      </c>
      <c r="H6789" s="103">
        <v>0</v>
      </c>
      <c r="I6789" s="147" t="s">
        <v>4061</v>
      </c>
      <c r="J6789" s="149">
        <v>-13635.38</v>
      </c>
      <c r="K6789" s="95" t="s">
        <v>152</v>
      </c>
      <c r="L6789" s="95" t="s">
        <v>153</v>
      </c>
      <c r="M6789" s="96" t="s">
        <v>168</v>
      </c>
      <c r="N6789" s="98">
        <v>0</v>
      </c>
      <c r="O6789" s="96" t="s">
        <v>155</v>
      </c>
      <c r="P6789" s="96" t="s">
        <v>156</v>
      </c>
      <c r="Q6789" s="96" t="s">
        <v>156</v>
      </c>
      <c r="R6789" s="96" t="s">
        <v>157</v>
      </c>
      <c r="S6789" s="96" t="s">
        <v>158</v>
      </c>
    </row>
    <row r="6790" spans="1:19" x14ac:dyDescent="0.2">
      <c r="A6790" s="99">
        <v>45978</v>
      </c>
      <c r="B6790" s="100">
        <v>0.56666666666666698</v>
      </c>
      <c r="C6790" s="101" t="s">
        <v>7112</v>
      </c>
      <c r="D6790" s="101" t="s">
        <v>22</v>
      </c>
      <c r="E6790" s="97" t="s">
        <v>887</v>
      </c>
      <c r="F6790" s="101" t="s">
        <v>150</v>
      </c>
      <c r="G6790" s="97" t="s">
        <v>151</v>
      </c>
      <c r="H6790" s="72">
        <v>383.04500000000002</v>
      </c>
      <c r="I6790" s="147">
        <v>1538.16</v>
      </c>
      <c r="J6790" s="149">
        <v>589184.22</v>
      </c>
      <c r="K6790" s="101" t="s">
        <v>166</v>
      </c>
      <c r="L6790" s="67" t="s">
        <v>201</v>
      </c>
      <c r="M6790" s="97" t="s">
        <v>1820</v>
      </c>
      <c r="N6790" s="61"/>
      <c r="O6790" s="97" t="s">
        <v>155</v>
      </c>
      <c r="P6790" s="97" t="s">
        <v>156</v>
      </c>
      <c r="Q6790" s="97" t="s">
        <v>156</v>
      </c>
      <c r="R6790" s="97" t="s">
        <v>157</v>
      </c>
      <c r="S6790" s="97" t="s">
        <v>158</v>
      </c>
    </row>
    <row r="6791" spans="1:19" x14ac:dyDescent="0.2">
      <c r="A6791" s="93">
        <v>45978</v>
      </c>
      <c r="B6791" s="94">
        <v>0.82916666666666705</v>
      </c>
      <c r="C6791" s="95" t="s">
        <v>7113</v>
      </c>
      <c r="D6791" s="95" t="s">
        <v>32</v>
      </c>
      <c r="E6791" s="96" t="s">
        <v>162</v>
      </c>
      <c r="F6791" s="95" t="s">
        <v>153</v>
      </c>
      <c r="G6791" s="96" t="s">
        <v>165</v>
      </c>
      <c r="H6791" s="95">
        <v>410.00689999999997</v>
      </c>
      <c r="I6791" s="147">
        <v>1599</v>
      </c>
      <c r="J6791" s="148">
        <v>655601.03</v>
      </c>
      <c r="K6791" s="95" t="s">
        <v>152</v>
      </c>
      <c r="L6791" s="95" t="s">
        <v>153</v>
      </c>
      <c r="M6791" s="96" t="s">
        <v>154</v>
      </c>
      <c r="N6791" s="98">
        <v>2674</v>
      </c>
      <c r="O6791" s="96" t="s">
        <v>155</v>
      </c>
      <c r="P6791" s="96" t="s">
        <v>156</v>
      </c>
      <c r="Q6791" s="96" t="s">
        <v>156</v>
      </c>
      <c r="R6791" s="96" t="s">
        <v>157</v>
      </c>
      <c r="S6791" s="96" t="s">
        <v>158</v>
      </c>
    </row>
    <row r="6792" spans="1:19" x14ac:dyDescent="0.2">
      <c r="A6792" s="93">
        <v>45978</v>
      </c>
      <c r="B6792" s="94">
        <v>0.82916666666666705</v>
      </c>
      <c r="C6792" s="95" t="s">
        <v>7113</v>
      </c>
      <c r="D6792" s="95" t="s">
        <v>32</v>
      </c>
      <c r="E6792" s="96" t="s">
        <v>162</v>
      </c>
      <c r="F6792" s="95" t="s">
        <v>415</v>
      </c>
      <c r="G6792" s="96" t="s">
        <v>416</v>
      </c>
      <c r="H6792" s="73">
        <v>0</v>
      </c>
      <c r="I6792" s="147" t="s">
        <v>7114</v>
      </c>
      <c r="J6792" s="149">
        <v>-13112.02</v>
      </c>
      <c r="K6792" s="95" t="s">
        <v>152</v>
      </c>
      <c r="L6792" s="59" t="s">
        <v>153</v>
      </c>
      <c r="M6792" s="96" t="s">
        <v>154</v>
      </c>
      <c r="N6792" s="61">
        <v>0</v>
      </c>
      <c r="O6792" s="96" t="s">
        <v>155</v>
      </c>
      <c r="P6792" s="96" t="s">
        <v>156</v>
      </c>
      <c r="Q6792" s="96" t="s">
        <v>156</v>
      </c>
      <c r="R6792" s="96" t="s">
        <v>157</v>
      </c>
      <c r="S6792" s="96" t="s">
        <v>158</v>
      </c>
    </row>
    <row r="6793" spans="1:19" x14ac:dyDescent="0.2">
      <c r="A6793" s="93">
        <v>45978</v>
      </c>
      <c r="B6793" s="94">
        <v>0.85347222222222197</v>
      </c>
      <c r="C6793" s="95" t="s">
        <v>7115</v>
      </c>
      <c r="D6793" s="95" t="s">
        <v>26</v>
      </c>
      <c r="E6793" s="96" t="s">
        <v>232</v>
      </c>
      <c r="F6793" s="95" t="s">
        <v>150</v>
      </c>
      <c r="G6793" s="96" t="s">
        <v>151</v>
      </c>
      <c r="H6793" s="95">
        <v>426.72669999999999</v>
      </c>
      <c r="I6793" s="147">
        <v>1599</v>
      </c>
      <c r="J6793" s="148">
        <v>682335.99</v>
      </c>
      <c r="K6793" s="95" t="s">
        <v>152</v>
      </c>
      <c r="L6793" s="95" t="s">
        <v>153</v>
      </c>
      <c r="M6793" s="96" t="s">
        <v>154</v>
      </c>
      <c r="N6793" s="98">
        <v>279654</v>
      </c>
      <c r="O6793" s="96" t="s">
        <v>155</v>
      </c>
      <c r="P6793" s="96" t="s">
        <v>156</v>
      </c>
      <c r="Q6793" s="96" t="s">
        <v>156</v>
      </c>
      <c r="R6793" s="96" t="s">
        <v>157</v>
      </c>
      <c r="S6793" s="96" t="s">
        <v>158</v>
      </c>
    </row>
    <row r="6794" spans="1:19" x14ac:dyDescent="0.2">
      <c r="A6794" s="93">
        <v>45978</v>
      </c>
      <c r="B6794" s="94">
        <v>0.85347222222222197</v>
      </c>
      <c r="C6794" s="95" t="s">
        <v>7115</v>
      </c>
      <c r="D6794" s="95" t="s">
        <v>26</v>
      </c>
      <c r="E6794" s="96" t="s">
        <v>232</v>
      </c>
      <c r="F6794" s="95" t="s">
        <v>415</v>
      </c>
      <c r="G6794" s="96" t="s">
        <v>416</v>
      </c>
      <c r="H6794" s="103">
        <v>0</v>
      </c>
      <c r="I6794" s="147" t="s">
        <v>7116</v>
      </c>
      <c r="J6794" s="149">
        <v>-13646.72</v>
      </c>
      <c r="K6794" s="95" t="s">
        <v>152</v>
      </c>
      <c r="L6794" s="95" t="s">
        <v>153</v>
      </c>
      <c r="M6794" s="96" t="s">
        <v>154</v>
      </c>
      <c r="N6794" s="98">
        <v>0</v>
      </c>
      <c r="O6794" s="96" t="s">
        <v>155</v>
      </c>
      <c r="P6794" s="96" t="s">
        <v>156</v>
      </c>
      <c r="Q6794" s="96" t="s">
        <v>156</v>
      </c>
      <c r="R6794" s="96" t="s">
        <v>157</v>
      </c>
      <c r="S6794" s="96" t="s">
        <v>158</v>
      </c>
    </row>
    <row r="6795" spans="1:19" x14ac:dyDescent="0.2">
      <c r="A6795" s="99">
        <v>45978</v>
      </c>
      <c r="B6795" s="100">
        <v>0.88194444444444398</v>
      </c>
      <c r="C6795" s="101" t="s">
        <v>7117</v>
      </c>
      <c r="D6795" s="101" t="s">
        <v>24</v>
      </c>
      <c r="E6795" s="97" t="s">
        <v>301</v>
      </c>
      <c r="F6795" s="101" t="s">
        <v>150</v>
      </c>
      <c r="G6795" s="97" t="s">
        <v>151</v>
      </c>
      <c r="H6795" s="101">
        <v>420</v>
      </c>
      <c r="I6795" s="147">
        <v>1534.87</v>
      </c>
      <c r="J6795" s="148">
        <v>644647.44999999995</v>
      </c>
      <c r="K6795" s="101" t="s">
        <v>152</v>
      </c>
      <c r="L6795" s="101" t="s">
        <v>201</v>
      </c>
      <c r="M6795" s="96" t="s">
        <v>1820</v>
      </c>
      <c r="N6795" s="98"/>
      <c r="O6795" s="96" t="s">
        <v>155</v>
      </c>
      <c r="P6795" s="96" t="s">
        <v>156</v>
      </c>
      <c r="Q6795" s="96" t="s">
        <v>156</v>
      </c>
      <c r="R6795" s="96" t="s">
        <v>157</v>
      </c>
      <c r="S6795" s="96" t="s">
        <v>158</v>
      </c>
    </row>
    <row r="6796" spans="1:19" x14ac:dyDescent="0.2">
      <c r="A6796" s="99">
        <v>45978</v>
      </c>
      <c r="B6796" s="100">
        <v>0.98819444444444504</v>
      </c>
      <c r="C6796" s="101" t="s">
        <v>7118</v>
      </c>
      <c r="D6796" s="101" t="s">
        <v>40</v>
      </c>
      <c r="E6796" s="97" t="s">
        <v>263</v>
      </c>
      <c r="F6796" s="101" t="s">
        <v>150</v>
      </c>
      <c r="G6796" s="96" t="s">
        <v>151</v>
      </c>
      <c r="H6796" s="101">
        <v>173.62299999999999</v>
      </c>
      <c r="I6796" s="147">
        <v>1729</v>
      </c>
      <c r="J6796" s="148">
        <v>300193.99</v>
      </c>
      <c r="K6796" s="101" t="s">
        <v>152</v>
      </c>
      <c r="L6796" s="101" t="s">
        <v>167</v>
      </c>
      <c r="M6796" s="97" t="s">
        <v>168</v>
      </c>
      <c r="N6796" s="98"/>
      <c r="O6796" s="97" t="s">
        <v>155</v>
      </c>
      <c r="P6796" s="97" t="s">
        <v>210</v>
      </c>
      <c r="Q6796" s="97" t="s">
        <v>204</v>
      </c>
      <c r="R6796" s="97" t="s">
        <v>211</v>
      </c>
      <c r="S6796" s="97" t="s">
        <v>158</v>
      </c>
    </row>
    <row r="6797" spans="1:19" x14ac:dyDescent="0.2">
      <c r="A6797" s="99">
        <v>45978</v>
      </c>
      <c r="B6797" s="95"/>
      <c r="C6797" s="101" t="s">
        <v>7119</v>
      </c>
      <c r="D6797" s="95"/>
      <c r="E6797" s="95"/>
      <c r="F6797" s="101" t="s">
        <v>150</v>
      </c>
      <c r="G6797" s="97" t="s">
        <v>415</v>
      </c>
      <c r="H6797" s="101">
        <v>1</v>
      </c>
      <c r="I6797" s="147" t="s">
        <v>7120</v>
      </c>
      <c r="J6797" s="149">
        <v>-23512.01</v>
      </c>
      <c r="K6797" s="101" t="s">
        <v>166</v>
      </c>
      <c r="L6797" s="101" t="s">
        <v>153</v>
      </c>
      <c r="M6797" s="97" t="s">
        <v>154</v>
      </c>
      <c r="N6797" s="98"/>
      <c r="O6797" s="96" t="s">
        <v>155</v>
      </c>
      <c r="P6797" s="96" t="s">
        <v>156</v>
      </c>
      <c r="Q6797" s="96" t="s">
        <v>156</v>
      </c>
      <c r="R6797" s="96" t="s">
        <v>157</v>
      </c>
      <c r="S6797" s="96" t="s">
        <v>158</v>
      </c>
    </row>
    <row r="6798" spans="1:19" x14ac:dyDescent="0.2">
      <c r="A6798" s="93">
        <v>45979</v>
      </c>
      <c r="B6798" s="94">
        <v>0.25694444444444398</v>
      </c>
      <c r="C6798" s="95" t="s">
        <v>7121</v>
      </c>
      <c r="D6798" s="95" t="s">
        <v>41</v>
      </c>
      <c r="E6798" s="96" t="s">
        <v>215</v>
      </c>
      <c r="F6798" s="95" t="s">
        <v>153</v>
      </c>
      <c r="G6798" s="96" t="s">
        <v>4244</v>
      </c>
      <c r="H6798" s="69">
        <v>31.024899999999999</v>
      </c>
      <c r="I6798" s="147">
        <v>1769</v>
      </c>
      <c r="J6798" s="148">
        <v>54883.05</v>
      </c>
      <c r="K6798" s="95" t="s">
        <v>152</v>
      </c>
      <c r="L6798" s="59" t="s">
        <v>153</v>
      </c>
      <c r="M6798" s="96" t="s">
        <v>154</v>
      </c>
      <c r="N6798" s="61">
        <v>74433</v>
      </c>
      <c r="O6798" s="96" t="s">
        <v>155</v>
      </c>
      <c r="P6798" s="96" t="s">
        <v>191</v>
      </c>
      <c r="Q6798" s="96" t="s">
        <v>204</v>
      </c>
      <c r="R6798" s="96" t="s">
        <v>193</v>
      </c>
      <c r="S6798" s="96" t="s">
        <v>158</v>
      </c>
    </row>
    <row r="6799" spans="1:19" x14ac:dyDescent="0.2">
      <c r="A6799" s="99">
        <v>45979</v>
      </c>
      <c r="B6799" s="100">
        <v>0.38124999999999998</v>
      </c>
      <c r="C6799" s="101" t="s">
        <v>7122</v>
      </c>
      <c r="D6799" s="101" t="s">
        <v>7</v>
      </c>
      <c r="E6799" s="97" t="s">
        <v>181</v>
      </c>
      <c r="F6799" s="101" t="s">
        <v>150</v>
      </c>
      <c r="G6799" s="97" t="s">
        <v>151</v>
      </c>
      <c r="H6799" s="101">
        <v>500</v>
      </c>
      <c r="I6799" s="147">
        <v>1599</v>
      </c>
      <c r="J6799" s="148">
        <v>799500</v>
      </c>
      <c r="K6799" s="101" t="s">
        <v>152</v>
      </c>
      <c r="L6799" s="101" t="s">
        <v>153</v>
      </c>
      <c r="M6799" s="97" t="s">
        <v>154</v>
      </c>
      <c r="N6799" s="98">
        <v>678506</v>
      </c>
      <c r="O6799" s="96" t="s">
        <v>155</v>
      </c>
      <c r="P6799" s="96" t="s">
        <v>156</v>
      </c>
      <c r="Q6799" s="96" t="s">
        <v>156</v>
      </c>
      <c r="R6799" s="96" t="s">
        <v>157</v>
      </c>
      <c r="S6799" s="96" t="s">
        <v>158</v>
      </c>
    </row>
    <row r="6800" spans="1:19" x14ac:dyDescent="0.2">
      <c r="A6800" s="99">
        <v>45979</v>
      </c>
      <c r="B6800" s="100">
        <v>0.38124999999999998</v>
      </c>
      <c r="C6800" s="101" t="s">
        <v>7122</v>
      </c>
      <c r="D6800" s="101" t="s">
        <v>7</v>
      </c>
      <c r="E6800" s="97" t="s">
        <v>181</v>
      </c>
      <c r="F6800" s="101" t="s">
        <v>415</v>
      </c>
      <c r="G6800" s="97" t="s">
        <v>416</v>
      </c>
      <c r="H6800" s="103">
        <v>0</v>
      </c>
      <c r="I6800" s="147" t="s">
        <v>7123</v>
      </c>
      <c r="J6800" s="149">
        <v>-15990</v>
      </c>
      <c r="K6800" s="101" t="s">
        <v>152</v>
      </c>
      <c r="L6800" s="95" t="s">
        <v>153</v>
      </c>
      <c r="M6800" s="97" t="s">
        <v>154</v>
      </c>
      <c r="N6800" s="98">
        <v>0</v>
      </c>
      <c r="O6800" s="96" t="s">
        <v>155</v>
      </c>
      <c r="P6800" s="96" t="s">
        <v>156</v>
      </c>
      <c r="Q6800" s="96" t="s">
        <v>156</v>
      </c>
      <c r="R6800" s="96" t="s">
        <v>157</v>
      </c>
      <c r="S6800" s="96" t="s">
        <v>158</v>
      </c>
    </row>
    <row r="6801" spans="1:19" x14ac:dyDescent="0.2">
      <c r="A6801" s="93">
        <v>45979</v>
      </c>
      <c r="B6801" s="94">
        <v>0.38402777777777802</v>
      </c>
      <c r="C6801" s="95" t="s">
        <v>7124</v>
      </c>
      <c r="D6801" s="95" t="s">
        <v>91</v>
      </c>
      <c r="E6801" s="96" t="s">
        <v>2687</v>
      </c>
      <c r="F6801" s="95" t="s">
        <v>218</v>
      </c>
      <c r="G6801" s="96" t="s">
        <v>219</v>
      </c>
      <c r="H6801" s="95">
        <v>207.51</v>
      </c>
      <c r="I6801" s="147">
        <v>1614.1</v>
      </c>
      <c r="J6801" s="148">
        <v>334941.89</v>
      </c>
      <c r="K6801" s="95" t="s">
        <v>152</v>
      </c>
      <c r="L6801" s="95" t="s">
        <v>174</v>
      </c>
      <c r="M6801" s="96" t="s">
        <v>175</v>
      </c>
      <c r="N6801" s="98"/>
      <c r="O6801" s="96" t="s">
        <v>222</v>
      </c>
      <c r="P6801" s="96" t="s">
        <v>197</v>
      </c>
      <c r="Q6801" s="96" t="s">
        <v>197</v>
      </c>
      <c r="R6801" s="96" t="s">
        <v>196</v>
      </c>
      <c r="S6801" s="96" t="s">
        <v>96</v>
      </c>
    </row>
    <row r="6802" spans="1:19" x14ac:dyDescent="0.2">
      <c r="A6802" s="99">
        <v>45979</v>
      </c>
      <c r="B6802" s="100">
        <v>0.39305555555555599</v>
      </c>
      <c r="C6802" s="101" t="s">
        <v>7125</v>
      </c>
      <c r="D6802" s="101" t="s">
        <v>59</v>
      </c>
      <c r="E6802" s="97" t="s">
        <v>434</v>
      </c>
      <c r="F6802" s="101" t="s">
        <v>150</v>
      </c>
      <c r="G6802" s="97" t="s">
        <v>151</v>
      </c>
      <c r="H6802" s="101">
        <v>12.35</v>
      </c>
      <c r="I6802" s="147">
        <v>1598.38</v>
      </c>
      <c r="J6802" s="148">
        <v>19739.97</v>
      </c>
      <c r="K6802" s="101" t="s">
        <v>152</v>
      </c>
      <c r="L6802" s="101" t="s">
        <v>153</v>
      </c>
      <c r="M6802" s="97" t="s">
        <v>154</v>
      </c>
      <c r="N6802" s="98" t="s">
        <v>3440</v>
      </c>
      <c r="O6802" s="96" t="s">
        <v>155</v>
      </c>
      <c r="P6802" s="96" t="s">
        <v>191</v>
      </c>
      <c r="Q6802" s="96" t="s">
        <v>192</v>
      </c>
      <c r="R6802" s="96" t="s">
        <v>193</v>
      </c>
      <c r="S6802" s="96" t="s">
        <v>158</v>
      </c>
    </row>
    <row r="6803" spans="1:19" x14ac:dyDescent="0.2">
      <c r="A6803" s="99">
        <v>45979</v>
      </c>
      <c r="B6803" s="100">
        <v>0.39791666666666697</v>
      </c>
      <c r="C6803" s="101" t="s">
        <v>7126</v>
      </c>
      <c r="D6803" s="101" t="s">
        <v>84</v>
      </c>
      <c r="E6803" s="97" t="s">
        <v>185</v>
      </c>
      <c r="F6803" s="101" t="s">
        <v>201</v>
      </c>
      <c r="G6803" s="97" t="s">
        <v>202</v>
      </c>
      <c r="H6803" s="101">
        <v>49.89</v>
      </c>
      <c r="I6803" s="147">
        <v>1789.5</v>
      </c>
      <c r="J6803" s="148">
        <v>89278.16</v>
      </c>
      <c r="K6803" s="101" t="s">
        <v>152</v>
      </c>
      <c r="L6803" s="101" t="s">
        <v>174</v>
      </c>
      <c r="M6803" s="97" t="s">
        <v>175</v>
      </c>
      <c r="N6803" s="98"/>
      <c r="O6803" s="97" t="s">
        <v>188</v>
      </c>
      <c r="P6803" s="97" t="s">
        <v>176</v>
      </c>
      <c r="Q6803" s="97" t="s">
        <v>176</v>
      </c>
      <c r="R6803" s="97" t="s">
        <v>960</v>
      </c>
      <c r="S6803" s="97" t="s">
        <v>176</v>
      </c>
    </row>
    <row r="6804" spans="1:19" x14ac:dyDescent="0.2">
      <c r="A6804" s="93">
        <v>45979</v>
      </c>
      <c r="B6804" s="94">
        <v>0.41249999999999998</v>
      </c>
      <c r="C6804" s="95" t="s">
        <v>7127</v>
      </c>
      <c r="D6804" s="95" t="s">
        <v>63</v>
      </c>
      <c r="E6804" s="96" t="s">
        <v>2652</v>
      </c>
      <c r="F6804" s="95" t="s">
        <v>153</v>
      </c>
      <c r="G6804" s="96" t="s">
        <v>165</v>
      </c>
      <c r="H6804" s="95">
        <v>133.04</v>
      </c>
      <c r="I6804" s="147">
        <v>1851.2</v>
      </c>
      <c r="J6804" s="148">
        <v>246283.65</v>
      </c>
      <c r="K6804" s="95" t="s">
        <v>152</v>
      </c>
      <c r="L6804" s="95" t="s">
        <v>174</v>
      </c>
      <c r="M6804" s="96" t="s">
        <v>175</v>
      </c>
      <c r="N6804" s="98"/>
      <c r="O6804" s="96" t="s">
        <v>155</v>
      </c>
      <c r="P6804" s="96" t="s">
        <v>196</v>
      </c>
      <c r="Q6804" s="96" t="s">
        <v>242</v>
      </c>
      <c r="R6804" s="96" t="s">
        <v>196</v>
      </c>
      <c r="S6804" s="96" t="s">
        <v>158</v>
      </c>
    </row>
    <row r="6805" spans="1:19" x14ac:dyDescent="0.2">
      <c r="A6805" s="93">
        <v>45979</v>
      </c>
      <c r="B6805" s="94">
        <v>0.43611111111111101</v>
      </c>
      <c r="C6805" s="95" t="s">
        <v>7128</v>
      </c>
      <c r="D6805" s="95" t="s">
        <v>45</v>
      </c>
      <c r="E6805" s="96" t="s">
        <v>357</v>
      </c>
      <c r="F6805" s="95" t="s">
        <v>153</v>
      </c>
      <c r="G6805" s="96" t="s">
        <v>165</v>
      </c>
      <c r="H6805" s="95">
        <v>33.33</v>
      </c>
      <c r="I6805" s="147">
        <v>1794.4</v>
      </c>
      <c r="J6805" s="148">
        <v>59807.35</v>
      </c>
      <c r="K6805" s="95" t="s">
        <v>152</v>
      </c>
      <c r="L6805" s="95" t="s">
        <v>174</v>
      </c>
      <c r="M6805" s="96" t="s">
        <v>175</v>
      </c>
      <c r="N6805" s="98"/>
      <c r="O6805" s="96" t="s">
        <v>155</v>
      </c>
      <c r="P6805" s="96" t="s">
        <v>211</v>
      </c>
      <c r="Q6805" s="96" t="s">
        <v>204</v>
      </c>
      <c r="R6805" s="96" t="s">
        <v>196</v>
      </c>
      <c r="S6805" s="96" t="s">
        <v>158</v>
      </c>
    </row>
    <row r="6806" spans="1:19" x14ac:dyDescent="0.2">
      <c r="A6806" s="93">
        <v>45979</v>
      </c>
      <c r="B6806" s="94">
        <v>0.452083333333333</v>
      </c>
      <c r="C6806" s="95" t="s">
        <v>7129</v>
      </c>
      <c r="D6806" s="95" t="s">
        <v>29</v>
      </c>
      <c r="E6806" s="96" t="s">
        <v>294</v>
      </c>
      <c r="F6806" s="95" t="s">
        <v>295</v>
      </c>
      <c r="G6806" s="96" t="s">
        <v>296</v>
      </c>
      <c r="H6806" s="95">
        <v>28.04</v>
      </c>
      <c r="I6806" s="147">
        <v>593</v>
      </c>
      <c r="J6806" s="148">
        <v>16627.72</v>
      </c>
      <c r="K6806" s="95" t="s">
        <v>152</v>
      </c>
      <c r="L6806" s="95" t="s">
        <v>174</v>
      </c>
      <c r="M6806" s="96" t="s">
        <v>175</v>
      </c>
      <c r="N6806" s="98">
        <v>258816</v>
      </c>
      <c r="O6806" s="96" t="s">
        <v>155</v>
      </c>
      <c r="P6806" s="96" t="s">
        <v>191</v>
      </c>
      <c r="Q6806" s="96" t="s">
        <v>297</v>
      </c>
      <c r="R6806" s="96" t="s">
        <v>193</v>
      </c>
      <c r="S6806" s="96" t="s">
        <v>158</v>
      </c>
    </row>
    <row r="6807" spans="1:19" x14ac:dyDescent="0.2">
      <c r="A6807" s="93">
        <v>45979</v>
      </c>
      <c r="B6807" s="94">
        <v>0.454166666666667</v>
      </c>
      <c r="C6807" s="95" t="s">
        <v>7130</v>
      </c>
      <c r="D6807" s="95" t="s">
        <v>29</v>
      </c>
      <c r="E6807" s="96" t="s">
        <v>294</v>
      </c>
      <c r="F6807" s="95" t="s">
        <v>295</v>
      </c>
      <c r="G6807" s="96" t="s">
        <v>296</v>
      </c>
      <c r="H6807" s="95">
        <v>100.26</v>
      </c>
      <c r="I6807" s="147">
        <v>593</v>
      </c>
      <c r="J6807" s="148">
        <v>59454.18</v>
      </c>
      <c r="K6807" s="95" t="s">
        <v>152</v>
      </c>
      <c r="L6807" s="95" t="s">
        <v>174</v>
      </c>
      <c r="M6807" s="96" t="s">
        <v>175</v>
      </c>
      <c r="N6807" s="98" t="s">
        <v>3440</v>
      </c>
      <c r="O6807" s="96" t="s">
        <v>155</v>
      </c>
      <c r="P6807" s="96" t="s">
        <v>191</v>
      </c>
      <c r="Q6807" s="96" t="s">
        <v>297</v>
      </c>
      <c r="R6807" s="96" t="s">
        <v>193</v>
      </c>
      <c r="S6807" s="96" t="s">
        <v>158</v>
      </c>
    </row>
    <row r="6808" spans="1:19" x14ac:dyDescent="0.2">
      <c r="A6808" s="93">
        <v>45979</v>
      </c>
      <c r="B6808" s="94">
        <v>0.47291666666666698</v>
      </c>
      <c r="C6808" s="95" t="s">
        <v>7131</v>
      </c>
      <c r="D6808" s="95" t="s">
        <v>66</v>
      </c>
      <c r="E6808" s="96" t="s">
        <v>666</v>
      </c>
      <c r="F6808" s="95" t="s">
        <v>153</v>
      </c>
      <c r="G6808" s="96" t="s">
        <v>165</v>
      </c>
      <c r="H6808" s="95">
        <v>44.47</v>
      </c>
      <c r="I6808" s="147">
        <v>1794.4</v>
      </c>
      <c r="J6808" s="148">
        <v>79796.97</v>
      </c>
      <c r="K6808" s="95" t="s">
        <v>152</v>
      </c>
      <c r="L6808" s="95" t="s">
        <v>174</v>
      </c>
      <c r="M6808" s="96" t="s">
        <v>175</v>
      </c>
      <c r="N6808" s="98"/>
      <c r="O6808" s="96" t="s">
        <v>155</v>
      </c>
      <c r="P6808" s="96" t="s">
        <v>311</v>
      </c>
      <c r="Q6808" s="96" t="s">
        <v>223</v>
      </c>
      <c r="R6808" s="96" t="s">
        <v>196</v>
      </c>
      <c r="S6808" s="96" t="s">
        <v>158</v>
      </c>
    </row>
    <row r="6809" spans="1:19" x14ac:dyDescent="0.2">
      <c r="A6809" s="93">
        <v>45979</v>
      </c>
      <c r="B6809" s="94">
        <v>0.49166666666666697</v>
      </c>
      <c r="C6809" s="95" t="s">
        <v>7132</v>
      </c>
      <c r="D6809" s="95" t="s">
        <v>47</v>
      </c>
      <c r="E6809" s="96" t="s">
        <v>2665</v>
      </c>
      <c r="F6809" s="95" t="s">
        <v>153</v>
      </c>
      <c r="G6809" s="96" t="s">
        <v>165</v>
      </c>
      <c r="H6809" s="69">
        <v>26.39</v>
      </c>
      <c r="I6809" s="147">
        <v>1820.8</v>
      </c>
      <c r="J6809" s="148">
        <v>48050.91</v>
      </c>
      <c r="K6809" s="95" t="s">
        <v>152</v>
      </c>
      <c r="L6809" s="59" t="s">
        <v>174</v>
      </c>
      <c r="M6809" s="96" t="s">
        <v>175</v>
      </c>
      <c r="N6809" s="61"/>
      <c r="O6809" s="96" t="s">
        <v>155</v>
      </c>
      <c r="P6809" s="96" t="s">
        <v>276</v>
      </c>
      <c r="Q6809" s="96" t="s">
        <v>339</v>
      </c>
      <c r="R6809" s="96" t="s">
        <v>276</v>
      </c>
      <c r="S6809" s="96" t="s">
        <v>158</v>
      </c>
    </row>
    <row r="6810" spans="1:19" x14ac:dyDescent="0.2">
      <c r="A6810" s="93">
        <v>45979</v>
      </c>
      <c r="B6810" s="94">
        <v>0.57916666666666705</v>
      </c>
      <c r="C6810" s="95" t="s">
        <v>7133</v>
      </c>
      <c r="D6810" s="95" t="s">
        <v>10</v>
      </c>
      <c r="E6810" s="96" t="s">
        <v>228</v>
      </c>
      <c r="F6810" s="95" t="s">
        <v>150</v>
      </c>
      <c r="G6810" s="96" t="s">
        <v>151</v>
      </c>
      <c r="H6810" s="95">
        <v>329.5172</v>
      </c>
      <c r="I6810" s="147">
        <v>1599</v>
      </c>
      <c r="J6810" s="148">
        <v>526898</v>
      </c>
      <c r="K6810" s="95" t="s">
        <v>152</v>
      </c>
      <c r="L6810" s="95" t="s">
        <v>153</v>
      </c>
      <c r="M6810" s="96" t="s">
        <v>154</v>
      </c>
      <c r="N6810" s="98">
        <v>1129502</v>
      </c>
      <c r="O6810" s="96" t="s">
        <v>155</v>
      </c>
      <c r="P6810" s="96" t="s">
        <v>156</v>
      </c>
      <c r="Q6810" s="96" t="s">
        <v>156</v>
      </c>
      <c r="R6810" s="96" t="s">
        <v>157</v>
      </c>
      <c r="S6810" s="96" t="s">
        <v>158</v>
      </c>
    </row>
    <row r="6811" spans="1:19" x14ac:dyDescent="0.2">
      <c r="A6811" s="93">
        <v>45979</v>
      </c>
      <c r="B6811" s="94">
        <v>0.57916666666666705</v>
      </c>
      <c r="C6811" s="95" t="s">
        <v>7133</v>
      </c>
      <c r="D6811" s="95" t="s">
        <v>10</v>
      </c>
      <c r="E6811" s="96" t="s">
        <v>228</v>
      </c>
      <c r="F6811" s="95" t="s">
        <v>218</v>
      </c>
      <c r="G6811" s="96" t="s">
        <v>416</v>
      </c>
      <c r="H6811" s="103">
        <v>0</v>
      </c>
      <c r="I6811" s="147" t="s">
        <v>7134</v>
      </c>
      <c r="J6811" s="149">
        <v>-10537.96</v>
      </c>
      <c r="K6811" s="95" t="s">
        <v>152</v>
      </c>
      <c r="L6811" s="95" t="s">
        <v>153</v>
      </c>
      <c r="M6811" s="96" t="s">
        <v>154</v>
      </c>
      <c r="N6811" s="98">
        <v>0</v>
      </c>
      <c r="O6811" s="96" t="s">
        <v>155</v>
      </c>
      <c r="P6811" s="96" t="s">
        <v>156</v>
      </c>
      <c r="Q6811" s="96" t="s">
        <v>156</v>
      </c>
      <c r="R6811" s="96" t="s">
        <v>157</v>
      </c>
      <c r="S6811" s="96" t="s">
        <v>158</v>
      </c>
    </row>
    <row r="6812" spans="1:19" x14ac:dyDescent="0.2">
      <c r="A6812" s="93">
        <v>45979</v>
      </c>
      <c r="B6812" s="94">
        <v>0.58194444444444504</v>
      </c>
      <c r="C6812" s="95">
        <v>138</v>
      </c>
      <c r="D6812" s="95" t="s">
        <v>25</v>
      </c>
      <c r="E6812" s="96" t="s">
        <v>238</v>
      </c>
      <c r="F6812" s="95" t="s">
        <v>218</v>
      </c>
      <c r="G6812" s="96" t="s">
        <v>219</v>
      </c>
      <c r="H6812" s="95">
        <v>380</v>
      </c>
      <c r="I6812" s="150">
        <v>1534.87</v>
      </c>
      <c r="J6812" s="148">
        <v>583252.46</v>
      </c>
      <c r="K6812" s="101" t="s">
        <v>152</v>
      </c>
      <c r="L6812" s="95" t="s">
        <v>201</v>
      </c>
      <c r="M6812" s="96" t="s">
        <v>1820</v>
      </c>
      <c r="N6812" s="98">
        <v>926030</v>
      </c>
      <c r="O6812" s="96" t="s">
        <v>155</v>
      </c>
      <c r="P6812" s="96" t="s">
        <v>156</v>
      </c>
      <c r="Q6812" s="96" t="s">
        <v>156</v>
      </c>
      <c r="R6812" s="96" t="s">
        <v>157</v>
      </c>
      <c r="S6812" s="96" t="s">
        <v>158</v>
      </c>
    </row>
    <row r="6813" spans="1:19" x14ac:dyDescent="0.2">
      <c r="A6813" s="93">
        <v>45979</v>
      </c>
      <c r="B6813" s="94">
        <v>0.61458333333333304</v>
      </c>
      <c r="C6813" s="95" t="s">
        <v>7135</v>
      </c>
      <c r="D6813" s="95" t="s">
        <v>54</v>
      </c>
      <c r="E6813" s="96" t="s">
        <v>2757</v>
      </c>
      <c r="F6813" s="95" t="s">
        <v>153</v>
      </c>
      <c r="G6813" s="96" t="s">
        <v>165</v>
      </c>
      <c r="H6813" s="69">
        <v>64.459999999999994</v>
      </c>
      <c r="I6813" s="147">
        <v>1794.4</v>
      </c>
      <c r="J6813" s="148">
        <v>115667.02</v>
      </c>
      <c r="K6813" s="95" t="s">
        <v>152</v>
      </c>
      <c r="L6813" s="59" t="s">
        <v>174</v>
      </c>
      <c r="M6813" s="96" t="s">
        <v>175</v>
      </c>
      <c r="N6813" s="61"/>
      <c r="O6813" s="96" t="s">
        <v>155</v>
      </c>
      <c r="P6813" s="96" t="s">
        <v>246</v>
      </c>
      <c r="Q6813" s="96" t="s">
        <v>223</v>
      </c>
      <c r="R6813" s="96" t="s">
        <v>224</v>
      </c>
      <c r="S6813" s="96" t="s">
        <v>158</v>
      </c>
    </row>
    <row r="6814" spans="1:19" x14ac:dyDescent="0.2">
      <c r="A6814" s="93">
        <v>45979</v>
      </c>
      <c r="B6814" s="94">
        <v>0.62986111111111098</v>
      </c>
      <c r="C6814" s="95" t="s">
        <v>7136</v>
      </c>
      <c r="D6814" s="95" t="s">
        <v>11</v>
      </c>
      <c r="E6814" s="96" t="s">
        <v>149</v>
      </c>
      <c r="F6814" s="95" t="s">
        <v>150</v>
      </c>
      <c r="G6814" s="96" t="s">
        <v>151</v>
      </c>
      <c r="H6814" s="95">
        <v>371.44099999999997</v>
      </c>
      <c r="I6814" s="147">
        <v>1729</v>
      </c>
      <c r="J6814" s="148">
        <v>642220.97</v>
      </c>
      <c r="K6814" s="95" t="s">
        <v>152</v>
      </c>
      <c r="L6814" s="95" t="s">
        <v>167</v>
      </c>
      <c r="M6814" s="96" t="s">
        <v>168</v>
      </c>
      <c r="N6814" s="98">
        <v>991194</v>
      </c>
      <c r="O6814" s="96" t="s">
        <v>155</v>
      </c>
      <c r="P6814" s="96" t="s">
        <v>156</v>
      </c>
      <c r="Q6814" s="96" t="s">
        <v>156</v>
      </c>
      <c r="R6814" s="96" t="s">
        <v>157</v>
      </c>
      <c r="S6814" s="96" t="s">
        <v>158</v>
      </c>
    </row>
    <row r="6815" spans="1:19" x14ac:dyDescent="0.2">
      <c r="A6815" s="93">
        <v>45979</v>
      </c>
      <c r="B6815" s="94">
        <v>0.62986111111111098</v>
      </c>
      <c r="C6815" s="95" t="s">
        <v>7136</v>
      </c>
      <c r="D6815" s="95" t="s">
        <v>11</v>
      </c>
      <c r="E6815" s="96" t="s">
        <v>149</v>
      </c>
      <c r="F6815" s="95" t="s">
        <v>415</v>
      </c>
      <c r="G6815" s="96" t="s">
        <v>416</v>
      </c>
      <c r="H6815" s="103">
        <v>0</v>
      </c>
      <c r="I6815" s="147" t="s">
        <v>7137</v>
      </c>
      <c r="J6815" s="149">
        <v>-12844.42</v>
      </c>
      <c r="K6815" s="95" t="s">
        <v>152</v>
      </c>
      <c r="L6815" s="95" t="s">
        <v>153</v>
      </c>
      <c r="M6815" s="96" t="s">
        <v>168</v>
      </c>
      <c r="N6815" s="98">
        <v>0</v>
      </c>
      <c r="O6815" s="96" t="s">
        <v>155</v>
      </c>
      <c r="P6815" s="96" t="s">
        <v>156</v>
      </c>
      <c r="Q6815" s="96" t="s">
        <v>156</v>
      </c>
      <c r="R6815" s="96" t="s">
        <v>157</v>
      </c>
      <c r="S6815" s="96" t="s">
        <v>158</v>
      </c>
    </row>
    <row r="6816" spans="1:19" x14ac:dyDescent="0.2">
      <c r="A6816" s="93">
        <v>45979</v>
      </c>
      <c r="B6816" s="94">
        <v>0.64305555555555605</v>
      </c>
      <c r="C6816" s="95" t="s">
        <v>7138</v>
      </c>
      <c r="D6816" s="95" t="s">
        <v>124</v>
      </c>
      <c r="E6816" s="96" t="s">
        <v>6756</v>
      </c>
      <c r="F6816" s="95" t="s">
        <v>153</v>
      </c>
      <c r="G6816" s="96" t="s">
        <v>165</v>
      </c>
      <c r="H6816" s="95">
        <v>451.94</v>
      </c>
      <c r="I6816" s="150">
        <v>1769.01</v>
      </c>
      <c r="J6816" s="148">
        <v>799484.87</v>
      </c>
      <c r="K6816" s="95" t="s">
        <v>152</v>
      </c>
      <c r="L6816" s="95" t="s">
        <v>153</v>
      </c>
      <c r="M6816" s="96" t="s">
        <v>154</v>
      </c>
      <c r="N6816" s="98"/>
      <c r="O6816" s="96" t="s">
        <v>285</v>
      </c>
      <c r="P6816" s="96" t="s">
        <v>286</v>
      </c>
      <c r="Q6816" s="95"/>
      <c r="R6816" s="96" t="s">
        <v>157</v>
      </c>
      <c r="S6816" s="96" t="s">
        <v>287</v>
      </c>
    </row>
    <row r="6817" spans="1:19" x14ac:dyDescent="0.2">
      <c r="A6817" s="93">
        <v>45979</v>
      </c>
      <c r="B6817" s="94">
        <v>0.64305555555555605</v>
      </c>
      <c r="C6817" s="95" t="s">
        <v>7138</v>
      </c>
      <c r="D6817" s="95" t="s">
        <v>124</v>
      </c>
      <c r="E6817" s="96" t="s">
        <v>6756</v>
      </c>
      <c r="F6817" s="95" t="s">
        <v>306</v>
      </c>
      <c r="G6817" s="96" t="s">
        <v>307</v>
      </c>
      <c r="H6817" s="95">
        <v>2</v>
      </c>
      <c r="I6817" s="150">
        <v>55000</v>
      </c>
      <c r="J6817" s="148">
        <v>110000</v>
      </c>
      <c r="K6817" s="95" t="s">
        <v>152</v>
      </c>
      <c r="L6817" s="95" t="s">
        <v>153</v>
      </c>
      <c r="M6817" s="96" t="s">
        <v>154</v>
      </c>
      <c r="N6817" s="98"/>
      <c r="O6817" s="96" t="s">
        <v>285</v>
      </c>
      <c r="P6817" s="96" t="s">
        <v>286</v>
      </c>
      <c r="Q6817" s="95"/>
      <c r="R6817" s="96" t="s">
        <v>157</v>
      </c>
      <c r="S6817" s="96" t="s">
        <v>287</v>
      </c>
    </row>
    <row r="6818" spans="1:19" x14ac:dyDescent="0.2">
      <c r="A6818" s="99">
        <v>45979</v>
      </c>
      <c r="B6818" s="100">
        <v>0.65</v>
      </c>
      <c r="C6818" s="101" t="s">
        <v>7139</v>
      </c>
      <c r="D6818" s="101" t="s">
        <v>62</v>
      </c>
      <c r="E6818" s="97" t="s">
        <v>289</v>
      </c>
      <c r="F6818" s="101" t="s">
        <v>153</v>
      </c>
      <c r="G6818" s="97" t="s">
        <v>165</v>
      </c>
      <c r="H6818" s="72">
        <v>23.86</v>
      </c>
      <c r="I6818" s="147">
        <v>1841.4</v>
      </c>
      <c r="J6818" s="148">
        <v>43935.8</v>
      </c>
      <c r="K6818" s="101" t="s">
        <v>152</v>
      </c>
      <c r="L6818" s="67" t="s">
        <v>174</v>
      </c>
      <c r="M6818" s="97" t="s">
        <v>175</v>
      </c>
      <c r="N6818" s="61"/>
      <c r="O6818" s="97" t="s">
        <v>155</v>
      </c>
      <c r="P6818" s="97" t="s">
        <v>210</v>
      </c>
      <c r="Q6818" s="97" t="s">
        <v>204</v>
      </c>
      <c r="R6818" s="97" t="s">
        <v>211</v>
      </c>
      <c r="S6818" s="97" t="s">
        <v>158</v>
      </c>
    </row>
    <row r="6819" spans="1:19" x14ac:dyDescent="0.2">
      <c r="A6819" s="99">
        <v>45979</v>
      </c>
      <c r="B6819" s="100">
        <v>0.66944444444444395</v>
      </c>
      <c r="C6819" s="101" t="s">
        <v>7140</v>
      </c>
      <c r="D6819" s="101" t="s">
        <v>22</v>
      </c>
      <c r="E6819" s="97" t="s">
        <v>887</v>
      </c>
      <c r="F6819" s="101" t="s">
        <v>150</v>
      </c>
      <c r="G6819" s="96" t="s">
        <v>151</v>
      </c>
      <c r="H6819" s="101">
        <v>410.35500000000002</v>
      </c>
      <c r="I6819" s="147">
        <v>1729</v>
      </c>
      <c r="J6819" s="148">
        <v>709503.97</v>
      </c>
      <c r="K6819" s="101" t="s">
        <v>152</v>
      </c>
      <c r="L6819" s="101" t="s">
        <v>167</v>
      </c>
      <c r="M6819" s="97" t="s">
        <v>168</v>
      </c>
      <c r="N6819" s="98"/>
      <c r="O6819" s="97" t="s">
        <v>155</v>
      </c>
      <c r="P6819" s="97" t="s">
        <v>156</v>
      </c>
      <c r="Q6819" s="97" t="s">
        <v>156</v>
      </c>
      <c r="R6819" s="97" t="s">
        <v>157</v>
      </c>
      <c r="S6819" s="97" t="s">
        <v>158</v>
      </c>
    </row>
    <row r="6820" spans="1:19" x14ac:dyDescent="0.2">
      <c r="A6820" s="99">
        <v>45979</v>
      </c>
      <c r="B6820" s="100">
        <v>0.66944444444444395</v>
      </c>
      <c r="C6820" s="101" t="s">
        <v>7140</v>
      </c>
      <c r="D6820" s="101" t="s">
        <v>22</v>
      </c>
      <c r="E6820" s="97" t="s">
        <v>887</v>
      </c>
      <c r="F6820" s="101" t="s">
        <v>415</v>
      </c>
      <c r="G6820" s="96" t="s">
        <v>416</v>
      </c>
      <c r="H6820" s="103">
        <v>0</v>
      </c>
      <c r="I6820" s="147" t="s">
        <v>7141</v>
      </c>
      <c r="J6820" s="149">
        <v>-14190.08</v>
      </c>
      <c r="K6820" s="101" t="s">
        <v>152</v>
      </c>
      <c r="L6820" s="95" t="s">
        <v>153</v>
      </c>
      <c r="M6820" s="97" t="s">
        <v>168</v>
      </c>
      <c r="N6820" s="98">
        <v>0</v>
      </c>
      <c r="O6820" s="97" t="s">
        <v>155</v>
      </c>
      <c r="P6820" s="97" t="s">
        <v>156</v>
      </c>
      <c r="Q6820" s="97" t="s">
        <v>156</v>
      </c>
      <c r="R6820" s="97" t="s">
        <v>157</v>
      </c>
      <c r="S6820" s="97" t="s">
        <v>158</v>
      </c>
    </row>
    <row r="6821" spans="1:19" x14ac:dyDescent="0.2">
      <c r="A6821" s="93">
        <v>45979</v>
      </c>
      <c r="B6821" s="94">
        <v>0.67638888888888904</v>
      </c>
      <c r="C6821" s="95" t="s">
        <v>7142</v>
      </c>
      <c r="D6821" s="95" t="s">
        <v>50</v>
      </c>
      <c r="E6821" s="96" t="s">
        <v>2695</v>
      </c>
      <c r="F6821" s="95" t="s">
        <v>153</v>
      </c>
      <c r="G6821" s="96" t="s">
        <v>165</v>
      </c>
      <c r="H6821" s="69">
        <v>179.53</v>
      </c>
      <c r="I6821" s="147">
        <v>1820.8</v>
      </c>
      <c r="J6821" s="148">
        <v>326888.21999999997</v>
      </c>
      <c r="K6821" s="95" t="s">
        <v>152</v>
      </c>
      <c r="L6821" s="59" t="s">
        <v>174</v>
      </c>
      <c r="M6821" s="96" t="s">
        <v>175</v>
      </c>
      <c r="N6821" s="61"/>
      <c r="O6821" s="96" t="s">
        <v>155</v>
      </c>
      <c r="P6821" s="96" t="s">
        <v>275</v>
      </c>
      <c r="Q6821" s="96" t="s">
        <v>223</v>
      </c>
      <c r="R6821" s="96" t="s">
        <v>276</v>
      </c>
      <c r="S6821" s="96" t="s">
        <v>158</v>
      </c>
    </row>
    <row r="6822" spans="1:19" x14ac:dyDescent="0.2">
      <c r="A6822" s="93">
        <v>45979</v>
      </c>
      <c r="B6822" s="94">
        <v>0.75416666666666698</v>
      </c>
      <c r="C6822" s="95" t="s">
        <v>7143</v>
      </c>
      <c r="D6822" s="95" t="s">
        <v>13</v>
      </c>
      <c r="E6822" s="96" t="s">
        <v>347</v>
      </c>
      <c r="F6822" s="95" t="s">
        <v>150</v>
      </c>
      <c r="G6822" s="96" t="s">
        <v>151</v>
      </c>
      <c r="H6822" s="95">
        <v>389.55970000000002</v>
      </c>
      <c r="I6822" s="147">
        <v>1599</v>
      </c>
      <c r="J6822" s="148">
        <v>622905.96</v>
      </c>
      <c r="K6822" s="95" t="s">
        <v>152</v>
      </c>
      <c r="L6822" s="95" t="s">
        <v>153</v>
      </c>
      <c r="M6822" s="96" t="s">
        <v>154</v>
      </c>
      <c r="N6822" s="98">
        <v>732627</v>
      </c>
      <c r="O6822" s="96" t="s">
        <v>155</v>
      </c>
      <c r="P6822" s="96" t="s">
        <v>156</v>
      </c>
      <c r="Q6822" s="96" t="s">
        <v>156</v>
      </c>
      <c r="R6822" s="96" t="s">
        <v>157</v>
      </c>
      <c r="S6822" s="96" t="s">
        <v>158</v>
      </c>
    </row>
    <row r="6823" spans="1:19" x14ac:dyDescent="0.2">
      <c r="A6823" s="93">
        <v>45979</v>
      </c>
      <c r="B6823" s="94">
        <v>0.75416666666666698</v>
      </c>
      <c r="C6823" s="95" t="s">
        <v>7143</v>
      </c>
      <c r="D6823" s="95" t="s">
        <v>13</v>
      </c>
      <c r="E6823" s="96" t="s">
        <v>347</v>
      </c>
      <c r="F6823" s="95" t="s">
        <v>218</v>
      </c>
      <c r="G6823" s="96" t="s">
        <v>416</v>
      </c>
      <c r="H6823" s="73">
        <v>0</v>
      </c>
      <c r="I6823" s="147" t="s">
        <v>7144</v>
      </c>
      <c r="J6823" s="149">
        <v>-12458.12</v>
      </c>
      <c r="K6823" s="95" t="s">
        <v>152</v>
      </c>
      <c r="L6823" s="59" t="s">
        <v>153</v>
      </c>
      <c r="M6823" s="96" t="s">
        <v>154</v>
      </c>
      <c r="N6823" s="61">
        <v>0</v>
      </c>
      <c r="O6823" s="96" t="s">
        <v>155</v>
      </c>
      <c r="P6823" s="96" t="s">
        <v>156</v>
      </c>
      <c r="Q6823" s="96" t="s">
        <v>156</v>
      </c>
      <c r="R6823" s="96" t="s">
        <v>157</v>
      </c>
      <c r="S6823" s="96" t="s">
        <v>158</v>
      </c>
    </row>
    <row r="6824" spans="1:19" x14ac:dyDescent="0.2">
      <c r="A6824" s="93">
        <v>45979</v>
      </c>
      <c r="B6824" s="94">
        <v>0.81666666666666698</v>
      </c>
      <c r="C6824" s="95" t="s">
        <v>7145</v>
      </c>
      <c r="D6824" s="95" t="s">
        <v>30</v>
      </c>
      <c r="E6824" s="96" t="s">
        <v>944</v>
      </c>
      <c r="F6824" s="95" t="s">
        <v>150</v>
      </c>
      <c r="G6824" s="96" t="s">
        <v>151</v>
      </c>
      <c r="H6824" s="95">
        <v>436.41399999999999</v>
      </c>
      <c r="I6824" s="147">
        <v>1729</v>
      </c>
      <c r="J6824" s="148">
        <v>754559.98</v>
      </c>
      <c r="K6824" s="95" t="s">
        <v>152</v>
      </c>
      <c r="L6824" s="95" t="s">
        <v>167</v>
      </c>
      <c r="M6824" s="96" t="s">
        <v>168</v>
      </c>
      <c r="N6824" s="98">
        <v>67191</v>
      </c>
      <c r="O6824" s="96" t="s">
        <v>155</v>
      </c>
      <c r="P6824" s="96" t="s">
        <v>156</v>
      </c>
      <c r="Q6824" s="96" t="s">
        <v>156</v>
      </c>
      <c r="R6824" s="96" t="s">
        <v>157</v>
      </c>
      <c r="S6824" s="96" t="s">
        <v>158</v>
      </c>
    </row>
    <row r="6825" spans="1:19" x14ac:dyDescent="0.2">
      <c r="A6825" s="93">
        <v>45979</v>
      </c>
      <c r="B6825" s="94">
        <v>0.81666666666666698</v>
      </c>
      <c r="C6825" s="95" t="s">
        <v>7145</v>
      </c>
      <c r="D6825" s="95" t="s">
        <v>30</v>
      </c>
      <c r="E6825" s="96" t="s">
        <v>944</v>
      </c>
      <c r="F6825" s="95" t="s">
        <v>415</v>
      </c>
      <c r="G6825" s="96" t="s">
        <v>416</v>
      </c>
      <c r="H6825" s="73">
        <v>0</v>
      </c>
      <c r="I6825" s="147" t="s">
        <v>7146</v>
      </c>
      <c r="J6825" s="149">
        <v>-15091.2</v>
      </c>
      <c r="K6825" s="95" t="s">
        <v>152</v>
      </c>
      <c r="L6825" s="59" t="s">
        <v>153</v>
      </c>
      <c r="M6825" s="96" t="s">
        <v>168</v>
      </c>
      <c r="N6825" s="61">
        <v>0</v>
      </c>
      <c r="O6825" s="96" t="s">
        <v>155</v>
      </c>
      <c r="P6825" s="96" t="s">
        <v>156</v>
      </c>
      <c r="Q6825" s="96" t="s">
        <v>156</v>
      </c>
      <c r="R6825" s="96" t="s">
        <v>157</v>
      </c>
      <c r="S6825" s="96" t="s">
        <v>158</v>
      </c>
    </row>
    <row r="6826" spans="1:19" x14ac:dyDescent="0.2">
      <c r="A6826" s="99">
        <v>45979</v>
      </c>
      <c r="B6826" s="100">
        <v>0.88263888888888897</v>
      </c>
      <c r="C6826" s="101" t="s">
        <v>7147</v>
      </c>
      <c r="D6826" s="101" t="s">
        <v>15</v>
      </c>
      <c r="E6826" s="97" t="s">
        <v>164</v>
      </c>
      <c r="F6826" s="101" t="s">
        <v>150</v>
      </c>
      <c r="G6826" s="97" t="s">
        <v>151</v>
      </c>
      <c r="H6826" s="101">
        <v>392.98</v>
      </c>
      <c r="I6826" s="147">
        <v>1599.01</v>
      </c>
      <c r="J6826" s="148">
        <v>628378.06000000006</v>
      </c>
      <c r="K6826" s="101" t="s">
        <v>152</v>
      </c>
      <c r="L6826" s="101" t="s">
        <v>153</v>
      </c>
      <c r="M6826" s="97" t="s">
        <v>154</v>
      </c>
      <c r="N6826" s="98"/>
      <c r="O6826" s="96" t="s">
        <v>155</v>
      </c>
      <c r="P6826" s="96" t="s">
        <v>156</v>
      </c>
      <c r="Q6826" s="96" t="s">
        <v>156</v>
      </c>
      <c r="R6826" s="96" t="s">
        <v>157</v>
      </c>
      <c r="S6826" s="96" t="s">
        <v>158</v>
      </c>
    </row>
    <row r="6827" spans="1:19" x14ac:dyDescent="0.2">
      <c r="A6827" s="99">
        <v>45979</v>
      </c>
      <c r="B6827" s="100">
        <v>0.88263888888888897</v>
      </c>
      <c r="C6827" s="101" t="s">
        <v>7147</v>
      </c>
      <c r="D6827" s="101" t="s">
        <v>15</v>
      </c>
      <c r="E6827" s="97" t="s">
        <v>164</v>
      </c>
      <c r="F6827" s="101" t="s">
        <v>415</v>
      </c>
      <c r="G6827" s="97" t="s">
        <v>416</v>
      </c>
      <c r="H6827" s="73">
        <v>0</v>
      </c>
      <c r="I6827" s="147" t="s">
        <v>7148</v>
      </c>
      <c r="J6827" s="149">
        <v>-12567.56</v>
      </c>
      <c r="K6827" s="101" t="s">
        <v>152</v>
      </c>
      <c r="L6827" s="59" t="s">
        <v>153</v>
      </c>
      <c r="M6827" s="97" t="s">
        <v>154</v>
      </c>
      <c r="N6827" s="61">
        <v>0</v>
      </c>
      <c r="O6827" s="96" t="s">
        <v>155</v>
      </c>
      <c r="P6827" s="96" t="s">
        <v>156</v>
      </c>
      <c r="Q6827" s="96" t="s">
        <v>156</v>
      </c>
      <c r="R6827" s="96" t="s">
        <v>157</v>
      </c>
      <c r="S6827" s="96" t="s">
        <v>158</v>
      </c>
    </row>
    <row r="6828" spans="1:19" x14ac:dyDescent="0.2">
      <c r="A6828" s="93">
        <v>45979</v>
      </c>
      <c r="B6828" s="94">
        <v>0.88749999999999996</v>
      </c>
      <c r="C6828" s="95" t="s">
        <v>7149</v>
      </c>
      <c r="D6828" s="95" t="s">
        <v>12</v>
      </c>
      <c r="E6828" s="96" t="s">
        <v>183</v>
      </c>
      <c r="F6828" s="95" t="s">
        <v>150</v>
      </c>
      <c r="G6828" s="96" t="s">
        <v>151</v>
      </c>
      <c r="H6828" s="95">
        <v>422.0025</v>
      </c>
      <c r="I6828" s="147">
        <v>1599</v>
      </c>
      <c r="J6828" s="148">
        <v>674782</v>
      </c>
      <c r="K6828" s="95" t="s">
        <v>152</v>
      </c>
      <c r="L6828" s="95" t="s">
        <v>153</v>
      </c>
      <c r="M6828" s="96" t="s">
        <v>154</v>
      </c>
      <c r="N6828" s="98">
        <v>862513</v>
      </c>
      <c r="O6828" s="96" t="s">
        <v>155</v>
      </c>
      <c r="P6828" s="96" t="s">
        <v>156</v>
      </c>
      <c r="Q6828" s="96" t="s">
        <v>156</v>
      </c>
      <c r="R6828" s="96" t="s">
        <v>157</v>
      </c>
      <c r="S6828" s="96" t="s">
        <v>158</v>
      </c>
    </row>
    <row r="6829" spans="1:19" x14ac:dyDescent="0.2">
      <c r="A6829" s="93">
        <v>45979</v>
      </c>
      <c r="B6829" s="94">
        <v>0.88749999999999996</v>
      </c>
      <c r="C6829" s="95" t="s">
        <v>7149</v>
      </c>
      <c r="D6829" s="95" t="s">
        <v>12</v>
      </c>
      <c r="E6829" s="96" t="s">
        <v>183</v>
      </c>
      <c r="F6829" s="95" t="s">
        <v>415</v>
      </c>
      <c r="G6829" s="96" t="s">
        <v>416</v>
      </c>
      <c r="H6829" s="103">
        <v>0</v>
      </c>
      <c r="I6829" s="147" t="s">
        <v>7150</v>
      </c>
      <c r="J6829" s="149">
        <v>-9636.86</v>
      </c>
      <c r="K6829" s="95" t="s">
        <v>152</v>
      </c>
      <c r="L6829" s="95" t="s">
        <v>153</v>
      </c>
      <c r="M6829" s="96" t="s">
        <v>154</v>
      </c>
      <c r="N6829" s="98">
        <v>0</v>
      </c>
      <c r="O6829" s="96" t="s">
        <v>155</v>
      </c>
      <c r="P6829" s="96" t="s">
        <v>156</v>
      </c>
      <c r="Q6829" s="96" t="s">
        <v>156</v>
      </c>
      <c r="R6829" s="96" t="s">
        <v>157</v>
      </c>
      <c r="S6829" s="96" t="s">
        <v>158</v>
      </c>
    </row>
    <row r="6830" spans="1:19" x14ac:dyDescent="0.2">
      <c r="A6830" s="93">
        <v>45980</v>
      </c>
      <c r="B6830" s="94">
        <v>0.27986111111111101</v>
      </c>
      <c r="C6830" s="95" t="s">
        <v>7151</v>
      </c>
      <c r="D6830" s="95" t="s">
        <v>62</v>
      </c>
      <c r="E6830" s="96" t="s">
        <v>7152</v>
      </c>
      <c r="F6830" s="95" t="s">
        <v>153</v>
      </c>
      <c r="G6830" s="96" t="s">
        <v>165</v>
      </c>
      <c r="H6830" s="95">
        <v>29.34</v>
      </c>
      <c r="I6830" s="147">
        <v>1837.5</v>
      </c>
      <c r="J6830" s="148">
        <v>53912.25</v>
      </c>
      <c r="K6830" s="95" t="s">
        <v>152</v>
      </c>
      <c r="L6830" s="95" t="s">
        <v>174</v>
      </c>
      <c r="M6830" s="96" t="s">
        <v>175</v>
      </c>
      <c r="N6830" s="98"/>
      <c r="O6830" s="96" t="s">
        <v>155</v>
      </c>
      <c r="P6830" s="96" t="s">
        <v>210</v>
      </c>
      <c r="Q6830" s="96" t="s">
        <v>204</v>
      </c>
      <c r="R6830" s="96" t="s">
        <v>211</v>
      </c>
      <c r="S6830" s="96" t="s">
        <v>158</v>
      </c>
    </row>
    <row r="6831" spans="1:19" x14ac:dyDescent="0.2">
      <c r="A6831" s="93">
        <v>45980</v>
      </c>
      <c r="B6831" s="94">
        <v>0.31597222222222199</v>
      </c>
      <c r="C6831" s="95" t="s">
        <v>7153</v>
      </c>
      <c r="D6831" s="95" t="s">
        <v>61</v>
      </c>
      <c r="E6831" s="96" t="s">
        <v>2355</v>
      </c>
      <c r="F6831" s="95" t="s">
        <v>150</v>
      </c>
      <c r="G6831" s="96" t="s">
        <v>151</v>
      </c>
      <c r="H6831" s="95">
        <v>152.46530000000001</v>
      </c>
      <c r="I6831" s="147">
        <v>1599</v>
      </c>
      <c r="J6831" s="148">
        <v>243792.01</v>
      </c>
      <c r="K6831" s="95" t="s">
        <v>152</v>
      </c>
      <c r="L6831" s="95" t="s">
        <v>153</v>
      </c>
      <c r="M6831" s="96" t="s">
        <v>154</v>
      </c>
      <c r="N6831" s="98" t="s">
        <v>3440</v>
      </c>
      <c r="O6831" s="96" t="s">
        <v>155</v>
      </c>
      <c r="P6831" s="96" t="s">
        <v>407</v>
      </c>
      <c r="Q6831" s="96" t="s">
        <v>192</v>
      </c>
      <c r="R6831" s="96" t="s">
        <v>193</v>
      </c>
      <c r="S6831" s="96" t="s">
        <v>158</v>
      </c>
    </row>
    <row r="6832" spans="1:19" x14ac:dyDescent="0.2">
      <c r="A6832" s="93">
        <v>45980</v>
      </c>
      <c r="B6832" s="94">
        <v>0.36736111111111103</v>
      </c>
      <c r="C6832" s="95" t="s">
        <v>7154</v>
      </c>
      <c r="D6832" s="95" t="s">
        <v>32</v>
      </c>
      <c r="E6832" s="96" t="s">
        <v>162</v>
      </c>
      <c r="F6832" s="95" t="s">
        <v>153</v>
      </c>
      <c r="G6832" s="96" t="s">
        <v>165</v>
      </c>
      <c r="H6832" s="95">
        <v>371.005</v>
      </c>
      <c r="I6832" s="147">
        <v>1809.1</v>
      </c>
      <c r="J6832" s="148">
        <v>671185.15</v>
      </c>
      <c r="K6832" s="95" t="s">
        <v>152</v>
      </c>
      <c r="L6832" s="95" t="s">
        <v>174</v>
      </c>
      <c r="M6832" s="96" t="s">
        <v>175</v>
      </c>
      <c r="N6832" s="98" t="s">
        <v>3440</v>
      </c>
      <c r="O6832" s="96" t="s">
        <v>155</v>
      </c>
      <c r="P6832" s="96" t="s">
        <v>156</v>
      </c>
      <c r="Q6832" s="96" t="s">
        <v>156</v>
      </c>
      <c r="R6832" s="96" t="s">
        <v>157</v>
      </c>
      <c r="S6832" s="96" t="s">
        <v>158</v>
      </c>
    </row>
    <row r="6833" spans="1:19" x14ac:dyDescent="0.2">
      <c r="A6833" s="93">
        <v>45980</v>
      </c>
      <c r="B6833" s="94">
        <v>0.375</v>
      </c>
      <c r="C6833" s="95" t="s">
        <v>7155</v>
      </c>
      <c r="D6833" s="95" t="s">
        <v>31</v>
      </c>
      <c r="E6833" s="96" t="s">
        <v>375</v>
      </c>
      <c r="F6833" s="95" t="s">
        <v>153</v>
      </c>
      <c r="G6833" s="96" t="s">
        <v>165</v>
      </c>
      <c r="H6833" s="95">
        <v>250</v>
      </c>
      <c r="I6833" s="147">
        <v>1727.7</v>
      </c>
      <c r="J6833" s="148">
        <v>431925</v>
      </c>
      <c r="K6833" s="95" t="s">
        <v>152</v>
      </c>
      <c r="L6833" s="95" t="s">
        <v>174</v>
      </c>
      <c r="M6833" s="96" t="s">
        <v>175</v>
      </c>
      <c r="N6833" s="98" t="s">
        <v>3440</v>
      </c>
      <c r="O6833" s="96" t="s">
        <v>155</v>
      </c>
      <c r="P6833" s="96" t="s">
        <v>156</v>
      </c>
      <c r="Q6833" s="96" t="s">
        <v>156</v>
      </c>
      <c r="R6833" s="96" t="s">
        <v>157</v>
      </c>
      <c r="S6833" s="96" t="s">
        <v>158</v>
      </c>
    </row>
    <row r="6834" spans="1:19" x14ac:dyDescent="0.2">
      <c r="A6834" s="93">
        <v>45980</v>
      </c>
      <c r="B6834" s="94">
        <v>0.38263888888888897</v>
      </c>
      <c r="C6834" s="95" t="s">
        <v>7156</v>
      </c>
      <c r="D6834" s="95" t="s">
        <v>32</v>
      </c>
      <c r="E6834" s="96" t="s">
        <v>162</v>
      </c>
      <c r="F6834" s="95" t="s">
        <v>153</v>
      </c>
      <c r="G6834" s="96" t="s">
        <v>165</v>
      </c>
      <c r="H6834" s="95">
        <v>39.006999999999998</v>
      </c>
      <c r="I6834" s="147">
        <v>1809.1</v>
      </c>
      <c r="J6834" s="148">
        <v>70567.56</v>
      </c>
      <c r="K6834" s="95" t="s">
        <v>152</v>
      </c>
      <c r="L6834" s="95" t="s">
        <v>174</v>
      </c>
      <c r="M6834" s="96" t="s">
        <v>175</v>
      </c>
      <c r="N6834" s="98" t="s">
        <v>3440</v>
      </c>
      <c r="O6834" s="96" t="s">
        <v>155</v>
      </c>
      <c r="P6834" s="96" t="s">
        <v>156</v>
      </c>
      <c r="Q6834" s="96" t="s">
        <v>156</v>
      </c>
      <c r="R6834" s="96" t="s">
        <v>157</v>
      </c>
      <c r="S6834" s="96" t="s">
        <v>158</v>
      </c>
    </row>
    <row r="6835" spans="1:19" x14ac:dyDescent="0.2">
      <c r="A6835" s="93">
        <v>45980</v>
      </c>
      <c r="B6835" s="94">
        <v>0.422916666666667</v>
      </c>
      <c r="C6835" s="95" t="s">
        <v>7157</v>
      </c>
      <c r="D6835" s="95" t="s">
        <v>63</v>
      </c>
      <c r="E6835" s="96" t="s">
        <v>2652</v>
      </c>
      <c r="F6835" s="95" t="s">
        <v>153</v>
      </c>
      <c r="G6835" s="96" t="s">
        <v>165</v>
      </c>
      <c r="H6835" s="69">
        <v>110.417</v>
      </c>
      <c r="I6835" s="147">
        <v>1809.1</v>
      </c>
      <c r="J6835" s="148">
        <v>199755.39</v>
      </c>
      <c r="K6835" s="95" t="s">
        <v>152</v>
      </c>
      <c r="L6835" s="59" t="s">
        <v>174</v>
      </c>
      <c r="M6835" s="96" t="s">
        <v>175</v>
      </c>
      <c r="N6835" s="61"/>
      <c r="O6835" s="96" t="s">
        <v>155</v>
      </c>
      <c r="P6835" s="96" t="s">
        <v>196</v>
      </c>
      <c r="Q6835" s="96" t="s">
        <v>242</v>
      </c>
      <c r="R6835" s="96" t="s">
        <v>196</v>
      </c>
      <c r="S6835" s="96" t="s">
        <v>158</v>
      </c>
    </row>
    <row r="6836" spans="1:19" x14ac:dyDescent="0.2">
      <c r="A6836" s="99">
        <v>45980</v>
      </c>
      <c r="B6836" s="100">
        <v>0.49652777777777801</v>
      </c>
      <c r="C6836" s="101" t="s">
        <v>7158</v>
      </c>
      <c r="D6836" s="101" t="s">
        <v>26</v>
      </c>
      <c r="E6836" s="97" t="s">
        <v>232</v>
      </c>
      <c r="F6836" s="101" t="s">
        <v>150</v>
      </c>
      <c r="G6836" s="96" t="s">
        <v>151</v>
      </c>
      <c r="H6836" s="101">
        <v>360.851</v>
      </c>
      <c r="I6836" s="147">
        <v>1729</v>
      </c>
      <c r="J6836" s="148">
        <v>623911.03</v>
      </c>
      <c r="K6836" s="101" t="s">
        <v>152</v>
      </c>
      <c r="L6836" s="101" t="s">
        <v>167</v>
      </c>
      <c r="M6836" s="97" t="s">
        <v>168</v>
      </c>
      <c r="N6836" s="98"/>
      <c r="O6836" s="97" t="s">
        <v>155</v>
      </c>
      <c r="P6836" s="97" t="s">
        <v>156</v>
      </c>
      <c r="Q6836" s="97" t="s">
        <v>156</v>
      </c>
      <c r="R6836" s="97" t="s">
        <v>157</v>
      </c>
      <c r="S6836" s="97" t="s">
        <v>158</v>
      </c>
    </row>
    <row r="6837" spans="1:19" x14ac:dyDescent="0.2">
      <c r="A6837" s="99">
        <v>45980</v>
      </c>
      <c r="B6837" s="100">
        <v>0.49652777777777801</v>
      </c>
      <c r="C6837" s="101" t="s">
        <v>7158</v>
      </c>
      <c r="D6837" s="101" t="s">
        <v>26</v>
      </c>
      <c r="E6837" s="97" t="s">
        <v>232</v>
      </c>
      <c r="F6837" s="101" t="s">
        <v>415</v>
      </c>
      <c r="G6837" s="96" t="s">
        <v>416</v>
      </c>
      <c r="H6837" s="103">
        <v>0</v>
      </c>
      <c r="I6837" s="147" t="s">
        <v>7159</v>
      </c>
      <c r="J6837" s="149">
        <v>-12478.22</v>
      </c>
      <c r="K6837" s="101" t="s">
        <v>152</v>
      </c>
      <c r="L6837" s="95" t="s">
        <v>153</v>
      </c>
      <c r="M6837" s="97" t="s">
        <v>168</v>
      </c>
      <c r="N6837" s="98">
        <v>0</v>
      </c>
      <c r="O6837" s="97" t="s">
        <v>155</v>
      </c>
      <c r="P6837" s="97" t="s">
        <v>156</v>
      </c>
      <c r="Q6837" s="97" t="s">
        <v>156</v>
      </c>
      <c r="R6837" s="97" t="s">
        <v>157</v>
      </c>
      <c r="S6837" s="97" t="s">
        <v>158</v>
      </c>
    </row>
    <row r="6838" spans="1:19" x14ac:dyDescent="0.2">
      <c r="A6838" s="99">
        <v>45980</v>
      </c>
      <c r="B6838" s="100">
        <v>0.52361111111111103</v>
      </c>
      <c r="C6838" s="101" t="s">
        <v>7160</v>
      </c>
      <c r="D6838" s="101" t="s">
        <v>38</v>
      </c>
      <c r="E6838" s="97" t="s">
        <v>292</v>
      </c>
      <c r="F6838" s="101" t="s">
        <v>150</v>
      </c>
      <c r="G6838" s="96" t="s">
        <v>151</v>
      </c>
      <c r="H6838" s="72">
        <v>121.04</v>
      </c>
      <c r="I6838" s="147">
        <v>1729</v>
      </c>
      <c r="J6838" s="148">
        <v>209277.99</v>
      </c>
      <c r="K6838" s="101" t="s">
        <v>152</v>
      </c>
      <c r="L6838" s="67" t="s">
        <v>167</v>
      </c>
      <c r="M6838" s="97" t="s">
        <v>168</v>
      </c>
      <c r="N6838" s="61"/>
      <c r="O6838" s="97" t="s">
        <v>155</v>
      </c>
      <c r="P6838" s="97" t="s">
        <v>210</v>
      </c>
      <c r="Q6838" s="97" t="s">
        <v>204</v>
      </c>
      <c r="R6838" s="97" t="s">
        <v>211</v>
      </c>
      <c r="S6838" s="97" t="s">
        <v>158</v>
      </c>
    </row>
    <row r="6839" spans="1:19" x14ac:dyDescent="0.2">
      <c r="A6839" s="99">
        <v>45980</v>
      </c>
      <c r="B6839" s="100">
        <v>0.54930555555555605</v>
      </c>
      <c r="C6839" s="101" t="s">
        <v>7161</v>
      </c>
      <c r="D6839" s="101" t="s">
        <v>15</v>
      </c>
      <c r="E6839" s="97" t="s">
        <v>2258</v>
      </c>
      <c r="F6839" s="101" t="s">
        <v>150</v>
      </c>
      <c r="G6839" s="96" t="s">
        <v>151</v>
      </c>
      <c r="H6839" s="101">
        <v>484.21100000000001</v>
      </c>
      <c r="I6839" s="147">
        <v>1729</v>
      </c>
      <c r="J6839" s="148">
        <v>837200.99</v>
      </c>
      <c r="K6839" s="101" t="s">
        <v>152</v>
      </c>
      <c r="L6839" s="101" t="s">
        <v>167</v>
      </c>
      <c r="M6839" s="97" t="s">
        <v>168</v>
      </c>
      <c r="N6839" s="98"/>
      <c r="O6839" s="97" t="s">
        <v>155</v>
      </c>
      <c r="P6839" s="97" t="s">
        <v>156</v>
      </c>
      <c r="Q6839" s="97" t="s">
        <v>156</v>
      </c>
      <c r="R6839" s="97" t="s">
        <v>157</v>
      </c>
      <c r="S6839" s="97" t="s">
        <v>158</v>
      </c>
    </row>
    <row r="6840" spans="1:19" x14ac:dyDescent="0.2">
      <c r="A6840" s="99">
        <v>45980</v>
      </c>
      <c r="B6840" s="100">
        <v>0.54930555555555605</v>
      </c>
      <c r="C6840" s="101" t="s">
        <v>7161</v>
      </c>
      <c r="D6840" s="101" t="s">
        <v>15</v>
      </c>
      <c r="E6840" s="97" t="s">
        <v>2258</v>
      </c>
      <c r="F6840" s="101" t="s">
        <v>415</v>
      </c>
      <c r="G6840" s="96" t="s">
        <v>416</v>
      </c>
      <c r="H6840" s="103">
        <v>0</v>
      </c>
      <c r="I6840" s="147" t="s">
        <v>7162</v>
      </c>
      <c r="J6840" s="149">
        <v>-16744.02</v>
      </c>
      <c r="K6840" s="101" t="s">
        <v>152</v>
      </c>
      <c r="L6840" s="95" t="s">
        <v>153</v>
      </c>
      <c r="M6840" s="97" t="s">
        <v>168</v>
      </c>
      <c r="N6840" s="98">
        <v>0</v>
      </c>
      <c r="O6840" s="97" t="s">
        <v>155</v>
      </c>
      <c r="P6840" s="97" t="s">
        <v>156</v>
      </c>
      <c r="Q6840" s="97" t="s">
        <v>156</v>
      </c>
      <c r="R6840" s="97" t="s">
        <v>157</v>
      </c>
      <c r="S6840" s="97" t="s">
        <v>158</v>
      </c>
    </row>
    <row r="6841" spans="1:19" x14ac:dyDescent="0.2">
      <c r="A6841" s="99">
        <v>45980</v>
      </c>
      <c r="B6841" s="100">
        <v>0.56597222222222199</v>
      </c>
      <c r="C6841" s="101" t="s">
        <v>7163</v>
      </c>
      <c r="D6841" s="101" t="s">
        <v>86</v>
      </c>
      <c r="E6841" s="97" t="s">
        <v>267</v>
      </c>
      <c r="F6841" s="101" t="s">
        <v>201</v>
      </c>
      <c r="G6841" s="96" t="s">
        <v>202</v>
      </c>
      <c r="H6841" s="72">
        <v>43.73</v>
      </c>
      <c r="I6841" s="147">
        <v>1703.2</v>
      </c>
      <c r="J6841" s="148">
        <v>74480.94</v>
      </c>
      <c r="K6841" s="101" t="s">
        <v>152</v>
      </c>
      <c r="L6841" s="67" t="s">
        <v>174</v>
      </c>
      <c r="M6841" s="97" t="s">
        <v>175</v>
      </c>
      <c r="N6841" s="61"/>
      <c r="O6841" s="97" t="s">
        <v>188</v>
      </c>
      <c r="P6841" s="97" t="s">
        <v>176</v>
      </c>
      <c r="Q6841" s="95"/>
      <c r="R6841" s="97" t="s">
        <v>177</v>
      </c>
      <c r="S6841" s="97" t="s">
        <v>176</v>
      </c>
    </row>
    <row r="6842" spans="1:19" x14ac:dyDescent="0.2">
      <c r="A6842" s="99">
        <v>45980</v>
      </c>
      <c r="B6842" s="100">
        <v>0.58194444444444504</v>
      </c>
      <c r="C6842" s="101" t="s">
        <v>7164</v>
      </c>
      <c r="D6842" s="101" t="s">
        <v>16</v>
      </c>
      <c r="E6842" s="97" t="s">
        <v>251</v>
      </c>
      <c r="F6842" s="101" t="s">
        <v>150</v>
      </c>
      <c r="G6842" s="96" t="s">
        <v>151</v>
      </c>
      <c r="H6842" s="101">
        <v>550.49800000000005</v>
      </c>
      <c r="I6842" s="147">
        <v>1729</v>
      </c>
      <c r="J6842" s="148">
        <v>951810.87</v>
      </c>
      <c r="K6842" s="101" t="s">
        <v>152</v>
      </c>
      <c r="L6842" s="101" t="s">
        <v>167</v>
      </c>
      <c r="M6842" s="97" t="s">
        <v>168</v>
      </c>
      <c r="N6842" s="98"/>
      <c r="O6842" s="97" t="s">
        <v>155</v>
      </c>
      <c r="P6842" s="97" t="s">
        <v>156</v>
      </c>
      <c r="Q6842" s="97" t="s">
        <v>156</v>
      </c>
      <c r="R6842" s="97" t="s">
        <v>157</v>
      </c>
      <c r="S6842" s="97" t="s">
        <v>158</v>
      </c>
    </row>
    <row r="6843" spans="1:19" x14ac:dyDescent="0.2">
      <c r="A6843" s="99">
        <v>45980</v>
      </c>
      <c r="B6843" s="100">
        <v>0.58194444444444504</v>
      </c>
      <c r="C6843" s="101" t="s">
        <v>7164</v>
      </c>
      <c r="D6843" s="101" t="s">
        <v>16</v>
      </c>
      <c r="E6843" s="97" t="s">
        <v>251</v>
      </c>
      <c r="F6843" s="101" t="s">
        <v>415</v>
      </c>
      <c r="G6843" s="96" t="s">
        <v>416</v>
      </c>
      <c r="H6843" s="73">
        <v>0</v>
      </c>
      <c r="I6843" s="147" t="s">
        <v>7165</v>
      </c>
      <c r="J6843" s="149">
        <v>-14178.42</v>
      </c>
      <c r="K6843" s="101" t="s">
        <v>152</v>
      </c>
      <c r="L6843" s="59" t="s">
        <v>153</v>
      </c>
      <c r="M6843" s="97" t="s">
        <v>168</v>
      </c>
      <c r="N6843" s="61">
        <v>0</v>
      </c>
      <c r="O6843" s="97" t="s">
        <v>155</v>
      </c>
      <c r="P6843" s="97" t="s">
        <v>156</v>
      </c>
      <c r="Q6843" s="97" t="s">
        <v>156</v>
      </c>
      <c r="R6843" s="97" t="s">
        <v>157</v>
      </c>
      <c r="S6843" s="97" t="s">
        <v>158</v>
      </c>
    </row>
    <row r="6844" spans="1:19" x14ac:dyDescent="0.2">
      <c r="A6844" s="99">
        <v>45980</v>
      </c>
      <c r="B6844" s="100">
        <v>0.58888888888888902</v>
      </c>
      <c r="C6844" s="101" t="s">
        <v>7166</v>
      </c>
      <c r="D6844" s="101" t="s">
        <v>8</v>
      </c>
      <c r="E6844" s="97" t="s">
        <v>207</v>
      </c>
      <c r="F6844" s="101" t="s">
        <v>150</v>
      </c>
      <c r="G6844" s="97" t="s">
        <v>151</v>
      </c>
      <c r="H6844" s="101">
        <v>423.95</v>
      </c>
      <c r="I6844" s="147">
        <v>1598.98</v>
      </c>
      <c r="J6844" s="148">
        <v>677888.06</v>
      </c>
      <c r="K6844" s="101" t="s">
        <v>152</v>
      </c>
      <c r="L6844" s="101" t="s">
        <v>153</v>
      </c>
      <c r="M6844" s="97" t="s">
        <v>154</v>
      </c>
      <c r="N6844" s="98">
        <v>1586974</v>
      </c>
      <c r="O6844" s="96" t="s">
        <v>155</v>
      </c>
      <c r="P6844" s="96" t="s">
        <v>156</v>
      </c>
      <c r="Q6844" s="96" t="s">
        <v>156</v>
      </c>
      <c r="R6844" s="96" t="s">
        <v>157</v>
      </c>
      <c r="S6844" s="96" t="s">
        <v>158</v>
      </c>
    </row>
    <row r="6845" spans="1:19" x14ac:dyDescent="0.2">
      <c r="A6845" s="99">
        <v>45980</v>
      </c>
      <c r="B6845" s="100">
        <v>0.58888888888888902</v>
      </c>
      <c r="C6845" s="101" t="s">
        <v>7166</v>
      </c>
      <c r="D6845" s="101" t="s">
        <v>8</v>
      </c>
      <c r="E6845" s="97" t="s">
        <v>207</v>
      </c>
      <c r="F6845" s="101" t="s">
        <v>415</v>
      </c>
      <c r="G6845" s="97" t="s">
        <v>416</v>
      </c>
      <c r="H6845" s="103">
        <v>0</v>
      </c>
      <c r="I6845" s="147" t="s">
        <v>7167</v>
      </c>
      <c r="J6845" s="149">
        <v>-13557.76</v>
      </c>
      <c r="K6845" s="101" t="s">
        <v>152</v>
      </c>
      <c r="L6845" s="95" t="s">
        <v>153</v>
      </c>
      <c r="M6845" s="97" t="s">
        <v>154</v>
      </c>
      <c r="N6845" s="98">
        <v>0</v>
      </c>
      <c r="O6845" s="96" t="s">
        <v>155</v>
      </c>
      <c r="P6845" s="96" t="s">
        <v>156</v>
      </c>
      <c r="Q6845" s="96" t="s">
        <v>156</v>
      </c>
      <c r="R6845" s="96" t="s">
        <v>157</v>
      </c>
      <c r="S6845" s="96" t="s">
        <v>158</v>
      </c>
    </row>
    <row r="6846" spans="1:19" x14ac:dyDescent="0.2">
      <c r="A6846" s="99">
        <v>45980</v>
      </c>
      <c r="B6846" s="100">
        <v>0.61180555555555605</v>
      </c>
      <c r="C6846" s="101" t="s">
        <v>7168</v>
      </c>
      <c r="D6846" s="101" t="s">
        <v>102</v>
      </c>
      <c r="E6846" s="97" t="s">
        <v>473</v>
      </c>
      <c r="F6846" s="101" t="s">
        <v>186</v>
      </c>
      <c r="G6846" s="96" t="s">
        <v>187</v>
      </c>
      <c r="H6846" s="101">
        <v>51.9</v>
      </c>
      <c r="I6846" s="147">
        <v>1586</v>
      </c>
      <c r="J6846" s="148">
        <v>82313.399999999994</v>
      </c>
      <c r="K6846" s="101" t="s">
        <v>152</v>
      </c>
      <c r="L6846" s="101" t="s">
        <v>174</v>
      </c>
      <c r="M6846" s="97" t="s">
        <v>175</v>
      </c>
      <c r="N6846" s="98"/>
      <c r="O6846" s="97" t="s">
        <v>383</v>
      </c>
      <c r="P6846" s="97" t="s">
        <v>393</v>
      </c>
      <c r="Q6846" s="97" t="s">
        <v>223</v>
      </c>
      <c r="R6846" s="97" t="s">
        <v>224</v>
      </c>
      <c r="S6846" s="97" t="s">
        <v>384</v>
      </c>
    </row>
    <row r="6847" spans="1:19" x14ac:dyDescent="0.2">
      <c r="A6847" s="93">
        <v>45980</v>
      </c>
      <c r="B6847" s="94">
        <v>0.625694444444444</v>
      </c>
      <c r="C6847" s="95" t="s">
        <v>7169</v>
      </c>
      <c r="D6847" s="95" t="s">
        <v>50</v>
      </c>
      <c r="E6847" s="96" t="s">
        <v>2695</v>
      </c>
      <c r="F6847" s="95" t="s">
        <v>153</v>
      </c>
      <c r="G6847" s="96" t="s">
        <v>165</v>
      </c>
      <c r="H6847" s="95">
        <v>105.24</v>
      </c>
      <c r="I6847" s="147">
        <v>1829.7</v>
      </c>
      <c r="J6847" s="148">
        <v>192557.63</v>
      </c>
      <c r="K6847" s="95" t="s">
        <v>152</v>
      </c>
      <c r="L6847" s="95" t="s">
        <v>174</v>
      </c>
      <c r="M6847" s="96" t="s">
        <v>175</v>
      </c>
      <c r="N6847" s="98"/>
      <c r="O6847" s="96" t="s">
        <v>155</v>
      </c>
      <c r="P6847" s="96" t="s">
        <v>275</v>
      </c>
      <c r="Q6847" s="96" t="s">
        <v>223</v>
      </c>
      <c r="R6847" s="96" t="s">
        <v>276</v>
      </c>
      <c r="S6847" s="96" t="s">
        <v>158</v>
      </c>
    </row>
    <row r="6848" spans="1:19" x14ac:dyDescent="0.2">
      <c r="A6848" s="93">
        <v>45980</v>
      </c>
      <c r="B6848" s="94">
        <v>0.64722222222222203</v>
      </c>
      <c r="C6848" s="95" t="s">
        <v>7170</v>
      </c>
      <c r="D6848" s="95" t="s">
        <v>28</v>
      </c>
      <c r="E6848" s="96" t="s">
        <v>361</v>
      </c>
      <c r="F6848" s="95" t="s">
        <v>153</v>
      </c>
      <c r="G6848" s="96" t="s">
        <v>165</v>
      </c>
      <c r="H6848" s="69">
        <v>73.361000000000004</v>
      </c>
      <c r="I6848" s="147">
        <v>1899.01</v>
      </c>
      <c r="J6848" s="148">
        <v>139312.92000000001</v>
      </c>
      <c r="K6848" s="95" t="s">
        <v>152</v>
      </c>
      <c r="L6848" s="59" t="s">
        <v>167</v>
      </c>
      <c r="M6848" s="96" t="s">
        <v>168</v>
      </c>
      <c r="N6848" s="61"/>
      <c r="O6848" s="96" t="s">
        <v>155</v>
      </c>
      <c r="P6848" s="96" t="s">
        <v>210</v>
      </c>
      <c r="Q6848" s="96" t="s">
        <v>204</v>
      </c>
      <c r="R6848" s="96" t="s">
        <v>211</v>
      </c>
      <c r="S6848" s="96" t="s">
        <v>158</v>
      </c>
    </row>
    <row r="6849" spans="1:19" x14ac:dyDescent="0.2">
      <c r="A6849" s="93">
        <v>45980</v>
      </c>
      <c r="B6849" s="94">
        <v>0.65</v>
      </c>
      <c r="C6849" s="95" t="s">
        <v>7171</v>
      </c>
      <c r="D6849" s="95" t="s">
        <v>107</v>
      </c>
      <c r="E6849" s="96" t="s">
        <v>6317</v>
      </c>
      <c r="F6849" s="95" t="s">
        <v>150</v>
      </c>
      <c r="G6849" s="96" t="s">
        <v>151</v>
      </c>
      <c r="H6849" s="95">
        <v>886.60730000000001</v>
      </c>
      <c r="I6849" s="150">
        <v>1599</v>
      </c>
      <c r="J6849" s="148">
        <v>1417685.07</v>
      </c>
      <c r="K6849" s="95" t="s">
        <v>152</v>
      </c>
      <c r="L6849" s="95" t="s">
        <v>153</v>
      </c>
      <c r="M6849" s="96" t="s">
        <v>154</v>
      </c>
      <c r="N6849" s="98" t="s">
        <v>3440</v>
      </c>
      <c r="O6849" s="96" t="s">
        <v>285</v>
      </c>
      <c r="P6849" s="96" t="s">
        <v>286</v>
      </c>
      <c r="Q6849" s="95"/>
      <c r="R6849" s="96" t="s">
        <v>157</v>
      </c>
      <c r="S6849" s="96" t="s">
        <v>287</v>
      </c>
    </row>
    <row r="6850" spans="1:19" x14ac:dyDescent="0.2">
      <c r="A6850" s="93">
        <v>45980</v>
      </c>
      <c r="B6850" s="94">
        <v>0.65</v>
      </c>
      <c r="C6850" s="95" t="s">
        <v>7171</v>
      </c>
      <c r="D6850" s="95" t="s">
        <v>107</v>
      </c>
      <c r="E6850" s="96" t="s">
        <v>6317</v>
      </c>
      <c r="F6850" s="95" t="s">
        <v>415</v>
      </c>
      <c r="G6850" s="96" t="s">
        <v>416</v>
      </c>
      <c r="H6850" s="73">
        <v>0</v>
      </c>
      <c r="I6850" s="147" t="s">
        <v>7172</v>
      </c>
      <c r="J6850" s="149">
        <v>-17990</v>
      </c>
      <c r="K6850" s="95" t="s">
        <v>152</v>
      </c>
      <c r="L6850" s="59" t="s">
        <v>153</v>
      </c>
      <c r="M6850" s="96" t="s">
        <v>154</v>
      </c>
      <c r="N6850" s="61">
        <v>0</v>
      </c>
      <c r="O6850" s="96" t="s">
        <v>285</v>
      </c>
      <c r="P6850" s="96" t="s">
        <v>286</v>
      </c>
      <c r="Q6850" s="95"/>
      <c r="R6850" s="96" t="s">
        <v>157</v>
      </c>
      <c r="S6850" s="96" t="s">
        <v>287</v>
      </c>
    </row>
    <row r="6851" spans="1:19" x14ac:dyDescent="0.2">
      <c r="A6851" s="93">
        <v>45980</v>
      </c>
      <c r="B6851" s="94">
        <v>0.67847222222222203</v>
      </c>
      <c r="C6851" s="95" t="s">
        <v>7173</v>
      </c>
      <c r="D6851" s="95" t="s">
        <v>7</v>
      </c>
      <c r="E6851" s="96" t="s">
        <v>181</v>
      </c>
      <c r="F6851" s="95" t="s">
        <v>150</v>
      </c>
      <c r="G6851" s="96" t="s">
        <v>151</v>
      </c>
      <c r="H6851" s="95">
        <v>388.15600000000001</v>
      </c>
      <c r="I6851" s="147">
        <v>1729</v>
      </c>
      <c r="J6851" s="148">
        <v>671122.07</v>
      </c>
      <c r="K6851" s="95" t="s">
        <v>152</v>
      </c>
      <c r="L6851" s="95" t="s">
        <v>167</v>
      </c>
      <c r="M6851" s="96" t="s">
        <v>168</v>
      </c>
      <c r="N6851" s="98">
        <v>679686</v>
      </c>
      <c r="O6851" s="96" t="s">
        <v>155</v>
      </c>
      <c r="P6851" s="96" t="s">
        <v>156</v>
      </c>
      <c r="Q6851" s="96" t="s">
        <v>156</v>
      </c>
      <c r="R6851" s="96" t="s">
        <v>157</v>
      </c>
      <c r="S6851" s="96" t="s">
        <v>158</v>
      </c>
    </row>
    <row r="6852" spans="1:19" x14ac:dyDescent="0.2">
      <c r="A6852" s="93">
        <v>45980</v>
      </c>
      <c r="B6852" s="94">
        <v>0.67847222222222203</v>
      </c>
      <c r="C6852" s="95" t="s">
        <v>7173</v>
      </c>
      <c r="D6852" s="95" t="s">
        <v>7</v>
      </c>
      <c r="E6852" s="96" t="s">
        <v>181</v>
      </c>
      <c r="F6852" s="95" t="s">
        <v>218</v>
      </c>
      <c r="G6852" s="96" t="s">
        <v>416</v>
      </c>
      <c r="H6852" s="103">
        <v>0</v>
      </c>
      <c r="I6852" s="147" t="s">
        <v>7174</v>
      </c>
      <c r="J6852" s="149">
        <v>-13422.44</v>
      </c>
      <c r="K6852" s="95" t="s">
        <v>152</v>
      </c>
      <c r="L6852" s="95" t="s">
        <v>153</v>
      </c>
      <c r="M6852" s="96" t="s">
        <v>168</v>
      </c>
      <c r="N6852" s="98">
        <v>0</v>
      </c>
      <c r="O6852" s="96" t="s">
        <v>155</v>
      </c>
      <c r="P6852" s="96" t="s">
        <v>156</v>
      </c>
      <c r="Q6852" s="96" t="s">
        <v>156</v>
      </c>
      <c r="R6852" s="96" t="s">
        <v>157</v>
      </c>
      <c r="S6852" s="96" t="s">
        <v>158</v>
      </c>
    </row>
    <row r="6853" spans="1:19" x14ac:dyDescent="0.2">
      <c r="A6853" s="93">
        <v>45980</v>
      </c>
      <c r="B6853" s="94">
        <v>0.70416666666666705</v>
      </c>
      <c r="C6853" s="95" t="s">
        <v>7175</v>
      </c>
      <c r="D6853" s="95" t="s">
        <v>30</v>
      </c>
      <c r="E6853" s="96" t="s">
        <v>944</v>
      </c>
      <c r="F6853" s="95" t="s">
        <v>150</v>
      </c>
      <c r="G6853" s="96" t="s">
        <v>151</v>
      </c>
      <c r="H6853" s="95">
        <v>398.12099999999998</v>
      </c>
      <c r="I6853" s="150">
        <v>1538.12</v>
      </c>
      <c r="J6853" s="148">
        <v>612356.93999999994</v>
      </c>
      <c r="K6853" s="101" t="s">
        <v>152</v>
      </c>
      <c r="L6853" s="95" t="s">
        <v>201</v>
      </c>
      <c r="M6853" s="96" t="s">
        <v>1820</v>
      </c>
      <c r="N6853" s="98">
        <v>68430</v>
      </c>
      <c r="O6853" s="96" t="s">
        <v>155</v>
      </c>
      <c r="P6853" s="96" t="s">
        <v>156</v>
      </c>
      <c r="Q6853" s="96" t="s">
        <v>156</v>
      </c>
      <c r="R6853" s="96" t="s">
        <v>157</v>
      </c>
      <c r="S6853" s="96" t="s">
        <v>158</v>
      </c>
    </row>
    <row r="6854" spans="1:19" x14ac:dyDescent="0.2">
      <c r="A6854" s="93">
        <v>45980</v>
      </c>
      <c r="B6854" s="94">
        <v>0.73750000000000004</v>
      </c>
      <c r="C6854" s="95" t="s">
        <v>7176</v>
      </c>
      <c r="D6854" s="95" t="s">
        <v>24</v>
      </c>
      <c r="E6854" s="96" t="s">
        <v>301</v>
      </c>
      <c r="F6854" s="95" t="s">
        <v>218</v>
      </c>
      <c r="G6854" s="96" t="s">
        <v>219</v>
      </c>
      <c r="H6854" s="95">
        <v>407.31</v>
      </c>
      <c r="I6854" s="147">
        <v>1650.3</v>
      </c>
      <c r="J6854" s="148">
        <v>672183.69</v>
      </c>
      <c r="K6854" s="95" t="s">
        <v>152</v>
      </c>
      <c r="L6854" s="95" t="s">
        <v>174</v>
      </c>
      <c r="M6854" s="96" t="s">
        <v>175</v>
      </c>
      <c r="N6854" s="98">
        <v>1087772</v>
      </c>
      <c r="O6854" s="96" t="s">
        <v>155</v>
      </c>
      <c r="P6854" s="96" t="s">
        <v>156</v>
      </c>
      <c r="Q6854" s="96" t="s">
        <v>156</v>
      </c>
      <c r="R6854" s="96" t="s">
        <v>157</v>
      </c>
      <c r="S6854" s="96" t="s">
        <v>158</v>
      </c>
    </row>
    <row r="6855" spans="1:19" x14ac:dyDescent="0.2">
      <c r="A6855" s="93">
        <v>45980</v>
      </c>
      <c r="B6855" s="94">
        <v>0.74583333333333302</v>
      </c>
      <c r="C6855" s="95" t="s">
        <v>7177</v>
      </c>
      <c r="D6855" s="95" t="s">
        <v>24</v>
      </c>
      <c r="E6855" s="96" t="s">
        <v>301</v>
      </c>
      <c r="F6855" s="95" t="s">
        <v>218</v>
      </c>
      <c r="G6855" s="96" t="s">
        <v>219</v>
      </c>
      <c r="H6855" s="95">
        <v>160.18</v>
      </c>
      <c r="I6855" s="147">
        <v>1650.3</v>
      </c>
      <c r="J6855" s="148">
        <v>264345.05</v>
      </c>
      <c r="K6855" s="95" t="s">
        <v>152</v>
      </c>
      <c r="L6855" s="95" t="s">
        <v>174</v>
      </c>
      <c r="M6855" s="96" t="s">
        <v>175</v>
      </c>
      <c r="N6855" s="98">
        <v>1087772</v>
      </c>
      <c r="O6855" s="96" t="s">
        <v>155</v>
      </c>
      <c r="P6855" s="96" t="s">
        <v>156</v>
      </c>
      <c r="Q6855" s="96" t="s">
        <v>156</v>
      </c>
      <c r="R6855" s="96" t="s">
        <v>157</v>
      </c>
      <c r="S6855" s="96" t="s">
        <v>158</v>
      </c>
    </row>
    <row r="6856" spans="1:19" x14ac:dyDescent="0.2">
      <c r="A6856" s="99">
        <v>45980</v>
      </c>
      <c r="B6856" s="100">
        <v>0.74722222222222201</v>
      </c>
      <c r="C6856" s="101" t="s">
        <v>7178</v>
      </c>
      <c r="D6856" s="101" t="s">
        <v>55</v>
      </c>
      <c r="E6856" s="96" t="s">
        <v>7179</v>
      </c>
      <c r="F6856" s="101" t="s">
        <v>150</v>
      </c>
      <c r="G6856" s="96" t="s">
        <v>151</v>
      </c>
      <c r="H6856" s="101">
        <v>227.524</v>
      </c>
      <c r="I6856" s="147">
        <v>1729</v>
      </c>
      <c r="J6856" s="148">
        <v>393389</v>
      </c>
      <c r="K6856" s="101" t="s">
        <v>152</v>
      </c>
      <c r="L6856" s="101" t="s">
        <v>167</v>
      </c>
      <c r="M6856" s="97" t="s">
        <v>168</v>
      </c>
      <c r="N6856" s="98"/>
      <c r="O6856" s="97" t="s">
        <v>155</v>
      </c>
      <c r="P6856" s="97" t="s">
        <v>246</v>
      </c>
      <c r="Q6856" s="97" t="s">
        <v>223</v>
      </c>
      <c r="R6856" s="97" t="s">
        <v>211</v>
      </c>
      <c r="S6856" s="97" t="s">
        <v>158</v>
      </c>
    </row>
    <row r="6857" spans="1:19" x14ac:dyDescent="0.2">
      <c r="A6857" s="99">
        <v>45980</v>
      </c>
      <c r="B6857" s="100">
        <v>0.75</v>
      </c>
      <c r="C6857" s="101" t="s">
        <v>7180</v>
      </c>
      <c r="D6857" s="101" t="s">
        <v>25</v>
      </c>
      <c r="E6857" s="97" t="s">
        <v>238</v>
      </c>
      <c r="F6857" s="101" t="s">
        <v>150</v>
      </c>
      <c r="G6857" s="96" t="s">
        <v>151</v>
      </c>
      <c r="H6857" s="101">
        <v>494.72199999999998</v>
      </c>
      <c r="I6857" s="147">
        <v>1729</v>
      </c>
      <c r="J6857" s="148">
        <v>855373.99</v>
      </c>
      <c r="K6857" s="101" t="s">
        <v>152</v>
      </c>
      <c r="L6857" s="101" t="s">
        <v>167</v>
      </c>
      <c r="M6857" s="97" t="s">
        <v>168</v>
      </c>
      <c r="N6857" s="98"/>
      <c r="O6857" s="97" t="s">
        <v>155</v>
      </c>
      <c r="P6857" s="97" t="s">
        <v>156</v>
      </c>
      <c r="Q6857" s="97" t="s">
        <v>156</v>
      </c>
      <c r="R6857" s="97" t="s">
        <v>157</v>
      </c>
      <c r="S6857" s="97" t="s">
        <v>158</v>
      </c>
    </row>
    <row r="6858" spans="1:19" x14ac:dyDescent="0.2">
      <c r="A6858" s="99">
        <v>45980</v>
      </c>
      <c r="B6858" s="100">
        <v>0.76041666666666696</v>
      </c>
      <c r="C6858" s="101" t="s">
        <v>7181</v>
      </c>
      <c r="D6858" s="101" t="s">
        <v>16</v>
      </c>
      <c r="E6858" s="97" t="s">
        <v>230</v>
      </c>
      <c r="F6858" s="101" t="s">
        <v>150</v>
      </c>
      <c r="G6858" s="96" t="s">
        <v>151</v>
      </c>
      <c r="H6858" s="72">
        <v>620.73599999999999</v>
      </c>
      <c r="I6858" s="147">
        <v>1729</v>
      </c>
      <c r="J6858" s="148">
        <v>1073252.8899999999</v>
      </c>
      <c r="K6858" s="101" t="s">
        <v>152</v>
      </c>
      <c r="L6858" s="67" t="s">
        <v>167</v>
      </c>
      <c r="M6858" s="97" t="s">
        <v>168</v>
      </c>
      <c r="N6858" s="61"/>
      <c r="O6858" s="97" t="s">
        <v>155</v>
      </c>
      <c r="P6858" s="97" t="s">
        <v>156</v>
      </c>
      <c r="Q6858" s="97" t="s">
        <v>156</v>
      </c>
      <c r="R6858" s="97" t="s">
        <v>157</v>
      </c>
      <c r="S6858" s="97" t="s">
        <v>158</v>
      </c>
    </row>
    <row r="6859" spans="1:19" x14ac:dyDescent="0.2">
      <c r="A6859" s="93">
        <v>45980</v>
      </c>
      <c r="B6859" s="94">
        <v>0.81388888888888899</v>
      </c>
      <c r="C6859" s="95" t="s">
        <v>7182</v>
      </c>
      <c r="D6859" s="95" t="s">
        <v>11</v>
      </c>
      <c r="E6859" s="96" t="s">
        <v>149</v>
      </c>
      <c r="F6859" s="95" t="s">
        <v>150</v>
      </c>
      <c r="G6859" s="96" t="s">
        <v>151</v>
      </c>
      <c r="H6859" s="95">
        <v>218.239</v>
      </c>
      <c r="I6859" s="147">
        <v>1729</v>
      </c>
      <c r="J6859" s="148">
        <v>377335.06</v>
      </c>
      <c r="K6859" s="95" t="s">
        <v>152</v>
      </c>
      <c r="L6859" s="95" t="s">
        <v>167</v>
      </c>
      <c r="M6859" s="96" t="s">
        <v>168</v>
      </c>
      <c r="N6859" s="98">
        <v>991926</v>
      </c>
      <c r="O6859" s="96" t="s">
        <v>155</v>
      </c>
      <c r="P6859" s="96" t="s">
        <v>156</v>
      </c>
      <c r="Q6859" s="96" t="s">
        <v>156</v>
      </c>
      <c r="R6859" s="96" t="s">
        <v>157</v>
      </c>
      <c r="S6859" s="96" t="s">
        <v>158</v>
      </c>
    </row>
    <row r="6860" spans="1:19" x14ac:dyDescent="0.2">
      <c r="A6860" s="93">
        <v>45980</v>
      </c>
      <c r="B6860" s="94">
        <v>0.81388888888888899</v>
      </c>
      <c r="C6860" s="95" t="s">
        <v>7182</v>
      </c>
      <c r="D6860" s="95" t="s">
        <v>11</v>
      </c>
      <c r="E6860" s="96" t="s">
        <v>149</v>
      </c>
      <c r="F6860" s="95" t="s">
        <v>415</v>
      </c>
      <c r="G6860" s="96" t="s">
        <v>416</v>
      </c>
      <c r="H6860" s="73">
        <v>0</v>
      </c>
      <c r="I6860" s="147" t="s">
        <v>7183</v>
      </c>
      <c r="J6860" s="149">
        <v>-7546.7</v>
      </c>
      <c r="K6860" s="95" t="s">
        <v>152</v>
      </c>
      <c r="L6860" s="59" t="s">
        <v>153</v>
      </c>
      <c r="M6860" s="96" t="s">
        <v>168</v>
      </c>
      <c r="N6860" s="61">
        <v>0</v>
      </c>
      <c r="O6860" s="96" t="s">
        <v>155</v>
      </c>
      <c r="P6860" s="96" t="s">
        <v>156</v>
      </c>
      <c r="Q6860" s="96" t="s">
        <v>156</v>
      </c>
      <c r="R6860" s="96" t="s">
        <v>157</v>
      </c>
      <c r="S6860" s="96" t="s">
        <v>158</v>
      </c>
    </row>
    <row r="6861" spans="1:19" x14ac:dyDescent="0.2">
      <c r="A6861" s="99">
        <v>45980</v>
      </c>
      <c r="B6861" s="100">
        <v>0.86319444444444504</v>
      </c>
      <c r="C6861" s="101" t="s">
        <v>7184</v>
      </c>
      <c r="D6861" s="101" t="s">
        <v>31</v>
      </c>
      <c r="E6861" s="97" t="s">
        <v>375</v>
      </c>
      <c r="F6861" s="101" t="s">
        <v>150</v>
      </c>
      <c r="G6861" s="97" t="s">
        <v>151</v>
      </c>
      <c r="H6861" s="101">
        <v>508.94</v>
      </c>
      <c r="I6861" s="147">
        <v>1598.99</v>
      </c>
      <c r="J6861" s="148">
        <v>813790.9</v>
      </c>
      <c r="K6861" s="101" t="s">
        <v>152</v>
      </c>
      <c r="L6861" s="101" t="s">
        <v>153</v>
      </c>
      <c r="M6861" s="97" t="s">
        <v>154</v>
      </c>
      <c r="N6861" s="98">
        <v>17890</v>
      </c>
      <c r="O6861" s="96" t="s">
        <v>155</v>
      </c>
      <c r="P6861" s="96" t="s">
        <v>156</v>
      </c>
      <c r="Q6861" s="96" t="s">
        <v>156</v>
      </c>
      <c r="R6861" s="96" t="s">
        <v>157</v>
      </c>
      <c r="S6861" s="96" t="s">
        <v>158</v>
      </c>
    </row>
    <row r="6862" spans="1:19" x14ac:dyDescent="0.2">
      <c r="A6862" s="99">
        <v>45980</v>
      </c>
      <c r="B6862" s="100">
        <v>0.86319444444444504</v>
      </c>
      <c r="C6862" s="101" t="s">
        <v>7184</v>
      </c>
      <c r="D6862" s="101" t="s">
        <v>31</v>
      </c>
      <c r="E6862" s="97" t="s">
        <v>375</v>
      </c>
      <c r="F6862" s="101" t="s">
        <v>415</v>
      </c>
      <c r="G6862" s="97" t="s">
        <v>416</v>
      </c>
      <c r="H6862" s="103">
        <v>0</v>
      </c>
      <c r="I6862" s="147" t="s">
        <v>7185</v>
      </c>
      <c r="J6862" s="149">
        <v>-10442.82</v>
      </c>
      <c r="K6862" s="101" t="s">
        <v>152</v>
      </c>
      <c r="L6862" s="95" t="s">
        <v>153</v>
      </c>
      <c r="M6862" s="97" t="s">
        <v>154</v>
      </c>
      <c r="N6862" s="98">
        <v>0</v>
      </c>
      <c r="O6862" s="96" t="s">
        <v>155</v>
      </c>
      <c r="P6862" s="96" t="s">
        <v>156</v>
      </c>
      <c r="Q6862" s="96" t="s">
        <v>156</v>
      </c>
      <c r="R6862" s="96" t="s">
        <v>157</v>
      </c>
      <c r="S6862" s="96" t="s">
        <v>158</v>
      </c>
    </row>
    <row r="6863" spans="1:19" x14ac:dyDescent="0.2">
      <c r="A6863" s="93">
        <v>45980</v>
      </c>
      <c r="B6863" s="94">
        <v>0.93333333333333302</v>
      </c>
      <c r="C6863" s="95" t="s">
        <v>7186</v>
      </c>
      <c r="D6863" s="95" t="s">
        <v>37</v>
      </c>
      <c r="E6863" s="96" t="s">
        <v>6766</v>
      </c>
      <c r="F6863" s="95" t="s">
        <v>218</v>
      </c>
      <c r="G6863" s="96" t="s">
        <v>219</v>
      </c>
      <c r="H6863" s="95">
        <v>260.58</v>
      </c>
      <c r="I6863" s="147">
        <v>1596.4</v>
      </c>
      <c r="J6863" s="148">
        <v>415989.91</v>
      </c>
      <c r="K6863" s="95" t="s">
        <v>152</v>
      </c>
      <c r="L6863" s="95" t="s">
        <v>174</v>
      </c>
      <c r="M6863" s="96" t="s">
        <v>175</v>
      </c>
      <c r="N6863" s="98"/>
      <c r="O6863" s="96" t="s">
        <v>155</v>
      </c>
      <c r="P6863" s="96" t="s">
        <v>210</v>
      </c>
      <c r="Q6863" s="96" t="s">
        <v>204</v>
      </c>
      <c r="R6863" s="96" t="s">
        <v>224</v>
      </c>
      <c r="S6863" s="96" t="s">
        <v>158</v>
      </c>
    </row>
    <row r="6864" spans="1:19" x14ac:dyDescent="0.2">
      <c r="A6864" s="93">
        <v>45980</v>
      </c>
      <c r="B6864" s="95" t="s">
        <v>572</v>
      </c>
      <c r="C6864" s="95" t="s">
        <v>7187</v>
      </c>
      <c r="D6864" s="95" t="s">
        <v>12</v>
      </c>
      <c r="E6864" s="96" t="s">
        <v>183</v>
      </c>
      <c r="F6864" s="95" t="s">
        <v>218</v>
      </c>
      <c r="G6864" s="96" t="s">
        <v>219</v>
      </c>
      <c r="H6864" s="95">
        <v>307.41500000000002</v>
      </c>
      <c r="I6864" s="147">
        <v>1625.8</v>
      </c>
      <c r="J6864" s="148">
        <v>499795.31</v>
      </c>
      <c r="K6864" s="95" t="s">
        <v>152</v>
      </c>
      <c r="L6864" s="95" t="s">
        <v>174</v>
      </c>
      <c r="M6864" s="96" t="s">
        <v>175</v>
      </c>
      <c r="N6864" s="98">
        <v>863628</v>
      </c>
      <c r="O6864" s="96" t="s">
        <v>155</v>
      </c>
      <c r="P6864" s="96" t="s">
        <v>156</v>
      </c>
      <c r="Q6864" s="96" t="s">
        <v>156</v>
      </c>
      <c r="R6864" s="96" t="s">
        <v>157</v>
      </c>
      <c r="S6864" s="96" t="s">
        <v>158</v>
      </c>
    </row>
    <row r="6865" spans="1:19" x14ac:dyDescent="0.2">
      <c r="A6865" s="99">
        <v>45981</v>
      </c>
      <c r="B6865" s="100">
        <v>0.16111111111111101</v>
      </c>
      <c r="C6865" s="101" t="s">
        <v>7188</v>
      </c>
      <c r="D6865" s="101" t="s">
        <v>8</v>
      </c>
      <c r="E6865" s="97" t="s">
        <v>207</v>
      </c>
      <c r="F6865" s="101" t="s">
        <v>218</v>
      </c>
      <c r="G6865" s="96" t="s">
        <v>219</v>
      </c>
      <c r="H6865" s="101">
        <v>150.66</v>
      </c>
      <c r="I6865" s="147">
        <v>1727.7</v>
      </c>
      <c r="J6865" s="148">
        <v>260295.28</v>
      </c>
      <c r="K6865" s="101" t="s">
        <v>152</v>
      </c>
      <c r="L6865" s="101" t="s">
        <v>174</v>
      </c>
      <c r="M6865" s="97" t="s">
        <v>175</v>
      </c>
      <c r="N6865" s="98"/>
      <c r="O6865" s="97" t="s">
        <v>155</v>
      </c>
      <c r="P6865" s="97" t="s">
        <v>156</v>
      </c>
      <c r="Q6865" s="97" t="s">
        <v>156</v>
      </c>
      <c r="R6865" s="97" t="s">
        <v>157</v>
      </c>
      <c r="S6865" s="97" t="s">
        <v>158</v>
      </c>
    </row>
    <row r="6866" spans="1:19" x14ac:dyDescent="0.2">
      <c r="A6866" s="99">
        <v>45981</v>
      </c>
      <c r="B6866" s="100">
        <v>0.27569444444444502</v>
      </c>
      <c r="C6866" s="101" t="s">
        <v>7189</v>
      </c>
      <c r="D6866" s="101" t="s">
        <v>76</v>
      </c>
      <c r="E6866" s="97" t="s">
        <v>430</v>
      </c>
      <c r="F6866" s="101" t="s">
        <v>201</v>
      </c>
      <c r="G6866" s="96" t="s">
        <v>202</v>
      </c>
      <c r="H6866" s="101">
        <v>40.15</v>
      </c>
      <c r="I6866" s="147">
        <v>1828.7</v>
      </c>
      <c r="J6866" s="148">
        <v>73422.31</v>
      </c>
      <c r="K6866" s="101" t="s">
        <v>152</v>
      </c>
      <c r="L6866" s="101" t="s">
        <v>174</v>
      </c>
      <c r="M6866" s="97" t="s">
        <v>175</v>
      </c>
      <c r="N6866" s="98"/>
      <c r="O6866" s="97" t="s">
        <v>383</v>
      </c>
      <c r="P6866" s="97" t="s">
        <v>393</v>
      </c>
      <c r="Q6866" s="97" t="s">
        <v>204</v>
      </c>
      <c r="R6866" s="97" t="s">
        <v>211</v>
      </c>
      <c r="S6866" s="97" t="s">
        <v>384</v>
      </c>
    </row>
    <row r="6867" spans="1:19" x14ac:dyDescent="0.2">
      <c r="A6867" s="93">
        <v>45981</v>
      </c>
      <c r="B6867" s="94">
        <v>0.281944444444444</v>
      </c>
      <c r="C6867" s="95" t="s">
        <v>7190</v>
      </c>
      <c r="D6867" s="95" t="s">
        <v>41</v>
      </c>
      <c r="E6867" s="96" t="s">
        <v>215</v>
      </c>
      <c r="F6867" s="95" t="s">
        <v>153</v>
      </c>
      <c r="G6867" s="96" t="s">
        <v>4244</v>
      </c>
      <c r="H6867" s="95">
        <v>40.572099999999999</v>
      </c>
      <c r="I6867" s="147">
        <v>1769</v>
      </c>
      <c r="J6867" s="148">
        <v>71772.039999999994</v>
      </c>
      <c r="K6867" s="95" t="s">
        <v>152</v>
      </c>
      <c r="L6867" s="95" t="s">
        <v>153</v>
      </c>
      <c r="M6867" s="96" t="s">
        <v>154</v>
      </c>
      <c r="N6867" s="98">
        <v>74.753</v>
      </c>
      <c r="O6867" s="96" t="s">
        <v>155</v>
      </c>
      <c r="P6867" s="96" t="s">
        <v>191</v>
      </c>
      <c r="Q6867" s="96" t="s">
        <v>204</v>
      </c>
      <c r="R6867" s="96" t="s">
        <v>193</v>
      </c>
      <c r="S6867" s="96" t="s">
        <v>158</v>
      </c>
    </row>
    <row r="6868" spans="1:19" x14ac:dyDescent="0.2">
      <c r="A6868" s="99">
        <v>45981</v>
      </c>
      <c r="B6868" s="100">
        <v>0.31041666666666701</v>
      </c>
      <c r="C6868" s="101" t="s">
        <v>7191</v>
      </c>
      <c r="D6868" s="101" t="s">
        <v>63</v>
      </c>
      <c r="E6868" s="97" t="s">
        <v>626</v>
      </c>
      <c r="F6868" s="101" t="s">
        <v>153</v>
      </c>
      <c r="G6868" s="96" t="s">
        <v>165</v>
      </c>
      <c r="H6868" s="101">
        <v>371.56</v>
      </c>
      <c r="I6868" s="147">
        <v>1809.1</v>
      </c>
      <c r="J6868" s="148">
        <v>672189.2</v>
      </c>
      <c r="K6868" s="101" t="s">
        <v>152</v>
      </c>
      <c r="L6868" s="101" t="s">
        <v>174</v>
      </c>
      <c r="M6868" s="97" t="s">
        <v>175</v>
      </c>
      <c r="N6868" s="98"/>
      <c r="O6868" s="97" t="s">
        <v>155</v>
      </c>
      <c r="P6868" s="97" t="s">
        <v>196</v>
      </c>
      <c r="Q6868" s="97" t="s">
        <v>242</v>
      </c>
      <c r="R6868" s="97" t="s">
        <v>196</v>
      </c>
      <c r="S6868" s="97" t="s">
        <v>158</v>
      </c>
    </row>
    <row r="6869" spans="1:19" x14ac:dyDescent="0.2">
      <c r="A6869" s="99">
        <v>45981</v>
      </c>
      <c r="B6869" s="100">
        <v>0.32222222222222202</v>
      </c>
      <c r="C6869" s="101" t="s">
        <v>7192</v>
      </c>
      <c r="D6869" s="101" t="s">
        <v>63</v>
      </c>
      <c r="E6869" s="97" t="s">
        <v>626</v>
      </c>
      <c r="F6869" s="101" t="s">
        <v>153</v>
      </c>
      <c r="G6869" s="96" t="s">
        <v>165</v>
      </c>
      <c r="H6869" s="101">
        <v>39.270000000000003</v>
      </c>
      <c r="I6869" s="147">
        <v>1809.1</v>
      </c>
      <c r="J6869" s="148">
        <v>71043.360000000001</v>
      </c>
      <c r="K6869" s="101" t="s">
        <v>152</v>
      </c>
      <c r="L6869" s="101" t="s">
        <v>174</v>
      </c>
      <c r="M6869" s="97" t="s">
        <v>175</v>
      </c>
      <c r="N6869" s="98"/>
      <c r="O6869" s="97" t="s">
        <v>155</v>
      </c>
      <c r="P6869" s="97" t="s">
        <v>196</v>
      </c>
      <c r="Q6869" s="97" t="s">
        <v>242</v>
      </c>
      <c r="R6869" s="97" t="s">
        <v>196</v>
      </c>
      <c r="S6869" s="97" t="s">
        <v>158</v>
      </c>
    </row>
    <row r="6870" spans="1:19" x14ac:dyDescent="0.2">
      <c r="A6870" s="99">
        <v>45981</v>
      </c>
      <c r="B6870" s="100">
        <v>0.33750000000000002</v>
      </c>
      <c r="C6870" s="101" t="s">
        <v>7193</v>
      </c>
      <c r="D6870" s="101" t="s">
        <v>112</v>
      </c>
      <c r="E6870" s="97" t="s">
        <v>392</v>
      </c>
      <c r="F6870" s="101" t="s">
        <v>201</v>
      </c>
      <c r="G6870" s="96" t="s">
        <v>202</v>
      </c>
      <c r="H6870" s="101">
        <v>45.33</v>
      </c>
      <c r="I6870" s="147">
        <v>1797.3</v>
      </c>
      <c r="J6870" s="148">
        <v>81471.61</v>
      </c>
      <c r="K6870" s="101" t="s">
        <v>152</v>
      </c>
      <c r="L6870" s="101" t="s">
        <v>174</v>
      </c>
      <c r="M6870" s="97" t="s">
        <v>175</v>
      </c>
      <c r="N6870" s="98"/>
      <c r="O6870" s="97" t="s">
        <v>383</v>
      </c>
      <c r="P6870" s="97" t="s">
        <v>393</v>
      </c>
      <c r="Q6870" s="97" t="s">
        <v>297</v>
      </c>
      <c r="R6870" s="97" t="s">
        <v>177</v>
      </c>
      <c r="S6870" s="97" t="s">
        <v>384</v>
      </c>
    </row>
    <row r="6871" spans="1:19" x14ac:dyDescent="0.2">
      <c r="A6871" s="93">
        <v>45981</v>
      </c>
      <c r="B6871" s="94">
        <v>0.36388888888888898</v>
      </c>
      <c r="C6871" s="95" t="s">
        <v>7194</v>
      </c>
      <c r="D6871" s="95" t="s">
        <v>93</v>
      </c>
      <c r="E6871" s="96" t="s">
        <v>96</v>
      </c>
      <c r="F6871" s="95" t="s">
        <v>295</v>
      </c>
      <c r="G6871" s="96" t="s">
        <v>296</v>
      </c>
      <c r="H6871" s="95">
        <v>17.984999999999999</v>
      </c>
      <c r="I6871" s="147">
        <v>1669</v>
      </c>
      <c r="J6871" s="148">
        <v>30016.959999999999</v>
      </c>
      <c r="K6871" s="95" t="s">
        <v>152</v>
      </c>
      <c r="L6871" s="95" t="s">
        <v>4099</v>
      </c>
      <c r="M6871" s="96" t="s">
        <v>2802</v>
      </c>
      <c r="N6871" s="98"/>
      <c r="O6871" s="95"/>
      <c r="P6871" s="95"/>
      <c r="Q6871" s="95"/>
      <c r="R6871" s="95"/>
      <c r="S6871" s="95"/>
    </row>
    <row r="6872" spans="1:19" x14ac:dyDescent="0.2">
      <c r="A6872" s="99">
        <v>45981</v>
      </c>
      <c r="B6872" s="100">
        <v>0.40625</v>
      </c>
      <c r="C6872" s="101" t="s">
        <v>7195</v>
      </c>
      <c r="D6872" s="101" t="s">
        <v>9</v>
      </c>
      <c r="E6872" s="97" t="s">
        <v>2258</v>
      </c>
      <c r="F6872" s="101" t="s">
        <v>150</v>
      </c>
      <c r="G6872" s="96" t="s">
        <v>151</v>
      </c>
      <c r="H6872" s="101">
        <v>216.74799999999999</v>
      </c>
      <c r="I6872" s="147">
        <v>1729</v>
      </c>
      <c r="J6872" s="148">
        <v>374757.12</v>
      </c>
      <c r="K6872" s="101" t="s">
        <v>152</v>
      </c>
      <c r="L6872" s="101" t="s">
        <v>167</v>
      </c>
      <c r="M6872" s="97" t="s">
        <v>168</v>
      </c>
      <c r="N6872" s="98"/>
      <c r="O6872" s="97" t="s">
        <v>155</v>
      </c>
      <c r="P6872" s="97" t="s">
        <v>156</v>
      </c>
      <c r="Q6872" s="97" t="s">
        <v>156</v>
      </c>
      <c r="R6872" s="97" t="s">
        <v>157</v>
      </c>
      <c r="S6872" s="97" t="s">
        <v>158</v>
      </c>
    </row>
    <row r="6873" spans="1:19" x14ac:dyDescent="0.2">
      <c r="A6873" s="93">
        <v>45981</v>
      </c>
      <c r="B6873" s="94">
        <v>0.41180555555555598</v>
      </c>
      <c r="C6873" s="95" t="s">
        <v>7196</v>
      </c>
      <c r="D6873" s="95" t="s">
        <v>22</v>
      </c>
      <c r="E6873" s="96" t="s">
        <v>887</v>
      </c>
      <c r="F6873" s="95" t="s">
        <v>150</v>
      </c>
      <c r="G6873" s="96" t="s">
        <v>151</v>
      </c>
      <c r="H6873" s="95">
        <v>358.57</v>
      </c>
      <c r="I6873" s="150">
        <v>1506.16</v>
      </c>
      <c r="J6873" s="148">
        <v>540064.18999999994</v>
      </c>
      <c r="K6873" s="101" t="s">
        <v>152</v>
      </c>
      <c r="L6873" s="95" t="s">
        <v>201</v>
      </c>
      <c r="M6873" s="96" t="s">
        <v>1820</v>
      </c>
      <c r="N6873" s="98">
        <v>218660</v>
      </c>
      <c r="O6873" s="96" t="s">
        <v>155</v>
      </c>
      <c r="P6873" s="96" t="s">
        <v>156</v>
      </c>
      <c r="Q6873" s="96" t="s">
        <v>156</v>
      </c>
      <c r="R6873" s="96" t="s">
        <v>157</v>
      </c>
      <c r="S6873" s="96" t="s">
        <v>158</v>
      </c>
    </row>
    <row r="6874" spans="1:19" x14ac:dyDescent="0.2">
      <c r="A6874" s="99">
        <v>45981</v>
      </c>
      <c r="B6874" s="100">
        <v>0.422222222222222</v>
      </c>
      <c r="C6874" s="101" t="s">
        <v>7197</v>
      </c>
      <c r="D6874" s="101" t="s">
        <v>99</v>
      </c>
      <c r="E6874" s="97" t="s">
        <v>373</v>
      </c>
      <c r="F6874" s="101" t="s">
        <v>186</v>
      </c>
      <c r="G6874" s="96" t="s">
        <v>187</v>
      </c>
      <c r="H6874" s="101">
        <v>27.61</v>
      </c>
      <c r="I6874" s="147">
        <v>1613.7</v>
      </c>
      <c r="J6874" s="148">
        <v>44554.26</v>
      </c>
      <c r="K6874" s="101" t="s">
        <v>152</v>
      </c>
      <c r="L6874" s="101" t="s">
        <v>174</v>
      </c>
      <c r="M6874" s="97" t="s">
        <v>175</v>
      </c>
      <c r="N6874" s="98"/>
      <c r="O6874" s="97" t="s">
        <v>155</v>
      </c>
      <c r="P6874" s="97" t="s">
        <v>211</v>
      </c>
      <c r="Q6874" s="97" t="s">
        <v>204</v>
      </c>
      <c r="R6874" s="97" t="s">
        <v>211</v>
      </c>
      <c r="S6874" s="97" t="s">
        <v>158</v>
      </c>
    </row>
    <row r="6875" spans="1:19" x14ac:dyDescent="0.2">
      <c r="A6875" s="99">
        <v>45981</v>
      </c>
      <c r="B6875" s="100">
        <v>0.53263888888888899</v>
      </c>
      <c r="C6875" s="101" t="s">
        <v>7198</v>
      </c>
      <c r="D6875" s="101" t="s">
        <v>39</v>
      </c>
      <c r="E6875" s="97" t="s">
        <v>209</v>
      </c>
      <c r="F6875" s="101" t="s">
        <v>150</v>
      </c>
      <c r="G6875" s="96" t="s">
        <v>151</v>
      </c>
      <c r="H6875" s="101">
        <v>64.275999999999996</v>
      </c>
      <c r="I6875" s="147">
        <v>1729</v>
      </c>
      <c r="J6875" s="148">
        <v>111133.03</v>
      </c>
      <c r="K6875" s="101" t="s">
        <v>152</v>
      </c>
      <c r="L6875" s="101" t="s">
        <v>167</v>
      </c>
      <c r="M6875" s="97" t="s">
        <v>168</v>
      </c>
      <c r="N6875" s="98"/>
      <c r="O6875" s="97" t="s">
        <v>155</v>
      </c>
      <c r="P6875" s="97" t="s">
        <v>210</v>
      </c>
      <c r="Q6875" s="97" t="s">
        <v>204</v>
      </c>
      <c r="R6875" s="97" t="s">
        <v>211</v>
      </c>
      <c r="S6875" s="97" t="s">
        <v>158</v>
      </c>
    </row>
    <row r="6876" spans="1:19" x14ac:dyDescent="0.2">
      <c r="A6876" s="93">
        <v>45981</v>
      </c>
      <c r="B6876" s="94">
        <v>0.55486111111111103</v>
      </c>
      <c r="C6876" s="95" t="s">
        <v>7199</v>
      </c>
      <c r="D6876" s="95" t="s">
        <v>22</v>
      </c>
      <c r="E6876" s="96" t="s">
        <v>887</v>
      </c>
      <c r="F6876" s="95" t="s">
        <v>306</v>
      </c>
      <c r="G6876" s="96" t="s">
        <v>307</v>
      </c>
      <c r="H6876" s="95">
        <v>3</v>
      </c>
      <c r="I6876" s="147">
        <v>23014.2</v>
      </c>
      <c r="J6876" s="148">
        <v>69042.600000000006</v>
      </c>
      <c r="K6876" s="95" t="s">
        <v>152</v>
      </c>
      <c r="L6876" s="95" t="s">
        <v>174</v>
      </c>
      <c r="M6876" s="96" t="s">
        <v>175</v>
      </c>
      <c r="N6876" s="98" t="s">
        <v>3440</v>
      </c>
      <c r="O6876" s="96" t="s">
        <v>307</v>
      </c>
      <c r="P6876" s="96" t="s">
        <v>156</v>
      </c>
      <c r="Q6876" s="96" t="s">
        <v>156</v>
      </c>
      <c r="R6876" s="96" t="s">
        <v>157</v>
      </c>
      <c r="S6876" s="96" t="s">
        <v>3288</v>
      </c>
    </row>
    <row r="6877" spans="1:19" x14ac:dyDescent="0.2">
      <c r="A6877" s="93">
        <v>45981</v>
      </c>
      <c r="B6877" s="94">
        <v>0.57013888888888897</v>
      </c>
      <c r="C6877" s="95" t="s">
        <v>7200</v>
      </c>
      <c r="D6877" s="95" t="s">
        <v>52</v>
      </c>
      <c r="E6877" s="96" t="s">
        <v>547</v>
      </c>
      <c r="F6877" s="95" t="s">
        <v>150</v>
      </c>
      <c r="G6877" s="96" t="s">
        <v>151</v>
      </c>
      <c r="H6877" s="69">
        <v>82.285200000000003</v>
      </c>
      <c r="I6877" s="147">
        <v>1599</v>
      </c>
      <c r="J6877" s="148">
        <v>131574.03</v>
      </c>
      <c r="K6877" s="95" t="s">
        <v>152</v>
      </c>
      <c r="L6877" s="59" t="s">
        <v>153</v>
      </c>
      <c r="M6877" s="96" t="s">
        <v>154</v>
      </c>
      <c r="N6877" s="61" t="s">
        <v>3440</v>
      </c>
      <c r="O6877" s="96" t="s">
        <v>155</v>
      </c>
      <c r="P6877" s="96" t="s">
        <v>191</v>
      </c>
      <c r="Q6877" s="96" t="s">
        <v>192</v>
      </c>
      <c r="R6877" s="96" t="s">
        <v>193</v>
      </c>
      <c r="S6877" s="96" t="s">
        <v>158</v>
      </c>
    </row>
    <row r="6878" spans="1:19" x14ac:dyDescent="0.2">
      <c r="A6878" s="93">
        <v>45981</v>
      </c>
      <c r="B6878" s="94">
        <v>0.57708333333333295</v>
      </c>
      <c r="C6878" s="95" t="s">
        <v>7201</v>
      </c>
      <c r="D6878" s="95" t="s">
        <v>32</v>
      </c>
      <c r="E6878" s="96" t="s">
        <v>3104</v>
      </c>
      <c r="F6878" s="95" t="s">
        <v>150</v>
      </c>
      <c r="G6878" s="96" t="s">
        <v>151</v>
      </c>
      <c r="H6878" s="95">
        <v>400.14010000000002</v>
      </c>
      <c r="I6878" s="147">
        <v>1599</v>
      </c>
      <c r="J6878" s="148">
        <v>639824.02</v>
      </c>
      <c r="K6878" s="95" t="s">
        <v>152</v>
      </c>
      <c r="L6878" s="95" t="s">
        <v>153</v>
      </c>
      <c r="M6878" s="96" t="s">
        <v>154</v>
      </c>
      <c r="N6878" s="98">
        <v>5127</v>
      </c>
      <c r="O6878" s="96" t="s">
        <v>155</v>
      </c>
      <c r="P6878" s="96" t="s">
        <v>156</v>
      </c>
      <c r="Q6878" s="96" t="s">
        <v>156</v>
      </c>
      <c r="R6878" s="96" t="s">
        <v>157</v>
      </c>
      <c r="S6878" s="96" t="s">
        <v>158</v>
      </c>
    </row>
    <row r="6879" spans="1:19" x14ac:dyDescent="0.2">
      <c r="A6879" s="93">
        <v>45981</v>
      </c>
      <c r="B6879" s="94">
        <v>0.57708333333333295</v>
      </c>
      <c r="C6879" s="95" t="s">
        <v>7201</v>
      </c>
      <c r="D6879" s="95" t="s">
        <v>32</v>
      </c>
      <c r="E6879" s="96" t="s">
        <v>3104</v>
      </c>
      <c r="F6879" s="95" t="s">
        <v>415</v>
      </c>
      <c r="G6879" s="96" t="s">
        <v>416</v>
      </c>
      <c r="H6879" s="73">
        <v>0</v>
      </c>
      <c r="I6879" s="147" t="s">
        <v>6165</v>
      </c>
      <c r="J6879" s="149">
        <v>-12796.48</v>
      </c>
      <c r="K6879" s="95" t="s">
        <v>152</v>
      </c>
      <c r="L6879" s="59" t="s">
        <v>153</v>
      </c>
      <c r="M6879" s="96" t="s">
        <v>154</v>
      </c>
      <c r="N6879" s="61">
        <v>0</v>
      </c>
      <c r="O6879" s="96" t="s">
        <v>155</v>
      </c>
      <c r="P6879" s="96" t="s">
        <v>156</v>
      </c>
      <c r="Q6879" s="96" t="s">
        <v>156</v>
      </c>
      <c r="R6879" s="96" t="s">
        <v>157</v>
      </c>
      <c r="S6879" s="96" t="s">
        <v>158</v>
      </c>
    </row>
    <row r="6880" spans="1:19" x14ac:dyDescent="0.2">
      <c r="A6880" s="99">
        <v>45981</v>
      </c>
      <c r="B6880" s="100">
        <v>0.60347222222222197</v>
      </c>
      <c r="C6880" s="101" t="s">
        <v>7202</v>
      </c>
      <c r="D6880" s="101" t="s">
        <v>13</v>
      </c>
      <c r="E6880" s="97" t="s">
        <v>347</v>
      </c>
      <c r="F6880" s="101" t="s">
        <v>150</v>
      </c>
      <c r="G6880" s="96" t="s">
        <v>151</v>
      </c>
      <c r="H6880" s="101">
        <v>419.69200000000001</v>
      </c>
      <c r="I6880" s="147">
        <v>1729</v>
      </c>
      <c r="J6880" s="148">
        <v>725646.95</v>
      </c>
      <c r="K6880" s="101" t="s">
        <v>152</v>
      </c>
      <c r="L6880" s="101" t="s">
        <v>167</v>
      </c>
      <c r="M6880" s="97" t="s">
        <v>168</v>
      </c>
      <c r="N6880" s="98"/>
      <c r="O6880" s="97" t="s">
        <v>155</v>
      </c>
      <c r="P6880" s="97" t="s">
        <v>156</v>
      </c>
      <c r="Q6880" s="97" t="s">
        <v>156</v>
      </c>
      <c r="R6880" s="97" t="s">
        <v>157</v>
      </c>
      <c r="S6880" s="97" t="s">
        <v>158</v>
      </c>
    </row>
    <row r="6881" spans="1:19" x14ac:dyDescent="0.2">
      <c r="A6881" s="99">
        <v>45981</v>
      </c>
      <c r="B6881" s="100">
        <v>0.60347222222222197</v>
      </c>
      <c r="C6881" s="101" t="s">
        <v>7202</v>
      </c>
      <c r="D6881" s="101" t="s">
        <v>13</v>
      </c>
      <c r="E6881" s="97" t="s">
        <v>347</v>
      </c>
      <c r="F6881" s="101" t="s">
        <v>415</v>
      </c>
      <c r="G6881" s="96" t="s">
        <v>416</v>
      </c>
      <c r="H6881" s="73">
        <v>0</v>
      </c>
      <c r="I6881" s="147" t="s">
        <v>7203</v>
      </c>
      <c r="J6881" s="149">
        <v>-14512.94</v>
      </c>
      <c r="K6881" s="101" t="s">
        <v>152</v>
      </c>
      <c r="L6881" s="59" t="s">
        <v>153</v>
      </c>
      <c r="M6881" s="97" t="s">
        <v>168</v>
      </c>
      <c r="N6881" s="61">
        <v>0</v>
      </c>
      <c r="O6881" s="97" t="s">
        <v>155</v>
      </c>
      <c r="P6881" s="97" t="s">
        <v>156</v>
      </c>
      <c r="Q6881" s="97" t="s">
        <v>156</v>
      </c>
      <c r="R6881" s="97" t="s">
        <v>157</v>
      </c>
      <c r="S6881" s="97" t="s">
        <v>158</v>
      </c>
    </row>
    <row r="6882" spans="1:19" x14ac:dyDescent="0.2">
      <c r="A6882" s="99">
        <v>45981</v>
      </c>
      <c r="B6882" s="100">
        <v>0.63194444444444398</v>
      </c>
      <c r="C6882" s="101" t="s">
        <v>7204</v>
      </c>
      <c r="D6882" s="101" t="s">
        <v>9</v>
      </c>
      <c r="E6882" s="97" t="s">
        <v>164</v>
      </c>
      <c r="F6882" s="101" t="s">
        <v>150</v>
      </c>
      <c r="G6882" s="96" t="s">
        <v>151</v>
      </c>
      <c r="H6882" s="101">
        <v>436.81900000000002</v>
      </c>
      <c r="I6882" s="147">
        <v>1729</v>
      </c>
      <c r="J6882" s="148">
        <v>755260.05</v>
      </c>
      <c r="K6882" s="101" t="s">
        <v>152</v>
      </c>
      <c r="L6882" s="101" t="s">
        <v>167</v>
      </c>
      <c r="M6882" s="97" t="s">
        <v>168</v>
      </c>
      <c r="N6882" s="98"/>
      <c r="O6882" s="97" t="s">
        <v>155</v>
      </c>
      <c r="P6882" s="97" t="s">
        <v>156</v>
      </c>
      <c r="Q6882" s="97" t="s">
        <v>156</v>
      </c>
      <c r="R6882" s="97" t="s">
        <v>157</v>
      </c>
      <c r="S6882" s="97" t="s">
        <v>158</v>
      </c>
    </row>
    <row r="6883" spans="1:19" x14ac:dyDescent="0.2">
      <c r="A6883" s="99">
        <v>45981</v>
      </c>
      <c r="B6883" s="100">
        <v>0.63194444444444398</v>
      </c>
      <c r="C6883" s="101" t="s">
        <v>7204</v>
      </c>
      <c r="D6883" s="101" t="s">
        <v>9</v>
      </c>
      <c r="E6883" s="97" t="s">
        <v>164</v>
      </c>
      <c r="F6883" s="101" t="s">
        <v>415</v>
      </c>
      <c r="G6883" s="96" t="s">
        <v>416</v>
      </c>
      <c r="H6883" s="103">
        <v>0</v>
      </c>
      <c r="I6883" s="147" t="s">
        <v>7205</v>
      </c>
      <c r="J6883" s="149">
        <v>-15105.2</v>
      </c>
      <c r="K6883" s="101" t="s">
        <v>152</v>
      </c>
      <c r="L6883" s="95" t="s">
        <v>153</v>
      </c>
      <c r="M6883" s="97" t="s">
        <v>168</v>
      </c>
      <c r="N6883" s="98">
        <v>0</v>
      </c>
      <c r="O6883" s="97" t="s">
        <v>155</v>
      </c>
      <c r="P6883" s="97" t="s">
        <v>156</v>
      </c>
      <c r="Q6883" s="97" t="s">
        <v>156</v>
      </c>
      <c r="R6883" s="97" t="s">
        <v>157</v>
      </c>
      <c r="S6883" s="97" t="s">
        <v>158</v>
      </c>
    </row>
    <row r="6884" spans="1:19" x14ac:dyDescent="0.2">
      <c r="A6884" s="93">
        <v>45981</v>
      </c>
      <c r="B6884" s="94">
        <v>0.63819444444444395</v>
      </c>
      <c r="C6884" s="95" t="s">
        <v>7206</v>
      </c>
      <c r="D6884" s="95" t="s">
        <v>29</v>
      </c>
      <c r="E6884" s="96" t="s">
        <v>294</v>
      </c>
      <c r="F6884" s="95" t="s">
        <v>295</v>
      </c>
      <c r="G6884" s="96" t="s">
        <v>296</v>
      </c>
      <c r="H6884" s="95">
        <v>29.41</v>
      </c>
      <c r="I6884" s="147">
        <v>542</v>
      </c>
      <c r="J6884" s="148">
        <v>15940.22</v>
      </c>
      <c r="K6884" s="95" t="s">
        <v>152</v>
      </c>
      <c r="L6884" s="95" t="s">
        <v>174</v>
      </c>
      <c r="M6884" s="96" t="s">
        <v>175</v>
      </c>
      <c r="N6884" s="98">
        <v>259198</v>
      </c>
      <c r="O6884" s="96" t="s">
        <v>155</v>
      </c>
      <c r="P6884" s="96" t="s">
        <v>191</v>
      </c>
      <c r="Q6884" s="96" t="s">
        <v>297</v>
      </c>
      <c r="R6884" s="96" t="s">
        <v>193</v>
      </c>
      <c r="S6884" s="96" t="s">
        <v>158</v>
      </c>
    </row>
    <row r="6885" spans="1:19" x14ac:dyDescent="0.2">
      <c r="A6885" s="93">
        <v>45981</v>
      </c>
      <c r="B6885" s="94">
        <v>0.63958333333333295</v>
      </c>
      <c r="C6885" s="95" t="s">
        <v>7207</v>
      </c>
      <c r="D6885" s="95" t="s">
        <v>29</v>
      </c>
      <c r="E6885" s="96" t="s">
        <v>294</v>
      </c>
      <c r="F6885" s="95" t="s">
        <v>295</v>
      </c>
      <c r="G6885" s="96" t="s">
        <v>296</v>
      </c>
      <c r="H6885" s="95">
        <v>103.72</v>
      </c>
      <c r="I6885" s="147">
        <v>542</v>
      </c>
      <c r="J6885" s="148">
        <v>56216.24</v>
      </c>
      <c r="K6885" s="95" t="s">
        <v>152</v>
      </c>
      <c r="L6885" s="95" t="s">
        <v>174</v>
      </c>
      <c r="M6885" s="96" t="s">
        <v>175</v>
      </c>
      <c r="N6885" s="98">
        <v>259198</v>
      </c>
      <c r="O6885" s="96" t="s">
        <v>155</v>
      </c>
      <c r="P6885" s="96" t="s">
        <v>191</v>
      </c>
      <c r="Q6885" s="96" t="s">
        <v>297</v>
      </c>
      <c r="R6885" s="96" t="s">
        <v>193</v>
      </c>
      <c r="S6885" s="96" t="s">
        <v>158</v>
      </c>
    </row>
    <row r="6886" spans="1:19" x14ac:dyDescent="0.2">
      <c r="A6886" s="93">
        <v>45981</v>
      </c>
      <c r="B6886" s="94">
        <v>0.66458333333333297</v>
      </c>
      <c r="C6886" s="95" t="s">
        <v>7208</v>
      </c>
      <c r="D6886" s="95" t="s">
        <v>30</v>
      </c>
      <c r="E6886" s="96" t="s">
        <v>944</v>
      </c>
      <c r="F6886" s="95" t="s">
        <v>218</v>
      </c>
      <c r="G6886" s="96" t="s">
        <v>219</v>
      </c>
      <c r="H6886" s="95">
        <v>391.71</v>
      </c>
      <c r="I6886" s="147">
        <v>1727.7</v>
      </c>
      <c r="J6886" s="148">
        <v>676757.37</v>
      </c>
      <c r="K6886" s="95" t="s">
        <v>152</v>
      </c>
      <c r="L6886" s="95" t="s">
        <v>174</v>
      </c>
      <c r="M6886" s="96" t="s">
        <v>175</v>
      </c>
      <c r="N6886" s="98">
        <v>69114</v>
      </c>
      <c r="O6886" s="96" t="s">
        <v>155</v>
      </c>
      <c r="P6886" s="96" t="s">
        <v>156</v>
      </c>
      <c r="Q6886" s="96" t="s">
        <v>156</v>
      </c>
      <c r="R6886" s="96" t="s">
        <v>157</v>
      </c>
      <c r="S6886" s="96" t="s">
        <v>158</v>
      </c>
    </row>
    <row r="6887" spans="1:19" x14ac:dyDescent="0.2">
      <c r="A6887" s="93">
        <v>45981</v>
      </c>
      <c r="B6887" s="94">
        <v>0.69027777777777799</v>
      </c>
      <c r="C6887" s="95" t="s">
        <v>7209</v>
      </c>
      <c r="D6887" s="95" t="s">
        <v>104</v>
      </c>
      <c r="E6887" s="96" t="s">
        <v>4075</v>
      </c>
      <c r="F6887" s="95" t="s">
        <v>150</v>
      </c>
      <c r="G6887" s="96" t="s">
        <v>151</v>
      </c>
      <c r="H6887" s="69">
        <v>549.47</v>
      </c>
      <c r="I6887" s="150">
        <v>1598.99</v>
      </c>
      <c r="J6887" s="148">
        <v>878598.05</v>
      </c>
      <c r="K6887" s="95" t="s">
        <v>152</v>
      </c>
      <c r="L6887" s="59" t="s">
        <v>153</v>
      </c>
      <c r="M6887" s="96" t="s">
        <v>154</v>
      </c>
      <c r="N6887" s="61"/>
      <c r="O6887" s="96" t="s">
        <v>285</v>
      </c>
      <c r="P6887" s="96" t="s">
        <v>286</v>
      </c>
      <c r="Q6887" s="95"/>
      <c r="R6887" s="96" t="s">
        <v>157</v>
      </c>
      <c r="S6887" s="96" t="s">
        <v>287</v>
      </c>
    </row>
    <row r="6888" spans="1:19" x14ac:dyDescent="0.2">
      <c r="A6888" s="93">
        <v>45981</v>
      </c>
      <c r="B6888" s="94">
        <v>0.70416666666666705</v>
      </c>
      <c r="C6888" s="95" t="s">
        <v>7210</v>
      </c>
      <c r="D6888" s="95" t="s">
        <v>10</v>
      </c>
      <c r="E6888" s="96" t="s">
        <v>2749</v>
      </c>
      <c r="F6888" s="95" t="s">
        <v>150</v>
      </c>
      <c r="G6888" s="96" t="s">
        <v>151</v>
      </c>
      <c r="H6888" s="95">
        <v>378.28100000000001</v>
      </c>
      <c r="I6888" s="147">
        <v>1729</v>
      </c>
      <c r="J6888" s="148">
        <v>654048.02</v>
      </c>
      <c r="K6888" s="95" t="s">
        <v>152</v>
      </c>
      <c r="L6888" s="95" t="s">
        <v>167</v>
      </c>
      <c r="M6888" s="96" t="s">
        <v>168</v>
      </c>
      <c r="N6888" s="98">
        <v>1303568</v>
      </c>
      <c r="O6888" s="96" t="s">
        <v>155</v>
      </c>
      <c r="P6888" s="96" t="s">
        <v>156</v>
      </c>
      <c r="Q6888" s="96" t="s">
        <v>156</v>
      </c>
      <c r="R6888" s="96" t="s">
        <v>157</v>
      </c>
      <c r="S6888" s="96" t="s">
        <v>158</v>
      </c>
    </row>
    <row r="6889" spans="1:19" x14ac:dyDescent="0.2">
      <c r="A6889" s="93">
        <v>45981</v>
      </c>
      <c r="B6889" s="94">
        <v>0.70416666666666705</v>
      </c>
      <c r="C6889" s="95" t="s">
        <v>7210</v>
      </c>
      <c r="D6889" s="95" t="s">
        <v>10</v>
      </c>
      <c r="E6889" s="96" t="s">
        <v>2749</v>
      </c>
      <c r="F6889" s="95" t="s">
        <v>415</v>
      </c>
      <c r="G6889" s="96" t="s">
        <v>416</v>
      </c>
      <c r="H6889" s="73">
        <v>0</v>
      </c>
      <c r="I6889" s="147" t="s">
        <v>7211</v>
      </c>
      <c r="J6889" s="149">
        <v>-7669.36</v>
      </c>
      <c r="K6889" s="95" t="s">
        <v>152</v>
      </c>
      <c r="L6889" s="59" t="s">
        <v>153</v>
      </c>
      <c r="M6889" s="96" t="s">
        <v>168</v>
      </c>
      <c r="N6889" s="61">
        <v>0</v>
      </c>
      <c r="O6889" s="96" t="s">
        <v>155</v>
      </c>
      <c r="P6889" s="96" t="s">
        <v>156</v>
      </c>
      <c r="Q6889" s="96" t="s">
        <v>156</v>
      </c>
      <c r="R6889" s="96" t="s">
        <v>157</v>
      </c>
      <c r="S6889" s="96" t="s">
        <v>158</v>
      </c>
    </row>
    <row r="6890" spans="1:19" x14ac:dyDescent="0.2">
      <c r="A6890" s="99">
        <v>45981</v>
      </c>
      <c r="B6890" s="100">
        <v>0.71250000000000002</v>
      </c>
      <c r="C6890" s="101" t="s">
        <v>7212</v>
      </c>
      <c r="D6890" s="101" t="s">
        <v>31</v>
      </c>
      <c r="E6890" s="97" t="s">
        <v>375</v>
      </c>
      <c r="F6890" s="101" t="s">
        <v>150</v>
      </c>
      <c r="G6890" s="96" t="s">
        <v>151</v>
      </c>
      <c r="H6890" s="101">
        <v>387.012</v>
      </c>
      <c r="I6890" s="147">
        <v>1729</v>
      </c>
      <c r="J6890" s="148">
        <v>669143.92000000004</v>
      </c>
      <c r="K6890" s="101" t="s">
        <v>152</v>
      </c>
      <c r="L6890" s="101" t="s">
        <v>167</v>
      </c>
      <c r="M6890" s="97" t="s">
        <v>168</v>
      </c>
      <c r="N6890" s="98"/>
      <c r="O6890" s="97" t="s">
        <v>155</v>
      </c>
      <c r="P6890" s="97" t="s">
        <v>156</v>
      </c>
      <c r="Q6890" s="97" t="s">
        <v>156</v>
      </c>
      <c r="R6890" s="97" t="s">
        <v>157</v>
      </c>
      <c r="S6890" s="97" t="s">
        <v>158</v>
      </c>
    </row>
    <row r="6891" spans="1:19" x14ac:dyDescent="0.2">
      <c r="A6891" s="99">
        <v>45981</v>
      </c>
      <c r="B6891" s="100">
        <v>0.71250000000000002</v>
      </c>
      <c r="C6891" s="101" t="s">
        <v>7212</v>
      </c>
      <c r="D6891" s="101" t="s">
        <v>31</v>
      </c>
      <c r="E6891" s="97" t="s">
        <v>375</v>
      </c>
      <c r="F6891" s="101" t="s">
        <v>415</v>
      </c>
      <c r="G6891" s="96" t="s">
        <v>416</v>
      </c>
      <c r="H6891" s="103">
        <v>0</v>
      </c>
      <c r="I6891" s="147" t="s">
        <v>7213</v>
      </c>
      <c r="J6891" s="149">
        <v>-13382.88</v>
      </c>
      <c r="K6891" s="101" t="s">
        <v>152</v>
      </c>
      <c r="L6891" s="95" t="s">
        <v>153</v>
      </c>
      <c r="M6891" s="97" t="s">
        <v>168</v>
      </c>
      <c r="N6891" s="98">
        <v>0</v>
      </c>
      <c r="O6891" s="97" t="s">
        <v>155</v>
      </c>
      <c r="P6891" s="97" t="s">
        <v>156</v>
      </c>
      <c r="Q6891" s="97" t="s">
        <v>156</v>
      </c>
      <c r="R6891" s="97" t="s">
        <v>157</v>
      </c>
      <c r="S6891" s="97" t="s">
        <v>158</v>
      </c>
    </row>
    <row r="6892" spans="1:19" x14ac:dyDescent="0.2">
      <c r="A6892" s="99">
        <v>45981</v>
      </c>
      <c r="B6892" s="100">
        <v>0.72291666666666698</v>
      </c>
      <c r="C6892" s="101" t="s">
        <v>7214</v>
      </c>
      <c r="D6892" s="101" t="s">
        <v>109</v>
      </c>
      <c r="E6892" s="97" t="s">
        <v>466</v>
      </c>
      <c r="F6892" s="101" t="s">
        <v>201</v>
      </c>
      <c r="G6892" s="96" t="s">
        <v>202</v>
      </c>
      <c r="H6892" s="101">
        <v>29.45</v>
      </c>
      <c r="I6892" s="147">
        <v>1797.3</v>
      </c>
      <c r="J6892" s="148">
        <v>52930.49</v>
      </c>
      <c r="K6892" s="101" t="s">
        <v>152</v>
      </c>
      <c r="L6892" s="101" t="s">
        <v>174</v>
      </c>
      <c r="M6892" s="97" t="s">
        <v>175</v>
      </c>
      <c r="N6892" s="98"/>
      <c r="O6892" s="97" t="s">
        <v>188</v>
      </c>
      <c r="P6892" s="97" t="s">
        <v>467</v>
      </c>
      <c r="Q6892" s="95"/>
      <c r="R6892" s="97" t="s">
        <v>268</v>
      </c>
      <c r="S6892" s="97" t="s">
        <v>176</v>
      </c>
    </row>
    <row r="6893" spans="1:19" x14ac:dyDescent="0.2">
      <c r="A6893" s="93">
        <v>45981</v>
      </c>
      <c r="B6893" s="94">
        <v>0.73194444444444395</v>
      </c>
      <c r="C6893" s="95" t="s">
        <v>7215</v>
      </c>
      <c r="D6893" s="95" t="s">
        <v>48</v>
      </c>
      <c r="E6893" s="96" t="s">
        <v>2745</v>
      </c>
      <c r="F6893" s="95" t="s">
        <v>218</v>
      </c>
      <c r="G6893" s="96" t="s">
        <v>219</v>
      </c>
      <c r="H6893" s="95">
        <v>219.01</v>
      </c>
      <c r="I6893" s="147">
        <v>1669.9</v>
      </c>
      <c r="J6893" s="148">
        <v>365724.8</v>
      </c>
      <c r="K6893" s="95" t="s">
        <v>152</v>
      </c>
      <c r="L6893" s="95" t="s">
        <v>174</v>
      </c>
      <c r="M6893" s="96" t="s">
        <v>175</v>
      </c>
      <c r="N6893" s="98"/>
      <c r="O6893" s="96" t="s">
        <v>155</v>
      </c>
      <c r="P6893" s="96" t="s">
        <v>336</v>
      </c>
      <c r="Q6893" s="96" t="s">
        <v>336</v>
      </c>
      <c r="R6893" s="96" t="s">
        <v>312</v>
      </c>
      <c r="S6893" s="96" t="s">
        <v>158</v>
      </c>
    </row>
    <row r="6894" spans="1:19" x14ac:dyDescent="0.2">
      <c r="A6894" s="93">
        <v>45981</v>
      </c>
      <c r="B6894" s="94">
        <v>0.73472222222222205</v>
      </c>
      <c r="C6894" s="95" t="s">
        <v>7216</v>
      </c>
      <c r="D6894" s="95" t="s">
        <v>44</v>
      </c>
      <c r="E6894" s="96" t="s">
        <v>241</v>
      </c>
      <c r="F6894" s="95" t="s">
        <v>218</v>
      </c>
      <c r="G6894" s="96" t="s">
        <v>219</v>
      </c>
      <c r="H6894" s="95">
        <v>96.73</v>
      </c>
      <c r="I6894" s="147">
        <v>1622.9</v>
      </c>
      <c r="J6894" s="148">
        <v>156983.12</v>
      </c>
      <c r="K6894" s="95" t="s">
        <v>152</v>
      </c>
      <c r="L6894" s="95" t="s">
        <v>174</v>
      </c>
      <c r="M6894" s="96" t="s">
        <v>175</v>
      </c>
      <c r="N6894" s="98"/>
      <c r="O6894" s="96" t="s">
        <v>155</v>
      </c>
      <c r="P6894" s="96" t="s">
        <v>311</v>
      </c>
      <c r="Q6894" s="96" t="s">
        <v>223</v>
      </c>
      <c r="R6894" s="96" t="s">
        <v>196</v>
      </c>
      <c r="S6894" s="96" t="s">
        <v>158</v>
      </c>
    </row>
    <row r="6895" spans="1:19" x14ac:dyDescent="0.2">
      <c r="A6895" s="93">
        <v>45981</v>
      </c>
      <c r="B6895" s="94">
        <v>0.77500000000000002</v>
      </c>
      <c r="C6895" s="95" t="s">
        <v>7217</v>
      </c>
      <c r="D6895" s="95" t="s">
        <v>50</v>
      </c>
      <c r="E6895" s="96" t="s">
        <v>2695</v>
      </c>
      <c r="F6895" s="95" t="s">
        <v>153</v>
      </c>
      <c r="G6895" s="96" t="s">
        <v>165</v>
      </c>
      <c r="H6895" s="95">
        <v>106.17</v>
      </c>
      <c r="I6895" s="147">
        <v>1833.6</v>
      </c>
      <c r="J6895" s="148">
        <v>194673.31</v>
      </c>
      <c r="K6895" s="95" t="s">
        <v>152</v>
      </c>
      <c r="L6895" s="95" t="s">
        <v>174</v>
      </c>
      <c r="M6895" s="96" t="s">
        <v>175</v>
      </c>
      <c r="N6895" s="98"/>
      <c r="O6895" s="96" t="s">
        <v>155</v>
      </c>
      <c r="P6895" s="96" t="s">
        <v>275</v>
      </c>
      <c r="Q6895" s="96" t="s">
        <v>223</v>
      </c>
      <c r="R6895" s="96" t="s">
        <v>276</v>
      </c>
      <c r="S6895" s="96" t="s">
        <v>158</v>
      </c>
    </row>
    <row r="6896" spans="1:19" x14ac:dyDescent="0.2">
      <c r="A6896" s="93">
        <v>45981</v>
      </c>
      <c r="B6896" s="94">
        <v>0.79027777777777797</v>
      </c>
      <c r="C6896" s="95" t="s">
        <v>7218</v>
      </c>
      <c r="D6896" s="95" t="s">
        <v>27</v>
      </c>
      <c r="E6896" s="96" t="s">
        <v>556</v>
      </c>
      <c r="F6896" s="95" t="s">
        <v>153</v>
      </c>
      <c r="G6896" s="96" t="s">
        <v>165</v>
      </c>
      <c r="H6896" s="69">
        <v>48.73</v>
      </c>
      <c r="I6896" s="147">
        <v>1863</v>
      </c>
      <c r="J6896" s="148">
        <v>90783.99</v>
      </c>
      <c r="K6896" s="95" t="s">
        <v>152</v>
      </c>
      <c r="L6896" s="59" t="s">
        <v>174</v>
      </c>
      <c r="M6896" s="96" t="s">
        <v>175</v>
      </c>
      <c r="N6896" s="61"/>
      <c r="O6896" s="96" t="s">
        <v>155</v>
      </c>
      <c r="P6896" s="96" t="s">
        <v>196</v>
      </c>
      <c r="Q6896" s="96" t="s">
        <v>197</v>
      </c>
      <c r="R6896" s="96" t="s">
        <v>198</v>
      </c>
      <c r="S6896" s="96" t="s">
        <v>158</v>
      </c>
    </row>
    <row r="6897" spans="1:19" x14ac:dyDescent="0.2">
      <c r="A6897" s="99">
        <v>45981</v>
      </c>
      <c r="B6897" s="100">
        <v>0.80833333333333302</v>
      </c>
      <c r="C6897" s="101" t="s">
        <v>7219</v>
      </c>
      <c r="D6897" s="101" t="s">
        <v>24</v>
      </c>
      <c r="E6897" s="97" t="s">
        <v>301</v>
      </c>
      <c r="F6897" s="101" t="s">
        <v>150</v>
      </c>
      <c r="G6897" s="96" t="s">
        <v>151</v>
      </c>
      <c r="H6897" s="101">
        <v>341.61500000000001</v>
      </c>
      <c r="I6897" s="147">
        <v>1729</v>
      </c>
      <c r="J6897" s="148">
        <v>590652.85</v>
      </c>
      <c r="K6897" s="101" t="s">
        <v>152</v>
      </c>
      <c r="L6897" s="101" t="s">
        <v>167</v>
      </c>
      <c r="M6897" s="97" t="s">
        <v>168</v>
      </c>
      <c r="N6897" s="98"/>
      <c r="O6897" s="97" t="s">
        <v>155</v>
      </c>
      <c r="P6897" s="97" t="s">
        <v>156</v>
      </c>
      <c r="Q6897" s="97" t="s">
        <v>156</v>
      </c>
      <c r="R6897" s="97" t="s">
        <v>157</v>
      </c>
      <c r="S6897" s="97" t="s">
        <v>158</v>
      </c>
    </row>
    <row r="6898" spans="1:19" x14ac:dyDescent="0.2">
      <c r="A6898" s="99">
        <v>45981</v>
      </c>
      <c r="B6898" s="100">
        <v>0.80833333333333302</v>
      </c>
      <c r="C6898" s="101" t="s">
        <v>7219</v>
      </c>
      <c r="D6898" s="101" t="s">
        <v>24</v>
      </c>
      <c r="E6898" s="97" t="s">
        <v>301</v>
      </c>
      <c r="F6898" s="101" t="s">
        <v>415</v>
      </c>
      <c r="G6898" s="96" t="s">
        <v>416</v>
      </c>
      <c r="H6898" s="103">
        <v>0</v>
      </c>
      <c r="I6898" s="147" t="s">
        <v>7220</v>
      </c>
      <c r="J6898" s="149">
        <v>-7417</v>
      </c>
      <c r="K6898" s="101" t="s">
        <v>152</v>
      </c>
      <c r="L6898" s="95" t="s">
        <v>153</v>
      </c>
      <c r="M6898" s="97" t="s">
        <v>168</v>
      </c>
      <c r="N6898" s="98">
        <v>0</v>
      </c>
      <c r="O6898" s="97" t="s">
        <v>155</v>
      </c>
      <c r="P6898" s="97" t="s">
        <v>156</v>
      </c>
      <c r="Q6898" s="97" t="s">
        <v>156</v>
      </c>
      <c r="R6898" s="97" t="s">
        <v>157</v>
      </c>
      <c r="S6898" s="97" t="s">
        <v>158</v>
      </c>
    </row>
    <row r="6899" spans="1:19" x14ac:dyDescent="0.2">
      <c r="A6899" s="99">
        <v>45981</v>
      </c>
      <c r="B6899" s="100">
        <v>0.88680555555555596</v>
      </c>
      <c r="C6899" s="101" t="s">
        <v>7221</v>
      </c>
      <c r="D6899" s="101" t="s">
        <v>72</v>
      </c>
      <c r="E6899" s="97" t="s">
        <v>185</v>
      </c>
      <c r="F6899" s="101" t="s">
        <v>201</v>
      </c>
      <c r="G6899" s="96" t="s">
        <v>202</v>
      </c>
      <c r="H6899" s="101">
        <v>24.14</v>
      </c>
      <c r="I6899" s="147">
        <v>1794.4</v>
      </c>
      <c r="J6899" s="148">
        <v>43316.82</v>
      </c>
      <c r="K6899" s="101" t="s">
        <v>152</v>
      </c>
      <c r="L6899" s="101" t="s">
        <v>174</v>
      </c>
      <c r="M6899" s="97" t="s">
        <v>175</v>
      </c>
      <c r="N6899" s="98"/>
      <c r="O6899" s="97" t="s">
        <v>188</v>
      </c>
      <c r="P6899" s="97" t="s">
        <v>176</v>
      </c>
      <c r="Q6899" s="97" t="s">
        <v>176</v>
      </c>
      <c r="R6899" s="97" t="s">
        <v>177</v>
      </c>
      <c r="S6899" s="97" t="s">
        <v>176</v>
      </c>
    </row>
    <row r="6900" spans="1:19" x14ac:dyDescent="0.2">
      <c r="A6900" s="93">
        <v>45982</v>
      </c>
      <c r="B6900" s="94">
        <v>0.25486111111111098</v>
      </c>
      <c r="C6900" s="95" t="s">
        <v>7222</v>
      </c>
      <c r="D6900" s="95" t="s">
        <v>63</v>
      </c>
      <c r="E6900" s="96" t="s">
        <v>2652</v>
      </c>
      <c r="F6900" s="95" t="s">
        <v>153</v>
      </c>
      <c r="G6900" s="96" t="s">
        <v>165</v>
      </c>
      <c r="H6900" s="69">
        <v>156.13</v>
      </c>
      <c r="I6900" s="147">
        <v>1806.1</v>
      </c>
      <c r="J6900" s="148">
        <v>281986.39</v>
      </c>
      <c r="K6900" s="95" t="s">
        <v>152</v>
      </c>
      <c r="L6900" s="59" t="s">
        <v>174</v>
      </c>
      <c r="M6900" s="96" t="s">
        <v>175</v>
      </c>
      <c r="N6900" s="61"/>
      <c r="O6900" s="96" t="s">
        <v>155</v>
      </c>
      <c r="P6900" s="96" t="s">
        <v>196</v>
      </c>
      <c r="Q6900" s="96" t="s">
        <v>242</v>
      </c>
      <c r="R6900" s="96" t="s">
        <v>196</v>
      </c>
      <c r="S6900" s="96" t="s">
        <v>158</v>
      </c>
    </row>
    <row r="6901" spans="1:19" x14ac:dyDescent="0.2">
      <c r="A6901" s="93">
        <v>45982</v>
      </c>
      <c r="B6901" s="94">
        <v>0.29375000000000001</v>
      </c>
      <c r="C6901" s="95" t="s">
        <v>7223</v>
      </c>
      <c r="D6901" s="95" t="s">
        <v>16</v>
      </c>
      <c r="E6901" s="96" t="s">
        <v>251</v>
      </c>
      <c r="F6901" s="95" t="s">
        <v>218</v>
      </c>
      <c r="G6901" s="96" t="s">
        <v>219</v>
      </c>
      <c r="H6901" s="95">
        <v>433.9468</v>
      </c>
      <c r="I6901" s="147">
        <v>1599</v>
      </c>
      <c r="J6901" s="148">
        <v>693880.93</v>
      </c>
      <c r="K6901" s="95" t="s">
        <v>152</v>
      </c>
      <c r="L6901" s="95" t="s">
        <v>153</v>
      </c>
      <c r="M6901" s="96" t="s">
        <v>154</v>
      </c>
      <c r="N6901" s="98">
        <v>432553</v>
      </c>
      <c r="O6901" s="96" t="s">
        <v>155</v>
      </c>
      <c r="P6901" s="96" t="s">
        <v>156</v>
      </c>
      <c r="Q6901" s="96" t="s">
        <v>156</v>
      </c>
      <c r="R6901" s="96" t="s">
        <v>157</v>
      </c>
      <c r="S6901" s="96" t="s">
        <v>158</v>
      </c>
    </row>
    <row r="6902" spans="1:19" x14ac:dyDescent="0.2">
      <c r="A6902" s="93">
        <v>45982</v>
      </c>
      <c r="B6902" s="94">
        <v>0.29375000000000001</v>
      </c>
      <c r="C6902" s="95" t="s">
        <v>7223</v>
      </c>
      <c r="D6902" s="95" t="s">
        <v>16</v>
      </c>
      <c r="E6902" s="96" t="s">
        <v>251</v>
      </c>
      <c r="F6902" s="95" t="s">
        <v>415</v>
      </c>
      <c r="G6902" s="96" t="s">
        <v>416</v>
      </c>
      <c r="H6902" s="73">
        <v>0</v>
      </c>
      <c r="I6902" s="147" t="s">
        <v>7224</v>
      </c>
      <c r="J6902" s="149">
        <v>-13877.62</v>
      </c>
      <c r="K6902" s="95" t="s">
        <v>152</v>
      </c>
      <c r="L6902" s="59" t="s">
        <v>153</v>
      </c>
      <c r="M6902" s="96" t="s">
        <v>154</v>
      </c>
      <c r="N6902" s="61">
        <v>0</v>
      </c>
      <c r="O6902" s="96" t="s">
        <v>155</v>
      </c>
      <c r="P6902" s="96" t="s">
        <v>156</v>
      </c>
      <c r="Q6902" s="96" t="s">
        <v>156</v>
      </c>
      <c r="R6902" s="96" t="s">
        <v>157</v>
      </c>
      <c r="S6902" s="96" t="s">
        <v>158</v>
      </c>
    </row>
    <row r="6903" spans="1:19" x14ac:dyDescent="0.2">
      <c r="A6903" s="93">
        <v>45982</v>
      </c>
      <c r="B6903" s="94">
        <v>0.30486111111111103</v>
      </c>
      <c r="C6903" s="95" t="s">
        <v>7225</v>
      </c>
      <c r="D6903" s="95" t="s">
        <v>11</v>
      </c>
      <c r="E6903" s="96" t="s">
        <v>149</v>
      </c>
      <c r="F6903" s="95" t="s">
        <v>150</v>
      </c>
      <c r="G6903" s="96" t="s">
        <v>151</v>
      </c>
      <c r="H6903" s="95">
        <v>410.37520000000001</v>
      </c>
      <c r="I6903" s="147">
        <v>1599</v>
      </c>
      <c r="J6903" s="148">
        <v>656189.93999999994</v>
      </c>
      <c r="K6903" s="95" t="s">
        <v>152</v>
      </c>
      <c r="L6903" s="95" t="s">
        <v>153</v>
      </c>
      <c r="M6903" s="96" t="s">
        <v>154</v>
      </c>
      <c r="N6903" s="98">
        <v>993176</v>
      </c>
      <c r="O6903" s="96" t="s">
        <v>155</v>
      </c>
      <c r="P6903" s="96" t="s">
        <v>156</v>
      </c>
      <c r="Q6903" s="96" t="s">
        <v>156</v>
      </c>
      <c r="R6903" s="96" t="s">
        <v>157</v>
      </c>
      <c r="S6903" s="96" t="s">
        <v>158</v>
      </c>
    </row>
    <row r="6904" spans="1:19" x14ac:dyDescent="0.2">
      <c r="A6904" s="93">
        <v>45982</v>
      </c>
      <c r="B6904" s="94">
        <v>0.30486111111111103</v>
      </c>
      <c r="C6904" s="95" t="s">
        <v>7225</v>
      </c>
      <c r="D6904" s="95" t="s">
        <v>11</v>
      </c>
      <c r="E6904" s="96" t="s">
        <v>149</v>
      </c>
      <c r="F6904" s="95" t="s">
        <v>415</v>
      </c>
      <c r="G6904" s="96" t="s">
        <v>416</v>
      </c>
      <c r="H6904" s="103">
        <v>0</v>
      </c>
      <c r="I6904" s="147" t="s">
        <v>7226</v>
      </c>
      <c r="J6904" s="149">
        <v>-13123.8</v>
      </c>
      <c r="K6904" s="95" t="s">
        <v>152</v>
      </c>
      <c r="L6904" s="95" t="s">
        <v>153</v>
      </c>
      <c r="M6904" s="96" t="s">
        <v>154</v>
      </c>
      <c r="N6904" s="98">
        <v>0</v>
      </c>
      <c r="O6904" s="96" t="s">
        <v>155</v>
      </c>
      <c r="P6904" s="96" t="s">
        <v>156</v>
      </c>
      <c r="Q6904" s="96" t="s">
        <v>156</v>
      </c>
      <c r="R6904" s="96" t="s">
        <v>157</v>
      </c>
      <c r="S6904" s="96" t="s">
        <v>158</v>
      </c>
    </row>
    <row r="6905" spans="1:19" x14ac:dyDescent="0.2">
      <c r="A6905" s="93">
        <v>45982</v>
      </c>
      <c r="B6905" s="94">
        <v>0.37291666666666701</v>
      </c>
      <c r="C6905" s="95" t="s">
        <v>7227</v>
      </c>
      <c r="D6905" s="95" t="s">
        <v>54</v>
      </c>
      <c r="E6905" s="96" t="s">
        <v>2757</v>
      </c>
      <c r="F6905" s="95" t="s">
        <v>218</v>
      </c>
      <c r="G6905" s="96" t="s">
        <v>219</v>
      </c>
      <c r="H6905" s="95">
        <v>64.42</v>
      </c>
      <c r="I6905" s="147">
        <v>1642.5</v>
      </c>
      <c r="J6905" s="148">
        <v>105809.85</v>
      </c>
      <c r="K6905" s="95" t="s">
        <v>152</v>
      </c>
      <c r="L6905" s="95" t="s">
        <v>174</v>
      </c>
      <c r="M6905" s="96" t="s">
        <v>175</v>
      </c>
      <c r="N6905" s="98"/>
      <c r="O6905" s="96" t="s">
        <v>155</v>
      </c>
      <c r="P6905" s="96" t="s">
        <v>246</v>
      </c>
      <c r="Q6905" s="96" t="s">
        <v>223</v>
      </c>
      <c r="R6905" s="96" t="s">
        <v>224</v>
      </c>
      <c r="S6905" s="96" t="s">
        <v>158</v>
      </c>
    </row>
    <row r="6906" spans="1:19" x14ac:dyDescent="0.2">
      <c r="A6906" s="99">
        <v>45982</v>
      </c>
      <c r="B6906" s="100">
        <v>0.39583333333333298</v>
      </c>
      <c r="C6906" s="101" t="s">
        <v>7228</v>
      </c>
      <c r="D6906" s="101" t="s">
        <v>56</v>
      </c>
      <c r="E6906" s="97" t="s">
        <v>342</v>
      </c>
      <c r="F6906" s="101" t="s">
        <v>150</v>
      </c>
      <c r="G6906" s="96" t="s">
        <v>151</v>
      </c>
      <c r="H6906" s="101">
        <v>65.361999999999995</v>
      </c>
      <c r="I6906" s="147">
        <v>1729</v>
      </c>
      <c r="J6906" s="148">
        <v>113011.07</v>
      </c>
      <c r="K6906" s="101" t="s">
        <v>152</v>
      </c>
      <c r="L6906" s="101" t="s">
        <v>167</v>
      </c>
      <c r="M6906" s="97" t="s">
        <v>168</v>
      </c>
      <c r="N6906" s="98"/>
      <c r="O6906" s="97" t="s">
        <v>155</v>
      </c>
      <c r="P6906" s="97" t="s">
        <v>210</v>
      </c>
      <c r="Q6906" s="97" t="s">
        <v>204</v>
      </c>
      <c r="R6906" s="97" t="s">
        <v>211</v>
      </c>
      <c r="S6906" s="97" t="s">
        <v>158</v>
      </c>
    </row>
    <row r="6907" spans="1:19" x14ac:dyDescent="0.2">
      <c r="A6907" s="99">
        <v>45982</v>
      </c>
      <c r="B6907" s="100">
        <v>0.40763888888888899</v>
      </c>
      <c r="C6907" s="101" t="s">
        <v>7229</v>
      </c>
      <c r="D6907" s="101" t="s">
        <v>62</v>
      </c>
      <c r="E6907" s="97" t="s">
        <v>289</v>
      </c>
      <c r="F6907" s="101" t="s">
        <v>153</v>
      </c>
      <c r="G6907" s="96" t="s">
        <v>165</v>
      </c>
      <c r="H6907" s="72">
        <v>58.04</v>
      </c>
      <c r="I6907" s="147">
        <v>1823.8</v>
      </c>
      <c r="J6907" s="148">
        <v>105853.35</v>
      </c>
      <c r="K6907" s="101" t="s">
        <v>152</v>
      </c>
      <c r="L6907" s="67" t="s">
        <v>174</v>
      </c>
      <c r="M6907" s="97" t="s">
        <v>175</v>
      </c>
      <c r="N6907" s="61"/>
      <c r="O6907" s="97" t="s">
        <v>155</v>
      </c>
      <c r="P6907" s="97" t="s">
        <v>210</v>
      </c>
      <c r="Q6907" s="97" t="s">
        <v>204</v>
      </c>
      <c r="R6907" s="97" t="s">
        <v>211</v>
      </c>
      <c r="S6907" s="97" t="s">
        <v>158</v>
      </c>
    </row>
    <row r="6908" spans="1:19" x14ac:dyDescent="0.2">
      <c r="A6908" s="99">
        <v>45982</v>
      </c>
      <c r="B6908" s="100">
        <v>0.57013888888888897</v>
      </c>
      <c r="C6908" s="101" t="s">
        <v>7230</v>
      </c>
      <c r="D6908" s="101" t="s">
        <v>8</v>
      </c>
      <c r="E6908" s="97" t="s">
        <v>207</v>
      </c>
      <c r="F6908" s="101" t="s">
        <v>150</v>
      </c>
      <c r="G6908" s="96" t="s">
        <v>151</v>
      </c>
      <c r="H6908" s="101">
        <v>431.33100000000002</v>
      </c>
      <c r="I6908" s="147">
        <v>1729</v>
      </c>
      <c r="J6908" s="148">
        <v>745770.95</v>
      </c>
      <c r="K6908" s="101" t="s">
        <v>152</v>
      </c>
      <c r="L6908" s="101" t="s">
        <v>167</v>
      </c>
      <c r="M6908" s="97" t="s">
        <v>168</v>
      </c>
      <c r="N6908" s="98"/>
      <c r="O6908" s="97" t="s">
        <v>155</v>
      </c>
      <c r="P6908" s="97" t="s">
        <v>156</v>
      </c>
      <c r="Q6908" s="97" t="s">
        <v>156</v>
      </c>
      <c r="R6908" s="97" t="s">
        <v>157</v>
      </c>
      <c r="S6908" s="97" t="s">
        <v>158</v>
      </c>
    </row>
    <row r="6909" spans="1:19" x14ac:dyDescent="0.2">
      <c r="A6909" s="99">
        <v>45982</v>
      </c>
      <c r="B6909" s="100">
        <v>0.57013888888888897</v>
      </c>
      <c r="C6909" s="101" t="s">
        <v>7230</v>
      </c>
      <c r="D6909" s="101" t="s">
        <v>8</v>
      </c>
      <c r="E6909" s="97" t="s">
        <v>207</v>
      </c>
      <c r="F6909" s="101" t="s">
        <v>415</v>
      </c>
      <c r="G6909" s="96" t="s">
        <v>416</v>
      </c>
      <c r="H6909" s="73">
        <v>0</v>
      </c>
      <c r="I6909" s="147" t="s">
        <v>7231</v>
      </c>
      <c r="J6909" s="149">
        <v>-14915.42</v>
      </c>
      <c r="K6909" s="101" t="s">
        <v>152</v>
      </c>
      <c r="L6909" s="59" t="s">
        <v>153</v>
      </c>
      <c r="M6909" s="97" t="s">
        <v>168</v>
      </c>
      <c r="N6909" s="61">
        <v>0</v>
      </c>
      <c r="O6909" s="97" t="s">
        <v>155</v>
      </c>
      <c r="P6909" s="97" t="s">
        <v>156</v>
      </c>
      <c r="Q6909" s="97" t="s">
        <v>156</v>
      </c>
      <c r="R6909" s="97" t="s">
        <v>157</v>
      </c>
      <c r="S6909" s="97" t="s">
        <v>158</v>
      </c>
    </row>
    <row r="6910" spans="1:19" x14ac:dyDescent="0.2">
      <c r="A6910" s="99">
        <v>45982</v>
      </c>
      <c r="B6910" s="100">
        <v>0.57222222222222197</v>
      </c>
      <c r="C6910" s="101" t="s">
        <v>7232</v>
      </c>
      <c r="D6910" s="101" t="s">
        <v>15</v>
      </c>
      <c r="E6910" s="97" t="s">
        <v>164</v>
      </c>
      <c r="F6910" s="101" t="s">
        <v>150</v>
      </c>
      <c r="G6910" s="97" t="s">
        <v>151</v>
      </c>
      <c r="H6910" s="101">
        <v>472.89</v>
      </c>
      <c r="I6910" s="147">
        <v>1599.01</v>
      </c>
      <c r="J6910" s="148">
        <v>756153.99</v>
      </c>
      <c r="K6910" s="101" t="s">
        <v>152</v>
      </c>
      <c r="L6910" s="101" t="s">
        <v>153</v>
      </c>
      <c r="M6910" s="97" t="s">
        <v>154</v>
      </c>
      <c r="N6910" s="98"/>
      <c r="O6910" s="97" t="s">
        <v>155</v>
      </c>
      <c r="P6910" s="97" t="s">
        <v>156</v>
      </c>
      <c r="Q6910" s="97" t="s">
        <v>156</v>
      </c>
      <c r="R6910" s="97" t="s">
        <v>157</v>
      </c>
      <c r="S6910" s="97" t="s">
        <v>158</v>
      </c>
    </row>
    <row r="6911" spans="1:19" x14ac:dyDescent="0.2">
      <c r="A6911" s="99">
        <v>45982</v>
      </c>
      <c r="B6911" s="100">
        <v>0.57222222222222197</v>
      </c>
      <c r="C6911" s="101" t="s">
        <v>7232</v>
      </c>
      <c r="D6911" s="101" t="s">
        <v>15</v>
      </c>
      <c r="E6911" s="97" t="s">
        <v>164</v>
      </c>
      <c r="F6911" s="101" t="s">
        <v>415</v>
      </c>
      <c r="G6911" s="97" t="s">
        <v>416</v>
      </c>
      <c r="H6911" s="103">
        <v>0</v>
      </c>
      <c r="I6911" s="147">
        <v>15123.08</v>
      </c>
      <c r="J6911" s="149">
        <v>-15123.08</v>
      </c>
      <c r="K6911" s="101" t="s">
        <v>152</v>
      </c>
      <c r="L6911" s="95" t="s">
        <v>153</v>
      </c>
      <c r="M6911" s="97" t="s">
        <v>154</v>
      </c>
      <c r="N6911" s="98">
        <v>0</v>
      </c>
      <c r="O6911" s="97" t="s">
        <v>155</v>
      </c>
      <c r="P6911" s="97" t="s">
        <v>156</v>
      </c>
      <c r="Q6911" s="97" t="s">
        <v>156</v>
      </c>
      <c r="R6911" s="97" t="s">
        <v>157</v>
      </c>
      <c r="S6911" s="97" t="s">
        <v>158</v>
      </c>
    </row>
    <row r="6912" spans="1:19" x14ac:dyDescent="0.2">
      <c r="A6912" s="99">
        <v>45982</v>
      </c>
      <c r="B6912" s="100">
        <v>0.57708333333333295</v>
      </c>
      <c r="C6912" s="101" t="s">
        <v>7233</v>
      </c>
      <c r="D6912" s="101" t="s">
        <v>113</v>
      </c>
      <c r="E6912" s="97" t="s">
        <v>578</v>
      </c>
      <c r="F6912" s="101" t="s">
        <v>218</v>
      </c>
      <c r="G6912" s="96" t="s">
        <v>219</v>
      </c>
      <c r="H6912" s="101">
        <v>94.72</v>
      </c>
      <c r="I6912" s="147">
        <v>1703.2</v>
      </c>
      <c r="J6912" s="148">
        <v>161327.1</v>
      </c>
      <c r="K6912" s="101" t="s">
        <v>152</v>
      </c>
      <c r="L6912" s="101" t="s">
        <v>174</v>
      </c>
      <c r="M6912" s="97" t="s">
        <v>175</v>
      </c>
      <c r="N6912" s="98"/>
      <c r="O6912" s="97" t="s">
        <v>155</v>
      </c>
      <c r="P6912" s="97" t="s">
        <v>580</v>
      </c>
      <c r="Q6912" s="97" t="s">
        <v>336</v>
      </c>
      <c r="R6912" s="97" t="s">
        <v>312</v>
      </c>
      <c r="S6912" s="97" t="s">
        <v>158</v>
      </c>
    </row>
    <row r="6913" spans="1:19" x14ac:dyDescent="0.2">
      <c r="A6913" s="93">
        <v>45982</v>
      </c>
      <c r="B6913" s="94">
        <v>0.59791666666666698</v>
      </c>
      <c r="C6913" s="95" t="s">
        <v>7234</v>
      </c>
      <c r="D6913" s="95" t="s">
        <v>63</v>
      </c>
      <c r="E6913" s="96" t="s">
        <v>2652</v>
      </c>
      <c r="F6913" s="95" t="s">
        <v>153</v>
      </c>
      <c r="G6913" s="96" t="s">
        <v>165</v>
      </c>
      <c r="H6913" s="69">
        <v>102.93</v>
      </c>
      <c r="I6913" s="147">
        <v>1863</v>
      </c>
      <c r="J6913" s="148">
        <v>191758.59</v>
      </c>
      <c r="K6913" s="95" t="s">
        <v>152</v>
      </c>
      <c r="L6913" s="59" t="s">
        <v>174</v>
      </c>
      <c r="M6913" s="96" t="s">
        <v>175</v>
      </c>
      <c r="N6913" s="61"/>
      <c r="O6913" s="96" t="s">
        <v>155</v>
      </c>
      <c r="P6913" s="96" t="s">
        <v>196</v>
      </c>
      <c r="Q6913" s="96" t="s">
        <v>242</v>
      </c>
      <c r="R6913" s="96" t="s">
        <v>196</v>
      </c>
      <c r="S6913" s="96" t="s">
        <v>158</v>
      </c>
    </row>
    <row r="6914" spans="1:19" x14ac:dyDescent="0.2">
      <c r="A6914" s="99">
        <v>45982</v>
      </c>
      <c r="B6914" s="100">
        <v>0.67916666666666703</v>
      </c>
      <c r="C6914" s="101" t="s">
        <v>7235</v>
      </c>
      <c r="D6914" s="101" t="s">
        <v>32</v>
      </c>
      <c r="E6914" s="97" t="s">
        <v>162</v>
      </c>
      <c r="F6914" s="101" t="s">
        <v>150</v>
      </c>
      <c r="G6914" s="96" t="s">
        <v>151</v>
      </c>
      <c r="H6914" s="101">
        <v>383.935</v>
      </c>
      <c r="I6914" s="147">
        <v>1729</v>
      </c>
      <c r="J6914" s="148">
        <v>663823.96</v>
      </c>
      <c r="K6914" s="101" t="s">
        <v>152</v>
      </c>
      <c r="L6914" s="101" t="s">
        <v>167</v>
      </c>
      <c r="M6914" s="97" t="s">
        <v>168</v>
      </c>
      <c r="N6914" s="98">
        <v>6314</v>
      </c>
      <c r="O6914" s="97" t="s">
        <v>155</v>
      </c>
      <c r="P6914" s="97" t="s">
        <v>156</v>
      </c>
      <c r="Q6914" s="97" t="s">
        <v>156</v>
      </c>
      <c r="R6914" s="97" t="s">
        <v>157</v>
      </c>
      <c r="S6914" s="97" t="s">
        <v>158</v>
      </c>
    </row>
    <row r="6915" spans="1:19" x14ac:dyDescent="0.2">
      <c r="A6915" s="99">
        <v>45982</v>
      </c>
      <c r="B6915" s="100">
        <v>0.67916666666666703</v>
      </c>
      <c r="C6915" s="101" t="s">
        <v>7235</v>
      </c>
      <c r="D6915" s="101" t="s">
        <v>32</v>
      </c>
      <c r="E6915" s="97" t="s">
        <v>162</v>
      </c>
      <c r="F6915" s="101" t="s">
        <v>415</v>
      </c>
      <c r="G6915" s="96" t="s">
        <v>416</v>
      </c>
      <c r="H6915" s="73">
        <v>0</v>
      </c>
      <c r="I6915" s="147" t="s">
        <v>7236</v>
      </c>
      <c r="J6915" s="149">
        <v>-13276.48</v>
      </c>
      <c r="K6915" s="101" t="s">
        <v>152</v>
      </c>
      <c r="L6915" s="59" t="s">
        <v>153</v>
      </c>
      <c r="M6915" s="97" t="s">
        <v>168</v>
      </c>
      <c r="N6915" s="61">
        <v>0</v>
      </c>
      <c r="O6915" s="97" t="s">
        <v>155</v>
      </c>
      <c r="P6915" s="97" t="s">
        <v>156</v>
      </c>
      <c r="Q6915" s="97" t="s">
        <v>156</v>
      </c>
      <c r="R6915" s="97" t="s">
        <v>157</v>
      </c>
      <c r="S6915" s="97" t="s">
        <v>158</v>
      </c>
    </row>
    <row r="6916" spans="1:19" x14ac:dyDescent="0.2">
      <c r="A6916" s="99">
        <v>45982</v>
      </c>
      <c r="B6916" s="100">
        <v>0.68402777777777801</v>
      </c>
      <c r="C6916" s="101" t="s">
        <v>7237</v>
      </c>
      <c r="D6916" s="101" t="s">
        <v>22</v>
      </c>
      <c r="E6916" s="97" t="s">
        <v>887</v>
      </c>
      <c r="F6916" s="101" t="s">
        <v>150</v>
      </c>
      <c r="G6916" s="96" t="s">
        <v>151</v>
      </c>
      <c r="H6916" s="101">
        <v>388.09100000000001</v>
      </c>
      <c r="I6916" s="147">
        <v>1729</v>
      </c>
      <c r="J6916" s="148">
        <v>671008.99</v>
      </c>
      <c r="K6916" s="101" t="s">
        <v>152</v>
      </c>
      <c r="L6916" s="101" t="s">
        <v>167</v>
      </c>
      <c r="M6916" s="97" t="s">
        <v>168</v>
      </c>
      <c r="N6916" s="98"/>
      <c r="O6916" s="97" t="s">
        <v>155</v>
      </c>
      <c r="P6916" s="97" t="s">
        <v>156</v>
      </c>
      <c r="Q6916" s="97" t="s">
        <v>156</v>
      </c>
      <c r="R6916" s="97" t="s">
        <v>157</v>
      </c>
      <c r="S6916" s="97" t="s">
        <v>158</v>
      </c>
    </row>
    <row r="6917" spans="1:19" x14ac:dyDescent="0.2">
      <c r="A6917" s="99">
        <v>45982</v>
      </c>
      <c r="B6917" s="100">
        <v>0.68402777777777801</v>
      </c>
      <c r="C6917" s="101" t="s">
        <v>7237</v>
      </c>
      <c r="D6917" s="101" t="s">
        <v>22</v>
      </c>
      <c r="E6917" s="97" t="s">
        <v>887</v>
      </c>
      <c r="F6917" s="101" t="s">
        <v>415</v>
      </c>
      <c r="G6917" s="96" t="s">
        <v>416</v>
      </c>
      <c r="H6917" s="103">
        <v>0</v>
      </c>
      <c r="I6917" s="147" t="s">
        <v>7238</v>
      </c>
      <c r="J6917" s="149">
        <v>-13420.18</v>
      </c>
      <c r="K6917" s="101" t="s">
        <v>152</v>
      </c>
      <c r="L6917" s="95" t="s">
        <v>153</v>
      </c>
      <c r="M6917" s="97" t="s">
        <v>168</v>
      </c>
      <c r="N6917" s="98">
        <v>0</v>
      </c>
      <c r="O6917" s="97" t="s">
        <v>155</v>
      </c>
      <c r="P6917" s="97" t="s">
        <v>156</v>
      </c>
      <c r="Q6917" s="97" t="s">
        <v>156</v>
      </c>
      <c r="R6917" s="97" t="s">
        <v>157</v>
      </c>
      <c r="S6917" s="97" t="s">
        <v>158</v>
      </c>
    </row>
    <row r="6918" spans="1:19" x14ac:dyDescent="0.2">
      <c r="A6918" s="93">
        <v>45982</v>
      </c>
      <c r="B6918" s="94">
        <v>0.71736111111111101</v>
      </c>
      <c r="C6918" s="95" t="s">
        <v>7239</v>
      </c>
      <c r="D6918" s="95" t="s">
        <v>90</v>
      </c>
      <c r="E6918" s="96" t="s">
        <v>2871</v>
      </c>
      <c r="F6918" s="95" t="s">
        <v>218</v>
      </c>
      <c r="G6918" s="96" t="s">
        <v>219</v>
      </c>
      <c r="H6918" s="95">
        <v>132.04</v>
      </c>
      <c r="I6918" s="147">
        <v>1606.2</v>
      </c>
      <c r="J6918" s="148">
        <v>212082.65</v>
      </c>
      <c r="K6918" s="95" t="s">
        <v>152</v>
      </c>
      <c r="L6918" s="95" t="s">
        <v>174</v>
      </c>
      <c r="M6918" s="96" t="s">
        <v>175</v>
      </c>
      <c r="N6918" s="98"/>
      <c r="O6918" s="96" t="s">
        <v>222</v>
      </c>
      <c r="P6918" s="96" t="s">
        <v>223</v>
      </c>
      <c r="Q6918" s="96" t="s">
        <v>223</v>
      </c>
      <c r="R6918" s="96" t="s">
        <v>224</v>
      </c>
      <c r="S6918" s="96" t="s">
        <v>96</v>
      </c>
    </row>
    <row r="6919" spans="1:19" x14ac:dyDescent="0.2">
      <c r="A6919" s="93">
        <v>45982</v>
      </c>
      <c r="B6919" s="94">
        <v>0.73888888888888904</v>
      </c>
      <c r="C6919" s="95" t="s">
        <v>7240</v>
      </c>
      <c r="D6919" s="95" t="s">
        <v>124</v>
      </c>
      <c r="E6919" s="96" t="s">
        <v>6756</v>
      </c>
      <c r="F6919" s="95" t="s">
        <v>153</v>
      </c>
      <c r="G6919" s="96" t="s">
        <v>165</v>
      </c>
      <c r="H6919" s="95">
        <v>421.77</v>
      </c>
      <c r="I6919" s="150">
        <v>1798.99</v>
      </c>
      <c r="J6919" s="148">
        <v>758762.07</v>
      </c>
      <c r="K6919" s="95" t="s">
        <v>152</v>
      </c>
      <c r="L6919" s="95" t="s">
        <v>153</v>
      </c>
      <c r="M6919" s="96" t="s">
        <v>154</v>
      </c>
      <c r="N6919" s="98"/>
      <c r="O6919" s="96" t="s">
        <v>285</v>
      </c>
      <c r="P6919" s="96" t="s">
        <v>286</v>
      </c>
      <c r="Q6919" s="95"/>
      <c r="R6919" s="96" t="s">
        <v>157</v>
      </c>
      <c r="S6919" s="96" t="s">
        <v>287</v>
      </c>
    </row>
    <row r="6920" spans="1:19" x14ac:dyDescent="0.2">
      <c r="A6920" s="93">
        <v>45982</v>
      </c>
      <c r="B6920" s="94">
        <v>0.73888888888888904</v>
      </c>
      <c r="C6920" s="95" t="s">
        <v>7240</v>
      </c>
      <c r="D6920" s="95" t="s">
        <v>124</v>
      </c>
      <c r="E6920" s="96" t="s">
        <v>6756</v>
      </c>
      <c r="F6920" s="95" t="s">
        <v>306</v>
      </c>
      <c r="G6920" s="96" t="s">
        <v>307</v>
      </c>
      <c r="H6920" s="95">
        <v>3</v>
      </c>
      <c r="I6920" s="150">
        <v>55000</v>
      </c>
      <c r="J6920" s="148">
        <v>165000</v>
      </c>
      <c r="K6920" s="95" t="s">
        <v>152</v>
      </c>
      <c r="L6920" s="95" t="s">
        <v>153</v>
      </c>
      <c r="M6920" s="96" t="s">
        <v>154</v>
      </c>
      <c r="N6920" s="98"/>
      <c r="O6920" s="96" t="s">
        <v>285</v>
      </c>
      <c r="P6920" s="96" t="s">
        <v>286</v>
      </c>
      <c r="Q6920" s="95"/>
      <c r="R6920" s="96" t="s">
        <v>157</v>
      </c>
      <c r="S6920" s="96" t="s">
        <v>287</v>
      </c>
    </row>
    <row r="6921" spans="1:19" x14ac:dyDescent="0.2">
      <c r="A6921" s="99">
        <v>45982</v>
      </c>
      <c r="B6921" s="100">
        <v>0.8125</v>
      </c>
      <c r="C6921" s="101" t="s">
        <v>7241</v>
      </c>
      <c r="D6921" s="101" t="s">
        <v>25</v>
      </c>
      <c r="E6921" s="97" t="s">
        <v>238</v>
      </c>
      <c r="F6921" s="101" t="s">
        <v>150</v>
      </c>
      <c r="G6921" s="96" t="s">
        <v>151</v>
      </c>
      <c r="H6921" s="72">
        <v>449.03300000000002</v>
      </c>
      <c r="I6921" s="147">
        <v>1729</v>
      </c>
      <c r="J6921" s="148">
        <v>776378.06</v>
      </c>
      <c r="K6921" s="101" t="s">
        <v>152</v>
      </c>
      <c r="L6921" s="67" t="s">
        <v>167</v>
      </c>
      <c r="M6921" s="97" t="s">
        <v>168</v>
      </c>
      <c r="N6921" s="61"/>
      <c r="O6921" s="97" t="s">
        <v>155</v>
      </c>
      <c r="P6921" s="97" t="s">
        <v>156</v>
      </c>
      <c r="Q6921" s="97" t="s">
        <v>156</v>
      </c>
      <c r="R6921" s="97" t="s">
        <v>157</v>
      </c>
      <c r="S6921" s="97" t="s">
        <v>158</v>
      </c>
    </row>
    <row r="6922" spans="1:19" x14ac:dyDescent="0.2">
      <c r="A6922" s="99">
        <v>45982</v>
      </c>
      <c r="B6922" s="100">
        <v>0.86458333333333304</v>
      </c>
      <c r="C6922" s="101" t="s">
        <v>7242</v>
      </c>
      <c r="D6922" s="101" t="s">
        <v>13</v>
      </c>
      <c r="E6922" s="97" t="s">
        <v>347</v>
      </c>
      <c r="F6922" s="101" t="s">
        <v>150</v>
      </c>
      <c r="G6922" s="97" t="s">
        <v>151</v>
      </c>
      <c r="H6922" s="101">
        <v>500</v>
      </c>
      <c r="I6922" s="147">
        <v>1599</v>
      </c>
      <c r="J6922" s="148">
        <v>799500</v>
      </c>
      <c r="K6922" s="101" t="s">
        <v>152</v>
      </c>
      <c r="L6922" s="101" t="s">
        <v>153</v>
      </c>
      <c r="M6922" s="97" t="s">
        <v>154</v>
      </c>
      <c r="N6922" s="98">
        <v>735114</v>
      </c>
      <c r="O6922" s="97" t="s">
        <v>155</v>
      </c>
      <c r="P6922" s="97" t="s">
        <v>156</v>
      </c>
      <c r="Q6922" s="97" t="s">
        <v>156</v>
      </c>
      <c r="R6922" s="97" t="s">
        <v>157</v>
      </c>
      <c r="S6922" s="97" t="s">
        <v>158</v>
      </c>
    </row>
    <row r="6923" spans="1:19" x14ac:dyDescent="0.2">
      <c r="A6923" s="99">
        <v>45982</v>
      </c>
      <c r="B6923" s="100">
        <v>0.86458333333333304</v>
      </c>
      <c r="C6923" s="101" t="s">
        <v>7242</v>
      </c>
      <c r="D6923" s="101" t="s">
        <v>13</v>
      </c>
      <c r="E6923" s="97" t="s">
        <v>347</v>
      </c>
      <c r="F6923" s="101" t="s">
        <v>415</v>
      </c>
      <c r="G6923" s="97" t="s">
        <v>416</v>
      </c>
      <c r="H6923" s="103">
        <v>0</v>
      </c>
      <c r="I6923" s="147">
        <v>15990</v>
      </c>
      <c r="J6923" s="149">
        <v>-15990</v>
      </c>
      <c r="K6923" s="101" t="s">
        <v>152</v>
      </c>
      <c r="L6923" s="95" t="s">
        <v>153</v>
      </c>
      <c r="M6923" s="97" t="s">
        <v>154</v>
      </c>
      <c r="N6923" s="98">
        <v>0</v>
      </c>
      <c r="O6923" s="97" t="s">
        <v>155</v>
      </c>
      <c r="P6923" s="97" t="s">
        <v>156</v>
      </c>
      <c r="Q6923" s="97" t="s">
        <v>156</v>
      </c>
      <c r="R6923" s="97" t="s">
        <v>157</v>
      </c>
      <c r="S6923" s="97" t="s">
        <v>158</v>
      </c>
    </row>
    <row r="6924" spans="1:19" x14ac:dyDescent="0.2">
      <c r="A6924" s="99">
        <v>45982</v>
      </c>
      <c r="B6924" s="100">
        <v>0.89930555555555602</v>
      </c>
      <c r="C6924" s="101" t="s">
        <v>7243</v>
      </c>
      <c r="D6924" s="101" t="s">
        <v>30</v>
      </c>
      <c r="E6924" s="97" t="s">
        <v>944</v>
      </c>
      <c r="F6924" s="101" t="s">
        <v>150</v>
      </c>
      <c r="G6924" s="97" t="s">
        <v>151</v>
      </c>
      <c r="H6924" s="101">
        <v>394.35</v>
      </c>
      <c r="I6924" s="147">
        <v>1505.73</v>
      </c>
      <c r="J6924" s="148">
        <v>593785.69999999995</v>
      </c>
      <c r="K6924" s="101" t="s">
        <v>152</v>
      </c>
      <c r="L6924" s="101" t="s">
        <v>201</v>
      </c>
      <c r="M6924" s="96" t="s">
        <v>1820</v>
      </c>
      <c r="N6924" s="98"/>
      <c r="O6924" s="96" t="s">
        <v>155</v>
      </c>
      <c r="P6924" s="96" t="s">
        <v>156</v>
      </c>
      <c r="Q6924" s="96" t="s">
        <v>156</v>
      </c>
      <c r="R6924" s="96" t="s">
        <v>157</v>
      </c>
      <c r="S6924" s="96" t="s">
        <v>158</v>
      </c>
    </row>
    <row r="6925" spans="1:19" x14ac:dyDescent="0.2">
      <c r="A6925" s="99">
        <v>45982</v>
      </c>
      <c r="B6925" s="100">
        <v>0.94236111111111098</v>
      </c>
      <c r="C6925" s="101" t="s">
        <v>7244</v>
      </c>
      <c r="D6925" s="101" t="s">
        <v>9</v>
      </c>
      <c r="E6925" s="97" t="s">
        <v>2258</v>
      </c>
      <c r="F6925" s="101" t="s">
        <v>218</v>
      </c>
      <c r="G6925" s="96" t="s">
        <v>219</v>
      </c>
      <c r="H6925" s="101">
        <v>433.57</v>
      </c>
      <c r="I6925" s="147">
        <v>1550.4</v>
      </c>
      <c r="J6925" s="148">
        <v>672206.93</v>
      </c>
      <c r="K6925" s="101" t="s">
        <v>152</v>
      </c>
      <c r="L6925" s="101" t="s">
        <v>174</v>
      </c>
      <c r="M6925" s="97" t="s">
        <v>175</v>
      </c>
      <c r="N6925" s="98"/>
      <c r="O6925" s="97" t="s">
        <v>155</v>
      </c>
      <c r="P6925" s="97" t="s">
        <v>156</v>
      </c>
      <c r="Q6925" s="97" t="s">
        <v>156</v>
      </c>
      <c r="R6925" s="97" t="s">
        <v>157</v>
      </c>
      <c r="S6925" s="97" t="s">
        <v>158</v>
      </c>
    </row>
    <row r="6926" spans="1:19" x14ac:dyDescent="0.2">
      <c r="A6926" s="93">
        <v>45983</v>
      </c>
      <c r="B6926" s="94">
        <v>0.420833333333333</v>
      </c>
      <c r="C6926" s="95" t="s">
        <v>7245</v>
      </c>
      <c r="D6926" s="95" t="s">
        <v>63</v>
      </c>
      <c r="E6926" s="96" t="s">
        <v>2652</v>
      </c>
      <c r="F6926" s="95" t="s">
        <v>153</v>
      </c>
      <c r="G6926" s="96" t="s">
        <v>165</v>
      </c>
      <c r="H6926" s="95">
        <v>138.21</v>
      </c>
      <c r="I6926" s="147">
        <v>1873.8</v>
      </c>
      <c r="J6926" s="148">
        <v>258977.9</v>
      </c>
      <c r="K6926" s="95" t="s">
        <v>152</v>
      </c>
      <c r="L6926" s="95" t="s">
        <v>174</v>
      </c>
      <c r="M6926" s="96" t="s">
        <v>175</v>
      </c>
      <c r="N6926" s="98"/>
      <c r="O6926" s="96" t="s">
        <v>155</v>
      </c>
      <c r="P6926" s="96" t="s">
        <v>196</v>
      </c>
      <c r="Q6926" s="96" t="s">
        <v>242</v>
      </c>
      <c r="R6926" s="96" t="s">
        <v>196</v>
      </c>
      <c r="S6926" s="96" t="s">
        <v>158</v>
      </c>
    </row>
    <row r="6927" spans="1:19" x14ac:dyDescent="0.2">
      <c r="A6927" s="93">
        <v>45983</v>
      </c>
      <c r="B6927" s="94">
        <v>0.45972222222222198</v>
      </c>
      <c r="C6927" s="95" t="s">
        <v>7246</v>
      </c>
      <c r="D6927" s="95" t="s">
        <v>49</v>
      </c>
      <c r="E6927" s="96" t="s">
        <v>2745</v>
      </c>
      <c r="F6927" s="95" t="s">
        <v>218</v>
      </c>
      <c r="G6927" s="96" t="s">
        <v>219</v>
      </c>
      <c r="H6927" s="95">
        <v>76.31</v>
      </c>
      <c r="I6927" s="147">
        <v>1677.8</v>
      </c>
      <c r="J6927" s="148">
        <v>128032.92</v>
      </c>
      <c r="K6927" s="95" t="s">
        <v>152</v>
      </c>
      <c r="L6927" s="95" t="s">
        <v>174</v>
      </c>
      <c r="M6927" s="96" t="s">
        <v>175</v>
      </c>
      <c r="N6927" s="98"/>
      <c r="O6927" s="96" t="s">
        <v>155</v>
      </c>
      <c r="P6927" s="96" t="s">
        <v>311</v>
      </c>
      <c r="Q6927" s="96" t="s">
        <v>197</v>
      </c>
      <c r="R6927" s="96" t="s">
        <v>312</v>
      </c>
      <c r="S6927" s="96" t="s">
        <v>158</v>
      </c>
    </row>
    <row r="6928" spans="1:19" x14ac:dyDescent="0.2">
      <c r="A6928" s="93">
        <v>45983</v>
      </c>
      <c r="B6928" s="94">
        <v>0.47916666666666702</v>
      </c>
      <c r="C6928" s="95" t="s">
        <v>7247</v>
      </c>
      <c r="D6928" s="95" t="s">
        <v>71</v>
      </c>
      <c r="E6928" s="96" t="s">
        <v>2706</v>
      </c>
      <c r="F6928" s="95" t="s">
        <v>201</v>
      </c>
      <c r="G6928" s="96" t="s">
        <v>202</v>
      </c>
      <c r="H6928" s="69">
        <v>9.39</v>
      </c>
      <c r="I6928" s="147">
        <v>1840.4</v>
      </c>
      <c r="J6928" s="148">
        <v>17281.36</v>
      </c>
      <c r="K6928" s="95" t="s">
        <v>152</v>
      </c>
      <c r="L6928" s="59" t="s">
        <v>174</v>
      </c>
      <c r="M6928" s="96" t="s">
        <v>175</v>
      </c>
      <c r="N6928" s="61"/>
      <c r="O6928" s="96" t="s">
        <v>155</v>
      </c>
      <c r="P6928" s="96" t="s">
        <v>203</v>
      </c>
      <c r="Q6928" s="96" t="s">
        <v>204</v>
      </c>
      <c r="R6928" s="96" t="s">
        <v>211</v>
      </c>
      <c r="S6928" s="96" t="s">
        <v>158</v>
      </c>
    </row>
    <row r="6929" spans="1:19" x14ac:dyDescent="0.2">
      <c r="A6929" s="93">
        <v>45983</v>
      </c>
      <c r="B6929" s="94">
        <v>0.49513888888888902</v>
      </c>
      <c r="C6929" s="95" t="s">
        <v>7248</v>
      </c>
      <c r="D6929" s="95" t="s">
        <v>16</v>
      </c>
      <c r="E6929" s="96" t="s">
        <v>251</v>
      </c>
      <c r="F6929" s="95" t="s">
        <v>150</v>
      </c>
      <c r="G6929" s="96" t="s">
        <v>151</v>
      </c>
      <c r="H6929" s="95">
        <v>400</v>
      </c>
      <c r="I6929" s="147">
        <v>1729.01</v>
      </c>
      <c r="J6929" s="148">
        <v>691605.01</v>
      </c>
      <c r="K6929" s="95" t="s">
        <v>152</v>
      </c>
      <c r="L6929" s="95" t="s">
        <v>167</v>
      </c>
      <c r="M6929" s="96" t="s">
        <v>168</v>
      </c>
      <c r="N6929" s="98">
        <v>433687</v>
      </c>
      <c r="O6929" s="96" t="s">
        <v>155</v>
      </c>
      <c r="P6929" s="96" t="s">
        <v>156</v>
      </c>
      <c r="Q6929" s="96" t="s">
        <v>156</v>
      </c>
      <c r="R6929" s="96" t="s">
        <v>157</v>
      </c>
      <c r="S6929" s="96" t="s">
        <v>158</v>
      </c>
    </row>
    <row r="6930" spans="1:19" x14ac:dyDescent="0.2">
      <c r="A6930" s="93">
        <v>45983</v>
      </c>
      <c r="B6930" s="94">
        <v>0.49513888888888902</v>
      </c>
      <c r="C6930" s="95" t="s">
        <v>7248</v>
      </c>
      <c r="D6930" s="95" t="s">
        <v>16</v>
      </c>
      <c r="E6930" s="96" t="s">
        <v>251</v>
      </c>
      <c r="F6930" s="95" t="s">
        <v>415</v>
      </c>
      <c r="G6930" s="96" t="s">
        <v>416</v>
      </c>
      <c r="H6930" s="103">
        <v>0</v>
      </c>
      <c r="I6930" s="147" t="s">
        <v>7249</v>
      </c>
      <c r="J6930" s="149">
        <v>-13832.1</v>
      </c>
      <c r="K6930" s="95" t="s">
        <v>152</v>
      </c>
      <c r="L6930" s="95" t="s">
        <v>153</v>
      </c>
      <c r="M6930" s="96" t="s">
        <v>168</v>
      </c>
      <c r="N6930" s="98">
        <v>0</v>
      </c>
      <c r="O6930" s="96" t="s">
        <v>155</v>
      </c>
      <c r="P6930" s="96" t="s">
        <v>156</v>
      </c>
      <c r="Q6930" s="96" t="s">
        <v>156</v>
      </c>
      <c r="R6930" s="96" t="s">
        <v>157</v>
      </c>
      <c r="S6930" s="96" t="s">
        <v>158</v>
      </c>
    </row>
    <row r="6931" spans="1:19" x14ac:dyDescent="0.2">
      <c r="A6931" s="99">
        <v>45983</v>
      </c>
      <c r="B6931" s="100">
        <v>0.57499999999999996</v>
      </c>
      <c r="C6931" s="101" t="s">
        <v>7250</v>
      </c>
      <c r="D6931" s="101" t="s">
        <v>11</v>
      </c>
      <c r="E6931" s="97" t="s">
        <v>149</v>
      </c>
      <c r="F6931" s="101" t="s">
        <v>218</v>
      </c>
      <c r="G6931" s="96" t="s">
        <v>219</v>
      </c>
      <c r="H6931" s="72">
        <v>411.46</v>
      </c>
      <c r="I6931" s="147">
        <v>1633.7</v>
      </c>
      <c r="J6931" s="148">
        <v>672202.2</v>
      </c>
      <c r="K6931" s="101" t="s">
        <v>152</v>
      </c>
      <c r="L6931" s="67" t="s">
        <v>174</v>
      </c>
      <c r="M6931" s="97" t="s">
        <v>175</v>
      </c>
      <c r="N6931" s="61"/>
      <c r="O6931" s="97" t="s">
        <v>155</v>
      </c>
      <c r="P6931" s="97" t="s">
        <v>156</v>
      </c>
      <c r="Q6931" s="97" t="s">
        <v>156</v>
      </c>
      <c r="R6931" s="97" t="s">
        <v>157</v>
      </c>
      <c r="S6931" s="97" t="s">
        <v>158</v>
      </c>
    </row>
    <row r="6932" spans="1:19" x14ac:dyDescent="0.2">
      <c r="A6932" s="93">
        <v>45984</v>
      </c>
      <c r="B6932" s="94">
        <v>0.42569444444444399</v>
      </c>
      <c r="C6932" s="95" t="s">
        <v>7251</v>
      </c>
      <c r="D6932" s="95" t="s">
        <v>11</v>
      </c>
      <c r="E6932" s="96" t="s">
        <v>149</v>
      </c>
      <c r="F6932" s="95" t="s">
        <v>150</v>
      </c>
      <c r="G6932" s="96" t="s">
        <v>151</v>
      </c>
      <c r="H6932" s="95">
        <v>400.55160000000001</v>
      </c>
      <c r="I6932" s="147">
        <v>1599</v>
      </c>
      <c r="J6932" s="148">
        <v>640482.01</v>
      </c>
      <c r="K6932" s="95" t="s">
        <v>152</v>
      </c>
      <c r="L6932" s="95" t="s">
        <v>153</v>
      </c>
      <c r="M6932" s="96" t="s">
        <v>154</v>
      </c>
      <c r="N6932" s="98">
        <v>995580</v>
      </c>
      <c r="O6932" s="96" t="s">
        <v>155</v>
      </c>
      <c r="P6932" s="96" t="s">
        <v>156</v>
      </c>
      <c r="Q6932" s="96" t="s">
        <v>156</v>
      </c>
      <c r="R6932" s="96" t="s">
        <v>157</v>
      </c>
      <c r="S6932" s="96" t="s">
        <v>158</v>
      </c>
    </row>
    <row r="6933" spans="1:19" x14ac:dyDescent="0.2">
      <c r="A6933" s="93">
        <v>45984</v>
      </c>
      <c r="B6933" s="94">
        <v>0.42569444444444399</v>
      </c>
      <c r="C6933" s="95" t="s">
        <v>7251</v>
      </c>
      <c r="D6933" s="95" t="s">
        <v>11</v>
      </c>
      <c r="E6933" s="96" t="s">
        <v>149</v>
      </c>
      <c r="F6933" s="95" t="s">
        <v>415</v>
      </c>
      <c r="G6933" s="96" t="s">
        <v>416</v>
      </c>
      <c r="H6933" s="103">
        <v>0</v>
      </c>
      <c r="I6933" s="147" t="s">
        <v>7252</v>
      </c>
      <c r="J6933" s="149">
        <v>-8794.56</v>
      </c>
      <c r="K6933" s="95" t="s">
        <v>152</v>
      </c>
      <c r="L6933" s="95" t="s">
        <v>153</v>
      </c>
      <c r="M6933" s="96" t="s">
        <v>154</v>
      </c>
      <c r="N6933" s="98">
        <v>0</v>
      </c>
      <c r="O6933" s="96" t="s">
        <v>155</v>
      </c>
      <c r="P6933" s="96" t="s">
        <v>156</v>
      </c>
      <c r="Q6933" s="96" t="s">
        <v>156</v>
      </c>
      <c r="R6933" s="96" t="s">
        <v>157</v>
      </c>
      <c r="S6933" s="96" t="s">
        <v>158</v>
      </c>
    </row>
    <row r="6934" spans="1:19" x14ac:dyDescent="0.2">
      <c r="A6934" s="93">
        <v>45984</v>
      </c>
      <c r="B6934" s="94">
        <v>0.43263888888888902</v>
      </c>
      <c r="C6934" s="95" t="s">
        <v>7253</v>
      </c>
      <c r="D6934" s="95" t="s">
        <v>16</v>
      </c>
      <c r="E6934" s="96" t="s">
        <v>251</v>
      </c>
      <c r="F6934" s="95" t="s">
        <v>218</v>
      </c>
      <c r="G6934" s="96" t="s">
        <v>219</v>
      </c>
      <c r="H6934" s="95">
        <v>368.49959999999999</v>
      </c>
      <c r="I6934" s="147">
        <v>1599</v>
      </c>
      <c r="J6934" s="148">
        <v>589230.86</v>
      </c>
      <c r="K6934" s="95" t="s">
        <v>152</v>
      </c>
      <c r="L6934" s="95" t="s">
        <v>153</v>
      </c>
      <c r="M6934" s="96" t="s">
        <v>154</v>
      </c>
      <c r="N6934" s="98">
        <v>434812</v>
      </c>
      <c r="O6934" s="96" t="s">
        <v>155</v>
      </c>
      <c r="P6934" s="96" t="s">
        <v>156</v>
      </c>
      <c r="Q6934" s="96" t="s">
        <v>156</v>
      </c>
      <c r="R6934" s="96" t="s">
        <v>157</v>
      </c>
      <c r="S6934" s="96" t="s">
        <v>158</v>
      </c>
    </row>
    <row r="6935" spans="1:19" x14ac:dyDescent="0.2">
      <c r="A6935" s="99">
        <v>45984</v>
      </c>
      <c r="B6935" s="100">
        <v>0.58958333333333302</v>
      </c>
      <c r="C6935" s="101" t="s">
        <v>7254</v>
      </c>
      <c r="D6935" s="101" t="s">
        <v>82</v>
      </c>
      <c r="E6935" s="97" t="s">
        <v>173</v>
      </c>
      <c r="F6935" s="101" t="s">
        <v>153</v>
      </c>
      <c r="G6935" s="96" t="s">
        <v>165</v>
      </c>
      <c r="H6935" s="101">
        <v>69.16</v>
      </c>
      <c r="I6935" s="147">
        <v>1772</v>
      </c>
      <c r="J6935" s="148">
        <v>122551.52</v>
      </c>
      <c r="K6935" s="101" t="s">
        <v>152</v>
      </c>
      <c r="L6935" s="101" t="s">
        <v>174</v>
      </c>
      <c r="M6935" s="97" t="s">
        <v>175</v>
      </c>
      <c r="N6935" s="98"/>
      <c r="O6935" s="97" t="s">
        <v>188</v>
      </c>
      <c r="P6935" s="97" t="s">
        <v>176</v>
      </c>
      <c r="Q6935" s="95"/>
      <c r="R6935" s="97" t="s">
        <v>177</v>
      </c>
      <c r="S6935" s="97" t="s">
        <v>158</v>
      </c>
    </row>
    <row r="6936" spans="1:19" x14ac:dyDescent="0.2">
      <c r="A6936" s="99">
        <v>45984</v>
      </c>
      <c r="B6936" s="100">
        <v>0.67152777777777795</v>
      </c>
      <c r="C6936" s="101" t="s">
        <v>7255</v>
      </c>
      <c r="D6936" s="101" t="s">
        <v>86</v>
      </c>
      <c r="E6936" s="97" t="s">
        <v>267</v>
      </c>
      <c r="F6936" s="101" t="s">
        <v>201</v>
      </c>
      <c r="G6936" s="96" t="s">
        <v>202</v>
      </c>
      <c r="H6936" s="101">
        <v>37.93</v>
      </c>
      <c r="I6936" s="147">
        <v>1757.1</v>
      </c>
      <c r="J6936" s="148">
        <v>66646.8</v>
      </c>
      <c r="K6936" s="101" t="s">
        <v>152</v>
      </c>
      <c r="L6936" s="101" t="s">
        <v>174</v>
      </c>
      <c r="M6936" s="97" t="s">
        <v>175</v>
      </c>
      <c r="N6936" s="98"/>
      <c r="O6936" s="97" t="s">
        <v>188</v>
      </c>
      <c r="P6936" s="97" t="s">
        <v>176</v>
      </c>
      <c r="Q6936" s="95"/>
      <c r="R6936" s="97" t="s">
        <v>177</v>
      </c>
      <c r="S6936" s="97" t="s">
        <v>176</v>
      </c>
    </row>
    <row r="6937" spans="1:19" x14ac:dyDescent="0.2">
      <c r="A6937" s="99">
        <v>45984</v>
      </c>
      <c r="B6937" s="100">
        <v>0.71666666666666701</v>
      </c>
      <c r="C6937" s="101" t="s">
        <v>7256</v>
      </c>
      <c r="D6937" s="101" t="s">
        <v>85</v>
      </c>
      <c r="E6937" s="97" t="s">
        <v>173</v>
      </c>
      <c r="F6937" s="101" t="s">
        <v>201</v>
      </c>
      <c r="G6937" s="96" t="s">
        <v>202</v>
      </c>
      <c r="H6937" s="72">
        <v>42.55</v>
      </c>
      <c r="I6937" s="147">
        <v>1757.1</v>
      </c>
      <c r="J6937" s="148">
        <v>74764.61</v>
      </c>
      <c r="K6937" s="101" t="s">
        <v>152</v>
      </c>
      <c r="L6937" s="67" t="s">
        <v>174</v>
      </c>
      <c r="M6937" s="97" t="s">
        <v>175</v>
      </c>
      <c r="N6937" s="61"/>
      <c r="O6937" s="105" t="s">
        <v>365</v>
      </c>
      <c r="P6937" s="105" t="s">
        <v>365</v>
      </c>
      <c r="Q6937" s="105" t="s">
        <v>365</v>
      </c>
      <c r="R6937" s="97" t="s">
        <v>268</v>
      </c>
      <c r="S6937" s="97" t="s">
        <v>176</v>
      </c>
    </row>
    <row r="6938" spans="1:19" x14ac:dyDescent="0.2">
      <c r="A6938" s="93">
        <v>45985</v>
      </c>
      <c r="B6938" s="94">
        <v>0.454166666666667</v>
      </c>
      <c r="C6938" s="95" t="s">
        <v>7257</v>
      </c>
      <c r="D6938" s="95" t="s">
        <v>10</v>
      </c>
      <c r="E6938" s="96" t="s">
        <v>3515</v>
      </c>
      <c r="F6938" s="95" t="s">
        <v>150</v>
      </c>
      <c r="G6938" s="96" t="s">
        <v>151</v>
      </c>
      <c r="H6938" s="95">
        <v>404.36520000000002</v>
      </c>
      <c r="I6938" s="147">
        <v>1599</v>
      </c>
      <c r="J6938" s="148">
        <v>646579.94999999995</v>
      </c>
      <c r="K6938" s="95" t="s">
        <v>152</v>
      </c>
      <c r="L6938" s="95" t="s">
        <v>153</v>
      </c>
      <c r="M6938" s="96" t="s">
        <v>154</v>
      </c>
      <c r="N6938" s="98">
        <v>1318070</v>
      </c>
      <c r="O6938" s="96" t="s">
        <v>155</v>
      </c>
      <c r="P6938" s="96" t="s">
        <v>156</v>
      </c>
      <c r="Q6938" s="96" t="s">
        <v>156</v>
      </c>
      <c r="R6938" s="96" t="s">
        <v>157</v>
      </c>
      <c r="S6938" s="96" t="s">
        <v>158</v>
      </c>
    </row>
    <row r="6939" spans="1:19" x14ac:dyDescent="0.2">
      <c r="A6939" s="93">
        <v>45985</v>
      </c>
      <c r="B6939" s="94">
        <v>0.454166666666667</v>
      </c>
      <c r="C6939" s="95" t="s">
        <v>7257</v>
      </c>
      <c r="D6939" s="95" t="s">
        <v>10</v>
      </c>
      <c r="E6939" s="96" t="s">
        <v>3515</v>
      </c>
      <c r="F6939" s="95" t="s">
        <v>415</v>
      </c>
      <c r="G6939" s="96" t="s">
        <v>416</v>
      </c>
      <c r="H6939" s="73">
        <v>0</v>
      </c>
      <c r="I6939" s="147" t="s">
        <v>7258</v>
      </c>
      <c r="J6939" s="149">
        <v>-12931.6</v>
      </c>
      <c r="K6939" s="95" t="s">
        <v>152</v>
      </c>
      <c r="L6939" s="59" t="s">
        <v>153</v>
      </c>
      <c r="M6939" s="96" t="s">
        <v>154</v>
      </c>
      <c r="N6939" s="61">
        <v>0</v>
      </c>
      <c r="O6939" s="96" t="s">
        <v>155</v>
      </c>
      <c r="P6939" s="96" t="s">
        <v>156</v>
      </c>
      <c r="Q6939" s="96" t="s">
        <v>156</v>
      </c>
      <c r="R6939" s="96" t="s">
        <v>157</v>
      </c>
      <c r="S6939" s="96" t="s">
        <v>158</v>
      </c>
    </row>
    <row r="6940" spans="1:19" x14ac:dyDescent="0.2">
      <c r="A6940" s="93">
        <v>45985</v>
      </c>
      <c r="B6940" s="94">
        <v>0.49513888888888902</v>
      </c>
      <c r="C6940" s="95" t="s">
        <v>7259</v>
      </c>
      <c r="D6940" s="95" t="s">
        <v>12</v>
      </c>
      <c r="E6940" s="96" t="s">
        <v>183</v>
      </c>
      <c r="F6940" s="95" t="s">
        <v>150</v>
      </c>
      <c r="G6940" s="96" t="s">
        <v>151</v>
      </c>
      <c r="H6940" s="95">
        <v>568.11260000000004</v>
      </c>
      <c r="I6940" s="147">
        <v>1599</v>
      </c>
      <c r="J6940" s="148">
        <v>908412.05</v>
      </c>
      <c r="K6940" s="95" t="s">
        <v>152</v>
      </c>
      <c r="L6940" s="95" t="s">
        <v>153</v>
      </c>
      <c r="M6940" s="96" t="s">
        <v>154</v>
      </c>
      <c r="N6940" s="98">
        <v>864757</v>
      </c>
      <c r="O6940" s="96" t="s">
        <v>155</v>
      </c>
      <c r="P6940" s="96" t="s">
        <v>156</v>
      </c>
      <c r="Q6940" s="96" t="s">
        <v>156</v>
      </c>
      <c r="R6940" s="96" t="s">
        <v>157</v>
      </c>
      <c r="S6940" s="96" t="s">
        <v>158</v>
      </c>
    </row>
    <row r="6941" spans="1:19" x14ac:dyDescent="0.2">
      <c r="A6941" s="93">
        <v>45985</v>
      </c>
      <c r="B6941" s="94">
        <v>0.49513888888888902</v>
      </c>
      <c r="C6941" s="95" t="s">
        <v>7259</v>
      </c>
      <c r="D6941" s="95" t="s">
        <v>12</v>
      </c>
      <c r="E6941" s="96" t="s">
        <v>183</v>
      </c>
      <c r="F6941" s="95" t="s">
        <v>218</v>
      </c>
      <c r="G6941" s="96" t="s">
        <v>416</v>
      </c>
      <c r="H6941" s="73">
        <v>0</v>
      </c>
      <c r="I6941" s="147" t="s">
        <v>7260</v>
      </c>
      <c r="J6941" s="149">
        <v>-12557.02</v>
      </c>
      <c r="K6941" s="95" t="s">
        <v>152</v>
      </c>
      <c r="L6941" s="59" t="s">
        <v>153</v>
      </c>
      <c r="M6941" s="96" t="s">
        <v>154</v>
      </c>
      <c r="N6941" s="61">
        <v>0</v>
      </c>
      <c r="O6941" s="96" t="s">
        <v>155</v>
      </c>
      <c r="P6941" s="96" t="s">
        <v>156</v>
      </c>
      <c r="Q6941" s="96" t="s">
        <v>156</v>
      </c>
      <c r="R6941" s="96" t="s">
        <v>157</v>
      </c>
      <c r="S6941" s="96" t="s">
        <v>158</v>
      </c>
    </row>
    <row r="6942" spans="1:19" x14ac:dyDescent="0.2">
      <c r="A6942" s="93">
        <v>45985</v>
      </c>
      <c r="B6942" s="94">
        <v>0.72569444444444398</v>
      </c>
      <c r="C6942" s="95" t="s">
        <v>7261</v>
      </c>
      <c r="D6942" s="95" t="s">
        <v>7</v>
      </c>
      <c r="E6942" s="96" t="s">
        <v>181</v>
      </c>
      <c r="F6942" s="95" t="s">
        <v>150</v>
      </c>
      <c r="G6942" s="96" t="s">
        <v>151</v>
      </c>
      <c r="H6942" s="95">
        <v>411.70490000000001</v>
      </c>
      <c r="I6942" s="147">
        <v>1599</v>
      </c>
      <c r="J6942" s="148">
        <v>658316.14</v>
      </c>
      <c r="K6942" s="95" t="s">
        <v>152</v>
      </c>
      <c r="L6942" s="95" t="s">
        <v>153</v>
      </c>
      <c r="M6942" s="96" t="s">
        <v>154</v>
      </c>
      <c r="N6942" s="98">
        <v>680881</v>
      </c>
      <c r="O6942" s="96" t="s">
        <v>155</v>
      </c>
      <c r="P6942" s="96" t="s">
        <v>156</v>
      </c>
      <c r="Q6942" s="96" t="s">
        <v>156</v>
      </c>
      <c r="R6942" s="96" t="s">
        <v>157</v>
      </c>
      <c r="S6942" s="96" t="s">
        <v>158</v>
      </c>
    </row>
    <row r="6943" spans="1:19" x14ac:dyDescent="0.2">
      <c r="A6943" s="93">
        <v>45985</v>
      </c>
      <c r="B6943" s="94">
        <v>0.72569444444444398</v>
      </c>
      <c r="C6943" s="95" t="s">
        <v>7261</v>
      </c>
      <c r="D6943" s="95" t="s">
        <v>7</v>
      </c>
      <c r="E6943" s="96" t="s">
        <v>181</v>
      </c>
      <c r="F6943" s="95" t="s">
        <v>218</v>
      </c>
      <c r="G6943" s="96" t="s">
        <v>416</v>
      </c>
      <c r="H6943" s="103">
        <v>0</v>
      </c>
      <c r="I6943" s="147" t="s">
        <v>7262</v>
      </c>
      <c r="J6943" s="149">
        <v>-7507.78</v>
      </c>
      <c r="K6943" s="95" t="s">
        <v>152</v>
      </c>
      <c r="L6943" s="95" t="s">
        <v>153</v>
      </c>
      <c r="M6943" s="96" t="s">
        <v>154</v>
      </c>
      <c r="N6943" s="98">
        <v>0</v>
      </c>
      <c r="O6943" s="96" t="s">
        <v>155</v>
      </c>
      <c r="P6943" s="96" t="s">
        <v>156</v>
      </c>
      <c r="Q6943" s="96" t="s">
        <v>156</v>
      </c>
      <c r="R6943" s="96" t="s">
        <v>157</v>
      </c>
      <c r="S6943" s="96" t="s">
        <v>158</v>
      </c>
    </row>
    <row r="6944" spans="1:19" x14ac:dyDescent="0.2">
      <c r="A6944" s="93">
        <v>45986</v>
      </c>
      <c r="B6944" s="94">
        <v>0.32569444444444501</v>
      </c>
      <c r="C6944" s="95" t="s">
        <v>7263</v>
      </c>
      <c r="D6944" s="95" t="s">
        <v>41</v>
      </c>
      <c r="E6944" s="96" t="s">
        <v>215</v>
      </c>
      <c r="F6944" s="95" t="s">
        <v>153</v>
      </c>
      <c r="G6944" s="96" t="s">
        <v>165</v>
      </c>
      <c r="H6944" s="95">
        <v>48.82</v>
      </c>
      <c r="I6944" s="147">
        <v>1732.6</v>
      </c>
      <c r="J6944" s="148">
        <v>84585.53</v>
      </c>
      <c r="K6944" s="95" t="s">
        <v>152</v>
      </c>
      <c r="L6944" s="95" t="s">
        <v>174</v>
      </c>
      <c r="M6944" s="96" t="s">
        <v>175</v>
      </c>
      <c r="N6944" s="98">
        <v>75159</v>
      </c>
      <c r="O6944" s="96" t="s">
        <v>155</v>
      </c>
      <c r="P6944" s="96" t="s">
        <v>191</v>
      </c>
      <c r="Q6944" s="96" t="s">
        <v>204</v>
      </c>
      <c r="R6944" s="96" t="s">
        <v>193</v>
      </c>
      <c r="S6944" s="96" t="s">
        <v>158</v>
      </c>
    </row>
    <row r="6945" spans="1:19" x14ac:dyDescent="0.2">
      <c r="A6945" s="93">
        <v>45986</v>
      </c>
      <c r="B6945" s="94">
        <v>0.35555555555555601</v>
      </c>
      <c r="C6945" s="95" t="s">
        <v>7264</v>
      </c>
      <c r="D6945" s="95" t="s">
        <v>42</v>
      </c>
      <c r="E6945" s="96" t="s">
        <v>328</v>
      </c>
      <c r="F6945" s="95" t="s">
        <v>153</v>
      </c>
      <c r="G6945" s="96" t="s">
        <v>4244</v>
      </c>
      <c r="H6945" s="95">
        <v>55.8249</v>
      </c>
      <c r="I6945" s="147">
        <v>1799</v>
      </c>
      <c r="J6945" s="148">
        <v>100429</v>
      </c>
      <c r="K6945" s="95" t="s">
        <v>152</v>
      </c>
      <c r="L6945" s="95" t="s">
        <v>153</v>
      </c>
      <c r="M6945" s="96" t="s">
        <v>154</v>
      </c>
      <c r="N6945" s="98">
        <v>25264</v>
      </c>
      <c r="O6945" s="96" t="s">
        <v>155</v>
      </c>
      <c r="P6945" s="96" t="s">
        <v>191</v>
      </c>
      <c r="Q6945" s="96" t="s">
        <v>192</v>
      </c>
      <c r="R6945" s="96" t="s">
        <v>193</v>
      </c>
      <c r="S6945" s="96" t="s">
        <v>158</v>
      </c>
    </row>
    <row r="6946" spans="1:19" x14ac:dyDescent="0.2">
      <c r="A6946" s="93">
        <v>45986</v>
      </c>
      <c r="B6946" s="94">
        <v>0.36875000000000002</v>
      </c>
      <c r="C6946" s="95" t="s">
        <v>7265</v>
      </c>
      <c r="D6946" s="95" t="s">
        <v>124</v>
      </c>
      <c r="E6946" s="96" t="s">
        <v>6756</v>
      </c>
      <c r="F6946" s="95" t="s">
        <v>218</v>
      </c>
      <c r="G6946" s="96" t="s">
        <v>219</v>
      </c>
      <c r="H6946" s="95">
        <v>100</v>
      </c>
      <c r="I6946" s="150">
        <v>1740.5</v>
      </c>
      <c r="J6946" s="148">
        <v>174050</v>
      </c>
      <c r="K6946" s="95" t="s">
        <v>152</v>
      </c>
      <c r="L6946" s="95" t="s">
        <v>174</v>
      </c>
      <c r="M6946" s="96" t="s">
        <v>175</v>
      </c>
      <c r="N6946" s="98"/>
      <c r="O6946" s="96" t="s">
        <v>285</v>
      </c>
      <c r="P6946" s="96" t="s">
        <v>286</v>
      </c>
      <c r="Q6946" s="95"/>
      <c r="R6946" s="96" t="s">
        <v>157</v>
      </c>
      <c r="S6946" s="96" t="s">
        <v>287</v>
      </c>
    </row>
    <row r="6947" spans="1:19" x14ac:dyDescent="0.2">
      <c r="A6947" s="93">
        <v>45986</v>
      </c>
      <c r="B6947" s="94">
        <v>0.391666666666667</v>
      </c>
      <c r="C6947" s="95" t="s">
        <v>7266</v>
      </c>
      <c r="D6947" s="95" t="s">
        <v>63</v>
      </c>
      <c r="E6947" s="96" t="s">
        <v>2652</v>
      </c>
      <c r="F6947" s="95" t="s">
        <v>153</v>
      </c>
      <c r="G6947" s="96" t="s">
        <v>165</v>
      </c>
      <c r="H6947" s="95">
        <v>132</v>
      </c>
      <c r="I6947" s="147">
        <v>1884.5</v>
      </c>
      <c r="J6947" s="148">
        <v>248754</v>
      </c>
      <c r="K6947" s="95" t="s">
        <v>152</v>
      </c>
      <c r="L6947" s="95" t="s">
        <v>174</v>
      </c>
      <c r="M6947" s="96" t="s">
        <v>175</v>
      </c>
      <c r="N6947" s="98"/>
      <c r="O6947" s="96" t="s">
        <v>155</v>
      </c>
      <c r="P6947" s="96" t="s">
        <v>196</v>
      </c>
      <c r="Q6947" s="96" t="s">
        <v>242</v>
      </c>
      <c r="R6947" s="96" t="s">
        <v>196</v>
      </c>
      <c r="S6947" s="96" t="s">
        <v>158</v>
      </c>
    </row>
    <row r="6948" spans="1:19" x14ac:dyDescent="0.2">
      <c r="A6948" s="93">
        <v>45986</v>
      </c>
      <c r="B6948" s="94">
        <v>0.47916666666666702</v>
      </c>
      <c r="C6948" s="95" t="s">
        <v>7267</v>
      </c>
      <c r="D6948" s="95" t="s">
        <v>30</v>
      </c>
      <c r="E6948" s="96" t="s">
        <v>944</v>
      </c>
      <c r="F6948" s="95" t="s">
        <v>150</v>
      </c>
      <c r="G6948" s="96" t="s">
        <v>151</v>
      </c>
      <c r="H6948" s="95">
        <v>475.839</v>
      </c>
      <c r="I6948" s="150">
        <v>1764</v>
      </c>
      <c r="J6948" s="148">
        <v>839380</v>
      </c>
      <c r="K6948" s="95" t="s">
        <v>152</v>
      </c>
      <c r="L6948" s="95" t="s">
        <v>167</v>
      </c>
      <c r="M6948" s="96" t="s">
        <v>168</v>
      </c>
      <c r="N6948" s="98">
        <v>72196</v>
      </c>
      <c r="O6948" s="96" t="s">
        <v>155</v>
      </c>
      <c r="P6948" s="96" t="s">
        <v>156</v>
      </c>
      <c r="Q6948" s="96" t="s">
        <v>156</v>
      </c>
      <c r="R6948" s="96" t="s">
        <v>157</v>
      </c>
      <c r="S6948" s="96" t="s">
        <v>158</v>
      </c>
    </row>
    <row r="6949" spans="1:19" x14ac:dyDescent="0.2">
      <c r="A6949" s="93">
        <v>45986</v>
      </c>
      <c r="B6949" s="94">
        <v>0.73541666666666705</v>
      </c>
      <c r="C6949" s="95" t="s">
        <v>7268</v>
      </c>
      <c r="D6949" s="95" t="s">
        <v>10</v>
      </c>
      <c r="E6949" s="96" t="s">
        <v>3515</v>
      </c>
      <c r="F6949" s="95" t="s">
        <v>150</v>
      </c>
      <c r="G6949" s="96" t="s">
        <v>151</v>
      </c>
      <c r="H6949" s="95">
        <v>383.09500000000003</v>
      </c>
      <c r="I6949" s="150">
        <v>1764</v>
      </c>
      <c r="J6949" s="148">
        <v>675779.58</v>
      </c>
      <c r="K6949" s="95" t="s">
        <v>152</v>
      </c>
      <c r="L6949" s="95" t="s">
        <v>167</v>
      </c>
      <c r="M6949" s="96" t="s">
        <v>168</v>
      </c>
      <c r="N6949" s="98">
        <v>1329586</v>
      </c>
      <c r="O6949" s="96" t="s">
        <v>155</v>
      </c>
      <c r="P6949" s="96" t="s">
        <v>156</v>
      </c>
      <c r="Q6949" s="96" t="s">
        <v>156</v>
      </c>
      <c r="R6949" s="96" t="s">
        <v>157</v>
      </c>
      <c r="S6949" s="96" t="s">
        <v>158</v>
      </c>
    </row>
    <row r="6950" spans="1:19" x14ac:dyDescent="0.2">
      <c r="A6950" s="93">
        <v>45986</v>
      </c>
      <c r="B6950" s="94">
        <v>0.70416666666666705</v>
      </c>
      <c r="C6950" s="95">
        <v>442</v>
      </c>
      <c r="D6950" s="95" t="s">
        <v>25</v>
      </c>
      <c r="E6950" s="96" t="s">
        <v>238</v>
      </c>
      <c r="F6950" s="95" t="s">
        <v>150</v>
      </c>
      <c r="G6950" s="96" t="s">
        <v>151</v>
      </c>
      <c r="H6950" s="69">
        <v>414.51690000000002</v>
      </c>
      <c r="I6950" s="147">
        <v>1576.3</v>
      </c>
      <c r="J6950" s="148">
        <v>653402.52</v>
      </c>
      <c r="K6950" s="95" t="s">
        <v>152</v>
      </c>
      <c r="L6950" s="59" t="s">
        <v>201</v>
      </c>
      <c r="M6950" s="96" t="s">
        <v>1820</v>
      </c>
      <c r="N6950" s="61">
        <v>930469</v>
      </c>
      <c r="O6950" s="96" t="s">
        <v>155</v>
      </c>
      <c r="P6950" s="96" t="s">
        <v>156</v>
      </c>
      <c r="Q6950" s="96" t="s">
        <v>156</v>
      </c>
      <c r="R6950" s="96" t="s">
        <v>157</v>
      </c>
      <c r="S6950" s="96" t="s">
        <v>158</v>
      </c>
    </row>
    <row r="6951" spans="1:19" x14ac:dyDescent="0.2">
      <c r="A6951" s="93">
        <v>45986</v>
      </c>
      <c r="B6951" s="94">
        <v>0.72916666666666696</v>
      </c>
      <c r="C6951" s="95" t="s">
        <v>7269</v>
      </c>
      <c r="D6951" s="95" t="s">
        <v>12</v>
      </c>
      <c r="E6951" s="96" t="s">
        <v>183</v>
      </c>
      <c r="F6951" s="95" t="s">
        <v>218</v>
      </c>
      <c r="G6951" s="96" t="s">
        <v>219</v>
      </c>
      <c r="H6951" s="95">
        <v>335.02</v>
      </c>
      <c r="I6951" s="147">
        <v>1651.3</v>
      </c>
      <c r="J6951" s="148">
        <v>553218.53</v>
      </c>
      <c r="K6951" s="95" t="s">
        <v>152</v>
      </c>
      <c r="L6951" s="95" t="s">
        <v>174</v>
      </c>
      <c r="M6951" s="96" t="s">
        <v>175</v>
      </c>
      <c r="N6951" s="98">
        <v>865875</v>
      </c>
      <c r="O6951" s="96" t="s">
        <v>155</v>
      </c>
      <c r="P6951" s="96" t="s">
        <v>156</v>
      </c>
      <c r="Q6951" s="96" t="s">
        <v>156</v>
      </c>
      <c r="R6951" s="96" t="s">
        <v>157</v>
      </c>
      <c r="S6951" s="96" t="s">
        <v>158</v>
      </c>
    </row>
    <row r="6952" spans="1:19" x14ac:dyDescent="0.2">
      <c r="A6952" s="93">
        <v>45986</v>
      </c>
      <c r="B6952" s="94">
        <v>0.73541666666666705</v>
      </c>
      <c r="C6952" s="95" t="s">
        <v>7268</v>
      </c>
      <c r="D6952" s="95" t="s">
        <v>10</v>
      </c>
      <c r="E6952" s="96" t="s">
        <v>3515</v>
      </c>
      <c r="F6952" s="95" t="s">
        <v>415</v>
      </c>
      <c r="G6952" s="96" t="s">
        <v>416</v>
      </c>
      <c r="H6952" s="103">
        <v>0</v>
      </c>
      <c r="I6952" s="147" t="s">
        <v>7270</v>
      </c>
      <c r="J6952" s="149">
        <v>-13515.6</v>
      </c>
      <c r="K6952" s="95" t="s">
        <v>152</v>
      </c>
      <c r="L6952" s="95" t="s">
        <v>153</v>
      </c>
      <c r="M6952" s="96" t="s">
        <v>168</v>
      </c>
      <c r="N6952" s="98">
        <v>0</v>
      </c>
      <c r="O6952" s="96" t="s">
        <v>155</v>
      </c>
      <c r="P6952" s="96" t="s">
        <v>156</v>
      </c>
      <c r="Q6952" s="96" t="s">
        <v>156</v>
      </c>
      <c r="R6952" s="96" t="s">
        <v>157</v>
      </c>
      <c r="S6952" s="96" t="s">
        <v>158</v>
      </c>
    </row>
    <row r="6953" spans="1:19" x14ac:dyDescent="0.2">
      <c r="A6953" s="99">
        <v>45986</v>
      </c>
      <c r="B6953" s="100">
        <v>0.78958333333333297</v>
      </c>
      <c r="C6953" s="101" t="s">
        <v>7271</v>
      </c>
      <c r="D6953" s="101" t="s">
        <v>323</v>
      </c>
      <c r="E6953" s="97" t="s">
        <v>324</v>
      </c>
      <c r="F6953" s="101" t="s">
        <v>201</v>
      </c>
      <c r="G6953" s="96" t="s">
        <v>202</v>
      </c>
      <c r="H6953" s="101">
        <v>54.84</v>
      </c>
      <c r="I6953" s="147">
        <v>1848.3</v>
      </c>
      <c r="J6953" s="148">
        <v>101360.77</v>
      </c>
      <c r="K6953" s="101" t="s">
        <v>152</v>
      </c>
      <c r="L6953" s="101" t="s">
        <v>174</v>
      </c>
      <c r="M6953" s="97" t="s">
        <v>175</v>
      </c>
      <c r="N6953" s="98"/>
      <c r="O6953" s="97" t="s">
        <v>155</v>
      </c>
      <c r="P6953" s="97" t="s">
        <v>211</v>
      </c>
      <c r="Q6953" s="97" t="s">
        <v>204</v>
      </c>
      <c r="R6953" s="97" t="s">
        <v>177</v>
      </c>
      <c r="S6953" s="97" t="s">
        <v>158</v>
      </c>
    </row>
    <row r="6954" spans="1:19" x14ac:dyDescent="0.2">
      <c r="A6954" s="93">
        <v>45986</v>
      </c>
      <c r="B6954" s="94">
        <v>0.84930555555555598</v>
      </c>
      <c r="C6954" s="95" t="s">
        <v>7272</v>
      </c>
      <c r="D6954" s="95" t="s">
        <v>8</v>
      </c>
      <c r="E6954" s="96" t="s">
        <v>207</v>
      </c>
      <c r="F6954" s="95" t="s">
        <v>218</v>
      </c>
      <c r="G6954" s="96" t="s">
        <v>219</v>
      </c>
      <c r="H6954" s="95">
        <v>402.29</v>
      </c>
      <c r="I6954" s="147">
        <v>1670.9</v>
      </c>
      <c r="J6954" s="148">
        <v>672186.36</v>
      </c>
      <c r="K6954" s="95" t="s">
        <v>152</v>
      </c>
      <c r="L6954" s="95" t="s">
        <v>174</v>
      </c>
      <c r="M6954" s="96" t="s">
        <v>175</v>
      </c>
      <c r="N6954" s="98">
        <v>1589950</v>
      </c>
      <c r="O6954" s="96" t="s">
        <v>155</v>
      </c>
      <c r="P6954" s="96" t="s">
        <v>156</v>
      </c>
      <c r="Q6954" s="96" t="s">
        <v>156</v>
      </c>
      <c r="R6954" s="96" t="s">
        <v>157</v>
      </c>
      <c r="S6954" s="96" t="s">
        <v>158</v>
      </c>
    </row>
    <row r="6955" spans="1:19" x14ac:dyDescent="0.2">
      <c r="A6955" s="93">
        <v>45986</v>
      </c>
      <c r="B6955" s="94">
        <v>0.85694444444444395</v>
      </c>
      <c r="C6955" s="95" t="s">
        <v>7273</v>
      </c>
      <c r="D6955" s="95" t="s">
        <v>8</v>
      </c>
      <c r="E6955" s="96" t="s">
        <v>207</v>
      </c>
      <c r="F6955" s="95" t="s">
        <v>218</v>
      </c>
      <c r="G6955" s="96" t="s">
        <v>219</v>
      </c>
      <c r="H6955" s="69">
        <v>109.36</v>
      </c>
      <c r="I6955" s="147">
        <v>1670.9</v>
      </c>
      <c r="J6955" s="148">
        <v>182729.62</v>
      </c>
      <c r="K6955" s="95" t="s">
        <v>152</v>
      </c>
      <c r="L6955" s="59" t="s">
        <v>174</v>
      </c>
      <c r="M6955" s="96" t="s">
        <v>175</v>
      </c>
      <c r="N6955" s="61">
        <v>1589950</v>
      </c>
      <c r="O6955" s="96" t="s">
        <v>155</v>
      </c>
      <c r="P6955" s="96" t="s">
        <v>156</v>
      </c>
      <c r="Q6955" s="96" t="s">
        <v>156</v>
      </c>
      <c r="R6955" s="96" t="s">
        <v>157</v>
      </c>
      <c r="S6955" s="96" t="s">
        <v>158</v>
      </c>
    </row>
    <row r="6956" spans="1:19" x14ac:dyDescent="0.2">
      <c r="A6956" s="93">
        <v>45986</v>
      </c>
      <c r="B6956" s="94">
        <v>0.89513888888888904</v>
      </c>
      <c r="C6956" s="95" t="s">
        <v>7274</v>
      </c>
      <c r="D6956" s="95" t="s">
        <v>31</v>
      </c>
      <c r="E6956" s="96" t="s">
        <v>375</v>
      </c>
      <c r="F6956" s="95" t="s">
        <v>153</v>
      </c>
      <c r="G6956" s="96" t="s">
        <v>151</v>
      </c>
      <c r="H6956" s="95">
        <v>491.4941</v>
      </c>
      <c r="I6956" s="147">
        <v>1599</v>
      </c>
      <c r="J6956" s="148">
        <v>785899.07</v>
      </c>
      <c r="K6956" s="95" t="s">
        <v>152</v>
      </c>
      <c r="L6956" s="95" t="s">
        <v>153</v>
      </c>
      <c r="M6956" s="96" t="s">
        <v>154</v>
      </c>
      <c r="N6956" s="98">
        <v>1317</v>
      </c>
      <c r="O6956" s="96" t="s">
        <v>155</v>
      </c>
      <c r="P6956" s="96" t="s">
        <v>156</v>
      </c>
      <c r="Q6956" s="96" t="s">
        <v>156</v>
      </c>
      <c r="R6956" s="96" t="s">
        <v>157</v>
      </c>
      <c r="S6956" s="96" t="s">
        <v>158</v>
      </c>
    </row>
    <row r="6957" spans="1:19" x14ac:dyDescent="0.2">
      <c r="A6957" s="93">
        <v>45986</v>
      </c>
      <c r="B6957" s="94">
        <v>0.89513888888888904</v>
      </c>
      <c r="C6957" s="95" t="s">
        <v>7274</v>
      </c>
      <c r="D6957" s="95" t="s">
        <v>31</v>
      </c>
      <c r="E6957" s="96" t="s">
        <v>375</v>
      </c>
      <c r="F6957" s="95" t="s">
        <v>218</v>
      </c>
      <c r="G6957" s="96" t="s">
        <v>416</v>
      </c>
      <c r="H6957" s="103">
        <v>0</v>
      </c>
      <c r="I6957" s="147" t="s">
        <v>7275</v>
      </c>
      <c r="J6957" s="149">
        <v>-10719.28</v>
      </c>
      <c r="K6957" s="95" t="s">
        <v>152</v>
      </c>
      <c r="L6957" s="95" t="s">
        <v>153</v>
      </c>
      <c r="M6957" s="96" t="s">
        <v>154</v>
      </c>
      <c r="N6957" s="98">
        <v>0</v>
      </c>
      <c r="O6957" s="96" t="s">
        <v>155</v>
      </c>
      <c r="P6957" s="96" t="s">
        <v>156</v>
      </c>
      <c r="Q6957" s="96" t="s">
        <v>156</v>
      </c>
      <c r="R6957" s="96" t="s">
        <v>157</v>
      </c>
      <c r="S6957" s="96" t="s">
        <v>158</v>
      </c>
    </row>
    <row r="6958" spans="1:19" x14ac:dyDescent="0.2">
      <c r="A6958" s="93">
        <v>45987</v>
      </c>
      <c r="B6958" s="94">
        <v>0.113194444444444</v>
      </c>
      <c r="C6958" s="95" t="s">
        <v>7276</v>
      </c>
      <c r="D6958" s="95" t="s">
        <v>48</v>
      </c>
      <c r="E6958" s="96" t="s">
        <v>2745</v>
      </c>
      <c r="F6958" s="95" t="s">
        <v>218</v>
      </c>
      <c r="G6958" s="96" t="s">
        <v>219</v>
      </c>
      <c r="H6958" s="95">
        <v>165.9</v>
      </c>
      <c r="I6958" s="147">
        <v>1708.1</v>
      </c>
      <c r="J6958" s="148">
        <v>283373.78999999998</v>
      </c>
      <c r="K6958" s="95" t="s">
        <v>152</v>
      </c>
      <c r="L6958" s="95" t="s">
        <v>174</v>
      </c>
      <c r="M6958" s="96" t="s">
        <v>175</v>
      </c>
      <c r="N6958" s="98"/>
      <c r="O6958" s="96" t="s">
        <v>155</v>
      </c>
      <c r="P6958" s="96" t="s">
        <v>336</v>
      </c>
      <c r="Q6958" s="96" t="s">
        <v>336</v>
      </c>
      <c r="R6958" s="96" t="s">
        <v>312</v>
      </c>
      <c r="S6958" s="96" t="s">
        <v>158</v>
      </c>
    </row>
    <row r="6959" spans="1:19" x14ac:dyDescent="0.2">
      <c r="A6959" s="99">
        <v>45987</v>
      </c>
      <c r="B6959" s="100">
        <v>0.311805555555556</v>
      </c>
      <c r="C6959" s="101" t="s">
        <v>7277</v>
      </c>
      <c r="D6959" s="101" t="s">
        <v>61</v>
      </c>
      <c r="E6959" s="97" t="s">
        <v>2355</v>
      </c>
      <c r="F6959" s="101" t="s">
        <v>150</v>
      </c>
      <c r="G6959" s="97" t="s">
        <v>151</v>
      </c>
      <c r="H6959" s="101">
        <v>138.4</v>
      </c>
      <c r="I6959" s="147">
        <v>1599.02</v>
      </c>
      <c r="J6959" s="148">
        <v>221304.95999999999</v>
      </c>
      <c r="K6959" s="101" t="s">
        <v>152</v>
      </c>
      <c r="L6959" s="101" t="s">
        <v>153</v>
      </c>
      <c r="M6959" s="97" t="s">
        <v>154</v>
      </c>
      <c r="N6959" s="98" t="s">
        <v>3440</v>
      </c>
      <c r="O6959" s="97" t="s">
        <v>155</v>
      </c>
      <c r="P6959" s="97" t="s">
        <v>407</v>
      </c>
      <c r="Q6959" s="97" t="s">
        <v>192</v>
      </c>
      <c r="R6959" s="97" t="s">
        <v>193</v>
      </c>
      <c r="S6959" s="97" t="s">
        <v>158</v>
      </c>
    </row>
    <row r="6960" spans="1:19" x14ac:dyDescent="0.2">
      <c r="A6960" s="99">
        <v>45987</v>
      </c>
      <c r="B6960" s="100">
        <v>0.32013888888888897</v>
      </c>
      <c r="C6960" s="101" t="s">
        <v>7278</v>
      </c>
      <c r="D6960" s="101" t="s">
        <v>60</v>
      </c>
      <c r="E6960" s="97" t="s">
        <v>281</v>
      </c>
      <c r="F6960" s="101" t="s">
        <v>150</v>
      </c>
      <c r="G6960" s="97" t="s">
        <v>151</v>
      </c>
      <c r="H6960" s="101">
        <v>151.74</v>
      </c>
      <c r="I6960" s="147">
        <v>1599.02</v>
      </c>
      <c r="J6960" s="148">
        <v>242634.98</v>
      </c>
      <c r="K6960" s="101" t="s">
        <v>152</v>
      </c>
      <c r="L6960" s="101" t="s">
        <v>153</v>
      </c>
      <c r="M6960" s="97" t="s">
        <v>154</v>
      </c>
      <c r="N6960" s="98" t="s">
        <v>3440</v>
      </c>
      <c r="O6960" s="97" t="s">
        <v>155</v>
      </c>
      <c r="P6960" s="97" t="s">
        <v>191</v>
      </c>
      <c r="Q6960" s="97" t="s">
        <v>192</v>
      </c>
      <c r="R6960" s="97" t="s">
        <v>193</v>
      </c>
      <c r="S6960" s="97" t="s">
        <v>158</v>
      </c>
    </row>
    <row r="6961" spans="1:19" x14ac:dyDescent="0.2">
      <c r="A6961" s="99">
        <v>45987</v>
      </c>
      <c r="B6961" s="100">
        <v>0.36180555555555599</v>
      </c>
      <c r="C6961" s="101" t="s">
        <v>7279</v>
      </c>
      <c r="D6961" s="101" t="s">
        <v>53</v>
      </c>
      <c r="E6961" s="97" t="s">
        <v>3235</v>
      </c>
      <c r="F6961" s="101" t="s">
        <v>150</v>
      </c>
      <c r="G6961" s="97" t="s">
        <v>151</v>
      </c>
      <c r="H6961" s="101">
        <v>70.5</v>
      </c>
      <c r="I6961" s="147">
        <v>1599.11</v>
      </c>
      <c r="J6961" s="148">
        <v>112737.02</v>
      </c>
      <c r="K6961" s="101" t="s">
        <v>152</v>
      </c>
      <c r="L6961" s="101" t="s">
        <v>153</v>
      </c>
      <c r="M6961" s="97" t="s">
        <v>154</v>
      </c>
      <c r="N6961" s="98"/>
      <c r="O6961" s="97" t="s">
        <v>155</v>
      </c>
      <c r="P6961" s="97" t="s">
        <v>191</v>
      </c>
      <c r="Q6961" s="97" t="s">
        <v>192</v>
      </c>
      <c r="R6961" s="97" t="s">
        <v>193</v>
      </c>
      <c r="S6961" s="97" t="s">
        <v>158</v>
      </c>
    </row>
    <row r="6962" spans="1:19" x14ac:dyDescent="0.2">
      <c r="A6962" s="93">
        <v>45987</v>
      </c>
      <c r="B6962" s="94">
        <v>0.375694444444444</v>
      </c>
      <c r="C6962" s="95" t="s">
        <v>7280</v>
      </c>
      <c r="D6962" s="95" t="s">
        <v>63</v>
      </c>
      <c r="E6962" s="96" t="s">
        <v>2652</v>
      </c>
      <c r="F6962" s="95" t="s">
        <v>153</v>
      </c>
      <c r="G6962" s="96" t="s">
        <v>165</v>
      </c>
      <c r="H6962" s="95">
        <v>114.83</v>
      </c>
      <c r="I6962" s="147">
        <v>1838.5</v>
      </c>
      <c r="J6962" s="148">
        <v>211114.96</v>
      </c>
      <c r="K6962" s="95" t="s">
        <v>152</v>
      </c>
      <c r="L6962" s="95" t="s">
        <v>174</v>
      </c>
      <c r="M6962" s="96" t="s">
        <v>175</v>
      </c>
      <c r="N6962" s="98"/>
      <c r="O6962" s="96" t="s">
        <v>155</v>
      </c>
      <c r="P6962" s="96" t="s">
        <v>196</v>
      </c>
      <c r="Q6962" s="96" t="s">
        <v>242</v>
      </c>
      <c r="R6962" s="96" t="s">
        <v>196</v>
      </c>
      <c r="S6962" s="96" t="s">
        <v>158</v>
      </c>
    </row>
    <row r="6963" spans="1:19" x14ac:dyDescent="0.2">
      <c r="A6963" s="93">
        <v>45987</v>
      </c>
      <c r="B6963" s="94">
        <v>0.43472222222222201</v>
      </c>
      <c r="C6963" s="95" t="s">
        <v>7281</v>
      </c>
      <c r="D6963" s="95" t="s">
        <v>45</v>
      </c>
      <c r="E6963" s="96" t="s">
        <v>7282</v>
      </c>
      <c r="F6963" s="95" t="s">
        <v>153</v>
      </c>
      <c r="G6963" s="96" t="s">
        <v>165</v>
      </c>
      <c r="H6963" s="95">
        <v>29.861999999999998</v>
      </c>
      <c r="I6963" s="147">
        <v>1838.5</v>
      </c>
      <c r="J6963" s="148">
        <v>54901.29</v>
      </c>
      <c r="K6963" s="95" t="s">
        <v>152</v>
      </c>
      <c r="L6963" s="95" t="s">
        <v>174</v>
      </c>
      <c r="M6963" s="96" t="s">
        <v>175</v>
      </c>
      <c r="N6963" s="98"/>
      <c r="O6963" s="96" t="s">
        <v>155</v>
      </c>
      <c r="P6963" s="96" t="s">
        <v>211</v>
      </c>
      <c r="Q6963" s="96" t="s">
        <v>204</v>
      </c>
      <c r="R6963" s="96" t="s">
        <v>196</v>
      </c>
      <c r="S6963" s="96" t="s">
        <v>158</v>
      </c>
    </row>
    <row r="6964" spans="1:19" x14ac:dyDescent="0.2">
      <c r="A6964" s="93">
        <v>45987</v>
      </c>
      <c r="B6964" s="94">
        <v>0.43611111111111101</v>
      </c>
      <c r="C6964" s="95" t="s">
        <v>7283</v>
      </c>
      <c r="D6964" s="95" t="s">
        <v>52</v>
      </c>
      <c r="E6964" s="96" t="s">
        <v>547</v>
      </c>
      <c r="F6964" s="95" t="s">
        <v>150</v>
      </c>
      <c r="G6964" s="96" t="s">
        <v>151</v>
      </c>
      <c r="H6964" s="95">
        <v>61.4953</v>
      </c>
      <c r="I6964" s="147">
        <v>1599</v>
      </c>
      <c r="J6964" s="148">
        <v>98330.98</v>
      </c>
      <c r="K6964" s="95" t="s">
        <v>152</v>
      </c>
      <c r="L6964" s="95" t="s">
        <v>153</v>
      </c>
      <c r="M6964" s="96" t="s">
        <v>154</v>
      </c>
      <c r="N6964" s="98" t="s">
        <v>3440</v>
      </c>
      <c r="O6964" s="96" t="s">
        <v>155</v>
      </c>
      <c r="P6964" s="96" t="s">
        <v>191</v>
      </c>
      <c r="Q6964" s="96" t="s">
        <v>192</v>
      </c>
      <c r="R6964" s="96" t="s">
        <v>193</v>
      </c>
      <c r="S6964" s="96" t="s">
        <v>158</v>
      </c>
    </row>
    <row r="6965" spans="1:19" x14ac:dyDescent="0.2">
      <c r="A6965" s="93">
        <v>45987</v>
      </c>
      <c r="B6965" s="94">
        <v>0.46666666666666701</v>
      </c>
      <c r="C6965" s="95" t="s">
        <v>7284</v>
      </c>
      <c r="D6965" s="95" t="s">
        <v>58</v>
      </c>
      <c r="E6965" s="96" t="s">
        <v>599</v>
      </c>
      <c r="F6965" s="95" t="s">
        <v>218</v>
      </c>
      <c r="G6965" s="96" t="s">
        <v>219</v>
      </c>
      <c r="H6965" s="95">
        <v>45.17</v>
      </c>
      <c r="I6965" s="147">
        <v>1665</v>
      </c>
      <c r="J6965" s="148">
        <v>75208.05</v>
      </c>
      <c r="K6965" s="95" t="s">
        <v>152</v>
      </c>
      <c r="L6965" s="95" t="s">
        <v>174</v>
      </c>
      <c r="M6965" s="96" t="s">
        <v>175</v>
      </c>
      <c r="N6965" s="98"/>
      <c r="O6965" s="96" t="s">
        <v>155</v>
      </c>
      <c r="P6965" s="96" t="s">
        <v>210</v>
      </c>
      <c r="Q6965" s="96" t="s">
        <v>204</v>
      </c>
      <c r="R6965" s="96" t="s">
        <v>196</v>
      </c>
      <c r="S6965" s="96" t="s">
        <v>158</v>
      </c>
    </row>
    <row r="6966" spans="1:19" x14ac:dyDescent="0.2">
      <c r="A6966" s="93">
        <v>45987</v>
      </c>
      <c r="B6966" s="94">
        <v>0.47499999999999998</v>
      </c>
      <c r="C6966" s="95" t="s">
        <v>7285</v>
      </c>
      <c r="D6966" s="95" t="s">
        <v>88</v>
      </c>
      <c r="E6966" s="96" t="s">
        <v>434</v>
      </c>
      <c r="F6966" s="95" t="s">
        <v>218</v>
      </c>
      <c r="G6966" s="96" t="s">
        <v>219</v>
      </c>
      <c r="H6966" s="95">
        <v>832.55730000000005</v>
      </c>
      <c r="I6966" s="147">
        <v>1599</v>
      </c>
      <c r="J6966" s="148">
        <v>1331259.1200000001</v>
      </c>
      <c r="K6966" s="95" t="s">
        <v>152</v>
      </c>
      <c r="L6966" s="95" t="s">
        <v>153</v>
      </c>
      <c r="M6966" s="96" t="s">
        <v>154</v>
      </c>
      <c r="N6966" s="98" t="s">
        <v>3440</v>
      </c>
      <c r="O6966" s="96" t="s">
        <v>222</v>
      </c>
      <c r="P6966" s="96" t="s">
        <v>192</v>
      </c>
      <c r="Q6966" s="96" t="s">
        <v>192</v>
      </c>
      <c r="R6966" s="96" t="s">
        <v>193</v>
      </c>
      <c r="S6966" s="96" t="s">
        <v>96</v>
      </c>
    </row>
    <row r="6967" spans="1:19" x14ac:dyDescent="0.2">
      <c r="A6967" s="93">
        <v>45987</v>
      </c>
      <c r="B6967" s="94">
        <v>0.50208333333333299</v>
      </c>
      <c r="C6967" s="95">
        <v>4868</v>
      </c>
      <c r="D6967" s="95" t="s">
        <v>22</v>
      </c>
      <c r="E6967" s="96" t="s">
        <v>887</v>
      </c>
      <c r="F6967" s="95" t="s">
        <v>150</v>
      </c>
      <c r="G6967" s="96" t="s">
        <v>151</v>
      </c>
      <c r="H6967" s="95">
        <v>401.887</v>
      </c>
      <c r="I6967" s="147">
        <v>1576.12</v>
      </c>
      <c r="J6967" s="148">
        <v>633420.92000000004</v>
      </c>
      <c r="K6967" s="95" t="s">
        <v>152</v>
      </c>
      <c r="L6967" s="95" t="s">
        <v>201</v>
      </c>
      <c r="M6967" s="96" t="s">
        <v>1820</v>
      </c>
      <c r="N6967" s="98">
        <v>221354</v>
      </c>
      <c r="O6967" s="96" t="s">
        <v>155</v>
      </c>
      <c r="P6967" s="96" t="s">
        <v>156</v>
      </c>
      <c r="Q6967" s="96" t="s">
        <v>156</v>
      </c>
      <c r="R6967" s="96" t="s">
        <v>157</v>
      </c>
      <c r="S6967" s="96" t="s">
        <v>158</v>
      </c>
    </row>
    <row r="6968" spans="1:19" x14ac:dyDescent="0.2">
      <c r="A6968" s="93">
        <v>45987</v>
      </c>
      <c r="B6968" s="94">
        <v>0.53611111111111098</v>
      </c>
      <c r="C6968" s="95" t="s">
        <v>7286</v>
      </c>
      <c r="D6968" s="95" t="s">
        <v>29</v>
      </c>
      <c r="E6968" s="96" t="s">
        <v>294</v>
      </c>
      <c r="F6968" s="95" t="s">
        <v>295</v>
      </c>
      <c r="G6968" s="96" t="s">
        <v>296</v>
      </c>
      <c r="H6968" s="95">
        <v>80.94</v>
      </c>
      <c r="I6968" s="147">
        <v>542</v>
      </c>
      <c r="J6968" s="148">
        <v>43869.48</v>
      </c>
      <c r="K6968" s="95" t="s">
        <v>152</v>
      </c>
      <c r="L6968" s="95" t="s">
        <v>174</v>
      </c>
      <c r="M6968" s="96" t="s">
        <v>175</v>
      </c>
      <c r="N6968" s="98" t="s">
        <v>3440</v>
      </c>
      <c r="O6968" s="96" t="s">
        <v>155</v>
      </c>
      <c r="P6968" s="96" t="s">
        <v>191</v>
      </c>
      <c r="Q6968" s="96" t="s">
        <v>297</v>
      </c>
      <c r="R6968" s="96" t="s">
        <v>193</v>
      </c>
      <c r="S6968" s="96" t="s">
        <v>158</v>
      </c>
    </row>
    <row r="6969" spans="1:19" x14ac:dyDescent="0.2">
      <c r="A6969" s="93">
        <v>45987</v>
      </c>
      <c r="B6969" s="94">
        <v>0.53611111111111098</v>
      </c>
      <c r="C6969" s="95" t="s">
        <v>7287</v>
      </c>
      <c r="D6969" s="95" t="s">
        <v>29</v>
      </c>
      <c r="E6969" s="96" t="s">
        <v>294</v>
      </c>
      <c r="F6969" s="95" t="s">
        <v>295</v>
      </c>
      <c r="G6969" s="96" t="s">
        <v>296</v>
      </c>
      <c r="H6969" s="69">
        <v>20.09</v>
      </c>
      <c r="I6969" s="147">
        <v>542</v>
      </c>
      <c r="J6969" s="148">
        <v>10888.78</v>
      </c>
      <c r="K6969" s="95" t="s">
        <v>152</v>
      </c>
      <c r="L6969" s="59" t="s">
        <v>174</v>
      </c>
      <c r="M6969" s="96" t="s">
        <v>175</v>
      </c>
      <c r="N6969" s="61">
        <v>256469</v>
      </c>
      <c r="O6969" s="96" t="s">
        <v>155</v>
      </c>
      <c r="P6969" s="96" t="s">
        <v>191</v>
      </c>
      <c r="Q6969" s="96" t="s">
        <v>297</v>
      </c>
      <c r="R6969" s="96" t="s">
        <v>193</v>
      </c>
      <c r="S6969" s="96" t="s">
        <v>158</v>
      </c>
    </row>
    <row r="6970" spans="1:19" x14ac:dyDescent="0.2">
      <c r="A6970" s="93">
        <v>45987</v>
      </c>
      <c r="B6970" s="94">
        <v>0.57777777777777795</v>
      </c>
      <c r="C6970" s="95" t="s">
        <v>7288</v>
      </c>
      <c r="D6970" s="95" t="s">
        <v>11</v>
      </c>
      <c r="E6970" s="96" t="s">
        <v>149</v>
      </c>
      <c r="F6970" s="95" t="s">
        <v>150</v>
      </c>
      <c r="G6970" s="96" t="s">
        <v>151</v>
      </c>
      <c r="H6970" s="95">
        <v>315.61599999999999</v>
      </c>
      <c r="I6970" s="150">
        <v>1764</v>
      </c>
      <c r="J6970" s="148">
        <v>556746.62399999995</v>
      </c>
      <c r="K6970" s="95" t="s">
        <v>152</v>
      </c>
      <c r="L6970" s="95" t="s">
        <v>167</v>
      </c>
      <c r="M6970" s="96" t="s">
        <v>168</v>
      </c>
      <c r="N6970" s="98">
        <v>996803</v>
      </c>
      <c r="O6970" s="96" t="s">
        <v>155</v>
      </c>
      <c r="P6970" s="96" t="s">
        <v>156</v>
      </c>
      <c r="Q6970" s="96" t="s">
        <v>156</v>
      </c>
      <c r="R6970" s="96" t="s">
        <v>157</v>
      </c>
      <c r="S6970" s="96" t="s">
        <v>158</v>
      </c>
    </row>
    <row r="6971" spans="1:19" x14ac:dyDescent="0.2">
      <c r="A6971" s="93">
        <v>45987</v>
      </c>
      <c r="B6971" s="94">
        <v>0.57777777777777795</v>
      </c>
      <c r="C6971" s="95" t="s">
        <v>7288</v>
      </c>
      <c r="D6971" s="95" t="s">
        <v>11</v>
      </c>
      <c r="E6971" s="96" t="s">
        <v>149</v>
      </c>
      <c r="F6971" s="95" t="s">
        <v>415</v>
      </c>
      <c r="G6971" s="96" t="s">
        <v>416</v>
      </c>
      <c r="H6971" s="73">
        <v>0</v>
      </c>
      <c r="I6971" s="147" t="s">
        <v>7289</v>
      </c>
      <c r="J6971" s="149">
        <v>-11134.94</v>
      </c>
      <c r="K6971" s="95" t="s">
        <v>152</v>
      </c>
      <c r="L6971" s="59" t="s">
        <v>153</v>
      </c>
      <c r="M6971" s="96" t="s">
        <v>168</v>
      </c>
      <c r="N6971" s="61">
        <v>0</v>
      </c>
      <c r="O6971" s="96" t="s">
        <v>155</v>
      </c>
      <c r="P6971" s="96" t="s">
        <v>156</v>
      </c>
      <c r="Q6971" s="96" t="s">
        <v>156</v>
      </c>
      <c r="R6971" s="96" t="s">
        <v>157</v>
      </c>
      <c r="S6971" s="96" t="s">
        <v>158</v>
      </c>
    </row>
    <row r="6972" spans="1:19" x14ac:dyDescent="0.2">
      <c r="A6972" s="93">
        <v>45987</v>
      </c>
      <c r="B6972" s="94">
        <v>0.59652777777777799</v>
      </c>
      <c r="C6972" s="95" t="s">
        <v>7290</v>
      </c>
      <c r="D6972" s="95" t="s">
        <v>10</v>
      </c>
      <c r="E6972" s="96" t="s">
        <v>3515</v>
      </c>
      <c r="F6972" s="95" t="s">
        <v>150</v>
      </c>
      <c r="G6972" s="96" t="s">
        <v>151</v>
      </c>
      <c r="H6972" s="95">
        <v>347.94</v>
      </c>
      <c r="I6972" s="147">
        <v>1599</v>
      </c>
      <c r="J6972" s="148">
        <v>556356.06000000006</v>
      </c>
      <c r="K6972" s="95" t="s">
        <v>152</v>
      </c>
      <c r="L6972" s="95" t="s">
        <v>153</v>
      </c>
      <c r="M6972" s="96" t="s">
        <v>154</v>
      </c>
      <c r="N6972" s="98">
        <v>1341128</v>
      </c>
      <c r="O6972" s="96" t="s">
        <v>155</v>
      </c>
      <c r="P6972" s="96" t="s">
        <v>156</v>
      </c>
      <c r="Q6972" s="96" t="s">
        <v>156</v>
      </c>
      <c r="R6972" s="96" t="s">
        <v>157</v>
      </c>
      <c r="S6972" s="96" t="s">
        <v>158</v>
      </c>
    </row>
    <row r="6973" spans="1:19" x14ac:dyDescent="0.2">
      <c r="A6973" s="93">
        <v>45987</v>
      </c>
      <c r="B6973" s="94">
        <v>0.59652777777777799</v>
      </c>
      <c r="C6973" s="95" t="s">
        <v>7290</v>
      </c>
      <c r="D6973" s="95" t="s">
        <v>10</v>
      </c>
      <c r="E6973" s="96" t="s">
        <v>3515</v>
      </c>
      <c r="F6973" s="95" t="s">
        <v>415</v>
      </c>
      <c r="G6973" s="96" t="s">
        <v>416</v>
      </c>
      <c r="H6973" s="103">
        <v>0</v>
      </c>
      <c r="I6973" s="147" t="s">
        <v>7291</v>
      </c>
      <c r="J6973" s="149">
        <v>-11127.12</v>
      </c>
      <c r="K6973" s="95" t="s">
        <v>152</v>
      </c>
      <c r="L6973" s="95" t="s">
        <v>153</v>
      </c>
      <c r="M6973" s="96" t="s">
        <v>154</v>
      </c>
      <c r="N6973" s="98">
        <v>0</v>
      </c>
      <c r="O6973" s="96" t="s">
        <v>155</v>
      </c>
      <c r="P6973" s="96" t="s">
        <v>156</v>
      </c>
      <c r="Q6973" s="96" t="s">
        <v>156</v>
      </c>
      <c r="R6973" s="96" t="s">
        <v>157</v>
      </c>
      <c r="S6973" s="96" t="s">
        <v>158</v>
      </c>
    </row>
    <row r="6974" spans="1:19" x14ac:dyDescent="0.2">
      <c r="A6974" s="93">
        <v>45987</v>
      </c>
      <c r="B6974" s="94">
        <v>0.61527777777777803</v>
      </c>
      <c r="C6974" s="95">
        <v>4253</v>
      </c>
      <c r="D6974" s="95" t="s">
        <v>30</v>
      </c>
      <c r="E6974" s="96" t="s">
        <v>944</v>
      </c>
      <c r="F6974" s="95" t="s">
        <v>150</v>
      </c>
      <c r="G6974" s="96" t="s">
        <v>151</v>
      </c>
      <c r="H6974" s="69">
        <v>382.637</v>
      </c>
      <c r="I6974" s="147">
        <v>1576.25</v>
      </c>
      <c r="J6974" s="148">
        <v>603133.1</v>
      </c>
      <c r="K6974" s="95" t="s">
        <v>152</v>
      </c>
      <c r="L6974" s="59" t="s">
        <v>201</v>
      </c>
      <c r="M6974" s="96" t="s">
        <v>1820</v>
      </c>
      <c r="N6974" s="61">
        <v>73421</v>
      </c>
      <c r="O6974" s="96" t="s">
        <v>155</v>
      </c>
      <c r="P6974" s="96" t="s">
        <v>156</v>
      </c>
      <c r="Q6974" s="96" t="s">
        <v>156</v>
      </c>
      <c r="R6974" s="96" t="s">
        <v>157</v>
      </c>
      <c r="S6974" s="96" t="s">
        <v>158</v>
      </c>
    </row>
    <row r="6975" spans="1:19" x14ac:dyDescent="0.2">
      <c r="A6975" s="93">
        <v>45987</v>
      </c>
      <c r="B6975" s="94">
        <v>0.70694444444444504</v>
      </c>
      <c r="C6975" s="95" t="s">
        <v>7292</v>
      </c>
      <c r="D6975" s="95" t="s">
        <v>107</v>
      </c>
      <c r="E6975" s="96" t="s">
        <v>6317</v>
      </c>
      <c r="F6975" s="95" t="s">
        <v>150</v>
      </c>
      <c r="G6975" s="96" t="s">
        <v>151</v>
      </c>
      <c r="H6975" s="95">
        <v>895.46529999999996</v>
      </c>
      <c r="I6975" s="150">
        <v>1599</v>
      </c>
      <c r="J6975" s="148">
        <v>1431849.01</v>
      </c>
      <c r="K6975" s="95" t="s">
        <v>152</v>
      </c>
      <c r="L6975" s="95" t="s">
        <v>153</v>
      </c>
      <c r="M6975" s="96" t="s">
        <v>154</v>
      </c>
      <c r="N6975" s="98" t="s">
        <v>3440</v>
      </c>
      <c r="O6975" s="96" t="s">
        <v>285</v>
      </c>
      <c r="P6975" s="96" t="s">
        <v>286</v>
      </c>
      <c r="Q6975" s="95"/>
      <c r="R6975" s="96" t="s">
        <v>157</v>
      </c>
      <c r="S6975" s="96" t="s">
        <v>287</v>
      </c>
    </row>
    <row r="6976" spans="1:19" x14ac:dyDescent="0.2">
      <c r="A6976" s="93">
        <v>45987</v>
      </c>
      <c r="B6976" s="94">
        <v>0.70694444444444504</v>
      </c>
      <c r="C6976" s="95" t="s">
        <v>7292</v>
      </c>
      <c r="D6976" s="95" t="s">
        <v>107</v>
      </c>
      <c r="E6976" s="96" t="s">
        <v>6317</v>
      </c>
      <c r="F6976" s="95" t="s">
        <v>415</v>
      </c>
      <c r="G6976" s="96" t="s">
        <v>416</v>
      </c>
      <c r="H6976" s="73">
        <v>0</v>
      </c>
      <c r="I6976" s="147" t="s">
        <v>7293</v>
      </c>
      <c r="J6976" s="149">
        <v>-15990</v>
      </c>
      <c r="K6976" s="95" t="s">
        <v>152</v>
      </c>
      <c r="L6976" s="59" t="s">
        <v>153</v>
      </c>
      <c r="M6976" s="96" t="s">
        <v>154</v>
      </c>
      <c r="N6976" s="61">
        <v>0</v>
      </c>
      <c r="O6976" s="96" t="s">
        <v>285</v>
      </c>
      <c r="P6976" s="96" t="s">
        <v>286</v>
      </c>
      <c r="Q6976" s="95"/>
      <c r="R6976" s="96" t="s">
        <v>157</v>
      </c>
      <c r="S6976" s="96" t="s">
        <v>287</v>
      </c>
    </row>
    <row r="6977" spans="1:19" x14ac:dyDescent="0.2">
      <c r="A6977" s="93">
        <v>45987</v>
      </c>
      <c r="B6977" s="94">
        <v>0.72569444444444398</v>
      </c>
      <c r="C6977" s="95" t="s">
        <v>7294</v>
      </c>
      <c r="D6977" s="95" t="s">
        <v>26</v>
      </c>
      <c r="E6977" s="96" t="s">
        <v>232</v>
      </c>
      <c r="F6977" s="95" t="s">
        <v>150</v>
      </c>
      <c r="G6977" s="96" t="s">
        <v>151</v>
      </c>
      <c r="H6977" s="95">
        <v>457.55470000000003</v>
      </c>
      <c r="I6977" s="147">
        <v>1599</v>
      </c>
      <c r="J6977" s="148">
        <v>731629.97</v>
      </c>
      <c r="K6977" s="95" t="s">
        <v>152</v>
      </c>
      <c r="L6977" s="95" t="s">
        <v>153</v>
      </c>
      <c r="M6977" s="96" t="s">
        <v>154</v>
      </c>
      <c r="N6977" s="98">
        <v>282229</v>
      </c>
      <c r="O6977" s="96" t="s">
        <v>155</v>
      </c>
      <c r="P6977" s="96" t="s">
        <v>156</v>
      </c>
      <c r="Q6977" s="96" t="s">
        <v>156</v>
      </c>
      <c r="R6977" s="96" t="s">
        <v>157</v>
      </c>
      <c r="S6977" s="96" t="s">
        <v>158</v>
      </c>
    </row>
    <row r="6978" spans="1:19" x14ac:dyDescent="0.2">
      <c r="A6978" s="93">
        <v>45987</v>
      </c>
      <c r="B6978" s="94">
        <v>0.72569444444444398</v>
      </c>
      <c r="C6978" s="95" t="s">
        <v>7294</v>
      </c>
      <c r="D6978" s="95" t="s">
        <v>26</v>
      </c>
      <c r="E6978" s="96" t="s">
        <v>232</v>
      </c>
      <c r="F6978" s="95" t="s">
        <v>415</v>
      </c>
      <c r="G6978" s="96" t="s">
        <v>416</v>
      </c>
      <c r="H6978" s="73">
        <v>0</v>
      </c>
      <c r="I6978" s="147" t="s">
        <v>7295</v>
      </c>
      <c r="J6978" s="149">
        <v>-14632.6</v>
      </c>
      <c r="K6978" s="95" t="s">
        <v>152</v>
      </c>
      <c r="L6978" s="59" t="s">
        <v>153</v>
      </c>
      <c r="M6978" s="96" t="s">
        <v>154</v>
      </c>
      <c r="N6978" s="61">
        <v>0</v>
      </c>
      <c r="O6978" s="96" t="s">
        <v>155</v>
      </c>
      <c r="P6978" s="96" t="s">
        <v>156</v>
      </c>
      <c r="Q6978" s="96" t="s">
        <v>156</v>
      </c>
      <c r="R6978" s="96" t="s">
        <v>157</v>
      </c>
      <c r="S6978" s="96" t="s">
        <v>158</v>
      </c>
    </row>
    <row r="6979" spans="1:19" x14ac:dyDescent="0.2">
      <c r="A6979" s="93">
        <v>45987</v>
      </c>
      <c r="B6979" s="94">
        <v>0.80625000000000002</v>
      </c>
      <c r="C6979" s="95" t="s">
        <v>7296</v>
      </c>
      <c r="D6979" s="95" t="s">
        <v>7</v>
      </c>
      <c r="E6979" s="96" t="s">
        <v>181</v>
      </c>
      <c r="F6979" s="95" t="s">
        <v>150</v>
      </c>
      <c r="G6979" s="96" t="s">
        <v>151</v>
      </c>
      <c r="H6979" s="95">
        <v>433.33</v>
      </c>
      <c r="I6979" s="150">
        <v>1764</v>
      </c>
      <c r="J6979" s="148">
        <v>764394.12</v>
      </c>
      <c r="K6979" s="95" t="s">
        <v>152</v>
      </c>
      <c r="L6979" s="95" t="s">
        <v>167</v>
      </c>
      <c r="M6979" s="96" t="s">
        <v>168</v>
      </c>
      <c r="N6979" s="98">
        <v>682105</v>
      </c>
      <c r="O6979" s="96" t="s">
        <v>155</v>
      </c>
      <c r="P6979" s="96" t="s">
        <v>156</v>
      </c>
      <c r="Q6979" s="96" t="s">
        <v>156</v>
      </c>
      <c r="R6979" s="96" t="s">
        <v>157</v>
      </c>
      <c r="S6979" s="96" t="s">
        <v>158</v>
      </c>
    </row>
    <row r="6980" spans="1:19" x14ac:dyDescent="0.2">
      <c r="A6980" s="93">
        <v>45987</v>
      </c>
      <c r="B6980" s="94">
        <v>0.80625000000000002</v>
      </c>
      <c r="C6980" s="95" t="s">
        <v>7296</v>
      </c>
      <c r="D6980" s="95" t="s">
        <v>7</v>
      </c>
      <c r="E6980" s="96" t="s">
        <v>181</v>
      </c>
      <c r="F6980" s="95" t="s">
        <v>415</v>
      </c>
      <c r="G6980" s="96" t="s">
        <v>416</v>
      </c>
      <c r="H6980" s="103">
        <v>0</v>
      </c>
      <c r="I6980" s="147" t="s">
        <v>7297</v>
      </c>
      <c r="J6980" s="149">
        <v>-15287.8</v>
      </c>
      <c r="K6980" s="95" t="s">
        <v>152</v>
      </c>
      <c r="L6980" s="95" t="s">
        <v>153</v>
      </c>
      <c r="M6980" s="96" t="s">
        <v>168</v>
      </c>
      <c r="N6980" s="98">
        <v>0</v>
      </c>
      <c r="O6980" s="96" t="s">
        <v>155</v>
      </c>
      <c r="P6980" s="96" t="s">
        <v>156</v>
      </c>
      <c r="Q6980" s="96" t="s">
        <v>156</v>
      </c>
      <c r="R6980" s="96" t="s">
        <v>157</v>
      </c>
      <c r="S6980" s="96" t="s">
        <v>158</v>
      </c>
    </row>
    <row r="6981" spans="1:19" x14ac:dyDescent="0.2">
      <c r="A6981" s="93">
        <v>45987</v>
      </c>
      <c r="B6981" s="94">
        <v>0.81736111111111098</v>
      </c>
      <c r="C6981" s="95" t="s">
        <v>7298</v>
      </c>
      <c r="D6981" s="95" t="s">
        <v>101</v>
      </c>
      <c r="E6981" s="96" t="s">
        <v>2778</v>
      </c>
      <c r="F6981" s="95" t="s">
        <v>186</v>
      </c>
      <c r="G6981" s="96" t="s">
        <v>187</v>
      </c>
      <c r="H6981" s="69">
        <v>35</v>
      </c>
      <c r="I6981" s="147">
        <v>1632.5</v>
      </c>
      <c r="J6981" s="148">
        <v>57137.5</v>
      </c>
      <c r="K6981" s="95" t="s">
        <v>152</v>
      </c>
      <c r="L6981" s="59" t="s">
        <v>174</v>
      </c>
      <c r="M6981" s="96" t="s">
        <v>175</v>
      </c>
      <c r="N6981" s="61"/>
      <c r="O6981" s="96" t="s">
        <v>155</v>
      </c>
      <c r="P6981" s="96" t="s">
        <v>236</v>
      </c>
      <c r="Q6981" s="96" t="s">
        <v>197</v>
      </c>
      <c r="R6981" s="96" t="s">
        <v>196</v>
      </c>
      <c r="S6981" s="96" t="s">
        <v>158</v>
      </c>
    </row>
    <row r="6982" spans="1:19" x14ac:dyDescent="0.2">
      <c r="A6982" s="93">
        <v>45987</v>
      </c>
      <c r="B6982" s="94">
        <v>0.86458333333333304</v>
      </c>
      <c r="C6982" s="95" t="s">
        <v>7299</v>
      </c>
      <c r="D6982" s="95" t="s">
        <v>32</v>
      </c>
      <c r="E6982" s="96" t="s">
        <v>162</v>
      </c>
      <c r="F6982" s="95" t="s">
        <v>150</v>
      </c>
      <c r="G6982" s="96" t="s">
        <v>151</v>
      </c>
      <c r="H6982" s="95">
        <v>422.49220000000003</v>
      </c>
      <c r="I6982" s="147">
        <v>1599</v>
      </c>
      <c r="J6982" s="148">
        <v>675565.03</v>
      </c>
      <c r="K6982" s="95" t="s">
        <v>152</v>
      </c>
      <c r="L6982" s="95" t="s">
        <v>153</v>
      </c>
      <c r="M6982" s="96" t="s">
        <v>154</v>
      </c>
      <c r="N6982" s="98">
        <v>7610</v>
      </c>
      <c r="O6982" s="96" t="s">
        <v>155</v>
      </c>
      <c r="P6982" s="96" t="s">
        <v>156</v>
      </c>
      <c r="Q6982" s="96" t="s">
        <v>156</v>
      </c>
      <c r="R6982" s="96" t="s">
        <v>157</v>
      </c>
      <c r="S6982" s="96" t="s">
        <v>158</v>
      </c>
    </row>
    <row r="6983" spans="1:19" x14ac:dyDescent="0.2">
      <c r="A6983" s="93">
        <v>45987</v>
      </c>
      <c r="B6983" s="94">
        <v>0.86458333333333304</v>
      </c>
      <c r="C6983" s="95" t="s">
        <v>7299</v>
      </c>
      <c r="D6983" s="95" t="s">
        <v>32</v>
      </c>
      <c r="E6983" s="96" t="s">
        <v>162</v>
      </c>
      <c r="F6983" s="95" t="s">
        <v>415</v>
      </c>
      <c r="G6983" s="96" t="s">
        <v>416</v>
      </c>
      <c r="H6983" s="103">
        <v>0</v>
      </c>
      <c r="I6983" s="147" t="s">
        <v>7300</v>
      </c>
      <c r="J6983" s="149">
        <v>-13511.3</v>
      </c>
      <c r="K6983" s="95" t="s">
        <v>152</v>
      </c>
      <c r="L6983" s="95" t="s">
        <v>153</v>
      </c>
      <c r="M6983" s="96" t="s">
        <v>154</v>
      </c>
      <c r="N6983" s="98">
        <v>0</v>
      </c>
      <c r="O6983" s="96" t="s">
        <v>155</v>
      </c>
      <c r="P6983" s="96" t="s">
        <v>156</v>
      </c>
      <c r="Q6983" s="96" t="s">
        <v>156</v>
      </c>
      <c r="R6983" s="96" t="s">
        <v>157</v>
      </c>
      <c r="S6983" s="96" t="s">
        <v>158</v>
      </c>
    </row>
    <row r="6984" spans="1:19" x14ac:dyDescent="0.2">
      <c r="A6984" s="93">
        <v>45987</v>
      </c>
      <c r="B6984" s="94">
        <v>0.90625</v>
      </c>
      <c r="C6984" s="95" t="s">
        <v>7301</v>
      </c>
      <c r="D6984" s="95" t="s">
        <v>16</v>
      </c>
      <c r="E6984" s="96" t="s">
        <v>251</v>
      </c>
      <c r="F6984" s="95" t="s">
        <v>218</v>
      </c>
      <c r="G6984" s="96" t="s">
        <v>219</v>
      </c>
      <c r="H6984" s="95">
        <v>400.01</v>
      </c>
      <c r="I6984" s="147">
        <v>1665</v>
      </c>
      <c r="J6984" s="148">
        <v>666016.65</v>
      </c>
      <c r="K6984" s="95" t="s">
        <v>152</v>
      </c>
      <c r="L6984" s="95" t="s">
        <v>174</v>
      </c>
      <c r="M6984" s="96" t="s">
        <v>175</v>
      </c>
      <c r="N6984" s="98">
        <v>435991</v>
      </c>
      <c r="O6984" s="96" t="s">
        <v>155</v>
      </c>
      <c r="P6984" s="96" t="s">
        <v>156</v>
      </c>
      <c r="Q6984" s="96" t="s">
        <v>156</v>
      </c>
      <c r="R6984" s="96" t="s">
        <v>157</v>
      </c>
      <c r="S6984" s="96" t="s">
        <v>158</v>
      </c>
    </row>
    <row r="6985" spans="1:19" x14ac:dyDescent="0.2">
      <c r="A6985" s="93">
        <v>45988</v>
      </c>
      <c r="B6985" s="94">
        <v>0.27500000000000002</v>
      </c>
      <c r="C6985" s="95" t="s">
        <v>7302</v>
      </c>
      <c r="D6985" s="95" t="s">
        <v>93</v>
      </c>
      <c r="E6985" s="96" t="s">
        <v>96</v>
      </c>
      <c r="F6985" s="95" t="s">
        <v>295</v>
      </c>
      <c r="G6985" s="96" t="s">
        <v>296</v>
      </c>
      <c r="H6985" s="95">
        <v>10.016999999999999</v>
      </c>
      <c r="I6985" s="147">
        <v>1662.87</v>
      </c>
      <c r="J6985" s="148">
        <v>16656.919000000002</v>
      </c>
      <c r="K6985" s="95" t="s">
        <v>152</v>
      </c>
      <c r="L6985" s="95" t="s">
        <v>4099</v>
      </c>
      <c r="M6985" s="96" t="s">
        <v>2802</v>
      </c>
      <c r="N6985" s="98"/>
      <c r="O6985" s="95"/>
      <c r="P6985" s="95"/>
      <c r="Q6985" s="95"/>
      <c r="R6985" s="95"/>
      <c r="S6985" s="95"/>
    </row>
    <row r="6986" spans="1:19" x14ac:dyDescent="0.2">
      <c r="A6986" s="99">
        <v>45988</v>
      </c>
      <c r="B6986" s="100">
        <v>0.30833333333333302</v>
      </c>
      <c r="C6986" s="101" t="s">
        <v>7303</v>
      </c>
      <c r="D6986" s="101" t="s">
        <v>54</v>
      </c>
      <c r="E6986" s="97" t="s">
        <v>245</v>
      </c>
      <c r="F6986" s="101" t="s">
        <v>218</v>
      </c>
      <c r="G6986" s="96" t="s">
        <v>219</v>
      </c>
      <c r="H6986" s="101">
        <v>60.75</v>
      </c>
      <c r="I6986" s="147">
        <v>1626.8</v>
      </c>
      <c r="J6986" s="148">
        <v>98828.1</v>
      </c>
      <c r="K6986" s="101" t="s">
        <v>152</v>
      </c>
      <c r="L6986" s="101" t="s">
        <v>174</v>
      </c>
      <c r="M6986" s="97" t="s">
        <v>175</v>
      </c>
      <c r="N6986" s="98"/>
      <c r="O6986" s="97" t="s">
        <v>155</v>
      </c>
      <c r="P6986" s="97" t="s">
        <v>246</v>
      </c>
      <c r="Q6986" s="97" t="s">
        <v>223</v>
      </c>
      <c r="R6986" s="97" t="s">
        <v>224</v>
      </c>
      <c r="S6986" s="97" t="s">
        <v>158</v>
      </c>
    </row>
    <row r="6987" spans="1:19" x14ac:dyDescent="0.2">
      <c r="A6987" s="93">
        <v>45988</v>
      </c>
      <c r="B6987" s="94">
        <v>0.33611111111111103</v>
      </c>
      <c r="C6987" s="95" t="s">
        <v>7304</v>
      </c>
      <c r="D6987" s="95" t="s">
        <v>59</v>
      </c>
      <c r="E6987" s="96" t="s">
        <v>434</v>
      </c>
      <c r="F6987" s="95" t="s">
        <v>218</v>
      </c>
      <c r="G6987" s="96" t="s">
        <v>219</v>
      </c>
      <c r="H6987" s="95">
        <v>147.33019999999999</v>
      </c>
      <c r="I6987" s="147">
        <v>1599</v>
      </c>
      <c r="J6987" s="148">
        <v>235580.99</v>
      </c>
      <c r="K6987" s="95" t="s">
        <v>152</v>
      </c>
      <c r="L6987" s="95" t="s">
        <v>153</v>
      </c>
      <c r="M6987" s="96" t="s">
        <v>154</v>
      </c>
      <c r="N6987" s="98" t="s">
        <v>3440</v>
      </c>
      <c r="O6987" s="96" t="s">
        <v>155</v>
      </c>
      <c r="P6987" s="96" t="s">
        <v>191</v>
      </c>
      <c r="Q6987" s="96" t="s">
        <v>192</v>
      </c>
      <c r="R6987" s="96" t="s">
        <v>193</v>
      </c>
      <c r="S6987" s="96" t="s">
        <v>158</v>
      </c>
    </row>
    <row r="6988" spans="1:19" x14ac:dyDescent="0.2">
      <c r="A6988" s="93">
        <v>45988</v>
      </c>
      <c r="B6988" s="94">
        <v>0.35138888888888897</v>
      </c>
      <c r="C6988" s="95" t="s">
        <v>7305</v>
      </c>
      <c r="D6988" s="95" t="s">
        <v>41</v>
      </c>
      <c r="E6988" s="96" t="s">
        <v>215</v>
      </c>
      <c r="F6988" s="95" t="s">
        <v>153</v>
      </c>
      <c r="G6988" s="96" t="s">
        <v>165</v>
      </c>
      <c r="H6988" s="95">
        <v>40.216799999999999</v>
      </c>
      <c r="I6988" s="147">
        <v>1799</v>
      </c>
      <c r="J6988" s="148">
        <v>72350.023000000001</v>
      </c>
      <c r="K6988" s="95" t="s">
        <v>152</v>
      </c>
      <c r="L6988" s="95" t="s">
        <v>153</v>
      </c>
      <c r="M6988" s="96" t="s">
        <v>154</v>
      </c>
      <c r="N6988" s="98">
        <v>75446</v>
      </c>
      <c r="O6988" s="96" t="s">
        <v>155</v>
      </c>
      <c r="P6988" s="96" t="s">
        <v>191</v>
      </c>
      <c r="Q6988" s="96" t="s">
        <v>204</v>
      </c>
      <c r="R6988" s="96" t="s">
        <v>193</v>
      </c>
      <c r="S6988" s="96" t="s">
        <v>158</v>
      </c>
    </row>
    <row r="6989" spans="1:19" x14ac:dyDescent="0.2">
      <c r="A6989" s="93">
        <v>45988</v>
      </c>
      <c r="B6989" s="94">
        <v>0.41805555555555601</v>
      </c>
      <c r="C6989" s="95" t="s">
        <v>7306</v>
      </c>
      <c r="D6989" s="95" t="s">
        <v>47</v>
      </c>
      <c r="E6989" s="96" t="s">
        <v>2665</v>
      </c>
      <c r="F6989" s="95" t="s">
        <v>153</v>
      </c>
      <c r="G6989" s="96" t="s">
        <v>165</v>
      </c>
      <c r="H6989" s="95">
        <v>25.1</v>
      </c>
      <c r="I6989" s="147">
        <v>1899.2</v>
      </c>
      <c r="J6989" s="148">
        <v>47669.919999999998</v>
      </c>
      <c r="K6989" s="95" t="s">
        <v>152</v>
      </c>
      <c r="L6989" s="95" t="s">
        <v>174</v>
      </c>
      <c r="M6989" s="96" t="s">
        <v>175</v>
      </c>
      <c r="N6989" s="98"/>
      <c r="O6989" s="96" t="s">
        <v>155</v>
      </c>
      <c r="P6989" s="96" t="s">
        <v>276</v>
      </c>
      <c r="Q6989" s="96" t="s">
        <v>339</v>
      </c>
      <c r="R6989" s="96" t="s">
        <v>276</v>
      </c>
      <c r="S6989" s="96" t="s">
        <v>158</v>
      </c>
    </row>
    <row r="6990" spans="1:19" x14ac:dyDescent="0.2">
      <c r="A6990" s="93">
        <v>45988</v>
      </c>
      <c r="B6990" s="94">
        <v>0.57291666666666696</v>
      </c>
      <c r="C6990" s="95" t="s">
        <v>7307</v>
      </c>
      <c r="D6990" s="95" t="s">
        <v>47</v>
      </c>
      <c r="E6990" s="96" t="s">
        <v>2665</v>
      </c>
      <c r="F6990" s="95" t="s">
        <v>153</v>
      </c>
      <c r="G6990" s="96" t="s">
        <v>165</v>
      </c>
      <c r="H6990" s="95">
        <v>5.14</v>
      </c>
      <c r="I6990" s="147">
        <v>1899.2</v>
      </c>
      <c r="J6990" s="148">
        <v>9761.89</v>
      </c>
      <c r="K6990" s="95" t="s">
        <v>152</v>
      </c>
      <c r="L6990" s="95" t="s">
        <v>174</v>
      </c>
      <c r="M6990" s="96" t="s">
        <v>175</v>
      </c>
      <c r="N6990" s="98"/>
      <c r="O6990" s="96" t="s">
        <v>155</v>
      </c>
      <c r="P6990" s="96" t="s">
        <v>276</v>
      </c>
      <c r="Q6990" s="96" t="s">
        <v>339</v>
      </c>
      <c r="R6990" s="96" t="s">
        <v>276</v>
      </c>
      <c r="S6990" s="96" t="s">
        <v>158</v>
      </c>
    </row>
    <row r="6991" spans="1:19" x14ac:dyDescent="0.2">
      <c r="A6991" s="93">
        <v>45988</v>
      </c>
      <c r="B6991" s="94">
        <v>0.57777777777777795</v>
      </c>
      <c r="C6991" s="95" t="s">
        <v>7308</v>
      </c>
      <c r="D6991" s="95" t="s">
        <v>30</v>
      </c>
      <c r="E6991" s="96" t="s">
        <v>944</v>
      </c>
      <c r="F6991" s="95" t="s">
        <v>150</v>
      </c>
      <c r="G6991" s="96" t="s">
        <v>151</v>
      </c>
      <c r="H6991" s="95">
        <v>373.95800000000003</v>
      </c>
      <c r="I6991" s="150">
        <v>1764</v>
      </c>
      <c r="J6991" s="148">
        <v>659661.91200000001</v>
      </c>
      <c r="K6991" s="95" t="s">
        <v>152</v>
      </c>
      <c r="L6991" s="95" t="s">
        <v>167</v>
      </c>
      <c r="M6991" s="96" t="s">
        <v>168</v>
      </c>
      <c r="N6991" s="98">
        <v>74457</v>
      </c>
      <c r="O6991" s="96" t="s">
        <v>155</v>
      </c>
      <c r="P6991" s="96" t="s">
        <v>156</v>
      </c>
      <c r="Q6991" s="96" t="s">
        <v>156</v>
      </c>
      <c r="R6991" s="96" t="s">
        <v>157</v>
      </c>
      <c r="S6991" s="96" t="s">
        <v>158</v>
      </c>
    </row>
    <row r="6992" spans="1:19" x14ac:dyDescent="0.2">
      <c r="A6992" s="93">
        <v>45988</v>
      </c>
      <c r="B6992" s="94">
        <v>0.63749999999999996</v>
      </c>
      <c r="C6992" s="95" t="s">
        <v>7309</v>
      </c>
      <c r="D6992" s="95" t="s">
        <v>63</v>
      </c>
      <c r="E6992" s="96" t="s">
        <v>2652</v>
      </c>
      <c r="F6992" s="95" t="s">
        <v>153</v>
      </c>
      <c r="G6992" s="96" t="s">
        <v>165</v>
      </c>
      <c r="H6992" s="95">
        <v>132.72999999999999</v>
      </c>
      <c r="I6992" s="147">
        <v>1881.6</v>
      </c>
      <c r="J6992" s="148">
        <v>249744.77</v>
      </c>
      <c r="K6992" s="95" t="s">
        <v>152</v>
      </c>
      <c r="L6992" s="95" t="s">
        <v>174</v>
      </c>
      <c r="M6992" s="96" t="s">
        <v>175</v>
      </c>
      <c r="N6992" s="98"/>
      <c r="O6992" s="96" t="s">
        <v>155</v>
      </c>
      <c r="P6992" s="96" t="s">
        <v>196</v>
      </c>
      <c r="Q6992" s="96" t="s">
        <v>242</v>
      </c>
      <c r="R6992" s="96" t="s">
        <v>196</v>
      </c>
      <c r="S6992" s="96" t="s">
        <v>158</v>
      </c>
    </row>
    <row r="6993" spans="1:19" x14ac:dyDescent="0.2">
      <c r="A6993" s="93">
        <v>45988</v>
      </c>
      <c r="B6993" s="94">
        <v>0.67986111111111103</v>
      </c>
      <c r="C6993" s="95">
        <v>531</v>
      </c>
      <c r="D6993" s="95" t="s">
        <v>14</v>
      </c>
      <c r="E6993" s="96" t="s">
        <v>179</v>
      </c>
      <c r="F6993" s="95" t="s">
        <v>150</v>
      </c>
      <c r="G6993" s="96" t="s">
        <v>151</v>
      </c>
      <c r="H6993" s="69">
        <v>400</v>
      </c>
      <c r="I6993" s="147">
        <v>1576.06</v>
      </c>
      <c r="J6993" s="148">
        <v>630423.69999999995</v>
      </c>
      <c r="K6993" s="95" t="s">
        <v>152</v>
      </c>
      <c r="L6993" s="59" t="s">
        <v>201</v>
      </c>
      <c r="M6993" s="96" t="s">
        <v>1820</v>
      </c>
      <c r="N6993" s="61">
        <v>725464</v>
      </c>
      <c r="O6993" s="96" t="s">
        <v>155</v>
      </c>
      <c r="P6993" s="96" t="s">
        <v>156</v>
      </c>
      <c r="Q6993" s="96" t="s">
        <v>156</v>
      </c>
      <c r="R6993" s="96" t="s">
        <v>157</v>
      </c>
      <c r="S6993" s="96" t="s">
        <v>158</v>
      </c>
    </row>
    <row r="6994" spans="1:19" x14ac:dyDescent="0.2">
      <c r="A6994" s="93">
        <v>45988</v>
      </c>
      <c r="B6994" s="94">
        <v>0.80416666666666703</v>
      </c>
      <c r="C6994" s="95" t="s">
        <v>7310</v>
      </c>
      <c r="D6994" s="95" t="s">
        <v>12</v>
      </c>
      <c r="E6994" s="96" t="s">
        <v>183</v>
      </c>
      <c r="F6994" s="95" t="s">
        <v>150</v>
      </c>
      <c r="G6994" s="96" t="s">
        <v>151</v>
      </c>
      <c r="H6994" s="95">
        <v>597.68979999999999</v>
      </c>
      <c r="I6994" s="147">
        <v>1599</v>
      </c>
      <c r="J6994" s="148">
        <v>955705.99</v>
      </c>
      <c r="K6994" s="95" t="s">
        <v>152</v>
      </c>
      <c r="L6994" s="95" t="s">
        <v>153</v>
      </c>
      <c r="M6994" s="96" t="s">
        <v>154</v>
      </c>
      <c r="N6994" s="98">
        <v>867009</v>
      </c>
      <c r="O6994" s="96" t="s">
        <v>155</v>
      </c>
      <c r="P6994" s="96" t="s">
        <v>156</v>
      </c>
      <c r="Q6994" s="96" t="s">
        <v>156</v>
      </c>
      <c r="R6994" s="96" t="s">
        <v>157</v>
      </c>
      <c r="S6994" s="96" t="s">
        <v>158</v>
      </c>
    </row>
    <row r="6995" spans="1:19" x14ac:dyDescent="0.2">
      <c r="A6995" s="93">
        <v>45988</v>
      </c>
      <c r="B6995" s="94">
        <v>0.80416666666666703</v>
      </c>
      <c r="C6995" s="95" t="s">
        <v>7310</v>
      </c>
      <c r="D6995" s="95" t="s">
        <v>12</v>
      </c>
      <c r="E6995" s="96" t="s">
        <v>183</v>
      </c>
      <c r="F6995" s="95" t="s">
        <v>218</v>
      </c>
      <c r="G6995" s="96" t="s">
        <v>416</v>
      </c>
      <c r="H6995" s="73">
        <v>0</v>
      </c>
      <c r="I6995" s="147" t="s">
        <v>7293</v>
      </c>
      <c r="J6995" s="149">
        <v>-15985.36</v>
      </c>
      <c r="K6995" s="95" t="s">
        <v>152</v>
      </c>
      <c r="L6995" s="59" t="s">
        <v>153</v>
      </c>
      <c r="M6995" s="96" t="s">
        <v>154</v>
      </c>
      <c r="N6995" s="61">
        <v>0</v>
      </c>
      <c r="O6995" s="96" t="s">
        <v>155</v>
      </c>
      <c r="P6995" s="96" t="s">
        <v>156</v>
      </c>
      <c r="Q6995" s="96" t="s">
        <v>156</v>
      </c>
      <c r="R6995" s="96" t="s">
        <v>157</v>
      </c>
      <c r="S6995" s="96" t="s">
        <v>158</v>
      </c>
    </row>
    <row r="6996" spans="1:19" x14ac:dyDescent="0.2">
      <c r="A6996" s="93">
        <v>45988</v>
      </c>
      <c r="B6996" s="94">
        <v>0.84652777777777799</v>
      </c>
      <c r="C6996" s="95" t="s">
        <v>7311</v>
      </c>
      <c r="D6996" s="95" t="s">
        <v>7</v>
      </c>
      <c r="E6996" s="96" t="s">
        <v>181</v>
      </c>
      <c r="F6996" s="95" t="s">
        <v>150</v>
      </c>
      <c r="G6996" s="96" t="s">
        <v>151</v>
      </c>
      <c r="H6996" s="95">
        <v>384.51909999999998</v>
      </c>
      <c r="I6996" s="147">
        <v>1599</v>
      </c>
      <c r="J6996" s="148">
        <v>614846.04099999997</v>
      </c>
      <c r="K6996" s="95" t="s">
        <v>152</v>
      </c>
      <c r="L6996" s="95" t="s">
        <v>153</v>
      </c>
      <c r="M6996" s="96" t="s">
        <v>154</v>
      </c>
      <c r="N6996" s="98">
        <v>683299</v>
      </c>
      <c r="O6996" s="96" t="s">
        <v>155</v>
      </c>
      <c r="P6996" s="96" t="s">
        <v>156</v>
      </c>
      <c r="Q6996" s="96" t="s">
        <v>156</v>
      </c>
      <c r="R6996" s="96" t="s">
        <v>157</v>
      </c>
      <c r="S6996" s="96" t="s">
        <v>158</v>
      </c>
    </row>
    <row r="6997" spans="1:19" x14ac:dyDescent="0.2">
      <c r="A6997" s="93">
        <v>45988</v>
      </c>
      <c r="B6997" s="94">
        <v>0.84652777777777799</v>
      </c>
      <c r="C6997" s="95" t="s">
        <v>7311</v>
      </c>
      <c r="D6997" s="95" t="s">
        <v>7</v>
      </c>
      <c r="E6997" s="96" t="s">
        <v>181</v>
      </c>
      <c r="F6997" s="95" t="s">
        <v>415</v>
      </c>
      <c r="G6997" s="96" t="s">
        <v>416</v>
      </c>
      <c r="H6997" s="103">
        <v>0</v>
      </c>
      <c r="I6997" s="147" t="s">
        <v>7312</v>
      </c>
      <c r="J6997" s="149">
        <v>-6928.22</v>
      </c>
      <c r="K6997" s="95" t="s">
        <v>152</v>
      </c>
      <c r="L6997" s="95" t="s">
        <v>153</v>
      </c>
      <c r="M6997" s="96" t="s">
        <v>154</v>
      </c>
      <c r="N6997" s="98">
        <v>0</v>
      </c>
      <c r="O6997" s="96" t="s">
        <v>155</v>
      </c>
      <c r="P6997" s="96" t="s">
        <v>156</v>
      </c>
      <c r="Q6997" s="96" t="s">
        <v>156</v>
      </c>
      <c r="R6997" s="96" t="s">
        <v>157</v>
      </c>
      <c r="S6997" s="96" t="s">
        <v>158</v>
      </c>
    </row>
    <row r="6998" spans="1:19" x14ac:dyDescent="0.2">
      <c r="A6998" s="93">
        <v>45988</v>
      </c>
      <c r="B6998" s="94">
        <v>0.87222222222222201</v>
      </c>
      <c r="C6998" s="95">
        <v>4280</v>
      </c>
      <c r="D6998" s="95" t="s">
        <v>25</v>
      </c>
      <c r="E6998" s="96" t="s">
        <v>238</v>
      </c>
      <c r="F6998" s="95" t="s">
        <v>150</v>
      </c>
      <c r="G6998" s="96" t="s">
        <v>151</v>
      </c>
      <c r="H6998" s="95">
        <v>393.92500000000001</v>
      </c>
      <c r="I6998" s="147">
        <v>1576.1</v>
      </c>
      <c r="J6998" s="148">
        <v>620864.53</v>
      </c>
      <c r="K6998" s="95" t="s">
        <v>152</v>
      </c>
      <c r="L6998" s="95" t="s">
        <v>201</v>
      </c>
      <c r="M6998" s="96" t="s">
        <v>1820</v>
      </c>
      <c r="N6998" s="98">
        <v>932649</v>
      </c>
      <c r="O6998" s="96" t="s">
        <v>155</v>
      </c>
      <c r="P6998" s="96" t="s">
        <v>156</v>
      </c>
      <c r="Q6998" s="96" t="s">
        <v>156</v>
      </c>
      <c r="R6998" s="96" t="s">
        <v>157</v>
      </c>
      <c r="S6998" s="96" t="s">
        <v>158</v>
      </c>
    </row>
    <row r="6999" spans="1:19" x14ac:dyDescent="0.2">
      <c r="A6999" s="93">
        <v>45988</v>
      </c>
      <c r="B6999" s="94">
        <v>0.875694444444444</v>
      </c>
      <c r="C6999" s="95">
        <v>1964</v>
      </c>
      <c r="D6999" s="95" t="s">
        <v>24</v>
      </c>
      <c r="E6999" s="96" t="s">
        <v>301</v>
      </c>
      <c r="F6999" s="95" t="s">
        <v>150</v>
      </c>
      <c r="G6999" s="96" t="s">
        <v>151</v>
      </c>
      <c r="H6999" s="95">
        <v>420</v>
      </c>
      <c r="I6999" s="147">
        <v>1585.55</v>
      </c>
      <c r="J6999" s="148">
        <v>665933.06999999995</v>
      </c>
      <c r="K6999" s="95" t="s">
        <v>152</v>
      </c>
      <c r="L6999" s="95" t="s">
        <v>201</v>
      </c>
      <c r="M6999" s="96" t="s">
        <v>1820</v>
      </c>
      <c r="N6999" s="98" t="s">
        <v>3440</v>
      </c>
      <c r="O6999" s="96" t="s">
        <v>155</v>
      </c>
      <c r="P6999" s="96" t="s">
        <v>156</v>
      </c>
      <c r="Q6999" s="96" t="s">
        <v>156</v>
      </c>
      <c r="R6999" s="96" t="s">
        <v>157</v>
      </c>
      <c r="S6999" s="96" t="s">
        <v>158</v>
      </c>
    </row>
    <row r="7000" spans="1:19" x14ac:dyDescent="0.2">
      <c r="A7000" s="99">
        <v>45989</v>
      </c>
      <c r="B7000" s="100">
        <v>0.38333333333333303</v>
      </c>
      <c r="C7000" s="101" t="s">
        <v>7313</v>
      </c>
      <c r="D7000" s="101" t="s">
        <v>62</v>
      </c>
      <c r="E7000" s="97" t="s">
        <v>289</v>
      </c>
      <c r="F7000" s="101" t="s">
        <v>153</v>
      </c>
      <c r="G7000" s="96" t="s">
        <v>165</v>
      </c>
      <c r="H7000" s="101">
        <v>62.17</v>
      </c>
      <c r="I7000" s="147">
        <v>1845.3</v>
      </c>
      <c r="J7000" s="148">
        <v>114722.3</v>
      </c>
      <c r="K7000" s="101" t="s">
        <v>152</v>
      </c>
      <c r="L7000" s="101" t="s">
        <v>174</v>
      </c>
      <c r="M7000" s="97" t="s">
        <v>175</v>
      </c>
      <c r="N7000" s="98"/>
      <c r="O7000" s="97" t="s">
        <v>155</v>
      </c>
      <c r="P7000" s="97" t="s">
        <v>210</v>
      </c>
      <c r="Q7000" s="97" t="s">
        <v>204</v>
      </c>
      <c r="R7000" s="97" t="s">
        <v>211</v>
      </c>
      <c r="S7000" s="97" t="s">
        <v>158</v>
      </c>
    </row>
    <row r="7001" spans="1:19" x14ac:dyDescent="0.2">
      <c r="A7001" s="93">
        <v>45989</v>
      </c>
      <c r="B7001" s="94">
        <v>0.39513888888888898</v>
      </c>
      <c r="C7001" s="95" t="s">
        <v>7314</v>
      </c>
      <c r="D7001" s="95" t="s">
        <v>63</v>
      </c>
      <c r="E7001" s="96" t="s">
        <v>2652</v>
      </c>
      <c r="F7001" s="95" t="s">
        <v>153</v>
      </c>
      <c r="G7001" s="96" t="s">
        <v>165</v>
      </c>
      <c r="H7001" s="95">
        <v>129.19999999999999</v>
      </c>
      <c r="I7001" s="147">
        <v>1898.3</v>
      </c>
      <c r="J7001" s="148">
        <v>245260.36</v>
      </c>
      <c r="K7001" s="95" t="s">
        <v>152</v>
      </c>
      <c r="L7001" s="95" t="s">
        <v>174</v>
      </c>
      <c r="M7001" s="96" t="s">
        <v>175</v>
      </c>
      <c r="N7001" s="98"/>
      <c r="O7001" s="96" t="s">
        <v>155</v>
      </c>
      <c r="P7001" s="96" t="s">
        <v>196</v>
      </c>
      <c r="Q7001" s="96" t="s">
        <v>242</v>
      </c>
      <c r="R7001" s="96" t="s">
        <v>196</v>
      </c>
      <c r="S7001" s="96" t="s">
        <v>158</v>
      </c>
    </row>
    <row r="7002" spans="1:19" x14ac:dyDescent="0.2">
      <c r="A7002" s="99">
        <v>45989</v>
      </c>
      <c r="B7002" s="100">
        <v>0.453472222222222</v>
      </c>
      <c r="C7002" s="101" t="s">
        <v>7315</v>
      </c>
      <c r="D7002" s="101" t="s">
        <v>47</v>
      </c>
      <c r="E7002" s="97" t="s">
        <v>1375</v>
      </c>
      <c r="F7002" s="101" t="s">
        <v>153</v>
      </c>
      <c r="G7002" s="96" t="s">
        <v>165</v>
      </c>
      <c r="H7002" s="72">
        <v>32.729999999999997</v>
      </c>
      <c r="I7002" s="147">
        <v>1895.3</v>
      </c>
      <c r="J7002" s="148">
        <v>62033.17</v>
      </c>
      <c r="K7002" s="101" t="s">
        <v>152</v>
      </c>
      <c r="L7002" s="67" t="s">
        <v>174</v>
      </c>
      <c r="M7002" s="97" t="s">
        <v>175</v>
      </c>
      <c r="N7002" s="61"/>
      <c r="O7002" s="97" t="s">
        <v>155</v>
      </c>
      <c r="P7002" s="97" t="s">
        <v>276</v>
      </c>
      <c r="Q7002" s="97" t="s">
        <v>339</v>
      </c>
      <c r="R7002" s="97" t="s">
        <v>276</v>
      </c>
      <c r="S7002" s="97" t="s">
        <v>158</v>
      </c>
    </row>
    <row r="7003" spans="1:19" x14ac:dyDescent="0.2">
      <c r="A7003" s="93">
        <v>45989</v>
      </c>
      <c r="B7003" s="94">
        <v>0.51041666666666696</v>
      </c>
      <c r="C7003" s="95" t="s">
        <v>7316</v>
      </c>
      <c r="D7003" s="95" t="s">
        <v>16</v>
      </c>
      <c r="E7003" s="96" t="s">
        <v>769</v>
      </c>
      <c r="F7003" s="95" t="s">
        <v>150</v>
      </c>
      <c r="G7003" s="96" t="s">
        <v>151</v>
      </c>
      <c r="H7003" s="59">
        <v>432.80990000000003</v>
      </c>
      <c r="I7003" s="147">
        <v>1599</v>
      </c>
      <c r="J7003" s="148">
        <v>692063.03</v>
      </c>
      <c r="K7003" s="95" t="s">
        <v>152</v>
      </c>
      <c r="L7003" s="95" t="s">
        <v>153</v>
      </c>
      <c r="M7003" s="96" t="s">
        <v>154</v>
      </c>
      <c r="N7003" s="98">
        <v>437161</v>
      </c>
      <c r="O7003" s="96" t="s">
        <v>155</v>
      </c>
      <c r="P7003" s="96" t="s">
        <v>156</v>
      </c>
      <c r="Q7003" s="96" t="s">
        <v>156</v>
      </c>
      <c r="R7003" s="96" t="s">
        <v>157</v>
      </c>
      <c r="S7003" s="96" t="s">
        <v>158</v>
      </c>
    </row>
    <row r="7004" spans="1:19" x14ac:dyDescent="0.2">
      <c r="A7004" s="93">
        <v>45989</v>
      </c>
      <c r="B7004" s="94">
        <v>0.51041666666666696</v>
      </c>
      <c r="C7004" s="95" t="s">
        <v>7316</v>
      </c>
      <c r="D7004" s="95" t="s">
        <v>16</v>
      </c>
      <c r="E7004" s="96" t="s">
        <v>769</v>
      </c>
      <c r="F7004" s="95" t="s">
        <v>218</v>
      </c>
      <c r="G7004" s="96" t="s">
        <v>416</v>
      </c>
      <c r="H7004" s="103">
        <v>0</v>
      </c>
      <c r="I7004" s="147" t="s">
        <v>7317</v>
      </c>
      <c r="J7004" s="149">
        <v>-13841.26</v>
      </c>
      <c r="K7004" s="95" t="s">
        <v>152</v>
      </c>
      <c r="L7004" s="95" t="s">
        <v>153</v>
      </c>
      <c r="M7004" s="96" t="s">
        <v>154</v>
      </c>
      <c r="N7004" s="98">
        <v>0</v>
      </c>
      <c r="O7004" s="96" t="s">
        <v>155</v>
      </c>
      <c r="P7004" s="96" t="s">
        <v>156</v>
      </c>
      <c r="Q7004" s="96" t="s">
        <v>156</v>
      </c>
      <c r="R7004" s="96" t="s">
        <v>157</v>
      </c>
      <c r="S7004" s="96" t="s">
        <v>158</v>
      </c>
    </row>
    <row r="7005" spans="1:19" x14ac:dyDescent="0.2">
      <c r="A7005" s="93">
        <v>45989</v>
      </c>
      <c r="B7005" s="94">
        <v>0.52083333333333304</v>
      </c>
      <c r="C7005" s="95" t="s">
        <v>7318</v>
      </c>
      <c r="D7005" s="95" t="s">
        <v>32</v>
      </c>
      <c r="E7005" s="96" t="s">
        <v>162</v>
      </c>
      <c r="F7005" s="95" t="s">
        <v>4507</v>
      </c>
      <c r="G7005" s="96" t="s">
        <v>151</v>
      </c>
      <c r="H7005" s="69">
        <v>0</v>
      </c>
      <c r="I7005" s="147" t="s">
        <v>7319</v>
      </c>
      <c r="J7005" s="149">
        <v>-15962.36</v>
      </c>
      <c r="K7005" s="95" t="s">
        <v>152</v>
      </c>
      <c r="L7005" s="59" t="s">
        <v>167</v>
      </c>
      <c r="M7005" s="96" t="s">
        <v>168</v>
      </c>
      <c r="N7005" s="61">
        <v>8822</v>
      </c>
      <c r="O7005" s="96" t="s">
        <v>155</v>
      </c>
      <c r="P7005" s="96" t="s">
        <v>156</v>
      </c>
      <c r="Q7005" s="96" t="s">
        <v>156</v>
      </c>
      <c r="R7005" s="96" t="s">
        <v>157</v>
      </c>
      <c r="S7005" s="96" t="s">
        <v>158</v>
      </c>
    </row>
    <row r="7006" spans="1:19" x14ac:dyDescent="0.2">
      <c r="A7006" s="93">
        <v>45989</v>
      </c>
      <c r="B7006" s="94">
        <v>0.62847222222222199</v>
      </c>
      <c r="C7006" s="95" t="s">
        <v>7320</v>
      </c>
      <c r="D7006" s="95" t="s">
        <v>8</v>
      </c>
      <c r="E7006" s="96" t="s">
        <v>207</v>
      </c>
      <c r="F7006" s="95" t="s">
        <v>150</v>
      </c>
      <c r="G7006" s="96" t="s">
        <v>151</v>
      </c>
      <c r="H7006" s="95">
        <v>566.83699999999999</v>
      </c>
      <c r="I7006" s="150">
        <v>1764</v>
      </c>
      <c r="J7006" s="148">
        <v>999900.46799999999</v>
      </c>
      <c r="K7006" s="95" t="s">
        <v>152</v>
      </c>
      <c r="L7006" s="95" t="s">
        <v>167</v>
      </c>
      <c r="M7006" s="96" t="s">
        <v>168</v>
      </c>
      <c r="N7006" s="98">
        <v>1591452</v>
      </c>
      <c r="O7006" s="96" t="s">
        <v>155</v>
      </c>
      <c r="P7006" s="96" t="s">
        <v>156</v>
      </c>
      <c r="Q7006" s="96" t="s">
        <v>156</v>
      </c>
      <c r="R7006" s="96" t="s">
        <v>157</v>
      </c>
      <c r="S7006" s="96" t="s">
        <v>158</v>
      </c>
    </row>
    <row r="7007" spans="1:19" x14ac:dyDescent="0.2">
      <c r="A7007" s="93">
        <v>45989</v>
      </c>
      <c r="B7007" s="94">
        <v>0.62847222222222199</v>
      </c>
      <c r="C7007" s="95" t="s">
        <v>7320</v>
      </c>
      <c r="D7007" s="95" t="s">
        <v>8</v>
      </c>
      <c r="E7007" s="96" t="s">
        <v>207</v>
      </c>
      <c r="F7007" s="95" t="s">
        <v>415</v>
      </c>
      <c r="G7007" s="96" t="s">
        <v>416</v>
      </c>
      <c r="H7007" s="103">
        <v>0</v>
      </c>
      <c r="I7007" s="147" t="s">
        <v>5827</v>
      </c>
      <c r="J7007" s="149">
        <v>-19998</v>
      </c>
      <c r="K7007" s="95" t="s">
        <v>152</v>
      </c>
      <c r="L7007" s="95" t="s">
        <v>153</v>
      </c>
      <c r="M7007" s="96" t="s">
        <v>168</v>
      </c>
      <c r="N7007" s="98">
        <v>0</v>
      </c>
      <c r="O7007" s="96" t="s">
        <v>155</v>
      </c>
      <c r="P7007" s="96" t="s">
        <v>156</v>
      </c>
      <c r="Q7007" s="96" t="s">
        <v>156</v>
      </c>
      <c r="R7007" s="96" t="s">
        <v>157</v>
      </c>
      <c r="S7007" s="96" t="s">
        <v>158</v>
      </c>
    </row>
    <row r="7008" spans="1:19" x14ac:dyDescent="0.2">
      <c r="A7008" s="93">
        <v>45989</v>
      </c>
      <c r="B7008" s="94">
        <v>0.52083333333333304</v>
      </c>
      <c r="C7008" s="95" t="s">
        <v>7318</v>
      </c>
      <c r="D7008" s="95" t="s">
        <v>32</v>
      </c>
      <c r="E7008" s="96" t="s">
        <v>162</v>
      </c>
      <c r="F7008" s="95" t="s">
        <v>150</v>
      </c>
      <c r="G7008" s="96" t="s">
        <v>151</v>
      </c>
      <c r="H7008" s="95">
        <v>452.44799999999998</v>
      </c>
      <c r="I7008" s="150">
        <v>1764</v>
      </c>
      <c r="J7008" s="148">
        <v>798118.272</v>
      </c>
      <c r="K7008" s="95" t="s">
        <v>152</v>
      </c>
      <c r="L7008" s="95" t="s">
        <v>167</v>
      </c>
      <c r="M7008" s="96" t="s">
        <v>168</v>
      </c>
      <c r="N7008" s="98">
        <v>8822</v>
      </c>
      <c r="O7008" s="96" t="s">
        <v>155</v>
      </c>
      <c r="P7008" s="96" t="s">
        <v>156</v>
      </c>
      <c r="Q7008" s="96" t="s">
        <v>156</v>
      </c>
      <c r="R7008" s="96" t="s">
        <v>157</v>
      </c>
      <c r="S7008" s="96" t="s">
        <v>158</v>
      </c>
    </row>
    <row r="7009" spans="1:19" x14ac:dyDescent="0.2">
      <c r="A7009" s="99">
        <v>45989</v>
      </c>
      <c r="B7009" s="100">
        <v>0.65069444444444502</v>
      </c>
      <c r="C7009" s="101" t="s">
        <v>7321</v>
      </c>
      <c r="D7009" s="101" t="s">
        <v>109</v>
      </c>
      <c r="E7009" s="97" t="s">
        <v>466</v>
      </c>
      <c r="F7009" s="101" t="s">
        <v>201</v>
      </c>
      <c r="G7009" s="96" t="s">
        <v>202</v>
      </c>
      <c r="H7009" s="72">
        <v>44.06</v>
      </c>
      <c r="I7009" s="147">
        <v>1779.7</v>
      </c>
      <c r="J7009" s="148">
        <v>78413.58</v>
      </c>
      <c r="K7009" s="101" t="s">
        <v>152</v>
      </c>
      <c r="L7009" s="67" t="s">
        <v>174</v>
      </c>
      <c r="M7009" s="97" t="s">
        <v>175</v>
      </c>
      <c r="N7009" s="61"/>
      <c r="O7009" s="97" t="s">
        <v>188</v>
      </c>
      <c r="P7009" s="97" t="s">
        <v>467</v>
      </c>
      <c r="Q7009" s="95"/>
      <c r="R7009" s="97" t="s">
        <v>268</v>
      </c>
      <c r="S7009" s="97" t="s">
        <v>176</v>
      </c>
    </row>
    <row r="7010" spans="1:19" x14ac:dyDescent="0.2">
      <c r="A7010" s="93">
        <v>45989</v>
      </c>
      <c r="B7010" s="94">
        <v>0.75833333333333297</v>
      </c>
      <c r="C7010" s="95" t="s">
        <v>7322</v>
      </c>
      <c r="D7010" s="95" t="s">
        <v>10</v>
      </c>
      <c r="E7010" s="96" t="s">
        <v>3515</v>
      </c>
      <c r="F7010" s="95" t="s">
        <v>150</v>
      </c>
      <c r="G7010" s="96" t="s">
        <v>151</v>
      </c>
      <c r="H7010" s="95">
        <v>563.49199999999996</v>
      </c>
      <c r="I7010" s="150">
        <v>1764</v>
      </c>
      <c r="J7010" s="148">
        <v>993999.88800000004</v>
      </c>
      <c r="K7010" s="95" t="s">
        <v>152</v>
      </c>
      <c r="L7010" s="95" t="s">
        <v>167</v>
      </c>
      <c r="M7010" s="96" t="s">
        <v>168</v>
      </c>
      <c r="N7010" s="98">
        <v>1356073</v>
      </c>
      <c r="O7010" s="96" t="s">
        <v>155</v>
      </c>
      <c r="P7010" s="96" t="s">
        <v>156</v>
      </c>
      <c r="Q7010" s="96" t="s">
        <v>156</v>
      </c>
      <c r="R7010" s="96" t="s">
        <v>157</v>
      </c>
      <c r="S7010" s="96" t="s">
        <v>158</v>
      </c>
    </row>
    <row r="7011" spans="1:19" x14ac:dyDescent="0.2">
      <c r="A7011" s="93">
        <v>45989</v>
      </c>
      <c r="B7011" s="94">
        <v>0.75833333333333297</v>
      </c>
      <c r="C7011" s="95" t="s">
        <v>7322</v>
      </c>
      <c r="D7011" s="95" t="s">
        <v>10</v>
      </c>
      <c r="E7011" s="96" t="s">
        <v>3515</v>
      </c>
      <c r="F7011" s="95" t="s">
        <v>415</v>
      </c>
      <c r="G7011" s="96" t="s">
        <v>416</v>
      </c>
      <c r="H7011" s="103">
        <v>0</v>
      </c>
      <c r="I7011" s="147" t="s">
        <v>7323</v>
      </c>
      <c r="J7011" s="149">
        <v>-11642.22</v>
      </c>
      <c r="K7011" s="95" t="s">
        <v>152</v>
      </c>
      <c r="L7011" s="95" t="s">
        <v>153</v>
      </c>
      <c r="M7011" s="96" t="s">
        <v>168</v>
      </c>
      <c r="N7011" s="98">
        <v>0</v>
      </c>
      <c r="O7011" s="96" t="s">
        <v>155</v>
      </c>
      <c r="P7011" s="96" t="s">
        <v>156</v>
      </c>
      <c r="Q7011" s="96" t="s">
        <v>156</v>
      </c>
      <c r="R7011" s="96" t="s">
        <v>157</v>
      </c>
      <c r="S7011" s="96" t="s">
        <v>158</v>
      </c>
    </row>
    <row r="7012" spans="1:19" x14ac:dyDescent="0.2">
      <c r="A7012" s="93">
        <v>45989</v>
      </c>
      <c r="B7012" s="94">
        <v>0.77777777777777801</v>
      </c>
      <c r="C7012" s="95" t="s">
        <v>7324</v>
      </c>
      <c r="D7012" s="95" t="s">
        <v>30</v>
      </c>
      <c r="E7012" s="96" t="s">
        <v>944</v>
      </c>
      <c r="F7012" s="95" t="s">
        <v>150</v>
      </c>
      <c r="G7012" s="96" t="s">
        <v>151</v>
      </c>
      <c r="H7012" s="95">
        <v>405.18200000000002</v>
      </c>
      <c r="I7012" s="147">
        <v>1531.16</v>
      </c>
      <c r="J7012" s="148">
        <v>620399.59</v>
      </c>
      <c r="K7012" s="95" t="s">
        <v>152</v>
      </c>
      <c r="L7012" s="95" t="s">
        <v>201</v>
      </c>
      <c r="M7012" s="96" t="s">
        <v>1820</v>
      </c>
      <c r="N7012" s="98">
        <v>75817</v>
      </c>
      <c r="O7012" s="96" t="s">
        <v>155</v>
      </c>
      <c r="P7012" s="96" t="s">
        <v>156</v>
      </c>
      <c r="Q7012" s="96" t="s">
        <v>156</v>
      </c>
      <c r="R7012" s="96" t="s">
        <v>157</v>
      </c>
      <c r="S7012" s="96" t="s">
        <v>158</v>
      </c>
    </row>
    <row r="7013" spans="1:19" x14ac:dyDescent="0.2">
      <c r="A7013" s="99">
        <v>45989</v>
      </c>
      <c r="B7013" s="100">
        <v>0.78541666666666698</v>
      </c>
      <c r="C7013" s="101" t="s">
        <v>7325</v>
      </c>
      <c r="D7013" s="101" t="s">
        <v>102</v>
      </c>
      <c r="E7013" s="97" t="s">
        <v>473</v>
      </c>
      <c r="F7013" s="101" t="s">
        <v>186</v>
      </c>
      <c r="G7013" s="96" t="s">
        <v>187</v>
      </c>
      <c r="H7013" s="72">
        <v>46.51</v>
      </c>
      <c r="I7013" s="147">
        <v>1617.7</v>
      </c>
      <c r="J7013" s="148">
        <v>75239.23</v>
      </c>
      <c r="K7013" s="101" t="s">
        <v>152</v>
      </c>
      <c r="L7013" s="67" t="s">
        <v>174</v>
      </c>
      <c r="M7013" s="97" t="s">
        <v>175</v>
      </c>
      <c r="N7013" s="61"/>
      <c r="O7013" s="97" t="s">
        <v>383</v>
      </c>
      <c r="P7013" s="97" t="s">
        <v>393</v>
      </c>
      <c r="Q7013" s="97" t="s">
        <v>223</v>
      </c>
      <c r="R7013" s="97" t="s">
        <v>224</v>
      </c>
      <c r="S7013" s="97" t="s">
        <v>384</v>
      </c>
    </row>
    <row r="7014" spans="1:19" x14ac:dyDescent="0.2">
      <c r="A7014" s="93">
        <v>45989</v>
      </c>
      <c r="B7014" s="94">
        <v>0.844444444444444</v>
      </c>
      <c r="C7014" s="95" t="s">
        <v>7326</v>
      </c>
      <c r="D7014" s="95" t="s">
        <v>14</v>
      </c>
      <c r="E7014" s="96" t="s">
        <v>179</v>
      </c>
      <c r="F7014" s="95" t="s">
        <v>150</v>
      </c>
      <c r="G7014" s="96" t="s">
        <v>151</v>
      </c>
      <c r="H7014" s="95">
        <v>498.053</v>
      </c>
      <c r="I7014" s="150">
        <v>1764</v>
      </c>
      <c r="J7014" s="148">
        <v>878565.49199999997</v>
      </c>
      <c r="K7014" s="95" t="s">
        <v>152</v>
      </c>
      <c r="L7014" s="95" t="s">
        <v>167</v>
      </c>
      <c r="M7014" s="96" t="s">
        <v>168</v>
      </c>
      <c r="N7014" s="98">
        <v>726550</v>
      </c>
      <c r="O7014" s="96" t="s">
        <v>155</v>
      </c>
      <c r="P7014" s="96" t="s">
        <v>156</v>
      </c>
      <c r="Q7014" s="96" t="s">
        <v>156</v>
      </c>
      <c r="R7014" s="96" t="s">
        <v>157</v>
      </c>
      <c r="S7014" s="96" t="s">
        <v>158</v>
      </c>
    </row>
    <row r="7015" spans="1:19" x14ac:dyDescent="0.2">
      <c r="A7015" s="93">
        <v>45989</v>
      </c>
      <c r="B7015" s="94">
        <v>0.844444444444444</v>
      </c>
      <c r="C7015" s="95" t="s">
        <v>7326</v>
      </c>
      <c r="D7015" s="95" t="s">
        <v>14</v>
      </c>
      <c r="E7015" s="96" t="s">
        <v>179</v>
      </c>
      <c r="F7015" s="95" t="s">
        <v>415</v>
      </c>
      <c r="G7015" s="96" t="s">
        <v>416</v>
      </c>
      <c r="H7015" s="103">
        <v>0</v>
      </c>
      <c r="I7015" s="147" t="s">
        <v>7327</v>
      </c>
      <c r="J7015" s="149">
        <v>-11894.22</v>
      </c>
      <c r="K7015" s="95" t="s">
        <v>152</v>
      </c>
      <c r="L7015" s="95" t="s">
        <v>153</v>
      </c>
      <c r="M7015" s="96" t="s">
        <v>168</v>
      </c>
      <c r="N7015" s="98">
        <v>0</v>
      </c>
      <c r="O7015" s="96" t="s">
        <v>155</v>
      </c>
      <c r="P7015" s="96" t="s">
        <v>156</v>
      </c>
      <c r="Q7015" s="96" t="s">
        <v>156</v>
      </c>
      <c r="R7015" s="96" t="s">
        <v>157</v>
      </c>
      <c r="S7015" s="96" t="s">
        <v>158</v>
      </c>
    </row>
    <row r="7016" spans="1:19" x14ac:dyDescent="0.2">
      <c r="A7016" s="99">
        <v>45989</v>
      </c>
      <c r="B7016" s="100">
        <v>0.85763888888888895</v>
      </c>
      <c r="C7016" s="101" t="s">
        <v>7328</v>
      </c>
      <c r="D7016" s="101" t="s">
        <v>9</v>
      </c>
      <c r="E7016" s="97" t="s">
        <v>2258</v>
      </c>
      <c r="F7016" s="101" t="s">
        <v>150</v>
      </c>
      <c r="G7016" s="97" t="s">
        <v>151</v>
      </c>
      <c r="H7016" s="72">
        <v>142.4622</v>
      </c>
      <c r="I7016" s="147">
        <v>1599</v>
      </c>
      <c r="J7016" s="148">
        <v>227797.05799999999</v>
      </c>
      <c r="K7016" s="101" t="s">
        <v>152</v>
      </c>
      <c r="L7016" s="59" t="s">
        <v>153</v>
      </c>
      <c r="M7016" s="96" t="s">
        <v>154</v>
      </c>
      <c r="N7016" s="61"/>
      <c r="O7016" s="97" t="s">
        <v>155</v>
      </c>
      <c r="P7016" s="97" t="s">
        <v>156</v>
      </c>
      <c r="Q7016" s="97" t="s">
        <v>156</v>
      </c>
      <c r="R7016" s="97" t="s">
        <v>157</v>
      </c>
      <c r="S7016" s="97" t="s">
        <v>158</v>
      </c>
    </row>
    <row r="7017" spans="1:19" x14ac:dyDescent="0.2">
      <c r="A7017" s="99">
        <v>45989</v>
      </c>
      <c r="B7017" s="100">
        <v>0.85763888888888895</v>
      </c>
      <c r="C7017" s="101" t="s">
        <v>7328</v>
      </c>
      <c r="D7017" s="101" t="s">
        <v>9</v>
      </c>
      <c r="E7017" s="97" t="s">
        <v>2258</v>
      </c>
      <c r="F7017" s="101" t="s">
        <v>150</v>
      </c>
      <c r="G7017" s="97" t="s">
        <v>151</v>
      </c>
      <c r="H7017" s="101">
        <v>290.94</v>
      </c>
      <c r="I7017" s="147">
        <v>1599</v>
      </c>
      <c r="J7017" s="148">
        <v>465213.06</v>
      </c>
      <c r="K7017" s="101" t="s">
        <v>152</v>
      </c>
      <c r="L7017" s="95" t="s">
        <v>153</v>
      </c>
      <c r="M7017" s="96" t="s">
        <v>154</v>
      </c>
      <c r="N7017" s="98"/>
      <c r="O7017" s="97" t="s">
        <v>155</v>
      </c>
      <c r="P7017" s="97" t="s">
        <v>156</v>
      </c>
      <c r="Q7017" s="97" t="s">
        <v>156</v>
      </c>
      <c r="R7017" s="97" t="s">
        <v>157</v>
      </c>
      <c r="S7017" s="97" t="s">
        <v>158</v>
      </c>
    </row>
    <row r="7018" spans="1:19" x14ac:dyDescent="0.2">
      <c r="A7018" s="99">
        <v>45989</v>
      </c>
      <c r="B7018" s="100">
        <v>0.85763888888888895</v>
      </c>
      <c r="C7018" s="101" t="s">
        <v>7328</v>
      </c>
      <c r="D7018" s="101" t="s">
        <v>9</v>
      </c>
      <c r="E7018" s="97" t="s">
        <v>2258</v>
      </c>
      <c r="F7018" s="101" t="s">
        <v>415</v>
      </c>
      <c r="G7018" s="97" t="s">
        <v>416</v>
      </c>
      <c r="H7018" s="103">
        <v>0</v>
      </c>
      <c r="I7018" s="147" t="s">
        <v>7329</v>
      </c>
      <c r="J7018" s="149">
        <v>-9304.26</v>
      </c>
      <c r="K7018" s="101" t="s">
        <v>152</v>
      </c>
      <c r="L7018" s="95" t="s">
        <v>153</v>
      </c>
      <c r="M7018" s="96" t="s">
        <v>154</v>
      </c>
      <c r="N7018" s="98">
        <v>0</v>
      </c>
      <c r="O7018" s="97" t="s">
        <v>155</v>
      </c>
      <c r="P7018" s="97" t="s">
        <v>156</v>
      </c>
      <c r="Q7018" s="97" t="s">
        <v>156</v>
      </c>
      <c r="R7018" s="97" t="s">
        <v>157</v>
      </c>
      <c r="S7018" s="97" t="s">
        <v>158</v>
      </c>
    </row>
    <row r="7019" spans="1:19" x14ac:dyDescent="0.2">
      <c r="A7019" s="99">
        <v>45989</v>
      </c>
      <c r="B7019" s="100">
        <v>0.86388888888888904</v>
      </c>
      <c r="C7019" s="101" t="s">
        <v>7330</v>
      </c>
      <c r="D7019" s="101" t="s">
        <v>17</v>
      </c>
      <c r="E7019" s="97" t="s">
        <v>230</v>
      </c>
      <c r="F7019" s="101" t="s">
        <v>150</v>
      </c>
      <c r="G7019" s="97" t="s">
        <v>151</v>
      </c>
      <c r="H7019" s="101">
        <v>369</v>
      </c>
      <c r="I7019" s="147">
        <v>1599</v>
      </c>
      <c r="J7019" s="148">
        <v>590031</v>
      </c>
      <c r="K7019" s="101" t="s">
        <v>152</v>
      </c>
      <c r="L7019" s="95" t="s">
        <v>153</v>
      </c>
      <c r="M7019" s="96" t="s">
        <v>154</v>
      </c>
      <c r="N7019" s="98"/>
      <c r="O7019" s="97" t="s">
        <v>155</v>
      </c>
      <c r="P7019" s="97" t="s">
        <v>156</v>
      </c>
      <c r="Q7019" s="97" t="s">
        <v>156</v>
      </c>
      <c r="R7019" s="97" t="s">
        <v>157</v>
      </c>
      <c r="S7019" s="97" t="s">
        <v>158</v>
      </c>
    </row>
    <row r="7020" spans="1:19" x14ac:dyDescent="0.2">
      <c r="A7020" s="99">
        <v>45989</v>
      </c>
      <c r="B7020" s="100">
        <v>0.86388888888888904</v>
      </c>
      <c r="C7020" s="101" t="s">
        <v>7330</v>
      </c>
      <c r="D7020" s="101" t="s">
        <v>17</v>
      </c>
      <c r="E7020" s="97" t="s">
        <v>230</v>
      </c>
      <c r="F7020" s="101" t="s">
        <v>150</v>
      </c>
      <c r="G7020" s="97" t="s">
        <v>151</v>
      </c>
      <c r="H7020" s="101">
        <v>151.1069</v>
      </c>
      <c r="I7020" s="147">
        <v>1599</v>
      </c>
      <c r="J7020" s="148">
        <v>241619.93299999999</v>
      </c>
      <c r="K7020" s="101" t="s">
        <v>152</v>
      </c>
      <c r="L7020" s="95" t="s">
        <v>153</v>
      </c>
      <c r="M7020" s="96" t="s">
        <v>154</v>
      </c>
      <c r="N7020" s="98"/>
      <c r="O7020" s="97" t="s">
        <v>155</v>
      </c>
      <c r="P7020" s="97" t="s">
        <v>156</v>
      </c>
      <c r="Q7020" s="97" t="s">
        <v>156</v>
      </c>
      <c r="R7020" s="97" t="s">
        <v>157</v>
      </c>
      <c r="S7020" s="97" t="s">
        <v>158</v>
      </c>
    </row>
    <row r="7021" spans="1:19" x14ac:dyDescent="0.2">
      <c r="A7021" s="93">
        <v>45990</v>
      </c>
      <c r="B7021" s="94">
        <v>0.43055555555555602</v>
      </c>
      <c r="C7021" s="95" t="s">
        <v>7331</v>
      </c>
      <c r="D7021" s="95" t="s">
        <v>105</v>
      </c>
      <c r="E7021" s="96" t="s">
        <v>662</v>
      </c>
      <c r="F7021" s="95" t="s">
        <v>3312</v>
      </c>
      <c r="G7021" s="96" t="s">
        <v>202</v>
      </c>
      <c r="H7021" s="95">
        <v>39.840000000000003</v>
      </c>
      <c r="I7021" s="147">
        <v>1845.3</v>
      </c>
      <c r="J7021" s="148">
        <v>73516.75</v>
      </c>
      <c r="K7021" s="95" t="s">
        <v>152</v>
      </c>
      <c r="L7021" s="95" t="s">
        <v>174</v>
      </c>
      <c r="M7021" s="96" t="s">
        <v>175</v>
      </c>
      <c r="N7021" s="98" t="s">
        <v>3440</v>
      </c>
      <c r="O7021" s="96" t="s">
        <v>383</v>
      </c>
      <c r="P7021" s="96" t="s">
        <v>393</v>
      </c>
      <c r="Q7021" s="96" t="s">
        <v>297</v>
      </c>
      <c r="R7021" s="96" t="s">
        <v>177</v>
      </c>
      <c r="S7021" s="96" t="s">
        <v>384</v>
      </c>
    </row>
    <row r="7022" spans="1:19" x14ac:dyDescent="0.2">
      <c r="A7022" s="93">
        <v>45990</v>
      </c>
      <c r="B7022" s="94">
        <v>0.147222222222222</v>
      </c>
      <c r="C7022" s="95" t="s">
        <v>7332</v>
      </c>
      <c r="D7022" s="95" t="s">
        <v>37</v>
      </c>
      <c r="E7022" s="96" t="s">
        <v>6766</v>
      </c>
      <c r="F7022" s="95" t="s">
        <v>218</v>
      </c>
      <c r="G7022" s="96" t="s">
        <v>219</v>
      </c>
      <c r="H7022" s="95">
        <v>195.91</v>
      </c>
      <c r="I7022" s="147">
        <v>1573.9</v>
      </c>
      <c r="J7022" s="148">
        <v>308342.75</v>
      </c>
      <c r="K7022" s="95" t="s">
        <v>152</v>
      </c>
      <c r="L7022" s="95" t="s">
        <v>174</v>
      </c>
      <c r="M7022" s="96" t="s">
        <v>175</v>
      </c>
      <c r="N7022" s="98"/>
      <c r="O7022" s="96" t="s">
        <v>155</v>
      </c>
      <c r="P7022" s="96" t="s">
        <v>210</v>
      </c>
      <c r="Q7022" s="96" t="s">
        <v>204</v>
      </c>
      <c r="R7022" s="96" t="s">
        <v>224</v>
      </c>
      <c r="S7022" s="96" t="s">
        <v>158</v>
      </c>
    </row>
    <row r="7023" spans="1:19" x14ac:dyDescent="0.2">
      <c r="A7023" s="93">
        <v>45990</v>
      </c>
      <c r="B7023" s="94">
        <v>0.311805555555556</v>
      </c>
      <c r="C7023" s="95" t="s">
        <v>7333</v>
      </c>
      <c r="D7023" s="95" t="s">
        <v>12</v>
      </c>
      <c r="E7023" s="96" t="s">
        <v>183</v>
      </c>
      <c r="F7023" s="95" t="s">
        <v>218</v>
      </c>
      <c r="G7023" s="96" t="s">
        <v>219</v>
      </c>
      <c r="H7023" s="69">
        <v>349.52</v>
      </c>
      <c r="I7023" s="147">
        <v>1663.1</v>
      </c>
      <c r="J7023" s="148">
        <v>581286.71</v>
      </c>
      <c r="K7023" s="95" t="s">
        <v>152</v>
      </c>
      <c r="L7023" s="59" t="s">
        <v>174</v>
      </c>
      <c r="M7023" s="96" t="s">
        <v>175</v>
      </c>
      <c r="N7023" s="61">
        <v>868230</v>
      </c>
      <c r="O7023" s="96" t="s">
        <v>155</v>
      </c>
      <c r="P7023" s="96" t="s">
        <v>156</v>
      </c>
      <c r="Q7023" s="96" t="s">
        <v>156</v>
      </c>
      <c r="R7023" s="96" t="s">
        <v>157</v>
      </c>
      <c r="S7023" s="96" t="s">
        <v>158</v>
      </c>
    </row>
    <row r="7024" spans="1:19" x14ac:dyDescent="0.2">
      <c r="A7024" s="93">
        <v>45990</v>
      </c>
      <c r="B7024" s="94">
        <v>0.50694444444444398</v>
      </c>
      <c r="C7024" s="95" t="s">
        <v>7334</v>
      </c>
      <c r="D7024" s="95" t="s">
        <v>7</v>
      </c>
      <c r="E7024" s="96" t="s">
        <v>181</v>
      </c>
      <c r="F7024" s="95" t="s">
        <v>150</v>
      </c>
      <c r="G7024" s="96" t="s">
        <v>151</v>
      </c>
      <c r="H7024" s="95">
        <v>406.42899999999997</v>
      </c>
      <c r="I7024" s="150">
        <v>1828</v>
      </c>
      <c r="J7024" s="148">
        <v>742952.21200000006</v>
      </c>
      <c r="K7024" s="95" t="s">
        <v>152</v>
      </c>
      <c r="L7024" s="95" t="s">
        <v>167</v>
      </c>
      <c r="M7024" s="96" t="s">
        <v>168</v>
      </c>
      <c r="N7024" s="98">
        <v>684483</v>
      </c>
      <c r="O7024" s="96" t="s">
        <v>155</v>
      </c>
      <c r="P7024" s="96" t="s">
        <v>156</v>
      </c>
      <c r="Q7024" s="96" t="s">
        <v>156</v>
      </c>
      <c r="R7024" s="96" t="s">
        <v>157</v>
      </c>
      <c r="S7024" s="96" t="s">
        <v>158</v>
      </c>
    </row>
    <row r="7025" spans="1:19" x14ac:dyDescent="0.2">
      <c r="A7025" s="93">
        <v>45990</v>
      </c>
      <c r="B7025" s="94">
        <v>0.50694444444444398</v>
      </c>
      <c r="C7025" s="95" t="s">
        <v>7334</v>
      </c>
      <c r="D7025" s="95" t="s">
        <v>7</v>
      </c>
      <c r="E7025" s="96" t="s">
        <v>181</v>
      </c>
      <c r="F7025" s="95" t="s">
        <v>415</v>
      </c>
      <c r="G7025" s="96" t="s">
        <v>416</v>
      </c>
      <c r="H7025" s="103">
        <v>0</v>
      </c>
      <c r="I7025" s="147" t="s">
        <v>7335</v>
      </c>
      <c r="J7025" s="149">
        <v>-8556.14</v>
      </c>
      <c r="K7025" s="95" t="s">
        <v>152</v>
      </c>
      <c r="L7025" s="95" t="s">
        <v>153</v>
      </c>
      <c r="M7025" s="96" t="s">
        <v>168</v>
      </c>
      <c r="N7025" s="98">
        <v>0</v>
      </c>
      <c r="O7025" s="96" t="s">
        <v>155</v>
      </c>
      <c r="P7025" s="96" t="s">
        <v>156</v>
      </c>
      <c r="Q7025" s="96" t="s">
        <v>156</v>
      </c>
      <c r="R7025" s="96" t="s">
        <v>157</v>
      </c>
      <c r="S7025" s="96" t="s">
        <v>158</v>
      </c>
    </row>
    <row r="7026" spans="1:19" x14ac:dyDescent="0.2">
      <c r="A7026" s="99">
        <v>45990</v>
      </c>
      <c r="B7026" s="100">
        <v>0.81874999999999998</v>
      </c>
      <c r="C7026" s="101" t="s">
        <v>7336</v>
      </c>
      <c r="D7026" s="101" t="s">
        <v>84</v>
      </c>
      <c r="E7026" s="97" t="s">
        <v>185</v>
      </c>
      <c r="F7026" s="101" t="s">
        <v>201</v>
      </c>
      <c r="G7026" s="96" t="s">
        <v>202</v>
      </c>
      <c r="H7026" s="72">
        <v>54.65</v>
      </c>
      <c r="I7026" s="147">
        <v>1847.5</v>
      </c>
      <c r="J7026" s="148">
        <v>100965.88</v>
      </c>
      <c r="K7026" s="101" t="s">
        <v>152</v>
      </c>
      <c r="L7026" s="67" t="s">
        <v>174</v>
      </c>
      <c r="M7026" s="97" t="s">
        <v>175</v>
      </c>
      <c r="N7026" s="61"/>
      <c r="O7026" s="97" t="s">
        <v>188</v>
      </c>
      <c r="P7026" s="97" t="s">
        <v>176</v>
      </c>
      <c r="Q7026" s="97" t="s">
        <v>176</v>
      </c>
      <c r="R7026" s="97" t="s">
        <v>960</v>
      </c>
      <c r="S7026" s="97" t="s">
        <v>176</v>
      </c>
    </row>
    <row r="7027" spans="1:19" x14ac:dyDescent="0.2">
      <c r="A7027" s="93">
        <v>45991</v>
      </c>
      <c r="B7027" s="94">
        <v>0.36805555555555602</v>
      </c>
      <c r="C7027" s="95" t="s">
        <v>7337</v>
      </c>
      <c r="D7027" s="95" t="s">
        <v>11</v>
      </c>
      <c r="E7027" s="96" t="s">
        <v>149</v>
      </c>
      <c r="F7027" s="95" t="s">
        <v>150</v>
      </c>
      <c r="G7027" s="96" t="s">
        <v>151</v>
      </c>
      <c r="H7027" s="95">
        <v>343.8571</v>
      </c>
      <c r="I7027" s="147">
        <v>1686</v>
      </c>
      <c r="J7027" s="148">
        <v>579743.071</v>
      </c>
      <c r="K7027" s="95" t="s">
        <v>152</v>
      </c>
      <c r="L7027" s="95" t="s">
        <v>153</v>
      </c>
      <c r="M7027" s="96" t="s">
        <v>154</v>
      </c>
      <c r="N7027" s="98">
        <v>999017</v>
      </c>
      <c r="O7027" s="97" t="s">
        <v>155</v>
      </c>
      <c r="P7027" s="97" t="s">
        <v>156</v>
      </c>
      <c r="Q7027" s="97" t="s">
        <v>156</v>
      </c>
      <c r="R7027" s="97" t="s">
        <v>157</v>
      </c>
      <c r="S7027" s="97" t="s">
        <v>158</v>
      </c>
    </row>
    <row r="7028" spans="1:19" x14ac:dyDescent="0.2">
      <c r="A7028" s="93">
        <v>45991</v>
      </c>
      <c r="B7028" s="94">
        <v>0.36805555555555602</v>
      </c>
      <c r="C7028" s="95" t="s">
        <v>7337</v>
      </c>
      <c r="D7028" s="95" t="s">
        <v>11</v>
      </c>
      <c r="E7028" s="96" t="s">
        <v>149</v>
      </c>
      <c r="F7028" s="95" t="s">
        <v>415</v>
      </c>
      <c r="G7028" s="96" t="s">
        <v>416</v>
      </c>
      <c r="H7028" s="103">
        <v>0</v>
      </c>
      <c r="I7028" s="147" t="s">
        <v>6677</v>
      </c>
      <c r="J7028" s="149">
        <v>-11594.86</v>
      </c>
      <c r="K7028" s="95" t="s">
        <v>152</v>
      </c>
      <c r="L7028" s="95" t="s">
        <v>153</v>
      </c>
      <c r="M7028" s="96" t="s">
        <v>154</v>
      </c>
      <c r="N7028" s="98">
        <v>0</v>
      </c>
      <c r="O7028" s="97" t="s">
        <v>155</v>
      </c>
      <c r="P7028" s="97" t="s">
        <v>156</v>
      </c>
      <c r="Q7028" s="97" t="s">
        <v>156</v>
      </c>
      <c r="R7028" s="97" t="s">
        <v>157</v>
      </c>
      <c r="S7028" s="97" t="s">
        <v>158</v>
      </c>
    </row>
    <row r="7029" spans="1:19" x14ac:dyDescent="0.2">
      <c r="A7029" s="99">
        <v>45991</v>
      </c>
      <c r="B7029" s="100">
        <v>0.44722222222222202</v>
      </c>
      <c r="C7029" s="101" t="s">
        <v>7338</v>
      </c>
      <c r="D7029" s="101" t="s">
        <v>109</v>
      </c>
      <c r="E7029" s="97" t="s">
        <v>466</v>
      </c>
      <c r="F7029" s="101" t="s">
        <v>201</v>
      </c>
      <c r="G7029" s="96" t="s">
        <v>202</v>
      </c>
      <c r="H7029" s="101">
        <v>41.21</v>
      </c>
      <c r="I7029" s="147">
        <v>1836.5</v>
      </c>
      <c r="J7029" s="148">
        <v>75682.17</v>
      </c>
      <c r="K7029" s="101" t="s">
        <v>152</v>
      </c>
      <c r="L7029" s="101" t="s">
        <v>174</v>
      </c>
      <c r="M7029" s="97" t="s">
        <v>175</v>
      </c>
      <c r="N7029" s="98"/>
      <c r="O7029" s="97" t="s">
        <v>188</v>
      </c>
      <c r="P7029" s="97" t="s">
        <v>467</v>
      </c>
      <c r="Q7029" s="95"/>
      <c r="R7029" s="97" t="s">
        <v>268</v>
      </c>
      <c r="S7029" s="97" t="s">
        <v>176</v>
      </c>
    </row>
    <row r="7030" spans="1:19" x14ac:dyDescent="0.2">
      <c r="A7030" s="99">
        <v>45991</v>
      </c>
      <c r="B7030" s="100">
        <v>0.62291666666666701</v>
      </c>
      <c r="C7030" s="101" t="s">
        <v>7339</v>
      </c>
      <c r="D7030" s="101" t="s">
        <v>109</v>
      </c>
      <c r="E7030" s="97" t="s">
        <v>466</v>
      </c>
      <c r="F7030" s="101" t="s">
        <v>201</v>
      </c>
      <c r="G7030" s="96" t="s">
        <v>202</v>
      </c>
      <c r="H7030" s="72">
        <v>28.62</v>
      </c>
      <c r="I7030" s="147">
        <v>1834.6</v>
      </c>
      <c r="J7030" s="148">
        <v>52506.25</v>
      </c>
      <c r="K7030" s="101" t="s">
        <v>152</v>
      </c>
      <c r="L7030" s="67" t="s">
        <v>174</v>
      </c>
      <c r="M7030" s="97" t="s">
        <v>175</v>
      </c>
      <c r="N7030" s="61"/>
      <c r="O7030" s="97" t="s">
        <v>188</v>
      </c>
      <c r="P7030" s="97" t="s">
        <v>467</v>
      </c>
      <c r="Q7030" s="95"/>
      <c r="R7030" s="97" t="s">
        <v>268</v>
      </c>
      <c r="S7030" s="97" t="s">
        <v>176</v>
      </c>
    </row>
    <row r="7031" spans="1:19" x14ac:dyDescent="0.2">
      <c r="A7031" s="106">
        <v>45991</v>
      </c>
      <c r="B7031" s="107">
        <v>0.75902777777777797</v>
      </c>
      <c r="C7031" s="69" t="s">
        <v>7340</v>
      </c>
      <c r="D7031" s="69" t="s">
        <v>31</v>
      </c>
      <c r="E7031" s="108" t="s">
        <v>375</v>
      </c>
      <c r="F7031" s="69" t="s">
        <v>150</v>
      </c>
      <c r="G7031" s="108" t="s">
        <v>151</v>
      </c>
      <c r="H7031" s="69">
        <v>456.01010000000002</v>
      </c>
      <c r="I7031" s="151">
        <v>1686</v>
      </c>
      <c r="J7031" s="152">
        <v>768833.02899999998</v>
      </c>
      <c r="K7031" s="69" t="s">
        <v>152</v>
      </c>
      <c r="L7031" s="69" t="s">
        <v>153</v>
      </c>
      <c r="M7031" s="108" t="s">
        <v>154</v>
      </c>
      <c r="N7031" s="109">
        <v>23037</v>
      </c>
      <c r="O7031" s="110" t="s">
        <v>155</v>
      </c>
      <c r="P7031" s="110" t="s">
        <v>156</v>
      </c>
      <c r="Q7031" s="110" t="s">
        <v>156</v>
      </c>
      <c r="R7031" s="110" t="s">
        <v>157</v>
      </c>
      <c r="S7031" s="110" t="s">
        <v>158</v>
      </c>
    </row>
    <row r="7032" spans="1:19" x14ac:dyDescent="0.2">
      <c r="A7032" s="106">
        <v>45991</v>
      </c>
      <c r="B7032" s="107">
        <v>0.75902777777777797</v>
      </c>
      <c r="C7032" s="69" t="s">
        <v>7340</v>
      </c>
      <c r="D7032" s="69" t="s">
        <v>31</v>
      </c>
      <c r="E7032" s="108" t="s">
        <v>375</v>
      </c>
      <c r="F7032" s="69" t="s">
        <v>415</v>
      </c>
      <c r="G7032" s="108" t="s">
        <v>416</v>
      </c>
      <c r="H7032" s="73">
        <v>0</v>
      </c>
      <c r="I7032" s="151" t="s">
        <v>6837</v>
      </c>
      <c r="J7032" s="153">
        <v>-15376.66</v>
      </c>
      <c r="K7032" s="69" t="s">
        <v>152</v>
      </c>
      <c r="L7032" s="69" t="s">
        <v>153</v>
      </c>
      <c r="M7032" s="108" t="s">
        <v>154</v>
      </c>
      <c r="N7032" s="109">
        <v>0</v>
      </c>
      <c r="O7032" s="110" t="s">
        <v>155</v>
      </c>
      <c r="P7032" s="110" t="s">
        <v>156</v>
      </c>
      <c r="Q7032" s="110" t="s">
        <v>156</v>
      </c>
      <c r="R7032" s="110" t="s">
        <v>157</v>
      </c>
      <c r="S7032" s="110" t="s">
        <v>158</v>
      </c>
    </row>
    <row r="7033" spans="1:19" x14ac:dyDescent="0.2">
      <c r="A7033" s="111">
        <v>45992</v>
      </c>
      <c r="B7033" s="112">
        <v>0.41458333333333303</v>
      </c>
      <c r="C7033" s="73" t="s">
        <v>7341</v>
      </c>
      <c r="D7033" s="73" t="s">
        <v>16</v>
      </c>
      <c r="E7033" s="113" t="s">
        <v>251</v>
      </c>
      <c r="F7033" s="73" t="s">
        <v>218</v>
      </c>
      <c r="G7033" s="113" t="s">
        <v>219</v>
      </c>
      <c r="H7033" s="73">
        <v>399.71</v>
      </c>
      <c r="I7033" s="151">
        <v>1681.7</v>
      </c>
      <c r="J7033" s="154">
        <v>672192.31</v>
      </c>
      <c r="K7033" s="73" t="s">
        <v>152</v>
      </c>
      <c r="L7033" s="73" t="s">
        <v>174</v>
      </c>
      <c r="M7033" s="113" t="s">
        <v>175</v>
      </c>
      <c r="N7033" s="114">
        <v>438322</v>
      </c>
      <c r="O7033" s="113" t="s">
        <v>155</v>
      </c>
      <c r="P7033" s="113" t="s">
        <v>156</v>
      </c>
      <c r="Q7033" s="113" t="s">
        <v>156</v>
      </c>
      <c r="R7033" s="113" t="s">
        <v>157</v>
      </c>
      <c r="S7033" s="113" t="s">
        <v>158</v>
      </c>
    </row>
    <row r="7034" spans="1:19" x14ac:dyDescent="0.2">
      <c r="A7034" s="111">
        <v>45992</v>
      </c>
      <c r="B7034" s="112">
        <v>0.42361111111111099</v>
      </c>
      <c r="C7034" s="73" t="s">
        <v>7342</v>
      </c>
      <c r="D7034" s="73" t="s">
        <v>16</v>
      </c>
      <c r="E7034" s="113" t="s">
        <v>251</v>
      </c>
      <c r="F7034" s="73" t="s">
        <v>218</v>
      </c>
      <c r="G7034" s="113" t="s">
        <v>219</v>
      </c>
      <c r="H7034" s="73">
        <v>35.01</v>
      </c>
      <c r="I7034" s="151">
        <v>1681.7</v>
      </c>
      <c r="J7034" s="154">
        <v>58876.32</v>
      </c>
      <c r="K7034" s="73" t="s">
        <v>152</v>
      </c>
      <c r="L7034" s="73" t="s">
        <v>174</v>
      </c>
      <c r="M7034" s="113" t="s">
        <v>175</v>
      </c>
      <c r="N7034" s="114">
        <v>438322</v>
      </c>
      <c r="O7034" s="113" t="s">
        <v>155</v>
      </c>
      <c r="P7034" s="113" t="s">
        <v>156</v>
      </c>
      <c r="Q7034" s="113" t="s">
        <v>156</v>
      </c>
      <c r="R7034" s="113" t="s">
        <v>157</v>
      </c>
      <c r="S7034" s="113" t="s">
        <v>158</v>
      </c>
    </row>
    <row r="7035" spans="1:19" x14ac:dyDescent="0.2">
      <c r="A7035" s="115">
        <v>45992</v>
      </c>
      <c r="B7035" s="116">
        <v>0.39930555555555602</v>
      </c>
      <c r="C7035" s="72" t="s">
        <v>7343</v>
      </c>
      <c r="D7035" s="72" t="s">
        <v>40</v>
      </c>
      <c r="E7035" s="110" t="s">
        <v>7152</v>
      </c>
      <c r="F7035" s="72" t="s">
        <v>150</v>
      </c>
      <c r="G7035" s="110" t="s">
        <v>151</v>
      </c>
      <c r="H7035" s="72">
        <v>114.22</v>
      </c>
      <c r="I7035" s="151">
        <v>1827.94</v>
      </c>
      <c r="J7035" s="154">
        <v>208787.03</v>
      </c>
      <c r="K7035" s="72" t="s">
        <v>152</v>
      </c>
      <c r="L7035" s="72" t="s">
        <v>167</v>
      </c>
      <c r="M7035" s="110" t="s">
        <v>168</v>
      </c>
      <c r="N7035" s="114"/>
      <c r="O7035" s="110" t="s">
        <v>155</v>
      </c>
      <c r="P7035" s="110" t="s">
        <v>210</v>
      </c>
      <c r="Q7035" s="110" t="s">
        <v>204</v>
      </c>
      <c r="R7035" s="110" t="s">
        <v>211</v>
      </c>
      <c r="S7035" s="110" t="s">
        <v>158</v>
      </c>
    </row>
    <row r="7036" spans="1:19" x14ac:dyDescent="0.2">
      <c r="A7036" s="111">
        <v>45992</v>
      </c>
      <c r="B7036" s="112">
        <v>0.422222222222222</v>
      </c>
      <c r="C7036" s="117" t="s">
        <v>7344</v>
      </c>
      <c r="D7036" s="73" t="s">
        <v>30</v>
      </c>
      <c r="E7036" s="113" t="s">
        <v>944</v>
      </c>
      <c r="F7036" s="73" t="s">
        <v>150</v>
      </c>
      <c r="G7036" s="113" t="s">
        <v>151</v>
      </c>
      <c r="H7036" s="73">
        <v>386.24400000000003</v>
      </c>
      <c r="I7036" s="155">
        <v>1828</v>
      </c>
      <c r="J7036" s="154">
        <v>706054.03</v>
      </c>
      <c r="K7036" s="73" t="s">
        <v>152</v>
      </c>
      <c r="L7036" s="73" t="s">
        <v>167</v>
      </c>
      <c r="M7036" s="113" t="s">
        <v>168</v>
      </c>
      <c r="N7036" s="114">
        <v>76986</v>
      </c>
      <c r="O7036" s="113" t="s">
        <v>155</v>
      </c>
      <c r="P7036" s="113" t="s">
        <v>156</v>
      </c>
      <c r="Q7036" s="113" t="s">
        <v>156</v>
      </c>
      <c r="R7036" s="113" t="s">
        <v>157</v>
      </c>
      <c r="S7036" s="113" t="s">
        <v>158</v>
      </c>
    </row>
    <row r="7037" spans="1:19" x14ac:dyDescent="0.2">
      <c r="A7037" s="111">
        <v>45992</v>
      </c>
      <c r="B7037" s="112">
        <v>0.422222222222222</v>
      </c>
      <c r="C7037" s="117" t="s">
        <v>7344</v>
      </c>
      <c r="D7037" s="73" t="s">
        <v>30</v>
      </c>
      <c r="E7037" s="113" t="s">
        <v>944</v>
      </c>
      <c r="F7037" s="73" t="s">
        <v>415</v>
      </c>
      <c r="G7037" s="113" t="s">
        <v>416</v>
      </c>
      <c r="H7037" s="73">
        <v>0</v>
      </c>
      <c r="I7037" s="151" t="s">
        <v>7345</v>
      </c>
      <c r="J7037" s="153">
        <v>-14121.08</v>
      </c>
      <c r="K7037" s="73" t="s">
        <v>152</v>
      </c>
      <c r="L7037" s="73" t="s">
        <v>167</v>
      </c>
      <c r="M7037" s="113" t="s">
        <v>168</v>
      </c>
      <c r="N7037" s="114">
        <v>76986</v>
      </c>
      <c r="O7037" s="113" t="s">
        <v>155</v>
      </c>
      <c r="P7037" s="113" t="s">
        <v>156</v>
      </c>
      <c r="Q7037" s="113" t="s">
        <v>156</v>
      </c>
      <c r="R7037" s="113" t="s">
        <v>157</v>
      </c>
      <c r="S7037" s="113" t="s">
        <v>158</v>
      </c>
    </row>
    <row r="7038" spans="1:19" x14ac:dyDescent="0.2">
      <c r="A7038" s="111">
        <v>45992</v>
      </c>
      <c r="B7038" s="112">
        <v>0.59236111111111101</v>
      </c>
      <c r="C7038" s="117" t="s">
        <v>7346</v>
      </c>
      <c r="D7038" s="73" t="s">
        <v>11</v>
      </c>
      <c r="E7038" s="113" t="s">
        <v>149</v>
      </c>
      <c r="F7038" s="73" t="s">
        <v>150</v>
      </c>
      <c r="G7038" s="113" t="s">
        <v>151</v>
      </c>
      <c r="H7038" s="73">
        <v>385.37400000000002</v>
      </c>
      <c r="I7038" s="155">
        <v>1828</v>
      </c>
      <c r="J7038" s="154">
        <v>704464.04</v>
      </c>
      <c r="K7038" s="73" t="s">
        <v>152</v>
      </c>
      <c r="L7038" s="73" t="s">
        <v>167</v>
      </c>
      <c r="M7038" s="113" t="s">
        <v>168</v>
      </c>
      <c r="N7038" s="114">
        <v>999203</v>
      </c>
      <c r="O7038" s="113" t="s">
        <v>155</v>
      </c>
      <c r="P7038" s="113" t="s">
        <v>156</v>
      </c>
      <c r="Q7038" s="113" t="s">
        <v>156</v>
      </c>
      <c r="R7038" s="113" t="s">
        <v>157</v>
      </c>
      <c r="S7038" s="113" t="s">
        <v>158</v>
      </c>
    </row>
    <row r="7039" spans="1:19" x14ac:dyDescent="0.2">
      <c r="A7039" s="111">
        <v>45992</v>
      </c>
      <c r="B7039" s="112">
        <v>0.59236111111111101</v>
      </c>
      <c r="C7039" s="117" t="s">
        <v>7346</v>
      </c>
      <c r="D7039" s="73" t="s">
        <v>11</v>
      </c>
      <c r="E7039" s="113" t="s">
        <v>149</v>
      </c>
      <c r="F7039" s="73" t="s">
        <v>415</v>
      </c>
      <c r="G7039" s="113" t="s">
        <v>416</v>
      </c>
      <c r="H7039" s="73">
        <v>0</v>
      </c>
      <c r="I7039" s="151" t="s">
        <v>7347</v>
      </c>
      <c r="J7039" s="153">
        <v>-14089.28</v>
      </c>
      <c r="K7039" s="73" t="s">
        <v>152</v>
      </c>
      <c r="L7039" s="73" t="s">
        <v>167</v>
      </c>
      <c r="M7039" s="113" t="s">
        <v>168</v>
      </c>
      <c r="N7039" s="114">
        <v>999203</v>
      </c>
      <c r="O7039" s="113" t="s">
        <v>155</v>
      </c>
      <c r="P7039" s="113" t="s">
        <v>156</v>
      </c>
      <c r="Q7039" s="113" t="s">
        <v>156</v>
      </c>
      <c r="R7039" s="113" t="s">
        <v>157</v>
      </c>
      <c r="S7039" s="113" t="s">
        <v>158</v>
      </c>
    </row>
    <row r="7040" spans="1:19" x14ac:dyDescent="0.2">
      <c r="A7040" s="115">
        <v>45992</v>
      </c>
      <c r="B7040" s="116">
        <v>0.593055555555556</v>
      </c>
      <c r="C7040" s="117" t="s">
        <v>7348</v>
      </c>
      <c r="D7040" s="72" t="s">
        <v>9</v>
      </c>
      <c r="E7040" s="110" t="s">
        <v>2258</v>
      </c>
      <c r="F7040" s="72" t="s">
        <v>150</v>
      </c>
      <c r="G7040" s="110" t="s">
        <v>151</v>
      </c>
      <c r="H7040" s="72">
        <v>405.07</v>
      </c>
      <c r="I7040" s="151">
        <v>1828</v>
      </c>
      <c r="J7040" s="154">
        <v>740469.97</v>
      </c>
      <c r="K7040" s="72" t="s">
        <v>152</v>
      </c>
      <c r="L7040" s="72" t="s">
        <v>167</v>
      </c>
      <c r="M7040" s="110" t="s">
        <v>168</v>
      </c>
      <c r="N7040" s="114"/>
      <c r="O7040" s="110" t="s">
        <v>155</v>
      </c>
      <c r="P7040" s="110" t="s">
        <v>156</v>
      </c>
      <c r="Q7040" s="110" t="s">
        <v>156</v>
      </c>
      <c r="R7040" s="110" t="s">
        <v>157</v>
      </c>
      <c r="S7040" s="110" t="s">
        <v>158</v>
      </c>
    </row>
    <row r="7041" spans="1:19" x14ac:dyDescent="0.2">
      <c r="A7041" s="115">
        <v>45992</v>
      </c>
      <c r="B7041" s="116">
        <v>0.593055555555556</v>
      </c>
      <c r="C7041" s="117" t="s">
        <v>7348</v>
      </c>
      <c r="D7041" s="72" t="s">
        <v>9</v>
      </c>
      <c r="E7041" s="110" t="s">
        <v>2258</v>
      </c>
      <c r="F7041" s="72" t="s">
        <v>415</v>
      </c>
      <c r="G7041" s="110" t="s">
        <v>416</v>
      </c>
      <c r="H7041" s="73">
        <v>0</v>
      </c>
      <c r="I7041" s="151" t="s">
        <v>7349</v>
      </c>
      <c r="J7041" s="153">
        <v>-14809.4</v>
      </c>
      <c r="K7041" s="72" t="s">
        <v>152</v>
      </c>
      <c r="L7041" s="72" t="s">
        <v>167</v>
      </c>
      <c r="M7041" s="110" t="s">
        <v>168</v>
      </c>
      <c r="N7041" s="114"/>
      <c r="O7041" s="110" t="s">
        <v>155</v>
      </c>
      <c r="P7041" s="110" t="s">
        <v>156</v>
      </c>
      <c r="Q7041" s="110" t="s">
        <v>156</v>
      </c>
      <c r="R7041" s="110" t="s">
        <v>157</v>
      </c>
      <c r="S7041" s="110" t="s">
        <v>158</v>
      </c>
    </row>
    <row r="7042" spans="1:19" x14ac:dyDescent="0.2">
      <c r="A7042" s="115">
        <v>45992</v>
      </c>
      <c r="B7042" s="116">
        <v>0.60486111111111096</v>
      </c>
      <c r="C7042" s="72" t="s">
        <v>7350</v>
      </c>
      <c r="D7042" s="72" t="s">
        <v>38</v>
      </c>
      <c r="E7042" s="110" t="s">
        <v>292</v>
      </c>
      <c r="F7042" s="72" t="s">
        <v>150</v>
      </c>
      <c r="G7042" s="110" t="s">
        <v>151</v>
      </c>
      <c r="H7042" s="72">
        <v>130.63</v>
      </c>
      <c r="I7042" s="151">
        <v>1828.03</v>
      </c>
      <c r="J7042" s="154">
        <v>238794.93</v>
      </c>
      <c r="K7042" s="72" t="s">
        <v>152</v>
      </c>
      <c r="L7042" s="72" t="s">
        <v>167</v>
      </c>
      <c r="M7042" s="110" t="s">
        <v>168</v>
      </c>
      <c r="N7042" s="114"/>
      <c r="O7042" s="110" t="s">
        <v>155</v>
      </c>
      <c r="P7042" s="110" t="s">
        <v>210</v>
      </c>
      <c r="Q7042" s="110" t="s">
        <v>204</v>
      </c>
      <c r="R7042" s="110" t="s">
        <v>211</v>
      </c>
      <c r="S7042" s="110" t="s">
        <v>158</v>
      </c>
    </row>
    <row r="7043" spans="1:19" x14ac:dyDescent="0.2">
      <c r="A7043" s="111">
        <v>45992</v>
      </c>
      <c r="B7043" s="112">
        <v>0.343055555555556</v>
      </c>
      <c r="C7043" s="73">
        <v>492</v>
      </c>
      <c r="D7043" s="73" t="s">
        <v>22</v>
      </c>
      <c r="E7043" s="113" t="s">
        <v>887</v>
      </c>
      <c r="F7043" s="73" t="s">
        <v>150</v>
      </c>
      <c r="G7043" s="113" t="s">
        <v>151</v>
      </c>
      <c r="H7043" s="73">
        <v>380.0172</v>
      </c>
      <c r="I7043" s="151">
        <v>1640.59</v>
      </c>
      <c r="J7043" s="154">
        <v>623452.14</v>
      </c>
      <c r="K7043" s="73" t="s">
        <v>152</v>
      </c>
      <c r="L7043" s="73" t="s">
        <v>201</v>
      </c>
      <c r="M7043" s="113" t="s">
        <v>1820</v>
      </c>
      <c r="N7043" s="114">
        <v>273722</v>
      </c>
      <c r="O7043" s="113" t="s">
        <v>155</v>
      </c>
      <c r="P7043" s="113" t="s">
        <v>156</v>
      </c>
      <c r="Q7043" s="113" t="s">
        <v>156</v>
      </c>
      <c r="R7043" s="113" t="s">
        <v>157</v>
      </c>
      <c r="S7043" s="113" t="s">
        <v>158</v>
      </c>
    </row>
    <row r="7044" spans="1:19" x14ac:dyDescent="0.2">
      <c r="A7044" s="111">
        <v>45992</v>
      </c>
      <c r="B7044" s="112">
        <v>0.35763888888888901</v>
      </c>
      <c r="C7044" s="73" t="s">
        <v>7351</v>
      </c>
      <c r="D7044" s="73" t="s">
        <v>42</v>
      </c>
      <c r="E7044" s="113" t="s">
        <v>328</v>
      </c>
      <c r="F7044" s="73" t="s">
        <v>153</v>
      </c>
      <c r="G7044" s="113" t="s">
        <v>4244</v>
      </c>
      <c r="H7044" s="73">
        <v>50.314999999999998</v>
      </c>
      <c r="I7044" s="151">
        <v>1889</v>
      </c>
      <c r="J7044" s="154">
        <v>95045.035000000003</v>
      </c>
      <c r="K7044" s="73" t="s">
        <v>152</v>
      </c>
      <c r="L7044" s="73" t="s">
        <v>153</v>
      </c>
      <c r="M7044" s="113" t="s">
        <v>154</v>
      </c>
      <c r="N7044" s="114">
        <v>25511</v>
      </c>
      <c r="O7044" s="113" t="s">
        <v>155</v>
      </c>
      <c r="P7044" s="113" t="s">
        <v>191</v>
      </c>
      <c r="Q7044" s="113" t="s">
        <v>192</v>
      </c>
      <c r="R7044" s="113" t="s">
        <v>193</v>
      </c>
      <c r="S7044" s="113" t="s">
        <v>158</v>
      </c>
    </row>
    <row r="7045" spans="1:19" x14ac:dyDescent="0.2">
      <c r="A7045" s="111">
        <v>45992</v>
      </c>
      <c r="B7045" s="112">
        <v>0.375</v>
      </c>
      <c r="C7045" s="73">
        <v>106563</v>
      </c>
      <c r="D7045" s="73" t="s">
        <v>29</v>
      </c>
      <c r="E7045" s="113" t="s">
        <v>294</v>
      </c>
      <c r="F7045" s="73" t="s">
        <v>295</v>
      </c>
      <c r="G7045" s="113" t="s">
        <v>296</v>
      </c>
      <c r="H7045" s="73">
        <v>153.26</v>
      </c>
      <c r="I7045" s="151">
        <v>542</v>
      </c>
      <c r="J7045" s="154">
        <v>83066.92</v>
      </c>
      <c r="K7045" s="73" t="s">
        <v>152</v>
      </c>
      <c r="L7045" s="73" t="s">
        <v>174</v>
      </c>
      <c r="M7045" s="113" t="s">
        <v>175</v>
      </c>
      <c r="N7045" s="114">
        <v>259.88099999999997</v>
      </c>
      <c r="O7045" s="110" t="s">
        <v>155</v>
      </c>
      <c r="P7045" s="110" t="s">
        <v>191</v>
      </c>
      <c r="Q7045" s="110" t="s">
        <v>297</v>
      </c>
      <c r="R7045" s="110" t="s">
        <v>193</v>
      </c>
      <c r="S7045" s="110" t="s">
        <v>158</v>
      </c>
    </row>
    <row r="7046" spans="1:19" x14ac:dyDescent="0.2">
      <c r="A7046" s="111">
        <v>45992</v>
      </c>
      <c r="B7046" s="112">
        <v>0.44236111111111098</v>
      </c>
      <c r="C7046" s="73" t="s">
        <v>7352</v>
      </c>
      <c r="D7046" s="73" t="s">
        <v>52</v>
      </c>
      <c r="E7046" s="113" t="s">
        <v>547</v>
      </c>
      <c r="F7046" s="73" t="s">
        <v>150</v>
      </c>
      <c r="G7046" s="113" t="s">
        <v>151</v>
      </c>
      <c r="H7046" s="73">
        <v>83.934799999999996</v>
      </c>
      <c r="I7046" s="151">
        <v>1686</v>
      </c>
      <c r="J7046" s="154">
        <v>141514.073</v>
      </c>
      <c r="K7046" s="73" t="s">
        <v>152</v>
      </c>
      <c r="L7046" s="73" t="s">
        <v>153</v>
      </c>
      <c r="M7046" s="113" t="s">
        <v>154</v>
      </c>
      <c r="N7046" s="114" t="s">
        <v>3440</v>
      </c>
      <c r="O7046" s="113" t="s">
        <v>155</v>
      </c>
      <c r="P7046" s="113" t="s">
        <v>191</v>
      </c>
      <c r="Q7046" s="113" t="s">
        <v>192</v>
      </c>
      <c r="R7046" s="113" t="s">
        <v>193</v>
      </c>
      <c r="S7046" s="113" t="s">
        <v>158</v>
      </c>
    </row>
    <row r="7047" spans="1:19" x14ac:dyDescent="0.2">
      <c r="A7047" s="111">
        <v>45992</v>
      </c>
      <c r="B7047" s="112">
        <v>0.45</v>
      </c>
      <c r="C7047" s="73" t="s">
        <v>7353</v>
      </c>
      <c r="D7047" s="73" t="s">
        <v>41</v>
      </c>
      <c r="E7047" s="113" t="s">
        <v>215</v>
      </c>
      <c r="F7047" s="73" t="s">
        <v>153</v>
      </c>
      <c r="G7047" s="113" t="s">
        <v>4189</v>
      </c>
      <c r="H7047" s="73">
        <v>46.92</v>
      </c>
      <c r="I7047" s="151">
        <v>1772.8</v>
      </c>
      <c r="J7047" s="154">
        <v>83179.78</v>
      </c>
      <c r="K7047" s="73" t="s">
        <v>152</v>
      </c>
      <c r="L7047" s="73" t="s">
        <v>174</v>
      </c>
      <c r="M7047" s="113" t="s">
        <v>175</v>
      </c>
      <c r="N7047" s="114">
        <v>75731</v>
      </c>
      <c r="O7047" s="113" t="s">
        <v>155</v>
      </c>
      <c r="P7047" s="113" t="s">
        <v>191</v>
      </c>
      <c r="Q7047" s="113" t="s">
        <v>204</v>
      </c>
      <c r="R7047" s="113" t="s">
        <v>193</v>
      </c>
      <c r="S7047" s="113" t="s">
        <v>158</v>
      </c>
    </row>
    <row r="7048" spans="1:19" x14ac:dyDescent="0.2">
      <c r="A7048" s="111">
        <v>45992</v>
      </c>
      <c r="B7048" s="112">
        <v>0.58680555555555602</v>
      </c>
      <c r="C7048" s="117" t="s">
        <v>7354</v>
      </c>
      <c r="D7048" s="73" t="s">
        <v>8</v>
      </c>
      <c r="E7048" s="113" t="s">
        <v>207</v>
      </c>
      <c r="F7048" s="73" t="s">
        <v>150</v>
      </c>
      <c r="G7048" s="113" t="s">
        <v>151</v>
      </c>
      <c r="H7048" s="73">
        <v>433.10199999999998</v>
      </c>
      <c r="I7048" s="151">
        <v>1686</v>
      </c>
      <c r="J7048" s="154">
        <v>730209.97199999995</v>
      </c>
      <c r="K7048" s="73" t="s">
        <v>152</v>
      </c>
      <c r="L7048" s="73" t="s">
        <v>153</v>
      </c>
      <c r="M7048" s="113" t="s">
        <v>154</v>
      </c>
      <c r="N7048" s="114">
        <v>1592570</v>
      </c>
      <c r="O7048" s="113" t="s">
        <v>155</v>
      </c>
      <c r="P7048" s="113" t="s">
        <v>156</v>
      </c>
      <c r="Q7048" s="113" t="s">
        <v>156</v>
      </c>
      <c r="R7048" s="113" t="s">
        <v>157</v>
      </c>
      <c r="S7048" s="113" t="s">
        <v>158</v>
      </c>
    </row>
    <row r="7049" spans="1:19" x14ac:dyDescent="0.2">
      <c r="A7049" s="111">
        <v>45992</v>
      </c>
      <c r="B7049" s="112">
        <v>0.58680555555555602</v>
      </c>
      <c r="C7049" s="117" t="s">
        <v>7354</v>
      </c>
      <c r="D7049" s="73" t="s">
        <v>8</v>
      </c>
      <c r="E7049" s="113" t="s">
        <v>207</v>
      </c>
      <c r="F7049" s="73" t="s">
        <v>415</v>
      </c>
      <c r="G7049" s="113" t="s">
        <v>416</v>
      </c>
      <c r="H7049" s="73">
        <v>0</v>
      </c>
      <c r="I7049" s="151" t="s">
        <v>7355</v>
      </c>
      <c r="J7049" s="153">
        <v>-14604.2</v>
      </c>
      <c r="K7049" s="73" t="s">
        <v>152</v>
      </c>
      <c r="L7049" s="73" t="s">
        <v>153</v>
      </c>
      <c r="M7049" s="113" t="s">
        <v>154</v>
      </c>
      <c r="N7049" s="114">
        <v>1592570</v>
      </c>
      <c r="O7049" s="113" t="s">
        <v>155</v>
      </c>
      <c r="P7049" s="113" t="s">
        <v>156</v>
      </c>
      <c r="Q7049" s="113" t="s">
        <v>156</v>
      </c>
      <c r="R7049" s="113" t="s">
        <v>157</v>
      </c>
      <c r="S7049" s="113" t="s">
        <v>158</v>
      </c>
    </row>
    <row r="7050" spans="1:19" x14ac:dyDescent="0.2">
      <c r="A7050" s="111">
        <v>45992</v>
      </c>
      <c r="B7050" s="112">
        <v>0.59166666666666701</v>
      </c>
      <c r="C7050" s="117" t="s">
        <v>7356</v>
      </c>
      <c r="D7050" s="73" t="s">
        <v>10</v>
      </c>
      <c r="E7050" s="113" t="s">
        <v>3515</v>
      </c>
      <c r="F7050" s="73" t="s">
        <v>150</v>
      </c>
      <c r="G7050" s="113" t="s">
        <v>151</v>
      </c>
      <c r="H7050" s="73">
        <v>434.95909999999998</v>
      </c>
      <c r="I7050" s="151">
        <v>1686</v>
      </c>
      <c r="J7050" s="154">
        <v>733341.04299999995</v>
      </c>
      <c r="K7050" s="73" t="s">
        <v>152</v>
      </c>
      <c r="L7050" s="73" t="s">
        <v>153</v>
      </c>
      <c r="M7050" s="113" t="s">
        <v>154</v>
      </c>
      <c r="N7050" s="114">
        <v>1369877</v>
      </c>
      <c r="O7050" s="110" t="s">
        <v>155</v>
      </c>
      <c r="P7050" s="110" t="s">
        <v>156</v>
      </c>
      <c r="Q7050" s="110" t="s">
        <v>156</v>
      </c>
      <c r="R7050" s="110" t="s">
        <v>157</v>
      </c>
      <c r="S7050" s="110" t="s">
        <v>158</v>
      </c>
    </row>
    <row r="7051" spans="1:19" x14ac:dyDescent="0.2">
      <c r="A7051" s="111">
        <v>45992</v>
      </c>
      <c r="B7051" s="112">
        <v>0.59166666666666701</v>
      </c>
      <c r="C7051" s="117" t="s">
        <v>7356</v>
      </c>
      <c r="D7051" s="73" t="s">
        <v>10</v>
      </c>
      <c r="E7051" s="113" t="s">
        <v>3515</v>
      </c>
      <c r="F7051" s="73" t="s">
        <v>218</v>
      </c>
      <c r="G7051" s="113" t="s">
        <v>219</v>
      </c>
      <c r="H7051" s="71">
        <v>0</v>
      </c>
      <c r="I7051" s="151" t="s">
        <v>7357</v>
      </c>
      <c r="J7051" s="153">
        <v>-8542.86</v>
      </c>
      <c r="K7051" s="73" t="s">
        <v>152</v>
      </c>
      <c r="L7051" s="73" t="s">
        <v>153</v>
      </c>
      <c r="M7051" s="113" t="s">
        <v>154</v>
      </c>
      <c r="N7051" s="114">
        <v>1369877</v>
      </c>
      <c r="O7051" s="110" t="s">
        <v>155</v>
      </c>
      <c r="P7051" s="110" t="s">
        <v>156</v>
      </c>
      <c r="Q7051" s="110" t="s">
        <v>156</v>
      </c>
      <c r="R7051" s="110" t="s">
        <v>157</v>
      </c>
      <c r="S7051" s="110" t="s">
        <v>158</v>
      </c>
    </row>
    <row r="7052" spans="1:19" x14ac:dyDescent="0.2">
      <c r="A7052" s="111">
        <v>45992</v>
      </c>
      <c r="B7052" s="112">
        <v>0.718055555555556</v>
      </c>
      <c r="C7052" s="117" t="s">
        <v>7358</v>
      </c>
      <c r="D7052" s="73" t="s">
        <v>7</v>
      </c>
      <c r="E7052" s="113" t="s">
        <v>181</v>
      </c>
      <c r="F7052" s="73" t="s">
        <v>150</v>
      </c>
      <c r="G7052" s="113" t="s">
        <v>151</v>
      </c>
      <c r="H7052" s="73">
        <v>226.6619</v>
      </c>
      <c r="I7052" s="151">
        <v>3031.34</v>
      </c>
      <c r="J7052" s="154">
        <v>687090.01599999995</v>
      </c>
      <c r="K7052" s="73" t="s">
        <v>152</v>
      </c>
      <c r="L7052" s="73" t="s">
        <v>153</v>
      </c>
      <c r="M7052" s="113" t="s">
        <v>154</v>
      </c>
      <c r="N7052" s="114">
        <v>685662</v>
      </c>
      <c r="O7052" s="113" t="s">
        <v>155</v>
      </c>
      <c r="P7052" s="113" t="s">
        <v>156</v>
      </c>
      <c r="Q7052" s="113" t="s">
        <v>156</v>
      </c>
      <c r="R7052" s="113" t="s">
        <v>157</v>
      </c>
      <c r="S7052" s="113" t="s">
        <v>158</v>
      </c>
    </row>
    <row r="7053" spans="1:19" x14ac:dyDescent="0.2">
      <c r="A7053" s="111">
        <v>45992</v>
      </c>
      <c r="B7053" s="112">
        <v>0.718055555555556</v>
      </c>
      <c r="C7053" s="117" t="s">
        <v>7358</v>
      </c>
      <c r="D7053" s="73" t="s">
        <v>7</v>
      </c>
      <c r="E7053" s="113" t="s">
        <v>181</v>
      </c>
      <c r="F7053" s="73" t="s">
        <v>415</v>
      </c>
      <c r="G7053" s="113" t="s">
        <v>416</v>
      </c>
      <c r="H7053" s="73">
        <v>0</v>
      </c>
      <c r="I7053" s="151" t="s">
        <v>7359</v>
      </c>
      <c r="J7053" s="153">
        <v>-7643.04</v>
      </c>
      <c r="K7053" s="73" t="s">
        <v>152</v>
      </c>
      <c r="L7053" s="73" t="s">
        <v>153</v>
      </c>
      <c r="M7053" s="113" t="s">
        <v>154</v>
      </c>
      <c r="N7053" s="114">
        <v>685662</v>
      </c>
      <c r="O7053" s="113" t="s">
        <v>155</v>
      </c>
      <c r="P7053" s="113" t="s">
        <v>156</v>
      </c>
      <c r="Q7053" s="113" t="s">
        <v>156</v>
      </c>
      <c r="R7053" s="113" t="s">
        <v>157</v>
      </c>
      <c r="S7053" s="113" t="s">
        <v>158</v>
      </c>
    </row>
    <row r="7054" spans="1:19" x14ac:dyDescent="0.2">
      <c r="A7054" s="111">
        <v>45992</v>
      </c>
      <c r="B7054" s="112">
        <v>0.718055555555556</v>
      </c>
      <c r="C7054" s="73" t="s">
        <v>7360</v>
      </c>
      <c r="D7054" s="73" t="s">
        <v>113</v>
      </c>
      <c r="E7054" s="113" t="s">
        <v>578</v>
      </c>
      <c r="F7054" s="73" t="s">
        <v>218</v>
      </c>
      <c r="G7054" s="113" t="s">
        <v>219</v>
      </c>
      <c r="H7054" s="73">
        <v>94.39</v>
      </c>
      <c r="I7054" s="155">
        <v>1709.1</v>
      </c>
      <c r="J7054" s="154">
        <v>161321.94899999999</v>
      </c>
      <c r="K7054" s="73" t="s">
        <v>152</v>
      </c>
      <c r="L7054" s="73" t="s">
        <v>174</v>
      </c>
      <c r="M7054" s="113" t="s">
        <v>175</v>
      </c>
      <c r="N7054" s="114"/>
      <c r="O7054" s="113" t="s">
        <v>155</v>
      </c>
      <c r="P7054" s="113" t="s">
        <v>580</v>
      </c>
      <c r="Q7054" s="113" t="s">
        <v>336</v>
      </c>
      <c r="R7054" s="113" t="s">
        <v>312</v>
      </c>
      <c r="S7054" s="113" t="s">
        <v>158</v>
      </c>
    </row>
    <row r="7055" spans="1:19" x14ac:dyDescent="0.2">
      <c r="A7055" s="111">
        <v>45992</v>
      </c>
      <c r="B7055" s="112">
        <v>0.78333333333333299</v>
      </c>
      <c r="C7055" s="117" t="s">
        <v>7361</v>
      </c>
      <c r="D7055" s="73" t="s">
        <v>107</v>
      </c>
      <c r="E7055" s="113" t="s">
        <v>6317</v>
      </c>
      <c r="F7055" s="73" t="s">
        <v>150</v>
      </c>
      <c r="G7055" s="113" t="s">
        <v>151</v>
      </c>
      <c r="H7055" s="73">
        <v>1027.0599</v>
      </c>
      <c r="I7055" s="155">
        <v>1686</v>
      </c>
      <c r="J7055" s="154">
        <v>1731622.9909999999</v>
      </c>
      <c r="K7055" s="73" t="s">
        <v>152</v>
      </c>
      <c r="L7055" s="73" t="s">
        <v>153</v>
      </c>
      <c r="M7055" s="113" t="s">
        <v>154</v>
      </c>
      <c r="N7055" s="114" t="s">
        <v>3440</v>
      </c>
      <c r="O7055" s="113" t="s">
        <v>285</v>
      </c>
      <c r="P7055" s="113" t="s">
        <v>286</v>
      </c>
      <c r="Q7055" s="73"/>
      <c r="R7055" s="113" t="s">
        <v>157</v>
      </c>
      <c r="S7055" s="113" t="s">
        <v>287</v>
      </c>
    </row>
    <row r="7056" spans="1:19" x14ac:dyDescent="0.2">
      <c r="A7056" s="111">
        <v>45992</v>
      </c>
      <c r="B7056" s="112">
        <v>0.78333333333333299</v>
      </c>
      <c r="C7056" s="117" t="s">
        <v>7361</v>
      </c>
      <c r="D7056" s="73" t="s">
        <v>107</v>
      </c>
      <c r="E7056" s="113" t="s">
        <v>6317</v>
      </c>
      <c r="F7056" s="73" t="s">
        <v>415</v>
      </c>
      <c r="G7056" s="113" t="s">
        <v>416</v>
      </c>
      <c r="H7056" s="73">
        <v>0</v>
      </c>
      <c r="I7056" s="151" t="s">
        <v>7362</v>
      </c>
      <c r="J7056" s="153">
        <v>-16860</v>
      </c>
      <c r="K7056" s="73" t="s">
        <v>152</v>
      </c>
      <c r="L7056" s="73" t="s">
        <v>153</v>
      </c>
      <c r="M7056" s="113" t="s">
        <v>154</v>
      </c>
      <c r="N7056" s="114" t="s">
        <v>3440</v>
      </c>
      <c r="O7056" s="113" t="s">
        <v>285</v>
      </c>
      <c r="P7056" s="113" t="s">
        <v>286</v>
      </c>
      <c r="Q7056" s="73"/>
      <c r="R7056" s="113" t="s">
        <v>157</v>
      </c>
      <c r="S7056" s="113" t="s">
        <v>287</v>
      </c>
    </row>
    <row r="7057" spans="1:19" x14ac:dyDescent="0.2">
      <c r="A7057" s="111">
        <v>45992</v>
      </c>
      <c r="B7057" s="112">
        <v>0.81874999999999998</v>
      </c>
      <c r="C7057" s="73">
        <v>512</v>
      </c>
      <c r="D7057" s="73" t="s">
        <v>14</v>
      </c>
      <c r="E7057" s="113" t="s">
        <v>179</v>
      </c>
      <c r="F7057" s="73" t="s">
        <v>150</v>
      </c>
      <c r="G7057" s="113" t="s">
        <v>151</v>
      </c>
      <c r="H7057" s="73">
        <v>296.85700000000003</v>
      </c>
      <c r="I7057" s="151">
        <v>1640.71</v>
      </c>
      <c r="J7057" s="154">
        <v>487054.93</v>
      </c>
      <c r="K7057" s="73" t="s">
        <v>152</v>
      </c>
      <c r="L7057" s="73" t="s">
        <v>201</v>
      </c>
      <c r="M7057" s="113" t="s">
        <v>1820</v>
      </c>
      <c r="N7057" s="114">
        <v>727686</v>
      </c>
      <c r="O7057" s="113" t="s">
        <v>155</v>
      </c>
      <c r="P7057" s="113" t="s">
        <v>156</v>
      </c>
      <c r="Q7057" s="113" t="s">
        <v>156</v>
      </c>
      <c r="R7057" s="113" t="s">
        <v>157</v>
      </c>
      <c r="S7057" s="113" t="s">
        <v>158</v>
      </c>
    </row>
    <row r="7058" spans="1:19" x14ac:dyDescent="0.2">
      <c r="A7058" s="111">
        <v>45992</v>
      </c>
      <c r="B7058" s="112">
        <v>0.82638888888888895</v>
      </c>
      <c r="C7058" s="73" t="s">
        <v>7363</v>
      </c>
      <c r="D7058" s="73" t="s">
        <v>14</v>
      </c>
      <c r="E7058" s="113" t="s">
        <v>179</v>
      </c>
      <c r="F7058" s="73" t="s">
        <v>150</v>
      </c>
      <c r="G7058" s="113" t="s">
        <v>151</v>
      </c>
      <c r="H7058" s="73">
        <v>76.930000000000007</v>
      </c>
      <c r="I7058" s="151">
        <v>1640.8</v>
      </c>
      <c r="J7058" s="154">
        <v>126226.68</v>
      </c>
      <c r="K7058" s="73" t="s">
        <v>152</v>
      </c>
      <c r="L7058" s="73" t="s">
        <v>201</v>
      </c>
      <c r="M7058" s="113" t="s">
        <v>1820</v>
      </c>
      <c r="N7058" s="114">
        <v>727686</v>
      </c>
      <c r="O7058" s="113" t="s">
        <v>155</v>
      </c>
      <c r="P7058" s="113" t="s">
        <v>156</v>
      </c>
      <c r="Q7058" s="113" t="s">
        <v>156</v>
      </c>
      <c r="R7058" s="113" t="s">
        <v>157</v>
      </c>
      <c r="S7058" s="113" t="s">
        <v>158</v>
      </c>
    </row>
    <row r="7059" spans="1:19" x14ac:dyDescent="0.2">
      <c r="A7059" s="111">
        <v>45992</v>
      </c>
      <c r="B7059" s="112">
        <v>0.83263888888888904</v>
      </c>
      <c r="C7059" s="73">
        <v>514</v>
      </c>
      <c r="D7059" s="73" t="s">
        <v>25</v>
      </c>
      <c r="E7059" s="113" t="s">
        <v>238</v>
      </c>
      <c r="F7059" s="73" t="s">
        <v>150</v>
      </c>
      <c r="G7059" s="113" t="s">
        <v>151</v>
      </c>
      <c r="H7059" s="73">
        <v>277.62349999999998</v>
      </c>
      <c r="I7059" s="151">
        <v>1640.89</v>
      </c>
      <c r="J7059" s="154">
        <v>455549.49</v>
      </c>
      <c r="K7059" s="73" t="s">
        <v>152</v>
      </c>
      <c r="L7059" s="73" t="s">
        <v>201</v>
      </c>
      <c r="M7059" s="113" t="s">
        <v>1820</v>
      </c>
      <c r="N7059" s="114">
        <v>935067</v>
      </c>
      <c r="O7059" s="113" t="s">
        <v>155</v>
      </c>
      <c r="P7059" s="113" t="s">
        <v>156</v>
      </c>
      <c r="Q7059" s="113" t="s">
        <v>156</v>
      </c>
      <c r="R7059" s="113" t="s">
        <v>157</v>
      </c>
      <c r="S7059" s="113" t="s">
        <v>158</v>
      </c>
    </row>
    <row r="7060" spans="1:19" x14ac:dyDescent="0.2">
      <c r="A7060" s="111">
        <v>45992</v>
      </c>
      <c r="B7060" s="112">
        <v>0.94583333333333297</v>
      </c>
      <c r="C7060" s="73" t="s">
        <v>7364</v>
      </c>
      <c r="D7060" s="73" t="s">
        <v>25</v>
      </c>
      <c r="E7060" s="113" t="s">
        <v>238</v>
      </c>
      <c r="F7060" s="73" t="s">
        <v>218</v>
      </c>
      <c r="G7060" s="113" t="s">
        <v>219</v>
      </c>
      <c r="H7060" s="73">
        <v>273</v>
      </c>
      <c r="I7060" s="151">
        <v>1693.4</v>
      </c>
      <c r="J7060" s="154">
        <v>462298.2</v>
      </c>
      <c r="K7060" s="73" t="s">
        <v>152</v>
      </c>
      <c r="L7060" s="73" t="s">
        <v>174</v>
      </c>
      <c r="M7060" s="113" t="s">
        <v>175</v>
      </c>
      <c r="N7060" s="114">
        <v>935260</v>
      </c>
      <c r="O7060" s="113" t="s">
        <v>155</v>
      </c>
      <c r="P7060" s="113" t="s">
        <v>156</v>
      </c>
      <c r="Q7060" s="113" t="s">
        <v>156</v>
      </c>
      <c r="R7060" s="113" t="s">
        <v>157</v>
      </c>
      <c r="S7060" s="113" t="s">
        <v>158</v>
      </c>
    </row>
    <row r="7061" spans="1:19" x14ac:dyDescent="0.2">
      <c r="A7061" s="111">
        <v>45992</v>
      </c>
      <c r="B7061" s="112">
        <v>0.26944444444444399</v>
      </c>
      <c r="C7061" s="73" t="s">
        <v>7365</v>
      </c>
      <c r="D7061" s="73" t="s">
        <v>63</v>
      </c>
      <c r="E7061" s="113" t="s">
        <v>241</v>
      </c>
      <c r="F7061" s="73" t="s">
        <v>153</v>
      </c>
      <c r="G7061" s="113" t="s">
        <v>165</v>
      </c>
      <c r="H7061" s="73">
        <v>106.51</v>
      </c>
      <c r="I7061" s="155">
        <v>1855.1</v>
      </c>
      <c r="J7061" s="154">
        <v>197586.7</v>
      </c>
      <c r="K7061" s="73" t="s">
        <v>152</v>
      </c>
      <c r="L7061" s="73" t="s">
        <v>174</v>
      </c>
      <c r="M7061" s="113" t="s">
        <v>175</v>
      </c>
      <c r="N7061" s="114">
        <v>146844</v>
      </c>
      <c r="O7061" s="113" t="s">
        <v>155</v>
      </c>
      <c r="P7061" s="113" t="s">
        <v>196</v>
      </c>
      <c r="Q7061" s="113" t="s">
        <v>242</v>
      </c>
      <c r="R7061" s="113" t="s">
        <v>196</v>
      </c>
      <c r="S7061" s="113" t="s">
        <v>158</v>
      </c>
    </row>
    <row r="7062" spans="1:19" x14ac:dyDescent="0.2">
      <c r="A7062" s="111">
        <v>45992</v>
      </c>
      <c r="B7062" s="112">
        <v>0.76458333333333295</v>
      </c>
      <c r="C7062" s="73" t="s">
        <v>7366</v>
      </c>
      <c r="D7062" s="73" t="s">
        <v>63</v>
      </c>
      <c r="E7062" s="113" t="s">
        <v>241</v>
      </c>
      <c r="F7062" s="73" t="s">
        <v>153</v>
      </c>
      <c r="G7062" s="113" t="s">
        <v>165</v>
      </c>
      <c r="H7062" s="73">
        <v>108.93</v>
      </c>
      <c r="I7062" s="155">
        <v>1855.1</v>
      </c>
      <c r="J7062" s="154">
        <v>202076.04</v>
      </c>
      <c r="K7062" s="73" t="s">
        <v>152</v>
      </c>
      <c r="L7062" s="73" t="s">
        <v>174</v>
      </c>
      <c r="M7062" s="113" t="s">
        <v>175</v>
      </c>
      <c r="N7062" s="114">
        <v>147188</v>
      </c>
      <c r="O7062" s="113" t="s">
        <v>155</v>
      </c>
      <c r="P7062" s="113" t="s">
        <v>196</v>
      </c>
      <c r="Q7062" s="113" t="s">
        <v>242</v>
      </c>
      <c r="R7062" s="113" t="s">
        <v>196</v>
      </c>
      <c r="S7062" s="113" t="s">
        <v>158</v>
      </c>
    </row>
    <row r="7063" spans="1:19" x14ac:dyDescent="0.2">
      <c r="A7063" s="111">
        <v>45992</v>
      </c>
      <c r="B7063" s="112">
        <v>0.313194444444444</v>
      </c>
      <c r="C7063" s="73" t="s">
        <v>7367</v>
      </c>
      <c r="D7063" s="73" t="s">
        <v>27</v>
      </c>
      <c r="E7063" s="113" t="s">
        <v>556</v>
      </c>
      <c r="F7063" s="73" t="s">
        <v>153</v>
      </c>
      <c r="G7063" s="113" t="s">
        <v>165</v>
      </c>
      <c r="H7063" s="73">
        <v>48.07</v>
      </c>
      <c r="I7063" s="155">
        <v>1855.1</v>
      </c>
      <c r="J7063" s="154">
        <v>89174.66</v>
      </c>
      <c r="K7063" s="73" t="s">
        <v>152</v>
      </c>
      <c r="L7063" s="73" t="s">
        <v>174</v>
      </c>
      <c r="M7063" s="113" t="s">
        <v>175</v>
      </c>
      <c r="N7063" s="114">
        <v>153011</v>
      </c>
      <c r="O7063" s="113" t="s">
        <v>155</v>
      </c>
      <c r="P7063" s="113" t="s">
        <v>196</v>
      </c>
      <c r="Q7063" s="113" t="s">
        <v>197</v>
      </c>
      <c r="R7063" s="113" t="s">
        <v>198</v>
      </c>
      <c r="S7063" s="113" t="s">
        <v>158</v>
      </c>
    </row>
    <row r="7064" spans="1:19" x14ac:dyDescent="0.2">
      <c r="A7064" s="115">
        <v>45992</v>
      </c>
      <c r="B7064" s="116">
        <v>0.81527777777777799</v>
      </c>
      <c r="C7064" s="72" t="s">
        <v>7368</v>
      </c>
      <c r="D7064" s="72" t="s">
        <v>112</v>
      </c>
      <c r="E7064" s="110" t="s">
        <v>392</v>
      </c>
      <c r="F7064" s="72" t="s">
        <v>201</v>
      </c>
      <c r="G7064" s="110" t="s">
        <v>202</v>
      </c>
      <c r="H7064" s="72">
        <v>47.200099999999999</v>
      </c>
      <c r="I7064" s="151">
        <v>1889</v>
      </c>
      <c r="J7064" s="154">
        <v>89160.989000000001</v>
      </c>
      <c r="K7064" s="72" t="s">
        <v>152</v>
      </c>
      <c r="L7064" s="73" t="s">
        <v>153</v>
      </c>
      <c r="M7064" s="113" t="s">
        <v>154</v>
      </c>
      <c r="N7064" s="114"/>
      <c r="O7064" s="110" t="s">
        <v>383</v>
      </c>
      <c r="P7064" s="110" t="s">
        <v>393</v>
      </c>
      <c r="Q7064" s="110" t="s">
        <v>297</v>
      </c>
      <c r="R7064" s="110" t="s">
        <v>177</v>
      </c>
      <c r="S7064" s="110" t="s">
        <v>384</v>
      </c>
    </row>
    <row r="7065" spans="1:19" x14ac:dyDescent="0.2">
      <c r="A7065" s="115">
        <v>45992</v>
      </c>
      <c r="B7065" s="116">
        <v>0.28888888888888897</v>
      </c>
      <c r="C7065" s="72" t="s">
        <v>7369</v>
      </c>
      <c r="D7065" s="72" t="s">
        <v>76</v>
      </c>
      <c r="E7065" s="110" t="s">
        <v>2740</v>
      </c>
      <c r="F7065" s="72" t="s">
        <v>201</v>
      </c>
      <c r="G7065" s="110" t="s">
        <v>202</v>
      </c>
      <c r="H7065" s="72">
        <v>40.19</v>
      </c>
      <c r="I7065" s="151">
        <v>1877.7</v>
      </c>
      <c r="J7065" s="154">
        <v>75464.759999999995</v>
      </c>
      <c r="K7065" s="72" t="s">
        <v>152</v>
      </c>
      <c r="L7065" s="72" t="s">
        <v>174</v>
      </c>
      <c r="M7065" s="110" t="s">
        <v>175</v>
      </c>
      <c r="N7065" s="114"/>
      <c r="O7065" s="110" t="s">
        <v>383</v>
      </c>
      <c r="P7065" s="110" t="s">
        <v>393</v>
      </c>
      <c r="Q7065" s="110" t="s">
        <v>204</v>
      </c>
      <c r="R7065" s="110" t="s">
        <v>211</v>
      </c>
      <c r="S7065" s="110" t="s">
        <v>384</v>
      </c>
    </row>
    <row r="7066" spans="1:19" x14ac:dyDescent="0.2">
      <c r="A7066" s="115">
        <v>45992</v>
      </c>
      <c r="B7066" s="116">
        <v>0.63680555555555596</v>
      </c>
      <c r="C7066" s="72" t="s">
        <v>7370</v>
      </c>
      <c r="D7066" s="72" t="s">
        <v>54</v>
      </c>
      <c r="E7066" s="110" t="s">
        <v>2757</v>
      </c>
      <c r="F7066" s="72" t="s">
        <v>153</v>
      </c>
      <c r="G7066" s="110" t="s">
        <v>165</v>
      </c>
      <c r="H7066" s="72">
        <v>65.650000000000006</v>
      </c>
      <c r="I7066" s="151">
        <v>1796.3</v>
      </c>
      <c r="J7066" s="154">
        <v>117927.1</v>
      </c>
      <c r="K7066" s="72" t="s">
        <v>152</v>
      </c>
      <c r="L7066" s="72" t="s">
        <v>174</v>
      </c>
      <c r="M7066" s="110" t="s">
        <v>175</v>
      </c>
      <c r="N7066" s="114"/>
      <c r="O7066" s="110" t="s">
        <v>155</v>
      </c>
      <c r="P7066" s="110" t="s">
        <v>246</v>
      </c>
      <c r="Q7066" s="110" t="s">
        <v>223</v>
      </c>
      <c r="R7066" s="110" t="s">
        <v>224</v>
      </c>
      <c r="S7066" s="110" t="s">
        <v>158</v>
      </c>
    </row>
    <row r="7067" spans="1:19" x14ac:dyDescent="0.2">
      <c r="A7067" s="115">
        <v>45992</v>
      </c>
      <c r="B7067" s="116">
        <v>0.83541666666666703</v>
      </c>
      <c r="C7067" s="72" t="s">
        <v>7371</v>
      </c>
      <c r="D7067" s="72" t="s">
        <v>82</v>
      </c>
      <c r="E7067" s="110" t="s">
        <v>2690</v>
      </c>
      <c r="F7067" s="72" t="s">
        <v>153</v>
      </c>
      <c r="G7067" s="110" t="s">
        <v>165</v>
      </c>
      <c r="H7067" s="72">
        <v>66.67</v>
      </c>
      <c r="I7067" s="151">
        <v>1764</v>
      </c>
      <c r="J7067" s="154">
        <v>117605.88</v>
      </c>
      <c r="K7067" s="72" t="s">
        <v>152</v>
      </c>
      <c r="L7067" s="72" t="s">
        <v>174</v>
      </c>
      <c r="M7067" s="110" t="s">
        <v>175</v>
      </c>
      <c r="N7067" s="114"/>
      <c r="O7067" s="110" t="s">
        <v>188</v>
      </c>
      <c r="P7067" s="110" t="s">
        <v>176</v>
      </c>
      <c r="Q7067" s="73"/>
      <c r="R7067" s="110" t="s">
        <v>177</v>
      </c>
      <c r="S7067" s="110" t="s">
        <v>158</v>
      </c>
    </row>
    <row r="7068" spans="1:19" x14ac:dyDescent="0.2">
      <c r="A7068" s="115">
        <v>45993</v>
      </c>
      <c r="B7068" s="116">
        <v>5.83333333333333E-2</v>
      </c>
      <c r="C7068" s="72" t="s">
        <v>7372</v>
      </c>
      <c r="D7068" s="72" t="s">
        <v>16</v>
      </c>
      <c r="E7068" s="110" t="s">
        <v>230</v>
      </c>
      <c r="F7068" s="72" t="s">
        <v>150</v>
      </c>
      <c r="G7068" s="110" t="s">
        <v>151</v>
      </c>
      <c r="H7068" s="72">
        <v>443.56</v>
      </c>
      <c r="I7068" s="151">
        <v>1828</v>
      </c>
      <c r="J7068" s="154">
        <v>810828.05</v>
      </c>
      <c r="K7068" s="72" t="s">
        <v>152</v>
      </c>
      <c r="L7068" s="72" t="s">
        <v>167</v>
      </c>
      <c r="M7068" s="110" t="s">
        <v>168</v>
      </c>
      <c r="N7068" s="114"/>
      <c r="O7068" s="110" t="s">
        <v>155</v>
      </c>
      <c r="P7068" s="110" t="s">
        <v>156</v>
      </c>
      <c r="Q7068" s="110" t="s">
        <v>156</v>
      </c>
      <c r="R7068" s="110" t="s">
        <v>157</v>
      </c>
      <c r="S7068" s="110" t="s">
        <v>158</v>
      </c>
    </row>
    <row r="7069" spans="1:19" x14ac:dyDescent="0.2">
      <c r="A7069" s="115">
        <v>45993</v>
      </c>
      <c r="B7069" s="116">
        <v>1.1111111111111099E-2</v>
      </c>
      <c r="C7069" s="72" t="s">
        <v>7373</v>
      </c>
      <c r="D7069" s="72" t="s">
        <v>40</v>
      </c>
      <c r="E7069" s="110" t="s">
        <v>7152</v>
      </c>
      <c r="F7069" s="72" t="s">
        <v>150</v>
      </c>
      <c r="G7069" s="110" t="s">
        <v>151</v>
      </c>
      <c r="H7069" s="72">
        <v>125.45</v>
      </c>
      <c r="I7069" s="151">
        <v>1828.06</v>
      </c>
      <c r="J7069" s="154">
        <v>229329.91</v>
      </c>
      <c r="K7069" s="72" t="s">
        <v>152</v>
      </c>
      <c r="L7069" s="72" t="s">
        <v>167</v>
      </c>
      <c r="M7069" s="110" t="s">
        <v>168</v>
      </c>
      <c r="N7069" s="114"/>
      <c r="O7069" s="110" t="s">
        <v>155</v>
      </c>
      <c r="P7069" s="110" t="s">
        <v>210</v>
      </c>
      <c r="Q7069" s="110" t="s">
        <v>204</v>
      </c>
      <c r="R7069" s="110" t="s">
        <v>211</v>
      </c>
      <c r="S7069" s="110" t="s">
        <v>158</v>
      </c>
    </row>
    <row r="7070" spans="1:19" x14ac:dyDescent="0.2">
      <c r="A7070" s="115">
        <v>45993</v>
      </c>
      <c r="B7070" s="116">
        <v>8.6805555555555594E-2</v>
      </c>
      <c r="C7070" s="117" t="s">
        <v>7374</v>
      </c>
      <c r="D7070" s="72" t="s">
        <v>31</v>
      </c>
      <c r="E7070" s="110" t="s">
        <v>375</v>
      </c>
      <c r="F7070" s="72" t="s">
        <v>150</v>
      </c>
      <c r="G7070" s="110" t="s">
        <v>151</v>
      </c>
      <c r="H7070" s="72">
        <v>414.53</v>
      </c>
      <c r="I7070" s="151">
        <v>1828</v>
      </c>
      <c r="J7070" s="154">
        <v>757759.01</v>
      </c>
      <c r="K7070" s="72" t="s">
        <v>152</v>
      </c>
      <c r="L7070" s="72" t="s">
        <v>167</v>
      </c>
      <c r="M7070" s="110" t="s">
        <v>168</v>
      </c>
      <c r="N7070" s="114"/>
      <c r="O7070" s="110" t="s">
        <v>155</v>
      </c>
      <c r="P7070" s="110" t="s">
        <v>156</v>
      </c>
      <c r="Q7070" s="110" t="s">
        <v>156</v>
      </c>
      <c r="R7070" s="110" t="s">
        <v>157</v>
      </c>
      <c r="S7070" s="110" t="s">
        <v>158</v>
      </c>
    </row>
    <row r="7071" spans="1:19" x14ac:dyDescent="0.2">
      <c r="A7071" s="115">
        <v>45993</v>
      </c>
      <c r="B7071" s="116">
        <v>8.6805555555555594E-2</v>
      </c>
      <c r="C7071" s="117" t="s">
        <v>7374</v>
      </c>
      <c r="D7071" s="72" t="s">
        <v>31</v>
      </c>
      <c r="E7071" s="110" t="s">
        <v>375</v>
      </c>
      <c r="F7071" s="72" t="s">
        <v>415</v>
      </c>
      <c r="G7071" s="110" t="s">
        <v>416</v>
      </c>
      <c r="H7071" s="73">
        <v>0</v>
      </c>
      <c r="I7071" s="151" t="s">
        <v>7375</v>
      </c>
      <c r="J7071" s="153">
        <v>-15155.18</v>
      </c>
      <c r="K7071" s="72" t="s">
        <v>152</v>
      </c>
      <c r="L7071" s="72" t="s">
        <v>167</v>
      </c>
      <c r="M7071" s="110" t="s">
        <v>168</v>
      </c>
      <c r="N7071" s="114"/>
      <c r="O7071" s="110" t="s">
        <v>155</v>
      </c>
      <c r="P7071" s="110" t="s">
        <v>156</v>
      </c>
      <c r="Q7071" s="110" t="s">
        <v>156</v>
      </c>
      <c r="R7071" s="110" t="s">
        <v>157</v>
      </c>
      <c r="S7071" s="110" t="s">
        <v>158</v>
      </c>
    </row>
    <row r="7072" spans="1:19" x14ac:dyDescent="0.2">
      <c r="A7072" s="115">
        <v>45993</v>
      </c>
      <c r="B7072" s="116">
        <v>0.63124999999999998</v>
      </c>
      <c r="C7072" s="117" t="s">
        <v>7376</v>
      </c>
      <c r="D7072" s="72" t="s">
        <v>13</v>
      </c>
      <c r="E7072" s="110" t="s">
        <v>347</v>
      </c>
      <c r="F7072" s="72" t="s">
        <v>150</v>
      </c>
      <c r="G7072" s="110" t="s">
        <v>151</v>
      </c>
      <c r="H7072" s="72">
        <v>404.41</v>
      </c>
      <c r="I7072" s="151">
        <v>1828.01</v>
      </c>
      <c r="J7072" s="154">
        <v>739264.95</v>
      </c>
      <c r="K7072" s="72" t="s">
        <v>152</v>
      </c>
      <c r="L7072" s="72" t="s">
        <v>167</v>
      </c>
      <c r="M7072" s="110" t="s">
        <v>168</v>
      </c>
      <c r="N7072" s="114"/>
      <c r="O7072" s="110" t="s">
        <v>155</v>
      </c>
      <c r="P7072" s="110" t="s">
        <v>156</v>
      </c>
      <c r="Q7072" s="110" t="s">
        <v>156</v>
      </c>
      <c r="R7072" s="110" t="s">
        <v>157</v>
      </c>
      <c r="S7072" s="110" t="s">
        <v>158</v>
      </c>
    </row>
    <row r="7073" spans="1:19" x14ac:dyDescent="0.2">
      <c r="A7073" s="115">
        <v>45993</v>
      </c>
      <c r="B7073" s="116">
        <v>0.63124999999999998</v>
      </c>
      <c r="C7073" s="117" t="s">
        <v>7376</v>
      </c>
      <c r="D7073" s="72" t="s">
        <v>13</v>
      </c>
      <c r="E7073" s="110" t="s">
        <v>347</v>
      </c>
      <c r="F7073" s="72" t="s">
        <v>415</v>
      </c>
      <c r="G7073" s="110" t="s">
        <v>416</v>
      </c>
      <c r="H7073" s="73">
        <v>0</v>
      </c>
      <c r="I7073" s="151" t="s">
        <v>7377</v>
      </c>
      <c r="J7073" s="153">
        <v>-14785.3</v>
      </c>
      <c r="K7073" s="72" t="s">
        <v>152</v>
      </c>
      <c r="L7073" s="72" t="s">
        <v>167</v>
      </c>
      <c r="M7073" s="110" t="s">
        <v>168</v>
      </c>
      <c r="N7073" s="114"/>
      <c r="O7073" s="110" t="s">
        <v>155</v>
      </c>
      <c r="P7073" s="110" t="s">
        <v>156</v>
      </c>
      <c r="Q7073" s="110" t="s">
        <v>156</v>
      </c>
      <c r="R7073" s="110" t="s">
        <v>157</v>
      </c>
      <c r="S7073" s="110" t="s">
        <v>158</v>
      </c>
    </row>
    <row r="7074" spans="1:19" x14ac:dyDescent="0.2">
      <c r="A7074" s="115">
        <v>45993</v>
      </c>
      <c r="B7074" s="116">
        <v>0.72638888888888897</v>
      </c>
      <c r="C7074" s="117" t="s">
        <v>7378</v>
      </c>
      <c r="D7074" s="72" t="s">
        <v>22</v>
      </c>
      <c r="E7074" s="110" t="s">
        <v>887</v>
      </c>
      <c r="F7074" s="72" t="s">
        <v>150</v>
      </c>
      <c r="G7074" s="110" t="s">
        <v>151</v>
      </c>
      <c r="H7074" s="72">
        <v>474.78</v>
      </c>
      <c r="I7074" s="151">
        <v>1828</v>
      </c>
      <c r="J7074" s="154">
        <v>867896.01</v>
      </c>
      <c r="K7074" s="72" t="s">
        <v>152</v>
      </c>
      <c r="L7074" s="72" t="s">
        <v>167</v>
      </c>
      <c r="M7074" s="110" t="s">
        <v>168</v>
      </c>
      <c r="N7074" s="114"/>
      <c r="O7074" s="110" t="s">
        <v>155</v>
      </c>
      <c r="P7074" s="110" t="s">
        <v>156</v>
      </c>
      <c r="Q7074" s="110" t="s">
        <v>156</v>
      </c>
      <c r="R7074" s="110" t="s">
        <v>157</v>
      </c>
      <c r="S7074" s="110" t="s">
        <v>158</v>
      </c>
    </row>
    <row r="7075" spans="1:19" x14ac:dyDescent="0.2">
      <c r="A7075" s="115">
        <v>45993</v>
      </c>
      <c r="B7075" s="116">
        <v>0.72638888888888897</v>
      </c>
      <c r="C7075" s="117" t="s">
        <v>7378</v>
      </c>
      <c r="D7075" s="72" t="s">
        <v>22</v>
      </c>
      <c r="E7075" s="110" t="s">
        <v>887</v>
      </c>
      <c r="F7075" s="72" t="s">
        <v>415</v>
      </c>
      <c r="G7075" s="110" t="s">
        <v>416</v>
      </c>
      <c r="H7075" s="73">
        <v>0</v>
      </c>
      <c r="I7075" s="151" t="s">
        <v>7379</v>
      </c>
      <c r="J7075" s="153">
        <v>-12081.22</v>
      </c>
      <c r="K7075" s="72" t="s">
        <v>152</v>
      </c>
      <c r="L7075" s="72" t="s">
        <v>167</v>
      </c>
      <c r="M7075" s="110" t="s">
        <v>168</v>
      </c>
      <c r="N7075" s="114"/>
      <c r="O7075" s="110" t="s">
        <v>155</v>
      </c>
      <c r="P7075" s="110" t="s">
        <v>156</v>
      </c>
      <c r="Q7075" s="110" t="s">
        <v>156</v>
      </c>
      <c r="R7075" s="110" t="s">
        <v>157</v>
      </c>
      <c r="S7075" s="110" t="s">
        <v>158</v>
      </c>
    </row>
    <row r="7076" spans="1:19" x14ac:dyDescent="0.2">
      <c r="A7076" s="111">
        <v>45993</v>
      </c>
      <c r="B7076" s="112">
        <v>0.88402777777777797</v>
      </c>
      <c r="C7076" s="117" t="s">
        <v>7380</v>
      </c>
      <c r="D7076" s="73" t="s">
        <v>8</v>
      </c>
      <c r="E7076" s="113" t="s">
        <v>207</v>
      </c>
      <c r="F7076" s="73" t="s">
        <v>150</v>
      </c>
      <c r="G7076" s="113" t="s">
        <v>151</v>
      </c>
      <c r="H7076" s="73">
        <v>432.459</v>
      </c>
      <c r="I7076" s="155">
        <v>1828</v>
      </c>
      <c r="J7076" s="154">
        <v>790535.05</v>
      </c>
      <c r="K7076" s="73" t="s">
        <v>152</v>
      </c>
      <c r="L7076" s="73" t="s">
        <v>167</v>
      </c>
      <c r="M7076" s="113" t="s">
        <v>168</v>
      </c>
      <c r="N7076" s="114">
        <v>1593665</v>
      </c>
      <c r="O7076" s="113" t="s">
        <v>155</v>
      </c>
      <c r="P7076" s="113" t="s">
        <v>156</v>
      </c>
      <c r="Q7076" s="113" t="s">
        <v>156</v>
      </c>
      <c r="R7076" s="113" t="s">
        <v>157</v>
      </c>
      <c r="S7076" s="113" t="s">
        <v>158</v>
      </c>
    </row>
    <row r="7077" spans="1:19" x14ac:dyDescent="0.2">
      <c r="A7077" s="111">
        <v>45993</v>
      </c>
      <c r="B7077" s="112">
        <v>0.88402777777777797</v>
      </c>
      <c r="C7077" s="117" t="s">
        <v>7380</v>
      </c>
      <c r="D7077" s="73" t="s">
        <v>8</v>
      </c>
      <c r="E7077" s="113" t="s">
        <v>207</v>
      </c>
      <c r="F7077" s="73" t="s">
        <v>415</v>
      </c>
      <c r="G7077" s="113" t="s">
        <v>416</v>
      </c>
      <c r="H7077" s="73">
        <v>0</v>
      </c>
      <c r="I7077" s="151" t="s">
        <v>7381</v>
      </c>
      <c r="J7077" s="153">
        <v>-15810.7</v>
      </c>
      <c r="K7077" s="73" t="s">
        <v>152</v>
      </c>
      <c r="L7077" s="73" t="s">
        <v>167</v>
      </c>
      <c r="M7077" s="113" t="s">
        <v>168</v>
      </c>
      <c r="N7077" s="114">
        <v>1593665</v>
      </c>
      <c r="O7077" s="113" t="s">
        <v>155</v>
      </c>
      <c r="P7077" s="113" t="s">
        <v>156</v>
      </c>
      <c r="Q7077" s="113" t="s">
        <v>156</v>
      </c>
      <c r="R7077" s="113" t="s">
        <v>157</v>
      </c>
      <c r="S7077" s="113" t="s">
        <v>158</v>
      </c>
    </row>
    <row r="7078" spans="1:19" x14ac:dyDescent="0.2">
      <c r="A7078" s="111">
        <v>45993</v>
      </c>
      <c r="B7078" s="112">
        <v>0.32083333333333303</v>
      </c>
      <c r="C7078" s="73" t="s">
        <v>7382</v>
      </c>
      <c r="D7078" s="73" t="s">
        <v>126</v>
      </c>
      <c r="E7078" s="113" t="s">
        <v>7383</v>
      </c>
      <c r="F7078" s="73" t="s">
        <v>150</v>
      </c>
      <c r="G7078" s="113" t="s">
        <v>151</v>
      </c>
      <c r="H7078" s="73">
        <v>30</v>
      </c>
      <c r="I7078" s="155">
        <v>1686</v>
      </c>
      <c r="J7078" s="154">
        <v>50580</v>
      </c>
      <c r="K7078" s="73" t="s">
        <v>152</v>
      </c>
      <c r="L7078" s="73" t="s">
        <v>153</v>
      </c>
      <c r="M7078" s="113" t="s">
        <v>154</v>
      </c>
      <c r="N7078" s="114"/>
      <c r="O7078" s="113" t="s">
        <v>285</v>
      </c>
      <c r="P7078" s="113" t="s">
        <v>286</v>
      </c>
      <c r="Q7078" s="73"/>
      <c r="R7078" s="113" t="s">
        <v>193</v>
      </c>
      <c r="S7078" s="113" t="s">
        <v>287</v>
      </c>
    </row>
    <row r="7079" spans="1:19" x14ac:dyDescent="0.2">
      <c r="A7079" s="111">
        <v>45993</v>
      </c>
      <c r="B7079" s="112">
        <v>0.33888888888888902</v>
      </c>
      <c r="C7079" s="73" t="s">
        <v>7384</v>
      </c>
      <c r="D7079" s="73" t="s">
        <v>53</v>
      </c>
      <c r="E7079" s="113" t="s">
        <v>278</v>
      </c>
      <c r="F7079" s="73" t="s">
        <v>150</v>
      </c>
      <c r="G7079" s="113" t="s">
        <v>151</v>
      </c>
      <c r="H7079" s="73">
        <v>70.706999999999994</v>
      </c>
      <c r="I7079" s="151">
        <v>1686</v>
      </c>
      <c r="J7079" s="154">
        <v>119212.00199999999</v>
      </c>
      <c r="K7079" s="73" t="s">
        <v>152</v>
      </c>
      <c r="L7079" s="73" t="s">
        <v>153</v>
      </c>
      <c r="M7079" s="113" t="s">
        <v>154</v>
      </c>
      <c r="N7079" s="114" t="s">
        <v>3440</v>
      </c>
      <c r="O7079" s="113" t="s">
        <v>155</v>
      </c>
      <c r="P7079" s="113" t="s">
        <v>191</v>
      </c>
      <c r="Q7079" s="113" t="s">
        <v>192</v>
      </c>
      <c r="R7079" s="113" t="s">
        <v>193</v>
      </c>
      <c r="S7079" s="113" t="s">
        <v>158</v>
      </c>
    </row>
    <row r="7080" spans="1:19" x14ac:dyDescent="0.2">
      <c r="A7080" s="111">
        <v>45993</v>
      </c>
      <c r="B7080" s="112">
        <v>0.36249999999999999</v>
      </c>
      <c r="C7080" s="73" t="s">
        <v>7385</v>
      </c>
      <c r="D7080" s="73" t="s">
        <v>127</v>
      </c>
      <c r="E7080" s="113" t="s">
        <v>7383</v>
      </c>
      <c r="F7080" s="73" t="s">
        <v>150</v>
      </c>
      <c r="G7080" s="113" t="s">
        <v>151</v>
      </c>
      <c r="H7080" s="73">
        <v>30</v>
      </c>
      <c r="I7080" s="155">
        <v>1686</v>
      </c>
      <c r="J7080" s="154">
        <v>50580</v>
      </c>
      <c r="K7080" s="73" t="s">
        <v>152</v>
      </c>
      <c r="L7080" s="73" t="s">
        <v>153</v>
      </c>
      <c r="M7080" s="113" t="s">
        <v>154</v>
      </c>
      <c r="N7080" s="114"/>
      <c r="O7080" s="113" t="s">
        <v>285</v>
      </c>
      <c r="P7080" s="113" t="s">
        <v>286</v>
      </c>
      <c r="Q7080" s="73"/>
      <c r="R7080" s="113" t="s">
        <v>157</v>
      </c>
      <c r="S7080" s="113" t="s">
        <v>287</v>
      </c>
    </row>
    <row r="7081" spans="1:19" x14ac:dyDescent="0.2">
      <c r="A7081" s="111">
        <v>45993</v>
      </c>
      <c r="B7081" s="112">
        <v>0.47013888888888899</v>
      </c>
      <c r="C7081" s="117" t="s">
        <v>7386</v>
      </c>
      <c r="D7081" s="73" t="s">
        <v>26</v>
      </c>
      <c r="E7081" s="113" t="s">
        <v>232</v>
      </c>
      <c r="F7081" s="73" t="s">
        <v>150</v>
      </c>
      <c r="G7081" s="113" t="s">
        <v>151</v>
      </c>
      <c r="H7081" s="73">
        <v>427.74209999999999</v>
      </c>
      <c r="I7081" s="151">
        <v>1684.94</v>
      </c>
      <c r="J7081" s="154">
        <v>720717.96100000001</v>
      </c>
      <c r="K7081" s="73" t="s">
        <v>152</v>
      </c>
      <c r="L7081" s="73" t="s">
        <v>153</v>
      </c>
      <c r="M7081" s="113" t="s">
        <v>154</v>
      </c>
      <c r="N7081" s="114">
        <v>284617</v>
      </c>
      <c r="O7081" s="113" t="s">
        <v>155</v>
      </c>
      <c r="P7081" s="113" t="s">
        <v>156</v>
      </c>
      <c r="Q7081" s="113" t="s">
        <v>156</v>
      </c>
      <c r="R7081" s="113" t="s">
        <v>157</v>
      </c>
      <c r="S7081" s="113" t="s">
        <v>158</v>
      </c>
    </row>
    <row r="7082" spans="1:19" x14ac:dyDescent="0.2">
      <c r="A7082" s="111">
        <v>45993</v>
      </c>
      <c r="B7082" s="112">
        <v>0.47013888888888899</v>
      </c>
      <c r="C7082" s="117" t="s">
        <v>7386</v>
      </c>
      <c r="D7082" s="73" t="s">
        <v>26</v>
      </c>
      <c r="E7082" s="113" t="s">
        <v>232</v>
      </c>
      <c r="F7082" s="73" t="s">
        <v>415</v>
      </c>
      <c r="G7082" s="113" t="s">
        <v>151</v>
      </c>
      <c r="H7082" s="73">
        <v>1</v>
      </c>
      <c r="I7082" s="151" t="s">
        <v>7387</v>
      </c>
      <c r="J7082" s="153">
        <v>-14414.36</v>
      </c>
      <c r="K7082" s="73" t="s">
        <v>152</v>
      </c>
      <c r="L7082" s="73" t="s">
        <v>153</v>
      </c>
      <c r="M7082" s="113" t="s">
        <v>154</v>
      </c>
      <c r="N7082" s="114">
        <v>284617</v>
      </c>
      <c r="O7082" s="113" t="s">
        <v>155</v>
      </c>
      <c r="P7082" s="113" t="s">
        <v>156</v>
      </c>
      <c r="Q7082" s="113" t="s">
        <v>156</v>
      </c>
      <c r="R7082" s="113" t="s">
        <v>157</v>
      </c>
      <c r="S7082" s="113" t="s">
        <v>158</v>
      </c>
    </row>
    <row r="7083" spans="1:19" x14ac:dyDescent="0.2">
      <c r="A7083" s="111">
        <v>45993</v>
      </c>
      <c r="B7083" s="112">
        <v>0.50416666666666698</v>
      </c>
      <c r="C7083" s="73">
        <v>515</v>
      </c>
      <c r="D7083" s="73" t="s">
        <v>30</v>
      </c>
      <c r="E7083" s="113" t="s">
        <v>944</v>
      </c>
      <c r="F7083" s="73" t="s">
        <v>150</v>
      </c>
      <c r="G7083" s="113" t="s">
        <v>151</v>
      </c>
      <c r="H7083" s="73">
        <v>333.09199999999998</v>
      </c>
      <c r="I7083" s="151">
        <v>1626.58</v>
      </c>
      <c r="J7083" s="154">
        <v>541801.6</v>
      </c>
      <c r="K7083" s="73" t="s">
        <v>152</v>
      </c>
      <c r="L7083" s="73" t="s">
        <v>201</v>
      </c>
      <c r="M7083" s="113" t="s">
        <v>1820</v>
      </c>
      <c r="N7083" s="114">
        <v>78141</v>
      </c>
      <c r="O7083" s="113" t="s">
        <v>155</v>
      </c>
      <c r="P7083" s="113" t="s">
        <v>156</v>
      </c>
      <c r="Q7083" s="113" t="s">
        <v>156</v>
      </c>
      <c r="R7083" s="113" t="s">
        <v>157</v>
      </c>
      <c r="S7083" s="113" t="s">
        <v>158</v>
      </c>
    </row>
    <row r="7084" spans="1:19" x14ac:dyDescent="0.2">
      <c r="A7084" s="111">
        <v>45993</v>
      </c>
      <c r="B7084" s="112">
        <v>0.656944444444444</v>
      </c>
      <c r="C7084" s="73" t="s">
        <v>7388</v>
      </c>
      <c r="D7084" s="73" t="s">
        <v>25</v>
      </c>
      <c r="E7084" s="113" t="s">
        <v>238</v>
      </c>
      <c r="F7084" s="73" t="s">
        <v>218</v>
      </c>
      <c r="G7084" s="113" t="s">
        <v>219</v>
      </c>
      <c r="H7084" s="73">
        <v>342.72</v>
      </c>
      <c r="I7084" s="151">
        <v>1677.8</v>
      </c>
      <c r="J7084" s="154">
        <v>575015.62</v>
      </c>
      <c r="K7084" s="73" t="s">
        <v>152</v>
      </c>
      <c r="L7084" s="73" t="s">
        <v>174</v>
      </c>
      <c r="M7084" s="113" t="s">
        <v>175</v>
      </c>
      <c r="N7084" s="114">
        <v>936154</v>
      </c>
      <c r="O7084" s="113" t="s">
        <v>155</v>
      </c>
      <c r="P7084" s="113" t="s">
        <v>156</v>
      </c>
      <c r="Q7084" s="113" t="s">
        <v>156</v>
      </c>
      <c r="R7084" s="113" t="s">
        <v>157</v>
      </c>
      <c r="S7084" s="113" t="s">
        <v>158</v>
      </c>
    </row>
    <row r="7085" spans="1:19" x14ac:dyDescent="0.2">
      <c r="A7085" s="111">
        <v>45993</v>
      </c>
      <c r="B7085" s="112">
        <v>0.76736111111111105</v>
      </c>
      <c r="C7085" s="117" t="s">
        <v>7389</v>
      </c>
      <c r="D7085" s="73" t="s">
        <v>32</v>
      </c>
      <c r="E7085" s="113" t="s">
        <v>162</v>
      </c>
      <c r="F7085" s="73" t="s">
        <v>150</v>
      </c>
      <c r="G7085" s="113" t="s">
        <v>151</v>
      </c>
      <c r="H7085" s="73">
        <v>463.17200000000003</v>
      </c>
      <c r="I7085" s="151">
        <v>1686</v>
      </c>
      <c r="J7085" s="154">
        <v>780907.99199999997</v>
      </c>
      <c r="K7085" s="73" t="s">
        <v>152</v>
      </c>
      <c r="L7085" s="73" t="s">
        <v>153</v>
      </c>
      <c r="M7085" s="113" t="s">
        <v>154</v>
      </c>
      <c r="N7085" s="114">
        <v>10118</v>
      </c>
      <c r="O7085" s="113" t="s">
        <v>155</v>
      </c>
      <c r="P7085" s="113" t="s">
        <v>156</v>
      </c>
      <c r="Q7085" s="113" t="s">
        <v>156</v>
      </c>
      <c r="R7085" s="113" t="s">
        <v>157</v>
      </c>
      <c r="S7085" s="113" t="s">
        <v>158</v>
      </c>
    </row>
    <row r="7086" spans="1:19" x14ac:dyDescent="0.2">
      <c r="A7086" s="111">
        <v>45993</v>
      </c>
      <c r="B7086" s="112">
        <v>0.76736111111111105</v>
      </c>
      <c r="C7086" s="117" t="s">
        <v>7389</v>
      </c>
      <c r="D7086" s="73" t="s">
        <v>32</v>
      </c>
      <c r="E7086" s="113" t="s">
        <v>162</v>
      </c>
      <c r="F7086" s="73" t="s">
        <v>415</v>
      </c>
      <c r="G7086" s="113" t="s">
        <v>416</v>
      </c>
      <c r="H7086" s="73">
        <v>0</v>
      </c>
      <c r="I7086" s="151" t="s">
        <v>7390</v>
      </c>
      <c r="J7086" s="153">
        <v>-15618.16</v>
      </c>
      <c r="K7086" s="73" t="s">
        <v>152</v>
      </c>
      <c r="L7086" s="73" t="s">
        <v>153</v>
      </c>
      <c r="M7086" s="113" t="s">
        <v>154</v>
      </c>
      <c r="N7086" s="114">
        <v>10118</v>
      </c>
      <c r="O7086" s="113" t="s">
        <v>155</v>
      </c>
      <c r="P7086" s="113" t="s">
        <v>156</v>
      </c>
      <c r="Q7086" s="113" t="s">
        <v>156</v>
      </c>
      <c r="R7086" s="113" t="s">
        <v>157</v>
      </c>
      <c r="S7086" s="113" t="s">
        <v>158</v>
      </c>
    </row>
    <row r="7087" spans="1:19" x14ac:dyDescent="0.2">
      <c r="A7087" s="111">
        <v>45993</v>
      </c>
      <c r="B7087" s="112">
        <v>0.79930555555555605</v>
      </c>
      <c r="C7087" s="117" t="s">
        <v>7391</v>
      </c>
      <c r="D7087" s="73" t="s">
        <v>12</v>
      </c>
      <c r="E7087" s="113" t="s">
        <v>183</v>
      </c>
      <c r="F7087" s="73" t="s">
        <v>150</v>
      </c>
      <c r="G7087" s="113" t="s">
        <v>151</v>
      </c>
      <c r="H7087" s="73">
        <v>552.40449999999998</v>
      </c>
      <c r="I7087" s="151">
        <v>1686</v>
      </c>
      <c r="J7087" s="154">
        <v>931353.98699999996</v>
      </c>
      <c r="K7087" s="73" t="s">
        <v>152</v>
      </c>
      <c r="L7087" s="73" t="s">
        <v>153</v>
      </c>
      <c r="M7087" s="113" t="s">
        <v>154</v>
      </c>
      <c r="N7087" s="114">
        <v>869371</v>
      </c>
      <c r="O7087" s="113" t="s">
        <v>155</v>
      </c>
      <c r="P7087" s="113" t="s">
        <v>156</v>
      </c>
      <c r="Q7087" s="113" t="s">
        <v>156</v>
      </c>
      <c r="R7087" s="113" t="s">
        <v>157</v>
      </c>
      <c r="S7087" s="113" t="s">
        <v>158</v>
      </c>
    </row>
    <row r="7088" spans="1:19" x14ac:dyDescent="0.2">
      <c r="A7088" s="111">
        <v>45993</v>
      </c>
      <c r="B7088" s="112">
        <v>0.79930555555555605</v>
      </c>
      <c r="C7088" s="117" t="s">
        <v>7391</v>
      </c>
      <c r="D7088" s="73" t="s">
        <v>12</v>
      </c>
      <c r="E7088" s="113" t="s">
        <v>183</v>
      </c>
      <c r="F7088" s="73" t="s">
        <v>415</v>
      </c>
      <c r="G7088" s="113" t="s">
        <v>416</v>
      </c>
      <c r="H7088" s="73">
        <v>0</v>
      </c>
      <c r="I7088" s="151" t="s">
        <v>7392</v>
      </c>
      <c r="J7088" s="153">
        <v>-13451.32</v>
      </c>
      <c r="K7088" s="73" t="s">
        <v>152</v>
      </c>
      <c r="L7088" s="73" t="s">
        <v>153</v>
      </c>
      <c r="M7088" s="113" t="s">
        <v>154</v>
      </c>
      <c r="N7088" s="114">
        <v>869371</v>
      </c>
      <c r="O7088" s="113" t="s">
        <v>155</v>
      </c>
      <c r="P7088" s="113" t="s">
        <v>156</v>
      </c>
      <c r="Q7088" s="113" t="s">
        <v>156</v>
      </c>
      <c r="R7088" s="113" t="s">
        <v>157</v>
      </c>
      <c r="S7088" s="113" t="s">
        <v>158</v>
      </c>
    </row>
    <row r="7089" spans="1:19" x14ac:dyDescent="0.2">
      <c r="A7089" s="115">
        <v>45993</v>
      </c>
      <c r="B7089" s="116">
        <v>0.99722222222222201</v>
      </c>
      <c r="C7089" s="72" t="s">
        <v>7393</v>
      </c>
      <c r="D7089" s="72" t="s">
        <v>9</v>
      </c>
      <c r="E7089" s="110" t="s">
        <v>2258</v>
      </c>
      <c r="F7089" s="72" t="s">
        <v>150</v>
      </c>
      <c r="G7089" s="110" t="s">
        <v>151</v>
      </c>
      <c r="H7089" s="72">
        <v>220.29</v>
      </c>
      <c r="I7089" s="151">
        <v>1827.98</v>
      </c>
      <c r="J7089" s="154">
        <v>402685</v>
      </c>
      <c r="K7089" s="72" t="s">
        <v>152</v>
      </c>
      <c r="L7089" s="72" t="s">
        <v>167</v>
      </c>
      <c r="M7089" s="110" t="s">
        <v>168</v>
      </c>
      <c r="N7089" s="114"/>
      <c r="O7089" s="110" t="s">
        <v>155</v>
      </c>
      <c r="P7089" s="110" t="s">
        <v>156</v>
      </c>
      <c r="Q7089" s="110" t="s">
        <v>156</v>
      </c>
      <c r="R7089" s="110" t="s">
        <v>157</v>
      </c>
      <c r="S7089" s="110" t="s">
        <v>158</v>
      </c>
    </row>
    <row r="7090" spans="1:19" x14ac:dyDescent="0.2">
      <c r="A7090" s="111">
        <v>45993</v>
      </c>
      <c r="B7090" s="112">
        <v>0.63888888888888895</v>
      </c>
      <c r="C7090" s="73" t="s">
        <v>7394</v>
      </c>
      <c r="D7090" s="73" t="s">
        <v>101</v>
      </c>
      <c r="E7090" s="113" t="s">
        <v>235</v>
      </c>
      <c r="F7090" s="73" t="s">
        <v>186</v>
      </c>
      <c r="G7090" s="113" t="s">
        <v>187</v>
      </c>
      <c r="H7090" s="73">
        <v>30</v>
      </c>
      <c r="I7090" s="155">
        <v>1666.2</v>
      </c>
      <c r="J7090" s="154">
        <v>49986</v>
      </c>
      <c r="K7090" s="73" t="s">
        <v>152</v>
      </c>
      <c r="L7090" s="73" t="s">
        <v>174</v>
      </c>
      <c r="M7090" s="113" t="s">
        <v>175</v>
      </c>
      <c r="N7090" s="114">
        <v>280764</v>
      </c>
      <c r="O7090" s="113" t="s">
        <v>155</v>
      </c>
      <c r="P7090" s="113" t="s">
        <v>236</v>
      </c>
      <c r="Q7090" s="113" t="s">
        <v>197</v>
      </c>
      <c r="R7090" s="113" t="s">
        <v>196</v>
      </c>
      <c r="S7090" s="113" t="s">
        <v>158</v>
      </c>
    </row>
    <row r="7091" spans="1:19" x14ac:dyDescent="0.2">
      <c r="A7091" s="111">
        <v>45993</v>
      </c>
      <c r="B7091" s="73"/>
      <c r="C7091" s="73" t="s">
        <v>7395</v>
      </c>
      <c r="D7091" s="73" t="s">
        <v>45</v>
      </c>
      <c r="E7091" s="113" t="s">
        <v>357</v>
      </c>
      <c r="F7091" s="73" t="s">
        <v>153</v>
      </c>
      <c r="G7091" s="113" t="s">
        <v>165</v>
      </c>
      <c r="H7091" s="73">
        <v>32.799999999999997</v>
      </c>
      <c r="I7091" s="155">
        <v>1854.48</v>
      </c>
      <c r="J7091" s="154">
        <v>60827.03</v>
      </c>
      <c r="K7091" s="73" t="s">
        <v>152</v>
      </c>
      <c r="L7091" s="73" t="s">
        <v>174</v>
      </c>
      <c r="M7091" s="113" t="s">
        <v>175</v>
      </c>
      <c r="N7091" s="114"/>
      <c r="O7091" s="113" t="s">
        <v>155</v>
      </c>
      <c r="P7091" s="113" t="s">
        <v>211</v>
      </c>
      <c r="Q7091" s="113" t="s">
        <v>204</v>
      </c>
      <c r="R7091" s="113" t="s">
        <v>196</v>
      </c>
      <c r="S7091" s="113" t="s">
        <v>158</v>
      </c>
    </row>
    <row r="7092" spans="1:19" x14ac:dyDescent="0.2">
      <c r="A7092" s="111">
        <v>45993</v>
      </c>
      <c r="B7092" s="112">
        <v>0.71111111111111103</v>
      </c>
      <c r="C7092" s="73" t="s">
        <v>7396</v>
      </c>
      <c r="D7092" s="73" t="s">
        <v>63</v>
      </c>
      <c r="E7092" s="113" t="s">
        <v>241</v>
      </c>
      <c r="F7092" s="73" t="s">
        <v>153</v>
      </c>
      <c r="G7092" s="113" t="s">
        <v>165</v>
      </c>
      <c r="H7092" s="73">
        <v>106.93</v>
      </c>
      <c r="I7092" s="155">
        <v>1913</v>
      </c>
      <c r="J7092" s="154">
        <v>204557.09</v>
      </c>
      <c r="K7092" s="73" t="s">
        <v>152</v>
      </c>
      <c r="L7092" s="73" t="s">
        <v>174</v>
      </c>
      <c r="M7092" s="113" t="s">
        <v>175</v>
      </c>
      <c r="N7092" s="114">
        <v>148880</v>
      </c>
      <c r="O7092" s="113" t="s">
        <v>155</v>
      </c>
      <c r="P7092" s="113" t="s">
        <v>196</v>
      </c>
      <c r="Q7092" s="113" t="s">
        <v>242</v>
      </c>
      <c r="R7092" s="113" t="s">
        <v>196</v>
      </c>
      <c r="S7092" s="113" t="s">
        <v>158</v>
      </c>
    </row>
    <row r="7093" spans="1:19" x14ac:dyDescent="0.2">
      <c r="A7093" s="115">
        <v>45993</v>
      </c>
      <c r="B7093" s="116">
        <v>0.30972222222222201</v>
      </c>
      <c r="C7093" s="72" t="s">
        <v>7397</v>
      </c>
      <c r="D7093" s="72" t="s">
        <v>109</v>
      </c>
      <c r="E7093" s="110" t="s">
        <v>2953</v>
      </c>
      <c r="F7093" s="72" t="s">
        <v>201</v>
      </c>
      <c r="G7093" s="110" t="s">
        <v>202</v>
      </c>
      <c r="H7093" s="72">
        <v>34.01</v>
      </c>
      <c r="I7093" s="151">
        <v>1897.3</v>
      </c>
      <c r="J7093" s="154">
        <v>64527.17</v>
      </c>
      <c r="K7093" s="72" t="s">
        <v>152</v>
      </c>
      <c r="L7093" s="72" t="s">
        <v>174</v>
      </c>
      <c r="M7093" s="110" t="s">
        <v>175</v>
      </c>
      <c r="N7093" s="114"/>
      <c r="O7093" s="110" t="s">
        <v>188</v>
      </c>
      <c r="P7093" s="110" t="s">
        <v>467</v>
      </c>
      <c r="Q7093" s="73"/>
      <c r="R7093" s="110" t="s">
        <v>268</v>
      </c>
      <c r="S7093" s="110" t="s">
        <v>176</v>
      </c>
    </row>
    <row r="7094" spans="1:19" x14ac:dyDescent="0.2">
      <c r="A7094" s="115">
        <v>45993</v>
      </c>
      <c r="B7094" s="116">
        <v>0.54583333333333295</v>
      </c>
      <c r="C7094" s="72" t="s">
        <v>7398</v>
      </c>
      <c r="D7094" s="72" t="s">
        <v>50</v>
      </c>
      <c r="E7094" s="110" t="s">
        <v>2695</v>
      </c>
      <c r="F7094" s="72" t="s">
        <v>153</v>
      </c>
      <c r="G7094" s="110" t="s">
        <v>165</v>
      </c>
      <c r="H7094" s="72">
        <v>167.77</v>
      </c>
      <c r="I7094" s="151">
        <v>1922.8</v>
      </c>
      <c r="J7094" s="154">
        <v>322588.15999999997</v>
      </c>
      <c r="K7094" s="72" t="s">
        <v>152</v>
      </c>
      <c r="L7094" s="72" t="s">
        <v>174</v>
      </c>
      <c r="M7094" s="110" t="s">
        <v>175</v>
      </c>
      <c r="N7094" s="114"/>
      <c r="O7094" s="110" t="s">
        <v>155</v>
      </c>
      <c r="P7094" s="110" t="s">
        <v>275</v>
      </c>
      <c r="Q7094" s="110" t="s">
        <v>223</v>
      </c>
      <c r="R7094" s="110" t="s">
        <v>276</v>
      </c>
      <c r="S7094" s="110" t="s">
        <v>158</v>
      </c>
    </row>
    <row r="7095" spans="1:19" x14ac:dyDescent="0.2">
      <c r="A7095" s="115">
        <v>45993</v>
      </c>
      <c r="B7095" s="116">
        <v>0.77083333333333304</v>
      </c>
      <c r="C7095" s="72" t="s">
        <v>7399</v>
      </c>
      <c r="D7095" s="72" t="s">
        <v>86</v>
      </c>
      <c r="E7095" s="110" t="s">
        <v>2677</v>
      </c>
      <c r="F7095" s="72" t="s">
        <v>201</v>
      </c>
      <c r="G7095" s="110" t="s">
        <v>202</v>
      </c>
      <c r="H7095" s="72">
        <v>43.62</v>
      </c>
      <c r="I7095" s="151">
        <v>1878.9</v>
      </c>
      <c r="J7095" s="154">
        <v>81957.62</v>
      </c>
      <c r="K7095" s="72" t="s">
        <v>152</v>
      </c>
      <c r="L7095" s="72" t="s">
        <v>174</v>
      </c>
      <c r="M7095" s="110" t="s">
        <v>175</v>
      </c>
      <c r="N7095" s="114"/>
      <c r="O7095" s="110" t="s">
        <v>188</v>
      </c>
      <c r="P7095" s="110" t="s">
        <v>176</v>
      </c>
      <c r="Q7095" s="73"/>
      <c r="R7095" s="110" t="s">
        <v>177</v>
      </c>
      <c r="S7095" s="110" t="s">
        <v>176</v>
      </c>
    </row>
    <row r="7096" spans="1:19" x14ac:dyDescent="0.2">
      <c r="A7096" s="111">
        <v>45994</v>
      </c>
      <c r="B7096" s="112">
        <v>0.42569444444444399</v>
      </c>
      <c r="C7096" s="117" t="s">
        <v>7400</v>
      </c>
      <c r="D7096" s="73" t="s">
        <v>16</v>
      </c>
      <c r="E7096" s="113" t="s">
        <v>251</v>
      </c>
      <c r="F7096" s="73" t="s">
        <v>150</v>
      </c>
      <c r="G7096" s="113" t="s">
        <v>151</v>
      </c>
      <c r="H7096" s="73">
        <v>410.03019999999998</v>
      </c>
      <c r="I7096" s="151">
        <v>1686</v>
      </c>
      <c r="J7096" s="154">
        <v>691310.91700000002</v>
      </c>
      <c r="K7096" s="73" t="s">
        <v>152</v>
      </c>
      <c r="L7096" s="73" t="s">
        <v>153</v>
      </c>
      <c r="M7096" s="113" t="s">
        <v>154</v>
      </c>
      <c r="N7096" s="114">
        <v>439486</v>
      </c>
      <c r="O7096" s="113" t="s">
        <v>155</v>
      </c>
      <c r="P7096" s="113" t="s">
        <v>156</v>
      </c>
      <c r="Q7096" s="113" t="s">
        <v>156</v>
      </c>
      <c r="R7096" s="113" t="s">
        <v>157</v>
      </c>
      <c r="S7096" s="113" t="s">
        <v>158</v>
      </c>
    </row>
    <row r="7097" spans="1:19" x14ac:dyDescent="0.2">
      <c r="A7097" s="111">
        <v>45994</v>
      </c>
      <c r="B7097" s="112">
        <v>0.34513888888888899</v>
      </c>
      <c r="C7097" s="117" t="s">
        <v>7401</v>
      </c>
      <c r="D7097" s="73" t="s">
        <v>7</v>
      </c>
      <c r="E7097" s="113" t="s">
        <v>181</v>
      </c>
      <c r="F7097" s="73" t="s">
        <v>150</v>
      </c>
      <c r="G7097" s="113" t="s">
        <v>151</v>
      </c>
      <c r="H7097" s="73">
        <v>436.61099999999999</v>
      </c>
      <c r="I7097" s="155">
        <v>1828</v>
      </c>
      <c r="J7097" s="154">
        <v>798124.91</v>
      </c>
      <c r="K7097" s="73" t="s">
        <v>152</v>
      </c>
      <c r="L7097" s="73" t="s">
        <v>167</v>
      </c>
      <c r="M7097" s="113" t="s">
        <v>168</v>
      </c>
      <c r="N7097" s="114">
        <v>686858</v>
      </c>
      <c r="O7097" s="113" t="s">
        <v>155</v>
      </c>
      <c r="P7097" s="113" t="s">
        <v>156</v>
      </c>
      <c r="Q7097" s="113" t="s">
        <v>156</v>
      </c>
      <c r="R7097" s="113" t="s">
        <v>157</v>
      </c>
      <c r="S7097" s="113" t="s">
        <v>158</v>
      </c>
    </row>
    <row r="7098" spans="1:19" x14ac:dyDescent="0.2">
      <c r="A7098" s="111">
        <v>45994</v>
      </c>
      <c r="B7098" s="112">
        <v>0.34513888888888899</v>
      </c>
      <c r="C7098" s="117" t="s">
        <v>7401</v>
      </c>
      <c r="D7098" s="73" t="s">
        <v>7</v>
      </c>
      <c r="E7098" s="113" t="s">
        <v>181</v>
      </c>
      <c r="F7098" s="73" t="s">
        <v>415</v>
      </c>
      <c r="G7098" s="113" t="s">
        <v>416</v>
      </c>
      <c r="H7098" s="73">
        <v>0</v>
      </c>
      <c r="I7098" s="151" t="s">
        <v>7402</v>
      </c>
      <c r="J7098" s="153">
        <v>-9189.5</v>
      </c>
      <c r="K7098" s="73" t="s">
        <v>152</v>
      </c>
      <c r="L7098" s="73" t="s">
        <v>167</v>
      </c>
      <c r="M7098" s="113" t="s">
        <v>168</v>
      </c>
      <c r="N7098" s="114">
        <v>686858</v>
      </c>
      <c r="O7098" s="113" t="s">
        <v>155</v>
      </c>
      <c r="P7098" s="113" t="s">
        <v>156</v>
      </c>
      <c r="Q7098" s="113" t="s">
        <v>156</v>
      </c>
      <c r="R7098" s="113" t="s">
        <v>157</v>
      </c>
      <c r="S7098" s="113" t="s">
        <v>158</v>
      </c>
    </row>
    <row r="7099" spans="1:19" x14ac:dyDescent="0.2">
      <c r="A7099" s="115">
        <v>45994</v>
      </c>
      <c r="B7099" s="116">
        <v>0.45833333333333298</v>
      </c>
      <c r="C7099" s="72" t="s">
        <v>7403</v>
      </c>
      <c r="D7099" s="72" t="s">
        <v>39</v>
      </c>
      <c r="E7099" s="110" t="s">
        <v>209</v>
      </c>
      <c r="F7099" s="72" t="s">
        <v>150</v>
      </c>
      <c r="G7099" s="110" t="s">
        <v>151</v>
      </c>
      <c r="H7099" s="72">
        <v>62.74</v>
      </c>
      <c r="I7099" s="151">
        <v>1828.05</v>
      </c>
      <c r="J7099" s="154">
        <v>114692.01</v>
      </c>
      <c r="K7099" s="72" t="s">
        <v>152</v>
      </c>
      <c r="L7099" s="72" t="s">
        <v>167</v>
      </c>
      <c r="M7099" s="110" t="s">
        <v>168</v>
      </c>
      <c r="N7099" s="114"/>
      <c r="O7099" s="110" t="s">
        <v>155</v>
      </c>
      <c r="P7099" s="110" t="s">
        <v>210</v>
      </c>
      <c r="Q7099" s="110" t="s">
        <v>204</v>
      </c>
      <c r="R7099" s="110" t="s">
        <v>211</v>
      </c>
      <c r="S7099" s="110" t="s">
        <v>158</v>
      </c>
    </row>
    <row r="7100" spans="1:19" x14ac:dyDescent="0.2">
      <c r="A7100" s="111">
        <v>45994</v>
      </c>
      <c r="B7100" s="112">
        <v>0.54027777777777797</v>
      </c>
      <c r="C7100" s="117" t="s">
        <v>7404</v>
      </c>
      <c r="D7100" s="73" t="s">
        <v>14</v>
      </c>
      <c r="E7100" s="113" t="s">
        <v>179</v>
      </c>
      <c r="F7100" s="73" t="s">
        <v>150</v>
      </c>
      <c r="G7100" s="113" t="s">
        <v>151</v>
      </c>
      <c r="H7100" s="73">
        <v>396.85700000000003</v>
      </c>
      <c r="I7100" s="155">
        <v>1828</v>
      </c>
      <c r="J7100" s="154">
        <v>725454.96</v>
      </c>
      <c r="K7100" s="73" t="s">
        <v>152</v>
      </c>
      <c r="L7100" s="73" t="s">
        <v>167</v>
      </c>
      <c r="M7100" s="113" t="s">
        <v>168</v>
      </c>
      <c r="N7100" s="114">
        <v>728771</v>
      </c>
      <c r="O7100" s="113" t="s">
        <v>155</v>
      </c>
      <c r="P7100" s="113" t="s">
        <v>156</v>
      </c>
      <c r="Q7100" s="113" t="s">
        <v>156</v>
      </c>
      <c r="R7100" s="113" t="s">
        <v>157</v>
      </c>
      <c r="S7100" s="113" t="s">
        <v>158</v>
      </c>
    </row>
    <row r="7101" spans="1:19" x14ac:dyDescent="0.2">
      <c r="A7101" s="111">
        <v>45994</v>
      </c>
      <c r="B7101" s="112">
        <v>0.54027777777777797</v>
      </c>
      <c r="C7101" s="117" t="s">
        <v>7404</v>
      </c>
      <c r="D7101" s="73" t="s">
        <v>14</v>
      </c>
      <c r="E7101" s="113" t="s">
        <v>179</v>
      </c>
      <c r="F7101" s="73" t="s">
        <v>415</v>
      </c>
      <c r="G7101" s="113" t="s">
        <v>416</v>
      </c>
      <c r="H7101" s="73">
        <v>0</v>
      </c>
      <c r="I7101" s="151" t="s">
        <v>7405</v>
      </c>
      <c r="J7101" s="153">
        <v>-14509.1</v>
      </c>
      <c r="K7101" s="73" t="s">
        <v>152</v>
      </c>
      <c r="L7101" s="73" t="s">
        <v>167</v>
      </c>
      <c r="M7101" s="113" t="s">
        <v>168</v>
      </c>
      <c r="N7101" s="114">
        <v>728771</v>
      </c>
      <c r="O7101" s="113" t="s">
        <v>155</v>
      </c>
      <c r="P7101" s="113" t="s">
        <v>156</v>
      </c>
      <c r="Q7101" s="113" t="s">
        <v>156</v>
      </c>
      <c r="R7101" s="113" t="s">
        <v>157</v>
      </c>
      <c r="S7101" s="113" t="s">
        <v>158</v>
      </c>
    </row>
    <row r="7102" spans="1:19" x14ac:dyDescent="0.2">
      <c r="A7102" s="115">
        <v>45994</v>
      </c>
      <c r="B7102" s="116">
        <v>0.70555555555555605</v>
      </c>
      <c r="C7102" s="117" t="s">
        <v>7406</v>
      </c>
      <c r="D7102" s="72" t="s">
        <v>26</v>
      </c>
      <c r="E7102" s="110" t="s">
        <v>232</v>
      </c>
      <c r="F7102" s="72" t="s">
        <v>150</v>
      </c>
      <c r="G7102" s="110" t="s">
        <v>151</v>
      </c>
      <c r="H7102" s="72">
        <v>370.6</v>
      </c>
      <c r="I7102" s="151">
        <v>1828.02</v>
      </c>
      <c r="J7102" s="154">
        <v>677463.93</v>
      </c>
      <c r="K7102" s="72" t="s">
        <v>152</v>
      </c>
      <c r="L7102" s="72" t="s">
        <v>167</v>
      </c>
      <c r="M7102" s="110" t="s">
        <v>168</v>
      </c>
      <c r="N7102" s="114"/>
      <c r="O7102" s="110" t="s">
        <v>155</v>
      </c>
      <c r="P7102" s="110" t="s">
        <v>156</v>
      </c>
      <c r="Q7102" s="110" t="s">
        <v>156</v>
      </c>
      <c r="R7102" s="110" t="s">
        <v>157</v>
      </c>
      <c r="S7102" s="110" t="s">
        <v>158</v>
      </c>
    </row>
    <row r="7103" spans="1:19" x14ac:dyDescent="0.2">
      <c r="A7103" s="115">
        <v>45994</v>
      </c>
      <c r="B7103" s="116">
        <v>0.70555555555555605</v>
      </c>
      <c r="C7103" s="117" t="s">
        <v>7406</v>
      </c>
      <c r="D7103" s="72" t="s">
        <v>26</v>
      </c>
      <c r="E7103" s="110" t="s">
        <v>232</v>
      </c>
      <c r="F7103" s="72" t="s">
        <v>415</v>
      </c>
      <c r="G7103" s="110" t="s">
        <v>416</v>
      </c>
      <c r="H7103" s="73">
        <v>0</v>
      </c>
      <c r="I7103" s="151" t="s">
        <v>7407</v>
      </c>
      <c r="J7103" s="153">
        <v>-13549.28</v>
      </c>
      <c r="K7103" s="72" t="s">
        <v>152</v>
      </c>
      <c r="L7103" s="72" t="s">
        <v>167</v>
      </c>
      <c r="M7103" s="110" t="s">
        <v>168</v>
      </c>
      <c r="N7103" s="114"/>
      <c r="O7103" s="110" t="s">
        <v>155</v>
      </c>
      <c r="P7103" s="110" t="s">
        <v>156</v>
      </c>
      <c r="Q7103" s="110" t="s">
        <v>156</v>
      </c>
      <c r="R7103" s="110" t="s">
        <v>157</v>
      </c>
      <c r="S7103" s="110" t="s">
        <v>158</v>
      </c>
    </row>
    <row r="7104" spans="1:19" x14ac:dyDescent="0.2">
      <c r="A7104" s="111">
        <v>45994</v>
      </c>
      <c r="B7104" s="112">
        <v>0.75347222222222199</v>
      </c>
      <c r="C7104" s="117" t="s">
        <v>7408</v>
      </c>
      <c r="D7104" s="73" t="s">
        <v>32</v>
      </c>
      <c r="E7104" s="113" t="s">
        <v>162</v>
      </c>
      <c r="F7104" s="73" t="s">
        <v>150</v>
      </c>
      <c r="G7104" s="113" t="s">
        <v>151</v>
      </c>
      <c r="H7104" s="73">
        <v>407.02</v>
      </c>
      <c r="I7104" s="155">
        <v>1828</v>
      </c>
      <c r="J7104" s="154">
        <v>744032.93</v>
      </c>
      <c r="K7104" s="73" t="s">
        <v>152</v>
      </c>
      <c r="L7104" s="73" t="s">
        <v>167</v>
      </c>
      <c r="M7104" s="113" t="s">
        <v>168</v>
      </c>
      <c r="N7104" s="114">
        <v>11308</v>
      </c>
      <c r="O7104" s="113" t="s">
        <v>155</v>
      </c>
      <c r="P7104" s="113" t="s">
        <v>156</v>
      </c>
      <c r="Q7104" s="113" t="s">
        <v>156</v>
      </c>
      <c r="R7104" s="113" t="s">
        <v>157</v>
      </c>
      <c r="S7104" s="113" t="s">
        <v>158</v>
      </c>
    </row>
    <row r="7105" spans="1:19" x14ac:dyDescent="0.2">
      <c r="A7105" s="111">
        <v>45994</v>
      </c>
      <c r="B7105" s="112">
        <v>0.75347222222222199</v>
      </c>
      <c r="C7105" s="117" t="s">
        <v>7408</v>
      </c>
      <c r="D7105" s="73" t="s">
        <v>32</v>
      </c>
      <c r="E7105" s="113" t="s">
        <v>162</v>
      </c>
      <c r="F7105" s="73" t="s">
        <v>415</v>
      </c>
      <c r="G7105" s="113" t="s">
        <v>416</v>
      </c>
      <c r="H7105" s="73">
        <v>0</v>
      </c>
      <c r="I7105" s="151" t="s">
        <v>7409</v>
      </c>
      <c r="J7105" s="153">
        <v>-14880.66</v>
      </c>
      <c r="K7105" s="73" t="s">
        <v>152</v>
      </c>
      <c r="L7105" s="73" t="s">
        <v>167</v>
      </c>
      <c r="M7105" s="113" t="s">
        <v>168</v>
      </c>
      <c r="N7105" s="114">
        <v>11308</v>
      </c>
      <c r="O7105" s="113" t="s">
        <v>155</v>
      </c>
      <c r="P7105" s="113" t="s">
        <v>156</v>
      </c>
      <c r="Q7105" s="113" t="s">
        <v>156</v>
      </c>
      <c r="R7105" s="113" t="s">
        <v>157</v>
      </c>
      <c r="S7105" s="113" t="s">
        <v>158</v>
      </c>
    </row>
    <row r="7106" spans="1:19" x14ac:dyDescent="0.2">
      <c r="A7106" s="111">
        <v>45994</v>
      </c>
      <c r="B7106" s="112">
        <v>0.26319444444444501</v>
      </c>
      <c r="C7106" s="73" t="s">
        <v>7410</v>
      </c>
      <c r="D7106" s="73" t="s">
        <v>41</v>
      </c>
      <c r="E7106" s="113" t="s">
        <v>215</v>
      </c>
      <c r="F7106" s="73" t="s">
        <v>153</v>
      </c>
      <c r="G7106" s="113" t="s">
        <v>4244</v>
      </c>
      <c r="H7106" s="73">
        <v>40.245100000000001</v>
      </c>
      <c r="I7106" s="151">
        <v>1889</v>
      </c>
      <c r="J7106" s="154">
        <v>76022.994000000006</v>
      </c>
      <c r="K7106" s="73" t="s">
        <v>152</v>
      </c>
      <c r="L7106" s="73" t="s">
        <v>153</v>
      </c>
      <c r="M7106" s="113" t="s">
        <v>154</v>
      </c>
      <c r="N7106" s="114">
        <v>76081</v>
      </c>
      <c r="O7106" s="113" t="s">
        <v>155</v>
      </c>
      <c r="P7106" s="113" t="s">
        <v>191</v>
      </c>
      <c r="Q7106" s="113" t="s">
        <v>204</v>
      </c>
      <c r="R7106" s="113" t="s">
        <v>193</v>
      </c>
      <c r="S7106" s="113" t="s">
        <v>158</v>
      </c>
    </row>
    <row r="7107" spans="1:19" x14ac:dyDescent="0.2">
      <c r="A7107" s="111">
        <v>45994</v>
      </c>
      <c r="B7107" s="112">
        <v>0.31666666666666698</v>
      </c>
      <c r="C7107" s="73" t="s">
        <v>7411</v>
      </c>
      <c r="D7107" s="73" t="s">
        <v>61</v>
      </c>
      <c r="E7107" s="113" t="s">
        <v>2564</v>
      </c>
      <c r="F7107" s="73" t="s">
        <v>150</v>
      </c>
      <c r="G7107" s="113" t="s">
        <v>151</v>
      </c>
      <c r="H7107" s="73">
        <v>140.86000000000001</v>
      </c>
      <c r="I7107" s="151">
        <v>1686</v>
      </c>
      <c r="J7107" s="154">
        <v>237489.96</v>
      </c>
      <c r="K7107" s="73" t="s">
        <v>152</v>
      </c>
      <c r="L7107" s="73" t="s">
        <v>153</v>
      </c>
      <c r="M7107" s="113" t="s">
        <v>154</v>
      </c>
      <c r="N7107" s="114" t="s">
        <v>3440</v>
      </c>
      <c r="O7107" s="110" t="s">
        <v>155</v>
      </c>
      <c r="P7107" s="110" t="s">
        <v>407</v>
      </c>
      <c r="Q7107" s="110" t="s">
        <v>192</v>
      </c>
      <c r="R7107" s="110" t="s">
        <v>193</v>
      </c>
      <c r="S7107" s="110" t="s">
        <v>158</v>
      </c>
    </row>
    <row r="7108" spans="1:19" x14ac:dyDescent="0.2">
      <c r="A7108" s="111">
        <v>45994</v>
      </c>
      <c r="B7108" s="112">
        <v>0.52569444444444502</v>
      </c>
      <c r="C7108" s="73">
        <v>554</v>
      </c>
      <c r="D7108" s="73" t="s">
        <v>24</v>
      </c>
      <c r="E7108" s="113" t="s">
        <v>301</v>
      </c>
      <c r="F7108" s="73" t="s">
        <v>150</v>
      </c>
      <c r="G7108" s="113" t="s">
        <v>151</v>
      </c>
      <c r="H7108" s="73">
        <v>420</v>
      </c>
      <c r="I7108" s="151">
        <v>1626.64</v>
      </c>
      <c r="J7108" s="154">
        <v>683190.08</v>
      </c>
      <c r="K7108" s="73" t="s">
        <v>152</v>
      </c>
      <c r="L7108" s="73" t="s">
        <v>201</v>
      </c>
      <c r="M7108" s="113" t="s">
        <v>1820</v>
      </c>
      <c r="N7108" s="114">
        <v>1092692</v>
      </c>
      <c r="O7108" s="110" t="s">
        <v>155</v>
      </c>
      <c r="P7108" s="110" t="s">
        <v>156</v>
      </c>
      <c r="Q7108" s="110" t="s">
        <v>156</v>
      </c>
      <c r="R7108" s="110" t="s">
        <v>157</v>
      </c>
      <c r="S7108" s="110" t="s">
        <v>158</v>
      </c>
    </row>
    <row r="7109" spans="1:19" x14ac:dyDescent="0.2">
      <c r="A7109" s="111">
        <v>45994</v>
      </c>
      <c r="B7109" s="112">
        <v>0.53680555555555598</v>
      </c>
      <c r="C7109" s="73" t="s">
        <v>7412</v>
      </c>
      <c r="D7109" s="73" t="s">
        <v>52</v>
      </c>
      <c r="E7109" s="113" t="s">
        <v>547</v>
      </c>
      <c r="F7109" s="73" t="s">
        <v>150</v>
      </c>
      <c r="G7109" s="113" t="s">
        <v>151</v>
      </c>
      <c r="H7109" s="73">
        <v>55.137</v>
      </c>
      <c r="I7109" s="151">
        <v>1686</v>
      </c>
      <c r="J7109" s="154">
        <v>92960.982000000004</v>
      </c>
      <c r="K7109" s="73" t="s">
        <v>152</v>
      </c>
      <c r="L7109" s="73" t="s">
        <v>153</v>
      </c>
      <c r="M7109" s="113" t="s">
        <v>154</v>
      </c>
      <c r="N7109" s="114" t="s">
        <v>3440</v>
      </c>
      <c r="O7109" s="113" t="s">
        <v>155</v>
      </c>
      <c r="P7109" s="113" t="s">
        <v>191</v>
      </c>
      <c r="Q7109" s="113" t="s">
        <v>192</v>
      </c>
      <c r="R7109" s="113" t="s">
        <v>193</v>
      </c>
      <c r="S7109" s="113" t="s">
        <v>158</v>
      </c>
    </row>
    <row r="7110" spans="1:19" x14ac:dyDescent="0.2">
      <c r="A7110" s="111">
        <v>45994</v>
      </c>
      <c r="B7110" s="112">
        <v>0.74236111111111103</v>
      </c>
      <c r="C7110" s="117" t="s">
        <v>7413</v>
      </c>
      <c r="D7110" s="73" t="s">
        <v>31</v>
      </c>
      <c r="E7110" s="113" t="s">
        <v>375</v>
      </c>
      <c r="F7110" s="73" t="s">
        <v>150</v>
      </c>
      <c r="G7110" s="113" t="s">
        <v>151</v>
      </c>
      <c r="H7110" s="73">
        <v>365.55220000000003</v>
      </c>
      <c r="I7110" s="151">
        <v>1686</v>
      </c>
      <c r="J7110" s="154">
        <v>616321.00899999996</v>
      </c>
      <c r="K7110" s="73" t="s">
        <v>152</v>
      </c>
      <c r="L7110" s="73" t="s">
        <v>153</v>
      </c>
      <c r="M7110" s="113" t="s">
        <v>154</v>
      </c>
      <c r="N7110" s="114">
        <v>25480</v>
      </c>
      <c r="O7110" s="110" t="s">
        <v>155</v>
      </c>
      <c r="P7110" s="110" t="s">
        <v>156</v>
      </c>
      <c r="Q7110" s="110" t="s">
        <v>156</v>
      </c>
      <c r="R7110" s="110" t="s">
        <v>157</v>
      </c>
      <c r="S7110" s="110" t="s">
        <v>158</v>
      </c>
    </row>
    <row r="7111" spans="1:19" x14ac:dyDescent="0.2">
      <c r="A7111" s="111">
        <v>45994</v>
      </c>
      <c r="B7111" s="112">
        <v>0.74236111111111103</v>
      </c>
      <c r="C7111" s="117" t="s">
        <v>7413</v>
      </c>
      <c r="D7111" s="73" t="s">
        <v>31</v>
      </c>
      <c r="E7111" s="113" t="s">
        <v>375</v>
      </c>
      <c r="F7111" s="73" t="s">
        <v>415</v>
      </c>
      <c r="G7111" s="113" t="s">
        <v>416</v>
      </c>
      <c r="H7111" s="73">
        <v>0</v>
      </c>
      <c r="I7111" s="151" t="s">
        <v>7414</v>
      </c>
      <c r="J7111" s="153">
        <v>-12326.42</v>
      </c>
      <c r="K7111" s="73" t="s">
        <v>152</v>
      </c>
      <c r="L7111" s="73" t="s">
        <v>153</v>
      </c>
      <c r="M7111" s="113" t="s">
        <v>154</v>
      </c>
      <c r="N7111" s="114">
        <v>25480</v>
      </c>
      <c r="O7111" s="110" t="s">
        <v>155</v>
      </c>
      <c r="P7111" s="110" t="s">
        <v>156</v>
      </c>
      <c r="Q7111" s="110" t="s">
        <v>156</v>
      </c>
      <c r="R7111" s="110" t="s">
        <v>157</v>
      </c>
      <c r="S7111" s="110" t="s">
        <v>158</v>
      </c>
    </row>
    <row r="7112" spans="1:19" x14ac:dyDescent="0.2">
      <c r="A7112" s="111">
        <v>45994</v>
      </c>
      <c r="B7112" s="112">
        <v>0.78680555555555598</v>
      </c>
      <c r="C7112" s="117" t="s">
        <v>7415</v>
      </c>
      <c r="D7112" s="73" t="s">
        <v>125</v>
      </c>
      <c r="E7112" s="113" t="s">
        <v>6756</v>
      </c>
      <c r="F7112" s="73" t="s">
        <v>150</v>
      </c>
      <c r="G7112" s="113" t="s">
        <v>151</v>
      </c>
      <c r="H7112" s="73">
        <v>265.42169999999999</v>
      </c>
      <c r="I7112" s="155">
        <v>1686</v>
      </c>
      <c r="J7112" s="154">
        <v>447500.98599999998</v>
      </c>
      <c r="K7112" s="73" t="s">
        <v>152</v>
      </c>
      <c r="L7112" s="73" t="s">
        <v>153</v>
      </c>
      <c r="M7112" s="113" t="s">
        <v>154</v>
      </c>
      <c r="N7112" s="114"/>
      <c r="O7112" s="113" t="s">
        <v>285</v>
      </c>
      <c r="P7112" s="113" t="s">
        <v>286</v>
      </c>
      <c r="Q7112" s="73"/>
      <c r="R7112" s="113" t="s">
        <v>157</v>
      </c>
      <c r="S7112" s="113" t="s">
        <v>287</v>
      </c>
    </row>
    <row r="7113" spans="1:19" x14ac:dyDescent="0.2">
      <c r="A7113" s="111">
        <v>45994</v>
      </c>
      <c r="B7113" s="112">
        <v>0.78680555555555598</v>
      </c>
      <c r="C7113" s="117" t="s">
        <v>7415</v>
      </c>
      <c r="D7113" s="73" t="s">
        <v>125</v>
      </c>
      <c r="E7113" s="113" t="s">
        <v>6756</v>
      </c>
      <c r="F7113" s="73" t="s">
        <v>150</v>
      </c>
      <c r="G7113" s="113" t="s">
        <v>151</v>
      </c>
      <c r="H7113" s="73">
        <v>139.07470000000001</v>
      </c>
      <c r="I7113" s="155">
        <v>1686</v>
      </c>
      <c r="J7113" s="154">
        <v>234479.94399999999</v>
      </c>
      <c r="K7113" s="73" t="s">
        <v>152</v>
      </c>
      <c r="L7113" s="73" t="s">
        <v>153</v>
      </c>
      <c r="M7113" s="113" t="s">
        <v>154</v>
      </c>
      <c r="N7113" s="114"/>
      <c r="O7113" s="113" t="s">
        <v>285</v>
      </c>
      <c r="P7113" s="113" t="s">
        <v>286</v>
      </c>
      <c r="Q7113" s="73"/>
      <c r="R7113" s="113" t="s">
        <v>157</v>
      </c>
      <c r="S7113" s="113" t="s">
        <v>287</v>
      </c>
    </row>
    <row r="7114" spans="1:19" x14ac:dyDescent="0.2">
      <c r="A7114" s="111">
        <v>45994</v>
      </c>
      <c r="B7114" s="112">
        <v>0.78680555555555598</v>
      </c>
      <c r="C7114" s="117" t="s">
        <v>7415</v>
      </c>
      <c r="D7114" s="73" t="s">
        <v>125</v>
      </c>
      <c r="E7114" s="113" t="s">
        <v>6756</v>
      </c>
      <c r="F7114" s="73" t="s">
        <v>306</v>
      </c>
      <c r="G7114" s="113" t="s">
        <v>307</v>
      </c>
      <c r="H7114" s="73">
        <v>0</v>
      </c>
      <c r="I7114" s="155">
        <v>55000</v>
      </c>
      <c r="J7114" s="154">
        <v>110000</v>
      </c>
      <c r="K7114" s="73" t="s">
        <v>152</v>
      </c>
      <c r="L7114" s="73" t="s">
        <v>153</v>
      </c>
      <c r="M7114" s="113" t="s">
        <v>154</v>
      </c>
      <c r="N7114" s="114"/>
      <c r="O7114" s="113" t="s">
        <v>285</v>
      </c>
      <c r="P7114" s="113" t="s">
        <v>286</v>
      </c>
      <c r="Q7114" s="73"/>
      <c r="R7114" s="113" t="s">
        <v>157</v>
      </c>
      <c r="S7114" s="113" t="s">
        <v>287</v>
      </c>
    </row>
    <row r="7115" spans="1:19" x14ac:dyDescent="0.2">
      <c r="A7115" s="111">
        <v>45994</v>
      </c>
      <c r="B7115" s="112">
        <v>0.87361111111111101</v>
      </c>
      <c r="C7115" s="73" t="s">
        <v>7416</v>
      </c>
      <c r="D7115" s="73" t="s">
        <v>25</v>
      </c>
      <c r="E7115" s="113" t="s">
        <v>238</v>
      </c>
      <c r="F7115" s="73" t="s">
        <v>150</v>
      </c>
      <c r="G7115" s="113" t="s">
        <v>151</v>
      </c>
      <c r="H7115" s="73">
        <v>371.43200000000002</v>
      </c>
      <c r="I7115" s="151" t="s">
        <v>761</v>
      </c>
      <c r="J7115" s="154"/>
      <c r="K7115" s="73" t="s">
        <v>166</v>
      </c>
      <c r="L7115" s="73" t="s">
        <v>201</v>
      </c>
      <c r="M7115" s="113" t="s">
        <v>1820</v>
      </c>
      <c r="N7115" s="114">
        <v>937288</v>
      </c>
      <c r="O7115" s="113" t="s">
        <v>155</v>
      </c>
      <c r="P7115" s="113" t="s">
        <v>156</v>
      </c>
      <c r="Q7115" s="113" t="s">
        <v>156</v>
      </c>
      <c r="R7115" s="113" t="s">
        <v>157</v>
      </c>
      <c r="S7115" s="113" t="s">
        <v>158</v>
      </c>
    </row>
    <row r="7116" spans="1:19" x14ac:dyDescent="0.2">
      <c r="A7116" s="111">
        <v>45994</v>
      </c>
      <c r="B7116" s="112">
        <v>0.88402777777777797</v>
      </c>
      <c r="C7116" s="73" t="s">
        <v>7417</v>
      </c>
      <c r="D7116" s="73" t="s">
        <v>12</v>
      </c>
      <c r="E7116" s="113" t="s">
        <v>183</v>
      </c>
      <c r="F7116" s="73" t="s">
        <v>218</v>
      </c>
      <c r="G7116" s="113" t="s">
        <v>219</v>
      </c>
      <c r="H7116" s="73">
        <v>320.57</v>
      </c>
      <c r="I7116" s="151">
        <v>1690.5</v>
      </c>
      <c r="J7116" s="154">
        <v>541923.59</v>
      </c>
      <c r="K7116" s="73" t="s">
        <v>152</v>
      </c>
      <c r="L7116" s="73" t="s">
        <v>174</v>
      </c>
      <c r="M7116" s="113" t="s">
        <v>175</v>
      </c>
      <c r="N7116" s="114">
        <v>870489</v>
      </c>
      <c r="O7116" s="113" t="s">
        <v>155</v>
      </c>
      <c r="P7116" s="113" t="s">
        <v>156</v>
      </c>
      <c r="Q7116" s="113" t="s">
        <v>156</v>
      </c>
      <c r="R7116" s="113" t="s">
        <v>157</v>
      </c>
      <c r="S7116" s="113" t="s">
        <v>158</v>
      </c>
    </row>
    <row r="7117" spans="1:19" x14ac:dyDescent="0.2">
      <c r="A7117" s="111">
        <v>45994</v>
      </c>
      <c r="B7117" s="112">
        <v>0.7</v>
      </c>
      <c r="C7117" s="73" t="s">
        <v>7418</v>
      </c>
      <c r="D7117" s="73" t="s">
        <v>37</v>
      </c>
      <c r="E7117" s="113" t="s">
        <v>257</v>
      </c>
      <c r="F7117" s="73" t="s">
        <v>218</v>
      </c>
      <c r="G7117" s="113" t="s">
        <v>219</v>
      </c>
      <c r="H7117" s="73">
        <v>263.14</v>
      </c>
      <c r="I7117" s="155">
        <v>1661.1</v>
      </c>
      <c r="J7117" s="154">
        <v>437101.85</v>
      </c>
      <c r="K7117" s="73" t="s">
        <v>152</v>
      </c>
      <c r="L7117" s="73" t="s">
        <v>174</v>
      </c>
      <c r="M7117" s="113" t="s">
        <v>175</v>
      </c>
      <c r="N7117" s="114"/>
      <c r="O7117" s="113" t="s">
        <v>155</v>
      </c>
      <c r="P7117" s="113" t="s">
        <v>210</v>
      </c>
      <c r="Q7117" s="113" t="s">
        <v>204</v>
      </c>
      <c r="R7117" s="113" t="s">
        <v>224</v>
      </c>
      <c r="S7117" s="113" t="s">
        <v>158</v>
      </c>
    </row>
    <row r="7118" spans="1:19" x14ac:dyDescent="0.2">
      <c r="A7118" s="111">
        <v>45994</v>
      </c>
      <c r="B7118" s="112">
        <v>0.52083333333333304</v>
      </c>
      <c r="C7118" s="73" t="s">
        <v>7419</v>
      </c>
      <c r="D7118" s="73" t="s">
        <v>44</v>
      </c>
      <c r="E7118" s="113" t="s">
        <v>587</v>
      </c>
      <c r="F7118" s="73" t="s">
        <v>218</v>
      </c>
      <c r="G7118" s="113" t="s">
        <v>219</v>
      </c>
      <c r="H7118" s="73">
        <v>77.98</v>
      </c>
      <c r="I7118" s="155">
        <v>1690.5</v>
      </c>
      <c r="J7118" s="154">
        <v>131825.19</v>
      </c>
      <c r="K7118" s="73" t="s">
        <v>152</v>
      </c>
      <c r="L7118" s="73" t="s">
        <v>174</v>
      </c>
      <c r="M7118" s="113" t="s">
        <v>175</v>
      </c>
      <c r="N7118" s="114"/>
      <c r="O7118" s="113" t="s">
        <v>155</v>
      </c>
      <c r="P7118" s="113" t="s">
        <v>311</v>
      </c>
      <c r="Q7118" s="113" t="s">
        <v>223</v>
      </c>
      <c r="R7118" s="113" t="s">
        <v>196</v>
      </c>
      <c r="S7118" s="113" t="s">
        <v>158</v>
      </c>
    </row>
    <row r="7119" spans="1:19" x14ac:dyDescent="0.2">
      <c r="A7119" s="111">
        <v>45994</v>
      </c>
      <c r="B7119" s="112">
        <v>0.44722222222222202</v>
      </c>
      <c r="C7119" s="73" t="s">
        <v>7420</v>
      </c>
      <c r="D7119" s="73" t="s">
        <v>48</v>
      </c>
      <c r="E7119" s="113" t="s">
        <v>7421</v>
      </c>
      <c r="F7119" s="73" t="s">
        <v>218</v>
      </c>
      <c r="G7119" s="113" t="s">
        <v>219</v>
      </c>
      <c r="H7119" s="73">
        <v>184.24</v>
      </c>
      <c r="I7119" s="155">
        <v>1764</v>
      </c>
      <c r="J7119" s="154">
        <v>324999.36</v>
      </c>
      <c r="K7119" s="73" t="s">
        <v>152</v>
      </c>
      <c r="L7119" s="73" t="s">
        <v>174</v>
      </c>
      <c r="M7119" s="113" t="s">
        <v>175</v>
      </c>
      <c r="N7119" s="114"/>
      <c r="O7119" s="113" t="s">
        <v>155</v>
      </c>
      <c r="P7119" s="113" t="s">
        <v>336</v>
      </c>
      <c r="Q7119" s="113" t="s">
        <v>336</v>
      </c>
      <c r="R7119" s="113" t="s">
        <v>312</v>
      </c>
      <c r="S7119" s="113" t="s">
        <v>158</v>
      </c>
    </row>
    <row r="7120" spans="1:19" x14ac:dyDescent="0.2">
      <c r="A7120" s="115">
        <v>45994</v>
      </c>
      <c r="B7120" s="116">
        <v>0.39722222222222198</v>
      </c>
      <c r="C7120" s="72" t="s">
        <v>7422</v>
      </c>
      <c r="D7120" s="72" t="s">
        <v>109</v>
      </c>
      <c r="E7120" s="110" t="s">
        <v>2953</v>
      </c>
      <c r="F7120" s="72" t="s">
        <v>201</v>
      </c>
      <c r="G7120" s="110" t="s">
        <v>202</v>
      </c>
      <c r="H7120" s="72">
        <v>41.59</v>
      </c>
      <c r="I7120" s="151">
        <v>1868.9</v>
      </c>
      <c r="J7120" s="154">
        <v>77727.55</v>
      </c>
      <c r="K7120" s="72" t="s">
        <v>152</v>
      </c>
      <c r="L7120" s="72" t="s">
        <v>174</v>
      </c>
      <c r="M7120" s="110" t="s">
        <v>175</v>
      </c>
      <c r="N7120" s="114"/>
      <c r="O7120" s="110" t="s">
        <v>188</v>
      </c>
      <c r="P7120" s="110" t="s">
        <v>467</v>
      </c>
      <c r="Q7120" s="73"/>
      <c r="R7120" s="110" t="s">
        <v>268</v>
      </c>
      <c r="S7120" s="110" t="s">
        <v>176</v>
      </c>
    </row>
    <row r="7121" spans="1:19" x14ac:dyDescent="0.2">
      <c r="A7121" s="115">
        <v>45994</v>
      </c>
      <c r="B7121" s="116">
        <v>0.42986111111111103</v>
      </c>
      <c r="C7121" s="72" t="s">
        <v>7423</v>
      </c>
      <c r="D7121" s="72" t="s">
        <v>80</v>
      </c>
      <c r="E7121" s="110" t="s">
        <v>2690</v>
      </c>
      <c r="F7121" s="72" t="s">
        <v>201</v>
      </c>
      <c r="G7121" s="110" t="s">
        <v>202</v>
      </c>
      <c r="H7121" s="72">
        <v>32.4</v>
      </c>
      <c r="I7121" s="151">
        <v>1875.9</v>
      </c>
      <c r="J7121" s="154">
        <v>60779.16</v>
      </c>
      <c r="K7121" s="72" t="s">
        <v>152</v>
      </c>
      <c r="L7121" s="72" t="s">
        <v>174</v>
      </c>
      <c r="M7121" s="110" t="s">
        <v>175</v>
      </c>
      <c r="N7121" s="114"/>
      <c r="O7121" s="110" t="s">
        <v>188</v>
      </c>
      <c r="P7121" s="110" t="s">
        <v>176</v>
      </c>
      <c r="Q7121" s="73"/>
      <c r="R7121" s="110" t="s">
        <v>268</v>
      </c>
      <c r="S7121" s="110" t="s">
        <v>176</v>
      </c>
    </row>
    <row r="7122" spans="1:19" x14ac:dyDescent="0.2">
      <c r="A7122" s="115">
        <v>45994</v>
      </c>
      <c r="B7122" s="116">
        <v>0.59236111111111101</v>
      </c>
      <c r="C7122" s="72" t="s">
        <v>7424</v>
      </c>
      <c r="D7122" s="72" t="s">
        <v>50</v>
      </c>
      <c r="E7122" s="110" t="s">
        <v>2695</v>
      </c>
      <c r="F7122" s="72" t="s">
        <v>153</v>
      </c>
      <c r="G7122" s="110" t="s">
        <v>165</v>
      </c>
      <c r="H7122" s="72">
        <v>128.88999999999999</v>
      </c>
      <c r="I7122" s="151">
        <v>2016.8</v>
      </c>
      <c r="J7122" s="154">
        <v>259945.35</v>
      </c>
      <c r="K7122" s="72" t="s">
        <v>152</v>
      </c>
      <c r="L7122" s="72" t="s">
        <v>174</v>
      </c>
      <c r="M7122" s="110" t="s">
        <v>175</v>
      </c>
      <c r="N7122" s="114"/>
      <c r="O7122" s="110" t="s">
        <v>155</v>
      </c>
      <c r="P7122" s="110" t="s">
        <v>275</v>
      </c>
      <c r="Q7122" s="110" t="s">
        <v>223</v>
      </c>
      <c r="R7122" s="110" t="s">
        <v>276</v>
      </c>
      <c r="S7122" s="110" t="s">
        <v>158</v>
      </c>
    </row>
    <row r="7123" spans="1:19" x14ac:dyDescent="0.2">
      <c r="A7123" s="115">
        <v>45994</v>
      </c>
      <c r="B7123" s="116">
        <v>0.68263888888888902</v>
      </c>
      <c r="C7123" s="72" t="s">
        <v>7425</v>
      </c>
      <c r="D7123" s="72" t="s">
        <v>62</v>
      </c>
      <c r="E7123" s="110" t="s">
        <v>2661</v>
      </c>
      <c r="F7123" s="72" t="s">
        <v>153</v>
      </c>
      <c r="G7123" s="110" t="s">
        <v>165</v>
      </c>
      <c r="H7123" s="72">
        <v>60.57</v>
      </c>
      <c r="I7123" s="151">
        <v>1870.8</v>
      </c>
      <c r="J7123" s="154">
        <v>113314.36</v>
      </c>
      <c r="K7123" s="72" t="s">
        <v>152</v>
      </c>
      <c r="L7123" s="72" t="s">
        <v>174</v>
      </c>
      <c r="M7123" s="110" t="s">
        <v>175</v>
      </c>
      <c r="N7123" s="114"/>
      <c r="O7123" s="110" t="s">
        <v>155</v>
      </c>
      <c r="P7123" s="110" t="s">
        <v>210</v>
      </c>
      <c r="Q7123" s="110" t="s">
        <v>204</v>
      </c>
      <c r="R7123" s="110" t="s">
        <v>211</v>
      </c>
      <c r="S7123" s="110" t="s">
        <v>158</v>
      </c>
    </row>
    <row r="7124" spans="1:19" x14ac:dyDescent="0.2">
      <c r="A7124" s="111">
        <v>45994</v>
      </c>
      <c r="B7124" s="112">
        <v>0.42569444444444399</v>
      </c>
      <c r="C7124" s="117" t="s">
        <v>7400</v>
      </c>
      <c r="D7124" s="73" t="s">
        <v>16</v>
      </c>
      <c r="E7124" s="113" t="s">
        <v>251</v>
      </c>
      <c r="F7124" s="73" t="s">
        <v>415</v>
      </c>
      <c r="G7124" s="113" t="s">
        <v>416</v>
      </c>
      <c r="H7124" s="73">
        <v>0</v>
      </c>
      <c r="I7124" s="151" t="s">
        <v>7249</v>
      </c>
      <c r="J7124" s="153">
        <v>-13826.22</v>
      </c>
      <c r="K7124" s="73" t="s">
        <v>152</v>
      </c>
      <c r="L7124" s="73" t="s">
        <v>153</v>
      </c>
      <c r="M7124" s="113" t="s">
        <v>154</v>
      </c>
      <c r="N7124" s="114">
        <v>439486</v>
      </c>
      <c r="O7124" s="113" t="s">
        <v>155</v>
      </c>
      <c r="P7124" s="113" t="s">
        <v>156</v>
      </c>
      <c r="Q7124" s="113" t="s">
        <v>156</v>
      </c>
      <c r="R7124" s="113" t="s">
        <v>157</v>
      </c>
      <c r="S7124" s="113" t="s">
        <v>158</v>
      </c>
    </row>
    <row r="7125" spans="1:19" x14ac:dyDescent="0.2">
      <c r="A7125" s="115">
        <v>45995</v>
      </c>
      <c r="B7125" s="116">
        <v>4.72222222222222E-2</v>
      </c>
      <c r="C7125" s="72" t="s">
        <v>7426</v>
      </c>
      <c r="D7125" s="72" t="s">
        <v>16</v>
      </c>
      <c r="E7125" s="110" t="s">
        <v>230</v>
      </c>
      <c r="F7125" s="72" t="s">
        <v>150</v>
      </c>
      <c r="G7125" s="110" t="s">
        <v>151</v>
      </c>
      <c r="H7125" s="72">
        <v>409.89</v>
      </c>
      <c r="I7125" s="151">
        <v>1828</v>
      </c>
      <c r="J7125" s="154">
        <v>749277.09</v>
      </c>
      <c r="K7125" s="72" t="s">
        <v>152</v>
      </c>
      <c r="L7125" s="72" t="s">
        <v>167</v>
      </c>
      <c r="M7125" s="110" t="s">
        <v>168</v>
      </c>
      <c r="N7125" s="114"/>
      <c r="O7125" s="110" t="s">
        <v>155</v>
      </c>
      <c r="P7125" s="110" t="s">
        <v>156</v>
      </c>
      <c r="Q7125" s="110" t="s">
        <v>156</v>
      </c>
      <c r="R7125" s="110" t="s">
        <v>157</v>
      </c>
      <c r="S7125" s="110" t="s">
        <v>158</v>
      </c>
    </row>
    <row r="7126" spans="1:19" x14ac:dyDescent="0.2">
      <c r="A7126" s="115">
        <v>45995</v>
      </c>
      <c r="B7126" s="116">
        <v>0.73750000000000004</v>
      </c>
      <c r="C7126" s="117" t="s">
        <v>7427</v>
      </c>
      <c r="D7126" s="72" t="s">
        <v>16</v>
      </c>
      <c r="E7126" s="110" t="s">
        <v>251</v>
      </c>
      <c r="F7126" s="72" t="s">
        <v>150</v>
      </c>
      <c r="G7126" s="110" t="s">
        <v>151</v>
      </c>
      <c r="H7126" s="72">
        <v>461.58</v>
      </c>
      <c r="I7126" s="151">
        <v>1828</v>
      </c>
      <c r="J7126" s="154">
        <v>843770.07</v>
      </c>
      <c r="K7126" s="72" t="s">
        <v>152</v>
      </c>
      <c r="L7126" s="72" t="s">
        <v>167</v>
      </c>
      <c r="M7126" s="110" t="s">
        <v>168</v>
      </c>
      <c r="N7126" s="114"/>
      <c r="O7126" s="110" t="s">
        <v>155</v>
      </c>
      <c r="P7126" s="110" t="s">
        <v>156</v>
      </c>
      <c r="Q7126" s="110" t="s">
        <v>156</v>
      </c>
      <c r="R7126" s="110" t="s">
        <v>157</v>
      </c>
      <c r="S7126" s="110" t="s">
        <v>158</v>
      </c>
    </row>
    <row r="7127" spans="1:19" x14ac:dyDescent="0.2">
      <c r="A7127" s="115">
        <v>45995</v>
      </c>
      <c r="B7127" s="116">
        <v>0.73750000000000004</v>
      </c>
      <c r="C7127" s="117" t="s">
        <v>7427</v>
      </c>
      <c r="D7127" s="72" t="s">
        <v>16</v>
      </c>
      <c r="E7127" s="110" t="s">
        <v>251</v>
      </c>
      <c r="F7127" s="72" t="s">
        <v>415</v>
      </c>
      <c r="G7127" s="110" t="s">
        <v>416</v>
      </c>
      <c r="H7127" s="73">
        <v>0</v>
      </c>
      <c r="I7127" s="151" t="s">
        <v>7428</v>
      </c>
      <c r="J7127" s="153">
        <v>-16875.400000000001</v>
      </c>
      <c r="K7127" s="72" t="s">
        <v>152</v>
      </c>
      <c r="L7127" s="72" t="s">
        <v>167</v>
      </c>
      <c r="M7127" s="110" t="s">
        <v>168</v>
      </c>
      <c r="N7127" s="114"/>
      <c r="O7127" s="110" t="s">
        <v>155</v>
      </c>
      <c r="P7127" s="110" t="s">
        <v>156</v>
      </c>
      <c r="Q7127" s="110" t="s">
        <v>156</v>
      </c>
      <c r="R7127" s="110" t="s">
        <v>157</v>
      </c>
      <c r="S7127" s="110" t="s">
        <v>158</v>
      </c>
    </row>
    <row r="7128" spans="1:19" x14ac:dyDescent="0.2">
      <c r="A7128" s="115">
        <v>45995</v>
      </c>
      <c r="B7128" s="116">
        <v>0.530555555555556</v>
      </c>
      <c r="C7128" s="117" t="s">
        <v>7429</v>
      </c>
      <c r="D7128" s="72" t="s">
        <v>24</v>
      </c>
      <c r="E7128" s="110" t="s">
        <v>301</v>
      </c>
      <c r="F7128" s="72" t="s">
        <v>150</v>
      </c>
      <c r="G7128" s="110" t="s">
        <v>151</v>
      </c>
      <c r="H7128" s="72">
        <v>532.67999999999995</v>
      </c>
      <c r="I7128" s="151">
        <v>1828.01</v>
      </c>
      <c r="J7128" s="154">
        <v>973743.06</v>
      </c>
      <c r="K7128" s="72" t="s">
        <v>152</v>
      </c>
      <c r="L7128" s="72" t="s">
        <v>167</v>
      </c>
      <c r="M7128" s="110" t="s">
        <v>168</v>
      </c>
      <c r="N7128" s="114"/>
      <c r="O7128" s="110" t="s">
        <v>155</v>
      </c>
      <c r="P7128" s="110" t="s">
        <v>156</v>
      </c>
      <c r="Q7128" s="110" t="s">
        <v>156</v>
      </c>
      <c r="R7128" s="110" t="s">
        <v>157</v>
      </c>
      <c r="S7128" s="110" t="s">
        <v>158</v>
      </c>
    </row>
    <row r="7129" spans="1:19" x14ac:dyDescent="0.2">
      <c r="A7129" s="115">
        <v>45995</v>
      </c>
      <c r="B7129" s="116">
        <v>0.530555555555556</v>
      </c>
      <c r="C7129" s="117" t="s">
        <v>7429</v>
      </c>
      <c r="D7129" s="72" t="s">
        <v>24</v>
      </c>
      <c r="E7129" s="110" t="s">
        <v>301</v>
      </c>
      <c r="F7129" s="72" t="s">
        <v>415</v>
      </c>
      <c r="G7129" s="110" t="s">
        <v>416</v>
      </c>
      <c r="H7129" s="73">
        <v>0</v>
      </c>
      <c r="I7129" s="151" t="s">
        <v>7430</v>
      </c>
      <c r="J7129" s="153">
        <v>-19474.86</v>
      </c>
      <c r="K7129" s="72" t="s">
        <v>152</v>
      </c>
      <c r="L7129" s="72" t="s">
        <v>167</v>
      </c>
      <c r="M7129" s="110" t="s">
        <v>168</v>
      </c>
      <c r="N7129" s="114"/>
      <c r="O7129" s="110" t="s">
        <v>155</v>
      </c>
      <c r="P7129" s="110" t="s">
        <v>156</v>
      </c>
      <c r="Q7129" s="110" t="s">
        <v>156</v>
      </c>
      <c r="R7129" s="110" t="s">
        <v>157</v>
      </c>
      <c r="S7129" s="110" t="s">
        <v>158</v>
      </c>
    </row>
    <row r="7130" spans="1:19" x14ac:dyDescent="0.2">
      <c r="A7130" s="115">
        <v>45995</v>
      </c>
      <c r="B7130" s="116">
        <v>0.55694444444444502</v>
      </c>
      <c r="C7130" s="117" t="s">
        <v>7431</v>
      </c>
      <c r="D7130" s="72" t="s">
        <v>15</v>
      </c>
      <c r="E7130" s="110" t="s">
        <v>164</v>
      </c>
      <c r="F7130" s="72" t="s">
        <v>150</v>
      </c>
      <c r="G7130" s="110" t="s">
        <v>151</v>
      </c>
      <c r="H7130" s="72">
        <v>517.54999999999995</v>
      </c>
      <c r="I7130" s="151">
        <v>1828.01</v>
      </c>
      <c r="J7130" s="154">
        <v>946087.07</v>
      </c>
      <c r="K7130" s="72" t="s">
        <v>152</v>
      </c>
      <c r="L7130" s="72" t="s">
        <v>167</v>
      </c>
      <c r="M7130" s="110" t="s">
        <v>168</v>
      </c>
      <c r="N7130" s="114"/>
      <c r="O7130" s="110" t="s">
        <v>155</v>
      </c>
      <c r="P7130" s="110" t="s">
        <v>156</v>
      </c>
      <c r="Q7130" s="110" t="s">
        <v>156</v>
      </c>
      <c r="R7130" s="110" t="s">
        <v>157</v>
      </c>
      <c r="S7130" s="110" t="s">
        <v>158</v>
      </c>
    </row>
    <row r="7131" spans="1:19" x14ac:dyDescent="0.2">
      <c r="A7131" s="115">
        <v>45995</v>
      </c>
      <c r="B7131" s="116">
        <v>0.55694444444444502</v>
      </c>
      <c r="C7131" s="117" t="s">
        <v>7431</v>
      </c>
      <c r="D7131" s="72" t="s">
        <v>15</v>
      </c>
      <c r="E7131" s="110" t="s">
        <v>164</v>
      </c>
      <c r="F7131" s="72" t="s">
        <v>415</v>
      </c>
      <c r="G7131" s="110" t="s">
        <v>416</v>
      </c>
      <c r="H7131" s="73">
        <v>0</v>
      </c>
      <c r="I7131" s="151" t="s">
        <v>7432</v>
      </c>
      <c r="J7131" s="153">
        <v>-18921.740000000002</v>
      </c>
      <c r="K7131" s="72" t="s">
        <v>152</v>
      </c>
      <c r="L7131" s="72" t="s">
        <v>167</v>
      </c>
      <c r="M7131" s="110" t="s">
        <v>168</v>
      </c>
      <c r="N7131" s="114"/>
      <c r="O7131" s="110" t="s">
        <v>155</v>
      </c>
      <c r="P7131" s="110" t="s">
        <v>156</v>
      </c>
      <c r="Q7131" s="110" t="s">
        <v>156</v>
      </c>
      <c r="R7131" s="110" t="s">
        <v>157</v>
      </c>
      <c r="S7131" s="110" t="s">
        <v>158</v>
      </c>
    </row>
    <row r="7132" spans="1:19" x14ac:dyDescent="0.2">
      <c r="A7132" s="111">
        <v>45995</v>
      </c>
      <c r="B7132" s="112">
        <v>0.57847222222222205</v>
      </c>
      <c r="C7132" s="117" t="s">
        <v>7433</v>
      </c>
      <c r="D7132" s="73" t="s">
        <v>10</v>
      </c>
      <c r="E7132" s="113" t="s">
        <v>3515</v>
      </c>
      <c r="F7132" s="73" t="s">
        <v>150</v>
      </c>
      <c r="G7132" s="113" t="s">
        <v>151</v>
      </c>
      <c r="H7132" s="73">
        <v>549.06700000000001</v>
      </c>
      <c r="I7132" s="155">
        <v>1828</v>
      </c>
      <c r="J7132" s="154">
        <v>1003694.11</v>
      </c>
      <c r="K7132" s="73" t="s">
        <v>152</v>
      </c>
      <c r="L7132" s="73" t="s">
        <v>167</v>
      </c>
      <c r="M7132" s="113" t="s">
        <v>168</v>
      </c>
      <c r="N7132" s="114">
        <v>1385672</v>
      </c>
      <c r="O7132" s="113" t="s">
        <v>155</v>
      </c>
      <c r="P7132" s="113" t="s">
        <v>156</v>
      </c>
      <c r="Q7132" s="113" t="s">
        <v>156</v>
      </c>
      <c r="R7132" s="113" t="s">
        <v>157</v>
      </c>
      <c r="S7132" s="113" t="s">
        <v>158</v>
      </c>
    </row>
    <row r="7133" spans="1:19" x14ac:dyDescent="0.2">
      <c r="A7133" s="111">
        <v>45995</v>
      </c>
      <c r="B7133" s="112">
        <v>0.57847222222222205</v>
      </c>
      <c r="C7133" s="117" t="s">
        <v>7433</v>
      </c>
      <c r="D7133" s="73" t="s">
        <v>10</v>
      </c>
      <c r="E7133" s="113" t="s">
        <v>3515</v>
      </c>
      <c r="F7133" s="73" t="s">
        <v>415</v>
      </c>
      <c r="G7133" s="113" t="s">
        <v>416</v>
      </c>
      <c r="H7133" s="73">
        <v>0</v>
      </c>
      <c r="I7133" s="151" t="s">
        <v>7434</v>
      </c>
      <c r="J7133" s="153">
        <v>-11516.76</v>
      </c>
      <c r="K7133" s="73" t="s">
        <v>152</v>
      </c>
      <c r="L7133" s="73" t="s">
        <v>167</v>
      </c>
      <c r="M7133" s="113" t="s">
        <v>168</v>
      </c>
      <c r="N7133" s="114">
        <v>1385672</v>
      </c>
      <c r="O7133" s="113" t="s">
        <v>155</v>
      </c>
      <c r="P7133" s="113" t="s">
        <v>156</v>
      </c>
      <c r="Q7133" s="113" t="s">
        <v>156</v>
      </c>
      <c r="R7133" s="113" t="s">
        <v>157</v>
      </c>
      <c r="S7133" s="113" t="s">
        <v>158</v>
      </c>
    </row>
    <row r="7134" spans="1:19" x14ac:dyDescent="0.2">
      <c r="A7134" s="115">
        <v>45995</v>
      </c>
      <c r="B7134" s="116">
        <v>0.57847222222222205</v>
      </c>
      <c r="C7134" s="117" t="s">
        <v>7435</v>
      </c>
      <c r="D7134" s="72" t="s">
        <v>9</v>
      </c>
      <c r="E7134" s="110" t="s">
        <v>2258</v>
      </c>
      <c r="F7134" s="72" t="s">
        <v>150</v>
      </c>
      <c r="G7134" s="110" t="s">
        <v>151</v>
      </c>
      <c r="H7134" s="72">
        <v>382.3</v>
      </c>
      <c r="I7134" s="151">
        <v>1827.99</v>
      </c>
      <c r="J7134" s="154">
        <v>698838.92</v>
      </c>
      <c r="K7134" s="72" t="s">
        <v>152</v>
      </c>
      <c r="L7134" s="72" t="s">
        <v>167</v>
      </c>
      <c r="M7134" s="110" t="s">
        <v>168</v>
      </c>
      <c r="N7134" s="114"/>
      <c r="O7134" s="110" t="s">
        <v>155</v>
      </c>
      <c r="P7134" s="110" t="s">
        <v>156</v>
      </c>
      <c r="Q7134" s="110" t="s">
        <v>156</v>
      </c>
      <c r="R7134" s="110" t="s">
        <v>157</v>
      </c>
      <c r="S7134" s="110" t="s">
        <v>158</v>
      </c>
    </row>
    <row r="7135" spans="1:19" x14ac:dyDescent="0.2">
      <c r="A7135" s="115">
        <v>45995</v>
      </c>
      <c r="B7135" s="116">
        <v>0.57847222222222205</v>
      </c>
      <c r="C7135" s="117" t="s">
        <v>7435</v>
      </c>
      <c r="D7135" s="72" t="s">
        <v>9</v>
      </c>
      <c r="E7135" s="110" t="s">
        <v>2258</v>
      </c>
      <c r="F7135" s="72" t="s">
        <v>415</v>
      </c>
      <c r="G7135" s="110" t="s">
        <v>416</v>
      </c>
      <c r="H7135" s="73">
        <v>0</v>
      </c>
      <c r="I7135" s="151" t="s">
        <v>7436</v>
      </c>
      <c r="J7135" s="153">
        <v>-9672.6</v>
      </c>
      <c r="K7135" s="72" t="s">
        <v>152</v>
      </c>
      <c r="L7135" s="72" t="s">
        <v>167</v>
      </c>
      <c r="M7135" s="110" t="s">
        <v>168</v>
      </c>
      <c r="N7135" s="114"/>
      <c r="O7135" s="110" t="s">
        <v>155</v>
      </c>
      <c r="P7135" s="110" t="s">
        <v>156</v>
      </c>
      <c r="Q7135" s="110" t="s">
        <v>156</v>
      </c>
      <c r="R7135" s="110" t="s">
        <v>157</v>
      </c>
      <c r="S7135" s="110" t="s">
        <v>158</v>
      </c>
    </row>
    <row r="7136" spans="1:19" x14ac:dyDescent="0.2">
      <c r="A7136" s="115">
        <v>45995</v>
      </c>
      <c r="B7136" s="116">
        <v>0.75138888888888899</v>
      </c>
      <c r="C7136" s="117" t="s">
        <v>7437</v>
      </c>
      <c r="D7136" s="72" t="s">
        <v>31</v>
      </c>
      <c r="E7136" s="110" t="s">
        <v>375</v>
      </c>
      <c r="F7136" s="72" t="s">
        <v>150</v>
      </c>
      <c r="G7136" s="110" t="s">
        <v>151</v>
      </c>
      <c r="H7136" s="72">
        <v>502.66</v>
      </c>
      <c r="I7136" s="151">
        <v>1828.01</v>
      </c>
      <c r="J7136" s="154">
        <v>918867.96</v>
      </c>
      <c r="K7136" s="72" t="s">
        <v>152</v>
      </c>
      <c r="L7136" s="72" t="s">
        <v>167</v>
      </c>
      <c r="M7136" s="110" t="s">
        <v>168</v>
      </c>
      <c r="N7136" s="114"/>
      <c r="O7136" s="110" t="s">
        <v>155</v>
      </c>
      <c r="P7136" s="110" t="s">
        <v>156</v>
      </c>
      <c r="Q7136" s="110" t="s">
        <v>156</v>
      </c>
      <c r="R7136" s="110" t="s">
        <v>157</v>
      </c>
      <c r="S7136" s="110" t="s">
        <v>158</v>
      </c>
    </row>
    <row r="7137" spans="1:19" x14ac:dyDescent="0.2">
      <c r="A7137" s="115">
        <v>45995</v>
      </c>
      <c r="B7137" s="116">
        <v>0.75138888888888899</v>
      </c>
      <c r="C7137" s="117" t="s">
        <v>7437</v>
      </c>
      <c r="D7137" s="72" t="s">
        <v>31</v>
      </c>
      <c r="E7137" s="110" t="s">
        <v>375</v>
      </c>
      <c r="F7137" s="72" t="s">
        <v>415</v>
      </c>
      <c r="G7137" s="110" t="s">
        <v>416</v>
      </c>
      <c r="H7137" s="73">
        <v>0</v>
      </c>
      <c r="I7137" s="151" t="s">
        <v>7438</v>
      </c>
      <c r="J7137" s="153">
        <v>-18377.36</v>
      </c>
      <c r="K7137" s="72" t="s">
        <v>152</v>
      </c>
      <c r="L7137" s="72" t="s">
        <v>167</v>
      </c>
      <c r="M7137" s="110" t="s">
        <v>168</v>
      </c>
      <c r="N7137" s="114"/>
      <c r="O7137" s="110" t="s">
        <v>155</v>
      </c>
      <c r="P7137" s="110" t="s">
        <v>156</v>
      </c>
      <c r="Q7137" s="110" t="s">
        <v>156</v>
      </c>
      <c r="R7137" s="110" t="s">
        <v>157</v>
      </c>
      <c r="S7137" s="110" t="s">
        <v>158</v>
      </c>
    </row>
    <row r="7138" spans="1:19" x14ac:dyDescent="0.2">
      <c r="A7138" s="115">
        <v>45995</v>
      </c>
      <c r="B7138" s="116">
        <v>0.86458333333333304</v>
      </c>
      <c r="C7138" s="72" t="s">
        <v>7439</v>
      </c>
      <c r="D7138" s="72" t="s">
        <v>25</v>
      </c>
      <c r="E7138" s="110" t="s">
        <v>238</v>
      </c>
      <c r="F7138" s="72" t="s">
        <v>150</v>
      </c>
      <c r="G7138" s="110" t="s">
        <v>151</v>
      </c>
      <c r="H7138" s="72">
        <v>558.98</v>
      </c>
      <c r="I7138" s="151">
        <v>1827.99</v>
      </c>
      <c r="J7138" s="154">
        <v>1021810.14</v>
      </c>
      <c r="K7138" s="72" t="s">
        <v>152</v>
      </c>
      <c r="L7138" s="72" t="s">
        <v>167</v>
      </c>
      <c r="M7138" s="110" t="s">
        <v>168</v>
      </c>
      <c r="N7138" s="114"/>
      <c r="O7138" s="110" t="s">
        <v>155</v>
      </c>
      <c r="P7138" s="110" t="s">
        <v>156</v>
      </c>
      <c r="Q7138" s="110" t="s">
        <v>156</v>
      </c>
      <c r="R7138" s="110" t="s">
        <v>157</v>
      </c>
      <c r="S7138" s="110" t="s">
        <v>158</v>
      </c>
    </row>
    <row r="7139" spans="1:19" x14ac:dyDescent="0.2">
      <c r="A7139" s="111">
        <v>45995</v>
      </c>
      <c r="B7139" s="112">
        <v>0.21736111111111101</v>
      </c>
      <c r="C7139" s="73" t="s">
        <v>7440</v>
      </c>
      <c r="D7139" s="73" t="s">
        <v>24</v>
      </c>
      <c r="E7139" s="113" t="s">
        <v>301</v>
      </c>
      <c r="F7139" s="73" t="s">
        <v>218</v>
      </c>
      <c r="G7139" s="113" t="s">
        <v>219</v>
      </c>
      <c r="H7139" s="73">
        <v>200</v>
      </c>
      <c r="I7139" s="151">
        <v>1692.5</v>
      </c>
      <c r="J7139" s="154">
        <v>338500</v>
      </c>
      <c r="K7139" s="73" t="s">
        <v>152</v>
      </c>
      <c r="L7139" s="73" t="s">
        <v>174</v>
      </c>
      <c r="M7139" s="113" t="s">
        <v>175</v>
      </c>
      <c r="N7139" s="114">
        <v>1093523</v>
      </c>
      <c r="O7139" s="110" t="s">
        <v>155</v>
      </c>
      <c r="P7139" s="110" t="s">
        <v>156</v>
      </c>
      <c r="Q7139" s="110" t="s">
        <v>156</v>
      </c>
      <c r="R7139" s="110" t="s">
        <v>157</v>
      </c>
      <c r="S7139" s="110" t="s">
        <v>158</v>
      </c>
    </row>
    <row r="7140" spans="1:19" x14ac:dyDescent="0.2">
      <c r="A7140" s="111">
        <v>45995</v>
      </c>
      <c r="B7140" s="112">
        <v>0.42986111111111103</v>
      </c>
      <c r="C7140" s="73" t="s">
        <v>7441</v>
      </c>
      <c r="D7140" s="73" t="s">
        <v>30</v>
      </c>
      <c r="E7140" s="113" t="s">
        <v>944</v>
      </c>
      <c r="F7140" s="73" t="s">
        <v>218</v>
      </c>
      <c r="G7140" s="113" t="s">
        <v>219</v>
      </c>
      <c r="H7140" s="73">
        <v>407.19</v>
      </c>
      <c r="I7140" s="151">
        <v>1687.6</v>
      </c>
      <c r="J7140" s="154">
        <v>687173.84</v>
      </c>
      <c r="K7140" s="73" t="s">
        <v>152</v>
      </c>
      <c r="L7140" s="73" t="s">
        <v>174</v>
      </c>
      <c r="M7140" s="113" t="s">
        <v>175</v>
      </c>
      <c r="N7140" s="114">
        <v>79405</v>
      </c>
      <c r="O7140" s="113" t="s">
        <v>155</v>
      </c>
      <c r="P7140" s="113" t="s">
        <v>156</v>
      </c>
      <c r="Q7140" s="113" t="s">
        <v>156</v>
      </c>
      <c r="R7140" s="113" t="s">
        <v>157</v>
      </c>
      <c r="S7140" s="113" t="s">
        <v>158</v>
      </c>
    </row>
    <row r="7141" spans="1:19" x14ac:dyDescent="0.2">
      <c r="A7141" s="111">
        <v>45995</v>
      </c>
      <c r="B7141" s="112">
        <v>0.43888888888888899</v>
      </c>
      <c r="C7141" s="73" t="s">
        <v>7442</v>
      </c>
      <c r="D7141" s="73" t="s">
        <v>41</v>
      </c>
      <c r="E7141" s="113" t="s">
        <v>215</v>
      </c>
      <c r="F7141" s="73" t="s">
        <v>153</v>
      </c>
      <c r="G7141" s="113" t="s">
        <v>4189</v>
      </c>
      <c r="H7141" s="73">
        <v>36.65</v>
      </c>
      <c r="I7141" s="151">
        <v>1737.5</v>
      </c>
      <c r="J7141" s="154">
        <v>63679.38</v>
      </c>
      <c r="K7141" s="73" t="s">
        <v>152</v>
      </c>
      <c r="L7141" s="73" t="s">
        <v>174</v>
      </c>
      <c r="M7141" s="113" t="s">
        <v>175</v>
      </c>
      <c r="N7141" s="114">
        <v>76363</v>
      </c>
      <c r="O7141" s="113" t="s">
        <v>155</v>
      </c>
      <c r="P7141" s="113" t="s">
        <v>191</v>
      </c>
      <c r="Q7141" s="113" t="s">
        <v>204</v>
      </c>
      <c r="R7141" s="113" t="s">
        <v>193</v>
      </c>
      <c r="S7141" s="113" t="s">
        <v>158</v>
      </c>
    </row>
    <row r="7142" spans="1:19" x14ac:dyDescent="0.2">
      <c r="A7142" s="111">
        <v>45995</v>
      </c>
      <c r="B7142" s="112">
        <v>0.49583333333333302</v>
      </c>
      <c r="C7142" s="117" t="s">
        <v>7443</v>
      </c>
      <c r="D7142" s="73" t="s">
        <v>107</v>
      </c>
      <c r="E7142" s="113" t="s">
        <v>6317</v>
      </c>
      <c r="F7142" s="73" t="s">
        <v>150</v>
      </c>
      <c r="G7142" s="113" t="s">
        <v>151</v>
      </c>
      <c r="H7142" s="73">
        <v>791.85530000000006</v>
      </c>
      <c r="I7142" s="155">
        <v>1686</v>
      </c>
      <c r="J7142" s="154">
        <v>1335068.0360000001</v>
      </c>
      <c r="K7142" s="73" t="s">
        <v>152</v>
      </c>
      <c r="L7142" s="73" t="s">
        <v>153</v>
      </c>
      <c r="M7142" s="113" t="s">
        <v>154</v>
      </c>
      <c r="N7142" s="114" t="s">
        <v>3440</v>
      </c>
      <c r="O7142" s="113" t="s">
        <v>285</v>
      </c>
      <c r="P7142" s="113" t="s">
        <v>286</v>
      </c>
      <c r="Q7142" s="73"/>
      <c r="R7142" s="113" t="s">
        <v>157</v>
      </c>
      <c r="S7142" s="113" t="s">
        <v>287</v>
      </c>
    </row>
    <row r="7143" spans="1:19" x14ac:dyDescent="0.2">
      <c r="A7143" s="111">
        <v>45995</v>
      </c>
      <c r="B7143" s="112">
        <v>0.49583333333333302</v>
      </c>
      <c r="C7143" s="117" t="s">
        <v>7443</v>
      </c>
      <c r="D7143" s="73" t="s">
        <v>107</v>
      </c>
      <c r="E7143" s="113" t="s">
        <v>6317</v>
      </c>
      <c r="F7143" s="73" t="s">
        <v>415</v>
      </c>
      <c r="G7143" s="113" t="s">
        <v>416</v>
      </c>
      <c r="H7143" s="73">
        <v>0</v>
      </c>
      <c r="I7143" s="151" t="s">
        <v>7362</v>
      </c>
      <c r="J7143" s="153">
        <v>-16860</v>
      </c>
      <c r="K7143" s="73" t="s">
        <v>152</v>
      </c>
      <c r="L7143" s="73" t="s">
        <v>153</v>
      </c>
      <c r="M7143" s="113" t="s">
        <v>154</v>
      </c>
      <c r="N7143" s="114" t="s">
        <v>3440</v>
      </c>
      <c r="O7143" s="113" t="s">
        <v>285</v>
      </c>
      <c r="P7143" s="113" t="s">
        <v>286</v>
      </c>
      <c r="Q7143" s="73"/>
      <c r="R7143" s="113" t="s">
        <v>157</v>
      </c>
      <c r="S7143" s="113" t="s">
        <v>287</v>
      </c>
    </row>
    <row r="7144" spans="1:19" x14ac:dyDescent="0.2">
      <c r="A7144" s="111">
        <v>45995</v>
      </c>
      <c r="B7144" s="112">
        <v>0.51319444444444395</v>
      </c>
      <c r="C7144" s="73" t="s">
        <v>7444</v>
      </c>
      <c r="D7144" s="73" t="s">
        <v>29</v>
      </c>
      <c r="E7144" s="113" t="s">
        <v>294</v>
      </c>
      <c r="F7144" s="73" t="s">
        <v>295</v>
      </c>
      <c r="G7144" s="113" t="s">
        <v>296</v>
      </c>
      <c r="H7144" s="73">
        <v>93.44</v>
      </c>
      <c r="I7144" s="151">
        <v>542</v>
      </c>
      <c r="J7144" s="154">
        <v>50644.480000000003</v>
      </c>
      <c r="K7144" s="73" t="s">
        <v>152</v>
      </c>
      <c r="L7144" s="73" t="s">
        <v>174</v>
      </c>
      <c r="M7144" s="113" t="s">
        <v>175</v>
      </c>
      <c r="N7144" s="114">
        <v>260208</v>
      </c>
      <c r="O7144" s="113" t="s">
        <v>155</v>
      </c>
      <c r="P7144" s="113" t="s">
        <v>191</v>
      </c>
      <c r="Q7144" s="113" t="s">
        <v>297</v>
      </c>
      <c r="R7144" s="113" t="s">
        <v>193</v>
      </c>
      <c r="S7144" s="113" t="s">
        <v>158</v>
      </c>
    </row>
    <row r="7145" spans="1:19" x14ac:dyDescent="0.2">
      <c r="A7145" s="111">
        <v>45995</v>
      </c>
      <c r="B7145" s="112">
        <v>0.51458333333333295</v>
      </c>
      <c r="C7145" s="73" t="s">
        <v>7445</v>
      </c>
      <c r="D7145" s="73" t="s">
        <v>29</v>
      </c>
      <c r="E7145" s="113" t="s">
        <v>294</v>
      </c>
      <c r="F7145" s="73" t="s">
        <v>295</v>
      </c>
      <c r="G7145" s="113" t="s">
        <v>296</v>
      </c>
      <c r="H7145" s="73">
        <v>2.68</v>
      </c>
      <c r="I7145" s="151">
        <v>542</v>
      </c>
      <c r="J7145" s="154">
        <v>1452.56</v>
      </c>
      <c r="K7145" s="73" t="s">
        <v>152</v>
      </c>
      <c r="L7145" s="73" t="s">
        <v>174</v>
      </c>
      <c r="M7145" s="113" t="s">
        <v>175</v>
      </c>
      <c r="N7145" s="114">
        <v>260208</v>
      </c>
      <c r="O7145" s="113" t="s">
        <v>155</v>
      </c>
      <c r="P7145" s="113" t="s">
        <v>191</v>
      </c>
      <c r="Q7145" s="113" t="s">
        <v>297</v>
      </c>
      <c r="R7145" s="113" t="s">
        <v>193</v>
      </c>
      <c r="S7145" s="113" t="s">
        <v>158</v>
      </c>
    </row>
    <row r="7146" spans="1:19" x14ac:dyDescent="0.2">
      <c r="A7146" s="111">
        <v>45995</v>
      </c>
      <c r="B7146" s="112">
        <v>0.58055555555555605</v>
      </c>
      <c r="C7146" s="117" t="s">
        <v>7446</v>
      </c>
      <c r="D7146" s="73" t="s">
        <v>8</v>
      </c>
      <c r="E7146" s="113" t="s">
        <v>207</v>
      </c>
      <c r="F7146" s="73" t="s">
        <v>150</v>
      </c>
      <c r="G7146" s="113" t="s">
        <v>151</v>
      </c>
      <c r="H7146" s="73">
        <v>375.34519999999998</v>
      </c>
      <c r="I7146" s="151">
        <v>1686</v>
      </c>
      <c r="J7146" s="154">
        <v>632832.00699999998</v>
      </c>
      <c r="K7146" s="73" t="s">
        <v>152</v>
      </c>
      <c r="L7146" s="73" t="s">
        <v>153</v>
      </c>
      <c r="M7146" s="113" t="s">
        <v>154</v>
      </c>
      <c r="N7146" s="114">
        <v>375.34519999999998</v>
      </c>
      <c r="O7146" s="110" t="s">
        <v>155</v>
      </c>
      <c r="P7146" s="110" t="s">
        <v>156</v>
      </c>
      <c r="Q7146" s="110" t="s">
        <v>156</v>
      </c>
      <c r="R7146" s="110" t="s">
        <v>157</v>
      </c>
      <c r="S7146" s="110" t="s">
        <v>158</v>
      </c>
    </row>
    <row r="7147" spans="1:19" x14ac:dyDescent="0.2">
      <c r="A7147" s="111">
        <v>45995</v>
      </c>
      <c r="B7147" s="112">
        <v>0.58055555555555605</v>
      </c>
      <c r="C7147" s="117" t="s">
        <v>7446</v>
      </c>
      <c r="D7147" s="73" t="s">
        <v>8</v>
      </c>
      <c r="E7147" s="113" t="s">
        <v>207</v>
      </c>
      <c r="F7147" s="73" t="s">
        <v>415</v>
      </c>
      <c r="G7147" s="113" t="s">
        <v>416</v>
      </c>
      <c r="H7147" s="73">
        <v>0</v>
      </c>
      <c r="I7147" s="151" t="s">
        <v>6566</v>
      </c>
      <c r="J7147" s="153">
        <v>-12656.64</v>
      </c>
      <c r="K7147" s="73" t="s">
        <v>152</v>
      </c>
      <c r="L7147" s="73" t="s">
        <v>153</v>
      </c>
      <c r="M7147" s="113" t="s">
        <v>154</v>
      </c>
      <c r="N7147" s="114">
        <v>1000</v>
      </c>
      <c r="O7147" s="110" t="s">
        <v>155</v>
      </c>
      <c r="P7147" s="110" t="s">
        <v>156</v>
      </c>
      <c r="Q7147" s="110" t="s">
        <v>156</v>
      </c>
      <c r="R7147" s="110" t="s">
        <v>157</v>
      </c>
      <c r="S7147" s="110" t="s">
        <v>158</v>
      </c>
    </row>
    <row r="7148" spans="1:19" x14ac:dyDescent="0.2">
      <c r="A7148" s="111">
        <v>45995</v>
      </c>
      <c r="B7148" s="112">
        <v>0.60763888888888895</v>
      </c>
      <c r="C7148" s="73" t="s">
        <v>7447</v>
      </c>
      <c r="D7148" s="73" t="s">
        <v>11</v>
      </c>
      <c r="E7148" s="113" t="s">
        <v>149</v>
      </c>
      <c r="F7148" s="73" t="s">
        <v>218</v>
      </c>
      <c r="G7148" s="113" t="s">
        <v>219</v>
      </c>
      <c r="H7148" s="73">
        <v>388.83</v>
      </c>
      <c r="I7148" s="151">
        <v>1728.7</v>
      </c>
      <c r="J7148" s="154">
        <v>672170.42</v>
      </c>
      <c r="K7148" s="73" t="s">
        <v>152</v>
      </c>
      <c r="L7148" s="73" t="s">
        <v>174</v>
      </c>
      <c r="M7148" s="113" t="s">
        <v>175</v>
      </c>
      <c r="N7148" s="114">
        <v>1000580</v>
      </c>
      <c r="O7148" s="110" t="s">
        <v>155</v>
      </c>
      <c r="P7148" s="110" t="s">
        <v>156</v>
      </c>
      <c r="Q7148" s="110" t="s">
        <v>156</v>
      </c>
      <c r="R7148" s="110" t="s">
        <v>157</v>
      </c>
      <c r="S7148" s="110" t="s">
        <v>158</v>
      </c>
    </row>
    <row r="7149" spans="1:19" x14ac:dyDescent="0.2">
      <c r="A7149" s="111">
        <v>45995</v>
      </c>
      <c r="B7149" s="112">
        <v>0.81874999999999998</v>
      </c>
      <c r="C7149" s="73">
        <v>581</v>
      </c>
      <c r="D7149" s="73" t="s">
        <v>22</v>
      </c>
      <c r="E7149" s="113" t="s">
        <v>887</v>
      </c>
      <c r="F7149" s="73" t="s">
        <v>150</v>
      </c>
      <c r="G7149" s="113" t="s">
        <v>151</v>
      </c>
      <c r="H7149" s="73">
        <v>380</v>
      </c>
      <c r="I7149" s="151">
        <v>1626.65</v>
      </c>
      <c r="J7149" s="154">
        <v>618127.16</v>
      </c>
      <c r="K7149" s="73" t="s">
        <v>152</v>
      </c>
      <c r="L7149" s="73" t="s">
        <v>201</v>
      </c>
      <c r="M7149" s="113" t="s">
        <v>1820</v>
      </c>
      <c r="N7149" s="114">
        <v>226353</v>
      </c>
      <c r="O7149" s="110" t="s">
        <v>155</v>
      </c>
      <c r="P7149" s="110" t="s">
        <v>156</v>
      </c>
      <c r="Q7149" s="110" t="s">
        <v>156</v>
      </c>
      <c r="R7149" s="110" t="s">
        <v>157</v>
      </c>
      <c r="S7149" s="110" t="s">
        <v>158</v>
      </c>
    </row>
    <row r="7150" spans="1:19" x14ac:dyDescent="0.2">
      <c r="A7150" s="111">
        <v>45995</v>
      </c>
      <c r="B7150" s="112">
        <v>0.85694444444444395</v>
      </c>
      <c r="C7150" s="117" t="s">
        <v>7448</v>
      </c>
      <c r="D7150" s="73" t="s">
        <v>7</v>
      </c>
      <c r="E7150" s="113" t="s">
        <v>181</v>
      </c>
      <c r="F7150" s="73" t="s">
        <v>150</v>
      </c>
      <c r="G7150" s="113" t="s">
        <v>151</v>
      </c>
      <c r="H7150" s="73">
        <v>382.12040000000002</v>
      </c>
      <c r="I7150" s="151">
        <v>1686</v>
      </c>
      <c r="J7150" s="154">
        <v>644254.99399999995</v>
      </c>
      <c r="K7150" s="73" t="s">
        <v>152</v>
      </c>
      <c r="L7150" s="73" t="s">
        <v>153</v>
      </c>
      <c r="M7150" s="113" t="s">
        <v>154</v>
      </c>
      <c r="N7150" s="114">
        <v>688121</v>
      </c>
      <c r="O7150" s="110" t="s">
        <v>155</v>
      </c>
      <c r="P7150" s="110" t="s">
        <v>156</v>
      </c>
      <c r="Q7150" s="110" t="s">
        <v>156</v>
      </c>
      <c r="R7150" s="110" t="s">
        <v>157</v>
      </c>
      <c r="S7150" s="110" t="s">
        <v>158</v>
      </c>
    </row>
    <row r="7151" spans="1:19" x14ac:dyDescent="0.2">
      <c r="A7151" s="111">
        <v>45995</v>
      </c>
      <c r="B7151" s="112">
        <v>0.85694444444444395</v>
      </c>
      <c r="C7151" s="117" t="s">
        <v>7448</v>
      </c>
      <c r="D7151" s="73" t="s">
        <v>7</v>
      </c>
      <c r="E7151" s="113" t="s">
        <v>181</v>
      </c>
      <c r="F7151" s="73" t="s">
        <v>415</v>
      </c>
      <c r="G7151" s="113" t="s">
        <v>416</v>
      </c>
      <c r="H7151" s="73">
        <v>0</v>
      </c>
      <c r="I7151" s="151" t="s">
        <v>7449</v>
      </c>
      <c r="J7151" s="153">
        <v>-7279.82</v>
      </c>
      <c r="K7151" s="73" t="s">
        <v>152</v>
      </c>
      <c r="L7151" s="73" t="s">
        <v>153</v>
      </c>
      <c r="M7151" s="113" t="s">
        <v>154</v>
      </c>
      <c r="N7151" s="114">
        <v>688121</v>
      </c>
      <c r="O7151" s="110" t="s">
        <v>155</v>
      </c>
      <c r="P7151" s="110" t="s">
        <v>156</v>
      </c>
      <c r="Q7151" s="110" t="s">
        <v>156</v>
      </c>
      <c r="R7151" s="110" t="s">
        <v>157</v>
      </c>
      <c r="S7151" s="110" t="s">
        <v>158</v>
      </c>
    </row>
    <row r="7152" spans="1:19" x14ac:dyDescent="0.2">
      <c r="A7152" s="111">
        <v>45995</v>
      </c>
      <c r="B7152" s="112">
        <v>0.85902777777777795</v>
      </c>
      <c r="C7152" s="117" t="s">
        <v>7450</v>
      </c>
      <c r="D7152" s="73" t="s">
        <v>14</v>
      </c>
      <c r="E7152" s="113" t="s">
        <v>179</v>
      </c>
      <c r="F7152" s="73" t="s">
        <v>150</v>
      </c>
      <c r="G7152" s="113" t="s">
        <v>151</v>
      </c>
      <c r="H7152" s="73">
        <v>420.03210000000001</v>
      </c>
      <c r="I7152" s="151">
        <v>1686</v>
      </c>
      <c r="J7152" s="154">
        <v>708174.12100000004</v>
      </c>
      <c r="K7152" s="73" t="s">
        <v>152</v>
      </c>
      <c r="L7152" s="73" t="s">
        <v>153</v>
      </c>
      <c r="M7152" s="113" t="s">
        <v>154</v>
      </c>
      <c r="N7152" s="114">
        <v>730002</v>
      </c>
      <c r="O7152" s="110" t="s">
        <v>155</v>
      </c>
      <c r="P7152" s="110" t="s">
        <v>156</v>
      </c>
      <c r="Q7152" s="110" t="s">
        <v>156</v>
      </c>
      <c r="R7152" s="110" t="s">
        <v>157</v>
      </c>
      <c r="S7152" s="110" t="s">
        <v>158</v>
      </c>
    </row>
    <row r="7153" spans="1:19" x14ac:dyDescent="0.2">
      <c r="A7153" s="111">
        <v>45995</v>
      </c>
      <c r="B7153" s="112">
        <v>0.85902777777777795</v>
      </c>
      <c r="C7153" s="117" t="s">
        <v>7450</v>
      </c>
      <c r="D7153" s="73" t="s">
        <v>14</v>
      </c>
      <c r="E7153" s="113" t="s">
        <v>179</v>
      </c>
      <c r="F7153" s="73" t="s">
        <v>415</v>
      </c>
      <c r="G7153" s="113" t="s">
        <v>416</v>
      </c>
      <c r="H7153" s="73">
        <v>0</v>
      </c>
      <c r="I7153" s="151" t="s">
        <v>7451</v>
      </c>
      <c r="J7153" s="153">
        <v>-10372.780000000001</v>
      </c>
      <c r="K7153" s="73" t="s">
        <v>152</v>
      </c>
      <c r="L7153" s="73" t="s">
        <v>153</v>
      </c>
      <c r="M7153" s="113" t="s">
        <v>154</v>
      </c>
      <c r="N7153" s="114">
        <v>730002</v>
      </c>
      <c r="O7153" s="110" t="s">
        <v>155</v>
      </c>
      <c r="P7153" s="110" t="s">
        <v>156</v>
      </c>
      <c r="Q7153" s="110" t="s">
        <v>156</v>
      </c>
      <c r="R7153" s="110" t="s">
        <v>157</v>
      </c>
      <c r="S7153" s="110" t="s">
        <v>158</v>
      </c>
    </row>
    <row r="7154" spans="1:19" x14ac:dyDescent="0.2">
      <c r="A7154" s="111">
        <v>45995</v>
      </c>
      <c r="B7154" s="112">
        <v>0.78958333333333297</v>
      </c>
      <c r="C7154" s="73" t="s">
        <v>7452</v>
      </c>
      <c r="D7154" s="73" t="s">
        <v>37</v>
      </c>
      <c r="E7154" s="113" t="s">
        <v>257</v>
      </c>
      <c r="F7154" s="73" t="s">
        <v>218</v>
      </c>
      <c r="G7154" s="113" t="s">
        <v>219</v>
      </c>
      <c r="H7154" s="71">
        <v>193.29</v>
      </c>
      <c r="I7154" s="155">
        <v>1597.4</v>
      </c>
      <c r="J7154" s="154">
        <v>308761.45</v>
      </c>
      <c r="K7154" s="73" t="s">
        <v>152</v>
      </c>
      <c r="L7154" s="73" t="s">
        <v>174</v>
      </c>
      <c r="M7154" s="113" t="s">
        <v>175</v>
      </c>
      <c r="N7154" s="114"/>
      <c r="O7154" s="113" t="s">
        <v>155</v>
      </c>
      <c r="P7154" s="113" t="s">
        <v>210</v>
      </c>
      <c r="Q7154" s="113" t="s">
        <v>204</v>
      </c>
      <c r="R7154" s="113" t="s">
        <v>224</v>
      </c>
      <c r="S7154" s="113" t="s">
        <v>158</v>
      </c>
    </row>
    <row r="7155" spans="1:19" x14ac:dyDescent="0.2">
      <c r="A7155" s="111">
        <v>45995</v>
      </c>
      <c r="B7155" s="112">
        <v>0.40833333333333299</v>
      </c>
      <c r="C7155" s="73" t="s">
        <v>7453</v>
      </c>
      <c r="D7155" s="73" t="s">
        <v>63</v>
      </c>
      <c r="E7155" s="113" t="s">
        <v>241</v>
      </c>
      <c r="F7155" s="73" t="s">
        <v>153</v>
      </c>
      <c r="G7155" s="113" t="s">
        <v>165</v>
      </c>
      <c r="H7155" s="73">
        <v>101.41</v>
      </c>
      <c r="I7155" s="155">
        <v>1864.9</v>
      </c>
      <c r="J7155" s="154">
        <v>189119.51</v>
      </c>
      <c r="K7155" s="73" t="s">
        <v>152</v>
      </c>
      <c r="L7155" s="73" t="s">
        <v>174</v>
      </c>
      <c r="M7155" s="113" t="s">
        <v>175</v>
      </c>
      <c r="N7155" s="114">
        <v>147748</v>
      </c>
      <c r="O7155" s="113" t="s">
        <v>155</v>
      </c>
      <c r="P7155" s="113" t="s">
        <v>196</v>
      </c>
      <c r="Q7155" s="113" t="s">
        <v>242</v>
      </c>
      <c r="R7155" s="113" t="s">
        <v>196</v>
      </c>
      <c r="S7155" s="113" t="s">
        <v>158</v>
      </c>
    </row>
    <row r="7156" spans="1:19" x14ac:dyDescent="0.2">
      <c r="A7156" s="115">
        <v>45995</v>
      </c>
      <c r="B7156" s="116">
        <v>0.19861111111111099</v>
      </c>
      <c r="C7156" s="72" t="s">
        <v>7454</v>
      </c>
      <c r="D7156" s="72" t="s">
        <v>62</v>
      </c>
      <c r="E7156" s="110" t="s">
        <v>2661</v>
      </c>
      <c r="F7156" s="72" t="s">
        <v>153</v>
      </c>
      <c r="G7156" s="110" t="s">
        <v>165</v>
      </c>
      <c r="H7156" s="72">
        <v>26.02</v>
      </c>
      <c r="I7156" s="151">
        <v>1932.6</v>
      </c>
      <c r="J7156" s="154">
        <v>50286.25</v>
      </c>
      <c r="K7156" s="72" t="s">
        <v>152</v>
      </c>
      <c r="L7156" s="72" t="s">
        <v>174</v>
      </c>
      <c r="M7156" s="110" t="s">
        <v>175</v>
      </c>
      <c r="N7156" s="114"/>
      <c r="O7156" s="110" t="s">
        <v>155</v>
      </c>
      <c r="P7156" s="110" t="s">
        <v>210</v>
      </c>
      <c r="Q7156" s="110" t="s">
        <v>204</v>
      </c>
      <c r="R7156" s="110" t="s">
        <v>211</v>
      </c>
      <c r="S7156" s="110" t="s">
        <v>158</v>
      </c>
    </row>
    <row r="7157" spans="1:19" x14ac:dyDescent="0.2">
      <c r="A7157" s="115">
        <v>45995</v>
      </c>
      <c r="B7157" s="116">
        <v>0.65763888888888899</v>
      </c>
      <c r="C7157" s="72" t="s">
        <v>7455</v>
      </c>
      <c r="D7157" s="72" t="s">
        <v>109</v>
      </c>
      <c r="E7157" s="110" t="s">
        <v>2953</v>
      </c>
      <c r="F7157" s="72" t="s">
        <v>201</v>
      </c>
      <c r="G7157" s="110" t="s">
        <v>202</v>
      </c>
      <c r="H7157" s="72">
        <v>49.55</v>
      </c>
      <c r="I7157" s="151">
        <v>1859.1</v>
      </c>
      <c r="J7157" s="154">
        <v>92118.41</v>
      </c>
      <c r="K7157" s="72" t="s">
        <v>152</v>
      </c>
      <c r="L7157" s="72" t="s">
        <v>174</v>
      </c>
      <c r="M7157" s="110" t="s">
        <v>175</v>
      </c>
      <c r="N7157" s="114"/>
      <c r="O7157" s="110" t="s">
        <v>188</v>
      </c>
      <c r="P7157" s="110" t="s">
        <v>467</v>
      </c>
      <c r="Q7157" s="73"/>
      <c r="R7157" s="110" t="s">
        <v>268</v>
      </c>
      <c r="S7157" s="110" t="s">
        <v>176</v>
      </c>
    </row>
    <row r="7158" spans="1:19" x14ac:dyDescent="0.2">
      <c r="A7158" s="115">
        <v>45996</v>
      </c>
      <c r="B7158" s="116">
        <v>0.32152777777777802</v>
      </c>
      <c r="C7158" s="72" t="s">
        <v>7456</v>
      </c>
      <c r="D7158" s="72" t="s">
        <v>55</v>
      </c>
      <c r="E7158" s="110" t="s">
        <v>263</v>
      </c>
      <c r="F7158" s="72" t="s">
        <v>150</v>
      </c>
      <c r="G7158" s="110" t="s">
        <v>151</v>
      </c>
      <c r="H7158" s="72">
        <v>143.09</v>
      </c>
      <c r="I7158" s="151">
        <v>1827.98</v>
      </c>
      <c r="J7158" s="154">
        <v>261565.05</v>
      </c>
      <c r="K7158" s="72" t="s">
        <v>152</v>
      </c>
      <c r="L7158" s="72" t="s">
        <v>167</v>
      </c>
      <c r="M7158" s="110" t="s">
        <v>168</v>
      </c>
      <c r="N7158" s="114"/>
      <c r="O7158" s="110" t="s">
        <v>155</v>
      </c>
      <c r="P7158" s="110" t="s">
        <v>246</v>
      </c>
      <c r="Q7158" s="110" t="s">
        <v>223</v>
      </c>
      <c r="R7158" s="110" t="s">
        <v>211</v>
      </c>
      <c r="S7158" s="110" t="s">
        <v>158</v>
      </c>
    </row>
    <row r="7159" spans="1:19" x14ac:dyDescent="0.2">
      <c r="A7159" s="115">
        <v>45996</v>
      </c>
      <c r="B7159" s="116">
        <v>0.43194444444444502</v>
      </c>
      <c r="C7159" s="117" t="s">
        <v>7457</v>
      </c>
      <c r="D7159" s="72" t="s">
        <v>13</v>
      </c>
      <c r="E7159" s="110" t="s">
        <v>347</v>
      </c>
      <c r="F7159" s="72" t="s">
        <v>150</v>
      </c>
      <c r="G7159" s="110" t="s">
        <v>151</v>
      </c>
      <c r="H7159" s="72">
        <v>546.99</v>
      </c>
      <c r="I7159" s="151">
        <v>1828</v>
      </c>
      <c r="J7159" s="154">
        <v>999899.91</v>
      </c>
      <c r="K7159" s="72" t="s">
        <v>152</v>
      </c>
      <c r="L7159" s="72" t="s">
        <v>167</v>
      </c>
      <c r="M7159" s="110" t="s">
        <v>168</v>
      </c>
      <c r="N7159" s="114"/>
      <c r="O7159" s="110" t="s">
        <v>155</v>
      </c>
      <c r="P7159" s="110" t="s">
        <v>156</v>
      </c>
      <c r="Q7159" s="110" t="s">
        <v>156</v>
      </c>
      <c r="R7159" s="110" t="s">
        <v>157</v>
      </c>
      <c r="S7159" s="110" t="s">
        <v>158</v>
      </c>
    </row>
    <row r="7160" spans="1:19" x14ac:dyDescent="0.2">
      <c r="A7160" s="115">
        <v>45996</v>
      </c>
      <c r="B7160" s="116">
        <v>0.43194444444444502</v>
      </c>
      <c r="C7160" s="117" t="s">
        <v>7457</v>
      </c>
      <c r="D7160" s="72" t="s">
        <v>13</v>
      </c>
      <c r="E7160" s="110" t="s">
        <v>347</v>
      </c>
      <c r="F7160" s="72" t="s">
        <v>415</v>
      </c>
      <c r="G7160" s="110" t="s">
        <v>416</v>
      </c>
      <c r="H7160" s="73">
        <v>0</v>
      </c>
      <c r="I7160" s="151" t="s">
        <v>5827</v>
      </c>
      <c r="J7160" s="153">
        <v>-19998</v>
      </c>
      <c r="K7160" s="72" t="s">
        <v>152</v>
      </c>
      <c r="L7160" s="72" t="s">
        <v>167</v>
      </c>
      <c r="M7160" s="110" t="s">
        <v>168</v>
      </c>
      <c r="N7160" s="114"/>
      <c r="O7160" s="110" t="s">
        <v>155</v>
      </c>
      <c r="P7160" s="110" t="s">
        <v>156</v>
      </c>
      <c r="Q7160" s="110" t="s">
        <v>156</v>
      </c>
      <c r="R7160" s="110" t="s">
        <v>157</v>
      </c>
      <c r="S7160" s="110" t="s">
        <v>158</v>
      </c>
    </row>
    <row r="7161" spans="1:19" x14ac:dyDescent="0.2">
      <c r="A7161" s="115">
        <v>45996</v>
      </c>
      <c r="B7161" s="116">
        <v>0.51666666666666705</v>
      </c>
      <c r="C7161" s="117" t="s">
        <v>7458</v>
      </c>
      <c r="D7161" s="72" t="s">
        <v>8</v>
      </c>
      <c r="E7161" s="110" t="s">
        <v>207</v>
      </c>
      <c r="F7161" s="72" t="s">
        <v>150</v>
      </c>
      <c r="G7161" s="110" t="s">
        <v>151</v>
      </c>
      <c r="H7161" s="72">
        <v>431.48</v>
      </c>
      <c r="I7161" s="151">
        <v>1827.98</v>
      </c>
      <c r="J7161" s="154">
        <v>788735.93</v>
      </c>
      <c r="K7161" s="72" t="s">
        <v>152</v>
      </c>
      <c r="L7161" s="72" t="s">
        <v>167</v>
      </c>
      <c r="M7161" s="110" t="s">
        <v>168</v>
      </c>
      <c r="N7161" s="114"/>
      <c r="O7161" s="110" t="s">
        <v>155</v>
      </c>
      <c r="P7161" s="110" t="s">
        <v>156</v>
      </c>
      <c r="Q7161" s="110" t="s">
        <v>156</v>
      </c>
      <c r="R7161" s="110" t="s">
        <v>157</v>
      </c>
      <c r="S7161" s="110" t="s">
        <v>158</v>
      </c>
    </row>
    <row r="7162" spans="1:19" x14ac:dyDescent="0.2">
      <c r="A7162" s="115">
        <v>45996</v>
      </c>
      <c r="B7162" s="116">
        <v>0.51666666666666705</v>
      </c>
      <c r="C7162" s="117" t="s">
        <v>7458</v>
      </c>
      <c r="D7162" s="72" t="s">
        <v>8</v>
      </c>
      <c r="E7162" s="110" t="s">
        <v>207</v>
      </c>
      <c r="F7162" s="72" t="s">
        <v>415</v>
      </c>
      <c r="G7162" s="110" t="s">
        <v>416</v>
      </c>
      <c r="H7162" s="73">
        <v>0</v>
      </c>
      <c r="I7162" s="151" t="s">
        <v>7459</v>
      </c>
      <c r="J7162" s="153">
        <v>-15774.72</v>
      </c>
      <c r="K7162" s="72" t="s">
        <v>152</v>
      </c>
      <c r="L7162" s="72" t="s">
        <v>167</v>
      </c>
      <c r="M7162" s="110" t="s">
        <v>168</v>
      </c>
      <c r="N7162" s="114"/>
      <c r="O7162" s="110" t="s">
        <v>155</v>
      </c>
      <c r="P7162" s="110" t="s">
        <v>156</v>
      </c>
      <c r="Q7162" s="110" t="s">
        <v>156</v>
      </c>
      <c r="R7162" s="110" t="s">
        <v>157</v>
      </c>
      <c r="S7162" s="110" t="s">
        <v>158</v>
      </c>
    </row>
    <row r="7163" spans="1:19" x14ac:dyDescent="0.2">
      <c r="A7163" s="111">
        <v>45996</v>
      </c>
      <c r="B7163" s="112">
        <v>0.55000000000000004</v>
      </c>
      <c r="C7163" s="73" t="s">
        <v>7460</v>
      </c>
      <c r="D7163" s="73" t="s">
        <v>28</v>
      </c>
      <c r="E7163" s="113" t="s">
        <v>361</v>
      </c>
      <c r="F7163" s="73" t="s">
        <v>153</v>
      </c>
      <c r="G7163" s="113" t="s">
        <v>165</v>
      </c>
      <c r="H7163" s="73">
        <v>83.24</v>
      </c>
      <c r="I7163" s="155">
        <v>1996.93</v>
      </c>
      <c r="J7163" s="154">
        <v>166224.09</v>
      </c>
      <c r="K7163" s="73" t="s">
        <v>152</v>
      </c>
      <c r="L7163" s="73" t="s">
        <v>167</v>
      </c>
      <c r="M7163" s="113" t="s">
        <v>168</v>
      </c>
      <c r="N7163" s="114"/>
      <c r="O7163" s="113" t="s">
        <v>155</v>
      </c>
      <c r="P7163" s="113" t="s">
        <v>210</v>
      </c>
      <c r="Q7163" s="113" t="s">
        <v>204</v>
      </c>
      <c r="R7163" s="113" t="s">
        <v>211</v>
      </c>
      <c r="S7163" s="113" t="s">
        <v>158</v>
      </c>
    </row>
    <row r="7164" spans="1:19" x14ac:dyDescent="0.2">
      <c r="A7164" s="111">
        <v>45996</v>
      </c>
      <c r="B7164" s="112">
        <v>0.59861111111111098</v>
      </c>
      <c r="C7164" s="117" t="s">
        <v>7461</v>
      </c>
      <c r="D7164" s="73" t="s">
        <v>11</v>
      </c>
      <c r="E7164" s="113" t="s">
        <v>149</v>
      </c>
      <c r="F7164" s="73" t="s">
        <v>150</v>
      </c>
      <c r="G7164" s="113" t="s">
        <v>151</v>
      </c>
      <c r="H7164" s="73">
        <v>370</v>
      </c>
      <c r="I7164" s="155">
        <v>1828</v>
      </c>
      <c r="J7164" s="154">
        <v>676360</v>
      </c>
      <c r="K7164" s="73" t="s">
        <v>152</v>
      </c>
      <c r="L7164" s="73" t="s">
        <v>167</v>
      </c>
      <c r="M7164" s="113" t="s">
        <v>168</v>
      </c>
      <c r="N7164" s="114">
        <v>1001771</v>
      </c>
      <c r="O7164" s="113" t="s">
        <v>155</v>
      </c>
      <c r="P7164" s="113" t="s">
        <v>156</v>
      </c>
      <c r="Q7164" s="113" t="s">
        <v>156</v>
      </c>
      <c r="R7164" s="113" t="s">
        <v>157</v>
      </c>
      <c r="S7164" s="113" t="s">
        <v>158</v>
      </c>
    </row>
    <row r="7165" spans="1:19" x14ac:dyDescent="0.2">
      <c r="A7165" s="111">
        <v>45996</v>
      </c>
      <c r="B7165" s="112">
        <v>0.59861111111111098</v>
      </c>
      <c r="C7165" s="117" t="s">
        <v>7461</v>
      </c>
      <c r="D7165" s="73" t="s">
        <v>11</v>
      </c>
      <c r="E7165" s="113" t="s">
        <v>149</v>
      </c>
      <c r="F7165" s="73" t="s">
        <v>415</v>
      </c>
      <c r="G7165" s="113" t="s">
        <v>416</v>
      </c>
      <c r="H7165" s="73">
        <v>0</v>
      </c>
      <c r="I7165" s="151" t="s">
        <v>7462</v>
      </c>
      <c r="J7165" s="153">
        <v>-13527.2</v>
      </c>
      <c r="K7165" s="73" t="s">
        <v>152</v>
      </c>
      <c r="L7165" s="73" t="s">
        <v>167</v>
      </c>
      <c r="M7165" s="113" t="s">
        <v>168</v>
      </c>
      <c r="N7165" s="114">
        <v>1001771</v>
      </c>
      <c r="O7165" s="113" t="s">
        <v>155</v>
      </c>
      <c r="P7165" s="113" t="s">
        <v>156</v>
      </c>
      <c r="Q7165" s="113" t="s">
        <v>156</v>
      </c>
      <c r="R7165" s="113" t="s">
        <v>157</v>
      </c>
      <c r="S7165" s="113" t="s">
        <v>158</v>
      </c>
    </row>
    <row r="7166" spans="1:19" x14ac:dyDescent="0.2">
      <c r="A7166" s="115">
        <v>45996</v>
      </c>
      <c r="B7166" s="116">
        <v>0.60416666666666696</v>
      </c>
      <c r="C7166" s="72" t="s">
        <v>7463</v>
      </c>
      <c r="D7166" s="72" t="s">
        <v>40</v>
      </c>
      <c r="E7166" s="110" t="s">
        <v>7152</v>
      </c>
      <c r="F7166" s="72" t="s">
        <v>150</v>
      </c>
      <c r="G7166" s="110" t="s">
        <v>151</v>
      </c>
      <c r="H7166" s="72">
        <v>80.61</v>
      </c>
      <c r="I7166" s="151">
        <v>1827.89</v>
      </c>
      <c r="J7166" s="154">
        <v>147345.94</v>
      </c>
      <c r="K7166" s="72" t="s">
        <v>152</v>
      </c>
      <c r="L7166" s="72" t="s">
        <v>167</v>
      </c>
      <c r="M7166" s="110" t="s">
        <v>168</v>
      </c>
      <c r="N7166" s="114"/>
      <c r="O7166" s="110" t="s">
        <v>155</v>
      </c>
      <c r="P7166" s="110" t="s">
        <v>210</v>
      </c>
      <c r="Q7166" s="110" t="s">
        <v>204</v>
      </c>
      <c r="R7166" s="110" t="s">
        <v>211</v>
      </c>
      <c r="S7166" s="110" t="s">
        <v>158</v>
      </c>
    </row>
    <row r="7167" spans="1:19" x14ac:dyDescent="0.2">
      <c r="A7167" s="111">
        <v>45996</v>
      </c>
      <c r="B7167" s="112">
        <v>0.66458333333333297</v>
      </c>
      <c r="C7167" s="117" t="s">
        <v>7464</v>
      </c>
      <c r="D7167" s="73" t="s">
        <v>14</v>
      </c>
      <c r="E7167" s="113" t="s">
        <v>228</v>
      </c>
      <c r="F7167" s="73" t="s">
        <v>150</v>
      </c>
      <c r="G7167" s="113" t="s">
        <v>151</v>
      </c>
      <c r="H7167" s="73">
        <v>437.28899999999999</v>
      </c>
      <c r="I7167" s="155">
        <v>1828</v>
      </c>
      <c r="J7167" s="154">
        <v>799364.11</v>
      </c>
      <c r="K7167" s="73" t="s">
        <v>152</v>
      </c>
      <c r="L7167" s="73" t="s">
        <v>167</v>
      </c>
      <c r="M7167" s="113" t="s">
        <v>168</v>
      </c>
      <c r="N7167" s="114">
        <v>731115</v>
      </c>
      <c r="O7167" s="113" t="s">
        <v>155</v>
      </c>
      <c r="P7167" s="113" t="s">
        <v>156</v>
      </c>
      <c r="Q7167" s="113" t="s">
        <v>156</v>
      </c>
      <c r="R7167" s="113" t="s">
        <v>157</v>
      </c>
      <c r="S7167" s="113" t="s">
        <v>158</v>
      </c>
    </row>
    <row r="7168" spans="1:19" x14ac:dyDescent="0.2">
      <c r="A7168" s="111">
        <v>45996</v>
      </c>
      <c r="B7168" s="112">
        <v>0.66458333333333297</v>
      </c>
      <c r="C7168" s="117" t="s">
        <v>7464</v>
      </c>
      <c r="D7168" s="73" t="s">
        <v>14</v>
      </c>
      <c r="E7168" s="113" t="s">
        <v>228</v>
      </c>
      <c r="F7168" s="73" t="s">
        <v>415</v>
      </c>
      <c r="G7168" s="113" t="s">
        <v>416</v>
      </c>
      <c r="H7168" s="73">
        <v>0</v>
      </c>
      <c r="I7168" s="151" t="s">
        <v>7465</v>
      </c>
      <c r="J7168" s="153">
        <v>-11023.46</v>
      </c>
      <c r="K7168" s="73" t="s">
        <v>152</v>
      </c>
      <c r="L7168" s="73" t="s">
        <v>167</v>
      </c>
      <c r="M7168" s="113" t="s">
        <v>168</v>
      </c>
      <c r="N7168" s="114">
        <v>731115</v>
      </c>
      <c r="O7168" s="113" t="s">
        <v>155</v>
      </c>
      <c r="P7168" s="113" t="s">
        <v>156</v>
      </c>
      <c r="Q7168" s="113" t="s">
        <v>156</v>
      </c>
      <c r="R7168" s="113" t="s">
        <v>157</v>
      </c>
      <c r="S7168" s="113" t="s">
        <v>158</v>
      </c>
    </row>
    <row r="7169" spans="1:19" x14ac:dyDescent="0.2">
      <c r="A7169" s="111">
        <v>45996</v>
      </c>
      <c r="B7169" s="112">
        <v>0.79652777777777795</v>
      </c>
      <c r="C7169" s="73" t="s">
        <v>7466</v>
      </c>
      <c r="D7169" s="73" t="s">
        <v>124</v>
      </c>
      <c r="E7169" s="113" t="s">
        <v>6756</v>
      </c>
      <c r="F7169" s="73" t="s">
        <v>150</v>
      </c>
      <c r="G7169" s="113" t="s">
        <v>151</v>
      </c>
      <c r="H7169" s="73">
        <v>418.5</v>
      </c>
      <c r="I7169" s="155">
        <v>1827.98</v>
      </c>
      <c r="J7169" s="154">
        <v>765011.05</v>
      </c>
      <c r="K7169" s="73" t="s">
        <v>152</v>
      </c>
      <c r="L7169" s="73" t="s">
        <v>167</v>
      </c>
      <c r="M7169" s="113" t="s">
        <v>168</v>
      </c>
      <c r="N7169" s="114"/>
      <c r="O7169" s="113" t="s">
        <v>285</v>
      </c>
      <c r="P7169" s="113" t="s">
        <v>286</v>
      </c>
      <c r="Q7169" s="73"/>
      <c r="R7169" s="113" t="s">
        <v>157</v>
      </c>
      <c r="S7169" s="113" t="s">
        <v>287</v>
      </c>
    </row>
    <row r="7170" spans="1:19" x14ac:dyDescent="0.2">
      <c r="A7170" s="111">
        <v>45996</v>
      </c>
      <c r="B7170" s="112">
        <v>0.30902777777777801</v>
      </c>
      <c r="C7170" s="73" t="s">
        <v>7467</v>
      </c>
      <c r="D7170" s="73" t="s">
        <v>59</v>
      </c>
      <c r="E7170" s="113" t="s">
        <v>434</v>
      </c>
      <c r="F7170" s="73" t="s">
        <v>150</v>
      </c>
      <c r="G7170" s="113" t="s">
        <v>151</v>
      </c>
      <c r="H7170" s="73">
        <v>156.32679999999999</v>
      </c>
      <c r="I7170" s="151">
        <v>1686</v>
      </c>
      <c r="J7170" s="154">
        <v>263566.98499999999</v>
      </c>
      <c r="K7170" s="73" t="s">
        <v>152</v>
      </c>
      <c r="L7170" s="73" t="s">
        <v>153</v>
      </c>
      <c r="M7170" s="113" t="s">
        <v>154</v>
      </c>
      <c r="N7170" s="114" t="s">
        <v>3440</v>
      </c>
      <c r="O7170" s="113" t="s">
        <v>155</v>
      </c>
      <c r="P7170" s="113" t="s">
        <v>191</v>
      </c>
      <c r="Q7170" s="113" t="s">
        <v>192</v>
      </c>
      <c r="R7170" s="113" t="s">
        <v>193</v>
      </c>
      <c r="S7170" s="113" t="s">
        <v>158</v>
      </c>
    </row>
    <row r="7171" spans="1:19" x14ac:dyDescent="0.2">
      <c r="A7171" s="111">
        <v>45996</v>
      </c>
      <c r="B7171" s="112">
        <v>0.360416666666667</v>
      </c>
      <c r="C7171" s="73" t="s">
        <v>7468</v>
      </c>
      <c r="D7171" s="73" t="s">
        <v>42</v>
      </c>
      <c r="E7171" s="113" t="s">
        <v>328</v>
      </c>
      <c r="F7171" s="73" t="s">
        <v>153</v>
      </c>
      <c r="G7171" s="113" t="s">
        <v>165</v>
      </c>
      <c r="H7171" s="73">
        <v>53.241900000000001</v>
      </c>
      <c r="I7171" s="151">
        <v>1889</v>
      </c>
      <c r="J7171" s="154">
        <v>100573.94899999999</v>
      </c>
      <c r="K7171" s="73" t="s">
        <v>152</v>
      </c>
      <c r="L7171" s="73" t="s">
        <v>153</v>
      </c>
      <c r="M7171" s="113" t="s">
        <v>154</v>
      </c>
      <c r="N7171" s="114">
        <v>25859</v>
      </c>
      <c r="O7171" s="110" t="s">
        <v>155</v>
      </c>
      <c r="P7171" s="110" t="s">
        <v>191</v>
      </c>
      <c r="Q7171" s="110" t="s">
        <v>192</v>
      </c>
      <c r="R7171" s="110" t="s">
        <v>193</v>
      </c>
      <c r="S7171" s="110" t="s">
        <v>158</v>
      </c>
    </row>
    <row r="7172" spans="1:19" x14ac:dyDescent="0.2">
      <c r="A7172" s="111">
        <v>45996</v>
      </c>
      <c r="B7172" s="112">
        <v>0.40972222222222199</v>
      </c>
      <c r="C7172" s="73" t="s">
        <v>7469</v>
      </c>
      <c r="D7172" s="73" t="s">
        <v>52</v>
      </c>
      <c r="E7172" s="113" t="s">
        <v>547</v>
      </c>
      <c r="F7172" s="73" t="s">
        <v>150</v>
      </c>
      <c r="G7172" s="113" t="s">
        <v>151</v>
      </c>
      <c r="H7172" s="73">
        <v>64.542100000000005</v>
      </c>
      <c r="I7172" s="151">
        <v>1686</v>
      </c>
      <c r="J7172" s="154">
        <v>108817.981</v>
      </c>
      <c r="K7172" s="73" t="s">
        <v>152</v>
      </c>
      <c r="L7172" s="73" t="s">
        <v>153</v>
      </c>
      <c r="M7172" s="113" t="s">
        <v>154</v>
      </c>
      <c r="N7172" s="114" t="s">
        <v>3440</v>
      </c>
      <c r="O7172" s="110" t="s">
        <v>155</v>
      </c>
      <c r="P7172" s="110" t="s">
        <v>191</v>
      </c>
      <c r="Q7172" s="110" t="s">
        <v>192</v>
      </c>
      <c r="R7172" s="110" t="s">
        <v>193</v>
      </c>
      <c r="S7172" s="110" t="s">
        <v>158</v>
      </c>
    </row>
    <row r="7173" spans="1:19" x14ac:dyDescent="0.2">
      <c r="A7173" s="111">
        <v>45996</v>
      </c>
      <c r="B7173" s="112">
        <v>0.49097222222222198</v>
      </c>
      <c r="C7173" s="73" t="s">
        <v>7470</v>
      </c>
      <c r="D7173" s="73" t="s">
        <v>41</v>
      </c>
      <c r="E7173" s="113" t="s">
        <v>215</v>
      </c>
      <c r="F7173" s="73" t="s">
        <v>153</v>
      </c>
      <c r="G7173" s="113" t="s">
        <v>165</v>
      </c>
      <c r="H7173" s="73">
        <v>28.96</v>
      </c>
      <c r="I7173" s="151">
        <v>1746.4</v>
      </c>
      <c r="J7173" s="154">
        <v>50575.74</v>
      </c>
      <c r="K7173" s="73" t="s">
        <v>152</v>
      </c>
      <c r="L7173" s="73" t="s">
        <v>174</v>
      </c>
      <c r="M7173" s="113" t="s">
        <v>175</v>
      </c>
      <c r="N7173" s="114">
        <v>76596</v>
      </c>
      <c r="O7173" s="113" t="s">
        <v>155</v>
      </c>
      <c r="P7173" s="113" t="s">
        <v>191</v>
      </c>
      <c r="Q7173" s="113" t="s">
        <v>204</v>
      </c>
      <c r="R7173" s="113" t="s">
        <v>193</v>
      </c>
      <c r="S7173" s="113" t="s">
        <v>158</v>
      </c>
    </row>
    <row r="7174" spans="1:19" x14ac:dyDescent="0.2">
      <c r="A7174" s="111">
        <v>45996</v>
      </c>
      <c r="B7174" s="112">
        <v>0.50694444444444398</v>
      </c>
      <c r="C7174" s="73" t="s">
        <v>7471</v>
      </c>
      <c r="D7174" s="73" t="s">
        <v>60</v>
      </c>
      <c r="E7174" s="113" t="s">
        <v>281</v>
      </c>
      <c r="F7174" s="73" t="s">
        <v>150</v>
      </c>
      <c r="G7174" s="113" t="s">
        <v>151</v>
      </c>
      <c r="H7174" s="73">
        <v>174.0718</v>
      </c>
      <c r="I7174" s="151">
        <v>1686</v>
      </c>
      <c r="J7174" s="154">
        <v>293485.05499999999</v>
      </c>
      <c r="K7174" s="73" t="s">
        <v>152</v>
      </c>
      <c r="L7174" s="73" t="s">
        <v>153</v>
      </c>
      <c r="M7174" s="113" t="s">
        <v>154</v>
      </c>
      <c r="N7174" s="114" t="s">
        <v>3440</v>
      </c>
      <c r="O7174" s="110" t="s">
        <v>155</v>
      </c>
      <c r="P7174" s="110" t="s">
        <v>191</v>
      </c>
      <c r="Q7174" s="110" t="s">
        <v>192</v>
      </c>
      <c r="R7174" s="110" t="s">
        <v>193</v>
      </c>
      <c r="S7174" s="110" t="s">
        <v>158</v>
      </c>
    </row>
    <row r="7175" spans="1:19" x14ac:dyDescent="0.2">
      <c r="A7175" s="111">
        <v>45996</v>
      </c>
      <c r="B7175" s="112">
        <v>0.69374999999999998</v>
      </c>
      <c r="C7175" s="73">
        <v>1410</v>
      </c>
      <c r="D7175" s="73" t="s">
        <v>30</v>
      </c>
      <c r="E7175" s="113" t="s">
        <v>944</v>
      </c>
      <c r="F7175" s="73" t="s">
        <v>218</v>
      </c>
      <c r="G7175" s="113" t="s">
        <v>219</v>
      </c>
      <c r="H7175" s="73">
        <v>385.71</v>
      </c>
      <c r="I7175" s="151" t="s">
        <v>761</v>
      </c>
      <c r="J7175" s="154"/>
      <c r="K7175" s="73" t="s">
        <v>166</v>
      </c>
      <c r="L7175" s="73" t="s">
        <v>4099</v>
      </c>
      <c r="M7175" s="113" t="s">
        <v>2802</v>
      </c>
      <c r="N7175" s="114">
        <v>80667</v>
      </c>
      <c r="O7175" s="110" t="s">
        <v>155</v>
      </c>
      <c r="P7175" s="110" t="s">
        <v>156</v>
      </c>
      <c r="Q7175" s="110" t="s">
        <v>156</v>
      </c>
      <c r="R7175" s="110" t="s">
        <v>157</v>
      </c>
      <c r="S7175" s="110" t="s">
        <v>158</v>
      </c>
    </row>
    <row r="7176" spans="1:19" x14ac:dyDescent="0.2">
      <c r="A7176" s="111">
        <v>45996</v>
      </c>
      <c r="B7176" s="112">
        <v>0.87638888888888899</v>
      </c>
      <c r="C7176" s="73" t="s">
        <v>7472</v>
      </c>
      <c r="D7176" s="73" t="s">
        <v>7</v>
      </c>
      <c r="E7176" s="113" t="s">
        <v>181</v>
      </c>
      <c r="F7176" s="73" t="s">
        <v>218</v>
      </c>
      <c r="G7176" s="113" t="s">
        <v>219</v>
      </c>
      <c r="H7176" s="73">
        <v>398.32</v>
      </c>
      <c r="I7176" s="151">
        <v>1687.6</v>
      </c>
      <c r="J7176" s="154">
        <v>672204.83</v>
      </c>
      <c r="K7176" s="73" t="s">
        <v>152</v>
      </c>
      <c r="L7176" s="73" t="s">
        <v>174</v>
      </c>
      <c r="M7176" s="113" t="s">
        <v>175</v>
      </c>
      <c r="N7176" s="114">
        <v>689331</v>
      </c>
      <c r="O7176" s="110" t="s">
        <v>155</v>
      </c>
      <c r="P7176" s="110" t="s">
        <v>156</v>
      </c>
      <c r="Q7176" s="110" t="s">
        <v>156</v>
      </c>
      <c r="R7176" s="110" t="s">
        <v>157</v>
      </c>
      <c r="S7176" s="110" t="s">
        <v>158</v>
      </c>
    </row>
    <row r="7177" spans="1:19" x14ac:dyDescent="0.2">
      <c r="A7177" s="111">
        <v>45996</v>
      </c>
      <c r="B7177" s="112">
        <v>0.63611111111111096</v>
      </c>
      <c r="C7177" s="73" t="s">
        <v>7473</v>
      </c>
      <c r="D7177" s="73" t="s">
        <v>102</v>
      </c>
      <c r="E7177" s="113" t="s">
        <v>473</v>
      </c>
      <c r="F7177" s="73" t="s">
        <v>186</v>
      </c>
      <c r="G7177" s="113" t="s">
        <v>187</v>
      </c>
      <c r="H7177" s="73">
        <v>49.97</v>
      </c>
      <c r="I7177" s="155">
        <v>1644.4</v>
      </c>
      <c r="J7177" s="154">
        <v>82170.67</v>
      </c>
      <c r="K7177" s="73" t="s">
        <v>152</v>
      </c>
      <c r="L7177" s="73" t="s">
        <v>174</v>
      </c>
      <c r="M7177" s="113" t="s">
        <v>175</v>
      </c>
      <c r="N7177" s="114"/>
      <c r="O7177" s="113" t="s">
        <v>383</v>
      </c>
      <c r="P7177" s="113" t="s">
        <v>393</v>
      </c>
      <c r="Q7177" s="113" t="s">
        <v>223</v>
      </c>
      <c r="R7177" s="113" t="s">
        <v>224</v>
      </c>
      <c r="S7177" s="113" t="s">
        <v>384</v>
      </c>
    </row>
    <row r="7178" spans="1:19" x14ac:dyDescent="0.2">
      <c r="A7178" s="111">
        <v>45996</v>
      </c>
      <c r="B7178" s="112">
        <v>0.43263888888888902</v>
      </c>
      <c r="C7178" s="73" t="s">
        <v>7474</v>
      </c>
      <c r="D7178" s="73" t="s">
        <v>124</v>
      </c>
      <c r="E7178" s="113" t="s">
        <v>7475</v>
      </c>
      <c r="F7178" s="73" t="s">
        <v>218</v>
      </c>
      <c r="G7178" s="113" t="s">
        <v>219</v>
      </c>
      <c r="H7178" s="73">
        <v>100</v>
      </c>
      <c r="I7178" s="155">
        <v>1687.6</v>
      </c>
      <c r="J7178" s="154">
        <v>168760</v>
      </c>
      <c r="K7178" s="73" t="s">
        <v>152</v>
      </c>
      <c r="L7178" s="73" t="s">
        <v>174</v>
      </c>
      <c r="M7178" s="113" t="s">
        <v>175</v>
      </c>
      <c r="N7178" s="114"/>
      <c r="O7178" s="113" t="s">
        <v>285</v>
      </c>
      <c r="P7178" s="113" t="s">
        <v>286</v>
      </c>
      <c r="Q7178" s="73"/>
      <c r="R7178" s="113" t="s">
        <v>157</v>
      </c>
      <c r="S7178" s="113" t="s">
        <v>287</v>
      </c>
    </row>
    <row r="7179" spans="1:19" x14ac:dyDescent="0.2">
      <c r="A7179" s="111">
        <v>45996</v>
      </c>
      <c r="B7179" s="112">
        <v>0.68472222222222201</v>
      </c>
      <c r="C7179" s="73" t="s">
        <v>7476</v>
      </c>
      <c r="D7179" s="73" t="s">
        <v>27</v>
      </c>
      <c r="E7179" s="113" t="s">
        <v>556</v>
      </c>
      <c r="F7179" s="73" t="s">
        <v>153</v>
      </c>
      <c r="G7179" s="113" t="s">
        <v>165</v>
      </c>
      <c r="H7179" s="73">
        <v>52.3</v>
      </c>
      <c r="I7179" s="155">
        <v>1956.8</v>
      </c>
      <c r="J7179" s="154">
        <v>102340.84</v>
      </c>
      <c r="K7179" s="73" t="s">
        <v>152</v>
      </c>
      <c r="L7179" s="73" t="s">
        <v>174</v>
      </c>
      <c r="M7179" s="113" t="s">
        <v>175</v>
      </c>
      <c r="N7179" s="114">
        <v>156300</v>
      </c>
      <c r="O7179" s="113" t="s">
        <v>155</v>
      </c>
      <c r="P7179" s="113" t="s">
        <v>196</v>
      </c>
      <c r="Q7179" s="113" t="s">
        <v>197</v>
      </c>
      <c r="R7179" s="113" t="s">
        <v>198</v>
      </c>
      <c r="S7179" s="113" t="s">
        <v>158</v>
      </c>
    </row>
    <row r="7180" spans="1:19" x14ac:dyDescent="0.2">
      <c r="A7180" s="111">
        <v>45996</v>
      </c>
      <c r="B7180" s="112">
        <v>0.49652777777777801</v>
      </c>
      <c r="C7180" s="73" t="s">
        <v>7477</v>
      </c>
      <c r="D7180" s="73" t="s">
        <v>63</v>
      </c>
      <c r="E7180" s="113" t="s">
        <v>587</v>
      </c>
      <c r="F7180" s="73" t="s">
        <v>153</v>
      </c>
      <c r="G7180" s="113" t="s">
        <v>165</v>
      </c>
      <c r="H7180" s="73">
        <v>160.53</v>
      </c>
      <c r="I7180" s="155">
        <v>1923.7</v>
      </c>
      <c r="J7180" s="154">
        <v>308811.56</v>
      </c>
      <c r="K7180" s="73" t="s">
        <v>152</v>
      </c>
      <c r="L7180" s="73" t="s">
        <v>174</v>
      </c>
      <c r="M7180" s="113" t="s">
        <v>175</v>
      </c>
      <c r="N7180" s="114">
        <v>148253</v>
      </c>
      <c r="O7180" s="113" t="s">
        <v>155</v>
      </c>
      <c r="P7180" s="113" t="s">
        <v>196</v>
      </c>
      <c r="Q7180" s="113" t="s">
        <v>242</v>
      </c>
      <c r="R7180" s="113" t="s">
        <v>196</v>
      </c>
      <c r="S7180" s="113" t="s">
        <v>158</v>
      </c>
    </row>
    <row r="7181" spans="1:19" x14ac:dyDescent="0.2">
      <c r="A7181" s="115">
        <v>45996</v>
      </c>
      <c r="B7181" s="116">
        <v>9.0972222222222204E-2</v>
      </c>
      <c r="C7181" s="72" t="s">
        <v>7478</v>
      </c>
      <c r="D7181" s="72" t="s">
        <v>62</v>
      </c>
      <c r="E7181" s="110" t="s">
        <v>2661</v>
      </c>
      <c r="F7181" s="72" t="s">
        <v>153</v>
      </c>
      <c r="G7181" s="110" t="s">
        <v>165</v>
      </c>
      <c r="H7181" s="72">
        <v>48.22</v>
      </c>
      <c r="I7181" s="151">
        <v>1876.7</v>
      </c>
      <c r="J7181" s="154">
        <v>90494.47</v>
      </c>
      <c r="K7181" s="72" t="s">
        <v>152</v>
      </c>
      <c r="L7181" s="72" t="s">
        <v>174</v>
      </c>
      <c r="M7181" s="110" t="s">
        <v>175</v>
      </c>
      <c r="N7181" s="114"/>
      <c r="O7181" s="110" t="s">
        <v>155</v>
      </c>
      <c r="P7181" s="110" t="s">
        <v>210</v>
      </c>
      <c r="Q7181" s="110" t="s">
        <v>204</v>
      </c>
      <c r="R7181" s="110" t="s">
        <v>211</v>
      </c>
      <c r="S7181" s="110" t="s">
        <v>158</v>
      </c>
    </row>
    <row r="7182" spans="1:19" x14ac:dyDescent="0.2">
      <c r="A7182" s="115">
        <v>45996</v>
      </c>
      <c r="B7182" s="116">
        <v>0.49236111111111103</v>
      </c>
      <c r="C7182" s="72" t="s">
        <v>7479</v>
      </c>
      <c r="D7182" s="72" t="s">
        <v>54</v>
      </c>
      <c r="E7182" s="110" t="s">
        <v>2757</v>
      </c>
      <c r="F7182" s="72" t="s">
        <v>153</v>
      </c>
      <c r="G7182" s="110" t="s">
        <v>165</v>
      </c>
      <c r="H7182" s="72">
        <v>61.46</v>
      </c>
      <c r="I7182" s="151">
        <v>1818.9</v>
      </c>
      <c r="J7182" s="154">
        <v>111789.59</v>
      </c>
      <c r="K7182" s="72" t="s">
        <v>152</v>
      </c>
      <c r="L7182" s="72" t="s">
        <v>174</v>
      </c>
      <c r="M7182" s="110" t="s">
        <v>175</v>
      </c>
      <c r="N7182" s="114"/>
      <c r="O7182" s="110" t="s">
        <v>155</v>
      </c>
      <c r="P7182" s="110" t="s">
        <v>246</v>
      </c>
      <c r="Q7182" s="110" t="s">
        <v>223</v>
      </c>
      <c r="R7182" s="110" t="s">
        <v>224</v>
      </c>
      <c r="S7182" s="110" t="s">
        <v>158</v>
      </c>
    </row>
    <row r="7183" spans="1:19" x14ac:dyDescent="0.2">
      <c r="A7183" s="115">
        <v>45996</v>
      </c>
      <c r="B7183" s="116">
        <v>0.71458333333333302</v>
      </c>
      <c r="C7183" s="72" t="s">
        <v>7480</v>
      </c>
      <c r="D7183" s="72" t="s">
        <v>47</v>
      </c>
      <c r="E7183" s="110" t="s">
        <v>2961</v>
      </c>
      <c r="F7183" s="72" t="s">
        <v>153</v>
      </c>
      <c r="G7183" s="110" t="s">
        <v>165</v>
      </c>
      <c r="H7183" s="72">
        <v>30.26</v>
      </c>
      <c r="I7183" s="151">
        <v>1930.6</v>
      </c>
      <c r="J7183" s="154">
        <v>58419.96</v>
      </c>
      <c r="K7183" s="72" t="s">
        <v>152</v>
      </c>
      <c r="L7183" s="72" t="s">
        <v>174</v>
      </c>
      <c r="M7183" s="110" t="s">
        <v>175</v>
      </c>
      <c r="N7183" s="114"/>
      <c r="O7183" s="110" t="s">
        <v>155</v>
      </c>
      <c r="P7183" s="110" t="s">
        <v>276</v>
      </c>
      <c r="Q7183" s="110" t="s">
        <v>339</v>
      </c>
      <c r="R7183" s="110" t="s">
        <v>276</v>
      </c>
      <c r="S7183" s="110" t="s">
        <v>158</v>
      </c>
    </row>
    <row r="7184" spans="1:19" x14ac:dyDescent="0.2">
      <c r="A7184" s="115">
        <v>45997</v>
      </c>
      <c r="B7184" s="116">
        <v>0.46041666666666697</v>
      </c>
      <c r="C7184" s="117" t="s">
        <v>7481</v>
      </c>
      <c r="D7184" s="72" t="s">
        <v>22</v>
      </c>
      <c r="E7184" s="110" t="s">
        <v>887</v>
      </c>
      <c r="F7184" s="72" t="s">
        <v>150</v>
      </c>
      <c r="G7184" s="110" t="s">
        <v>151</v>
      </c>
      <c r="H7184" s="72">
        <v>454.65</v>
      </c>
      <c r="I7184" s="151">
        <v>1828</v>
      </c>
      <c r="J7184" s="154">
        <v>831100.02</v>
      </c>
      <c r="K7184" s="72" t="s">
        <v>152</v>
      </c>
      <c r="L7184" s="72" t="s">
        <v>167</v>
      </c>
      <c r="M7184" s="110" t="s">
        <v>168</v>
      </c>
      <c r="N7184" s="114"/>
      <c r="O7184" s="110" t="s">
        <v>155</v>
      </c>
      <c r="P7184" s="110" t="s">
        <v>156</v>
      </c>
      <c r="Q7184" s="110" t="s">
        <v>156</v>
      </c>
      <c r="R7184" s="110" t="s">
        <v>157</v>
      </c>
      <c r="S7184" s="110" t="s">
        <v>158</v>
      </c>
    </row>
    <row r="7185" spans="1:19" x14ac:dyDescent="0.2">
      <c r="A7185" s="115">
        <v>45997</v>
      </c>
      <c r="B7185" s="116">
        <v>0.46041666666666697</v>
      </c>
      <c r="C7185" s="117" t="s">
        <v>7481</v>
      </c>
      <c r="D7185" s="72" t="s">
        <v>22</v>
      </c>
      <c r="E7185" s="110" t="s">
        <v>887</v>
      </c>
      <c r="F7185" s="72" t="s">
        <v>415</v>
      </c>
      <c r="G7185" s="110" t="s">
        <v>416</v>
      </c>
      <c r="H7185" s="73">
        <v>0</v>
      </c>
      <c r="I7185" s="151" t="s">
        <v>7482</v>
      </c>
      <c r="J7185" s="153">
        <v>-11870.34</v>
      </c>
      <c r="K7185" s="72" t="s">
        <v>152</v>
      </c>
      <c r="L7185" s="72" t="s">
        <v>167</v>
      </c>
      <c r="M7185" s="110" t="s">
        <v>168</v>
      </c>
      <c r="N7185" s="114"/>
      <c r="O7185" s="110" t="s">
        <v>155</v>
      </c>
      <c r="P7185" s="110" t="s">
        <v>156</v>
      </c>
      <c r="Q7185" s="110" t="s">
        <v>156</v>
      </c>
      <c r="R7185" s="110" t="s">
        <v>157</v>
      </c>
      <c r="S7185" s="110" t="s">
        <v>158</v>
      </c>
    </row>
    <row r="7186" spans="1:19" x14ac:dyDescent="0.2">
      <c r="A7186" s="115">
        <v>45997</v>
      </c>
      <c r="B7186" s="116">
        <v>0.48958333333333298</v>
      </c>
      <c r="C7186" s="72" t="s">
        <v>7483</v>
      </c>
      <c r="D7186" s="72" t="s">
        <v>56</v>
      </c>
      <c r="E7186" s="110" t="s">
        <v>7484</v>
      </c>
      <c r="F7186" s="72" t="s">
        <v>150</v>
      </c>
      <c r="G7186" s="110" t="s">
        <v>151</v>
      </c>
      <c r="H7186" s="72">
        <v>67.959999999999994</v>
      </c>
      <c r="I7186" s="151">
        <v>1827.97</v>
      </c>
      <c r="J7186" s="154">
        <v>124229.05</v>
      </c>
      <c r="K7186" s="72" t="s">
        <v>152</v>
      </c>
      <c r="L7186" s="72" t="s">
        <v>167</v>
      </c>
      <c r="M7186" s="110" t="s">
        <v>168</v>
      </c>
      <c r="N7186" s="114"/>
      <c r="O7186" s="110" t="s">
        <v>155</v>
      </c>
      <c r="P7186" s="110" t="s">
        <v>210</v>
      </c>
      <c r="Q7186" s="110" t="s">
        <v>204</v>
      </c>
      <c r="R7186" s="110" t="s">
        <v>211</v>
      </c>
      <c r="S7186" s="110" t="s">
        <v>158</v>
      </c>
    </row>
    <row r="7187" spans="1:19" x14ac:dyDescent="0.2">
      <c r="A7187" s="115">
        <v>45997</v>
      </c>
      <c r="B7187" s="116">
        <v>0.89097222222222205</v>
      </c>
      <c r="C7187" s="72" t="s">
        <v>7485</v>
      </c>
      <c r="D7187" s="72" t="s">
        <v>13</v>
      </c>
      <c r="E7187" s="110" t="s">
        <v>347</v>
      </c>
      <c r="F7187" s="72" t="s">
        <v>150</v>
      </c>
      <c r="G7187" s="110" t="s">
        <v>151</v>
      </c>
      <c r="H7187" s="72">
        <v>182.62</v>
      </c>
      <c r="I7187" s="151">
        <v>1837.02</v>
      </c>
      <c r="J7187" s="154">
        <v>335476.98</v>
      </c>
      <c r="K7187" s="72" t="s">
        <v>152</v>
      </c>
      <c r="L7187" s="72" t="s">
        <v>167</v>
      </c>
      <c r="M7187" s="110" t="s">
        <v>168</v>
      </c>
      <c r="N7187" s="114"/>
      <c r="O7187" s="110" t="s">
        <v>155</v>
      </c>
      <c r="P7187" s="110" t="s">
        <v>156</v>
      </c>
      <c r="Q7187" s="110" t="s">
        <v>156</v>
      </c>
      <c r="R7187" s="110" t="s">
        <v>157</v>
      </c>
      <c r="S7187" s="110" t="s">
        <v>158</v>
      </c>
    </row>
    <row r="7188" spans="1:19" x14ac:dyDescent="0.2">
      <c r="A7188" s="111">
        <v>45997</v>
      </c>
      <c r="B7188" s="112">
        <v>0.41319444444444398</v>
      </c>
      <c r="C7188" s="73" t="s">
        <v>7486</v>
      </c>
      <c r="D7188" s="73" t="s">
        <v>105</v>
      </c>
      <c r="E7188" s="113" t="s">
        <v>662</v>
      </c>
      <c r="F7188" s="73" t="s">
        <v>153</v>
      </c>
      <c r="G7188" s="113" t="s">
        <v>165</v>
      </c>
      <c r="H7188" s="73">
        <v>36.46</v>
      </c>
      <c r="I7188" s="151">
        <v>1881.6</v>
      </c>
      <c r="J7188" s="154">
        <v>68603.14</v>
      </c>
      <c r="K7188" s="73" t="s">
        <v>152</v>
      </c>
      <c r="L7188" s="73" t="s">
        <v>174</v>
      </c>
      <c r="M7188" s="113" t="s">
        <v>175</v>
      </c>
      <c r="N7188" s="114"/>
      <c r="O7188" s="113" t="s">
        <v>383</v>
      </c>
      <c r="P7188" s="113" t="s">
        <v>393</v>
      </c>
      <c r="Q7188" s="113" t="s">
        <v>297</v>
      </c>
      <c r="R7188" s="113" t="s">
        <v>177</v>
      </c>
      <c r="S7188" s="113" t="s">
        <v>384</v>
      </c>
    </row>
    <row r="7189" spans="1:19" x14ac:dyDescent="0.2">
      <c r="A7189" s="111">
        <v>45997</v>
      </c>
      <c r="B7189" s="112">
        <v>0.76041666666666696</v>
      </c>
      <c r="C7189" s="73" t="s">
        <v>7487</v>
      </c>
      <c r="D7189" s="73" t="s">
        <v>17</v>
      </c>
      <c r="E7189" s="113" t="s">
        <v>230</v>
      </c>
      <c r="F7189" s="73" t="s">
        <v>150</v>
      </c>
      <c r="G7189" s="113" t="s">
        <v>151</v>
      </c>
      <c r="H7189" s="73">
        <v>439.28489999999999</v>
      </c>
      <c r="I7189" s="151">
        <v>1699</v>
      </c>
      <c r="J7189" s="154">
        <v>746345.04500000004</v>
      </c>
      <c r="K7189" s="73" t="s">
        <v>152</v>
      </c>
      <c r="L7189" s="73" t="s">
        <v>153</v>
      </c>
      <c r="M7189" s="113" t="s">
        <v>154</v>
      </c>
      <c r="N7189" s="114"/>
      <c r="O7189" s="110" t="s">
        <v>155</v>
      </c>
      <c r="P7189" s="110" t="s">
        <v>156</v>
      </c>
      <c r="Q7189" s="110" t="s">
        <v>156</v>
      </c>
      <c r="R7189" s="110" t="s">
        <v>157</v>
      </c>
      <c r="S7189" s="110" t="s">
        <v>158</v>
      </c>
    </row>
    <row r="7190" spans="1:19" x14ac:dyDescent="0.2">
      <c r="A7190" s="115">
        <v>45997</v>
      </c>
      <c r="B7190" s="116">
        <v>0.27361111111111103</v>
      </c>
      <c r="C7190" s="72" t="s">
        <v>7488</v>
      </c>
      <c r="D7190" s="72" t="s">
        <v>109</v>
      </c>
      <c r="E7190" s="110" t="s">
        <v>2953</v>
      </c>
      <c r="F7190" s="72" t="s">
        <v>201</v>
      </c>
      <c r="G7190" s="110" t="s">
        <v>202</v>
      </c>
      <c r="H7190" s="72">
        <v>25.17</v>
      </c>
      <c r="I7190" s="151">
        <v>1907.1</v>
      </c>
      <c r="J7190" s="154">
        <v>48001.71</v>
      </c>
      <c r="K7190" s="72" t="s">
        <v>152</v>
      </c>
      <c r="L7190" s="72" t="s">
        <v>174</v>
      </c>
      <c r="M7190" s="110" t="s">
        <v>175</v>
      </c>
      <c r="N7190" s="114"/>
      <c r="O7190" s="110" t="s">
        <v>188</v>
      </c>
      <c r="P7190" s="110" t="s">
        <v>467</v>
      </c>
      <c r="Q7190" s="73"/>
      <c r="R7190" s="110" t="s">
        <v>268</v>
      </c>
      <c r="S7190" s="110" t="s">
        <v>176</v>
      </c>
    </row>
    <row r="7191" spans="1:19" x14ac:dyDescent="0.2">
      <c r="A7191" s="115">
        <v>45997</v>
      </c>
      <c r="B7191" s="116">
        <v>0.37361111111111101</v>
      </c>
      <c r="C7191" s="72" t="s">
        <v>7489</v>
      </c>
      <c r="D7191" s="72" t="s">
        <v>82</v>
      </c>
      <c r="E7191" s="110" t="s">
        <v>2690</v>
      </c>
      <c r="F7191" s="72" t="s">
        <v>153</v>
      </c>
      <c r="G7191" s="110" t="s">
        <v>165</v>
      </c>
      <c r="H7191" s="72">
        <v>63.68</v>
      </c>
      <c r="I7191" s="151">
        <v>1843.4</v>
      </c>
      <c r="J7191" s="154">
        <v>117387.71</v>
      </c>
      <c r="K7191" s="72" t="s">
        <v>152</v>
      </c>
      <c r="L7191" s="72" t="s">
        <v>174</v>
      </c>
      <c r="M7191" s="110" t="s">
        <v>175</v>
      </c>
      <c r="N7191" s="114"/>
      <c r="O7191" s="110" t="s">
        <v>188</v>
      </c>
      <c r="P7191" s="110" t="s">
        <v>176</v>
      </c>
      <c r="Q7191" s="73"/>
      <c r="R7191" s="110" t="s">
        <v>177</v>
      </c>
      <c r="S7191" s="110" t="s">
        <v>158</v>
      </c>
    </row>
    <row r="7192" spans="1:19" x14ac:dyDescent="0.2">
      <c r="A7192" s="115">
        <v>45997</v>
      </c>
      <c r="B7192" s="116">
        <v>0.38611111111111102</v>
      </c>
      <c r="C7192" s="72" t="s">
        <v>7490</v>
      </c>
      <c r="D7192" s="72" t="s">
        <v>84</v>
      </c>
      <c r="E7192" s="110" t="s">
        <v>2760</v>
      </c>
      <c r="F7192" s="72" t="s">
        <v>201</v>
      </c>
      <c r="G7192" s="110" t="s">
        <v>202</v>
      </c>
      <c r="H7192" s="72">
        <v>58.18</v>
      </c>
      <c r="I7192" s="151">
        <v>1813</v>
      </c>
      <c r="J7192" s="154">
        <v>105480.34</v>
      </c>
      <c r="K7192" s="72" t="s">
        <v>152</v>
      </c>
      <c r="L7192" s="72" t="s">
        <v>174</v>
      </c>
      <c r="M7192" s="110" t="s">
        <v>175</v>
      </c>
      <c r="N7192" s="114"/>
      <c r="O7192" s="110" t="s">
        <v>188</v>
      </c>
      <c r="P7192" s="110" t="s">
        <v>176</v>
      </c>
      <c r="Q7192" s="110" t="s">
        <v>176</v>
      </c>
      <c r="R7192" s="110" t="s">
        <v>960</v>
      </c>
      <c r="S7192" s="110" t="s">
        <v>176</v>
      </c>
    </row>
    <row r="7193" spans="1:19" x14ac:dyDescent="0.2">
      <c r="A7193" s="115">
        <v>45997</v>
      </c>
      <c r="B7193" s="116">
        <v>0.40208333333333302</v>
      </c>
      <c r="C7193" s="72" t="s">
        <v>7491</v>
      </c>
      <c r="D7193" s="72" t="s">
        <v>109</v>
      </c>
      <c r="E7193" s="110" t="s">
        <v>2953</v>
      </c>
      <c r="F7193" s="72" t="s">
        <v>201</v>
      </c>
      <c r="G7193" s="110" t="s">
        <v>202</v>
      </c>
      <c r="H7193" s="72">
        <v>20</v>
      </c>
      <c r="I7193" s="151">
        <v>1846.3</v>
      </c>
      <c r="J7193" s="154">
        <v>36926</v>
      </c>
      <c r="K7193" s="72" t="s">
        <v>152</v>
      </c>
      <c r="L7193" s="72" t="s">
        <v>174</v>
      </c>
      <c r="M7193" s="110" t="s">
        <v>175</v>
      </c>
      <c r="N7193" s="114"/>
      <c r="O7193" s="110" t="s">
        <v>188</v>
      </c>
      <c r="P7193" s="110" t="s">
        <v>467</v>
      </c>
      <c r="Q7193" s="73"/>
      <c r="R7193" s="110" t="s">
        <v>268</v>
      </c>
      <c r="S7193" s="110" t="s">
        <v>176</v>
      </c>
    </row>
    <row r="7194" spans="1:19" x14ac:dyDescent="0.2">
      <c r="A7194" s="115">
        <v>45997</v>
      </c>
      <c r="B7194" s="116">
        <v>0.65208333333333302</v>
      </c>
      <c r="C7194" s="72" t="s">
        <v>7492</v>
      </c>
      <c r="D7194" s="72" t="s">
        <v>109</v>
      </c>
      <c r="E7194" s="110" t="s">
        <v>2953</v>
      </c>
      <c r="F7194" s="72" t="s">
        <v>201</v>
      </c>
      <c r="G7194" s="110" t="s">
        <v>202</v>
      </c>
      <c r="H7194" s="72">
        <v>41.88</v>
      </c>
      <c r="I7194" s="151">
        <v>1864.9</v>
      </c>
      <c r="J7194" s="154">
        <v>78102.009999999995</v>
      </c>
      <c r="K7194" s="72" t="s">
        <v>152</v>
      </c>
      <c r="L7194" s="72" t="s">
        <v>174</v>
      </c>
      <c r="M7194" s="110" t="s">
        <v>175</v>
      </c>
      <c r="N7194" s="114"/>
      <c r="O7194" s="110" t="s">
        <v>188</v>
      </c>
      <c r="P7194" s="110" t="s">
        <v>467</v>
      </c>
      <c r="Q7194" s="73"/>
      <c r="R7194" s="110" t="s">
        <v>268</v>
      </c>
      <c r="S7194" s="110" t="s">
        <v>176</v>
      </c>
    </row>
    <row r="7195" spans="1:19" x14ac:dyDescent="0.2">
      <c r="A7195" s="111">
        <v>45998</v>
      </c>
      <c r="B7195" s="112">
        <v>0.30902777777777801</v>
      </c>
      <c r="C7195" s="117" t="s">
        <v>7493</v>
      </c>
      <c r="D7195" s="73" t="s">
        <v>107</v>
      </c>
      <c r="E7195" s="113" t="s">
        <v>6317</v>
      </c>
      <c r="F7195" s="73" t="s">
        <v>415</v>
      </c>
      <c r="G7195" s="113" t="s">
        <v>416</v>
      </c>
      <c r="H7195" s="73">
        <v>0</v>
      </c>
      <c r="I7195" s="151" t="s">
        <v>7494</v>
      </c>
      <c r="J7195" s="153">
        <v>-16990</v>
      </c>
      <c r="K7195" s="73" t="s">
        <v>152</v>
      </c>
      <c r="L7195" s="73" t="s">
        <v>153</v>
      </c>
      <c r="M7195" s="113" t="s">
        <v>154</v>
      </c>
      <c r="N7195" s="114" t="s">
        <v>3440</v>
      </c>
      <c r="O7195" s="113" t="s">
        <v>285</v>
      </c>
      <c r="P7195" s="113" t="s">
        <v>286</v>
      </c>
      <c r="Q7195" s="73"/>
      <c r="R7195" s="113" t="s">
        <v>157</v>
      </c>
      <c r="S7195" s="113" t="s">
        <v>287</v>
      </c>
    </row>
    <row r="7196" spans="1:19" x14ac:dyDescent="0.2">
      <c r="A7196" s="111">
        <v>45998</v>
      </c>
      <c r="B7196" s="112">
        <v>0.30902777777777801</v>
      </c>
      <c r="C7196" s="117" t="s">
        <v>7493</v>
      </c>
      <c r="D7196" s="73" t="s">
        <v>107</v>
      </c>
      <c r="E7196" s="113" t="s">
        <v>6317</v>
      </c>
      <c r="F7196" s="73" t="s">
        <v>150</v>
      </c>
      <c r="G7196" s="113" t="s">
        <v>151</v>
      </c>
      <c r="H7196" s="73">
        <v>1007.5415</v>
      </c>
      <c r="I7196" s="155">
        <v>1699</v>
      </c>
      <c r="J7196" s="154">
        <v>1711813.0090000001</v>
      </c>
      <c r="K7196" s="73" t="s">
        <v>152</v>
      </c>
      <c r="L7196" s="73" t="s">
        <v>153</v>
      </c>
      <c r="M7196" s="113" t="s">
        <v>154</v>
      </c>
      <c r="N7196" s="114" t="s">
        <v>3440</v>
      </c>
      <c r="O7196" s="113" t="s">
        <v>285</v>
      </c>
      <c r="P7196" s="113" t="s">
        <v>286</v>
      </c>
      <c r="Q7196" s="73"/>
      <c r="R7196" s="113" t="s">
        <v>157</v>
      </c>
      <c r="S7196" s="113" t="s">
        <v>287</v>
      </c>
    </row>
    <row r="7197" spans="1:19" x14ac:dyDescent="0.2">
      <c r="A7197" s="111">
        <v>45998</v>
      </c>
      <c r="B7197" s="112">
        <v>0.38680555555555601</v>
      </c>
      <c r="C7197" s="117" t="s">
        <v>7495</v>
      </c>
      <c r="D7197" s="73" t="s">
        <v>10</v>
      </c>
      <c r="E7197" s="113" t="s">
        <v>3515</v>
      </c>
      <c r="F7197" s="73" t="s">
        <v>150</v>
      </c>
      <c r="G7197" s="113" t="s">
        <v>151</v>
      </c>
      <c r="H7197" s="73">
        <v>371.19189999999998</v>
      </c>
      <c r="I7197" s="151">
        <v>1699</v>
      </c>
      <c r="J7197" s="154">
        <v>630655.03799999994</v>
      </c>
      <c r="K7197" s="73" t="s">
        <v>152</v>
      </c>
      <c r="L7197" s="73" t="s">
        <v>153</v>
      </c>
      <c r="M7197" s="113" t="s">
        <v>154</v>
      </c>
      <c r="N7197" s="114">
        <v>1397139</v>
      </c>
      <c r="O7197" s="110" t="s">
        <v>155</v>
      </c>
      <c r="P7197" s="110" t="s">
        <v>156</v>
      </c>
      <c r="Q7197" s="110" t="s">
        <v>156</v>
      </c>
      <c r="R7197" s="110" t="s">
        <v>157</v>
      </c>
      <c r="S7197" s="110" t="s">
        <v>158</v>
      </c>
    </row>
    <row r="7198" spans="1:19" x14ac:dyDescent="0.2">
      <c r="A7198" s="111">
        <v>45998</v>
      </c>
      <c r="B7198" s="112">
        <v>0.38680555555555601</v>
      </c>
      <c r="C7198" s="117" t="s">
        <v>7495</v>
      </c>
      <c r="D7198" s="73" t="s">
        <v>10</v>
      </c>
      <c r="E7198" s="113" t="s">
        <v>3515</v>
      </c>
      <c r="F7198" s="73" t="s">
        <v>218</v>
      </c>
      <c r="G7198" s="113" t="s">
        <v>219</v>
      </c>
      <c r="H7198" s="73">
        <v>0</v>
      </c>
      <c r="I7198" s="151" t="s">
        <v>7496</v>
      </c>
      <c r="J7198" s="153">
        <v>-7225.84</v>
      </c>
      <c r="K7198" s="73" t="s">
        <v>152</v>
      </c>
      <c r="L7198" s="73" t="s">
        <v>153</v>
      </c>
      <c r="M7198" s="113" t="s">
        <v>154</v>
      </c>
      <c r="N7198" s="114">
        <v>1397139</v>
      </c>
      <c r="O7198" s="110" t="s">
        <v>155</v>
      </c>
      <c r="P7198" s="110" t="s">
        <v>156</v>
      </c>
      <c r="Q7198" s="110" t="s">
        <v>156</v>
      </c>
      <c r="R7198" s="110" t="s">
        <v>157</v>
      </c>
      <c r="S7198" s="110" t="s">
        <v>158</v>
      </c>
    </row>
    <row r="7199" spans="1:19" x14ac:dyDescent="0.2">
      <c r="A7199" s="111">
        <v>45998</v>
      </c>
      <c r="B7199" s="112">
        <v>0.44305555555555598</v>
      </c>
      <c r="C7199" s="73">
        <v>5692</v>
      </c>
      <c r="D7199" s="73" t="s">
        <v>22</v>
      </c>
      <c r="E7199" s="113" t="s">
        <v>887</v>
      </c>
      <c r="F7199" s="73" t="s">
        <v>150</v>
      </c>
      <c r="G7199" s="113" t="s">
        <v>151</v>
      </c>
      <c r="H7199" s="73">
        <v>318.38200000000001</v>
      </c>
      <c r="I7199" s="151">
        <v>1659.8</v>
      </c>
      <c r="J7199" s="154">
        <v>528449.93999999994</v>
      </c>
      <c r="K7199" s="73" t="s">
        <v>152</v>
      </c>
      <c r="L7199" s="73" t="s">
        <v>201</v>
      </c>
      <c r="M7199" s="113" t="s">
        <v>1820</v>
      </c>
      <c r="N7199" s="114">
        <v>228674</v>
      </c>
      <c r="O7199" s="110" t="s">
        <v>155</v>
      </c>
      <c r="P7199" s="110" t="s">
        <v>156</v>
      </c>
      <c r="Q7199" s="110" t="s">
        <v>156</v>
      </c>
      <c r="R7199" s="110" t="s">
        <v>157</v>
      </c>
      <c r="S7199" s="110" t="s">
        <v>158</v>
      </c>
    </row>
    <row r="7200" spans="1:19" x14ac:dyDescent="0.2">
      <c r="A7200" s="115">
        <v>45998</v>
      </c>
      <c r="B7200" s="116">
        <v>0.74375000000000002</v>
      </c>
      <c r="C7200" s="72" t="s">
        <v>7497</v>
      </c>
      <c r="D7200" s="72" t="s">
        <v>82</v>
      </c>
      <c r="E7200" s="110" t="s">
        <v>2690</v>
      </c>
      <c r="F7200" s="72" t="s">
        <v>153</v>
      </c>
      <c r="G7200" s="110" t="s">
        <v>165</v>
      </c>
      <c r="H7200" s="72">
        <v>66.680000000000007</v>
      </c>
      <c r="I7200" s="151">
        <v>1868.9</v>
      </c>
      <c r="J7200" s="154">
        <v>124618.25</v>
      </c>
      <c r="K7200" s="72" t="s">
        <v>152</v>
      </c>
      <c r="L7200" s="72" t="s">
        <v>174</v>
      </c>
      <c r="M7200" s="110" t="s">
        <v>175</v>
      </c>
      <c r="N7200" s="114"/>
      <c r="O7200" s="110" t="s">
        <v>188</v>
      </c>
      <c r="P7200" s="110" t="s">
        <v>176</v>
      </c>
      <c r="Q7200" s="73"/>
      <c r="R7200" s="110" t="s">
        <v>177</v>
      </c>
      <c r="S7200" s="110" t="s">
        <v>158</v>
      </c>
    </row>
    <row r="7201" spans="1:19" x14ac:dyDescent="0.2">
      <c r="A7201" s="115">
        <v>45998</v>
      </c>
      <c r="B7201" s="116">
        <v>0.85416666666666696</v>
      </c>
      <c r="C7201" s="72" t="s">
        <v>7498</v>
      </c>
      <c r="D7201" s="72" t="s">
        <v>85</v>
      </c>
      <c r="E7201" s="110" t="s">
        <v>2690</v>
      </c>
      <c r="F7201" s="72" t="s">
        <v>201</v>
      </c>
      <c r="G7201" s="110" t="s">
        <v>202</v>
      </c>
      <c r="H7201" s="72">
        <v>26.86</v>
      </c>
      <c r="I7201" s="151">
        <v>1824.8</v>
      </c>
      <c r="J7201" s="154">
        <v>49014.13</v>
      </c>
      <c r="K7201" s="72" t="s">
        <v>152</v>
      </c>
      <c r="L7201" s="72" t="s">
        <v>174</v>
      </c>
      <c r="M7201" s="110" t="s">
        <v>175</v>
      </c>
      <c r="N7201" s="114"/>
      <c r="O7201" s="110" t="s">
        <v>188</v>
      </c>
      <c r="P7201" s="110" t="s">
        <v>176</v>
      </c>
      <c r="Q7201" s="110" t="s">
        <v>176</v>
      </c>
      <c r="R7201" s="110" t="s">
        <v>268</v>
      </c>
      <c r="S7201" s="110" t="s">
        <v>176</v>
      </c>
    </row>
    <row r="7202" spans="1:19" x14ac:dyDescent="0.2">
      <c r="A7202" s="111">
        <v>45999</v>
      </c>
      <c r="B7202" s="112">
        <v>0.68541666666666701</v>
      </c>
      <c r="C7202" s="117" t="s">
        <v>7499</v>
      </c>
      <c r="D7202" s="73" t="s">
        <v>16</v>
      </c>
      <c r="E7202" s="113" t="s">
        <v>251</v>
      </c>
      <c r="F7202" s="73" t="s">
        <v>150</v>
      </c>
      <c r="G7202" s="113" t="s">
        <v>151</v>
      </c>
      <c r="H7202" s="73">
        <v>395.01710000000003</v>
      </c>
      <c r="I7202" s="151">
        <v>1699</v>
      </c>
      <c r="J7202" s="154">
        <v>671134.05299999996</v>
      </c>
      <c r="K7202" s="73" t="s">
        <v>152</v>
      </c>
      <c r="L7202" s="73" t="s">
        <v>153</v>
      </c>
      <c r="M7202" s="113" t="s">
        <v>154</v>
      </c>
      <c r="N7202" s="114">
        <v>441816</v>
      </c>
      <c r="O7202" s="110" t="s">
        <v>155</v>
      </c>
      <c r="P7202" s="110" t="s">
        <v>156</v>
      </c>
      <c r="Q7202" s="110" t="s">
        <v>156</v>
      </c>
      <c r="R7202" s="110" t="s">
        <v>157</v>
      </c>
      <c r="S7202" s="110" t="s">
        <v>158</v>
      </c>
    </row>
    <row r="7203" spans="1:19" x14ac:dyDescent="0.2">
      <c r="A7203" s="111">
        <v>45999</v>
      </c>
      <c r="B7203" s="112">
        <v>0.68541666666666701</v>
      </c>
      <c r="C7203" s="117" t="s">
        <v>7499</v>
      </c>
      <c r="D7203" s="73" t="s">
        <v>16</v>
      </c>
      <c r="E7203" s="113" t="s">
        <v>251</v>
      </c>
      <c r="F7203" s="73" t="s">
        <v>415</v>
      </c>
      <c r="G7203" s="113" t="s">
        <v>416</v>
      </c>
      <c r="H7203" s="73">
        <v>0</v>
      </c>
      <c r="I7203" s="151" t="s">
        <v>7174</v>
      </c>
      <c r="J7203" s="153">
        <v>-13422.68</v>
      </c>
      <c r="K7203" s="73" t="s">
        <v>152</v>
      </c>
      <c r="L7203" s="73" t="s">
        <v>153</v>
      </c>
      <c r="M7203" s="113" t="s">
        <v>154</v>
      </c>
      <c r="N7203" s="114">
        <v>441816</v>
      </c>
      <c r="O7203" s="110" t="s">
        <v>155</v>
      </c>
      <c r="P7203" s="110" t="s">
        <v>156</v>
      </c>
      <c r="Q7203" s="110" t="s">
        <v>156</v>
      </c>
      <c r="R7203" s="110" t="s">
        <v>157</v>
      </c>
      <c r="S7203" s="110" t="s">
        <v>158</v>
      </c>
    </row>
    <row r="7204" spans="1:19" x14ac:dyDescent="0.2">
      <c r="A7204" s="111">
        <v>45999</v>
      </c>
      <c r="B7204" s="112">
        <v>3.2638888888888898E-2</v>
      </c>
      <c r="C7204" s="73" t="s">
        <v>7500</v>
      </c>
      <c r="D7204" s="73" t="s">
        <v>10</v>
      </c>
      <c r="E7204" s="113" t="s">
        <v>3515</v>
      </c>
      <c r="F7204" s="73" t="s">
        <v>218</v>
      </c>
      <c r="G7204" s="113" t="s">
        <v>219</v>
      </c>
      <c r="H7204" s="73">
        <v>392.17</v>
      </c>
      <c r="I7204" s="151">
        <v>1714</v>
      </c>
      <c r="J7204" s="154">
        <v>672179.38</v>
      </c>
      <c r="K7204" s="73" t="s">
        <v>152</v>
      </c>
      <c r="L7204" s="73" t="s">
        <v>174</v>
      </c>
      <c r="M7204" s="113" t="s">
        <v>175</v>
      </c>
      <c r="N7204" s="114">
        <v>1408654</v>
      </c>
      <c r="O7204" s="110" t="s">
        <v>155</v>
      </c>
      <c r="P7204" s="110" t="s">
        <v>156</v>
      </c>
      <c r="Q7204" s="110" t="s">
        <v>156</v>
      </c>
      <c r="R7204" s="110" t="s">
        <v>157</v>
      </c>
      <c r="S7204" s="110" t="s">
        <v>158</v>
      </c>
    </row>
    <row r="7205" spans="1:19" x14ac:dyDescent="0.2">
      <c r="A7205" s="111">
        <v>45999</v>
      </c>
      <c r="B7205" s="112">
        <v>0.37013888888888902</v>
      </c>
      <c r="C7205" s="73">
        <v>622</v>
      </c>
      <c r="D7205" s="73" t="s">
        <v>25</v>
      </c>
      <c r="E7205" s="113" t="s">
        <v>238</v>
      </c>
      <c r="F7205" s="73" t="s">
        <v>150</v>
      </c>
      <c r="G7205" s="113" t="s">
        <v>151</v>
      </c>
      <c r="H7205" s="73">
        <v>408.267</v>
      </c>
      <c r="I7205" s="151">
        <v>1659.92</v>
      </c>
      <c r="J7205" s="154">
        <v>677689.76</v>
      </c>
      <c r="K7205" s="73" t="s">
        <v>152</v>
      </c>
      <c r="L7205" s="73" t="s">
        <v>201</v>
      </c>
      <c r="M7205" s="113" t="s">
        <v>1820</v>
      </c>
      <c r="N7205" s="114">
        <v>939633</v>
      </c>
      <c r="O7205" s="110" t="s">
        <v>155</v>
      </c>
      <c r="P7205" s="110" t="s">
        <v>156</v>
      </c>
      <c r="Q7205" s="110" t="s">
        <v>156</v>
      </c>
      <c r="R7205" s="110" t="s">
        <v>157</v>
      </c>
      <c r="S7205" s="110" t="s">
        <v>158</v>
      </c>
    </row>
    <row r="7206" spans="1:19" x14ac:dyDescent="0.2">
      <c r="A7206" s="111">
        <v>45999</v>
      </c>
      <c r="B7206" s="112">
        <v>0.53749999999999998</v>
      </c>
      <c r="C7206" s="117" t="s">
        <v>7501</v>
      </c>
      <c r="D7206" s="73" t="s">
        <v>32</v>
      </c>
      <c r="E7206" s="113" t="s">
        <v>3104</v>
      </c>
      <c r="F7206" s="73" t="s">
        <v>150</v>
      </c>
      <c r="G7206" s="113" t="s">
        <v>151</v>
      </c>
      <c r="H7206" s="73">
        <v>414.5951</v>
      </c>
      <c r="I7206" s="151">
        <v>1699</v>
      </c>
      <c r="J7206" s="154">
        <v>704397.07499999995</v>
      </c>
      <c r="K7206" s="73" t="s">
        <v>152</v>
      </c>
      <c r="L7206" s="73" t="s">
        <v>153</v>
      </c>
      <c r="M7206" s="113" t="s">
        <v>154</v>
      </c>
      <c r="N7206" s="114">
        <v>12613</v>
      </c>
      <c r="O7206" s="110" t="s">
        <v>155</v>
      </c>
      <c r="P7206" s="110" t="s">
        <v>156</v>
      </c>
      <c r="Q7206" s="110" t="s">
        <v>156</v>
      </c>
      <c r="R7206" s="110" t="s">
        <v>157</v>
      </c>
      <c r="S7206" s="110" t="s">
        <v>158</v>
      </c>
    </row>
    <row r="7207" spans="1:19" x14ac:dyDescent="0.2">
      <c r="A7207" s="111">
        <v>45999</v>
      </c>
      <c r="B7207" s="112">
        <v>0.53749999999999998</v>
      </c>
      <c r="C7207" s="117" t="s">
        <v>7501</v>
      </c>
      <c r="D7207" s="73" t="s">
        <v>32</v>
      </c>
      <c r="E7207" s="113" t="s">
        <v>3104</v>
      </c>
      <c r="F7207" s="73" t="s">
        <v>415</v>
      </c>
      <c r="G7207" s="113" t="s">
        <v>416</v>
      </c>
      <c r="H7207" s="73">
        <v>0</v>
      </c>
      <c r="I7207" s="151" t="s">
        <v>6379</v>
      </c>
      <c r="J7207" s="153">
        <v>-14087.94</v>
      </c>
      <c r="K7207" s="73" t="s">
        <v>152</v>
      </c>
      <c r="L7207" s="73" t="s">
        <v>153</v>
      </c>
      <c r="M7207" s="113" t="s">
        <v>154</v>
      </c>
      <c r="N7207" s="114">
        <v>12613</v>
      </c>
      <c r="O7207" s="110" t="s">
        <v>155</v>
      </c>
      <c r="P7207" s="110" t="s">
        <v>156</v>
      </c>
      <c r="Q7207" s="110" t="s">
        <v>156</v>
      </c>
      <c r="R7207" s="110" t="s">
        <v>157</v>
      </c>
      <c r="S7207" s="110" t="s">
        <v>158</v>
      </c>
    </row>
    <row r="7208" spans="1:19" x14ac:dyDescent="0.2">
      <c r="A7208" s="111">
        <v>45999</v>
      </c>
      <c r="B7208" s="112">
        <v>0.76597222222222205</v>
      </c>
      <c r="C7208" s="117" t="s">
        <v>7502</v>
      </c>
      <c r="D7208" s="73" t="s">
        <v>12</v>
      </c>
      <c r="E7208" s="113" t="s">
        <v>183</v>
      </c>
      <c r="F7208" s="73" t="s">
        <v>150</v>
      </c>
      <c r="G7208" s="113" t="s">
        <v>151</v>
      </c>
      <c r="H7208" s="73">
        <v>522.95230000000004</v>
      </c>
      <c r="I7208" s="151">
        <v>1699</v>
      </c>
      <c r="J7208" s="154">
        <v>888495.95799999998</v>
      </c>
      <c r="K7208" s="73" t="s">
        <v>152</v>
      </c>
      <c r="L7208" s="73" t="s">
        <v>153</v>
      </c>
      <c r="M7208" s="113" t="s">
        <v>154</v>
      </c>
      <c r="N7208" s="114">
        <v>871623</v>
      </c>
      <c r="O7208" s="110" t="s">
        <v>155</v>
      </c>
      <c r="P7208" s="110" t="s">
        <v>156</v>
      </c>
      <c r="Q7208" s="110" t="s">
        <v>156</v>
      </c>
      <c r="R7208" s="110" t="s">
        <v>157</v>
      </c>
      <c r="S7208" s="110" t="s">
        <v>158</v>
      </c>
    </row>
    <row r="7209" spans="1:19" x14ac:dyDescent="0.2">
      <c r="A7209" s="111">
        <v>45999</v>
      </c>
      <c r="B7209" s="112">
        <v>0.76597222222222205</v>
      </c>
      <c r="C7209" s="117" t="s">
        <v>7502</v>
      </c>
      <c r="D7209" s="73" t="s">
        <v>12</v>
      </c>
      <c r="E7209" s="113" t="s">
        <v>183</v>
      </c>
      <c r="F7209" s="73" t="s">
        <v>415</v>
      </c>
      <c r="G7209" s="113" t="s">
        <v>416</v>
      </c>
      <c r="H7209" s="73">
        <v>0</v>
      </c>
      <c r="I7209" s="151" t="s">
        <v>7503</v>
      </c>
      <c r="J7209" s="153">
        <v>-13060.9</v>
      </c>
      <c r="K7209" s="73" t="s">
        <v>152</v>
      </c>
      <c r="L7209" s="73" t="s">
        <v>153</v>
      </c>
      <c r="M7209" s="113" t="s">
        <v>154</v>
      </c>
      <c r="N7209" s="114">
        <v>871623</v>
      </c>
      <c r="O7209" s="110" t="s">
        <v>155</v>
      </c>
      <c r="P7209" s="110" t="s">
        <v>156</v>
      </c>
      <c r="Q7209" s="110" t="s">
        <v>156</v>
      </c>
      <c r="R7209" s="110" t="s">
        <v>157</v>
      </c>
      <c r="S7209" s="110" t="s">
        <v>158</v>
      </c>
    </row>
    <row r="7210" spans="1:19" x14ac:dyDescent="0.2">
      <c r="A7210" s="111">
        <v>45999</v>
      </c>
      <c r="B7210" s="112">
        <v>0.95069444444444395</v>
      </c>
      <c r="C7210" s="117" t="s">
        <v>7504</v>
      </c>
      <c r="D7210" s="73" t="s">
        <v>15</v>
      </c>
      <c r="E7210" s="113" t="s">
        <v>164</v>
      </c>
      <c r="F7210" s="73" t="s">
        <v>150</v>
      </c>
      <c r="G7210" s="113" t="s">
        <v>151</v>
      </c>
      <c r="H7210" s="73">
        <v>350.09</v>
      </c>
      <c r="I7210" s="155">
        <v>1837.02</v>
      </c>
      <c r="J7210" s="154">
        <v>643123.05000000005</v>
      </c>
      <c r="K7210" s="73" t="s">
        <v>152</v>
      </c>
      <c r="L7210" s="73" t="s">
        <v>167</v>
      </c>
      <c r="M7210" s="113" t="s">
        <v>168</v>
      </c>
      <c r="N7210" s="114">
        <v>506077</v>
      </c>
      <c r="O7210" s="113" t="s">
        <v>155</v>
      </c>
      <c r="P7210" s="113" t="s">
        <v>156</v>
      </c>
      <c r="Q7210" s="113" t="s">
        <v>156</v>
      </c>
      <c r="R7210" s="113" t="s">
        <v>157</v>
      </c>
      <c r="S7210" s="113" t="s">
        <v>158</v>
      </c>
    </row>
    <row r="7211" spans="1:19" x14ac:dyDescent="0.2">
      <c r="A7211" s="111">
        <v>45999</v>
      </c>
      <c r="B7211" s="112">
        <v>0.95069444444444395</v>
      </c>
      <c r="C7211" s="117" t="s">
        <v>7504</v>
      </c>
      <c r="D7211" s="73" t="s">
        <v>15</v>
      </c>
      <c r="E7211" s="113" t="s">
        <v>164</v>
      </c>
      <c r="F7211" s="73" t="s">
        <v>415</v>
      </c>
      <c r="G7211" s="113" t="s">
        <v>416</v>
      </c>
      <c r="H7211" s="73">
        <v>0</v>
      </c>
      <c r="I7211" s="151" t="s">
        <v>7505</v>
      </c>
      <c r="J7211" s="153">
        <v>-12862.45</v>
      </c>
      <c r="K7211" s="73" t="s">
        <v>152</v>
      </c>
      <c r="L7211" s="73" t="s">
        <v>167</v>
      </c>
      <c r="M7211" s="113" t="s">
        <v>168</v>
      </c>
      <c r="N7211" s="114">
        <v>506077</v>
      </c>
      <c r="O7211" s="113" t="s">
        <v>155</v>
      </c>
      <c r="P7211" s="113" t="s">
        <v>156</v>
      </c>
      <c r="Q7211" s="113" t="s">
        <v>156</v>
      </c>
      <c r="R7211" s="113" t="s">
        <v>157</v>
      </c>
      <c r="S7211" s="113" t="s">
        <v>158</v>
      </c>
    </row>
    <row r="7212" spans="1:19" x14ac:dyDescent="0.2">
      <c r="A7212" s="115">
        <v>45999</v>
      </c>
      <c r="B7212" s="116">
        <v>0.81111111111111101</v>
      </c>
      <c r="C7212" s="72" t="s">
        <v>7506</v>
      </c>
      <c r="D7212" s="72" t="s">
        <v>80</v>
      </c>
      <c r="E7212" s="110" t="s">
        <v>2690</v>
      </c>
      <c r="F7212" s="72" t="s">
        <v>201</v>
      </c>
      <c r="G7212" s="110" t="s">
        <v>202</v>
      </c>
      <c r="H7212" s="72">
        <v>31.7</v>
      </c>
      <c r="I7212" s="151">
        <v>1886.7</v>
      </c>
      <c r="J7212" s="154">
        <v>59808.39</v>
      </c>
      <c r="K7212" s="72" t="s">
        <v>152</v>
      </c>
      <c r="L7212" s="72" t="s">
        <v>174</v>
      </c>
      <c r="M7212" s="110" t="s">
        <v>175</v>
      </c>
      <c r="N7212" s="114"/>
      <c r="O7212" s="110" t="s">
        <v>188</v>
      </c>
      <c r="P7212" s="110" t="s">
        <v>176</v>
      </c>
      <c r="Q7212" s="73"/>
      <c r="R7212" s="110" t="s">
        <v>268</v>
      </c>
      <c r="S7212" s="110" t="s">
        <v>176</v>
      </c>
    </row>
    <row r="7213" spans="1:19" x14ac:dyDescent="0.2">
      <c r="A7213" s="111">
        <v>46000</v>
      </c>
      <c r="B7213" s="112">
        <v>0.48819444444444399</v>
      </c>
      <c r="C7213" s="73" t="s">
        <v>7507</v>
      </c>
      <c r="D7213" s="73" t="s">
        <v>30</v>
      </c>
      <c r="E7213" s="113" t="s">
        <v>944</v>
      </c>
      <c r="F7213" s="73" t="s">
        <v>150</v>
      </c>
      <c r="G7213" s="113" t="s">
        <v>151</v>
      </c>
      <c r="H7213" s="73">
        <v>363.37099999999998</v>
      </c>
      <c r="I7213" s="155">
        <v>1837</v>
      </c>
      <c r="J7213" s="154">
        <v>667513.07999999996</v>
      </c>
      <c r="K7213" s="73" t="s">
        <v>152</v>
      </c>
      <c r="L7213" s="73" t="s">
        <v>167</v>
      </c>
      <c r="M7213" s="113" t="s">
        <v>168</v>
      </c>
      <c r="N7213" s="114">
        <v>81182</v>
      </c>
      <c r="O7213" s="113" t="s">
        <v>155</v>
      </c>
      <c r="P7213" s="113" t="s">
        <v>156</v>
      </c>
      <c r="Q7213" s="113" t="s">
        <v>156</v>
      </c>
      <c r="R7213" s="113" t="s">
        <v>157</v>
      </c>
      <c r="S7213" s="113" t="s">
        <v>158</v>
      </c>
    </row>
    <row r="7214" spans="1:19" x14ac:dyDescent="0.2">
      <c r="A7214" s="111">
        <v>46000</v>
      </c>
      <c r="B7214" s="112">
        <v>0.48819444444444399</v>
      </c>
      <c r="C7214" s="73" t="s">
        <v>7508</v>
      </c>
      <c r="D7214" s="73" t="s">
        <v>30</v>
      </c>
      <c r="E7214" s="113" t="s">
        <v>944</v>
      </c>
      <c r="F7214" s="73" t="s">
        <v>415</v>
      </c>
      <c r="G7214" s="113" t="s">
        <v>416</v>
      </c>
      <c r="H7214" s="71">
        <v>0</v>
      </c>
      <c r="I7214" s="151" t="s">
        <v>7509</v>
      </c>
      <c r="J7214" s="153">
        <v>-13350.26</v>
      </c>
      <c r="K7214" s="73" t="s">
        <v>152</v>
      </c>
      <c r="L7214" s="73" t="s">
        <v>167</v>
      </c>
      <c r="M7214" s="113" t="s">
        <v>168</v>
      </c>
      <c r="N7214" s="114">
        <v>81182</v>
      </c>
      <c r="O7214" s="113" t="s">
        <v>155</v>
      </c>
      <c r="P7214" s="113" t="s">
        <v>156</v>
      </c>
      <c r="Q7214" s="113" t="s">
        <v>156</v>
      </c>
      <c r="R7214" s="113" t="s">
        <v>157</v>
      </c>
      <c r="S7214" s="113" t="s">
        <v>158</v>
      </c>
    </row>
    <row r="7215" spans="1:19" x14ac:dyDescent="0.2">
      <c r="A7215" s="111">
        <v>46000</v>
      </c>
      <c r="B7215" s="112">
        <v>0.50555555555555598</v>
      </c>
      <c r="C7215" s="117" t="s">
        <v>7510</v>
      </c>
      <c r="D7215" s="73" t="s">
        <v>10</v>
      </c>
      <c r="E7215" s="113" t="s">
        <v>3515</v>
      </c>
      <c r="F7215" s="73" t="s">
        <v>150</v>
      </c>
      <c r="G7215" s="113" t="s">
        <v>151</v>
      </c>
      <c r="H7215" s="73">
        <v>325.654</v>
      </c>
      <c r="I7215" s="155">
        <v>1837</v>
      </c>
      <c r="J7215" s="154">
        <v>598226.94999999995</v>
      </c>
      <c r="K7215" s="73" t="s">
        <v>152</v>
      </c>
      <c r="L7215" s="73" t="s">
        <v>167</v>
      </c>
      <c r="M7215" s="113" t="s">
        <v>168</v>
      </c>
      <c r="N7215" s="114">
        <v>1415817</v>
      </c>
      <c r="O7215" s="113" t="s">
        <v>155</v>
      </c>
      <c r="P7215" s="113" t="s">
        <v>156</v>
      </c>
      <c r="Q7215" s="113" t="s">
        <v>156</v>
      </c>
      <c r="R7215" s="113" t="s">
        <v>157</v>
      </c>
      <c r="S7215" s="113" t="s">
        <v>158</v>
      </c>
    </row>
    <row r="7216" spans="1:19" x14ac:dyDescent="0.2">
      <c r="A7216" s="111">
        <v>46000</v>
      </c>
      <c r="B7216" s="112">
        <v>0.50555555555555598</v>
      </c>
      <c r="C7216" s="117" t="s">
        <v>7510</v>
      </c>
      <c r="D7216" s="73" t="s">
        <v>10</v>
      </c>
      <c r="E7216" s="113" t="s">
        <v>3515</v>
      </c>
      <c r="F7216" s="73" t="s">
        <v>415</v>
      </c>
      <c r="G7216" s="113" t="s">
        <v>416</v>
      </c>
      <c r="H7216" s="73">
        <v>0</v>
      </c>
      <c r="I7216" s="151" t="s">
        <v>7511</v>
      </c>
      <c r="J7216" s="153">
        <v>-6893.68</v>
      </c>
      <c r="K7216" s="73" t="s">
        <v>152</v>
      </c>
      <c r="L7216" s="73" t="s">
        <v>167</v>
      </c>
      <c r="M7216" s="113" t="s">
        <v>168</v>
      </c>
      <c r="N7216" s="114">
        <v>1415817</v>
      </c>
      <c r="O7216" s="113" t="s">
        <v>155</v>
      </c>
      <c r="P7216" s="113" t="s">
        <v>156</v>
      </c>
      <c r="Q7216" s="113" t="s">
        <v>156</v>
      </c>
      <c r="R7216" s="113" t="s">
        <v>157</v>
      </c>
      <c r="S7216" s="113" t="s">
        <v>158</v>
      </c>
    </row>
    <row r="7217" spans="1:19" x14ac:dyDescent="0.2">
      <c r="A7217" s="111">
        <v>46000</v>
      </c>
      <c r="B7217" s="112">
        <v>0.843055555555556</v>
      </c>
      <c r="C7217" s="73" t="s">
        <v>7512</v>
      </c>
      <c r="D7217" s="73" t="s">
        <v>12</v>
      </c>
      <c r="E7217" s="113" t="s">
        <v>183</v>
      </c>
      <c r="F7217" s="73" t="s">
        <v>150</v>
      </c>
      <c r="G7217" s="113" t="s">
        <v>151</v>
      </c>
      <c r="H7217" s="73">
        <v>443.79899999999998</v>
      </c>
      <c r="I7217" s="155">
        <v>1837</v>
      </c>
      <c r="J7217" s="154">
        <v>815258.95</v>
      </c>
      <c r="K7217" s="73" t="s">
        <v>152</v>
      </c>
      <c r="L7217" s="73" t="s">
        <v>167</v>
      </c>
      <c r="M7217" s="113" t="s">
        <v>168</v>
      </c>
      <c r="N7217" s="114">
        <v>872719</v>
      </c>
      <c r="O7217" s="113" t="s">
        <v>155</v>
      </c>
      <c r="P7217" s="113" t="s">
        <v>156</v>
      </c>
      <c r="Q7217" s="113" t="s">
        <v>156</v>
      </c>
      <c r="R7217" s="113" t="s">
        <v>157</v>
      </c>
      <c r="S7217" s="113" t="s">
        <v>158</v>
      </c>
    </row>
    <row r="7218" spans="1:19" x14ac:dyDescent="0.2">
      <c r="A7218" s="111">
        <v>46000</v>
      </c>
      <c r="B7218" s="112">
        <v>0.43541666666666701</v>
      </c>
      <c r="C7218" s="73">
        <v>107265</v>
      </c>
      <c r="D7218" s="73" t="s">
        <v>29</v>
      </c>
      <c r="E7218" s="113" t="s">
        <v>294</v>
      </c>
      <c r="F7218" s="73" t="s">
        <v>295</v>
      </c>
      <c r="G7218" s="113" t="s">
        <v>296</v>
      </c>
      <c r="H7218" s="73">
        <v>105.04</v>
      </c>
      <c r="I7218" s="151">
        <v>542</v>
      </c>
      <c r="J7218" s="154">
        <v>56931.68</v>
      </c>
      <c r="K7218" s="73" t="s">
        <v>152</v>
      </c>
      <c r="L7218" s="73" t="s">
        <v>174</v>
      </c>
      <c r="M7218" s="113" t="s">
        <v>175</v>
      </c>
      <c r="N7218" s="114">
        <v>260.42700000000002</v>
      </c>
      <c r="O7218" s="110" t="s">
        <v>155</v>
      </c>
      <c r="P7218" s="110" t="s">
        <v>191</v>
      </c>
      <c r="Q7218" s="110" t="s">
        <v>297</v>
      </c>
      <c r="R7218" s="110" t="s">
        <v>193</v>
      </c>
      <c r="S7218" s="110" t="s">
        <v>158</v>
      </c>
    </row>
    <row r="7219" spans="1:19" x14ac:dyDescent="0.2">
      <c r="A7219" s="111">
        <v>46000</v>
      </c>
      <c r="B7219" s="112">
        <v>0.45069444444444501</v>
      </c>
      <c r="C7219" s="73" t="s">
        <v>7513</v>
      </c>
      <c r="D7219" s="73" t="s">
        <v>31</v>
      </c>
      <c r="E7219" s="113" t="s">
        <v>375</v>
      </c>
      <c r="F7219" s="73" t="s">
        <v>150</v>
      </c>
      <c r="G7219" s="113" t="s">
        <v>151</v>
      </c>
      <c r="H7219" s="73">
        <v>395</v>
      </c>
      <c r="I7219" s="151">
        <v>1699</v>
      </c>
      <c r="J7219" s="154">
        <v>671105</v>
      </c>
      <c r="K7219" s="73" t="s">
        <v>152</v>
      </c>
      <c r="L7219" s="73" t="s">
        <v>153</v>
      </c>
      <c r="M7219" s="113" t="s">
        <v>154</v>
      </c>
      <c r="N7219" s="114">
        <v>27971</v>
      </c>
      <c r="O7219" s="110" t="s">
        <v>155</v>
      </c>
      <c r="P7219" s="110" t="s">
        <v>156</v>
      </c>
      <c r="Q7219" s="110" t="s">
        <v>156</v>
      </c>
      <c r="R7219" s="110" t="s">
        <v>157</v>
      </c>
      <c r="S7219" s="110" t="s">
        <v>158</v>
      </c>
    </row>
    <row r="7220" spans="1:19" x14ac:dyDescent="0.2">
      <c r="A7220" s="111">
        <v>46000</v>
      </c>
      <c r="B7220" s="112">
        <v>0.46527777777777801</v>
      </c>
      <c r="C7220" s="73" t="s">
        <v>7514</v>
      </c>
      <c r="D7220" s="73" t="s">
        <v>32</v>
      </c>
      <c r="E7220" s="113" t="s">
        <v>375</v>
      </c>
      <c r="F7220" s="73" t="s">
        <v>153</v>
      </c>
      <c r="G7220" s="113" t="s">
        <v>165</v>
      </c>
      <c r="H7220" s="73">
        <v>339.82</v>
      </c>
      <c r="I7220" s="151">
        <v>1871.8</v>
      </c>
      <c r="J7220" s="154">
        <v>636075.07999999996</v>
      </c>
      <c r="K7220" s="73" t="s">
        <v>152</v>
      </c>
      <c r="L7220" s="73" t="s">
        <v>174</v>
      </c>
      <c r="M7220" s="113" t="s">
        <v>175</v>
      </c>
      <c r="N7220" s="114">
        <v>13824</v>
      </c>
      <c r="O7220" s="110" t="s">
        <v>155</v>
      </c>
      <c r="P7220" s="110" t="s">
        <v>156</v>
      </c>
      <c r="Q7220" s="110" t="s">
        <v>156</v>
      </c>
      <c r="R7220" s="110" t="s">
        <v>157</v>
      </c>
      <c r="S7220" s="110" t="s">
        <v>158</v>
      </c>
    </row>
    <row r="7221" spans="1:19" x14ac:dyDescent="0.2">
      <c r="A7221" s="111">
        <v>46000</v>
      </c>
      <c r="B7221" s="112">
        <v>0.55208333333333304</v>
      </c>
      <c r="C7221" s="73">
        <v>117307</v>
      </c>
      <c r="D7221" s="73" t="s">
        <v>25</v>
      </c>
      <c r="E7221" s="113" t="s">
        <v>238</v>
      </c>
      <c r="F7221" s="73" t="s">
        <v>218</v>
      </c>
      <c r="G7221" s="113" t="s">
        <v>219</v>
      </c>
      <c r="H7221" s="73">
        <v>392.17</v>
      </c>
      <c r="I7221" s="151">
        <v>1714</v>
      </c>
      <c r="J7221" s="154">
        <v>672179.38</v>
      </c>
      <c r="K7221" s="73" t="s">
        <v>152</v>
      </c>
      <c r="L7221" s="73" t="s">
        <v>174</v>
      </c>
      <c r="M7221" s="113" t="s">
        <v>175</v>
      </c>
      <c r="N7221" s="114">
        <v>940719</v>
      </c>
      <c r="O7221" s="110" t="s">
        <v>155</v>
      </c>
      <c r="P7221" s="110" t="s">
        <v>156</v>
      </c>
      <c r="Q7221" s="110" t="s">
        <v>156</v>
      </c>
      <c r="R7221" s="110" t="s">
        <v>157</v>
      </c>
      <c r="S7221" s="110" t="s">
        <v>158</v>
      </c>
    </row>
    <row r="7222" spans="1:19" x14ac:dyDescent="0.2">
      <c r="A7222" s="111">
        <v>46000</v>
      </c>
      <c r="B7222" s="112">
        <v>0.55416666666666703</v>
      </c>
      <c r="C7222" s="73" t="s">
        <v>7515</v>
      </c>
      <c r="D7222" s="73" t="s">
        <v>51</v>
      </c>
      <c r="E7222" s="113" t="s">
        <v>7516</v>
      </c>
      <c r="F7222" s="73" t="s">
        <v>153</v>
      </c>
      <c r="G7222" s="113" t="s">
        <v>165</v>
      </c>
      <c r="H7222" s="73">
        <v>9.8049999999999997</v>
      </c>
      <c r="I7222" s="151">
        <v>1889.04</v>
      </c>
      <c r="J7222" s="154">
        <v>18522.02</v>
      </c>
      <c r="K7222" s="73" t="s">
        <v>152</v>
      </c>
      <c r="L7222" s="73" t="s">
        <v>850</v>
      </c>
      <c r="M7222" s="113" t="s">
        <v>3299</v>
      </c>
      <c r="N7222" s="114"/>
      <c r="O7222" s="110" t="s">
        <v>155</v>
      </c>
      <c r="P7222" s="110" t="s">
        <v>210</v>
      </c>
      <c r="Q7222" s="110" t="s">
        <v>204</v>
      </c>
      <c r="R7222" s="110" t="s">
        <v>196</v>
      </c>
      <c r="S7222" s="110" t="s">
        <v>158</v>
      </c>
    </row>
    <row r="7223" spans="1:19" x14ac:dyDescent="0.2">
      <c r="A7223" s="111">
        <v>46000</v>
      </c>
      <c r="B7223" s="112">
        <v>0.66666666666666696</v>
      </c>
      <c r="C7223" s="117" t="s">
        <v>7517</v>
      </c>
      <c r="D7223" s="73" t="s">
        <v>8</v>
      </c>
      <c r="E7223" s="113" t="s">
        <v>207</v>
      </c>
      <c r="F7223" s="73" t="s">
        <v>150</v>
      </c>
      <c r="G7223" s="113" t="s">
        <v>151</v>
      </c>
      <c r="H7223" s="73">
        <v>399.32729999999998</v>
      </c>
      <c r="I7223" s="151">
        <v>1699</v>
      </c>
      <c r="J7223" s="154">
        <v>678457.08299999998</v>
      </c>
      <c r="K7223" s="73" t="s">
        <v>152</v>
      </c>
      <c r="L7223" s="73" t="s">
        <v>153</v>
      </c>
      <c r="M7223" s="113" t="s">
        <v>154</v>
      </c>
      <c r="N7223" s="114">
        <v>1597004</v>
      </c>
      <c r="O7223" s="110" t="s">
        <v>155</v>
      </c>
      <c r="P7223" s="110" t="s">
        <v>156</v>
      </c>
      <c r="Q7223" s="110" t="s">
        <v>156</v>
      </c>
      <c r="R7223" s="110" t="s">
        <v>157</v>
      </c>
      <c r="S7223" s="110" t="s">
        <v>158</v>
      </c>
    </row>
    <row r="7224" spans="1:19" x14ac:dyDescent="0.2">
      <c r="A7224" s="111">
        <v>46000</v>
      </c>
      <c r="B7224" s="112">
        <v>0.66666666666666696</v>
      </c>
      <c r="C7224" s="117" t="s">
        <v>7517</v>
      </c>
      <c r="D7224" s="73" t="s">
        <v>8</v>
      </c>
      <c r="E7224" s="113" t="s">
        <v>207</v>
      </c>
      <c r="F7224" s="73" t="s">
        <v>415</v>
      </c>
      <c r="G7224" s="113" t="s">
        <v>416</v>
      </c>
      <c r="H7224" s="73">
        <v>0</v>
      </c>
      <c r="I7224" s="151" t="s">
        <v>7087</v>
      </c>
      <c r="J7224" s="153">
        <v>-13569.14</v>
      </c>
      <c r="K7224" s="73" t="s">
        <v>152</v>
      </c>
      <c r="L7224" s="73" t="s">
        <v>153</v>
      </c>
      <c r="M7224" s="113" t="s">
        <v>154</v>
      </c>
      <c r="N7224" s="114">
        <v>1597004</v>
      </c>
      <c r="O7224" s="110" t="s">
        <v>155</v>
      </c>
      <c r="P7224" s="110" t="s">
        <v>156</v>
      </c>
      <c r="Q7224" s="110" t="s">
        <v>156</v>
      </c>
      <c r="R7224" s="110" t="s">
        <v>157</v>
      </c>
      <c r="S7224" s="110" t="s">
        <v>158</v>
      </c>
    </row>
    <row r="7225" spans="1:19" x14ac:dyDescent="0.2">
      <c r="A7225" s="111">
        <v>46000</v>
      </c>
      <c r="B7225" s="112">
        <v>0.70069444444444395</v>
      </c>
      <c r="C7225" s="73" t="s">
        <v>7518</v>
      </c>
      <c r="D7225" s="73" t="s">
        <v>124</v>
      </c>
      <c r="E7225" s="113" t="s">
        <v>6756</v>
      </c>
      <c r="F7225" s="73" t="s">
        <v>150</v>
      </c>
      <c r="G7225" s="113" t="s">
        <v>151</v>
      </c>
      <c r="H7225" s="73">
        <v>464.78500000000003</v>
      </c>
      <c r="I7225" s="155">
        <v>1699</v>
      </c>
      <c r="J7225" s="154">
        <v>789670.05500000005</v>
      </c>
      <c r="K7225" s="73" t="s">
        <v>152</v>
      </c>
      <c r="L7225" s="73" t="s">
        <v>153</v>
      </c>
      <c r="M7225" s="113" t="s">
        <v>154</v>
      </c>
      <c r="N7225" s="114"/>
      <c r="O7225" s="113" t="s">
        <v>285</v>
      </c>
      <c r="P7225" s="113" t="s">
        <v>286</v>
      </c>
      <c r="Q7225" s="73"/>
      <c r="R7225" s="113" t="s">
        <v>157</v>
      </c>
      <c r="S7225" s="113" t="s">
        <v>287</v>
      </c>
    </row>
    <row r="7226" spans="1:19" x14ac:dyDescent="0.2">
      <c r="A7226" s="111">
        <v>46000</v>
      </c>
      <c r="B7226" s="112">
        <v>0.75208333333333299</v>
      </c>
      <c r="C7226" s="73" t="s">
        <v>7519</v>
      </c>
      <c r="D7226" s="73" t="s">
        <v>24</v>
      </c>
      <c r="E7226" s="113" t="s">
        <v>301</v>
      </c>
      <c r="F7226" s="73" t="s">
        <v>150</v>
      </c>
      <c r="G7226" s="113" t="s">
        <v>151</v>
      </c>
      <c r="H7226" s="73">
        <v>420</v>
      </c>
      <c r="I7226" s="151" t="s">
        <v>761</v>
      </c>
      <c r="J7226" s="154"/>
      <c r="K7226" s="73" t="s">
        <v>166</v>
      </c>
      <c r="L7226" s="73" t="s">
        <v>201</v>
      </c>
      <c r="M7226" s="113" t="s">
        <v>1820</v>
      </c>
      <c r="N7226" s="114">
        <v>1095340</v>
      </c>
      <c r="O7226" s="110" t="s">
        <v>155</v>
      </c>
      <c r="P7226" s="110" t="s">
        <v>156</v>
      </c>
      <c r="Q7226" s="110" t="s">
        <v>156</v>
      </c>
      <c r="R7226" s="110" t="s">
        <v>157</v>
      </c>
      <c r="S7226" s="110" t="s">
        <v>158</v>
      </c>
    </row>
    <row r="7227" spans="1:19" x14ac:dyDescent="0.2">
      <c r="A7227" s="111">
        <v>46000</v>
      </c>
      <c r="B7227" s="112">
        <v>0.77083333333333304</v>
      </c>
      <c r="C7227" s="117" t="s">
        <v>7520</v>
      </c>
      <c r="D7227" s="73" t="s">
        <v>11</v>
      </c>
      <c r="E7227" s="113" t="s">
        <v>149</v>
      </c>
      <c r="F7227" s="73" t="s">
        <v>150</v>
      </c>
      <c r="G7227" s="113" t="s">
        <v>151</v>
      </c>
      <c r="H7227" s="73">
        <v>375</v>
      </c>
      <c r="I7227" s="151">
        <v>1699</v>
      </c>
      <c r="J7227" s="154">
        <v>637125</v>
      </c>
      <c r="K7227" s="73" t="s">
        <v>152</v>
      </c>
      <c r="L7227" s="73" t="s">
        <v>153</v>
      </c>
      <c r="M7227" s="113" t="s">
        <v>154</v>
      </c>
      <c r="N7227" s="114">
        <v>1002975</v>
      </c>
      <c r="O7227" s="110" t="s">
        <v>155</v>
      </c>
      <c r="P7227" s="110" t="s">
        <v>156</v>
      </c>
      <c r="Q7227" s="110" t="s">
        <v>156</v>
      </c>
      <c r="R7227" s="110" t="s">
        <v>157</v>
      </c>
      <c r="S7227" s="110" t="s">
        <v>158</v>
      </c>
    </row>
    <row r="7228" spans="1:19" x14ac:dyDescent="0.2">
      <c r="A7228" s="111">
        <v>46000</v>
      </c>
      <c r="B7228" s="112">
        <v>0.89375000000000004</v>
      </c>
      <c r="C7228" s="73">
        <v>642</v>
      </c>
      <c r="D7228" s="73" t="s">
        <v>14</v>
      </c>
      <c r="E7228" s="113" t="s">
        <v>179</v>
      </c>
      <c r="F7228" s="73" t="s">
        <v>150</v>
      </c>
      <c r="G7228" s="113" t="s">
        <v>151</v>
      </c>
      <c r="H7228" s="73">
        <v>400.005</v>
      </c>
      <c r="I7228" s="151">
        <v>1660.06</v>
      </c>
      <c r="J7228" s="154">
        <v>664031.77</v>
      </c>
      <c r="K7228" s="73" t="s">
        <v>152</v>
      </c>
      <c r="L7228" s="73" t="s">
        <v>201</v>
      </c>
      <c r="M7228" s="113" t="s">
        <v>1820</v>
      </c>
      <c r="N7228" s="114">
        <v>732300</v>
      </c>
      <c r="O7228" s="110" t="s">
        <v>155</v>
      </c>
      <c r="P7228" s="110" t="s">
        <v>156</v>
      </c>
      <c r="Q7228" s="110" t="s">
        <v>156</v>
      </c>
      <c r="R7228" s="110" t="s">
        <v>157</v>
      </c>
      <c r="S7228" s="110" t="s">
        <v>158</v>
      </c>
    </row>
    <row r="7229" spans="1:19" x14ac:dyDescent="0.2">
      <c r="A7229" s="111">
        <v>46000</v>
      </c>
      <c r="B7229" s="73">
        <v>18.3</v>
      </c>
      <c r="C7229" s="117" t="s">
        <v>7520</v>
      </c>
      <c r="D7229" s="73" t="s">
        <v>11</v>
      </c>
      <c r="E7229" s="113" t="s">
        <v>149</v>
      </c>
      <c r="F7229" s="73" t="s">
        <v>415</v>
      </c>
      <c r="G7229" s="113" t="s">
        <v>416</v>
      </c>
      <c r="H7229" s="73">
        <v>0</v>
      </c>
      <c r="I7229" s="151" t="s">
        <v>7521</v>
      </c>
      <c r="J7229" s="153">
        <v>-12742.5</v>
      </c>
      <c r="K7229" s="73" t="s">
        <v>152</v>
      </c>
      <c r="L7229" s="73" t="s">
        <v>153</v>
      </c>
      <c r="M7229" s="113" t="s">
        <v>154</v>
      </c>
      <c r="N7229" s="114">
        <v>1002975</v>
      </c>
      <c r="O7229" s="110" t="s">
        <v>155</v>
      </c>
      <c r="P7229" s="110" t="s">
        <v>156</v>
      </c>
      <c r="Q7229" s="110" t="s">
        <v>156</v>
      </c>
      <c r="R7229" s="110" t="s">
        <v>157</v>
      </c>
      <c r="S7229" s="110" t="s">
        <v>158</v>
      </c>
    </row>
    <row r="7230" spans="1:19" x14ac:dyDescent="0.2">
      <c r="A7230" s="111">
        <v>46000</v>
      </c>
      <c r="B7230" s="112">
        <v>0.61319444444444504</v>
      </c>
      <c r="C7230" s="117" t="s">
        <v>7522</v>
      </c>
      <c r="D7230" s="73" t="s">
        <v>9</v>
      </c>
      <c r="E7230" s="113" t="s">
        <v>2258</v>
      </c>
      <c r="F7230" s="73" t="s">
        <v>150</v>
      </c>
      <c r="G7230" s="113" t="s">
        <v>151</v>
      </c>
      <c r="H7230" s="73">
        <v>372.85300000000001</v>
      </c>
      <c r="I7230" s="155">
        <v>1837</v>
      </c>
      <c r="J7230" s="154">
        <v>684931.15</v>
      </c>
      <c r="K7230" s="73" t="s">
        <v>152</v>
      </c>
      <c r="L7230" s="73" t="s">
        <v>167</v>
      </c>
      <c r="M7230" s="113" t="s">
        <v>168</v>
      </c>
      <c r="N7230" s="114">
        <v>1127336</v>
      </c>
      <c r="O7230" s="113" t="s">
        <v>155</v>
      </c>
      <c r="P7230" s="113" t="s">
        <v>156</v>
      </c>
      <c r="Q7230" s="113" t="s">
        <v>156</v>
      </c>
      <c r="R7230" s="113" t="s">
        <v>157</v>
      </c>
      <c r="S7230" s="113" t="s">
        <v>158</v>
      </c>
    </row>
    <row r="7231" spans="1:19" x14ac:dyDescent="0.2">
      <c r="A7231" s="111">
        <v>46000</v>
      </c>
      <c r="B7231" s="112">
        <v>0.61319444444444504</v>
      </c>
      <c r="C7231" s="117" t="s">
        <v>7522</v>
      </c>
      <c r="D7231" s="73" t="s">
        <v>9</v>
      </c>
      <c r="E7231" s="113" t="s">
        <v>2258</v>
      </c>
      <c r="F7231" s="73" t="s">
        <v>415</v>
      </c>
      <c r="G7231" s="113" t="s">
        <v>416</v>
      </c>
      <c r="H7231" s="73">
        <v>0</v>
      </c>
      <c r="I7231" s="151" t="s">
        <v>7523</v>
      </c>
      <c r="J7231" s="153">
        <v>-10384.24</v>
      </c>
      <c r="K7231" s="73" t="s">
        <v>152</v>
      </c>
      <c r="L7231" s="73" t="s">
        <v>167</v>
      </c>
      <c r="M7231" s="113" t="s">
        <v>168</v>
      </c>
      <c r="N7231" s="114">
        <v>1127336</v>
      </c>
      <c r="O7231" s="113" t="s">
        <v>155</v>
      </c>
      <c r="P7231" s="113" t="s">
        <v>156</v>
      </c>
      <c r="Q7231" s="113" t="s">
        <v>156</v>
      </c>
      <c r="R7231" s="113" t="s">
        <v>157</v>
      </c>
      <c r="S7231" s="113" t="s">
        <v>158</v>
      </c>
    </row>
    <row r="7232" spans="1:19" x14ac:dyDescent="0.2">
      <c r="A7232" s="111">
        <v>46000</v>
      </c>
      <c r="B7232" s="112">
        <v>0.71666666666666701</v>
      </c>
      <c r="C7232" s="73" t="s">
        <v>7524</v>
      </c>
      <c r="D7232" s="73" t="s">
        <v>17</v>
      </c>
      <c r="E7232" s="113" t="s">
        <v>230</v>
      </c>
      <c r="F7232" s="73" t="s">
        <v>150</v>
      </c>
      <c r="G7232" s="113" t="s">
        <v>151</v>
      </c>
      <c r="H7232" s="73">
        <v>393.94</v>
      </c>
      <c r="I7232" s="155">
        <v>1837</v>
      </c>
      <c r="J7232" s="154">
        <v>723666.13</v>
      </c>
      <c r="K7232" s="73" t="s">
        <v>152</v>
      </c>
      <c r="L7232" s="73" t="s">
        <v>167</v>
      </c>
      <c r="M7232" s="113" t="s">
        <v>168</v>
      </c>
      <c r="N7232" s="114">
        <v>249239</v>
      </c>
      <c r="O7232" s="113" t="s">
        <v>155</v>
      </c>
      <c r="P7232" s="113" t="s">
        <v>156</v>
      </c>
      <c r="Q7232" s="113" t="s">
        <v>156</v>
      </c>
      <c r="R7232" s="113" t="s">
        <v>157</v>
      </c>
      <c r="S7232" s="113" t="s">
        <v>158</v>
      </c>
    </row>
    <row r="7233" spans="1:19" x14ac:dyDescent="0.2">
      <c r="A7233" s="111">
        <v>46000</v>
      </c>
      <c r="B7233" s="112">
        <v>0.71597222222222201</v>
      </c>
      <c r="C7233" s="73" t="s">
        <v>7525</v>
      </c>
      <c r="D7233" s="73" t="s">
        <v>121</v>
      </c>
      <c r="E7233" s="113" t="s">
        <v>7526</v>
      </c>
      <c r="F7233" s="73" t="s">
        <v>150</v>
      </c>
      <c r="G7233" s="113" t="s">
        <v>151</v>
      </c>
      <c r="H7233" s="73">
        <v>500</v>
      </c>
      <c r="I7233" s="155">
        <v>1837</v>
      </c>
      <c r="J7233" s="154">
        <v>918500</v>
      </c>
      <c r="K7233" s="73" t="s">
        <v>152</v>
      </c>
      <c r="L7233" s="73" t="s">
        <v>167</v>
      </c>
      <c r="M7233" s="113" t="s">
        <v>168</v>
      </c>
      <c r="N7233" s="114">
        <v>0</v>
      </c>
      <c r="O7233" s="118" t="s">
        <v>365</v>
      </c>
      <c r="P7233" s="118" t="s">
        <v>365</v>
      </c>
      <c r="Q7233" s="118" t="s">
        <v>365</v>
      </c>
      <c r="R7233" s="118" t="s">
        <v>365</v>
      </c>
      <c r="S7233" s="118" t="s">
        <v>365</v>
      </c>
    </row>
    <row r="7234" spans="1:19" x14ac:dyDescent="0.2">
      <c r="A7234" s="111">
        <v>46000</v>
      </c>
      <c r="B7234" s="112">
        <v>0.42986111111111103</v>
      </c>
      <c r="C7234" s="73" t="s">
        <v>7527</v>
      </c>
      <c r="D7234" s="73" t="s">
        <v>99</v>
      </c>
      <c r="E7234" s="113" t="s">
        <v>338</v>
      </c>
      <c r="F7234" s="73" t="s">
        <v>186</v>
      </c>
      <c r="G7234" s="113" t="s">
        <v>187</v>
      </c>
      <c r="H7234" s="73">
        <v>36.54</v>
      </c>
      <c r="I7234" s="155">
        <v>1707.13</v>
      </c>
      <c r="J7234" s="154">
        <v>62378.42</v>
      </c>
      <c r="K7234" s="73" t="s">
        <v>152</v>
      </c>
      <c r="L7234" s="73" t="s">
        <v>174</v>
      </c>
      <c r="M7234" s="113" t="s">
        <v>175</v>
      </c>
      <c r="N7234" s="114" t="s">
        <v>572</v>
      </c>
      <c r="O7234" s="113" t="s">
        <v>155</v>
      </c>
      <c r="P7234" s="113" t="s">
        <v>211</v>
      </c>
      <c r="Q7234" s="113" t="s">
        <v>204</v>
      </c>
      <c r="R7234" s="113" t="s">
        <v>211</v>
      </c>
      <c r="S7234" s="113" t="s">
        <v>158</v>
      </c>
    </row>
    <row r="7235" spans="1:19" x14ac:dyDescent="0.2">
      <c r="A7235" s="111">
        <v>46000</v>
      </c>
      <c r="B7235" s="112">
        <v>0.75555555555555598</v>
      </c>
      <c r="C7235" s="73" t="s">
        <v>7528</v>
      </c>
      <c r="D7235" s="73" t="s">
        <v>62</v>
      </c>
      <c r="E7235" s="113" t="s">
        <v>7529</v>
      </c>
      <c r="F7235" s="73" t="s">
        <v>153</v>
      </c>
      <c r="G7235" s="113" t="s">
        <v>165</v>
      </c>
      <c r="H7235" s="73">
        <v>58.65</v>
      </c>
      <c r="I7235" s="155">
        <v>1888.18</v>
      </c>
      <c r="J7235" s="154">
        <v>110741.64</v>
      </c>
      <c r="K7235" s="73" t="s">
        <v>152</v>
      </c>
      <c r="L7235" s="73" t="s">
        <v>174</v>
      </c>
      <c r="M7235" s="113" t="s">
        <v>175</v>
      </c>
      <c r="N7235" s="114">
        <v>121941</v>
      </c>
      <c r="O7235" s="113" t="s">
        <v>155</v>
      </c>
      <c r="P7235" s="113" t="s">
        <v>210</v>
      </c>
      <c r="Q7235" s="113" t="s">
        <v>204</v>
      </c>
      <c r="R7235" s="113" t="s">
        <v>211</v>
      </c>
      <c r="S7235" s="113" t="s">
        <v>158</v>
      </c>
    </row>
    <row r="7236" spans="1:19" x14ac:dyDescent="0.2">
      <c r="A7236" s="111">
        <v>46000</v>
      </c>
      <c r="B7236" s="112">
        <v>0.84791666666666698</v>
      </c>
      <c r="C7236" s="73" t="s">
        <v>7530</v>
      </c>
      <c r="D7236" s="73" t="s">
        <v>37</v>
      </c>
      <c r="E7236" s="113" t="s">
        <v>257</v>
      </c>
      <c r="F7236" s="73" t="s">
        <v>218</v>
      </c>
      <c r="G7236" s="113" t="s">
        <v>219</v>
      </c>
      <c r="H7236" s="73">
        <v>273.25</v>
      </c>
      <c r="I7236" s="155">
        <v>1715</v>
      </c>
      <c r="J7236" s="154">
        <v>468623.75</v>
      </c>
      <c r="K7236" s="73" t="s">
        <v>152</v>
      </c>
      <c r="L7236" s="73" t="s">
        <v>174</v>
      </c>
      <c r="M7236" s="113" t="s">
        <v>175</v>
      </c>
      <c r="N7236" s="114">
        <v>816713</v>
      </c>
      <c r="O7236" s="113" t="s">
        <v>155</v>
      </c>
      <c r="P7236" s="113" t="s">
        <v>210</v>
      </c>
      <c r="Q7236" s="113" t="s">
        <v>204</v>
      </c>
      <c r="R7236" s="113" t="s">
        <v>224</v>
      </c>
      <c r="S7236" s="113" t="s">
        <v>158</v>
      </c>
    </row>
    <row r="7237" spans="1:19" x14ac:dyDescent="0.2">
      <c r="A7237" s="111">
        <v>46000</v>
      </c>
      <c r="B7237" s="112">
        <v>0.72291666666666698</v>
      </c>
      <c r="C7237" s="73" t="s">
        <v>7531</v>
      </c>
      <c r="D7237" s="73" t="s">
        <v>63</v>
      </c>
      <c r="E7237" s="113" t="s">
        <v>585</v>
      </c>
      <c r="F7237" s="73" t="s">
        <v>153</v>
      </c>
      <c r="G7237" s="113" t="s">
        <v>165</v>
      </c>
      <c r="H7237" s="73">
        <v>151.13</v>
      </c>
      <c r="I7237" s="155">
        <v>1871.8</v>
      </c>
      <c r="J7237" s="154">
        <v>282885.13</v>
      </c>
      <c r="K7237" s="73" t="s">
        <v>152</v>
      </c>
      <c r="L7237" s="73" t="s">
        <v>174</v>
      </c>
      <c r="M7237" s="113" t="s">
        <v>175</v>
      </c>
      <c r="N7237" s="114">
        <v>149071</v>
      </c>
      <c r="O7237" s="113" t="s">
        <v>155</v>
      </c>
      <c r="P7237" s="113" t="s">
        <v>196</v>
      </c>
      <c r="Q7237" s="113" t="s">
        <v>242</v>
      </c>
      <c r="R7237" s="113" t="s">
        <v>196</v>
      </c>
      <c r="S7237" s="113" t="s">
        <v>158</v>
      </c>
    </row>
    <row r="7238" spans="1:19" x14ac:dyDescent="0.2">
      <c r="A7238" s="111">
        <v>46000</v>
      </c>
      <c r="B7238" s="112">
        <v>0.27291666666666697</v>
      </c>
      <c r="C7238" s="73" t="s">
        <v>7532</v>
      </c>
      <c r="D7238" s="73" t="s">
        <v>63</v>
      </c>
      <c r="E7238" s="113" t="s">
        <v>585</v>
      </c>
      <c r="F7238" s="73" t="s">
        <v>153</v>
      </c>
      <c r="G7238" s="113" t="s">
        <v>165</v>
      </c>
      <c r="H7238" s="73">
        <v>130.97999999999999</v>
      </c>
      <c r="I7238" s="155">
        <v>1898.3</v>
      </c>
      <c r="J7238" s="154">
        <v>248639.33</v>
      </c>
      <c r="K7238" s="73" t="s">
        <v>152</v>
      </c>
      <c r="L7238" s="73" t="s">
        <v>174</v>
      </c>
      <c r="M7238" s="113" t="s">
        <v>175</v>
      </c>
      <c r="N7238" s="114">
        <v>148644</v>
      </c>
      <c r="O7238" s="113" t="s">
        <v>155</v>
      </c>
      <c r="P7238" s="113" t="s">
        <v>196</v>
      </c>
      <c r="Q7238" s="113" t="s">
        <v>242</v>
      </c>
      <c r="R7238" s="113" t="s">
        <v>196</v>
      </c>
      <c r="S7238" s="113" t="s">
        <v>158</v>
      </c>
    </row>
    <row r="7239" spans="1:19" x14ac:dyDescent="0.2">
      <c r="A7239" s="111">
        <v>46000</v>
      </c>
      <c r="B7239" s="112">
        <v>0.38124999999999998</v>
      </c>
      <c r="C7239" s="73" t="s">
        <v>7533</v>
      </c>
      <c r="D7239" s="73" t="s">
        <v>27</v>
      </c>
      <c r="E7239" s="113" t="s">
        <v>556</v>
      </c>
      <c r="F7239" s="73" t="s">
        <v>153</v>
      </c>
      <c r="G7239" s="113" t="s">
        <v>165</v>
      </c>
      <c r="H7239" s="73">
        <v>46.66</v>
      </c>
      <c r="I7239" s="155">
        <v>1898.3</v>
      </c>
      <c r="J7239" s="154">
        <v>88574.68</v>
      </c>
      <c r="K7239" s="73" t="s">
        <v>152</v>
      </c>
      <c r="L7239" s="73" t="s">
        <v>174</v>
      </c>
      <c r="M7239" s="113" t="s">
        <v>175</v>
      </c>
      <c r="N7239" s="114">
        <v>156778</v>
      </c>
      <c r="O7239" s="113" t="s">
        <v>155</v>
      </c>
      <c r="P7239" s="113" t="s">
        <v>196</v>
      </c>
      <c r="Q7239" s="113" t="s">
        <v>197</v>
      </c>
      <c r="R7239" s="113" t="s">
        <v>198</v>
      </c>
      <c r="S7239" s="113" t="s">
        <v>158</v>
      </c>
    </row>
    <row r="7240" spans="1:19" x14ac:dyDescent="0.2">
      <c r="A7240" s="111">
        <v>46000</v>
      </c>
      <c r="B7240" s="112">
        <v>0.42430555555555599</v>
      </c>
      <c r="C7240" s="73" t="s">
        <v>7534</v>
      </c>
      <c r="D7240" s="73" t="s">
        <v>49</v>
      </c>
      <c r="E7240" s="113" t="s">
        <v>6833</v>
      </c>
      <c r="F7240" s="73" t="s">
        <v>218</v>
      </c>
      <c r="G7240" s="113" t="s">
        <v>219</v>
      </c>
      <c r="H7240" s="73">
        <v>44</v>
      </c>
      <c r="I7240" s="155">
        <v>1733.6</v>
      </c>
      <c r="J7240" s="154">
        <v>76278.399999999994</v>
      </c>
      <c r="K7240" s="73" t="s">
        <v>152</v>
      </c>
      <c r="L7240" s="73" t="s">
        <v>174</v>
      </c>
      <c r="M7240" s="113" t="s">
        <v>175</v>
      </c>
      <c r="N7240" s="114"/>
      <c r="O7240" s="113" t="s">
        <v>155</v>
      </c>
      <c r="P7240" s="113" t="s">
        <v>311</v>
      </c>
      <c r="Q7240" s="113" t="s">
        <v>197</v>
      </c>
      <c r="R7240" s="113" t="s">
        <v>312</v>
      </c>
      <c r="S7240" s="113" t="s">
        <v>158</v>
      </c>
    </row>
    <row r="7241" spans="1:19" x14ac:dyDescent="0.2">
      <c r="A7241" s="115">
        <v>46000</v>
      </c>
      <c r="B7241" s="116">
        <v>0.77083333333333304</v>
      </c>
      <c r="C7241" s="72" t="s">
        <v>7535</v>
      </c>
      <c r="D7241" s="72" t="s">
        <v>85</v>
      </c>
      <c r="E7241" s="110" t="s">
        <v>2690</v>
      </c>
      <c r="F7241" s="72" t="s">
        <v>201</v>
      </c>
      <c r="G7241" s="110" t="s">
        <v>202</v>
      </c>
      <c r="H7241" s="72">
        <v>42.5</v>
      </c>
      <c r="I7241" s="151">
        <v>1787.5</v>
      </c>
      <c r="J7241" s="154">
        <v>75968.75</v>
      </c>
      <c r="K7241" s="72" t="s">
        <v>152</v>
      </c>
      <c r="L7241" s="72" t="s">
        <v>174</v>
      </c>
      <c r="M7241" s="110" t="s">
        <v>175</v>
      </c>
      <c r="N7241" s="114"/>
      <c r="O7241" s="110" t="s">
        <v>188</v>
      </c>
      <c r="P7241" s="110" t="s">
        <v>176</v>
      </c>
      <c r="Q7241" s="110" t="s">
        <v>176</v>
      </c>
      <c r="R7241" s="110" t="s">
        <v>268</v>
      </c>
      <c r="S7241" s="110" t="s">
        <v>176</v>
      </c>
    </row>
    <row r="7242" spans="1:19" x14ac:dyDescent="0.2">
      <c r="A7242" s="111">
        <v>46001</v>
      </c>
      <c r="B7242" s="112">
        <v>0.297222222222222</v>
      </c>
      <c r="C7242" s="73" t="s">
        <v>7536</v>
      </c>
      <c r="D7242" s="73" t="s">
        <v>16</v>
      </c>
      <c r="E7242" s="113" t="s">
        <v>251</v>
      </c>
      <c r="F7242" s="73" t="s">
        <v>150</v>
      </c>
      <c r="G7242" s="113" t="s">
        <v>151</v>
      </c>
      <c r="H7242" s="73">
        <v>389.06</v>
      </c>
      <c r="I7242" s="155">
        <v>1837.01</v>
      </c>
      <c r="J7242" s="154">
        <v>714705.24</v>
      </c>
      <c r="K7242" s="73" t="s">
        <v>152</v>
      </c>
      <c r="L7242" s="73" t="s">
        <v>167</v>
      </c>
      <c r="M7242" s="113" t="s">
        <v>168</v>
      </c>
      <c r="N7242" s="114">
        <v>443015</v>
      </c>
      <c r="O7242" s="113" t="s">
        <v>155</v>
      </c>
      <c r="P7242" s="113" t="s">
        <v>156</v>
      </c>
      <c r="Q7242" s="113" t="s">
        <v>156</v>
      </c>
      <c r="R7242" s="113" t="s">
        <v>157</v>
      </c>
      <c r="S7242" s="113" t="s">
        <v>158</v>
      </c>
    </row>
    <row r="7243" spans="1:19" x14ac:dyDescent="0.2">
      <c r="A7243" s="111">
        <v>46001</v>
      </c>
      <c r="B7243" s="112">
        <v>0.89027777777777795</v>
      </c>
      <c r="C7243" s="117" t="s">
        <v>7537</v>
      </c>
      <c r="D7243" s="73" t="s">
        <v>8</v>
      </c>
      <c r="E7243" s="113" t="s">
        <v>207</v>
      </c>
      <c r="F7243" s="73" t="s">
        <v>150</v>
      </c>
      <c r="G7243" s="113" t="s">
        <v>151</v>
      </c>
      <c r="H7243" s="73">
        <v>444.185</v>
      </c>
      <c r="I7243" s="155">
        <v>1837</v>
      </c>
      <c r="J7243" s="154">
        <v>815968.03</v>
      </c>
      <c r="K7243" s="73" t="s">
        <v>152</v>
      </c>
      <c r="L7243" s="73" t="s">
        <v>167</v>
      </c>
      <c r="M7243" s="113" t="s">
        <v>168</v>
      </c>
      <c r="N7243" s="114">
        <v>1598117</v>
      </c>
      <c r="O7243" s="113" t="s">
        <v>155</v>
      </c>
      <c r="P7243" s="113" t="s">
        <v>156</v>
      </c>
      <c r="Q7243" s="113" t="s">
        <v>156</v>
      </c>
      <c r="R7243" s="113" t="s">
        <v>157</v>
      </c>
      <c r="S7243" s="113" t="s">
        <v>158</v>
      </c>
    </row>
    <row r="7244" spans="1:19" x14ac:dyDescent="0.2">
      <c r="A7244" s="111">
        <v>46001</v>
      </c>
      <c r="B7244" s="112">
        <v>0.89027777777777795</v>
      </c>
      <c r="C7244" s="117" t="s">
        <v>7537</v>
      </c>
      <c r="D7244" s="73" t="s">
        <v>8</v>
      </c>
      <c r="E7244" s="113" t="s">
        <v>207</v>
      </c>
      <c r="F7244" s="73" t="s">
        <v>415</v>
      </c>
      <c r="G7244" s="113" t="s">
        <v>416</v>
      </c>
      <c r="H7244" s="73">
        <v>0</v>
      </c>
      <c r="I7244" s="151" t="s">
        <v>7538</v>
      </c>
      <c r="J7244" s="153">
        <v>-16319.36</v>
      </c>
      <c r="K7244" s="73" t="s">
        <v>152</v>
      </c>
      <c r="L7244" s="73" t="s">
        <v>167</v>
      </c>
      <c r="M7244" s="113" t="s">
        <v>168</v>
      </c>
      <c r="N7244" s="114">
        <v>1598117</v>
      </c>
      <c r="O7244" s="113" t="s">
        <v>155</v>
      </c>
      <c r="P7244" s="113" t="s">
        <v>156</v>
      </c>
      <c r="Q7244" s="113" t="s">
        <v>156</v>
      </c>
      <c r="R7244" s="113" t="s">
        <v>157</v>
      </c>
      <c r="S7244" s="113" t="s">
        <v>158</v>
      </c>
    </row>
    <row r="7245" spans="1:19" x14ac:dyDescent="0.2">
      <c r="A7245" s="111">
        <v>46001</v>
      </c>
      <c r="B7245" s="112">
        <v>0.21388888888888899</v>
      </c>
      <c r="C7245" s="73" t="s">
        <v>7539</v>
      </c>
      <c r="D7245" s="73" t="s">
        <v>30</v>
      </c>
      <c r="E7245" s="113" t="s">
        <v>944</v>
      </c>
      <c r="F7245" s="73" t="s">
        <v>150</v>
      </c>
      <c r="G7245" s="113" t="s">
        <v>151</v>
      </c>
      <c r="H7245" s="73">
        <v>337.93599999999998</v>
      </c>
      <c r="I7245" s="155">
        <v>1556.15</v>
      </c>
      <c r="J7245" s="154">
        <v>525880.26</v>
      </c>
      <c r="K7245" s="73" t="s">
        <v>152</v>
      </c>
      <c r="L7245" s="73" t="s">
        <v>201</v>
      </c>
      <c r="M7245" s="113" t="s">
        <v>1820</v>
      </c>
      <c r="N7245" s="114"/>
      <c r="O7245" s="113" t="s">
        <v>155</v>
      </c>
      <c r="P7245" s="113" t="s">
        <v>156</v>
      </c>
      <c r="Q7245" s="113" t="s">
        <v>156</v>
      </c>
      <c r="R7245" s="113" t="s">
        <v>157</v>
      </c>
      <c r="S7245" s="113" t="s">
        <v>158</v>
      </c>
    </row>
    <row r="7246" spans="1:19" x14ac:dyDescent="0.2">
      <c r="A7246" s="111">
        <v>46001</v>
      </c>
      <c r="B7246" s="112">
        <v>0.29513888888888901</v>
      </c>
      <c r="C7246" s="73" t="s">
        <v>7540</v>
      </c>
      <c r="D7246" s="73" t="s">
        <v>53</v>
      </c>
      <c r="E7246" s="113" t="s">
        <v>3235</v>
      </c>
      <c r="F7246" s="73" t="s">
        <v>150</v>
      </c>
      <c r="G7246" s="113" t="s">
        <v>151</v>
      </c>
      <c r="H7246" s="73">
        <v>71.837000000000003</v>
      </c>
      <c r="I7246" s="151">
        <v>1699</v>
      </c>
      <c r="J7246" s="154">
        <v>122051.06299999999</v>
      </c>
      <c r="K7246" s="73" t="s">
        <v>152</v>
      </c>
      <c r="L7246" s="73" t="s">
        <v>153</v>
      </c>
      <c r="M7246" s="113" t="s">
        <v>154</v>
      </c>
      <c r="N7246" s="114" t="s">
        <v>3440</v>
      </c>
      <c r="O7246" s="110" t="s">
        <v>155</v>
      </c>
      <c r="P7246" s="110" t="s">
        <v>191</v>
      </c>
      <c r="Q7246" s="110" t="s">
        <v>192</v>
      </c>
      <c r="R7246" s="110" t="s">
        <v>193</v>
      </c>
      <c r="S7246" s="110" t="s">
        <v>158</v>
      </c>
    </row>
    <row r="7247" spans="1:19" x14ac:dyDescent="0.2">
      <c r="A7247" s="111">
        <v>46001</v>
      </c>
      <c r="B7247" s="112">
        <v>0.32013888888888897</v>
      </c>
      <c r="C7247" s="73" t="s">
        <v>7541</v>
      </c>
      <c r="D7247" s="73" t="s">
        <v>61</v>
      </c>
      <c r="E7247" s="113" t="s">
        <v>2564</v>
      </c>
      <c r="F7247" s="73" t="s">
        <v>150</v>
      </c>
      <c r="G7247" s="113" t="s">
        <v>151</v>
      </c>
      <c r="H7247" s="73">
        <v>133.2072</v>
      </c>
      <c r="I7247" s="151">
        <v>1699</v>
      </c>
      <c r="J7247" s="154">
        <v>226319.033</v>
      </c>
      <c r="K7247" s="73" t="s">
        <v>152</v>
      </c>
      <c r="L7247" s="73" t="s">
        <v>153</v>
      </c>
      <c r="M7247" s="113" t="s">
        <v>154</v>
      </c>
      <c r="N7247" s="114" t="s">
        <v>3440</v>
      </c>
      <c r="O7247" s="110" t="s">
        <v>155</v>
      </c>
      <c r="P7247" s="110" t="s">
        <v>407</v>
      </c>
      <c r="Q7247" s="110" t="s">
        <v>192</v>
      </c>
      <c r="R7247" s="110" t="s">
        <v>193</v>
      </c>
      <c r="S7247" s="110" t="s">
        <v>158</v>
      </c>
    </row>
    <row r="7248" spans="1:19" x14ac:dyDescent="0.2">
      <c r="A7248" s="111">
        <v>46001</v>
      </c>
      <c r="B7248" s="112">
        <v>0.48819444444444399</v>
      </c>
      <c r="C7248" s="73" t="s">
        <v>7542</v>
      </c>
      <c r="D7248" s="73" t="s">
        <v>41</v>
      </c>
      <c r="E7248" s="113" t="s">
        <v>215</v>
      </c>
      <c r="F7248" s="73" t="s">
        <v>153</v>
      </c>
      <c r="G7248" s="113" t="s">
        <v>165</v>
      </c>
      <c r="H7248" s="73">
        <v>38.369999999999997</v>
      </c>
      <c r="I7248" s="151">
        <v>1770.9</v>
      </c>
      <c r="J7248" s="154">
        <v>67949.429999999993</v>
      </c>
      <c r="K7248" s="73" t="s">
        <v>152</v>
      </c>
      <c r="L7248" s="73" t="s">
        <v>174</v>
      </c>
      <c r="M7248" s="113" t="s">
        <v>175</v>
      </c>
      <c r="N7248" s="114">
        <v>76899</v>
      </c>
      <c r="O7248" s="110" t="s">
        <v>155</v>
      </c>
      <c r="P7248" s="110" t="s">
        <v>191</v>
      </c>
      <c r="Q7248" s="110" t="s">
        <v>204</v>
      </c>
      <c r="R7248" s="110" t="s">
        <v>193</v>
      </c>
      <c r="S7248" s="110" t="s">
        <v>158</v>
      </c>
    </row>
    <row r="7249" spans="1:19" x14ac:dyDescent="0.2">
      <c r="A7249" s="111">
        <v>46001</v>
      </c>
      <c r="B7249" s="112">
        <v>0.59722222222222199</v>
      </c>
      <c r="C7249" s="73" t="s">
        <v>7543</v>
      </c>
      <c r="D7249" s="73" t="s">
        <v>98</v>
      </c>
      <c r="E7249" s="113" t="s">
        <v>284</v>
      </c>
      <c r="F7249" s="73" t="s">
        <v>150</v>
      </c>
      <c r="G7249" s="113" t="s">
        <v>151</v>
      </c>
      <c r="H7249" s="73">
        <v>617.74990000000003</v>
      </c>
      <c r="I7249" s="155">
        <v>1699</v>
      </c>
      <c r="J7249" s="154">
        <v>1049557.08</v>
      </c>
      <c r="K7249" s="73" t="s">
        <v>152</v>
      </c>
      <c r="L7249" s="73" t="s">
        <v>153</v>
      </c>
      <c r="M7249" s="113" t="s">
        <v>154</v>
      </c>
      <c r="N7249" s="114" t="s">
        <v>3440</v>
      </c>
      <c r="O7249" s="113" t="s">
        <v>285</v>
      </c>
      <c r="P7249" s="113" t="s">
        <v>286</v>
      </c>
      <c r="Q7249" s="73"/>
      <c r="R7249" s="113" t="s">
        <v>157</v>
      </c>
      <c r="S7249" s="113" t="s">
        <v>287</v>
      </c>
    </row>
    <row r="7250" spans="1:19" x14ac:dyDescent="0.2">
      <c r="A7250" s="111">
        <v>46001</v>
      </c>
      <c r="B7250" s="112">
        <v>0.625694444444444</v>
      </c>
      <c r="C7250" s="117" t="s">
        <v>7544</v>
      </c>
      <c r="D7250" s="73" t="s">
        <v>7</v>
      </c>
      <c r="E7250" s="113" t="s">
        <v>181</v>
      </c>
      <c r="F7250" s="73" t="s">
        <v>150</v>
      </c>
      <c r="G7250" s="113" t="s">
        <v>151</v>
      </c>
      <c r="H7250" s="73">
        <v>381.15719999999999</v>
      </c>
      <c r="I7250" s="151">
        <v>1699</v>
      </c>
      <c r="J7250" s="154">
        <v>647586.08299999998</v>
      </c>
      <c r="K7250" s="73" t="s">
        <v>152</v>
      </c>
      <c r="L7250" s="73" t="s">
        <v>153</v>
      </c>
      <c r="M7250" s="113" t="s">
        <v>154</v>
      </c>
      <c r="N7250" s="114">
        <v>690536</v>
      </c>
      <c r="O7250" s="110" t="s">
        <v>155</v>
      </c>
      <c r="P7250" s="110" t="s">
        <v>156</v>
      </c>
      <c r="Q7250" s="110" t="s">
        <v>156</v>
      </c>
      <c r="R7250" s="110" t="s">
        <v>157</v>
      </c>
      <c r="S7250" s="110" t="s">
        <v>158</v>
      </c>
    </row>
    <row r="7251" spans="1:19" x14ac:dyDescent="0.2">
      <c r="A7251" s="111">
        <v>46001</v>
      </c>
      <c r="B7251" s="112">
        <v>0.625694444444444</v>
      </c>
      <c r="C7251" s="117" t="s">
        <v>7544</v>
      </c>
      <c r="D7251" s="73" t="s">
        <v>7</v>
      </c>
      <c r="E7251" s="113" t="s">
        <v>181</v>
      </c>
      <c r="F7251" s="73" t="s">
        <v>415</v>
      </c>
      <c r="G7251" s="113" t="s">
        <v>416</v>
      </c>
      <c r="H7251" s="73">
        <v>0</v>
      </c>
      <c r="I7251" s="151" t="s">
        <v>7097</v>
      </c>
      <c r="J7251" s="153">
        <v>-12951.72</v>
      </c>
      <c r="K7251" s="73" t="s">
        <v>152</v>
      </c>
      <c r="L7251" s="73" t="s">
        <v>153</v>
      </c>
      <c r="M7251" s="113" t="s">
        <v>154</v>
      </c>
      <c r="N7251" s="114">
        <v>690536</v>
      </c>
      <c r="O7251" s="110" t="s">
        <v>155</v>
      </c>
      <c r="P7251" s="110" t="s">
        <v>156</v>
      </c>
      <c r="Q7251" s="110" t="s">
        <v>156</v>
      </c>
      <c r="R7251" s="110" t="s">
        <v>157</v>
      </c>
      <c r="S7251" s="110" t="s">
        <v>158</v>
      </c>
    </row>
    <row r="7252" spans="1:19" x14ac:dyDescent="0.2">
      <c r="A7252" s="111">
        <v>46001</v>
      </c>
      <c r="B7252" s="112">
        <v>0.76597222222222205</v>
      </c>
      <c r="C7252" s="117" t="s">
        <v>7545</v>
      </c>
      <c r="D7252" s="73" t="s">
        <v>26</v>
      </c>
      <c r="E7252" s="113" t="s">
        <v>232</v>
      </c>
      <c r="F7252" s="73" t="s">
        <v>150</v>
      </c>
      <c r="G7252" s="113" t="s">
        <v>151</v>
      </c>
      <c r="H7252" s="73">
        <v>389.35199999999998</v>
      </c>
      <c r="I7252" s="151">
        <v>1699</v>
      </c>
      <c r="J7252" s="154">
        <v>661509.04799999995</v>
      </c>
      <c r="K7252" s="73" t="s">
        <v>152</v>
      </c>
      <c r="L7252" s="73" t="s">
        <v>153</v>
      </c>
      <c r="M7252" s="113" t="s">
        <v>154</v>
      </c>
      <c r="N7252" s="114" t="s">
        <v>3440</v>
      </c>
      <c r="O7252" s="110" t="s">
        <v>155</v>
      </c>
      <c r="P7252" s="110" t="s">
        <v>156</v>
      </c>
      <c r="Q7252" s="110" t="s">
        <v>156</v>
      </c>
      <c r="R7252" s="110" t="s">
        <v>157</v>
      </c>
      <c r="S7252" s="110" t="s">
        <v>158</v>
      </c>
    </row>
    <row r="7253" spans="1:19" x14ac:dyDescent="0.2">
      <c r="A7253" s="111">
        <v>46001</v>
      </c>
      <c r="B7253" s="112">
        <v>0.76597222222222205</v>
      </c>
      <c r="C7253" s="117" t="s">
        <v>7545</v>
      </c>
      <c r="D7253" s="73" t="s">
        <v>26</v>
      </c>
      <c r="E7253" s="113" t="s">
        <v>232</v>
      </c>
      <c r="F7253" s="73" t="s">
        <v>415</v>
      </c>
      <c r="G7253" s="113" t="s">
        <v>416</v>
      </c>
      <c r="H7253" s="73">
        <v>0</v>
      </c>
      <c r="I7253" s="151" t="s">
        <v>7546</v>
      </c>
      <c r="J7253" s="153">
        <v>-13230.18</v>
      </c>
      <c r="K7253" s="73" t="s">
        <v>152</v>
      </c>
      <c r="L7253" s="73" t="s">
        <v>153</v>
      </c>
      <c r="M7253" s="113" t="s">
        <v>154</v>
      </c>
      <c r="N7253" s="114" t="s">
        <v>3440</v>
      </c>
      <c r="O7253" s="110" t="s">
        <v>155</v>
      </c>
      <c r="P7253" s="110" t="s">
        <v>156</v>
      </c>
      <c r="Q7253" s="110" t="s">
        <v>156</v>
      </c>
      <c r="R7253" s="110" t="s">
        <v>157</v>
      </c>
      <c r="S7253" s="110" t="s">
        <v>158</v>
      </c>
    </row>
    <row r="7254" spans="1:19" x14ac:dyDescent="0.2">
      <c r="A7254" s="111">
        <v>46001</v>
      </c>
      <c r="B7254" s="112">
        <v>0.79097222222222197</v>
      </c>
      <c r="C7254" s="117" t="s">
        <v>7547</v>
      </c>
      <c r="D7254" s="73" t="s">
        <v>114</v>
      </c>
      <c r="E7254" s="113" t="s">
        <v>314</v>
      </c>
      <c r="F7254" s="73" t="s">
        <v>153</v>
      </c>
      <c r="G7254" s="113" t="s">
        <v>165</v>
      </c>
      <c r="H7254" s="73">
        <v>39.247199999999999</v>
      </c>
      <c r="I7254" s="151" t="s">
        <v>761</v>
      </c>
      <c r="J7254" s="154"/>
      <c r="K7254" s="73" t="s">
        <v>166</v>
      </c>
      <c r="L7254" s="73" t="s">
        <v>174</v>
      </c>
      <c r="M7254" s="113" t="s">
        <v>175</v>
      </c>
      <c r="N7254" s="114" t="s">
        <v>3440</v>
      </c>
      <c r="O7254" s="110" t="s">
        <v>155</v>
      </c>
      <c r="P7254" s="110" t="s">
        <v>315</v>
      </c>
      <c r="Q7254" s="110" t="s">
        <v>192</v>
      </c>
      <c r="R7254" s="110" t="s">
        <v>316</v>
      </c>
      <c r="S7254" s="110" t="s">
        <v>158</v>
      </c>
    </row>
    <row r="7255" spans="1:19" x14ac:dyDescent="0.2">
      <c r="A7255" s="111">
        <v>46001</v>
      </c>
      <c r="B7255" s="112">
        <v>0.80625000000000002</v>
      </c>
      <c r="C7255" s="117" t="s">
        <v>7547</v>
      </c>
      <c r="D7255" s="73" t="s">
        <v>114</v>
      </c>
      <c r="E7255" s="113" t="s">
        <v>314</v>
      </c>
      <c r="F7255" s="73" t="s">
        <v>153</v>
      </c>
      <c r="G7255" s="113" t="s">
        <v>165</v>
      </c>
      <c r="H7255" s="73">
        <v>39.247199999999999</v>
      </c>
      <c r="I7255" s="155">
        <v>1889</v>
      </c>
      <c r="J7255" s="154">
        <v>74137.960999999996</v>
      </c>
      <c r="K7255" s="73" t="s">
        <v>152</v>
      </c>
      <c r="L7255" s="73" t="s">
        <v>153</v>
      </c>
      <c r="M7255" s="113" t="s">
        <v>154</v>
      </c>
      <c r="N7255" s="114"/>
      <c r="O7255" s="110" t="s">
        <v>155</v>
      </c>
      <c r="P7255" s="110" t="s">
        <v>315</v>
      </c>
      <c r="Q7255" s="110" t="s">
        <v>192</v>
      </c>
      <c r="R7255" s="110" t="s">
        <v>316</v>
      </c>
      <c r="S7255" s="110" t="s">
        <v>158</v>
      </c>
    </row>
    <row r="7256" spans="1:19" x14ac:dyDescent="0.2">
      <c r="A7256" s="111">
        <v>46001</v>
      </c>
      <c r="B7256" s="112">
        <v>0.82986111111111105</v>
      </c>
      <c r="C7256" s="73" t="s">
        <v>7548</v>
      </c>
      <c r="D7256" s="73" t="s">
        <v>11</v>
      </c>
      <c r="E7256" s="113" t="s">
        <v>149</v>
      </c>
      <c r="F7256" s="73" t="s">
        <v>218</v>
      </c>
      <c r="G7256" s="113" t="s">
        <v>219</v>
      </c>
      <c r="H7256" s="73">
        <v>364.43</v>
      </c>
      <c r="I7256" s="151">
        <v>1711.1</v>
      </c>
      <c r="J7256" s="154">
        <v>623576.17000000004</v>
      </c>
      <c r="K7256" s="73" t="s">
        <v>152</v>
      </c>
      <c r="L7256" s="73" t="s">
        <v>174</v>
      </c>
      <c r="M7256" s="113" t="s">
        <v>175</v>
      </c>
      <c r="N7256" s="114">
        <v>1004193</v>
      </c>
      <c r="O7256" s="110" t="s">
        <v>155</v>
      </c>
      <c r="P7256" s="110" t="s">
        <v>156</v>
      </c>
      <c r="Q7256" s="110" t="s">
        <v>156</v>
      </c>
      <c r="R7256" s="110" t="s">
        <v>157</v>
      </c>
      <c r="S7256" s="110" t="s">
        <v>158</v>
      </c>
    </row>
    <row r="7257" spans="1:19" x14ac:dyDescent="0.2">
      <c r="A7257" s="111">
        <v>46001</v>
      </c>
      <c r="B7257" s="112">
        <v>0.87222222222222201</v>
      </c>
      <c r="C7257" s="73">
        <v>618</v>
      </c>
      <c r="D7257" s="73" t="s">
        <v>25</v>
      </c>
      <c r="E7257" s="113" t="s">
        <v>238</v>
      </c>
      <c r="F7257" s="73" t="s">
        <v>150</v>
      </c>
      <c r="G7257" s="113" t="s">
        <v>151</v>
      </c>
      <c r="H7257" s="73">
        <v>420</v>
      </c>
      <c r="I7257" s="151">
        <v>1660.06</v>
      </c>
      <c r="J7257" s="154">
        <v>697225.8</v>
      </c>
      <c r="K7257" s="73" t="s">
        <v>152</v>
      </c>
      <c r="L7257" s="73" t="s">
        <v>201</v>
      </c>
      <c r="M7257" s="113" t="s">
        <v>1820</v>
      </c>
      <c r="N7257" s="114">
        <v>941867</v>
      </c>
      <c r="O7257" s="110" t="s">
        <v>155</v>
      </c>
      <c r="P7257" s="110" t="s">
        <v>156</v>
      </c>
      <c r="Q7257" s="110" t="s">
        <v>156</v>
      </c>
      <c r="R7257" s="110" t="s">
        <v>157</v>
      </c>
      <c r="S7257" s="110" t="s">
        <v>158</v>
      </c>
    </row>
    <row r="7258" spans="1:19" x14ac:dyDescent="0.2">
      <c r="A7258" s="111">
        <v>46001</v>
      </c>
      <c r="B7258" s="112">
        <v>0.60555555555555596</v>
      </c>
      <c r="C7258" s="73" t="s">
        <v>7549</v>
      </c>
      <c r="D7258" s="73" t="s">
        <v>50</v>
      </c>
      <c r="E7258" s="113" t="s">
        <v>3485</v>
      </c>
      <c r="F7258" s="73" t="s">
        <v>153</v>
      </c>
      <c r="G7258" s="113" t="s">
        <v>165</v>
      </c>
      <c r="H7258" s="73">
        <v>151.9</v>
      </c>
      <c r="I7258" s="155">
        <v>1923.7</v>
      </c>
      <c r="J7258" s="154">
        <v>292210.03000000003</v>
      </c>
      <c r="K7258" s="73" t="s">
        <v>152</v>
      </c>
      <c r="L7258" s="73" t="s">
        <v>174</v>
      </c>
      <c r="M7258" s="113" t="s">
        <v>175</v>
      </c>
      <c r="N7258" s="114">
        <v>780212</v>
      </c>
      <c r="O7258" s="113" t="s">
        <v>155</v>
      </c>
      <c r="P7258" s="113" t="s">
        <v>275</v>
      </c>
      <c r="Q7258" s="113" t="s">
        <v>223</v>
      </c>
      <c r="R7258" s="113" t="s">
        <v>276</v>
      </c>
      <c r="S7258" s="113" t="s">
        <v>158</v>
      </c>
    </row>
    <row r="7259" spans="1:19" x14ac:dyDescent="0.2">
      <c r="A7259" s="111">
        <v>46001</v>
      </c>
      <c r="B7259" s="112">
        <v>0.61597222222222203</v>
      </c>
      <c r="C7259" s="117" t="s">
        <v>7550</v>
      </c>
      <c r="D7259" s="73" t="s">
        <v>9</v>
      </c>
      <c r="E7259" s="113" t="s">
        <v>2258</v>
      </c>
      <c r="F7259" s="73" t="s">
        <v>150</v>
      </c>
      <c r="G7259" s="113" t="s">
        <v>151</v>
      </c>
      <c r="H7259" s="73">
        <v>222.42</v>
      </c>
      <c r="I7259" s="155">
        <v>1836.98</v>
      </c>
      <c r="J7259" s="154">
        <v>408581.13</v>
      </c>
      <c r="K7259" s="73" t="s">
        <v>152</v>
      </c>
      <c r="L7259" s="73" t="s">
        <v>167</v>
      </c>
      <c r="M7259" s="113" t="s">
        <v>168</v>
      </c>
      <c r="N7259" s="114">
        <v>1127947</v>
      </c>
      <c r="O7259" s="113" t="s">
        <v>155</v>
      </c>
      <c r="P7259" s="113" t="s">
        <v>156</v>
      </c>
      <c r="Q7259" s="113" t="s">
        <v>156</v>
      </c>
      <c r="R7259" s="113" t="s">
        <v>157</v>
      </c>
      <c r="S7259" s="113" t="s">
        <v>158</v>
      </c>
    </row>
    <row r="7260" spans="1:19" x14ac:dyDescent="0.2">
      <c r="A7260" s="111">
        <v>46001</v>
      </c>
      <c r="B7260" s="112">
        <v>0.61597222222222203</v>
      </c>
      <c r="C7260" s="117" t="s">
        <v>7550</v>
      </c>
      <c r="D7260" s="73" t="s">
        <v>9</v>
      </c>
      <c r="E7260" s="113" t="s">
        <v>2258</v>
      </c>
      <c r="F7260" s="73" t="s">
        <v>415</v>
      </c>
      <c r="G7260" s="113" t="s">
        <v>416</v>
      </c>
      <c r="H7260" s="73">
        <v>0</v>
      </c>
      <c r="I7260" s="151" t="s">
        <v>7551</v>
      </c>
      <c r="J7260" s="153">
        <v>-5608.04</v>
      </c>
      <c r="K7260" s="73" t="s">
        <v>152</v>
      </c>
      <c r="L7260" s="73" t="s">
        <v>167</v>
      </c>
      <c r="M7260" s="113" t="s">
        <v>168</v>
      </c>
      <c r="N7260" s="114">
        <v>1127947</v>
      </c>
      <c r="O7260" s="113" t="s">
        <v>155</v>
      </c>
      <c r="P7260" s="113" t="s">
        <v>156</v>
      </c>
      <c r="Q7260" s="113" t="s">
        <v>156</v>
      </c>
      <c r="R7260" s="113" t="s">
        <v>157</v>
      </c>
      <c r="S7260" s="113" t="s">
        <v>158</v>
      </c>
    </row>
    <row r="7261" spans="1:19" x14ac:dyDescent="0.2">
      <c r="A7261" s="111">
        <v>46001</v>
      </c>
      <c r="B7261" s="112">
        <v>0.79444444444444395</v>
      </c>
      <c r="C7261" s="117" t="s">
        <v>7552</v>
      </c>
      <c r="D7261" s="73" t="s">
        <v>31</v>
      </c>
      <c r="E7261" s="113" t="s">
        <v>375</v>
      </c>
      <c r="F7261" s="73" t="s">
        <v>415</v>
      </c>
      <c r="G7261" s="113" t="s">
        <v>416</v>
      </c>
      <c r="H7261" s="73">
        <v>0</v>
      </c>
      <c r="I7261" s="151" t="s">
        <v>7553</v>
      </c>
      <c r="J7261" s="153">
        <v>-14910.52</v>
      </c>
      <c r="K7261" s="73" t="s">
        <v>152</v>
      </c>
      <c r="L7261" s="73" t="s">
        <v>167</v>
      </c>
      <c r="M7261" s="113" t="s">
        <v>168</v>
      </c>
      <c r="N7261" s="114">
        <v>29167</v>
      </c>
      <c r="O7261" s="113" t="s">
        <v>155</v>
      </c>
      <c r="P7261" s="113" t="s">
        <v>156</v>
      </c>
      <c r="Q7261" s="113" t="s">
        <v>156</v>
      </c>
      <c r="R7261" s="113" t="s">
        <v>157</v>
      </c>
      <c r="S7261" s="113" t="s">
        <v>158</v>
      </c>
    </row>
    <row r="7262" spans="1:19" x14ac:dyDescent="0.2">
      <c r="A7262" s="111">
        <v>46001</v>
      </c>
      <c r="B7262" s="112">
        <v>0.79444444444444395</v>
      </c>
      <c r="C7262" s="117" t="s">
        <v>7552</v>
      </c>
      <c r="D7262" s="73" t="s">
        <v>31</v>
      </c>
      <c r="E7262" s="113" t="s">
        <v>375</v>
      </c>
      <c r="F7262" s="73" t="s">
        <v>150</v>
      </c>
      <c r="G7262" s="113" t="s">
        <v>151</v>
      </c>
      <c r="H7262" s="73">
        <v>405.84</v>
      </c>
      <c r="I7262" s="155">
        <v>1837</v>
      </c>
      <c r="J7262" s="154">
        <v>745526.06</v>
      </c>
      <c r="K7262" s="73" t="s">
        <v>152</v>
      </c>
      <c r="L7262" s="73" t="s">
        <v>167</v>
      </c>
      <c r="M7262" s="113" t="s">
        <v>168</v>
      </c>
      <c r="N7262" s="114">
        <v>29167</v>
      </c>
      <c r="O7262" s="113" t="s">
        <v>155</v>
      </c>
      <c r="P7262" s="113" t="s">
        <v>156</v>
      </c>
      <c r="Q7262" s="113" t="s">
        <v>156</v>
      </c>
      <c r="R7262" s="113" t="s">
        <v>157</v>
      </c>
      <c r="S7262" s="113" t="s">
        <v>158</v>
      </c>
    </row>
    <row r="7263" spans="1:19" x14ac:dyDescent="0.2">
      <c r="A7263" s="111">
        <v>46001</v>
      </c>
      <c r="B7263" s="112">
        <v>0.85416666666666696</v>
      </c>
      <c r="C7263" s="117" t="s">
        <v>7554</v>
      </c>
      <c r="D7263" s="73" t="s">
        <v>13</v>
      </c>
      <c r="E7263" s="113" t="s">
        <v>347</v>
      </c>
      <c r="F7263" s="73" t="s">
        <v>150</v>
      </c>
      <c r="G7263" s="113" t="s">
        <v>151</v>
      </c>
      <c r="H7263" s="73">
        <v>453.65</v>
      </c>
      <c r="I7263" s="155">
        <v>1836.99</v>
      </c>
      <c r="J7263" s="154">
        <v>833350.09</v>
      </c>
      <c r="K7263" s="73" t="s">
        <v>152</v>
      </c>
      <c r="L7263" s="73" t="s">
        <v>167</v>
      </c>
      <c r="M7263" s="113" t="s">
        <v>168</v>
      </c>
      <c r="N7263" s="114">
        <v>742240</v>
      </c>
      <c r="O7263" s="113" t="s">
        <v>155</v>
      </c>
      <c r="P7263" s="113" t="s">
        <v>156</v>
      </c>
      <c r="Q7263" s="113" t="s">
        <v>156</v>
      </c>
      <c r="R7263" s="113" t="s">
        <v>157</v>
      </c>
      <c r="S7263" s="113" t="s">
        <v>158</v>
      </c>
    </row>
    <row r="7264" spans="1:19" x14ac:dyDescent="0.2">
      <c r="A7264" s="111">
        <v>46001</v>
      </c>
      <c r="B7264" s="112">
        <v>0.85416666666666696</v>
      </c>
      <c r="C7264" s="117" t="s">
        <v>7554</v>
      </c>
      <c r="D7264" s="73" t="s">
        <v>13</v>
      </c>
      <c r="E7264" s="113" t="s">
        <v>347</v>
      </c>
      <c r="F7264" s="73" t="s">
        <v>415</v>
      </c>
      <c r="G7264" s="113" t="s">
        <v>416</v>
      </c>
      <c r="H7264" s="73">
        <v>0</v>
      </c>
      <c r="I7264" s="151" t="s">
        <v>7555</v>
      </c>
      <c r="J7264" s="153">
        <v>-16667</v>
      </c>
      <c r="K7264" s="73" t="s">
        <v>152</v>
      </c>
      <c r="L7264" s="73" t="s">
        <v>167</v>
      </c>
      <c r="M7264" s="113" t="s">
        <v>168</v>
      </c>
      <c r="N7264" s="114">
        <v>742240</v>
      </c>
      <c r="O7264" s="113" t="s">
        <v>155</v>
      </c>
      <c r="P7264" s="113" t="s">
        <v>156</v>
      </c>
      <c r="Q7264" s="113" t="s">
        <v>156</v>
      </c>
      <c r="R7264" s="113" t="s">
        <v>157</v>
      </c>
      <c r="S7264" s="113" t="s">
        <v>158</v>
      </c>
    </row>
    <row r="7265" spans="1:19" x14ac:dyDescent="0.2">
      <c r="A7265" s="111">
        <v>46001</v>
      </c>
      <c r="B7265" s="112">
        <v>0.6</v>
      </c>
      <c r="C7265" s="117" t="s">
        <v>7556</v>
      </c>
      <c r="D7265" s="73" t="s">
        <v>24</v>
      </c>
      <c r="E7265" s="113" t="s">
        <v>301</v>
      </c>
      <c r="F7265" s="73" t="s">
        <v>150</v>
      </c>
      <c r="G7265" s="113" t="s">
        <v>151</v>
      </c>
      <c r="H7265" s="73">
        <v>496.19</v>
      </c>
      <c r="I7265" s="155">
        <v>1837.01</v>
      </c>
      <c r="J7265" s="154">
        <v>911508.01</v>
      </c>
      <c r="K7265" s="73" t="s">
        <v>152</v>
      </c>
      <c r="L7265" s="73" t="s">
        <v>167</v>
      </c>
      <c r="M7265" s="113" t="s">
        <v>168</v>
      </c>
      <c r="N7265" s="114">
        <v>1096373</v>
      </c>
      <c r="O7265" s="113" t="s">
        <v>155</v>
      </c>
      <c r="P7265" s="113" t="s">
        <v>156</v>
      </c>
      <c r="Q7265" s="113" t="s">
        <v>156</v>
      </c>
      <c r="R7265" s="113" t="s">
        <v>157</v>
      </c>
      <c r="S7265" s="113" t="s">
        <v>158</v>
      </c>
    </row>
    <row r="7266" spans="1:19" x14ac:dyDescent="0.2">
      <c r="A7266" s="111">
        <v>46001</v>
      </c>
      <c r="B7266" s="112">
        <v>0.6</v>
      </c>
      <c r="C7266" s="117" t="s">
        <v>7556</v>
      </c>
      <c r="D7266" s="73" t="s">
        <v>24</v>
      </c>
      <c r="E7266" s="113" t="s">
        <v>301</v>
      </c>
      <c r="F7266" s="73" t="s">
        <v>415</v>
      </c>
      <c r="G7266" s="113" t="s">
        <v>416</v>
      </c>
      <c r="H7266" s="73">
        <v>0</v>
      </c>
      <c r="I7266" s="151" t="s">
        <v>7557</v>
      </c>
      <c r="J7266" s="153">
        <v>-11515.34</v>
      </c>
      <c r="K7266" s="73" t="s">
        <v>152</v>
      </c>
      <c r="L7266" s="73" t="s">
        <v>167</v>
      </c>
      <c r="M7266" s="113" t="s">
        <v>168</v>
      </c>
      <c r="N7266" s="114">
        <v>1096373</v>
      </c>
      <c r="O7266" s="113" t="s">
        <v>155</v>
      </c>
      <c r="P7266" s="113" t="s">
        <v>156</v>
      </c>
      <c r="Q7266" s="113" t="s">
        <v>156</v>
      </c>
      <c r="R7266" s="113" t="s">
        <v>157</v>
      </c>
      <c r="S7266" s="113" t="s">
        <v>158</v>
      </c>
    </row>
    <row r="7267" spans="1:19" x14ac:dyDescent="0.2">
      <c r="A7267" s="111">
        <v>46001</v>
      </c>
      <c r="B7267" s="112">
        <v>0.33472222222222198</v>
      </c>
      <c r="C7267" s="73" t="s">
        <v>7558</v>
      </c>
      <c r="D7267" s="73" t="s">
        <v>71</v>
      </c>
      <c r="E7267" s="113" t="s">
        <v>200</v>
      </c>
      <c r="F7267" s="73" t="s">
        <v>153</v>
      </c>
      <c r="G7267" s="113" t="s">
        <v>165</v>
      </c>
      <c r="H7267" s="73">
        <v>10.37</v>
      </c>
      <c r="I7267" s="155">
        <v>1902.2</v>
      </c>
      <c r="J7267" s="154">
        <v>19725.810000000001</v>
      </c>
      <c r="K7267" s="73" t="s">
        <v>152</v>
      </c>
      <c r="L7267" s="73" t="s">
        <v>174</v>
      </c>
      <c r="M7267" s="113" t="s">
        <v>175</v>
      </c>
      <c r="N7267" s="114" t="s">
        <v>572</v>
      </c>
      <c r="O7267" s="113" t="s">
        <v>155</v>
      </c>
      <c r="P7267" s="113" t="s">
        <v>203</v>
      </c>
      <c r="Q7267" s="113" t="s">
        <v>204</v>
      </c>
      <c r="R7267" s="113" t="s">
        <v>211</v>
      </c>
      <c r="S7267" s="113" t="s">
        <v>158</v>
      </c>
    </row>
    <row r="7268" spans="1:19" x14ac:dyDescent="0.2">
      <c r="A7268" s="111">
        <v>46001</v>
      </c>
      <c r="B7268" s="112">
        <v>0.71458333333333302</v>
      </c>
      <c r="C7268" s="73" t="s">
        <v>7559</v>
      </c>
      <c r="D7268" s="73" t="s">
        <v>90</v>
      </c>
      <c r="E7268" s="113" t="s">
        <v>96</v>
      </c>
      <c r="F7268" s="73" t="s">
        <v>218</v>
      </c>
      <c r="G7268" s="113" t="s">
        <v>219</v>
      </c>
      <c r="H7268" s="73">
        <v>42.9</v>
      </c>
      <c r="I7268" s="155">
        <v>1674.8</v>
      </c>
      <c r="J7268" s="154">
        <v>71848.92</v>
      </c>
      <c r="K7268" s="73" t="s">
        <v>152</v>
      </c>
      <c r="L7268" s="73" t="s">
        <v>174</v>
      </c>
      <c r="M7268" s="113" t="s">
        <v>175</v>
      </c>
      <c r="N7268" s="114"/>
      <c r="O7268" s="113" t="s">
        <v>222</v>
      </c>
      <c r="P7268" s="113" t="s">
        <v>223</v>
      </c>
      <c r="Q7268" s="113" t="s">
        <v>223</v>
      </c>
      <c r="R7268" s="113" t="s">
        <v>224</v>
      </c>
      <c r="S7268" s="113" t="s">
        <v>96</v>
      </c>
    </row>
    <row r="7269" spans="1:19" x14ac:dyDescent="0.2">
      <c r="A7269" s="111">
        <v>46001</v>
      </c>
      <c r="B7269" s="112">
        <v>0.91597222222222197</v>
      </c>
      <c r="C7269" s="73" t="s">
        <v>7560</v>
      </c>
      <c r="D7269" s="73" t="s">
        <v>37</v>
      </c>
      <c r="E7269" s="113" t="s">
        <v>257</v>
      </c>
      <c r="F7269" s="73" t="s">
        <v>218</v>
      </c>
      <c r="G7269" s="113" t="s">
        <v>219</v>
      </c>
      <c r="H7269" s="73">
        <v>154.84</v>
      </c>
      <c r="I7269" s="155">
        <v>1619.9</v>
      </c>
      <c r="J7269" s="154">
        <v>250825.32</v>
      </c>
      <c r="K7269" s="73" t="s">
        <v>152</v>
      </c>
      <c r="L7269" s="73" t="s">
        <v>174</v>
      </c>
      <c r="M7269" s="113" t="s">
        <v>175</v>
      </c>
      <c r="N7269" s="114"/>
      <c r="O7269" s="113" t="s">
        <v>155</v>
      </c>
      <c r="P7269" s="113" t="s">
        <v>210</v>
      </c>
      <c r="Q7269" s="113" t="s">
        <v>204</v>
      </c>
      <c r="R7269" s="113" t="s">
        <v>224</v>
      </c>
      <c r="S7269" s="113" t="s">
        <v>158</v>
      </c>
    </row>
    <row r="7270" spans="1:19" x14ac:dyDescent="0.2">
      <c r="A7270" s="111">
        <v>46001</v>
      </c>
      <c r="B7270" s="112">
        <v>0.91944444444444395</v>
      </c>
      <c r="C7270" s="73" t="s">
        <v>7561</v>
      </c>
      <c r="D7270" s="73" t="s">
        <v>63</v>
      </c>
      <c r="E7270" s="113" t="s">
        <v>585</v>
      </c>
      <c r="F7270" s="73" t="s">
        <v>153</v>
      </c>
      <c r="G7270" s="113" t="s">
        <v>165</v>
      </c>
      <c r="H7270" s="73">
        <v>167.67</v>
      </c>
      <c r="I7270" s="155">
        <v>1898.3</v>
      </c>
      <c r="J7270" s="154">
        <v>318287.96000000002</v>
      </c>
      <c r="K7270" s="73" t="s">
        <v>152</v>
      </c>
      <c r="L7270" s="73" t="s">
        <v>174</v>
      </c>
      <c r="M7270" s="113" t="s">
        <v>175</v>
      </c>
      <c r="N7270" s="114">
        <v>146335</v>
      </c>
      <c r="O7270" s="113" t="s">
        <v>155</v>
      </c>
      <c r="P7270" s="113" t="s">
        <v>196</v>
      </c>
      <c r="Q7270" s="113" t="s">
        <v>242</v>
      </c>
      <c r="R7270" s="113" t="s">
        <v>196</v>
      </c>
      <c r="S7270" s="113" t="s">
        <v>158</v>
      </c>
    </row>
    <row r="7271" spans="1:19" x14ac:dyDescent="0.2">
      <c r="A7271" s="111">
        <v>46001</v>
      </c>
      <c r="B7271" s="112">
        <v>0.33819444444444502</v>
      </c>
      <c r="C7271" s="73" t="s">
        <v>7562</v>
      </c>
      <c r="D7271" s="73" t="s">
        <v>27</v>
      </c>
      <c r="E7271" s="113" t="s">
        <v>556</v>
      </c>
      <c r="F7271" s="73" t="s">
        <v>153</v>
      </c>
      <c r="G7271" s="113" t="s">
        <v>165</v>
      </c>
      <c r="H7271" s="73">
        <v>26.15</v>
      </c>
      <c r="I7271" s="155">
        <v>1868.9</v>
      </c>
      <c r="J7271" s="154">
        <v>48871.74</v>
      </c>
      <c r="K7271" s="73" t="s">
        <v>152</v>
      </c>
      <c r="L7271" s="73" t="s">
        <v>174</v>
      </c>
      <c r="M7271" s="113" t="s">
        <v>175</v>
      </c>
      <c r="N7271" s="114">
        <v>157077</v>
      </c>
      <c r="O7271" s="113" t="s">
        <v>155</v>
      </c>
      <c r="P7271" s="113" t="s">
        <v>196</v>
      </c>
      <c r="Q7271" s="113" t="s">
        <v>197</v>
      </c>
      <c r="R7271" s="113" t="s">
        <v>198</v>
      </c>
      <c r="S7271" s="113" t="s">
        <v>158</v>
      </c>
    </row>
    <row r="7272" spans="1:19" x14ac:dyDescent="0.2">
      <c r="A7272" s="111">
        <v>46001</v>
      </c>
      <c r="B7272" s="112">
        <v>0.375694444444444</v>
      </c>
      <c r="C7272" s="73" t="s">
        <v>7563</v>
      </c>
      <c r="D7272" s="73" t="s">
        <v>113</v>
      </c>
      <c r="E7272" s="113" t="s">
        <v>4232</v>
      </c>
      <c r="F7272" s="73" t="s">
        <v>218</v>
      </c>
      <c r="G7272" s="113" t="s">
        <v>219</v>
      </c>
      <c r="H7272" s="73">
        <v>92.9</v>
      </c>
      <c r="I7272" s="155">
        <v>1736.6</v>
      </c>
      <c r="J7272" s="154">
        <v>161330.14000000001</v>
      </c>
      <c r="K7272" s="73" t="s">
        <v>152</v>
      </c>
      <c r="L7272" s="73" t="s">
        <v>174</v>
      </c>
      <c r="M7272" s="113" t="s">
        <v>175</v>
      </c>
      <c r="N7272" s="114"/>
      <c r="O7272" s="113" t="s">
        <v>155</v>
      </c>
      <c r="P7272" s="113" t="s">
        <v>580</v>
      </c>
      <c r="Q7272" s="113" t="s">
        <v>336</v>
      </c>
      <c r="R7272" s="113" t="s">
        <v>312</v>
      </c>
      <c r="S7272" s="113" t="s">
        <v>158</v>
      </c>
    </row>
    <row r="7273" spans="1:19" x14ac:dyDescent="0.2">
      <c r="A7273" s="115">
        <v>46001</v>
      </c>
      <c r="B7273" s="116">
        <v>0.40972222222222199</v>
      </c>
      <c r="C7273" s="72" t="s">
        <v>7564</v>
      </c>
      <c r="D7273" s="72" t="s">
        <v>72</v>
      </c>
      <c r="E7273" s="110" t="s">
        <v>2740</v>
      </c>
      <c r="F7273" s="72" t="s">
        <v>201</v>
      </c>
      <c r="G7273" s="110" t="s">
        <v>202</v>
      </c>
      <c r="H7273" s="72">
        <v>45.34</v>
      </c>
      <c r="I7273" s="151">
        <v>1902.2</v>
      </c>
      <c r="J7273" s="154">
        <v>86245.75</v>
      </c>
      <c r="K7273" s="72" t="s">
        <v>152</v>
      </c>
      <c r="L7273" s="72" t="s">
        <v>174</v>
      </c>
      <c r="M7273" s="110" t="s">
        <v>175</v>
      </c>
      <c r="N7273" s="114"/>
      <c r="O7273" s="110" t="s">
        <v>188</v>
      </c>
      <c r="P7273" s="110" t="s">
        <v>176</v>
      </c>
      <c r="Q7273" s="110" t="s">
        <v>176</v>
      </c>
      <c r="R7273" s="110" t="s">
        <v>177</v>
      </c>
      <c r="S7273" s="110" t="s">
        <v>176</v>
      </c>
    </row>
    <row r="7274" spans="1:19" x14ac:dyDescent="0.2">
      <c r="A7274" s="115">
        <v>46001</v>
      </c>
      <c r="B7274" s="116">
        <v>0.56666666666666698</v>
      </c>
      <c r="C7274" s="72" t="s">
        <v>7565</v>
      </c>
      <c r="D7274" s="72" t="s">
        <v>86</v>
      </c>
      <c r="E7274" s="110" t="s">
        <v>2677</v>
      </c>
      <c r="F7274" s="72" t="s">
        <v>201</v>
      </c>
      <c r="G7274" s="110" t="s">
        <v>202</v>
      </c>
      <c r="H7274" s="72">
        <v>42.38</v>
      </c>
      <c r="I7274" s="151">
        <v>1818.9</v>
      </c>
      <c r="J7274" s="154">
        <v>77084.98</v>
      </c>
      <c r="K7274" s="72" t="s">
        <v>152</v>
      </c>
      <c r="L7274" s="72" t="s">
        <v>174</v>
      </c>
      <c r="M7274" s="110" t="s">
        <v>175</v>
      </c>
      <c r="N7274" s="114"/>
      <c r="O7274" s="110" t="s">
        <v>188</v>
      </c>
      <c r="P7274" s="110" t="s">
        <v>176</v>
      </c>
      <c r="Q7274" s="73"/>
      <c r="R7274" s="110" t="s">
        <v>177</v>
      </c>
      <c r="S7274" s="110" t="s">
        <v>176</v>
      </c>
    </row>
    <row r="7275" spans="1:19" x14ac:dyDescent="0.2">
      <c r="A7275" s="111">
        <v>46002</v>
      </c>
      <c r="B7275" s="112">
        <v>0.82083333333333297</v>
      </c>
      <c r="C7275" s="117" t="s">
        <v>7566</v>
      </c>
      <c r="D7275" s="73" t="s">
        <v>16</v>
      </c>
      <c r="E7275" s="113" t="s">
        <v>251</v>
      </c>
      <c r="F7275" s="73" t="s">
        <v>150</v>
      </c>
      <c r="G7275" s="113" t="s">
        <v>151</v>
      </c>
      <c r="H7275" s="73">
        <v>425.11009999999999</v>
      </c>
      <c r="I7275" s="151">
        <v>1699</v>
      </c>
      <c r="J7275" s="154">
        <v>722262.06</v>
      </c>
      <c r="K7275" s="73" t="s">
        <v>152</v>
      </c>
      <c r="L7275" s="73" t="s">
        <v>153</v>
      </c>
      <c r="M7275" s="113" t="s">
        <v>154</v>
      </c>
      <c r="N7275" s="114">
        <v>444211</v>
      </c>
      <c r="O7275" s="110" t="s">
        <v>155</v>
      </c>
      <c r="P7275" s="110" t="s">
        <v>156</v>
      </c>
      <c r="Q7275" s="110" t="s">
        <v>156</v>
      </c>
      <c r="R7275" s="110" t="s">
        <v>157</v>
      </c>
      <c r="S7275" s="110" t="s">
        <v>158</v>
      </c>
    </row>
    <row r="7276" spans="1:19" x14ac:dyDescent="0.2">
      <c r="A7276" s="111">
        <v>46002</v>
      </c>
      <c r="B7276" s="112">
        <v>0.82083333333333297</v>
      </c>
      <c r="C7276" s="117" t="s">
        <v>7566</v>
      </c>
      <c r="D7276" s="73" t="s">
        <v>16</v>
      </c>
      <c r="E7276" s="113" t="s">
        <v>251</v>
      </c>
      <c r="F7276" s="73" t="s">
        <v>415</v>
      </c>
      <c r="G7276" s="113" t="s">
        <v>416</v>
      </c>
      <c r="H7276" s="73">
        <v>0</v>
      </c>
      <c r="I7276" s="151" t="s">
        <v>7567</v>
      </c>
      <c r="J7276" s="153">
        <v>-14445.24</v>
      </c>
      <c r="K7276" s="73" t="s">
        <v>152</v>
      </c>
      <c r="L7276" s="73" t="s">
        <v>153</v>
      </c>
      <c r="M7276" s="113" t="s">
        <v>154</v>
      </c>
      <c r="N7276" s="114">
        <v>444211</v>
      </c>
      <c r="O7276" s="110" t="s">
        <v>155</v>
      </c>
      <c r="P7276" s="110" t="s">
        <v>156</v>
      </c>
      <c r="Q7276" s="110" t="s">
        <v>156</v>
      </c>
      <c r="R7276" s="110" t="s">
        <v>157</v>
      </c>
      <c r="S7276" s="110" t="s">
        <v>158</v>
      </c>
    </row>
    <row r="7277" spans="1:19" x14ac:dyDescent="0.2">
      <c r="A7277" s="111">
        <v>46002</v>
      </c>
      <c r="B7277" s="112">
        <v>0.485416666666667</v>
      </c>
      <c r="C7277" s="117" t="s">
        <v>7568</v>
      </c>
      <c r="D7277" s="73" t="s">
        <v>32</v>
      </c>
      <c r="E7277" s="113" t="s">
        <v>3104</v>
      </c>
      <c r="F7277" s="73" t="s">
        <v>150</v>
      </c>
      <c r="G7277" s="113" t="s">
        <v>151</v>
      </c>
      <c r="H7277" s="73">
        <v>344.21899999999999</v>
      </c>
      <c r="I7277" s="155">
        <v>1837</v>
      </c>
      <c r="J7277" s="154">
        <v>632329.93999999994</v>
      </c>
      <c r="K7277" s="73" t="s">
        <v>152</v>
      </c>
      <c r="L7277" s="73" t="s">
        <v>167</v>
      </c>
      <c r="M7277" s="113" t="s">
        <v>168</v>
      </c>
      <c r="N7277" s="114">
        <v>14826</v>
      </c>
      <c r="O7277" s="113" t="s">
        <v>155</v>
      </c>
      <c r="P7277" s="113" t="s">
        <v>156</v>
      </c>
      <c r="Q7277" s="113" t="s">
        <v>156</v>
      </c>
      <c r="R7277" s="113" t="s">
        <v>157</v>
      </c>
      <c r="S7277" s="113" t="s">
        <v>158</v>
      </c>
    </row>
    <row r="7278" spans="1:19" x14ac:dyDescent="0.2">
      <c r="A7278" s="111">
        <v>46002</v>
      </c>
      <c r="B7278" s="112">
        <v>0.485416666666667</v>
      </c>
      <c r="C7278" s="117" t="s">
        <v>7568</v>
      </c>
      <c r="D7278" s="73" t="s">
        <v>32</v>
      </c>
      <c r="E7278" s="113" t="s">
        <v>375</v>
      </c>
      <c r="F7278" s="73" t="s">
        <v>415</v>
      </c>
      <c r="G7278" s="113" t="s">
        <v>416</v>
      </c>
      <c r="H7278" s="71">
        <v>0</v>
      </c>
      <c r="I7278" s="151" t="s">
        <v>7569</v>
      </c>
      <c r="J7278" s="153">
        <v>-12646.6</v>
      </c>
      <c r="K7278" s="73" t="s">
        <v>152</v>
      </c>
      <c r="L7278" s="73" t="s">
        <v>167</v>
      </c>
      <c r="M7278" s="113" t="s">
        <v>168</v>
      </c>
      <c r="N7278" s="114">
        <v>14826</v>
      </c>
      <c r="O7278" s="113" t="s">
        <v>155</v>
      </c>
      <c r="P7278" s="113" t="s">
        <v>156</v>
      </c>
      <c r="Q7278" s="113" t="s">
        <v>156</v>
      </c>
      <c r="R7278" s="113" t="s">
        <v>157</v>
      </c>
      <c r="S7278" s="113" t="s">
        <v>158</v>
      </c>
    </row>
    <row r="7279" spans="1:19" x14ac:dyDescent="0.2">
      <c r="A7279" s="111">
        <v>46002</v>
      </c>
      <c r="B7279" s="112">
        <v>0.57083333333333297</v>
      </c>
      <c r="C7279" s="117" t="s">
        <v>7570</v>
      </c>
      <c r="D7279" s="73" t="s">
        <v>14</v>
      </c>
      <c r="E7279" s="113" t="s">
        <v>179</v>
      </c>
      <c r="F7279" s="73" t="s">
        <v>150</v>
      </c>
      <c r="G7279" s="113" t="s">
        <v>151</v>
      </c>
      <c r="H7279" s="73">
        <v>401.98599999999999</v>
      </c>
      <c r="I7279" s="155">
        <v>1837</v>
      </c>
      <c r="J7279" s="154">
        <v>738447.91</v>
      </c>
      <c r="K7279" s="73" t="s">
        <v>152</v>
      </c>
      <c r="L7279" s="73" t="s">
        <v>167</v>
      </c>
      <c r="M7279" s="113" t="s">
        <v>168</v>
      </c>
      <c r="N7279" s="114">
        <v>733392</v>
      </c>
      <c r="O7279" s="113" t="s">
        <v>155</v>
      </c>
      <c r="P7279" s="113" t="s">
        <v>156</v>
      </c>
      <c r="Q7279" s="113" t="s">
        <v>156</v>
      </c>
      <c r="R7279" s="113" t="s">
        <v>157</v>
      </c>
      <c r="S7279" s="113" t="s">
        <v>158</v>
      </c>
    </row>
    <row r="7280" spans="1:19" x14ac:dyDescent="0.2">
      <c r="A7280" s="111">
        <v>46002</v>
      </c>
      <c r="B7280" s="112">
        <v>0.57083333333333297</v>
      </c>
      <c r="C7280" s="117" t="s">
        <v>7570</v>
      </c>
      <c r="D7280" s="73" t="s">
        <v>14</v>
      </c>
      <c r="E7280" s="113" t="s">
        <v>179</v>
      </c>
      <c r="F7280" s="73" t="s">
        <v>415</v>
      </c>
      <c r="G7280" s="113" t="s">
        <v>416</v>
      </c>
      <c r="H7280" s="73">
        <v>0</v>
      </c>
      <c r="I7280" s="151" t="s">
        <v>7571</v>
      </c>
      <c r="J7280" s="153">
        <v>-3315.36</v>
      </c>
      <c r="K7280" s="73" t="s">
        <v>152</v>
      </c>
      <c r="L7280" s="73" t="s">
        <v>167</v>
      </c>
      <c r="M7280" s="113" t="s">
        <v>168</v>
      </c>
      <c r="N7280" s="114">
        <v>733392</v>
      </c>
      <c r="O7280" s="113" t="s">
        <v>155</v>
      </c>
      <c r="P7280" s="113" t="s">
        <v>156</v>
      </c>
      <c r="Q7280" s="113" t="s">
        <v>156</v>
      </c>
      <c r="R7280" s="113" t="s">
        <v>157</v>
      </c>
      <c r="S7280" s="113" t="s">
        <v>158</v>
      </c>
    </row>
    <row r="7281" spans="1:19" x14ac:dyDescent="0.2">
      <c r="A7281" s="115">
        <v>46002</v>
      </c>
      <c r="B7281" s="116">
        <v>0.63402777777777797</v>
      </c>
      <c r="C7281" s="117" t="s">
        <v>7572</v>
      </c>
      <c r="D7281" s="72" t="s">
        <v>10</v>
      </c>
      <c r="E7281" s="110" t="s">
        <v>3515</v>
      </c>
      <c r="F7281" s="72" t="s">
        <v>150</v>
      </c>
      <c r="G7281" s="110" t="s">
        <v>151</v>
      </c>
      <c r="H7281" s="72">
        <v>383.52969999999999</v>
      </c>
      <c r="I7281" s="151">
        <v>1699</v>
      </c>
      <c r="J7281" s="154">
        <v>651616.96</v>
      </c>
      <c r="K7281" s="72" t="s">
        <v>152</v>
      </c>
      <c r="L7281" s="73" t="s">
        <v>153</v>
      </c>
      <c r="M7281" s="110" t="s">
        <v>154</v>
      </c>
      <c r="N7281" s="114">
        <v>1427554</v>
      </c>
      <c r="O7281" s="110" t="s">
        <v>155</v>
      </c>
      <c r="P7281" s="110" t="s">
        <v>156</v>
      </c>
      <c r="Q7281" s="110" t="s">
        <v>156</v>
      </c>
      <c r="R7281" s="110" t="s">
        <v>157</v>
      </c>
      <c r="S7281" s="110" t="s">
        <v>158</v>
      </c>
    </row>
    <row r="7282" spans="1:19" x14ac:dyDescent="0.2">
      <c r="A7282" s="115">
        <v>46002</v>
      </c>
      <c r="B7282" s="116">
        <v>0.63402777777777797</v>
      </c>
      <c r="C7282" s="117" t="s">
        <v>7572</v>
      </c>
      <c r="D7282" s="72" t="s">
        <v>10</v>
      </c>
      <c r="E7282" s="110" t="s">
        <v>3515</v>
      </c>
      <c r="F7282" s="72" t="s">
        <v>415</v>
      </c>
      <c r="G7282" s="110" t="s">
        <v>416</v>
      </c>
      <c r="H7282" s="73">
        <v>0</v>
      </c>
      <c r="I7282" s="151" t="s">
        <v>7573</v>
      </c>
      <c r="J7282" s="153">
        <v>-13032.34</v>
      </c>
      <c r="K7282" s="72" t="s">
        <v>152</v>
      </c>
      <c r="L7282" s="73" t="s">
        <v>153</v>
      </c>
      <c r="M7282" s="110" t="s">
        <v>154</v>
      </c>
      <c r="N7282" s="114">
        <v>1427554</v>
      </c>
      <c r="O7282" s="110" t="s">
        <v>155</v>
      </c>
      <c r="P7282" s="110" t="s">
        <v>156</v>
      </c>
      <c r="Q7282" s="110" t="s">
        <v>156</v>
      </c>
      <c r="R7282" s="110" t="s">
        <v>157</v>
      </c>
      <c r="S7282" s="110" t="s">
        <v>158</v>
      </c>
    </row>
    <row r="7283" spans="1:19" x14ac:dyDescent="0.2">
      <c r="A7283" s="111">
        <v>46002</v>
      </c>
      <c r="B7283" s="112">
        <v>0.64513888888888904</v>
      </c>
      <c r="C7283" s="73" t="s">
        <v>7574</v>
      </c>
      <c r="D7283" s="73" t="s">
        <v>29</v>
      </c>
      <c r="E7283" s="113" t="s">
        <v>294</v>
      </c>
      <c r="F7283" s="73" t="s">
        <v>295</v>
      </c>
      <c r="G7283" s="113" t="s">
        <v>296</v>
      </c>
      <c r="H7283" s="73">
        <v>110.5</v>
      </c>
      <c r="I7283" s="151">
        <v>542</v>
      </c>
      <c r="J7283" s="154">
        <v>59891</v>
      </c>
      <c r="K7283" s="73" t="s">
        <v>152</v>
      </c>
      <c r="L7283" s="73" t="s">
        <v>174</v>
      </c>
      <c r="M7283" s="113" t="s">
        <v>175</v>
      </c>
      <c r="N7283" s="114">
        <v>260812</v>
      </c>
      <c r="O7283" s="110" t="s">
        <v>155</v>
      </c>
      <c r="P7283" s="110" t="s">
        <v>191</v>
      </c>
      <c r="Q7283" s="110" t="s">
        <v>297</v>
      </c>
      <c r="R7283" s="110" t="s">
        <v>193</v>
      </c>
      <c r="S7283" s="110" t="s">
        <v>158</v>
      </c>
    </row>
    <row r="7284" spans="1:19" x14ac:dyDescent="0.2">
      <c r="A7284" s="115">
        <v>46002</v>
      </c>
      <c r="B7284" s="116">
        <v>0.76527777777777795</v>
      </c>
      <c r="C7284" s="72" t="s">
        <v>7575</v>
      </c>
      <c r="D7284" s="72" t="s">
        <v>17</v>
      </c>
      <c r="E7284" s="110" t="s">
        <v>230</v>
      </c>
      <c r="F7284" s="72" t="s">
        <v>150</v>
      </c>
      <c r="G7284" s="110" t="s">
        <v>151</v>
      </c>
      <c r="H7284" s="72">
        <v>412.63979999999998</v>
      </c>
      <c r="I7284" s="151">
        <v>1699</v>
      </c>
      <c r="J7284" s="154">
        <v>701075.02</v>
      </c>
      <c r="K7284" s="72" t="s">
        <v>152</v>
      </c>
      <c r="L7284" s="73" t="s">
        <v>153</v>
      </c>
      <c r="M7284" s="110" t="s">
        <v>154</v>
      </c>
      <c r="N7284" s="114"/>
      <c r="O7284" s="110" t="s">
        <v>155</v>
      </c>
      <c r="P7284" s="110" t="s">
        <v>156</v>
      </c>
      <c r="Q7284" s="110" t="s">
        <v>156</v>
      </c>
      <c r="R7284" s="110" t="s">
        <v>157</v>
      </c>
      <c r="S7284" s="110" t="s">
        <v>158</v>
      </c>
    </row>
    <row r="7285" spans="1:19" x14ac:dyDescent="0.2">
      <c r="A7285" s="111">
        <v>46002</v>
      </c>
      <c r="B7285" s="112">
        <v>0.79166666666666696</v>
      </c>
      <c r="C7285" s="73" t="s">
        <v>7576</v>
      </c>
      <c r="D7285" s="73" t="s">
        <v>48</v>
      </c>
      <c r="E7285" s="113" t="s">
        <v>335</v>
      </c>
      <c r="F7285" s="73" t="s">
        <v>218</v>
      </c>
      <c r="G7285" s="113" t="s">
        <v>219</v>
      </c>
      <c r="H7285" s="73">
        <v>197.15</v>
      </c>
      <c r="I7285" s="155">
        <v>1741.5</v>
      </c>
      <c r="J7285" s="154">
        <v>343336.72499999998</v>
      </c>
      <c r="K7285" s="73" t="s">
        <v>152</v>
      </c>
      <c r="L7285" s="73" t="s">
        <v>174</v>
      </c>
      <c r="M7285" s="113" t="s">
        <v>175</v>
      </c>
      <c r="N7285" s="114"/>
      <c r="O7285" s="113" t="s">
        <v>155</v>
      </c>
      <c r="P7285" s="113" t="s">
        <v>336</v>
      </c>
      <c r="Q7285" s="113" t="s">
        <v>336</v>
      </c>
      <c r="R7285" s="113" t="s">
        <v>312</v>
      </c>
      <c r="S7285" s="113" t="s">
        <v>158</v>
      </c>
    </row>
    <row r="7286" spans="1:19" x14ac:dyDescent="0.2">
      <c r="A7286" s="111">
        <v>46002</v>
      </c>
      <c r="B7286" s="112">
        <v>0.80208333333333304</v>
      </c>
      <c r="C7286" s="73" t="s">
        <v>7577</v>
      </c>
      <c r="D7286" s="73" t="s">
        <v>112</v>
      </c>
      <c r="E7286" s="113" t="s">
        <v>392</v>
      </c>
      <c r="F7286" s="73" t="s">
        <v>201</v>
      </c>
      <c r="G7286" s="113" t="s">
        <v>202</v>
      </c>
      <c r="H7286" s="73">
        <v>50.150100000000002</v>
      </c>
      <c r="I7286" s="151">
        <v>1899</v>
      </c>
      <c r="J7286" s="154">
        <v>95235.04</v>
      </c>
      <c r="K7286" s="73" t="s">
        <v>152</v>
      </c>
      <c r="L7286" s="73" t="s">
        <v>153</v>
      </c>
      <c r="M7286" s="113" t="s">
        <v>154</v>
      </c>
      <c r="N7286" s="114" t="s">
        <v>3440</v>
      </c>
      <c r="O7286" s="110" t="s">
        <v>383</v>
      </c>
      <c r="P7286" s="110" t="s">
        <v>393</v>
      </c>
      <c r="Q7286" s="110" t="s">
        <v>297</v>
      </c>
      <c r="R7286" s="110" t="s">
        <v>177</v>
      </c>
      <c r="S7286" s="110" t="s">
        <v>384</v>
      </c>
    </row>
    <row r="7287" spans="1:19" x14ac:dyDescent="0.2">
      <c r="A7287" s="111">
        <v>46002</v>
      </c>
      <c r="B7287" s="112">
        <v>0.811805555555556</v>
      </c>
      <c r="C7287" s="117" t="s">
        <v>7578</v>
      </c>
      <c r="D7287" s="73" t="s">
        <v>13</v>
      </c>
      <c r="E7287" s="113" t="s">
        <v>347</v>
      </c>
      <c r="F7287" s="73" t="s">
        <v>150</v>
      </c>
      <c r="G7287" s="113" t="s">
        <v>151</v>
      </c>
      <c r="H7287" s="73">
        <v>363.1071</v>
      </c>
      <c r="I7287" s="151">
        <v>1699</v>
      </c>
      <c r="J7287" s="154">
        <v>616918.96299999999</v>
      </c>
      <c r="K7287" s="73" t="s">
        <v>152</v>
      </c>
      <c r="L7287" s="73" t="s">
        <v>153</v>
      </c>
      <c r="M7287" s="113" t="s">
        <v>154</v>
      </c>
      <c r="N7287" s="114">
        <v>743392</v>
      </c>
      <c r="O7287" s="110" t="s">
        <v>155</v>
      </c>
      <c r="P7287" s="110" t="s">
        <v>156</v>
      </c>
      <c r="Q7287" s="110" t="s">
        <v>156</v>
      </c>
      <c r="R7287" s="110" t="s">
        <v>157</v>
      </c>
      <c r="S7287" s="110" t="s">
        <v>158</v>
      </c>
    </row>
    <row r="7288" spans="1:19" x14ac:dyDescent="0.2">
      <c r="A7288" s="111">
        <v>46002</v>
      </c>
      <c r="B7288" s="112">
        <v>0.811805555555556</v>
      </c>
      <c r="C7288" s="117" t="s">
        <v>7578</v>
      </c>
      <c r="D7288" s="73" t="s">
        <v>13</v>
      </c>
      <c r="E7288" s="113" t="s">
        <v>347</v>
      </c>
      <c r="F7288" s="73" t="s">
        <v>415</v>
      </c>
      <c r="G7288" s="113" t="s">
        <v>416</v>
      </c>
      <c r="H7288" s="73">
        <v>0</v>
      </c>
      <c r="I7288" s="151" t="s">
        <v>7579</v>
      </c>
      <c r="J7288" s="153">
        <v>-12338.38</v>
      </c>
      <c r="K7288" s="73" t="s">
        <v>152</v>
      </c>
      <c r="L7288" s="73" t="s">
        <v>153</v>
      </c>
      <c r="M7288" s="113" t="s">
        <v>154</v>
      </c>
      <c r="N7288" s="114">
        <v>743392</v>
      </c>
      <c r="O7288" s="110" t="s">
        <v>155</v>
      </c>
      <c r="P7288" s="110" t="s">
        <v>156</v>
      </c>
      <c r="Q7288" s="110" t="s">
        <v>156</v>
      </c>
      <c r="R7288" s="110" t="s">
        <v>157</v>
      </c>
      <c r="S7288" s="110" t="s">
        <v>158</v>
      </c>
    </row>
    <row r="7289" spans="1:19" x14ac:dyDescent="0.2">
      <c r="A7289" s="111">
        <v>46002</v>
      </c>
      <c r="B7289" s="112">
        <v>0.87916666666666698</v>
      </c>
      <c r="C7289" s="117" t="s">
        <v>7580</v>
      </c>
      <c r="D7289" s="73" t="s">
        <v>7</v>
      </c>
      <c r="E7289" s="113" t="s">
        <v>181</v>
      </c>
      <c r="F7289" s="73" t="s">
        <v>150</v>
      </c>
      <c r="G7289" s="113" t="s">
        <v>151</v>
      </c>
      <c r="H7289" s="73">
        <v>413.48899999999998</v>
      </c>
      <c r="I7289" s="151">
        <v>1837</v>
      </c>
      <c r="J7289" s="154">
        <v>759578.93</v>
      </c>
      <c r="K7289" s="73" t="s">
        <v>152</v>
      </c>
      <c r="L7289" s="73" t="s">
        <v>167</v>
      </c>
      <c r="M7289" s="113" t="s">
        <v>168</v>
      </c>
      <c r="N7289" s="114">
        <v>691731</v>
      </c>
      <c r="O7289" s="110" t="s">
        <v>155</v>
      </c>
      <c r="P7289" s="110" t="s">
        <v>156</v>
      </c>
      <c r="Q7289" s="110" t="s">
        <v>156</v>
      </c>
      <c r="R7289" s="110" t="s">
        <v>157</v>
      </c>
      <c r="S7289" s="110" t="s">
        <v>158</v>
      </c>
    </row>
    <row r="7290" spans="1:19" x14ac:dyDescent="0.2">
      <c r="A7290" s="111">
        <v>46002</v>
      </c>
      <c r="B7290" s="112">
        <v>0.87916666666666698</v>
      </c>
      <c r="C7290" s="117" t="s">
        <v>7580</v>
      </c>
      <c r="D7290" s="73" t="s">
        <v>7</v>
      </c>
      <c r="E7290" s="113" t="s">
        <v>181</v>
      </c>
      <c r="F7290" s="73" t="s">
        <v>415</v>
      </c>
      <c r="G7290" s="113" t="s">
        <v>416</v>
      </c>
      <c r="H7290" s="73">
        <v>0</v>
      </c>
      <c r="I7290" s="151" t="s">
        <v>7581</v>
      </c>
      <c r="J7290" s="153">
        <v>-15191.58</v>
      </c>
      <c r="K7290" s="73" t="s">
        <v>152</v>
      </c>
      <c r="L7290" s="73" t="s">
        <v>167</v>
      </c>
      <c r="M7290" s="113" t="s">
        <v>168</v>
      </c>
      <c r="N7290" s="114">
        <v>691731</v>
      </c>
      <c r="O7290" s="110" t="s">
        <v>155</v>
      </c>
      <c r="P7290" s="110" t="s">
        <v>156</v>
      </c>
      <c r="Q7290" s="110" t="s">
        <v>156</v>
      </c>
      <c r="R7290" s="110" t="s">
        <v>157</v>
      </c>
      <c r="S7290" s="110" t="s">
        <v>158</v>
      </c>
    </row>
    <row r="7291" spans="1:19" x14ac:dyDescent="0.2">
      <c r="A7291" s="111">
        <v>46002</v>
      </c>
      <c r="B7291" s="112">
        <v>0.90972222222222199</v>
      </c>
      <c r="C7291" s="117" t="s">
        <v>7582</v>
      </c>
      <c r="D7291" s="73" t="s">
        <v>26</v>
      </c>
      <c r="E7291" s="113" t="s">
        <v>232</v>
      </c>
      <c r="F7291" s="73" t="s">
        <v>415</v>
      </c>
      <c r="G7291" s="113" t="s">
        <v>416</v>
      </c>
      <c r="H7291" s="73">
        <v>0</v>
      </c>
      <c r="I7291" s="151" t="s">
        <v>7583</v>
      </c>
      <c r="J7291" s="153">
        <v>-13638</v>
      </c>
      <c r="K7291" s="73" t="s">
        <v>152</v>
      </c>
      <c r="L7291" s="73" t="s">
        <v>167</v>
      </c>
      <c r="M7291" s="113" t="s">
        <v>168</v>
      </c>
      <c r="N7291" s="114">
        <v>288196</v>
      </c>
      <c r="O7291" s="113" t="s">
        <v>155</v>
      </c>
      <c r="P7291" s="113" t="s">
        <v>156</v>
      </c>
      <c r="Q7291" s="113" t="s">
        <v>156</v>
      </c>
      <c r="R7291" s="113" t="s">
        <v>157</v>
      </c>
      <c r="S7291" s="113" t="s">
        <v>158</v>
      </c>
    </row>
    <row r="7292" spans="1:19" x14ac:dyDescent="0.2">
      <c r="A7292" s="111">
        <v>46002</v>
      </c>
      <c r="B7292" s="112">
        <v>0.90972222222222199</v>
      </c>
      <c r="C7292" s="117" t="s">
        <v>7582</v>
      </c>
      <c r="D7292" s="73" t="s">
        <v>26</v>
      </c>
      <c r="E7292" s="113" t="s">
        <v>232</v>
      </c>
      <c r="F7292" s="73" t="s">
        <v>150</v>
      </c>
      <c r="G7292" s="113" t="s">
        <v>151</v>
      </c>
      <c r="H7292" s="73">
        <v>371.2</v>
      </c>
      <c r="I7292" s="155">
        <v>1837.01</v>
      </c>
      <c r="J7292" s="154">
        <v>681899.91</v>
      </c>
      <c r="K7292" s="73" t="s">
        <v>152</v>
      </c>
      <c r="L7292" s="73" t="s">
        <v>167</v>
      </c>
      <c r="M7292" s="113" t="s">
        <v>168</v>
      </c>
      <c r="N7292" s="114">
        <v>288196</v>
      </c>
      <c r="O7292" s="113" t="s">
        <v>155</v>
      </c>
      <c r="P7292" s="113" t="s">
        <v>156</v>
      </c>
      <c r="Q7292" s="113" t="s">
        <v>156</v>
      </c>
      <c r="R7292" s="113" t="s">
        <v>157</v>
      </c>
      <c r="S7292" s="113" t="s">
        <v>158</v>
      </c>
    </row>
    <row r="7293" spans="1:19" x14ac:dyDescent="0.2">
      <c r="A7293" s="111">
        <v>46002</v>
      </c>
      <c r="B7293" s="112">
        <v>0.46041666666666697</v>
      </c>
      <c r="C7293" s="117" t="s">
        <v>7584</v>
      </c>
      <c r="D7293" s="73" t="s">
        <v>15</v>
      </c>
      <c r="E7293" s="113" t="s">
        <v>164</v>
      </c>
      <c r="F7293" s="73" t="s">
        <v>415</v>
      </c>
      <c r="G7293" s="113" t="s">
        <v>416</v>
      </c>
      <c r="H7293" s="73">
        <v>0</v>
      </c>
      <c r="I7293" s="151" t="s">
        <v>7585</v>
      </c>
      <c r="J7293" s="153">
        <v>-16823.88</v>
      </c>
      <c r="K7293" s="73" t="s">
        <v>152</v>
      </c>
      <c r="L7293" s="73" t="s">
        <v>167</v>
      </c>
      <c r="M7293" s="113" t="s">
        <v>168</v>
      </c>
      <c r="N7293" s="114">
        <v>507385</v>
      </c>
      <c r="O7293" s="113" t="s">
        <v>155</v>
      </c>
      <c r="P7293" s="113" t="s">
        <v>156</v>
      </c>
      <c r="Q7293" s="113" t="s">
        <v>156</v>
      </c>
      <c r="R7293" s="113" t="s">
        <v>157</v>
      </c>
      <c r="S7293" s="113" t="s">
        <v>158</v>
      </c>
    </row>
    <row r="7294" spans="1:19" x14ac:dyDescent="0.2">
      <c r="A7294" s="111">
        <v>46002</v>
      </c>
      <c r="B7294" s="112">
        <v>0.46041666666666697</v>
      </c>
      <c r="C7294" s="117" t="s">
        <v>7584</v>
      </c>
      <c r="D7294" s="73" t="s">
        <v>15</v>
      </c>
      <c r="E7294" s="113" t="s">
        <v>164</v>
      </c>
      <c r="F7294" s="73" t="s">
        <v>150</v>
      </c>
      <c r="G7294" s="113" t="s">
        <v>151</v>
      </c>
      <c r="H7294" s="73">
        <v>457.92</v>
      </c>
      <c r="I7294" s="155">
        <v>1836.99</v>
      </c>
      <c r="J7294" s="154">
        <v>841194.08</v>
      </c>
      <c r="K7294" s="73" t="s">
        <v>152</v>
      </c>
      <c r="L7294" s="73" t="s">
        <v>167</v>
      </c>
      <c r="M7294" s="113" t="s">
        <v>168</v>
      </c>
      <c r="N7294" s="114">
        <v>507385</v>
      </c>
      <c r="O7294" s="113" t="s">
        <v>155</v>
      </c>
      <c r="P7294" s="113" t="s">
        <v>156</v>
      </c>
      <c r="Q7294" s="113" t="s">
        <v>156</v>
      </c>
      <c r="R7294" s="113" t="s">
        <v>157</v>
      </c>
      <c r="S7294" s="113" t="s">
        <v>158</v>
      </c>
    </row>
    <row r="7295" spans="1:19" x14ac:dyDescent="0.2">
      <c r="A7295" s="111">
        <v>46002</v>
      </c>
      <c r="B7295" s="112">
        <v>0.41319444444444398</v>
      </c>
      <c r="C7295" s="73" t="s">
        <v>7586</v>
      </c>
      <c r="D7295" s="73" t="s">
        <v>39</v>
      </c>
      <c r="E7295" s="113" t="s">
        <v>2948</v>
      </c>
      <c r="F7295" s="73" t="s">
        <v>150</v>
      </c>
      <c r="G7295" s="113" t="s">
        <v>151</v>
      </c>
      <c r="H7295" s="73">
        <v>68.92</v>
      </c>
      <c r="I7295" s="155">
        <v>1837</v>
      </c>
      <c r="J7295" s="154">
        <v>126606.04</v>
      </c>
      <c r="K7295" s="73" t="s">
        <v>152</v>
      </c>
      <c r="L7295" s="73" t="s">
        <v>167</v>
      </c>
      <c r="M7295" s="113" t="s">
        <v>168</v>
      </c>
      <c r="N7295" s="114">
        <v>182991</v>
      </c>
      <c r="O7295" s="113" t="s">
        <v>155</v>
      </c>
      <c r="P7295" s="113" t="s">
        <v>210</v>
      </c>
      <c r="Q7295" s="113" t="s">
        <v>204</v>
      </c>
      <c r="R7295" s="113" t="s">
        <v>211</v>
      </c>
      <c r="S7295" s="113" t="s">
        <v>158</v>
      </c>
    </row>
    <row r="7296" spans="1:19" x14ac:dyDescent="0.2">
      <c r="A7296" s="111">
        <v>46002</v>
      </c>
      <c r="B7296" s="112">
        <v>0.44791666666666702</v>
      </c>
      <c r="C7296" s="73" t="s">
        <v>7587</v>
      </c>
      <c r="D7296" s="73" t="s">
        <v>45</v>
      </c>
      <c r="E7296" s="113" t="s">
        <v>357</v>
      </c>
      <c r="F7296" s="73" t="s">
        <v>153</v>
      </c>
      <c r="G7296" s="113" t="s">
        <v>165</v>
      </c>
      <c r="H7296" s="73">
        <v>37.72</v>
      </c>
      <c r="I7296" s="155">
        <v>1871.38</v>
      </c>
      <c r="J7296" s="154">
        <v>70588.350000000006</v>
      </c>
      <c r="K7296" s="73" t="s">
        <v>152</v>
      </c>
      <c r="L7296" s="73" t="s">
        <v>174</v>
      </c>
      <c r="M7296" s="113" t="s">
        <v>175</v>
      </c>
      <c r="N7296" s="114"/>
      <c r="O7296" s="113" t="s">
        <v>155</v>
      </c>
      <c r="P7296" s="113" t="s">
        <v>211</v>
      </c>
      <c r="Q7296" s="113" t="s">
        <v>204</v>
      </c>
      <c r="R7296" s="113" t="s">
        <v>196</v>
      </c>
      <c r="S7296" s="113" t="s">
        <v>158</v>
      </c>
    </row>
    <row r="7297" spans="1:19" x14ac:dyDescent="0.2">
      <c r="A7297" s="111">
        <v>46002</v>
      </c>
      <c r="B7297" s="112">
        <v>0.38263888888888897</v>
      </c>
      <c r="C7297" s="73" t="s">
        <v>7588</v>
      </c>
      <c r="D7297" s="73" t="s">
        <v>58</v>
      </c>
      <c r="E7297" s="113" t="s">
        <v>599</v>
      </c>
      <c r="F7297" s="73" t="s">
        <v>218</v>
      </c>
      <c r="G7297" s="113" t="s">
        <v>219</v>
      </c>
      <c r="H7297" s="73">
        <v>67.11</v>
      </c>
      <c r="I7297" s="155">
        <v>1711.1</v>
      </c>
      <c r="J7297" s="154">
        <v>114831.92</v>
      </c>
      <c r="K7297" s="73" t="s">
        <v>152</v>
      </c>
      <c r="L7297" s="73" t="s">
        <v>174</v>
      </c>
      <c r="M7297" s="113" t="s">
        <v>175</v>
      </c>
      <c r="N7297" s="114"/>
      <c r="O7297" s="113" t="s">
        <v>155</v>
      </c>
      <c r="P7297" s="113" t="s">
        <v>210</v>
      </c>
      <c r="Q7297" s="113" t="s">
        <v>204</v>
      </c>
      <c r="R7297" s="113" t="s">
        <v>196</v>
      </c>
      <c r="S7297" s="113" t="s">
        <v>158</v>
      </c>
    </row>
    <row r="7298" spans="1:19" x14ac:dyDescent="0.2">
      <c r="A7298" s="111">
        <v>46003</v>
      </c>
      <c r="B7298" s="112">
        <v>0.65486111111111101</v>
      </c>
      <c r="C7298" s="117" t="s">
        <v>7589</v>
      </c>
      <c r="D7298" s="73" t="s">
        <v>16</v>
      </c>
      <c r="E7298" s="113" t="s">
        <v>251</v>
      </c>
      <c r="F7298" s="73" t="s">
        <v>415</v>
      </c>
      <c r="G7298" s="113" t="s">
        <v>416</v>
      </c>
      <c r="H7298" s="73">
        <v>0</v>
      </c>
      <c r="I7298" s="151" t="s">
        <v>7590</v>
      </c>
      <c r="J7298" s="153">
        <v>-16239.96</v>
      </c>
      <c r="K7298" s="73" t="s">
        <v>152</v>
      </c>
      <c r="L7298" s="73" t="s">
        <v>167</v>
      </c>
      <c r="M7298" s="113" t="s">
        <v>168</v>
      </c>
      <c r="N7298" s="114">
        <v>445356</v>
      </c>
      <c r="O7298" s="113" t="s">
        <v>155</v>
      </c>
      <c r="P7298" s="113" t="s">
        <v>156</v>
      </c>
      <c r="Q7298" s="113" t="s">
        <v>156</v>
      </c>
      <c r="R7298" s="113" t="s">
        <v>157</v>
      </c>
      <c r="S7298" s="113" t="s">
        <v>158</v>
      </c>
    </row>
    <row r="7299" spans="1:19" x14ac:dyDescent="0.2">
      <c r="A7299" s="111">
        <v>46003</v>
      </c>
      <c r="B7299" s="112">
        <v>0.65486111111111101</v>
      </c>
      <c r="C7299" s="117" t="s">
        <v>7589</v>
      </c>
      <c r="D7299" s="73" t="s">
        <v>16</v>
      </c>
      <c r="E7299" s="113" t="s">
        <v>251</v>
      </c>
      <c r="F7299" s="73" t="s">
        <v>150</v>
      </c>
      <c r="G7299" s="113" t="s">
        <v>151</v>
      </c>
      <c r="H7299" s="73">
        <v>442.02</v>
      </c>
      <c r="I7299" s="155">
        <v>1837.02</v>
      </c>
      <c r="J7299" s="154">
        <v>811998.09</v>
      </c>
      <c r="K7299" s="73" t="s">
        <v>152</v>
      </c>
      <c r="L7299" s="73" t="s">
        <v>167</v>
      </c>
      <c r="M7299" s="113" t="s">
        <v>168</v>
      </c>
      <c r="N7299" s="114">
        <v>445356</v>
      </c>
      <c r="O7299" s="113" t="s">
        <v>155</v>
      </c>
      <c r="P7299" s="113" t="s">
        <v>156</v>
      </c>
      <c r="Q7299" s="113" t="s">
        <v>156</v>
      </c>
      <c r="R7299" s="113" t="s">
        <v>157</v>
      </c>
      <c r="S7299" s="113" t="s">
        <v>158</v>
      </c>
    </row>
    <row r="7300" spans="1:19" x14ac:dyDescent="0.2">
      <c r="A7300" s="111">
        <v>46003</v>
      </c>
      <c r="B7300" s="112">
        <v>0.59236111111111101</v>
      </c>
      <c r="C7300" s="117">
        <v>10888</v>
      </c>
      <c r="D7300" s="73" t="s">
        <v>10</v>
      </c>
      <c r="E7300" s="113" t="s">
        <v>3515</v>
      </c>
      <c r="F7300" s="73" t="s">
        <v>150</v>
      </c>
      <c r="G7300" s="113" t="s">
        <v>151</v>
      </c>
      <c r="H7300" s="73">
        <v>415.00599999999997</v>
      </c>
      <c r="I7300" s="155">
        <v>1837</v>
      </c>
      <c r="J7300" s="154">
        <v>762366.02</v>
      </c>
      <c r="K7300" s="73" t="s">
        <v>152</v>
      </c>
      <c r="L7300" s="73" t="s">
        <v>167</v>
      </c>
      <c r="M7300" s="113" t="s">
        <v>168</v>
      </c>
      <c r="N7300" s="114">
        <v>1143902</v>
      </c>
      <c r="O7300" s="113" t="s">
        <v>155</v>
      </c>
      <c r="P7300" s="113" t="s">
        <v>156</v>
      </c>
      <c r="Q7300" s="113" t="s">
        <v>156</v>
      </c>
      <c r="R7300" s="113" t="s">
        <v>157</v>
      </c>
      <c r="S7300" s="113" t="s">
        <v>158</v>
      </c>
    </row>
    <row r="7301" spans="1:19" x14ac:dyDescent="0.2">
      <c r="A7301" s="111">
        <v>46003</v>
      </c>
      <c r="B7301" s="112">
        <v>0.59236111111111101</v>
      </c>
      <c r="C7301" s="117">
        <v>10888</v>
      </c>
      <c r="D7301" s="73" t="s">
        <v>10</v>
      </c>
      <c r="E7301" s="113" t="s">
        <v>3515</v>
      </c>
      <c r="F7301" s="73" t="s">
        <v>415</v>
      </c>
      <c r="G7301" s="113" t="s">
        <v>416</v>
      </c>
      <c r="H7301" s="73">
        <v>0</v>
      </c>
      <c r="I7301" s="151" t="s">
        <v>7591</v>
      </c>
      <c r="J7301" s="153">
        <v>-15247.32</v>
      </c>
      <c r="K7301" s="73" t="s">
        <v>152</v>
      </c>
      <c r="L7301" s="73" t="s">
        <v>167</v>
      </c>
      <c r="M7301" s="113" t="s">
        <v>168</v>
      </c>
      <c r="N7301" s="114">
        <v>1143902</v>
      </c>
      <c r="O7301" s="113" t="s">
        <v>155</v>
      </c>
      <c r="P7301" s="113" t="s">
        <v>156</v>
      </c>
      <c r="Q7301" s="113" t="s">
        <v>156</v>
      </c>
      <c r="R7301" s="113" t="s">
        <v>157</v>
      </c>
      <c r="S7301" s="113" t="s">
        <v>158</v>
      </c>
    </row>
    <row r="7302" spans="1:19" x14ac:dyDescent="0.2">
      <c r="A7302" s="111">
        <v>46003</v>
      </c>
      <c r="B7302" s="112">
        <v>0.66736111111111096</v>
      </c>
      <c r="C7302" s="117" t="s">
        <v>7592</v>
      </c>
      <c r="D7302" s="73" t="s">
        <v>30</v>
      </c>
      <c r="E7302" s="113" t="s">
        <v>944</v>
      </c>
      <c r="F7302" s="73" t="s">
        <v>150</v>
      </c>
      <c r="G7302" s="113" t="s">
        <v>151</v>
      </c>
      <c r="H7302" s="73">
        <v>463.71899999999999</v>
      </c>
      <c r="I7302" s="155">
        <v>1837</v>
      </c>
      <c r="J7302" s="154">
        <v>851851.99</v>
      </c>
      <c r="K7302" s="73" t="s">
        <v>152</v>
      </c>
      <c r="L7302" s="73" t="s">
        <v>167</v>
      </c>
      <c r="M7302" s="113" t="s">
        <v>168</v>
      </c>
      <c r="N7302" s="114">
        <v>84445</v>
      </c>
      <c r="O7302" s="113" t="s">
        <v>155</v>
      </c>
      <c r="P7302" s="113" t="s">
        <v>156</v>
      </c>
      <c r="Q7302" s="113" t="s">
        <v>156</v>
      </c>
      <c r="R7302" s="113" t="s">
        <v>157</v>
      </c>
      <c r="S7302" s="113" t="s">
        <v>158</v>
      </c>
    </row>
    <row r="7303" spans="1:19" x14ac:dyDescent="0.2">
      <c r="A7303" s="111">
        <v>46003</v>
      </c>
      <c r="B7303" s="112">
        <v>0.66736111111111096</v>
      </c>
      <c r="C7303" s="117" t="s">
        <v>7592</v>
      </c>
      <c r="D7303" s="73" t="s">
        <v>30</v>
      </c>
      <c r="E7303" s="113" t="s">
        <v>944</v>
      </c>
      <c r="F7303" s="73" t="s">
        <v>415</v>
      </c>
      <c r="G7303" s="113" t="s">
        <v>416</v>
      </c>
      <c r="H7303" s="73">
        <v>0</v>
      </c>
      <c r="I7303" s="151" t="s">
        <v>7593</v>
      </c>
      <c r="J7303" s="153">
        <v>-17037.04</v>
      </c>
      <c r="K7303" s="73" t="s">
        <v>152</v>
      </c>
      <c r="L7303" s="73" t="s">
        <v>167</v>
      </c>
      <c r="M7303" s="113" t="s">
        <v>168</v>
      </c>
      <c r="N7303" s="114">
        <v>84445</v>
      </c>
      <c r="O7303" s="113" t="s">
        <v>155</v>
      </c>
      <c r="P7303" s="113" t="s">
        <v>156</v>
      </c>
      <c r="Q7303" s="113" t="s">
        <v>156</v>
      </c>
      <c r="R7303" s="113" t="s">
        <v>157</v>
      </c>
      <c r="S7303" s="113" t="s">
        <v>158</v>
      </c>
    </row>
    <row r="7304" spans="1:19" x14ac:dyDescent="0.2">
      <c r="A7304" s="111">
        <v>46003</v>
      </c>
      <c r="B7304" s="112">
        <v>9.0277777777777804E-3</v>
      </c>
      <c r="C7304" s="117" t="s">
        <v>7594</v>
      </c>
      <c r="D7304" s="73" t="s">
        <v>8</v>
      </c>
      <c r="E7304" s="113" t="s">
        <v>207</v>
      </c>
      <c r="F7304" s="73" t="s">
        <v>150</v>
      </c>
      <c r="G7304" s="113" t="s">
        <v>151</v>
      </c>
      <c r="H7304" s="73">
        <v>400.5421</v>
      </c>
      <c r="I7304" s="151">
        <v>1699</v>
      </c>
      <c r="J7304" s="154">
        <v>680521.02800000005</v>
      </c>
      <c r="K7304" s="73" t="s">
        <v>152</v>
      </c>
      <c r="L7304" s="73" t="s">
        <v>153</v>
      </c>
      <c r="M7304" s="113" t="s">
        <v>154</v>
      </c>
      <c r="N7304" s="114">
        <v>1599373</v>
      </c>
      <c r="O7304" s="110" t="s">
        <v>155</v>
      </c>
      <c r="P7304" s="110" t="s">
        <v>156</v>
      </c>
      <c r="Q7304" s="110" t="s">
        <v>156</v>
      </c>
      <c r="R7304" s="110" t="s">
        <v>157</v>
      </c>
      <c r="S7304" s="110" t="s">
        <v>158</v>
      </c>
    </row>
    <row r="7305" spans="1:19" x14ac:dyDescent="0.2">
      <c r="A7305" s="111">
        <v>46003</v>
      </c>
      <c r="B7305" s="112">
        <v>9.0277777777777804E-3</v>
      </c>
      <c r="C7305" s="117" t="s">
        <v>7594</v>
      </c>
      <c r="D7305" s="73" t="s">
        <v>8</v>
      </c>
      <c r="E7305" s="113" t="s">
        <v>207</v>
      </c>
      <c r="F7305" s="73" t="s">
        <v>415</v>
      </c>
      <c r="G7305" s="113" t="s">
        <v>416</v>
      </c>
      <c r="H7305" s="73">
        <v>0</v>
      </c>
      <c r="I7305" s="151" t="s">
        <v>7595</v>
      </c>
      <c r="J7305" s="153">
        <v>-13610.42</v>
      </c>
      <c r="K7305" s="73" t="s">
        <v>152</v>
      </c>
      <c r="L7305" s="73" t="s">
        <v>153</v>
      </c>
      <c r="M7305" s="113" t="s">
        <v>154</v>
      </c>
      <c r="N7305" s="114">
        <v>1599373</v>
      </c>
      <c r="O7305" s="110" t="s">
        <v>155</v>
      </c>
      <c r="P7305" s="110" t="s">
        <v>156</v>
      </c>
      <c r="Q7305" s="110" t="s">
        <v>156</v>
      </c>
      <c r="R7305" s="110" t="s">
        <v>157</v>
      </c>
      <c r="S7305" s="110" t="s">
        <v>158</v>
      </c>
    </row>
    <row r="7306" spans="1:19" x14ac:dyDescent="0.2">
      <c r="A7306" s="111">
        <v>46003</v>
      </c>
      <c r="B7306" s="112">
        <v>0.25277777777777799</v>
      </c>
      <c r="C7306" s="73" t="s">
        <v>7596</v>
      </c>
      <c r="D7306" s="73" t="s">
        <v>41</v>
      </c>
      <c r="E7306" s="113" t="s">
        <v>215</v>
      </c>
      <c r="F7306" s="73" t="s">
        <v>153</v>
      </c>
      <c r="G7306" s="113" t="s">
        <v>165</v>
      </c>
      <c r="H7306" s="73">
        <v>35.207000000000001</v>
      </c>
      <c r="I7306" s="151">
        <v>1889</v>
      </c>
      <c r="J7306" s="154">
        <v>66506.023000000001</v>
      </c>
      <c r="K7306" s="73" t="s">
        <v>152</v>
      </c>
      <c r="L7306" s="73" t="s">
        <v>153</v>
      </c>
      <c r="M7306" s="113" t="s">
        <v>154</v>
      </c>
      <c r="N7306" s="114">
        <v>77152</v>
      </c>
      <c r="O7306" s="110" t="s">
        <v>155</v>
      </c>
      <c r="P7306" s="110" t="s">
        <v>191</v>
      </c>
      <c r="Q7306" s="110" t="s">
        <v>204</v>
      </c>
      <c r="R7306" s="110" t="s">
        <v>193</v>
      </c>
      <c r="S7306" s="110" t="s">
        <v>158</v>
      </c>
    </row>
    <row r="7307" spans="1:19" x14ac:dyDescent="0.2">
      <c r="A7307" s="111">
        <v>46003</v>
      </c>
      <c r="B7307" s="112">
        <v>0.26944444444444399</v>
      </c>
      <c r="C7307" s="73" t="s">
        <v>7597</v>
      </c>
      <c r="D7307" s="73" t="s">
        <v>42</v>
      </c>
      <c r="E7307" s="113" t="s">
        <v>328</v>
      </c>
      <c r="F7307" s="73" t="s">
        <v>153</v>
      </c>
      <c r="G7307" s="113" t="s">
        <v>165</v>
      </c>
      <c r="H7307" s="73">
        <v>61</v>
      </c>
      <c r="I7307" s="151">
        <v>1889</v>
      </c>
      <c r="J7307" s="154">
        <v>115229</v>
      </c>
      <c r="K7307" s="73" t="s">
        <v>152</v>
      </c>
      <c r="L7307" s="73" t="s">
        <v>153</v>
      </c>
      <c r="M7307" s="113" t="s">
        <v>154</v>
      </c>
      <c r="N7307" s="114">
        <v>26280</v>
      </c>
      <c r="O7307" s="110" t="s">
        <v>155</v>
      </c>
      <c r="P7307" s="110" t="s">
        <v>191</v>
      </c>
      <c r="Q7307" s="110" t="s">
        <v>192</v>
      </c>
      <c r="R7307" s="110" t="s">
        <v>193</v>
      </c>
      <c r="S7307" s="110" t="s">
        <v>158</v>
      </c>
    </row>
    <row r="7308" spans="1:19" x14ac:dyDescent="0.2">
      <c r="A7308" s="111">
        <v>46003</v>
      </c>
      <c r="B7308" s="112">
        <v>0.30625000000000002</v>
      </c>
      <c r="C7308" s="117" t="s">
        <v>7598</v>
      </c>
      <c r="D7308" s="73" t="s">
        <v>11</v>
      </c>
      <c r="E7308" s="113" t="s">
        <v>149</v>
      </c>
      <c r="F7308" s="73" t="s">
        <v>150</v>
      </c>
      <c r="G7308" s="113" t="s">
        <v>151</v>
      </c>
      <c r="H7308" s="71">
        <v>341.4803</v>
      </c>
      <c r="I7308" s="151">
        <v>1699</v>
      </c>
      <c r="J7308" s="154">
        <v>580175.03</v>
      </c>
      <c r="K7308" s="73" t="s">
        <v>152</v>
      </c>
      <c r="L7308" s="73" t="s">
        <v>153</v>
      </c>
      <c r="M7308" s="113" t="s">
        <v>154</v>
      </c>
      <c r="N7308" s="114">
        <v>1005425</v>
      </c>
      <c r="O7308" s="110" t="s">
        <v>155</v>
      </c>
      <c r="P7308" s="110" t="s">
        <v>156</v>
      </c>
      <c r="Q7308" s="110" t="s">
        <v>156</v>
      </c>
      <c r="R7308" s="110" t="s">
        <v>157</v>
      </c>
      <c r="S7308" s="110" t="s">
        <v>158</v>
      </c>
    </row>
    <row r="7309" spans="1:19" x14ac:dyDescent="0.2">
      <c r="A7309" s="111">
        <v>46003</v>
      </c>
      <c r="B7309" s="112">
        <v>0.30625000000000002</v>
      </c>
      <c r="C7309" s="117" t="s">
        <v>7598</v>
      </c>
      <c r="D7309" s="73" t="s">
        <v>11</v>
      </c>
      <c r="E7309" s="113" t="s">
        <v>149</v>
      </c>
      <c r="F7309" s="73" t="s">
        <v>415</v>
      </c>
      <c r="G7309" s="113" t="s">
        <v>416</v>
      </c>
      <c r="H7309" s="73">
        <v>0</v>
      </c>
      <c r="I7309" s="151" t="s">
        <v>7599</v>
      </c>
      <c r="J7309" s="153">
        <v>-11603.5</v>
      </c>
      <c r="K7309" s="73" t="s">
        <v>152</v>
      </c>
      <c r="L7309" s="73" t="s">
        <v>153</v>
      </c>
      <c r="M7309" s="113" t="s">
        <v>154</v>
      </c>
      <c r="N7309" s="114">
        <v>1005425</v>
      </c>
      <c r="O7309" s="110" t="s">
        <v>155</v>
      </c>
      <c r="P7309" s="110" t="s">
        <v>156</v>
      </c>
      <c r="Q7309" s="110" t="s">
        <v>156</v>
      </c>
      <c r="R7309" s="110" t="s">
        <v>157</v>
      </c>
      <c r="S7309" s="110" t="s">
        <v>158</v>
      </c>
    </row>
    <row r="7310" spans="1:19" x14ac:dyDescent="0.2">
      <c r="A7310" s="115">
        <v>46003</v>
      </c>
      <c r="B7310" s="116">
        <v>0.55833333333333302</v>
      </c>
      <c r="C7310" s="117" t="s">
        <v>7600</v>
      </c>
      <c r="D7310" s="72" t="s">
        <v>31</v>
      </c>
      <c r="E7310" s="110" t="s">
        <v>375</v>
      </c>
      <c r="F7310" s="72" t="s">
        <v>150</v>
      </c>
      <c r="G7310" s="110" t="s">
        <v>151</v>
      </c>
      <c r="H7310" s="72">
        <v>469.58210000000003</v>
      </c>
      <c r="I7310" s="151">
        <v>1699</v>
      </c>
      <c r="J7310" s="154">
        <v>797819.98800000001</v>
      </c>
      <c r="K7310" s="72" t="s">
        <v>152</v>
      </c>
      <c r="L7310" s="73" t="s">
        <v>153</v>
      </c>
      <c r="M7310" s="110" t="s">
        <v>154</v>
      </c>
      <c r="N7310" s="114">
        <v>30616</v>
      </c>
      <c r="O7310" s="110" t="s">
        <v>155</v>
      </c>
      <c r="P7310" s="110" t="s">
        <v>156</v>
      </c>
      <c r="Q7310" s="110" t="s">
        <v>156</v>
      </c>
      <c r="R7310" s="110" t="s">
        <v>157</v>
      </c>
      <c r="S7310" s="110" t="s">
        <v>158</v>
      </c>
    </row>
    <row r="7311" spans="1:19" x14ac:dyDescent="0.2">
      <c r="A7311" s="115">
        <v>46003</v>
      </c>
      <c r="B7311" s="116">
        <v>0.55833333333333302</v>
      </c>
      <c r="C7311" s="117" t="s">
        <v>7600</v>
      </c>
      <c r="D7311" s="72" t="s">
        <v>31</v>
      </c>
      <c r="E7311" s="110" t="s">
        <v>375</v>
      </c>
      <c r="F7311" s="72" t="s">
        <v>415</v>
      </c>
      <c r="G7311" s="110" t="s">
        <v>416</v>
      </c>
      <c r="H7311" s="73">
        <v>0</v>
      </c>
      <c r="I7311" s="151" t="s">
        <v>7601</v>
      </c>
      <c r="J7311" s="153">
        <v>-15956.4</v>
      </c>
      <c r="K7311" s="72" t="s">
        <v>152</v>
      </c>
      <c r="L7311" s="73" t="s">
        <v>153</v>
      </c>
      <c r="M7311" s="110" t="s">
        <v>154</v>
      </c>
      <c r="N7311" s="114">
        <v>30616</v>
      </c>
      <c r="O7311" s="110" t="s">
        <v>155</v>
      </c>
      <c r="P7311" s="110" t="s">
        <v>156</v>
      </c>
      <c r="Q7311" s="110" t="s">
        <v>156</v>
      </c>
      <c r="R7311" s="110" t="s">
        <v>157</v>
      </c>
      <c r="S7311" s="110" t="s">
        <v>158</v>
      </c>
    </row>
    <row r="7312" spans="1:19" x14ac:dyDescent="0.2">
      <c r="A7312" s="115">
        <v>46003</v>
      </c>
      <c r="B7312" s="116">
        <v>0.843055555555556</v>
      </c>
      <c r="C7312" s="72" t="s">
        <v>7602</v>
      </c>
      <c r="D7312" s="72" t="s">
        <v>122</v>
      </c>
      <c r="E7312" s="110" t="s">
        <v>324</v>
      </c>
      <c r="F7312" s="72" t="s">
        <v>218</v>
      </c>
      <c r="G7312" s="110" t="s">
        <v>219</v>
      </c>
      <c r="H7312" s="72">
        <v>17.03</v>
      </c>
      <c r="I7312" s="151">
        <v>1673.2</v>
      </c>
      <c r="J7312" s="154">
        <v>28494.596000000001</v>
      </c>
      <c r="K7312" s="72" t="s">
        <v>152</v>
      </c>
      <c r="L7312" s="72" t="s">
        <v>174</v>
      </c>
      <c r="M7312" s="110" t="s">
        <v>175</v>
      </c>
      <c r="N7312" s="114"/>
      <c r="O7312" s="110" t="s">
        <v>383</v>
      </c>
      <c r="P7312" s="110" t="s">
        <v>315</v>
      </c>
      <c r="Q7312" s="110" t="s">
        <v>192</v>
      </c>
      <c r="R7312" s="110" t="s">
        <v>211</v>
      </c>
      <c r="S7312" s="110" t="s">
        <v>384</v>
      </c>
    </row>
    <row r="7313" spans="1:19" x14ac:dyDescent="0.2">
      <c r="A7313" s="111">
        <v>46003</v>
      </c>
      <c r="B7313" s="112">
        <v>0.37361111111111101</v>
      </c>
      <c r="C7313" s="73" t="s">
        <v>7603</v>
      </c>
      <c r="D7313" s="73" t="s">
        <v>38</v>
      </c>
      <c r="E7313" s="113" t="s">
        <v>292</v>
      </c>
      <c r="F7313" s="73" t="s">
        <v>150</v>
      </c>
      <c r="G7313" s="113" t="s">
        <v>151</v>
      </c>
      <c r="H7313" s="73">
        <v>122.96</v>
      </c>
      <c r="I7313" s="155">
        <v>1836.97</v>
      </c>
      <c r="J7313" s="154">
        <v>225874.03</v>
      </c>
      <c r="K7313" s="73" t="s">
        <v>152</v>
      </c>
      <c r="L7313" s="73" t="s">
        <v>167</v>
      </c>
      <c r="M7313" s="113" t="s">
        <v>168</v>
      </c>
      <c r="N7313" s="114">
        <v>163059</v>
      </c>
      <c r="O7313" s="113" t="s">
        <v>155</v>
      </c>
      <c r="P7313" s="113" t="s">
        <v>210</v>
      </c>
      <c r="Q7313" s="113" t="s">
        <v>204</v>
      </c>
      <c r="R7313" s="113" t="s">
        <v>211</v>
      </c>
      <c r="S7313" s="113" t="s">
        <v>158</v>
      </c>
    </row>
    <row r="7314" spans="1:19" x14ac:dyDescent="0.2">
      <c r="A7314" s="111">
        <v>46003</v>
      </c>
      <c r="B7314" s="112">
        <v>0.41527777777777802</v>
      </c>
      <c r="C7314" s="117" t="s">
        <v>7604</v>
      </c>
      <c r="D7314" s="73" t="s">
        <v>9</v>
      </c>
      <c r="E7314" s="113" t="s">
        <v>2258</v>
      </c>
      <c r="F7314" s="73" t="s">
        <v>415</v>
      </c>
      <c r="G7314" s="113" t="s">
        <v>416</v>
      </c>
      <c r="H7314" s="73">
        <v>0</v>
      </c>
      <c r="I7314" s="151" t="s">
        <v>7605</v>
      </c>
      <c r="J7314" s="153">
        <v>-19607.3</v>
      </c>
      <c r="K7314" s="73" t="s">
        <v>152</v>
      </c>
      <c r="L7314" s="73" t="s">
        <v>167</v>
      </c>
      <c r="M7314" s="113" t="s">
        <v>168</v>
      </c>
      <c r="N7314" s="114">
        <v>1129667</v>
      </c>
      <c r="O7314" s="113" t="s">
        <v>155</v>
      </c>
      <c r="P7314" s="113" t="s">
        <v>156</v>
      </c>
      <c r="Q7314" s="113" t="s">
        <v>156</v>
      </c>
      <c r="R7314" s="113" t="s">
        <v>157</v>
      </c>
      <c r="S7314" s="113" t="s">
        <v>158</v>
      </c>
    </row>
    <row r="7315" spans="1:19" x14ac:dyDescent="0.2">
      <c r="A7315" s="111">
        <v>46003</v>
      </c>
      <c r="B7315" s="112">
        <v>0.41527777777777802</v>
      </c>
      <c r="C7315" s="117" t="s">
        <v>7604</v>
      </c>
      <c r="D7315" s="73" t="s">
        <v>9</v>
      </c>
      <c r="E7315" s="113" t="s">
        <v>2258</v>
      </c>
      <c r="F7315" s="73" t="s">
        <v>150</v>
      </c>
      <c r="G7315" s="113" t="s">
        <v>151</v>
      </c>
      <c r="H7315" s="73">
        <v>533.67999999999995</v>
      </c>
      <c r="I7315" s="155">
        <v>1836.99</v>
      </c>
      <c r="J7315" s="154">
        <v>980365.02</v>
      </c>
      <c r="K7315" s="73" t="s">
        <v>152</v>
      </c>
      <c r="L7315" s="73" t="s">
        <v>167</v>
      </c>
      <c r="M7315" s="113" t="s">
        <v>168</v>
      </c>
      <c r="N7315" s="114">
        <v>1129667</v>
      </c>
      <c r="O7315" s="113" t="s">
        <v>155</v>
      </c>
      <c r="P7315" s="113" t="s">
        <v>156</v>
      </c>
      <c r="Q7315" s="113" t="s">
        <v>156</v>
      </c>
      <c r="R7315" s="113" t="s">
        <v>157</v>
      </c>
      <c r="S7315" s="113" t="s">
        <v>158</v>
      </c>
    </row>
    <row r="7316" spans="1:19" x14ac:dyDescent="0.2">
      <c r="A7316" s="111">
        <v>46003</v>
      </c>
      <c r="B7316" s="112">
        <v>4.3749999999999997E-2</v>
      </c>
      <c r="C7316" s="73" t="s">
        <v>7606</v>
      </c>
      <c r="D7316" s="73" t="s">
        <v>40</v>
      </c>
      <c r="E7316" s="113" t="s">
        <v>3390</v>
      </c>
      <c r="F7316" s="73" t="s">
        <v>150</v>
      </c>
      <c r="G7316" s="113" t="s">
        <v>151</v>
      </c>
      <c r="H7316" s="73">
        <v>209.15</v>
      </c>
      <c r="I7316" s="155">
        <v>1837</v>
      </c>
      <c r="J7316" s="154">
        <v>384208.92</v>
      </c>
      <c r="K7316" s="73" t="s">
        <v>152</v>
      </c>
      <c r="L7316" s="73" t="s">
        <v>167</v>
      </c>
      <c r="M7316" s="113" t="s">
        <v>168</v>
      </c>
      <c r="N7316" s="114">
        <v>190047</v>
      </c>
      <c r="O7316" s="113" t="s">
        <v>155</v>
      </c>
      <c r="P7316" s="113" t="s">
        <v>210</v>
      </c>
      <c r="Q7316" s="113" t="s">
        <v>204</v>
      </c>
      <c r="R7316" s="113" t="s">
        <v>211</v>
      </c>
      <c r="S7316" s="113" t="s">
        <v>158</v>
      </c>
    </row>
    <row r="7317" spans="1:19" x14ac:dyDescent="0.2">
      <c r="A7317" s="111">
        <v>46003</v>
      </c>
      <c r="B7317" s="112">
        <v>0.51388888888888895</v>
      </c>
      <c r="C7317" s="117" t="s">
        <v>7607</v>
      </c>
      <c r="D7317" s="73" t="s">
        <v>22</v>
      </c>
      <c r="E7317" s="113" t="s">
        <v>887</v>
      </c>
      <c r="F7317" s="73" t="s">
        <v>415</v>
      </c>
      <c r="G7317" s="113" t="s">
        <v>416</v>
      </c>
      <c r="H7317" s="73">
        <v>0</v>
      </c>
      <c r="I7317" s="151" t="s">
        <v>7608</v>
      </c>
      <c r="J7317" s="153">
        <v>-16081.98</v>
      </c>
      <c r="K7317" s="73" t="s">
        <v>152</v>
      </c>
      <c r="L7317" s="73" t="s">
        <v>167</v>
      </c>
      <c r="M7317" s="113" t="s">
        <v>168</v>
      </c>
      <c r="N7317" s="114">
        <v>230001</v>
      </c>
      <c r="O7317" s="113" t="s">
        <v>155</v>
      </c>
      <c r="P7317" s="113" t="s">
        <v>156</v>
      </c>
      <c r="Q7317" s="113" t="s">
        <v>156</v>
      </c>
      <c r="R7317" s="113" t="s">
        <v>157</v>
      </c>
      <c r="S7317" s="113" t="s">
        <v>158</v>
      </c>
    </row>
    <row r="7318" spans="1:19" x14ac:dyDescent="0.2">
      <c r="A7318" s="111">
        <v>46003</v>
      </c>
      <c r="B7318" s="112">
        <v>0.51388888888888895</v>
      </c>
      <c r="C7318" s="117" t="s">
        <v>7607</v>
      </c>
      <c r="D7318" s="73" t="s">
        <v>22</v>
      </c>
      <c r="E7318" s="113" t="s">
        <v>887</v>
      </c>
      <c r="F7318" s="73" t="s">
        <v>150</v>
      </c>
      <c r="G7318" s="113" t="s">
        <v>151</v>
      </c>
      <c r="H7318" s="73">
        <v>437.72</v>
      </c>
      <c r="I7318" s="155">
        <v>1837.02</v>
      </c>
      <c r="J7318" s="154">
        <v>804098.99</v>
      </c>
      <c r="K7318" s="73" t="s">
        <v>152</v>
      </c>
      <c r="L7318" s="73" t="s">
        <v>167</v>
      </c>
      <c r="M7318" s="113" t="s">
        <v>168</v>
      </c>
      <c r="N7318" s="114">
        <v>230001</v>
      </c>
      <c r="O7318" s="113" t="s">
        <v>155</v>
      </c>
      <c r="P7318" s="113" t="s">
        <v>156</v>
      </c>
      <c r="Q7318" s="113" t="s">
        <v>156</v>
      </c>
      <c r="R7318" s="113" t="s">
        <v>157</v>
      </c>
      <c r="S7318" s="113" t="s">
        <v>158</v>
      </c>
    </row>
    <row r="7319" spans="1:19" x14ac:dyDescent="0.2">
      <c r="A7319" s="115">
        <v>46003</v>
      </c>
      <c r="B7319" s="116">
        <v>0.48055555555555601</v>
      </c>
      <c r="C7319" s="72" t="s">
        <v>7609</v>
      </c>
      <c r="D7319" s="72" t="s">
        <v>25</v>
      </c>
      <c r="E7319" s="110" t="s">
        <v>238</v>
      </c>
      <c r="F7319" s="72" t="s">
        <v>150</v>
      </c>
      <c r="G7319" s="110" t="s">
        <v>151</v>
      </c>
      <c r="H7319" s="72">
        <v>495.6</v>
      </c>
      <c r="I7319" s="151">
        <v>1837</v>
      </c>
      <c r="J7319" s="154">
        <v>910417.02</v>
      </c>
      <c r="K7319" s="72" t="s">
        <v>152</v>
      </c>
      <c r="L7319" s="72" t="s">
        <v>167</v>
      </c>
      <c r="M7319" s="110" t="s">
        <v>168</v>
      </c>
      <c r="N7319" s="114"/>
      <c r="O7319" s="110" t="s">
        <v>155</v>
      </c>
      <c r="P7319" s="110" t="s">
        <v>156</v>
      </c>
      <c r="Q7319" s="110" t="s">
        <v>156</v>
      </c>
      <c r="R7319" s="110" t="s">
        <v>157</v>
      </c>
      <c r="S7319" s="110" t="s">
        <v>158</v>
      </c>
    </row>
    <row r="7320" spans="1:19" x14ac:dyDescent="0.2">
      <c r="A7320" s="111">
        <v>46003</v>
      </c>
      <c r="B7320" s="112">
        <v>0.39236111111111099</v>
      </c>
      <c r="C7320" s="73" t="s">
        <v>7610</v>
      </c>
      <c r="D7320" s="73" t="s">
        <v>27</v>
      </c>
      <c r="E7320" s="113" t="s">
        <v>556</v>
      </c>
      <c r="F7320" s="73" t="s">
        <v>153</v>
      </c>
      <c r="G7320" s="113" t="s">
        <v>165</v>
      </c>
      <c r="H7320" s="73">
        <v>50.92</v>
      </c>
      <c r="I7320" s="155">
        <v>1934.5</v>
      </c>
      <c r="J7320" s="154">
        <v>98504.74</v>
      </c>
      <c r="K7320" s="73" t="s">
        <v>152</v>
      </c>
      <c r="L7320" s="73" t="s">
        <v>174</v>
      </c>
      <c r="M7320" s="113" t="s">
        <v>175</v>
      </c>
      <c r="N7320" s="114">
        <v>157625</v>
      </c>
      <c r="O7320" s="113" t="s">
        <v>155</v>
      </c>
      <c r="P7320" s="113" t="s">
        <v>196</v>
      </c>
      <c r="Q7320" s="113" t="s">
        <v>197</v>
      </c>
      <c r="R7320" s="113" t="s">
        <v>198</v>
      </c>
      <c r="S7320" s="113" t="s">
        <v>158</v>
      </c>
    </row>
    <row r="7321" spans="1:19" x14ac:dyDescent="0.2">
      <c r="A7321" s="111">
        <v>46003</v>
      </c>
      <c r="B7321" s="112">
        <v>0.59722222222222199</v>
      </c>
      <c r="C7321" s="73" t="s">
        <v>7611</v>
      </c>
      <c r="D7321" s="73" t="s">
        <v>63</v>
      </c>
      <c r="E7321" s="113" t="s">
        <v>585</v>
      </c>
      <c r="F7321" s="73" t="s">
        <v>153</v>
      </c>
      <c r="G7321" s="113" t="s">
        <v>165</v>
      </c>
      <c r="H7321" s="73">
        <v>153.51</v>
      </c>
      <c r="I7321" s="155">
        <v>1934.5</v>
      </c>
      <c r="J7321" s="154">
        <v>296965.09999999998</v>
      </c>
      <c r="K7321" s="73" t="s">
        <v>152</v>
      </c>
      <c r="L7321" s="73" t="s">
        <v>174</v>
      </c>
      <c r="M7321" s="113" t="s">
        <v>175</v>
      </c>
      <c r="N7321" s="114">
        <v>149987</v>
      </c>
      <c r="O7321" s="113" t="s">
        <v>155</v>
      </c>
      <c r="P7321" s="113" t="s">
        <v>196</v>
      </c>
      <c r="Q7321" s="113" t="s">
        <v>242</v>
      </c>
      <c r="R7321" s="113" t="s">
        <v>196</v>
      </c>
      <c r="S7321" s="113" t="s">
        <v>158</v>
      </c>
    </row>
    <row r="7322" spans="1:19" x14ac:dyDescent="0.2">
      <c r="A7322" s="111">
        <v>46003</v>
      </c>
      <c r="B7322" s="112">
        <v>0.811805555555556</v>
      </c>
      <c r="C7322" s="73" t="s">
        <v>7612</v>
      </c>
      <c r="D7322" s="73" t="s">
        <v>48</v>
      </c>
      <c r="E7322" s="113" t="s">
        <v>7421</v>
      </c>
      <c r="F7322" s="73" t="s">
        <v>218</v>
      </c>
      <c r="G7322" s="113" t="s">
        <v>219</v>
      </c>
      <c r="H7322" s="73">
        <v>190.73</v>
      </c>
      <c r="I7322" s="155">
        <v>1805.2</v>
      </c>
      <c r="J7322" s="154">
        <v>344305.8</v>
      </c>
      <c r="K7322" s="73" t="s">
        <v>152</v>
      </c>
      <c r="L7322" s="73" t="s">
        <v>174</v>
      </c>
      <c r="M7322" s="113" t="s">
        <v>175</v>
      </c>
      <c r="N7322" s="114"/>
      <c r="O7322" s="113" t="s">
        <v>155</v>
      </c>
      <c r="P7322" s="113" t="s">
        <v>336</v>
      </c>
      <c r="Q7322" s="113" t="s">
        <v>336</v>
      </c>
      <c r="R7322" s="113" t="s">
        <v>312</v>
      </c>
      <c r="S7322" s="113" t="s">
        <v>158</v>
      </c>
    </row>
    <row r="7323" spans="1:19" x14ac:dyDescent="0.2">
      <c r="A7323" s="115">
        <v>46003</v>
      </c>
      <c r="B7323" s="116">
        <v>0.27500000000000002</v>
      </c>
      <c r="C7323" s="72" t="s">
        <v>7613</v>
      </c>
      <c r="D7323" s="72" t="s">
        <v>76</v>
      </c>
      <c r="E7323" s="110" t="s">
        <v>2740</v>
      </c>
      <c r="F7323" s="72" t="s">
        <v>201</v>
      </c>
      <c r="G7323" s="110" t="s">
        <v>202</v>
      </c>
      <c r="H7323" s="72">
        <v>38.229999999999997</v>
      </c>
      <c r="I7323" s="151">
        <v>1871.8</v>
      </c>
      <c r="J7323" s="154">
        <v>71558.91</v>
      </c>
      <c r="K7323" s="72" t="s">
        <v>152</v>
      </c>
      <c r="L7323" s="72" t="s">
        <v>174</v>
      </c>
      <c r="M7323" s="110" t="s">
        <v>175</v>
      </c>
      <c r="N7323" s="114"/>
      <c r="O7323" s="110" t="s">
        <v>383</v>
      </c>
      <c r="P7323" s="110" t="s">
        <v>393</v>
      </c>
      <c r="Q7323" s="110" t="s">
        <v>204</v>
      </c>
      <c r="R7323" s="110" t="s">
        <v>211</v>
      </c>
      <c r="S7323" s="110" t="s">
        <v>384</v>
      </c>
    </row>
    <row r="7324" spans="1:19" x14ac:dyDescent="0.2">
      <c r="A7324" s="115">
        <v>46003</v>
      </c>
      <c r="B7324" s="116">
        <v>0.50694444444444398</v>
      </c>
      <c r="C7324" s="72" t="s">
        <v>7614</v>
      </c>
      <c r="D7324" s="72" t="s">
        <v>80</v>
      </c>
      <c r="E7324" s="110" t="s">
        <v>2690</v>
      </c>
      <c r="F7324" s="72" t="s">
        <v>201</v>
      </c>
      <c r="G7324" s="110" t="s">
        <v>202</v>
      </c>
      <c r="H7324" s="72">
        <v>31.09</v>
      </c>
      <c r="I7324" s="151">
        <v>1888.7</v>
      </c>
      <c r="J7324" s="154">
        <v>58719.68</v>
      </c>
      <c r="K7324" s="72" t="s">
        <v>152</v>
      </c>
      <c r="L7324" s="72" t="s">
        <v>174</v>
      </c>
      <c r="M7324" s="110" t="s">
        <v>175</v>
      </c>
      <c r="N7324" s="114"/>
      <c r="O7324" s="110" t="s">
        <v>188</v>
      </c>
      <c r="P7324" s="110" t="s">
        <v>176</v>
      </c>
      <c r="Q7324" s="73"/>
      <c r="R7324" s="110" t="s">
        <v>268</v>
      </c>
      <c r="S7324" s="110" t="s">
        <v>176</v>
      </c>
    </row>
    <row r="7325" spans="1:19" x14ac:dyDescent="0.2">
      <c r="A7325" s="111">
        <v>46004</v>
      </c>
      <c r="B7325" s="112">
        <v>0.44374999999999998</v>
      </c>
      <c r="C7325" s="73">
        <v>8359</v>
      </c>
      <c r="D7325" s="73" t="s">
        <v>22</v>
      </c>
      <c r="E7325" s="113" t="s">
        <v>887</v>
      </c>
      <c r="F7325" s="73" t="s">
        <v>218</v>
      </c>
      <c r="G7325" s="113" t="s">
        <v>219</v>
      </c>
      <c r="H7325" s="73">
        <v>360</v>
      </c>
      <c r="I7325" s="151">
        <v>1660.07</v>
      </c>
      <c r="J7325" s="154">
        <v>597625</v>
      </c>
      <c r="K7325" s="73" t="s">
        <v>152</v>
      </c>
      <c r="L7325" s="73" t="s">
        <v>201</v>
      </c>
      <c r="M7325" s="113" t="s">
        <v>1820</v>
      </c>
      <c r="N7325" s="114">
        <v>231145</v>
      </c>
      <c r="O7325" s="110" t="s">
        <v>155</v>
      </c>
      <c r="P7325" s="110" t="s">
        <v>156</v>
      </c>
      <c r="Q7325" s="110" t="s">
        <v>156</v>
      </c>
      <c r="R7325" s="110" t="s">
        <v>157</v>
      </c>
      <c r="S7325" s="110" t="s">
        <v>158</v>
      </c>
    </row>
    <row r="7326" spans="1:19" x14ac:dyDescent="0.2">
      <c r="A7326" s="111">
        <v>46004</v>
      </c>
      <c r="B7326" s="112">
        <v>0.48680555555555599</v>
      </c>
      <c r="C7326" s="73" t="s">
        <v>7615</v>
      </c>
      <c r="D7326" s="73" t="s">
        <v>124</v>
      </c>
      <c r="E7326" s="113" t="s">
        <v>6756</v>
      </c>
      <c r="F7326" s="73" t="s">
        <v>150</v>
      </c>
      <c r="G7326" s="113" t="s">
        <v>151</v>
      </c>
      <c r="H7326" s="73">
        <v>480.86500000000001</v>
      </c>
      <c r="I7326" s="155">
        <v>1719</v>
      </c>
      <c r="J7326" s="154">
        <v>826606.93500000006</v>
      </c>
      <c r="K7326" s="73" t="s">
        <v>152</v>
      </c>
      <c r="L7326" s="73" t="s">
        <v>153</v>
      </c>
      <c r="M7326" s="113" t="s">
        <v>154</v>
      </c>
      <c r="N7326" s="114"/>
      <c r="O7326" s="113" t="s">
        <v>285</v>
      </c>
      <c r="P7326" s="113" t="s">
        <v>286</v>
      </c>
      <c r="Q7326" s="73"/>
      <c r="R7326" s="113" t="s">
        <v>157</v>
      </c>
      <c r="S7326" s="113" t="s">
        <v>287</v>
      </c>
    </row>
    <row r="7327" spans="1:19" x14ac:dyDescent="0.2">
      <c r="A7327" s="111">
        <v>46004</v>
      </c>
      <c r="B7327" s="112">
        <v>0.55694444444444502</v>
      </c>
      <c r="C7327" s="73" t="s">
        <v>7616</v>
      </c>
      <c r="D7327" s="73" t="s">
        <v>105</v>
      </c>
      <c r="E7327" s="113" t="s">
        <v>662</v>
      </c>
      <c r="F7327" s="73" t="s">
        <v>153</v>
      </c>
      <c r="G7327" s="113" t="s">
        <v>165</v>
      </c>
      <c r="H7327" s="73">
        <v>41.03</v>
      </c>
      <c r="I7327" s="151">
        <v>1911</v>
      </c>
      <c r="J7327" s="154">
        <v>78408.33</v>
      </c>
      <c r="K7327" s="73" t="s">
        <v>152</v>
      </c>
      <c r="L7327" s="73" t="s">
        <v>174</v>
      </c>
      <c r="M7327" s="113" t="s">
        <v>175</v>
      </c>
      <c r="N7327" s="114" t="s">
        <v>3440</v>
      </c>
      <c r="O7327" s="110" t="s">
        <v>383</v>
      </c>
      <c r="P7327" s="110" t="s">
        <v>393</v>
      </c>
      <c r="Q7327" s="110" t="s">
        <v>297</v>
      </c>
      <c r="R7327" s="110" t="s">
        <v>177</v>
      </c>
      <c r="S7327" s="110" t="s">
        <v>384</v>
      </c>
    </row>
    <row r="7328" spans="1:19" x14ac:dyDescent="0.2">
      <c r="A7328" s="111">
        <v>46004</v>
      </c>
      <c r="B7328" s="112">
        <v>0.57152777777777797</v>
      </c>
      <c r="C7328" s="117" t="s">
        <v>7617</v>
      </c>
      <c r="D7328" s="73" t="s">
        <v>7</v>
      </c>
      <c r="E7328" s="113" t="s">
        <v>181</v>
      </c>
      <c r="F7328" s="73" t="s">
        <v>150</v>
      </c>
      <c r="G7328" s="113" t="s">
        <v>151</v>
      </c>
      <c r="H7328" s="73">
        <v>322.93200000000002</v>
      </c>
      <c r="I7328" s="151">
        <v>1837</v>
      </c>
      <c r="J7328" s="154">
        <v>593226.07999999996</v>
      </c>
      <c r="K7328" s="73" t="s">
        <v>152</v>
      </c>
      <c r="L7328" s="73" t="s">
        <v>167</v>
      </c>
      <c r="M7328" s="113" t="s">
        <v>168</v>
      </c>
      <c r="N7328" s="114">
        <v>692738</v>
      </c>
      <c r="O7328" s="110" t="s">
        <v>155</v>
      </c>
      <c r="P7328" s="110" t="s">
        <v>156</v>
      </c>
      <c r="Q7328" s="110" t="s">
        <v>156</v>
      </c>
      <c r="R7328" s="110" t="s">
        <v>157</v>
      </c>
      <c r="S7328" s="110" t="s">
        <v>158</v>
      </c>
    </row>
    <row r="7329" spans="1:19" x14ac:dyDescent="0.2">
      <c r="A7329" s="111">
        <v>46004</v>
      </c>
      <c r="B7329" s="112">
        <v>0.57152777777777797</v>
      </c>
      <c r="C7329" s="117" t="s">
        <v>7617</v>
      </c>
      <c r="D7329" s="73" t="s">
        <v>7</v>
      </c>
      <c r="E7329" s="113" t="s">
        <v>181</v>
      </c>
      <c r="F7329" s="73" t="s">
        <v>415</v>
      </c>
      <c r="G7329" s="113" t="s">
        <v>416</v>
      </c>
      <c r="H7329" s="73">
        <v>0</v>
      </c>
      <c r="I7329" s="151" t="s">
        <v>7618</v>
      </c>
      <c r="J7329" s="153">
        <v>-11864.52</v>
      </c>
      <c r="K7329" s="73" t="s">
        <v>152</v>
      </c>
      <c r="L7329" s="73" t="s">
        <v>167</v>
      </c>
      <c r="M7329" s="113" t="s">
        <v>168</v>
      </c>
      <c r="N7329" s="114">
        <v>692738</v>
      </c>
      <c r="O7329" s="110" t="s">
        <v>155</v>
      </c>
      <c r="P7329" s="110" t="s">
        <v>156</v>
      </c>
      <c r="Q7329" s="110" t="s">
        <v>156</v>
      </c>
      <c r="R7329" s="110" t="s">
        <v>157</v>
      </c>
      <c r="S7329" s="110" t="s">
        <v>158</v>
      </c>
    </row>
    <row r="7330" spans="1:19" x14ac:dyDescent="0.2">
      <c r="A7330" s="111">
        <v>46004</v>
      </c>
      <c r="B7330" s="112">
        <v>0.58541666666666703</v>
      </c>
      <c r="C7330" s="73" t="s">
        <v>7619</v>
      </c>
      <c r="D7330" s="73" t="s">
        <v>8</v>
      </c>
      <c r="E7330" s="113" t="s">
        <v>207</v>
      </c>
      <c r="F7330" s="73" t="s">
        <v>150</v>
      </c>
      <c r="G7330" s="113" t="s">
        <v>151</v>
      </c>
      <c r="H7330" s="73">
        <v>438.20100000000002</v>
      </c>
      <c r="I7330" s="151">
        <v>1837</v>
      </c>
      <c r="J7330" s="154">
        <v>804975.05</v>
      </c>
      <c r="K7330" s="73" t="s">
        <v>152</v>
      </c>
      <c r="L7330" s="73" t="s">
        <v>167</v>
      </c>
      <c r="M7330" s="113" t="s">
        <v>168</v>
      </c>
      <c r="N7330" s="114">
        <v>1600485</v>
      </c>
      <c r="O7330" s="110" t="s">
        <v>155</v>
      </c>
      <c r="P7330" s="110" t="s">
        <v>156</v>
      </c>
      <c r="Q7330" s="110" t="s">
        <v>156</v>
      </c>
      <c r="R7330" s="110" t="s">
        <v>157</v>
      </c>
      <c r="S7330" s="110" t="s">
        <v>158</v>
      </c>
    </row>
    <row r="7331" spans="1:19" x14ac:dyDescent="0.2">
      <c r="A7331" s="111">
        <v>46004</v>
      </c>
      <c r="B7331" s="112">
        <v>0.88541666666666696</v>
      </c>
      <c r="C7331" s="73" t="s">
        <v>7620</v>
      </c>
      <c r="D7331" s="73" t="s">
        <v>30</v>
      </c>
      <c r="E7331" s="113" t="s">
        <v>944</v>
      </c>
      <c r="F7331" s="73" t="s">
        <v>150</v>
      </c>
      <c r="G7331" s="113" t="s">
        <v>151</v>
      </c>
      <c r="H7331" s="73">
        <v>317.50900000000001</v>
      </c>
      <c r="I7331" s="155">
        <v>1589.52</v>
      </c>
      <c r="J7331" s="154">
        <v>504687.6</v>
      </c>
      <c r="K7331" s="73" t="s">
        <v>152</v>
      </c>
      <c r="L7331" s="73" t="s">
        <v>201</v>
      </c>
      <c r="M7331" s="113" t="s">
        <v>1820</v>
      </c>
      <c r="N7331" s="114">
        <v>85625</v>
      </c>
      <c r="O7331" s="113" t="s">
        <v>155</v>
      </c>
      <c r="P7331" s="113" t="s">
        <v>156</v>
      </c>
      <c r="Q7331" s="113" t="s">
        <v>156</v>
      </c>
      <c r="R7331" s="113" t="s">
        <v>157</v>
      </c>
      <c r="S7331" s="113" t="s">
        <v>158</v>
      </c>
    </row>
    <row r="7332" spans="1:19" x14ac:dyDescent="0.2">
      <c r="A7332" s="111">
        <v>46004</v>
      </c>
      <c r="B7332" s="112">
        <v>0.54236111111111096</v>
      </c>
      <c r="C7332" s="117" t="s">
        <v>7621</v>
      </c>
      <c r="D7332" s="73" t="s">
        <v>13</v>
      </c>
      <c r="E7332" s="113" t="s">
        <v>347</v>
      </c>
      <c r="F7332" s="73" t="s">
        <v>415</v>
      </c>
      <c r="G7332" s="113" t="s">
        <v>416</v>
      </c>
      <c r="H7332" s="73">
        <v>0</v>
      </c>
      <c r="I7332" s="151" t="s">
        <v>7622</v>
      </c>
      <c r="J7332" s="153">
        <v>-17770.04</v>
      </c>
      <c r="K7332" s="73" t="s">
        <v>152</v>
      </c>
      <c r="L7332" s="73" t="s">
        <v>167</v>
      </c>
      <c r="M7332" s="113" t="s">
        <v>168</v>
      </c>
      <c r="N7332" s="114">
        <v>744593</v>
      </c>
      <c r="O7332" s="113" t="s">
        <v>155</v>
      </c>
      <c r="P7332" s="113" t="s">
        <v>156</v>
      </c>
      <c r="Q7332" s="113" t="s">
        <v>156</v>
      </c>
      <c r="R7332" s="113" t="s">
        <v>157</v>
      </c>
      <c r="S7332" s="113" t="s">
        <v>158</v>
      </c>
    </row>
    <row r="7333" spans="1:19" x14ac:dyDescent="0.2">
      <c r="A7333" s="111">
        <v>46004</v>
      </c>
      <c r="B7333" s="112">
        <v>0.54236111111111096</v>
      </c>
      <c r="C7333" s="117" t="s">
        <v>7621</v>
      </c>
      <c r="D7333" s="73" t="s">
        <v>13</v>
      </c>
      <c r="E7333" s="113" t="s">
        <v>347</v>
      </c>
      <c r="F7333" s="73" t="s">
        <v>150</v>
      </c>
      <c r="G7333" s="113" t="s">
        <v>151</v>
      </c>
      <c r="H7333" s="73">
        <v>483.67</v>
      </c>
      <c r="I7333" s="155">
        <v>1837</v>
      </c>
      <c r="J7333" s="154">
        <v>888501.97</v>
      </c>
      <c r="K7333" s="73" t="s">
        <v>152</v>
      </c>
      <c r="L7333" s="73" t="s">
        <v>167</v>
      </c>
      <c r="M7333" s="113" t="s">
        <v>168</v>
      </c>
      <c r="N7333" s="114">
        <v>744593</v>
      </c>
      <c r="O7333" s="113" t="s">
        <v>155</v>
      </c>
      <c r="P7333" s="113" t="s">
        <v>156</v>
      </c>
      <c r="Q7333" s="113" t="s">
        <v>156</v>
      </c>
      <c r="R7333" s="113" t="s">
        <v>157</v>
      </c>
      <c r="S7333" s="113" t="s">
        <v>158</v>
      </c>
    </row>
    <row r="7334" spans="1:19" x14ac:dyDescent="0.2">
      <c r="A7334" s="111">
        <v>46004</v>
      </c>
      <c r="B7334" s="112">
        <v>0.36319444444444399</v>
      </c>
      <c r="C7334" s="73" t="s">
        <v>7623</v>
      </c>
      <c r="D7334" s="73" t="s">
        <v>40</v>
      </c>
      <c r="E7334" s="113" t="s">
        <v>3390</v>
      </c>
      <c r="F7334" s="73" t="s">
        <v>150</v>
      </c>
      <c r="G7334" s="113" t="s">
        <v>151</v>
      </c>
      <c r="H7334" s="73">
        <v>207.49</v>
      </c>
      <c r="I7334" s="155">
        <v>1836.98</v>
      </c>
      <c r="J7334" s="154">
        <v>381153.99</v>
      </c>
      <c r="K7334" s="73" t="s">
        <v>152</v>
      </c>
      <c r="L7334" s="73" t="s">
        <v>167</v>
      </c>
      <c r="M7334" s="113" t="s">
        <v>168</v>
      </c>
      <c r="N7334" s="114">
        <v>190660</v>
      </c>
      <c r="O7334" s="113" t="s">
        <v>155</v>
      </c>
      <c r="P7334" s="113" t="s">
        <v>210</v>
      </c>
      <c r="Q7334" s="113" t="s">
        <v>204</v>
      </c>
      <c r="R7334" s="113" t="s">
        <v>211</v>
      </c>
      <c r="S7334" s="113" t="s">
        <v>158</v>
      </c>
    </row>
    <row r="7335" spans="1:19" x14ac:dyDescent="0.2">
      <c r="A7335" s="111">
        <v>46004</v>
      </c>
      <c r="B7335" s="112">
        <v>0.46250000000000002</v>
      </c>
      <c r="C7335" s="73" t="s">
        <v>7624</v>
      </c>
      <c r="D7335" s="73" t="s">
        <v>62</v>
      </c>
      <c r="E7335" s="113" t="s">
        <v>7529</v>
      </c>
      <c r="F7335" s="73" t="s">
        <v>153</v>
      </c>
      <c r="G7335" s="113" t="s">
        <v>165</v>
      </c>
      <c r="H7335" s="73">
        <v>59.91</v>
      </c>
      <c r="I7335" s="155">
        <v>1893.4</v>
      </c>
      <c r="J7335" s="154">
        <v>113433.59</v>
      </c>
      <c r="K7335" s="73" t="s">
        <v>152</v>
      </c>
      <c r="L7335" s="73" t="s">
        <v>174</v>
      </c>
      <c r="M7335" s="113" t="s">
        <v>175</v>
      </c>
      <c r="N7335" s="114">
        <v>122269</v>
      </c>
      <c r="O7335" s="113" t="s">
        <v>155</v>
      </c>
      <c r="P7335" s="113" t="s">
        <v>210</v>
      </c>
      <c r="Q7335" s="113" t="s">
        <v>204</v>
      </c>
      <c r="R7335" s="113" t="s">
        <v>211</v>
      </c>
      <c r="S7335" s="113" t="s">
        <v>158</v>
      </c>
    </row>
    <row r="7336" spans="1:19" x14ac:dyDescent="0.2">
      <c r="A7336" s="115">
        <v>46004</v>
      </c>
      <c r="B7336" s="116">
        <v>0.44930555555555601</v>
      </c>
      <c r="C7336" s="72" t="s">
        <v>7625</v>
      </c>
      <c r="D7336" s="72" t="s">
        <v>109</v>
      </c>
      <c r="E7336" s="110" t="s">
        <v>2953</v>
      </c>
      <c r="F7336" s="72" t="s">
        <v>201</v>
      </c>
      <c r="G7336" s="110" t="s">
        <v>202</v>
      </c>
      <c r="H7336" s="72">
        <v>41.62</v>
      </c>
      <c r="I7336" s="151">
        <v>1875.7</v>
      </c>
      <c r="J7336" s="154">
        <v>78066.63</v>
      </c>
      <c r="K7336" s="72" t="s">
        <v>152</v>
      </c>
      <c r="L7336" s="72" t="s">
        <v>174</v>
      </c>
      <c r="M7336" s="110" t="s">
        <v>175</v>
      </c>
      <c r="N7336" s="114"/>
      <c r="O7336" s="110" t="s">
        <v>188</v>
      </c>
      <c r="P7336" s="110" t="s">
        <v>467</v>
      </c>
      <c r="Q7336" s="73"/>
      <c r="R7336" s="110" t="s">
        <v>268</v>
      </c>
      <c r="S7336" s="110" t="s">
        <v>176</v>
      </c>
    </row>
    <row r="7337" spans="1:19" x14ac:dyDescent="0.2">
      <c r="A7337" s="111">
        <v>46005</v>
      </c>
      <c r="B7337" s="112">
        <v>4.1666666666666699E-2</v>
      </c>
      <c r="C7337" s="117" t="s">
        <v>7626</v>
      </c>
      <c r="D7337" s="73" t="s">
        <v>16</v>
      </c>
      <c r="E7337" s="113" t="s">
        <v>251</v>
      </c>
      <c r="F7337" s="73" t="s">
        <v>150</v>
      </c>
      <c r="G7337" s="113" t="s">
        <v>151</v>
      </c>
      <c r="H7337" s="73">
        <v>514.88720000000001</v>
      </c>
      <c r="I7337" s="151">
        <v>1719</v>
      </c>
      <c r="J7337" s="154">
        <v>885091.09699999995</v>
      </c>
      <c r="K7337" s="73" t="s">
        <v>152</v>
      </c>
      <c r="L7337" s="73" t="s">
        <v>153</v>
      </c>
      <c r="M7337" s="113" t="s">
        <v>154</v>
      </c>
      <c r="N7337" s="114">
        <v>446666</v>
      </c>
      <c r="O7337" s="110" t="s">
        <v>155</v>
      </c>
      <c r="P7337" s="110" t="s">
        <v>156</v>
      </c>
      <c r="Q7337" s="110" t="s">
        <v>156</v>
      </c>
      <c r="R7337" s="110" t="s">
        <v>157</v>
      </c>
      <c r="S7337" s="110" t="s">
        <v>158</v>
      </c>
    </row>
    <row r="7338" spans="1:19" x14ac:dyDescent="0.2">
      <c r="A7338" s="111">
        <v>46005</v>
      </c>
      <c r="B7338" s="112">
        <v>4.1666666666666699E-2</v>
      </c>
      <c r="C7338" s="117" t="s">
        <v>7626</v>
      </c>
      <c r="D7338" s="73" t="s">
        <v>16</v>
      </c>
      <c r="E7338" s="113" t="s">
        <v>251</v>
      </c>
      <c r="F7338" s="73" t="s">
        <v>415</v>
      </c>
      <c r="G7338" s="113" t="s">
        <v>416</v>
      </c>
      <c r="H7338" s="73">
        <v>0</v>
      </c>
      <c r="I7338" s="151" t="s">
        <v>6865</v>
      </c>
      <c r="J7338" s="153">
        <v>-12303.82</v>
      </c>
      <c r="K7338" s="73" t="s">
        <v>152</v>
      </c>
      <c r="L7338" s="73" t="s">
        <v>153</v>
      </c>
      <c r="M7338" s="113" t="s">
        <v>154</v>
      </c>
      <c r="N7338" s="114">
        <v>446666</v>
      </c>
      <c r="O7338" s="110" t="s">
        <v>155</v>
      </c>
      <c r="P7338" s="110" t="s">
        <v>156</v>
      </c>
      <c r="Q7338" s="110" t="s">
        <v>156</v>
      </c>
      <c r="R7338" s="110" t="s">
        <v>157</v>
      </c>
      <c r="S7338" s="110" t="s">
        <v>158</v>
      </c>
    </row>
    <row r="7339" spans="1:19" x14ac:dyDescent="0.2">
      <c r="A7339" s="115">
        <v>46005</v>
      </c>
      <c r="B7339" s="116">
        <v>0.62708333333333299</v>
      </c>
      <c r="C7339" s="117" t="s">
        <v>7627</v>
      </c>
      <c r="D7339" s="72" t="s">
        <v>12</v>
      </c>
      <c r="E7339" s="110" t="s">
        <v>183</v>
      </c>
      <c r="F7339" s="72" t="s">
        <v>150</v>
      </c>
      <c r="G7339" s="110" t="s">
        <v>151</v>
      </c>
      <c r="H7339" s="72">
        <v>332.59980000000002</v>
      </c>
      <c r="I7339" s="151">
        <v>1719</v>
      </c>
      <c r="J7339" s="154">
        <v>571739.05599999998</v>
      </c>
      <c r="K7339" s="72" t="s">
        <v>152</v>
      </c>
      <c r="L7339" s="73" t="s">
        <v>153</v>
      </c>
      <c r="M7339" s="110" t="s">
        <v>154</v>
      </c>
      <c r="N7339" s="114">
        <v>874038</v>
      </c>
      <c r="O7339" s="110" t="s">
        <v>155</v>
      </c>
      <c r="P7339" s="110" t="s">
        <v>156</v>
      </c>
      <c r="Q7339" s="110" t="s">
        <v>156</v>
      </c>
      <c r="R7339" s="110" t="s">
        <v>157</v>
      </c>
      <c r="S7339" s="110" t="s">
        <v>158</v>
      </c>
    </row>
    <row r="7340" spans="1:19" x14ac:dyDescent="0.2">
      <c r="A7340" s="115">
        <v>46005</v>
      </c>
      <c r="B7340" s="116">
        <v>0.62708333333333299</v>
      </c>
      <c r="C7340" s="117" t="s">
        <v>7627</v>
      </c>
      <c r="D7340" s="72" t="s">
        <v>12</v>
      </c>
      <c r="E7340" s="110" t="s">
        <v>183</v>
      </c>
      <c r="F7340" s="72" t="s">
        <v>415</v>
      </c>
      <c r="G7340" s="110" t="s">
        <v>416</v>
      </c>
      <c r="H7340" s="73">
        <v>0</v>
      </c>
      <c r="I7340" s="151" t="s">
        <v>7628</v>
      </c>
      <c r="J7340" s="153">
        <v>-11434.78</v>
      </c>
      <c r="K7340" s="72" t="s">
        <v>152</v>
      </c>
      <c r="L7340" s="73" t="s">
        <v>153</v>
      </c>
      <c r="M7340" s="110" t="s">
        <v>154</v>
      </c>
      <c r="N7340" s="114">
        <v>874038</v>
      </c>
      <c r="O7340" s="110" t="s">
        <v>155</v>
      </c>
      <c r="P7340" s="110" t="s">
        <v>156</v>
      </c>
      <c r="Q7340" s="110" t="s">
        <v>156</v>
      </c>
      <c r="R7340" s="110" t="s">
        <v>157</v>
      </c>
      <c r="S7340" s="110" t="s">
        <v>158</v>
      </c>
    </row>
    <row r="7341" spans="1:19" x14ac:dyDescent="0.2">
      <c r="A7341" s="115">
        <v>46005</v>
      </c>
      <c r="B7341" s="116">
        <v>0.62708333333333299</v>
      </c>
      <c r="C7341" s="117" t="s">
        <v>7627</v>
      </c>
      <c r="D7341" s="72" t="s">
        <v>12</v>
      </c>
      <c r="E7341" s="110" t="s">
        <v>183</v>
      </c>
      <c r="F7341" s="72" t="s">
        <v>150</v>
      </c>
      <c r="G7341" s="110" t="s">
        <v>151</v>
      </c>
      <c r="H7341" s="72">
        <v>140.2653</v>
      </c>
      <c r="I7341" s="151">
        <v>1719</v>
      </c>
      <c r="J7341" s="154">
        <v>241116.05100000001</v>
      </c>
      <c r="K7341" s="72" t="s">
        <v>152</v>
      </c>
      <c r="L7341" s="73" t="s">
        <v>153</v>
      </c>
      <c r="M7341" s="110" t="s">
        <v>154</v>
      </c>
      <c r="N7341" s="114">
        <v>874038</v>
      </c>
      <c r="O7341" s="110" t="s">
        <v>155</v>
      </c>
      <c r="P7341" s="110" t="s">
        <v>156</v>
      </c>
      <c r="Q7341" s="110" t="s">
        <v>156</v>
      </c>
      <c r="R7341" s="110" t="s">
        <v>157</v>
      </c>
      <c r="S7341" s="110" t="s">
        <v>158</v>
      </c>
    </row>
    <row r="7342" spans="1:19" x14ac:dyDescent="0.2">
      <c r="A7342" s="111">
        <v>46005</v>
      </c>
      <c r="B7342" s="112">
        <v>0.62777777777777799</v>
      </c>
      <c r="C7342" s="117" t="s">
        <v>7629</v>
      </c>
      <c r="D7342" s="73" t="s">
        <v>32</v>
      </c>
      <c r="E7342" s="113" t="s">
        <v>3104</v>
      </c>
      <c r="F7342" s="73" t="s">
        <v>150</v>
      </c>
      <c r="G7342" s="113" t="s">
        <v>151</v>
      </c>
      <c r="H7342" s="73">
        <v>393.85980000000001</v>
      </c>
      <c r="I7342" s="151">
        <v>1719</v>
      </c>
      <c r="J7342" s="154">
        <v>677044.99600000004</v>
      </c>
      <c r="K7342" s="73" t="s">
        <v>152</v>
      </c>
      <c r="L7342" s="73" t="s">
        <v>153</v>
      </c>
      <c r="M7342" s="113" t="s">
        <v>154</v>
      </c>
      <c r="N7342" s="114">
        <v>16020</v>
      </c>
      <c r="O7342" s="110" t="s">
        <v>155</v>
      </c>
      <c r="P7342" s="110" t="s">
        <v>156</v>
      </c>
      <c r="Q7342" s="110" t="s">
        <v>156</v>
      </c>
      <c r="R7342" s="110" t="s">
        <v>157</v>
      </c>
      <c r="S7342" s="110" t="s">
        <v>158</v>
      </c>
    </row>
    <row r="7343" spans="1:19" x14ac:dyDescent="0.2">
      <c r="A7343" s="111">
        <v>46005</v>
      </c>
      <c r="B7343" s="112">
        <v>0.62777777777777799</v>
      </c>
      <c r="C7343" s="117" t="s">
        <v>7629</v>
      </c>
      <c r="D7343" s="73" t="s">
        <v>32</v>
      </c>
      <c r="E7343" s="113" t="s">
        <v>3104</v>
      </c>
      <c r="F7343" s="73" t="s">
        <v>218</v>
      </c>
      <c r="G7343" s="113" t="s">
        <v>219</v>
      </c>
      <c r="H7343" s="73">
        <v>0</v>
      </c>
      <c r="I7343" s="151" t="s">
        <v>7630</v>
      </c>
      <c r="J7343" s="153">
        <v>-13540.9</v>
      </c>
      <c r="K7343" s="73" t="s">
        <v>152</v>
      </c>
      <c r="L7343" s="73" t="s">
        <v>153</v>
      </c>
      <c r="M7343" s="113" t="s">
        <v>154</v>
      </c>
      <c r="N7343" s="114">
        <v>16020</v>
      </c>
      <c r="O7343" s="110" t="s">
        <v>155</v>
      </c>
      <c r="P7343" s="110" t="s">
        <v>156</v>
      </c>
      <c r="Q7343" s="110" t="s">
        <v>156</v>
      </c>
      <c r="R7343" s="110" t="s">
        <v>157</v>
      </c>
      <c r="S7343" s="110" t="s">
        <v>158</v>
      </c>
    </row>
    <row r="7344" spans="1:19" x14ac:dyDescent="0.2">
      <c r="A7344" s="111">
        <v>46005</v>
      </c>
      <c r="B7344" s="112">
        <v>0.69583333333333297</v>
      </c>
      <c r="C7344" s="73">
        <v>102</v>
      </c>
      <c r="D7344" s="73" t="s">
        <v>24</v>
      </c>
      <c r="E7344" s="113" t="s">
        <v>301</v>
      </c>
      <c r="F7344" s="73" t="s">
        <v>150</v>
      </c>
      <c r="G7344" s="113" t="s">
        <v>151</v>
      </c>
      <c r="H7344" s="73">
        <v>420</v>
      </c>
      <c r="I7344" s="155">
        <v>1684.21</v>
      </c>
      <c r="J7344" s="154">
        <v>707367.43</v>
      </c>
      <c r="K7344" s="73" t="s">
        <v>152</v>
      </c>
      <c r="L7344" s="73" t="s">
        <v>201</v>
      </c>
      <c r="M7344" s="113" t="s">
        <v>1820</v>
      </c>
      <c r="N7344" s="114">
        <v>1097641</v>
      </c>
      <c r="O7344" s="113" t="s">
        <v>155</v>
      </c>
      <c r="P7344" s="113" t="s">
        <v>156</v>
      </c>
      <c r="Q7344" s="113" t="s">
        <v>156</v>
      </c>
      <c r="R7344" s="113" t="s">
        <v>157</v>
      </c>
      <c r="S7344" s="113" t="s">
        <v>158</v>
      </c>
    </row>
    <row r="7345" spans="1:19" x14ac:dyDescent="0.2">
      <c r="A7345" s="111">
        <v>46005</v>
      </c>
      <c r="B7345" s="112">
        <v>0.63749999999999996</v>
      </c>
      <c r="C7345" s="73" t="s">
        <v>7631</v>
      </c>
      <c r="D7345" s="73" t="s">
        <v>17</v>
      </c>
      <c r="E7345" s="113" t="s">
        <v>230</v>
      </c>
      <c r="F7345" s="73" t="s">
        <v>150</v>
      </c>
      <c r="G7345" s="113" t="s">
        <v>151</v>
      </c>
      <c r="H7345" s="73">
        <v>440.69</v>
      </c>
      <c r="I7345" s="155">
        <v>1836.99</v>
      </c>
      <c r="J7345" s="154">
        <v>809542.02</v>
      </c>
      <c r="K7345" s="73" t="s">
        <v>152</v>
      </c>
      <c r="L7345" s="73" t="s">
        <v>167</v>
      </c>
      <c r="M7345" s="113" t="s">
        <v>168</v>
      </c>
      <c r="N7345" s="114">
        <v>251823</v>
      </c>
      <c r="O7345" s="113" t="s">
        <v>155</v>
      </c>
      <c r="P7345" s="113" t="s">
        <v>156</v>
      </c>
      <c r="Q7345" s="113" t="s">
        <v>156</v>
      </c>
      <c r="R7345" s="113" t="s">
        <v>157</v>
      </c>
      <c r="S7345" s="113" t="s">
        <v>158</v>
      </c>
    </row>
    <row r="7346" spans="1:19" x14ac:dyDescent="0.2">
      <c r="A7346" s="115">
        <v>46005</v>
      </c>
      <c r="B7346" s="116">
        <v>0.96041666666666703</v>
      </c>
      <c r="C7346" s="72" t="s">
        <v>7632</v>
      </c>
      <c r="D7346" s="72" t="s">
        <v>84</v>
      </c>
      <c r="E7346" s="110" t="s">
        <v>2690</v>
      </c>
      <c r="F7346" s="72" t="s">
        <v>201</v>
      </c>
      <c r="G7346" s="110" t="s">
        <v>202</v>
      </c>
      <c r="H7346" s="72">
        <v>54.07</v>
      </c>
      <c r="I7346" s="151">
        <v>1885.7</v>
      </c>
      <c r="J7346" s="154">
        <v>101959.8</v>
      </c>
      <c r="K7346" s="72" t="s">
        <v>152</v>
      </c>
      <c r="L7346" s="72" t="s">
        <v>174</v>
      </c>
      <c r="M7346" s="110" t="s">
        <v>175</v>
      </c>
      <c r="N7346" s="114"/>
      <c r="O7346" s="110" t="s">
        <v>188</v>
      </c>
      <c r="P7346" s="110" t="s">
        <v>176</v>
      </c>
      <c r="Q7346" s="110" t="s">
        <v>176</v>
      </c>
      <c r="R7346" s="110" t="s">
        <v>960</v>
      </c>
      <c r="S7346" s="110" t="s">
        <v>176</v>
      </c>
    </row>
    <row r="7347" spans="1:19" x14ac:dyDescent="0.2">
      <c r="A7347" s="111">
        <v>46006</v>
      </c>
      <c r="B7347" s="112">
        <v>0.52708333333333302</v>
      </c>
      <c r="C7347" s="117" t="s">
        <v>7633</v>
      </c>
      <c r="D7347" s="73" t="s">
        <v>11</v>
      </c>
      <c r="E7347" s="113" t="s">
        <v>149</v>
      </c>
      <c r="F7347" s="73" t="s">
        <v>150</v>
      </c>
      <c r="G7347" s="113" t="s">
        <v>151</v>
      </c>
      <c r="H7347" s="73">
        <v>390</v>
      </c>
      <c r="I7347" s="155">
        <v>1837</v>
      </c>
      <c r="J7347" s="154">
        <v>716430</v>
      </c>
      <c r="K7347" s="73" t="s">
        <v>152</v>
      </c>
      <c r="L7347" s="73" t="s">
        <v>167</v>
      </c>
      <c r="M7347" s="113" t="s">
        <v>168</v>
      </c>
      <c r="N7347" s="114">
        <v>1006648</v>
      </c>
      <c r="O7347" s="113" t="s">
        <v>155</v>
      </c>
      <c r="P7347" s="113" t="s">
        <v>156</v>
      </c>
      <c r="Q7347" s="113" t="s">
        <v>156</v>
      </c>
      <c r="R7347" s="113" t="s">
        <v>157</v>
      </c>
      <c r="S7347" s="113" t="s">
        <v>158</v>
      </c>
    </row>
    <row r="7348" spans="1:19" x14ac:dyDescent="0.2">
      <c r="A7348" s="111">
        <v>46006</v>
      </c>
      <c r="B7348" s="112">
        <v>0.52708333333333302</v>
      </c>
      <c r="C7348" s="117" t="s">
        <v>7633</v>
      </c>
      <c r="D7348" s="73" t="s">
        <v>11</v>
      </c>
      <c r="E7348" s="113" t="s">
        <v>149</v>
      </c>
      <c r="F7348" s="73" t="s">
        <v>415</v>
      </c>
      <c r="G7348" s="113" t="s">
        <v>416</v>
      </c>
      <c r="H7348" s="73">
        <v>0</v>
      </c>
      <c r="I7348" s="151" t="s">
        <v>7634</v>
      </c>
      <c r="J7348" s="153">
        <v>-14328.6</v>
      </c>
      <c r="K7348" s="73" t="s">
        <v>152</v>
      </c>
      <c r="L7348" s="73" t="s">
        <v>167</v>
      </c>
      <c r="M7348" s="113" t="s">
        <v>168</v>
      </c>
      <c r="N7348" s="114">
        <v>1006648</v>
      </c>
      <c r="O7348" s="113" t="s">
        <v>155</v>
      </c>
      <c r="P7348" s="113" t="s">
        <v>156</v>
      </c>
      <c r="Q7348" s="113" t="s">
        <v>156</v>
      </c>
      <c r="R7348" s="113" t="s">
        <v>157</v>
      </c>
      <c r="S7348" s="113" t="s">
        <v>158</v>
      </c>
    </row>
    <row r="7349" spans="1:19" x14ac:dyDescent="0.2">
      <c r="A7349" s="111">
        <v>46006</v>
      </c>
      <c r="B7349" s="112">
        <v>0.45902777777777798</v>
      </c>
      <c r="C7349" s="73" t="s">
        <v>7635</v>
      </c>
      <c r="D7349" s="73" t="s">
        <v>101</v>
      </c>
      <c r="E7349" s="113" t="s">
        <v>235</v>
      </c>
      <c r="F7349" s="73" t="s">
        <v>201</v>
      </c>
      <c r="G7349" s="113" t="s">
        <v>202</v>
      </c>
      <c r="H7349" s="73">
        <v>15.43</v>
      </c>
      <c r="I7349" s="155">
        <v>1906.1</v>
      </c>
      <c r="J7349" s="154">
        <v>29411.123</v>
      </c>
      <c r="K7349" s="73" t="s">
        <v>152</v>
      </c>
      <c r="L7349" s="73" t="s">
        <v>174</v>
      </c>
      <c r="M7349" s="113" t="s">
        <v>175</v>
      </c>
      <c r="N7349" s="114"/>
      <c r="O7349" s="113" t="s">
        <v>155</v>
      </c>
      <c r="P7349" s="113" t="s">
        <v>236</v>
      </c>
      <c r="Q7349" s="113" t="s">
        <v>197</v>
      </c>
      <c r="R7349" s="113" t="s">
        <v>196</v>
      </c>
      <c r="S7349" s="113" t="s">
        <v>158</v>
      </c>
    </row>
    <row r="7350" spans="1:19" x14ac:dyDescent="0.2">
      <c r="A7350" s="111">
        <v>46006</v>
      </c>
      <c r="B7350" s="112">
        <v>0.52638888888888902</v>
      </c>
      <c r="C7350" s="73" t="s">
        <v>7636</v>
      </c>
      <c r="D7350" s="73" t="s">
        <v>97</v>
      </c>
      <c r="E7350" s="118" t="s">
        <v>365</v>
      </c>
      <c r="F7350" s="73" t="s">
        <v>218</v>
      </c>
      <c r="G7350" s="113" t="s">
        <v>219</v>
      </c>
      <c r="H7350" s="73">
        <v>17.914999999999999</v>
      </c>
      <c r="I7350" s="155">
        <v>1799</v>
      </c>
      <c r="J7350" s="154">
        <v>32229.084999999999</v>
      </c>
      <c r="K7350" s="73" t="s">
        <v>152</v>
      </c>
      <c r="L7350" s="73" t="s">
        <v>850</v>
      </c>
      <c r="M7350" s="113" t="s">
        <v>2802</v>
      </c>
      <c r="N7350" s="114"/>
      <c r="O7350" s="118" t="s">
        <v>365</v>
      </c>
      <c r="P7350" s="118" t="s">
        <v>365</v>
      </c>
      <c r="Q7350" s="118" t="s">
        <v>365</v>
      </c>
      <c r="R7350" s="118" t="s">
        <v>365</v>
      </c>
      <c r="S7350" s="118" t="s">
        <v>365</v>
      </c>
    </row>
    <row r="7351" spans="1:19" x14ac:dyDescent="0.2">
      <c r="A7351" s="111">
        <v>46006</v>
      </c>
      <c r="B7351" s="112">
        <v>0.60972222222222205</v>
      </c>
      <c r="C7351" s="117" t="s">
        <v>7637</v>
      </c>
      <c r="D7351" s="73" t="s">
        <v>32</v>
      </c>
      <c r="E7351" s="113" t="s">
        <v>3104</v>
      </c>
      <c r="F7351" s="73" t="s">
        <v>150</v>
      </c>
      <c r="G7351" s="113" t="s">
        <v>151</v>
      </c>
      <c r="H7351" s="73">
        <v>414.37</v>
      </c>
      <c r="I7351" s="151">
        <v>1837</v>
      </c>
      <c r="J7351" s="154">
        <v>761198.06</v>
      </c>
      <c r="K7351" s="73" t="s">
        <v>152</v>
      </c>
      <c r="L7351" s="73" t="s">
        <v>167</v>
      </c>
      <c r="M7351" s="113" t="s">
        <v>168</v>
      </c>
      <c r="N7351" s="114">
        <v>17212</v>
      </c>
      <c r="O7351" s="110" t="s">
        <v>155</v>
      </c>
      <c r="P7351" s="110" t="s">
        <v>156</v>
      </c>
      <c r="Q7351" s="110" t="s">
        <v>156</v>
      </c>
      <c r="R7351" s="110" t="s">
        <v>157</v>
      </c>
      <c r="S7351" s="110" t="s">
        <v>158</v>
      </c>
    </row>
    <row r="7352" spans="1:19" x14ac:dyDescent="0.2">
      <c r="A7352" s="111">
        <v>46006</v>
      </c>
      <c r="B7352" s="112">
        <v>0.60972222222222205</v>
      </c>
      <c r="C7352" s="117" t="s">
        <v>7637</v>
      </c>
      <c r="D7352" s="73" t="s">
        <v>32</v>
      </c>
      <c r="E7352" s="113" t="s">
        <v>3104</v>
      </c>
      <c r="F7352" s="73" t="s">
        <v>415</v>
      </c>
      <c r="G7352" s="113" t="s">
        <v>416</v>
      </c>
      <c r="H7352" s="73">
        <v>0</v>
      </c>
      <c r="I7352" s="151" t="s">
        <v>7638</v>
      </c>
      <c r="J7352" s="153">
        <v>-15223.96</v>
      </c>
      <c r="K7352" s="73" t="s">
        <v>152</v>
      </c>
      <c r="L7352" s="73" t="s">
        <v>167</v>
      </c>
      <c r="M7352" s="113" t="s">
        <v>168</v>
      </c>
      <c r="N7352" s="114">
        <v>17212</v>
      </c>
      <c r="O7352" s="110" t="s">
        <v>155</v>
      </c>
      <c r="P7352" s="110" t="s">
        <v>156</v>
      </c>
      <c r="Q7352" s="110" t="s">
        <v>156</v>
      </c>
      <c r="R7352" s="110" t="s">
        <v>157</v>
      </c>
      <c r="S7352" s="110" t="s">
        <v>158</v>
      </c>
    </row>
    <row r="7353" spans="1:19" x14ac:dyDescent="0.2">
      <c r="A7353" s="111">
        <v>46006</v>
      </c>
      <c r="B7353" s="112">
        <v>0.61319444444444504</v>
      </c>
      <c r="C7353" s="117" t="s">
        <v>7639</v>
      </c>
      <c r="D7353" s="73" t="s">
        <v>13</v>
      </c>
      <c r="E7353" s="113" t="s">
        <v>347</v>
      </c>
      <c r="F7353" s="73" t="s">
        <v>150</v>
      </c>
      <c r="G7353" s="113" t="s">
        <v>151</v>
      </c>
      <c r="H7353" s="73">
        <v>439.91219999999998</v>
      </c>
      <c r="I7353" s="151">
        <v>1719</v>
      </c>
      <c r="J7353" s="154">
        <v>756209.07200000004</v>
      </c>
      <c r="K7353" s="73" t="s">
        <v>152</v>
      </c>
      <c r="L7353" s="73" t="s">
        <v>153</v>
      </c>
      <c r="M7353" s="113" t="s">
        <v>154</v>
      </c>
      <c r="N7353" s="114">
        <v>745792</v>
      </c>
      <c r="O7353" s="110" t="s">
        <v>155</v>
      </c>
      <c r="P7353" s="110" t="s">
        <v>156</v>
      </c>
      <c r="Q7353" s="110" t="s">
        <v>156</v>
      </c>
      <c r="R7353" s="110" t="s">
        <v>157</v>
      </c>
      <c r="S7353" s="110" t="s">
        <v>158</v>
      </c>
    </row>
    <row r="7354" spans="1:19" x14ac:dyDescent="0.2">
      <c r="A7354" s="111">
        <v>46006</v>
      </c>
      <c r="B7354" s="112">
        <v>0.61319444444444504</v>
      </c>
      <c r="C7354" s="117" t="s">
        <v>7639</v>
      </c>
      <c r="D7354" s="73" t="s">
        <v>13</v>
      </c>
      <c r="E7354" s="113" t="s">
        <v>347</v>
      </c>
      <c r="F7354" s="73" t="s">
        <v>415</v>
      </c>
      <c r="G7354" s="113" t="s">
        <v>416</v>
      </c>
      <c r="H7354" s="73">
        <v>0</v>
      </c>
      <c r="I7354" s="151" t="s">
        <v>7640</v>
      </c>
      <c r="J7354" s="153">
        <v>-15124.18</v>
      </c>
      <c r="K7354" s="73" t="s">
        <v>152</v>
      </c>
      <c r="L7354" s="73" t="s">
        <v>153</v>
      </c>
      <c r="M7354" s="113" t="s">
        <v>154</v>
      </c>
      <c r="N7354" s="114">
        <v>745792</v>
      </c>
      <c r="O7354" s="110" t="s">
        <v>155</v>
      </c>
      <c r="P7354" s="110" t="s">
        <v>156</v>
      </c>
      <c r="Q7354" s="110" t="s">
        <v>156</v>
      </c>
      <c r="R7354" s="110" t="s">
        <v>157</v>
      </c>
      <c r="S7354" s="110" t="s">
        <v>158</v>
      </c>
    </row>
    <row r="7355" spans="1:19" x14ac:dyDescent="0.2">
      <c r="A7355" s="115">
        <v>46006</v>
      </c>
      <c r="B7355" s="116">
        <v>0.79444444444444395</v>
      </c>
      <c r="C7355" s="117" t="s">
        <v>7641</v>
      </c>
      <c r="D7355" s="72" t="s">
        <v>10</v>
      </c>
      <c r="E7355" s="110" t="s">
        <v>3515</v>
      </c>
      <c r="F7355" s="72" t="s">
        <v>150</v>
      </c>
      <c r="G7355" s="110" t="s">
        <v>151</v>
      </c>
      <c r="H7355" s="72">
        <v>357.35489999999999</v>
      </c>
      <c r="I7355" s="151">
        <v>1719</v>
      </c>
      <c r="J7355" s="154">
        <v>614293.07299999997</v>
      </c>
      <c r="K7355" s="72" t="s">
        <v>152</v>
      </c>
      <c r="L7355" s="73" t="s">
        <v>153</v>
      </c>
      <c r="M7355" s="110" t="s">
        <v>154</v>
      </c>
      <c r="N7355" s="114">
        <v>1450501</v>
      </c>
      <c r="O7355" s="110" t="s">
        <v>155</v>
      </c>
      <c r="P7355" s="110" t="s">
        <v>156</v>
      </c>
      <c r="Q7355" s="110" t="s">
        <v>156</v>
      </c>
      <c r="R7355" s="110" t="s">
        <v>157</v>
      </c>
      <c r="S7355" s="110" t="s">
        <v>158</v>
      </c>
    </row>
    <row r="7356" spans="1:19" x14ac:dyDescent="0.2">
      <c r="A7356" s="115">
        <v>46006</v>
      </c>
      <c r="B7356" s="116">
        <v>0.79444444444444395</v>
      </c>
      <c r="C7356" s="117" t="s">
        <v>7641</v>
      </c>
      <c r="D7356" s="72" t="s">
        <v>10</v>
      </c>
      <c r="E7356" s="110" t="s">
        <v>3515</v>
      </c>
      <c r="F7356" s="72" t="s">
        <v>415</v>
      </c>
      <c r="G7356" s="110" t="s">
        <v>416</v>
      </c>
      <c r="H7356" s="73">
        <v>0</v>
      </c>
      <c r="I7356" s="151" t="s">
        <v>7642</v>
      </c>
      <c r="J7356" s="153">
        <v>-12285.86</v>
      </c>
      <c r="K7356" s="72" t="s">
        <v>152</v>
      </c>
      <c r="L7356" s="73" t="s">
        <v>153</v>
      </c>
      <c r="M7356" s="110" t="s">
        <v>154</v>
      </c>
      <c r="N7356" s="114">
        <v>1450501</v>
      </c>
      <c r="O7356" s="110" t="s">
        <v>155</v>
      </c>
      <c r="P7356" s="110" t="s">
        <v>156</v>
      </c>
      <c r="Q7356" s="110" t="s">
        <v>156</v>
      </c>
      <c r="R7356" s="110" t="s">
        <v>157</v>
      </c>
      <c r="S7356" s="110" t="s">
        <v>158</v>
      </c>
    </row>
    <row r="7357" spans="1:19" x14ac:dyDescent="0.2">
      <c r="A7357" s="111">
        <v>46006</v>
      </c>
      <c r="B7357" s="112">
        <v>0.83055555555555605</v>
      </c>
      <c r="C7357" s="117" t="s">
        <v>7643</v>
      </c>
      <c r="D7357" s="73" t="s">
        <v>107</v>
      </c>
      <c r="E7357" s="113" t="s">
        <v>6317</v>
      </c>
      <c r="F7357" s="73" t="s">
        <v>150</v>
      </c>
      <c r="G7357" s="113" t="s">
        <v>151</v>
      </c>
      <c r="H7357" s="73">
        <v>991.57010000000002</v>
      </c>
      <c r="I7357" s="155">
        <v>1719</v>
      </c>
      <c r="J7357" s="154">
        <v>1704509.0020000001</v>
      </c>
      <c r="K7357" s="73" t="s">
        <v>152</v>
      </c>
      <c r="L7357" s="73" t="s">
        <v>153</v>
      </c>
      <c r="M7357" s="113" t="s">
        <v>154</v>
      </c>
      <c r="N7357" s="114" t="s">
        <v>3440</v>
      </c>
      <c r="O7357" s="113" t="s">
        <v>285</v>
      </c>
      <c r="P7357" s="113" t="s">
        <v>286</v>
      </c>
      <c r="Q7357" s="73"/>
      <c r="R7357" s="113" t="s">
        <v>157</v>
      </c>
      <c r="S7357" s="113" t="s">
        <v>287</v>
      </c>
    </row>
    <row r="7358" spans="1:19" x14ac:dyDescent="0.2">
      <c r="A7358" s="111">
        <v>46006</v>
      </c>
      <c r="B7358" s="112">
        <v>0.83055555555555605</v>
      </c>
      <c r="C7358" s="117" t="s">
        <v>7643</v>
      </c>
      <c r="D7358" s="73" t="s">
        <v>107</v>
      </c>
      <c r="E7358" s="113" t="s">
        <v>6317</v>
      </c>
      <c r="F7358" s="73" t="s">
        <v>415</v>
      </c>
      <c r="G7358" s="113" t="s">
        <v>416</v>
      </c>
      <c r="H7358" s="73">
        <v>0</v>
      </c>
      <c r="I7358" s="151" t="s">
        <v>7644</v>
      </c>
      <c r="J7358" s="153">
        <v>-17190</v>
      </c>
      <c r="K7358" s="73" t="s">
        <v>152</v>
      </c>
      <c r="L7358" s="73" t="s">
        <v>153</v>
      </c>
      <c r="M7358" s="113" t="s">
        <v>154</v>
      </c>
      <c r="N7358" s="114" t="s">
        <v>3440</v>
      </c>
      <c r="O7358" s="113" t="s">
        <v>285</v>
      </c>
      <c r="P7358" s="113" t="s">
        <v>286</v>
      </c>
      <c r="Q7358" s="73"/>
      <c r="R7358" s="113" t="s">
        <v>157</v>
      </c>
      <c r="S7358" s="113" t="s">
        <v>287</v>
      </c>
    </row>
    <row r="7359" spans="1:19" x14ac:dyDescent="0.2">
      <c r="A7359" s="111">
        <v>46006</v>
      </c>
      <c r="B7359" s="112">
        <v>0.83888888888888902</v>
      </c>
      <c r="C7359" s="73">
        <v>741</v>
      </c>
      <c r="D7359" s="73" t="s">
        <v>25</v>
      </c>
      <c r="E7359" s="113" t="s">
        <v>238</v>
      </c>
      <c r="F7359" s="73" t="s">
        <v>150</v>
      </c>
      <c r="G7359" s="113" t="s">
        <v>151</v>
      </c>
      <c r="H7359" s="73">
        <v>420</v>
      </c>
      <c r="I7359" s="151">
        <v>1695.29</v>
      </c>
      <c r="J7359" s="154">
        <v>712021.48</v>
      </c>
      <c r="K7359" s="73" t="s">
        <v>152</v>
      </c>
      <c r="L7359" s="73" t="s">
        <v>201</v>
      </c>
      <c r="M7359" s="113" t="s">
        <v>1820</v>
      </c>
      <c r="N7359" s="114">
        <v>944299</v>
      </c>
      <c r="O7359" s="110" t="s">
        <v>155</v>
      </c>
      <c r="P7359" s="110" t="s">
        <v>156</v>
      </c>
      <c r="Q7359" s="110" t="s">
        <v>156</v>
      </c>
      <c r="R7359" s="110" t="s">
        <v>157</v>
      </c>
      <c r="S7359" s="110" t="s">
        <v>158</v>
      </c>
    </row>
    <row r="7360" spans="1:19" x14ac:dyDescent="0.2">
      <c r="A7360" s="111">
        <v>46006</v>
      </c>
      <c r="B7360" s="112">
        <v>0.87291666666666701</v>
      </c>
      <c r="C7360" s="117" t="s">
        <v>7645</v>
      </c>
      <c r="D7360" s="73" t="s">
        <v>8</v>
      </c>
      <c r="E7360" s="113" t="s">
        <v>207</v>
      </c>
      <c r="F7360" s="73" t="s">
        <v>415</v>
      </c>
      <c r="G7360" s="113" t="s">
        <v>416</v>
      </c>
      <c r="H7360" s="73">
        <v>0</v>
      </c>
      <c r="I7360" s="151" t="s">
        <v>7646</v>
      </c>
      <c r="J7360" s="153">
        <v>-15149.2</v>
      </c>
      <c r="K7360" s="73" t="s">
        <v>152</v>
      </c>
      <c r="L7360" s="73" t="s">
        <v>153</v>
      </c>
      <c r="M7360" s="113" t="s">
        <v>154</v>
      </c>
      <c r="N7360" s="114">
        <v>1601687</v>
      </c>
      <c r="O7360" s="110" t="s">
        <v>155</v>
      </c>
      <c r="P7360" s="110" t="s">
        <v>156</v>
      </c>
      <c r="Q7360" s="110" t="s">
        <v>156</v>
      </c>
      <c r="R7360" s="110" t="s">
        <v>157</v>
      </c>
      <c r="S7360" s="110" t="s">
        <v>158</v>
      </c>
    </row>
    <row r="7361" spans="1:19" x14ac:dyDescent="0.2">
      <c r="A7361" s="111">
        <v>46006</v>
      </c>
      <c r="B7361" s="112">
        <v>0.57777777777777795</v>
      </c>
      <c r="C7361" s="117" t="s">
        <v>7647</v>
      </c>
      <c r="D7361" s="73" t="s">
        <v>31</v>
      </c>
      <c r="E7361" s="113" t="s">
        <v>375</v>
      </c>
      <c r="F7361" s="73" t="s">
        <v>415</v>
      </c>
      <c r="G7361" s="113" t="s">
        <v>416</v>
      </c>
      <c r="H7361" s="73">
        <v>0</v>
      </c>
      <c r="I7361" s="151" t="s">
        <v>7648</v>
      </c>
      <c r="J7361" s="153">
        <v>-16959.18</v>
      </c>
      <c r="K7361" s="73" t="s">
        <v>152</v>
      </c>
      <c r="L7361" s="73" t="s">
        <v>167</v>
      </c>
      <c r="M7361" s="113" t="s">
        <v>168</v>
      </c>
      <c r="N7361" s="114">
        <v>31967</v>
      </c>
      <c r="O7361" s="113" t="s">
        <v>155</v>
      </c>
      <c r="P7361" s="113" t="s">
        <v>156</v>
      </c>
      <c r="Q7361" s="113" t="s">
        <v>156</v>
      </c>
      <c r="R7361" s="113" t="s">
        <v>157</v>
      </c>
      <c r="S7361" s="113" t="s">
        <v>158</v>
      </c>
    </row>
    <row r="7362" spans="1:19" x14ac:dyDescent="0.2">
      <c r="A7362" s="111">
        <v>46006</v>
      </c>
      <c r="B7362" s="112">
        <v>0.311805555555556</v>
      </c>
      <c r="C7362" s="73" t="s">
        <v>7649</v>
      </c>
      <c r="D7362" s="73" t="s">
        <v>50</v>
      </c>
      <c r="E7362" s="113" t="s">
        <v>3485</v>
      </c>
      <c r="F7362" s="73" t="s">
        <v>153</v>
      </c>
      <c r="G7362" s="113" t="s">
        <v>165</v>
      </c>
      <c r="H7362" s="73">
        <v>82.77</v>
      </c>
      <c r="I7362" s="155">
        <v>1927.7</v>
      </c>
      <c r="J7362" s="154">
        <v>159555.73000000001</v>
      </c>
      <c r="K7362" s="73" t="s">
        <v>152</v>
      </c>
      <c r="L7362" s="73" t="s">
        <v>174</v>
      </c>
      <c r="M7362" s="113" t="s">
        <v>175</v>
      </c>
      <c r="N7362" s="114">
        <v>780596</v>
      </c>
      <c r="O7362" s="113" t="s">
        <v>155</v>
      </c>
      <c r="P7362" s="113" t="s">
        <v>275</v>
      </c>
      <c r="Q7362" s="113" t="s">
        <v>223</v>
      </c>
      <c r="R7362" s="113" t="s">
        <v>276</v>
      </c>
      <c r="S7362" s="113" t="s">
        <v>158</v>
      </c>
    </row>
    <row r="7363" spans="1:19" x14ac:dyDescent="0.2">
      <c r="A7363" s="111">
        <v>46006</v>
      </c>
      <c r="B7363" s="112">
        <v>0.43958333333333299</v>
      </c>
      <c r="C7363" s="73" t="s">
        <v>7650</v>
      </c>
      <c r="D7363" s="73" t="s">
        <v>87</v>
      </c>
      <c r="E7363" s="113" t="s">
        <v>2961</v>
      </c>
      <c r="F7363" s="73" t="s">
        <v>150</v>
      </c>
      <c r="G7363" s="113" t="s">
        <v>151</v>
      </c>
      <c r="H7363" s="73">
        <v>54.37</v>
      </c>
      <c r="I7363" s="155">
        <v>1744.4</v>
      </c>
      <c r="J7363" s="154">
        <v>94843.03</v>
      </c>
      <c r="K7363" s="73" t="s">
        <v>152</v>
      </c>
      <c r="L7363" s="73" t="s">
        <v>174</v>
      </c>
      <c r="M7363" s="113" t="s">
        <v>175</v>
      </c>
      <c r="N7363" s="114"/>
      <c r="O7363" s="113" t="s">
        <v>222</v>
      </c>
      <c r="P7363" s="113" t="s">
        <v>3923</v>
      </c>
      <c r="Q7363" s="113" t="s">
        <v>339</v>
      </c>
      <c r="R7363" s="113" t="s">
        <v>276</v>
      </c>
      <c r="S7363" s="113" t="s">
        <v>96</v>
      </c>
    </row>
    <row r="7364" spans="1:19" x14ac:dyDescent="0.2">
      <c r="A7364" s="111">
        <v>46006</v>
      </c>
      <c r="B7364" s="112">
        <v>0.436805555555556</v>
      </c>
      <c r="C7364" s="73" t="s">
        <v>7651</v>
      </c>
      <c r="D7364" s="73" t="s">
        <v>47</v>
      </c>
      <c r="E7364" s="113" t="s">
        <v>2665</v>
      </c>
      <c r="F7364" s="73" t="s">
        <v>153</v>
      </c>
      <c r="G7364" s="113" t="s">
        <v>165</v>
      </c>
      <c r="H7364" s="73">
        <v>32.18</v>
      </c>
      <c r="I7364" s="155">
        <v>1927.7</v>
      </c>
      <c r="J7364" s="154">
        <v>62033.39</v>
      </c>
      <c r="K7364" s="73" t="s">
        <v>152</v>
      </c>
      <c r="L7364" s="73" t="s">
        <v>174</v>
      </c>
      <c r="M7364" s="113" t="s">
        <v>175</v>
      </c>
      <c r="N7364" s="114">
        <v>427889</v>
      </c>
      <c r="O7364" s="113" t="s">
        <v>155</v>
      </c>
      <c r="P7364" s="113" t="s">
        <v>276</v>
      </c>
      <c r="Q7364" s="113" t="s">
        <v>339</v>
      </c>
      <c r="R7364" s="113" t="s">
        <v>276</v>
      </c>
      <c r="S7364" s="113" t="s">
        <v>158</v>
      </c>
    </row>
    <row r="7365" spans="1:19" x14ac:dyDescent="0.2">
      <c r="A7365" s="111">
        <v>46006</v>
      </c>
      <c r="B7365" s="112">
        <v>0.57777777777777795</v>
      </c>
      <c r="C7365" s="117" t="s">
        <v>7647</v>
      </c>
      <c r="D7365" s="73" t="s">
        <v>31</v>
      </c>
      <c r="E7365" s="113" t="s">
        <v>375</v>
      </c>
      <c r="F7365" s="73" t="s">
        <v>150</v>
      </c>
      <c r="G7365" s="113" t="s">
        <v>151</v>
      </c>
      <c r="H7365" s="73">
        <v>461.6</v>
      </c>
      <c r="I7365" s="155">
        <v>1837</v>
      </c>
      <c r="J7365" s="154">
        <v>847959.02</v>
      </c>
      <c r="K7365" s="73" t="s">
        <v>152</v>
      </c>
      <c r="L7365" s="73" t="s">
        <v>167</v>
      </c>
      <c r="M7365" s="113" t="s">
        <v>168</v>
      </c>
      <c r="N7365" s="114">
        <v>31967</v>
      </c>
      <c r="O7365" s="113" t="s">
        <v>155</v>
      </c>
      <c r="P7365" s="113" t="s">
        <v>156</v>
      </c>
      <c r="Q7365" s="113" t="s">
        <v>156</v>
      </c>
      <c r="R7365" s="113" t="s">
        <v>157</v>
      </c>
      <c r="S7365" s="113" t="s">
        <v>158</v>
      </c>
    </row>
    <row r="7366" spans="1:19" x14ac:dyDescent="0.2">
      <c r="A7366" s="111">
        <v>46006</v>
      </c>
      <c r="B7366" s="112">
        <v>0.19236111111111101</v>
      </c>
      <c r="C7366" s="73" t="s">
        <v>7652</v>
      </c>
      <c r="D7366" s="73" t="s">
        <v>62</v>
      </c>
      <c r="E7366" s="113" t="s">
        <v>7529</v>
      </c>
      <c r="F7366" s="73" t="s">
        <v>153</v>
      </c>
      <c r="G7366" s="113" t="s">
        <v>165</v>
      </c>
      <c r="H7366" s="73">
        <v>29.66</v>
      </c>
      <c r="I7366" s="155">
        <v>1927.7</v>
      </c>
      <c r="J7366" s="154">
        <v>57175.58</v>
      </c>
      <c r="K7366" s="73" t="s">
        <v>152</v>
      </c>
      <c r="L7366" s="73" t="s">
        <v>174</v>
      </c>
      <c r="M7366" s="113" t="s">
        <v>175</v>
      </c>
      <c r="N7366" s="114">
        <v>122580</v>
      </c>
      <c r="O7366" s="113" t="s">
        <v>155</v>
      </c>
      <c r="P7366" s="113" t="s">
        <v>210</v>
      </c>
      <c r="Q7366" s="113" t="s">
        <v>204</v>
      </c>
      <c r="R7366" s="113" t="s">
        <v>211</v>
      </c>
      <c r="S7366" s="113" t="s">
        <v>158</v>
      </c>
    </row>
    <row r="7367" spans="1:19" x14ac:dyDescent="0.2">
      <c r="A7367" s="115">
        <v>46006</v>
      </c>
      <c r="B7367" s="116">
        <v>0.45833333333333298</v>
      </c>
      <c r="C7367" s="117" t="s">
        <v>7653</v>
      </c>
      <c r="D7367" s="72" t="s">
        <v>15</v>
      </c>
      <c r="E7367" s="110" t="s">
        <v>164</v>
      </c>
      <c r="F7367" s="72" t="s">
        <v>150</v>
      </c>
      <c r="G7367" s="110" t="s">
        <v>151</v>
      </c>
      <c r="H7367" s="72">
        <v>539.81299999999999</v>
      </c>
      <c r="I7367" s="151">
        <v>1837</v>
      </c>
      <c r="J7367" s="154">
        <v>991636.85</v>
      </c>
      <c r="K7367" s="72" t="s">
        <v>152</v>
      </c>
      <c r="L7367" s="72" t="s">
        <v>167</v>
      </c>
      <c r="M7367" s="110" t="s">
        <v>168</v>
      </c>
      <c r="N7367" s="114"/>
      <c r="O7367" s="110" t="s">
        <v>155</v>
      </c>
      <c r="P7367" s="110" t="s">
        <v>156</v>
      </c>
      <c r="Q7367" s="110" t="s">
        <v>156</v>
      </c>
      <c r="R7367" s="110" t="s">
        <v>157</v>
      </c>
      <c r="S7367" s="110" t="s">
        <v>158</v>
      </c>
    </row>
    <row r="7368" spans="1:19" x14ac:dyDescent="0.2">
      <c r="A7368" s="115">
        <v>46006</v>
      </c>
      <c r="B7368" s="116">
        <v>0.45833333333333298</v>
      </c>
      <c r="C7368" s="117" t="s">
        <v>7653</v>
      </c>
      <c r="D7368" s="72" t="s">
        <v>15</v>
      </c>
      <c r="E7368" s="110" t="s">
        <v>164</v>
      </c>
      <c r="F7368" s="72" t="s">
        <v>415</v>
      </c>
      <c r="G7368" s="110" t="s">
        <v>416</v>
      </c>
      <c r="H7368" s="73">
        <v>0</v>
      </c>
      <c r="I7368" s="151" t="s">
        <v>7654</v>
      </c>
      <c r="J7368" s="153">
        <v>-10428.18</v>
      </c>
      <c r="K7368" s="72" t="s">
        <v>152</v>
      </c>
      <c r="L7368" s="72" t="s">
        <v>167</v>
      </c>
      <c r="M7368" s="110" t="s">
        <v>168</v>
      </c>
      <c r="N7368" s="114"/>
      <c r="O7368" s="110" t="s">
        <v>155</v>
      </c>
      <c r="P7368" s="110" t="s">
        <v>156</v>
      </c>
      <c r="Q7368" s="110" t="s">
        <v>156</v>
      </c>
      <c r="R7368" s="110" t="s">
        <v>157</v>
      </c>
      <c r="S7368" s="110" t="s">
        <v>158</v>
      </c>
    </row>
    <row r="7369" spans="1:19" x14ac:dyDescent="0.2">
      <c r="A7369" s="111">
        <v>46006</v>
      </c>
      <c r="B7369" s="112">
        <v>0.87152777777777801</v>
      </c>
      <c r="C7369" s="73" t="s">
        <v>7655</v>
      </c>
      <c r="D7369" s="73" t="s">
        <v>63</v>
      </c>
      <c r="E7369" s="113" t="s">
        <v>241</v>
      </c>
      <c r="F7369" s="73" t="s">
        <v>153</v>
      </c>
      <c r="G7369" s="113" t="s">
        <v>165</v>
      </c>
      <c r="H7369" s="73">
        <v>108.76</v>
      </c>
      <c r="I7369" s="155">
        <v>1901.2</v>
      </c>
      <c r="J7369" s="154">
        <v>206774.51</v>
      </c>
      <c r="K7369" s="73" t="s">
        <v>152</v>
      </c>
      <c r="L7369" s="73" t="s">
        <v>174</v>
      </c>
      <c r="M7369" s="113" t="s">
        <v>175</v>
      </c>
      <c r="N7369" s="114">
        <v>150709</v>
      </c>
      <c r="O7369" s="113" t="s">
        <v>155</v>
      </c>
      <c r="P7369" s="113" t="s">
        <v>196</v>
      </c>
      <c r="Q7369" s="113" t="s">
        <v>242</v>
      </c>
      <c r="R7369" s="113" t="s">
        <v>196</v>
      </c>
      <c r="S7369" s="113" t="s">
        <v>158</v>
      </c>
    </row>
    <row r="7370" spans="1:19" x14ac:dyDescent="0.2">
      <c r="A7370" s="111">
        <v>46006</v>
      </c>
      <c r="B7370" s="112">
        <v>0.27152777777777798</v>
      </c>
      <c r="C7370" s="73" t="s">
        <v>7656</v>
      </c>
      <c r="D7370" s="73" t="s">
        <v>63</v>
      </c>
      <c r="E7370" s="113" t="s">
        <v>241</v>
      </c>
      <c r="F7370" s="73" t="s">
        <v>153</v>
      </c>
      <c r="G7370" s="113" t="s">
        <v>165</v>
      </c>
      <c r="H7370" s="73">
        <v>101.52</v>
      </c>
      <c r="I7370" s="155">
        <v>1901.2</v>
      </c>
      <c r="J7370" s="154">
        <v>193009.82</v>
      </c>
      <c r="K7370" s="73" t="s">
        <v>152</v>
      </c>
      <c r="L7370" s="73" t="s">
        <v>174</v>
      </c>
      <c r="M7370" s="113" t="s">
        <v>175</v>
      </c>
      <c r="N7370" s="114">
        <v>150312</v>
      </c>
      <c r="O7370" s="113" t="s">
        <v>155</v>
      </c>
      <c r="P7370" s="113" t="s">
        <v>196</v>
      </c>
      <c r="Q7370" s="113" t="s">
        <v>242</v>
      </c>
      <c r="R7370" s="113" t="s">
        <v>196</v>
      </c>
      <c r="S7370" s="113" t="s">
        <v>158</v>
      </c>
    </row>
    <row r="7371" spans="1:19" x14ac:dyDescent="0.2">
      <c r="A7371" s="111">
        <v>46006</v>
      </c>
      <c r="B7371" s="112">
        <v>0.47430555555555598</v>
      </c>
      <c r="C7371" s="73" t="s">
        <v>7657</v>
      </c>
      <c r="D7371" s="73" t="s">
        <v>27</v>
      </c>
      <c r="E7371" s="113" t="s">
        <v>556</v>
      </c>
      <c r="F7371" s="73" t="s">
        <v>153</v>
      </c>
      <c r="G7371" s="113" t="s">
        <v>165</v>
      </c>
      <c r="H7371" s="73">
        <v>46.77</v>
      </c>
      <c r="I7371" s="155">
        <v>1931.6</v>
      </c>
      <c r="J7371" s="154">
        <v>90340.93</v>
      </c>
      <c r="K7371" s="73" t="s">
        <v>152</v>
      </c>
      <c r="L7371" s="73" t="s">
        <v>174</v>
      </c>
      <c r="M7371" s="113" t="s">
        <v>175</v>
      </c>
      <c r="N7371" s="114">
        <v>158101</v>
      </c>
      <c r="O7371" s="113" t="s">
        <v>155</v>
      </c>
      <c r="P7371" s="113" t="s">
        <v>196</v>
      </c>
      <c r="Q7371" s="113" t="s">
        <v>197</v>
      </c>
      <c r="R7371" s="113" t="s">
        <v>198</v>
      </c>
      <c r="S7371" s="113" t="s">
        <v>158</v>
      </c>
    </row>
    <row r="7372" spans="1:19" x14ac:dyDescent="0.2">
      <c r="A7372" s="111">
        <v>46006</v>
      </c>
      <c r="B7372" s="112">
        <v>0.87291666666666701</v>
      </c>
      <c r="C7372" s="117" t="s">
        <v>7645</v>
      </c>
      <c r="D7372" s="73" t="s">
        <v>8</v>
      </c>
      <c r="E7372" s="113" t="s">
        <v>207</v>
      </c>
      <c r="F7372" s="73" t="s">
        <v>150</v>
      </c>
      <c r="G7372" s="113" t="s">
        <v>151</v>
      </c>
      <c r="H7372" s="73">
        <v>440.63990000000001</v>
      </c>
      <c r="I7372" s="151">
        <v>1719</v>
      </c>
      <c r="J7372" s="154">
        <v>757459.98800000001</v>
      </c>
      <c r="K7372" s="73" t="s">
        <v>152</v>
      </c>
      <c r="L7372" s="73" t="s">
        <v>153</v>
      </c>
      <c r="M7372" s="113" t="s">
        <v>154</v>
      </c>
      <c r="N7372" s="114">
        <v>1601687</v>
      </c>
      <c r="O7372" s="110" t="s">
        <v>155</v>
      </c>
      <c r="P7372" s="110" t="s">
        <v>156</v>
      </c>
      <c r="Q7372" s="110" t="s">
        <v>156</v>
      </c>
      <c r="R7372" s="110" t="s">
        <v>157</v>
      </c>
      <c r="S7372" s="110" t="s">
        <v>158</v>
      </c>
    </row>
    <row r="7373" spans="1:19" x14ac:dyDescent="0.2">
      <c r="A7373" s="115">
        <v>46006</v>
      </c>
      <c r="B7373" s="116">
        <v>0.35694444444444501</v>
      </c>
      <c r="C7373" s="72" t="s">
        <v>7658</v>
      </c>
      <c r="D7373" s="72" t="s">
        <v>86</v>
      </c>
      <c r="E7373" s="110" t="s">
        <v>2677</v>
      </c>
      <c r="F7373" s="72" t="s">
        <v>201</v>
      </c>
      <c r="G7373" s="110" t="s">
        <v>202</v>
      </c>
      <c r="H7373" s="72">
        <v>43.78</v>
      </c>
      <c r="I7373" s="151">
        <v>1872</v>
      </c>
      <c r="J7373" s="154">
        <v>81956.160000000003</v>
      </c>
      <c r="K7373" s="72" t="s">
        <v>152</v>
      </c>
      <c r="L7373" s="72" t="s">
        <v>174</v>
      </c>
      <c r="M7373" s="110" t="s">
        <v>175</v>
      </c>
      <c r="N7373" s="114"/>
      <c r="O7373" s="110" t="s">
        <v>188</v>
      </c>
      <c r="P7373" s="110" t="s">
        <v>176</v>
      </c>
      <c r="Q7373" s="73"/>
      <c r="R7373" s="110" t="s">
        <v>177</v>
      </c>
      <c r="S7373" s="110" t="s">
        <v>176</v>
      </c>
    </row>
    <row r="7374" spans="1:19" x14ac:dyDescent="0.2">
      <c r="A7374" s="115">
        <v>46006</v>
      </c>
      <c r="B7374" s="116">
        <v>0.56874999999999998</v>
      </c>
      <c r="C7374" s="72" t="s">
        <v>7659</v>
      </c>
      <c r="D7374" s="72" t="s">
        <v>24</v>
      </c>
      <c r="E7374" s="110" t="s">
        <v>2770</v>
      </c>
      <c r="F7374" s="72" t="s">
        <v>218</v>
      </c>
      <c r="G7374" s="110" t="s">
        <v>219</v>
      </c>
      <c r="H7374" s="72">
        <v>393.29</v>
      </c>
      <c r="I7374" s="151">
        <v>1709.1</v>
      </c>
      <c r="J7374" s="154">
        <v>672171.94</v>
      </c>
      <c r="K7374" s="72" t="s">
        <v>152</v>
      </c>
      <c r="L7374" s="72" t="s">
        <v>174</v>
      </c>
      <c r="M7374" s="110" t="s">
        <v>175</v>
      </c>
      <c r="N7374" s="114"/>
      <c r="O7374" s="110" t="s">
        <v>155</v>
      </c>
      <c r="P7374" s="110" t="s">
        <v>156</v>
      </c>
      <c r="Q7374" s="110" t="s">
        <v>156</v>
      </c>
      <c r="R7374" s="110" t="s">
        <v>157</v>
      </c>
      <c r="S7374" s="110" t="s">
        <v>158</v>
      </c>
    </row>
    <row r="7375" spans="1:19" x14ac:dyDescent="0.2">
      <c r="A7375" s="115">
        <v>46006</v>
      </c>
      <c r="B7375" s="116">
        <v>0.99861111111111101</v>
      </c>
      <c r="C7375" s="72" t="s">
        <v>7660</v>
      </c>
      <c r="D7375" s="72" t="s">
        <v>17</v>
      </c>
      <c r="E7375" s="110" t="s">
        <v>2730</v>
      </c>
      <c r="F7375" s="73"/>
      <c r="G7375" s="110" t="s">
        <v>7661</v>
      </c>
      <c r="H7375" s="72">
        <v>385.34</v>
      </c>
      <c r="I7375" s="151">
        <v>1744.4</v>
      </c>
      <c r="J7375" s="154">
        <v>672187.1</v>
      </c>
      <c r="K7375" s="72" t="s">
        <v>152</v>
      </c>
      <c r="L7375" s="72" t="s">
        <v>174</v>
      </c>
      <c r="M7375" s="110" t="s">
        <v>175</v>
      </c>
      <c r="N7375" s="114"/>
      <c r="O7375" s="110" t="s">
        <v>155</v>
      </c>
      <c r="P7375" s="110" t="s">
        <v>156</v>
      </c>
      <c r="Q7375" s="110" t="s">
        <v>156</v>
      </c>
      <c r="R7375" s="110" t="s">
        <v>157</v>
      </c>
      <c r="S7375" s="110" t="s">
        <v>158</v>
      </c>
    </row>
    <row r="7376" spans="1:19" x14ac:dyDescent="0.2">
      <c r="A7376" s="111">
        <v>46007</v>
      </c>
      <c r="B7376" s="112">
        <v>4.8611111111111098E-2</v>
      </c>
      <c r="C7376" s="117">
        <v>10908</v>
      </c>
      <c r="D7376" s="73" t="s">
        <v>12</v>
      </c>
      <c r="E7376" s="113" t="s">
        <v>183</v>
      </c>
      <c r="F7376" s="73" t="s">
        <v>150</v>
      </c>
      <c r="G7376" s="113" t="s">
        <v>151</v>
      </c>
      <c r="H7376" s="73">
        <v>482.81099999999998</v>
      </c>
      <c r="I7376" s="155">
        <v>1837</v>
      </c>
      <c r="J7376" s="154">
        <v>886924</v>
      </c>
      <c r="K7376" s="73" t="s">
        <v>152</v>
      </c>
      <c r="L7376" s="73" t="s">
        <v>167</v>
      </c>
      <c r="M7376" s="113" t="s">
        <v>168</v>
      </c>
      <c r="N7376" s="114">
        <v>875303</v>
      </c>
      <c r="O7376" s="113" t="s">
        <v>155</v>
      </c>
      <c r="P7376" s="113" t="s">
        <v>156</v>
      </c>
      <c r="Q7376" s="113" t="s">
        <v>156</v>
      </c>
      <c r="R7376" s="113" t="s">
        <v>157</v>
      </c>
      <c r="S7376" s="113" t="s">
        <v>158</v>
      </c>
    </row>
    <row r="7377" spans="1:19" x14ac:dyDescent="0.2">
      <c r="A7377" s="111">
        <v>46007</v>
      </c>
      <c r="B7377" s="112">
        <v>4.8611111111111098E-2</v>
      </c>
      <c r="C7377" s="117">
        <v>10908</v>
      </c>
      <c r="D7377" s="73" t="s">
        <v>12</v>
      </c>
      <c r="E7377" s="113" t="s">
        <v>183</v>
      </c>
      <c r="F7377" s="73" t="s">
        <v>415</v>
      </c>
      <c r="G7377" s="113" t="s">
        <v>416</v>
      </c>
      <c r="H7377" s="73">
        <v>0</v>
      </c>
      <c r="I7377" s="151" t="s">
        <v>7662</v>
      </c>
      <c r="J7377" s="153">
        <v>-13135.44</v>
      </c>
      <c r="K7377" s="73" t="s">
        <v>152</v>
      </c>
      <c r="L7377" s="73" t="s">
        <v>167</v>
      </c>
      <c r="M7377" s="113" t="s">
        <v>168</v>
      </c>
      <c r="N7377" s="114">
        <v>875303</v>
      </c>
      <c r="O7377" s="113" t="s">
        <v>155</v>
      </c>
      <c r="P7377" s="113" t="s">
        <v>156</v>
      </c>
      <c r="Q7377" s="113" t="s">
        <v>156</v>
      </c>
      <c r="R7377" s="113" t="s">
        <v>157</v>
      </c>
      <c r="S7377" s="113" t="s">
        <v>158</v>
      </c>
    </row>
    <row r="7378" spans="1:19" x14ac:dyDescent="0.2">
      <c r="A7378" s="111">
        <v>46007</v>
      </c>
      <c r="B7378" s="112">
        <v>0.64166666666666705</v>
      </c>
      <c r="C7378" s="117">
        <v>2712</v>
      </c>
      <c r="D7378" s="73" t="s">
        <v>10</v>
      </c>
      <c r="E7378" s="113" t="s">
        <v>3515</v>
      </c>
      <c r="F7378" s="73" t="s">
        <v>150</v>
      </c>
      <c r="G7378" s="113" t="s">
        <v>151</v>
      </c>
      <c r="H7378" s="73">
        <v>398.25</v>
      </c>
      <c r="I7378" s="155">
        <v>1837</v>
      </c>
      <c r="J7378" s="154">
        <v>731585.07</v>
      </c>
      <c r="K7378" s="73" t="s">
        <v>152</v>
      </c>
      <c r="L7378" s="73" t="s">
        <v>167</v>
      </c>
      <c r="M7378" s="113" t="s">
        <v>168</v>
      </c>
      <c r="N7378" s="114">
        <v>1461970</v>
      </c>
      <c r="O7378" s="113" t="s">
        <v>155</v>
      </c>
      <c r="P7378" s="113" t="s">
        <v>156</v>
      </c>
      <c r="Q7378" s="113" t="s">
        <v>156</v>
      </c>
      <c r="R7378" s="113" t="s">
        <v>157</v>
      </c>
      <c r="S7378" s="113" t="s">
        <v>158</v>
      </c>
    </row>
    <row r="7379" spans="1:19" x14ac:dyDescent="0.2">
      <c r="A7379" s="111">
        <v>46007</v>
      </c>
      <c r="B7379" s="112">
        <v>0.64166666666666705</v>
      </c>
      <c r="C7379" s="117">
        <v>2712</v>
      </c>
      <c r="D7379" s="73" t="s">
        <v>10</v>
      </c>
      <c r="E7379" s="113" t="s">
        <v>3515</v>
      </c>
      <c r="F7379" s="73" t="s">
        <v>415</v>
      </c>
      <c r="G7379" s="113" t="s">
        <v>416</v>
      </c>
      <c r="H7379" s="73">
        <v>0</v>
      </c>
      <c r="I7379" s="151" t="s">
        <v>7663</v>
      </c>
      <c r="J7379" s="153">
        <v>-14631.7</v>
      </c>
      <c r="K7379" s="73" t="s">
        <v>152</v>
      </c>
      <c r="L7379" s="73" t="s">
        <v>167</v>
      </c>
      <c r="M7379" s="113" t="s">
        <v>168</v>
      </c>
      <c r="N7379" s="114">
        <v>1461970</v>
      </c>
      <c r="O7379" s="113" t="s">
        <v>155</v>
      </c>
      <c r="P7379" s="113" t="s">
        <v>156</v>
      </c>
      <c r="Q7379" s="113" t="s">
        <v>156</v>
      </c>
      <c r="R7379" s="113" t="s">
        <v>157</v>
      </c>
      <c r="S7379" s="113" t="s">
        <v>158</v>
      </c>
    </row>
    <row r="7380" spans="1:19" x14ac:dyDescent="0.2">
      <c r="A7380" s="111">
        <v>46007</v>
      </c>
      <c r="B7380" s="112">
        <v>0.30416666666666697</v>
      </c>
      <c r="C7380" s="73" t="s">
        <v>7664</v>
      </c>
      <c r="D7380" s="73" t="s">
        <v>61</v>
      </c>
      <c r="E7380" s="113" t="s">
        <v>2564</v>
      </c>
      <c r="F7380" s="73" t="s">
        <v>150</v>
      </c>
      <c r="G7380" s="113" t="s">
        <v>151</v>
      </c>
      <c r="H7380" s="73">
        <v>150.98490000000001</v>
      </c>
      <c r="I7380" s="151">
        <v>1719</v>
      </c>
      <c r="J7380" s="154">
        <v>259543.04300000001</v>
      </c>
      <c r="K7380" s="73" t="s">
        <v>152</v>
      </c>
      <c r="L7380" s="73" t="s">
        <v>153</v>
      </c>
      <c r="M7380" s="113" t="s">
        <v>154</v>
      </c>
      <c r="N7380" s="114" t="s">
        <v>3440</v>
      </c>
      <c r="O7380" s="110" t="s">
        <v>155</v>
      </c>
      <c r="P7380" s="110" t="s">
        <v>407</v>
      </c>
      <c r="Q7380" s="110" t="s">
        <v>192</v>
      </c>
      <c r="R7380" s="110" t="s">
        <v>193</v>
      </c>
      <c r="S7380" s="110" t="s">
        <v>158</v>
      </c>
    </row>
    <row r="7381" spans="1:19" x14ac:dyDescent="0.2">
      <c r="A7381" s="111">
        <v>46007</v>
      </c>
      <c r="B7381" s="112">
        <v>0.327777777777778</v>
      </c>
      <c r="C7381" s="73" t="s">
        <v>7665</v>
      </c>
      <c r="D7381" s="73" t="s">
        <v>123</v>
      </c>
      <c r="E7381" s="118" t="s">
        <v>365</v>
      </c>
      <c r="F7381" s="73" t="s">
        <v>218</v>
      </c>
      <c r="G7381" s="113" t="s">
        <v>219</v>
      </c>
      <c r="H7381" s="73">
        <v>42.690100000000001</v>
      </c>
      <c r="I7381" s="151">
        <v>1710</v>
      </c>
      <c r="J7381" s="154">
        <v>73000.070000000007</v>
      </c>
      <c r="K7381" s="73" t="s">
        <v>152</v>
      </c>
      <c r="L7381" s="73" t="s">
        <v>850</v>
      </c>
      <c r="M7381" s="113" t="s">
        <v>7666</v>
      </c>
      <c r="N7381" s="114"/>
      <c r="O7381" s="118" t="s">
        <v>365</v>
      </c>
      <c r="P7381" s="118" t="s">
        <v>365</v>
      </c>
      <c r="Q7381" s="118" t="s">
        <v>365</v>
      </c>
      <c r="R7381" s="118" t="s">
        <v>365</v>
      </c>
      <c r="S7381" s="118" t="s">
        <v>365</v>
      </c>
    </row>
    <row r="7382" spans="1:19" x14ac:dyDescent="0.2">
      <c r="A7382" s="111">
        <v>46007</v>
      </c>
      <c r="B7382" s="112">
        <v>0.37152777777777801</v>
      </c>
      <c r="C7382" s="73" t="s">
        <v>7667</v>
      </c>
      <c r="D7382" s="73" t="s">
        <v>41</v>
      </c>
      <c r="E7382" s="113" t="s">
        <v>215</v>
      </c>
      <c r="F7382" s="73" t="s">
        <v>153</v>
      </c>
      <c r="G7382" s="113" t="s">
        <v>165</v>
      </c>
      <c r="H7382" s="73">
        <v>49.210099999999997</v>
      </c>
      <c r="I7382" s="151">
        <v>1899</v>
      </c>
      <c r="J7382" s="154">
        <v>93449.98</v>
      </c>
      <c r="K7382" s="73" t="s">
        <v>152</v>
      </c>
      <c r="L7382" s="73" t="s">
        <v>153</v>
      </c>
      <c r="M7382" s="113" t="s">
        <v>154</v>
      </c>
      <c r="N7382" s="114">
        <v>77553</v>
      </c>
      <c r="O7382" s="110" t="s">
        <v>155</v>
      </c>
      <c r="P7382" s="110" t="s">
        <v>191</v>
      </c>
      <c r="Q7382" s="110" t="s">
        <v>204</v>
      </c>
      <c r="R7382" s="110" t="s">
        <v>193</v>
      </c>
      <c r="S7382" s="110" t="s">
        <v>158</v>
      </c>
    </row>
    <row r="7383" spans="1:19" x14ac:dyDescent="0.2">
      <c r="A7383" s="115">
        <v>46007</v>
      </c>
      <c r="B7383" s="116">
        <v>0.44861111111111102</v>
      </c>
      <c r="C7383" s="117" t="s">
        <v>7668</v>
      </c>
      <c r="D7383" s="72" t="s">
        <v>7</v>
      </c>
      <c r="E7383" s="110" t="s">
        <v>181</v>
      </c>
      <c r="F7383" s="72" t="s">
        <v>415</v>
      </c>
      <c r="G7383" s="110" t="s">
        <v>416</v>
      </c>
      <c r="H7383" s="73">
        <v>0</v>
      </c>
      <c r="I7383" s="151" t="s">
        <v>7669</v>
      </c>
      <c r="J7383" s="153">
        <v>-14231.26</v>
      </c>
      <c r="K7383" s="72" t="s">
        <v>152</v>
      </c>
      <c r="L7383" s="73" t="s">
        <v>153</v>
      </c>
      <c r="M7383" s="110" t="s">
        <v>154</v>
      </c>
      <c r="N7383" s="114"/>
      <c r="O7383" s="110" t="s">
        <v>155</v>
      </c>
      <c r="P7383" s="110" t="s">
        <v>156</v>
      </c>
      <c r="Q7383" s="110" t="s">
        <v>156</v>
      </c>
      <c r="R7383" s="110" t="s">
        <v>157</v>
      </c>
      <c r="S7383" s="110" t="s">
        <v>158</v>
      </c>
    </row>
    <row r="7384" spans="1:19" x14ac:dyDescent="0.2">
      <c r="A7384" s="115">
        <v>46007</v>
      </c>
      <c r="B7384" s="116">
        <v>0.44861111111111102</v>
      </c>
      <c r="C7384" s="117" t="s">
        <v>7668</v>
      </c>
      <c r="D7384" s="72" t="s">
        <v>7</v>
      </c>
      <c r="E7384" s="110" t="s">
        <v>181</v>
      </c>
      <c r="F7384" s="72" t="s">
        <v>150</v>
      </c>
      <c r="G7384" s="110" t="s">
        <v>151</v>
      </c>
      <c r="H7384" s="72">
        <v>413.94009999999997</v>
      </c>
      <c r="I7384" s="151">
        <v>1719</v>
      </c>
      <c r="J7384" s="154">
        <v>711563.03200000001</v>
      </c>
      <c r="K7384" s="72" t="s">
        <v>152</v>
      </c>
      <c r="L7384" s="73" t="s">
        <v>153</v>
      </c>
      <c r="M7384" s="110" t="s">
        <v>154</v>
      </c>
      <c r="N7384" s="114"/>
      <c r="O7384" s="110" t="s">
        <v>155</v>
      </c>
      <c r="P7384" s="110" t="s">
        <v>156</v>
      </c>
      <c r="Q7384" s="110" t="s">
        <v>156</v>
      </c>
      <c r="R7384" s="110" t="s">
        <v>157</v>
      </c>
      <c r="S7384" s="110" t="s">
        <v>158</v>
      </c>
    </row>
    <row r="7385" spans="1:19" x14ac:dyDescent="0.2">
      <c r="A7385" s="111">
        <v>46007</v>
      </c>
      <c r="B7385" s="112">
        <v>0.46597222222222201</v>
      </c>
      <c r="C7385" s="73">
        <v>758</v>
      </c>
      <c r="D7385" s="73" t="s">
        <v>14</v>
      </c>
      <c r="E7385" s="113" t="s">
        <v>179</v>
      </c>
      <c r="F7385" s="73" t="s">
        <v>150</v>
      </c>
      <c r="G7385" s="113" t="s">
        <v>151</v>
      </c>
      <c r="H7385" s="73">
        <v>376.447</v>
      </c>
      <c r="I7385" s="151">
        <v>1695.03</v>
      </c>
      <c r="J7385" s="154">
        <v>638088.54</v>
      </c>
      <c r="K7385" s="73" t="s">
        <v>152</v>
      </c>
      <c r="L7385" s="73" t="s">
        <v>201</v>
      </c>
      <c r="M7385" s="113" t="s">
        <v>1820</v>
      </c>
      <c r="N7385" s="114">
        <v>734545</v>
      </c>
      <c r="O7385" s="110" t="s">
        <v>155</v>
      </c>
      <c r="P7385" s="110" t="s">
        <v>156</v>
      </c>
      <c r="Q7385" s="110" t="s">
        <v>156</v>
      </c>
      <c r="R7385" s="110" t="s">
        <v>157</v>
      </c>
      <c r="S7385" s="110" t="s">
        <v>158</v>
      </c>
    </row>
    <row r="7386" spans="1:19" x14ac:dyDescent="0.2">
      <c r="A7386" s="115">
        <v>46007</v>
      </c>
      <c r="B7386" s="116">
        <v>0.64027777777777795</v>
      </c>
      <c r="C7386" s="117" t="s">
        <v>7670</v>
      </c>
      <c r="D7386" s="72" t="s">
        <v>11</v>
      </c>
      <c r="E7386" s="110" t="s">
        <v>149</v>
      </c>
      <c r="F7386" s="72" t="s">
        <v>150</v>
      </c>
      <c r="G7386" s="110" t="s">
        <v>151</v>
      </c>
      <c r="H7386" s="72">
        <v>340</v>
      </c>
      <c r="I7386" s="151">
        <v>1719</v>
      </c>
      <c r="J7386" s="154">
        <v>584460</v>
      </c>
      <c r="K7386" s="72" t="s">
        <v>152</v>
      </c>
      <c r="L7386" s="73" t="s">
        <v>153</v>
      </c>
      <c r="M7386" s="110" t="s">
        <v>154</v>
      </c>
      <c r="N7386" s="114">
        <v>1007861</v>
      </c>
      <c r="O7386" s="110" t="s">
        <v>155</v>
      </c>
      <c r="P7386" s="110" t="s">
        <v>156</v>
      </c>
      <c r="Q7386" s="110" t="s">
        <v>156</v>
      </c>
      <c r="R7386" s="110" t="s">
        <v>157</v>
      </c>
      <c r="S7386" s="110" t="s">
        <v>158</v>
      </c>
    </row>
    <row r="7387" spans="1:19" x14ac:dyDescent="0.2">
      <c r="A7387" s="115">
        <v>46007</v>
      </c>
      <c r="B7387" s="116">
        <v>0.64027777777777795</v>
      </c>
      <c r="C7387" s="117" t="s">
        <v>7670</v>
      </c>
      <c r="D7387" s="72" t="s">
        <v>11</v>
      </c>
      <c r="E7387" s="110" t="s">
        <v>149</v>
      </c>
      <c r="F7387" s="72" t="s">
        <v>415</v>
      </c>
      <c r="G7387" s="110" t="s">
        <v>416</v>
      </c>
      <c r="H7387" s="73">
        <v>0</v>
      </c>
      <c r="I7387" s="151" t="s">
        <v>7671</v>
      </c>
      <c r="J7387" s="153">
        <v>-11689.2</v>
      </c>
      <c r="K7387" s="72" t="s">
        <v>152</v>
      </c>
      <c r="L7387" s="73" t="s">
        <v>153</v>
      </c>
      <c r="M7387" s="110" t="s">
        <v>154</v>
      </c>
      <c r="N7387" s="114">
        <v>1007861</v>
      </c>
      <c r="O7387" s="110" t="s">
        <v>155</v>
      </c>
      <c r="P7387" s="110" t="s">
        <v>156</v>
      </c>
      <c r="Q7387" s="110" t="s">
        <v>156</v>
      </c>
      <c r="R7387" s="110" t="s">
        <v>157</v>
      </c>
      <c r="S7387" s="110" t="s">
        <v>158</v>
      </c>
    </row>
    <row r="7388" spans="1:19" x14ac:dyDescent="0.2">
      <c r="A7388" s="111">
        <v>46007</v>
      </c>
      <c r="B7388" s="112">
        <v>0.74861111111111101</v>
      </c>
      <c r="C7388" s="73">
        <v>117796</v>
      </c>
      <c r="D7388" s="73" t="s">
        <v>25</v>
      </c>
      <c r="E7388" s="113" t="s">
        <v>238</v>
      </c>
      <c r="F7388" s="73" t="s">
        <v>218</v>
      </c>
      <c r="G7388" s="113" t="s">
        <v>219</v>
      </c>
      <c r="H7388" s="71">
        <v>393.29</v>
      </c>
      <c r="I7388" s="151">
        <v>1709.1</v>
      </c>
      <c r="J7388" s="154">
        <v>672171.94</v>
      </c>
      <c r="K7388" s="73" t="s">
        <v>152</v>
      </c>
      <c r="L7388" s="73" t="s">
        <v>174</v>
      </c>
      <c r="M7388" s="113" t="s">
        <v>175</v>
      </c>
      <c r="N7388" s="114">
        <v>945378</v>
      </c>
      <c r="O7388" s="110" t="s">
        <v>155</v>
      </c>
      <c r="P7388" s="110" t="s">
        <v>156</v>
      </c>
      <c r="Q7388" s="110" t="s">
        <v>156</v>
      </c>
      <c r="R7388" s="110" t="s">
        <v>157</v>
      </c>
      <c r="S7388" s="110" t="s">
        <v>158</v>
      </c>
    </row>
    <row r="7389" spans="1:19" x14ac:dyDescent="0.2">
      <c r="A7389" s="111">
        <v>46007</v>
      </c>
      <c r="B7389" s="112">
        <v>0.77361111111111103</v>
      </c>
      <c r="C7389" s="73" t="s">
        <v>7672</v>
      </c>
      <c r="D7389" s="73" t="s">
        <v>8</v>
      </c>
      <c r="E7389" s="113" t="s">
        <v>207</v>
      </c>
      <c r="F7389" s="73" t="s">
        <v>218</v>
      </c>
      <c r="G7389" s="113" t="s">
        <v>219</v>
      </c>
      <c r="H7389" s="73">
        <v>408.83</v>
      </c>
      <c r="I7389" s="151">
        <v>1829.7</v>
      </c>
      <c r="J7389" s="154">
        <v>748036.25</v>
      </c>
      <c r="K7389" s="73" t="s">
        <v>152</v>
      </c>
      <c r="L7389" s="73" t="s">
        <v>174</v>
      </c>
      <c r="M7389" s="113" t="s">
        <v>175</v>
      </c>
      <c r="N7389" s="114">
        <v>1602203</v>
      </c>
      <c r="O7389" s="110" t="s">
        <v>155</v>
      </c>
      <c r="P7389" s="110" t="s">
        <v>156</v>
      </c>
      <c r="Q7389" s="110" t="s">
        <v>156</v>
      </c>
      <c r="R7389" s="110" t="s">
        <v>157</v>
      </c>
      <c r="S7389" s="110" t="s">
        <v>158</v>
      </c>
    </row>
    <row r="7390" spans="1:19" x14ac:dyDescent="0.2">
      <c r="A7390" s="115">
        <v>46007</v>
      </c>
      <c r="B7390" s="116">
        <v>0.90486111111111101</v>
      </c>
      <c r="C7390" s="72" t="s">
        <v>7673</v>
      </c>
      <c r="D7390" s="72" t="s">
        <v>32</v>
      </c>
      <c r="E7390" s="110" t="s">
        <v>3104</v>
      </c>
      <c r="F7390" s="72" t="s">
        <v>150</v>
      </c>
      <c r="G7390" s="110" t="s">
        <v>151</v>
      </c>
      <c r="H7390" s="72">
        <v>368.37169999999998</v>
      </c>
      <c r="I7390" s="151">
        <v>1719</v>
      </c>
      <c r="J7390" s="154">
        <v>633230.95200000005</v>
      </c>
      <c r="K7390" s="72" t="s">
        <v>152</v>
      </c>
      <c r="L7390" s="73" t="s">
        <v>153</v>
      </c>
      <c r="M7390" s="110" t="s">
        <v>154</v>
      </c>
      <c r="N7390" s="114">
        <v>18428</v>
      </c>
      <c r="O7390" s="110" t="s">
        <v>155</v>
      </c>
      <c r="P7390" s="110" t="s">
        <v>156</v>
      </c>
      <c r="Q7390" s="110" t="s">
        <v>156</v>
      </c>
      <c r="R7390" s="110" t="s">
        <v>157</v>
      </c>
      <c r="S7390" s="110" t="s">
        <v>158</v>
      </c>
    </row>
    <row r="7391" spans="1:19" x14ac:dyDescent="0.2">
      <c r="A7391" s="111">
        <v>46007</v>
      </c>
      <c r="B7391" s="112">
        <v>0.44791666666666702</v>
      </c>
      <c r="C7391" s="73" t="s">
        <v>7674</v>
      </c>
      <c r="D7391" s="73" t="s">
        <v>56</v>
      </c>
      <c r="E7391" s="113" t="s">
        <v>342</v>
      </c>
      <c r="F7391" s="73" t="s">
        <v>150</v>
      </c>
      <c r="G7391" s="113" t="s">
        <v>151</v>
      </c>
      <c r="H7391" s="73">
        <v>65.87</v>
      </c>
      <c r="I7391" s="155">
        <v>1837.03</v>
      </c>
      <c r="J7391" s="154">
        <v>121005.03</v>
      </c>
      <c r="K7391" s="73" t="s">
        <v>152</v>
      </c>
      <c r="L7391" s="73" t="s">
        <v>167</v>
      </c>
      <c r="M7391" s="113" t="s">
        <v>168</v>
      </c>
      <c r="N7391" s="114">
        <v>202503</v>
      </c>
      <c r="O7391" s="113" t="s">
        <v>155</v>
      </c>
      <c r="P7391" s="113" t="s">
        <v>210</v>
      </c>
      <c r="Q7391" s="113" t="s">
        <v>204</v>
      </c>
      <c r="R7391" s="113" t="s">
        <v>211</v>
      </c>
      <c r="S7391" s="113" t="s">
        <v>158</v>
      </c>
    </row>
    <row r="7392" spans="1:19" x14ac:dyDescent="0.2">
      <c r="A7392" s="111">
        <v>46007</v>
      </c>
      <c r="B7392" s="112">
        <v>0.49444444444444502</v>
      </c>
      <c r="C7392" s="73" t="s">
        <v>7675</v>
      </c>
      <c r="D7392" s="73" t="s">
        <v>28</v>
      </c>
      <c r="E7392" s="113" t="s">
        <v>361</v>
      </c>
      <c r="F7392" s="73" t="s">
        <v>153</v>
      </c>
      <c r="G7392" s="113" t="s">
        <v>165</v>
      </c>
      <c r="H7392" s="73">
        <v>75.75</v>
      </c>
      <c r="I7392" s="155">
        <v>1997.08</v>
      </c>
      <c r="J7392" s="154">
        <v>151278.94</v>
      </c>
      <c r="K7392" s="73" t="s">
        <v>152</v>
      </c>
      <c r="L7392" s="73" t="s">
        <v>167</v>
      </c>
      <c r="M7392" s="113" t="s">
        <v>168</v>
      </c>
      <c r="N7392" s="114">
        <v>85089</v>
      </c>
      <c r="O7392" s="113" t="s">
        <v>155</v>
      </c>
      <c r="P7392" s="113" t="s">
        <v>210</v>
      </c>
      <c r="Q7392" s="113" t="s">
        <v>204</v>
      </c>
      <c r="R7392" s="113" t="s">
        <v>211</v>
      </c>
      <c r="S7392" s="113" t="s">
        <v>158</v>
      </c>
    </row>
    <row r="7393" spans="1:19" x14ac:dyDescent="0.2">
      <c r="A7393" s="111">
        <v>46007</v>
      </c>
      <c r="B7393" s="112">
        <v>0.62222222222222201</v>
      </c>
      <c r="C7393" s="73" t="s">
        <v>7676</v>
      </c>
      <c r="D7393" s="73" t="s">
        <v>17</v>
      </c>
      <c r="E7393" s="113" t="s">
        <v>230</v>
      </c>
      <c r="F7393" s="73" t="s">
        <v>150</v>
      </c>
      <c r="G7393" s="113" t="s">
        <v>151</v>
      </c>
      <c r="H7393" s="73">
        <v>547.33000000000004</v>
      </c>
      <c r="I7393" s="155">
        <v>1836.99</v>
      </c>
      <c r="J7393" s="154">
        <v>1005438.05</v>
      </c>
      <c r="K7393" s="73" t="s">
        <v>152</v>
      </c>
      <c r="L7393" s="73" t="s">
        <v>167</v>
      </c>
      <c r="M7393" s="113" t="s">
        <v>168</v>
      </c>
      <c r="N7393" s="114">
        <v>254301</v>
      </c>
      <c r="O7393" s="113" t="s">
        <v>155</v>
      </c>
      <c r="P7393" s="113" t="s">
        <v>156</v>
      </c>
      <c r="Q7393" s="113" t="s">
        <v>156</v>
      </c>
      <c r="R7393" s="113" t="s">
        <v>157</v>
      </c>
      <c r="S7393" s="113" t="s">
        <v>158</v>
      </c>
    </row>
    <row r="7394" spans="1:19" x14ac:dyDescent="0.2">
      <c r="A7394" s="111">
        <v>46007</v>
      </c>
      <c r="B7394" s="112">
        <v>0.65</v>
      </c>
      <c r="C7394" s="73" t="s">
        <v>7677</v>
      </c>
      <c r="D7394" s="73" t="s">
        <v>124</v>
      </c>
      <c r="E7394" s="113" t="s">
        <v>6756</v>
      </c>
      <c r="F7394" s="73" t="s">
        <v>150</v>
      </c>
      <c r="G7394" s="113" t="s">
        <v>151</v>
      </c>
      <c r="H7394" s="73">
        <v>469.09</v>
      </c>
      <c r="I7394" s="155">
        <v>1836.98</v>
      </c>
      <c r="J7394" s="154">
        <v>861710.98</v>
      </c>
      <c r="K7394" s="73" t="s">
        <v>152</v>
      </c>
      <c r="L7394" s="73" t="s">
        <v>167</v>
      </c>
      <c r="M7394" s="113" t="s">
        <v>168</v>
      </c>
      <c r="N7394" s="114"/>
      <c r="O7394" s="113" t="s">
        <v>285</v>
      </c>
      <c r="P7394" s="113" t="s">
        <v>286</v>
      </c>
      <c r="Q7394" s="73"/>
      <c r="R7394" s="113" t="s">
        <v>157</v>
      </c>
      <c r="S7394" s="113" t="s">
        <v>287</v>
      </c>
    </row>
    <row r="7395" spans="1:19" x14ac:dyDescent="0.2">
      <c r="A7395" s="111">
        <v>46007</v>
      </c>
      <c r="B7395" s="112">
        <v>0.47847222222222202</v>
      </c>
      <c r="C7395" s="73" t="s">
        <v>7678</v>
      </c>
      <c r="D7395" s="73" t="s">
        <v>102</v>
      </c>
      <c r="E7395" s="113" t="s">
        <v>473</v>
      </c>
      <c r="F7395" s="73" t="s">
        <v>186</v>
      </c>
      <c r="G7395" s="113" t="s">
        <v>187</v>
      </c>
      <c r="H7395" s="73">
        <v>50.57</v>
      </c>
      <c r="I7395" s="155">
        <v>1627.6</v>
      </c>
      <c r="J7395" s="154">
        <v>82307.73</v>
      </c>
      <c r="K7395" s="73" t="s">
        <v>152</v>
      </c>
      <c r="L7395" s="73" t="s">
        <v>174</v>
      </c>
      <c r="M7395" s="113" t="s">
        <v>175</v>
      </c>
      <c r="N7395" s="114"/>
      <c r="O7395" s="113" t="s">
        <v>383</v>
      </c>
      <c r="P7395" s="113" t="s">
        <v>393</v>
      </c>
      <c r="Q7395" s="113" t="s">
        <v>223</v>
      </c>
      <c r="R7395" s="113" t="s">
        <v>224</v>
      </c>
      <c r="S7395" s="113" t="s">
        <v>384</v>
      </c>
    </row>
    <row r="7396" spans="1:19" x14ac:dyDescent="0.2">
      <c r="A7396" s="111">
        <v>46007</v>
      </c>
      <c r="B7396" s="112">
        <v>0.78125</v>
      </c>
      <c r="C7396" s="73" t="s">
        <v>7679</v>
      </c>
      <c r="D7396" s="73" t="s">
        <v>37</v>
      </c>
      <c r="E7396" s="113" t="s">
        <v>257</v>
      </c>
      <c r="F7396" s="73" t="s">
        <v>218</v>
      </c>
      <c r="G7396" s="113" t="s">
        <v>219</v>
      </c>
      <c r="H7396" s="73">
        <v>259.02999999999997</v>
      </c>
      <c r="I7396" s="155">
        <v>1675.8</v>
      </c>
      <c r="J7396" s="154">
        <v>434082.47</v>
      </c>
      <c r="K7396" s="73" t="s">
        <v>152</v>
      </c>
      <c r="L7396" s="73" t="s">
        <v>174</v>
      </c>
      <c r="M7396" s="113" t="s">
        <v>175</v>
      </c>
      <c r="N7396" s="114"/>
      <c r="O7396" s="113" t="s">
        <v>155</v>
      </c>
      <c r="P7396" s="113" t="s">
        <v>210</v>
      </c>
      <c r="Q7396" s="113" t="s">
        <v>204</v>
      </c>
      <c r="R7396" s="113" t="s">
        <v>224</v>
      </c>
      <c r="S7396" s="113" t="s">
        <v>158</v>
      </c>
    </row>
    <row r="7397" spans="1:19" x14ac:dyDescent="0.2">
      <c r="A7397" s="111">
        <v>46007</v>
      </c>
      <c r="B7397" s="112">
        <v>0.67916666666666703</v>
      </c>
      <c r="C7397" s="73" t="s">
        <v>7680</v>
      </c>
      <c r="D7397" s="73" t="s">
        <v>63</v>
      </c>
      <c r="E7397" s="113" t="s">
        <v>241</v>
      </c>
      <c r="F7397" s="73" t="s">
        <v>153</v>
      </c>
      <c r="G7397" s="113" t="s">
        <v>165</v>
      </c>
      <c r="H7397" s="73">
        <v>135.9</v>
      </c>
      <c r="I7397" s="155">
        <v>1931.6</v>
      </c>
      <c r="J7397" s="154">
        <v>262504.44</v>
      </c>
      <c r="K7397" s="73" t="s">
        <v>152</v>
      </c>
      <c r="L7397" s="73" t="s">
        <v>174</v>
      </c>
      <c r="M7397" s="113" t="s">
        <v>175</v>
      </c>
      <c r="N7397" s="114">
        <v>151138</v>
      </c>
      <c r="O7397" s="113" t="s">
        <v>155</v>
      </c>
      <c r="P7397" s="113" t="s">
        <v>196</v>
      </c>
      <c r="Q7397" s="113" t="s">
        <v>242</v>
      </c>
      <c r="R7397" s="113" t="s">
        <v>196</v>
      </c>
      <c r="S7397" s="113" t="s">
        <v>158</v>
      </c>
    </row>
    <row r="7398" spans="1:19" x14ac:dyDescent="0.2">
      <c r="A7398" s="111">
        <v>46007</v>
      </c>
      <c r="B7398" s="112">
        <v>5.2777777777777798E-2</v>
      </c>
      <c r="C7398" s="73" t="s">
        <v>7681</v>
      </c>
      <c r="D7398" s="73" t="s">
        <v>48</v>
      </c>
      <c r="E7398" s="113" t="s">
        <v>7421</v>
      </c>
      <c r="F7398" s="73" t="s">
        <v>218</v>
      </c>
      <c r="G7398" s="113" t="s">
        <v>219</v>
      </c>
      <c r="H7398" s="73">
        <v>155.63999999999999</v>
      </c>
      <c r="I7398" s="155">
        <v>1731.7</v>
      </c>
      <c r="J7398" s="154">
        <v>269521.78999999998</v>
      </c>
      <c r="K7398" s="73" t="s">
        <v>152</v>
      </c>
      <c r="L7398" s="73" t="s">
        <v>174</v>
      </c>
      <c r="M7398" s="113" t="s">
        <v>175</v>
      </c>
      <c r="N7398" s="114"/>
      <c r="O7398" s="113" t="s">
        <v>155</v>
      </c>
      <c r="P7398" s="113" t="s">
        <v>336</v>
      </c>
      <c r="Q7398" s="113" t="s">
        <v>336</v>
      </c>
      <c r="R7398" s="113" t="s">
        <v>312</v>
      </c>
      <c r="S7398" s="113" t="s">
        <v>158</v>
      </c>
    </row>
    <row r="7399" spans="1:19" x14ac:dyDescent="0.2">
      <c r="A7399" s="115">
        <v>46007</v>
      </c>
      <c r="B7399" s="116">
        <v>0.50138888888888899</v>
      </c>
      <c r="C7399" s="72" t="s">
        <v>7682</v>
      </c>
      <c r="D7399" s="72" t="s">
        <v>53</v>
      </c>
      <c r="E7399" s="110" t="s">
        <v>7683</v>
      </c>
      <c r="F7399" s="73"/>
      <c r="G7399" s="110" t="s">
        <v>7661</v>
      </c>
      <c r="H7399" s="72">
        <v>70.66</v>
      </c>
      <c r="I7399" s="151">
        <v>1677.8</v>
      </c>
      <c r="J7399" s="154">
        <v>118553.35</v>
      </c>
      <c r="K7399" s="72" t="s">
        <v>152</v>
      </c>
      <c r="L7399" s="72" t="s">
        <v>174</v>
      </c>
      <c r="M7399" s="110" t="s">
        <v>175</v>
      </c>
      <c r="N7399" s="114"/>
      <c r="O7399" s="110" t="s">
        <v>155</v>
      </c>
      <c r="P7399" s="110" t="s">
        <v>191</v>
      </c>
      <c r="Q7399" s="110" t="s">
        <v>192</v>
      </c>
      <c r="R7399" s="110" t="s">
        <v>193</v>
      </c>
      <c r="S7399" s="110" t="s">
        <v>158</v>
      </c>
    </row>
    <row r="7400" spans="1:19" x14ac:dyDescent="0.2">
      <c r="A7400" s="115">
        <v>46007</v>
      </c>
      <c r="B7400" s="116">
        <v>0.50694444444444398</v>
      </c>
      <c r="C7400" s="72" t="s">
        <v>7684</v>
      </c>
      <c r="D7400" s="72" t="s">
        <v>109</v>
      </c>
      <c r="E7400" s="110" t="s">
        <v>2953</v>
      </c>
      <c r="F7400" s="73"/>
      <c r="G7400" s="110" t="s">
        <v>4189</v>
      </c>
      <c r="H7400" s="72">
        <v>42.9</v>
      </c>
      <c r="I7400" s="151">
        <v>1844.4</v>
      </c>
      <c r="J7400" s="154">
        <v>79124.759999999995</v>
      </c>
      <c r="K7400" s="72" t="s">
        <v>152</v>
      </c>
      <c r="L7400" s="72" t="s">
        <v>174</v>
      </c>
      <c r="M7400" s="110" t="s">
        <v>175</v>
      </c>
      <c r="N7400" s="114"/>
      <c r="O7400" s="110" t="s">
        <v>188</v>
      </c>
      <c r="P7400" s="110" t="s">
        <v>467</v>
      </c>
      <c r="Q7400" s="73"/>
      <c r="R7400" s="110" t="s">
        <v>268</v>
      </c>
      <c r="S7400" s="110" t="s">
        <v>176</v>
      </c>
    </row>
    <row r="7401" spans="1:19" x14ac:dyDescent="0.2">
      <c r="A7401" s="111">
        <v>46008</v>
      </c>
      <c r="B7401" s="112">
        <v>0.31458333333333299</v>
      </c>
      <c r="C7401" s="73" t="s">
        <v>7685</v>
      </c>
      <c r="D7401" s="73" t="s">
        <v>60</v>
      </c>
      <c r="E7401" s="113" t="s">
        <v>281</v>
      </c>
      <c r="F7401" s="73" t="s">
        <v>150</v>
      </c>
      <c r="G7401" s="113" t="s">
        <v>151</v>
      </c>
      <c r="H7401" s="73">
        <v>150.452</v>
      </c>
      <c r="I7401" s="151">
        <v>1719</v>
      </c>
      <c r="J7401" s="154">
        <v>258626.98800000001</v>
      </c>
      <c r="K7401" s="73" t="s">
        <v>152</v>
      </c>
      <c r="L7401" s="73" t="s">
        <v>153</v>
      </c>
      <c r="M7401" s="113" t="s">
        <v>154</v>
      </c>
      <c r="N7401" s="114"/>
      <c r="O7401" s="110" t="s">
        <v>155</v>
      </c>
      <c r="P7401" s="110" t="s">
        <v>191</v>
      </c>
      <c r="Q7401" s="110" t="s">
        <v>192</v>
      </c>
      <c r="R7401" s="110" t="s">
        <v>193</v>
      </c>
      <c r="S7401" s="110" t="s">
        <v>158</v>
      </c>
    </row>
    <row r="7402" spans="1:19" x14ac:dyDescent="0.2">
      <c r="A7402" s="111">
        <v>46008</v>
      </c>
      <c r="B7402" s="112">
        <v>0.33819444444444502</v>
      </c>
      <c r="C7402" s="73" t="s">
        <v>7686</v>
      </c>
      <c r="D7402" s="73" t="s">
        <v>59</v>
      </c>
      <c r="E7402" s="113" t="s">
        <v>434</v>
      </c>
      <c r="F7402" s="73" t="s">
        <v>150</v>
      </c>
      <c r="G7402" s="113" t="s">
        <v>151</v>
      </c>
      <c r="H7402" s="73">
        <v>154.8871</v>
      </c>
      <c r="I7402" s="151">
        <v>1719</v>
      </c>
      <c r="J7402" s="154">
        <v>266250.92499999999</v>
      </c>
      <c r="K7402" s="73" t="s">
        <v>152</v>
      </c>
      <c r="L7402" s="73" t="s">
        <v>153</v>
      </c>
      <c r="M7402" s="113" t="s">
        <v>154</v>
      </c>
      <c r="N7402" s="114" t="s">
        <v>3440</v>
      </c>
      <c r="O7402" s="110" t="s">
        <v>155</v>
      </c>
      <c r="P7402" s="110" t="s">
        <v>191</v>
      </c>
      <c r="Q7402" s="110" t="s">
        <v>192</v>
      </c>
      <c r="R7402" s="110" t="s">
        <v>193</v>
      </c>
      <c r="S7402" s="110" t="s">
        <v>158</v>
      </c>
    </row>
    <row r="7403" spans="1:19" x14ac:dyDescent="0.2">
      <c r="A7403" s="111">
        <v>46008</v>
      </c>
      <c r="B7403" s="112">
        <v>0.36111111111111099</v>
      </c>
      <c r="C7403" s="73" t="s">
        <v>7687</v>
      </c>
      <c r="D7403" s="73" t="s">
        <v>29</v>
      </c>
      <c r="E7403" s="113" t="s">
        <v>294</v>
      </c>
      <c r="F7403" s="73" t="s">
        <v>295</v>
      </c>
      <c r="G7403" s="113" t="s">
        <v>296</v>
      </c>
      <c r="H7403" s="73">
        <v>148.82</v>
      </c>
      <c r="I7403" s="155">
        <v>549</v>
      </c>
      <c r="J7403" s="154">
        <v>81702.179999999993</v>
      </c>
      <c r="K7403" s="73" t="s">
        <v>152</v>
      </c>
      <c r="L7403" s="73" t="s">
        <v>174</v>
      </c>
      <c r="M7403" s="113" t="s">
        <v>175</v>
      </c>
      <c r="N7403" s="114">
        <v>261171</v>
      </c>
      <c r="O7403" s="113" t="s">
        <v>155</v>
      </c>
      <c r="P7403" s="113" t="s">
        <v>191</v>
      </c>
      <c r="Q7403" s="113" t="s">
        <v>297</v>
      </c>
      <c r="R7403" s="113" t="s">
        <v>193</v>
      </c>
      <c r="S7403" s="113" t="s">
        <v>158</v>
      </c>
    </row>
    <row r="7404" spans="1:19" x14ac:dyDescent="0.2">
      <c r="A7404" s="111">
        <v>46008</v>
      </c>
      <c r="B7404" s="112">
        <v>0.50208333333333299</v>
      </c>
      <c r="C7404" s="73" t="s">
        <v>7688</v>
      </c>
      <c r="D7404" s="73" t="s">
        <v>52</v>
      </c>
      <c r="E7404" s="113" t="s">
        <v>547</v>
      </c>
      <c r="F7404" s="73" t="s">
        <v>150</v>
      </c>
      <c r="G7404" s="113" t="s">
        <v>151</v>
      </c>
      <c r="H7404" s="73">
        <v>64.731800000000007</v>
      </c>
      <c r="I7404" s="155">
        <v>1719</v>
      </c>
      <c r="J7404" s="154">
        <v>111273.96400000001</v>
      </c>
      <c r="K7404" s="73" t="s">
        <v>152</v>
      </c>
      <c r="L7404" s="73" t="s">
        <v>153</v>
      </c>
      <c r="M7404" s="113" t="s">
        <v>154</v>
      </c>
      <c r="N7404" s="114" t="s">
        <v>3440</v>
      </c>
      <c r="O7404" s="113" t="s">
        <v>155</v>
      </c>
      <c r="P7404" s="113" t="s">
        <v>191</v>
      </c>
      <c r="Q7404" s="113" t="s">
        <v>192</v>
      </c>
      <c r="R7404" s="113" t="s">
        <v>193</v>
      </c>
      <c r="S7404" s="113" t="s">
        <v>158</v>
      </c>
    </row>
    <row r="7405" spans="1:19" x14ac:dyDescent="0.2">
      <c r="A7405" s="111">
        <v>46008</v>
      </c>
      <c r="B7405" s="112">
        <v>0.52152777777777803</v>
      </c>
      <c r="C7405" s="73">
        <v>9603</v>
      </c>
      <c r="D7405" s="73" t="s">
        <v>25</v>
      </c>
      <c r="E7405" s="113" t="s">
        <v>238</v>
      </c>
      <c r="F7405" s="73" t="s">
        <v>150</v>
      </c>
      <c r="G7405" s="113" t="s">
        <v>151</v>
      </c>
      <c r="H7405" s="73">
        <v>420</v>
      </c>
      <c r="I7405" s="155" t="s">
        <v>761</v>
      </c>
      <c r="J7405" s="154"/>
      <c r="K7405" s="73" t="s">
        <v>166</v>
      </c>
      <c r="L7405" s="73" t="s">
        <v>201</v>
      </c>
      <c r="M7405" s="113" t="s">
        <v>1820</v>
      </c>
      <c r="N7405" s="114">
        <v>946597</v>
      </c>
      <c r="O7405" s="113" t="s">
        <v>155</v>
      </c>
      <c r="P7405" s="113" t="s">
        <v>156</v>
      </c>
      <c r="Q7405" s="113" t="s">
        <v>156</v>
      </c>
      <c r="R7405" s="113" t="s">
        <v>157</v>
      </c>
      <c r="S7405" s="113" t="s">
        <v>158</v>
      </c>
    </row>
    <row r="7406" spans="1:19" x14ac:dyDescent="0.2">
      <c r="A7406" s="111">
        <v>46008</v>
      </c>
      <c r="B7406" s="112">
        <v>0.56944444444444398</v>
      </c>
      <c r="C7406" s="73">
        <v>772</v>
      </c>
      <c r="D7406" s="73" t="s">
        <v>30</v>
      </c>
      <c r="E7406" s="113" t="s">
        <v>944</v>
      </c>
      <c r="F7406" s="73" t="s">
        <v>150</v>
      </c>
      <c r="G7406" s="113" t="s">
        <v>151</v>
      </c>
      <c r="H7406" s="73">
        <v>129.102</v>
      </c>
      <c r="I7406" s="155">
        <v>1695.12</v>
      </c>
      <c r="J7406" s="154">
        <v>218842.86</v>
      </c>
      <c r="K7406" s="73" t="s">
        <v>152</v>
      </c>
      <c r="L7406" s="73" t="s">
        <v>201</v>
      </c>
      <c r="M7406" s="113" t="s">
        <v>1820</v>
      </c>
      <c r="N7406" s="114">
        <v>85855</v>
      </c>
      <c r="O7406" s="113" t="s">
        <v>155</v>
      </c>
      <c r="P7406" s="113" t="s">
        <v>156</v>
      </c>
      <c r="Q7406" s="113" t="s">
        <v>156</v>
      </c>
      <c r="R7406" s="113" t="s">
        <v>157</v>
      </c>
      <c r="S7406" s="113" t="s">
        <v>158</v>
      </c>
    </row>
    <row r="7407" spans="1:19" x14ac:dyDescent="0.2">
      <c r="A7407" s="111">
        <v>46008</v>
      </c>
      <c r="B7407" s="112">
        <v>0.688194444444444</v>
      </c>
      <c r="C7407" s="117" t="s">
        <v>7689</v>
      </c>
      <c r="D7407" s="73" t="s">
        <v>8</v>
      </c>
      <c r="E7407" s="113" t="s">
        <v>207</v>
      </c>
      <c r="F7407" s="73" t="s">
        <v>150</v>
      </c>
      <c r="G7407" s="113" t="s">
        <v>151</v>
      </c>
      <c r="H7407" s="73">
        <v>371.62479999999999</v>
      </c>
      <c r="I7407" s="151">
        <v>1719</v>
      </c>
      <c r="J7407" s="154">
        <v>638823.03099999996</v>
      </c>
      <c r="K7407" s="73" t="s">
        <v>152</v>
      </c>
      <c r="L7407" s="73" t="s">
        <v>153</v>
      </c>
      <c r="M7407" s="113" t="s">
        <v>154</v>
      </c>
      <c r="N7407" s="114">
        <v>1603923</v>
      </c>
      <c r="O7407" s="110" t="s">
        <v>155</v>
      </c>
      <c r="P7407" s="110" t="s">
        <v>156</v>
      </c>
      <c r="Q7407" s="110" t="s">
        <v>156</v>
      </c>
      <c r="R7407" s="110" t="s">
        <v>157</v>
      </c>
      <c r="S7407" s="110" t="s">
        <v>158</v>
      </c>
    </row>
    <row r="7408" spans="1:19" x14ac:dyDescent="0.2">
      <c r="A7408" s="111">
        <v>46008</v>
      </c>
      <c r="B7408" s="112">
        <v>0.688194444444444</v>
      </c>
      <c r="C7408" s="117" t="s">
        <v>7689</v>
      </c>
      <c r="D7408" s="73" t="s">
        <v>8</v>
      </c>
      <c r="E7408" s="113" t="s">
        <v>207</v>
      </c>
      <c r="F7408" s="73" t="s">
        <v>415</v>
      </c>
      <c r="G7408" s="113" t="s">
        <v>416</v>
      </c>
      <c r="H7408" s="73">
        <v>0</v>
      </c>
      <c r="I7408" s="151" t="s">
        <v>7690</v>
      </c>
      <c r="J7408" s="153">
        <v>-12776.46</v>
      </c>
      <c r="K7408" s="73" t="s">
        <v>152</v>
      </c>
      <c r="L7408" s="73" t="s">
        <v>153</v>
      </c>
      <c r="M7408" s="113" t="s">
        <v>154</v>
      </c>
      <c r="N7408" s="114">
        <v>1603923</v>
      </c>
      <c r="O7408" s="110" t="s">
        <v>155</v>
      </c>
      <c r="P7408" s="110" t="s">
        <v>156</v>
      </c>
      <c r="Q7408" s="110" t="s">
        <v>156</v>
      </c>
      <c r="R7408" s="110" t="s">
        <v>157</v>
      </c>
      <c r="S7408" s="110" t="s">
        <v>158</v>
      </c>
    </row>
    <row r="7409" spans="1:19" x14ac:dyDescent="0.2">
      <c r="A7409" s="115">
        <v>46008</v>
      </c>
      <c r="B7409" s="116">
        <v>0.75833333333333297</v>
      </c>
      <c r="C7409" s="117" t="s">
        <v>7691</v>
      </c>
      <c r="D7409" s="72" t="s">
        <v>10</v>
      </c>
      <c r="E7409" s="110" t="s">
        <v>3515</v>
      </c>
      <c r="F7409" s="72" t="s">
        <v>150</v>
      </c>
      <c r="G7409" s="110" t="s">
        <v>151</v>
      </c>
      <c r="H7409" s="72">
        <v>373.17219999999998</v>
      </c>
      <c r="I7409" s="151">
        <v>1719</v>
      </c>
      <c r="J7409" s="154">
        <v>641483.01199999999</v>
      </c>
      <c r="K7409" s="72" t="s">
        <v>152</v>
      </c>
      <c r="L7409" s="73" t="s">
        <v>153</v>
      </c>
      <c r="M7409" s="110" t="s">
        <v>154</v>
      </c>
      <c r="N7409" s="114">
        <v>1473386</v>
      </c>
      <c r="O7409" s="110" t="s">
        <v>155</v>
      </c>
      <c r="P7409" s="110" t="s">
        <v>156</v>
      </c>
      <c r="Q7409" s="110" t="s">
        <v>156</v>
      </c>
      <c r="R7409" s="110" t="s">
        <v>157</v>
      </c>
      <c r="S7409" s="110" t="s">
        <v>158</v>
      </c>
    </row>
    <row r="7410" spans="1:19" x14ac:dyDescent="0.2">
      <c r="A7410" s="115">
        <v>46008</v>
      </c>
      <c r="B7410" s="116">
        <v>0.75833333333333297</v>
      </c>
      <c r="C7410" s="117" t="s">
        <v>7691</v>
      </c>
      <c r="D7410" s="72" t="s">
        <v>10</v>
      </c>
      <c r="E7410" s="110" t="s">
        <v>3515</v>
      </c>
      <c r="F7410" s="72" t="s">
        <v>415</v>
      </c>
      <c r="G7410" s="110" t="s">
        <v>416</v>
      </c>
      <c r="H7410" s="73">
        <v>0</v>
      </c>
      <c r="I7410" s="151" t="s">
        <v>7692</v>
      </c>
      <c r="J7410" s="153">
        <v>-12829.66</v>
      </c>
      <c r="K7410" s="72" t="s">
        <v>152</v>
      </c>
      <c r="L7410" s="73" t="s">
        <v>153</v>
      </c>
      <c r="M7410" s="110" t="s">
        <v>154</v>
      </c>
      <c r="N7410" s="114">
        <v>1473386</v>
      </c>
      <c r="O7410" s="110" t="s">
        <v>155</v>
      </c>
      <c r="P7410" s="110" t="s">
        <v>156</v>
      </c>
      <c r="Q7410" s="110" t="s">
        <v>156</v>
      </c>
      <c r="R7410" s="110" t="s">
        <v>157</v>
      </c>
      <c r="S7410" s="110" t="s">
        <v>158</v>
      </c>
    </row>
    <row r="7411" spans="1:19" x14ac:dyDescent="0.2">
      <c r="A7411" s="115">
        <v>46008</v>
      </c>
      <c r="B7411" s="116">
        <v>0.86666666666666703</v>
      </c>
      <c r="C7411" s="117" t="s">
        <v>7693</v>
      </c>
      <c r="D7411" s="72" t="s">
        <v>12</v>
      </c>
      <c r="E7411" s="110" t="s">
        <v>183</v>
      </c>
      <c r="F7411" s="72" t="s">
        <v>150</v>
      </c>
      <c r="G7411" s="110" t="s">
        <v>151</v>
      </c>
      <c r="H7411" s="72">
        <v>309.49970000000002</v>
      </c>
      <c r="I7411" s="151">
        <v>1719</v>
      </c>
      <c r="J7411" s="154">
        <v>532029.98400000005</v>
      </c>
      <c r="K7411" s="72" t="s">
        <v>152</v>
      </c>
      <c r="L7411" s="73" t="s">
        <v>153</v>
      </c>
      <c r="M7411" s="110" t="s">
        <v>154</v>
      </c>
      <c r="N7411" s="114">
        <v>876462</v>
      </c>
      <c r="O7411" s="110" t="s">
        <v>155</v>
      </c>
      <c r="P7411" s="110" t="s">
        <v>156</v>
      </c>
      <c r="Q7411" s="110" t="s">
        <v>156</v>
      </c>
      <c r="R7411" s="110" t="s">
        <v>157</v>
      </c>
      <c r="S7411" s="110" t="s">
        <v>158</v>
      </c>
    </row>
    <row r="7412" spans="1:19" x14ac:dyDescent="0.2">
      <c r="A7412" s="115">
        <v>46008</v>
      </c>
      <c r="B7412" s="116">
        <v>0.86666666666666703</v>
      </c>
      <c r="C7412" s="117" t="s">
        <v>7693</v>
      </c>
      <c r="D7412" s="72" t="s">
        <v>12</v>
      </c>
      <c r="E7412" s="110" t="s">
        <v>183</v>
      </c>
      <c r="F7412" s="72" t="s">
        <v>415</v>
      </c>
      <c r="G7412" s="110" t="s">
        <v>416</v>
      </c>
      <c r="H7412" s="73">
        <v>0</v>
      </c>
      <c r="I7412" s="151" t="s">
        <v>7694</v>
      </c>
      <c r="J7412" s="153">
        <v>-10640.6</v>
      </c>
      <c r="K7412" s="72" t="s">
        <v>152</v>
      </c>
      <c r="L7412" s="73" t="s">
        <v>153</v>
      </c>
      <c r="M7412" s="110" t="s">
        <v>154</v>
      </c>
      <c r="N7412" s="114">
        <v>876462</v>
      </c>
      <c r="O7412" s="110" t="s">
        <v>155</v>
      </c>
      <c r="P7412" s="110" t="s">
        <v>156</v>
      </c>
      <c r="Q7412" s="110" t="s">
        <v>156</v>
      </c>
      <c r="R7412" s="110" t="s">
        <v>157</v>
      </c>
      <c r="S7412" s="110" t="s">
        <v>158</v>
      </c>
    </row>
    <row r="7413" spans="1:19" x14ac:dyDescent="0.2">
      <c r="A7413" s="115">
        <v>46008</v>
      </c>
      <c r="B7413" s="116">
        <v>0.86666666666666703</v>
      </c>
      <c r="C7413" s="117" t="s">
        <v>7693</v>
      </c>
      <c r="D7413" s="72" t="s">
        <v>12</v>
      </c>
      <c r="E7413" s="110" t="s">
        <v>183</v>
      </c>
      <c r="F7413" s="72" t="s">
        <v>150</v>
      </c>
      <c r="G7413" s="110" t="s">
        <v>151</v>
      </c>
      <c r="H7413" s="72">
        <v>146.10990000000001</v>
      </c>
      <c r="I7413" s="151">
        <v>1719</v>
      </c>
      <c r="J7413" s="154">
        <v>251162.91800000001</v>
      </c>
      <c r="K7413" s="72" t="s">
        <v>152</v>
      </c>
      <c r="L7413" s="73" t="s">
        <v>153</v>
      </c>
      <c r="M7413" s="110" t="s">
        <v>154</v>
      </c>
      <c r="N7413" s="114">
        <v>876462</v>
      </c>
      <c r="O7413" s="110" t="s">
        <v>155</v>
      </c>
      <c r="P7413" s="110" t="s">
        <v>156</v>
      </c>
      <c r="Q7413" s="110" t="s">
        <v>156</v>
      </c>
      <c r="R7413" s="110" t="s">
        <v>157</v>
      </c>
      <c r="S7413" s="110" t="s">
        <v>158</v>
      </c>
    </row>
    <row r="7414" spans="1:19" x14ac:dyDescent="0.2">
      <c r="A7414" s="111">
        <v>46008</v>
      </c>
      <c r="B7414" s="112">
        <v>0.10763888888888901</v>
      </c>
      <c r="C7414" s="117" t="s">
        <v>7695</v>
      </c>
      <c r="D7414" s="73" t="s">
        <v>24</v>
      </c>
      <c r="E7414" s="113" t="s">
        <v>301</v>
      </c>
      <c r="F7414" s="73" t="s">
        <v>415</v>
      </c>
      <c r="G7414" s="113" t="s">
        <v>416</v>
      </c>
      <c r="H7414" s="73">
        <v>0</v>
      </c>
      <c r="I7414" s="151" t="s">
        <v>7696</v>
      </c>
      <c r="J7414" s="153">
        <v>-16230.34</v>
      </c>
      <c r="K7414" s="73" t="s">
        <v>152</v>
      </c>
      <c r="L7414" s="73" t="s">
        <v>167</v>
      </c>
      <c r="M7414" s="113" t="s">
        <v>168</v>
      </c>
      <c r="N7414" s="114">
        <v>1099761</v>
      </c>
      <c r="O7414" s="113" t="s">
        <v>155</v>
      </c>
      <c r="P7414" s="113" t="s">
        <v>156</v>
      </c>
      <c r="Q7414" s="113" t="s">
        <v>156</v>
      </c>
      <c r="R7414" s="113" t="s">
        <v>157</v>
      </c>
      <c r="S7414" s="113" t="s">
        <v>158</v>
      </c>
    </row>
    <row r="7415" spans="1:19" x14ac:dyDescent="0.2">
      <c r="A7415" s="111">
        <v>46008</v>
      </c>
      <c r="B7415" s="112">
        <v>0.18194444444444399</v>
      </c>
      <c r="C7415" s="117" t="s">
        <v>7697</v>
      </c>
      <c r="D7415" s="73" t="s">
        <v>9</v>
      </c>
      <c r="E7415" s="113" t="s">
        <v>2258</v>
      </c>
      <c r="F7415" s="73" t="s">
        <v>415</v>
      </c>
      <c r="G7415" s="113" t="s">
        <v>416</v>
      </c>
      <c r="H7415" s="73">
        <v>0</v>
      </c>
      <c r="I7415" s="151" t="s">
        <v>7698</v>
      </c>
      <c r="J7415" s="153">
        <v>-16873.8</v>
      </c>
      <c r="K7415" s="73" t="s">
        <v>152</v>
      </c>
      <c r="L7415" s="73" t="s">
        <v>167</v>
      </c>
      <c r="M7415" s="113" t="s">
        <v>168</v>
      </c>
      <c r="N7415" s="114">
        <v>1131399</v>
      </c>
      <c r="O7415" s="113" t="s">
        <v>155</v>
      </c>
      <c r="P7415" s="113" t="s">
        <v>156</v>
      </c>
      <c r="Q7415" s="113" t="s">
        <v>156</v>
      </c>
      <c r="R7415" s="113" t="s">
        <v>157</v>
      </c>
      <c r="S7415" s="113" t="s">
        <v>158</v>
      </c>
    </row>
    <row r="7416" spans="1:19" x14ac:dyDescent="0.2">
      <c r="A7416" s="111">
        <v>46008</v>
      </c>
      <c r="B7416" s="112">
        <v>0.66041666666666698</v>
      </c>
      <c r="C7416" s="117" t="s">
        <v>7699</v>
      </c>
      <c r="D7416" s="73" t="s">
        <v>15</v>
      </c>
      <c r="E7416" s="113" t="s">
        <v>164</v>
      </c>
      <c r="F7416" s="73" t="s">
        <v>415</v>
      </c>
      <c r="G7416" s="113" t="s">
        <v>416</v>
      </c>
      <c r="H7416" s="73">
        <v>0</v>
      </c>
      <c r="I7416" s="151" t="s">
        <v>7700</v>
      </c>
      <c r="J7416" s="153">
        <v>-12269.62</v>
      </c>
      <c r="K7416" s="73" t="s">
        <v>152</v>
      </c>
      <c r="L7416" s="73" t="s">
        <v>167</v>
      </c>
      <c r="M7416" s="113" t="s">
        <v>168</v>
      </c>
      <c r="N7416" s="114"/>
      <c r="O7416" s="113" t="s">
        <v>155</v>
      </c>
      <c r="P7416" s="113" t="s">
        <v>156</v>
      </c>
      <c r="Q7416" s="113" t="s">
        <v>156</v>
      </c>
      <c r="R7416" s="113" t="s">
        <v>157</v>
      </c>
      <c r="S7416" s="113" t="s">
        <v>158</v>
      </c>
    </row>
    <row r="7417" spans="1:19" x14ac:dyDescent="0.2">
      <c r="A7417" s="111">
        <v>46008</v>
      </c>
      <c r="B7417" s="112">
        <v>0.73819444444444504</v>
      </c>
      <c r="C7417" s="117" t="s">
        <v>7701</v>
      </c>
      <c r="D7417" s="73" t="s">
        <v>14</v>
      </c>
      <c r="E7417" s="113" t="s">
        <v>171</v>
      </c>
      <c r="F7417" s="73" t="s">
        <v>415</v>
      </c>
      <c r="G7417" s="113" t="s">
        <v>416</v>
      </c>
      <c r="H7417" s="73">
        <v>0</v>
      </c>
      <c r="I7417" s="151" t="s">
        <v>7702</v>
      </c>
      <c r="J7417" s="153">
        <v>-10620.9</v>
      </c>
      <c r="K7417" s="73" t="s">
        <v>152</v>
      </c>
      <c r="L7417" s="73" t="s">
        <v>167</v>
      </c>
      <c r="M7417" s="113" t="s">
        <v>168</v>
      </c>
      <c r="N7417" s="114"/>
      <c r="O7417" s="113" t="s">
        <v>155</v>
      </c>
      <c r="P7417" s="113" t="s">
        <v>156</v>
      </c>
      <c r="Q7417" s="113" t="s">
        <v>156</v>
      </c>
      <c r="R7417" s="113" t="s">
        <v>157</v>
      </c>
      <c r="S7417" s="113" t="s">
        <v>158</v>
      </c>
    </row>
    <row r="7418" spans="1:19" x14ac:dyDescent="0.2">
      <c r="A7418" s="111">
        <v>46008</v>
      </c>
      <c r="B7418" s="112">
        <v>0.74722222222222201</v>
      </c>
      <c r="C7418" s="117" t="s">
        <v>7703</v>
      </c>
      <c r="D7418" s="73" t="s">
        <v>22</v>
      </c>
      <c r="E7418" s="113" t="s">
        <v>887</v>
      </c>
      <c r="F7418" s="73" t="s">
        <v>415</v>
      </c>
      <c r="G7418" s="113" t="s">
        <v>416</v>
      </c>
      <c r="H7418" s="73">
        <v>0</v>
      </c>
      <c r="I7418" s="151" t="s">
        <v>7704</v>
      </c>
      <c r="J7418" s="153">
        <v>-17452.82</v>
      </c>
      <c r="K7418" s="73" t="s">
        <v>152</v>
      </c>
      <c r="L7418" s="73" t="s">
        <v>167</v>
      </c>
      <c r="M7418" s="113" t="s">
        <v>168</v>
      </c>
      <c r="N7418" s="114"/>
      <c r="O7418" s="113" t="s">
        <v>155</v>
      </c>
      <c r="P7418" s="113" t="s">
        <v>156</v>
      </c>
      <c r="Q7418" s="113" t="s">
        <v>156</v>
      </c>
      <c r="R7418" s="113" t="s">
        <v>157</v>
      </c>
      <c r="S7418" s="113" t="s">
        <v>158</v>
      </c>
    </row>
    <row r="7419" spans="1:19" x14ac:dyDescent="0.2">
      <c r="A7419" s="111">
        <v>46008</v>
      </c>
      <c r="B7419" s="112">
        <v>0.56666666666666698</v>
      </c>
      <c r="C7419" s="73" t="s">
        <v>7705</v>
      </c>
      <c r="D7419" s="73" t="s">
        <v>50</v>
      </c>
      <c r="E7419" s="113" t="s">
        <v>3485</v>
      </c>
      <c r="F7419" s="73" t="s">
        <v>153</v>
      </c>
      <c r="G7419" s="113" t="s">
        <v>165</v>
      </c>
      <c r="H7419" s="73">
        <v>119.74</v>
      </c>
      <c r="I7419" s="155">
        <v>1927.7</v>
      </c>
      <c r="J7419" s="154">
        <v>230822.8</v>
      </c>
      <c r="K7419" s="73" t="s">
        <v>152</v>
      </c>
      <c r="L7419" s="73" t="s">
        <v>174</v>
      </c>
      <c r="M7419" s="113" t="s">
        <v>175</v>
      </c>
      <c r="N7419" s="114">
        <v>781049</v>
      </c>
      <c r="O7419" s="113" t="s">
        <v>155</v>
      </c>
      <c r="P7419" s="113" t="s">
        <v>275</v>
      </c>
      <c r="Q7419" s="113" t="s">
        <v>223</v>
      </c>
      <c r="R7419" s="113" t="s">
        <v>276</v>
      </c>
      <c r="S7419" s="113" t="s">
        <v>158</v>
      </c>
    </row>
    <row r="7420" spans="1:19" x14ac:dyDescent="0.2">
      <c r="A7420" s="111">
        <v>46008</v>
      </c>
      <c r="B7420" s="112">
        <v>3.05555555555556E-2</v>
      </c>
      <c r="C7420" s="117" t="s">
        <v>7706</v>
      </c>
      <c r="D7420" s="73" t="s">
        <v>13</v>
      </c>
      <c r="E7420" s="113" t="s">
        <v>347</v>
      </c>
      <c r="F7420" s="73" t="s">
        <v>150</v>
      </c>
      <c r="G7420" s="113" t="s">
        <v>151</v>
      </c>
      <c r="H7420" s="73">
        <v>438.33</v>
      </c>
      <c r="I7420" s="155">
        <v>1836.98</v>
      </c>
      <c r="J7420" s="154">
        <v>805205.05</v>
      </c>
      <c r="K7420" s="73" t="s">
        <v>152</v>
      </c>
      <c r="L7420" s="73" t="s">
        <v>167</v>
      </c>
      <c r="M7420" s="113" t="s">
        <v>168</v>
      </c>
      <c r="N7420" s="114">
        <v>746917</v>
      </c>
      <c r="O7420" s="113" t="s">
        <v>155</v>
      </c>
      <c r="P7420" s="113" t="s">
        <v>156</v>
      </c>
      <c r="Q7420" s="113" t="s">
        <v>156</v>
      </c>
      <c r="R7420" s="113" t="s">
        <v>157</v>
      </c>
      <c r="S7420" s="113" t="s">
        <v>158</v>
      </c>
    </row>
    <row r="7421" spans="1:19" x14ac:dyDescent="0.2">
      <c r="A7421" s="111">
        <v>46008</v>
      </c>
      <c r="B7421" s="112">
        <v>0.18194444444444399</v>
      </c>
      <c r="C7421" s="117" t="s">
        <v>7697</v>
      </c>
      <c r="D7421" s="73" t="s">
        <v>9</v>
      </c>
      <c r="E7421" s="113" t="s">
        <v>2258</v>
      </c>
      <c r="F7421" s="73" t="s">
        <v>150</v>
      </c>
      <c r="G7421" s="113" t="s">
        <v>151</v>
      </c>
      <c r="H7421" s="73">
        <v>630.47</v>
      </c>
      <c r="I7421" s="155">
        <v>1837.01</v>
      </c>
      <c r="J7421" s="154">
        <v>1158177.06</v>
      </c>
      <c r="K7421" s="73" t="s">
        <v>152</v>
      </c>
      <c r="L7421" s="73" t="s">
        <v>167</v>
      </c>
      <c r="M7421" s="113" t="s">
        <v>168</v>
      </c>
      <c r="N7421" s="114">
        <v>1131399</v>
      </c>
      <c r="O7421" s="113" t="s">
        <v>155</v>
      </c>
      <c r="P7421" s="113" t="s">
        <v>156</v>
      </c>
      <c r="Q7421" s="113" t="s">
        <v>156</v>
      </c>
      <c r="R7421" s="113" t="s">
        <v>157</v>
      </c>
      <c r="S7421" s="113" t="s">
        <v>158</v>
      </c>
    </row>
    <row r="7422" spans="1:19" x14ac:dyDescent="0.2">
      <c r="A7422" s="111">
        <v>46008</v>
      </c>
      <c r="B7422" s="112">
        <v>0.10763888888888901</v>
      </c>
      <c r="C7422" s="117" t="s">
        <v>7695</v>
      </c>
      <c r="D7422" s="73" t="s">
        <v>24</v>
      </c>
      <c r="E7422" s="113" t="s">
        <v>301</v>
      </c>
      <c r="F7422" s="73" t="s">
        <v>150</v>
      </c>
      <c r="G7422" s="113" t="s">
        <v>151</v>
      </c>
      <c r="H7422" s="71">
        <v>441.76</v>
      </c>
      <c r="I7422" s="155">
        <v>1837.01</v>
      </c>
      <c r="J7422" s="154">
        <v>811516.98</v>
      </c>
      <c r="K7422" s="73" t="s">
        <v>152</v>
      </c>
      <c r="L7422" s="73" t="s">
        <v>167</v>
      </c>
      <c r="M7422" s="113" t="s">
        <v>168</v>
      </c>
      <c r="N7422" s="114">
        <v>1099761</v>
      </c>
      <c r="O7422" s="113" t="s">
        <v>155</v>
      </c>
      <c r="P7422" s="113" t="s">
        <v>156</v>
      </c>
      <c r="Q7422" s="113" t="s">
        <v>156</v>
      </c>
      <c r="R7422" s="113" t="s">
        <v>157</v>
      </c>
      <c r="S7422" s="113" t="s">
        <v>158</v>
      </c>
    </row>
    <row r="7423" spans="1:19" x14ac:dyDescent="0.2">
      <c r="A7423" s="111">
        <v>46008</v>
      </c>
      <c r="B7423" s="112">
        <v>0.73819444444444504</v>
      </c>
      <c r="C7423" s="117" t="s">
        <v>7701</v>
      </c>
      <c r="D7423" s="73" t="s">
        <v>14</v>
      </c>
      <c r="E7423" s="113" t="s">
        <v>171</v>
      </c>
      <c r="F7423" s="73" t="s">
        <v>150</v>
      </c>
      <c r="G7423" s="113" t="s">
        <v>151</v>
      </c>
      <c r="H7423" s="73">
        <v>416.76</v>
      </c>
      <c r="I7423" s="155">
        <v>1837.01</v>
      </c>
      <c r="J7423" s="154">
        <v>765590.88</v>
      </c>
      <c r="K7423" s="73" t="s">
        <v>152</v>
      </c>
      <c r="L7423" s="73" t="s">
        <v>167</v>
      </c>
      <c r="M7423" s="113" t="s">
        <v>168</v>
      </c>
      <c r="N7423" s="114">
        <v>735652</v>
      </c>
      <c r="O7423" s="113" t="s">
        <v>155</v>
      </c>
      <c r="P7423" s="113" t="s">
        <v>156</v>
      </c>
      <c r="Q7423" s="113" t="s">
        <v>156</v>
      </c>
      <c r="R7423" s="113" t="s">
        <v>157</v>
      </c>
      <c r="S7423" s="113" t="s">
        <v>158</v>
      </c>
    </row>
    <row r="7424" spans="1:19" x14ac:dyDescent="0.2">
      <c r="A7424" s="111">
        <v>46008</v>
      </c>
      <c r="B7424" s="112">
        <v>0.74722222222222201</v>
      </c>
      <c r="C7424" s="117" t="s">
        <v>7703</v>
      </c>
      <c r="D7424" s="73" t="s">
        <v>22</v>
      </c>
      <c r="E7424" s="113" t="s">
        <v>887</v>
      </c>
      <c r="F7424" s="73" t="s">
        <v>150</v>
      </c>
      <c r="G7424" s="113" t="s">
        <v>151</v>
      </c>
      <c r="H7424" s="73">
        <v>475.04</v>
      </c>
      <c r="I7424" s="155">
        <v>1836.98</v>
      </c>
      <c r="J7424" s="154">
        <v>872640.95</v>
      </c>
      <c r="K7424" s="73" t="s">
        <v>152</v>
      </c>
      <c r="L7424" s="73" t="s">
        <v>167</v>
      </c>
      <c r="M7424" s="113" t="s">
        <v>168</v>
      </c>
      <c r="N7424" s="114">
        <v>232378</v>
      </c>
      <c r="O7424" s="113" t="s">
        <v>155</v>
      </c>
      <c r="P7424" s="113" t="s">
        <v>156</v>
      </c>
      <c r="Q7424" s="113" t="s">
        <v>156</v>
      </c>
      <c r="R7424" s="113" t="s">
        <v>157</v>
      </c>
      <c r="S7424" s="113" t="s">
        <v>158</v>
      </c>
    </row>
    <row r="7425" spans="1:19" x14ac:dyDescent="0.2">
      <c r="A7425" s="111">
        <v>46008</v>
      </c>
      <c r="B7425" s="112">
        <v>0.37708333333333299</v>
      </c>
      <c r="C7425" s="73" t="s">
        <v>7707</v>
      </c>
      <c r="D7425" s="73" t="s">
        <v>39</v>
      </c>
      <c r="E7425" s="113" t="s">
        <v>3390</v>
      </c>
      <c r="F7425" s="73" t="s">
        <v>150</v>
      </c>
      <c r="G7425" s="113" t="s">
        <v>151</v>
      </c>
      <c r="H7425" s="73">
        <v>65.55</v>
      </c>
      <c r="I7425" s="155">
        <v>1836.92</v>
      </c>
      <c r="J7425" s="154">
        <v>120410.02</v>
      </c>
      <c r="K7425" s="73" t="s">
        <v>152</v>
      </c>
      <c r="L7425" s="73" t="s">
        <v>167</v>
      </c>
      <c r="M7425" s="113" t="s">
        <v>168</v>
      </c>
      <c r="N7425" s="114">
        <v>182517</v>
      </c>
      <c r="O7425" s="113" t="s">
        <v>155</v>
      </c>
      <c r="P7425" s="113" t="s">
        <v>210</v>
      </c>
      <c r="Q7425" s="113" t="s">
        <v>204</v>
      </c>
      <c r="R7425" s="113" t="s">
        <v>211</v>
      </c>
      <c r="S7425" s="113" t="s">
        <v>158</v>
      </c>
    </row>
    <row r="7426" spans="1:19" x14ac:dyDescent="0.2">
      <c r="A7426" s="111">
        <v>46008</v>
      </c>
      <c r="B7426" s="112">
        <v>0.66041666666666698</v>
      </c>
      <c r="C7426" s="117" t="s">
        <v>7699</v>
      </c>
      <c r="D7426" s="73" t="s">
        <v>15</v>
      </c>
      <c r="E7426" s="113" t="s">
        <v>164</v>
      </c>
      <c r="F7426" s="73" t="s">
        <v>150</v>
      </c>
      <c r="G7426" s="113" t="s">
        <v>151</v>
      </c>
      <c r="H7426" s="73">
        <v>333.96</v>
      </c>
      <c r="I7426" s="155">
        <v>1836.99</v>
      </c>
      <c r="J7426" s="154">
        <v>613481.03</v>
      </c>
      <c r="K7426" s="73" t="s">
        <v>152</v>
      </c>
      <c r="L7426" s="73" t="s">
        <v>167</v>
      </c>
      <c r="M7426" s="113" t="s">
        <v>168</v>
      </c>
      <c r="N7426" s="114">
        <v>509465</v>
      </c>
      <c r="O7426" s="113" t="s">
        <v>155</v>
      </c>
      <c r="P7426" s="113" t="s">
        <v>156</v>
      </c>
      <c r="Q7426" s="113" t="s">
        <v>156</v>
      </c>
      <c r="R7426" s="113" t="s">
        <v>157</v>
      </c>
      <c r="S7426" s="113" t="s">
        <v>158</v>
      </c>
    </row>
    <row r="7427" spans="1:19" x14ac:dyDescent="0.2">
      <c r="A7427" s="111">
        <v>46008</v>
      </c>
      <c r="B7427" s="112">
        <v>0.48125000000000001</v>
      </c>
      <c r="C7427" s="73" t="s">
        <v>7708</v>
      </c>
      <c r="D7427" s="73" t="s">
        <v>62</v>
      </c>
      <c r="E7427" s="113" t="s">
        <v>7529</v>
      </c>
      <c r="F7427" s="73" t="s">
        <v>153</v>
      </c>
      <c r="G7427" s="113" t="s">
        <v>165</v>
      </c>
      <c r="H7427" s="73">
        <v>59.01</v>
      </c>
      <c r="I7427" s="155">
        <v>1893.4</v>
      </c>
      <c r="J7427" s="154">
        <v>111729.53</v>
      </c>
      <c r="K7427" s="73" t="s">
        <v>152</v>
      </c>
      <c r="L7427" s="73" t="s">
        <v>174</v>
      </c>
      <c r="M7427" s="113" t="s">
        <v>175</v>
      </c>
      <c r="N7427" s="114">
        <v>123147</v>
      </c>
      <c r="O7427" s="113" t="s">
        <v>155</v>
      </c>
      <c r="P7427" s="113" t="s">
        <v>210</v>
      </c>
      <c r="Q7427" s="113" t="s">
        <v>204</v>
      </c>
      <c r="R7427" s="113" t="s">
        <v>211</v>
      </c>
      <c r="S7427" s="113" t="s">
        <v>158</v>
      </c>
    </row>
    <row r="7428" spans="1:19" x14ac:dyDescent="0.2">
      <c r="A7428" s="115">
        <v>46008</v>
      </c>
      <c r="B7428" s="116">
        <v>0.80277777777777803</v>
      </c>
      <c r="C7428" s="117" t="s">
        <v>7709</v>
      </c>
      <c r="D7428" s="72" t="s">
        <v>7</v>
      </c>
      <c r="E7428" s="110" t="s">
        <v>181</v>
      </c>
      <c r="F7428" s="72" t="s">
        <v>150</v>
      </c>
      <c r="G7428" s="110" t="s">
        <v>151</v>
      </c>
      <c r="H7428" s="72">
        <v>494.12</v>
      </c>
      <c r="I7428" s="151">
        <v>1837</v>
      </c>
      <c r="J7428" s="154">
        <v>907698.07</v>
      </c>
      <c r="K7428" s="72" t="s">
        <v>152</v>
      </c>
      <c r="L7428" s="72" t="s">
        <v>167</v>
      </c>
      <c r="M7428" s="110" t="s">
        <v>168</v>
      </c>
      <c r="N7428" s="114"/>
      <c r="O7428" s="110" t="s">
        <v>155</v>
      </c>
      <c r="P7428" s="110" t="s">
        <v>156</v>
      </c>
      <c r="Q7428" s="110" t="s">
        <v>156</v>
      </c>
      <c r="R7428" s="110" t="s">
        <v>157</v>
      </c>
      <c r="S7428" s="110" t="s">
        <v>158</v>
      </c>
    </row>
    <row r="7429" spans="1:19" x14ac:dyDescent="0.2">
      <c r="A7429" s="115">
        <v>46008</v>
      </c>
      <c r="B7429" s="116">
        <v>0.80277777777777803</v>
      </c>
      <c r="C7429" s="117" t="s">
        <v>7709</v>
      </c>
      <c r="D7429" s="72" t="s">
        <v>7</v>
      </c>
      <c r="E7429" s="110" t="s">
        <v>181</v>
      </c>
      <c r="F7429" s="72" t="s">
        <v>415</v>
      </c>
      <c r="G7429" s="110" t="s">
        <v>416</v>
      </c>
      <c r="H7429" s="73">
        <v>0</v>
      </c>
      <c r="I7429" s="151" t="s">
        <v>7710</v>
      </c>
      <c r="J7429" s="153">
        <v>-18153.96</v>
      </c>
      <c r="K7429" s="72" t="s">
        <v>152</v>
      </c>
      <c r="L7429" s="72" t="s">
        <v>167</v>
      </c>
      <c r="M7429" s="110" t="s">
        <v>168</v>
      </c>
      <c r="N7429" s="114"/>
      <c r="O7429" s="110" t="s">
        <v>155</v>
      </c>
      <c r="P7429" s="110" t="s">
        <v>156</v>
      </c>
      <c r="Q7429" s="110" t="s">
        <v>156</v>
      </c>
      <c r="R7429" s="110" t="s">
        <v>157</v>
      </c>
      <c r="S7429" s="110" t="s">
        <v>158</v>
      </c>
    </row>
    <row r="7430" spans="1:19" x14ac:dyDescent="0.2">
      <c r="A7430" s="111">
        <v>46008</v>
      </c>
      <c r="B7430" s="112">
        <v>0.78611111111111098</v>
      </c>
      <c r="C7430" s="73" t="s">
        <v>7711</v>
      </c>
      <c r="D7430" s="73" t="s">
        <v>37</v>
      </c>
      <c r="E7430" s="113" t="s">
        <v>257</v>
      </c>
      <c r="F7430" s="73" t="s">
        <v>218</v>
      </c>
      <c r="G7430" s="113" t="s">
        <v>219</v>
      </c>
      <c r="H7430" s="73">
        <v>182.65</v>
      </c>
      <c r="I7430" s="155">
        <v>1621.9</v>
      </c>
      <c r="J7430" s="154">
        <v>296240.03999999998</v>
      </c>
      <c r="K7430" s="73" t="s">
        <v>152</v>
      </c>
      <c r="L7430" s="73" t="s">
        <v>174</v>
      </c>
      <c r="M7430" s="113" t="s">
        <v>175</v>
      </c>
      <c r="N7430" s="114"/>
      <c r="O7430" s="113" t="s">
        <v>155</v>
      </c>
      <c r="P7430" s="113" t="s">
        <v>210</v>
      </c>
      <c r="Q7430" s="113" t="s">
        <v>204</v>
      </c>
      <c r="R7430" s="113" t="s">
        <v>224</v>
      </c>
      <c r="S7430" s="113" t="s">
        <v>158</v>
      </c>
    </row>
    <row r="7431" spans="1:19" x14ac:dyDescent="0.2">
      <c r="A7431" s="111">
        <v>46008</v>
      </c>
      <c r="B7431" s="112">
        <v>3.05555555555556E-2</v>
      </c>
      <c r="C7431" s="117" t="s">
        <v>7706</v>
      </c>
      <c r="D7431" s="73" t="s">
        <v>13</v>
      </c>
      <c r="E7431" s="113" t="s">
        <v>347</v>
      </c>
      <c r="F7431" s="73" t="s">
        <v>415</v>
      </c>
      <c r="G7431" s="113" t="s">
        <v>416</v>
      </c>
      <c r="H7431" s="73">
        <v>0</v>
      </c>
      <c r="I7431" s="151" t="s">
        <v>7712</v>
      </c>
      <c r="J7431" s="153">
        <v>-16104.1</v>
      </c>
      <c r="K7431" s="73" t="s">
        <v>152</v>
      </c>
      <c r="L7431" s="73" t="s">
        <v>167</v>
      </c>
      <c r="M7431" s="113" t="s">
        <v>168</v>
      </c>
      <c r="N7431" s="114">
        <v>746917</v>
      </c>
      <c r="O7431" s="113" t="s">
        <v>155</v>
      </c>
      <c r="P7431" s="113" t="s">
        <v>156</v>
      </c>
      <c r="Q7431" s="113" t="s">
        <v>156</v>
      </c>
      <c r="R7431" s="113" t="s">
        <v>157</v>
      </c>
      <c r="S7431" s="113" t="s">
        <v>158</v>
      </c>
    </row>
    <row r="7432" spans="1:19" x14ac:dyDescent="0.2">
      <c r="A7432" s="111">
        <v>46008</v>
      </c>
      <c r="B7432" s="112">
        <v>0.64027777777777795</v>
      </c>
      <c r="C7432" s="73" t="s">
        <v>7713</v>
      </c>
      <c r="D7432" s="73" t="s">
        <v>63</v>
      </c>
      <c r="E7432" s="113" t="s">
        <v>241</v>
      </c>
      <c r="F7432" s="73" t="s">
        <v>153</v>
      </c>
      <c r="G7432" s="113" t="s">
        <v>165</v>
      </c>
      <c r="H7432" s="73">
        <v>137.88999999999999</v>
      </c>
      <c r="I7432" s="155">
        <v>1875.7</v>
      </c>
      <c r="J7432" s="154">
        <v>258640.27</v>
      </c>
      <c r="K7432" s="73" t="s">
        <v>152</v>
      </c>
      <c r="L7432" s="73" t="s">
        <v>174</v>
      </c>
      <c r="M7432" s="113" t="s">
        <v>175</v>
      </c>
      <c r="N7432" s="114">
        <v>151611</v>
      </c>
      <c r="O7432" s="113" t="s">
        <v>155</v>
      </c>
      <c r="P7432" s="113" t="s">
        <v>196</v>
      </c>
      <c r="Q7432" s="113" t="s">
        <v>242</v>
      </c>
      <c r="R7432" s="113" t="s">
        <v>196</v>
      </c>
      <c r="S7432" s="113" t="s">
        <v>158</v>
      </c>
    </row>
    <row r="7433" spans="1:19" x14ac:dyDescent="0.2">
      <c r="A7433" s="111">
        <v>46008</v>
      </c>
      <c r="B7433" s="112">
        <v>0.37916666666666698</v>
      </c>
      <c r="C7433" s="73" t="s">
        <v>7714</v>
      </c>
      <c r="D7433" s="73" t="s">
        <v>44</v>
      </c>
      <c r="E7433" s="113" t="s">
        <v>587</v>
      </c>
      <c r="F7433" s="73" t="s">
        <v>218</v>
      </c>
      <c r="G7433" s="113" t="s">
        <v>219</v>
      </c>
      <c r="H7433" s="73">
        <v>94.39</v>
      </c>
      <c r="I7433" s="155">
        <v>1709.1</v>
      </c>
      <c r="J7433" s="154">
        <v>161321.95000000001</v>
      </c>
      <c r="K7433" s="73" t="s">
        <v>152</v>
      </c>
      <c r="L7433" s="73" t="s">
        <v>174</v>
      </c>
      <c r="M7433" s="113" t="s">
        <v>175</v>
      </c>
      <c r="N7433" s="114"/>
      <c r="O7433" s="113" t="s">
        <v>155</v>
      </c>
      <c r="P7433" s="113" t="s">
        <v>311</v>
      </c>
      <c r="Q7433" s="113" t="s">
        <v>223</v>
      </c>
      <c r="R7433" s="113" t="s">
        <v>196</v>
      </c>
      <c r="S7433" s="113" t="s">
        <v>158</v>
      </c>
    </row>
    <row r="7434" spans="1:19" x14ac:dyDescent="0.2">
      <c r="A7434" s="111">
        <v>46008</v>
      </c>
      <c r="B7434" s="112">
        <v>0.80763888888888902</v>
      </c>
      <c r="C7434" s="73" t="s">
        <v>7715</v>
      </c>
      <c r="D7434" s="73" t="s">
        <v>58</v>
      </c>
      <c r="E7434" s="113" t="s">
        <v>599</v>
      </c>
      <c r="F7434" s="73" t="s">
        <v>218</v>
      </c>
      <c r="G7434" s="113" t="s">
        <v>219</v>
      </c>
      <c r="H7434" s="73">
        <v>36.619999999999997</v>
      </c>
      <c r="I7434" s="155">
        <v>1709.1</v>
      </c>
      <c r="J7434" s="154">
        <v>62587.24</v>
      </c>
      <c r="K7434" s="73" t="s">
        <v>152</v>
      </c>
      <c r="L7434" s="73" t="s">
        <v>174</v>
      </c>
      <c r="M7434" s="113" t="s">
        <v>175</v>
      </c>
      <c r="N7434" s="114"/>
      <c r="O7434" s="113" t="s">
        <v>155</v>
      </c>
      <c r="P7434" s="113" t="s">
        <v>210</v>
      </c>
      <c r="Q7434" s="113" t="s">
        <v>204</v>
      </c>
      <c r="R7434" s="113" t="s">
        <v>196</v>
      </c>
      <c r="S7434" s="113" t="s">
        <v>158</v>
      </c>
    </row>
    <row r="7435" spans="1:19" x14ac:dyDescent="0.2">
      <c r="A7435" s="111">
        <v>46008</v>
      </c>
      <c r="B7435" s="112">
        <v>0.40902777777777799</v>
      </c>
      <c r="C7435" s="73" t="s">
        <v>7716</v>
      </c>
      <c r="D7435" s="73" t="s">
        <v>45</v>
      </c>
      <c r="E7435" s="113" t="s">
        <v>357</v>
      </c>
      <c r="F7435" s="73" t="s">
        <v>153</v>
      </c>
      <c r="G7435" s="113" t="s">
        <v>165</v>
      </c>
      <c r="H7435" s="73">
        <v>30</v>
      </c>
      <c r="I7435" s="155">
        <v>1927.59</v>
      </c>
      <c r="J7435" s="154">
        <v>57827.83</v>
      </c>
      <c r="K7435" s="73" t="s">
        <v>152</v>
      </c>
      <c r="L7435" s="73" t="s">
        <v>174</v>
      </c>
      <c r="M7435" s="113" t="s">
        <v>175</v>
      </c>
      <c r="N7435" s="114"/>
      <c r="O7435" s="113" t="s">
        <v>155</v>
      </c>
      <c r="P7435" s="113" t="s">
        <v>211</v>
      </c>
      <c r="Q7435" s="113" t="s">
        <v>204</v>
      </c>
      <c r="R7435" s="113" t="s">
        <v>196</v>
      </c>
      <c r="S7435" s="113" t="s">
        <v>158</v>
      </c>
    </row>
    <row r="7436" spans="1:19" x14ac:dyDescent="0.2">
      <c r="A7436" s="111">
        <v>46008</v>
      </c>
      <c r="B7436" s="112">
        <v>0.469444444444444</v>
      </c>
      <c r="C7436" s="73" t="s">
        <v>7717</v>
      </c>
      <c r="D7436" s="73" t="s">
        <v>113</v>
      </c>
      <c r="E7436" s="113" t="s">
        <v>4232</v>
      </c>
      <c r="F7436" s="73" t="s">
        <v>218</v>
      </c>
      <c r="G7436" s="113" t="s">
        <v>219</v>
      </c>
      <c r="H7436" s="73">
        <v>92.79</v>
      </c>
      <c r="I7436" s="155">
        <v>1738.5</v>
      </c>
      <c r="J7436" s="154">
        <v>161315.42000000001</v>
      </c>
      <c r="K7436" s="73" t="s">
        <v>152</v>
      </c>
      <c r="L7436" s="73" t="s">
        <v>174</v>
      </c>
      <c r="M7436" s="113" t="s">
        <v>175</v>
      </c>
      <c r="N7436" s="114"/>
      <c r="O7436" s="113" t="s">
        <v>155</v>
      </c>
      <c r="P7436" s="113" t="s">
        <v>580</v>
      </c>
      <c r="Q7436" s="113" t="s">
        <v>336</v>
      </c>
      <c r="R7436" s="113" t="s">
        <v>312</v>
      </c>
      <c r="S7436" s="113" t="s">
        <v>158</v>
      </c>
    </row>
    <row r="7437" spans="1:19" x14ac:dyDescent="0.2">
      <c r="A7437" s="111">
        <v>46008</v>
      </c>
      <c r="B7437" s="112">
        <v>0.71736111111111101</v>
      </c>
      <c r="C7437" s="73" t="s">
        <v>7718</v>
      </c>
      <c r="D7437" s="73" t="s">
        <v>94</v>
      </c>
      <c r="E7437" s="113" t="s">
        <v>96</v>
      </c>
      <c r="F7437" s="73" t="s">
        <v>218</v>
      </c>
      <c r="G7437" s="113" t="s">
        <v>219</v>
      </c>
      <c r="H7437" s="73">
        <v>61.01</v>
      </c>
      <c r="I7437" s="155">
        <v>1738.5</v>
      </c>
      <c r="J7437" s="154">
        <v>106065.89</v>
      </c>
      <c r="K7437" s="73" t="s">
        <v>152</v>
      </c>
      <c r="L7437" s="73" t="s">
        <v>174</v>
      </c>
      <c r="M7437" s="113" t="s">
        <v>175</v>
      </c>
      <c r="N7437" s="114"/>
      <c r="O7437" s="113" t="s">
        <v>222</v>
      </c>
      <c r="P7437" s="113" t="s">
        <v>336</v>
      </c>
      <c r="Q7437" s="113" t="s">
        <v>336</v>
      </c>
      <c r="R7437" s="113" t="s">
        <v>312</v>
      </c>
      <c r="S7437" s="113" t="s">
        <v>96</v>
      </c>
    </row>
    <row r="7438" spans="1:19" x14ac:dyDescent="0.2">
      <c r="A7438" s="111">
        <v>46008</v>
      </c>
      <c r="B7438" s="112">
        <v>0.110416666666667</v>
      </c>
      <c r="C7438" s="117" t="s">
        <v>7719</v>
      </c>
      <c r="D7438" s="73" t="s">
        <v>16</v>
      </c>
      <c r="E7438" s="113" t="s">
        <v>251</v>
      </c>
      <c r="F7438" s="73" t="s">
        <v>415</v>
      </c>
      <c r="G7438" s="113" t="s">
        <v>416</v>
      </c>
      <c r="H7438" s="73">
        <v>0</v>
      </c>
      <c r="I7438" s="151" t="s">
        <v>7720</v>
      </c>
      <c r="J7438" s="153">
        <v>-18370.919999999998</v>
      </c>
      <c r="K7438" s="73" t="s">
        <v>152</v>
      </c>
      <c r="L7438" s="73" t="s">
        <v>167</v>
      </c>
      <c r="M7438" s="113" t="s">
        <v>168</v>
      </c>
      <c r="N7438" s="114">
        <v>447956</v>
      </c>
      <c r="O7438" s="113" t="s">
        <v>155</v>
      </c>
      <c r="P7438" s="113" t="s">
        <v>156</v>
      </c>
      <c r="Q7438" s="113" t="s">
        <v>156</v>
      </c>
      <c r="R7438" s="113" t="s">
        <v>157</v>
      </c>
      <c r="S7438" s="113" t="s">
        <v>158</v>
      </c>
    </row>
    <row r="7439" spans="1:19" x14ac:dyDescent="0.2">
      <c r="A7439" s="111">
        <v>46008</v>
      </c>
      <c r="B7439" s="112">
        <v>0.110416666666667</v>
      </c>
      <c r="C7439" s="117" t="s">
        <v>7719</v>
      </c>
      <c r="D7439" s="73" t="s">
        <v>16</v>
      </c>
      <c r="E7439" s="113" t="s">
        <v>251</v>
      </c>
      <c r="F7439" s="73" t="s">
        <v>150</v>
      </c>
      <c r="G7439" s="113" t="s">
        <v>151</v>
      </c>
      <c r="H7439" s="73">
        <v>500.03</v>
      </c>
      <c r="I7439" s="155">
        <v>1836.98</v>
      </c>
      <c r="J7439" s="154">
        <v>918545.93</v>
      </c>
      <c r="K7439" s="73" t="s">
        <v>152</v>
      </c>
      <c r="L7439" s="73" t="s">
        <v>167</v>
      </c>
      <c r="M7439" s="113" t="s">
        <v>168</v>
      </c>
      <c r="N7439" s="114">
        <v>447956</v>
      </c>
      <c r="O7439" s="113" t="s">
        <v>155</v>
      </c>
      <c r="P7439" s="113" t="s">
        <v>156</v>
      </c>
      <c r="Q7439" s="113" t="s">
        <v>156</v>
      </c>
      <c r="R7439" s="113" t="s">
        <v>157</v>
      </c>
      <c r="S7439" s="113" t="s">
        <v>158</v>
      </c>
    </row>
    <row r="7440" spans="1:19" x14ac:dyDescent="0.2">
      <c r="A7440" s="111">
        <v>46009</v>
      </c>
      <c r="B7440" s="112">
        <v>0.30625000000000002</v>
      </c>
      <c r="C7440" s="117" t="s">
        <v>7721</v>
      </c>
      <c r="D7440" s="73" t="s">
        <v>11</v>
      </c>
      <c r="E7440" s="113" t="s">
        <v>149</v>
      </c>
      <c r="F7440" s="73" t="s">
        <v>150</v>
      </c>
      <c r="G7440" s="113" t="s">
        <v>151</v>
      </c>
      <c r="H7440" s="73">
        <v>430</v>
      </c>
      <c r="I7440" s="155">
        <v>1837</v>
      </c>
      <c r="J7440" s="154">
        <v>789910</v>
      </c>
      <c r="K7440" s="73" t="s">
        <v>152</v>
      </c>
      <c r="L7440" s="73" t="s">
        <v>167</v>
      </c>
      <c r="M7440" s="113" t="s">
        <v>168</v>
      </c>
      <c r="N7440" s="114">
        <v>1009067</v>
      </c>
      <c r="O7440" s="113" t="s">
        <v>155</v>
      </c>
      <c r="P7440" s="113" t="s">
        <v>156</v>
      </c>
      <c r="Q7440" s="113" t="s">
        <v>156</v>
      </c>
      <c r="R7440" s="113" t="s">
        <v>157</v>
      </c>
      <c r="S7440" s="113" t="s">
        <v>158</v>
      </c>
    </row>
    <row r="7441" spans="1:19" x14ac:dyDescent="0.2">
      <c r="A7441" s="111">
        <v>46009</v>
      </c>
      <c r="B7441" s="112">
        <v>0.30625000000000002</v>
      </c>
      <c r="C7441" s="117" t="s">
        <v>7721</v>
      </c>
      <c r="D7441" s="73" t="s">
        <v>11</v>
      </c>
      <c r="E7441" s="113" t="s">
        <v>149</v>
      </c>
      <c r="F7441" s="73" t="s">
        <v>415</v>
      </c>
      <c r="G7441" s="113" t="s">
        <v>416</v>
      </c>
      <c r="H7441" s="73">
        <v>0</v>
      </c>
      <c r="I7441" s="151" t="s">
        <v>7722</v>
      </c>
      <c r="J7441" s="153">
        <v>-15798.2</v>
      </c>
      <c r="K7441" s="73" t="s">
        <v>152</v>
      </c>
      <c r="L7441" s="73" t="s">
        <v>167</v>
      </c>
      <c r="M7441" s="113" t="s">
        <v>168</v>
      </c>
      <c r="N7441" s="114">
        <v>1009067</v>
      </c>
      <c r="O7441" s="113" t="s">
        <v>155</v>
      </c>
      <c r="P7441" s="113" t="s">
        <v>156</v>
      </c>
      <c r="Q7441" s="113" t="s">
        <v>156</v>
      </c>
      <c r="R7441" s="113" t="s">
        <v>157</v>
      </c>
      <c r="S7441" s="113" t="s">
        <v>158</v>
      </c>
    </row>
    <row r="7442" spans="1:19" x14ac:dyDescent="0.2">
      <c r="A7442" s="111">
        <v>46009</v>
      </c>
      <c r="B7442" s="112">
        <v>0.52083333333333304</v>
      </c>
      <c r="C7442" s="117">
        <v>2728</v>
      </c>
      <c r="D7442" s="73" t="s">
        <v>32</v>
      </c>
      <c r="E7442" s="113" t="s">
        <v>3104</v>
      </c>
      <c r="F7442" s="73" t="s">
        <v>150</v>
      </c>
      <c r="G7442" s="113" t="s">
        <v>151</v>
      </c>
      <c r="H7442" s="73">
        <v>436.202</v>
      </c>
      <c r="I7442" s="155">
        <v>1837</v>
      </c>
      <c r="J7442" s="154">
        <v>801303.07</v>
      </c>
      <c r="K7442" s="73" t="s">
        <v>152</v>
      </c>
      <c r="L7442" s="73" t="s">
        <v>167</v>
      </c>
      <c r="M7442" s="113" t="s">
        <v>168</v>
      </c>
      <c r="N7442" s="114">
        <v>19640</v>
      </c>
      <c r="O7442" s="113" t="s">
        <v>155</v>
      </c>
      <c r="P7442" s="113" t="s">
        <v>156</v>
      </c>
      <c r="Q7442" s="113" t="s">
        <v>156</v>
      </c>
      <c r="R7442" s="113" t="s">
        <v>157</v>
      </c>
      <c r="S7442" s="113" t="s">
        <v>158</v>
      </c>
    </row>
    <row r="7443" spans="1:19" x14ac:dyDescent="0.2">
      <c r="A7443" s="111">
        <v>46009</v>
      </c>
      <c r="B7443" s="112">
        <v>0.52083333333333304</v>
      </c>
      <c r="C7443" s="117">
        <v>2728</v>
      </c>
      <c r="D7443" s="73" t="s">
        <v>32</v>
      </c>
      <c r="E7443" s="113" t="s">
        <v>3104</v>
      </c>
      <c r="F7443" s="73" t="s">
        <v>415</v>
      </c>
      <c r="G7443" s="113" t="s">
        <v>416</v>
      </c>
      <c r="H7443" s="73">
        <v>0</v>
      </c>
      <c r="I7443" s="151" t="s">
        <v>7723</v>
      </c>
      <c r="J7443" s="153">
        <v>-16026.06</v>
      </c>
      <c r="K7443" s="73" t="s">
        <v>152</v>
      </c>
      <c r="L7443" s="73" t="s">
        <v>167</v>
      </c>
      <c r="M7443" s="113" t="s">
        <v>168</v>
      </c>
      <c r="N7443" s="114">
        <v>19640</v>
      </c>
      <c r="O7443" s="113" t="s">
        <v>155</v>
      </c>
      <c r="P7443" s="113" t="s">
        <v>156</v>
      </c>
      <c r="Q7443" s="113" t="s">
        <v>156</v>
      </c>
      <c r="R7443" s="113" t="s">
        <v>157</v>
      </c>
      <c r="S7443" s="113" t="s">
        <v>158</v>
      </c>
    </row>
    <row r="7444" spans="1:19" x14ac:dyDescent="0.2">
      <c r="A7444" s="111">
        <v>46009</v>
      </c>
      <c r="B7444" s="112">
        <v>0.87708333333333299</v>
      </c>
      <c r="C7444" s="117">
        <v>2730</v>
      </c>
      <c r="D7444" s="73" t="s">
        <v>10</v>
      </c>
      <c r="E7444" s="113" t="s">
        <v>3515</v>
      </c>
      <c r="F7444" s="73" t="s">
        <v>150</v>
      </c>
      <c r="G7444" s="113" t="s">
        <v>151</v>
      </c>
      <c r="H7444" s="73">
        <v>427.625</v>
      </c>
      <c r="I7444" s="155">
        <v>1837</v>
      </c>
      <c r="J7444" s="154">
        <v>785547.13</v>
      </c>
      <c r="K7444" s="73" t="s">
        <v>152</v>
      </c>
      <c r="L7444" s="73" t="s">
        <v>167</v>
      </c>
      <c r="M7444" s="113" t="s">
        <v>168</v>
      </c>
      <c r="N7444" s="114">
        <v>1484850</v>
      </c>
      <c r="O7444" s="113" t="s">
        <v>155</v>
      </c>
      <c r="P7444" s="113" t="s">
        <v>156</v>
      </c>
      <c r="Q7444" s="113" t="s">
        <v>156</v>
      </c>
      <c r="R7444" s="113" t="s">
        <v>157</v>
      </c>
      <c r="S7444" s="113" t="s">
        <v>158</v>
      </c>
    </row>
    <row r="7445" spans="1:19" x14ac:dyDescent="0.2">
      <c r="A7445" s="111">
        <v>46009</v>
      </c>
      <c r="B7445" s="112">
        <v>0.87708333333333299</v>
      </c>
      <c r="C7445" s="117">
        <v>2730</v>
      </c>
      <c r="D7445" s="73" t="s">
        <v>10</v>
      </c>
      <c r="E7445" s="113" t="s">
        <v>3515</v>
      </c>
      <c r="F7445" s="73" t="s">
        <v>415</v>
      </c>
      <c r="G7445" s="113" t="s">
        <v>416</v>
      </c>
      <c r="H7445" s="73">
        <v>0</v>
      </c>
      <c r="I7445" s="151" t="s">
        <v>7724</v>
      </c>
      <c r="J7445" s="153">
        <v>-8910.18</v>
      </c>
      <c r="K7445" s="73" t="s">
        <v>152</v>
      </c>
      <c r="L7445" s="73" t="s">
        <v>167</v>
      </c>
      <c r="M7445" s="113" t="s">
        <v>168</v>
      </c>
      <c r="N7445" s="114">
        <v>1484850</v>
      </c>
      <c r="O7445" s="113" t="s">
        <v>155</v>
      </c>
      <c r="P7445" s="113" t="s">
        <v>156</v>
      </c>
      <c r="Q7445" s="113" t="s">
        <v>156</v>
      </c>
      <c r="R7445" s="113" t="s">
        <v>157</v>
      </c>
      <c r="S7445" s="113" t="s">
        <v>158</v>
      </c>
    </row>
    <row r="7446" spans="1:19" x14ac:dyDescent="0.2">
      <c r="A7446" s="111">
        <v>46009</v>
      </c>
      <c r="B7446" s="112">
        <v>0.29513888888888901</v>
      </c>
      <c r="C7446" s="73" t="s">
        <v>7725</v>
      </c>
      <c r="D7446" s="73" t="s">
        <v>41</v>
      </c>
      <c r="E7446" s="113" t="s">
        <v>215</v>
      </c>
      <c r="F7446" s="73" t="s">
        <v>153</v>
      </c>
      <c r="G7446" s="113" t="s">
        <v>4244</v>
      </c>
      <c r="H7446" s="73">
        <v>44.497100000000003</v>
      </c>
      <c r="I7446" s="155">
        <v>1899</v>
      </c>
      <c r="J7446" s="154">
        <v>84499.99</v>
      </c>
      <c r="K7446" s="73" t="s">
        <v>152</v>
      </c>
      <c r="L7446" s="73" t="s">
        <v>153</v>
      </c>
      <c r="M7446" s="113" t="s">
        <v>154</v>
      </c>
      <c r="N7446" s="114">
        <v>77878</v>
      </c>
      <c r="O7446" s="113" t="s">
        <v>155</v>
      </c>
      <c r="P7446" s="113" t="s">
        <v>191</v>
      </c>
      <c r="Q7446" s="113" t="s">
        <v>204</v>
      </c>
      <c r="R7446" s="113" t="s">
        <v>193</v>
      </c>
      <c r="S7446" s="113" t="s">
        <v>158</v>
      </c>
    </row>
    <row r="7447" spans="1:19" x14ac:dyDescent="0.2">
      <c r="A7447" s="111">
        <v>46009</v>
      </c>
      <c r="B7447" s="112">
        <v>0.33680555555555602</v>
      </c>
      <c r="C7447" s="73" t="s">
        <v>7726</v>
      </c>
      <c r="D7447" s="73" t="s">
        <v>42</v>
      </c>
      <c r="E7447" s="113" t="s">
        <v>328</v>
      </c>
      <c r="F7447" s="73" t="s">
        <v>153</v>
      </c>
      <c r="G7447" s="113" t="s">
        <v>4244</v>
      </c>
      <c r="H7447" s="73">
        <v>50.517099999999999</v>
      </c>
      <c r="I7447" s="155">
        <v>1899</v>
      </c>
      <c r="J7447" s="154">
        <v>95931.97</v>
      </c>
      <c r="K7447" s="73" t="s">
        <v>152</v>
      </c>
      <c r="L7447" s="73" t="s">
        <v>153</v>
      </c>
      <c r="M7447" s="113" t="s">
        <v>154</v>
      </c>
      <c r="N7447" s="114">
        <v>76666</v>
      </c>
      <c r="O7447" s="113" t="s">
        <v>155</v>
      </c>
      <c r="P7447" s="113" t="s">
        <v>191</v>
      </c>
      <c r="Q7447" s="113" t="s">
        <v>192</v>
      </c>
      <c r="R7447" s="113" t="s">
        <v>193</v>
      </c>
      <c r="S7447" s="113" t="s">
        <v>158</v>
      </c>
    </row>
    <row r="7448" spans="1:19" x14ac:dyDescent="0.2">
      <c r="A7448" s="111">
        <v>46009</v>
      </c>
      <c r="B7448" s="112">
        <v>0.54513888888888895</v>
      </c>
      <c r="C7448" s="117" t="s">
        <v>7727</v>
      </c>
      <c r="D7448" s="73" t="s">
        <v>124</v>
      </c>
      <c r="E7448" s="113" t="s">
        <v>6756</v>
      </c>
      <c r="F7448" s="73" t="s">
        <v>150</v>
      </c>
      <c r="G7448" s="113" t="s">
        <v>151</v>
      </c>
      <c r="H7448" s="73">
        <v>472.47989999999999</v>
      </c>
      <c r="I7448" s="155">
        <v>1719</v>
      </c>
      <c r="J7448" s="154">
        <v>812192.95</v>
      </c>
      <c r="K7448" s="73" t="s">
        <v>152</v>
      </c>
      <c r="L7448" s="73" t="s">
        <v>153</v>
      </c>
      <c r="M7448" s="113" t="s">
        <v>154</v>
      </c>
      <c r="N7448" s="114"/>
      <c r="O7448" s="113" t="s">
        <v>285</v>
      </c>
      <c r="P7448" s="113" t="s">
        <v>286</v>
      </c>
      <c r="Q7448" s="73"/>
      <c r="R7448" s="113" t="s">
        <v>157</v>
      </c>
      <c r="S7448" s="113" t="s">
        <v>287</v>
      </c>
    </row>
    <row r="7449" spans="1:19" x14ac:dyDescent="0.2">
      <c r="A7449" s="111">
        <v>46009</v>
      </c>
      <c r="B7449" s="112">
        <v>0.54513888888888895</v>
      </c>
      <c r="C7449" s="117" t="s">
        <v>7727</v>
      </c>
      <c r="D7449" s="73" t="s">
        <v>124</v>
      </c>
      <c r="E7449" s="113" t="s">
        <v>6756</v>
      </c>
      <c r="F7449" s="73" t="s">
        <v>306</v>
      </c>
      <c r="G7449" s="113" t="s">
        <v>307</v>
      </c>
      <c r="H7449" s="71">
        <v>2</v>
      </c>
      <c r="I7449" s="155">
        <v>55000</v>
      </c>
      <c r="J7449" s="154">
        <v>110000</v>
      </c>
      <c r="K7449" s="73" t="s">
        <v>152</v>
      </c>
      <c r="L7449" s="73" t="s">
        <v>153</v>
      </c>
      <c r="M7449" s="113" t="s">
        <v>154</v>
      </c>
      <c r="N7449" s="114"/>
      <c r="O7449" s="113" t="s">
        <v>285</v>
      </c>
      <c r="P7449" s="113" t="s">
        <v>286</v>
      </c>
      <c r="Q7449" s="73"/>
      <c r="R7449" s="113" t="s">
        <v>157</v>
      </c>
      <c r="S7449" s="113" t="s">
        <v>287</v>
      </c>
    </row>
    <row r="7450" spans="1:19" x14ac:dyDescent="0.2">
      <c r="A7450" s="111">
        <v>46009</v>
      </c>
      <c r="B7450" s="112">
        <v>0.56805555555555598</v>
      </c>
      <c r="C7450" s="73" t="s">
        <v>7728</v>
      </c>
      <c r="D7450" s="73" t="s">
        <v>30</v>
      </c>
      <c r="E7450" s="113" t="s">
        <v>944</v>
      </c>
      <c r="F7450" s="73" t="s">
        <v>218</v>
      </c>
      <c r="G7450" s="113" t="s">
        <v>219</v>
      </c>
      <c r="H7450" s="73">
        <v>406.33</v>
      </c>
      <c r="I7450" s="155">
        <v>1829.7</v>
      </c>
      <c r="J7450" s="154">
        <v>743462</v>
      </c>
      <c r="K7450" s="73" t="s">
        <v>152</v>
      </c>
      <c r="L7450" s="73" t="s">
        <v>174</v>
      </c>
      <c r="M7450" s="113" t="s">
        <v>175</v>
      </c>
      <c r="N7450" s="114">
        <v>87168</v>
      </c>
      <c r="O7450" s="113" t="s">
        <v>155</v>
      </c>
      <c r="P7450" s="113" t="s">
        <v>156</v>
      </c>
      <c r="Q7450" s="113" t="s">
        <v>156</v>
      </c>
      <c r="R7450" s="113" t="s">
        <v>157</v>
      </c>
      <c r="S7450" s="113" t="s">
        <v>158</v>
      </c>
    </row>
    <row r="7451" spans="1:19" x14ac:dyDescent="0.2">
      <c r="A7451" s="111">
        <v>46009</v>
      </c>
      <c r="B7451" s="112">
        <v>0.62152777777777801</v>
      </c>
      <c r="C7451" s="117">
        <v>71068</v>
      </c>
      <c r="D7451" s="73" t="s">
        <v>31</v>
      </c>
      <c r="E7451" s="113" t="s">
        <v>375</v>
      </c>
      <c r="F7451" s="73" t="s">
        <v>150</v>
      </c>
      <c r="G7451" s="113" t="s">
        <v>151</v>
      </c>
      <c r="H7451" s="73">
        <v>519.15940000000001</v>
      </c>
      <c r="I7451" s="155">
        <v>1719</v>
      </c>
      <c r="J7451" s="154">
        <v>892435.01</v>
      </c>
      <c r="K7451" s="73" t="s">
        <v>152</v>
      </c>
      <c r="L7451" s="73" t="s">
        <v>153</v>
      </c>
      <c r="M7451" s="113" t="s">
        <v>154</v>
      </c>
      <c r="N7451" s="114">
        <v>33504</v>
      </c>
      <c r="O7451" s="113" t="s">
        <v>155</v>
      </c>
      <c r="P7451" s="113" t="s">
        <v>156</v>
      </c>
      <c r="Q7451" s="113" t="s">
        <v>156</v>
      </c>
      <c r="R7451" s="113" t="s">
        <v>157</v>
      </c>
      <c r="S7451" s="113" t="s">
        <v>158</v>
      </c>
    </row>
    <row r="7452" spans="1:19" x14ac:dyDescent="0.2">
      <c r="A7452" s="111">
        <v>46009</v>
      </c>
      <c r="B7452" s="112">
        <v>0.62152777777777801</v>
      </c>
      <c r="C7452" s="117">
        <v>71068</v>
      </c>
      <c r="D7452" s="73" t="s">
        <v>31</v>
      </c>
      <c r="E7452" s="113" t="s">
        <v>375</v>
      </c>
      <c r="F7452" s="73" t="s">
        <v>415</v>
      </c>
      <c r="G7452" s="113" t="s">
        <v>416</v>
      </c>
      <c r="H7452" s="73">
        <v>0</v>
      </c>
      <c r="I7452" s="151" t="s">
        <v>7729</v>
      </c>
      <c r="J7452" s="153">
        <v>-5053.42</v>
      </c>
      <c r="K7452" s="73" t="s">
        <v>152</v>
      </c>
      <c r="L7452" s="73" t="s">
        <v>153</v>
      </c>
      <c r="M7452" s="113" t="s">
        <v>154</v>
      </c>
      <c r="N7452" s="114">
        <v>33504</v>
      </c>
      <c r="O7452" s="113" t="s">
        <v>155</v>
      </c>
      <c r="P7452" s="113" t="s">
        <v>156</v>
      </c>
      <c r="Q7452" s="113" t="s">
        <v>156</v>
      </c>
      <c r="R7452" s="113" t="s">
        <v>157</v>
      </c>
      <c r="S7452" s="113" t="s">
        <v>158</v>
      </c>
    </row>
    <row r="7453" spans="1:19" x14ac:dyDescent="0.2">
      <c r="A7453" s="111">
        <v>46009</v>
      </c>
      <c r="B7453" s="112">
        <v>0.71319444444444502</v>
      </c>
      <c r="C7453" s="117" t="s">
        <v>7730</v>
      </c>
      <c r="D7453" s="73" t="s">
        <v>26</v>
      </c>
      <c r="E7453" s="113" t="s">
        <v>232</v>
      </c>
      <c r="F7453" s="73" t="s">
        <v>150</v>
      </c>
      <c r="G7453" s="113" t="s">
        <v>151</v>
      </c>
      <c r="H7453" s="73">
        <v>486.46480000000003</v>
      </c>
      <c r="I7453" s="155">
        <v>1719</v>
      </c>
      <c r="J7453" s="154">
        <v>836232.99</v>
      </c>
      <c r="K7453" s="73" t="s">
        <v>152</v>
      </c>
      <c r="L7453" s="73" t="s">
        <v>153</v>
      </c>
      <c r="M7453" s="113" t="s">
        <v>154</v>
      </c>
      <c r="N7453" s="114">
        <v>289564</v>
      </c>
      <c r="O7453" s="113" t="s">
        <v>155</v>
      </c>
      <c r="P7453" s="113" t="s">
        <v>156</v>
      </c>
      <c r="Q7453" s="113" t="s">
        <v>156</v>
      </c>
      <c r="R7453" s="113" t="s">
        <v>157</v>
      </c>
      <c r="S7453" s="113" t="s">
        <v>158</v>
      </c>
    </row>
    <row r="7454" spans="1:19" x14ac:dyDescent="0.2">
      <c r="A7454" s="111">
        <v>46009</v>
      </c>
      <c r="B7454" s="112">
        <v>0.71319444444444502</v>
      </c>
      <c r="C7454" s="117" t="s">
        <v>7730</v>
      </c>
      <c r="D7454" s="73" t="s">
        <v>26</v>
      </c>
      <c r="E7454" s="113" t="s">
        <v>232</v>
      </c>
      <c r="F7454" s="73" t="s">
        <v>218</v>
      </c>
      <c r="G7454" s="113" t="s">
        <v>416</v>
      </c>
      <c r="H7454" s="73">
        <v>0</v>
      </c>
      <c r="I7454" s="151" t="s">
        <v>7731</v>
      </c>
      <c r="J7454" s="153">
        <v>-16724.66</v>
      </c>
      <c r="K7454" s="73" t="s">
        <v>152</v>
      </c>
      <c r="L7454" s="73" t="s">
        <v>153</v>
      </c>
      <c r="M7454" s="113" t="s">
        <v>154</v>
      </c>
      <c r="N7454" s="114">
        <v>289564</v>
      </c>
      <c r="O7454" s="113" t="s">
        <v>155</v>
      </c>
      <c r="P7454" s="113" t="s">
        <v>156</v>
      </c>
      <c r="Q7454" s="113" t="s">
        <v>156</v>
      </c>
      <c r="R7454" s="113" t="s">
        <v>157</v>
      </c>
      <c r="S7454" s="113" t="s">
        <v>158</v>
      </c>
    </row>
    <row r="7455" spans="1:19" x14ac:dyDescent="0.2">
      <c r="A7455" s="115">
        <v>46009</v>
      </c>
      <c r="B7455" s="116">
        <v>0.82013888888888897</v>
      </c>
      <c r="C7455" s="117" t="s">
        <v>7732</v>
      </c>
      <c r="D7455" s="72" t="s">
        <v>15</v>
      </c>
      <c r="E7455" s="110" t="s">
        <v>164</v>
      </c>
      <c r="F7455" s="72" t="s">
        <v>150</v>
      </c>
      <c r="G7455" s="110" t="s">
        <v>151</v>
      </c>
      <c r="H7455" s="72">
        <v>388.79</v>
      </c>
      <c r="I7455" s="151">
        <v>1719</v>
      </c>
      <c r="J7455" s="154">
        <v>668330.01</v>
      </c>
      <c r="K7455" s="72" t="s">
        <v>152</v>
      </c>
      <c r="L7455" s="72" t="s">
        <v>153</v>
      </c>
      <c r="M7455" s="110" t="s">
        <v>154</v>
      </c>
      <c r="N7455" s="114"/>
      <c r="O7455" s="110" t="s">
        <v>155</v>
      </c>
      <c r="P7455" s="110" t="s">
        <v>156</v>
      </c>
      <c r="Q7455" s="110" t="s">
        <v>156</v>
      </c>
      <c r="R7455" s="110" t="s">
        <v>157</v>
      </c>
      <c r="S7455" s="110" t="s">
        <v>158</v>
      </c>
    </row>
    <row r="7456" spans="1:19" x14ac:dyDescent="0.2">
      <c r="A7456" s="115">
        <v>46009</v>
      </c>
      <c r="B7456" s="116">
        <v>0.82013888888888897</v>
      </c>
      <c r="C7456" s="117" t="s">
        <v>7732</v>
      </c>
      <c r="D7456" s="72" t="s">
        <v>15</v>
      </c>
      <c r="E7456" s="110" t="s">
        <v>164</v>
      </c>
      <c r="F7456" s="72" t="s">
        <v>415</v>
      </c>
      <c r="G7456" s="110" t="s">
        <v>416</v>
      </c>
      <c r="H7456" s="73">
        <v>0</v>
      </c>
      <c r="I7456" s="151" t="s">
        <v>7733</v>
      </c>
      <c r="J7456" s="153">
        <v>-13366.6</v>
      </c>
      <c r="K7456" s="72" t="s">
        <v>152</v>
      </c>
      <c r="L7456" s="72" t="s">
        <v>153</v>
      </c>
      <c r="M7456" s="110" t="s">
        <v>154</v>
      </c>
      <c r="N7456" s="114"/>
      <c r="O7456" s="110" t="s">
        <v>155</v>
      </c>
      <c r="P7456" s="110" t="s">
        <v>156</v>
      </c>
      <c r="Q7456" s="110" t="s">
        <v>156</v>
      </c>
      <c r="R7456" s="110" t="s">
        <v>157</v>
      </c>
      <c r="S7456" s="110" t="s">
        <v>158</v>
      </c>
    </row>
    <row r="7457" spans="1:19" x14ac:dyDescent="0.2">
      <c r="A7457" s="115">
        <v>46009</v>
      </c>
      <c r="B7457" s="116">
        <v>0.85416666666666696</v>
      </c>
      <c r="C7457" s="72" t="s">
        <v>7734</v>
      </c>
      <c r="D7457" s="72" t="s">
        <v>14</v>
      </c>
      <c r="E7457" s="110" t="s">
        <v>179</v>
      </c>
      <c r="F7457" s="72" t="s">
        <v>150</v>
      </c>
      <c r="G7457" s="110" t="s">
        <v>151</v>
      </c>
      <c r="H7457" s="72">
        <v>377.06</v>
      </c>
      <c r="I7457" s="151">
        <v>1695.25</v>
      </c>
      <c r="J7457" s="154">
        <v>639212.6</v>
      </c>
      <c r="K7457" s="72" t="s">
        <v>152</v>
      </c>
      <c r="L7457" s="72" t="s">
        <v>201</v>
      </c>
      <c r="M7457" s="110" t="s">
        <v>1820</v>
      </c>
      <c r="N7457" s="114">
        <v>736828</v>
      </c>
      <c r="O7457" s="110" t="s">
        <v>155</v>
      </c>
      <c r="P7457" s="110" t="s">
        <v>156</v>
      </c>
      <c r="Q7457" s="110" t="s">
        <v>156</v>
      </c>
      <c r="R7457" s="110" t="s">
        <v>157</v>
      </c>
      <c r="S7457" s="110" t="s">
        <v>158</v>
      </c>
    </row>
    <row r="7458" spans="1:19" x14ac:dyDescent="0.2">
      <c r="A7458" s="115">
        <v>46009</v>
      </c>
      <c r="B7458" s="116">
        <v>0.88819444444444395</v>
      </c>
      <c r="C7458" s="117" t="s">
        <v>7735</v>
      </c>
      <c r="D7458" s="72" t="s">
        <v>9</v>
      </c>
      <c r="E7458" s="110" t="s">
        <v>2258</v>
      </c>
      <c r="F7458" s="72" t="s">
        <v>150</v>
      </c>
      <c r="G7458" s="110" t="s">
        <v>151</v>
      </c>
      <c r="H7458" s="72">
        <v>447.28210000000001</v>
      </c>
      <c r="I7458" s="151">
        <v>1719</v>
      </c>
      <c r="J7458" s="154">
        <v>768877.93</v>
      </c>
      <c r="K7458" s="72" t="s">
        <v>152</v>
      </c>
      <c r="L7458" s="72" t="s">
        <v>153</v>
      </c>
      <c r="M7458" s="110" t="s">
        <v>154</v>
      </c>
      <c r="N7458" s="114"/>
      <c r="O7458" s="110" t="s">
        <v>155</v>
      </c>
      <c r="P7458" s="110" t="s">
        <v>156</v>
      </c>
      <c r="Q7458" s="110" t="s">
        <v>156</v>
      </c>
      <c r="R7458" s="110" t="s">
        <v>157</v>
      </c>
      <c r="S7458" s="110" t="s">
        <v>158</v>
      </c>
    </row>
    <row r="7459" spans="1:19" x14ac:dyDescent="0.2">
      <c r="A7459" s="115">
        <v>46009</v>
      </c>
      <c r="B7459" s="116">
        <v>0.88819444444444395</v>
      </c>
      <c r="C7459" s="117" t="s">
        <v>7735</v>
      </c>
      <c r="D7459" s="72" t="s">
        <v>9</v>
      </c>
      <c r="E7459" s="110" t="s">
        <v>2258</v>
      </c>
      <c r="F7459" s="72" t="s">
        <v>415</v>
      </c>
      <c r="G7459" s="110" t="s">
        <v>416</v>
      </c>
      <c r="H7459" s="73">
        <v>0</v>
      </c>
      <c r="I7459" s="151" t="s">
        <v>7736</v>
      </c>
      <c r="J7459" s="153">
        <v>-15377.56</v>
      </c>
      <c r="K7459" s="72" t="s">
        <v>152</v>
      </c>
      <c r="L7459" s="72" t="s">
        <v>153</v>
      </c>
      <c r="M7459" s="110" t="s">
        <v>154</v>
      </c>
      <c r="N7459" s="114"/>
      <c r="O7459" s="110" t="s">
        <v>155</v>
      </c>
      <c r="P7459" s="110" t="s">
        <v>156</v>
      </c>
      <c r="Q7459" s="110" t="s">
        <v>156</v>
      </c>
      <c r="R7459" s="110" t="s">
        <v>157</v>
      </c>
      <c r="S7459" s="110" t="s">
        <v>158</v>
      </c>
    </row>
    <row r="7460" spans="1:19" x14ac:dyDescent="0.2">
      <c r="A7460" s="115">
        <v>46009</v>
      </c>
      <c r="B7460" s="116">
        <v>0.90902777777777799</v>
      </c>
      <c r="C7460" s="72" t="s">
        <v>7737</v>
      </c>
      <c r="D7460" s="72" t="s">
        <v>17</v>
      </c>
      <c r="E7460" s="110" t="s">
        <v>230</v>
      </c>
      <c r="F7460" s="72" t="s">
        <v>150</v>
      </c>
      <c r="G7460" s="110" t="s">
        <v>151</v>
      </c>
      <c r="H7460" s="72">
        <v>479.97969999999998</v>
      </c>
      <c r="I7460" s="151">
        <v>1719</v>
      </c>
      <c r="J7460" s="154">
        <v>825085.1</v>
      </c>
      <c r="K7460" s="72" t="s">
        <v>152</v>
      </c>
      <c r="L7460" s="72" t="s">
        <v>153</v>
      </c>
      <c r="M7460" s="110" t="s">
        <v>154</v>
      </c>
      <c r="N7460" s="114"/>
      <c r="O7460" s="110" t="s">
        <v>155</v>
      </c>
      <c r="P7460" s="110" t="s">
        <v>156</v>
      </c>
      <c r="Q7460" s="110" t="s">
        <v>156</v>
      </c>
      <c r="R7460" s="110" t="s">
        <v>157</v>
      </c>
      <c r="S7460" s="110" t="s">
        <v>158</v>
      </c>
    </row>
    <row r="7461" spans="1:19" x14ac:dyDescent="0.2">
      <c r="A7461" s="111">
        <v>46009</v>
      </c>
      <c r="B7461" s="112">
        <v>0.91666666666666696</v>
      </c>
      <c r="C7461" s="73">
        <v>2078</v>
      </c>
      <c r="D7461" s="73" t="s">
        <v>24</v>
      </c>
      <c r="E7461" s="113" t="s">
        <v>301</v>
      </c>
      <c r="F7461" s="73" t="s">
        <v>150</v>
      </c>
      <c r="G7461" s="113" t="s">
        <v>151</v>
      </c>
      <c r="H7461" s="73">
        <v>221.749</v>
      </c>
      <c r="I7461" s="155">
        <v>1684.46</v>
      </c>
      <c r="J7461" s="154">
        <v>373526.5</v>
      </c>
      <c r="K7461" s="73" t="s">
        <v>152</v>
      </c>
      <c r="L7461" s="73" t="s">
        <v>201</v>
      </c>
      <c r="M7461" s="113" t="s">
        <v>1820</v>
      </c>
      <c r="N7461" s="114" t="s">
        <v>3440</v>
      </c>
      <c r="O7461" s="113" t="s">
        <v>155</v>
      </c>
      <c r="P7461" s="113" t="s">
        <v>156</v>
      </c>
      <c r="Q7461" s="113" t="s">
        <v>156</v>
      </c>
      <c r="R7461" s="113" t="s">
        <v>157</v>
      </c>
      <c r="S7461" s="113" t="s">
        <v>158</v>
      </c>
    </row>
    <row r="7462" spans="1:19" x14ac:dyDescent="0.2">
      <c r="A7462" s="111">
        <v>46009</v>
      </c>
      <c r="B7462" s="112">
        <v>0.93402777777777801</v>
      </c>
      <c r="C7462" s="73">
        <v>2079</v>
      </c>
      <c r="D7462" s="73" t="s">
        <v>24</v>
      </c>
      <c r="E7462" s="113" t="s">
        <v>301</v>
      </c>
      <c r="F7462" s="73" t="s">
        <v>150</v>
      </c>
      <c r="G7462" s="113" t="s">
        <v>151</v>
      </c>
      <c r="H7462" s="73">
        <v>198.251</v>
      </c>
      <c r="I7462" s="155">
        <v>1683.93</v>
      </c>
      <c r="J7462" s="154">
        <v>333840.92</v>
      </c>
      <c r="K7462" s="73" t="s">
        <v>152</v>
      </c>
      <c r="L7462" s="73" t="s">
        <v>201</v>
      </c>
      <c r="M7462" s="113" t="s">
        <v>1820</v>
      </c>
      <c r="N7462" s="114">
        <v>1101080</v>
      </c>
      <c r="O7462" s="113" t="s">
        <v>155</v>
      </c>
      <c r="P7462" s="113" t="s">
        <v>156</v>
      </c>
      <c r="Q7462" s="113" t="s">
        <v>156</v>
      </c>
      <c r="R7462" s="113" t="s">
        <v>157</v>
      </c>
      <c r="S7462" s="113" t="s">
        <v>158</v>
      </c>
    </row>
    <row r="7463" spans="1:19" x14ac:dyDescent="0.2">
      <c r="A7463" s="111">
        <v>46009</v>
      </c>
      <c r="B7463" s="112">
        <v>0.49444444444444502</v>
      </c>
      <c r="C7463" s="117" t="s">
        <v>7738</v>
      </c>
      <c r="D7463" s="73" t="s">
        <v>9</v>
      </c>
      <c r="E7463" s="113" t="s">
        <v>2258</v>
      </c>
      <c r="F7463" s="73" t="s">
        <v>415</v>
      </c>
      <c r="G7463" s="113" t="s">
        <v>416</v>
      </c>
      <c r="H7463" s="73">
        <v>0</v>
      </c>
      <c r="I7463" s="151" t="s">
        <v>7739</v>
      </c>
      <c r="J7463" s="153">
        <v>-9475.76</v>
      </c>
      <c r="K7463" s="73" t="s">
        <v>152</v>
      </c>
      <c r="L7463" s="73" t="s">
        <v>167</v>
      </c>
      <c r="M7463" s="113" t="s">
        <v>168</v>
      </c>
      <c r="N7463" s="114">
        <v>1132159</v>
      </c>
      <c r="O7463" s="113" t="s">
        <v>155</v>
      </c>
      <c r="P7463" s="113" t="s">
        <v>156</v>
      </c>
      <c r="Q7463" s="113" t="s">
        <v>156</v>
      </c>
      <c r="R7463" s="113" t="s">
        <v>157</v>
      </c>
      <c r="S7463" s="113" t="s">
        <v>158</v>
      </c>
    </row>
    <row r="7464" spans="1:19" x14ac:dyDescent="0.2">
      <c r="A7464" s="111">
        <v>46009</v>
      </c>
      <c r="B7464" s="112">
        <v>0.485416666666667</v>
      </c>
      <c r="C7464" s="73" t="s">
        <v>7740</v>
      </c>
      <c r="D7464" s="73" t="s">
        <v>99</v>
      </c>
      <c r="E7464" s="113" t="s">
        <v>338</v>
      </c>
      <c r="F7464" s="73" t="s">
        <v>186</v>
      </c>
      <c r="G7464" s="113" t="s">
        <v>187</v>
      </c>
      <c r="H7464" s="73">
        <v>40.72</v>
      </c>
      <c r="I7464" s="155">
        <v>1678</v>
      </c>
      <c r="J7464" s="154">
        <v>68328.160000000003</v>
      </c>
      <c r="K7464" s="73" t="s">
        <v>152</v>
      </c>
      <c r="L7464" s="73" t="s">
        <v>174</v>
      </c>
      <c r="M7464" s="113" t="s">
        <v>175</v>
      </c>
      <c r="N7464" s="114" t="s">
        <v>572</v>
      </c>
      <c r="O7464" s="113" t="s">
        <v>155</v>
      </c>
      <c r="P7464" s="113" t="s">
        <v>211</v>
      </c>
      <c r="Q7464" s="113" t="s">
        <v>204</v>
      </c>
      <c r="R7464" s="113" t="s">
        <v>211</v>
      </c>
      <c r="S7464" s="113" t="s">
        <v>158</v>
      </c>
    </row>
    <row r="7465" spans="1:19" x14ac:dyDescent="0.2">
      <c r="A7465" s="111">
        <v>46009</v>
      </c>
      <c r="B7465" s="112">
        <v>0.452083333333333</v>
      </c>
      <c r="C7465" s="73" t="s">
        <v>7741</v>
      </c>
      <c r="D7465" s="73" t="s">
        <v>40</v>
      </c>
      <c r="E7465" s="113" t="s">
        <v>3390</v>
      </c>
      <c r="F7465" s="73" t="s">
        <v>150</v>
      </c>
      <c r="G7465" s="113" t="s">
        <v>151</v>
      </c>
      <c r="H7465" s="73">
        <v>270.89999999999998</v>
      </c>
      <c r="I7465" s="155">
        <v>1837</v>
      </c>
      <c r="J7465" s="154">
        <v>497642.93</v>
      </c>
      <c r="K7465" s="73" t="s">
        <v>152</v>
      </c>
      <c r="L7465" s="73" t="s">
        <v>167</v>
      </c>
      <c r="M7465" s="113" t="s">
        <v>168</v>
      </c>
      <c r="N7465" s="114">
        <v>191351</v>
      </c>
      <c r="O7465" s="113" t="s">
        <v>155</v>
      </c>
      <c r="P7465" s="113" t="s">
        <v>210</v>
      </c>
      <c r="Q7465" s="113" t="s">
        <v>204</v>
      </c>
      <c r="R7465" s="113" t="s">
        <v>211</v>
      </c>
      <c r="S7465" s="113" t="s">
        <v>158</v>
      </c>
    </row>
    <row r="7466" spans="1:19" x14ac:dyDescent="0.2">
      <c r="A7466" s="111">
        <v>46009</v>
      </c>
      <c r="B7466" s="112">
        <v>0.49444444444444502</v>
      </c>
      <c r="C7466" s="117" t="s">
        <v>7738</v>
      </c>
      <c r="D7466" s="73" t="s">
        <v>9</v>
      </c>
      <c r="E7466" s="113" t="s">
        <v>2258</v>
      </c>
      <c r="F7466" s="73" t="s">
        <v>150</v>
      </c>
      <c r="G7466" s="113" t="s">
        <v>151</v>
      </c>
      <c r="H7466" s="73">
        <v>257.91000000000003</v>
      </c>
      <c r="I7466" s="155">
        <v>1837.03</v>
      </c>
      <c r="J7466" s="154">
        <v>473788.02</v>
      </c>
      <c r="K7466" s="73" t="s">
        <v>152</v>
      </c>
      <c r="L7466" s="73" t="s">
        <v>167</v>
      </c>
      <c r="M7466" s="113" t="s">
        <v>168</v>
      </c>
      <c r="N7466" s="114">
        <v>1132159</v>
      </c>
      <c r="O7466" s="113" t="s">
        <v>155</v>
      </c>
      <c r="P7466" s="113" t="s">
        <v>156</v>
      </c>
      <c r="Q7466" s="113" t="s">
        <v>156</v>
      </c>
      <c r="R7466" s="113" t="s">
        <v>157</v>
      </c>
      <c r="S7466" s="113" t="s">
        <v>158</v>
      </c>
    </row>
    <row r="7467" spans="1:19" x14ac:dyDescent="0.2">
      <c r="A7467" s="111">
        <v>46009</v>
      </c>
      <c r="B7467" s="112">
        <v>0.78888888888888897</v>
      </c>
      <c r="C7467" s="73" t="s">
        <v>7742</v>
      </c>
      <c r="D7467" s="73" t="s">
        <v>25</v>
      </c>
      <c r="E7467" s="113" t="s">
        <v>238</v>
      </c>
      <c r="F7467" s="73" t="s">
        <v>150</v>
      </c>
      <c r="G7467" s="113" t="s">
        <v>151</v>
      </c>
      <c r="H7467" s="73">
        <v>555.29999999999995</v>
      </c>
      <c r="I7467" s="155">
        <v>1836.99</v>
      </c>
      <c r="J7467" s="154">
        <v>1020080.96</v>
      </c>
      <c r="K7467" s="73" t="s">
        <v>152</v>
      </c>
      <c r="L7467" s="73" t="s">
        <v>167</v>
      </c>
      <c r="M7467" s="113" t="s">
        <v>168</v>
      </c>
      <c r="N7467" s="114">
        <v>947577</v>
      </c>
      <c r="O7467" s="113" t="s">
        <v>155</v>
      </c>
      <c r="P7467" s="113" t="s">
        <v>156</v>
      </c>
      <c r="Q7467" s="113" t="s">
        <v>156</v>
      </c>
      <c r="R7467" s="113" t="s">
        <v>157</v>
      </c>
      <c r="S7467" s="113" t="s">
        <v>158</v>
      </c>
    </row>
    <row r="7468" spans="1:19" x14ac:dyDescent="0.2">
      <c r="A7468" s="111">
        <v>46009</v>
      </c>
      <c r="B7468" s="112">
        <v>0.87291666666666701</v>
      </c>
      <c r="C7468" s="73" t="s">
        <v>7743</v>
      </c>
      <c r="D7468" s="73" t="s">
        <v>323</v>
      </c>
      <c r="E7468" s="113" t="s">
        <v>7529</v>
      </c>
      <c r="F7468" s="73" t="s">
        <v>186</v>
      </c>
      <c r="G7468" s="113" t="s">
        <v>187</v>
      </c>
      <c r="H7468" s="73">
        <v>52.51</v>
      </c>
      <c r="I7468" s="155">
        <v>1678</v>
      </c>
      <c r="J7468" s="154">
        <v>88111.78</v>
      </c>
      <c r="K7468" s="73" t="s">
        <v>152</v>
      </c>
      <c r="L7468" s="73" t="s">
        <v>174</v>
      </c>
      <c r="M7468" s="113" t="s">
        <v>175</v>
      </c>
      <c r="N7468" s="114">
        <v>360304</v>
      </c>
      <c r="O7468" s="113" t="s">
        <v>155</v>
      </c>
      <c r="P7468" s="113" t="s">
        <v>211</v>
      </c>
      <c r="Q7468" s="113" t="s">
        <v>204</v>
      </c>
      <c r="R7468" s="113" t="s">
        <v>177</v>
      </c>
      <c r="S7468" s="113" t="s">
        <v>158</v>
      </c>
    </row>
    <row r="7469" spans="1:19" x14ac:dyDescent="0.2">
      <c r="A7469" s="111">
        <v>46009</v>
      </c>
      <c r="B7469" s="112">
        <v>0.63680555555555596</v>
      </c>
      <c r="C7469" s="73" t="s">
        <v>7744</v>
      </c>
      <c r="D7469" s="73" t="s">
        <v>90</v>
      </c>
      <c r="E7469" s="113" t="s">
        <v>3097</v>
      </c>
      <c r="F7469" s="73" t="s">
        <v>218</v>
      </c>
      <c r="G7469" s="113" t="s">
        <v>219</v>
      </c>
      <c r="H7469" s="73">
        <v>46.48</v>
      </c>
      <c r="I7469" s="155">
        <v>1676.16</v>
      </c>
      <c r="J7469" s="154">
        <v>77907.94</v>
      </c>
      <c r="K7469" s="73" t="s">
        <v>152</v>
      </c>
      <c r="L7469" s="73" t="s">
        <v>174</v>
      </c>
      <c r="M7469" s="113" t="s">
        <v>175</v>
      </c>
      <c r="N7469" s="114"/>
      <c r="O7469" s="113" t="s">
        <v>222</v>
      </c>
      <c r="P7469" s="113" t="s">
        <v>223</v>
      </c>
      <c r="Q7469" s="113" t="s">
        <v>223</v>
      </c>
      <c r="R7469" s="113" t="s">
        <v>224</v>
      </c>
      <c r="S7469" s="113" t="s">
        <v>96</v>
      </c>
    </row>
    <row r="7470" spans="1:19" x14ac:dyDescent="0.2">
      <c r="A7470" s="111">
        <v>46009</v>
      </c>
      <c r="B7470" s="112">
        <v>0.80694444444444502</v>
      </c>
      <c r="C7470" s="73" t="s">
        <v>7745</v>
      </c>
      <c r="D7470" s="73" t="s">
        <v>63</v>
      </c>
      <c r="E7470" s="113" t="s">
        <v>241</v>
      </c>
      <c r="F7470" s="73" t="s">
        <v>153</v>
      </c>
      <c r="G7470" s="113" t="s">
        <v>165</v>
      </c>
      <c r="H7470" s="73">
        <v>156.38999999999999</v>
      </c>
      <c r="I7470" s="155">
        <v>1901.2</v>
      </c>
      <c r="J7470" s="154">
        <v>297328.67</v>
      </c>
      <c r="K7470" s="73" t="s">
        <v>152</v>
      </c>
      <c r="L7470" s="73" t="s">
        <v>174</v>
      </c>
      <c r="M7470" s="113" t="s">
        <v>175</v>
      </c>
      <c r="N7470" s="114">
        <v>151988</v>
      </c>
      <c r="O7470" s="113" t="s">
        <v>155</v>
      </c>
      <c r="P7470" s="113" t="s">
        <v>196</v>
      </c>
      <c r="Q7470" s="113" t="s">
        <v>242</v>
      </c>
      <c r="R7470" s="113" t="s">
        <v>196</v>
      </c>
      <c r="S7470" s="113" t="s">
        <v>158</v>
      </c>
    </row>
    <row r="7471" spans="1:19" x14ac:dyDescent="0.2">
      <c r="A7471" s="115">
        <v>46009</v>
      </c>
      <c r="B7471" s="116">
        <v>0.60277777777777797</v>
      </c>
      <c r="C7471" s="72" t="s">
        <v>7746</v>
      </c>
      <c r="D7471" s="72" t="s">
        <v>71</v>
      </c>
      <c r="E7471" s="110" t="s">
        <v>2706</v>
      </c>
      <c r="F7471" s="73"/>
      <c r="G7471" s="110" t="s">
        <v>4189</v>
      </c>
      <c r="H7471" s="72">
        <v>10.72</v>
      </c>
      <c r="I7471" s="151">
        <v>1873.8</v>
      </c>
      <c r="J7471" s="154">
        <v>20087.14</v>
      </c>
      <c r="K7471" s="72" t="s">
        <v>152</v>
      </c>
      <c r="L7471" s="72" t="s">
        <v>174</v>
      </c>
      <c r="M7471" s="110" t="s">
        <v>175</v>
      </c>
      <c r="N7471" s="114"/>
      <c r="O7471" s="110" t="s">
        <v>155</v>
      </c>
      <c r="P7471" s="110" t="s">
        <v>203</v>
      </c>
      <c r="Q7471" s="110" t="s">
        <v>204</v>
      </c>
      <c r="R7471" s="110" t="s">
        <v>211</v>
      </c>
      <c r="S7471" s="110" t="s">
        <v>158</v>
      </c>
    </row>
    <row r="7472" spans="1:19" x14ac:dyDescent="0.2">
      <c r="A7472" s="111">
        <v>46009</v>
      </c>
      <c r="B7472" s="112">
        <v>0.83472222222222203</v>
      </c>
      <c r="C7472" s="117" t="s">
        <v>7747</v>
      </c>
      <c r="D7472" s="73" t="s">
        <v>16</v>
      </c>
      <c r="E7472" s="113" t="s">
        <v>251</v>
      </c>
      <c r="F7472" s="73" t="s">
        <v>150</v>
      </c>
      <c r="G7472" s="113" t="s">
        <v>151</v>
      </c>
      <c r="H7472" s="73">
        <v>394.33510000000001</v>
      </c>
      <c r="I7472" s="155">
        <v>1719</v>
      </c>
      <c r="J7472" s="154">
        <v>677862.04</v>
      </c>
      <c r="K7472" s="73" t="s">
        <v>152</v>
      </c>
      <c r="L7472" s="73" t="s">
        <v>153</v>
      </c>
      <c r="M7472" s="113" t="s">
        <v>154</v>
      </c>
      <c r="N7472" s="114">
        <v>449111</v>
      </c>
      <c r="O7472" s="113" t="s">
        <v>155</v>
      </c>
      <c r="P7472" s="113" t="s">
        <v>156</v>
      </c>
      <c r="Q7472" s="113" t="s">
        <v>156</v>
      </c>
      <c r="R7472" s="113" t="s">
        <v>157</v>
      </c>
      <c r="S7472" s="113" t="s">
        <v>158</v>
      </c>
    </row>
    <row r="7473" spans="1:19" x14ac:dyDescent="0.2">
      <c r="A7473" s="111">
        <v>46009</v>
      </c>
      <c r="B7473" s="112">
        <v>0.83472222222222203</v>
      </c>
      <c r="C7473" s="117" t="s">
        <v>7747</v>
      </c>
      <c r="D7473" s="73" t="s">
        <v>16</v>
      </c>
      <c r="E7473" s="113" t="s">
        <v>251</v>
      </c>
      <c r="F7473" s="73" t="s">
        <v>415</v>
      </c>
      <c r="G7473" s="113" t="s">
        <v>416</v>
      </c>
      <c r="H7473" s="73">
        <v>0</v>
      </c>
      <c r="I7473" s="151" t="s">
        <v>7748</v>
      </c>
      <c r="J7473" s="153">
        <v>-13557.24</v>
      </c>
      <c r="K7473" s="73" t="s">
        <v>152</v>
      </c>
      <c r="L7473" s="73" t="s">
        <v>153</v>
      </c>
      <c r="M7473" s="113" t="s">
        <v>154</v>
      </c>
      <c r="N7473" s="114">
        <v>449111</v>
      </c>
      <c r="O7473" s="113" t="s">
        <v>155</v>
      </c>
      <c r="P7473" s="113" t="s">
        <v>156</v>
      </c>
      <c r="Q7473" s="113" t="s">
        <v>156</v>
      </c>
      <c r="R7473" s="113" t="s">
        <v>157</v>
      </c>
      <c r="S7473" s="113" t="s">
        <v>158</v>
      </c>
    </row>
    <row r="7474" spans="1:19" x14ac:dyDescent="0.2">
      <c r="A7474" s="111">
        <v>46010</v>
      </c>
      <c r="B7474" s="112">
        <v>0.68194444444444502</v>
      </c>
      <c r="C7474" s="117">
        <v>2739</v>
      </c>
      <c r="D7474" s="73" t="s">
        <v>12</v>
      </c>
      <c r="E7474" s="113" t="s">
        <v>183</v>
      </c>
      <c r="F7474" s="73" t="s">
        <v>150</v>
      </c>
      <c r="G7474" s="113" t="s">
        <v>151</v>
      </c>
      <c r="H7474" s="73">
        <v>511.11900000000003</v>
      </c>
      <c r="I7474" s="155">
        <v>1837</v>
      </c>
      <c r="J7474" s="154">
        <v>938924.87</v>
      </c>
      <c r="K7474" s="73" t="s">
        <v>152</v>
      </c>
      <c r="L7474" s="73" t="s">
        <v>167</v>
      </c>
      <c r="M7474" s="113" t="s">
        <v>168</v>
      </c>
      <c r="N7474" s="114">
        <v>877747</v>
      </c>
      <c r="O7474" s="113" t="s">
        <v>155</v>
      </c>
      <c r="P7474" s="113" t="s">
        <v>156</v>
      </c>
      <c r="Q7474" s="113" t="s">
        <v>156</v>
      </c>
      <c r="R7474" s="113" t="s">
        <v>157</v>
      </c>
      <c r="S7474" s="113" t="s">
        <v>158</v>
      </c>
    </row>
    <row r="7475" spans="1:19" x14ac:dyDescent="0.2">
      <c r="A7475" s="111">
        <v>46010</v>
      </c>
      <c r="B7475" s="112">
        <v>0.68194444444444502</v>
      </c>
      <c r="C7475" s="117">
        <v>2739</v>
      </c>
      <c r="D7475" s="73" t="s">
        <v>12</v>
      </c>
      <c r="E7475" s="113" t="s">
        <v>183</v>
      </c>
      <c r="F7475" s="73" t="s">
        <v>218</v>
      </c>
      <c r="G7475" s="113" t="s">
        <v>416</v>
      </c>
      <c r="H7475" s="73">
        <v>0</v>
      </c>
      <c r="I7475" s="151" t="s">
        <v>7749</v>
      </c>
      <c r="J7475" s="153">
        <v>-13718.64</v>
      </c>
      <c r="K7475" s="73" t="s">
        <v>152</v>
      </c>
      <c r="L7475" s="73" t="s">
        <v>167</v>
      </c>
      <c r="M7475" s="113" t="s">
        <v>168</v>
      </c>
      <c r="N7475" s="114">
        <v>877747</v>
      </c>
      <c r="O7475" s="113" t="s">
        <v>155</v>
      </c>
      <c r="P7475" s="113" t="s">
        <v>156</v>
      </c>
      <c r="Q7475" s="113" t="s">
        <v>156</v>
      </c>
      <c r="R7475" s="113" t="s">
        <v>157</v>
      </c>
      <c r="S7475" s="113" t="s">
        <v>158</v>
      </c>
    </row>
    <row r="7476" spans="1:19" x14ac:dyDescent="0.2">
      <c r="A7476" s="111">
        <v>46010</v>
      </c>
      <c r="B7476" s="112">
        <v>0.47222222222222199</v>
      </c>
      <c r="C7476" s="73" t="s">
        <v>7750</v>
      </c>
      <c r="D7476" s="73" t="s">
        <v>29</v>
      </c>
      <c r="E7476" s="113" t="s">
        <v>294</v>
      </c>
      <c r="F7476" s="73" t="s">
        <v>295</v>
      </c>
      <c r="G7476" s="113" t="s">
        <v>296</v>
      </c>
      <c r="H7476" s="73">
        <v>90.82</v>
      </c>
      <c r="I7476" s="155">
        <v>549</v>
      </c>
      <c r="J7476" s="154">
        <v>49860.18</v>
      </c>
      <c r="K7476" s="73" t="s">
        <v>152</v>
      </c>
      <c r="L7476" s="73" t="s">
        <v>174</v>
      </c>
      <c r="M7476" s="113" t="s">
        <v>175</v>
      </c>
      <c r="N7476" s="114">
        <v>261478</v>
      </c>
      <c r="O7476" s="113" t="s">
        <v>155</v>
      </c>
      <c r="P7476" s="113" t="s">
        <v>191</v>
      </c>
      <c r="Q7476" s="113" t="s">
        <v>297</v>
      </c>
      <c r="R7476" s="113" t="s">
        <v>193</v>
      </c>
      <c r="S7476" s="113" t="s">
        <v>158</v>
      </c>
    </row>
    <row r="7477" spans="1:19" x14ac:dyDescent="0.2">
      <c r="A7477" s="111">
        <v>46010</v>
      </c>
      <c r="B7477" s="112">
        <v>0.63333333333333297</v>
      </c>
      <c r="C7477" s="73" t="s">
        <v>7751</v>
      </c>
      <c r="D7477" s="73" t="s">
        <v>11</v>
      </c>
      <c r="E7477" s="113" t="s">
        <v>149</v>
      </c>
      <c r="F7477" s="73" t="s">
        <v>150</v>
      </c>
      <c r="G7477" s="113" t="s">
        <v>151</v>
      </c>
      <c r="H7477" s="73">
        <v>410</v>
      </c>
      <c r="I7477" s="155">
        <v>1719</v>
      </c>
      <c r="J7477" s="154">
        <v>704790</v>
      </c>
      <c r="K7477" s="73" t="s">
        <v>152</v>
      </c>
      <c r="L7477" s="73" t="s">
        <v>153</v>
      </c>
      <c r="M7477" s="113" t="s">
        <v>154</v>
      </c>
      <c r="N7477" s="114">
        <v>1010481</v>
      </c>
      <c r="O7477" s="113" t="s">
        <v>155</v>
      </c>
      <c r="P7477" s="113" t="s">
        <v>156</v>
      </c>
      <c r="Q7477" s="113" t="s">
        <v>156</v>
      </c>
      <c r="R7477" s="113" t="s">
        <v>157</v>
      </c>
      <c r="S7477" s="113" t="s">
        <v>158</v>
      </c>
    </row>
    <row r="7478" spans="1:19" x14ac:dyDescent="0.2">
      <c r="A7478" s="111">
        <v>46010</v>
      </c>
      <c r="B7478" s="112">
        <v>0.73611111111111105</v>
      </c>
      <c r="C7478" s="73">
        <v>22168</v>
      </c>
      <c r="D7478" s="73" t="s">
        <v>30</v>
      </c>
      <c r="E7478" s="113" t="s">
        <v>944</v>
      </c>
      <c r="F7478" s="73" t="s">
        <v>150</v>
      </c>
      <c r="G7478" s="113" t="s">
        <v>151</v>
      </c>
      <c r="H7478" s="73">
        <v>349.42669999999998</v>
      </c>
      <c r="I7478" s="155" t="s">
        <v>761</v>
      </c>
      <c r="J7478" s="154"/>
      <c r="K7478" s="73" t="s">
        <v>166</v>
      </c>
      <c r="L7478" s="73" t="s">
        <v>201</v>
      </c>
      <c r="M7478" s="113" t="s">
        <v>1820</v>
      </c>
      <c r="N7478" s="114">
        <v>88290</v>
      </c>
      <c r="O7478" s="113" t="s">
        <v>155</v>
      </c>
      <c r="P7478" s="113" t="s">
        <v>156</v>
      </c>
      <c r="Q7478" s="113" t="s">
        <v>156</v>
      </c>
      <c r="R7478" s="113" t="s">
        <v>157</v>
      </c>
      <c r="S7478" s="113" t="s">
        <v>158</v>
      </c>
    </row>
    <row r="7479" spans="1:19" x14ac:dyDescent="0.2">
      <c r="A7479" s="111">
        <v>46010</v>
      </c>
      <c r="B7479" s="112">
        <v>0.48819444444444399</v>
      </c>
      <c r="C7479" s="117" t="s">
        <v>7752</v>
      </c>
      <c r="D7479" s="73" t="s">
        <v>22</v>
      </c>
      <c r="E7479" s="113" t="s">
        <v>887</v>
      </c>
      <c r="F7479" s="73" t="s">
        <v>415</v>
      </c>
      <c r="G7479" s="113" t="s">
        <v>416</v>
      </c>
      <c r="H7479" s="73">
        <v>0</v>
      </c>
      <c r="I7479" s="151" t="s">
        <v>7753</v>
      </c>
      <c r="J7479" s="153">
        <v>-11321.66</v>
      </c>
      <c r="K7479" s="73" t="s">
        <v>152</v>
      </c>
      <c r="L7479" s="73" t="s">
        <v>167</v>
      </c>
      <c r="M7479" s="113" t="s">
        <v>168</v>
      </c>
      <c r="N7479" s="114">
        <v>233313</v>
      </c>
      <c r="O7479" s="113" t="s">
        <v>155</v>
      </c>
      <c r="P7479" s="113" t="s">
        <v>156</v>
      </c>
      <c r="Q7479" s="113" t="s">
        <v>156</v>
      </c>
      <c r="R7479" s="113" t="s">
        <v>157</v>
      </c>
      <c r="S7479" s="113" t="s">
        <v>158</v>
      </c>
    </row>
    <row r="7480" spans="1:19" x14ac:dyDescent="0.2">
      <c r="A7480" s="111">
        <v>46010</v>
      </c>
      <c r="B7480" s="112">
        <v>0.61666666666666703</v>
      </c>
      <c r="C7480" s="117" t="s">
        <v>7754</v>
      </c>
      <c r="D7480" s="73" t="s">
        <v>31</v>
      </c>
      <c r="E7480" s="113" t="s">
        <v>375</v>
      </c>
      <c r="F7480" s="73" t="s">
        <v>415</v>
      </c>
      <c r="G7480" s="113" t="s">
        <v>416</v>
      </c>
      <c r="H7480" s="73">
        <v>0</v>
      </c>
      <c r="I7480" s="151" t="s">
        <v>7755</v>
      </c>
      <c r="J7480" s="153">
        <v>-17096.400000000001</v>
      </c>
      <c r="K7480" s="73" t="s">
        <v>152</v>
      </c>
      <c r="L7480" s="73" t="s">
        <v>167</v>
      </c>
      <c r="M7480" s="113" t="s">
        <v>168</v>
      </c>
      <c r="N7480" s="114">
        <v>34696</v>
      </c>
      <c r="O7480" s="113" t="s">
        <v>155</v>
      </c>
      <c r="P7480" s="113" t="s">
        <v>156</v>
      </c>
      <c r="Q7480" s="113" t="s">
        <v>156</v>
      </c>
      <c r="R7480" s="113" t="s">
        <v>157</v>
      </c>
      <c r="S7480" s="113" t="s">
        <v>158</v>
      </c>
    </row>
    <row r="7481" spans="1:19" x14ac:dyDescent="0.2">
      <c r="A7481" s="111">
        <v>46010</v>
      </c>
      <c r="B7481" s="112">
        <v>0.73958333333333304</v>
      </c>
      <c r="C7481" s="117" t="s">
        <v>7756</v>
      </c>
      <c r="D7481" s="73" t="s">
        <v>24</v>
      </c>
      <c r="E7481" s="113" t="s">
        <v>301</v>
      </c>
      <c r="F7481" s="73" t="s">
        <v>415</v>
      </c>
      <c r="G7481" s="113" t="s">
        <v>416</v>
      </c>
      <c r="H7481" s="73">
        <v>0</v>
      </c>
      <c r="I7481" s="151" t="s">
        <v>7757</v>
      </c>
      <c r="J7481" s="153">
        <v>-10202.219999999999</v>
      </c>
      <c r="K7481" s="73" t="s">
        <v>152</v>
      </c>
      <c r="L7481" s="73" t="s">
        <v>167</v>
      </c>
      <c r="M7481" s="113" t="s">
        <v>168</v>
      </c>
      <c r="N7481" s="114">
        <v>1102119</v>
      </c>
      <c r="O7481" s="113" t="s">
        <v>155</v>
      </c>
      <c r="P7481" s="113" t="s">
        <v>156</v>
      </c>
      <c r="Q7481" s="113" t="s">
        <v>156</v>
      </c>
      <c r="R7481" s="113" t="s">
        <v>157</v>
      </c>
      <c r="S7481" s="113" t="s">
        <v>158</v>
      </c>
    </row>
    <row r="7482" spans="1:19" x14ac:dyDescent="0.2">
      <c r="A7482" s="111">
        <v>46010</v>
      </c>
      <c r="B7482" s="112">
        <v>0.82291666666666696</v>
      </c>
      <c r="C7482" s="117" t="s">
        <v>7758</v>
      </c>
      <c r="D7482" s="73" t="s">
        <v>26</v>
      </c>
      <c r="E7482" s="113" t="s">
        <v>232</v>
      </c>
      <c r="F7482" s="73" t="s">
        <v>415</v>
      </c>
      <c r="G7482" s="113" t="s">
        <v>416</v>
      </c>
      <c r="H7482" s="73">
        <v>0</v>
      </c>
      <c r="I7482" s="151" t="s">
        <v>7759</v>
      </c>
      <c r="J7482" s="153">
        <v>-15550.76</v>
      </c>
      <c r="K7482" s="73" t="s">
        <v>152</v>
      </c>
      <c r="L7482" s="73" t="s">
        <v>167</v>
      </c>
      <c r="M7482" s="113" t="s">
        <v>168</v>
      </c>
      <c r="N7482" s="114">
        <v>290750</v>
      </c>
      <c r="O7482" s="113" t="s">
        <v>155</v>
      </c>
      <c r="P7482" s="113" t="s">
        <v>156</v>
      </c>
      <c r="Q7482" s="113" t="s">
        <v>156</v>
      </c>
      <c r="R7482" s="113" t="s">
        <v>157</v>
      </c>
      <c r="S7482" s="113" t="s">
        <v>158</v>
      </c>
    </row>
    <row r="7483" spans="1:19" x14ac:dyDescent="0.2">
      <c r="A7483" s="111">
        <v>46010</v>
      </c>
      <c r="B7483" s="112">
        <v>0.82916666666666705</v>
      </c>
      <c r="C7483" s="117" t="s">
        <v>7760</v>
      </c>
      <c r="D7483" s="73" t="s">
        <v>8</v>
      </c>
      <c r="E7483" s="113" t="s">
        <v>207</v>
      </c>
      <c r="F7483" s="73" t="s">
        <v>415</v>
      </c>
      <c r="G7483" s="113" t="s">
        <v>416</v>
      </c>
      <c r="H7483" s="73">
        <v>0</v>
      </c>
      <c r="I7483" s="151" t="s">
        <v>5827</v>
      </c>
      <c r="J7483" s="153">
        <v>-19998</v>
      </c>
      <c r="K7483" s="73" t="s">
        <v>152</v>
      </c>
      <c r="L7483" s="73" t="s">
        <v>167</v>
      </c>
      <c r="M7483" s="113" t="s">
        <v>168</v>
      </c>
      <c r="N7483" s="114">
        <v>1605204</v>
      </c>
      <c r="O7483" s="113" t="s">
        <v>155</v>
      </c>
      <c r="P7483" s="113" t="s">
        <v>156</v>
      </c>
      <c r="Q7483" s="113" t="s">
        <v>156</v>
      </c>
      <c r="R7483" s="113" t="s">
        <v>157</v>
      </c>
      <c r="S7483" s="113" t="s">
        <v>158</v>
      </c>
    </row>
    <row r="7484" spans="1:19" x14ac:dyDescent="0.2">
      <c r="A7484" s="111">
        <v>46010</v>
      </c>
      <c r="B7484" s="112">
        <v>0.48819444444444399</v>
      </c>
      <c r="C7484" s="117" t="s">
        <v>7752</v>
      </c>
      <c r="D7484" s="73" t="s">
        <v>22</v>
      </c>
      <c r="E7484" s="113" t="s">
        <v>887</v>
      </c>
      <c r="F7484" s="73" t="s">
        <v>150</v>
      </c>
      <c r="G7484" s="113" t="s">
        <v>151</v>
      </c>
      <c r="H7484" s="73">
        <v>308.16000000000003</v>
      </c>
      <c r="I7484" s="155">
        <v>1836.98</v>
      </c>
      <c r="J7484" s="154">
        <v>566082.93999999994</v>
      </c>
      <c r="K7484" s="73" t="s">
        <v>152</v>
      </c>
      <c r="L7484" s="73" t="s">
        <v>167</v>
      </c>
      <c r="M7484" s="113" t="s">
        <v>168</v>
      </c>
      <c r="N7484" s="114">
        <v>233313</v>
      </c>
      <c r="O7484" s="113" t="s">
        <v>155</v>
      </c>
      <c r="P7484" s="113" t="s">
        <v>156</v>
      </c>
      <c r="Q7484" s="113" t="s">
        <v>156</v>
      </c>
      <c r="R7484" s="113" t="s">
        <v>157</v>
      </c>
      <c r="S7484" s="113" t="s">
        <v>158</v>
      </c>
    </row>
    <row r="7485" spans="1:19" x14ac:dyDescent="0.2">
      <c r="A7485" s="111">
        <v>46010</v>
      </c>
      <c r="B7485" s="112">
        <v>0.61666666666666703</v>
      </c>
      <c r="C7485" s="117" t="s">
        <v>7754</v>
      </c>
      <c r="D7485" s="73" t="s">
        <v>31</v>
      </c>
      <c r="E7485" s="113" t="s">
        <v>375</v>
      </c>
      <c r="F7485" s="73" t="s">
        <v>150</v>
      </c>
      <c r="G7485" s="113" t="s">
        <v>151</v>
      </c>
      <c r="H7485" s="73">
        <v>465.34</v>
      </c>
      <c r="I7485" s="155">
        <v>1836.98</v>
      </c>
      <c r="J7485" s="154">
        <v>854820.03</v>
      </c>
      <c r="K7485" s="73" t="s">
        <v>152</v>
      </c>
      <c r="L7485" s="73" t="s">
        <v>167</v>
      </c>
      <c r="M7485" s="113" t="s">
        <v>168</v>
      </c>
      <c r="N7485" s="114">
        <v>34696</v>
      </c>
      <c r="O7485" s="113" t="s">
        <v>155</v>
      </c>
      <c r="P7485" s="113" t="s">
        <v>156</v>
      </c>
      <c r="Q7485" s="113" t="s">
        <v>156</v>
      </c>
      <c r="R7485" s="113" t="s">
        <v>157</v>
      </c>
      <c r="S7485" s="113" t="s">
        <v>158</v>
      </c>
    </row>
    <row r="7486" spans="1:19" x14ac:dyDescent="0.2">
      <c r="A7486" s="111">
        <v>46010</v>
      </c>
      <c r="B7486" s="112">
        <v>0.73958333333333304</v>
      </c>
      <c r="C7486" s="117" t="s">
        <v>7756</v>
      </c>
      <c r="D7486" s="73" t="s">
        <v>24</v>
      </c>
      <c r="E7486" s="113" t="s">
        <v>301</v>
      </c>
      <c r="F7486" s="73" t="s">
        <v>150</v>
      </c>
      <c r="G7486" s="113" t="s">
        <v>151</v>
      </c>
      <c r="H7486" s="73">
        <v>510.23</v>
      </c>
      <c r="I7486" s="155">
        <v>1837.01</v>
      </c>
      <c r="J7486" s="154">
        <v>937300.04</v>
      </c>
      <c r="K7486" s="73" t="s">
        <v>152</v>
      </c>
      <c r="L7486" s="73" t="s">
        <v>167</v>
      </c>
      <c r="M7486" s="113" t="s">
        <v>168</v>
      </c>
      <c r="N7486" s="114">
        <v>1102119</v>
      </c>
      <c r="O7486" s="113" t="s">
        <v>155</v>
      </c>
      <c r="P7486" s="113" t="s">
        <v>156</v>
      </c>
      <c r="Q7486" s="113" t="s">
        <v>156</v>
      </c>
      <c r="R7486" s="113" t="s">
        <v>157</v>
      </c>
      <c r="S7486" s="113" t="s">
        <v>158</v>
      </c>
    </row>
    <row r="7487" spans="1:19" x14ac:dyDescent="0.2">
      <c r="A7487" s="111">
        <v>46010</v>
      </c>
      <c r="B7487" s="112">
        <v>0.77361111111111103</v>
      </c>
      <c r="C7487" s="73" t="s">
        <v>7761</v>
      </c>
      <c r="D7487" s="73" t="s">
        <v>55</v>
      </c>
      <c r="E7487" s="113" t="s">
        <v>263</v>
      </c>
      <c r="F7487" s="73" t="s">
        <v>150</v>
      </c>
      <c r="G7487" s="113" t="s">
        <v>151</v>
      </c>
      <c r="H7487" s="73">
        <v>191.08</v>
      </c>
      <c r="I7487" s="155">
        <v>1837.02</v>
      </c>
      <c r="J7487" s="154">
        <v>351018</v>
      </c>
      <c r="K7487" s="73" t="s">
        <v>152</v>
      </c>
      <c r="L7487" s="73" t="s">
        <v>167</v>
      </c>
      <c r="M7487" s="113" t="s">
        <v>168</v>
      </c>
      <c r="N7487" s="114">
        <v>203010</v>
      </c>
      <c r="O7487" s="113" t="s">
        <v>155</v>
      </c>
      <c r="P7487" s="113" t="s">
        <v>246</v>
      </c>
      <c r="Q7487" s="113" t="s">
        <v>223</v>
      </c>
      <c r="R7487" s="113" t="s">
        <v>211</v>
      </c>
      <c r="S7487" s="113" t="s">
        <v>158</v>
      </c>
    </row>
    <row r="7488" spans="1:19" x14ac:dyDescent="0.2">
      <c r="A7488" s="111">
        <v>46010</v>
      </c>
      <c r="B7488" s="112">
        <v>0.82916666666666705</v>
      </c>
      <c r="C7488" s="117" t="s">
        <v>7760</v>
      </c>
      <c r="D7488" s="73" t="s">
        <v>8</v>
      </c>
      <c r="E7488" s="113" t="s">
        <v>207</v>
      </c>
      <c r="F7488" s="73" t="s">
        <v>150</v>
      </c>
      <c r="G7488" s="113" t="s">
        <v>151</v>
      </c>
      <c r="H7488" s="73">
        <v>583.14</v>
      </c>
      <c r="I7488" s="155">
        <v>1836.99</v>
      </c>
      <c r="J7488" s="154">
        <v>1071225.06</v>
      </c>
      <c r="K7488" s="73" t="s">
        <v>152</v>
      </c>
      <c r="L7488" s="73" t="s">
        <v>167</v>
      </c>
      <c r="M7488" s="113" t="s">
        <v>168</v>
      </c>
      <c r="N7488" s="114">
        <v>1605204</v>
      </c>
      <c r="O7488" s="113" t="s">
        <v>155</v>
      </c>
      <c r="P7488" s="113" t="s">
        <v>156</v>
      </c>
      <c r="Q7488" s="113" t="s">
        <v>156</v>
      </c>
      <c r="R7488" s="113" t="s">
        <v>157</v>
      </c>
      <c r="S7488" s="113" t="s">
        <v>158</v>
      </c>
    </row>
    <row r="7489" spans="1:19" x14ac:dyDescent="0.2">
      <c r="A7489" s="111">
        <v>46010</v>
      </c>
      <c r="B7489" s="112">
        <v>1.38888888888889E-3</v>
      </c>
      <c r="C7489" s="73" t="s">
        <v>7762</v>
      </c>
      <c r="D7489" s="73" t="s">
        <v>13</v>
      </c>
      <c r="E7489" s="113" t="s">
        <v>347</v>
      </c>
      <c r="F7489" s="73" t="s">
        <v>150</v>
      </c>
      <c r="G7489" s="113" t="s">
        <v>151</v>
      </c>
      <c r="H7489" s="73">
        <v>426.08</v>
      </c>
      <c r="I7489" s="155">
        <v>1837</v>
      </c>
      <c r="J7489" s="154">
        <v>782710.98</v>
      </c>
      <c r="K7489" s="73" t="s">
        <v>152</v>
      </c>
      <c r="L7489" s="73" t="s">
        <v>167</v>
      </c>
      <c r="M7489" s="113" t="s">
        <v>168</v>
      </c>
      <c r="N7489" s="114">
        <v>748051</v>
      </c>
      <c r="O7489" s="113" t="s">
        <v>155</v>
      </c>
      <c r="P7489" s="113" t="s">
        <v>156</v>
      </c>
      <c r="Q7489" s="113" t="s">
        <v>156</v>
      </c>
      <c r="R7489" s="113" t="s">
        <v>157</v>
      </c>
      <c r="S7489" s="113" t="s">
        <v>158</v>
      </c>
    </row>
    <row r="7490" spans="1:19" x14ac:dyDescent="0.2">
      <c r="A7490" s="111">
        <v>46010</v>
      </c>
      <c r="B7490" s="112">
        <v>0.82291666666666696</v>
      </c>
      <c r="C7490" s="117" t="s">
        <v>7758</v>
      </c>
      <c r="D7490" s="73" t="s">
        <v>26</v>
      </c>
      <c r="E7490" s="113" t="s">
        <v>232</v>
      </c>
      <c r="F7490" s="73" t="s">
        <v>150</v>
      </c>
      <c r="G7490" s="113" t="s">
        <v>151</v>
      </c>
      <c r="H7490" s="73">
        <v>423.27</v>
      </c>
      <c r="I7490" s="155">
        <v>1836.98</v>
      </c>
      <c r="J7490" s="154">
        <v>777537.99</v>
      </c>
      <c r="K7490" s="73" t="s">
        <v>152</v>
      </c>
      <c r="L7490" s="73" t="s">
        <v>167</v>
      </c>
      <c r="M7490" s="113" t="s">
        <v>168</v>
      </c>
      <c r="N7490" s="114">
        <v>290750</v>
      </c>
      <c r="O7490" s="113" t="s">
        <v>155</v>
      </c>
      <c r="P7490" s="113" t="s">
        <v>156</v>
      </c>
      <c r="Q7490" s="113" t="s">
        <v>156</v>
      </c>
      <c r="R7490" s="113" t="s">
        <v>157</v>
      </c>
      <c r="S7490" s="113" t="s">
        <v>158</v>
      </c>
    </row>
    <row r="7491" spans="1:19" x14ac:dyDescent="0.2">
      <c r="A7491" s="111">
        <v>46010</v>
      </c>
      <c r="B7491" s="112">
        <v>0.68541666666666701</v>
      </c>
      <c r="C7491" s="73" t="s">
        <v>7763</v>
      </c>
      <c r="D7491" s="73" t="s">
        <v>39</v>
      </c>
      <c r="E7491" s="113" t="s">
        <v>2948</v>
      </c>
      <c r="F7491" s="73" t="s">
        <v>153</v>
      </c>
      <c r="G7491" s="113" t="s">
        <v>165</v>
      </c>
      <c r="H7491" s="73">
        <v>55.4</v>
      </c>
      <c r="I7491" s="155">
        <v>1913.9</v>
      </c>
      <c r="J7491" s="154">
        <v>106030.06</v>
      </c>
      <c r="K7491" s="73" t="s">
        <v>152</v>
      </c>
      <c r="L7491" s="73" t="s">
        <v>174</v>
      </c>
      <c r="M7491" s="113" t="s">
        <v>175</v>
      </c>
      <c r="N7491" s="114">
        <v>182873</v>
      </c>
      <c r="O7491" s="113" t="s">
        <v>155</v>
      </c>
      <c r="P7491" s="113" t="s">
        <v>210</v>
      </c>
      <c r="Q7491" s="113" t="s">
        <v>204</v>
      </c>
      <c r="R7491" s="113" t="s">
        <v>211</v>
      </c>
      <c r="S7491" s="113" t="s">
        <v>158</v>
      </c>
    </row>
    <row r="7492" spans="1:19" x14ac:dyDescent="0.2">
      <c r="A7492" s="115">
        <v>46010</v>
      </c>
      <c r="B7492" s="116">
        <v>2.7777777777777801E-2</v>
      </c>
      <c r="C7492" s="72" t="s">
        <v>7764</v>
      </c>
      <c r="D7492" s="72" t="s">
        <v>106</v>
      </c>
      <c r="E7492" s="110" t="s">
        <v>484</v>
      </c>
      <c r="F7492" s="72" t="s">
        <v>201</v>
      </c>
      <c r="G7492" s="110" t="s">
        <v>202</v>
      </c>
      <c r="H7492" s="72">
        <v>40.636000000000003</v>
      </c>
      <c r="I7492" s="151">
        <v>1969</v>
      </c>
      <c r="J7492" s="154">
        <v>80012.09</v>
      </c>
      <c r="K7492" s="72" t="s">
        <v>152</v>
      </c>
      <c r="L7492" s="72" t="s">
        <v>167</v>
      </c>
      <c r="M7492" s="110" t="s">
        <v>168</v>
      </c>
      <c r="N7492" s="114"/>
      <c r="O7492" s="110" t="s">
        <v>383</v>
      </c>
      <c r="P7492" s="110" t="s">
        <v>393</v>
      </c>
      <c r="Q7492" s="110" t="s">
        <v>204</v>
      </c>
      <c r="R7492" s="110" t="s">
        <v>211</v>
      </c>
      <c r="S7492" s="110" t="s">
        <v>384</v>
      </c>
    </row>
    <row r="7493" spans="1:19" x14ac:dyDescent="0.2">
      <c r="A7493" s="111">
        <v>46010</v>
      </c>
      <c r="B7493" s="112">
        <v>0.78888888888888897</v>
      </c>
      <c r="C7493" s="73" t="s">
        <v>7765</v>
      </c>
      <c r="D7493" s="73" t="s">
        <v>124</v>
      </c>
      <c r="E7493" s="113" t="s">
        <v>6756</v>
      </c>
      <c r="F7493" s="73" t="s">
        <v>150</v>
      </c>
      <c r="G7493" s="113" t="s">
        <v>151</v>
      </c>
      <c r="H7493" s="73">
        <v>406.85399999999998</v>
      </c>
      <c r="I7493" s="155">
        <v>1837</v>
      </c>
      <c r="J7493" s="154">
        <v>747390.98</v>
      </c>
      <c r="K7493" s="73" t="s">
        <v>152</v>
      </c>
      <c r="L7493" s="73" t="s">
        <v>167</v>
      </c>
      <c r="M7493" s="113" t="s">
        <v>168</v>
      </c>
      <c r="N7493" s="114"/>
      <c r="O7493" s="113" t="s">
        <v>285</v>
      </c>
      <c r="P7493" s="113" t="s">
        <v>286</v>
      </c>
      <c r="Q7493" s="73"/>
      <c r="R7493" s="113" t="s">
        <v>157</v>
      </c>
      <c r="S7493" s="113" t="s">
        <v>287</v>
      </c>
    </row>
    <row r="7494" spans="1:19" x14ac:dyDescent="0.2">
      <c r="A7494" s="111">
        <v>46010</v>
      </c>
      <c r="B7494" s="112">
        <v>0.83750000000000002</v>
      </c>
      <c r="C7494" s="73" t="s">
        <v>7766</v>
      </c>
      <c r="D7494" s="73" t="s">
        <v>112</v>
      </c>
      <c r="E7494" s="113" t="s">
        <v>392</v>
      </c>
      <c r="F7494" s="73" t="s">
        <v>201</v>
      </c>
      <c r="G7494" s="113" t="s">
        <v>202</v>
      </c>
      <c r="H7494" s="73">
        <v>43.44</v>
      </c>
      <c r="I7494" s="155">
        <v>1875.7</v>
      </c>
      <c r="J7494" s="154">
        <v>81480.41</v>
      </c>
      <c r="K7494" s="73" t="s">
        <v>152</v>
      </c>
      <c r="L7494" s="73" t="s">
        <v>174</v>
      </c>
      <c r="M7494" s="113" t="s">
        <v>175</v>
      </c>
      <c r="N7494" s="114"/>
      <c r="O7494" s="113" t="s">
        <v>383</v>
      </c>
      <c r="P7494" s="113" t="s">
        <v>393</v>
      </c>
      <c r="Q7494" s="113" t="s">
        <v>297</v>
      </c>
      <c r="R7494" s="113" t="s">
        <v>177</v>
      </c>
      <c r="S7494" s="113" t="s">
        <v>384</v>
      </c>
    </row>
    <row r="7495" spans="1:19" x14ac:dyDescent="0.2">
      <c r="A7495" s="111">
        <v>46010</v>
      </c>
      <c r="B7495" s="112">
        <v>0.655555555555556</v>
      </c>
      <c r="C7495" s="73" t="s">
        <v>7767</v>
      </c>
      <c r="D7495" s="73" t="s">
        <v>63</v>
      </c>
      <c r="E7495" s="113" t="s">
        <v>241</v>
      </c>
      <c r="F7495" s="73" t="s">
        <v>153</v>
      </c>
      <c r="G7495" s="113" t="s">
        <v>165</v>
      </c>
      <c r="H7495" s="73">
        <v>155.77000000000001</v>
      </c>
      <c r="I7495" s="155">
        <v>1931.6</v>
      </c>
      <c r="J7495" s="154">
        <v>300885.33</v>
      </c>
      <c r="K7495" s="73" t="s">
        <v>152</v>
      </c>
      <c r="L7495" s="73" t="s">
        <v>174</v>
      </c>
      <c r="M7495" s="113" t="s">
        <v>175</v>
      </c>
      <c r="N7495" s="114">
        <v>152430</v>
      </c>
      <c r="O7495" s="113" t="s">
        <v>155</v>
      </c>
      <c r="P7495" s="113" t="s">
        <v>196</v>
      </c>
      <c r="Q7495" s="113" t="s">
        <v>242</v>
      </c>
      <c r="R7495" s="113" t="s">
        <v>196</v>
      </c>
      <c r="S7495" s="113" t="s">
        <v>158</v>
      </c>
    </row>
    <row r="7496" spans="1:19" x14ac:dyDescent="0.2">
      <c r="A7496" s="111">
        <v>46010</v>
      </c>
      <c r="B7496" s="112">
        <v>0.82152777777777797</v>
      </c>
      <c r="C7496" s="73" t="s">
        <v>7768</v>
      </c>
      <c r="D7496" s="73" t="s">
        <v>101</v>
      </c>
      <c r="E7496" s="113" t="s">
        <v>235</v>
      </c>
      <c r="F7496" s="73" t="s">
        <v>186</v>
      </c>
      <c r="G7496" s="113" t="s">
        <v>187</v>
      </c>
      <c r="H7496" s="73">
        <v>35.86</v>
      </c>
      <c r="I7496" s="155">
        <v>1667.2</v>
      </c>
      <c r="J7496" s="154">
        <v>59785.79</v>
      </c>
      <c r="K7496" s="73" t="s">
        <v>152</v>
      </c>
      <c r="L7496" s="73" t="s">
        <v>174</v>
      </c>
      <c r="M7496" s="113" t="s">
        <v>175</v>
      </c>
      <c r="N7496" s="114"/>
      <c r="O7496" s="113" t="s">
        <v>155</v>
      </c>
      <c r="P7496" s="113" t="s">
        <v>236</v>
      </c>
      <c r="Q7496" s="113" t="s">
        <v>197</v>
      </c>
      <c r="R7496" s="113" t="s">
        <v>196</v>
      </c>
      <c r="S7496" s="113" t="s">
        <v>158</v>
      </c>
    </row>
    <row r="7497" spans="1:19" x14ac:dyDescent="0.2">
      <c r="A7497" s="115">
        <v>46010</v>
      </c>
      <c r="B7497" s="116">
        <v>0.27847222222222201</v>
      </c>
      <c r="C7497" s="72" t="s">
        <v>7769</v>
      </c>
      <c r="D7497" s="72" t="s">
        <v>76</v>
      </c>
      <c r="E7497" s="110" t="s">
        <v>2740</v>
      </c>
      <c r="F7497" s="73"/>
      <c r="G7497" s="110" t="s">
        <v>4189</v>
      </c>
      <c r="H7497" s="72">
        <v>41.17</v>
      </c>
      <c r="I7497" s="151">
        <v>1837.5</v>
      </c>
      <c r="J7497" s="154">
        <v>75649.88</v>
      </c>
      <c r="K7497" s="72" t="s">
        <v>152</v>
      </c>
      <c r="L7497" s="72" t="s">
        <v>174</v>
      </c>
      <c r="M7497" s="110" t="s">
        <v>175</v>
      </c>
      <c r="N7497" s="114"/>
      <c r="O7497" s="110" t="s">
        <v>383</v>
      </c>
      <c r="P7497" s="110" t="s">
        <v>393</v>
      </c>
      <c r="Q7497" s="110" t="s">
        <v>204</v>
      </c>
      <c r="R7497" s="110" t="s">
        <v>211</v>
      </c>
      <c r="S7497" s="110" t="s">
        <v>384</v>
      </c>
    </row>
    <row r="7498" spans="1:19" x14ac:dyDescent="0.2">
      <c r="A7498" s="115">
        <v>46010</v>
      </c>
      <c r="B7498" s="116">
        <v>0.96250000000000002</v>
      </c>
      <c r="C7498" s="72" t="s">
        <v>7770</v>
      </c>
      <c r="D7498" s="72">
        <v>37616281</v>
      </c>
      <c r="E7498" s="110" t="s">
        <v>7771</v>
      </c>
      <c r="F7498" s="73"/>
      <c r="G7498" s="110" t="s">
        <v>7772</v>
      </c>
      <c r="H7498" s="72">
        <v>31.47</v>
      </c>
      <c r="I7498" s="151">
        <v>1613.7</v>
      </c>
      <c r="J7498" s="154">
        <v>50783.14</v>
      </c>
      <c r="K7498" s="72" t="s">
        <v>152</v>
      </c>
      <c r="L7498" s="72" t="s">
        <v>174</v>
      </c>
      <c r="M7498" s="110" t="s">
        <v>175</v>
      </c>
      <c r="N7498" s="114"/>
      <c r="O7498" s="110" t="s">
        <v>383</v>
      </c>
      <c r="P7498" s="110" t="s">
        <v>393</v>
      </c>
      <c r="Q7498" s="110" t="s">
        <v>223</v>
      </c>
      <c r="R7498" s="110" t="s">
        <v>224</v>
      </c>
      <c r="S7498" s="110" t="s">
        <v>384</v>
      </c>
    </row>
    <row r="7499" spans="1:19" x14ac:dyDescent="0.2">
      <c r="A7499" s="111">
        <v>46010</v>
      </c>
      <c r="B7499" s="112">
        <v>0.67569444444444504</v>
      </c>
      <c r="C7499" s="73">
        <v>118051</v>
      </c>
      <c r="D7499" s="73" t="s">
        <v>16</v>
      </c>
      <c r="E7499" s="113" t="s">
        <v>251</v>
      </c>
      <c r="F7499" s="73" t="s">
        <v>218</v>
      </c>
      <c r="G7499" s="113" t="s">
        <v>219</v>
      </c>
      <c r="H7499" s="73">
        <v>45</v>
      </c>
      <c r="I7499" s="155">
        <v>1715</v>
      </c>
      <c r="J7499" s="154">
        <v>77175</v>
      </c>
      <c r="K7499" s="73" t="s">
        <v>152</v>
      </c>
      <c r="L7499" s="73" t="s">
        <v>174</v>
      </c>
      <c r="M7499" s="113" t="s">
        <v>175</v>
      </c>
      <c r="N7499" s="114">
        <v>450261</v>
      </c>
      <c r="O7499" s="113" t="s">
        <v>155</v>
      </c>
      <c r="P7499" s="113" t="s">
        <v>156</v>
      </c>
      <c r="Q7499" s="113" t="s">
        <v>156</v>
      </c>
      <c r="R7499" s="113" t="s">
        <v>157</v>
      </c>
      <c r="S7499" s="113" t="s">
        <v>158</v>
      </c>
    </row>
    <row r="7500" spans="1:19" x14ac:dyDescent="0.2">
      <c r="A7500" s="111">
        <v>46010</v>
      </c>
      <c r="B7500" s="112">
        <v>0.66874999999999996</v>
      </c>
      <c r="C7500" s="73">
        <v>118045</v>
      </c>
      <c r="D7500" s="73" t="s">
        <v>16</v>
      </c>
      <c r="E7500" s="113" t="s">
        <v>251</v>
      </c>
      <c r="F7500" s="73" t="s">
        <v>218</v>
      </c>
      <c r="G7500" s="113" t="s">
        <v>219</v>
      </c>
      <c r="H7500" s="73">
        <v>391.94</v>
      </c>
      <c r="I7500" s="155">
        <v>1715</v>
      </c>
      <c r="J7500" s="154">
        <v>672177.1</v>
      </c>
      <c r="K7500" s="73" t="s">
        <v>152</v>
      </c>
      <c r="L7500" s="73" t="s">
        <v>174</v>
      </c>
      <c r="M7500" s="113" t="s">
        <v>175</v>
      </c>
      <c r="N7500" s="114">
        <v>450261</v>
      </c>
      <c r="O7500" s="113" t="s">
        <v>155</v>
      </c>
      <c r="P7500" s="113" t="s">
        <v>156</v>
      </c>
      <c r="Q7500" s="113" t="s">
        <v>156</v>
      </c>
      <c r="R7500" s="113" t="s">
        <v>157</v>
      </c>
      <c r="S7500" s="113" t="s">
        <v>158</v>
      </c>
    </row>
    <row r="7501" spans="1:19" x14ac:dyDescent="0.2">
      <c r="A7501" s="111">
        <v>46011</v>
      </c>
      <c r="B7501" s="112">
        <v>0.47847222222222202</v>
      </c>
      <c r="C7501" s="117">
        <v>2745</v>
      </c>
      <c r="D7501" s="73" t="s">
        <v>14</v>
      </c>
      <c r="E7501" s="113" t="s">
        <v>179</v>
      </c>
      <c r="F7501" s="73" t="s">
        <v>150</v>
      </c>
      <c r="G7501" s="113" t="s">
        <v>151</v>
      </c>
      <c r="H7501" s="73">
        <v>505.839</v>
      </c>
      <c r="I7501" s="155">
        <v>1837</v>
      </c>
      <c r="J7501" s="154">
        <v>929226.06</v>
      </c>
      <c r="K7501" s="73" t="s">
        <v>152</v>
      </c>
      <c r="L7501" s="73" t="s">
        <v>167</v>
      </c>
      <c r="M7501" s="113" t="s">
        <v>168</v>
      </c>
      <c r="N7501" s="114">
        <v>737972</v>
      </c>
      <c r="O7501" s="113" t="s">
        <v>155</v>
      </c>
      <c r="P7501" s="113" t="s">
        <v>156</v>
      </c>
      <c r="Q7501" s="113" t="s">
        <v>156</v>
      </c>
      <c r="R7501" s="113" t="s">
        <v>157</v>
      </c>
      <c r="S7501" s="113" t="s">
        <v>158</v>
      </c>
    </row>
    <row r="7502" spans="1:19" x14ac:dyDescent="0.2">
      <c r="A7502" s="111">
        <v>46011</v>
      </c>
      <c r="B7502" s="112">
        <v>0.92222222222222205</v>
      </c>
      <c r="C7502" s="117">
        <v>2748</v>
      </c>
      <c r="D7502" s="73" t="s">
        <v>30</v>
      </c>
      <c r="E7502" s="113" t="s">
        <v>944</v>
      </c>
      <c r="F7502" s="73" t="s">
        <v>150</v>
      </c>
      <c r="G7502" s="113" t="s">
        <v>151</v>
      </c>
      <c r="H7502" s="73">
        <v>412.48599999999999</v>
      </c>
      <c r="I7502" s="155">
        <v>1837</v>
      </c>
      <c r="J7502" s="154">
        <v>757736.97</v>
      </c>
      <c r="K7502" s="73" t="s">
        <v>152</v>
      </c>
      <c r="L7502" s="73" t="s">
        <v>167</v>
      </c>
      <c r="M7502" s="113" t="s">
        <v>168</v>
      </c>
      <c r="N7502" s="114">
        <v>89446</v>
      </c>
      <c r="O7502" s="113" t="s">
        <v>155</v>
      </c>
      <c r="P7502" s="113" t="s">
        <v>156</v>
      </c>
      <c r="Q7502" s="113" t="s">
        <v>156</v>
      </c>
      <c r="R7502" s="113" t="s">
        <v>157</v>
      </c>
      <c r="S7502" s="113" t="s">
        <v>158</v>
      </c>
    </row>
    <row r="7503" spans="1:19" x14ac:dyDescent="0.2">
      <c r="A7503" s="111">
        <v>46011</v>
      </c>
      <c r="B7503" s="112">
        <v>0.92222222222222205</v>
      </c>
      <c r="C7503" s="117">
        <v>2748</v>
      </c>
      <c r="D7503" s="73" t="s">
        <v>30</v>
      </c>
      <c r="E7503" s="113" t="s">
        <v>944</v>
      </c>
      <c r="F7503" s="73" t="s">
        <v>218</v>
      </c>
      <c r="G7503" s="113" t="s">
        <v>416</v>
      </c>
      <c r="H7503" s="73">
        <v>0</v>
      </c>
      <c r="I7503" s="151" t="s">
        <v>7773</v>
      </c>
      <c r="J7503" s="153">
        <v>-15154.74</v>
      </c>
      <c r="K7503" s="73" t="s">
        <v>152</v>
      </c>
      <c r="L7503" s="73" t="s">
        <v>167</v>
      </c>
      <c r="M7503" s="113" t="s">
        <v>168</v>
      </c>
      <c r="N7503" s="114">
        <v>89446</v>
      </c>
      <c r="O7503" s="113" t="s">
        <v>155</v>
      </c>
      <c r="P7503" s="113" t="s">
        <v>156</v>
      </c>
      <c r="Q7503" s="113" t="s">
        <v>156</v>
      </c>
      <c r="R7503" s="113" t="s">
        <v>157</v>
      </c>
      <c r="S7503" s="113" t="s">
        <v>158</v>
      </c>
    </row>
    <row r="7504" spans="1:19" x14ac:dyDescent="0.2">
      <c r="A7504" s="115">
        <v>46011</v>
      </c>
      <c r="B7504" s="116">
        <v>0.53749999999999998</v>
      </c>
      <c r="C7504" s="72" t="s">
        <v>7774</v>
      </c>
      <c r="D7504" s="72" t="s">
        <v>86</v>
      </c>
      <c r="E7504" s="110" t="s">
        <v>267</v>
      </c>
      <c r="F7504" s="72" t="s">
        <v>153</v>
      </c>
      <c r="G7504" s="110" t="s">
        <v>165</v>
      </c>
      <c r="H7504" s="72">
        <v>44.73</v>
      </c>
      <c r="I7504" s="151">
        <v>1999.88</v>
      </c>
      <c r="J7504" s="154">
        <v>89454.74</v>
      </c>
      <c r="K7504" s="72" t="s">
        <v>152</v>
      </c>
      <c r="L7504" s="72" t="s">
        <v>201</v>
      </c>
      <c r="M7504" s="110" t="s">
        <v>1820</v>
      </c>
      <c r="N7504" s="114"/>
      <c r="O7504" s="110" t="s">
        <v>188</v>
      </c>
      <c r="P7504" s="110" t="s">
        <v>176</v>
      </c>
      <c r="Q7504" s="73"/>
      <c r="R7504" s="110" t="s">
        <v>177</v>
      </c>
      <c r="S7504" s="110" t="s">
        <v>176</v>
      </c>
    </row>
    <row r="7505" spans="1:19" x14ac:dyDescent="0.2">
      <c r="A7505" s="111">
        <v>46011</v>
      </c>
      <c r="B7505" s="112">
        <v>0.85902777777777795</v>
      </c>
      <c r="C7505" s="73">
        <v>43621</v>
      </c>
      <c r="D7505" s="73" t="s">
        <v>105</v>
      </c>
      <c r="E7505" s="113" t="s">
        <v>662</v>
      </c>
      <c r="F7505" s="73" t="s">
        <v>6455</v>
      </c>
      <c r="G7505" s="113" t="s">
        <v>4189</v>
      </c>
      <c r="H7505" s="73">
        <v>38.33</v>
      </c>
      <c r="I7505" s="155">
        <v>1841.4</v>
      </c>
      <c r="J7505" s="154">
        <v>70580.86</v>
      </c>
      <c r="K7505" s="73" t="s">
        <v>152</v>
      </c>
      <c r="L7505" s="73" t="s">
        <v>174</v>
      </c>
      <c r="M7505" s="113" t="s">
        <v>175</v>
      </c>
      <c r="N7505" s="114" t="s">
        <v>3440</v>
      </c>
      <c r="O7505" s="113" t="s">
        <v>383</v>
      </c>
      <c r="P7505" s="113" t="s">
        <v>393</v>
      </c>
      <c r="Q7505" s="113" t="s">
        <v>297</v>
      </c>
      <c r="R7505" s="113" t="s">
        <v>177</v>
      </c>
      <c r="S7505" s="113" t="s">
        <v>384</v>
      </c>
    </row>
    <row r="7506" spans="1:19" x14ac:dyDescent="0.2">
      <c r="A7506" s="111">
        <v>46011</v>
      </c>
      <c r="B7506" s="112">
        <v>0.47847222222222202</v>
      </c>
      <c r="C7506" s="117">
        <v>2745</v>
      </c>
      <c r="D7506" s="73" t="s">
        <v>14</v>
      </c>
      <c r="E7506" s="113" t="s">
        <v>179</v>
      </c>
      <c r="F7506" s="73" t="s">
        <v>415</v>
      </c>
      <c r="G7506" s="113" t="s">
        <v>151</v>
      </c>
      <c r="H7506" s="73">
        <v>1</v>
      </c>
      <c r="I7506" s="151" t="s">
        <v>7775</v>
      </c>
      <c r="J7506" s="153">
        <v>-12966.32</v>
      </c>
      <c r="K7506" s="73" t="s">
        <v>152</v>
      </c>
      <c r="L7506" s="73" t="s">
        <v>167</v>
      </c>
      <c r="M7506" s="113" t="s">
        <v>168</v>
      </c>
      <c r="N7506" s="114">
        <v>737972</v>
      </c>
      <c r="O7506" s="113" t="s">
        <v>155</v>
      </c>
      <c r="P7506" s="113" t="s">
        <v>156</v>
      </c>
      <c r="Q7506" s="113" t="s">
        <v>156</v>
      </c>
      <c r="R7506" s="113" t="s">
        <v>157</v>
      </c>
      <c r="S7506" s="113" t="s">
        <v>158</v>
      </c>
    </row>
    <row r="7507" spans="1:19" x14ac:dyDescent="0.2">
      <c r="A7507" s="111">
        <v>46011</v>
      </c>
      <c r="B7507" s="112">
        <v>0.96388888888888902</v>
      </c>
      <c r="C7507" s="73" t="s">
        <v>7776</v>
      </c>
      <c r="D7507" s="73" t="s">
        <v>17</v>
      </c>
      <c r="E7507" s="113" t="s">
        <v>230</v>
      </c>
      <c r="F7507" s="73" t="s">
        <v>150</v>
      </c>
      <c r="G7507" s="113" t="s">
        <v>151</v>
      </c>
      <c r="H7507" s="73">
        <v>439.02</v>
      </c>
      <c r="I7507" s="155">
        <v>1836.99</v>
      </c>
      <c r="J7507" s="154">
        <v>806475.88</v>
      </c>
      <c r="K7507" s="73" t="s">
        <v>152</v>
      </c>
      <c r="L7507" s="73" t="s">
        <v>167</v>
      </c>
      <c r="M7507" s="113" t="s">
        <v>168</v>
      </c>
      <c r="N7507" s="114">
        <v>256774</v>
      </c>
      <c r="O7507" s="113" t="s">
        <v>155</v>
      </c>
      <c r="P7507" s="113" t="s">
        <v>156</v>
      </c>
      <c r="Q7507" s="113" t="s">
        <v>156</v>
      </c>
      <c r="R7507" s="113" t="s">
        <v>157</v>
      </c>
      <c r="S7507" s="113" t="s">
        <v>158</v>
      </c>
    </row>
    <row r="7508" spans="1:19" x14ac:dyDescent="0.2">
      <c r="A7508" s="111">
        <v>46011</v>
      </c>
      <c r="B7508" s="112">
        <v>0.43541666666666701</v>
      </c>
      <c r="C7508" s="73" t="s">
        <v>7777</v>
      </c>
      <c r="D7508" s="73" t="s">
        <v>113</v>
      </c>
      <c r="E7508" s="113" t="s">
        <v>4232</v>
      </c>
      <c r="F7508" s="73" t="s">
        <v>218</v>
      </c>
      <c r="G7508" s="113" t="s">
        <v>219</v>
      </c>
      <c r="H7508" s="73">
        <v>92.95</v>
      </c>
      <c r="I7508" s="155">
        <v>1735.6</v>
      </c>
      <c r="J7508" s="154">
        <v>161324.01999999999</v>
      </c>
      <c r="K7508" s="73" t="s">
        <v>152</v>
      </c>
      <c r="L7508" s="73" t="s">
        <v>174</v>
      </c>
      <c r="M7508" s="113" t="s">
        <v>175</v>
      </c>
      <c r="N7508" s="114"/>
      <c r="O7508" s="113" t="s">
        <v>155</v>
      </c>
      <c r="P7508" s="113" t="s">
        <v>580</v>
      </c>
      <c r="Q7508" s="113" t="s">
        <v>336</v>
      </c>
      <c r="R7508" s="113" t="s">
        <v>312</v>
      </c>
      <c r="S7508" s="113" t="s">
        <v>158</v>
      </c>
    </row>
    <row r="7509" spans="1:19" x14ac:dyDescent="0.2">
      <c r="A7509" s="115">
        <v>46012</v>
      </c>
      <c r="B7509" s="116">
        <v>0.38472222222222202</v>
      </c>
      <c r="C7509" s="72" t="s">
        <v>7778</v>
      </c>
      <c r="D7509" s="72" t="s">
        <v>25</v>
      </c>
      <c r="E7509" s="110" t="s">
        <v>238</v>
      </c>
      <c r="F7509" s="72" t="s">
        <v>150</v>
      </c>
      <c r="G7509" s="110" t="s">
        <v>151</v>
      </c>
      <c r="H7509" s="72">
        <v>385.35199999999998</v>
      </c>
      <c r="I7509" s="151">
        <v>1695.09</v>
      </c>
      <c r="J7509" s="154">
        <v>653205.93000000005</v>
      </c>
      <c r="K7509" s="72" t="s">
        <v>152</v>
      </c>
      <c r="L7509" s="72" t="s">
        <v>201</v>
      </c>
      <c r="M7509" s="110" t="s">
        <v>1820</v>
      </c>
      <c r="N7509" s="114">
        <v>948694</v>
      </c>
      <c r="O7509" s="110" t="s">
        <v>155</v>
      </c>
      <c r="P7509" s="110" t="s">
        <v>156</v>
      </c>
      <c r="Q7509" s="110" t="s">
        <v>156</v>
      </c>
      <c r="R7509" s="110" t="s">
        <v>157</v>
      </c>
      <c r="S7509" s="110" t="s">
        <v>158</v>
      </c>
    </row>
    <row r="7510" spans="1:19" x14ac:dyDescent="0.2">
      <c r="A7510" s="111">
        <v>46012</v>
      </c>
      <c r="B7510" s="112">
        <v>0.34375</v>
      </c>
      <c r="C7510" s="117" t="s">
        <v>7779</v>
      </c>
      <c r="D7510" s="73" t="s">
        <v>7</v>
      </c>
      <c r="E7510" s="113" t="s">
        <v>3515</v>
      </c>
      <c r="F7510" s="73" t="s">
        <v>150</v>
      </c>
      <c r="G7510" s="113" t="s">
        <v>151</v>
      </c>
      <c r="H7510" s="73">
        <v>405.89620000000002</v>
      </c>
      <c r="I7510" s="155">
        <v>1719</v>
      </c>
      <c r="J7510" s="154">
        <v>697737.12</v>
      </c>
      <c r="K7510" s="73" t="s">
        <v>152</v>
      </c>
      <c r="L7510" s="73" t="s">
        <v>153</v>
      </c>
      <c r="M7510" s="113" t="s">
        <v>154</v>
      </c>
      <c r="N7510" s="114">
        <v>6964807</v>
      </c>
      <c r="O7510" s="113" t="s">
        <v>155</v>
      </c>
      <c r="P7510" s="113" t="s">
        <v>156</v>
      </c>
      <c r="Q7510" s="113" t="s">
        <v>156</v>
      </c>
      <c r="R7510" s="113" t="s">
        <v>157</v>
      </c>
      <c r="S7510" s="113" t="s">
        <v>158</v>
      </c>
    </row>
    <row r="7511" spans="1:19" x14ac:dyDescent="0.2">
      <c r="A7511" s="111">
        <v>46012</v>
      </c>
      <c r="B7511" s="112">
        <v>0.34375</v>
      </c>
      <c r="C7511" s="117" t="s">
        <v>7779</v>
      </c>
      <c r="D7511" s="73" t="s">
        <v>7</v>
      </c>
      <c r="E7511" s="113" t="s">
        <v>3515</v>
      </c>
      <c r="F7511" s="73" t="s">
        <v>415</v>
      </c>
      <c r="G7511" s="113" t="s">
        <v>416</v>
      </c>
      <c r="H7511" s="73">
        <v>0</v>
      </c>
      <c r="I7511" s="151" t="s">
        <v>7780</v>
      </c>
      <c r="J7511" s="153">
        <v>-6021.56</v>
      </c>
      <c r="K7511" s="73" t="s">
        <v>152</v>
      </c>
      <c r="L7511" s="73" t="s">
        <v>153</v>
      </c>
      <c r="M7511" s="113" t="s">
        <v>154</v>
      </c>
      <c r="N7511" s="114">
        <v>6964807</v>
      </c>
      <c r="O7511" s="113" t="s">
        <v>155</v>
      </c>
      <c r="P7511" s="113" t="s">
        <v>156</v>
      </c>
      <c r="Q7511" s="113" t="s">
        <v>156</v>
      </c>
      <c r="R7511" s="113" t="s">
        <v>157</v>
      </c>
      <c r="S7511" s="113" t="s">
        <v>158</v>
      </c>
    </row>
    <row r="7512" spans="1:19" x14ac:dyDescent="0.2">
      <c r="A7512" s="111">
        <v>46012</v>
      </c>
      <c r="B7512" s="112">
        <v>0.40833333333333299</v>
      </c>
      <c r="C7512" s="117" t="s">
        <v>7781</v>
      </c>
      <c r="D7512" s="73" t="s">
        <v>10</v>
      </c>
      <c r="E7512" s="113" t="s">
        <v>228</v>
      </c>
      <c r="F7512" s="73" t="s">
        <v>150</v>
      </c>
      <c r="G7512" s="113" t="s">
        <v>151</v>
      </c>
      <c r="H7512" s="73">
        <v>360.9622</v>
      </c>
      <c r="I7512" s="155">
        <v>1719</v>
      </c>
      <c r="J7512" s="154">
        <v>620494.02</v>
      </c>
      <c r="K7512" s="73" t="s">
        <v>152</v>
      </c>
      <c r="L7512" s="73" t="s">
        <v>153</v>
      </c>
      <c r="M7512" s="113" t="s">
        <v>154</v>
      </c>
      <c r="N7512" s="114">
        <v>1149651</v>
      </c>
      <c r="O7512" s="113" t="s">
        <v>155</v>
      </c>
      <c r="P7512" s="113" t="s">
        <v>156</v>
      </c>
      <c r="Q7512" s="113" t="s">
        <v>156</v>
      </c>
      <c r="R7512" s="113" t="s">
        <v>157</v>
      </c>
      <c r="S7512" s="113" t="s">
        <v>158</v>
      </c>
    </row>
    <row r="7513" spans="1:19" x14ac:dyDescent="0.2">
      <c r="A7513" s="111">
        <v>46012</v>
      </c>
      <c r="B7513" s="112">
        <v>0.40833333333333299</v>
      </c>
      <c r="C7513" s="117" t="s">
        <v>7781</v>
      </c>
      <c r="D7513" s="73" t="s">
        <v>10</v>
      </c>
      <c r="E7513" s="113" t="s">
        <v>228</v>
      </c>
      <c r="F7513" s="73" t="s">
        <v>218</v>
      </c>
      <c r="G7513" s="113" t="s">
        <v>416</v>
      </c>
      <c r="H7513" s="73">
        <v>0</v>
      </c>
      <c r="I7513" s="151" t="s">
        <v>7782</v>
      </c>
      <c r="J7513" s="153">
        <v>-12409.88</v>
      </c>
      <c r="K7513" s="73" t="s">
        <v>152</v>
      </c>
      <c r="L7513" s="73" t="s">
        <v>153</v>
      </c>
      <c r="M7513" s="113" t="s">
        <v>154</v>
      </c>
      <c r="N7513" s="114">
        <v>1149651</v>
      </c>
      <c r="O7513" s="113" t="s">
        <v>155</v>
      </c>
      <c r="P7513" s="113" t="s">
        <v>156</v>
      </c>
      <c r="Q7513" s="113" t="s">
        <v>156</v>
      </c>
      <c r="R7513" s="113" t="s">
        <v>157</v>
      </c>
      <c r="S7513" s="113" t="s">
        <v>158</v>
      </c>
    </row>
    <row r="7514" spans="1:19" x14ac:dyDescent="0.2">
      <c r="A7514" s="111">
        <v>46012</v>
      </c>
      <c r="B7514" s="112">
        <v>0.47083333333333299</v>
      </c>
      <c r="C7514" s="73">
        <v>242863</v>
      </c>
      <c r="D7514" s="73" t="s">
        <v>25</v>
      </c>
      <c r="E7514" s="113" t="s">
        <v>238</v>
      </c>
      <c r="F7514" s="73" t="s">
        <v>218</v>
      </c>
      <c r="G7514" s="113" t="s">
        <v>219</v>
      </c>
      <c r="H7514" s="73">
        <v>79.91</v>
      </c>
      <c r="I7514" s="155">
        <v>1744.4</v>
      </c>
      <c r="J7514" s="154">
        <v>139395</v>
      </c>
      <c r="K7514" s="73" t="s">
        <v>152</v>
      </c>
      <c r="L7514" s="73" t="s">
        <v>174</v>
      </c>
      <c r="M7514" s="113" t="s">
        <v>175</v>
      </c>
      <c r="N7514" s="114">
        <v>948841</v>
      </c>
      <c r="O7514" s="113" t="s">
        <v>155</v>
      </c>
      <c r="P7514" s="113" t="s">
        <v>156</v>
      </c>
      <c r="Q7514" s="113" t="s">
        <v>156</v>
      </c>
      <c r="R7514" s="113" t="s">
        <v>157</v>
      </c>
      <c r="S7514" s="113" t="s">
        <v>158</v>
      </c>
    </row>
    <row r="7515" spans="1:19" x14ac:dyDescent="0.2">
      <c r="A7515" s="111">
        <v>46012</v>
      </c>
      <c r="B7515" s="112">
        <v>0.62083333333333302</v>
      </c>
      <c r="C7515" s="73" t="s">
        <v>7783</v>
      </c>
      <c r="D7515" s="73" t="s">
        <v>30</v>
      </c>
      <c r="E7515" s="113" t="s">
        <v>944</v>
      </c>
      <c r="F7515" s="73" t="s">
        <v>150</v>
      </c>
      <c r="G7515" s="113" t="s">
        <v>151</v>
      </c>
      <c r="H7515" s="73">
        <v>368.17</v>
      </c>
      <c r="I7515" s="155">
        <v>1618.04</v>
      </c>
      <c r="J7515" s="154">
        <v>595714.49</v>
      </c>
      <c r="K7515" s="73" t="s">
        <v>152</v>
      </c>
      <c r="L7515" s="73" t="s">
        <v>201</v>
      </c>
      <c r="M7515" s="113" t="s">
        <v>1820</v>
      </c>
      <c r="N7515" s="114" t="s">
        <v>3440</v>
      </c>
      <c r="O7515" s="113" t="s">
        <v>155</v>
      </c>
      <c r="P7515" s="113" t="s">
        <v>156</v>
      </c>
      <c r="Q7515" s="113" t="s">
        <v>156</v>
      </c>
      <c r="R7515" s="113" t="s">
        <v>157</v>
      </c>
      <c r="S7515" s="113" t="s">
        <v>158</v>
      </c>
    </row>
    <row r="7516" spans="1:19" x14ac:dyDescent="0.2">
      <c r="A7516" s="111">
        <v>46012</v>
      </c>
      <c r="B7516" s="112">
        <v>0.62361111111111101</v>
      </c>
      <c r="C7516" s="73">
        <v>71182</v>
      </c>
      <c r="D7516" s="73" t="s">
        <v>31</v>
      </c>
      <c r="E7516" s="113" t="s">
        <v>375</v>
      </c>
      <c r="F7516" s="73" t="s">
        <v>150</v>
      </c>
      <c r="G7516" s="113" t="s">
        <v>151</v>
      </c>
      <c r="H7516" s="73">
        <v>456.00700000000001</v>
      </c>
      <c r="I7516" s="155">
        <v>1719</v>
      </c>
      <c r="J7516" s="154">
        <v>783876.03</v>
      </c>
      <c r="K7516" s="73" t="s">
        <v>152</v>
      </c>
      <c r="L7516" s="73" t="s">
        <v>153</v>
      </c>
      <c r="M7516" s="113" t="s">
        <v>154</v>
      </c>
      <c r="N7516" s="114">
        <v>36073</v>
      </c>
      <c r="O7516" s="113" t="s">
        <v>155</v>
      </c>
      <c r="P7516" s="113" t="s">
        <v>156</v>
      </c>
      <c r="Q7516" s="113" t="s">
        <v>156</v>
      </c>
      <c r="R7516" s="113" t="s">
        <v>157</v>
      </c>
      <c r="S7516" s="113" t="s">
        <v>158</v>
      </c>
    </row>
    <row r="7517" spans="1:19" x14ac:dyDescent="0.2">
      <c r="A7517" s="111">
        <v>46012</v>
      </c>
      <c r="B7517" s="112">
        <v>0.750694444444444</v>
      </c>
      <c r="C7517" s="117" t="s">
        <v>7784</v>
      </c>
      <c r="D7517" s="73" t="s">
        <v>32</v>
      </c>
      <c r="E7517" s="113" t="s">
        <v>3104</v>
      </c>
      <c r="F7517" s="73" t="s">
        <v>150</v>
      </c>
      <c r="G7517" s="113" t="s">
        <v>151</v>
      </c>
      <c r="H7517" s="73">
        <v>377.60500000000002</v>
      </c>
      <c r="I7517" s="155">
        <v>1719</v>
      </c>
      <c r="J7517" s="154">
        <v>649103</v>
      </c>
      <c r="K7517" s="73" t="s">
        <v>152</v>
      </c>
      <c r="L7517" s="73" t="s">
        <v>153</v>
      </c>
      <c r="M7517" s="113" t="s">
        <v>154</v>
      </c>
      <c r="N7517" s="114">
        <v>20821</v>
      </c>
      <c r="O7517" s="113" t="s">
        <v>155</v>
      </c>
      <c r="P7517" s="113" t="s">
        <v>156</v>
      </c>
      <c r="Q7517" s="113" t="s">
        <v>156</v>
      </c>
      <c r="R7517" s="113" t="s">
        <v>157</v>
      </c>
      <c r="S7517" s="113" t="s">
        <v>158</v>
      </c>
    </row>
    <row r="7518" spans="1:19" x14ac:dyDescent="0.2">
      <c r="A7518" s="111">
        <v>46012</v>
      </c>
      <c r="B7518" s="112">
        <v>0.750694444444444</v>
      </c>
      <c r="C7518" s="117" t="s">
        <v>7784</v>
      </c>
      <c r="D7518" s="73" t="s">
        <v>32</v>
      </c>
      <c r="E7518" s="113" t="s">
        <v>3104</v>
      </c>
      <c r="F7518" s="73" t="s">
        <v>415</v>
      </c>
      <c r="G7518" s="113" t="s">
        <v>416</v>
      </c>
      <c r="H7518" s="73">
        <v>0</v>
      </c>
      <c r="I7518" s="151" t="s">
        <v>7785</v>
      </c>
      <c r="J7518" s="153">
        <v>-12982.06</v>
      </c>
      <c r="K7518" s="73" t="s">
        <v>152</v>
      </c>
      <c r="L7518" s="73" t="s">
        <v>153</v>
      </c>
      <c r="M7518" s="113" t="s">
        <v>154</v>
      </c>
      <c r="N7518" s="114">
        <v>20821</v>
      </c>
      <c r="O7518" s="113" t="s">
        <v>155</v>
      </c>
      <c r="P7518" s="113" t="s">
        <v>156</v>
      </c>
      <c r="Q7518" s="113" t="s">
        <v>156</v>
      </c>
      <c r="R7518" s="113" t="s">
        <v>157</v>
      </c>
      <c r="S7518" s="113" t="s">
        <v>158</v>
      </c>
    </row>
    <row r="7519" spans="1:19" x14ac:dyDescent="0.2">
      <c r="A7519" s="111">
        <v>46012</v>
      </c>
      <c r="B7519" s="112">
        <v>0.97499999999999998</v>
      </c>
      <c r="C7519" s="117" t="s">
        <v>7786</v>
      </c>
      <c r="D7519" s="73" t="s">
        <v>13</v>
      </c>
      <c r="E7519" s="113" t="s">
        <v>347</v>
      </c>
      <c r="F7519" s="73" t="s">
        <v>415</v>
      </c>
      <c r="G7519" s="113" t="s">
        <v>416</v>
      </c>
      <c r="H7519" s="73">
        <v>0</v>
      </c>
      <c r="I7519" s="151" t="s">
        <v>7787</v>
      </c>
      <c r="J7519" s="153">
        <v>-14019.58</v>
      </c>
      <c r="K7519" s="73" t="s">
        <v>152</v>
      </c>
      <c r="L7519" s="73" t="s">
        <v>167</v>
      </c>
      <c r="M7519" s="113" t="s">
        <v>168</v>
      </c>
      <c r="N7519" s="114">
        <v>748992</v>
      </c>
      <c r="O7519" s="113" t="s">
        <v>155</v>
      </c>
      <c r="P7519" s="113" t="s">
        <v>156</v>
      </c>
      <c r="Q7519" s="113" t="s">
        <v>156</v>
      </c>
      <c r="R7519" s="113" t="s">
        <v>157</v>
      </c>
      <c r="S7519" s="113" t="s">
        <v>158</v>
      </c>
    </row>
    <row r="7520" spans="1:19" x14ac:dyDescent="0.2">
      <c r="A7520" s="111">
        <v>46012</v>
      </c>
      <c r="B7520" s="112">
        <v>0.97499999999999998</v>
      </c>
      <c r="C7520" s="117" t="s">
        <v>7786</v>
      </c>
      <c r="D7520" s="73" t="s">
        <v>13</v>
      </c>
      <c r="E7520" s="113" t="s">
        <v>347</v>
      </c>
      <c r="F7520" s="73" t="s">
        <v>150</v>
      </c>
      <c r="G7520" s="113" t="s">
        <v>151</v>
      </c>
      <c r="H7520" s="73">
        <v>381.59</v>
      </c>
      <c r="I7520" s="155">
        <v>1837</v>
      </c>
      <c r="J7520" s="154">
        <v>700978.99</v>
      </c>
      <c r="K7520" s="73" t="s">
        <v>152</v>
      </c>
      <c r="L7520" s="73" t="s">
        <v>167</v>
      </c>
      <c r="M7520" s="113" t="s">
        <v>168</v>
      </c>
      <c r="N7520" s="114">
        <v>748992</v>
      </c>
      <c r="O7520" s="113" t="s">
        <v>155</v>
      </c>
      <c r="P7520" s="113" t="s">
        <v>156</v>
      </c>
      <c r="Q7520" s="113" t="s">
        <v>156</v>
      </c>
      <c r="R7520" s="113" t="s">
        <v>157</v>
      </c>
      <c r="S7520" s="113" t="s">
        <v>158</v>
      </c>
    </row>
    <row r="7521" spans="1:19" x14ac:dyDescent="0.2">
      <c r="A7521" s="111">
        <v>46012</v>
      </c>
      <c r="B7521" s="112">
        <v>0.83402777777777803</v>
      </c>
      <c r="C7521" s="73" t="s">
        <v>7788</v>
      </c>
      <c r="D7521" s="73" t="s">
        <v>37</v>
      </c>
      <c r="E7521" s="113" t="s">
        <v>257</v>
      </c>
      <c r="F7521" s="73" t="s">
        <v>218</v>
      </c>
      <c r="G7521" s="113" t="s">
        <v>219</v>
      </c>
      <c r="H7521" s="73">
        <v>257.01</v>
      </c>
      <c r="I7521" s="155">
        <v>1680.7</v>
      </c>
      <c r="J7521" s="154">
        <v>431956.71</v>
      </c>
      <c r="K7521" s="73" t="s">
        <v>152</v>
      </c>
      <c r="L7521" s="73" t="s">
        <v>174</v>
      </c>
      <c r="M7521" s="113" t="s">
        <v>175</v>
      </c>
      <c r="N7521" s="114">
        <v>225566</v>
      </c>
      <c r="O7521" s="113" t="s">
        <v>155</v>
      </c>
      <c r="P7521" s="113" t="s">
        <v>210</v>
      </c>
      <c r="Q7521" s="113" t="s">
        <v>204</v>
      </c>
      <c r="R7521" s="113" t="s">
        <v>224</v>
      </c>
      <c r="S7521" s="113" t="s">
        <v>158</v>
      </c>
    </row>
    <row r="7522" spans="1:19" x14ac:dyDescent="0.2">
      <c r="A7522" s="111">
        <v>46012</v>
      </c>
      <c r="B7522" s="112">
        <v>0.358333333333333</v>
      </c>
      <c r="C7522" s="117" t="s">
        <v>7789</v>
      </c>
      <c r="D7522" s="73" t="s">
        <v>16</v>
      </c>
      <c r="E7522" s="113" t="s">
        <v>251</v>
      </c>
      <c r="F7522" s="73" t="s">
        <v>150</v>
      </c>
      <c r="G7522" s="113" t="s">
        <v>151</v>
      </c>
      <c r="H7522" s="73">
        <v>450.02499999999998</v>
      </c>
      <c r="I7522" s="155">
        <v>1719</v>
      </c>
      <c r="J7522" s="154">
        <v>773592.98</v>
      </c>
      <c r="K7522" s="73" t="s">
        <v>152</v>
      </c>
      <c r="L7522" s="73" t="s">
        <v>153</v>
      </c>
      <c r="M7522" s="113" t="s">
        <v>154</v>
      </c>
      <c r="N7522" s="114">
        <v>451423</v>
      </c>
      <c r="O7522" s="113" t="s">
        <v>155</v>
      </c>
      <c r="P7522" s="113" t="s">
        <v>156</v>
      </c>
      <c r="Q7522" s="113" t="s">
        <v>156</v>
      </c>
      <c r="R7522" s="113" t="s">
        <v>157</v>
      </c>
      <c r="S7522" s="113" t="s">
        <v>158</v>
      </c>
    </row>
    <row r="7523" spans="1:19" x14ac:dyDescent="0.2">
      <c r="A7523" s="111">
        <v>46012</v>
      </c>
      <c r="B7523" s="112">
        <v>0.358333333333333</v>
      </c>
      <c r="C7523" s="117" t="s">
        <v>7789</v>
      </c>
      <c r="D7523" s="73" t="s">
        <v>16</v>
      </c>
      <c r="E7523" s="118" t="s">
        <v>251</v>
      </c>
      <c r="F7523" s="73" t="s">
        <v>415</v>
      </c>
      <c r="G7523" s="113" t="s">
        <v>416</v>
      </c>
      <c r="H7523" s="73">
        <v>0</v>
      </c>
      <c r="I7523" s="151" t="s">
        <v>7790</v>
      </c>
      <c r="J7523" s="153">
        <v>-15471.86</v>
      </c>
      <c r="K7523" s="73" t="s">
        <v>152</v>
      </c>
      <c r="L7523" s="73" t="s">
        <v>153</v>
      </c>
      <c r="M7523" s="113" t="s">
        <v>154</v>
      </c>
      <c r="N7523" s="114">
        <v>451423</v>
      </c>
      <c r="O7523" s="113" t="s">
        <v>155</v>
      </c>
      <c r="P7523" s="113" t="s">
        <v>156</v>
      </c>
      <c r="Q7523" s="113" t="s">
        <v>156</v>
      </c>
      <c r="R7523" s="113" t="s">
        <v>157</v>
      </c>
      <c r="S7523" s="113" t="s">
        <v>158</v>
      </c>
    </row>
    <row r="7524" spans="1:19" x14ac:dyDescent="0.2">
      <c r="A7524" s="111">
        <v>46013</v>
      </c>
      <c r="B7524" s="112">
        <v>0.69583333333333297</v>
      </c>
      <c r="C7524" s="117">
        <v>10947</v>
      </c>
      <c r="D7524" s="73" t="s">
        <v>7</v>
      </c>
      <c r="E7524" s="113" t="s">
        <v>3515</v>
      </c>
      <c r="F7524" s="73" t="s">
        <v>150</v>
      </c>
      <c r="G7524" s="113" t="s">
        <v>151</v>
      </c>
      <c r="H7524" s="73">
        <v>443.37099999999998</v>
      </c>
      <c r="I7524" s="155">
        <v>1837</v>
      </c>
      <c r="J7524" s="154">
        <v>814473.08</v>
      </c>
      <c r="K7524" s="73" t="s">
        <v>152</v>
      </c>
      <c r="L7524" s="73" t="s">
        <v>167</v>
      </c>
      <c r="M7524" s="113" t="s">
        <v>168</v>
      </c>
      <c r="N7524" s="114">
        <v>6976664</v>
      </c>
      <c r="O7524" s="113" t="s">
        <v>155</v>
      </c>
      <c r="P7524" s="113" t="s">
        <v>156</v>
      </c>
      <c r="Q7524" s="113" t="s">
        <v>156</v>
      </c>
      <c r="R7524" s="113" t="s">
        <v>157</v>
      </c>
      <c r="S7524" s="113" t="s">
        <v>158</v>
      </c>
    </row>
    <row r="7525" spans="1:19" x14ac:dyDescent="0.2">
      <c r="A7525" s="111">
        <v>46013</v>
      </c>
      <c r="B7525" s="112">
        <v>0.69583333333333297</v>
      </c>
      <c r="C7525" s="117">
        <v>10947</v>
      </c>
      <c r="D7525" s="73" t="s">
        <v>7</v>
      </c>
      <c r="E7525" s="113" t="s">
        <v>3515</v>
      </c>
      <c r="F7525" s="73" t="s">
        <v>415</v>
      </c>
      <c r="G7525" s="113" t="s">
        <v>416</v>
      </c>
      <c r="H7525" s="73">
        <v>0</v>
      </c>
      <c r="I7525" s="151" t="s">
        <v>7791</v>
      </c>
      <c r="J7525" s="153">
        <v>-8860.9599999999991</v>
      </c>
      <c r="K7525" s="73" t="s">
        <v>152</v>
      </c>
      <c r="L7525" s="73" t="s">
        <v>167</v>
      </c>
      <c r="M7525" s="113" t="s">
        <v>168</v>
      </c>
      <c r="N7525" s="114">
        <v>6976664</v>
      </c>
      <c r="O7525" s="113" t="s">
        <v>155</v>
      </c>
      <c r="P7525" s="113" t="s">
        <v>156</v>
      </c>
      <c r="Q7525" s="113" t="s">
        <v>156</v>
      </c>
      <c r="R7525" s="113" t="s">
        <v>157</v>
      </c>
      <c r="S7525" s="113" t="s">
        <v>158</v>
      </c>
    </row>
    <row r="7526" spans="1:19" x14ac:dyDescent="0.2">
      <c r="A7526" s="111">
        <v>46013</v>
      </c>
      <c r="B7526" s="112">
        <v>0.30972222222222201</v>
      </c>
      <c r="C7526" s="73">
        <v>71199</v>
      </c>
      <c r="D7526" s="73" t="s">
        <v>61</v>
      </c>
      <c r="E7526" s="113" t="s">
        <v>2564</v>
      </c>
      <c r="F7526" s="73" t="s">
        <v>150</v>
      </c>
      <c r="G7526" s="113" t="s">
        <v>151</v>
      </c>
      <c r="H7526" s="71">
        <v>148.00700000000001</v>
      </c>
      <c r="I7526" s="155">
        <v>1719</v>
      </c>
      <c r="J7526" s="154">
        <v>254424.03</v>
      </c>
      <c r="K7526" s="73" t="s">
        <v>152</v>
      </c>
      <c r="L7526" s="73" t="s">
        <v>153</v>
      </c>
      <c r="M7526" s="113" t="s">
        <v>154</v>
      </c>
      <c r="N7526" s="114" t="s">
        <v>3440</v>
      </c>
      <c r="O7526" s="113" t="s">
        <v>155</v>
      </c>
      <c r="P7526" s="113" t="s">
        <v>407</v>
      </c>
      <c r="Q7526" s="113" t="s">
        <v>192</v>
      </c>
      <c r="R7526" s="113" t="s">
        <v>193</v>
      </c>
      <c r="S7526" s="113" t="s">
        <v>158</v>
      </c>
    </row>
    <row r="7527" spans="1:19" x14ac:dyDescent="0.2">
      <c r="A7527" s="111">
        <v>46013</v>
      </c>
      <c r="B7527" s="112">
        <v>0.468055555555556</v>
      </c>
      <c r="C7527" s="73">
        <v>118166</v>
      </c>
      <c r="D7527" s="73" t="s">
        <v>11</v>
      </c>
      <c r="E7527" s="113" t="s">
        <v>149</v>
      </c>
      <c r="F7527" s="73" t="s">
        <v>218</v>
      </c>
      <c r="G7527" s="113" t="s">
        <v>219</v>
      </c>
      <c r="H7527" s="73">
        <v>380</v>
      </c>
      <c r="I7527" s="155">
        <v>1709.1</v>
      </c>
      <c r="J7527" s="154">
        <v>649458</v>
      </c>
      <c r="K7527" s="73" t="s">
        <v>152</v>
      </c>
      <c r="L7527" s="73" t="s">
        <v>174</v>
      </c>
      <c r="M7527" s="113" t="s">
        <v>175</v>
      </c>
      <c r="N7527" s="114">
        <v>1011705</v>
      </c>
      <c r="O7527" s="113" t="s">
        <v>155</v>
      </c>
      <c r="P7527" s="113" t="s">
        <v>156</v>
      </c>
      <c r="Q7527" s="113" t="s">
        <v>156</v>
      </c>
      <c r="R7527" s="113" t="s">
        <v>157</v>
      </c>
      <c r="S7527" s="113" t="s">
        <v>158</v>
      </c>
    </row>
    <row r="7528" spans="1:19" x14ac:dyDescent="0.2">
      <c r="A7528" s="111">
        <v>46013</v>
      </c>
      <c r="B7528" s="73" t="s">
        <v>7792</v>
      </c>
      <c r="C7528" s="73" t="s">
        <v>7793</v>
      </c>
      <c r="D7528" s="73" t="s">
        <v>52</v>
      </c>
      <c r="E7528" s="113" t="s">
        <v>547</v>
      </c>
      <c r="F7528" s="73" t="s">
        <v>150</v>
      </c>
      <c r="G7528" s="113" t="s">
        <v>151</v>
      </c>
      <c r="H7528" s="73">
        <v>72.486900000000006</v>
      </c>
      <c r="I7528" s="155">
        <v>1719</v>
      </c>
      <c r="J7528" s="154">
        <v>124604.98</v>
      </c>
      <c r="K7528" s="73" t="s">
        <v>152</v>
      </c>
      <c r="L7528" s="73" t="s">
        <v>153</v>
      </c>
      <c r="M7528" s="113" t="s">
        <v>154</v>
      </c>
      <c r="N7528" s="114" t="s">
        <v>3440</v>
      </c>
      <c r="O7528" s="113" t="s">
        <v>155</v>
      </c>
      <c r="P7528" s="113" t="s">
        <v>191</v>
      </c>
      <c r="Q7528" s="113" t="s">
        <v>192</v>
      </c>
      <c r="R7528" s="113" t="s">
        <v>193</v>
      </c>
      <c r="S7528" s="113" t="s">
        <v>158</v>
      </c>
    </row>
    <row r="7529" spans="1:19" x14ac:dyDescent="0.2">
      <c r="A7529" s="111">
        <v>46013</v>
      </c>
      <c r="B7529" s="112">
        <v>0.69444444444444398</v>
      </c>
      <c r="C7529" s="117" t="s">
        <v>7794</v>
      </c>
      <c r="D7529" s="73" t="s">
        <v>10</v>
      </c>
      <c r="E7529" s="113" t="s">
        <v>228</v>
      </c>
      <c r="F7529" s="73" t="s">
        <v>415</v>
      </c>
      <c r="G7529" s="113" t="s">
        <v>416</v>
      </c>
      <c r="H7529" s="73">
        <v>0</v>
      </c>
      <c r="I7529" s="151" t="s">
        <v>7795</v>
      </c>
      <c r="J7529" s="153">
        <v>-7294.28</v>
      </c>
      <c r="K7529" s="73" t="s">
        <v>152</v>
      </c>
      <c r="L7529" s="73" t="s">
        <v>167</v>
      </c>
      <c r="M7529" s="113" t="s">
        <v>168</v>
      </c>
      <c r="N7529" s="114">
        <v>1150807</v>
      </c>
      <c r="O7529" s="113" t="s">
        <v>155</v>
      </c>
      <c r="P7529" s="113" t="s">
        <v>156</v>
      </c>
      <c r="Q7529" s="113" t="s">
        <v>156</v>
      </c>
      <c r="R7529" s="113" t="s">
        <v>157</v>
      </c>
      <c r="S7529" s="113" t="s">
        <v>158</v>
      </c>
    </row>
    <row r="7530" spans="1:19" x14ac:dyDescent="0.2">
      <c r="A7530" s="111">
        <v>46013</v>
      </c>
      <c r="B7530" s="112">
        <v>0.78541666666666698</v>
      </c>
      <c r="C7530" s="117" t="s">
        <v>7796</v>
      </c>
      <c r="D7530" s="73" t="s">
        <v>9</v>
      </c>
      <c r="E7530" s="113" t="s">
        <v>2258</v>
      </c>
      <c r="F7530" s="73" t="s">
        <v>415</v>
      </c>
      <c r="G7530" s="113" t="s">
        <v>416</v>
      </c>
      <c r="H7530" s="73">
        <v>0</v>
      </c>
      <c r="I7530" s="151" t="s">
        <v>7797</v>
      </c>
      <c r="J7530" s="153">
        <v>-11607.12</v>
      </c>
      <c r="K7530" s="73" t="s">
        <v>152</v>
      </c>
      <c r="L7530" s="73" t="s">
        <v>167</v>
      </c>
      <c r="M7530" s="113" t="s">
        <v>168</v>
      </c>
      <c r="N7530" s="114">
        <v>1134551</v>
      </c>
      <c r="O7530" s="113" t="s">
        <v>155</v>
      </c>
      <c r="P7530" s="113" t="s">
        <v>156</v>
      </c>
      <c r="Q7530" s="113" t="s">
        <v>156</v>
      </c>
      <c r="R7530" s="113" t="s">
        <v>157</v>
      </c>
      <c r="S7530" s="113" t="s">
        <v>158</v>
      </c>
    </row>
    <row r="7531" spans="1:19" x14ac:dyDescent="0.2">
      <c r="A7531" s="111">
        <v>46013</v>
      </c>
      <c r="B7531" s="112">
        <v>0.82083333333333297</v>
      </c>
      <c r="C7531" s="117" t="s">
        <v>7798</v>
      </c>
      <c r="D7531" s="73" t="s">
        <v>15</v>
      </c>
      <c r="E7531" s="113" t="s">
        <v>164</v>
      </c>
      <c r="F7531" s="73" t="s">
        <v>415</v>
      </c>
      <c r="G7531" s="113" t="s">
        <v>416</v>
      </c>
      <c r="H7531" s="73">
        <v>0</v>
      </c>
      <c r="I7531" s="151" t="s">
        <v>7799</v>
      </c>
      <c r="J7531" s="153">
        <v>-9222.52</v>
      </c>
      <c r="K7531" s="73" t="s">
        <v>152</v>
      </c>
      <c r="L7531" s="73" t="s">
        <v>167</v>
      </c>
      <c r="M7531" s="113" t="s">
        <v>168</v>
      </c>
      <c r="N7531" s="114">
        <v>512030</v>
      </c>
      <c r="O7531" s="113" t="s">
        <v>155</v>
      </c>
      <c r="P7531" s="113" t="s">
        <v>156</v>
      </c>
      <c r="Q7531" s="113" t="s">
        <v>156</v>
      </c>
      <c r="R7531" s="113" t="s">
        <v>157</v>
      </c>
      <c r="S7531" s="113" t="s">
        <v>158</v>
      </c>
    </row>
    <row r="7532" spans="1:19" x14ac:dyDescent="0.2">
      <c r="A7532" s="111">
        <v>46013</v>
      </c>
      <c r="B7532" s="112">
        <v>0.65138888888888902</v>
      </c>
      <c r="C7532" s="73" t="s">
        <v>7800</v>
      </c>
      <c r="D7532" s="73" t="s">
        <v>25</v>
      </c>
      <c r="E7532" s="113" t="s">
        <v>238</v>
      </c>
      <c r="F7532" s="73" t="s">
        <v>150</v>
      </c>
      <c r="G7532" s="113" t="s">
        <v>151</v>
      </c>
      <c r="H7532" s="73">
        <v>473.17</v>
      </c>
      <c r="I7532" s="155">
        <v>1837.02</v>
      </c>
      <c r="J7532" s="154">
        <v>869221.01</v>
      </c>
      <c r="K7532" s="73" t="s">
        <v>152</v>
      </c>
      <c r="L7532" s="73" t="s">
        <v>167</v>
      </c>
      <c r="M7532" s="113" t="s">
        <v>168</v>
      </c>
      <c r="N7532" s="114">
        <v>950069</v>
      </c>
      <c r="O7532" s="113" t="s">
        <v>155</v>
      </c>
      <c r="P7532" s="113" t="s">
        <v>156</v>
      </c>
      <c r="Q7532" s="113" t="s">
        <v>156</v>
      </c>
      <c r="R7532" s="113" t="s">
        <v>157</v>
      </c>
      <c r="S7532" s="113" t="s">
        <v>158</v>
      </c>
    </row>
    <row r="7533" spans="1:19" x14ac:dyDescent="0.2">
      <c r="A7533" s="111">
        <v>46013</v>
      </c>
      <c r="B7533" s="112">
        <v>0.54444444444444395</v>
      </c>
      <c r="C7533" s="73" t="s">
        <v>7801</v>
      </c>
      <c r="D7533" s="73" t="s">
        <v>38</v>
      </c>
      <c r="E7533" s="113" t="s">
        <v>292</v>
      </c>
      <c r="F7533" s="73" t="s">
        <v>150</v>
      </c>
      <c r="G7533" s="113" t="s">
        <v>151</v>
      </c>
      <c r="H7533" s="73">
        <v>108.87</v>
      </c>
      <c r="I7533" s="155">
        <v>1837.05</v>
      </c>
      <c r="J7533" s="154">
        <v>200000.07</v>
      </c>
      <c r="K7533" s="73" t="s">
        <v>152</v>
      </c>
      <c r="L7533" s="73" t="s">
        <v>167</v>
      </c>
      <c r="M7533" s="113" t="s">
        <v>168</v>
      </c>
      <c r="N7533" s="114">
        <v>163459</v>
      </c>
      <c r="O7533" s="113" t="s">
        <v>155</v>
      </c>
      <c r="P7533" s="113" t="s">
        <v>210</v>
      </c>
      <c r="Q7533" s="113" t="s">
        <v>204</v>
      </c>
      <c r="R7533" s="113" t="s">
        <v>211</v>
      </c>
      <c r="S7533" s="113" t="s">
        <v>158</v>
      </c>
    </row>
    <row r="7534" spans="1:19" x14ac:dyDescent="0.2">
      <c r="A7534" s="111">
        <v>46013</v>
      </c>
      <c r="B7534" s="112">
        <v>0.58055555555555605</v>
      </c>
      <c r="C7534" s="73" t="s">
        <v>7802</v>
      </c>
      <c r="D7534" s="73" t="s">
        <v>28</v>
      </c>
      <c r="E7534" s="113" t="s">
        <v>558</v>
      </c>
      <c r="F7534" s="73" t="s">
        <v>153</v>
      </c>
      <c r="G7534" s="113" t="s">
        <v>165</v>
      </c>
      <c r="H7534" s="73">
        <v>71.62</v>
      </c>
      <c r="I7534" s="155">
        <v>1997.05</v>
      </c>
      <c r="J7534" s="154">
        <v>143028.93</v>
      </c>
      <c r="K7534" s="73" t="s">
        <v>152</v>
      </c>
      <c r="L7534" s="73" t="s">
        <v>167</v>
      </c>
      <c r="M7534" s="113" t="s">
        <v>168</v>
      </c>
      <c r="N7534" s="114">
        <v>85440</v>
      </c>
      <c r="O7534" s="113" t="s">
        <v>155</v>
      </c>
      <c r="P7534" s="113" t="s">
        <v>210</v>
      </c>
      <c r="Q7534" s="113" t="s">
        <v>204</v>
      </c>
      <c r="R7534" s="113" t="s">
        <v>211</v>
      </c>
      <c r="S7534" s="113" t="s">
        <v>158</v>
      </c>
    </row>
    <row r="7535" spans="1:19" x14ac:dyDescent="0.2">
      <c r="A7535" s="111">
        <v>46013</v>
      </c>
      <c r="B7535" s="112">
        <v>0.69444444444444398</v>
      </c>
      <c r="C7535" s="117" t="s">
        <v>7794</v>
      </c>
      <c r="D7535" s="73" t="s">
        <v>10</v>
      </c>
      <c r="E7535" s="113" t="s">
        <v>228</v>
      </c>
      <c r="F7535" s="73" t="s">
        <v>150</v>
      </c>
      <c r="G7535" s="113" t="s">
        <v>151</v>
      </c>
      <c r="H7535" s="73">
        <v>372.81</v>
      </c>
      <c r="I7535" s="155">
        <v>1836.98</v>
      </c>
      <c r="J7535" s="154">
        <v>684845.91</v>
      </c>
      <c r="K7535" s="73" t="s">
        <v>152</v>
      </c>
      <c r="L7535" s="73" t="s">
        <v>167</v>
      </c>
      <c r="M7535" s="113" t="s">
        <v>168</v>
      </c>
      <c r="N7535" s="114">
        <v>1150807</v>
      </c>
      <c r="O7535" s="113" t="s">
        <v>155</v>
      </c>
      <c r="P7535" s="113" t="s">
        <v>156</v>
      </c>
      <c r="Q7535" s="113" t="s">
        <v>156</v>
      </c>
      <c r="R7535" s="113" t="s">
        <v>157</v>
      </c>
      <c r="S7535" s="113" t="s">
        <v>158</v>
      </c>
    </row>
    <row r="7536" spans="1:19" x14ac:dyDescent="0.2">
      <c r="A7536" s="111">
        <v>46013</v>
      </c>
      <c r="B7536" s="112">
        <v>0.82083333333333297</v>
      </c>
      <c r="C7536" s="117" t="s">
        <v>7798</v>
      </c>
      <c r="D7536" s="73" t="s">
        <v>15</v>
      </c>
      <c r="E7536" s="113" t="s">
        <v>164</v>
      </c>
      <c r="F7536" s="73" t="s">
        <v>150</v>
      </c>
      <c r="G7536" s="113" t="s">
        <v>151</v>
      </c>
      <c r="H7536" s="73">
        <v>487.56</v>
      </c>
      <c r="I7536" s="155">
        <v>1836.99</v>
      </c>
      <c r="J7536" s="154">
        <v>895642.94</v>
      </c>
      <c r="K7536" s="73" t="s">
        <v>152</v>
      </c>
      <c r="L7536" s="73" t="s">
        <v>167</v>
      </c>
      <c r="M7536" s="113" t="s">
        <v>168</v>
      </c>
      <c r="N7536" s="114">
        <v>512030</v>
      </c>
      <c r="O7536" s="113" t="s">
        <v>155</v>
      </c>
      <c r="P7536" s="113" t="s">
        <v>156</v>
      </c>
      <c r="Q7536" s="113" t="s">
        <v>156</v>
      </c>
      <c r="R7536" s="113" t="s">
        <v>157</v>
      </c>
      <c r="S7536" s="113" t="s">
        <v>158</v>
      </c>
    </row>
    <row r="7537" spans="1:19" x14ac:dyDescent="0.2">
      <c r="A7537" s="111">
        <v>46013</v>
      </c>
      <c r="B7537" s="112">
        <v>0.78541666666666698</v>
      </c>
      <c r="C7537" s="117" t="s">
        <v>7796</v>
      </c>
      <c r="D7537" s="73" t="s">
        <v>9</v>
      </c>
      <c r="E7537" s="113" t="s">
        <v>2258</v>
      </c>
      <c r="F7537" s="73" t="s">
        <v>150</v>
      </c>
      <c r="G7537" s="113" t="s">
        <v>151</v>
      </c>
      <c r="H7537" s="73">
        <v>446.06</v>
      </c>
      <c r="I7537" s="155">
        <v>1837.01</v>
      </c>
      <c r="J7537" s="154">
        <v>819416.08</v>
      </c>
      <c r="K7537" s="73" t="s">
        <v>152</v>
      </c>
      <c r="L7537" s="73" t="s">
        <v>167</v>
      </c>
      <c r="M7537" s="113" t="s">
        <v>168</v>
      </c>
      <c r="N7537" s="114">
        <v>1134551</v>
      </c>
      <c r="O7537" s="113" t="s">
        <v>155</v>
      </c>
      <c r="P7537" s="113" t="s">
        <v>156</v>
      </c>
      <c r="Q7537" s="113" t="s">
        <v>156</v>
      </c>
      <c r="R7537" s="113" t="s">
        <v>157</v>
      </c>
      <c r="S7537" s="113" t="s">
        <v>158</v>
      </c>
    </row>
    <row r="7538" spans="1:19" x14ac:dyDescent="0.2">
      <c r="A7538" s="111">
        <v>46013</v>
      </c>
      <c r="B7538" s="112">
        <v>0.80902777777777801</v>
      </c>
      <c r="C7538" s="73" t="s">
        <v>7803</v>
      </c>
      <c r="D7538" s="73" t="s">
        <v>8</v>
      </c>
      <c r="E7538" s="113" t="s">
        <v>207</v>
      </c>
      <c r="F7538" s="73" t="s">
        <v>150</v>
      </c>
      <c r="G7538" s="113" t="s">
        <v>151</v>
      </c>
      <c r="H7538" s="73">
        <v>384.77</v>
      </c>
      <c r="I7538" s="155">
        <v>1744.4</v>
      </c>
      <c r="J7538" s="154">
        <v>671192.79</v>
      </c>
      <c r="K7538" s="73" t="s">
        <v>152</v>
      </c>
      <c r="L7538" s="73" t="s">
        <v>174</v>
      </c>
      <c r="M7538" s="113" t="s">
        <v>175</v>
      </c>
      <c r="N7538" s="114">
        <v>1606514</v>
      </c>
      <c r="O7538" s="113" t="s">
        <v>155</v>
      </c>
      <c r="P7538" s="113" t="s">
        <v>156</v>
      </c>
      <c r="Q7538" s="113" t="s">
        <v>156</v>
      </c>
      <c r="R7538" s="113" t="s">
        <v>157</v>
      </c>
      <c r="S7538" s="113" t="s">
        <v>158</v>
      </c>
    </row>
    <row r="7539" spans="1:19" x14ac:dyDescent="0.2">
      <c r="A7539" s="111">
        <v>46013</v>
      </c>
      <c r="B7539" s="112">
        <v>0.93472222222222201</v>
      </c>
      <c r="C7539" s="73" t="s">
        <v>7804</v>
      </c>
      <c r="D7539" s="73" t="s">
        <v>124</v>
      </c>
      <c r="E7539" s="113" t="s">
        <v>6756</v>
      </c>
      <c r="F7539" s="73" t="s">
        <v>150</v>
      </c>
      <c r="G7539" s="113" t="s">
        <v>151</v>
      </c>
      <c r="H7539" s="73">
        <v>292.75099999999998</v>
      </c>
      <c r="I7539" s="155">
        <v>1837</v>
      </c>
      <c r="J7539" s="154">
        <v>537783.94999999995</v>
      </c>
      <c r="K7539" s="73" t="s">
        <v>152</v>
      </c>
      <c r="L7539" s="73" t="s">
        <v>167</v>
      </c>
      <c r="M7539" s="113" t="s">
        <v>168</v>
      </c>
      <c r="N7539" s="114"/>
      <c r="O7539" s="113" t="s">
        <v>285</v>
      </c>
      <c r="P7539" s="113" t="s">
        <v>286</v>
      </c>
      <c r="Q7539" s="73"/>
      <c r="R7539" s="113" t="s">
        <v>157</v>
      </c>
      <c r="S7539" s="113" t="s">
        <v>287</v>
      </c>
    </row>
    <row r="7540" spans="1:19" x14ac:dyDescent="0.2">
      <c r="A7540" s="111">
        <v>46013</v>
      </c>
      <c r="B7540" s="112">
        <v>0.93611111111111101</v>
      </c>
      <c r="C7540" s="73" t="s">
        <v>7805</v>
      </c>
      <c r="D7540" s="73" t="s">
        <v>124</v>
      </c>
      <c r="E7540" s="113" t="s">
        <v>6756</v>
      </c>
      <c r="F7540" s="73" t="s">
        <v>306</v>
      </c>
      <c r="G7540" s="113" t="s">
        <v>307</v>
      </c>
      <c r="H7540" s="73">
        <v>2</v>
      </c>
      <c r="I7540" s="155">
        <v>34000</v>
      </c>
      <c r="J7540" s="154">
        <v>68000</v>
      </c>
      <c r="K7540" s="73" t="s">
        <v>152</v>
      </c>
      <c r="L7540" s="73" t="s">
        <v>167</v>
      </c>
      <c r="M7540" s="113" t="s">
        <v>168</v>
      </c>
      <c r="N7540" s="114"/>
      <c r="O7540" s="113" t="s">
        <v>285</v>
      </c>
      <c r="P7540" s="113" t="s">
        <v>286</v>
      </c>
      <c r="Q7540" s="73"/>
      <c r="R7540" s="113" t="s">
        <v>157</v>
      </c>
      <c r="S7540" s="113" t="s">
        <v>7806</v>
      </c>
    </row>
    <row r="7541" spans="1:19" x14ac:dyDescent="0.2">
      <c r="A7541" s="111">
        <v>46013</v>
      </c>
      <c r="B7541" s="112">
        <v>0.84791666666666698</v>
      </c>
      <c r="C7541" s="73" t="s">
        <v>7807</v>
      </c>
      <c r="D7541" s="73" t="s">
        <v>37</v>
      </c>
      <c r="E7541" s="113" t="s">
        <v>257</v>
      </c>
      <c r="F7541" s="73" t="s">
        <v>218</v>
      </c>
      <c r="G7541" s="113" t="s">
        <v>219</v>
      </c>
      <c r="H7541" s="73">
        <v>188.7</v>
      </c>
      <c r="I7541" s="155">
        <v>1621.9</v>
      </c>
      <c r="J7541" s="154">
        <v>306052.53000000003</v>
      </c>
      <c r="K7541" s="73" t="s">
        <v>152</v>
      </c>
      <c r="L7541" s="73" t="s">
        <v>174</v>
      </c>
      <c r="M7541" s="113" t="s">
        <v>175</v>
      </c>
      <c r="N7541" s="114"/>
      <c r="O7541" s="113" t="s">
        <v>155</v>
      </c>
      <c r="P7541" s="113" t="s">
        <v>210</v>
      </c>
      <c r="Q7541" s="113" t="s">
        <v>204</v>
      </c>
      <c r="R7541" s="113" t="s">
        <v>224</v>
      </c>
      <c r="S7541" s="113" t="s">
        <v>158</v>
      </c>
    </row>
    <row r="7542" spans="1:19" x14ac:dyDescent="0.2">
      <c r="A7542" s="111">
        <v>46013</v>
      </c>
      <c r="B7542" s="112">
        <v>0.41458333333333303</v>
      </c>
      <c r="C7542" s="73" t="s">
        <v>7808</v>
      </c>
      <c r="D7542" s="73" t="s">
        <v>91</v>
      </c>
      <c r="E7542" s="113" t="s">
        <v>96</v>
      </c>
      <c r="F7542" s="73" t="s">
        <v>153</v>
      </c>
      <c r="G7542" s="113" t="s">
        <v>165</v>
      </c>
      <c r="H7542" s="73">
        <v>215</v>
      </c>
      <c r="I7542" s="155">
        <v>1875.96</v>
      </c>
      <c r="J7542" s="154">
        <v>403331.77</v>
      </c>
      <c r="K7542" s="73" t="s">
        <v>152</v>
      </c>
      <c r="L7542" s="73" t="s">
        <v>174</v>
      </c>
      <c r="M7542" s="113" t="s">
        <v>175</v>
      </c>
      <c r="N7542" s="114">
        <v>5200</v>
      </c>
      <c r="O7542" s="113" t="s">
        <v>222</v>
      </c>
      <c r="P7542" s="113" t="s">
        <v>197</v>
      </c>
      <c r="Q7542" s="113" t="s">
        <v>197</v>
      </c>
      <c r="R7542" s="113" t="s">
        <v>196</v>
      </c>
      <c r="S7542" s="113" t="s">
        <v>96</v>
      </c>
    </row>
    <row r="7543" spans="1:19" x14ac:dyDescent="0.2">
      <c r="A7543" s="111">
        <v>46013</v>
      </c>
      <c r="B7543" s="112">
        <v>0.66111111111111098</v>
      </c>
      <c r="C7543" s="73" t="s">
        <v>7809</v>
      </c>
      <c r="D7543" s="73" t="s">
        <v>27</v>
      </c>
      <c r="E7543" s="113" t="s">
        <v>556</v>
      </c>
      <c r="F7543" s="73" t="s">
        <v>153</v>
      </c>
      <c r="G7543" s="113" t="s">
        <v>165</v>
      </c>
      <c r="H7543" s="73">
        <v>37.380000000000003</v>
      </c>
      <c r="I7543" s="155">
        <v>1931.6</v>
      </c>
      <c r="J7543" s="154">
        <v>72203.210000000006</v>
      </c>
      <c r="K7543" s="73" t="s">
        <v>152</v>
      </c>
      <c r="L7543" s="73" t="s">
        <v>174</v>
      </c>
      <c r="M7543" s="113" t="s">
        <v>175</v>
      </c>
      <c r="N7543" s="114">
        <v>159059</v>
      </c>
      <c r="O7543" s="113" t="s">
        <v>155</v>
      </c>
      <c r="P7543" s="113" t="s">
        <v>196</v>
      </c>
      <c r="Q7543" s="113" t="s">
        <v>197</v>
      </c>
      <c r="R7543" s="113" t="s">
        <v>198</v>
      </c>
      <c r="S7543" s="113" t="s">
        <v>158</v>
      </c>
    </row>
    <row r="7544" spans="1:19" x14ac:dyDescent="0.2">
      <c r="A7544" s="111">
        <v>46013</v>
      </c>
      <c r="B7544" s="112">
        <v>0.28333333333333299</v>
      </c>
      <c r="C7544" s="73" t="s">
        <v>7810</v>
      </c>
      <c r="D7544" s="73" t="s">
        <v>63</v>
      </c>
      <c r="E7544" s="113" t="s">
        <v>241</v>
      </c>
      <c r="F7544" s="73" t="s">
        <v>153</v>
      </c>
      <c r="G7544" s="113" t="s">
        <v>165</v>
      </c>
      <c r="H7544" s="73">
        <v>117.88</v>
      </c>
      <c r="I7544" s="155">
        <v>1901.2</v>
      </c>
      <c r="J7544" s="154">
        <v>224113.46</v>
      </c>
      <c r="K7544" s="73" t="s">
        <v>152</v>
      </c>
      <c r="L7544" s="73" t="s">
        <v>174</v>
      </c>
      <c r="M7544" s="113" t="s">
        <v>175</v>
      </c>
      <c r="N7544" s="114">
        <v>152625</v>
      </c>
      <c r="O7544" s="113" t="s">
        <v>155</v>
      </c>
      <c r="P7544" s="113" t="s">
        <v>196</v>
      </c>
      <c r="Q7544" s="113" t="s">
        <v>242</v>
      </c>
      <c r="R7544" s="113" t="s">
        <v>196</v>
      </c>
      <c r="S7544" s="113" t="s">
        <v>158</v>
      </c>
    </row>
    <row r="7545" spans="1:19" x14ac:dyDescent="0.2">
      <c r="A7545" s="111">
        <v>46013</v>
      </c>
      <c r="B7545" s="112">
        <v>0.84097222222222201</v>
      </c>
      <c r="C7545" s="73" t="s">
        <v>7811</v>
      </c>
      <c r="D7545" s="73" t="s">
        <v>63</v>
      </c>
      <c r="E7545" s="113" t="s">
        <v>241</v>
      </c>
      <c r="F7545" s="73" t="s">
        <v>153</v>
      </c>
      <c r="G7545" s="113" t="s">
        <v>165</v>
      </c>
      <c r="H7545" s="73">
        <v>121.67</v>
      </c>
      <c r="I7545" s="155">
        <v>1901.2</v>
      </c>
      <c r="J7545" s="154">
        <v>231319</v>
      </c>
      <c r="K7545" s="73" t="s">
        <v>152</v>
      </c>
      <c r="L7545" s="73" t="s">
        <v>174</v>
      </c>
      <c r="M7545" s="113" t="s">
        <v>175</v>
      </c>
      <c r="N7545" s="114">
        <v>153075</v>
      </c>
      <c r="O7545" s="113" t="s">
        <v>155</v>
      </c>
      <c r="P7545" s="113" t="s">
        <v>196</v>
      </c>
      <c r="Q7545" s="113" t="s">
        <v>242</v>
      </c>
      <c r="R7545" s="113" t="s">
        <v>196</v>
      </c>
      <c r="S7545" s="113" t="s">
        <v>158</v>
      </c>
    </row>
    <row r="7546" spans="1:19" x14ac:dyDescent="0.2">
      <c r="A7546" s="111">
        <v>46013</v>
      </c>
      <c r="B7546" s="112">
        <v>0.29930555555555599</v>
      </c>
      <c r="C7546" s="73" t="s">
        <v>7812</v>
      </c>
      <c r="D7546" s="73" t="s">
        <v>27</v>
      </c>
      <c r="E7546" s="113" t="s">
        <v>556</v>
      </c>
      <c r="F7546" s="73" t="s">
        <v>153</v>
      </c>
      <c r="G7546" s="113" t="s">
        <v>165</v>
      </c>
      <c r="H7546" s="73">
        <v>48.49</v>
      </c>
      <c r="I7546" s="155">
        <v>1875.7</v>
      </c>
      <c r="J7546" s="154">
        <v>90952.69</v>
      </c>
      <c r="K7546" s="73" t="s">
        <v>152</v>
      </c>
      <c r="L7546" s="73" t="s">
        <v>174</v>
      </c>
      <c r="M7546" s="113" t="s">
        <v>175</v>
      </c>
      <c r="N7546" s="114">
        <v>158530</v>
      </c>
      <c r="O7546" s="113" t="s">
        <v>155</v>
      </c>
      <c r="P7546" s="113" t="s">
        <v>196</v>
      </c>
      <c r="Q7546" s="113" t="s">
        <v>197</v>
      </c>
      <c r="R7546" s="113" t="s">
        <v>198</v>
      </c>
      <c r="S7546" s="113" t="s">
        <v>158</v>
      </c>
    </row>
    <row r="7547" spans="1:19" x14ac:dyDescent="0.2">
      <c r="A7547" s="115">
        <v>46013</v>
      </c>
      <c r="B7547" s="116">
        <v>0.38194444444444398</v>
      </c>
      <c r="C7547" s="72" t="s">
        <v>7813</v>
      </c>
      <c r="D7547" s="72" t="s">
        <v>53</v>
      </c>
      <c r="E7547" s="110" t="s">
        <v>7683</v>
      </c>
      <c r="F7547" s="73"/>
      <c r="G7547" s="110" t="s">
        <v>7661</v>
      </c>
      <c r="H7547" s="72">
        <v>71.62</v>
      </c>
      <c r="I7547" s="151">
        <v>1677.8</v>
      </c>
      <c r="J7547" s="154">
        <v>120164.04</v>
      </c>
      <c r="K7547" s="72" t="s">
        <v>152</v>
      </c>
      <c r="L7547" s="72" t="s">
        <v>174</v>
      </c>
      <c r="M7547" s="110" t="s">
        <v>175</v>
      </c>
      <c r="N7547" s="114"/>
      <c r="O7547" s="110" t="s">
        <v>155</v>
      </c>
      <c r="P7547" s="110" t="s">
        <v>191</v>
      </c>
      <c r="Q7547" s="110" t="s">
        <v>192</v>
      </c>
      <c r="R7547" s="110" t="s">
        <v>193</v>
      </c>
      <c r="S7547" s="110" t="s">
        <v>158</v>
      </c>
    </row>
    <row r="7548" spans="1:19" x14ac:dyDescent="0.2">
      <c r="A7548" s="115">
        <v>46013</v>
      </c>
      <c r="B7548" s="116">
        <v>0.38680555555555601</v>
      </c>
      <c r="C7548" s="72" t="s">
        <v>7814</v>
      </c>
      <c r="D7548" s="72" t="s">
        <v>80</v>
      </c>
      <c r="E7548" s="110" t="s">
        <v>2690</v>
      </c>
      <c r="F7548" s="73"/>
      <c r="G7548" s="110" t="s">
        <v>4189</v>
      </c>
      <c r="H7548" s="72">
        <v>32.21</v>
      </c>
      <c r="I7548" s="151">
        <v>1856.3</v>
      </c>
      <c r="J7548" s="154">
        <v>59791.42</v>
      </c>
      <c r="K7548" s="72" t="s">
        <v>152</v>
      </c>
      <c r="L7548" s="72" t="s">
        <v>174</v>
      </c>
      <c r="M7548" s="110" t="s">
        <v>175</v>
      </c>
      <c r="N7548" s="114"/>
      <c r="O7548" s="110" t="s">
        <v>188</v>
      </c>
      <c r="P7548" s="110" t="s">
        <v>176</v>
      </c>
      <c r="Q7548" s="73"/>
      <c r="R7548" s="110" t="s">
        <v>268</v>
      </c>
      <c r="S7548" s="110" t="s">
        <v>176</v>
      </c>
    </row>
    <row r="7549" spans="1:19" x14ac:dyDescent="0.2">
      <c r="A7549" s="115">
        <v>46013</v>
      </c>
      <c r="B7549" s="116">
        <v>0.84930555555555598</v>
      </c>
      <c r="C7549" s="72" t="s">
        <v>7815</v>
      </c>
      <c r="D7549" s="72" t="s">
        <v>84</v>
      </c>
      <c r="E7549" s="110" t="s">
        <v>2760</v>
      </c>
      <c r="F7549" s="73"/>
      <c r="G7549" s="110" t="s">
        <v>4189</v>
      </c>
      <c r="H7549" s="72">
        <v>53.91</v>
      </c>
      <c r="I7549" s="151">
        <v>1790.5</v>
      </c>
      <c r="J7549" s="154">
        <v>96525.86</v>
      </c>
      <c r="K7549" s="72" t="s">
        <v>152</v>
      </c>
      <c r="L7549" s="72" t="s">
        <v>174</v>
      </c>
      <c r="M7549" s="110" t="s">
        <v>175</v>
      </c>
      <c r="N7549" s="114"/>
      <c r="O7549" s="110" t="s">
        <v>188</v>
      </c>
      <c r="P7549" s="110" t="s">
        <v>176</v>
      </c>
      <c r="Q7549" s="110" t="s">
        <v>176</v>
      </c>
      <c r="R7549" s="110" t="s">
        <v>960</v>
      </c>
      <c r="S7549" s="110" t="s">
        <v>176</v>
      </c>
    </row>
    <row r="7550" spans="1:19" x14ac:dyDescent="0.2">
      <c r="A7550" s="115">
        <v>46013</v>
      </c>
      <c r="B7550" s="116">
        <v>0.85486111111111096</v>
      </c>
      <c r="C7550" s="72" t="s">
        <v>7816</v>
      </c>
      <c r="D7550" s="72" t="s">
        <v>122</v>
      </c>
      <c r="E7550" s="110" t="s">
        <v>2728</v>
      </c>
      <c r="F7550" s="73"/>
      <c r="G7550" s="110" t="s">
        <v>7661</v>
      </c>
      <c r="H7550" s="72">
        <v>17.52</v>
      </c>
      <c r="I7550" s="151">
        <v>1677.8</v>
      </c>
      <c r="J7550" s="154">
        <v>29395.06</v>
      </c>
      <c r="K7550" s="72" t="s">
        <v>152</v>
      </c>
      <c r="L7550" s="72" t="s">
        <v>174</v>
      </c>
      <c r="M7550" s="110" t="s">
        <v>175</v>
      </c>
      <c r="N7550" s="114"/>
      <c r="O7550" s="110" t="s">
        <v>383</v>
      </c>
      <c r="P7550" s="110" t="s">
        <v>315</v>
      </c>
      <c r="Q7550" s="110" t="s">
        <v>192</v>
      </c>
      <c r="R7550" s="110" t="s">
        <v>211</v>
      </c>
      <c r="S7550" s="110" t="s">
        <v>384</v>
      </c>
    </row>
    <row r="7551" spans="1:19" x14ac:dyDescent="0.2">
      <c r="A7551" s="111">
        <v>46014</v>
      </c>
      <c r="B7551" s="112">
        <v>0.74861111111111101</v>
      </c>
      <c r="C7551" s="117">
        <v>2770</v>
      </c>
      <c r="D7551" s="73" t="s">
        <v>32</v>
      </c>
      <c r="E7551" s="113" t="s">
        <v>3104</v>
      </c>
      <c r="F7551" s="73" t="s">
        <v>150</v>
      </c>
      <c r="G7551" s="113" t="s">
        <v>151</v>
      </c>
      <c r="H7551" s="73">
        <v>427.57299999999998</v>
      </c>
      <c r="I7551" s="155">
        <v>1837</v>
      </c>
      <c r="J7551" s="154">
        <v>785451.97</v>
      </c>
      <c r="K7551" s="73" t="s">
        <v>152</v>
      </c>
      <c r="L7551" s="73" t="s">
        <v>167</v>
      </c>
      <c r="M7551" s="113" t="s">
        <v>168</v>
      </c>
      <c r="N7551" s="114">
        <v>22081</v>
      </c>
      <c r="O7551" s="113" t="s">
        <v>155</v>
      </c>
      <c r="P7551" s="113" t="s">
        <v>156</v>
      </c>
      <c r="Q7551" s="113" t="s">
        <v>156</v>
      </c>
      <c r="R7551" s="113" t="s">
        <v>157</v>
      </c>
      <c r="S7551" s="113" t="s">
        <v>158</v>
      </c>
    </row>
    <row r="7552" spans="1:19" x14ac:dyDescent="0.2">
      <c r="A7552" s="111">
        <v>46014</v>
      </c>
      <c r="B7552" s="112">
        <v>0.74861111111111101</v>
      </c>
      <c r="C7552" s="117">
        <v>2770</v>
      </c>
      <c r="D7552" s="73" t="s">
        <v>32</v>
      </c>
      <c r="E7552" s="113" t="s">
        <v>3104</v>
      </c>
      <c r="F7552" s="73" t="s">
        <v>415</v>
      </c>
      <c r="G7552" s="113" t="s">
        <v>416</v>
      </c>
      <c r="H7552" s="73">
        <v>0</v>
      </c>
      <c r="I7552" s="151" t="s">
        <v>7817</v>
      </c>
      <c r="J7552" s="153">
        <v>-15709.04</v>
      </c>
      <c r="K7552" s="73" t="s">
        <v>152</v>
      </c>
      <c r="L7552" s="73" t="s">
        <v>167</v>
      </c>
      <c r="M7552" s="113" t="s">
        <v>168</v>
      </c>
      <c r="N7552" s="114">
        <v>22081</v>
      </c>
      <c r="O7552" s="113" t="s">
        <v>155</v>
      </c>
      <c r="P7552" s="113" t="s">
        <v>156</v>
      </c>
      <c r="Q7552" s="113" t="s">
        <v>156</v>
      </c>
      <c r="R7552" s="113" t="s">
        <v>157</v>
      </c>
      <c r="S7552" s="113" t="s">
        <v>158</v>
      </c>
    </row>
    <row r="7553" spans="1:19" x14ac:dyDescent="0.2">
      <c r="A7553" s="111">
        <v>46014</v>
      </c>
      <c r="B7553" s="112">
        <v>0.76249999999999996</v>
      </c>
      <c r="C7553" s="117">
        <v>10958</v>
      </c>
      <c r="D7553" s="73" t="s">
        <v>30</v>
      </c>
      <c r="E7553" s="113" t="s">
        <v>944</v>
      </c>
      <c r="F7553" s="73" t="s">
        <v>150</v>
      </c>
      <c r="G7553" s="113" t="s">
        <v>151</v>
      </c>
      <c r="H7553" s="73">
        <v>434.37799999999999</v>
      </c>
      <c r="I7553" s="155">
        <v>1837</v>
      </c>
      <c r="J7553" s="154">
        <v>797952.02</v>
      </c>
      <c r="K7553" s="73" t="s">
        <v>152</v>
      </c>
      <c r="L7553" s="73" t="s">
        <v>167</v>
      </c>
      <c r="M7553" s="113" t="s">
        <v>168</v>
      </c>
      <c r="N7553" s="114" t="s">
        <v>3440</v>
      </c>
      <c r="O7553" s="113" t="s">
        <v>155</v>
      </c>
      <c r="P7553" s="113" t="s">
        <v>156</v>
      </c>
      <c r="Q7553" s="113" t="s">
        <v>156</v>
      </c>
      <c r="R7553" s="113" t="s">
        <v>157</v>
      </c>
      <c r="S7553" s="113" t="s">
        <v>158</v>
      </c>
    </row>
    <row r="7554" spans="1:19" x14ac:dyDescent="0.2">
      <c r="A7554" s="111">
        <v>46014</v>
      </c>
      <c r="B7554" s="112">
        <v>0.76249999999999996</v>
      </c>
      <c r="C7554" s="117">
        <v>10958</v>
      </c>
      <c r="D7554" s="73" t="s">
        <v>30</v>
      </c>
      <c r="E7554" s="113" t="s">
        <v>944</v>
      </c>
      <c r="F7554" s="73" t="s">
        <v>218</v>
      </c>
      <c r="G7554" s="113" t="s">
        <v>416</v>
      </c>
      <c r="H7554" s="73">
        <v>0</v>
      </c>
      <c r="I7554" s="151" t="s">
        <v>7818</v>
      </c>
      <c r="J7554" s="153">
        <v>-15959.04</v>
      </c>
      <c r="K7554" s="73" t="s">
        <v>152</v>
      </c>
      <c r="L7554" s="73" t="s">
        <v>167</v>
      </c>
      <c r="M7554" s="113" t="s">
        <v>168</v>
      </c>
      <c r="N7554" s="114" t="s">
        <v>3440</v>
      </c>
      <c r="O7554" s="113" t="s">
        <v>155</v>
      </c>
      <c r="P7554" s="113" t="s">
        <v>156</v>
      </c>
      <c r="Q7554" s="113" t="s">
        <v>156</v>
      </c>
      <c r="R7554" s="113" t="s">
        <v>157</v>
      </c>
      <c r="S7554" s="113" t="s">
        <v>158</v>
      </c>
    </row>
    <row r="7555" spans="1:19" x14ac:dyDescent="0.2">
      <c r="A7555" s="111">
        <v>46014</v>
      </c>
      <c r="B7555" s="112">
        <v>0.32430555555555601</v>
      </c>
      <c r="C7555" s="73">
        <v>100691</v>
      </c>
      <c r="D7555" s="73" t="s">
        <v>29</v>
      </c>
      <c r="E7555" s="113" t="s">
        <v>294</v>
      </c>
      <c r="F7555" s="73" t="s">
        <v>295</v>
      </c>
      <c r="G7555" s="113" t="s">
        <v>296</v>
      </c>
      <c r="H7555" s="73">
        <v>95.1</v>
      </c>
      <c r="I7555" s="155">
        <v>549</v>
      </c>
      <c r="J7555" s="154">
        <v>52209.9</v>
      </c>
      <c r="K7555" s="73" t="s">
        <v>152</v>
      </c>
      <c r="L7555" s="73" t="s">
        <v>174</v>
      </c>
      <c r="M7555" s="113" t="s">
        <v>175</v>
      </c>
      <c r="N7555" s="114">
        <v>261733</v>
      </c>
      <c r="O7555" s="113" t="s">
        <v>155</v>
      </c>
      <c r="P7555" s="113" t="s">
        <v>191</v>
      </c>
      <c r="Q7555" s="113" t="s">
        <v>297</v>
      </c>
      <c r="R7555" s="113" t="s">
        <v>193</v>
      </c>
      <c r="S7555" s="113" t="s">
        <v>158</v>
      </c>
    </row>
    <row r="7556" spans="1:19" x14ac:dyDescent="0.2">
      <c r="A7556" s="111">
        <v>46014</v>
      </c>
      <c r="B7556" s="112">
        <v>0.420833333333333</v>
      </c>
      <c r="C7556" s="73">
        <v>164601</v>
      </c>
      <c r="D7556" s="73" t="s">
        <v>41</v>
      </c>
      <c r="E7556" s="113" t="s">
        <v>215</v>
      </c>
      <c r="F7556" s="73" t="s">
        <v>153</v>
      </c>
      <c r="G7556" s="113" t="s">
        <v>4189</v>
      </c>
      <c r="H7556" s="73">
        <v>53.18</v>
      </c>
      <c r="I7556" s="155">
        <v>1806.1</v>
      </c>
      <c r="J7556" s="154">
        <v>96048.4</v>
      </c>
      <c r="K7556" s="73" t="s">
        <v>152</v>
      </c>
      <c r="L7556" s="73" t="s">
        <v>174</v>
      </c>
      <c r="M7556" s="113" t="s">
        <v>175</v>
      </c>
      <c r="N7556" s="114">
        <v>78270</v>
      </c>
      <c r="O7556" s="113" t="s">
        <v>155</v>
      </c>
      <c r="P7556" s="113" t="s">
        <v>191</v>
      </c>
      <c r="Q7556" s="113" t="s">
        <v>204</v>
      </c>
      <c r="R7556" s="113" t="s">
        <v>193</v>
      </c>
      <c r="S7556" s="113" t="s">
        <v>158</v>
      </c>
    </row>
    <row r="7557" spans="1:19" x14ac:dyDescent="0.2">
      <c r="A7557" s="111">
        <v>46014</v>
      </c>
      <c r="B7557" s="112">
        <v>0.67361111111111105</v>
      </c>
      <c r="C7557" s="117" t="s">
        <v>7819</v>
      </c>
      <c r="D7557" s="73" t="s">
        <v>26</v>
      </c>
      <c r="E7557" s="113" t="s">
        <v>232</v>
      </c>
      <c r="F7557" s="73" t="s">
        <v>150</v>
      </c>
      <c r="G7557" s="113" t="s">
        <v>151</v>
      </c>
      <c r="H7557" s="73">
        <v>421.29199999999997</v>
      </c>
      <c r="I7557" s="155">
        <v>1719</v>
      </c>
      <c r="J7557" s="154">
        <v>724200.95</v>
      </c>
      <c r="K7557" s="73" t="s">
        <v>152</v>
      </c>
      <c r="L7557" s="73" t="s">
        <v>153</v>
      </c>
      <c r="M7557" s="113" t="s">
        <v>154</v>
      </c>
      <c r="N7557" s="114">
        <v>292022</v>
      </c>
      <c r="O7557" s="113" t="s">
        <v>155</v>
      </c>
      <c r="P7557" s="113" t="s">
        <v>156</v>
      </c>
      <c r="Q7557" s="113" t="s">
        <v>156</v>
      </c>
      <c r="R7557" s="113" t="s">
        <v>157</v>
      </c>
      <c r="S7557" s="113" t="s">
        <v>158</v>
      </c>
    </row>
    <row r="7558" spans="1:19" x14ac:dyDescent="0.2">
      <c r="A7558" s="111">
        <v>46014</v>
      </c>
      <c r="B7558" s="112">
        <v>0.67361111111111105</v>
      </c>
      <c r="C7558" s="117" t="s">
        <v>7819</v>
      </c>
      <c r="D7558" s="73" t="s">
        <v>26</v>
      </c>
      <c r="E7558" s="113" t="s">
        <v>232</v>
      </c>
      <c r="F7558" s="73" t="s">
        <v>415</v>
      </c>
      <c r="G7558" s="113" t="s">
        <v>416</v>
      </c>
      <c r="H7558" s="73">
        <v>0</v>
      </c>
      <c r="I7558" s="151" t="s">
        <v>7820</v>
      </c>
      <c r="J7558" s="153">
        <v>-14484.02</v>
      </c>
      <c r="K7558" s="73" t="s">
        <v>152</v>
      </c>
      <c r="L7558" s="73" t="s">
        <v>153</v>
      </c>
      <c r="M7558" s="113" t="s">
        <v>154</v>
      </c>
      <c r="N7558" s="114">
        <v>292022</v>
      </c>
      <c r="O7558" s="113" t="s">
        <v>155</v>
      </c>
      <c r="P7558" s="113" t="s">
        <v>156</v>
      </c>
      <c r="Q7558" s="113" t="s">
        <v>156</v>
      </c>
      <c r="R7558" s="113" t="s">
        <v>157</v>
      </c>
      <c r="S7558" s="113" t="s">
        <v>158</v>
      </c>
    </row>
    <row r="7559" spans="1:19" x14ac:dyDescent="0.2">
      <c r="A7559" s="111">
        <v>46014</v>
      </c>
      <c r="B7559" s="112">
        <v>0.67986111111111103</v>
      </c>
      <c r="C7559" s="117">
        <v>71303</v>
      </c>
      <c r="D7559" s="73" t="s">
        <v>11</v>
      </c>
      <c r="E7559" s="113" t="s">
        <v>149</v>
      </c>
      <c r="F7559" s="73" t="s">
        <v>150</v>
      </c>
      <c r="G7559" s="113" t="s">
        <v>151</v>
      </c>
      <c r="H7559" s="73">
        <v>350</v>
      </c>
      <c r="I7559" s="155">
        <v>1719</v>
      </c>
      <c r="J7559" s="154">
        <v>601650</v>
      </c>
      <c r="K7559" s="73" t="s">
        <v>152</v>
      </c>
      <c r="L7559" s="73" t="s">
        <v>153</v>
      </c>
      <c r="M7559" s="113" t="s">
        <v>154</v>
      </c>
      <c r="N7559" s="114">
        <v>1012946</v>
      </c>
      <c r="O7559" s="113" t="s">
        <v>155</v>
      </c>
      <c r="P7559" s="113" t="s">
        <v>156</v>
      </c>
      <c r="Q7559" s="113" t="s">
        <v>156</v>
      </c>
      <c r="R7559" s="113" t="s">
        <v>157</v>
      </c>
      <c r="S7559" s="113" t="s">
        <v>158</v>
      </c>
    </row>
    <row r="7560" spans="1:19" x14ac:dyDescent="0.2">
      <c r="A7560" s="111">
        <v>46014</v>
      </c>
      <c r="B7560" s="112">
        <v>0.67986111111111103</v>
      </c>
      <c r="C7560" s="117">
        <v>71303</v>
      </c>
      <c r="D7560" s="73" t="s">
        <v>11</v>
      </c>
      <c r="E7560" s="113" t="s">
        <v>149</v>
      </c>
      <c r="F7560" s="73" t="s">
        <v>415</v>
      </c>
      <c r="G7560" s="113" t="s">
        <v>416</v>
      </c>
      <c r="H7560" s="73">
        <v>0</v>
      </c>
      <c r="I7560" s="151" t="s">
        <v>7821</v>
      </c>
      <c r="J7560" s="153">
        <v>-10657.8</v>
      </c>
      <c r="K7560" s="73" t="s">
        <v>152</v>
      </c>
      <c r="L7560" s="73" t="s">
        <v>153</v>
      </c>
      <c r="M7560" s="113" t="s">
        <v>154</v>
      </c>
      <c r="N7560" s="114">
        <v>1012946</v>
      </c>
      <c r="O7560" s="113" t="s">
        <v>155</v>
      </c>
      <c r="P7560" s="113" t="s">
        <v>156</v>
      </c>
      <c r="Q7560" s="113" t="s">
        <v>156</v>
      </c>
      <c r="R7560" s="113" t="s">
        <v>157</v>
      </c>
      <c r="S7560" s="113" t="s">
        <v>158</v>
      </c>
    </row>
    <row r="7561" spans="1:19" x14ac:dyDescent="0.2">
      <c r="A7561" s="111">
        <v>46014</v>
      </c>
      <c r="B7561" s="112">
        <v>0.83750000000000002</v>
      </c>
      <c r="C7561" s="73">
        <v>16802</v>
      </c>
      <c r="D7561" s="73" t="s">
        <v>5850</v>
      </c>
      <c r="E7561" s="113" t="s">
        <v>301</v>
      </c>
      <c r="F7561" s="73" t="s">
        <v>218</v>
      </c>
      <c r="G7561" s="113" t="s">
        <v>219</v>
      </c>
      <c r="H7561" s="73">
        <v>482.96</v>
      </c>
      <c r="I7561" s="155">
        <v>1826.7</v>
      </c>
      <c r="J7561" s="154">
        <v>882223.03</v>
      </c>
      <c r="K7561" s="73" t="s">
        <v>152</v>
      </c>
      <c r="L7561" s="73" t="s">
        <v>174</v>
      </c>
      <c r="M7561" s="113" t="s">
        <v>175</v>
      </c>
      <c r="N7561" s="114">
        <v>1104568</v>
      </c>
      <c r="O7561" s="113" t="s">
        <v>155</v>
      </c>
      <c r="P7561" s="113" t="s">
        <v>156</v>
      </c>
      <c r="Q7561" s="113" t="s">
        <v>156</v>
      </c>
      <c r="R7561" s="113" t="s">
        <v>157</v>
      </c>
      <c r="S7561" s="113" t="s">
        <v>158</v>
      </c>
    </row>
    <row r="7562" spans="1:19" x14ac:dyDescent="0.2">
      <c r="A7562" s="111">
        <v>46014</v>
      </c>
      <c r="B7562" s="112">
        <v>0.688194444444444</v>
      </c>
      <c r="C7562" s="117" t="s">
        <v>7822</v>
      </c>
      <c r="D7562" s="73" t="s">
        <v>8</v>
      </c>
      <c r="E7562" s="113" t="s">
        <v>207</v>
      </c>
      <c r="F7562" s="73" t="s">
        <v>415</v>
      </c>
      <c r="G7562" s="113" t="s">
        <v>416</v>
      </c>
      <c r="H7562" s="73">
        <v>0</v>
      </c>
      <c r="I7562" s="151" t="s">
        <v>7823</v>
      </c>
      <c r="J7562" s="153">
        <v>-14221.06</v>
      </c>
      <c r="K7562" s="73" t="s">
        <v>152</v>
      </c>
      <c r="L7562" s="73" t="s">
        <v>167</v>
      </c>
      <c r="M7562" s="113" t="s">
        <v>168</v>
      </c>
      <c r="N7562" s="114">
        <v>1607443</v>
      </c>
      <c r="O7562" s="113" t="s">
        <v>155</v>
      </c>
      <c r="P7562" s="113" t="s">
        <v>156</v>
      </c>
      <c r="Q7562" s="113" t="s">
        <v>156</v>
      </c>
      <c r="R7562" s="113" t="s">
        <v>157</v>
      </c>
      <c r="S7562" s="113" t="s">
        <v>158</v>
      </c>
    </row>
    <row r="7563" spans="1:19" x14ac:dyDescent="0.2">
      <c r="A7563" s="111">
        <v>46014</v>
      </c>
      <c r="B7563" s="112">
        <v>0.688194444444444</v>
      </c>
      <c r="C7563" s="117" t="s">
        <v>7822</v>
      </c>
      <c r="D7563" s="73" t="s">
        <v>8</v>
      </c>
      <c r="E7563" s="113" t="s">
        <v>207</v>
      </c>
      <c r="F7563" s="73" t="s">
        <v>150</v>
      </c>
      <c r="G7563" s="113" t="s">
        <v>151</v>
      </c>
      <c r="H7563" s="73">
        <v>387.07</v>
      </c>
      <c r="I7563" s="155">
        <v>1837.01</v>
      </c>
      <c r="J7563" s="154">
        <v>711052.92</v>
      </c>
      <c r="K7563" s="73" t="s">
        <v>152</v>
      </c>
      <c r="L7563" s="73" t="s">
        <v>167</v>
      </c>
      <c r="M7563" s="113" t="s">
        <v>168</v>
      </c>
      <c r="N7563" s="114">
        <v>1607443</v>
      </c>
      <c r="O7563" s="113" t="s">
        <v>155</v>
      </c>
      <c r="P7563" s="113" t="s">
        <v>156</v>
      </c>
      <c r="Q7563" s="113" t="s">
        <v>156</v>
      </c>
      <c r="R7563" s="113" t="s">
        <v>157</v>
      </c>
      <c r="S7563" s="113" t="s">
        <v>158</v>
      </c>
    </row>
    <row r="7564" spans="1:19" x14ac:dyDescent="0.2">
      <c r="A7564" s="111">
        <v>46014</v>
      </c>
      <c r="B7564" s="112">
        <v>0.343055555555556</v>
      </c>
      <c r="C7564" s="73" t="s">
        <v>7824</v>
      </c>
      <c r="D7564" s="73" t="s">
        <v>56</v>
      </c>
      <c r="E7564" s="113" t="s">
        <v>342</v>
      </c>
      <c r="F7564" s="73" t="s">
        <v>150</v>
      </c>
      <c r="G7564" s="113" t="s">
        <v>151</v>
      </c>
      <c r="H7564" s="73">
        <v>70</v>
      </c>
      <c r="I7564" s="155">
        <v>1837.06</v>
      </c>
      <c r="J7564" s="154">
        <v>128594.04</v>
      </c>
      <c r="K7564" s="73" t="s">
        <v>152</v>
      </c>
      <c r="L7564" s="73" t="s">
        <v>167</v>
      </c>
      <c r="M7564" s="113" t="s">
        <v>168</v>
      </c>
      <c r="N7564" s="114">
        <v>202937</v>
      </c>
      <c r="O7564" s="113" t="s">
        <v>155</v>
      </c>
      <c r="P7564" s="113" t="s">
        <v>210</v>
      </c>
      <c r="Q7564" s="113" t="s">
        <v>204</v>
      </c>
      <c r="R7564" s="113" t="s">
        <v>211</v>
      </c>
      <c r="S7564" s="113" t="s">
        <v>158</v>
      </c>
    </row>
    <row r="7565" spans="1:19" x14ac:dyDescent="0.2">
      <c r="A7565" s="111">
        <v>46014</v>
      </c>
      <c r="B7565" s="112">
        <v>0.63541666666666696</v>
      </c>
      <c r="C7565" s="73" t="s">
        <v>7825</v>
      </c>
      <c r="D7565" s="73" t="s">
        <v>50</v>
      </c>
      <c r="E7565" s="113" t="s">
        <v>3485</v>
      </c>
      <c r="F7565" s="73" t="s">
        <v>218</v>
      </c>
      <c r="G7565" s="113" t="s">
        <v>219</v>
      </c>
      <c r="H7565" s="73">
        <v>165.29</v>
      </c>
      <c r="I7565" s="155">
        <v>1742.4</v>
      </c>
      <c r="J7565" s="154">
        <v>288001.3</v>
      </c>
      <c r="K7565" s="73" t="s">
        <v>152</v>
      </c>
      <c r="L7565" s="73" t="s">
        <v>174</v>
      </c>
      <c r="M7565" s="113" t="s">
        <v>175</v>
      </c>
      <c r="N7565" s="114">
        <v>781735</v>
      </c>
      <c r="O7565" s="113" t="s">
        <v>155</v>
      </c>
      <c r="P7565" s="113" t="s">
        <v>275</v>
      </c>
      <c r="Q7565" s="113" t="s">
        <v>223</v>
      </c>
      <c r="R7565" s="113" t="s">
        <v>276</v>
      </c>
      <c r="S7565" s="113" t="s">
        <v>158</v>
      </c>
    </row>
    <row r="7566" spans="1:19" x14ac:dyDescent="0.2">
      <c r="A7566" s="111">
        <v>46014</v>
      </c>
      <c r="B7566" s="112">
        <v>0.58333333333333304</v>
      </c>
      <c r="C7566" s="73" t="s">
        <v>7826</v>
      </c>
      <c r="D7566" s="73" t="s">
        <v>17</v>
      </c>
      <c r="E7566" s="113" t="s">
        <v>230</v>
      </c>
      <c r="F7566" s="73" t="s">
        <v>150</v>
      </c>
      <c r="G7566" s="113" t="s">
        <v>151</v>
      </c>
      <c r="H7566" s="73">
        <v>392.85700000000003</v>
      </c>
      <c r="I7566" s="155">
        <v>1837</v>
      </c>
      <c r="J7566" s="154">
        <v>721678.13</v>
      </c>
      <c r="K7566" s="73" t="s">
        <v>152</v>
      </c>
      <c r="L7566" s="73" t="s">
        <v>167</v>
      </c>
      <c r="M7566" s="113" t="s">
        <v>168</v>
      </c>
      <c r="N7566" s="114">
        <v>257587</v>
      </c>
      <c r="O7566" s="113" t="s">
        <v>155</v>
      </c>
      <c r="P7566" s="113" t="s">
        <v>156</v>
      </c>
      <c r="Q7566" s="113" t="s">
        <v>156</v>
      </c>
      <c r="R7566" s="113" t="s">
        <v>157</v>
      </c>
      <c r="S7566" s="113" t="s">
        <v>158</v>
      </c>
    </row>
    <row r="7567" spans="1:19" x14ac:dyDescent="0.2">
      <c r="A7567" s="111">
        <v>46014</v>
      </c>
      <c r="B7567" s="112">
        <v>0.63055555555555598</v>
      </c>
      <c r="C7567" s="73" t="s">
        <v>7827</v>
      </c>
      <c r="D7567" s="73" t="s">
        <v>62</v>
      </c>
      <c r="E7567" s="113" t="s">
        <v>7529</v>
      </c>
      <c r="F7567" s="73" t="s">
        <v>153</v>
      </c>
      <c r="G7567" s="113" t="s">
        <v>165</v>
      </c>
      <c r="H7567" s="73">
        <v>62.25</v>
      </c>
      <c r="I7567" s="155">
        <v>1889.4</v>
      </c>
      <c r="J7567" s="154">
        <v>117615.15</v>
      </c>
      <c r="K7567" s="73" t="s">
        <v>152</v>
      </c>
      <c r="L7567" s="73" t="s">
        <v>174</v>
      </c>
      <c r="M7567" s="113" t="s">
        <v>175</v>
      </c>
      <c r="N7567" s="114">
        <v>123493</v>
      </c>
      <c r="O7567" s="113" t="s">
        <v>155</v>
      </c>
      <c r="P7567" s="113" t="s">
        <v>210</v>
      </c>
      <c r="Q7567" s="113" t="s">
        <v>204</v>
      </c>
      <c r="R7567" s="113" t="s">
        <v>211</v>
      </c>
      <c r="S7567" s="113" t="s">
        <v>158</v>
      </c>
    </row>
    <row r="7568" spans="1:19" x14ac:dyDescent="0.2">
      <c r="A7568" s="111">
        <v>46014</v>
      </c>
      <c r="B7568" s="112">
        <v>0.43263888888888902</v>
      </c>
      <c r="C7568" s="73" t="s">
        <v>7828</v>
      </c>
      <c r="D7568" s="73" t="s">
        <v>42</v>
      </c>
      <c r="E7568" s="113" t="s">
        <v>328</v>
      </c>
      <c r="F7568" s="73" t="s">
        <v>153</v>
      </c>
      <c r="G7568" s="113" t="s">
        <v>4244</v>
      </c>
      <c r="H7568" s="73">
        <v>50.1248</v>
      </c>
      <c r="I7568" s="155">
        <v>1899</v>
      </c>
      <c r="J7568" s="154">
        <v>95187</v>
      </c>
      <c r="K7568" s="73" t="s">
        <v>152</v>
      </c>
      <c r="L7568" s="73" t="s">
        <v>153</v>
      </c>
      <c r="M7568" s="113" t="s">
        <v>154</v>
      </c>
      <c r="N7568" s="114">
        <v>26880</v>
      </c>
      <c r="O7568" s="113" t="s">
        <v>155</v>
      </c>
      <c r="P7568" s="113" t="s">
        <v>191</v>
      </c>
      <c r="Q7568" s="113" t="s">
        <v>192</v>
      </c>
      <c r="R7568" s="113" t="s">
        <v>193</v>
      </c>
      <c r="S7568" s="113" t="s">
        <v>158</v>
      </c>
    </row>
    <row r="7569" spans="1:19" x14ac:dyDescent="0.2">
      <c r="A7569" s="111">
        <v>46014</v>
      </c>
      <c r="B7569" s="112">
        <v>0.81041666666666701</v>
      </c>
      <c r="C7569" s="73" t="s">
        <v>7829</v>
      </c>
      <c r="D7569" s="73" t="s">
        <v>90</v>
      </c>
      <c r="E7569" s="113" t="s">
        <v>3097</v>
      </c>
      <c r="F7569" s="73" t="s">
        <v>218</v>
      </c>
      <c r="G7569" s="113" t="s">
        <v>219</v>
      </c>
      <c r="H7569" s="73">
        <v>20.63</v>
      </c>
      <c r="I7569" s="155">
        <v>1672.9</v>
      </c>
      <c r="J7569" s="154">
        <v>34511.93</v>
      </c>
      <c r="K7569" s="73" t="s">
        <v>152</v>
      </c>
      <c r="L7569" s="73" t="s">
        <v>174</v>
      </c>
      <c r="M7569" s="113" t="s">
        <v>175</v>
      </c>
      <c r="N7569" s="114"/>
      <c r="O7569" s="113" t="s">
        <v>222</v>
      </c>
      <c r="P7569" s="113" t="s">
        <v>223</v>
      </c>
      <c r="Q7569" s="113" t="s">
        <v>223</v>
      </c>
      <c r="R7569" s="113" t="s">
        <v>224</v>
      </c>
      <c r="S7569" s="113" t="s">
        <v>96</v>
      </c>
    </row>
    <row r="7570" spans="1:19" x14ac:dyDescent="0.2">
      <c r="A7570" s="111">
        <v>46014</v>
      </c>
      <c r="B7570" s="112">
        <v>0.81805555555555598</v>
      </c>
      <c r="C7570" s="73" t="s">
        <v>7830</v>
      </c>
      <c r="D7570" s="73" t="s">
        <v>101</v>
      </c>
      <c r="E7570" s="113" t="s">
        <v>235</v>
      </c>
      <c r="F7570" s="73" t="s">
        <v>186</v>
      </c>
      <c r="G7570" s="113" t="s">
        <v>187</v>
      </c>
      <c r="H7570" s="73">
        <v>35.92</v>
      </c>
      <c r="I7570" s="155">
        <v>1664.2</v>
      </c>
      <c r="J7570" s="154">
        <v>59778.06</v>
      </c>
      <c r="K7570" s="73" t="s">
        <v>152</v>
      </c>
      <c r="L7570" s="73" t="s">
        <v>174</v>
      </c>
      <c r="M7570" s="113" t="s">
        <v>175</v>
      </c>
      <c r="N7570" s="114">
        <v>281793</v>
      </c>
      <c r="O7570" s="113" t="s">
        <v>155</v>
      </c>
      <c r="P7570" s="113" t="s">
        <v>236</v>
      </c>
      <c r="Q7570" s="113" t="s">
        <v>197</v>
      </c>
      <c r="R7570" s="113" t="s">
        <v>196</v>
      </c>
      <c r="S7570" s="113" t="s">
        <v>158</v>
      </c>
    </row>
    <row r="7571" spans="1:19" x14ac:dyDescent="0.2">
      <c r="A7571" s="111">
        <v>46014</v>
      </c>
      <c r="B7571" s="112">
        <v>0.750694444444444</v>
      </c>
      <c r="C7571" s="73" t="s">
        <v>7831</v>
      </c>
      <c r="D7571" s="73" t="s">
        <v>63</v>
      </c>
      <c r="E7571" s="113" t="s">
        <v>241</v>
      </c>
      <c r="F7571" s="73" t="s">
        <v>153</v>
      </c>
      <c r="G7571" s="113" t="s">
        <v>165</v>
      </c>
      <c r="H7571" s="73">
        <v>158.6</v>
      </c>
      <c r="I7571" s="155">
        <v>1940.4</v>
      </c>
      <c r="J7571" s="154">
        <v>307747.44</v>
      </c>
      <c r="K7571" s="73" t="s">
        <v>152</v>
      </c>
      <c r="L7571" s="73" t="s">
        <v>174</v>
      </c>
      <c r="M7571" s="113" t="s">
        <v>175</v>
      </c>
      <c r="N7571" s="114">
        <v>153501</v>
      </c>
      <c r="O7571" s="113" t="s">
        <v>155</v>
      </c>
      <c r="P7571" s="113" t="s">
        <v>196</v>
      </c>
      <c r="Q7571" s="113" t="s">
        <v>242</v>
      </c>
      <c r="R7571" s="113" t="s">
        <v>196</v>
      </c>
      <c r="S7571" s="113" t="s">
        <v>158</v>
      </c>
    </row>
    <row r="7572" spans="1:19" x14ac:dyDescent="0.2">
      <c r="A7572" s="111">
        <v>46014</v>
      </c>
      <c r="B7572" s="112">
        <v>0.70833333333333304</v>
      </c>
      <c r="C7572" s="73" t="s">
        <v>7832</v>
      </c>
      <c r="D7572" s="73" t="s">
        <v>48</v>
      </c>
      <c r="E7572" s="113" t="s">
        <v>7421</v>
      </c>
      <c r="F7572" s="73" t="s">
        <v>218</v>
      </c>
      <c r="G7572" s="113" t="s">
        <v>219</v>
      </c>
      <c r="H7572" s="73">
        <v>217.47</v>
      </c>
      <c r="I7572" s="155">
        <v>1796.3</v>
      </c>
      <c r="J7572" s="154">
        <v>390641.36</v>
      </c>
      <c r="K7572" s="73" t="s">
        <v>152</v>
      </c>
      <c r="L7572" s="73" t="s">
        <v>174</v>
      </c>
      <c r="M7572" s="113" t="s">
        <v>175</v>
      </c>
      <c r="N7572" s="114"/>
      <c r="O7572" s="113" t="s">
        <v>155</v>
      </c>
      <c r="P7572" s="113" t="s">
        <v>336</v>
      </c>
      <c r="Q7572" s="113" t="s">
        <v>336</v>
      </c>
      <c r="R7572" s="113" t="s">
        <v>312</v>
      </c>
      <c r="S7572" s="113" t="s">
        <v>158</v>
      </c>
    </row>
    <row r="7573" spans="1:19" x14ac:dyDescent="0.2">
      <c r="A7573" s="111">
        <v>46014</v>
      </c>
      <c r="B7573" s="112">
        <v>0.32291666666666702</v>
      </c>
      <c r="C7573" s="73" t="s">
        <v>7833</v>
      </c>
      <c r="D7573" s="73" t="s">
        <v>49</v>
      </c>
      <c r="E7573" s="113" t="s">
        <v>6833</v>
      </c>
      <c r="F7573" s="73" t="s">
        <v>218</v>
      </c>
      <c r="G7573" s="113" t="s">
        <v>219</v>
      </c>
      <c r="H7573" s="73">
        <v>72.56</v>
      </c>
      <c r="I7573" s="155">
        <v>1735.6</v>
      </c>
      <c r="J7573" s="154">
        <v>125935.14</v>
      </c>
      <c r="K7573" s="73" t="s">
        <v>152</v>
      </c>
      <c r="L7573" s="73" t="s">
        <v>174</v>
      </c>
      <c r="M7573" s="113" t="s">
        <v>175</v>
      </c>
      <c r="N7573" s="114"/>
      <c r="O7573" s="113" t="s">
        <v>155</v>
      </c>
      <c r="P7573" s="113" t="s">
        <v>311</v>
      </c>
      <c r="Q7573" s="113" t="s">
        <v>197</v>
      </c>
      <c r="R7573" s="113" t="s">
        <v>312</v>
      </c>
      <c r="S7573" s="113" t="s">
        <v>158</v>
      </c>
    </row>
    <row r="7574" spans="1:19" x14ac:dyDescent="0.2">
      <c r="A7574" s="115">
        <v>46014</v>
      </c>
      <c r="B7574" s="116">
        <v>0.55000000000000004</v>
      </c>
      <c r="C7574" s="72" t="s">
        <v>7834</v>
      </c>
      <c r="D7574" s="72" t="s">
        <v>109</v>
      </c>
      <c r="E7574" s="110" t="s">
        <v>2953</v>
      </c>
      <c r="F7574" s="73"/>
      <c r="G7574" s="110" t="s">
        <v>4189</v>
      </c>
      <c r="H7574" s="72">
        <v>44.76</v>
      </c>
      <c r="I7574" s="151">
        <v>1839.5</v>
      </c>
      <c r="J7574" s="154">
        <v>82336.02</v>
      </c>
      <c r="K7574" s="72" t="s">
        <v>152</v>
      </c>
      <c r="L7574" s="72" t="s">
        <v>174</v>
      </c>
      <c r="M7574" s="110" t="s">
        <v>175</v>
      </c>
      <c r="N7574" s="114"/>
      <c r="O7574" s="110" t="s">
        <v>188</v>
      </c>
      <c r="P7574" s="110" t="s">
        <v>467</v>
      </c>
      <c r="Q7574" s="73"/>
      <c r="R7574" s="110" t="s">
        <v>268</v>
      </c>
      <c r="S7574" s="110" t="s">
        <v>176</v>
      </c>
    </row>
    <row r="7575" spans="1:19" x14ac:dyDescent="0.2">
      <c r="A7575" s="111">
        <v>46014</v>
      </c>
      <c r="B7575" s="112">
        <v>0.64930555555555602</v>
      </c>
      <c r="C7575" s="73">
        <v>11261</v>
      </c>
      <c r="D7575" s="73" t="s">
        <v>16</v>
      </c>
      <c r="E7575" s="113" t="s">
        <v>251</v>
      </c>
      <c r="F7575" s="73" t="s">
        <v>218</v>
      </c>
      <c r="G7575" s="113" t="s">
        <v>219</v>
      </c>
      <c r="H7575" s="73">
        <v>393.29</v>
      </c>
      <c r="I7575" s="155">
        <v>1709.1</v>
      </c>
      <c r="J7575" s="154">
        <v>672171.94</v>
      </c>
      <c r="K7575" s="73" t="s">
        <v>152</v>
      </c>
      <c r="L7575" s="73" t="s">
        <v>174</v>
      </c>
      <c r="M7575" s="113" t="s">
        <v>175</v>
      </c>
      <c r="N7575" s="114">
        <v>452613</v>
      </c>
      <c r="O7575" s="113" t="s">
        <v>155</v>
      </c>
      <c r="P7575" s="113" t="s">
        <v>156</v>
      </c>
      <c r="Q7575" s="113" t="s">
        <v>156</v>
      </c>
      <c r="R7575" s="113" t="s">
        <v>157</v>
      </c>
      <c r="S7575" s="113" t="s">
        <v>158</v>
      </c>
    </row>
    <row r="7576" spans="1:19" x14ac:dyDescent="0.2">
      <c r="A7576" s="111">
        <v>46014</v>
      </c>
      <c r="B7576" s="112">
        <v>0.655555555555556</v>
      </c>
      <c r="C7576" s="73">
        <v>118262</v>
      </c>
      <c r="D7576" s="73" t="s">
        <v>16</v>
      </c>
      <c r="E7576" s="113" t="s">
        <v>251</v>
      </c>
      <c r="F7576" s="73" t="s">
        <v>218</v>
      </c>
      <c r="G7576" s="113" t="s">
        <v>219</v>
      </c>
      <c r="H7576" s="73">
        <v>45.01</v>
      </c>
      <c r="I7576" s="155">
        <v>1709.1</v>
      </c>
      <c r="J7576" s="154">
        <v>76926.59</v>
      </c>
      <c r="K7576" s="73" t="s">
        <v>152</v>
      </c>
      <c r="L7576" s="73" t="s">
        <v>174</v>
      </c>
      <c r="M7576" s="113" t="s">
        <v>175</v>
      </c>
      <c r="N7576" s="114">
        <v>452615</v>
      </c>
      <c r="O7576" s="113" t="s">
        <v>155</v>
      </c>
      <c r="P7576" s="113" t="s">
        <v>156</v>
      </c>
      <c r="Q7576" s="113" t="s">
        <v>156</v>
      </c>
      <c r="R7576" s="113" t="s">
        <v>157</v>
      </c>
      <c r="S7576" s="113" t="s">
        <v>158</v>
      </c>
    </row>
    <row r="7577" spans="1:19" x14ac:dyDescent="0.2">
      <c r="A7577" s="115">
        <v>46015</v>
      </c>
      <c r="B7577" s="116">
        <v>0.26388888888888901</v>
      </c>
      <c r="C7577" s="72" t="s">
        <v>7835</v>
      </c>
      <c r="D7577" s="72" t="s">
        <v>102</v>
      </c>
      <c r="E7577" s="110" t="s">
        <v>2871</v>
      </c>
      <c r="F7577" s="73"/>
      <c r="G7577" s="110" t="s">
        <v>7772</v>
      </c>
      <c r="H7577" s="72">
        <v>51.1</v>
      </c>
      <c r="I7577" s="151">
        <v>1610.7</v>
      </c>
      <c r="J7577" s="154">
        <v>82306.77</v>
      </c>
      <c r="K7577" s="72" t="s">
        <v>152</v>
      </c>
      <c r="L7577" s="72" t="s">
        <v>174</v>
      </c>
      <c r="M7577" s="110" t="s">
        <v>175</v>
      </c>
      <c r="N7577" s="114"/>
      <c r="O7577" s="110" t="s">
        <v>383</v>
      </c>
      <c r="P7577" s="110" t="s">
        <v>393</v>
      </c>
      <c r="Q7577" s="110" t="s">
        <v>223</v>
      </c>
      <c r="R7577" s="110" t="s">
        <v>224</v>
      </c>
      <c r="S7577" s="110" t="s">
        <v>384</v>
      </c>
    </row>
    <row r="7578" spans="1:19" x14ac:dyDescent="0.2">
      <c r="A7578" s="115">
        <v>46015</v>
      </c>
      <c r="B7578" s="116">
        <v>0.3125</v>
      </c>
      <c r="C7578" s="72" t="s">
        <v>7836</v>
      </c>
      <c r="D7578" s="72" t="s">
        <v>85</v>
      </c>
      <c r="E7578" s="110" t="s">
        <v>2690</v>
      </c>
      <c r="F7578" s="73"/>
      <c r="G7578" s="110" t="s">
        <v>4189</v>
      </c>
      <c r="H7578" s="72">
        <v>39.75</v>
      </c>
      <c r="I7578" s="151">
        <v>1791.4</v>
      </c>
      <c r="J7578" s="154">
        <v>71208.149999999994</v>
      </c>
      <c r="K7578" s="72" t="s">
        <v>152</v>
      </c>
      <c r="L7578" s="72" t="s">
        <v>174</v>
      </c>
      <c r="M7578" s="110" t="s">
        <v>175</v>
      </c>
      <c r="N7578" s="114"/>
      <c r="O7578" s="110" t="s">
        <v>188</v>
      </c>
      <c r="P7578" s="110" t="s">
        <v>176</v>
      </c>
      <c r="Q7578" s="110" t="s">
        <v>176</v>
      </c>
      <c r="R7578" s="110" t="s">
        <v>268</v>
      </c>
      <c r="S7578" s="110" t="s">
        <v>176</v>
      </c>
    </row>
    <row r="7579" spans="1:19" x14ac:dyDescent="0.2">
      <c r="A7579" s="111">
        <v>46015</v>
      </c>
      <c r="B7579" s="112">
        <v>0.63194444444444398</v>
      </c>
      <c r="C7579" s="117">
        <v>71332</v>
      </c>
      <c r="D7579" s="73" t="s">
        <v>16</v>
      </c>
      <c r="E7579" s="113" t="s">
        <v>251</v>
      </c>
      <c r="F7579" s="73" t="s">
        <v>150</v>
      </c>
      <c r="G7579" s="113" t="s">
        <v>151</v>
      </c>
      <c r="H7579" s="73">
        <v>360</v>
      </c>
      <c r="I7579" s="155">
        <v>1719</v>
      </c>
      <c r="J7579" s="154">
        <v>618840</v>
      </c>
      <c r="K7579" s="73" t="s">
        <v>152</v>
      </c>
      <c r="L7579" s="73" t="s">
        <v>153</v>
      </c>
      <c r="M7579" s="113" t="s">
        <v>154</v>
      </c>
      <c r="N7579" s="114">
        <v>453765</v>
      </c>
      <c r="O7579" s="113" t="s">
        <v>155</v>
      </c>
      <c r="P7579" s="113" t="s">
        <v>156</v>
      </c>
      <c r="Q7579" s="113" t="s">
        <v>156</v>
      </c>
      <c r="R7579" s="113" t="s">
        <v>157</v>
      </c>
      <c r="S7579" s="113" t="s">
        <v>158</v>
      </c>
    </row>
    <row r="7580" spans="1:19" x14ac:dyDescent="0.2">
      <c r="A7580" s="111">
        <v>46015</v>
      </c>
      <c r="B7580" s="112">
        <v>0.63194444444444398</v>
      </c>
      <c r="C7580" s="117">
        <v>71332</v>
      </c>
      <c r="D7580" s="73" t="s">
        <v>16</v>
      </c>
      <c r="E7580" s="113" t="s">
        <v>251</v>
      </c>
      <c r="F7580" s="73" t="s">
        <v>415</v>
      </c>
      <c r="G7580" s="113" t="s">
        <v>416</v>
      </c>
      <c r="H7580" s="73">
        <v>0</v>
      </c>
      <c r="I7580" s="151" t="s">
        <v>7837</v>
      </c>
      <c r="J7580" s="153">
        <v>-12376.8</v>
      </c>
      <c r="K7580" s="73" t="s">
        <v>152</v>
      </c>
      <c r="L7580" s="73" t="s">
        <v>153</v>
      </c>
      <c r="M7580" s="113" t="s">
        <v>154</v>
      </c>
      <c r="N7580" s="114">
        <v>453765</v>
      </c>
      <c r="O7580" s="113" t="s">
        <v>155</v>
      </c>
      <c r="P7580" s="113" t="s">
        <v>156</v>
      </c>
      <c r="Q7580" s="113" t="s">
        <v>156</v>
      </c>
      <c r="R7580" s="113" t="s">
        <v>157</v>
      </c>
      <c r="S7580" s="113" t="s">
        <v>158</v>
      </c>
    </row>
    <row r="7581" spans="1:19" x14ac:dyDescent="0.2">
      <c r="A7581" s="111">
        <v>46016</v>
      </c>
      <c r="B7581" s="112">
        <v>0.65138888888888902</v>
      </c>
      <c r="C7581" s="117" t="s">
        <v>7838</v>
      </c>
      <c r="D7581" s="73" t="s">
        <v>7</v>
      </c>
      <c r="E7581" s="113" t="s">
        <v>3515</v>
      </c>
      <c r="F7581" s="73" t="s">
        <v>150</v>
      </c>
      <c r="G7581" s="113" t="s">
        <v>151</v>
      </c>
      <c r="H7581" s="73">
        <v>368.72890000000001</v>
      </c>
      <c r="I7581" s="155">
        <v>1719</v>
      </c>
      <c r="J7581" s="154">
        <v>633844.98</v>
      </c>
      <c r="K7581" s="73" t="s">
        <v>152</v>
      </c>
      <c r="L7581" s="73" t="s">
        <v>153</v>
      </c>
      <c r="M7581" s="113" t="s">
        <v>154</v>
      </c>
      <c r="N7581" s="114">
        <v>6988499</v>
      </c>
      <c r="O7581" s="113" t="s">
        <v>155</v>
      </c>
      <c r="P7581" s="113" t="s">
        <v>156</v>
      </c>
      <c r="Q7581" s="113" t="s">
        <v>156</v>
      </c>
      <c r="R7581" s="113" t="s">
        <v>157</v>
      </c>
      <c r="S7581" s="113" t="s">
        <v>158</v>
      </c>
    </row>
    <row r="7582" spans="1:19" x14ac:dyDescent="0.2">
      <c r="A7582" s="111">
        <v>46016</v>
      </c>
      <c r="B7582" s="112">
        <v>0.65138888888888902</v>
      </c>
      <c r="C7582" s="117" t="s">
        <v>7838</v>
      </c>
      <c r="D7582" s="73" t="s">
        <v>7</v>
      </c>
      <c r="E7582" s="113" t="s">
        <v>3515</v>
      </c>
      <c r="F7582" s="73" t="s">
        <v>415</v>
      </c>
      <c r="G7582" s="113" t="s">
        <v>416</v>
      </c>
      <c r="H7582" s="73">
        <v>0</v>
      </c>
      <c r="I7582" s="151" t="s">
        <v>7839</v>
      </c>
      <c r="J7582" s="153">
        <v>-7232.58</v>
      </c>
      <c r="K7582" s="73" t="s">
        <v>152</v>
      </c>
      <c r="L7582" s="73" t="s">
        <v>153</v>
      </c>
      <c r="M7582" s="113" t="s">
        <v>154</v>
      </c>
      <c r="N7582" s="114">
        <v>6988499</v>
      </c>
      <c r="O7582" s="113" t="s">
        <v>155</v>
      </c>
      <c r="P7582" s="113" t="s">
        <v>156</v>
      </c>
      <c r="Q7582" s="113" t="s">
        <v>156</v>
      </c>
      <c r="R7582" s="113" t="s">
        <v>157</v>
      </c>
      <c r="S7582" s="113" t="s">
        <v>158</v>
      </c>
    </row>
    <row r="7583" spans="1:19" x14ac:dyDescent="0.2">
      <c r="A7583" s="111">
        <v>46016</v>
      </c>
      <c r="B7583" s="112">
        <v>0.66249999999999998</v>
      </c>
      <c r="C7583" s="117" t="s">
        <v>7840</v>
      </c>
      <c r="D7583" s="73" t="s">
        <v>12</v>
      </c>
      <c r="E7583" s="113" t="s">
        <v>183</v>
      </c>
      <c r="F7583" s="73" t="s">
        <v>150</v>
      </c>
      <c r="G7583" s="113" t="s">
        <v>151</v>
      </c>
      <c r="H7583" s="73">
        <v>423.46190000000001</v>
      </c>
      <c r="I7583" s="155">
        <v>1719</v>
      </c>
      <c r="J7583" s="154">
        <v>727931.01</v>
      </c>
      <c r="K7583" s="73" t="s">
        <v>152</v>
      </c>
      <c r="L7583" s="73" t="s">
        <v>153</v>
      </c>
      <c r="M7583" s="113" t="s">
        <v>154</v>
      </c>
      <c r="N7583" s="114">
        <v>878845</v>
      </c>
      <c r="O7583" s="113" t="s">
        <v>155</v>
      </c>
      <c r="P7583" s="113" t="s">
        <v>156</v>
      </c>
      <c r="Q7583" s="113" t="s">
        <v>156</v>
      </c>
      <c r="R7583" s="113" t="s">
        <v>157</v>
      </c>
      <c r="S7583" s="113" t="s">
        <v>158</v>
      </c>
    </row>
    <row r="7584" spans="1:19" x14ac:dyDescent="0.2">
      <c r="A7584" s="111">
        <v>46016</v>
      </c>
      <c r="B7584" s="112">
        <v>0.66249999999999998</v>
      </c>
      <c r="C7584" s="117" t="s">
        <v>7840</v>
      </c>
      <c r="D7584" s="73" t="s">
        <v>12</v>
      </c>
      <c r="E7584" s="113" t="s">
        <v>183</v>
      </c>
      <c r="F7584" s="73" t="s">
        <v>415</v>
      </c>
      <c r="G7584" s="113" t="s">
        <v>416</v>
      </c>
      <c r="H7584" s="73">
        <v>0</v>
      </c>
      <c r="I7584" s="151" t="s">
        <v>7841</v>
      </c>
      <c r="J7584" s="153">
        <v>-14558.62</v>
      </c>
      <c r="K7584" s="73" t="s">
        <v>152</v>
      </c>
      <c r="L7584" s="73" t="s">
        <v>153</v>
      </c>
      <c r="M7584" s="113" t="s">
        <v>154</v>
      </c>
      <c r="N7584" s="114">
        <v>878845</v>
      </c>
      <c r="O7584" s="113" t="s">
        <v>155</v>
      </c>
      <c r="P7584" s="113" t="s">
        <v>156</v>
      </c>
      <c r="Q7584" s="113" t="s">
        <v>156</v>
      </c>
      <c r="R7584" s="113" t="s">
        <v>157</v>
      </c>
      <c r="S7584" s="113" t="s">
        <v>158</v>
      </c>
    </row>
    <row r="7585" spans="1:19" x14ac:dyDescent="0.2">
      <c r="A7585" s="111">
        <v>46016</v>
      </c>
      <c r="B7585" s="112">
        <v>0.67638888888888904</v>
      </c>
      <c r="C7585" s="73">
        <v>4959</v>
      </c>
      <c r="D7585" s="73" t="s">
        <v>14</v>
      </c>
      <c r="E7585" s="113" t="s">
        <v>179</v>
      </c>
      <c r="F7585" s="73" t="s">
        <v>150</v>
      </c>
      <c r="G7585" s="113" t="s">
        <v>151</v>
      </c>
      <c r="H7585" s="73">
        <v>406.84</v>
      </c>
      <c r="I7585" s="155">
        <v>1695.38</v>
      </c>
      <c r="J7585" s="154">
        <v>689746.55</v>
      </c>
      <c r="K7585" s="73" t="s">
        <v>152</v>
      </c>
      <c r="L7585" s="73" t="s">
        <v>201</v>
      </c>
      <c r="M7585" s="113" t="s">
        <v>1820</v>
      </c>
      <c r="N7585" s="114">
        <v>739105</v>
      </c>
      <c r="O7585" s="113" t="s">
        <v>155</v>
      </c>
      <c r="P7585" s="113" t="s">
        <v>156</v>
      </c>
      <c r="Q7585" s="113" t="s">
        <v>156</v>
      </c>
      <c r="R7585" s="113" t="s">
        <v>157</v>
      </c>
      <c r="S7585" s="113" t="s">
        <v>158</v>
      </c>
    </row>
    <row r="7586" spans="1:19" x14ac:dyDescent="0.2">
      <c r="A7586" s="111">
        <v>46016</v>
      </c>
      <c r="B7586" s="112">
        <v>0.68541666666666701</v>
      </c>
      <c r="C7586" s="117" t="s">
        <v>7842</v>
      </c>
      <c r="D7586" s="73" t="s">
        <v>10</v>
      </c>
      <c r="E7586" s="113" t="s">
        <v>228</v>
      </c>
      <c r="F7586" s="73" t="s">
        <v>150</v>
      </c>
      <c r="G7586" s="113" t="s">
        <v>151</v>
      </c>
      <c r="H7586" s="73">
        <v>311.75740000000002</v>
      </c>
      <c r="I7586" s="155">
        <v>1719</v>
      </c>
      <c r="J7586" s="154">
        <v>535910.97</v>
      </c>
      <c r="K7586" s="73" t="s">
        <v>152</v>
      </c>
      <c r="L7586" s="73" t="s">
        <v>153</v>
      </c>
      <c r="M7586" s="113" t="s">
        <v>154</v>
      </c>
      <c r="N7586" s="114">
        <v>1151942</v>
      </c>
      <c r="O7586" s="113" t="s">
        <v>155</v>
      </c>
      <c r="P7586" s="113" t="s">
        <v>156</v>
      </c>
      <c r="Q7586" s="113" t="s">
        <v>156</v>
      </c>
      <c r="R7586" s="113" t="s">
        <v>157</v>
      </c>
      <c r="S7586" s="113" t="s">
        <v>158</v>
      </c>
    </row>
    <row r="7587" spans="1:19" x14ac:dyDescent="0.2">
      <c r="A7587" s="111">
        <v>46016</v>
      </c>
      <c r="B7587" s="112">
        <v>0.68541666666666701</v>
      </c>
      <c r="C7587" s="117" t="s">
        <v>7842</v>
      </c>
      <c r="D7587" s="73" t="s">
        <v>10</v>
      </c>
      <c r="E7587" s="113" t="s">
        <v>228</v>
      </c>
      <c r="F7587" s="73" t="s">
        <v>415</v>
      </c>
      <c r="G7587" s="113" t="s">
        <v>416</v>
      </c>
      <c r="H7587" s="73">
        <v>0</v>
      </c>
      <c r="I7587" s="151" t="s">
        <v>7843</v>
      </c>
      <c r="J7587" s="153">
        <v>-6023.9</v>
      </c>
      <c r="K7587" s="73" t="s">
        <v>152</v>
      </c>
      <c r="L7587" s="73" t="s">
        <v>153</v>
      </c>
      <c r="M7587" s="113" t="s">
        <v>154</v>
      </c>
      <c r="N7587" s="114">
        <v>1151942</v>
      </c>
      <c r="O7587" s="113" t="s">
        <v>155</v>
      </c>
      <c r="P7587" s="113" t="s">
        <v>156</v>
      </c>
      <c r="Q7587" s="113" t="s">
        <v>156</v>
      </c>
      <c r="R7587" s="113" t="s">
        <v>157</v>
      </c>
      <c r="S7587" s="113" t="s">
        <v>158</v>
      </c>
    </row>
    <row r="7588" spans="1:19" x14ac:dyDescent="0.2">
      <c r="A7588" s="111">
        <v>46016</v>
      </c>
      <c r="B7588" s="112">
        <v>0.95694444444444504</v>
      </c>
      <c r="C7588" s="73">
        <v>72149</v>
      </c>
      <c r="D7588" s="73" t="s">
        <v>107</v>
      </c>
      <c r="E7588" s="113" t="s">
        <v>6317</v>
      </c>
      <c r="F7588" s="73" t="s">
        <v>150</v>
      </c>
      <c r="G7588" s="113" t="s">
        <v>151</v>
      </c>
      <c r="H7588" s="73">
        <v>1050.5817</v>
      </c>
      <c r="I7588" s="155">
        <v>1719</v>
      </c>
      <c r="J7588" s="154">
        <v>1805949.94</v>
      </c>
      <c r="K7588" s="73" t="s">
        <v>152</v>
      </c>
      <c r="L7588" s="73" t="s">
        <v>153</v>
      </c>
      <c r="M7588" s="113" t="s">
        <v>154</v>
      </c>
      <c r="N7588" s="114" t="s">
        <v>3440</v>
      </c>
      <c r="O7588" s="113" t="s">
        <v>285</v>
      </c>
      <c r="P7588" s="113" t="s">
        <v>286</v>
      </c>
      <c r="Q7588" s="73"/>
      <c r="R7588" s="113" t="s">
        <v>157</v>
      </c>
      <c r="S7588" s="113" t="s">
        <v>287</v>
      </c>
    </row>
    <row r="7589" spans="1:19" x14ac:dyDescent="0.2">
      <c r="A7589" s="111">
        <v>46016</v>
      </c>
      <c r="B7589" s="112">
        <v>0.84166666666666701</v>
      </c>
      <c r="C7589" s="117" t="s">
        <v>7844</v>
      </c>
      <c r="D7589" s="73" t="s">
        <v>13</v>
      </c>
      <c r="E7589" s="113" t="s">
        <v>347</v>
      </c>
      <c r="F7589" s="73" t="s">
        <v>415</v>
      </c>
      <c r="G7589" s="113" t="s">
        <v>416</v>
      </c>
      <c r="H7589" s="73">
        <v>0</v>
      </c>
      <c r="I7589" s="151" t="s">
        <v>5827</v>
      </c>
      <c r="J7589" s="153">
        <v>-19998</v>
      </c>
      <c r="K7589" s="73" t="s">
        <v>152</v>
      </c>
      <c r="L7589" s="73" t="s">
        <v>167</v>
      </c>
      <c r="M7589" s="113" t="s">
        <v>168</v>
      </c>
      <c r="N7589" s="114">
        <v>750772</v>
      </c>
      <c r="O7589" s="113" t="s">
        <v>155</v>
      </c>
      <c r="P7589" s="113" t="s">
        <v>156</v>
      </c>
      <c r="Q7589" s="113" t="s">
        <v>156</v>
      </c>
      <c r="R7589" s="113" t="s">
        <v>157</v>
      </c>
      <c r="S7589" s="113" t="s">
        <v>158</v>
      </c>
    </row>
    <row r="7590" spans="1:19" x14ac:dyDescent="0.2">
      <c r="A7590" s="111">
        <v>46016</v>
      </c>
      <c r="B7590" s="112">
        <v>0.99791666666666701</v>
      </c>
      <c r="C7590" s="117" t="s">
        <v>7845</v>
      </c>
      <c r="D7590" s="73" t="s">
        <v>9</v>
      </c>
      <c r="E7590" s="113" t="s">
        <v>2258</v>
      </c>
      <c r="F7590" s="73" t="s">
        <v>415</v>
      </c>
      <c r="G7590" s="113" t="s">
        <v>416</v>
      </c>
      <c r="H7590" s="73">
        <v>0</v>
      </c>
      <c r="I7590" s="151" t="s">
        <v>7846</v>
      </c>
      <c r="J7590" s="153">
        <v>-14447.74</v>
      </c>
      <c r="K7590" s="73" t="s">
        <v>152</v>
      </c>
      <c r="L7590" s="73" t="s">
        <v>167</v>
      </c>
      <c r="M7590" s="113" t="s">
        <v>168</v>
      </c>
      <c r="N7590" s="114">
        <v>1135652</v>
      </c>
      <c r="O7590" s="113" t="s">
        <v>155</v>
      </c>
      <c r="P7590" s="113" t="s">
        <v>156</v>
      </c>
      <c r="Q7590" s="113" t="s">
        <v>156</v>
      </c>
      <c r="R7590" s="113" t="s">
        <v>157</v>
      </c>
      <c r="S7590" s="113" t="s">
        <v>158</v>
      </c>
    </row>
    <row r="7591" spans="1:19" x14ac:dyDescent="0.2">
      <c r="A7591" s="111">
        <v>46016</v>
      </c>
      <c r="B7591" s="112">
        <v>0.99791666666666701</v>
      </c>
      <c r="C7591" s="117" t="s">
        <v>7845</v>
      </c>
      <c r="D7591" s="73" t="s">
        <v>9</v>
      </c>
      <c r="E7591" s="113" t="s">
        <v>2258</v>
      </c>
      <c r="F7591" s="73" t="s">
        <v>150</v>
      </c>
      <c r="G7591" s="113" t="s">
        <v>151</v>
      </c>
      <c r="H7591" s="73">
        <v>393.24</v>
      </c>
      <c r="I7591" s="155">
        <v>1837.01</v>
      </c>
      <c r="J7591" s="154">
        <v>722387.02</v>
      </c>
      <c r="K7591" s="73" t="s">
        <v>152</v>
      </c>
      <c r="L7591" s="73" t="s">
        <v>167</v>
      </c>
      <c r="M7591" s="113" t="s">
        <v>168</v>
      </c>
      <c r="N7591" s="114">
        <v>1135652</v>
      </c>
      <c r="O7591" s="113" t="s">
        <v>155</v>
      </c>
      <c r="P7591" s="113" t="s">
        <v>156</v>
      </c>
      <c r="Q7591" s="113" t="s">
        <v>156</v>
      </c>
      <c r="R7591" s="113" t="s">
        <v>157</v>
      </c>
      <c r="S7591" s="113" t="s">
        <v>158</v>
      </c>
    </row>
    <row r="7592" spans="1:19" x14ac:dyDescent="0.2">
      <c r="A7592" s="111">
        <v>46016</v>
      </c>
      <c r="B7592" s="112">
        <v>0.84166666666666701</v>
      </c>
      <c r="C7592" s="117" t="s">
        <v>7844</v>
      </c>
      <c r="D7592" s="73" t="s">
        <v>13</v>
      </c>
      <c r="E7592" s="113" t="s">
        <v>347</v>
      </c>
      <c r="F7592" s="73" t="s">
        <v>150</v>
      </c>
      <c r="G7592" s="113" t="s">
        <v>151</v>
      </c>
      <c r="H7592" s="73">
        <v>671.60699999999997</v>
      </c>
      <c r="I7592" s="155">
        <v>1837</v>
      </c>
      <c r="J7592" s="154">
        <v>1233745</v>
      </c>
      <c r="K7592" s="73" t="s">
        <v>152</v>
      </c>
      <c r="L7592" s="73" t="s">
        <v>167</v>
      </c>
      <c r="M7592" s="113" t="s">
        <v>168</v>
      </c>
      <c r="N7592" s="114">
        <v>750772</v>
      </c>
      <c r="O7592" s="113" t="s">
        <v>155</v>
      </c>
      <c r="P7592" s="113" t="s">
        <v>156</v>
      </c>
      <c r="Q7592" s="113" t="s">
        <v>156</v>
      </c>
      <c r="R7592" s="113" t="s">
        <v>157</v>
      </c>
      <c r="S7592" s="113" t="s">
        <v>158</v>
      </c>
    </row>
    <row r="7593" spans="1:19" x14ac:dyDescent="0.2">
      <c r="A7593" s="111">
        <v>46016</v>
      </c>
      <c r="B7593" s="112">
        <v>0.70763888888888904</v>
      </c>
      <c r="C7593" s="73" t="s">
        <v>7847</v>
      </c>
      <c r="D7593" s="73" t="s">
        <v>40</v>
      </c>
      <c r="E7593" s="113" t="s">
        <v>3390</v>
      </c>
      <c r="F7593" s="73" t="s">
        <v>150</v>
      </c>
      <c r="G7593" s="113" t="s">
        <v>151</v>
      </c>
      <c r="H7593" s="73">
        <v>167.05</v>
      </c>
      <c r="I7593" s="155">
        <v>1836.98</v>
      </c>
      <c r="J7593" s="154">
        <v>306866.99</v>
      </c>
      <c r="K7593" s="73" t="s">
        <v>152</v>
      </c>
      <c r="L7593" s="73" t="s">
        <v>167</v>
      </c>
      <c r="M7593" s="113" t="s">
        <v>168</v>
      </c>
      <c r="N7593" s="114">
        <v>191812</v>
      </c>
      <c r="O7593" s="113" t="s">
        <v>155</v>
      </c>
      <c r="P7593" s="113" t="s">
        <v>210</v>
      </c>
      <c r="Q7593" s="113" t="s">
        <v>204</v>
      </c>
      <c r="R7593" s="113" t="s">
        <v>211</v>
      </c>
      <c r="S7593" s="113" t="s">
        <v>158</v>
      </c>
    </row>
    <row r="7594" spans="1:19" x14ac:dyDescent="0.2">
      <c r="A7594" s="111">
        <v>46016</v>
      </c>
      <c r="B7594" s="112">
        <v>0.81041666666666701</v>
      </c>
      <c r="C7594" s="73" t="s">
        <v>7848</v>
      </c>
      <c r="D7594" s="73" t="s">
        <v>47</v>
      </c>
      <c r="E7594" s="113" t="s">
        <v>2665</v>
      </c>
      <c r="F7594" s="73" t="s">
        <v>218</v>
      </c>
      <c r="G7594" s="113" t="s">
        <v>219</v>
      </c>
      <c r="H7594" s="73">
        <v>35.479999999999997</v>
      </c>
      <c r="I7594" s="155">
        <v>1740.5</v>
      </c>
      <c r="J7594" s="154">
        <v>61752.94</v>
      </c>
      <c r="K7594" s="73" t="s">
        <v>152</v>
      </c>
      <c r="L7594" s="73" t="s">
        <v>174</v>
      </c>
      <c r="M7594" s="113" t="s">
        <v>175</v>
      </c>
      <c r="N7594" s="114">
        <v>428187</v>
      </c>
      <c r="O7594" s="113" t="s">
        <v>155</v>
      </c>
      <c r="P7594" s="113" t="s">
        <v>276</v>
      </c>
      <c r="Q7594" s="113" t="s">
        <v>339</v>
      </c>
      <c r="R7594" s="113" t="s">
        <v>276</v>
      </c>
      <c r="S7594" s="113" t="s">
        <v>158</v>
      </c>
    </row>
    <row r="7595" spans="1:19" x14ac:dyDescent="0.2">
      <c r="A7595" s="111">
        <v>46017</v>
      </c>
      <c r="B7595" s="112">
        <v>0.52500000000000002</v>
      </c>
      <c r="C7595" s="117">
        <v>2779</v>
      </c>
      <c r="D7595" s="73" t="s">
        <v>7</v>
      </c>
      <c r="E7595" s="113" t="s">
        <v>3515</v>
      </c>
      <c r="F7595" s="73" t="s">
        <v>150</v>
      </c>
      <c r="G7595" s="113" t="s">
        <v>151</v>
      </c>
      <c r="H7595" s="73">
        <v>388.17500000000001</v>
      </c>
      <c r="I7595" s="155">
        <v>1837</v>
      </c>
      <c r="J7595" s="154">
        <v>713078.03</v>
      </c>
      <c r="K7595" s="73" t="s">
        <v>152</v>
      </c>
      <c r="L7595" s="73" t="s">
        <v>167</v>
      </c>
      <c r="M7595" s="113" t="s">
        <v>168</v>
      </c>
      <c r="N7595" s="114">
        <v>7000351</v>
      </c>
      <c r="O7595" s="113" t="s">
        <v>155</v>
      </c>
      <c r="P7595" s="113" t="s">
        <v>156</v>
      </c>
      <c r="Q7595" s="113" t="s">
        <v>156</v>
      </c>
      <c r="R7595" s="113" t="s">
        <v>157</v>
      </c>
      <c r="S7595" s="113" t="s">
        <v>158</v>
      </c>
    </row>
    <row r="7596" spans="1:19" x14ac:dyDescent="0.2">
      <c r="A7596" s="111">
        <v>46017</v>
      </c>
      <c r="B7596" s="112">
        <v>0.52500000000000002</v>
      </c>
      <c r="C7596" s="117">
        <v>2779</v>
      </c>
      <c r="D7596" s="73" t="s">
        <v>7</v>
      </c>
      <c r="E7596" s="113" t="s">
        <v>3515</v>
      </c>
      <c r="F7596" s="73" t="s">
        <v>415</v>
      </c>
      <c r="G7596" s="113" t="s">
        <v>416</v>
      </c>
      <c r="H7596" s="73">
        <v>0</v>
      </c>
      <c r="I7596" s="151" t="s">
        <v>7849</v>
      </c>
      <c r="J7596" s="153">
        <v>-7472.04</v>
      </c>
      <c r="K7596" s="73" t="s">
        <v>152</v>
      </c>
      <c r="L7596" s="73" t="s">
        <v>167</v>
      </c>
      <c r="M7596" s="113" t="s">
        <v>168</v>
      </c>
      <c r="N7596" s="114">
        <v>7000351</v>
      </c>
      <c r="O7596" s="113" t="s">
        <v>155</v>
      </c>
      <c r="P7596" s="113" t="s">
        <v>156</v>
      </c>
      <c r="Q7596" s="113" t="s">
        <v>156</v>
      </c>
      <c r="R7596" s="113" t="s">
        <v>157</v>
      </c>
      <c r="S7596" s="113" t="s">
        <v>158</v>
      </c>
    </row>
    <row r="7597" spans="1:19" x14ac:dyDescent="0.2">
      <c r="A7597" s="111">
        <v>46017</v>
      </c>
      <c r="B7597" s="112">
        <v>0.76666666666666705</v>
      </c>
      <c r="C7597" s="117">
        <v>2783</v>
      </c>
      <c r="D7597" s="73" t="s">
        <v>11</v>
      </c>
      <c r="E7597" s="113" t="s">
        <v>149</v>
      </c>
      <c r="F7597" s="73" t="s">
        <v>150</v>
      </c>
      <c r="G7597" s="113" t="s">
        <v>151</v>
      </c>
      <c r="H7597" s="73">
        <v>410.20299999999997</v>
      </c>
      <c r="I7597" s="155">
        <v>1837</v>
      </c>
      <c r="J7597" s="154">
        <v>753542.91</v>
      </c>
      <c r="K7597" s="73" t="s">
        <v>152</v>
      </c>
      <c r="L7597" s="73" t="s">
        <v>167</v>
      </c>
      <c r="M7597" s="113" t="s">
        <v>168</v>
      </c>
      <c r="N7597" s="114">
        <v>1014336</v>
      </c>
      <c r="O7597" s="113" t="s">
        <v>155</v>
      </c>
      <c r="P7597" s="113" t="s">
        <v>156</v>
      </c>
      <c r="Q7597" s="113" t="s">
        <v>156</v>
      </c>
      <c r="R7597" s="113" t="s">
        <v>157</v>
      </c>
      <c r="S7597" s="113" t="s">
        <v>158</v>
      </c>
    </row>
    <row r="7598" spans="1:19" x14ac:dyDescent="0.2">
      <c r="A7598" s="111">
        <v>46017</v>
      </c>
      <c r="B7598" s="112">
        <v>0.76666666666666705</v>
      </c>
      <c r="C7598" s="117">
        <v>2783</v>
      </c>
      <c r="D7598" s="73" t="s">
        <v>11</v>
      </c>
      <c r="E7598" s="113" t="s">
        <v>149</v>
      </c>
      <c r="F7598" s="73" t="s">
        <v>415</v>
      </c>
      <c r="G7598" s="113" t="s">
        <v>416</v>
      </c>
      <c r="H7598" s="73">
        <v>0</v>
      </c>
      <c r="I7598" s="151" t="s">
        <v>7850</v>
      </c>
      <c r="J7598" s="153">
        <v>-15070.86</v>
      </c>
      <c r="K7598" s="73" t="s">
        <v>152</v>
      </c>
      <c r="L7598" s="73" t="s">
        <v>167</v>
      </c>
      <c r="M7598" s="113" t="s">
        <v>168</v>
      </c>
      <c r="N7598" s="114">
        <v>1014336</v>
      </c>
      <c r="O7598" s="113" t="s">
        <v>155</v>
      </c>
      <c r="P7598" s="113" t="s">
        <v>156</v>
      </c>
      <c r="Q7598" s="113" t="s">
        <v>156</v>
      </c>
      <c r="R7598" s="113" t="s">
        <v>157</v>
      </c>
      <c r="S7598" s="113" t="s">
        <v>158</v>
      </c>
    </row>
    <row r="7599" spans="1:19" x14ac:dyDescent="0.2">
      <c r="A7599" s="111">
        <v>46017</v>
      </c>
      <c r="B7599" s="112">
        <v>0.79513888888888895</v>
      </c>
      <c r="C7599" s="117">
        <v>2784</v>
      </c>
      <c r="D7599" s="73" t="s">
        <v>12</v>
      </c>
      <c r="E7599" s="113" t="s">
        <v>183</v>
      </c>
      <c r="F7599" s="73" t="s">
        <v>150</v>
      </c>
      <c r="G7599" s="113" t="s">
        <v>151</v>
      </c>
      <c r="H7599" s="73">
        <v>419.88499999999999</v>
      </c>
      <c r="I7599" s="155">
        <v>1837</v>
      </c>
      <c r="J7599" s="154">
        <v>771328.93</v>
      </c>
      <c r="K7599" s="73" t="s">
        <v>152</v>
      </c>
      <c r="L7599" s="73" t="s">
        <v>167</v>
      </c>
      <c r="M7599" s="113" t="s">
        <v>168</v>
      </c>
      <c r="N7599" s="114">
        <v>879947</v>
      </c>
      <c r="O7599" s="113" t="s">
        <v>155</v>
      </c>
      <c r="P7599" s="113" t="s">
        <v>156</v>
      </c>
      <c r="Q7599" s="113" t="s">
        <v>156</v>
      </c>
      <c r="R7599" s="113" t="s">
        <v>157</v>
      </c>
      <c r="S7599" s="113" t="s">
        <v>158</v>
      </c>
    </row>
    <row r="7600" spans="1:19" x14ac:dyDescent="0.2">
      <c r="A7600" s="111">
        <v>46017</v>
      </c>
      <c r="B7600" s="112">
        <v>0.79513888888888895</v>
      </c>
      <c r="C7600" s="117">
        <v>2784</v>
      </c>
      <c r="D7600" s="73" t="s">
        <v>12</v>
      </c>
      <c r="E7600" s="113" t="s">
        <v>183</v>
      </c>
      <c r="F7600" s="73" t="s">
        <v>415</v>
      </c>
      <c r="G7600" s="113" t="s">
        <v>416</v>
      </c>
      <c r="H7600" s="73">
        <v>0</v>
      </c>
      <c r="I7600" s="151" t="s">
        <v>7851</v>
      </c>
      <c r="J7600" s="153">
        <v>-11489.22</v>
      </c>
      <c r="K7600" s="73" t="s">
        <v>152</v>
      </c>
      <c r="L7600" s="73" t="s">
        <v>167</v>
      </c>
      <c r="M7600" s="113" t="s">
        <v>168</v>
      </c>
      <c r="N7600" s="114">
        <v>879947</v>
      </c>
      <c r="O7600" s="113" t="s">
        <v>155</v>
      </c>
      <c r="P7600" s="113" t="s">
        <v>156</v>
      </c>
      <c r="Q7600" s="113" t="s">
        <v>156</v>
      </c>
      <c r="R7600" s="113" t="s">
        <v>157</v>
      </c>
      <c r="S7600" s="113" t="s">
        <v>158</v>
      </c>
    </row>
    <row r="7601" spans="1:19" x14ac:dyDescent="0.2">
      <c r="A7601" s="111">
        <v>46017</v>
      </c>
      <c r="B7601" s="112">
        <v>0.18888888888888899</v>
      </c>
      <c r="C7601" s="73" t="s">
        <v>7852</v>
      </c>
      <c r="D7601" s="73" t="s">
        <v>124</v>
      </c>
      <c r="E7601" s="113" t="s">
        <v>6756</v>
      </c>
      <c r="F7601" s="73" t="s">
        <v>150</v>
      </c>
      <c r="G7601" s="113" t="s">
        <v>151</v>
      </c>
      <c r="H7601" s="73">
        <v>478.15179999999998</v>
      </c>
      <c r="I7601" s="155">
        <v>1719</v>
      </c>
      <c r="J7601" s="154">
        <v>821942.94</v>
      </c>
      <c r="K7601" s="73" t="s">
        <v>152</v>
      </c>
      <c r="L7601" s="73" t="s">
        <v>153</v>
      </c>
      <c r="M7601" s="113" t="s">
        <v>154</v>
      </c>
      <c r="N7601" s="114"/>
      <c r="O7601" s="113" t="s">
        <v>285</v>
      </c>
      <c r="P7601" s="113" t="s">
        <v>286</v>
      </c>
      <c r="Q7601" s="73"/>
      <c r="R7601" s="113" t="s">
        <v>157</v>
      </c>
      <c r="S7601" s="113" t="s">
        <v>287</v>
      </c>
    </row>
    <row r="7602" spans="1:19" x14ac:dyDescent="0.2">
      <c r="A7602" s="111">
        <v>46017</v>
      </c>
      <c r="B7602" s="112">
        <v>0.18958333333333299</v>
      </c>
      <c r="C7602" s="73" t="s">
        <v>7853</v>
      </c>
      <c r="D7602" s="73" t="s">
        <v>124</v>
      </c>
      <c r="E7602" s="113" t="s">
        <v>6756</v>
      </c>
      <c r="F7602" s="73" t="s">
        <v>306</v>
      </c>
      <c r="G7602" s="113" t="s">
        <v>307</v>
      </c>
      <c r="H7602" s="73">
        <v>2</v>
      </c>
      <c r="I7602" s="155">
        <v>55000</v>
      </c>
      <c r="J7602" s="154">
        <v>110000</v>
      </c>
      <c r="K7602" s="73" t="s">
        <v>152</v>
      </c>
      <c r="L7602" s="73" t="s">
        <v>153</v>
      </c>
      <c r="M7602" s="113" t="s">
        <v>154</v>
      </c>
      <c r="N7602" s="114"/>
      <c r="O7602" s="113" t="s">
        <v>285</v>
      </c>
      <c r="P7602" s="113" t="s">
        <v>286</v>
      </c>
      <c r="Q7602" s="73"/>
      <c r="R7602" s="113" t="s">
        <v>157</v>
      </c>
      <c r="S7602" s="113" t="s">
        <v>287</v>
      </c>
    </row>
    <row r="7603" spans="1:19" x14ac:dyDescent="0.2">
      <c r="A7603" s="111">
        <v>46017</v>
      </c>
      <c r="B7603" s="112">
        <v>0.31874999999999998</v>
      </c>
      <c r="C7603" s="73">
        <v>108863</v>
      </c>
      <c r="D7603" s="73" t="s">
        <v>29</v>
      </c>
      <c r="E7603" s="113" t="s">
        <v>294</v>
      </c>
      <c r="F7603" s="73" t="s">
        <v>295</v>
      </c>
      <c r="G7603" s="113" t="s">
        <v>296</v>
      </c>
      <c r="H7603" s="73">
        <v>138.72</v>
      </c>
      <c r="I7603" s="155">
        <v>549</v>
      </c>
      <c r="J7603" s="154">
        <v>76157.279999999999</v>
      </c>
      <c r="K7603" s="73" t="s">
        <v>152</v>
      </c>
      <c r="L7603" s="73" t="s">
        <v>174</v>
      </c>
      <c r="M7603" s="113" t="s">
        <v>175</v>
      </c>
      <c r="N7603" s="114">
        <v>262148</v>
      </c>
      <c r="O7603" s="113" t="s">
        <v>155</v>
      </c>
      <c r="P7603" s="113" t="s">
        <v>191</v>
      </c>
      <c r="Q7603" s="113" t="s">
        <v>297</v>
      </c>
      <c r="R7603" s="113" t="s">
        <v>193</v>
      </c>
      <c r="S7603" s="113" t="s">
        <v>158</v>
      </c>
    </row>
    <row r="7604" spans="1:19" x14ac:dyDescent="0.2">
      <c r="A7604" s="111">
        <v>46017</v>
      </c>
      <c r="B7604" s="112">
        <v>0.35069444444444398</v>
      </c>
      <c r="C7604" s="73">
        <v>4967</v>
      </c>
      <c r="D7604" s="73" t="s">
        <v>25</v>
      </c>
      <c r="E7604" s="113" t="s">
        <v>238</v>
      </c>
      <c r="F7604" s="73" t="s">
        <v>150</v>
      </c>
      <c r="G7604" s="113" t="s">
        <v>151</v>
      </c>
      <c r="H7604" s="73">
        <v>415.03199999999998</v>
      </c>
      <c r="I7604" s="155">
        <v>1695.27</v>
      </c>
      <c r="J7604" s="154">
        <v>703592.26</v>
      </c>
      <c r="K7604" s="73" t="s">
        <v>152</v>
      </c>
      <c r="L7604" s="73" t="s">
        <v>201</v>
      </c>
      <c r="M7604" s="113" t="s">
        <v>1820</v>
      </c>
      <c r="N7604" s="114">
        <v>951209</v>
      </c>
      <c r="O7604" s="113" t="s">
        <v>155</v>
      </c>
      <c r="P7604" s="113" t="s">
        <v>156</v>
      </c>
      <c r="Q7604" s="113" t="s">
        <v>156</v>
      </c>
      <c r="R7604" s="113" t="s">
        <v>157</v>
      </c>
      <c r="S7604" s="113" t="s">
        <v>158</v>
      </c>
    </row>
    <row r="7605" spans="1:19" x14ac:dyDescent="0.2">
      <c r="A7605" s="111">
        <v>46017</v>
      </c>
      <c r="B7605" s="112">
        <v>0.38472222222222202</v>
      </c>
      <c r="C7605" s="73">
        <v>25674</v>
      </c>
      <c r="D7605" s="73" t="s">
        <v>41</v>
      </c>
      <c r="E7605" s="113" t="s">
        <v>215</v>
      </c>
      <c r="F7605" s="73" t="s">
        <v>153</v>
      </c>
      <c r="G7605" s="113" t="s">
        <v>4189</v>
      </c>
      <c r="H7605" s="73">
        <v>41.28</v>
      </c>
      <c r="I7605" s="155">
        <v>1899.2</v>
      </c>
      <c r="J7605" s="154">
        <v>78398.98</v>
      </c>
      <c r="K7605" s="73" t="s">
        <v>152</v>
      </c>
      <c r="L7605" s="73" t="s">
        <v>174</v>
      </c>
      <c r="M7605" s="113" t="s">
        <v>175</v>
      </c>
      <c r="N7605" s="114">
        <v>78594</v>
      </c>
      <c r="O7605" s="113" t="s">
        <v>155</v>
      </c>
      <c r="P7605" s="113" t="s">
        <v>191</v>
      </c>
      <c r="Q7605" s="113" t="s">
        <v>204</v>
      </c>
      <c r="R7605" s="113" t="s">
        <v>193</v>
      </c>
      <c r="S7605" s="113" t="s">
        <v>158</v>
      </c>
    </row>
    <row r="7606" spans="1:19" x14ac:dyDescent="0.2">
      <c r="A7606" s="111">
        <v>46017</v>
      </c>
      <c r="B7606" s="112">
        <v>0.52708333333333302</v>
      </c>
      <c r="C7606" s="73" t="s">
        <v>7854</v>
      </c>
      <c r="D7606" s="73" t="s">
        <v>97</v>
      </c>
      <c r="E7606" s="118" t="s">
        <v>365</v>
      </c>
      <c r="F7606" s="73" t="s">
        <v>218</v>
      </c>
      <c r="G7606" s="113" t="s">
        <v>219</v>
      </c>
      <c r="H7606" s="73">
        <v>19.954999999999998</v>
      </c>
      <c r="I7606" s="155">
        <v>1799</v>
      </c>
      <c r="J7606" s="154">
        <v>35899.040000000001</v>
      </c>
      <c r="K7606" s="73" t="s">
        <v>152</v>
      </c>
      <c r="L7606" s="73" t="s">
        <v>850</v>
      </c>
      <c r="M7606" s="113" t="s">
        <v>2802</v>
      </c>
      <c r="N7606" s="114"/>
      <c r="O7606" s="118" t="s">
        <v>365</v>
      </c>
      <c r="P7606" s="118" t="s">
        <v>365</v>
      </c>
      <c r="Q7606" s="118" t="s">
        <v>365</v>
      </c>
      <c r="R7606" s="118" t="s">
        <v>365</v>
      </c>
      <c r="S7606" s="118" t="s">
        <v>365</v>
      </c>
    </row>
    <row r="7607" spans="1:19" x14ac:dyDescent="0.2">
      <c r="A7607" s="111">
        <v>46017</v>
      </c>
      <c r="B7607" s="112">
        <v>0.54305555555555596</v>
      </c>
      <c r="C7607" s="73" t="s">
        <v>7855</v>
      </c>
      <c r="D7607" s="73" t="s">
        <v>52</v>
      </c>
      <c r="E7607" s="113" t="s">
        <v>547</v>
      </c>
      <c r="F7607" s="73" t="s">
        <v>150</v>
      </c>
      <c r="G7607" s="113" t="s">
        <v>151</v>
      </c>
      <c r="H7607" s="73">
        <v>70.432199999999995</v>
      </c>
      <c r="I7607" s="155">
        <v>1719</v>
      </c>
      <c r="J7607" s="154">
        <v>121072.95</v>
      </c>
      <c r="K7607" s="73" t="s">
        <v>152</v>
      </c>
      <c r="L7607" s="73" t="s">
        <v>153</v>
      </c>
      <c r="M7607" s="113" t="s">
        <v>154</v>
      </c>
      <c r="N7607" s="114" t="s">
        <v>3440</v>
      </c>
      <c r="O7607" s="113" t="s">
        <v>155</v>
      </c>
      <c r="P7607" s="113" t="s">
        <v>191</v>
      </c>
      <c r="Q7607" s="113" t="s">
        <v>192</v>
      </c>
      <c r="R7607" s="113" t="s">
        <v>193</v>
      </c>
      <c r="S7607" s="113" t="s">
        <v>158</v>
      </c>
    </row>
    <row r="7608" spans="1:19" x14ac:dyDescent="0.2">
      <c r="A7608" s="111">
        <v>46017</v>
      </c>
      <c r="B7608" s="112">
        <v>0.82152777777777797</v>
      </c>
      <c r="C7608" s="117" t="s">
        <v>7856</v>
      </c>
      <c r="D7608" s="73" t="s">
        <v>8</v>
      </c>
      <c r="E7608" s="113" t="s">
        <v>207</v>
      </c>
      <c r="F7608" s="73" t="s">
        <v>150</v>
      </c>
      <c r="G7608" s="113" t="s">
        <v>151</v>
      </c>
      <c r="H7608" s="73">
        <v>382.30189999999999</v>
      </c>
      <c r="I7608" s="155">
        <v>1719</v>
      </c>
      <c r="J7608" s="154">
        <v>657176.97</v>
      </c>
      <c r="K7608" s="73" t="s">
        <v>152</v>
      </c>
      <c r="L7608" s="73" t="s">
        <v>153</v>
      </c>
      <c r="M7608" s="113" t="s">
        <v>154</v>
      </c>
      <c r="N7608" s="114">
        <v>1608683</v>
      </c>
      <c r="O7608" s="113" t="s">
        <v>155</v>
      </c>
      <c r="P7608" s="113" t="s">
        <v>156</v>
      </c>
      <c r="Q7608" s="113" t="s">
        <v>156</v>
      </c>
      <c r="R7608" s="113" t="s">
        <v>157</v>
      </c>
      <c r="S7608" s="113" t="s">
        <v>158</v>
      </c>
    </row>
    <row r="7609" spans="1:19" x14ac:dyDescent="0.2">
      <c r="A7609" s="111">
        <v>46017</v>
      </c>
      <c r="B7609" s="112">
        <v>0.82152777777777797</v>
      </c>
      <c r="C7609" s="117" t="s">
        <v>7856</v>
      </c>
      <c r="D7609" s="73" t="s">
        <v>8</v>
      </c>
      <c r="E7609" s="113" t="s">
        <v>207</v>
      </c>
      <c r="F7609" s="73" t="s">
        <v>415</v>
      </c>
      <c r="G7609" s="113" t="s">
        <v>416</v>
      </c>
      <c r="H7609" s="73">
        <v>0</v>
      </c>
      <c r="I7609" s="151" t="s">
        <v>7857</v>
      </c>
      <c r="J7609" s="153">
        <v>-13143.54</v>
      </c>
      <c r="K7609" s="73" t="s">
        <v>152</v>
      </c>
      <c r="L7609" s="73" t="s">
        <v>153</v>
      </c>
      <c r="M7609" s="113" t="s">
        <v>154</v>
      </c>
      <c r="N7609" s="114">
        <v>1608683</v>
      </c>
      <c r="O7609" s="113" t="s">
        <v>155</v>
      </c>
      <c r="P7609" s="113" t="s">
        <v>156</v>
      </c>
      <c r="Q7609" s="113" t="s">
        <v>156</v>
      </c>
      <c r="R7609" s="113" t="s">
        <v>157</v>
      </c>
      <c r="S7609" s="113" t="s">
        <v>158</v>
      </c>
    </row>
    <row r="7610" spans="1:19" x14ac:dyDescent="0.2">
      <c r="A7610" s="111">
        <v>46017</v>
      </c>
      <c r="B7610" s="112">
        <v>0.54652777777777795</v>
      </c>
      <c r="C7610" s="117" t="s">
        <v>7858</v>
      </c>
      <c r="D7610" s="73" t="s">
        <v>14</v>
      </c>
      <c r="E7610" s="113" t="s">
        <v>171</v>
      </c>
      <c r="F7610" s="73" t="s">
        <v>415</v>
      </c>
      <c r="G7610" s="113" t="s">
        <v>416</v>
      </c>
      <c r="H7610" s="73">
        <v>0</v>
      </c>
      <c r="I7610" s="151" t="s">
        <v>7859</v>
      </c>
      <c r="J7610" s="153">
        <v>-10559.6</v>
      </c>
      <c r="K7610" s="73" t="s">
        <v>152</v>
      </c>
      <c r="L7610" s="73" t="s">
        <v>167</v>
      </c>
      <c r="M7610" s="113" t="s">
        <v>168</v>
      </c>
      <c r="N7610" s="114">
        <v>740187</v>
      </c>
      <c r="O7610" s="113" t="s">
        <v>155</v>
      </c>
      <c r="P7610" s="113" t="s">
        <v>156</v>
      </c>
      <c r="Q7610" s="113" t="s">
        <v>156</v>
      </c>
      <c r="R7610" s="113" t="s">
        <v>157</v>
      </c>
      <c r="S7610" s="113" t="s">
        <v>158</v>
      </c>
    </row>
    <row r="7611" spans="1:19" x14ac:dyDescent="0.2">
      <c r="A7611" s="111">
        <v>46017</v>
      </c>
      <c r="B7611" s="112">
        <v>0.54652777777777795</v>
      </c>
      <c r="C7611" s="117" t="s">
        <v>7858</v>
      </c>
      <c r="D7611" s="73" t="s">
        <v>14</v>
      </c>
      <c r="E7611" s="113" t="s">
        <v>171</v>
      </c>
      <c r="F7611" s="73" t="s">
        <v>150</v>
      </c>
      <c r="G7611" s="113" t="s">
        <v>151</v>
      </c>
      <c r="H7611" s="73">
        <v>420.15</v>
      </c>
      <c r="I7611" s="155">
        <v>1837.22</v>
      </c>
      <c r="J7611" s="154">
        <v>771906.12</v>
      </c>
      <c r="K7611" s="73" t="s">
        <v>152</v>
      </c>
      <c r="L7611" s="73" t="s">
        <v>167</v>
      </c>
      <c r="M7611" s="113" t="s">
        <v>168</v>
      </c>
      <c r="N7611" s="114">
        <v>740187</v>
      </c>
      <c r="O7611" s="113" t="s">
        <v>155</v>
      </c>
      <c r="P7611" s="113" t="s">
        <v>156</v>
      </c>
      <c r="Q7611" s="113" t="s">
        <v>156</v>
      </c>
      <c r="R7611" s="113" t="s">
        <v>157</v>
      </c>
      <c r="S7611" s="113" t="s">
        <v>158</v>
      </c>
    </row>
    <row r="7612" spans="1:19" x14ac:dyDescent="0.2">
      <c r="A7612" s="111">
        <v>46017</v>
      </c>
      <c r="B7612" s="112">
        <v>0.69305555555555598</v>
      </c>
      <c r="C7612" s="73" t="s">
        <v>7860</v>
      </c>
      <c r="D7612" s="73" t="s">
        <v>323</v>
      </c>
      <c r="E7612" s="113" t="s">
        <v>324</v>
      </c>
      <c r="F7612" s="73" t="s">
        <v>186</v>
      </c>
      <c r="G7612" s="113" t="s">
        <v>187</v>
      </c>
      <c r="H7612" s="73">
        <v>51.61</v>
      </c>
      <c r="I7612" s="155">
        <v>1683</v>
      </c>
      <c r="J7612" s="154">
        <v>86859.63</v>
      </c>
      <c r="K7612" s="73" t="s">
        <v>152</v>
      </c>
      <c r="L7612" s="73" t="s">
        <v>174</v>
      </c>
      <c r="M7612" s="113" t="s">
        <v>175</v>
      </c>
      <c r="N7612" s="114">
        <v>360737</v>
      </c>
      <c r="O7612" s="113" t="s">
        <v>155</v>
      </c>
      <c r="P7612" s="113" t="s">
        <v>211</v>
      </c>
      <c r="Q7612" s="113" t="s">
        <v>204</v>
      </c>
      <c r="R7612" s="113" t="s">
        <v>177</v>
      </c>
      <c r="S7612" s="113" t="s">
        <v>158</v>
      </c>
    </row>
    <row r="7613" spans="1:19" x14ac:dyDescent="0.2">
      <c r="A7613" s="111">
        <v>46017</v>
      </c>
      <c r="B7613" s="112">
        <v>0.59375</v>
      </c>
      <c r="C7613" s="73" t="s">
        <v>7861</v>
      </c>
      <c r="D7613" s="73" t="s">
        <v>90</v>
      </c>
      <c r="E7613" s="113" t="s">
        <v>3097</v>
      </c>
      <c r="F7613" s="73" t="s">
        <v>218</v>
      </c>
      <c r="G7613" s="113" t="s">
        <v>219</v>
      </c>
      <c r="H7613" s="73">
        <v>42.63</v>
      </c>
      <c r="I7613" s="155">
        <v>1679.7</v>
      </c>
      <c r="J7613" s="154">
        <v>71605.61</v>
      </c>
      <c r="K7613" s="73" t="s">
        <v>152</v>
      </c>
      <c r="L7613" s="73" t="s">
        <v>174</v>
      </c>
      <c r="M7613" s="113" t="s">
        <v>175</v>
      </c>
      <c r="N7613" s="114"/>
      <c r="O7613" s="113" t="s">
        <v>222</v>
      </c>
      <c r="P7613" s="113" t="s">
        <v>223</v>
      </c>
      <c r="Q7613" s="113" t="s">
        <v>223</v>
      </c>
      <c r="R7613" s="113" t="s">
        <v>224</v>
      </c>
      <c r="S7613" s="113" t="s">
        <v>96</v>
      </c>
    </row>
    <row r="7614" spans="1:19" x14ac:dyDescent="0.2">
      <c r="A7614" s="111">
        <v>46017</v>
      </c>
      <c r="B7614" s="112">
        <v>0.88124999999999998</v>
      </c>
      <c r="C7614" s="73" t="s">
        <v>7862</v>
      </c>
      <c r="D7614" s="73" t="s">
        <v>63</v>
      </c>
      <c r="E7614" s="113" t="s">
        <v>587</v>
      </c>
      <c r="F7614" s="73" t="s">
        <v>153</v>
      </c>
      <c r="G7614" s="113" t="s">
        <v>165</v>
      </c>
      <c r="H7614" s="73">
        <v>157.66999999999999</v>
      </c>
      <c r="I7614" s="155">
        <v>1936.5</v>
      </c>
      <c r="J7614" s="154">
        <v>305327.96000000002</v>
      </c>
      <c r="K7614" s="73" t="s">
        <v>152</v>
      </c>
      <c r="L7614" s="73" t="s">
        <v>174</v>
      </c>
      <c r="M7614" s="113" t="s">
        <v>175</v>
      </c>
      <c r="N7614" s="114">
        <v>153981</v>
      </c>
      <c r="O7614" s="113" t="s">
        <v>155</v>
      </c>
      <c r="P7614" s="113" t="s">
        <v>196</v>
      </c>
      <c r="Q7614" s="113" t="s">
        <v>242</v>
      </c>
      <c r="R7614" s="113" t="s">
        <v>196</v>
      </c>
      <c r="S7614" s="113" t="s">
        <v>158</v>
      </c>
    </row>
    <row r="7615" spans="1:19" x14ac:dyDescent="0.2">
      <c r="A7615" s="115">
        <v>46017</v>
      </c>
      <c r="B7615" s="116">
        <v>0.43472222222222201</v>
      </c>
      <c r="C7615" s="72" t="s">
        <v>7863</v>
      </c>
      <c r="D7615" s="72" t="s">
        <v>72</v>
      </c>
      <c r="E7615" s="110" t="s">
        <v>2740</v>
      </c>
      <c r="F7615" s="73"/>
      <c r="G7615" s="110" t="s">
        <v>4189</v>
      </c>
      <c r="H7615" s="72">
        <v>51.16</v>
      </c>
      <c r="I7615" s="151">
        <v>1873.8</v>
      </c>
      <c r="J7615" s="154">
        <v>95863.61</v>
      </c>
      <c r="K7615" s="72" t="s">
        <v>152</v>
      </c>
      <c r="L7615" s="72" t="s">
        <v>174</v>
      </c>
      <c r="M7615" s="110" t="s">
        <v>175</v>
      </c>
      <c r="N7615" s="114"/>
      <c r="O7615" s="110" t="s">
        <v>188</v>
      </c>
      <c r="P7615" s="110" t="s">
        <v>176</v>
      </c>
      <c r="Q7615" s="110" t="s">
        <v>176</v>
      </c>
      <c r="R7615" s="110" t="s">
        <v>177</v>
      </c>
      <c r="S7615" s="110" t="s">
        <v>176</v>
      </c>
    </row>
    <row r="7616" spans="1:19" x14ac:dyDescent="0.2">
      <c r="A7616" s="115">
        <v>46017</v>
      </c>
      <c r="B7616" s="116">
        <v>0.80277777777777803</v>
      </c>
      <c r="C7616" s="72" t="s">
        <v>7864</v>
      </c>
      <c r="D7616" s="72" t="s">
        <v>86</v>
      </c>
      <c r="E7616" s="110" t="s">
        <v>2677</v>
      </c>
      <c r="F7616" s="73"/>
      <c r="G7616" s="110" t="s">
        <v>4189</v>
      </c>
      <c r="H7616" s="72">
        <v>45.43</v>
      </c>
      <c r="I7616" s="151">
        <v>1856.3</v>
      </c>
      <c r="J7616" s="154">
        <v>84331.71</v>
      </c>
      <c r="K7616" s="72" t="s">
        <v>152</v>
      </c>
      <c r="L7616" s="72" t="s">
        <v>174</v>
      </c>
      <c r="M7616" s="110" t="s">
        <v>175</v>
      </c>
      <c r="N7616" s="114"/>
      <c r="O7616" s="110" t="s">
        <v>188</v>
      </c>
      <c r="P7616" s="110" t="s">
        <v>176</v>
      </c>
      <c r="Q7616" s="73"/>
      <c r="R7616" s="110" t="s">
        <v>177</v>
      </c>
      <c r="S7616" s="110" t="s">
        <v>176</v>
      </c>
    </row>
    <row r="7617" spans="1:19" x14ac:dyDescent="0.2">
      <c r="A7617" s="111">
        <v>46018</v>
      </c>
      <c r="B7617" s="112">
        <v>0.50972222222222197</v>
      </c>
      <c r="C7617" s="73" t="s">
        <v>7865</v>
      </c>
      <c r="D7617" s="73" t="s">
        <v>15</v>
      </c>
      <c r="E7617" s="113" t="s">
        <v>164</v>
      </c>
      <c r="F7617" s="73" t="s">
        <v>150</v>
      </c>
      <c r="G7617" s="113" t="s">
        <v>151</v>
      </c>
      <c r="H7617" s="73">
        <v>409.14</v>
      </c>
      <c r="I7617" s="155">
        <v>1837.01</v>
      </c>
      <c r="J7617" s="154">
        <v>751594.96</v>
      </c>
      <c r="K7617" s="73" t="s">
        <v>152</v>
      </c>
      <c r="L7617" s="73" t="s">
        <v>167</v>
      </c>
      <c r="M7617" s="113" t="s">
        <v>168</v>
      </c>
      <c r="N7617" s="114">
        <v>513114</v>
      </c>
      <c r="O7617" s="113" t="s">
        <v>155</v>
      </c>
      <c r="P7617" s="113" t="s">
        <v>156</v>
      </c>
      <c r="Q7617" s="113" t="s">
        <v>156</v>
      </c>
      <c r="R7617" s="113" t="s">
        <v>157</v>
      </c>
      <c r="S7617" s="113" t="s">
        <v>158</v>
      </c>
    </row>
    <row r="7618" spans="1:19" x14ac:dyDescent="0.2">
      <c r="A7618" s="111">
        <v>46018</v>
      </c>
      <c r="B7618" s="112">
        <v>0.172916666666667</v>
      </c>
      <c r="C7618" s="73" t="s">
        <v>7866</v>
      </c>
      <c r="D7618" s="73" t="s">
        <v>25</v>
      </c>
      <c r="E7618" s="113" t="s">
        <v>238</v>
      </c>
      <c r="F7618" s="73" t="s">
        <v>150</v>
      </c>
      <c r="G7618" s="113" t="s">
        <v>151</v>
      </c>
      <c r="H7618" s="73">
        <v>391.16</v>
      </c>
      <c r="I7618" s="155">
        <v>1837.02</v>
      </c>
      <c r="J7618" s="154">
        <v>718567.9</v>
      </c>
      <c r="K7618" s="73" t="s">
        <v>152</v>
      </c>
      <c r="L7618" s="73" t="s">
        <v>167</v>
      </c>
      <c r="M7618" s="113" t="s">
        <v>168</v>
      </c>
      <c r="N7618" s="114">
        <v>952272</v>
      </c>
      <c r="O7618" s="113" t="s">
        <v>155</v>
      </c>
      <c r="P7618" s="113" t="s">
        <v>156</v>
      </c>
      <c r="Q7618" s="113" t="s">
        <v>156</v>
      </c>
      <c r="R7618" s="113" t="s">
        <v>157</v>
      </c>
      <c r="S7618" s="113" t="s">
        <v>158</v>
      </c>
    </row>
    <row r="7619" spans="1:19" x14ac:dyDescent="0.2">
      <c r="A7619" s="111">
        <v>46018</v>
      </c>
      <c r="B7619" s="112">
        <v>2.2222222222222199E-2</v>
      </c>
      <c r="C7619" s="117" t="s">
        <v>7867</v>
      </c>
      <c r="D7619" s="73" t="s">
        <v>10</v>
      </c>
      <c r="E7619" s="113" t="s">
        <v>228</v>
      </c>
      <c r="F7619" s="73" t="s">
        <v>150</v>
      </c>
      <c r="G7619" s="113" t="s">
        <v>151</v>
      </c>
      <c r="H7619" s="73">
        <v>363.00819999999999</v>
      </c>
      <c r="I7619" s="155">
        <v>1837</v>
      </c>
      <c r="J7619" s="154">
        <v>666845.88</v>
      </c>
      <c r="K7619" s="73" t="s">
        <v>152</v>
      </c>
      <c r="L7619" s="73" t="s">
        <v>167</v>
      </c>
      <c r="M7619" s="113" t="s">
        <v>168</v>
      </c>
      <c r="N7619" s="114"/>
      <c r="O7619" s="113" t="s">
        <v>155</v>
      </c>
      <c r="P7619" s="113" t="s">
        <v>156</v>
      </c>
      <c r="Q7619" s="113" t="s">
        <v>156</v>
      </c>
      <c r="R7619" s="113" t="s">
        <v>157</v>
      </c>
      <c r="S7619" s="113" t="s">
        <v>158</v>
      </c>
    </row>
    <row r="7620" spans="1:19" x14ac:dyDescent="0.2">
      <c r="A7620" s="111">
        <v>46018</v>
      </c>
      <c r="B7620" s="112">
        <v>2.2222222222222199E-2</v>
      </c>
      <c r="C7620" s="117" t="s">
        <v>7867</v>
      </c>
      <c r="D7620" s="73" t="s">
        <v>10</v>
      </c>
      <c r="E7620" s="113" t="s">
        <v>228</v>
      </c>
      <c r="F7620" s="73" t="s">
        <v>415</v>
      </c>
      <c r="G7620" s="113" t="s">
        <v>416</v>
      </c>
      <c r="H7620" s="73">
        <v>0</v>
      </c>
      <c r="I7620" s="151" t="s">
        <v>7868</v>
      </c>
      <c r="J7620" s="153">
        <v>-7469.24</v>
      </c>
      <c r="K7620" s="73" t="s">
        <v>152</v>
      </c>
      <c r="L7620" s="73" t="s">
        <v>167</v>
      </c>
      <c r="M7620" s="113" t="s">
        <v>168</v>
      </c>
      <c r="N7620" s="114"/>
      <c r="O7620" s="113" t="s">
        <v>155</v>
      </c>
      <c r="P7620" s="113" t="s">
        <v>156</v>
      </c>
      <c r="Q7620" s="113" t="s">
        <v>156</v>
      </c>
      <c r="R7620" s="113" t="s">
        <v>157</v>
      </c>
      <c r="S7620" s="113" t="s">
        <v>158</v>
      </c>
    </row>
    <row r="7621" spans="1:19" x14ac:dyDescent="0.2">
      <c r="A7621" s="115">
        <v>46018</v>
      </c>
      <c r="B7621" s="119">
        <v>0.86458333333333304</v>
      </c>
      <c r="C7621" s="120" t="s">
        <v>7869</v>
      </c>
      <c r="D7621" s="72" t="s">
        <v>30</v>
      </c>
      <c r="E7621" s="110" t="s">
        <v>944</v>
      </c>
      <c r="F7621" s="72" t="s">
        <v>150</v>
      </c>
      <c r="G7621" s="110" t="s">
        <v>151</v>
      </c>
      <c r="H7621" s="67">
        <v>410.83199999999999</v>
      </c>
      <c r="I7621" s="151">
        <v>1618.23</v>
      </c>
      <c r="J7621" s="154">
        <v>664821.81999999995</v>
      </c>
      <c r="K7621" s="72" t="s">
        <v>152</v>
      </c>
      <c r="L7621" s="72" t="s">
        <v>201</v>
      </c>
      <c r="M7621" s="110" t="s">
        <v>1820</v>
      </c>
      <c r="N7621" s="114"/>
      <c r="O7621" s="110" t="s">
        <v>155</v>
      </c>
      <c r="P7621" s="110" t="s">
        <v>156</v>
      </c>
      <c r="Q7621" s="110" t="s">
        <v>156</v>
      </c>
      <c r="R7621" s="110" t="s">
        <v>157</v>
      </c>
      <c r="S7621" s="110" t="s">
        <v>158</v>
      </c>
    </row>
    <row r="7622" spans="1:19" x14ac:dyDescent="0.2">
      <c r="A7622" s="111">
        <v>46018</v>
      </c>
      <c r="B7622" s="112">
        <v>0.44513888888888897</v>
      </c>
      <c r="C7622" s="73" t="s">
        <v>7870</v>
      </c>
      <c r="D7622" s="73" t="s">
        <v>45</v>
      </c>
      <c r="E7622" s="113" t="s">
        <v>357</v>
      </c>
      <c r="F7622" s="73" t="s">
        <v>153</v>
      </c>
      <c r="G7622" s="113" t="s">
        <v>165</v>
      </c>
      <c r="H7622" s="73">
        <v>41.72</v>
      </c>
      <c r="I7622" s="155">
        <v>1879.6</v>
      </c>
      <c r="J7622" s="154">
        <v>78416.91</v>
      </c>
      <c r="K7622" s="73" t="s">
        <v>152</v>
      </c>
      <c r="L7622" s="73" t="s">
        <v>174</v>
      </c>
      <c r="M7622" s="113" t="s">
        <v>175</v>
      </c>
      <c r="N7622" s="114"/>
      <c r="O7622" s="113" t="s">
        <v>155</v>
      </c>
      <c r="P7622" s="113" t="s">
        <v>211</v>
      </c>
      <c r="Q7622" s="113" t="s">
        <v>204</v>
      </c>
      <c r="R7622" s="113" t="s">
        <v>196</v>
      </c>
      <c r="S7622" s="113" t="s">
        <v>158</v>
      </c>
    </row>
    <row r="7623" spans="1:19" x14ac:dyDescent="0.2">
      <c r="A7623" s="111">
        <v>46018</v>
      </c>
      <c r="B7623" s="112">
        <v>0.47291666666666698</v>
      </c>
      <c r="C7623" s="73" t="s">
        <v>7871</v>
      </c>
      <c r="D7623" s="73" t="s">
        <v>27</v>
      </c>
      <c r="E7623" s="113" t="s">
        <v>556</v>
      </c>
      <c r="F7623" s="73" t="s">
        <v>153</v>
      </c>
      <c r="G7623" s="113" t="s">
        <v>165</v>
      </c>
      <c r="H7623" s="73">
        <v>53.82</v>
      </c>
      <c r="I7623" s="155">
        <v>1879.6</v>
      </c>
      <c r="J7623" s="154">
        <v>101160.07</v>
      </c>
      <c r="K7623" s="73" t="s">
        <v>152</v>
      </c>
      <c r="L7623" s="73" t="s">
        <v>174</v>
      </c>
      <c r="M7623" s="113" t="s">
        <v>175</v>
      </c>
      <c r="N7623" s="114">
        <v>159429</v>
      </c>
      <c r="O7623" s="113" t="s">
        <v>155</v>
      </c>
      <c r="P7623" s="113" t="s">
        <v>196</v>
      </c>
      <c r="Q7623" s="113" t="s">
        <v>197</v>
      </c>
      <c r="R7623" s="113" t="s">
        <v>198</v>
      </c>
      <c r="S7623" s="113" t="s">
        <v>158</v>
      </c>
    </row>
    <row r="7624" spans="1:19" x14ac:dyDescent="0.2">
      <c r="A7624" s="111">
        <v>46019</v>
      </c>
      <c r="B7624" s="112">
        <v>0.67638888888888904</v>
      </c>
      <c r="C7624" s="117" t="s">
        <v>7872</v>
      </c>
      <c r="D7624" s="73" t="s">
        <v>10</v>
      </c>
      <c r="E7624" s="113" t="s">
        <v>228</v>
      </c>
      <c r="F7624" s="73" t="s">
        <v>150</v>
      </c>
      <c r="G7624" s="113" t="s">
        <v>151</v>
      </c>
      <c r="H7624" s="73">
        <v>365.80220000000003</v>
      </c>
      <c r="I7624" s="155">
        <v>1719</v>
      </c>
      <c r="J7624" s="154">
        <v>628813.98</v>
      </c>
      <c r="K7624" s="73" t="s">
        <v>152</v>
      </c>
      <c r="L7624" s="73" t="s">
        <v>153</v>
      </c>
      <c r="M7624" s="113" t="s">
        <v>154</v>
      </c>
      <c r="N7624" s="114">
        <v>1154368</v>
      </c>
      <c r="O7624" s="113" t="s">
        <v>155</v>
      </c>
      <c r="P7624" s="113" t="s">
        <v>156</v>
      </c>
      <c r="Q7624" s="113" t="s">
        <v>156</v>
      </c>
      <c r="R7624" s="113" t="s">
        <v>157</v>
      </c>
      <c r="S7624" s="113" t="s">
        <v>158</v>
      </c>
    </row>
    <row r="7625" spans="1:19" x14ac:dyDescent="0.2">
      <c r="A7625" s="111">
        <v>46019</v>
      </c>
      <c r="B7625" s="112">
        <v>0.67638888888888904</v>
      </c>
      <c r="C7625" s="117" t="s">
        <v>7872</v>
      </c>
      <c r="D7625" s="73" t="s">
        <v>10</v>
      </c>
      <c r="E7625" s="113" t="s">
        <v>228</v>
      </c>
      <c r="F7625" s="73" t="s">
        <v>415</v>
      </c>
      <c r="G7625" s="113" t="s">
        <v>416</v>
      </c>
      <c r="H7625" s="73">
        <v>0</v>
      </c>
      <c r="I7625" s="151" t="s">
        <v>7873</v>
      </c>
      <c r="J7625" s="153">
        <v>-12576.28</v>
      </c>
      <c r="K7625" s="73" t="s">
        <v>152</v>
      </c>
      <c r="L7625" s="73" t="s">
        <v>153</v>
      </c>
      <c r="M7625" s="113" t="s">
        <v>154</v>
      </c>
      <c r="N7625" s="114">
        <v>1154368</v>
      </c>
      <c r="O7625" s="113" t="s">
        <v>155</v>
      </c>
      <c r="P7625" s="113" t="s">
        <v>156</v>
      </c>
      <c r="Q7625" s="113" t="s">
        <v>156</v>
      </c>
      <c r="R7625" s="113" t="s">
        <v>157</v>
      </c>
      <c r="S7625" s="113" t="s">
        <v>158</v>
      </c>
    </row>
    <row r="7626" spans="1:19" x14ac:dyDescent="0.2">
      <c r="A7626" s="115">
        <v>46019</v>
      </c>
      <c r="B7626" s="119">
        <v>0.59722222222222199</v>
      </c>
      <c r="C7626" s="120" t="s">
        <v>7874</v>
      </c>
      <c r="D7626" s="72" t="s">
        <v>24</v>
      </c>
      <c r="E7626" s="110" t="s">
        <v>301</v>
      </c>
      <c r="F7626" s="72" t="s">
        <v>150</v>
      </c>
      <c r="G7626" s="110" t="s">
        <v>151</v>
      </c>
      <c r="H7626" s="72">
        <v>420</v>
      </c>
      <c r="I7626" s="151">
        <v>1684.21</v>
      </c>
      <c r="J7626" s="154">
        <v>707367.43</v>
      </c>
      <c r="K7626" s="72" t="s">
        <v>152</v>
      </c>
      <c r="L7626" s="72" t="s">
        <v>201</v>
      </c>
      <c r="M7626" s="110" t="s">
        <v>1820</v>
      </c>
      <c r="N7626" s="114"/>
      <c r="O7626" s="110" t="s">
        <v>155</v>
      </c>
      <c r="P7626" s="110" t="s">
        <v>156</v>
      </c>
      <c r="Q7626" s="110" t="s">
        <v>156</v>
      </c>
      <c r="R7626" s="110" t="s">
        <v>157</v>
      </c>
      <c r="S7626" s="110" t="s">
        <v>158</v>
      </c>
    </row>
    <row r="7627" spans="1:19" x14ac:dyDescent="0.2">
      <c r="A7627" s="115">
        <v>46019</v>
      </c>
      <c r="B7627" s="116">
        <v>0.67083333333333295</v>
      </c>
      <c r="C7627" s="72" t="s">
        <v>7875</v>
      </c>
      <c r="D7627" s="72" t="s">
        <v>82</v>
      </c>
      <c r="E7627" s="110" t="s">
        <v>2690</v>
      </c>
      <c r="F7627" s="73"/>
      <c r="G7627" s="110" t="s">
        <v>7876</v>
      </c>
      <c r="H7627" s="72">
        <v>70.040000000000006</v>
      </c>
      <c r="I7627" s="151">
        <v>1895.3</v>
      </c>
      <c r="J7627" s="154">
        <v>132746.81</v>
      </c>
      <c r="K7627" s="72" t="s">
        <v>152</v>
      </c>
      <c r="L7627" s="72" t="s">
        <v>174</v>
      </c>
      <c r="M7627" s="110" t="s">
        <v>175</v>
      </c>
      <c r="N7627" s="114"/>
      <c r="O7627" s="110" t="s">
        <v>188</v>
      </c>
      <c r="P7627" s="110" t="s">
        <v>176</v>
      </c>
      <c r="Q7627" s="73"/>
      <c r="R7627" s="110" t="s">
        <v>177</v>
      </c>
      <c r="S7627" s="110" t="s">
        <v>158</v>
      </c>
    </row>
    <row r="7628" spans="1:19" x14ac:dyDescent="0.2">
      <c r="A7628" s="115">
        <v>46019</v>
      </c>
      <c r="B7628" s="116">
        <v>0.83125000000000004</v>
      </c>
      <c r="C7628" s="72" t="s">
        <v>7877</v>
      </c>
      <c r="D7628" s="72" t="s">
        <v>80</v>
      </c>
      <c r="E7628" s="110" t="s">
        <v>2690</v>
      </c>
      <c r="F7628" s="73"/>
      <c r="G7628" s="110" t="s">
        <v>4189</v>
      </c>
      <c r="H7628" s="72">
        <v>31.59</v>
      </c>
      <c r="I7628" s="151">
        <v>1853.4</v>
      </c>
      <c r="J7628" s="154">
        <v>58548.91</v>
      </c>
      <c r="K7628" s="72" t="s">
        <v>152</v>
      </c>
      <c r="L7628" s="72" t="s">
        <v>174</v>
      </c>
      <c r="M7628" s="110" t="s">
        <v>175</v>
      </c>
      <c r="N7628" s="114"/>
      <c r="O7628" s="110" t="s">
        <v>188</v>
      </c>
      <c r="P7628" s="110" t="s">
        <v>176</v>
      </c>
      <c r="Q7628" s="73"/>
      <c r="R7628" s="110" t="s">
        <v>268</v>
      </c>
      <c r="S7628" s="110" t="s">
        <v>176</v>
      </c>
    </row>
    <row r="7629" spans="1:19" x14ac:dyDescent="0.2">
      <c r="A7629" s="111">
        <v>46019</v>
      </c>
      <c r="B7629" s="112">
        <v>0.97152777777777799</v>
      </c>
      <c r="C7629" s="73">
        <v>118465</v>
      </c>
      <c r="D7629" s="73" t="s">
        <v>16</v>
      </c>
      <c r="E7629" s="113" t="s">
        <v>251</v>
      </c>
      <c r="F7629" s="73" t="s">
        <v>218</v>
      </c>
      <c r="G7629" s="113" t="s">
        <v>219</v>
      </c>
      <c r="H7629" s="73">
        <v>392.91</v>
      </c>
      <c r="I7629" s="155">
        <v>1709.1</v>
      </c>
      <c r="J7629" s="154">
        <v>671522.48</v>
      </c>
      <c r="K7629" s="73" t="s">
        <v>152</v>
      </c>
      <c r="L7629" s="73" t="s">
        <v>174</v>
      </c>
      <c r="M7629" s="113" t="s">
        <v>175</v>
      </c>
      <c r="N7629" s="114">
        <v>454933</v>
      </c>
      <c r="O7629" s="113" t="s">
        <v>155</v>
      </c>
      <c r="P7629" s="113" t="s">
        <v>156</v>
      </c>
      <c r="Q7629" s="113" t="s">
        <v>156</v>
      </c>
      <c r="R7629" s="113" t="s">
        <v>157</v>
      </c>
      <c r="S7629" s="113" t="s">
        <v>158</v>
      </c>
    </row>
    <row r="7630" spans="1:19" x14ac:dyDescent="0.2">
      <c r="A7630" s="111">
        <v>46019</v>
      </c>
      <c r="B7630" s="112">
        <v>0.97847222222222197</v>
      </c>
      <c r="C7630" s="73">
        <v>118467</v>
      </c>
      <c r="D7630" s="73" t="s">
        <v>16</v>
      </c>
      <c r="E7630" s="113" t="s">
        <v>251</v>
      </c>
      <c r="F7630" s="73" t="s">
        <v>218</v>
      </c>
      <c r="G7630" s="113" t="s">
        <v>219</v>
      </c>
      <c r="H7630" s="73">
        <v>16.02</v>
      </c>
      <c r="I7630" s="155">
        <v>1709.1</v>
      </c>
      <c r="J7630" s="154">
        <v>27379.78</v>
      </c>
      <c r="K7630" s="73" t="s">
        <v>152</v>
      </c>
      <c r="L7630" s="73" t="s">
        <v>174</v>
      </c>
      <c r="M7630" s="113" t="s">
        <v>175</v>
      </c>
      <c r="N7630" s="114">
        <v>454933</v>
      </c>
      <c r="O7630" s="113" t="s">
        <v>155</v>
      </c>
      <c r="P7630" s="113" t="s">
        <v>156</v>
      </c>
      <c r="Q7630" s="113" t="s">
        <v>156</v>
      </c>
      <c r="R7630" s="113" t="s">
        <v>157</v>
      </c>
      <c r="S7630" s="113" t="s">
        <v>158</v>
      </c>
    </row>
    <row r="7631" spans="1:19" x14ac:dyDescent="0.2">
      <c r="A7631" s="111">
        <v>46020</v>
      </c>
      <c r="B7631" s="112">
        <v>0.66319444444444398</v>
      </c>
      <c r="C7631" s="117" t="s">
        <v>7878</v>
      </c>
      <c r="D7631" s="73" t="s">
        <v>26</v>
      </c>
      <c r="E7631" s="113" t="s">
        <v>232</v>
      </c>
      <c r="F7631" s="73" t="s">
        <v>150</v>
      </c>
      <c r="G7631" s="113" t="s">
        <v>151</v>
      </c>
      <c r="H7631" s="73">
        <v>487.04199999999997</v>
      </c>
      <c r="I7631" s="155">
        <v>1837</v>
      </c>
      <c r="J7631" s="154">
        <v>894695.97</v>
      </c>
      <c r="K7631" s="73" t="s">
        <v>152</v>
      </c>
      <c r="L7631" s="73" t="s">
        <v>167</v>
      </c>
      <c r="M7631" s="113" t="s">
        <v>168</v>
      </c>
      <c r="N7631" s="114">
        <v>293347</v>
      </c>
      <c r="O7631" s="113" t="s">
        <v>155</v>
      </c>
      <c r="P7631" s="113" t="s">
        <v>156</v>
      </c>
      <c r="Q7631" s="113" t="s">
        <v>156</v>
      </c>
      <c r="R7631" s="113" t="s">
        <v>157</v>
      </c>
      <c r="S7631" s="113" t="s">
        <v>158</v>
      </c>
    </row>
    <row r="7632" spans="1:19" x14ac:dyDescent="0.2">
      <c r="A7632" s="111">
        <v>46020</v>
      </c>
      <c r="B7632" s="112">
        <v>0.66319444444444398</v>
      </c>
      <c r="C7632" s="117" t="s">
        <v>7878</v>
      </c>
      <c r="D7632" s="73" t="s">
        <v>26</v>
      </c>
      <c r="E7632" s="113" t="s">
        <v>232</v>
      </c>
      <c r="F7632" s="73" t="s">
        <v>218</v>
      </c>
      <c r="G7632" s="113" t="s">
        <v>416</v>
      </c>
      <c r="H7632" s="73">
        <v>0</v>
      </c>
      <c r="I7632" s="151" t="s">
        <v>7879</v>
      </c>
      <c r="J7632" s="153">
        <v>-17893.919999999998</v>
      </c>
      <c r="K7632" s="73" t="s">
        <v>152</v>
      </c>
      <c r="L7632" s="73" t="s">
        <v>167</v>
      </c>
      <c r="M7632" s="113" t="s">
        <v>168</v>
      </c>
      <c r="N7632" s="114">
        <v>293347</v>
      </c>
      <c r="O7632" s="113" t="s">
        <v>155</v>
      </c>
      <c r="P7632" s="113" t="s">
        <v>156</v>
      </c>
      <c r="Q7632" s="113" t="s">
        <v>156</v>
      </c>
      <c r="R7632" s="113" t="s">
        <v>157</v>
      </c>
      <c r="S7632" s="113" t="s">
        <v>158</v>
      </c>
    </row>
    <row r="7633" spans="1:19" x14ac:dyDescent="0.2">
      <c r="A7633" s="111">
        <v>46020</v>
      </c>
      <c r="B7633" s="112">
        <v>5.1388888888888901E-2</v>
      </c>
      <c r="C7633" s="117" t="s">
        <v>7880</v>
      </c>
      <c r="D7633" s="73" t="s">
        <v>17</v>
      </c>
      <c r="E7633" s="113" t="s">
        <v>230</v>
      </c>
      <c r="F7633" s="73" t="s">
        <v>415</v>
      </c>
      <c r="G7633" s="113" t="s">
        <v>416</v>
      </c>
      <c r="H7633" s="73">
        <v>0</v>
      </c>
      <c r="I7633" s="151" t="s">
        <v>7881</v>
      </c>
      <c r="J7633" s="153">
        <v>-2799.2</v>
      </c>
      <c r="K7633" s="73" t="s">
        <v>152</v>
      </c>
      <c r="L7633" s="73" t="s">
        <v>167</v>
      </c>
      <c r="M7633" s="113" t="s">
        <v>168</v>
      </c>
      <c r="N7633" s="114">
        <v>257964</v>
      </c>
      <c r="O7633" s="113" t="s">
        <v>155</v>
      </c>
      <c r="P7633" s="113" t="s">
        <v>156</v>
      </c>
      <c r="Q7633" s="113" t="s">
        <v>156</v>
      </c>
      <c r="R7633" s="113" t="s">
        <v>157</v>
      </c>
      <c r="S7633" s="113" t="s">
        <v>158</v>
      </c>
    </row>
    <row r="7634" spans="1:19" x14ac:dyDescent="0.2">
      <c r="A7634" s="111">
        <v>46020</v>
      </c>
      <c r="B7634" s="112">
        <v>0.30902777777777801</v>
      </c>
      <c r="C7634" s="73">
        <v>71462</v>
      </c>
      <c r="D7634" s="73" t="s">
        <v>59</v>
      </c>
      <c r="E7634" s="113" t="s">
        <v>434</v>
      </c>
      <c r="F7634" s="73" t="s">
        <v>150</v>
      </c>
      <c r="G7634" s="113" t="s">
        <v>151</v>
      </c>
      <c r="H7634" s="73">
        <v>146.9401</v>
      </c>
      <c r="I7634" s="155">
        <v>1719</v>
      </c>
      <c r="J7634" s="154">
        <v>252590.03</v>
      </c>
      <c r="K7634" s="73" t="s">
        <v>152</v>
      </c>
      <c r="L7634" s="73" t="s">
        <v>153</v>
      </c>
      <c r="M7634" s="113" t="s">
        <v>154</v>
      </c>
      <c r="N7634" s="114" t="s">
        <v>3440</v>
      </c>
      <c r="O7634" s="113" t="s">
        <v>155</v>
      </c>
      <c r="P7634" s="113" t="s">
        <v>191</v>
      </c>
      <c r="Q7634" s="113" t="s">
        <v>192</v>
      </c>
      <c r="R7634" s="113" t="s">
        <v>193</v>
      </c>
      <c r="S7634" s="113" t="s">
        <v>158</v>
      </c>
    </row>
    <row r="7635" spans="1:19" x14ac:dyDescent="0.2">
      <c r="A7635" s="111">
        <v>46020</v>
      </c>
      <c r="B7635" s="112">
        <v>0.47361111111111098</v>
      </c>
      <c r="C7635" s="73" t="s">
        <v>7882</v>
      </c>
      <c r="D7635" s="73" t="s">
        <v>95</v>
      </c>
      <c r="E7635" s="113" t="s">
        <v>434</v>
      </c>
      <c r="F7635" s="73" t="s">
        <v>150</v>
      </c>
      <c r="G7635" s="113" t="s">
        <v>151</v>
      </c>
      <c r="H7635" s="73">
        <v>990.7749</v>
      </c>
      <c r="I7635" s="155">
        <v>1719</v>
      </c>
      <c r="J7635" s="154">
        <v>1703142.05</v>
      </c>
      <c r="K7635" s="73" t="s">
        <v>152</v>
      </c>
      <c r="L7635" s="73" t="s">
        <v>153</v>
      </c>
      <c r="M7635" s="113" t="s">
        <v>154</v>
      </c>
      <c r="N7635" s="114" t="s">
        <v>3440</v>
      </c>
      <c r="O7635" s="118" t="s">
        <v>365</v>
      </c>
      <c r="P7635" s="118" t="s">
        <v>365</v>
      </c>
      <c r="Q7635" s="118" t="s">
        <v>365</v>
      </c>
      <c r="R7635" s="118" t="s">
        <v>365</v>
      </c>
      <c r="S7635" s="118" t="s">
        <v>365</v>
      </c>
    </row>
    <row r="7636" spans="1:19" x14ac:dyDescent="0.2">
      <c r="A7636" s="111">
        <v>46020</v>
      </c>
      <c r="B7636" s="112">
        <v>0.60208333333333297</v>
      </c>
      <c r="C7636" s="117" t="s">
        <v>7883</v>
      </c>
      <c r="D7636" s="73" t="s">
        <v>32</v>
      </c>
      <c r="E7636" s="113" t="s">
        <v>3104</v>
      </c>
      <c r="F7636" s="73" t="s">
        <v>150</v>
      </c>
      <c r="G7636" s="113" t="s">
        <v>151</v>
      </c>
      <c r="H7636" s="73">
        <v>421.48689999999999</v>
      </c>
      <c r="I7636" s="155">
        <v>1719</v>
      </c>
      <c r="J7636" s="154">
        <v>724535.98</v>
      </c>
      <c r="K7636" s="73" t="s">
        <v>152</v>
      </c>
      <c r="L7636" s="73" t="s">
        <v>153</v>
      </c>
      <c r="M7636" s="113" t="s">
        <v>154</v>
      </c>
      <c r="N7636" s="114">
        <v>23472</v>
      </c>
      <c r="O7636" s="113" t="s">
        <v>155</v>
      </c>
      <c r="P7636" s="113" t="s">
        <v>156</v>
      </c>
      <c r="Q7636" s="113" t="s">
        <v>156</v>
      </c>
      <c r="R7636" s="113" t="s">
        <v>157</v>
      </c>
      <c r="S7636" s="113" t="s">
        <v>158</v>
      </c>
    </row>
    <row r="7637" spans="1:19" x14ac:dyDescent="0.2">
      <c r="A7637" s="111">
        <v>46020</v>
      </c>
      <c r="B7637" s="112">
        <v>0.60208333333333297</v>
      </c>
      <c r="C7637" s="117" t="s">
        <v>7883</v>
      </c>
      <c r="D7637" s="73" t="s">
        <v>32</v>
      </c>
      <c r="E7637" s="113" t="s">
        <v>3104</v>
      </c>
      <c r="F7637" s="73" t="s">
        <v>415</v>
      </c>
      <c r="G7637" s="113" t="s">
        <v>416</v>
      </c>
      <c r="H7637" s="73">
        <v>0</v>
      </c>
      <c r="I7637" s="151" t="s">
        <v>7884</v>
      </c>
      <c r="J7637" s="153">
        <v>-14490.72</v>
      </c>
      <c r="K7637" s="73" t="s">
        <v>152</v>
      </c>
      <c r="L7637" s="73" t="s">
        <v>153</v>
      </c>
      <c r="M7637" s="113" t="s">
        <v>154</v>
      </c>
      <c r="N7637" s="114">
        <v>23472</v>
      </c>
      <c r="O7637" s="113" t="s">
        <v>155</v>
      </c>
      <c r="P7637" s="113" t="s">
        <v>156</v>
      </c>
      <c r="Q7637" s="113" t="s">
        <v>156</v>
      </c>
      <c r="R7637" s="113" t="s">
        <v>157</v>
      </c>
      <c r="S7637" s="113" t="s">
        <v>158</v>
      </c>
    </row>
    <row r="7638" spans="1:19" x14ac:dyDescent="0.2">
      <c r="A7638" s="111">
        <v>46020</v>
      </c>
      <c r="B7638" s="112">
        <v>0.65277777777777801</v>
      </c>
      <c r="C7638" s="117">
        <v>71509</v>
      </c>
      <c r="D7638" s="73" t="s">
        <v>7</v>
      </c>
      <c r="E7638" s="113" t="s">
        <v>3515</v>
      </c>
      <c r="F7638" s="73" t="s">
        <v>150</v>
      </c>
      <c r="G7638" s="113" t="s">
        <v>151</v>
      </c>
      <c r="H7638" s="73">
        <v>364.0419</v>
      </c>
      <c r="I7638" s="155">
        <v>1719</v>
      </c>
      <c r="J7638" s="154">
        <v>625788.03</v>
      </c>
      <c r="K7638" s="73" t="s">
        <v>152</v>
      </c>
      <c r="L7638" s="73" t="s">
        <v>153</v>
      </c>
      <c r="M7638" s="113" t="s">
        <v>154</v>
      </c>
      <c r="N7638" s="114">
        <v>7012282</v>
      </c>
      <c r="O7638" s="113" t="s">
        <v>155</v>
      </c>
      <c r="P7638" s="113" t="s">
        <v>156</v>
      </c>
      <c r="Q7638" s="113" t="s">
        <v>156</v>
      </c>
      <c r="R7638" s="113" t="s">
        <v>157</v>
      </c>
      <c r="S7638" s="113" t="s">
        <v>158</v>
      </c>
    </row>
    <row r="7639" spans="1:19" x14ac:dyDescent="0.2">
      <c r="A7639" s="111">
        <v>46020</v>
      </c>
      <c r="B7639" s="112">
        <v>0.65277777777777801</v>
      </c>
      <c r="C7639" s="117">
        <v>71509</v>
      </c>
      <c r="D7639" s="73" t="s">
        <v>7</v>
      </c>
      <c r="E7639" s="113" t="s">
        <v>3515</v>
      </c>
      <c r="F7639" s="73" t="s">
        <v>415</v>
      </c>
      <c r="G7639" s="113" t="s">
        <v>416</v>
      </c>
      <c r="H7639" s="73">
        <v>0</v>
      </c>
      <c r="I7639" s="151" t="s">
        <v>7885</v>
      </c>
      <c r="J7639" s="153">
        <v>-7214.98</v>
      </c>
      <c r="K7639" s="73" t="s">
        <v>152</v>
      </c>
      <c r="L7639" s="73" t="s">
        <v>153</v>
      </c>
      <c r="M7639" s="113" t="s">
        <v>154</v>
      </c>
      <c r="N7639" s="114">
        <v>7012282</v>
      </c>
      <c r="O7639" s="113" t="s">
        <v>155</v>
      </c>
      <c r="P7639" s="113" t="s">
        <v>156</v>
      </c>
      <c r="Q7639" s="113" t="s">
        <v>156</v>
      </c>
      <c r="R7639" s="113" t="s">
        <v>157</v>
      </c>
      <c r="S7639" s="113" t="s">
        <v>158</v>
      </c>
    </row>
    <row r="7640" spans="1:19" x14ac:dyDescent="0.2">
      <c r="A7640" s="111">
        <v>46020</v>
      </c>
      <c r="B7640" s="112">
        <v>0.69027777777777799</v>
      </c>
      <c r="C7640" s="117">
        <v>71513</v>
      </c>
      <c r="D7640" s="73" t="s">
        <v>12</v>
      </c>
      <c r="E7640" s="113" t="s">
        <v>183</v>
      </c>
      <c r="F7640" s="73" t="s">
        <v>150</v>
      </c>
      <c r="G7640" s="113" t="s">
        <v>151</v>
      </c>
      <c r="H7640" s="73">
        <v>457.91910000000001</v>
      </c>
      <c r="I7640" s="155">
        <v>1719</v>
      </c>
      <c r="J7640" s="154">
        <v>787162.93</v>
      </c>
      <c r="K7640" s="73" t="s">
        <v>152</v>
      </c>
      <c r="L7640" s="73" t="s">
        <v>153</v>
      </c>
      <c r="M7640" s="113" t="s">
        <v>154</v>
      </c>
      <c r="N7640" s="114">
        <v>881188</v>
      </c>
      <c r="O7640" s="113" t="s">
        <v>155</v>
      </c>
      <c r="P7640" s="113" t="s">
        <v>156</v>
      </c>
      <c r="Q7640" s="113" t="s">
        <v>156</v>
      </c>
      <c r="R7640" s="113" t="s">
        <v>157</v>
      </c>
      <c r="S7640" s="113" t="s">
        <v>158</v>
      </c>
    </row>
    <row r="7641" spans="1:19" x14ac:dyDescent="0.2">
      <c r="A7641" s="111">
        <v>46020</v>
      </c>
      <c r="B7641" s="112">
        <v>0.69027777777777799</v>
      </c>
      <c r="C7641" s="117">
        <v>71513</v>
      </c>
      <c r="D7641" s="73" t="s">
        <v>12</v>
      </c>
      <c r="E7641" s="113" t="s">
        <v>183</v>
      </c>
      <c r="F7641" s="73" t="s">
        <v>415</v>
      </c>
      <c r="G7641" s="113" t="s">
        <v>416</v>
      </c>
      <c r="H7641" s="73">
        <v>0</v>
      </c>
      <c r="I7641" s="151" t="s">
        <v>7886</v>
      </c>
      <c r="J7641" s="153">
        <v>-3162.33</v>
      </c>
      <c r="K7641" s="73" t="s">
        <v>152</v>
      </c>
      <c r="L7641" s="73" t="s">
        <v>153</v>
      </c>
      <c r="M7641" s="113" t="s">
        <v>154</v>
      </c>
      <c r="N7641" s="114">
        <v>881188</v>
      </c>
      <c r="O7641" s="113" t="s">
        <v>155</v>
      </c>
      <c r="P7641" s="113" t="s">
        <v>156</v>
      </c>
      <c r="Q7641" s="113" t="s">
        <v>156</v>
      </c>
      <c r="R7641" s="113" t="s">
        <v>157</v>
      </c>
      <c r="S7641" s="113" t="s">
        <v>158</v>
      </c>
    </row>
    <row r="7642" spans="1:19" x14ac:dyDescent="0.2">
      <c r="A7642" s="111">
        <v>46020</v>
      </c>
      <c r="B7642" s="112">
        <v>0.70347222222222205</v>
      </c>
      <c r="C7642" s="73">
        <v>16830</v>
      </c>
      <c r="D7642" s="73" t="s">
        <v>5850</v>
      </c>
      <c r="E7642" s="113" t="s">
        <v>301</v>
      </c>
      <c r="F7642" s="73" t="s">
        <v>218</v>
      </c>
      <c r="G7642" s="113" t="s">
        <v>219</v>
      </c>
      <c r="H7642" s="73">
        <v>308.58</v>
      </c>
      <c r="I7642" s="155">
        <v>1832.6</v>
      </c>
      <c r="J7642" s="154">
        <v>565503.71</v>
      </c>
      <c r="K7642" s="73" t="s">
        <v>152</v>
      </c>
      <c r="L7642" s="73" t="s">
        <v>174</v>
      </c>
      <c r="M7642" s="113" t="s">
        <v>175</v>
      </c>
      <c r="N7642" s="114" t="s">
        <v>3440</v>
      </c>
      <c r="O7642" s="113" t="s">
        <v>155</v>
      </c>
      <c r="P7642" s="113" t="s">
        <v>156</v>
      </c>
      <c r="Q7642" s="113" t="s">
        <v>156</v>
      </c>
      <c r="R7642" s="113" t="s">
        <v>157</v>
      </c>
      <c r="S7642" s="113" t="s">
        <v>158</v>
      </c>
    </row>
    <row r="7643" spans="1:19" x14ac:dyDescent="0.2">
      <c r="A7643" s="111">
        <v>46020</v>
      </c>
      <c r="B7643" s="112">
        <v>0.71250000000000002</v>
      </c>
      <c r="C7643" s="73">
        <v>16831</v>
      </c>
      <c r="D7643" s="73" t="s">
        <v>5850</v>
      </c>
      <c r="E7643" s="113" t="s">
        <v>301</v>
      </c>
      <c r="F7643" s="73" t="s">
        <v>218</v>
      </c>
      <c r="G7643" s="113" t="s">
        <v>219</v>
      </c>
      <c r="H7643" s="73">
        <v>171.14</v>
      </c>
      <c r="I7643" s="155">
        <v>1832.6</v>
      </c>
      <c r="J7643" s="154">
        <v>313631.15999999997</v>
      </c>
      <c r="K7643" s="73" t="s">
        <v>152</v>
      </c>
      <c r="L7643" s="73" t="s">
        <v>174</v>
      </c>
      <c r="M7643" s="113" t="s">
        <v>175</v>
      </c>
      <c r="N7643" s="114">
        <v>1106855</v>
      </c>
      <c r="O7643" s="113" t="s">
        <v>155</v>
      </c>
      <c r="P7643" s="113" t="s">
        <v>156</v>
      </c>
      <c r="Q7643" s="113" t="s">
        <v>156</v>
      </c>
      <c r="R7643" s="113" t="s">
        <v>157</v>
      </c>
      <c r="S7643" s="113" t="s">
        <v>158</v>
      </c>
    </row>
    <row r="7644" spans="1:19" x14ac:dyDescent="0.2">
      <c r="A7644" s="111">
        <v>46020</v>
      </c>
      <c r="B7644" s="112">
        <v>0.719444444444444</v>
      </c>
      <c r="C7644" s="117" t="s">
        <v>7887</v>
      </c>
      <c r="D7644" s="73" t="s">
        <v>11</v>
      </c>
      <c r="E7644" s="113" t="s">
        <v>149</v>
      </c>
      <c r="F7644" s="73" t="s">
        <v>150</v>
      </c>
      <c r="G7644" s="113" t="s">
        <v>151</v>
      </c>
      <c r="H7644" s="73">
        <v>370.01979999999998</v>
      </c>
      <c r="I7644" s="155">
        <v>1719</v>
      </c>
      <c r="J7644" s="154">
        <v>636064.04</v>
      </c>
      <c r="K7644" s="73" t="s">
        <v>152</v>
      </c>
      <c r="L7644" s="73" t="s">
        <v>153</v>
      </c>
      <c r="M7644" s="113" t="s">
        <v>154</v>
      </c>
      <c r="N7644" s="114">
        <v>1015718</v>
      </c>
      <c r="O7644" s="113" t="s">
        <v>155</v>
      </c>
      <c r="P7644" s="113" t="s">
        <v>156</v>
      </c>
      <c r="Q7644" s="113" t="s">
        <v>156</v>
      </c>
      <c r="R7644" s="113" t="s">
        <v>157</v>
      </c>
      <c r="S7644" s="113" t="s">
        <v>158</v>
      </c>
    </row>
    <row r="7645" spans="1:19" x14ac:dyDescent="0.2">
      <c r="A7645" s="111">
        <v>46020</v>
      </c>
      <c r="B7645" s="112">
        <v>0.719444444444444</v>
      </c>
      <c r="C7645" s="117" t="s">
        <v>7887</v>
      </c>
      <c r="D7645" s="73" t="s">
        <v>11</v>
      </c>
      <c r="E7645" s="113" t="s">
        <v>149</v>
      </c>
      <c r="F7645" s="73" t="s">
        <v>415</v>
      </c>
      <c r="G7645" s="113" t="s">
        <v>416</v>
      </c>
      <c r="H7645" s="73">
        <v>0</v>
      </c>
      <c r="I7645" s="151" t="s">
        <v>7888</v>
      </c>
      <c r="J7645" s="153">
        <v>-12721.28</v>
      </c>
      <c r="K7645" s="73" t="s">
        <v>152</v>
      </c>
      <c r="L7645" s="73" t="s">
        <v>153</v>
      </c>
      <c r="M7645" s="113" t="s">
        <v>154</v>
      </c>
      <c r="N7645" s="114">
        <v>1015718</v>
      </c>
      <c r="O7645" s="113" t="s">
        <v>155</v>
      </c>
      <c r="P7645" s="113" t="s">
        <v>156</v>
      </c>
      <c r="Q7645" s="113" t="s">
        <v>156</v>
      </c>
      <c r="R7645" s="113" t="s">
        <v>157</v>
      </c>
      <c r="S7645" s="113" t="s">
        <v>158</v>
      </c>
    </row>
    <row r="7646" spans="1:19" x14ac:dyDescent="0.2">
      <c r="A7646" s="111">
        <v>46020</v>
      </c>
      <c r="B7646" s="112">
        <v>0.73194444444444395</v>
      </c>
      <c r="C7646" s="73">
        <v>296</v>
      </c>
      <c r="D7646" s="73" t="s">
        <v>5677</v>
      </c>
      <c r="E7646" s="113" t="s">
        <v>179</v>
      </c>
      <c r="F7646" s="73" t="s">
        <v>150</v>
      </c>
      <c r="G7646" s="113" t="s">
        <v>151</v>
      </c>
      <c r="H7646" s="73">
        <v>420</v>
      </c>
      <c r="I7646" s="155">
        <v>1684.21</v>
      </c>
      <c r="J7646" s="154">
        <v>707367.43</v>
      </c>
      <c r="K7646" s="73" t="s">
        <v>152</v>
      </c>
      <c r="L7646" s="73" t="s">
        <v>201</v>
      </c>
      <c r="M7646" s="113" t="s">
        <v>1820</v>
      </c>
      <c r="N7646" s="114">
        <v>741468</v>
      </c>
      <c r="O7646" s="113" t="s">
        <v>155</v>
      </c>
      <c r="P7646" s="113" t="s">
        <v>156</v>
      </c>
      <c r="Q7646" s="113" t="s">
        <v>156</v>
      </c>
      <c r="R7646" s="113" t="s">
        <v>157</v>
      </c>
      <c r="S7646" s="113" t="s">
        <v>158</v>
      </c>
    </row>
    <row r="7647" spans="1:19" x14ac:dyDescent="0.2">
      <c r="A7647" s="115">
        <v>46020</v>
      </c>
      <c r="B7647" s="116">
        <v>0.78611111111111098</v>
      </c>
      <c r="C7647" s="117" t="s">
        <v>7889</v>
      </c>
      <c r="D7647" s="72" t="s">
        <v>15</v>
      </c>
      <c r="E7647" s="110" t="s">
        <v>164</v>
      </c>
      <c r="F7647" s="72" t="s">
        <v>150</v>
      </c>
      <c r="G7647" s="110" t="s">
        <v>151</v>
      </c>
      <c r="H7647" s="72">
        <v>411.20479999999998</v>
      </c>
      <c r="I7647" s="151">
        <v>1719</v>
      </c>
      <c r="J7647" s="154">
        <v>706861.05</v>
      </c>
      <c r="K7647" s="72" t="s">
        <v>152</v>
      </c>
      <c r="L7647" s="72" t="s">
        <v>153</v>
      </c>
      <c r="M7647" s="110" t="s">
        <v>154</v>
      </c>
      <c r="N7647" s="114"/>
      <c r="O7647" s="110" t="s">
        <v>155</v>
      </c>
      <c r="P7647" s="110" t="s">
        <v>156</v>
      </c>
      <c r="Q7647" s="110" t="s">
        <v>156</v>
      </c>
      <c r="R7647" s="110" t="s">
        <v>157</v>
      </c>
      <c r="S7647" s="110" t="s">
        <v>158</v>
      </c>
    </row>
    <row r="7648" spans="1:19" x14ac:dyDescent="0.2">
      <c r="A7648" s="115">
        <v>46020</v>
      </c>
      <c r="B7648" s="116">
        <v>0.78611111111111098</v>
      </c>
      <c r="C7648" s="117" t="s">
        <v>7889</v>
      </c>
      <c r="D7648" s="72" t="s">
        <v>15</v>
      </c>
      <c r="E7648" s="110" t="s">
        <v>164</v>
      </c>
      <c r="F7648" s="72" t="s">
        <v>415</v>
      </c>
      <c r="G7648" s="110" t="s">
        <v>416</v>
      </c>
      <c r="H7648" s="73">
        <v>0</v>
      </c>
      <c r="I7648" s="151" t="s">
        <v>7890</v>
      </c>
      <c r="J7648" s="153">
        <v>-14137.22</v>
      </c>
      <c r="K7648" s="72" t="s">
        <v>152</v>
      </c>
      <c r="L7648" s="72" t="s">
        <v>153</v>
      </c>
      <c r="M7648" s="110" t="s">
        <v>154</v>
      </c>
      <c r="N7648" s="114"/>
      <c r="O7648" s="110" t="s">
        <v>155</v>
      </c>
      <c r="P7648" s="110" t="s">
        <v>156</v>
      </c>
      <c r="Q7648" s="110" t="s">
        <v>156</v>
      </c>
      <c r="R7648" s="110" t="s">
        <v>157</v>
      </c>
      <c r="S7648" s="110" t="s">
        <v>158</v>
      </c>
    </row>
    <row r="7649" spans="1:19" x14ac:dyDescent="0.2">
      <c r="A7649" s="111">
        <v>46020</v>
      </c>
      <c r="B7649" s="112">
        <v>0.69861111111111096</v>
      </c>
      <c r="C7649" s="117" t="s">
        <v>7891</v>
      </c>
      <c r="D7649" s="73" t="s">
        <v>9</v>
      </c>
      <c r="E7649" s="113" t="s">
        <v>2258</v>
      </c>
      <c r="F7649" s="73" t="s">
        <v>415</v>
      </c>
      <c r="G7649" s="113" t="s">
        <v>416</v>
      </c>
      <c r="H7649" s="73">
        <v>0</v>
      </c>
      <c r="I7649" s="151" t="s">
        <v>5827</v>
      </c>
      <c r="J7649" s="153">
        <v>-19998</v>
      </c>
      <c r="K7649" s="73" t="s">
        <v>152</v>
      </c>
      <c r="L7649" s="73" t="s">
        <v>167</v>
      </c>
      <c r="M7649" s="113" t="s">
        <v>168</v>
      </c>
      <c r="N7649" s="114">
        <v>1137256</v>
      </c>
      <c r="O7649" s="113" t="s">
        <v>155</v>
      </c>
      <c r="P7649" s="113" t="s">
        <v>156</v>
      </c>
      <c r="Q7649" s="113" t="s">
        <v>156</v>
      </c>
      <c r="R7649" s="113" t="s">
        <v>157</v>
      </c>
      <c r="S7649" s="113" t="s">
        <v>158</v>
      </c>
    </row>
    <row r="7650" spans="1:19" x14ac:dyDescent="0.2">
      <c r="A7650" s="111">
        <v>46020</v>
      </c>
      <c r="B7650" s="112">
        <v>0.73958333333333304</v>
      </c>
      <c r="C7650" s="117" t="s">
        <v>7892</v>
      </c>
      <c r="D7650" s="73" t="s">
        <v>13</v>
      </c>
      <c r="E7650" s="113" t="s">
        <v>347</v>
      </c>
      <c r="F7650" s="73" t="s">
        <v>415</v>
      </c>
      <c r="G7650" s="113" t="s">
        <v>416</v>
      </c>
      <c r="H7650" s="73">
        <v>0</v>
      </c>
      <c r="I7650" s="151" t="s">
        <v>7893</v>
      </c>
      <c r="J7650" s="153">
        <v>-15853.5</v>
      </c>
      <c r="K7650" s="73" t="s">
        <v>152</v>
      </c>
      <c r="L7650" s="73" t="s">
        <v>167</v>
      </c>
      <c r="M7650" s="113" t="s">
        <v>168</v>
      </c>
      <c r="N7650" s="114">
        <v>751917</v>
      </c>
      <c r="O7650" s="113" t="s">
        <v>155</v>
      </c>
      <c r="P7650" s="113" t="s">
        <v>156</v>
      </c>
      <c r="Q7650" s="113" t="s">
        <v>156</v>
      </c>
      <c r="R7650" s="113" t="s">
        <v>157</v>
      </c>
      <c r="S7650" s="113" t="s">
        <v>158</v>
      </c>
    </row>
    <row r="7651" spans="1:19" x14ac:dyDescent="0.2">
      <c r="A7651" s="111">
        <v>46020</v>
      </c>
      <c r="B7651" s="112">
        <v>0.73958333333333304</v>
      </c>
      <c r="C7651" s="117" t="s">
        <v>7892</v>
      </c>
      <c r="D7651" s="73" t="s">
        <v>13</v>
      </c>
      <c r="E7651" s="113" t="s">
        <v>347</v>
      </c>
      <c r="F7651" s="73" t="s">
        <v>150</v>
      </c>
      <c r="G7651" s="113" t="s">
        <v>151</v>
      </c>
      <c r="H7651" s="73">
        <v>431.51</v>
      </c>
      <c r="I7651" s="155">
        <v>1836.98</v>
      </c>
      <c r="J7651" s="154">
        <v>792675.05</v>
      </c>
      <c r="K7651" s="73" t="s">
        <v>152</v>
      </c>
      <c r="L7651" s="73" t="s">
        <v>167</v>
      </c>
      <c r="M7651" s="113" t="s">
        <v>168</v>
      </c>
      <c r="N7651" s="114">
        <v>751917</v>
      </c>
      <c r="O7651" s="113" t="s">
        <v>155</v>
      </c>
      <c r="P7651" s="113" t="s">
        <v>156</v>
      </c>
      <c r="Q7651" s="113" t="s">
        <v>156</v>
      </c>
      <c r="R7651" s="113" t="s">
        <v>157</v>
      </c>
      <c r="S7651" s="113" t="s">
        <v>158</v>
      </c>
    </row>
    <row r="7652" spans="1:19" x14ac:dyDescent="0.2">
      <c r="A7652" s="111">
        <v>46020</v>
      </c>
      <c r="B7652" s="112">
        <v>0.50763888888888897</v>
      </c>
      <c r="C7652" s="73" t="s">
        <v>7894</v>
      </c>
      <c r="D7652" s="73" t="s">
        <v>55</v>
      </c>
      <c r="E7652" s="113" t="s">
        <v>263</v>
      </c>
      <c r="F7652" s="73" t="s">
        <v>150</v>
      </c>
      <c r="G7652" s="113" t="s">
        <v>151</v>
      </c>
      <c r="H7652" s="73">
        <v>131.72</v>
      </c>
      <c r="I7652" s="155">
        <v>1836.97</v>
      </c>
      <c r="J7652" s="154">
        <v>241965.97</v>
      </c>
      <c r="K7652" s="73" t="s">
        <v>152</v>
      </c>
      <c r="L7652" s="73" t="s">
        <v>167</v>
      </c>
      <c r="M7652" s="113" t="s">
        <v>168</v>
      </c>
      <c r="N7652" s="114">
        <v>203494</v>
      </c>
      <c r="O7652" s="113" t="s">
        <v>155</v>
      </c>
      <c r="P7652" s="113" t="s">
        <v>246</v>
      </c>
      <c r="Q7652" s="113" t="s">
        <v>223</v>
      </c>
      <c r="R7652" s="113" t="s">
        <v>211</v>
      </c>
      <c r="S7652" s="113" t="s">
        <v>158</v>
      </c>
    </row>
    <row r="7653" spans="1:19" x14ac:dyDescent="0.2">
      <c r="A7653" s="111">
        <v>46020</v>
      </c>
      <c r="B7653" s="112">
        <v>0.69861111111111096</v>
      </c>
      <c r="C7653" s="117" t="s">
        <v>7891</v>
      </c>
      <c r="D7653" s="73" t="s">
        <v>9</v>
      </c>
      <c r="E7653" s="113" t="s">
        <v>2258</v>
      </c>
      <c r="F7653" s="73" t="s">
        <v>150</v>
      </c>
      <c r="G7653" s="113" t="s">
        <v>151</v>
      </c>
      <c r="H7653" s="73">
        <v>588.96</v>
      </c>
      <c r="I7653" s="155">
        <v>1836.99</v>
      </c>
      <c r="J7653" s="154">
        <v>1081911.07</v>
      </c>
      <c r="K7653" s="73" t="s">
        <v>152</v>
      </c>
      <c r="L7653" s="73" t="s">
        <v>167</v>
      </c>
      <c r="M7653" s="113" t="s">
        <v>168</v>
      </c>
      <c r="N7653" s="114">
        <v>1137256</v>
      </c>
      <c r="O7653" s="113" t="s">
        <v>155</v>
      </c>
      <c r="P7653" s="113" t="s">
        <v>156</v>
      </c>
      <c r="Q7653" s="113" t="s">
        <v>156</v>
      </c>
      <c r="R7653" s="113" t="s">
        <v>157</v>
      </c>
      <c r="S7653" s="113" t="s">
        <v>158</v>
      </c>
    </row>
    <row r="7654" spans="1:19" x14ac:dyDescent="0.2">
      <c r="A7654" s="111">
        <v>46020</v>
      </c>
      <c r="B7654" s="112">
        <v>5.1388888888888901E-2</v>
      </c>
      <c r="C7654" s="117" t="s">
        <v>7880</v>
      </c>
      <c r="D7654" s="73" t="s">
        <v>17</v>
      </c>
      <c r="E7654" s="113" t="s">
        <v>230</v>
      </c>
      <c r="F7654" s="73" t="s">
        <v>150</v>
      </c>
      <c r="G7654" s="113" t="s">
        <v>151</v>
      </c>
      <c r="H7654" s="73">
        <v>155.31</v>
      </c>
      <c r="I7654" s="155">
        <v>1837</v>
      </c>
      <c r="J7654" s="154">
        <v>285303.92</v>
      </c>
      <c r="K7654" s="73" t="s">
        <v>152</v>
      </c>
      <c r="L7654" s="73" t="s">
        <v>167</v>
      </c>
      <c r="M7654" s="113" t="s">
        <v>168</v>
      </c>
      <c r="N7654" s="114">
        <v>257964</v>
      </c>
      <c r="O7654" s="113" t="s">
        <v>155</v>
      </c>
      <c r="P7654" s="113" t="s">
        <v>156</v>
      </c>
      <c r="Q7654" s="113" t="s">
        <v>156</v>
      </c>
      <c r="R7654" s="113" t="s">
        <v>157</v>
      </c>
      <c r="S7654" s="113" t="s">
        <v>158</v>
      </c>
    </row>
    <row r="7655" spans="1:19" x14ac:dyDescent="0.2">
      <c r="A7655" s="111">
        <v>46020</v>
      </c>
      <c r="B7655" s="112">
        <v>0.7</v>
      </c>
      <c r="C7655" s="117" t="s">
        <v>7895</v>
      </c>
      <c r="D7655" s="73" t="s">
        <v>30</v>
      </c>
      <c r="E7655" s="113" t="s">
        <v>944</v>
      </c>
      <c r="F7655" s="73" t="s">
        <v>150</v>
      </c>
      <c r="G7655" s="113" t="s">
        <v>151</v>
      </c>
      <c r="H7655" s="73">
        <v>533.90499999999997</v>
      </c>
      <c r="I7655" s="155">
        <v>1837</v>
      </c>
      <c r="J7655" s="154">
        <v>980782.93</v>
      </c>
      <c r="K7655" s="73" t="s">
        <v>152</v>
      </c>
      <c r="L7655" s="73" t="s">
        <v>167</v>
      </c>
      <c r="M7655" s="113" t="s">
        <v>168</v>
      </c>
      <c r="N7655" s="114"/>
      <c r="O7655" s="113" t="s">
        <v>155</v>
      </c>
      <c r="P7655" s="113" t="s">
        <v>156</v>
      </c>
      <c r="Q7655" s="113" t="s">
        <v>156</v>
      </c>
      <c r="R7655" s="113" t="s">
        <v>157</v>
      </c>
      <c r="S7655" s="113" t="s">
        <v>158</v>
      </c>
    </row>
    <row r="7656" spans="1:19" x14ac:dyDescent="0.2">
      <c r="A7656" s="111">
        <v>46020</v>
      </c>
      <c r="B7656" s="112">
        <v>0.7</v>
      </c>
      <c r="C7656" s="117" t="s">
        <v>7895</v>
      </c>
      <c r="D7656" s="73" t="s">
        <v>30</v>
      </c>
      <c r="E7656" s="113" t="s">
        <v>944</v>
      </c>
      <c r="F7656" s="73" t="s">
        <v>415</v>
      </c>
      <c r="G7656" s="113" t="s">
        <v>416</v>
      </c>
      <c r="H7656" s="73">
        <v>0</v>
      </c>
      <c r="I7656" s="151" t="s">
        <v>7896</v>
      </c>
      <c r="J7656" s="153">
        <v>-19615.66</v>
      </c>
      <c r="K7656" s="73" t="s">
        <v>152</v>
      </c>
      <c r="L7656" s="73" t="s">
        <v>167</v>
      </c>
      <c r="M7656" s="113" t="s">
        <v>168</v>
      </c>
      <c r="N7656" s="114"/>
      <c r="O7656" s="113" t="s">
        <v>155</v>
      </c>
      <c r="P7656" s="113" t="s">
        <v>156</v>
      </c>
      <c r="Q7656" s="113" t="s">
        <v>156</v>
      </c>
      <c r="R7656" s="113" t="s">
        <v>157</v>
      </c>
      <c r="S7656" s="113" t="s">
        <v>158</v>
      </c>
    </row>
    <row r="7657" spans="1:19" x14ac:dyDescent="0.2">
      <c r="A7657" s="111">
        <v>46020</v>
      </c>
      <c r="B7657" s="112">
        <v>0.7</v>
      </c>
      <c r="C7657" s="117" t="s">
        <v>7895</v>
      </c>
      <c r="D7657" s="73" t="s">
        <v>30</v>
      </c>
      <c r="E7657" s="113" t="s">
        <v>944</v>
      </c>
      <c r="F7657" s="73" t="s">
        <v>306</v>
      </c>
      <c r="G7657" s="113" t="s">
        <v>307</v>
      </c>
      <c r="H7657" s="73">
        <v>1</v>
      </c>
      <c r="I7657" s="155">
        <v>34000</v>
      </c>
      <c r="J7657" s="154">
        <v>34000</v>
      </c>
      <c r="K7657" s="73" t="s">
        <v>152</v>
      </c>
      <c r="L7657" s="73" t="s">
        <v>167</v>
      </c>
      <c r="M7657" s="113" t="s">
        <v>168</v>
      </c>
      <c r="N7657" s="114"/>
      <c r="O7657" s="113" t="s">
        <v>155</v>
      </c>
      <c r="P7657" s="113" t="s">
        <v>156</v>
      </c>
      <c r="Q7657" s="113" t="s">
        <v>156</v>
      </c>
      <c r="R7657" s="113" t="s">
        <v>157</v>
      </c>
      <c r="S7657" s="113" t="s">
        <v>158</v>
      </c>
    </row>
    <row r="7658" spans="1:19" x14ac:dyDescent="0.2">
      <c r="A7658" s="111">
        <v>46020</v>
      </c>
      <c r="B7658" s="112">
        <v>0.358333333333333</v>
      </c>
      <c r="C7658" s="73" t="s">
        <v>7897</v>
      </c>
      <c r="D7658" s="73" t="s">
        <v>44</v>
      </c>
      <c r="E7658" s="113" t="s">
        <v>587</v>
      </c>
      <c r="F7658" s="73" t="s">
        <v>218</v>
      </c>
      <c r="G7658" s="113" t="s">
        <v>219</v>
      </c>
      <c r="H7658" s="73">
        <v>82.74</v>
      </c>
      <c r="I7658" s="155">
        <v>1709.1</v>
      </c>
      <c r="J7658" s="154">
        <v>141410.93</v>
      </c>
      <c r="K7658" s="73" t="s">
        <v>152</v>
      </c>
      <c r="L7658" s="73" t="s">
        <v>174</v>
      </c>
      <c r="M7658" s="113" t="s">
        <v>175</v>
      </c>
      <c r="N7658" s="114"/>
      <c r="O7658" s="113" t="s">
        <v>155</v>
      </c>
      <c r="P7658" s="113" t="s">
        <v>311</v>
      </c>
      <c r="Q7658" s="113" t="s">
        <v>223</v>
      </c>
      <c r="R7658" s="113" t="s">
        <v>196</v>
      </c>
      <c r="S7658" s="113" t="s">
        <v>158</v>
      </c>
    </row>
    <row r="7659" spans="1:19" x14ac:dyDescent="0.2">
      <c r="A7659" s="111">
        <v>46020</v>
      </c>
      <c r="B7659" s="112">
        <v>0.64652777777777803</v>
      </c>
      <c r="C7659" s="73" t="s">
        <v>7898</v>
      </c>
      <c r="D7659" s="73" t="s">
        <v>63</v>
      </c>
      <c r="E7659" s="113" t="s">
        <v>241</v>
      </c>
      <c r="F7659" s="73" t="s">
        <v>153</v>
      </c>
      <c r="G7659" s="113" t="s">
        <v>165</v>
      </c>
      <c r="H7659" s="73">
        <v>176.78</v>
      </c>
      <c r="I7659" s="155">
        <v>2023.7</v>
      </c>
      <c r="J7659" s="154">
        <v>357749.69</v>
      </c>
      <c r="K7659" s="73" t="s">
        <v>152</v>
      </c>
      <c r="L7659" s="73" t="s">
        <v>174</v>
      </c>
      <c r="M7659" s="113" t="s">
        <v>175</v>
      </c>
      <c r="N7659" s="114">
        <v>154449</v>
      </c>
      <c r="O7659" s="113" t="s">
        <v>155</v>
      </c>
      <c r="P7659" s="113" t="s">
        <v>196</v>
      </c>
      <c r="Q7659" s="113" t="s">
        <v>242</v>
      </c>
      <c r="R7659" s="113" t="s">
        <v>196</v>
      </c>
      <c r="S7659" s="113" t="s">
        <v>158</v>
      </c>
    </row>
    <row r="7660" spans="1:19" x14ac:dyDescent="0.2">
      <c r="A7660" s="115">
        <v>46020</v>
      </c>
      <c r="B7660" s="116">
        <v>0.40625</v>
      </c>
      <c r="C7660" s="72" t="s">
        <v>7899</v>
      </c>
      <c r="D7660" s="72" t="s">
        <v>84</v>
      </c>
      <c r="E7660" s="110" t="s">
        <v>2690</v>
      </c>
      <c r="F7660" s="73"/>
      <c r="G7660" s="110" t="s">
        <v>4189</v>
      </c>
      <c r="H7660" s="72">
        <v>56.52</v>
      </c>
      <c r="I7660" s="151">
        <v>1856.3</v>
      </c>
      <c r="J7660" s="154">
        <v>104918.08</v>
      </c>
      <c r="K7660" s="72" t="s">
        <v>152</v>
      </c>
      <c r="L7660" s="72" t="s">
        <v>174</v>
      </c>
      <c r="M7660" s="110" t="s">
        <v>175</v>
      </c>
      <c r="N7660" s="114"/>
      <c r="O7660" s="110" t="s">
        <v>188</v>
      </c>
      <c r="P7660" s="110" t="s">
        <v>176</v>
      </c>
      <c r="Q7660" s="110" t="s">
        <v>176</v>
      </c>
      <c r="R7660" s="110" t="s">
        <v>960</v>
      </c>
      <c r="S7660" s="110" t="s">
        <v>176</v>
      </c>
    </row>
    <row r="7661" spans="1:19" x14ac:dyDescent="0.2">
      <c r="A7661" s="111">
        <v>46021</v>
      </c>
      <c r="B7661" s="112">
        <v>0.62916666666666698</v>
      </c>
      <c r="C7661" s="73" t="s">
        <v>7900</v>
      </c>
      <c r="D7661" s="73" t="s">
        <v>32</v>
      </c>
      <c r="E7661" s="113" t="s">
        <v>375</v>
      </c>
      <c r="F7661" s="73" t="s">
        <v>150</v>
      </c>
      <c r="G7661" s="113" t="s">
        <v>151</v>
      </c>
      <c r="H7661" s="73">
        <v>372.98500000000001</v>
      </c>
      <c r="I7661" s="155">
        <v>1837</v>
      </c>
      <c r="J7661" s="154">
        <v>685173.08</v>
      </c>
      <c r="K7661" s="73" t="s">
        <v>152</v>
      </c>
      <c r="L7661" s="73" t="s">
        <v>167</v>
      </c>
      <c r="M7661" s="113" t="s">
        <v>168</v>
      </c>
      <c r="N7661" s="114">
        <v>24839</v>
      </c>
      <c r="O7661" s="113" t="s">
        <v>155</v>
      </c>
      <c r="P7661" s="113" t="s">
        <v>156</v>
      </c>
      <c r="Q7661" s="113" t="s">
        <v>156</v>
      </c>
      <c r="R7661" s="113" t="s">
        <v>157</v>
      </c>
      <c r="S7661" s="113" t="s">
        <v>158</v>
      </c>
    </row>
    <row r="7662" spans="1:19" x14ac:dyDescent="0.2">
      <c r="A7662" s="111">
        <v>46021</v>
      </c>
      <c r="B7662" s="112">
        <v>0.63333333333333297</v>
      </c>
      <c r="C7662" s="117">
        <v>10981</v>
      </c>
      <c r="D7662" s="73" t="s">
        <v>7</v>
      </c>
      <c r="E7662" s="113" t="s">
        <v>3515</v>
      </c>
      <c r="F7662" s="73" t="s">
        <v>150</v>
      </c>
      <c r="G7662" s="113" t="s">
        <v>151</v>
      </c>
      <c r="H7662" s="73">
        <v>401.54300000000001</v>
      </c>
      <c r="I7662" s="155">
        <v>1837</v>
      </c>
      <c r="J7662" s="154">
        <v>737633.94</v>
      </c>
      <c r="K7662" s="73" t="s">
        <v>152</v>
      </c>
      <c r="L7662" s="73" t="s">
        <v>167</v>
      </c>
      <c r="M7662" s="113" t="s">
        <v>168</v>
      </c>
      <c r="N7662" s="114">
        <v>7024118</v>
      </c>
      <c r="O7662" s="113" t="s">
        <v>155</v>
      </c>
      <c r="P7662" s="113" t="s">
        <v>156</v>
      </c>
      <c r="Q7662" s="113" t="s">
        <v>156</v>
      </c>
      <c r="R7662" s="113" t="s">
        <v>157</v>
      </c>
      <c r="S7662" s="113" t="s">
        <v>158</v>
      </c>
    </row>
    <row r="7663" spans="1:19" x14ac:dyDescent="0.2">
      <c r="A7663" s="111">
        <v>46021</v>
      </c>
      <c r="B7663" s="112">
        <v>0.63333333333333297</v>
      </c>
      <c r="C7663" s="117">
        <v>10981</v>
      </c>
      <c r="D7663" s="73" t="s">
        <v>7</v>
      </c>
      <c r="E7663" s="113" t="s">
        <v>3515</v>
      </c>
      <c r="F7663" s="73" t="s">
        <v>415</v>
      </c>
      <c r="G7663" s="113" t="s">
        <v>416</v>
      </c>
      <c r="H7663" s="73">
        <v>0</v>
      </c>
      <c r="I7663" s="151" t="s">
        <v>7901</v>
      </c>
      <c r="J7663" s="153">
        <v>-14752.68</v>
      </c>
      <c r="K7663" s="73" t="s">
        <v>152</v>
      </c>
      <c r="L7663" s="73" t="s">
        <v>167</v>
      </c>
      <c r="M7663" s="113" t="s">
        <v>168</v>
      </c>
      <c r="N7663" s="114">
        <v>7024118</v>
      </c>
      <c r="O7663" s="113" t="s">
        <v>155</v>
      </c>
      <c r="P7663" s="113" t="s">
        <v>156</v>
      </c>
      <c r="Q7663" s="113" t="s">
        <v>156</v>
      </c>
      <c r="R7663" s="113" t="s">
        <v>157</v>
      </c>
      <c r="S7663" s="113" t="s">
        <v>158</v>
      </c>
    </row>
    <row r="7664" spans="1:19" x14ac:dyDescent="0.2">
      <c r="A7664" s="111">
        <v>46021</v>
      </c>
      <c r="B7664" s="112">
        <v>0.72777777777777797</v>
      </c>
      <c r="C7664" s="117">
        <v>2802</v>
      </c>
      <c r="D7664" s="73" t="s">
        <v>5677</v>
      </c>
      <c r="E7664" s="113" t="s">
        <v>179</v>
      </c>
      <c r="F7664" s="73" t="s">
        <v>150</v>
      </c>
      <c r="G7664" s="113" t="s">
        <v>151</v>
      </c>
      <c r="H7664" s="73">
        <v>379.49200000000002</v>
      </c>
      <c r="I7664" s="155">
        <v>1837</v>
      </c>
      <c r="J7664" s="154">
        <v>697126.99</v>
      </c>
      <c r="K7664" s="73" t="s">
        <v>152</v>
      </c>
      <c r="L7664" s="73" t="s">
        <v>167</v>
      </c>
      <c r="M7664" s="113" t="s">
        <v>168</v>
      </c>
      <c r="N7664" s="114">
        <v>742464</v>
      </c>
      <c r="O7664" s="113" t="s">
        <v>155</v>
      </c>
      <c r="P7664" s="113" t="s">
        <v>156</v>
      </c>
      <c r="Q7664" s="113" t="s">
        <v>156</v>
      </c>
      <c r="R7664" s="113" t="s">
        <v>157</v>
      </c>
      <c r="S7664" s="113" t="s">
        <v>158</v>
      </c>
    </row>
    <row r="7665" spans="1:19" x14ac:dyDescent="0.2">
      <c r="A7665" s="111">
        <v>46021</v>
      </c>
      <c r="B7665" s="112">
        <v>0.72777777777777797</v>
      </c>
      <c r="C7665" s="117">
        <v>2802</v>
      </c>
      <c r="D7665" s="73" t="s">
        <v>5677</v>
      </c>
      <c r="E7665" s="113" t="s">
        <v>179</v>
      </c>
      <c r="F7665" s="73" t="s">
        <v>415</v>
      </c>
      <c r="G7665" s="113" t="s">
        <v>416</v>
      </c>
      <c r="H7665" s="73">
        <v>0</v>
      </c>
      <c r="I7665" s="151" t="s">
        <v>7902</v>
      </c>
      <c r="J7665" s="153">
        <v>-13942.54</v>
      </c>
      <c r="K7665" s="73" t="s">
        <v>152</v>
      </c>
      <c r="L7665" s="73" t="s">
        <v>167</v>
      </c>
      <c r="M7665" s="113" t="s">
        <v>168</v>
      </c>
      <c r="N7665" s="114">
        <v>742464</v>
      </c>
      <c r="O7665" s="113" t="s">
        <v>155</v>
      </c>
      <c r="P7665" s="113" t="s">
        <v>156</v>
      </c>
      <c r="Q7665" s="113" t="s">
        <v>156</v>
      </c>
      <c r="R7665" s="113" t="s">
        <v>157</v>
      </c>
      <c r="S7665" s="113" t="s">
        <v>158</v>
      </c>
    </row>
    <row r="7666" spans="1:19" x14ac:dyDescent="0.2">
      <c r="A7666" s="111">
        <v>46021</v>
      </c>
      <c r="B7666" s="112">
        <v>0.75</v>
      </c>
      <c r="C7666" s="117" t="s">
        <v>7903</v>
      </c>
      <c r="D7666" s="73" t="s">
        <v>8</v>
      </c>
      <c r="E7666" s="113" t="s">
        <v>207</v>
      </c>
      <c r="F7666" s="73" t="s">
        <v>150</v>
      </c>
      <c r="G7666" s="113" t="s">
        <v>151</v>
      </c>
      <c r="H7666" s="73">
        <v>491.34199999999998</v>
      </c>
      <c r="I7666" s="155">
        <v>1837</v>
      </c>
      <c r="J7666" s="154">
        <v>902595.07</v>
      </c>
      <c r="K7666" s="73" t="s">
        <v>152</v>
      </c>
      <c r="L7666" s="73" t="s">
        <v>167</v>
      </c>
      <c r="M7666" s="113" t="s">
        <v>168</v>
      </c>
      <c r="N7666" s="114">
        <v>1609963</v>
      </c>
      <c r="O7666" s="113" t="s">
        <v>155</v>
      </c>
      <c r="P7666" s="113" t="s">
        <v>156</v>
      </c>
      <c r="Q7666" s="113" t="s">
        <v>156</v>
      </c>
      <c r="R7666" s="113" t="s">
        <v>157</v>
      </c>
      <c r="S7666" s="113" t="s">
        <v>158</v>
      </c>
    </row>
    <row r="7667" spans="1:19" x14ac:dyDescent="0.2">
      <c r="A7667" s="111">
        <v>46021</v>
      </c>
      <c r="B7667" s="112">
        <v>0.75</v>
      </c>
      <c r="C7667" s="117" t="s">
        <v>7903</v>
      </c>
      <c r="D7667" s="73" t="s">
        <v>8</v>
      </c>
      <c r="E7667" s="113" t="s">
        <v>207</v>
      </c>
      <c r="F7667" s="73" t="s">
        <v>415</v>
      </c>
      <c r="G7667" s="113" t="s">
        <v>416</v>
      </c>
      <c r="H7667" s="73">
        <v>0</v>
      </c>
      <c r="I7667" s="151" t="s">
        <v>7904</v>
      </c>
      <c r="J7667" s="153">
        <v>-18051.900000000001</v>
      </c>
      <c r="K7667" s="73" t="s">
        <v>152</v>
      </c>
      <c r="L7667" s="73" t="s">
        <v>167</v>
      </c>
      <c r="M7667" s="113" t="s">
        <v>168</v>
      </c>
      <c r="N7667" s="114">
        <v>1609963</v>
      </c>
      <c r="O7667" s="113" t="s">
        <v>155</v>
      </c>
      <c r="P7667" s="113" t="s">
        <v>156</v>
      </c>
      <c r="Q7667" s="113" t="s">
        <v>156</v>
      </c>
      <c r="R7667" s="113" t="s">
        <v>157</v>
      </c>
      <c r="S7667" s="113" t="s">
        <v>158</v>
      </c>
    </row>
    <row r="7668" spans="1:19" x14ac:dyDescent="0.2">
      <c r="A7668" s="111">
        <v>46021</v>
      </c>
      <c r="B7668" s="112">
        <v>0.87916666666666698</v>
      </c>
      <c r="C7668" s="117">
        <v>10982</v>
      </c>
      <c r="D7668" s="73" t="s">
        <v>12</v>
      </c>
      <c r="E7668" s="113" t="s">
        <v>183</v>
      </c>
      <c r="F7668" s="73" t="s">
        <v>150</v>
      </c>
      <c r="G7668" s="113" t="s">
        <v>151</v>
      </c>
      <c r="H7668" s="73">
        <v>478.79199999999997</v>
      </c>
      <c r="I7668" s="155">
        <v>1837</v>
      </c>
      <c r="J7668" s="154">
        <v>879541.09</v>
      </c>
      <c r="K7668" s="73" t="s">
        <v>152</v>
      </c>
      <c r="L7668" s="73" t="s">
        <v>167</v>
      </c>
      <c r="M7668" s="113" t="s">
        <v>168</v>
      </c>
      <c r="N7668" s="114">
        <v>882456</v>
      </c>
      <c r="O7668" s="113" t="s">
        <v>155</v>
      </c>
      <c r="P7668" s="113" t="s">
        <v>156</v>
      </c>
      <c r="Q7668" s="113" t="s">
        <v>156</v>
      </c>
      <c r="R7668" s="113" t="s">
        <v>157</v>
      </c>
      <c r="S7668" s="113" t="s">
        <v>158</v>
      </c>
    </row>
    <row r="7669" spans="1:19" x14ac:dyDescent="0.2">
      <c r="A7669" s="111">
        <v>46021</v>
      </c>
      <c r="B7669" s="112">
        <v>0.87916666666666698</v>
      </c>
      <c r="C7669" s="117">
        <v>10982</v>
      </c>
      <c r="D7669" s="73" t="s">
        <v>12</v>
      </c>
      <c r="E7669" s="113" t="s">
        <v>183</v>
      </c>
      <c r="F7669" s="73" t="s">
        <v>415</v>
      </c>
      <c r="G7669" s="113" t="s">
        <v>416</v>
      </c>
      <c r="H7669" s="73">
        <v>0</v>
      </c>
      <c r="I7669" s="151" t="s">
        <v>7905</v>
      </c>
      <c r="J7669" s="153">
        <v>-13589.46</v>
      </c>
      <c r="K7669" s="73" t="s">
        <v>152</v>
      </c>
      <c r="L7669" s="73" t="s">
        <v>167</v>
      </c>
      <c r="M7669" s="113" t="s">
        <v>168</v>
      </c>
      <c r="N7669" s="114">
        <v>882456</v>
      </c>
      <c r="O7669" s="113" t="s">
        <v>155</v>
      </c>
      <c r="P7669" s="113" t="s">
        <v>156</v>
      </c>
      <c r="Q7669" s="113" t="s">
        <v>156</v>
      </c>
      <c r="R7669" s="113" t="s">
        <v>157</v>
      </c>
      <c r="S7669" s="113" t="s">
        <v>158</v>
      </c>
    </row>
    <row r="7670" spans="1:19" x14ac:dyDescent="0.2">
      <c r="A7670" s="111">
        <v>46021</v>
      </c>
      <c r="B7670" s="112">
        <v>0.29513888888888901</v>
      </c>
      <c r="C7670" s="73">
        <v>72283</v>
      </c>
      <c r="D7670" s="73" t="s">
        <v>61</v>
      </c>
      <c r="E7670" s="113" t="s">
        <v>2564</v>
      </c>
      <c r="F7670" s="73" t="s">
        <v>150</v>
      </c>
      <c r="G7670" s="113" t="s">
        <v>151</v>
      </c>
      <c r="H7670" s="73">
        <v>131.1123</v>
      </c>
      <c r="I7670" s="155">
        <v>1719</v>
      </c>
      <c r="J7670" s="154">
        <v>225382.04</v>
      </c>
      <c r="K7670" s="73" t="s">
        <v>152</v>
      </c>
      <c r="L7670" s="73" t="s">
        <v>153</v>
      </c>
      <c r="M7670" s="113" t="s">
        <v>154</v>
      </c>
      <c r="N7670" s="114" t="s">
        <v>3440</v>
      </c>
      <c r="O7670" s="113" t="s">
        <v>155</v>
      </c>
      <c r="P7670" s="113" t="s">
        <v>407</v>
      </c>
      <c r="Q7670" s="113" t="s">
        <v>192</v>
      </c>
      <c r="R7670" s="113" t="s">
        <v>193</v>
      </c>
      <c r="S7670" s="113" t="s">
        <v>158</v>
      </c>
    </row>
    <row r="7671" spans="1:19" x14ac:dyDescent="0.2">
      <c r="A7671" s="111">
        <v>46021</v>
      </c>
      <c r="B7671" s="112">
        <v>0.295833333333333</v>
      </c>
      <c r="C7671" s="73" t="s">
        <v>7906</v>
      </c>
      <c r="D7671" s="73" t="s">
        <v>41</v>
      </c>
      <c r="E7671" s="113" t="s">
        <v>215</v>
      </c>
      <c r="F7671" s="73" t="s">
        <v>153</v>
      </c>
      <c r="G7671" s="113" t="s">
        <v>165</v>
      </c>
      <c r="H7671" s="73">
        <v>49.224899999999998</v>
      </c>
      <c r="I7671" s="155">
        <v>1899</v>
      </c>
      <c r="J7671" s="154">
        <v>93478.09</v>
      </c>
      <c r="K7671" s="73" t="s">
        <v>152</v>
      </c>
      <c r="L7671" s="73" t="s">
        <v>153</v>
      </c>
      <c r="M7671" s="113" t="s">
        <v>154</v>
      </c>
      <c r="N7671" s="114">
        <v>78983</v>
      </c>
      <c r="O7671" s="113" t="s">
        <v>155</v>
      </c>
      <c r="P7671" s="113" t="s">
        <v>191</v>
      </c>
      <c r="Q7671" s="113" t="s">
        <v>204</v>
      </c>
      <c r="R7671" s="113" t="s">
        <v>193</v>
      </c>
      <c r="S7671" s="113" t="s">
        <v>158</v>
      </c>
    </row>
    <row r="7672" spans="1:19" x14ac:dyDescent="0.2">
      <c r="A7672" s="111">
        <v>46021</v>
      </c>
      <c r="B7672" s="112">
        <v>0.313194444444444</v>
      </c>
      <c r="C7672" s="73">
        <v>109203</v>
      </c>
      <c r="D7672" s="73" t="s">
        <v>29</v>
      </c>
      <c r="E7672" s="113" t="s">
        <v>294</v>
      </c>
      <c r="F7672" s="73" t="s">
        <v>295</v>
      </c>
      <c r="G7672" s="113" t="s">
        <v>296</v>
      </c>
      <c r="H7672" s="73">
        <v>89</v>
      </c>
      <c r="I7672" s="155">
        <v>549</v>
      </c>
      <c r="J7672" s="154">
        <v>48861</v>
      </c>
      <c r="K7672" s="73" t="s">
        <v>152</v>
      </c>
      <c r="L7672" s="73" t="s">
        <v>174</v>
      </c>
      <c r="M7672" s="113" t="s">
        <v>175</v>
      </c>
      <c r="N7672" s="114">
        <v>262386</v>
      </c>
      <c r="O7672" s="113" t="s">
        <v>155</v>
      </c>
      <c r="P7672" s="113" t="s">
        <v>191</v>
      </c>
      <c r="Q7672" s="113" t="s">
        <v>297</v>
      </c>
      <c r="R7672" s="113" t="s">
        <v>193</v>
      </c>
      <c r="S7672" s="113" t="s">
        <v>158</v>
      </c>
    </row>
    <row r="7673" spans="1:19" x14ac:dyDescent="0.2">
      <c r="A7673" s="111">
        <v>46021</v>
      </c>
      <c r="B7673" s="112">
        <v>0.34722222222222199</v>
      </c>
      <c r="C7673" s="73" t="s">
        <v>7907</v>
      </c>
      <c r="D7673" s="73" t="s">
        <v>42</v>
      </c>
      <c r="E7673" s="113" t="s">
        <v>328</v>
      </c>
      <c r="F7673" s="73" t="s">
        <v>153</v>
      </c>
      <c r="G7673" s="113" t="s">
        <v>4244</v>
      </c>
      <c r="H7673" s="73">
        <v>50.03</v>
      </c>
      <c r="I7673" s="155">
        <v>1899</v>
      </c>
      <c r="J7673" s="154">
        <v>95006.97</v>
      </c>
      <c r="K7673" s="73" t="s">
        <v>152</v>
      </c>
      <c r="L7673" s="73" t="s">
        <v>153</v>
      </c>
      <c r="M7673" s="113" t="s">
        <v>154</v>
      </c>
      <c r="N7673" s="114">
        <v>27137</v>
      </c>
      <c r="O7673" s="113" t="s">
        <v>155</v>
      </c>
      <c r="P7673" s="113" t="s">
        <v>191</v>
      </c>
      <c r="Q7673" s="113" t="s">
        <v>192</v>
      </c>
      <c r="R7673" s="113" t="s">
        <v>193</v>
      </c>
      <c r="S7673" s="113" t="s">
        <v>158</v>
      </c>
    </row>
    <row r="7674" spans="1:19" x14ac:dyDescent="0.2">
      <c r="A7674" s="111">
        <v>46021</v>
      </c>
      <c r="B7674" s="112">
        <v>0.34791666666666698</v>
      </c>
      <c r="C7674" s="73">
        <v>71540</v>
      </c>
      <c r="D7674" s="73" t="s">
        <v>60</v>
      </c>
      <c r="E7674" s="113" t="s">
        <v>281</v>
      </c>
      <c r="F7674" s="73" t="s">
        <v>150</v>
      </c>
      <c r="G7674" s="113" t="s">
        <v>151</v>
      </c>
      <c r="H7674" s="73">
        <v>176.31469999999999</v>
      </c>
      <c r="I7674" s="155">
        <v>1719</v>
      </c>
      <c r="J7674" s="154">
        <v>303084.96999999997</v>
      </c>
      <c r="K7674" s="73" t="s">
        <v>152</v>
      </c>
      <c r="L7674" s="73" t="s">
        <v>153</v>
      </c>
      <c r="M7674" s="113" t="s">
        <v>154</v>
      </c>
      <c r="N7674" s="114" t="s">
        <v>3440</v>
      </c>
      <c r="O7674" s="113" t="s">
        <v>155</v>
      </c>
      <c r="P7674" s="113" t="s">
        <v>191</v>
      </c>
      <c r="Q7674" s="113" t="s">
        <v>192</v>
      </c>
      <c r="R7674" s="113" t="s">
        <v>193</v>
      </c>
      <c r="S7674" s="113" t="s">
        <v>158</v>
      </c>
    </row>
    <row r="7675" spans="1:19" x14ac:dyDescent="0.2">
      <c r="A7675" s="111">
        <v>46021</v>
      </c>
      <c r="B7675" s="112">
        <v>0.74027777777777803</v>
      </c>
      <c r="C7675" s="73">
        <v>72322</v>
      </c>
      <c r="D7675" s="73" t="s">
        <v>52</v>
      </c>
      <c r="E7675" s="113" t="s">
        <v>547</v>
      </c>
      <c r="F7675" s="73" t="s">
        <v>150</v>
      </c>
      <c r="G7675" s="113" t="s">
        <v>151</v>
      </c>
      <c r="H7675" s="73">
        <v>87.031999999999996</v>
      </c>
      <c r="I7675" s="155">
        <v>1719</v>
      </c>
      <c r="J7675" s="154">
        <v>149608.01</v>
      </c>
      <c r="K7675" s="73" t="s">
        <v>152</v>
      </c>
      <c r="L7675" s="73" t="s">
        <v>153</v>
      </c>
      <c r="M7675" s="113" t="s">
        <v>154</v>
      </c>
      <c r="N7675" s="114" t="s">
        <v>3440</v>
      </c>
      <c r="O7675" s="113" t="s">
        <v>155</v>
      </c>
      <c r="P7675" s="113" t="s">
        <v>191</v>
      </c>
      <c r="Q7675" s="113" t="s">
        <v>192</v>
      </c>
      <c r="R7675" s="113" t="s">
        <v>193</v>
      </c>
      <c r="S7675" s="113" t="s">
        <v>158</v>
      </c>
    </row>
    <row r="7676" spans="1:19" x14ac:dyDescent="0.2">
      <c r="A7676" s="111">
        <v>46021</v>
      </c>
      <c r="B7676" s="112">
        <v>0.89930555555555602</v>
      </c>
      <c r="C7676" s="117" t="s">
        <v>7908</v>
      </c>
      <c r="D7676" s="73" t="s">
        <v>10</v>
      </c>
      <c r="E7676" s="113" t="s">
        <v>228</v>
      </c>
      <c r="F7676" s="73" t="s">
        <v>415</v>
      </c>
      <c r="G7676" s="113" t="s">
        <v>416</v>
      </c>
      <c r="H7676" s="73">
        <v>0</v>
      </c>
      <c r="I7676" s="151" t="s">
        <v>7909</v>
      </c>
      <c r="J7676" s="153">
        <v>-15659.36</v>
      </c>
      <c r="K7676" s="73" t="s">
        <v>152</v>
      </c>
      <c r="L7676" s="73" t="s">
        <v>167</v>
      </c>
      <c r="M7676" s="113" t="s">
        <v>168</v>
      </c>
      <c r="N7676" s="114">
        <v>1155527</v>
      </c>
      <c r="O7676" s="113" t="s">
        <v>155</v>
      </c>
      <c r="P7676" s="113" t="s">
        <v>156</v>
      </c>
      <c r="Q7676" s="113" t="s">
        <v>156</v>
      </c>
      <c r="R7676" s="113" t="s">
        <v>157</v>
      </c>
      <c r="S7676" s="113" t="s">
        <v>158</v>
      </c>
    </row>
    <row r="7677" spans="1:19" x14ac:dyDescent="0.2">
      <c r="A7677" s="111">
        <v>46021</v>
      </c>
      <c r="B7677" s="112">
        <v>0.68611111111111101</v>
      </c>
      <c r="C7677" s="73" t="s">
        <v>7910</v>
      </c>
      <c r="D7677" s="73" t="s">
        <v>39</v>
      </c>
      <c r="E7677" s="113" t="s">
        <v>209</v>
      </c>
      <c r="F7677" s="73" t="s">
        <v>150</v>
      </c>
      <c r="G7677" s="113" t="s">
        <v>151</v>
      </c>
      <c r="H7677" s="73">
        <v>78.47</v>
      </c>
      <c r="I7677" s="155">
        <v>1837</v>
      </c>
      <c r="J7677" s="154">
        <v>144149.01999999999</v>
      </c>
      <c r="K7677" s="73" t="s">
        <v>152</v>
      </c>
      <c r="L7677" s="73" t="s">
        <v>167</v>
      </c>
      <c r="M7677" s="113" t="s">
        <v>168</v>
      </c>
      <c r="N7677" s="114">
        <v>183474</v>
      </c>
      <c r="O7677" s="113" t="s">
        <v>155</v>
      </c>
      <c r="P7677" s="113" t="s">
        <v>210</v>
      </c>
      <c r="Q7677" s="113" t="s">
        <v>204</v>
      </c>
      <c r="R7677" s="113" t="s">
        <v>211</v>
      </c>
      <c r="S7677" s="113" t="s">
        <v>158</v>
      </c>
    </row>
    <row r="7678" spans="1:19" x14ac:dyDescent="0.2">
      <c r="A7678" s="111">
        <v>46021</v>
      </c>
      <c r="B7678" s="112">
        <v>0.483333333333333</v>
      </c>
      <c r="C7678" s="73" t="s">
        <v>7911</v>
      </c>
      <c r="D7678" s="73" t="s">
        <v>38</v>
      </c>
      <c r="E7678" s="113" t="s">
        <v>292</v>
      </c>
      <c r="F7678" s="73" t="s">
        <v>150</v>
      </c>
      <c r="G7678" s="113" t="s">
        <v>151</v>
      </c>
      <c r="H7678" s="73">
        <v>127.49</v>
      </c>
      <c r="I7678" s="155">
        <v>1837</v>
      </c>
      <c r="J7678" s="154">
        <v>234198.95</v>
      </c>
      <c r="K7678" s="73" t="s">
        <v>152</v>
      </c>
      <c r="L7678" s="73" t="s">
        <v>167</v>
      </c>
      <c r="M7678" s="113" t="s">
        <v>168</v>
      </c>
      <c r="N7678" s="114">
        <v>164278</v>
      </c>
      <c r="O7678" s="113" t="s">
        <v>155</v>
      </c>
      <c r="P7678" s="113" t="s">
        <v>210</v>
      </c>
      <c r="Q7678" s="113" t="s">
        <v>204</v>
      </c>
      <c r="R7678" s="113" t="s">
        <v>211</v>
      </c>
      <c r="S7678" s="113" t="s">
        <v>158</v>
      </c>
    </row>
    <row r="7679" spans="1:19" x14ac:dyDescent="0.2">
      <c r="A7679" s="111">
        <v>46021</v>
      </c>
      <c r="B7679" s="112">
        <v>0.72083333333333299</v>
      </c>
      <c r="C7679" s="73" t="s">
        <v>7912</v>
      </c>
      <c r="D7679" s="73" t="s">
        <v>47</v>
      </c>
      <c r="E7679" s="113" t="s">
        <v>2665</v>
      </c>
      <c r="F7679" s="73" t="s">
        <v>150</v>
      </c>
      <c r="G7679" s="113" t="s">
        <v>151</v>
      </c>
      <c r="H7679" s="73">
        <v>20.18</v>
      </c>
      <c r="I7679" s="155">
        <v>1742.4</v>
      </c>
      <c r="J7679" s="154">
        <v>35161.629999999997</v>
      </c>
      <c r="K7679" s="73" t="s">
        <v>152</v>
      </c>
      <c r="L7679" s="73" t="s">
        <v>174</v>
      </c>
      <c r="M7679" s="113" t="s">
        <v>175</v>
      </c>
      <c r="N7679" s="114">
        <v>428433</v>
      </c>
      <c r="O7679" s="113" t="s">
        <v>155</v>
      </c>
      <c r="P7679" s="113" t="s">
        <v>276</v>
      </c>
      <c r="Q7679" s="113" t="s">
        <v>339</v>
      </c>
      <c r="R7679" s="113" t="s">
        <v>276</v>
      </c>
      <c r="S7679" s="113" t="s">
        <v>158</v>
      </c>
    </row>
    <row r="7680" spans="1:19" x14ac:dyDescent="0.2">
      <c r="A7680" s="111">
        <v>46021</v>
      </c>
      <c r="B7680" s="112">
        <v>8.0555555555555602E-2</v>
      </c>
      <c r="C7680" s="73" t="s">
        <v>7913</v>
      </c>
      <c r="D7680" s="73" t="s">
        <v>31</v>
      </c>
      <c r="E7680" s="113" t="s">
        <v>375</v>
      </c>
      <c r="F7680" s="73" t="s">
        <v>150</v>
      </c>
      <c r="G7680" s="113" t="s">
        <v>151</v>
      </c>
      <c r="H7680" s="73">
        <v>503</v>
      </c>
      <c r="I7680" s="155">
        <v>1837.01</v>
      </c>
      <c r="J7680" s="154">
        <v>924017.98</v>
      </c>
      <c r="K7680" s="73" t="s">
        <v>152</v>
      </c>
      <c r="L7680" s="73" t="s">
        <v>167</v>
      </c>
      <c r="M7680" s="113" t="s">
        <v>168</v>
      </c>
      <c r="N7680" s="114">
        <v>37314</v>
      </c>
      <c r="O7680" s="113" t="s">
        <v>155</v>
      </c>
      <c r="P7680" s="113" t="s">
        <v>156</v>
      </c>
      <c r="Q7680" s="113" t="s">
        <v>156</v>
      </c>
      <c r="R7680" s="113" t="s">
        <v>157</v>
      </c>
      <c r="S7680" s="113" t="s">
        <v>158</v>
      </c>
    </row>
    <row r="7681" spans="1:19" x14ac:dyDescent="0.2">
      <c r="A7681" s="111">
        <v>46021</v>
      </c>
      <c r="B7681" s="112">
        <v>0.89930555555555602</v>
      </c>
      <c r="C7681" s="117" t="s">
        <v>7908</v>
      </c>
      <c r="D7681" s="73" t="s">
        <v>10</v>
      </c>
      <c r="E7681" s="113" t="s">
        <v>228</v>
      </c>
      <c r="F7681" s="73" t="s">
        <v>150</v>
      </c>
      <c r="G7681" s="113" t="s">
        <v>151</v>
      </c>
      <c r="H7681" s="73">
        <v>426.22</v>
      </c>
      <c r="I7681" s="155">
        <v>1837</v>
      </c>
      <c r="J7681" s="154">
        <v>782967.98</v>
      </c>
      <c r="K7681" s="73" t="s">
        <v>152</v>
      </c>
      <c r="L7681" s="73" t="s">
        <v>167</v>
      </c>
      <c r="M7681" s="113" t="s">
        <v>168</v>
      </c>
      <c r="N7681" s="114">
        <v>1155527</v>
      </c>
      <c r="O7681" s="113" t="s">
        <v>155</v>
      </c>
      <c r="P7681" s="113" t="s">
        <v>156</v>
      </c>
      <c r="Q7681" s="113" t="s">
        <v>156</v>
      </c>
      <c r="R7681" s="113" t="s">
        <v>157</v>
      </c>
      <c r="S7681" s="113" t="s">
        <v>158</v>
      </c>
    </row>
    <row r="7682" spans="1:19" x14ac:dyDescent="0.2">
      <c r="A7682" s="111">
        <v>46021</v>
      </c>
      <c r="B7682" s="112">
        <v>0.58055555555555605</v>
      </c>
      <c r="C7682" s="73" t="s">
        <v>7914</v>
      </c>
      <c r="D7682" s="73" t="s">
        <v>62</v>
      </c>
      <c r="E7682" s="113" t="s">
        <v>7529</v>
      </c>
      <c r="F7682" s="73" t="s">
        <v>153</v>
      </c>
      <c r="G7682" s="113" t="s">
        <v>165</v>
      </c>
      <c r="H7682" s="73">
        <v>62.11</v>
      </c>
      <c r="I7682" s="155">
        <v>1893.4</v>
      </c>
      <c r="J7682" s="154">
        <v>117599.07</v>
      </c>
      <c r="K7682" s="73" t="s">
        <v>152</v>
      </c>
      <c r="L7682" s="73" t="s">
        <v>174</v>
      </c>
      <c r="M7682" s="113" t="s">
        <v>175</v>
      </c>
      <c r="N7682" s="114">
        <v>123820</v>
      </c>
      <c r="O7682" s="113" t="s">
        <v>155</v>
      </c>
      <c r="P7682" s="113" t="s">
        <v>210</v>
      </c>
      <c r="Q7682" s="113" t="s">
        <v>204</v>
      </c>
      <c r="R7682" s="113" t="s">
        <v>211</v>
      </c>
      <c r="S7682" s="113" t="s">
        <v>158</v>
      </c>
    </row>
    <row r="7683" spans="1:19" x14ac:dyDescent="0.2">
      <c r="A7683" s="115">
        <v>46021</v>
      </c>
      <c r="B7683" s="116">
        <v>0.76875000000000004</v>
      </c>
      <c r="C7683" s="72" t="s">
        <v>7915</v>
      </c>
      <c r="D7683" s="72" t="s">
        <v>86</v>
      </c>
      <c r="E7683" s="110" t="s">
        <v>267</v>
      </c>
      <c r="F7683" s="72" t="s">
        <v>153</v>
      </c>
      <c r="G7683" s="110" t="s">
        <v>165</v>
      </c>
      <c r="H7683" s="72">
        <v>43.658000000000001</v>
      </c>
      <c r="I7683" s="151">
        <v>2000.38</v>
      </c>
      <c r="J7683" s="154">
        <v>87332.41</v>
      </c>
      <c r="K7683" s="72" t="s">
        <v>152</v>
      </c>
      <c r="L7683" s="72" t="s">
        <v>201</v>
      </c>
      <c r="M7683" s="110" t="s">
        <v>1820</v>
      </c>
      <c r="N7683" s="114"/>
      <c r="O7683" s="110" t="s">
        <v>188</v>
      </c>
      <c r="P7683" s="110" t="s">
        <v>176</v>
      </c>
      <c r="Q7683" s="73"/>
      <c r="R7683" s="110" t="s">
        <v>177</v>
      </c>
      <c r="S7683" s="110" t="s">
        <v>176</v>
      </c>
    </row>
    <row r="7684" spans="1:19" x14ac:dyDescent="0.2">
      <c r="A7684" s="115">
        <v>46021</v>
      </c>
      <c r="B7684" s="116">
        <v>0.84513888888888899</v>
      </c>
      <c r="C7684" s="72" t="s">
        <v>7916</v>
      </c>
      <c r="D7684" s="72" t="s">
        <v>30</v>
      </c>
      <c r="E7684" s="110" t="s">
        <v>944</v>
      </c>
      <c r="F7684" s="72" t="s">
        <v>150</v>
      </c>
      <c r="G7684" s="110" t="s">
        <v>151</v>
      </c>
      <c r="H7684" s="72">
        <v>301.70999999999998</v>
      </c>
      <c r="I7684" s="151">
        <v>1618.35</v>
      </c>
      <c r="J7684" s="154">
        <v>488273.55</v>
      </c>
      <c r="K7684" s="72" t="s">
        <v>152</v>
      </c>
      <c r="L7684" s="72" t="s">
        <v>201</v>
      </c>
      <c r="M7684" s="110" t="s">
        <v>1820</v>
      </c>
      <c r="N7684" s="114"/>
      <c r="O7684" s="110" t="s">
        <v>155</v>
      </c>
      <c r="P7684" s="110" t="s">
        <v>156</v>
      </c>
      <c r="Q7684" s="110" t="s">
        <v>156</v>
      </c>
      <c r="R7684" s="110" t="s">
        <v>157</v>
      </c>
      <c r="S7684" s="110" t="s">
        <v>158</v>
      </c>
    </row>
    <row r="7685" spans="1:19" x14ac:dyDescent="0.2">
      <c r="A7685" s="111">
        <v>46021</v>
      </c>
      <c r="B7685" s="112">
        <v>0.83472222222222203</v>
      </c>
      <c r="C7685" s="73" t="s">
        <v>7917</v>
      </c>
      <c r="D7685" s="73" t="s">
        <v>63</v>
      </c>
      <c r="E7685" s="113" t="s">
        <v>241</v>
      </c>
      <c r="F7685" s="73" t="s">
        <v>153</v>
      </c>
      <c r="G7685" s="113" t="s">
        <v>165</v>
      </c>
      <c r="H7685" s="73">
        <v>146.04</v>
      </c>
      <c r="I7685" s="155">
        <v>1906.1</v>
      </c>
      <c r="J7685" s="154">
        <v>278366.84000000003</v>
      </c>
      <c r="K7685" s="73" t="s">
        <v>152</v>
      </c>
      <c r="L7685" s="73" t="s">
        <v>174</v>
      </c>
      <c r="M7685" s="113" t="s">
        <v>175</v>
      </c>
      <c r="N7685" s="114">
        <v>155159</v>
      </c>
      <c r="O7685" s="113" t="s">
        <v>155</v>
      </c>
      <c r="P7685" s="113" t="s">
        <v>196</v>
      </c>
      <c r="Q7685" s="113" t="s">
        <v>242</v>
      </c>
      <c r="R7685" s="113" t="s">
        <v>196</v>
      </c>
      <c r="S7685" s="113" t="s">
        <v>158</v>
      </c>
    </row>
    <row r="7686" spans="1:19" x14ac:dyDescent="0.2">
      <c r="A7686" s="111">
        <v>46021</v>
      </c>
      <c r="B7686" s="112">
        <v>0.29930555555555599</v>
      </c>
      <c r="C7686" s="73" t="s">
        <v>7918</v>
      </c>
      <c r="D7686" s="73" t="s">
        <v>63</v>
      </c>
      <c r="E7686" s="113" t="s">
        <v>241</v>
      </c>
      <c r="F7686" s="73" t="s">
        <v>153</v>
      </c>
      <c r="G7686" s="113" t="s">
        <v>165</v>
      </c>
      <c r="H7686" s="73">
        <v>108.32</v>
      </c>
      <c r="I7686" s="155">
        <v>1906.1</v>
      </c>
      <c r="J7686" s="154">
        <v>206468.75</v>
      </c>
      <c r="K7686" s="73" t="s">
        <v>152</v>
      </c>
      <c r="L7686" s="73" t="s">
        <v>174</v>
      </c>
      <c r="M7686" s="113" t="s">
        <v>175</v>
      </c>
      <c r="N7686" s="114">
        <v>154501</v>
      </c>
      <c r="O7686" s="113" t="s">
        <v>155</v>
      </c>
      <c r="P7686" s="113" t="s">
        <v>196</v>
      </c>
      <c r="Q7686" s="113" t="s">
        <v>242</v>
      </c>
      <c r="R7686" s="113" t="s">
        <v>196</v>
      </c>
      <c r="S7686" s="113" t="s">
        <v>158</v>
      </c>
    </row>
    <row r="7687" spans="1:19" x14ac:dyDescent="0.2">
      <c r="A7687" s="111">
        <v>46021</v>
      </c>
      <c r="B7687" s="112">
        <v>0.52291666666666703</v>
      </c>
      <c r="C7687" s="73" t="s">
        <v>7919</v>
      </c>
      <c r="D7687" s="73" t="s">
        <v>27</v>
      </c>
      <c r="E7687" s="113" t="s">
        <v>556</v>
      </c>
      <c r="F7687" s="73" t="s">
        <v>153</v>
      </c>
      <c r="G7687" s="113" t="s">
        <v>165</v>
      </c>
      <c r="H7687" s="73">
        <v>27.4</v>
      </c>
      <c r="I7687" s="155">
        <v>1931.6</v>
      </c>
      <c r="J7687" s="154">
        <v>52925.84</v>
      </c>
      <c r="K7687" s="73" t="s">
        <v>152</v>
      </c>
      <c r="L7687" s="73" t="s">
        <v>174</v>
      </c>
      <c r="M7687" s="113" t="s">
        <v>175</v>
      </c>
      <c r="N7687" s="114">
        <v>158863</v>
      </c>
      <c r="O7687" s="113" t="s">
        <v>155</v>
      </c>
      <c r="P7687" s="113" t="s">
        <v>196</v>
      </c>
      <c r="Q7687" s="113" t="s">
        <v>197</v>
      </c>
      <c r="R7687" s="113" t="s">
        <v>198</v>
      </c>
      <c r="S7687" s="113" t="s">
        <v>158</v>
      </c>
    </row>
    <row r="7688" spans="1:19" x14ac:dyDescent="0.2">
      <c r="A7688" s="111">
        <v>46021</v>
      </c>
      <c r="B7688" s="112">
        <v>0.49236111111111103</v>
      </c>
      <c r="C7688" s="73" t="s">
        <v>7920</v>
      </c>
      <c r="D7688" s="73" t="s">
        <v>49</v>
      </c>
      <c r="E7688" s="113" t="s">
        <v>6833</v>
      </c>
      <c r="F7688" s="73" t="s">
        <v>218</v>
      </c>
      <c r="G7688" s="113" t="s">
        <v>219</v>
      </c>
      <c r="H7688" s="73">
        <v>39.25</v>
      </c>
      <c r="I7688" s="155">
        <v>1799.3</v>
      </c>
      <c r="J7688" s="154">
        <v>70622.53</v>
      </c>
      <c r="K7688" s="73" t="s">
        <v>152</v>
      </c>
      <c r="L7688" s="73" t="s">
        <v>174</v>
      </c>
      <c r="M7688" s="113" t="s">
        <v>175</v>
      </c>
      <c r="N7688" s="114"/>
      <c r="O7688" s="113" t="s">
        <v>155</v>
      </c>
      <c r="P7688" s="113" t="s">
        <v>311</v>
      </c>
      <c r="Q7688" s="113" t="s">
        <v>197</v>
      </c>
      <c r="R7688" s="113" t="s">
        <v>312</v>
      </c>
      <c r="S7688" s="113" t="s">
        <v>158</v>
      </c>
    </row>
    <row r="7689" spans="1:19" x14ac:dyDescent="0.2">
      <c r="A7689" s="111">
        <v>46021</v>
      </c>
      <c r="B7689" s="112">
        <v>0.63819444444444395</v>
      </c>
      <c r="C7689" s="73" t="s">
        <v>7921</v>
      </c>
      <c r="D7689" s="73" t="s">
        <v>124</v>
      </c>
      <c r="E7689" s="113" t="s">
        <v>7922</v>
      </c>
      <c r="F7689" s="73" t="s">
        <v>218</v>
      </c>
      <c r="G7689" s="113" t="s">
        <v>219</v>
      </c>
      <c r="H7689" s="73">
        <v>100</v>
      </c>
      <c r="I7689" s="155">
        <v>1799.3</v>
      </c>
      <c r="J7689" s="154">
        <v>179930</v>
      </c>
      <c r="K7689" s="73" t="s">
        <v>152</v>
      </c>
      <c r="L7689" s="73" t="s">
        <v>174</v>
      </c>
      <c r="M7689" s="113" t="s">
        <v>175</v>
      </c>
      <c r="N7689" s="114"/>
      <c r="O7689" s="113" t="s">
        <v>285</v>
      </c>
      <c r="P7689" s="113" t="s">
        <v>286</v>
      </c>
      <c r="Q7689" s="73"/>
      <c r="R7689" s="113" t="s">
        <v>157</v>
      </c>
      <c r="S7689" s="113" t="s">
        <v>287</v>
      </c>
    </row>
    <row r="7690" spans="1:19" x14ac:dyDescent="0.2">
      <c r="A7690" s="111">
        <v>46021</v>
      </c>
      <c r="B7690" s="112">
        <v>0.83680555555555602</v>
      </c>
      <c r="C7690" s="73" t="s">
        <v>7923</v>
      </c>
      <c r="D7690" s="73" t="s">
        <v>112</v>
      </c>
      <c r="E7690" s="113" t="s">
        <v>392</v>
      </c>
      <c r="F7690" s="73" t="s">
        <v>201</v>
      </c>
      <c r="G7690" s="113" t="s">
        <v>202</v>
      </c>
      <c r="H7690" s="73">
        <v>44.2</v>
      </c>
      <c r="I7690" s="155">
        <v>1843.4</v>
      </c>
      <c r="J7690" s="154">
        <v>81478.28</v>
      </c>
      <c r="K7690" s="73" t="s">
        <v>152</v>
      </c>
      <c r="L7690" s="73" t="s">
        <v>174</v>
      </c>
      <c r="M7690" s="113" t="s">
        <v>175</v>
      </c>
      <c r="N7690" s="114"/>
      <c r="O7690" s="113" t="s">
        <v>383</v>
      </c>
      <c r="P7690" s="113" t="s">
        <v>393</v>
      </c>
      <c r="Q7690" s="113" t="s">
        <v>297</v>
      </c>
      <c r="R7690" s="113" t="s">
        <v>177</v>
      </c>
      <c r="S7690" s="113" t="s">
        <v>384</v>
      </c>
    </row>
    <row r="7691" spans="1:19" x14ac:dyDescent="0.2">
      <c r="A7691" s="115">
        <v>46021</v>
      </c>
      <c r="B7691" s="116">
        <v>0.33194444444444399</v>
      </c>
      <c r="C7691" s="72" t="s">
        <v>7924</v>
      </c>
      <c r="D7691" s="72" t="s">
        <v>37</v>
      </c>
      <c r="E7691" s="110" t="s">
        <v>6766</v>
      </c>
      <c r="F7691" s="73"/>
      <c r="G7691" s="110" t="s">
        <v>7876</v>
      </c>
      <c r="H7691" s="72">
        <v>323.64999999999998</v>
      </c>
      <c r="I7691" s="151">
        <v>1824.8</v>
      </c>
      <c r="J7691" s="154">
        <v>590596.52</v>
      </c>
      <c r="K7691" s="72" t="s">
        <v>152</v>
      </c>
      <c r="L7691" s="72" t="s">
        <v>174</v>
      </c>
      <c r="M7691" s="110" t="s">
        <v>175</v>
      </c>
      <c r="N7691" s="114"/>
      <c r="O7691" s="110" t="s">
        <v>155</v>
      </c>
      <c r="P7691" s="110" t="s">
        <v>210</v>
      </c>
      <c r="Q7691" s="110" t="s">
        <v>204</v>
      </c>
      <c r="R7691" s="110" t="s">
        <v>224</v>
      </c>
      <c r="S7691" s="110" t="s">
        <v>158</v>
      </c>
    </row>
    <row r="7692" spans="1:19" x14ac:dyDescent="0.2">
      <c r="A7692" s="115">
        <v>46021</v>
      </c>
      <c r="B7692" s="116">
        <v>0.54236111111111096</v>
      </c>
      <c r="C7692" s="72" t="s">
        <v>7925</v>
      </c>
      <c r="D7692" s="72" t="s">
        <v>53</v>
      </c>
      <c r="E7692" s="110" t="s">
        <v>7683</v>
      </c>
      <c r="F7692" s="73"/>
      <c r="G7692" s="110" t="s">
        <v>7661</v>
      </c>
      <c r="H7692" s="72">
        <v>73.569999999999993</v>
      </c>
      <c r="I7692" s="151">
        <v>1686.8</v>
      </c>
      <c r="J7692" s="154">
        <v>124097.88</v>
      </c>
      <c r="K7692" s="72" t="s">
        <v>152</v>
      </c>
      <c r="L7692" s="72" t="s">
        <v>174</v>
      </c>
      <c r="M7692" s="110" t="s">
        <v>175</v>
      </c>
      <c r="N7692" s="114"/>
      <c r="O7692" s="110" t="s">
        <v>155</v>
      </c>
      <c r="P7692" s="110" t="s">
        <v>191</v>
      </c>
      <c r="Q7692" s="110" t="s">
        <v>192</v>
      </c>
      <c r="R7692" s="110" t="s">
        <v>193</v>
      </c>
      <c r="S7692" s="110" t="s">
        <v>158</v>
      </c>
    </row>
    <row r="7693" spans="1:19" x14ac:dyDescent="0.2">
      <c r="A7693" s="115">
        <v>46021</v>
      </c>
      <c r="B7693" s="116">
        <v>0.84166666666666701</v>
      </c>
      <c r="C7693" s="72" t="s">
        <v>7926</v>
      </c>
      <c r="D7693" s="72" t="s">
        <v>17</v>
      </c>
      <c r="E7693" s="110" t="s">
        <v>2730</v>
      </c>
      <c r="F7693" s="73"/>
      <c r="G7693" s="110" t="s">
        <v>7927</v>
      </c>
      <c r="H7693" s="73">
        <v>0</v>
      </c>
      <c r="I7693" s="151">
        <v>23704.7</v>
      </c>
      <c r="J7693" s="154">
        <v>47409.4</v>
      </c>
      <c r="K7693" s="72" t="s">
        <v>152</v>
      </c>
      <c r="L7693" s="72" t="s">
        <v>174</v>
      </c>
      <c r="M7693" s="110" t="s">
        <v>175</v>
      </c>
      <c r="N7693" s="114"/>
      <c r="O7693" s="110" t="s">
        <v>155</v>
      </c>
      <c r="P7693" s="110" t="s">
        <v>156</v>
      </c>
      <c r="Q7693" s="110" t="s">
        <v>156</v>
      </c>
      <c r="R7693" s="110" t="s">
        <v>157</v>
      </c>
      <c r="S7693" s="110" t="s">
        <v>158</v>
      </c>
    </row>
    <row r="7694" spans="1:19" x14ac:dyDescent="0.2">
      <c r="A7694" s="115">
        <v>46021</v>
      </c>
      <c r="B7694" s="116">
        <v>0.843055555555556</v>
      </c>
      <c r="C7694" s="72" t="s">
        <v>7928</v>
      </c>
      <c r="D7694" s="72" t="s">
        <v>17</v>
      </c>
      <c r="E7694" s="110" t="s">
        <v>2730</v>
      </c>
      <c r="F7694" s="73"/>
      <c r="G7694" s="110" t="s">
        <v>7661</v>
      </c>
      <c r="H7694" s="72">
        <v>407.76</v>
      </c>
      <c r="I7694" s="151">
        <v>1621.9</v>
      </c>
      <c r="J7694" s="154">
        <v>661345.93999999994</v>
      </c>
      <c r="K7694" s="72" t="s">
        <v>152</v>
      </c>
      <c r="L7694" s="72" t="s">
        <v>174</v>
      </c>
      <c r="M7694" s="110" t="s">
        <v>175</v>
      </c>
      <c r="N7694" s="114"/>
      <c r="O7694" s="110" t="s">
        <v>155</v>
      </c>
      <c r="P7694" s="110" t="s">
        <v>156</v>
      </c>
      <c r="Q7694" s="110" t="s">
        <v>156</v>
      </c>
      <c r="R7694" s="110" t="s">
        <v>157</v>
      </c>
      <c r="S7694" s="110" t="s">
        <v>158</v>
      </c>
    </row>
    <row r="7695" spans="1:19" x14ac:dyDescent="0.2">
      <c r="A7695" s="115">
        <v>46021</v>
      </c>
      <c r="B7695" s="116">
        <v>0.90277777777777801</v>
      </c>
      <c r="C7695" s="72" t="s">
        <v>7929</v>
      </c>
      <c r="D7695" s="72" t="s">
        <v>102</v>
      </c>
      <c r="E7695" s="110" t="s">
        <v>2871</v>
      </c>
      <c r="F7695" s="73"/>
      <c r="G7695" s="110" t="s">
        <v>7772</v>
      </c>
      <c r="H7695" s="72">
        <v>44.42</v>
      </c>
      <c r="I7695" s="151">
        <v>1611.7</v>
      </c>
      <c r="J7695" s="154">
        <v>71591.710000000006</v>
      </c>
      <c r="K7695" s="72" t="s">
        <v>152</v>
      </c>
      <c r="L7695" s="72" t="s">
        <v>174</v>
      </c>
      <c r="M7695" s="110" t="s">
        <v>175</v>
      </c>
      <c r="N7695" s="114"/>
      <c r="O7695" s="110" t="s">
        <v>383</v>
      </c>
      <c r="P7695" s="110" t="s">
        <v>393</v>
      </c>
      <c r="Q7695" s="110" t="s">
        <v>223</v>
      </c>
      <c r="R7695" s="110" t="s">
        <v>224</v>
      </c>
      <c r="S7695" s="110" t="s">
        <v>384</v>
      </c>
    </row>
    <row r="7696" spans="1:19" x14ac:dyDescent="0.2">
      <c r="A7696" s="111">
        <v>46021</v>
      </c>
      <c r="B7696" s="112">
        <v>0.73472222222222205</v>
      </c>
      <c r="C7696" s="117">
        <v>72320</v>
      </c>
      <c r="D7696" s="73" t="s">
        <v>16</v>
      </c>
      <c r="E7696" s="113" t="s">
        <v>251</v>
      </c>
      <c r="F7696" s="73" t="s">
        <v>150</v>
      </c>
      <c r="G7696" s="113" t="s">
        <v>151</v>
      </c>
      <c r="H7696" s="73">
        <v>385.0052</v>
      </c>
      <c r="I7696" s="155">
        <v>1719</v>
      </c>
      <c r="J7696" s="154">
        <v>661823.93999999994</v>
      </c>
      <c r="K7696" s="73" t="s">
        <v>152</v>
      </c>
      <c r="L7696" s="73" t="s">
        <v>153</v>
      </c>
      <c r="M7696" s="113" t="s">
        <v>154</v>
      </c>
      <c r="N7696" s="114">
        <v>456213</v>
      </c>
      <c r="O7696" s="113" t="s">
        <v>155</v>
      </c>
      <c r="P7696" s="113" t="s">
        <v>156</v>
      </c>
      <c r="Q7696" s="113" t="s">
        <v>156</v>
      </c>
      <c r="R7696" s="113" t="s">
        <v>157</v>
      </c>
      <c r="S7696" s="113" t="s">
        <v>158</v>
      </c>
    </row>
    <row r="7697" spans="1:20" x14ac:dyDescent="0.2">
      <c r="A7697" s="111">
        <v>46021</v>
      </c>
      <c r="B7697" s="112">
        <v>0.73472222222222205</v>
      </c>
      <c r="C7697" s="117">
        <v>72320</v>
      </c>
      <c r="D7697" s="73" t="s">
        <v>16</v>
      </c>
      <c r="E7697" s="113" t="s">
        <v>251</v>
      </c>
      <c r="F7697" s="73" t="s">
        <v>415</v>
      </c>
      <c r="G7697" s="113" t="s">
        <v>416</v>
      </c>
      <c r="H7697" s="73">
        <v>0</v>
      </c>
      <c r="I7697" s="151" t="s">
        <v>7930</v>
      </c>
      <c r="J7697" s="153">
        <v>-13236.48</v>
      </c>
      <c r="K7697" s="73" t="s">
        <v>152</v>
      </c>
      <c r="L7697" s="73" t="s">
        <v>153</v>
      </c>
      <c r="M7697" s="113" t="s">
        <v>154</v>
      </c>
      <c r="N7697" s="114">
        <v>456213</v>
      </c>
      <c r="O7697" s="113" t="s">
        <v>155</v>
      </c>
      <c r="P7697" s="113" t="s">
        <v>156</v>
      </c>
      <c r="Q7697" s="113" t="s">
        <v>156</v>
      </c>
      <c r="R7697" s="113" t="s">
        <v>157</v>
      </c>
      <c r="S7697" s="113" t="s">
        <v>158</v>
      </c>
    </row>
    <row r="7698" spans="1:20" x14ac:dyDescent="0.2">
      <c r="A7698" s="111">
        <v>46022</v>
      </c>
      <c r="B7698" s="112">
        <v>0.49652777777777801</v>
      </c>
      <c r="C7698" s="117">
        <v>72339</v>
      </c>
      <c r="D7698" s="73" t="s">
        <v>8</v>
      </c>
      <c r="E7698" s="113" t="s">
        <v>207</v>
      </c>
      <c r="F7698" s="73" t="s">
        <v>150</v>
      </c>
      <c r="G7698" s="113" t="s">
        <v>151</v>
      </c>
      <c r="H7698" s="73">
        <v>331.74990000000003</v>
      </c>
      <c r="I7698" s="155">
        <v>1719</v>
      </c>
      <c r="J7698" s="154">
        <v>570278.07999999996</v>
      </c>
      <c r="K7698" s="73" t="s">
        <v>152</v>
      </c>
      <c r="L7698" s="73" t="s">
        <v>153</v>
      </c>
      <c r="M7698" s="113" t="s">
        <v>154</v>
      </c>
      <c r="N7698" s="114">
        <v>1611064</v>
      </c>
      <c r="O7698" s="113" t="s">
        <v>155</v>
      </c>
      <c r="P7698" s="113" t="s">
        <v>156</v>
      </c>
      <c r="Q7698" s="113" t="s">
        <v>156</v>
      </c>
      <c r="R7698" s="113" t="s">
        <v>157</v>
      </c>
      <c r="S7698" s="113" t="s">
        <v>158</v>
      </c>
    </row>
    <row r="7699" spans="1:20" x14ac:dyDescent="0.2">
      <c r="A7699" s="111">
        <v>46022</v>
      </c>
      <c r="B7699" s="112">
        <v>0.49652777777777801</v>
      </c>
      <c r="C7699" s="117">
        <v>72339</v>
      </c>
      <c r="D7699" s="73" t="s">
        <v>8</v>
      </c>
      <c r="E7699" s="113" t="s">
        <v>207</v>
      </c>
      <c r="F7699" s="73" t="s">
        <v>415</v>
      </c>
      <c r="G7699" s="113" t="s">
        <v>416</v>
      </c>
      <c r="H7699" s="73">
        <v>0</v>
      </c>
      <c r="I7699" s="151" t="s">
        <v>7931</v>
      </c>
      <c r="J7699" s="153">
        <v>-11405.56</v>
      </c>
      <c r="K7699" s="73" t="s">
        <v>152</v>
      </c>
      <c r="L7699" s="73" t="s">
        <v>153</v>
      </c>
      <c r="M7699" s="113" t="s">
        <v>154</v>
      </c>
      <c r="N7699" s="114">
        <v>1614064</v>
      </c>
      <c r="O7699" s="113" t="s">
        <v>155</v>
      </c>
      <c r="P7699" s="113" t="s">
        <v>156</v>
      </c>
      <c r="Q7699" s="113" t="s">
        <v>156</v>
      </c>
      <c r="R7699" s="113" t="s">
        <v>157</v>
      </c>
      <c r="S7699" s="113" t="s">
        <v>158</v>
      </c>
    </row>
    <row r="7700" spans="1:20" x14ac:dyDescent="0.2">
      <c r="A7700" s="111">
        <v>46022</v>
      </c>
      <c r="B7700" s="112">
        <v>0.32083333333333303</v>
      </c>
      <c r="C7700" s="73" t="s">
        <v>7932</v>
      </c>
      <c r="D7700" s="73" t="s">
        <v>28</v>
      </c>
      <c r="E7700" s="113" t="s">
        <v>361</v>
      </c>
      <c r="F7700" s="73" t="s">
        <v>153</v>
      </c>
      <c r="G7700" s="113" t="s">
        <v>165</v>
      </c>
      <c r="H7700" s="73">
        <v>81.97</v>
      </c>
      <c r="I7700" s="155">
        <v>1996.88</v>
      </c>
      <c r="J7700" s="154">
        <v>163683.91</v>
      </c>
      <c r="K7700" s="73" t="s">
        <v>152</v>
      </c>
      <c r="L7700" s="73" t="s">
        <v>167</v>
      </c>
      <c r="M7700" s="113" t="s">
        <v>168</v>
      </c>
      <c r="N7700" s="114">
        <v>85837</v>
      </c>
      <c r="O7700" s="113" t="s">
        <v>155</v>
      </c>
      <c r="P7700" s="113" t="s">
        <v>210</v>
      </c>
      <c r="Q7700" s="113" t="s">
        <v>204</v>
      </c>
      <c r="R7700" s="113" t="s">
        <v>211</v>
      </c>
      <c r="S7700" s="113" t="s">
        <v>158</v>
      </c>
    </row>
    <row r="7701" spans="1:20" x14ac:dyDescent="0.2">
      <c r="A7701" s="111">
        <v>46022</v>
      </c>
      <c r="B7701" s="112">
        <v>0.51388888888888895</v>
      </c>
      <c r="C7701" s="73" t="s">
        <v>7933</v>
      </c>
      <c r="D7701" s="73" t="s">
        <v>71</v>
      </c>
      <c r="E7701" s="113" t="s">
        <v>200</v>
      </c>
      <c r="F7701" s="73" t="s">
        <v>201</v>
      </c>
      <c r="G7701" s="113" t="s">
        <v>202</v>
      </c>
      <c r="H7701" s="73">
        <v>10.7</v>
      </c>
      <c r="I7701" s="155">
        <v>1867.9</v>
      </c>
      <c r="J7701" s="154">
        <v>19986.53</v>
      </c>
      <c r="K7701" s="73" t="s">
        <v>152</v>
      </c>
      <c r="L7701" s="73" t="s">
        <v>174</v>
      </c>
      <c r="M7701" s="113" t="s">
        <v>175</v>
      </c>
      <c r="N7701" s="114" t="s">
        <v>572</v>
      </c>
      <c r="O7701" s="113" t="s">
        <v>155</v>
      </c>
      <c r="P7701" s="113" t="s">
        <v>203</v>
      </c>
      <c r="Q7701" s="113" t="s">
        <v>204</v>
      </c>
      <c r="R7701" s="113" t="s">
        <v>211</v>
      </c>
      <c r="S7701" s="113" t="s">
        <v>158</v>
      </c>
      <c r="T7701" s="113"/>
    </row>
    <row r="7702" spans="1:20" x14ac:dyDescent="0.2">
      <c r="A7702" s="115">
        <v>46022</v>
      </c>
      <c r="B7702" s="116">
        <v>0.72222222222222199</v>
      </c>
      <c r="C7702" s="72" t="s">
        <v>7934</v>
      </c>
      <c r="D7702" s="72" t="s">
        <v>85</v>
      </c>
      <c r="E7702" s="110" t="s">
        <v>2690</v>
      </c>
      <c r="F7702" s="73"/>
      <c r="G7702" s="110" t="s">
        <v>4189</v>
      </c>
      <c r="H7702" s="72">
        <v>37.130000000000003</v>
      </c>
      <c r="I7702" s="151">
        <v>1851.2</v>
      </c>
      <c r="J7702" s="154">
        <v>68735.06</v>
      </c>
      <c r="K7702" s="72" t="s">
        <v>152</v>
      </c>
      <c r="L7702" s="72" t="s">
        <v>174</v>
      </c>
      <c r="M7702" s="110" t="s">
        <v>175</v>
      </c>
      <c r="N7702" s="114"/>
      <c r="O7702" s="110" t="s">
        <v>188</v>
      </c>
      <c r="P7702" s="110" t="s">
        <v>176</v>
      </c>
      <c r="Q7702" s="110" t="s">
        <v>176</v>
      </c>
      <c r="R7702" s="110" t="s">
        <v>268</v>
      </c>
      <c r="S7702" s="110" t="s">
        <v>176</v>
      </c>
      <c r="T7702" s="118"/>
    </row>
    <row r="7703" spans="1:20" x14ac:dyDescent="0.2">
      <c r="A7703" s="121">
        <v>46053</v>
      </c>
      <c r="B7703" s="112">
        <v>0.66458333333333297</v>
      </c>
      <c r="C7703" s="73">
        <v>120435</v>
      </c>
      <c r="D7703" s="73" t="s">
        <v>26</v>
      </c>
      <c r="E7703" s="113" t="s">
        <v>232</v>
      </c>
      <c r="F7703" s="73" t="s">
        <v>218</v>
      </c>
      <c r="G7703" s="113" t="s">
        <v>219</v>
      </c>
      <c r="H7703" s="73">
        <v>376.01</v>
      </c>
      <c r="I7703" s="155">
        <v>1729.7</v>
      </c>
      <c r="J7703" s="154">
        <v>99079.09</v>
      </c>
      <c r="K7703" s="73" t="s">
        <v>152</v>
      </c>
      <c r="L7703" s="73" t="s">
        <v>174</v>
      </c>
      <c r="M7703" s="113" t="s">
        <v>175</v>
      </c>
      <c r="N7703" s="73">
        <v>311680</v>
      </c>
      <c r="O7703" s="113" t="s">
        <v>155</v>
      </c>
      <c r="P7703" s="113" t="s">
        <v>156</v>
      </c>
      <c r="Q7703" s="113" t="s">
        <v>156</v>
      </c>
      <c r="R7703" s="113" t="s">
        <v>157</v>
      </c>
      <c r="S7703" s="113" t="s">
        <v>158</v>
      </c>
      <c r="T7703" s="113"/>
    </row>
    <row r="7704" spans="1:20" x14ac:dyDescent="0.2">
      <c r="A7704" s="121">
        <v>46053</v>
      </c>
      <c r="B7704" s="112">
        <v>0.49166666666666697</v>
      </c>
      <c r="C7704" s="117" t="s">
        <v>7935</v>
      </c>
      <c r="D7704" s="73" t="s">
        <v>47</v>
      </c>
      <c r="E7704" s="113" t="s">
        <v>2665</v>
      </c>
      <c r="F7704" s="73" t="s">
        <v>150</v>
      </c>
      <c r="G7704" s="113" t="s">
        <v>151</v>
      </c>
      <c r="H7704" s="73">
        <v>29</v>
      </c>
      <c r="I7704" s="155">
        <v>1759.1</v>
      </c>
      <c r="J7704" s="154">
        <v>7771.42</v>
      </c>
      <c r="K7704" s="73" t="s">
        <v>152</v>
      </c>
      <c r="L7704" s="73" t="s">
        <v>174</v>
      </c>
      <c r="M7704" s="113" t="s">
        <v>175</v>
      </c>
      <c r="N7704" s="73">
        <v>429349</v>
      </c>
      <c r="O7704" s="113" t="s">
        <v>155</v>
      </c>
      <c r="P7704" s="113" t="s">
        <v>276</v>
      </c>
      <c r="Q7704" s="113" t="s">
        <v>339</v>
      </c>
      <c r="R7704" s="113" t="s">
        <v>276</v>
      </c>
      <c r="S7704" s="113" t="s">
        <v>158</v>
      </c>
      <c r="T7704" s="113"/>
    </row>
    <row r="7705" spans="1:20" x14ac:dyDescent="0.2">
      <c r="A7705" s="121">
        <v>46053</v>
      </c>
      <c r="B7705" s="112">
        <v>0.49166666666666697</v>
      </c>
      <c r="C7705" s="117" t="s">
        <v>7935</v>
      </c>
      <c r="D7705" s="73" t="s">
        <v>87</v>
      </c>
      <c r="E7705" s="73"/>
      <c r="F7705" s="73" t="s">
        <v>150</v>
      </c>
      <c r="G7705" s="113" t="s">
        <v>151</v>
      </c>
      <c r="H7705" s="73">
        <v>54.89</v>
      </c>
      <c r="I7705" s="155">
        <v>1759.1</v>
      </c>
      <c r="J7705" s="154">
        <v>14709.42</v>
      </c>
      <c r="K7705" s="73" t="s">
        <v>152</v>
      </c>
      <c r="L7705" s="73" t="s">
        <v>174</v>
      </c>
      <c r="M7705" s="113" t="s">
        <v>175</v>
      </c>
      <c r="N7705" s="73"/>
      <c r="O7705" s="113" t="s">
        <v>222</v>
      </c>
      <c r="P7705" s="113" t="s">
        <v>3923</v>
      </c>
      <c r="Q7705" s="113" t="s">
        <v>339</v>
      </c>
      <c r="R7705" s="113" t="s">
        <v>276</v>
      </c>
      <c r="S7705" s="113" t="s">
        <v>96</v>
      </c>
      <c r="T7705" s="113"/>
    </row>
    <row r="7706" spans="1:20" x14ac:dyDescent="0.2">
      <c r="A7706" s="124">
        <v>46053</v>
      </c>
      <c r="B7706" s="116">
        <v>0.15972222222222199</v>
      </c>
      <c r="C7706" s="117">
        <v>2970</v>
      </c>
      <c r="D7706" s="72" t="s">
        <v>9</v>
      </c>
      <c r="E7706" s="110" t="s">
        <v>2258</v>
      </c>
      <c r="F7706" s="72" t="s">
        <v>150</v>
      </c>
      <c r="G7706" s="110" t="s">
        <v>151</v>
      </c>
      <c r="H7706" s="72">
        <v>526.76199999999994</v>
      </c>
      <c r="I7706" s="151">
        <v>1863</v>
      </c>
      <c r="J7706" s="154">
        <v>148595.18</v>
      </c>
      <c r="K7706" s="72" t="s">
        <v>152</v>
      </c>
      <c r="L7706" s="72" t="s">
        <v>167</v>
      </c>
      <c r="M7706" s="110" t="s">
        <v>168</v>
      </c>
      <c r="N7706" s="73"/>
      <c r="O7706" s="110" t="s">
        <v>155</v>
      </c>
      <c r="P7706" s="110" t="s">
        <v>156</v>
      </c>
      <c r="Q7706" s="110" t="s">
        <v>156</v>
      </c>
      <c r="R7706" s="110" t="s">
        <v>157</v>
      </c>
      <c r="S7706" s="110" t="s">
        <v>158</v>
      </c>
      <c r="T7706" s="113"/>
    </row>
    <row r="7707" spans="1:20" x14ac:dyDescent="0.2">
      <c r="A7707" s="124">
        <v>46053</v>
      </c>
      <c r="B7707" s="116">
        <v>0.15972222222222199</v>
      </c>
      <c r="C7707" s="117">
        <v>2970</v>
      </c>
      <c r="D7707" s="72" t="s">
        <v>9</v>
      </c>
      <c r="E7707" s="110" t="s">
        <v>2258</v>
      </c>
      <c r="F7707" s="72" t="s">
        <v>415</v>
      </c>
      <c r="G7707" s="110" t="s">
        <v>416</v>
      </c>
      <c r="H7707" s="73">
        <v>0</v>
      </c>
      <c r="I7707" s="151" t="s">
        <v>7936</v>
      </c>
      <c r="J7707" s="153">
        <v>-2131.52</v>
      </c>
      <c r="K7707" s="72" t="s">
        <v>152</v>
      </c>
      <c r="L7707" s="72" t="s">
        <v>167</v>
      </c>
      <c r="M7707" s="110" t="s">
        <v>168</v>
      </c>
      <c r="N7707" s="73"/>
      <c r="O7707" s="110" t="s">
        <v>155</v>
      </c>
      <c r="P7707" s="110" t="s">
        <v>156</v>
      </c>
      <c r="Q7707" s="110" t="s">
        <v>156</v>
      </c>
      <c r="R7707" s="110" t="s">
        <v>157</v>
      </c>
      <c r="S7707" s="110" t="s">
        <v>158</v>
      </c>
      <c r="T7707" s="113"/>
    </row>
    <row r="7708" spans="1:20" x14ac:dyDescent="0.2">
      <c r="A7708" s="124">
        <v>46053</v>
      </c>
      <c r="B7708" s="116">
        <v>0.52013888888888904</v>
      </c>
      <c r="C7708" s="117">
        <v>2971</v>
      </c>
      <c r="D7708" s="72" t="s">
        <v>10</v>
      </c>
      <c r="E7708" s="110" t="s">
        <v>228</v>
      </c>
      <c r="F7708" s="72" t="s">
        <v>150</v>
      </c>
      <c r="G7708" s="110" t="s">
        <v>151</v>
      </c>
      <c r="H7708" s="72">
        <v>283.28800000000001</v>
      </c>
      <c r="I7708" s="151">
        <v>1863</v>
      </c>
      <c r="J7708" s="154">
        <v>79913.149999999994</v>
      </c>
      <c r="K7708" s="72" t="s">
        <v>152</v>
      </c>
      <c r="L7708" s="72" t="s">
        <v>167</v>
      </c>
      <c r="M7708" s="110" t="s">
        <v>168</v>
      </c>
      <c r="N7708" s="73"/>
      <c r="O7708" s="110" t="s">
        <v>155</v>
      </c>
      <c r="P7708" s="110" t="s">
        <v>156</v>
      </c>
      <c r="Q7708" s="110" t="s">
        <v>156</v>
      </c>
      <c r="R7708" s="110" t="s">
        <v>157</v>
      </c>
      <c r="S7708" s="110" t="s">
        <v>158</v>
      </c>
      <c r="T7708" s="113"/>
    </row>
    <row r="7709" spans="1:20" x14ac:dyDescent="0.2">
      <c r="A7709" s="124">
        <v>46053</v>
      </c>
      <c r="B7709" s="116">
        <v>0.52013888888888904</v>
      </c>
      <c r="C7709" s="117">
        <v>2971</v>
      </c>
      <c r="D7709" s="72" t="s">
        <v>10</v>
      </c>
      <c r="E7709" s="110" t="s">
        <v>228</v>
      </c>
      <c r="F7709" s="72" t="s">
        <v>415</v>
      </c>
      <c r="G7709" s="110" t="s">
        <v>416</v>
      </c>
      <c r="H7709" s="73">
        <v>0</v>
      </c>
      <c r="I7709" s="151" t="s">
        <v>7937</v>
      </c>
      <c r="J7709" s="153">
        <v>-547.45000000000005</v>
      </c>
      <c r="K7709" s="72" t="s">
        <v>152</v>
      </c>
      <c r="L7709" s="72" t="s">
        <v>167</v>
      </c>
      <c r="M7709" s="110" t="s">
        <v>168</v>
      </c>
      <c r="N7709" s="73"/>
      <c r="O7709" s="110" t="s">
        <v>155</v>
      </c>
      <c r="P7709" s="110" t="s">
        <v>156</v>
      </c>
      <c r="Q7709" s="110" t="s">
        <v>156</v>
      </c>
      <c r="R7709" s="110" t="s">
        <v>157</v>
      </c>
      <c r="S7709" s="110" t="s">
        <v>158</v>
      </c>
      <c r="T7709" s="113"/>
    </row>
    <row r="7710" spans="1:20" x14ac:dyDescent="0.2">
      <c r="A7710" s="121">
        <v>46052</v>
      </c>
      <c r="B7710" s="112">
        <v>0.297916666666667</v>
      </c>
      <c r="C7710" s="73" t="s">
        <v>7938</v>
      </c>
      <c r="D7710" s="73" t="s">
        <v>97</v>
      </c>
      <c r="E7710" s="118" t="s">
        <v>365</v>
      </c>
      <c r="F7710" s="73" t="s">
        <v>218</v>
      </c>
      <c r="G7710" s="113" t="s">
        <v>219</v>
      </c>
      <c r="H7710" s="73">
        <v>17.62</v>
      </c>
      <c r="I7710" s="155">
        <v>1825.19</v>
      </c>
      <c r="J7710" s="154"/>
      <c r="K7710" s="73" t="s">
        <v>152</v>
      </c>
      <c r="L7710" s="73" t="s">
        <v>850</v>
      </c>
      <c r="M7710" s="113" t="s">
        <v>2802</v>
      </c>
      <c r="N7710" s="73"/>
      <c r="O7710" s="118" t="s">
        <v>365</v>
      </c>
      <c r="P7710" s="118" t="s">
        <v>365</v>
      </c>
      <c r="Q7710" s="118" t="s">
        <v>365</v>
      </c>
      <c r="R7710" s="118" t="s">
        <v>365</v>
      </c>
      <c r="S7710" s="118" t="s">
        <v>365</v>
      </c>
      <c r="T7710" s="113"/>
    </row>
    <row r="7711" spans="1:20" x14ac:dyDescent="0.2">
      <c r="A7711" s="121">
        <v>46052</v>
      </c>
      <c r="B7711" s="112">
        <v>0.31527777777777799</v>
      </c>
      <c r="C7711" s="117">
        <v>73498</v>
      </c>
      <c r="D7711" s="73" t="s">
        <v>23</v>
      </c>
      <c r="E7711" s="113" t="s">
        <v>160</v>
      </c>
      <c r="F7711" s="73" t="s">
        <v>150</v>
      </c>
      <c r="G7711" s="113" t="s">
        <v>151</v>
      </c>
      <c r="H7711" s="73">
        <v>200</v>
      </c>
      <c r="I7711" s="155">
        <v>1719</v>
      </c>
      <c r="J7711" s="154">
        <v>51603.5</v>
      </c>
      <c r="K7711" s="73" t="s">
        <v>152</v>
      </c>
      <c r="L7711" s="73" t="s">
        <v>153</v>
      </c>
      <c r="M7711" s="113" t="s">
        <v>154</v>
      </c>
      <c r="N7711" s="73">
        <v>1365272</v>
      </c>
      <c r="O7711" s="113" t="s">
        <v>155</v>
      </c>
      <c r="P7711" s="113" t="s">
        <v>156</v>
      </c>
      <c r="Q7711" s="113" t="s">
        <v>156</v>
      </c>
      <c r="R7711" s="113" t="s">
        <v>157</v>
      </c>
      <c r="S7711" s="113" t="s">
        <v>158</v>
      </c>
      <c r="T7711" s="113"/>
    </row>
    <row r="7712" spans="1:20" x14ac:dyDescent="0.2">
      <c r="A7712" s="121">
        <v>46052</v>
      </c>
      <c r="B7712" s="112">
        <v>0.31527777777777799</v>
      </c>
      <c r="C7712" s="117">
        <v>73498</v>
      </c>
      <c r="D7712" s="73" t="s">
        <v>23</v>
      </c>
      <c r="E7712" s="113" t="s">
        <v>160</v>
      </c>
      <c r="F7712" s="73" t="s">
        <v>415</v>
      </c>
      <c r="G7712" s="113" t="s">
        <v>416</v>
      </c>
      <c r="H7712" s="73">
        <v>0</v>
      </c>
      <c r="I7712" s="151" t="s">
        <v>7939</v>
      </c>
      <c r="J7712" s="153">
        <v>-1032.07</v>
      </c>
      <c r="K7712" s="73" t="s">
        <v>152</v>
      </c>
      <c r="L7712" s="73" t="s">
        <v>153</v>
      </c>
      <c r="M7712" s="113" t="s">
        <v>154</v>
      </c>
      <c r="N7712" s="73">
        <v>1365272</v>
      </c>
      <c r="O7712" s="113" t="s">
        <v>155</v>
      </c>
      <c r="P7712" s="113" t="s">
        <v>156</v>
      </c>
      <c r="Q7712" s="113" t="s">
        <v>156</v>
      </c>
      <c r="R7712" s="113" t="s">
        <v>157</v>
      </c>
      <c r="S7712" s="113" t="s">
        <v>158</v>
      </c>
      <c r="T7712" s="113"/>
    </row>
    <row r="7713" spans="1:20" x14ac:dyDescent="0.2">
      <c r="A7713" s="121">
        <v>46052</v>
      </c>
      <c r="B7713" s="112">
        <v>0.31805555555555598</v>
      </c>
      <c r="C7713" s="73">
        <v>73500</v>
      </c>
      <c r="D7713" s="73" t="s">
        <v>59</v>
      </c>
      <c r="E7713" s="113" t="s">
        <v>434</v>
      </c>
      <c r="F7713" s="73" t="s">
        <v>150</v>
      </c>
      <c r="G7713" s="113" t="s">
        <v>151</v>
      </c>
      <c r="H7713" s="73">
        <v>138.78479999999999</v>
      </c>
      <c r="I7713" s="155">
        <v>1719</v>
      </c>
      <c r="J7713" s="154">
        <v>35808.910000000003</v>
      </c>
      <c r="K7713" s="73" t="s">
        <v>152</v>
      </c>
      <c r="L7713" s="73" t="s">
        <v>153</v>
      </c>
      <c r="M7713" s="113" t="s">
        <v>154</v>
      </c>
      <c r="N7713" s="73" t="s">
        <v>3440</v>
      </c>
      <c r="O7713" s="113" t="s">
        <v>155</v>
      </c>
      <c r="P7713" s="113" t="s">
        <v>191</v>
      </c>
      <c r="Q7713" s="113" t="s">
        <v>192</v>
      </c>
      <c r="R7713" s="113" t="s">
        <v>193</v>
      </c>
      <c r="S7713" s="113" t="s">
        <v>158</v>
      </c>
      <c r="T7713" s="113"/>
    </row>
    <row r="7714" spans="1:20" x14ac:dyDescent="0.2">
      <c r="A7714" s="121">
        <v>46052</v>
      </c>
      <c r="B7714" s="112">
        <v>0.78958333333333297</v>
      </c>
      <c r="C7714" s="73">
        <v>473813</v>
      </c>
      <c r="D7714" s="73" t="s">
        <v>16</v>
      </c>
      <c r="E7714" s="113" t="s">
        <v>769</v>
      </c>
      <c r="F7714" s="73" t="s">
        <v>218</v>
      </c>
      <c r="G7714" s="113" t="s">
        <v>219</v>
      </c>
      <c r="H7714" s="73">
        <v>410.49</v>
      </c>
      <c r="I7714" s="155">
        <v>1729.7</v>
      </c>
      <c r="J7714" s="154">
        <v>108164.62</v>
      </c>
      <c r="K7714" s="73" t="s">
        <v>152</v>
      </c>
      <c r="L7714" s="73" t="s">
        <v>174</v>
      </c>
      <c r="M7714" s="113" t="s">
        <v>175</v>
      </c>
      <c r="N7714" s="73">
        <v>473813</v>
      </c>
      <c r="O7714" s="113" t="s">
        <v>155</v>
      </c>
      <c r="P7714" s="113" t="s">
        <v>156</v>
      </c>
      <c r="Q7714" s="113" t="s">
        <v>156</v>
      </c>
      <c r="R7714" s="113" t="s">
        <v>157</v>
      </c>
      <c r="S7714" s="113" t="s">
        <v>158</v>
      </c>
      <c r="T7714" s="113"/>
    </row>
    <row r="7715" spans="1:20" x14ac:dyDescent="0.2">
      <c r="A7715" s="121">
        <v>46052</v>
      </c>
      <c r="B7715" s="112">
        <v>0.66805555555555596</v>
      </c>
      <c r="C7715" s="117">
        <v>2968</v>
      </c>
      <c r="D7715" s="73" t="s">
        <v>8</v>
      </c>
      <c r="E7715" s="113" t="s">
        <v>207</v>
      </c>
      <c r="F7715" s="73" t="s">
        <v>150</v>
      </c>
      <c r="G7715" s="113" t="s">
        <v>151</v>
      </c>
      <c r="H7715" s="73">
        <v>442.03100000000001</v>
      </c>
      <c r="I7715" s="155">
        <v>1863</v>
      </c>
      <c r="J7715" s="154">
        <v>124693.37</v>
      </c>
      <c r="K7715" s="73" t="s">
        <v>152</v>
      </c>
      <c r="L7715" s="73" t="s">
        <v>167</v>
      </c>
      <c r="M7715" s="113" t="s">
        <v>168</v>
      </c>
      <c r="N7715" s="73">
        <v>1630376</v>
      </c>
      <c r="O7715" s="113" t="s">
        <v>155</v>
      </c>
      <c r="P7715" s="113" t="s">
        <v>156</v>
      </c>
      <c r="Q7715" s="113" t="s">
        <v>156</v>
      </c>
      <c r="R7715" s="113" t="s">
        <v>157</v>
      </c>
      <c r="S7715" s="113" t="s">
        <v>158</v>
      </c>
      <c r="T7715" s="113"/>
    </row>
    <row r="7716" spans="1:20" x14ac:dyDescent="0.2">
      <c r="A7716" s="121">
        <v>46052</v>
      </c>
      <c r="B7716" s="112">
        <v>0.66805555555555596</v>
      </c>
      <c r="C7716" s="117">
        <v>2968</v>
      </c>
      <c r="D7716" s="73" t="s">
        <v>8</v>
      </c>
      <c r="E7716" s="113" t="s">
        <v>207</v>
      </c>
      <c r="F7716" s="73" t="s">
        <v>415</v>
      </c>
      <c r="G7716" s="113" t="s">
        <v>416</v>
      </c>
      <c r="H7716" s="73">
        <v>0</v>
      </c>
      <c r="I7716" s="151" t="s">
        <v>7940</v>
      </c>
      <c r="J7716" s="153">
        <v>-2493.87</v>
      </c>
      <c r="K7716" s="73" t="s">
        <v>152</v>
      </c>
      <c r="L7716" s="73" t="s">
        <v>167</v>
      </c>
      <c r="M7716" s="113" t="s">
        <v>168</v>
      </c>
      <c r="N7716" s="73">
        <v>1630376</v>
      </c>
      <c r="O7716" s="113" t="s">
        <v>155</v>
      </c>
      <c r="P7716" s="113" t="s">
        <v>156</v>
      </c>
      <c r="Q7716" s="113" t="s">
        <v>156</v>
      </c>
      <c r="R7716" s="113" t="s">
        <v>157</v>
      </c>
      <c r="S7716" s="113" t="s">
        <v>158</v>
      </c>
      <c r="T7716" s="113"/>
    </row>
    <row r="7717" spans="1:20" x14ac:dyDescent="0.2">
      <c r="A7717" s="121">
        <v>46052</v>
      </c>
      <c r="B7717" s="112">
        <v>0.61111111111111105</v>
      </c>
      <c r="C7717" s="117">
        <v>11152</v>
      </c>
      <c r="D7717" s="73" t="s">
        <v>32</v>
      </c>
      <c r="E7717" s="113" t="s">
        <v>3104</v>
      </c>
      <c r="F7717" s="73" t="s">
        <v>150</v>
      </c>
      <c r="G7717" s="113" t="s">
        <v>151</v>
      </c>
      <c r="H7717" s="73">
        <v>453.56799999999998</v>
      </c>
      <c r="I7717" s="155">
        <v>1863</v>
      </c>
      <c r="J7717" s="154">
        <v>127947.81</v>
      </c>
      <c r="K7717" s="73" t="s">
        <v>152</v>
      </c>
      <c r="L7717" s="73" t="s">
        <v>167</v>
      </c>
      <c r="M7717" s="113" t="s">
        <v>168</v>
      </c>
      <c r="N7717" s="73">
        <v>40276</v>
      </c>
      <c r="O7717" s="113" t="s">
        <v>155</v>
      </c>
      <c r="P7717" s="113" t="s">
        <v>156</v>
      </c>
      <c r="Q7717" s="113" t="s">
        <v>156</v>
      </c>
      <c r="R7717" s="113" t="s">
        <v>157</v>
      </c>
      <c r="S7717" s="113" t="s">
        <v>158</v>
      </c>
      <c r="T7717" s="113"/>
    </row>
    <row r="7718" spans="1:20" x14ac:dyDescent="0.2">
      <c r="A7718" s="121">
        <v>46052</v>
      </c>
      <c r="B7718" s="112">
        <v>0.61111111111111105</v>
      </c>
      <c r="C7718" s="117">
        <v>11152</v>
      </c>
      <c r="D7718" s="73" t="s">
        <v>32</v>
      </c>
      <c r="E7718" s="113" t="s">
        <v>3104</v>
      </c>
      <c r="F7718" s="73" t="s">
        <v>415</v>
      </c>
      <c r="G7718" s="113" t="s">
        <v>416</v>
      </c>
      <c r="H7718" s="73">
        <v>0</v>
      </c>
      <c r="I7718" s="151" t="s">
        <v>7941</v>
      </c>
      <c r="J7718" s="153">
        <v>-2558.96</v>
      </c>
      <c r="K7718" s="73" t="s">
        <v>152</v>
      </c>
      <c r="L7718" s="73" t="s">
        <v>167</v>
      </c>
      <c r="M7718" s="113" t="s">
        <v>168</v>
      </c>
      <c r="N7718" s="73">
        <v>40276</v>
      </c>
      <c r="O7718" s="113" t="s">
        <v>155</v>
      </c>
      <c r="P7718" s="113" t="s">
        <v>156</v>
      </c>
      <c r="Q7718" s="113" t="s">
        <v>156</v>
      </c>
      <c r="R7718" s="113" t="s">
        <v>157</v>
      </c>
      <c r="S7718" s="113" t="s">
        <v>158</v>
      </c>
      <c r="T7718" s="113"/>
    </row>
    <row r="7719" spans="1:20" x14ac:dyDescent="0.2">
      <c r="A7719" s="121">
        <v>46052</v>
      </c>
      <c r="B7719" s="112">
        <v>0.48958333333333298</v>
      </c>
      <c r="C7719" s="73">
        <v>302</v>
      </c>
      <c r="D7719" s="73" t="s">
        <v>22</v>
      </c>
      <c r="E7719" s="113" t="s">
        <v>887</v>
      </c>
      <c r="F7719" s="73" t="s">
        <v>150</v>
      </c>
      <c r="G7719" s="113" t="s">
        <v>151</v>
      </c>
      <c r="H7719" s="73">
        <v>70.864800000000002</v>
      </c>
      <c r="I7719" s="155">
        <v>1637.06</v>
      </c>
      <c r="J7719" s="154">
        <v>17058.169999999998</v>
      </c>
      <c r="K7719" s="73" t="s">
        <v>152</v>
      </c>
      <c r="L7719" s="73" t="s">
        <v>201</v>
      </c>
      <c r="M7719" s="113" t="s">
        <v>1820</v>
      </c>
      <c r="N7719" s="73">
        <v>248067</v>
      </c>
      <c r="O7719" s="113" t="s">
        <v>155</v>
      </c>
      <c r="P7719" s="113" t="s">
        <v>156</v>
      </c>
      <c r="Q7719" s="113" t="s">
        <v>156</v>
      </c>
      <c r="R7719" s="113" t="s">
        <v>157</v>
      </c>
      <c r="S7719" s="113" t="s">
        <v>158</v>
      </c>
      <c r="T7719" s="113"/>
    </row>
    <row r="7720" spans="1:20" x14ac:dyDescent="0.2">
      <c r="A7720" s="121">
        <v>46052</v>
      </c>
      <c r="B7720" s="112">
        <v>0.78472222222222199</v>
      </c>
      <c r="C7720" s="117">
        <v>11154</v>
      </c>
      <c r="D7720" s="73" t="s">
        <v>124</v>
      </c>
      <c r="E7720" s="113" t="s">
        <v>6756</v>
      </c>
      <c r="F7720" s="73" t="s">
        <v>150</v>
      </c>
      <c r="G7720" s="113" t="s">
        <v>151</v>
      </c>
      <c r="H7720" s="73">
        <v>467.03899999999999</v>
      </c>
      <c r="I7720" s="155">
        <v>1863</v>
      </c>
      <c r="J7720" s="154">
        <v>131747.95000000001</v>
      </c>
      <c r="K7720" s="73" t="s">
        <v>152</v>
      </c>
      <c r="L7720" s="73" t="s">
        <v>167</v>
      </c>
      <c r="M7720" s="113" t="s">
        <v>168</v>
      </c>
      <c r="N7720" s="73"/>
      <c r="O7720" s="113" t="s">
        <v>285</v>
      </c>
      <c r="P7720" s="113" t="s">
        <v>286</v>
      </c>
      <c r="Q7720" s="73"/>
      <c r="R7720" s="113" t="s">
        <v>157</v>
      </c>
      <c r="S7720" s="113" t="s">
        <v>287</v>
      </c>
      <c r="T7720" s="113"/>
    </row>
    <row r="7721" spans="1:20" x14ac:dyDescent="0.2">
      <c r="A7721" s="121">
        <v>46052</v>
      </c>
      <c r="B7721" s="112">
        <v>0.78472222222222199</v>
      </c>
      <c r="C7721" s="117">
        <v>11154</v>
      </c>
      <c r="D7721" s="73" t="s">
        <v>124</v>
      </c>
      <c r="E7721" s="113" t="s">
        <v>6756</v>
      </c>
      <c r="F7721" s="73" t="s">
        <v>415</v>
      </c>
      <c r="G7721" s="113" t="s">
        <v>416</v>
      </c>
      <c r="H7721" s="73">
        <v>0</v>
      </c>
      <c r="I7721" s="151" t="s">
        <v>7942</v>
      </c>
      <c r="J7721" s="153">
        <v>-2634.96</v>
      </c>
      <c r="K7721" s="73" t="s">
        <v>152</v>
      </c>
      <c r="L7721" s="73" t="s">
        <v>167</v>
      </c>
      <c r="M7721" s="113" t="s">
        <v>168</v>
      </c>
      <c r="N7721" s="73"/>
      <c r="O7721" s="113" t="s">
        <v>285</v>
      </c>
      <c r="P7721" s="113" t="s">
        <v>286</v>
      </c>
      <c r="Q7721" s="73"/>
      <c r="R7721" s="113" t="s">
        <v>157</v>
      </c>
      <c r="S7721" s="113" t="s">
        <v>287</v>
      </c>
      <c r="T7721" s="113"/>
    </row>
    <row r="7722" spans="1:20" x14ac:dyDescent="0.2">
      <c r="A7722" s="121">
        <v>46052</v>
      </c>
      <c r="B7722" s="112">
        <v>0.64097222222222205</v>
      </c>
      <c r="C7722" s="73" t="s">
        <v>7943</v>
      </c>
      <c r="D7722" s="73" t="s">
        <v>42</v>
      </c>
      <c r="E7722" s="113" t="s">
        <v>328</v>
      </c>
      <c r="F7722" s="73" t="s">
        <v>7944</v>
      </c>
      <c r="G7722" s="113" t="s">
        <v>4244</v>
      </c>
      <c r="H7722" s="73">
        <v>59.681899999999999</v>
      </c>
      <c r="I7722" s="155">
        <v>1899</v>
      </c>
      <c r="J7722" s="154">
        <v>17011.43</v>
      </c>
      <c r="K7722" s="73" t="s">
        <v>152</v>
      </c>
      <c r="L7722" s="73" t="s">
        <v>153</v>
      </c>
      <c r="M7722" s="113" t="s">
        <v>154</v>
      </c>
      <c r="N7722" s="73">
        <v>29278</v>
      </c>
      <c r="O7722" s="113" t="s">
        <v>155</v>
      </c>
      <c r="P7722" s="113" t="s">
        <v>191</v>
      </c>
      <c r="Q7722" s="113" t="s">
        <v>192</v>
      </c>
      <c r="R7722" s="113" t="s">
        <v>193</v>
      </c>
      <c r="S7722" s="113" t="s">
        <v>158</v>
      </c>
      <c r="T7722" s="113"/>
    </row>
    <row r="7723" spans="1:20" x14ac:dyDescent="0.2">
      <c r="A7723" s="121">
        <v>46052</v>
      </c>
      <c r="B7723" s="112">
        <v>0.359722222222222</v>
      </c>
      <c r="C7723" s="73" t="s">
        <v>7945</v>
      </c>
      <c r="D7723" s="73" t="s">
        <v>38</v>
      </c>
      <c r="E7723" s="113" t="s">
        <v>292</v>
      </c>
      <c r="F7723" s="73" t="s">
        <v>150</v>
      </c>
      <c r="G7723" s="113" t="s">
        <v>151</v>
      </c>
      <c r="H7723" s="73">
        <v>133.5</v>
      </c>
      <c r="I7723" s="155">
        <v>1862.97</v>
      </c>
      <c r="J7723" s="154">
        <v>37658.730000000003</v>
      </c>
      <c r="K7723" s="73" t="s">
        <v>152</v>
      </c>
      <c r="L7723" s="73" t="s">
        <v>167</v>
      </c>
      <c r="M7723" s="113" t="s">
        <v>168</v>
      </c>
      <c r="N7723" s="73">
        <v>166358</v>
      </c>
      <c r="O7723" s="113" t="s">
        <v>155</v>
      </c>
      <c r="P7723" s="113" t="s">
        <v>210</v>
      </c>
      <c r="Q7723" s="113" t="s">
        <v>204</v>
      </c>
      <c r="R7723" s="113" t="s">
        <v>211</v>
      </c>
      <c r="S7723" s="113" t="s">
        <v>158</v>
      </c>
      <c r="T7723" s="113"/>
    </row>
    <row r="7724" spans="1:20" x14ac:dyDescent="0.2">
      <c r="A7724" s="121">
        <v>46052</v>
      </c>
      <c r="B7724" s="112">
        <v>0.41319444444444398</v>
      </c>
      <c r="C7724" s="73" t="s">
        <v>7946</v>
      </c>
      <c r="D7724" s="73" t="s">
        <v>99</v>
      </c>
      <c r="E7724" s="113" t="s">
        <v>338</v>
      </c>
      <c r="F7724" s="73" t="s">
        <v>186</v>
      </c>
      <c r="G7724" s="113" t="s">
        <v>187</v>
      </c>
      <c r="H7724" s="73">
        <v>23.71</v>
      </c>
      <c r="I7724" s="155">
        <v>1677.1</v>
      </c>
      <c r="J7724" s="154">
        <v>6057.62</v>
      </c>
      <c r="K7724" s="73" t="s">
        <v>152</v>
      </c>
      <c r="L7724" s="73" t="s">
        <v>174</v>
      </c>
      <c r="M7724" s="113" t="s">
        <v>175</v>
      </c>
      <c r="N7724" s="73">
        <v>287570</v>
      </c>
      <c r="O7724" s="113" t="s">
        <v>155</v>
      </c>
      <c r="P7724" s="113" t="s">
        <v>211</v>
      </c>
      <c r="Q7724" s="113" t="s">
        <v>204</v>
      </c>
      <c r="R7724" s="113" t="s">
        <v>211</v>
      </c>
      <c r="S7724" s="113" t="s">
        <v>158</v>
      </c>
      <c r="T7724" s="113"/>
    </row>
    <row r="7725" spans="1:20" x14ac:dyDescent="0.2">
      <c r="A7725" s="121">
        <v>46052</v>
      </c>
      <c r="B7725" s="112">
        <v>0.50902777777777797</v>
      </c>
      <c r="C7725" s="73" t="s">
        <v>7947</v>
      </c>
      <c r="D7725" s="73" t="s">
        <v>56</v>
      </c>
      <c r="E7725" s="113" t="s">
        <v>342</v>
      </c>
      <c r="F7725" s="73" t="s">
        <v>150</v>
      </c>
      <c r="G7725" s="113" t="s">
        <v>151</v>
      </c>
      <c r="H7725" s="73">
        <v>68.709999999999994</v>
      </c>
      <c r="I7725" s="155">
        <v>1863.05</v>
      </c>
      <c r="J7725" s="154">
        <v>19383.04</v>
      </c>
      <c r="K7725" s="73" t="s">
        <v>152</v>
      </c>
      <c r="L7725" s="73" t="s">
        <v>167</v>
      </c>
      <c r="M7725" s="113" t="s">
        <v>168</v>
      </c>
      <c r="N7725" s="73">
        <v>205037</v>
      </c>
      <c r="O7725" s="113" t="s">
        <v>155</v>
      </c>
      <c r="P7725" s="113" t="s">
        <v>210</v>
      </c>
      <c r="Q7725" s="113" t="s">
        <v>204</v>
      </c>
      <c r="R7725" s="113" t="s">
        <v>211</v>
      </c>
      <c r="S7725" s="113" t="s">
        <v>158</v>
      </c>
      <c r="T7725" s="113"/>
    </row>
    <row r="7726" spans="1:20" x14ac:dyDescent="0.2">
      <c r="A7726" s="124">
        <v>46052</v>
      </c>
      <c r="B7726" s="116">
        <v>0.92916666666666703</v>
      </c>
      <c r="C7726" s="72">
        <v>2969</v>
      </c>
      <c r="D7726" s="72" t="s">
        <v>25</v>
      </c>
      <c r="E7726" s="110" t="s">
        <v>238</v>
      </c>
      <c r="F7726" s="72" t="s">
        <v>150</v>
      </c>
      <c r="G7726" s="110" t="s">
        <v>151</v>
      </c>
      <c r="H7726" s="72">
        <v>520.58900000000006</v>
      </c>
      <c r="I7726" s="151">
        <v>1863</v>
      </c>
      <c r="J7726" s="154">
        <v>146854.03</v>
      </c>
      <c r="K7726" s="72" t="s">
        <v>152</v>
      </c>
      <c r="L7726" s="72" t="s">
        <v>167</v>
      </c>
      <c r="M7726" s="110" t="s">
        <v>168</v>
      </c>
      <c r="N7726" s="73"/>
      <c r="O7726" s="110" t="s">
        <v>155</v>
      </c>
      <c r="P7726" s="110" t="s">
        <v>156</v>
      </c>
      <c r="Q7726" s="110" t="s">
        <v>156</v>
      </c>
      <c r="R7726" s="110" t="s">
        <v>157</v>
      </c>
      <c r="S7726" s="110" t="s">
        <v>158</v>
      </c>
      <c r="T7726" s="113"/>
    </row>
    <row r="7727" spans="1:20" x14ac:dyDescent="0.2">
      <c r="A7727" s="121">
        <v>46052</v>
      </c>
      <c r="B7727" s="112">
        <v>0.32638888888888901</v>
      </c>
      <c r="C7727" s="73" t="s">
        <v>7948</v>
      </c>
      <c r="D7727" s="73" t="s">
        <v>29</v>
      </c>
      <c r="E7727" s="113" t="s">
        <v>294</v>
      </c>
      <c r="F7727" s="73" t="s">
        <v>295</v>
      </c>
      <c r="G7727" s="113" t="s">
        <v>296</v>
      </c>
      <c r="H7727" s="73">
        <v>136.44</v>
      </c>
      <c r="I7727" s="155">
        <v>625</v>
      </c>
      <c r="J7727" s="154">
        <v>12990.73</v>
      </c>
      <c r="K7727" s="73" t="s">
        <v>152</v>
      </c>
      <c r="L7727" s="73" t="s">
        <v>174</v>
      </c>
      <c r="M7727" s="113" t="s">
        <v>175</v>
      </c>
      <c r="N7727" s="73">
        <v>265793</v>
      </c>
      <c r="O7727" s="113" t="s">
        <v>155</v>
      </c>
      <c r="P7727" s="113" t="s">
        <v>191</v>
      </c>
      <c r="Q7727" s="113" t="s">
        <v>297</v>
      </c>
      <c r="R7727" s="113" t="s">
        <v>193</v>
      </c>
      <c r="S7727" s="113" t="s">
        <v>158</v>
      </c>
      <c r="T7727" s="113"/>
    </row>
    <row r="7728" spans="1:20" x14ac:dyDescent="0.2">
      <c r="A7728" s="121">
        <v>46052</v>
      </c>
      <c r="B7728" s="112">
        <v>0.32013888888888897</v>
      </c>
      <c r="C7728" s="73" t="s">
        <v>7949</v>
      </c>
      <c r="D7728" s="73" t="s">
        <v>61</v>
      </c>
      <c r="E7728" s="113" t="s">
        <v>406</v>
      </c>
      <c r="F7728" s="73" t="s">
        <v>150</v>
      </c>
      <c r="G7728" s="113" t="s">
        <v>151</v>
      </c>
      <c r="H7728" s="73">
        <v>124.8918</v>
      </c>
      <c r="I7728" s="155">
        <v>1719</v>
      </c>
      <c r="J7728" s="154">
        <v>32224.27</v>
      </c>
      <c r="K7728" s="73" t="s">
        <v>152</v>
      </c>
      <c r="L7728" s="73" t="s">
        <v>153</v>
      </c>
      <c r="M7728" s="113" t="s">
        <v>154</v>
      </c>
      <c r="N7728" s="73" t="s">
        <v>3440</v>
      </c>
      <c r="O7728" s="113" t="s">
        <v>155</v>
      </c>
      <c r="P7728" s="113" t="s">
        <v>407</v>
      </c>
      <c r="Q7728" s="113" t="s">
        <v>192</v>
      </c>
      <c r="R7728" s="113" t="s">
        <v>193</v>
      </c>
      <c r="S7728" s="113" t="s">
        <v>158</v>
      </c>
      <c r="T7728" s="113"/>
    </row>
    <row r="7729" spans="1:20" x14ac:dyDescent="0.2">
      <c r="A7729" s="124">
        <v>46052</v>
      </c>
      <c r="B7729" s="116">
        <v>0.63402777777777797</v>
      </c>
      <c r="C7729" s="117" t="s">
        <v>7950</v>
      </c>
      <c r="D7729" s="72" t="s">
        <v>17</v>
      </c>
      <c r="E7729" s="110" t="s">
        <v>230</v>
      </c>
      <c r="F7729" s="72" t="s">
        <v>150</v>
      </c>
      <c r="G7729" s="110" t="s">
        <v>151</v>
      </c>
      <c r="H7729" s="72">
        <v>440.43979999999999</v>
      </c>
      <c r="I7729" s="151">
        <v>1719</v>
      </c>
      <c r="J7729" s="154">
        <v>113641.17</v>
      </c>
      <c r="K7729" s="72" t="s">
        <v>152</v>
      </c>
      <c r="L7729" s="72" t="s">
        <v>153</v>
      </c>
      <c r="M7729" s="110" t="s">
        <v>154</v>
      </c>
      <c r="N7729" s="73"/>
      <c r="O7729" s="110" t="s">
        <v>155</v>
      </c>
      <c r="P7729" s="110" t="s">
        <v>156</v>
      </c>
      <c r="Q7729" s="110" t="s">
        <v>156</v>
      </c>
      <c r="R7729" s="110" t="s">
        <v>157</v>
      </c>
      <c r="S7729" s="110" t="s">
        <v>158</v>
      </c>
      <c r="T7729" s="113"/>
    </row>
    <row r="7730" spans="1:20" x14ac:dyDescent="0.2">
      <c r="A7730" s="124">
        <v>46052</v>
      </c>
      <c r="B7730" s="116">
        <v>0.73819444444444504</v>
      </c>
      <c r="C7730" s="117" t="s">
        <v>7950</v>
      </c>
      <c r="D7730" s="72" t="s">
        <v>17</v>
      </c>
      <c r="E7730" s="110" t="s">
        <v>230</v>
      </c>
      <c r="F7730" s="72" t="s">
        <v>415</v>
      </c>
      <c r="G7730" s="110" t="s">
        <v>416</v>
      </c>
      <c r="H7730" s="73">
        <v>0</v>
      </c>
      <c r="I7730" s="151" t="s">
        <v>7951</v>
      </c>
      <c r="J7730" s="153">
        <v>-2272.8200000000002</v>
      </c>
      <c r="K7730" s="72" t="s">
        <v>152</v>
      </c>
      <c r="L7730" s="72" t="s">
        <v>153</v>
      </c>
      <c r="M7730" s="110" t="s">
        <v>154</v>
      </c>
      <c r="N7730" s="73"/>
      <c r="O7730" s="110" t="s">
        <v>155</v>
      </c>
      <c r="P7730" s="110" t="s">
        <v>156</v>
      </c>
      <c r="Q7730" s="110" t="s">
        <v>156</v>
      </c>
      <c r="R7730" s="110" t="s">
        <v>157</v>
      </c>
      <c r="S7730" s="110" t="s">
        <v>158</v>
      </c>
      <c r="T7730" s="113"/>
    </row>
    <row r="7731" spans="1:20" x14ac:dyDescent="0.2">
      <c r="A7731" s="121">
        <v>46052</v>
      </c>
      <c r="B7731" s="112">
        <v>0.66180555555555598</v>
      </c>
      <c r="C7731" s="73" t="s">
        <v>7952</v>
      </c>
      <c r="D7731" s="73" t="s">
        <v>63</v>
      </c>
      <c r="E7731" s="113" t="s">
        <v>241</v>
      </c>
      <c r="F7731" s="73" t="s">
        <v>153</v>
      </c>
      <c r="G7731" s="113" t="s">
        <v>165</v>
      </c>
      <c r="H7731" s="73">
        <v>103.71599999999999</v>
      </c>
      <c r="I7731" s="155">
        <v>1953.99</v>
      </c>
      <c r="J7731" s="154">
        <v>30873.03</v>
      </c>
      <c r="K7731" s="73" t="s">
        <v>152</v>
      </c>
      <c r="L7731" s="73" t="s">
        <v>174</v>
      </c>
      <c r="M7731" s="113" t="s">
        <v>175</v>
      </c>
      <c r="N7731" s="127">
        <v>162429</v>
      </c>
      <c r="O7731" s="113" t="s">
        <v>155</v>
      </c>
      <c r="P7731" s="113" t="s">
        <v>196</v>
      </c>
      <c r="Q7731" s="113" t="s">
        <v>242</v>
      </c>
      <c r="R7731" s="113" t="s">
        <v>196</v>
      </c>
      <c r="S7731" s="113" t="s">
        <v>158</v>
      </c>
      <c r="T7731" s="113"/>
    </row>
    <row r="7732" spans="1:20" x14ac:dyDescent="0.2">
      <c r="A7732" s="121">
        <v>46052</v>
      </c>
      <c r="B7732" s="112">
        <v>1.18055555555556E-2</v>
      </c>
      <c r="C7732" s="73" t="s">
        <v>7953</v>
      </c>
      <c r="D7732" s="73" t="s">
        <v>48</v>
      </c>
      <c r="E7732" s="113" t="s">
        <v>7421</v>
      </c>
      <c r="F7732" s="73" t="s">
        <v>218</v>
      </c>
      <c r="G7732" s="113" t="s">
        <v>219</v>
      </c>
      <c r="H7732" s="73">
        <v>239.72</v>
      </c>
      <c r="I7732" s="155">
        <v>1736.6</v>
      </c>
      <c r="J7732" s="154">
        <v>63418.49</v>
      </c>
      <c r="K7732" s="73" t="s">
        <v>152</v>
      </c>
      <c r="L7732" s="73" t="s">
        <v>174</v>
      </c>
      <c r="M7732" s="113" t="s">
        <v>175</v>
      </c>
      <c r="N7732" s="73" t="s">
        <v>579</v>
      </c>
      <c r="O7732" s="113" t="s">
        <v>155</v>
      </c>
      <c r="P7732" s="113" t="s">
        <v>336</v>
      </c>
      <c r="Q7732" s="113" t="s">
        <v>336</v>
      </c>
      <c r="R7732" s="113" t="s">
        <v>312</v>
      </c>
      <c r="S7732" s="113" t="s">
        <v>158</v>
      </c>
      <c r="T7732" s="113"/>
    </row>
    <row r="7733" spans="1:20" x14ac:dyDescent="0.2">
      <c r="A7733" s="124">
        <v>46052</v>
      </c>
      <c r="B7733" s="116">
        <v>0.28611111111111098</v>
      </c>
      <c r="C7733" s="72" t="s">
        <v>7954</v>
      </c>
      <c r="D7733" s="72" t="s">
        <v>9</v>
      </c>
      <c r="E7733" s="110" t="s">
        <v>7955</v>
      </c>
      <c r="F7733" s="72" t="s">
        <v>218</v>
      </c>
      <c r="G7733" s="110" t="s">
        <v>219</v>
      </c>
      <c r="H7733" s="72">
        <v>200</v>
      </c>
      <c r="I7733" s="151">
        <v>1737.5</v>
      </c>
      <c r="J7733" s="154">
        <v>52937.89</v>
      </c>
      <c r="K7733" s="72" t="s">
        <v>152</v>
      </c>
      <c r="L7733" s="72" t="s">
        <v>174</v>
      </c>
      <c r="M7733" s="110" t="s">
        <v>175</v>
      </c>
      <c r="N7733" s="73"/>
      <c r="O7733" s="110" t="s">
        <v>155</v>
      </c>
      <c r="P7733" s="110" t="s">
        <v>156</v>
      </c>
      <c r="Q7733" s="110" t="s">
        <v>156</v>
      </c>
      <c r="R7733" s="110" t="s">
        <v>157</v>
      </c>
      <c r="S7733" s="110" t="s">
        <v>158</v>
      </c>
      <c r="T7733" s="113"/>
    </row>
    <row r="7734" spans="1:20" x14ac:dyDescent="0.2">
      <c r="A7734" s="121">
        <v>46051</v>
      </c>
      <c r="B7734" s="112">
        <v>0.37638888888888899</v>
      </c>
      <c r="C7734" s="117">
        <v>2961</v>
      </c>
      <c r="D7734" s="73" t="s">
        <v>30</v>
      </c>
      <c r="E7734" s="113" t="s">
        <v>944</v>
      </c>
      <c r="F7734" s="73" t="s">
        <v>150</v>
      </c>
      <c r="G7734" s="113" t="s">
        <v>151</v>
      </c>
      <c r="H7734" s="73">
        <v>417.29199999999997</v>
      </c>
      <c r="I7734" s="155">
        <v>1863</v>
      </c>
      <c r="J7734" s="154">
        <v>117714.67</v>
      </c>
      <c r="K7734" s="73" t="s">
        <v>152</v>
      </c>
      <c r="L7734" s="73" t="s">
        <v>167</v>
      </c>
      <c r="M7734" s="113" t="s">
        <v>168</v>
      </c>
      <c r="N7734" s="73">
        <v>113570</v>
      </c>
      <c r="O7734" s="113" t="s">
        <v>155</v>
      </c>
      <c r="P7734" s="113" t="s">
        <v>156</v>
      </c>
      <c r="Q7734" s="113" t="s">
        <v>156</v>
      </c>
      <c r="R7734" s="113" t="s">
        <v>157</v>
      </c>
      <c r="S7734" s="113" t="s">
        <v>158</v>
      </c>
      <c r="T7734" s="113"/>
    </row>
    <row r="7735" spans="1:20" x14ac:dyDescent="0.2">
      <c r="A7735" s="121">
        <v>46051</v>
      </c>
      <c r="B7735" s="112">
        <v>0.37638888888888899</v>
      </c>
      <c r="C7735" s="117">
        <v>2961</v>
      </c>
      <c r="D7735" s="73" t="s">
        <v>30</v>
      </c>
      <c r="E7735" s="113" t="s">
        <v>944</v>
      </c>
      <c r="F7735" s="73" t="s">
        <v>415</v>
      </c>
      <c r="G7735" s="113" t="s">
        <v>416</v>
      </c>
      <c r="H7735" s="73">
        <v>0</v>
      </c>
      <c r="I7735" s="151" t="s">
        <v>7956</v>
      </c>
      <c r="J7735" s="153">
        <v>-2354.29</v>
      </c>
      <c r="K7735" s="73" t="s">
        <v>152</v>
      </c>
      <c r="L7735" s="73" t="s">
        <v>167</v>
      </c>
      <c r="M7735" s="113" t="s">
        <v>168</v>
      </c>
      <c r="N7735" s="73">
        <v>113570</v>
      </c>
      <c r="O7735" s="113" t="s">
        <v>155</v>
      </c>
      <c r="P7735" s="113" t="s">
        <v>156</v>
      </c>
      <c r="Q7735" s="113" t="s">
        <v>156</v>
      </c>
      <c r="R7735" s="113" t="s">
        <v>157</v>
      </c>
      <c r="S7735" s="113" t="s">
        <v>158</v>
      </c>
      <c r="T7735" s="113"/>
    </row>
    <row r="7736" spans="1:20" x14ac:dyDescent="0.2">
      <c r="A7736" s="121">
        <v>46051</v>
      </c>
      <c r="B7736" s="112">
        <v>0.454166666666667</v>
      </c>
      <c r="C7736" s="73">
        <v>120295</v>
      </c>
      <c r="D7736" s="73" t="s">
        <v>22</v>
      </c>
      <c r="E7736" s="113" t="s">
        <v>887</v>
      </c>
      <c r="F7736" s="73" t="s">
        <v>218</v>
      </c>
      <c r="G7736" s="113" t="s">
        <v>219</v>
      </c>
      <c r="H7736" s="73">
        <v>363.48</v>
      </c>
      <c r="I7736" s="155">
        <v>1730.7</v>
      </c>
      <c r="J7736" s="154">
        <v>95832.8</v>
      </c>
      <c r="K7736" s="73" t="s">
        <v>152</v>
      </c>
      <c r="L7736" s="73" t="s">
        <v>174</v>
      </c>
      <c r="M7736" s="113" t="s">
        <v>175</v>
      </c>
      <c r="N7736" s="73">
        <v>246899</v>
      </c>
      <c r="O7736" s="113" t="s">
        <v>155</v>
      </c>
      <c r="P7736" s="113" t="s">
        <v>156</v>
      </c>
      <c r="Q7736" s="113" t="s">
        <v>156</v>
      </c>
      <c r="R7736" s="113" t="s">
        <v>157</v>
      </c>
      <c r="S7736" s="113" t="s">
        <v>158</v>
      </c>
      <c r="T7736" s="113"/>
    </row>
    <row r="7737" spans="1:20" x14ac:dyDescent="0.2">
      <c r="A7737" s="121">
        <v>46051</v>
      </c>
      <c r="B7737" s="112">
        <v>0.57708333333333295</v>
      </c>
      <c r="C7737" s="117">
        <v>72761</v>
      </c>
      <c r="D7737" s="73" t="s">
        <v>16</v>
      </c>
      <c r="E7737" s="113" t="s">
        <v>769</v>
      </c>
      <c r="F7737" s="73" t="s">
        <v>150</v>
      </c>
      <c r="G7737" s="113" t="s">
        <v>151</v>
      </c>
      <c r="H7737" s="73">
        <v>390.0052</v>
      </c>
      <c r="I7737" s="155">
        <v>1719</v>
      </c>
      <c r="J7737" s="154">
        <v>100628.16</v>
      </c>
      <c r="K7737" s="73" t="s">
        <v>152</v>
      </c>
      <c r="L7737" s="73" t="s">
        <v>153</v>
      </c>
      <c r="M7737" s="113" t="s">
        <v>154</v>
      </c>
      <c r="N7737" s="73">
        <v>472636</v>
      </c>
      <c r="O7737" s="113" t="s">
        <v>155</v>
      </c>
      <c r="P7737" s="113" t="s">
        <v>156</v>
      </c>
      <c r="Q7737" s="113" t="s">
        <v>156</v>
      </c>
      <c r="R7737" s="113" t="s">
        <v>157</v>
      </c>
      <c r="S7737" s="113" t="s">
        <v>158</v>
      </c>
      <c r="T7737" s="113"/>
    </row>
    <row r="7738" spans="1:20" x14ac:dyDescent="0.2">
      <c r="A7738" s="121">
        <v>46051</v>
      </c>
      <c r="B7738" s="112">
        <v>0.57708333333333295</v>
      </c>
      <c r="C7738" s="117">
        <v>72761</v>
      </c>
      <c r="D7738" s="73" t="s">
        <v>16</v>
      </c>
      <c r="E7738" s="113" t="s">
        <v>769</v>
      </c>
      <c r="F7738" s="73" t="s">
        <v>415</v>
      </c>
      <c r="G7738" s="113" t="s">
        <v>416</v>
      </c>
      <c r="H7738" s="73">
        <v>0</v>
      </c>
      <c r="I7738" s="151" t="s">
        <v>6263</v>
      </c>
      <c r="J7738" s="153">
        <v>-2012.56</v>
      </c>
      <c r="K7738" s="73" t="s">
        <v>152</v>
      </c>
      <c r="L7738" s="73" t="s">
        <v>153</v>
      </c>
      <c r="M7738" s="113" t="s">
        <v>154</v>
      </c>
      <c r="N7738" s="73">
        <v>472636</v>
      </c>
      <c r="O7738" s="113" t="s">
        <v>155</v>
      </c>
      <c r="P7738" s="113" t="s">
        <v>156</v>
      </c>
      <c r="Q7738" s="113" t="s">
        <v>156</v>
      </c>
      <c r="R7738" s="113" t="s">
        <v>157</v>
      </c>
      <c r="S7738" s="113" t="s">
        <v>158</v>
      </c>
      <c r="T7738" s="113"/>
    </row>
    <row r="7739" spans="1:20" x14ac:dyDescent="0.2">
      <c r="A7739" s="121">
        <v>46051</v>
      </c>
      <c r="B7739" s="112">
        <v>0.79027777777777797</v>
      </c>
      <c r="C7739" s="73">
        <v>73481</v>
      </c>
      <c r="D7739" s="73" t="s">
        <v>128</v>
      </c>
      <c r="E7739" s="113" t="s">
        <v>7957</v>
      </c>
      <c r="F7739" s="73" t="s">
        <v>3312</v>
      </c>
      <c r="G7739" s="113" t="s">
        <v>4244</v>
      </c>
      <c r="H7739" s="73">
        <v>45.826799999999999</v>
      </c>
      <c r="I7739" s="155">
        <v>1899</v>
      </c>
      <c r="J7739" s="154">
        <v>13062.24</v>
      </c>
      <c r="K7739" s="73" t="s">
        <v>152</v>
      </c>
      <c r="L7739" s="73" t="s">
        <v>153</v>
      </c>
      <c r="M7739" s="113" t="s">
        <v>154</v>
      </c>
      <c r="N7739" s="73" t="s">
        <v>3440</v>
      </c>
      <c r="O7739" s="113" t="s">
        <v>383</v>
      </c>
      <c r="P7739" s="113" t="s">
        <v>393</v>
      </c>
      <c r="Q7739" s="113" t="s">
        <v>192</v>
      </c>
      <c r="R7739" s="113" t="s">
        <v>177</v>
      </c>
      <c r="S7739" s="113" t="s">
        <v>384</v>
      </c>
      <c r="T7739" s="113"/>
    </row>
    <row r="7740" spans="1:20" x14ac:dyDescent="0.2">
      <c r="A7740" s="121">
        <v>46051</v>
      </c>
      <c r="B7740" s="112">
        <v>0.91388888888888897</v>
      </c>
      <c r="C7740" s="73">
        <v>1099</v>
      </c>
      <c r="D7740" s="73" t="s">
        <v>25</v>
      </c>
      <c r="E7740" s="113" t="s">
        <v>238</v>
      </c>
      <c r="F7740" s="73" t="s">
        <v>150</v>
      </c>
      <c r="G7740" s="113" t="s">
        <v>151</v>
      </c>
      <c r="H7740" s="73">
        <v>299.74200000000002</v>
      </c>
      <c r="I7740" s="155">
        <v>1636.81</v>
      </c>
      <c r="J7740" s="154">
        <v>72141.289999999994</v>
      </c>
      <c r="K7740" s="73" t="s">
        <v>152</v>
      </c>
      <c r="L7740" s="73" t="s">
        <v>201</v>
      </c>
      <c r="M7740" s="113" t="s">
        <v>1820</v>
      </c>
      <c r="N7740" s="73">
        <v>299.74200000000002</v>
      </c>
      <c r="O7740" s="113" t="s">
        <v>155</v>
      </c>
      <c r="P7740" s="113" t="s">
        <v>156</v>
      </c>
      <c r="Q7740" s="113" t="s">
        <v>156</v>
      </c>
      <c r="R7740" s="113" t="s">
        <v>157</v>
      </c>
      <c r="S7740" s="113" t="s">
        <v>158</v>
      </c>
      <c r="T7740" s="113"/>
    </row>
    <row r="7741" spans="1:20" x14ac:dyDescent="0.2">
      <c r="A7741" s="121">
        <v>46051</v>
      </c>
      <c r="B7741" s="112">
        <v>0.92569444444444504</v>
      </c>
      <c r="C7741" s="73">
        <v>1100</v>
      </c>
      <c r="D7741" s="73" t="s">
        <v>25</v>
      </c>
      <c r="E7741" s="113" t="s">
        <v>238</v>
      </c>
      <c r="F7741" s="73" t="s">
        <v>150</v>
      </c>
      <c r="G7741" s="113" t="s">
        <v>151</v>
      </c>
      <c r="H7741" s="73">
        <v>120.258</v>
      </c>
      <c r="I7741" s="155">
        <v>1636.12</v>
      </c>
      <c r="J7741" s="154">
        <v>28931.1</v>
      </c>
      <c r="K7741" s="73" t="s">
        <v>152</v>
      </c>
      <c r="L7741" s="73" t="s">
        <v>201</v>
      </c>
      <c r="M7741" s="113" t="s">
        <v>1820</v>
      </c>
      <c r="N7741" s="73">
        <v>971963</v>
      </c>
      <c r="O7741" s="113" t="s">
        <v>155</v>
      </c>
      <c r="P7741" s="113" t="s">
        <v>156</v>
      </c>
      <c r="Q7741" s="113" t="s">
        <v>156</v>
      </c>
      <c r="R7741" s="113" t="s">
        <v>157</v>
      </c>
      <c r="S7741" s="113" t="s">
        <v>158</v>
      </c>
      <c r="T7741" s="113"/>
    </row>
    <row r="7742" spans="1:20" x14ac:dyDescent="0.2">
      <c r="A7742" s="121">
        <v>46051</v>
      </c>
      <c r="B7742" s="112">
        <v>0.60833333333333295</v>
      </c>
      <c r="C7742" s="117">
        <v>72764</v>
      </c>
      <c r="D7742" s="73" t="s">
        <v>8</v>
      </c>
      <c r="E7742" s="113" t="s">
        <v>207</v>
      </c>
      <c r="F7742" s="73" t="s">
        <v>150</v>
      </c>
      <c r="G7742" s="113" t="s">
        <v>151</v>
      </c>
      <c r="H7742" s="73">
        <v>380.38510000000002</v>
      </c>
      <c r="I7742" s="155">
        <v>1719</v>
      </c>
      <c r="J7742" s="154">
        <v>98146.01</v>
      </c>
      <c r="K7742" s="73" t="s">
        <v>152</v>
      </c>
      <c r="L7742" s="73" t="s">
        <v>153</v>
      </c>
      <c r="M7742" s="113" t="s">
        <v>154</v>
      </c>
      <c r="N7742" s="73">
        <v>1629267</v>
      </c>
      <c r="O7742" s="113" t="s">
        <v>155</v>
      </c>
      <c r="P7742" s="113" t="s">
        <v>156</v>
      </c>
      <c r="Q7742" s="113" t="s">
        <v>156</v>
      </c>
      <c r="R7742" s="113" t="s">
        <v>157</v>
      </c>
      <c r="S7742" s="113" t="s">
        <v>158</v>
      </c>
      <c r="T7742" s="113"/>
    </row>
    <row r="7743" spans="1:20" x14ac:dyDescent="0.2">
      <c r="A7743" s="121">
        <v>46051</v>
      </c>
      <c r="B7743" s="112">
        <v>0.60833333333333295</v>
      </c>
      <c r="C7743" s="117">
        <v>72764</v>
      </c>
      <c r="D7743" s="73" t="s">
        <v>8</v>
      </c>
      <c r="E7743" s="113" t="s">
        <v>207</v>
      </c>
      <c r="F7743" s="73" t="s">
        <v>415</v>
      </c>
      <c r="G7743" s="113" t="s">
        <v>416</v>
      </c>
      <c r="H7743" s="73">
        <v>0</v>
      </c>
      <c r="I7743" s="151" t="s">
        <v>7958</v>
      </c>
      <c r="J7743" s="153">
        <v>-1962.92</v>
      </c>
      <c r="K7743" s="73" t="s">
        <v>152</v>
      </c>
      <c r="L7743" s="73" t="s">
        <v>153</v>
      </c>
      <c r="M7743" s="113" t="s">
        <v>154</v>
      </c>
      <c r="N7743" s="73">
        <v>1629267</v>
      </c>
      <c r="O7743" s="113" t="s">
        <v>155</v>
      </c>
      <c r="P7743" s="113" t="s">
        <v>156</v>
      </c>
      <c r="Q7743" s="113" t="s">
        <v>156</v>
      </c>
      <c r="R7743" s="113" t="s">
        <v>157</v>
      </c>
      <c r="S7743" s="113" t="s">
        <v>158</v>
      </c>
      <c r="T7743" s="113"/>
    </row>
    <row r="7744" spans="1:20" x14ac:dyDescent="0.2">
      <c r="A7744" s="121">
        <v>46051</v>
      </c>
      <c r="B7744" s="112">
        <v>0.93472222222222201</v>
      </c>
      <c r="C7744" s="73" t="s">
        <v>7959</v>
      </c>
      <c r="D7744" s="73" t="s">
        <v>10</v>
      </c>
      <c r="E7744" s="113" t="s">
        <v>228</v>
      </c>
      <c r="F7744" s="73" t="s">
        <v>218</v>
      </c>
      <c r="G7744" s="113" t="s">
        <v>219</v>
      </c>
      <c r="H7744" s="73">
        <v>400.07</v>
      </c>
      <c r="I7744" s="155">
        <v>1752.2</v>
      </c>
      <c r="J7744" s="154">
        <v>106790.23</v>
      </c>
      <c r="K7744" s="73" t="s">
        <v>152</v>
      </c>
      <c r="L7744" s="73" t="s">
        <v>174</v>
      </c>
      <c r="M7744" s="113" t="s">
        <v>175</v>
      </c>
      <c r="N7744" s="73">
        <v>1172735</v>
      </c>
      <c r="O7744" s="113" t="s">
        <v>155</v>
      </c>
      <c r="P7744" s="113" t="s">
        <v>156</v>
      </c>
      <c r="Q7744" s="113" t="s">
        <v>156</v>
      </c>
      <c r="R7744" s="113" t="s">
        <v>157</v>
      </c>
      <c r="S7744" s="113" t="s">
        <v>158</v>
      </c>
      <c r="T7744" s="113"/>
    </row>
    <row r="7745" spans="1:20" x14ac:dyDescent="0.2">
      <c r="A7745" s="124">
        <v>46051</v>
      </c>
      <c r="B7745" s="116">
        <v>0.485416666666667</v>
      </c>
      <c r="C7745" s="117">
        <v>2963</v>
      </c>
      <c r="D7745" s="72" t="s">
        <v>24</v>
      </c>
      <c r="E7745" s="110" t="s">
        <v>301</v>
      </c>
      <c r="F7745" s="72" t="s">
        <v>150</v>
      </c>
      <c r="G7745" s="110" t="s">
        <v>151</v>
      </c>
      <c r="H7745" s="72">
        <v>449.92700000000002</v>
      </c>
      <c r="I7745" s="151">
        <v>1863</v>
      </c>
      <c r="J7745" s="154">
        <v>126920.74</v>
      </c>
      <c r="K7745" s="72" t="s">
        <v>152</v>
      </c>
      <c r="L7745" s="72" t="s">
        <v>167</v>
      </c>
      <c r="M7745" s="110" t="s">
        <v>168</v>
      </c>
      <c r="N7745" s="73"/>
      <c r="O7745" s="110" t="s">
        <v>155</v>
      </c>
      <c r="P7745" s="110" t="s">
        <v>156</v>
      </c>
      <c r="Q7745" s="110" t="s">
        <v>156</v>
      </c>
      <c r="R7745" s="110" t="s">
        <v>157</v>
      </c>
      <c r="S7745" s="110" t="s">
        <v>158</v>
      </c>
      <c r="T7745" s="113"/>
    </row>
    <row r="7746" spans="1:20" x14ac:dyDescent="0.2">
      <c r="A7746" s="124">
        <v>46051</v>
      </c>
      <c r="B7746" s="116">
        <v>0.485416666666667</v>
      </c>
      <c r="C7746" s="117">
        <v>2963</v>
      </c>
      <c r="D7746" s="72" t="s">
        <v>24</v>
      </c>
      <c r="E7746" s="110" t="s">
        <v>301</v>
      </c>
      <c r="F7746" s="72" t="s">
        <v>415</v>
      </c>
      <c r="G7746" s="110" t="s">
        <v>416</v>
      </c>
      <c r="H7746" s="73">
        <v>0</v>
      </c>
      <c r="I7746" s="151" t="s">
        <v>7960</v>
      </c>
      <c r="J7746" s="153">
        <v>-2538.41</v>
      </c>
      <c r="K7746" s="72" t="s">
        <v>152</v>
      </c>
      <c r="L7746" s="72" t="s">
        <v>167</v>
      </c>
      <c r="M7746" s="110" t="s">
        <v>168</v>
      </c>
      <c r="N7746" s="73"/>
      <c r="O7746" s="110" t="s">
        <v>155</v>
      </c>
      <c r="P7746" s="110" t="s">
        <v>156</v>
      </c>
      <c r="Q7746" s="110" t="s">
        <v>156</v>
      </c>
      <c r="R7746" s="110" t="s">
        <v>157</v>
      </c>
      <c r="S7746" s="110" t="s">
        <v>158</v>
      </c>
      <c r="T7746" s="113"/>
    </row>
    <row r="7747" spans="1:20" x14ac:dyDescent="0.2">
      <c r="A7747" s="121">
        <v>46051</v>
      </c>
      <c r="B7747" s="112">
        <v>0.34652777777777799</v>
      </c>
      <c r="C7747" s="73" t="s">
        <v>7961</v>
      </c>
      <c r="D7747" s="73" t="s">
        <v>60</v>
      </c>
      <c r="E7747" s="113" t="s">
        <v>281</v>
      </c>
      <c r="F7747" s="73" t="s">
        <v>150</v>
      </c>
      <c r="G7747" s="113" t="s">
        <v>151</v>
      </c>
      <c r="H7747" s="73">
        <v>133.14189999999999</v>
      </c>
      <c r="I7747" s="155">
        <v>1719</v>
      </c>
      <c r="J7747" s="154">
        <v>34352.94</v>
      </c>
      <c r="K7747" s="73" t="s">
        <v>152</v>
      </c>
      <c r="L7747" s="73" t="s">
        <v>153</v>
      </c>
      <c r="M7747" s="113" t="s">
        <v>154</v>
      </c>
      <c r="N7747" s="73" t="s">
        <v>3440</v>
      </c>
      <c r="O7747" s="113" t="s">
        <v>155</v>
      </c>
      <c r="P7747" s="113" t="s">
        <v>191</v>
      </c>
      <c r="Q7747" s="113" t="s">
        <v>192</v>
      </c>
      <c r="R7747" s="113" t="s">
        <v>193</v>
      </c>
      <c r="S7747" s="113" t="s">
        <v>158</v>
      </c>
      <c r="T7747" s="113"/>
    </row>
    <row r="7748" spans="1:20" x14ac:dyDescent="0.2">
      <c r="A7748" s="121">
        <v>46051</v>
      </c>
      <c r="B7748" s="112">
        <v>2.0833333333333301E-2</v>
      </c>
      <c r="C7748" s="73" t="s">
        <v>7962</v>
      </c>
      <c r="D7748" s="73" t="s">
        <v>27</v>
      </c>
      <c r="E7748" s="113" t="s">
        <v>263</v>
      </c>
      <c r="F7748" s="73" t="s">
        <v>153</v>
      </c>
      <c r="G7748" s="113" t="s">
        <v>165</v>
      </c>
      <c r="H7748" s="73">
        <v>19.87</v>
      </c>
      <c r="I7748" s="155">
        <v>1923.7</v>
      </c>
      <c r="J7748" s="154">
        <v>5823</v>
      </c>
      <c r="K7748" s="73" t="s">
        <v>152</v>
      </c>
      <c r="L7748" s="73" t="s">
        <v>174</v>
      </c>
      <c r="M7748" s="113" t="s">
        <v>175</v>
      </c>
      <c r="N7748" s="73">
        <v>162600</v>
      </c>
      <c r="O7748" s="113" t="s">
        <v>155</v>
      </c>
      <c r="P7748" s="113" t="s">
        <v>196</v>
      </c>
      <c r="Q7748" s="113" t="s">
        <v>197</v>
      </c>
      <c r="R7748" s="113" t="s">
        <v>198</v>
      </c>
      <c r="S7748" s="113" t="s">
        <v>158</v>
      </c>
      <c r="T7748" s="113"/>
    </row>
    <row r="7749" spans="1:20" x14ac:dyDescent="0.2">
      <c r="A7749" s="121">
        <v>46051</v>
      </c>
      <c r="B7749" s="112">
        <v>0.62777777777777799</v>
      </c>
      <c r="C7749" s="73" t="s">
        <v>7963</v>
      </c>
      <c r="D7749" s="73" t="s">
        <v>62</v>
      </c>
      <c r="E7749" s="113" t="s">
        <v>7529</v>
      </c>
      <c r="F7749" s="73" t="s">
        <v>153</v>
      </c>
      <c r="G7749" s="113" t="s">
        <v>165</v>
      </c>
      <c r="H7749" s="73">
        <v>60.69</v>
      </c>
      <c r="I7749" s="155">
        <v>1903.2</v>
      </c>
      <c r="J7749" s="154">
        <v>17595.98</v>
      </c>
      <c r="K7749" s="73" t="s">
        <v>152</v>
      </c>
      <c r="L7749" s="73" t="s">
        <v>174</v>
      </c>
      <c r="M7749" s="113" t="s">
        <v>175</v>
      </c>
      <c r="N7749" s="73">
        <v>126069</v>
      </c>
      <c r="O7749" s="113" t="s">
        <v>155</v>
      </c>
      <c r="P7749" s="113" t="s">
        <v>210</v>
      </c>
      <c r="Q7749" s="113" t="s">
        <v>204</v>
      </c>
      <c r="R7749" s="113" t="s">
        <v>211</v>
      </c>
      <c r="S7749" s="113" t="s">
        <v>158</v>
      </c>
      <c r="T7749" s="113"/>
    </row>
    <row r="7750" spans="1:20" x14ac:dyDescent="0.2">
      <c r="A7750" s="124">
        <v>46051</v>
      </c>
      <c r="B7750" s="116">
        <v>0.64652777777777803</v>
      </c>
      <c r="C7750" s="117">
        <v>11147</v>
      </c>
      <c r="D7750" s="72" t="s">
        <v>26</v>
      </c>
      <c r="E7750" s="110" t="s">
        <v>232</v>
      </c>
      <c r="F7750" s="72" t="s">
        <v>150</v>
      </c>
      <c r="G7750" s="110" t="s">
        <v>151</v>
      </c>
      <c r="H7750" s="72">
        <v>390.26</v>
      </c>
      <c r="I7750" s="151">
        <v>1863</v>
      </c>
      <c r="J7750" s="154">
        <v>110089.11</v>
      </c>
      <c r="K7750" s="72" t="s">
        <v>152</v>
      </c>
      <c r="L7750" s="72" t="s">
        <v>167</v>
      </c>
      <c r="M7750" s="110" t="s">
        <v>168</v>
      </c>
      <c r="N7750" s="73"/>
      <c r="O7750" s="110" t="s">
        <v>155</v>
      </c>
      <c r="P7750" s="110" t="s">
        <v>156</v>
      </c>
      <c r="Q7750" s="110" t="s">
        <v>156</v>
      </c>
      <c r="R7750" s="110" t="s">
        <v>157</v>
      </c>
      <c r="S7750" s="110" t="s">
        <v>158</v>
      </c>
      <c r="T7750" s="113"/>
    </row>
    <row r="7751" spans="1:20" x14ac:dyDescent="0.2">
      <c r="A7751" s="124">
        <v>46051</v>
      </c>
      <c r="B7751" s="116">
        <v>0.64652777777777803</v>
      </c>
      <c r="C7751" s="117">
        <v>11147</v>
      </c>
      <c r="D7751" s="72" t="s">
        <v>26</v>
      </c>
      <c r="E7751" s="110" t="s">
        <v>232</v>
      </c>
      <c r="F7751" s="72" t="s">
        <v>415</v>
      </c>
      <c r="G7751" s="110" t="s">
        <v>416</v>
      </c>
      <c r="H7751" s="73">
        <v>0</v>
      </c>
      <c r="I7751" s="151" t="e">
        <f>#DIV/0!</f>
        <v>#DIV/0!</v>
      </c>
      <c r="J7751" s="153">
        <v>-2201.7800000000002</v>
      </c>
      <c r="K7751" s="72" t="s">
        <v>152</v>
      </c>
      <c r="L7751" s="72" t="s">
        <v>167</v>
      </c>
      <c r="M7751" s="110" t="s">
        <v>168</v>
      </c>
      <c r="N7751" s="73"/>
      <c r="O7751" s="110" t="s">
        <v>155</v>
      </c>
      <c r="P7751" s="110" t="s">
        <v>156</v>
      </c>
      <c r="Q7751" s="110" t="s">
        <v>156</v>
      </c>
      <c r="R7751" s="110" t="s">
        <v>157</v>
      </c>
      <c r="S7751" s="110" t="s">
        <v>158</v>
      </c>
      <c r="T7751" s="113"/>
    </row>
    <row r="7752" spans="1:20" x14ac:dyDescent="0.2">
      <c r="A7752" s="121">
        <v>46051</v>
      </c>
      <c r="B7752" s="112">
        <v>0.41458333333333303</v>
      </c>
      <c r="C7752" s="73" t="s">
        <v>7964</v>
      </c>
      <c r="D7752" s="73" t="s">
        <v>58</v>
      </c>
      <c r="E7752" s="113" t="s">
        <v>599</v>
      </c>
      <c r="F7752" s="73" t="s">
        <v>218</v>
      </c>
      <c r="G7752" s="113" t="s">
        <v>219</v>
      </c>
      <c r="H7752" s="73">
        <v>43.036999999999999</v>
      </c>
      <c r="I7752" s="155">
        <v>1730.7</v>
      </c>
      <c r="J7752" s="154">
        <v>11346.86</v>
      </c>
      <c r="K7752" s="73" t="s">
        <v>152</v>
      </c>
      <c r="L7752" s="73" t="s">
        <v>174</v>
      </c>
      <c r="M7752" s="113" t="s">
        <v>175</v>
      </c>
      <c r="N7752" s="73"/>
      <c r="O7752" s="113" t="s">
        <v>155</v>
      </c>
      <c r="P7752" s="113" t="s">
        <v>210</v>
      </c>
      <c r="Q7752" s="113" t="s">
        <v>204</v>
      </c>
      <c r="R7752" s="113" t="s">
        <v>196</v>
      </c>
      <c r="S7752" s="113" t="s">
        <v>158</v>
      </c>
      <c r="T7752" s="113"/>
    </row>
    <row r="7753" spans="1:20" x14ac:dyDescent="0.2">
      <c r="A7753" s="121">
        <v>46051</v>
      </c>
      <c r="B7753" s="112">
        <v>0.78125</v>
      </c>
      <c r="C7753" s="73" t="s">
        <v>7965</v>
      </c>
      <c r="D7753" s="73" t="s">
        <v>45</v>
      </c>
      <c r="E7753" s="113" t="s">
        <v>357</v>
      </c>
      <c r="F7753" s="73" t="s">
        <v>153</v>
      </c>
      <c r="G7753" s="113" t="s">
        <v>165</v>
      </c>
      <c r="H7753" s="73">
        <v>30.15</v>
      </c>
      <c r="I7753" s="155">
        <v>1873.8</v>
      </c>
      <c r="J7753" s="154">
        <v>8606.42</v>
      </c>
      <c r="K7753" s="73" t="s">
        <v>152</v>
      </c>
      <c r="L7753" s="73" t="s">
        <v>174</v>
      </c>
      <c r="M7753" s="113" t="s">
        <v>175</v>
      </c>
      <c r="N7753" s="73"/>
      <c r="O7753" s="113" t="s">
        <v>155</v>
      </c>
      <c r="P7753" s="113" t="s">
        <v>211</v>
      </c>
      <c r="Q7753" s="113" t="s">
        <v>204</v>
      </c>
      <c r="R7753" s="113" t="s">
        <v>196</v>
      </c>
      <c r="S7753" s="113" t="s">
        <v>158</v>
      </c>
      <c r="T7753" s="113"/>
    </row>
    <row r="7754" spans="1:20" x14ac:dyDescent="0.2">
      <c r="A7754" s="121">
        <v>46051</v>
      </c>
      <c r="B7754" s="112">
        <v>0.40277777777777801</v>
      </c>
      <c r="C7754" s="73" t="s">
        <v>7966</v>
      </c>
      <c r="D7754" s="73" t="s">
        <v>113</v>
      </c>
      <c r="E7754" s="113" t="s">
        <v>4232</v>
      </c>
      <c r="F7754" s="73" t="s">
        <v>218</v>
      </c>
      <c r="G7754" s="113" t="s">
        <v>219</v>
      </c>
      <c r="H7754" s="73">
        <v>92.9</v>
      </c>
      <c r="I7754" s="155">
        <v>1736.6</v>
      </c>
      <c r="J7754" s="154">
        <v>24576.91</v>
      </c>
      <c r="K7754" s="73" t="s">
        <v>152</v>
      </c>
      <c r="L7754" s="73" t="s">
        <v>174</v>
      </c>
      <c r="M7754" s="113" t="s">
        <v>175</v>
      </c>
      <c r="N7754" s="73" t="s">
        <v>579</v>
      </c>
      <c r="O7754" s="113" t="s">
        <v>155</v>
      </c>
      <c r="P7754" s="113" t="s">
        <v>580</v>
      </c>
      <c r="Q7754" s="113" t="s">
        <v>336</v>
      </c>
      <c r="R7754" s="113" t="s">
        <v>312</v>
      </c>
      <c r="S7754" s="113" t="s">
        <v>158</v>
      </c>
      <c r="T7754" s="113"/>
    </row>
    <row r="7755" spans="1:20" x14ac:dyDescent="0.2">
      <c r="A7755" s="124">
        <v>46051</v>
      </c>
      <c r="B7755" s="116">
        <v>0.66180555555555598</v>
      </c>
      <c r="C7755" s="72" t="s">
        <v>7967</v>
      </c>
      <c r="D7755" s="72" t="s">
        <v>12</v>
      </c>
      <c r="E7755" s="110" t="s">
        <v>2839</v>
      </c>
      <c r="F7755" s="72" t="s">
        <v>218</v>
      </c>
      <c r="G7755" s="110" t="s">
        <v>219</v>
      </c>
      <c r="H7755" s="72">
        <v>325.85000000000002</v>
      </c>
      <c r="I7755" s="151">
        <v>1730.7</v>
      </c>
      <c r="J7755" s="154">
        <v>85911.51</v>
      </c>
      <c r="K7755" s="72" t="s">
        <v>152</v>
      </c>
      <c r="L7755" s="72" t="s">
        <v>174</v>
      </c>
      <c r="M7755" s="110" t="s">
        <v>175</v>
      </c>
      <c r="N7755" s="73"/>
      <c r="O7755" s="110" t="s">
        <v>155</v>
      </c>
      <c r="P7755" s="110" t="s">
        <v>156</v>
      </c>
      <c r="Q7755" s="110" t="s">
        <v>156</v>
      </c>
      <c r="R7755" s="110" t="s">
        <v>157</v>
      </c>
      <c r="S7755" s="110" t="s">
        <v>158</v>
      </c>
      <c r="T7755" s="113"/>
    </row>
    <row r="7756" spans="1:20" x14ac:dyDescent="0.2">
      <c r="A7756" s="121">
        <v>46051</v>
      </c>
      <c r="B7756" s="112">
        <v>0.55486111111111103</v>
      </c>
      <c r="C7756" s="73" t="s">
        <v>7968</v>
      </c>
      <c r="D7756" s="73" t="s">
        <v>132</v>
      </c>
      <c r="E7756" s="113" t="s">
        <v>324</v>
      </c>
      <c r="F7756" s="73" t="s">
        <v>153</v>
      </c>
      <c r="G7756" s="113" t="s">
        <v>165</v>
      </c>
      <c r="H7756" s="73">
        <v>20</v>
      </c>
      <c r="I7756" s="155">
        <v>1976</v>
      </c>
      <c r="J7756" s="154"/>
      <c r="K7756" s="73" t="s">
        <v>152</v>
      </c>
      <c r="L7756" s="73" t="s">
        <v>850</v>
      </c>
      <c r="M7756" s="113" t="s">
        <v>6390</v>
      </c>
      <c r="N7756" s="73" t="s">
        <v>3440</v>
      </c>
      <c r="O7756" s="113" t="s">
        <v>155</v>
      </c>
      <c r="P7756" s="113" t="s">
        <v>211</v>
      </c>
      <c r="Q7756" s="113" t="s">
        <v>204</v>
      </c>
      <c r="R7756" s="113" t="s">
        <v>177</v>
      </c>
      <c r="S7756" s="113" t="s">
        <v>158</v>
      </c>
      <c r="T7756" s="113"/>
    </row>
    <row r="7757" spans="1:20" x14ac:dyDescent="0.2">
      <c r="A7757" s="121">
        <v>46050</v>
      </c>
      <c r="B7757" s="112">
        <v>0.421527777777778</v>
      </c>
      <c r="C7757" s="117">
        <v>11139</v>
      </c>
      <c r="D7757" s="73" t="s">
        <v>11</v>
      </c>
      <c r="E7757" s="113" t="s">
        <v>149</v>
      </c>
      <c r="F7757" s="73" t="s">
        <v>150</v>
      </c>
      <c r="G7757" s="113" t="s">
        <v>151</v>
      </c>
      <c r="H7757" s="73">
        <v>410.00299999999999</v>
      </c>
      <c r="I7757" s="155">
        <v>1863</v>
      </c>
      <c r="J7757" s="154">
        <v>115658.56</v>
      </c>
      <c r="K7757" s="73" t="s">
        <v>152</v>
      </c>
      <c r="L7757" s="73" t="s">
        <v>167</v>
      </c>
      <c r="M7757" s="113" t="s">
        <v>168</v>
      </c>
      <c r="N7757" s="73">
        <v>1029766</v>
      </c>
      <c r="O7757" s="113" t="s">
        <v>155</v>
      </c>
      <c r="P7757" s="113" t="s">
        <v>156</v>
      </c>
      <c r="Q7757" s="113" t="s">
        <v>156</v>
      </c>
      <c r="R7757" s="113" t="s">
        <v>157</v>
      </c>
      <c r="S7757" s="113" t="s">
        <v>158</v>
      </c>
      <c r="T7757" s="113"/>
    </row>
    <row r="7758" spans="1:20" x14ac:dyDescent="0.2">
      <c r="A7758" s="121">
        <v>46050</v>
      </c>
      <c r="B7758" s="112">
        <v>0.421527777777778</v>
      </c>
      <c r="C7758" s="117">
        <v>11139</v>
      </c>
      <c r="D7758" s="73" t="s">
        <v>11</v>
      </c>
      <c r="E7758" s="113" t="s">
        <v>149</v>
      </c>
      <c r="F7758" s="73" t="s">
        <v>415</v>
      </c>
      <c r="G7758" s="113" t="s">
        <v>416</v>
      </c>
      <c r="H7758" s="73">
        <v>0</v>
      </c>
      <c r="I7758" s="151" t="s">
        <v>7969</v>
      </c>
      <c r="J7758" s="153">
        <v>-2313.17</v>
      </c>
      <c r="K7758" s="73" t="s">
        <v>152</v>
      </c>
      <c r="L7758" s="73" t="s">
        <v>167</v>
      </c>
      <c r="M7758" s="113" t="s">
        <v>168</v>
      </c>
      <c r="N7758" s="73">
        <v>1029766</v>
      </c>
      <c r="O7758" s="113" t="s">
        <v>155</v>
      </c>
      <c r="P7758" s="113" t="s">
        <v>156</v>
      </c>
      <c r="Q7758" s="113" t="s">
        <v>156</v>
      </c>
      <c r="R7758" s="113" t="s">
        <v>157</v>
      </c>
      <c r="S7758" s="113" t="s">
        <v>158</v>
      </c>
      <c r="T7758" s="113"/>
    </row>
    <row r="7759" spans="1:20" x14ac:dyDescent="0.2">
      <c r="A7759" s="121">
        <v>46050</v>
      </c>
      <c r="B7759" s="112">
        <v>0.44722222222222202</v>
      </c>
      <c r="C7759" s="117">
        <v>11140</v>
      </c>
      <c r="D7759" s="73" t="s">
        <v>16</v>
      </c>
      <c r="E7759" s="113" t="s">
        <v>769</v>
      </c>
      <c r="F7759" s="73" t="s">
        <v>150</v>
      </c>
      <c r="G7759" s="113" t="s">
        <v>151</v>
      </c>
      <c r="H7759" s="73">
        <v>470.86399999999998</v>
      </c>
      <c r="I7759" s="155">
        <v>1613.74</v>
      </c>
      <c r="J7759" s="154">
        <v>115055.17</v>
      </c>
      <c r="K7759" s="73" t="s">
        <v>152</v>
      </c>
      <c r="L7759" s="73" t="s">
        <v>167</v>
      </c>
      <c r="M7759" s="113" t="s">
        <v>168</v>
      </c>
      <c r="N7759" s="73">
        <v>471481</v>
      </c>
      <c r="O7759" s="113" t="s">
        <v>155</v>
      </c>
      <c r="P7759" s="113" t="s">
        <v>156</v>
      </c>
      <c r="Q7759" s="113" t="s">
        <v>156</v>
      </c>
      <c r="R7759" s="113" t="s">
        <v>157</v>
      </c>
      <c r="S7759" s="113" t="s">
        <v>158</v>
      </c>
      <c r="T7759" s="113"/>
    </row>
    <row r="7760" spans="1:20" x14ac:dyDescent="0.2">
      <c r="A7760" s="121">
        <v>46050</v>
      </c>
      <c r="B7760" s="112">
        <v>0.44722222222222202</v>
      </c>
      <c r="C7760" s="117">
        <v>11140</v>
      </c>
      <c r="D7760" s="73" t="s">
        <v>16</v>
      </c>
      <c r="E7760" s="113" t="s">
        <v>769</v>
      </c>
      <c r="F7760" s="73" t="s">
        <v>415</v>
      </c>
      <c r="G7760" s="113" t="s">
        <v>416</v>
      </c>
      <c r="H7760" s="73">
        <v>0</v>
      </c>
      <c r="I7760" s="151" t="s">
        <v>7970</v>
      </c>
      <c r="J7760" s="153">
        <v>-2301.1</v>
      </c>
      <c r="K7760" s="73" t="s">
        <v>152</v>
      </c>
      <c r="L7760" s="73" t="s">
        <v>167</v>
      </c>
      <c r="M7760" s="113" t="s">
        <v>168</v>
      </c>
      <c r="N7760" s="73">
        <v>471481</v>
      </c>
      <c r="O7760" s="113" t="s">
        <v>155</v>
      </c>
      <c r="P7760" s="113" t="s">
        <v>156</v>
      </c>
      <c r="Q7760" s="113" t="s">
        <v>156</v>
      </c>
      <c r="R7760" s="113" t="s">
        <v>157</v>
      </c>
      <c r="S7760" s="113" t="s">
        <v>158</v>
      </c>
      <c r="T7760" s="113"/>
    </row>
    <row r="7761" spans="1:20" x14ac:dyDescent="0.2">
      <c r="A7761" s="121">
        <v>46050</v>
      </c>
      <c r="B7761" s="112">
        <v>0.874305555555556</v>
      </c>
      <c r="C7761" s="117">
        <v>2960</v>
      </c>
      <c r="D7761" s="73" t="s">
        <v>7</v>
      </c>
      <c r="E7761" s="113" t="s">
        <v>181</v>
      </c>
      <c r="F7761" s="73" t="s">
        <v>150</v>
      </c>
      <c r="G7761" s="113" t="s">
        <v>151</v>
      </c>
      <c r="H7761" s="73">
        <v>533.78300000000002</v>
      </c>
      <c r="I7761" s="155">
        <v>1863</v>
      </c>
      <c r="J7761" s="154">
        <v>150575.89000000001</v>
      </c>
      <c r="K7761" s="73" t="s">
        <v>152</v>
      </c>
      <c r="L7761" s="73" t="s">
        <v>167</v>
      </c>
      <c r="M7761" s="113" t="s">
        <v>168</v>
      </c>
      <c r="N7761" s="73">
        <v>718684</v>
      </c>
      <c r="O7761" s="113" t="s">
        <v>155</v>
      </c>
      <c r="P7761" s="113" t="s">
        <v>156</v>
      </c>
      <c r="Q7761" s="113" t="s">
        <v>156</v>
      </c>
      <c r="R7761" s="113" t="s">
        <v>157</v>
      </c>
      <c r="S7761" s="113" t="s">
        <v>158</v>
      </c>
      <c r="T7761" s="113"/>
    </row>
    <row r="7762" spans="1:20" x14ac:dyDescent="0.2">
      <c r="A7762" s="121">
        <v>46050</v>
      </c>
      <c r="B7762" s="112">
        <v>0.874305555555556</v>
      </c>
      <c r="C7762" s="117">
        <v>2960</v>
      </c>
      <c r="D7762" s="73" t="s">
        <v>7</v>
      </c>
      <c r="E7762" s="113" t="s">
        <v>181</v>
      </c>
      <c r="F7762" s="73" t="s">
        <v>415</v>
      </c>
      <c r="G7762" s="113" t="s">
        <v>416</v>
      </c>
      <c r="H7762" s="73">
        <v>0</v>
      </c>
      <c r="I7762" s="151" t="s">
        <v>7971</v>
      </c>
      <c r="J7762" s="153">
        <v>-1761.18</v>
      </c>
      <c r="K7762" s="73" t="s">
        <v>152</v>
      </c>
      <c r="L7762" s="73" t="s">
        <v>167</v>
      </c>
      <c r="M7762" s="113" t="s">
        <v>168</v>
      </c>
      <c r="N7762" s="73">
        <v>718684</v>
      </c>
      <c r="O7762" s="113" t="s">
        <v>155</v>
      </c>
      <c r="P7762" s="113" t="s">
        <v>156</v>
      </c>
      <c r="Q7762" s="113" t="s">
        <v>156</v>
      </c>
      <c r="R7762" s="113" t="s">
        <v>157</v>
      </c>
      <c r="S7762" s="113" t="s">
        <v>158</v>
      </c>
      <c r="T7762" s="113"/>
    </row>
    <row r="7763" spans="1:20" x14ac:dyDescent="0.2">
      <c r="A7763" s="121">
        <v>46050</v>
      </c>
      <c r="B7763" s="112">
        <v>0.54513888888888895</v>
      </c>
      <c r="C7763" s="117">
        <v>72707</v>
      </c>
      <c r="D7763" s="73" t="s">
        <v>26</v>
      </c>
      <c r="E7763" s="113" t="s">
        <v>232</v>
      </c>
      <c r="F7763" s="73" t="s">
        <v>150</v>
      </c>
      <c r="G7763" s="113" t="s">
        <v>151</v>
      </c>
      <c r="H7763" s="73">
        <v>423.24720000000002</v>
      </c>
      <c r="I7763" s="155">
        <v>1719</v>
      </c>
      <c r="J7763" s="154">
        <v>109499.56</v>
      </c>
      <c r="K7763" s="73" t="s">
        <v>152</v>
      </c>
      <c r="L7763" s="73" t="s">
        <v>153</v>
      </c>
      <c r="M7763" s="113" t="s">
        <v>154</v>
      </c>
      <c r="N7763" s="73">
        <v>309339</v>
      </c>
      <c r="O7763" s="113" t="s">
        <v>155</v>
      </c>
      <c r="P7763" s="113" t="s">
        <v>156</v>
      </c>
      <c r="Q7763" s="113" t="s">
        <v>156</v>
      </c>
      <c r="R7763" s="113" t="s">
        <v>157</v>
      </c>
      <c r="S7763" s="113" t="s">
        <v>158</v>
      </c>
      <c r="T7763" s="113"/>
    </row>
    <row r="7764" spans="1:20" x14ac:dyDescent="0.2">
      <c r="A7764" s="121">
        <v>46050</v>
      </c>
      <c r="B7764" s="112">
        <v>0.67986111111111103</v>
      </c>
      <c r="C7764" s="73">
        <v>44760</v>
      </c>
      <c r="D7764" s="73" t="s">
        <v>105</v>
      </c>
      <c r="E7764" s="113" t="s">
        <v>662</v>
      </c>
      <c r="F7764" s="73" t="s">
        <v>6455</v>
      </c>
      <c r="G7764" s="113" t="s">
        <v>4189</v>
      </c>
      <c r="H7764" s="73">
        <v>39.92</v>
      </c>
      <c r="I7764" s="155">
        <v>1841.4</v>
      </c>
      <c r="J7764" s="154">
        <v>11198.26</v>
      </c>
      <c r="K7764" s="73" t="s">
        <v>152</v>
      </c>
      <c r="L7764" s="73" t="s">
        <v>174</v>
      </c>
      <c r="M7764" s="113" t="s">
        <v>175</v>
      </c>
      <c r="N7764" s="73" t="s">
        <v>3440</v>
      </c>
      <c r="O7764" s="113" t="s">
        <v>383</v>
      </c>
      <c r="P7764" s="113" t="s">
        <v>393</v>
      </c>
      <c r="Q7764" s="113" t="s">
        <v>297</v>
      </c>
      <c r="R7764" s="113" t="s">
        <v>177</v>
      </c>
      <c r="S7764" s="113" t="s">
        <v>384</v>
      </c>
      <c r="T7764" s="113"/>
    </row>
    <row r="7765" spans="1:20" x14ac:dyDescent="0.2">
      <c r="A7765" s="121">
        <v>46050</v>
      </c>
      <c r="B7765" s="73" t="s">
        <v>7972</v>
      </c>
      <c r="C7765" s="117">
        <v>72707</v>
      </c>
      <c r="D7765" s="73" t="s">
        <v>26</v>
      </c>
      <c r="E7765" s="113" t="s">
        <v>232</v>
      </c>
      <c r="F7765" s="73" t="s">
        <v>415</v>
      </c>
      <c r="G7765" s="113" t="s">
        <v>416</v>
      </c>
      <c r="H7765" s="73">
        <v>0</v>
      </c>
      <c r="I7765" s="151" t="s">
        <v>7973</v>
      </c>
      <c r="J7765" s="153">
        <v>-2189.9899999999998</v>
      </c>
      <c r="K7765" s="73" t="s">
        <v>152</v>
      </c>
      <c r="L7765" s="73" t="s">
        <v>153</v>
      </c>
      <c r="M7765" s="113" t="s">
        <v>154</v>
      </c>
      <c r="N7765" s="73">
        <v>309339</v>
      </c>
      <c r="O7765" s="113" t="s">
        <v>155</v>
      </c>
      <c r="P7765" s="113" t="s">
        <v>156</v>
      </c>
      <c r="Q7765" s="113" t="s">
        <v>156</v>
      </c>
      <c r="R7765" s="113" t="s">
        <v>157</v>
      </c>
      <c r="S7765" s="113" t="s">
        <v>158</v>
      </c>
      <c r="T7765" s="113"/>
    </row>
    <row r="7766" spans="1:20" x14ac:dyDescent="0.2">
      <c r="A7766" s="121">
        <v>46050</v>
      </c>
      <c r="B7766" s="112">
        <v>0.84722222222222199</v>
      </c>
      <c r="C7766" s="117">
        <v>72726</v>
      </c>
      <c r="D7766" s="73" t="s">
        <v>32</v>
      </c>
      <c r="E7766" s="113" t="s">
        <v>3104</v>
      </c>
      <c r="F7766" s="73" t="s">
        <v>150</v>
      </c>
      <c r="G7766" s="113" t="s">
        <v>151</v>
      </c>
      <c r="H7766" s="73">
        <v>446.36470000000003</v>
      </c>
      <c r="I7766" s="155">
        <v>1719</v>
      </c>
      <c r="J7766" s="154">
        <v>115480.36</v>
      </c>
      <c r="K7766" s="73" t="s">
        <v>152</v>
      </c>
      <c r="L7766" s="73" t="s">
        <v>153</v>
      </c>
      <c r="M7766" s="113" t="s">
        <v>154</v>
      </c>
      <c r="N7766" s="73">
        <v>38905</v>
      </c>
      <c r="O7766" s="113" t="s">
        <v>155</v>
      </c>
      <c r="P7766" s="113" t="s">
        <v>156</v>
      </c>
      <c r="Q7766" s="113" t="s">
        <v>156</v>
      </c>
      <c r="R7766" s="113" t="s">
        <v>157</v>
      </c>
      <c r="S7766" s="113" t="s">
        <v>158</v>
      </c>
      <c r="T7766" s="113"/>
    </row>
    <row r="7767" spans="1:20" x14ac:dyDescent="0.2">
      <c r="A7767" s="121">
        <v>46050</v>
      </c>
      <c r="B7767" s="112">
        <v>0.84722222222222199</v>
      </c>
      <c r="C7767" s="117">
        <v>72726</v>
      </c>
      <c r="D7767" s="73" t="s">
        <v>32</v>
      </c>
      <c r="E7767" s="113" t="s">
        <v>3104</v>
      </c>
      <c r="F7767" s="73" t="s">
        <v>415</v>
      </c>
      <c r="G7767" s="113" t="s">
        <v>416</v>
      </c>
      <c r="H7767" s="73">
        <v>0</v>
      </c>
      <c r="I7767" s="151" t="s">
        <v>7974</v>
      </c>
      <c r="J7767" s="153">
        <v>-2309.61</v>
      </c>
      <c r="K7767" s="73" t="s">
        <v>152</v>
      </c>
      <c r="L7767" s="73" t="s">
        <v>153</v>
      </c>
      <c r="M7767" s="113" t="s">
        <v>154</v>
      </c>
      <c r="N7767" s="73">
        <v>38905</v>
      </c>
      <c r="O7767" s="113" t="s">
        <v>155</v>
      </c>
      <c r="P7767" s="113" t="s">
        <v>156</v>
      </c>
      <c r="Q7767" s="113" t="s">
        <v>156</v>
      </c>
      <c r="R7767" s="113" t="s">
        <v>157</v>
      </c>
      <c r="S7767" s="113" t="s">
        <v>158</v>
      </c>
      <c r="T7767" s="113"/>
    </row>
    <row r="7768" spans="1:20" x14ac:dyDescent="0.2">
      <c r="A7768" s="121">
        <v>46050</v>
      </c>
      <c r="B7768" s="112">
        <v>0.72777777777777797</v>
      </c>
      <c r="C7768" s="73">
        <v>72722</v>
      </c>
      <c r="D7768" s="73" t="s">
        <v>124</v>
      </c>
      <c r="E7768" s="113" t="s">
        <v>6756</v>
      </c>
      <c r="F7768" s="73" t="s">
        <v>150</v>
      </c>
      <c r="G7768" s="113" t="s">
        <v>151</v>
      </c>
      <c r="H7768" s="73">
        <v>407.98020000000002</v>
      </c>
      <c r="I7768" s="155">
        <v>1719</v>
      </c>
      <c r="J7768" s="154">
        <v>105549.79</v>
      </c>
      <c r="K7768" s="73" t="s">
        <v>152</v>
      </c>
      <c r="L7768" s="73" t="s">
        <v>153</v>
      </c>
      <c r="M7768" s="113" t="s">
        <v>154</v>
      </c>
      <c r="N7768" s="73"/>
      <c r="O7768" s="113" t="s">
        <v>285</v>
      </c>
      <c r="P7768" s="113" t="s">
        <v>286</v>
      </c>
      <c r="Q7768" s="73"/>
      <c r="R7768" s="113" t="s">
        <v>157</v>
      </c>
      <c r="S7768" s="113" t="s">
        <v>287</v>
      </c>
      <c r="T7768" s="113"/>
    </row>
    <row r="7769" spans="1:20" x14ac:dyDescent="0.2">
      <c r="A7769" s="121">
        <v>46050</v>
      </c>
      <c r="B7769" s="112">
        <v>0.15416666666666701</v>
      </c>
      <c r="C7769" s="73" t="s">
        <v>7975</v>
      </c>
      <c r="D7769" s="73" t="s">
        <v>27</v>
      </c>
      <c r="E7769" s="113" t="s">
        <v>263</v>
      </c>
      <c r="F7769" s="73" t="s">
        <v>153</v>
      </c>
      <c r="G7769" s="113" t="s">
        <v>165</v>
      </c>
      <c r="H7769" s="73">
        <v>18.2</v>
      </c>
      <c r="I7769" s="155">
        <v>1912</v>
      </c>
      <c r="J7769" s="154">
        <v>5301.16</v>
      </c>
      <c r="K7769" s="73" t="s">
        <v>152</v>
      </c>
      <c r="L7769" s="73" t="s">
        <v>174</v>
      </c>
      <c r="M7769" s="113" t="s">
        <v>175</v>
      </c>
      <c r="N7769" s="73">
        <v>162810</v>
      </c>
      <c r="O7769" s="113" t="s">
        <v>155</v>
      </c>
      <c r="P7769" s="113" t="s">
        <v>196</v>
      </c>
      <c r="Q7769" s="113" t="s">
        <v>197</v>
      </c>
      <c r="R7769" s="113" t="s">
        <v>198</v>
      </c>
      <c r="S7769" s="113" t="s">
        <v>158</v>
      </c>
      <c r="T7769" s="113"/>
    </row>
    <row r="7770" spans="1:20" x14ac:dyDescent="0.2">
      <c r="A7770" s="121">
        <v>46050</v>
      </c>
      <c r="B7770" s="112">
        <v>0.91527777777777797</v>
      </c>
      <c r="C7770" s="73" t="s">
        <v>7976</v>
      </c>
      <c r="D7770" s="73" t="s">
        <v>50</v>
      </c>
      <c r="E7770" s="113" t="s">
        <v>3485</v>
      </c>
      <c r="F7770" s="73" t="s">
        <v>150</v>
      </c>
      <c r="G7770" s="113" t="s">
        <v>151</v>
      </c>
      <c r="H7770" s="73">
        <v>159.99</v>
      </c>
      <c r="I7770" s="155">
        <v>1747.3</v>
      </c>
      <c r="J7770" s="154">
        <v>42586.52</v>
      </c>
      <c r="K7770" s="73" t="s">
        <v>152</v>
      </c>
      <c r="L7770" s="73" t="s">
        <v>174</v>
      </c>
      <c r="M7770" s="113" t="s">
        <v>175</v>
      </c>
      <c r="N7770" s="73">
        <v>784401</v>
      </c>
      <c r="O7770" s="113" t="s">
        <v>155</v>
      </c>
      <c r="P7770" s="113" t="s">
        <v>275</v>
      </c>
      <c r="Q7770" s="113" t="s">
        <v>223</v>
      </c>
      <c r="R7770" s="113" t="s">
        <v>276</v>
      </c>
      <c r="S7770" s="113" t="s">
        <v>158</v>
      </c>
      <c r="T7770" s="113"/>
    </row>
    <row r="7771" spans="1:20" x14ac:dyDescent="0.2">
      <c r="A7771" s="124">
        <v>46050</v>
      </c>
      <c r="B7771" s="116">
        <v>0.23263888888888901</v>
      </c>
      <c r="C7771" s="117">
        <v>2954</v>
      </c>
      <c r="D7771" s="72" t="s">
        <v>9</v>
      </c>
      <c r="E7771" s="110" t="s">
        <v>2258</v>
      </c>
      <c r="F7771" s="72" t="s">
        <v>150</v>
      </c>
      <c r="G7771" s="110" t="s">
        <v>151</v>
      </c>
      <c r="H7771" s="72">
        <v>472.12200000000001</v>
      </c>
      <c r="I7771" s="151">
        <v>1863</v>
      </c>
      <c r="J7771" s="154">
        <v>133181.88</v>
      </c>
      <c r="K7771" s="72" t="s">
        <v>152</v>
      </c>
      <c r="L7771" s="72" t="s">
        <v>167</v>
      </c>
      <c r="M7771" s="110" t="s">
        <v>168</v>
      </c>
      <c r="N7771" s="73"/>
      <c r="O7771" s="110" t="s">
        <v>155</v>
      </c>
      <c r="P7771" s="110" t="s">
        <v>156</v>
      </c>
      <c r="Q7771" s="110" t="s">
        <v>156</v>
      </c>
      <c r="R7771" s="110" t="s">
        <v>157</v>
      </c>
      <c r="S7771" s="110" t="s">
        <v>158</v>
      </c>
      <c r="T7771" s="113"/>
    </row>
    <row r="7772" spans="1:20" x14ac:dyDescent="0.2">
      <c r="A7772" s="124">
        <v>46050</v>
      </c>
      <c r="B7772" s="116">
        <v>0.23263888888888901</v>
      </c>
      <c r="C7772" s="117">
        <v>2954</v>
      </c>
      <c r="D7772" s="72" t="s">
        <v>9</v>
      </c>
      <c r="E7772" s="110" t="s">
        <v>2258</v>
      </c>
      <c r="F7772" s="72" t="s">
        <v>415</v>
      </c>
      <c r="G7772" s="110" t="s">
        <v>416</v>
      </c>
      <c r="H7772" s="73">
        <v>0</v>
      </c>
      <c r="I7772" s="151" t="s">
        <v>7977</v>
      </c>
      <c r="J7772" s="153">
        <v>-1909.55</v>
      </c>
      <c r="K7772" s="72" t="s">
        <v>152</v>
      </c>
      <c r="L7772" s="72" t="s">
        <v>167</v>
      </c>
      <c r="M7772" s="110" t="s">
        <v>168</v>
      </c>
      <c r="N7772" s="73"/>
      <c r="O7772" s="110" t="s">
        <v>155</v>
      </c>
      <c r="P7772" s="110" t="s">
        <v>156</v>
      </c>
      <c r="Q7772" s="110" t="s">
        <v>156</v>
      </c>
      <c r="R7772" s="110" t="s">
        <v>157</v>
      </c>
      <c r="S7772" s="110" t="s">
        <v>158</v>
      </c>
      <c r="T7772" s="113"/>
    </row>
    <row r="7773" spans="1:20" x14ac:dyDescent="0.2">
      <c r="A7773" s="124">
        <v>46050</v>
      </c>
      <c r="B7773" s="116">
        <v>0.81041666666666701</v>
      </c>
      <c r="C7773" s="72">
        <v>2959</v>
      </c>
      <c r="D7773" s="72" t="s">
        <v>25</v>
      </c>
      <c r="E7773" s="110" t="s">
        <v>238</v>
      </c>
      <c r="F7773" s="72" t="s">
        <v>150</v>
      </c>
      <c r="G7773" s="110" t="s">
        <v>151</v>
      </c>
      <c r="H7773" s="72">
        <v>495.85700000000003</v>
      </c>
      <c r="I7773" s="151">
        <v>1863</v>
      </c>
      <c r="J7773" s="154">
        <v>139877.13</v>
      </c>
      <c r="K7773" s="72" t="s">
        <v>152</v>
      </c>
      <c r="L7773" s="72" t="s">
        <v>167</v>
      </c>
      <c r="M7773" s="110" t="s">
        <v>168</v>
      </c>
      <c r="N7773" s="73"/>
      <c r="O7773" s="110" t="s">
        <v>155</v>
      </c>
      <c r="P7773" s="110" t="s">
        <v>156</v>
      </c>
      <c r="Q7773" s="110" t="s">
        <v>156</v>
      </c>
      <c r="R7773" s="110" t="s">
        <v>157</v>
      </c>
      <c r="S7773" s="110" t="s">
        <v>158</v>
      </c>
      <c r="T7773" s="113"/>
    </row>
    <row r="7774" spans="1:20" x14ac:dyDescent="0.2">
      <c r="A7774" s="121">
        <v>46050</v>
      </c>
      <c r="B7774" s="112">
        <v>0.21666666666666701</v>
      </c>
      <c r="C7774" s="73" t="s">
        <v>7978</v>
      </c>
      <c r="D7774" s="73" t="s">
        <v>63</v>
      </c>
      <c r="E7774" s="113" t="s">
        <v>241</v>
      </c>
      <c r="F7774" s="73" t="s">
        <v>153</v>
      </c>
      <c r="G7774" s="113" t="s">
        <v>165</v>
      </c>
      <c r="H7774" s="73">
        <v>147.97999999999999</v>
      </c>
      <c r="I7774" s="155">
        <v>1873.8</v>
      </c>
      <c r="J7774" s="154">
        <v>42241.38</v>
      </c>
      <c r="K7774" s="73" t="s">
        <v>152</v>
      </c>
      <c r="L7774" s="73" t="s">
        <v>174</v>
      </c>
      <c r="M7774" s="113" t="s">
        <v>175</v>
      </c>
      <c r="N7774" s="127">
        <v>161582</v>
      </c>
      <c r="O7774" s="113" t="s">
        <v>155</v>
      </c>
      <c r="P7774" s="113" t="s">
        <v>196</v>
      </c>
      <c r="Q7774" s="113" t="s">
        <v>242</v>
      </c>
      <c r="R7774" s="113" t="s">
        <v>196</v>
      </c>
      <c r="S7774" s="113" t="s">
        <v>158</v>
      </c>
      <c r="T7774" s="113"/>
    </row>
    <row r="7775" spans="1:20" x14ac:dyDescent="0.2">
      <c r="A7775" s="121">
        <v>46050</v>
      </c>
      <c r="B7775" s="112">
        <v>0.74652777777777801</v>
      </c>
      <c r="C7775" s="73" t="s">
        <v>7979</v>
      </c>
      <c r="D7775" s="73" t="s">
        <v>63</v>
      </c>
      <c r="E7775" s="113" t="s">
        <v>241</v>
      </c>
      <c r="F7775" s="73" t="s">
        <v>153</v>
      </c>
      <c r="G7775" s="113" t="s">
        <v>165</v>
      </c>
      <c r="H7775" s="73">
        <v>127.52</v>
      </c>
      <c r="I7775" s="155">
        <v>1899.2</v>
      </c>
      <c r="J7775" s="154">
        <v>36894.43</v>
      </c>
      <c r="K7775" s="73" t="s">
        <v>152</v>
      </c>
      <c r="L7775" s="73" t="s">
        <v>174</v>
      </c>
      <c r="M7775" s="113" t="s">
        <v>175</v>
      </c>
      <c r="N7775" s="127">
        <v>162061</v>
      </c>
      <c r="O7775" s="113" t="s">
        <v>155</v>
      </c>
      <c r="P7775" s="113" t="s">
        <v>196</v>
      </c>
      <c r="Q7775" s="113" t="s">
        <v>242</v>
      </c>
      <c r="R7775" s="113" t="s">
        <v>196</v>
      </c>
      <c r="S7775" s="113" t="s">
        <v>158</v>
      </c>
      <c r="T7775" s="113"/>
    </row>
    <row r="7776" spans="1:20" x14ac:dyDescent="0.2">
      <c r="A7776" s="124">
        <v>46050</v>
      </c>
      <c r="B7776" s="116">
        <v>0.32152777777777802</v>
      </c>
      <c r="C7776" s="72" t="s">
        <v>7980</v>
      </c>
      <c r="D7776" s="72" t="s">
        <v>54</v>
      </c>
      <c r="E7776" s="110" t="s">
        <v>2757</v>
      </c>
      <c r="F7776" s="72" t="s">
        <v>153</v>
      </c>
      <c r="G7776" s="110" t="s">
        <v>165</v>
      </c>
      <c r="H7776" s="72">
        <v>63.15</v>
      </c>
      <c r="I7776" s="151">
        <v>1830.6</v>
      </c>
      <c r="J7776" s="154">
        <v>17610.78</v>
      </c>
      <c r="K7776" s="72" t="s">
        <v>152</v>
      </c>
      <c r="L7776" s="72" t="s">
        <v>174</v>
      </c>
      <c r="M7776" s="110" t="s">
        <v>175</v>
      </c>
      <c r="N7776" s="73"/>
      <c r="O7776" s="110" t="s">
        <v>155</v>
      </c>
      <c r="P7776" s="110" t="s">
        <v>246</v>
      </c>
      <c r="Q7776" s="110" t="s">
        <v>223</v>
      </c>
      <c r="R7776" s="110" t="s">
        <v>224</v>
      </c>
      <c r="S7776" s="110" t="s">
        <v>158</v>
      </c>
      <c r="T7776" s="113"/>
    </row>
    <row r="7777" spans="1:20" x14ac:dyDescent="0.2">
      <c r="A7777" s="124">
        <v>46050</v>
      </c>
      <c r="B7777" s="116">
        <v>0.76666666666666705</v>
      </c>
      <c r="C7777" s="72" t="s">
        <v>7981</v>
      </c>
      <c r="D7777" s="72" t="s">
        <v>90</v>
      </c>
      <c r="E7777" s="110" t="s">
        <v>2871</v>
      </c>
      <c r="F7777" s="72" t="s">
        <v>218</v>
      </c>
      <c r="G7777" s="110" t="s">
        <v>219</v>
      </c>
      <c r="H7777" s="72">
        <v>62.76</v>
      </c>
      <c r="I7777" s="151">
        <v>1675.8</v>
      </c>
      <c r="J7777" s="154">
        <v>16022.01</v>
      </c>
      <c r="K7777" s="72" t="s">
        <v>152</v>
      </c>
      <c r="L7777" s="72" t="s">
        <v>174</v>
      </c>
      <c r="M7777" s="110" t="s">
        <v>175</v>
      </c>
      <c r="N7777" s="73"/>
      <c r="O7777" s="110" t="s">
        <v>222</v>
      </c>
      <c r="P7777" s="110" t="s">
        <v>223</v>
      </c>
      <c r="Q7777" s="110" t="s">
        <v>223</v>
      </c>
      <c r="R7777" s="110" t="s">
        <v>224</v>
      </c>
      <c r="S7777" s="110" t="s">
        <v>96</v>
      </c>
      <c r="T7777" s="113"/>
    </row>
    <row r="7778" spans="1:20" x14ac:dyDescent="0.2">
      <c r="A7778" s="121">
        <v>46049</v>
      </c>
      <c r="B7778" s="112">
        <v>0.36180555555555599</v>
      </c>
      <c r="C7778" s="73">
        <v>72647</v>
      </c>
      <c r="D7778" s="73" t="s">
        <v>14</v>
      </c>
      <c r="E7778" s="113" t="s">
        <v>7982</v>
      </c>
      <c r="F7778" s="73" t="s">
        <v>150</v>
      </c>
      <c r="G7778" s="113" t="s">
        <v>151</v>
      </c>
      <c r="H7778" s="73">
        <v>418.05990000000003</v>
      </c>
      <c r="I7778" s="155">
        <v>1719</v>
      </c>
      <c r="J7778" s="154">
        <v>108157.54</v>
      </c>
      <c r="K7778" s="73" t="s">
        <v>152</v>
      </c>
      <c r="L7778" s="73" t="s">
        <v>153</v>
      </c>
      <c r="M7778" s="113" t="s">
        <v>154</v>
      </c>
      <c r="N7778" s="73">
        <v>755246</v>
      </c>
      <c r="O7778" s="113" t="s">
        <v>155</v>
      </c>
      <c r="P7778" s="113" t="s">
        <v>156</v>
      </c>
      <c r="Q7778" s="113" t="s">
        <v>156</v>
      </c>
      <c r="R7778" s="113" t="s">
        <v>157</v>
      </c>
      <c r="S7778" s="113" t="s">
        <v>158</v>
      </c>
      <c r="T7778" s="113"/>
    </row>
    <row r="7779" spans="1:20" x14ac:dyDescent="0.2">
      <c r="A7779" s="121">
        <v>46049</v>
      </c>
      <c r="B7779" s="112">
        <v>0.49305555555555602</v>
      </c>
      <c r="C7779" s="73">
        <v>272</v>
      </c>
      <c r="D7779" s="73" t="s">
        <v>22</v>
      </c>
      <c r="E7779" s="113" t="s">
        <v>887</v>
      </c>
      <c r="F7779" s="73" t="s">
        <v>150</v>
      </c>
      <c r="G7779" s="113" t="s">
        <v>151</v>
      </c>
      <c r="H7779" s="73">
        <v>298.06509999999997</v>
      </c>
      <c r="I7779" s="155">
        <v>1636.56</v>
      </c>
      <c r="J7779" s="154">
        <v>71726.69</v>
      </c>
      <c r="K7779" s="73" t="s">
        <v>152</v>
      </c>
      <c r="L7779" s="73" t="s">
        <v>201</v>
      </c>
      <c r="M7779" s="113" t="s">
        <v>1820</v>
      </c>
      <c r="N7779" s="73">
        <v>245643</v>
      </c>
      <c r="O7779" s="113" t="s">
        <v>155</v>
      </c>
      <c r="P7779" s="113" t="s">
        <v>156</v>
      </c>
      <c r="Q7779" s="113" t="s">
        <v>156</v>
      </c>
      <c r="R7779" s="113" t="s">
        <v>157</v>
      </c>
      <c r="S7779" s="113" t="s">
        <v>158</v>
      </c>
      <c r="T7779" s="113"/>
    </row>
    <row r="7780" spans="1:20" x14ac:dyDescent="0.2">
      <c r="A7780" s="121">
        <v>46049</v>
      </c>
      <c r="B7780" s="112">
        <v>0.625</v>
      </c>
      <c r="C7780" s="73">
        <v>111938</v>
      </c>
      <c r="D7780" s="73" t="s">
        <v>29</v>
      </c>
      <c r="E7780" s="113" t="s">
        <v>294</v>
      </c>
      <c r="F7780" s="73" t="s">
        <v>295</v>
      </c>
      <c r="G7780" s="113" t="s">
        <v>296</v>
      </c>
      <c r="H7780" s="73">
        <v>122.59</v>
      </c>
      <c r="I7780" s="155">
        <v>555</v>
      </c>
      <c r="J7780" s="154">
        <v>10364.77</v>
      </c>
      <c r="K7780" s="73" t="s">
        <v>152</v>
      </c>
      <c r="L7780" s="73" t="s">
        <v>174</v>
      </c>
      <c r="M7780" s="113" t="s">
        <v>175</v>
      </c>
      <c r="N7780" s="73">
        <v>265413</v>
      </c>
      <c r="O7780" s="113" t="s">
        <v>155</v>
      </c>
      <c r="P7780" s="113" t="s">
        <v>191</v>
      </c>
      <c r="Q7780" s="113" t="s">
        <v>297</v>
      </c>
      <c r="R7780" s="113" t="s">
        <v>193</v>
      </c>
      <c r="S7780" s="113" t="s">
        <v>158</v>
      </c>
      <c r="T7780" s="113"/>
    </row>
    <row r="7781" spans="1:20" x14ac:dyDescent="0.2">
      <c r="A7781" s="121">
        <v>46049</v>
      </c>
      <c r="B7781" s="112">
        <v>0.91111111111111098</v>
      </c>
      <c r="C7781" s="73">
        <v>5206</v>
      </c>
      <c r="D7781" s="73" t="s">
        <v>25</v>
      </c>
      <c r="E7781" s="113" t="s">
        <v>238</v>
      </c>
      <c r="F7781" s="73" t="s">
        <v>150</v>
      </c>
      <c r="G7781" s="113" t="s">
        <v>151</v>
      </c>
      <c r="H7781" s="73">
        <v>360.45499999999998</v>
      </c>
      <c r="I7781" s="155">
        <v>1636.32</v>
      </c>
      <c r="J7781" s="154">
        <v>86727.44</v>
      </c>
      <c r="K7781" s="73" t="s">
        <v>152</v>
      </c>
      <c r="L7781" s="73" t="s">
        <v>201</v>
      </c>
      <c r="M7781" s="113" t="s">
        <v>1820</v>
      </c>
      <c r="N7781" s="73">
        <v>969742</v>
      </c>
      <c r="O7781" s="113" t="s">
        <v>155</v>
      </c>
      <c r="P7781" s="113" t="s">
        <v>156</v>
      </c>
      <c r="Q7781" s="113" t="s">
        <v>156</v>
      </c>
      <c r="R7781" s="113" t="s">
        <v>157</v>
      </c>
      <c r="S7781" s="113" t="s">
        <v>158</v>
      </c>
      <c r="T7781" s="113"/>
    </row>
    <row r="7782" spans="1:20" x14ac:dyDescent="0.2">
      <c r="A7782" s="121">
        <v>46049</v>
      </c>
      <c r="B7782" s="112">
        <v>0.92152777777777795</v>
      </c>
      <c r="C7782" s="73">
        <v>5207</v>
      </c>
      <c r="D7782" s="73" t="s">
        <v>25</v>
      </c>
      <c r="E7782" s="113" t="s">
        <v>238</v>
      </c>
      <c r="F7782" s="73" t="s">
        <v>150</v>
      </c>
      <c r="G7782" s="113" t="s">
        <v>151</v>
      </c>
      <c r="H7782" s="73">
        <v>59.491999999999997</v>
      </c>
      <c r="I7782" s="155">
        <v>1634.69</v>
      </c>
      <c r="J7782" s="154">
        <v>14299.86</v>
      </c>
      <c r="K7782" s="73" t="s">
        <v>152</v>
      </c>
      <c r="L7782" s="73" t="s">
        <v>201</v>
      </c>
      <c r="M7782" s="113" t="s">
        <v>1820</v>
      </c>
      <c r="N7782" s="73">
        <v>969742</v>
      </c>
      <c r="O7782" s="113" t="s">
        <v>155</v>
      </c>
      <c r="P7782" s="113" t="s">
        <v>156</v>
      </c>
      <c r="Q7782" s="113" t="s">
        <v>156</v>
      </c>
      <c r="R7782" s="113" t="s">
        <v>157</v>
      </c>
      <c r="S7782" s="113" t="s">
        <v>158</v>
      </c>
      <c r="T7782" s="113"/>
    </row>
    <row r="7783" spans="1:20" x14ac:dyDescent="0.2">
      <c r="A7783" s="121">
        <v>46049</v>
      </c>
      <c r="B7783" s="112">
        <v>0.93194444444444502</v>
      </c>
      <c r="C7783" s="73">
        <v>5208</v>
      </c>
      <c r="D7783" s="73" t="s">
        <v>30</v>
      </c>
      <c r="E7783" s="113" t="s">
        <v>944</v>
      </c>
      <c r="F7783" s="73" t="s">
        <v>150</v>
      </c>
      <c r="G7783" s="113" t="s">
        <v>151</v>
      </c>
      <c r="H7783" s="73">
        <v>397.25700000000001</v>
      </c>
      <c r="I7783" s="155">
        <v>1636.46</v>
      </c>
      <c r="J7783" s="154">
        <v>95590.55</v>
      </c>
      <c r="K7783" s="73" t="s">
        <v>152</v>
      </c>
      <c r="L7783" s="73" t="s">
        <v>201</v>
      </c>
      <c r="M7783" s="113" t="s">
        <v>1820</v>
      </c>
      <c r="N7783" s="73">
        <v>112234</v>
      </c>
      <c r="O7783" s="113" t="s">
        <v>155</v>
      </c>
      <c r="P7783" s="113" t="s">
        <v>156</v>
      </c>
      <c r="Q7783" s="113" t="s">
        <v>156</v>
      </c>
      <c r="R7783" s="113" t="s">
        <v>157</v>
      </c>
      <c r="S7783" s="113" t="s">
        <v>158</v>
      </c>
      <c r="T7783" s="113"/>
    </row>
    <row r="7784" spans="1:20" x14ac:dyDescent="0.2">
      <c r="A7784" s="121">
        <v>46049</v>
      </c>
      <c r="B7784" s="112">
        <v>0.74305555555555602</v>
      </c>
      <c r="C7784" s="117">
        <v>2952</v>
      </c>
      <c r="D7784" s="73" t="s">
        <v>8</v>
      </c>
      <c r="E7784" s="113" t="s">
        <v>207</v>
      </c>
      <c r="F7784" s="73" t="s">
        <v>150</v>
      </c>
      <c r="G7784" s="113" t="s">
        <v>151</v>
      </c>
      <c r="H7784" s="73">
        <v>438.03800000000001</v>
      </c>
      <c r="I7784" s="155">
        <v>1863</v>
      </c>
      <c r="J7784" s="154">
        <v>123566.98</v>
      </c>
      <c r="K7784" s="73" t="s">
        <v>152</v>
      </c>
      <c r="L7784" s="73" t="s">
        <v>167</v>
      </c>
      <c r="M7784" s="113" t="s">
        <v>168</v>
      </c>
      <c r="N7784" s="73">
        <v>1628129</v>
      </c>
      <c r="O7784" s="113" t="s">
        <v>155</v>
      </c>
      <c r="P7784" s="113" t="s">
        <v>156</v>
      </c>
      <c r="Q7784" s="113" t="s">
        <v>156</v>
      </c>
      <c r="R7784" s="113" t="s">
        <v>157</v>
      </c>
      <c r="S7784" s="113" t="s">
        <v>158</v>
      </c>
      <c r="T7784" s="113"/>
    </row>
    <row r="7785" spans="1:20" x14ac:dyDescent="0.2">
      <c r="A7785" s="121">
        <v>46049</v>
      </c>
      <c r="B7785" s="112">
        <v>0.74305555555555602</v>
      </c>
      <c r="C7785" s="117">
        <v>2952</v>
      </c>
      <c r="D7785" s="73" t="s">
        <v>8</v>
      </c>
      <c r="E7785" s="113" t="s">
        <v>207</v>
      </c>
      <c r="F7785" s="73" t="s">
        <v>415</v>
      </c>
      <c r="G7785" s="113" t="s">
        <v>416</v>
      </c>
      <c r="H7785" s="73">
        <v>0</v>
      </c>
      <c r="I7785" s="151" t="s">
        <v>7983</v>
      </c>
      <c r="J7785" s="153">
        <v>-2471.34</v>
      </c>
      <c r="K7785" s="73" t="s">
        <v>152</v>
      </c>
      <c r="L7785" s="73" t="s">
        <v>167</v>
      </c>
      <c r="M7785" s="113" t="s">
        <v>168</v>
      </c>
      <c r="N7785" s="73">
        <v>1628129</v>
      </c>
      <c r="O7785" s="113" t="s">
        <v>155</v>
      </c>
      <c r="P7785" s="113" t="s">
        <v>156</v>
      </c>
      <c r="Q7785" s="113" t="s">
        <v>156</v>
      </c>
      <c r="R7785" s="113" t="s">
        <v>157</v>
      </c>
      <c r="S7785" s="113" t="s">
        <v>158</v>
      </c>
      <c r="T7785" s="113"/>
    </row>
    <row r="7786" spans="1:20" x14ac:dyDescent="0.2">
      <c r="A7786" s="121">
        <v>46049</v>
      </c>
      <c r="B7786" s="112">
        <v>0.64097222222222205</v>
      </c>
      <c r="C7786" s="73">
        <v>20207</v>
      </c>
      <c r="D7786" s="73" t="s">
        <v>32</v>
      </c>
      <c r="E7786" s="113" t="s">
        <v>3104</v>
      </c>
      <c r="F7786" s="73" t="s">
        <v>6455</v>
      </c>
      <c r="G7786" s="113" t="s">
        <v>4189</v>
      </c>
      <c r="H7786" s="73">
        <v>418.41</v>
      </c>
      <c r="I7786" s="155">
        <v>1873.8</v>
      </c>
      <c r="J7786" s="154">
        <v>119436.52</v>
      </c>
      <c r="K7786" s="73" t="s">
        <v>152</v>
      </c>
      <c r="L7786" s="73" t="s">
        <v>174</v>
      </c>
      <c r="M7786" s="113" t="s">
        <v>175</v>
      </c>
      <c r="N7786" s="73">
        <v>37683</v>
      </c>
      <c r="O7786" s="113" t="s">
        <v>155</v>
      </c>
      <c r="P7786" s="113" t="s">
        <v>156</v>
      </c>
      <c r="Q7786" s="113" t="s">
        <v>156</v>
      </c>
      <c r="R7786" s="113" t="s">
        <v>157</v>
      </c>
      <c r="S7786" s="113" t="s">
        <v>158</v>
      </c>
      <c r="T7786" s="113"/>
    </row>
    <row r="7787" spans="1:20" x14ac:dyDescent="0.2">
      <c r="A7787" s="121">
        <v>46049</v>
      </c>
      <c r="B7787" s="112">
        <v>0.65208333333333302</v>
      </c>
      <c r="C7787" s="73">
        <v>20209</v>
      </c>
      <c r="D7787" s="73" t="s">
        <v>32</v>
      </c>
      <c r="E7787" s="113" t="s">
        <v>3104</v>
      </c>
      <c r="F7787" s="73" t="s">
        <v>6455</v>
      </c>
      <c r="G7787" s="113" t="s">
        <v>4189</v>
      </c>
      <c r="H7787" s="73">
        <v>8.36</v>
      </c>
      <c r="I7787" s="155">
        <v>1873.8</v>
      </c>
      <c r="J7787" s="154">
        <v>2386.39</v>
      </c>
      <c r="K7787" s="73" t="s">
        <v>152</v>
      </c>
      <c r="L7787" s="73" t="s">
        <v>174</v>
      </c>
      <c r="M7787" s="113" t="s">
        <v>175</v>
      </c>
      <c r="N7787" s="73">
        <v>37683</v>
      </c>
      <c r="O7787" s="113" t="s">
        <v>155</v>
      </c>
      <c r="P7787" s="113" t="s">
        <v>156</v>
      </c>
      <c r="Q7787" s="113" t="s">
        <v>156</v>
      </c>
      <c r="R7787" s="113" t="s">
        <v>157</v>
      </c>
      <c r="S7787" s="113" t="s">
        <v>158</v>
      </c>
      <c r="T7787" s="113"/>
    </row>
    <row r="7788" spans="1:20" x14ac:dyDescent="0.2">
      <c r="A7788" s="121">
        <v>46049</v>
      </c>
      <c r="B7788" s="112">
        <v>0.843055555555556</v>
      </c>
      <c r="C7788" s="73" t="s">
        <v>7984</v>
      </c>
      <c r="D7788" s="73" t="s">
        <v>37</v>
      </c>
      <c r="E7788" s="113" t="s">
        <v>257</v>
      </c>
      <c r="F7788" s="73" t="s">
        <v>218</v>
      </c>
      <c r="G7788" s="113" t="s">
        <v>219</v>
      </c>
      <c r="H7788" s="73">
        <v>208.09</v>
      </c>
      <c r="I7788" s="155">
        <v>1633.7</v>
      </c>
      <c r="J7788" s="154">
        <v>51788.74</v>
      </c>
      <c r="K7788" s="73" t="s">
        <v>152</v>
      </c>
      <c r="L7788" s="73" t="s">
        <v>174</v>
      </c>
      <c r="M7788" s="113" t="s">
        <v>175</v>
      </c>
      <c r="N7788" s="73"/>
      <c r="O7788" s="113" t="s">
        <v>155</v>
      </c>
      <c r="P7788" s="113" t="s">
        <v>246</v>
      </c>
      <c r="Q7788" s="113" t="s">
        <v>223</v>
      </c>
      <c r="R7788" s="113" t="s">
        <v>224</v>
      </c>
      <c r="S7788" s="113" t="s">
        <v>158</v>
      </c>
      <c r="T7788" s="113"/>
    </row>
    <row r="7789" spans="1:20" x14ac:dyDescent="0.2">
      <c r="A7789" s="121">
        <v>46049</v>
      </c>
      <c r="B7789" s="112">
        <v>0.93611111111111101</v>
      </c>
      <c r="C7789" s="73">
        <v>55</v>
      </c>
      <c r="D7789" s="73" t="s">
        <v>24</v>
      </c>
      <c r="E7789" s="113" t="s">
        <v>301</v>
      </c>
      <c r="F7789" s="73" t="s">
        <v>150</v>
      </c>
      <c r="G7789" s="113" t="s">
        <v>151</v>
      </c>
      <c r="H7789" s="73">
        <v>420</v>
      </c>
      <c r="I7789" s="155">
        <v>1684.2</v>
      </c>
      <c r="J7789" s="154">
        <v>104011.43</v>
      </c>
      <c r="K7789" s="73" t="s">
        <v>152</v>
      </c>
      <c r="L7789" s="73" t="s">
        <v>201</v>
      </c>
      <c r="M7789" s="113" t="s">
        <v>1820</v>
      </c>
      <c r="N7789" s="73">
        <v>1119992</v>
      </c>
      <c r="O7789" s="113" t="s">
        <v>155</v>
      </c>
      <c r="P7789" s="113" t="s">
        <v>156</v>
      </c>
      <c r="Q7789" s="113" t="s">
        <v>156</v>
      </c>
      <c r="R7789" s="113" t="s">
        <v>157</v>
      </c>
      <c r="S7789" s="113" t="s">
        <v>158</v>
      </c>
      <c r="T7789" s="113"/>
    </row>
    <row r="7790" spans="1:20" x14ac:dyDescent="0.2">
      <c r="A7790" s="121">
        <v>46049</v>
      </c>
      <c r="B7790" s="112">
        <v>0.344444444444444</v>
      </c>
      <c r="C7790" s="73" t="s">
        <v>7985</v>
      </c>
      <c r="D7790" s="73" t="s">
        <v>89</v>
      </c>
      <c r="E7790" s="113" t="s">
        <v>7986</v>
      </c>
      <c r="F7790" s="73" t="s">
        <v>150</v>
      </c>
      <c r="G7790" s="113" t="s">
        <v>151</v>
      </c>
      <c r="H7790" s="73">
        <v>500</v>
      </c>
      <c r="I7790" s="155">
        <v>1863</v>
      </c>
      <c r="J7790" s="154">
        <v>141045.92000000001</v>
      </c>
      <c r="K7790" s="73" t="s">
        <v>152</v>
      </c>
      <c r="L7790" s="73" t="s">
        <v>167</v>
      </c>
      <c r="M7790" s="113" t="s">
        <v>168</v>
      </c>
      <c r="N7790" s="73" t="s">
        <v>572</v>
      </c>
      <c r="O7790" s="113" t="s">
        <v>222</v>
      </c>
      <c r="P7790" s="113" t="s">
        <v>204</v>
      </c>
      <c r="Q7790" s="113" t="s">
        <v>204</v>
      </c>
      <c r="R7790" s="113" t="s">
        <v>211</v>
      </c>
      <c r="S7790" s="113" t="s">
        <v>96</v>
      </c>
      <c r="T7790" s="113"/>
    </row>
    <row r="7791" spans="1:20" x14ac:dyDescent="0.2">
      <c r="A7791" s="121">
        <v>46049</v>
      </c>
      <c r="B7791" s="112">
        <v>0.72986111111111096</v>
      </c>
      <c r="C7791" s="73" t="s">
        <v>7987</v>
      </c>
      <c r="D7791" s="73" t="s">
        <v>27</v>
      </c>
      <c r="E7791" s="113" t="s">
        <v>373</v>
      </c>
      <c r="F7791" s="73" t="s">
        <v>153</v>
      </c>
      <c r="G7791" s="113" t="s">
        <v>165</v>
      </c>
      <c r="H7791" s="73">
        <v>32.26</v>
      </c>
      <c r="I7791" s="155">
        <v>1906.1</v>
      </c>
      <c r="J7791" s="154">
        <v>9367.4599999999991</v>
      </c>
      <c r="K7791" s="73" t="s">
        <v>152</v>
      </c>
      <c r="L7791" s="73" t="s">
        <v>174</v>
      </c>
      <c r="M7791" s="113" t="s">
        <v>175</v>
      </c>
      <c r="N7791" s="73">
        <v>162394</v>
      </c>
      <c r="O7791" s="113" t="s">
        <v>155</v>
      </c>
      <c r="P7791" s="113" t="s">
        <v>196</v>
      </c>
      <c r="Q7791" s="113" t="s">
        <v>197</v>
      </c>
      <c r="R7791" s="113" t="s">
        <v>198</v>
      </c>
      <c r="S7791" s="113" t="s">
        <v>158</v>
      </c>
      <c r="T7791" s="113"/>
    </row>
    <row r="7792" spans="1:20" x14ac:dyDescent="0.2">
      <c r="A7792" s="124">
        <v>46049</v>
      </c>
      <c r="B7792" s="116">
        <v>0.70763888888888904</v>
      </c>
      <c r="C7792" s="117">
        <v>11136</v>
      </c>
      <c r="D7792" s="72" t="s">
        <v>13</v>
      </c>
      <c r="E7792" s="110" t="s">
        <v>347</v>
      </c>
      <c r="F7792" s="72" t="s">
        <v>150</v>
      </c>
      <c r="G7792" s="110" t="s">
        <v>151</v>
      </c>
      <c r="H7792" s="72">
        <v>333.40899999999999</v>
      </c>
      <c r="I7792" s="151">
        <v>1863</v>
      </c>
      <c r="J7792" s="154">
        <v>94051.96</v>
      </c>
      <c r="K7792" s="72" t="s">
        <v>152</v>
      </c>
      <c r="L7792" s="72" t="s">
        <v>167</v>
      </c>
      <c r="M7792" s="110" t="s">
        <v>168</v>
      </c>
      <c r="N7792" s="73"/>
      <c r="O7792" s="110" t="s">
        <v>155</v>
      </c>
      <c r="P7792" s="110" t="s">
        <v>156</v>
      </c>
      <c r="Q7792" s="110" t="s">
        <v>156</v>
      </c>
      <c r="R7792" s="110" t="s">
        <v>157</v>
      </c>
      <c r="S7792" s="110" t="s">
        <v>158</v>
      </c>
      <c r="T7792" s="113"/>
    </row>
    <row r="7793" spans="1:20" x14ac:dyDescent="0.2">
      <c r="A7793" s="124">
        <v>46049</v>
      </c>
      <c r="B7793" s="116">
        <v>0.70763888888888904</v>
      </c>
      <c r="C7793" s="117">
        <v>11136</v>
      </c>
      <c r="D7793" s="72" t="s">
        <v>13</v>
      </c>
      <c r="E7793" s="110" t="s">
        <v>347</v>
      </c>
      <c r="F7793" s="72" t="s">
        <v>415</v>
      </c>
      <c r="G7793" s="110" t="s">
        <v>416</v>
      </c>
      <c r="H7793" s="73">
        <v>0</v>
      </c>
      <c r="I7793" s="151" t="s">
        <v>7988</v>
      </c>
      <c r="J7793" s="153">
        <v>-1881.04</v>
      </c>
      <c r="K7793" s="72" t="s">
        <v>152</v>
      </c>
      <c r="L7793" s="72" t="s">
        <v>167</v>
      </c>
      <c r="M7793" s="110" t="s">
        <v>168</v>
      </c>
      <c r="N7793" s="73"/>
      <c r="O7793" s="110" t="s">
        <v>155</v>
      </c>
      <c r="P7793" s="110" t="s">
        <v>156</v>
      </c>
      <c r="Q7793" s="110" t="s">
        <v>156</v>
      </c>
      <c r="R7793" s="110" t="s">
        <v>157</v>
      </c>
      <c r="S7793" s="110" t="s">
        <v>158</v>
      </c>
      <c r="T7793" s="113"/>
    </row>
    <row r="7794" spans="1:20" x14ac:dyDescent="0.2">
      <c r="A7794" s="124">
        <v>46049</v>
      </c>
      <c r="B7794" s="116">
        <v>0.83958333333333302</v>
      </c>
      <c r="C7794" s="117">
        <v>2953</v>
      </c>
      <c r="D7794" s="72" t="s">
        <v>17</v>
      </c>
      <c r="E7794" s="110" t="s">
        <v>230</v>
      </c>
      <c r="F7794" s="72" t="s">
        <v>150</v>
      </c>
      <c r="G7794" s="110" t="s">
        <v>151</v>
      </c>
      <c r="H7794" s="72">
        <v>277.67899999999997</v>
      </c>
      <c r="I7794" s="151">
        <v>1863</v>
      </c>
      <c r="J7794" s="154">
        <v>78330.98</v>
      </c>
      <c r="K7794" s="72" t="s">
        <v>152</v>
      </c>
      <c r="L7794" s="72" t="s">
        <v>167</v>
      </c>
      <c r="M7794" s="110" t="s">
        <v>168</v>
      </c>
      <c r="N7794" s="73"/>
      <c r="O7794" s="110" t="s">
        <v>155</v>
      </c>
      <c r="P7794" s="110" t="s">
        <v>156</v>
      </c>
      <c r="Q7794" s="110" t="s">
        <v>156</v>
      </c>
      <c r="R7794" s="110" t="s">
        <v>157</v>
      </c>
      <c r="S7794" s="110" t="s">
        <v>158</v>
      </c>
      <c r="T7794" s="113"/>
    </row>
    <row r="7795" spans="1:20" x14ac:dyDescent="0.2">
      <c r="A7795" s="124">
        <v>46049</v>
      </c>
      <c r="B7795" s="116">
        <v>0.83958333333333302</v>
      </c>
      <c r="C7795" s="117">
        <v>2953</v>
      </c>
      <c r="D7795" s="72" t="s">
        <v>17</v>
      </c>
      <c r="E7795" s="110" t="s">
        <v>230</v>
      </c>
      <c r="F7795" s="72" t="s">
        <v>415</v>
      </c>
      <c r="G7795" s="110" t="s">
        <v>416</v>
      </c>
      <c r="H7795" s="73">
        <v>0</v>
      </c>
      <c r="I7795" s="151" t="s">
        <v>7989</v>
      </c>
      <c r="J7795" s="153">
        <v>-1385.49</v>
      </c>
      <c r="K7795" s="72" t="s">
        <v>152</v>
      </c>
      <c r="L7795" s="72" t="s">
        <v>167</v>
      </c>
      <c r="M7795" s="110" t="s">
        <v>168</v>
      </c>
      <c r="N7795" s="73"/>
      <c r="O7795" s="110" t="s">
        <v>155</v>
      </c>
      <c r="P7795" s="110" t="s">
        <v>156</v>
      </c>
      <c r="Q7795" s="110" t="s">
        <v>156</v>
      </c>
      <c r="R7795" s="110" t="s">
        <v>157</v>
      </c>
      <c r="S7795" s="110" t="s">
        <v>158</v>
      </c>
      <c r="T7795" s="113"/>
    </row>
    <row r="7796" spans="1:20" x14ac:dyDescent="0.2">
      <c r="A7796" s="121">
        <v>46049</v>
      </c>
      <c r="B7796" s="112">
        <v>0.76527777777777795</v>
      </c>
      <c r="C7796" s="73" t="s">
        <v>7990</v>
      </c>
      <c r="D7796" s="73" t="s">
        <v>91</v>
      </c>
      <c r="E7796" s="113" t="s">
        <v>7991</v>
      </c>
      <c r="F7796" s="73" t="s">
        <v>153</v>
      </c>
      <c r="G7796" s="113" t="s">
        <v>165</v>
      </c>
      <c r="H7796" s="73">
        <v>191.31</v>
      </c>
      <c r="I7796" s="155">
        <v>1873.9</v>
      </c>
      <c r="J7796" s="154">
        <v>54612.93</v>
      </c>
      <c r="K7796" s="73" t="s">
        <v>152</v>
      </c>
      <c r="L7796" s="73" t="s">
        <v>174</v>
      </c>
      <c r="M7796" s="113" t="s">
        <v>175</v>
      </c>
      <c r="N7796" s="127">
        <v>5300</v>
      </c>
      <c r="O7796" s="113" t="s">
        <v>222</v>
      </c>
      <c r="P7796" s="113" t="s">
        <v>197</v>
      </c>
      <c r="Q7796" s="113" t="s">
        <v>197</v>
      </c>
      <c r="R7796" s="113" t="s">
        <v>196</v>
      </c>
      <c r="S7796" s="113" t="s">
        <v>96</v>
      </c>
      <c r="T7796" s="113"/>
    </row>
    <row r="7797" spans="1:20" x14ac:dyDescent="0.2">
      <c r="A7797" s="121">
        <v>46049</v>
      </c>
      <c r="B7797" s="112">
        <v>0.37847222222222199</v>
      </c>
      <c r="C7797" s="73" t="s">
        <v>7992</v>
      </c>
      <c r="D7797" s="73" t="s">
        <v>44</v>
      </c>
      <c r="E7797" s="113" t="s">
        <v>666</v>
      </c>
      <c r="F7797" s="73" t="s">
        <v>153</v>
      </c>
      <c r="G7797" s="113" t="s">
        <v>165</v>
      </c>
      <c r="H7797" s="73">
        <v>86.1</v>
      </c>
      <c r="I7797" s="155">
        <v>1873.8</v>
      </c>
      <c r="J7797" s="154">
        <v>24577.53</v>
      </c>
      <c r="K7797" s="73" t="s">
        <v>152</v>
      </c>
      <c r="L7797" s="73" t="s">
        <v>174</v>
      </c>
      <c r="M7797" s="113" t="s">
        <v>175</v>
      </c>
      <c r="N7797" s="73"/>
      <c r="O7797" s="113" t="s">
        <v>155</v>
      </c>
      <c r="P7797" s="113" t="s">
        <v>311</v>
      </c>
      <c r="Q7797" s="113" t="s">
        <v>223</v>
      </c>
      <c r="R7797" s="113" t="s">
        <v>196</v>
      </c>
      <c r="S7797" s="113" t="s">
        <v>158</v>
      </c>
      <c r="T7797" s="113"/>
    </row>
    <row r="7798" spans="1:20" x14ac:dyDescent="0.2">
      <c r="A7798" s="124">
        <v>46049</v>
      </c>
      <c r="B7798" s="116">
        <v>0.27500000000000002</v>
      </c>
      <c r="C7798" s="72" t="s">
        <v>7993</v>
      </c>
      <c r="D7798" s="72" t="s">
        <v>76</v>
      </c>
      <c r="E7798" s="110" t="s">
        <v>2740</v>
      </c>
      <c r="F7798" s="72" t="s">
        <v>201</v>
      </c>
      <c r="G7798" s="110" t="s">
        <v>202</v>
      </c>
      <c r="H7798" s="72">
        <v>40.28</v>
      </c>
      <c r="I7798" s="151">
        <v>1873.8</v>
      </c>
      <c r="J7798" s="154">
        <v>11498.06</v>
      </c>
      <c r="K7798" s="72" t="s">
        <v>152</v>
      </c>
      <c r="L7798" s="72" t="s">
        <v>174</v>
      </c>
      <c r="M7798" s="110" t="s">
        <v>175</v>
      </c>
      <c r="N7798" s="73"/>
      <c r="O7798" s="110" t="s">
        <v>383</v>
      </c>
      <c r="P7798" s="110" t="s">
        <v>393</v>
      </c>
      <c r="Q7798" s="110" t="s">
        <v>204</v>
      </c>
      <c r="R7798" s="110" t="s">
        <v>211</v>
      </c>
      <c r="S7798" s="110" t="s">
        <v>384</v>
      </c>
      <c r="T7798" s="118"/>
    </row>
    <row r="7799" spans="1:20" x14ac:dyDescent="0.2">
      <c r="A7799" s="124">
        <v>46049</v>
      </c>
      <c r="B7799" s="116">
        <v>0.64722222222222203</v>
      </c>
      <c r="C7799" s="72" t="s">
        <v>7994</v>
      </c>
      <c r="D7799" s="72" t="s">
        <v>41</v>
      </c>
      <c r="E7799" s="110" t="s">
        <v>3808</v>
      </c>
      <c r="F7799" s="72" t="s">
        <v>201</v>
      </c>
      <c r="G7799" s="110" t="s">
        <v>202</v>
      </c>
      <c r="H7799" s="72">
        <v>50.19</v>
      </c>
      <c r="I7799" s="151">
        <v>1766</v>
      </c>
      <c r="J7799" s="154">
        <v>13502.67</v>
      </c>
      <c r="K7799" s="72" t="s">
        <v>152</v>
      </c>
      <c r="L7799" s="72" t="s">
        <v>174</v>
      </c>
      <c r="M7799" s="110" t="s">
        <v>175</v>
      </c>
      <c r="N7799" s="73"/>
      <c r="O7799" s="110" t="s">
        <v>155</v>
      </c>
      <c r="P7799" s="110" t="s">
        <v>191</v>
      </c>
      <c r="Q7799" s="110" t="s">
        <v>204</v>
      </c>
      <c r="R7799" s="110" t="s">
        <v>193</v>
      </c>
      <c r="S7799" s="110" t="s">
        <v>158</v>
      </c>
      <c r="T7799" s="113"/>
    </row>
    <row r="7800" spans="1:20" x14ac:dyDescent="0.2">
      <c r="A7800" s="124">
        <v>46049</v>
      </c>
      <c r="B7800" s="116">
        <v>0.77222222222222203</v>
      </c>
      <c r="C7800" s="72" t="s">
        <v>7995</v>
      </c>
      <c r="D7800" s="72" t="s">
        <v>84</v>
      </c>
      <c r="E7800" s="110" t="s">
        <v>2690</v>
      </c>
      <c r="F7800" s="72" t="s">
        <v>201</v>
      </c>
      <c r="G7800" s="110" t="s">
        <v>202</v>
      </c>
      <c r="H7800" s="72">
        <v>43.07</v>
      </c>
      <c r="I7800" s="151">
        <v>1836.5</v>
      </c>
      <c r="J7800" s="154">
        <v>12049.74</v>
      </c>
      <c r="K7800" s="72" t="s">
        <v>152</v>
      </c>
      <c r="L7800" s="72" t="s">
        <v>174</v>
      </c>
      <c r="M7800" s="110" t="s">
        <v>175</v>
      </c>
      <c r="N7800" s="73"/>
      <c r="O7800" s="110" t="s">
        <v>188</v>
      </c>
      <c r="P7800" s="110" t="s">
        <v>176</v>
      </c>
      <c r="Q7800" s="110" t="s">
        <v>176</v>
      </c>
      <c r="R7800" s="110" t="s">
        <v>960</v>
      </c>
      <c r="S7800" s="110" t="s">
        <v>176</v>
      </c>
      <c r="T7800" s="113"/>
    </row>
    <row r="7801" spans="1:20" x14ac:dyDescent="0.2">
      <c r="A7801" s="124">
        <v>46049</v>
      </c>
      <c r="B7801" s="116">
        <v>0.83611111111111103</v>
      </c>
      <c r="C7801" s="72" t="s">
        <v>7996</v>
      </c>
      <c r="D7801" s="72" t="s">
        <v>84</v>
      </c>
      <c r="E7801" s="110" t="s">
        <v>2690</v>
      </c>
      <c r="F7801" s="72" t="s">
        <v>201</v>
      </c>
      <c r="G7801" s="110" t="s">
        <v>202</v>
      </c>
      <c r="H7801" s="72">
        <v>29.14</v>
      </c>
      <c r="I7801" s="151">
        <v>1811</v>
      </c>
      <c r="J7801" s="154">
        <v>8039.33</v>
      </c>
      <c r="K7801" s="72" t="s">
        <v>152</v>
      </c>
      <c r="L7801" s="72" t="s">
        <v>174</v>
      </c>
      <c r="M7801" s="110" t="s">
        <v>175</v>
      </c>
      <c r="N7801" s="73"/>
      <c r="O7801" s="110" t="s">
        <v>188</v>
      </c>
      <c r="P7801" s="110" t="s">
        <v>176</v>
      </c>
      <c r="Q7801" s="110" t="s">
        <v>176</v>
      </c>
      <c r="R7801" s="110" t="s">
        <v>960</v>
      </c>
      <c r="S7801" s="110" t="s">
        <v>176</v>
      </c>
      <c r="T7801" s="113"/>
    </row>
    <row r="7802" spans="1:20" x14ac:dyDescent="0.2">
      <c r="A7802" s="121">
        <v>46048</v>
      </c>
      <c r="B7802" s="112">
        <v>0.62291666666666701</v>
      </c>
      <c r="C7802" s="117">
        <v>2946</v>
      </c>
      <c r="D7802" s="73" t="s">
        <v>26</v>
      </c>
      <c r="E7802" s="113" t="s">
        <v>232</v>
      </c>
      <c r="F7802" s="73" t="s">
        <v>150</v>
      </c>
      <c r="G7802" s="113" t="s">
        <v>151</v>
      </c>
      <c r="H7802" s="73">
        <v>428.5</v>
      </c>
      <c r="I7802" s="155">
        <v>1863</v>
      </c>
      <c r="J7802" s="154">
        <v>120876.44</v>
      </c>
      <c r="K7802" s="73" t="s">
        <v>152</v>
      </c>
      <c r="L7802" s="73" t="s">
        <v>167</v>
      </c>
      <c r="M7802" s="113" t="s">
        <v>168</v>
      </c>
      <c r="N7802" s="73">
        <v>308000</v>
      </c>
      <c r="O7802" s="113" t="s">
        <v>155</v>
      </c>
      <c r="P7802" s="113" t="s">
        <v>156</v>
      </c>
      <c r="Q7802" s="113" t="s">
        <v>156</v>
      </c>
      <c r="R7802" s="113" t="s">
        <v>157</v>
      </c>
      <c r="S7802" s="113" t="s">
        <v>158</v>
      </c>
      <c r="T7802" s="113"/>
    </row>
    <row r="7803" spans="1:20" x14ac:dyDescent="0.2">
      <c r="A7803" s="121">
        <v>46048</v>
      </c>
      <c r="B7803" s="112">
        <v>0.62291666666666701</v>
      </c>
      <c r="C7803" s="117">
        <v>2946</v>
      </c>
      <c r="D7803" s="73" t="s">
        <v>26</v>
      </c>
      <c r="E7803" s="113" t="s">
        <v>232</v>
      </c>
      <c r="F7803" s="73" t="s">
        <v>415</v>
      </c>
      <c r="G7803" s="113" t="s">
        <v>416</v>
      </c>
      <c r="H7803" s="73">
        <v>0</v>
      </c>
      <c r="I7803" s="151" t="s">
        <v>7997</v>
      </c>
      <c r="J7803" s="153">
        <v>-2417.5300000000002</v>
      </c>
      <c r="K7803" s="73" t="s">
        <v>152</v>
      </c>
      <c r="L7803" s="73" t="s">
        <v>167</v>
      </c>
      <c r="M7803" s="113" t="s">
        <v>168</v>
      </c>
      <c r="N7803" s="73">
        <v>308000</v>
      </c>
      <c r="O7803" s="113" t="s">
        <v>155</v>
      </c>
      <c r="P7803" s="113" t="s">
        <v>156</v>
      </c>
      <c r="Q7803" s="113" t="s">
        <v>156</v>
      </c>
      <c r="R7803" s="113" t="s">
        <v>157</v>
      </c>
      <c r="S7803" s="113" t="s">
        <v>158</v>
      </c>
      <c r="T7803" s="113"/>
    </row>
    <row r="7804" spans="1:20" x14ac:dyDescent="0.2">
      <c r="A7804" s="121">
        <v>46048</v>
      </c>
      <c r="B7804" s="112">
        <v>2.0833333333333301E-2</v>
      </c>
      <c r="C7804" s="73">
        <v>20094</v>
      </c>
      <c r="D7804" s="73" t="s">
        <v>25</v>
      </c>
      <c r="E7804" s="113" t="s">
        <v>238</v>
      </c>
      <c r="F7804" s="73" t="s">
        <v>218</v>
      </c>
      <c r="G7804" s="113" t="s">
        <v>219</v>
      </c>
      <c r="H7804" s="73">
        <v>422.85</v>
      </c>
      <c r="I7804" s="155">
        <v>1710.1</v>
      </c>
      <c r="J7804" s="154">
        <v>110158.93</v>
      </c>
      <c r="K7804" s="73" t="s">
        <v>152</v>
      </c>
      <c r="L7804" s="73" t="s">
        <v>174</v>
      </c>
      <c r="M7804" s="113" t="s">
        <v>175</v>
      </c>
      <c r="N7804" s="73">
        <v>968448</v>
      </c>
      <c r="O7804" s="113" t="s">
        <v>155</v>
      </c>
      <c r="P7804" s="113" t="s">
        <v>156</v>
      </c>
      <c r="Q7804" s="113" t="s">
        <v>156</v>
      </c>
      <c r="R7804" s="113" t="s">
        <v>157</v>
      </c>
      <c r="S7804" s="113" t="s">
        <v>158</v>
      </c>
      <c r="T7804" s="113"/>
    </row>
    <row r="7805" spans="1:20" x14ac:dyDescent="0.2">
      <c r="A7805" s="121">
        <v>46048</v>
      </c>
      <c r="B7805" s="112">
        <v>0.360416666666667</v>
      </c>
      <c r="C7805" s="73">
        <v>73301</v>
      </c>
      <c r="D7805" s="73" t="s">
        <v>42</v>
      </c>
      <c r="E7805" s="113" t="s">
        <v>328</v>
      </c>
      <c r="F7805" s="73" t="s">
        <v>153</v>
      </c>
      <c r="G7805" s="113" t="s">
        <v>165</v>
      </c>
      <c r="H7805" s="73">
        <v>56.762</v>
      </c>
      <c r="I7805" s="155">
        <v>1899</v>
      </c>
      <c r="J7805" s="154">
        <v>16222.77</v>
      </c>
      <c r="K7805" s="73" t="s">
        <v>152</v>
      </c>
      <c r="L7805" s="73" t="s">
        <v>153</v>
      </c>
      <c r="M7805" s="113" t="s">
        <v>154</v>
      </c>
      <c r="N7805" s="73">
        <v>28896</v>
      </c>
      <c r="O7805" s="113" t="s">
        <v>155</v>
      </c>
      <c r="P7805" s="113" t="s">
        <v>191</v>
      </c>
      <c r="Q7805" s="113" t="s">
        <v>192</v>
      </c>
      <c r="R7805" s="113" t="s">
        <v>193</v>
      </c>
      <c r="S7805" s="113" t="s">
        <v>158</v>
      </c>
      <c r="T7805" s="113"/>
    </row>
    <row r="7806" spans="1:20" x14ac:dyDescent="0.2">
      <c r="A7806" s="121">
        <v>46048</v>
      </c>
      <c r="B7806" s="112">
        <v>0.469444444444444</v>
      </c>
      <c r="C7806" s="73">
        <v>120118</v>
      </c>
      <c r="D7806" s="73" t="s">
        <v>16</v>
      </c>
      <c r="E7806" s="113" t="s">
        <v>769</v>
      </c>
      <c r="F7806" s="73" t="s">
        <v>218</v>
      </c>
      <c r="G7806" s="113" t="s">
        <v>219</v>
      </c>
      <c r="H7806" s="73">
        <v>458.46</v>
      </c>
      <c r="I7806" s="155">
        <v>1710.1</v>
      </c>
      <c r="J7806" s="154">
        <v>119435.88</v>
      </c>
      <c r="K7806" s="73" t="s">
        <v>152</v>
      </c>
      <c r="L7806" s="73" t="s">
        <v>174</v>
      </c>
      <c r="M7806" s="113" t="s">
        <v>175</v>
      </c>
      <c r="N7806" s="73">
        <v>470404</v>
      </c>
      <c r="O7806" s="113" t="s">
        <v>155</v>
      </c>
      <c r="P7806" s="113" t="s">
        <v>156</v>
      </c>
      <c r="Q7806" s="113" t="s">
        <v>156</v>
      </c>
      <c r="R7806" s="113" t="s">
        <v>157</v>
      </c>
      <c r="S7806" s="113" t="s">
        <v>158</v>
      </c>
      <c r="T7806" s="113"/>
    </row>
    <row r="7807" spans="1:20" x14ac:dyDescent="0.2">
      <c r="A7807" s="121">
        <v>46048</v>
      </c>
      <c r="B7807" s="112">
        <v>0.469444444444444</v>
      </c>
      <c r="C7807" s="73">
        <v>120121</v>
      </c>
      <c r="D7807" s="73" t="s">
        <v>16</v>
      </c>
      <c r="E7807" s="113" t="s">
        <v>769</v>
      </c>
      <c r="F7807" s="73" t="s">
        <v>218</v>
      </c>
      <c r="G7807" s="113" t="s">
        <v>219</v>
      </c>
      <c r="H7807" s="73">
        <v>9.16</v>
      </c>
      <c r="I7807" s="155">
        <v>1710.1</v>
      </c>
      <c r="J7807" s="154">
        <v>2386.3200000000002</v>
      </c>
      <c r="K7807" s="73" t="s">
        <v>152</v>
      </c>
      <c r="L7807" s="73" t="s">
        <v>174</v>
      </c>
      <c r="M7807" s="113" t="s">
        <v>175</v>
      </c>
      <c r="N7807" s="73">
        <v>470404</v>
      </c>
      <c r="O7807" s="113" t="s">
        <v>155</v>
      </c>
      <c r="P7807" s="113" t="s">
        <v>156</v>
      </c>
      <c r="Q7807" s="113" t="s">
        <v>156</v>
      </c>
      <c r="R7807" s="113" t="s">
        <v>157</v>
      </c>
      <c r="S7807" s="113" t="s">
        <v>158</v>
      </c>
      <c r="T7807" s="113"/>
    </row>
    <row r="7808" spans="1:20" x14ac:dyDescent="0.2">
      <c r="A7808" s="121">
        <v>46048</v>
      </c>
      <c r="B7808" s="112">
        <v>0.68402777777777801</v>
      </c>
      <c r="C7808" s="117">
        <v>72615</v>
      </c>
      <c r="D7808" s="73" t="s">
        <v>11</v>
      </c>
      <c r="E7808" s="113" t="s">
        <v>149</v>
      </c>
      <c r="F7808" s="73" t="s">
        <v>150</v>
      </c>
      <c r="G7808" s="113" t="s">
        <v>151</v>
      </c>
      <c r="H7808" s="73">
        <v>340</v>
      </c>
      <c r="I7808" s="155">
        <v>1719</v>
      </c>
      <c r="J7808" s="154">
        <v>87962.42</v>
      </c>
      <c r="K7808" s="73" t="s">
        <v>152</v>
      </c>
      <c r="L7808" s="73" t="s">
        <v>153</v>
      </c>
      <c r="M7808" s="113" t="s">
        <v>154</v>
      </c>
      <c r="N7808" s="73">
        <v>1028378</v>
      </c>
      <c r="O7808" s="113" t="s">
        <v>155</v>
      </c>
      <c r="P7808" s="113" t="s">
        <v>156</v>
      </c>
      <c r="Q7808" s="113" t="s">
        <v>156</v>
      </c>
      <c r="R7808" s="113" t="s">
        <v>157</v>
      </c>
      <c r="S7808" s="113" t="s">
        <v>158</v>
      </c>
      <c r="T7808" s="113"/>
    </row>
    <row r="7809" spans="1:20" x14ac:dyDescent="0.2">
      <c r="A7809" s="121">
        <v>46048</v>
      </c>
      <c r="B7809" s="112">
        <v>0.68402777777777801</v>
      </c>
      <c r="C7809" s="117">
        <v>72615</v>
      </c>
      <c r="D7809" s="73" t="s">
        <v>11</v>
      </c>
      <c r="E7809" s="113" t="s">
        <v>149</v>
      </c>
      <c r="F7809" s="73" t="s">
        <v>415</v>
      </c>
      <c r="G7809" s="113" t="s">
        <v>416</v>
      </c>
      <c r="H7809" s="73">
        <v>0</v>
      </c>
      <c r="I7809" s="151" t="s">
        <v>7671</v>
      </c>
      <c r="J7809" s="153">
        <v>-1759.25</v>
      </c>
      <c r="K7809" s="73" t="s">
        <v>152</v>
      </c>
      <c r="L7809" s="73" t="s">
        <v>153</v>
      </c>
      <c r="M7809" s="113" t="s">
        <v>154</v>
      </c>
      <c r="N7809" s="73">
        <v>1028378</v>
      </c>
      <c r="O7809" s="113" t="s">
        <v>155</v>
      </c>
      <c r="P7809" s="113" t="s">
        <v>156</v>
      </c>
      <c r="Q7809" s="113" t="s">
        <v>156</v>
      </c>
      <c r="R7809" s="113" t="s">
        <v>157</v>
      </c>
      <c r="S7809" s="113" t="s">
        <v>158</v>
      </c>
      <c r="T7809" s="113"/>
    </row>
    <row r="7810" spans="1:20" x14ac:dyDescent="0.2">
      <c r="A7810" s="121">
        <v>46048</v>
      </c>
      <c r="B7810" s="112">
        <v>0.77083333333333304</v>
      </c>
      <c r="C7810" s="117">
        <v>72621</v>
      </c>
      <c r="D7810" s="73" t="s">
        <v>7</v>
      </c>
      <c r="E7810" s="113" t="s">
        <v>181</v>
      </c>
      <c r="F7810" s="73" t="s">
        <v>150</v>
      </c>
      <c r="G7810" s="113" t="s">
        <v>151</v>
      </c>
      <c r="H7810" s="73">
        <v>375.7749</v>
      </c>
      <c r="I7810" s="155">
        <v>1719</v>
      </c>
      <c r="J7810" s="154">
        <v>97217.86</v>
      </c>
      <c r="K7810" s="73" t="s">
        <v>152</v>
      </c>
      <c r="L7810" s="73" t="s">
        <v>153</v>
      </c>
      <c r="M7810" s="113" t="s">
        <v>154</v>
      </c>
      <c r="N7810" s="73" t="s">
        <v>3440</v>
      </c>
      <c r="O7810" s="113" t="s">
        <v>155</v>
      </c>
      <c r="P7810" s="113" t="s">
        <v>156</v>
      </c>
      <c r="Q7810" s="113" t="s">
        <v>156</v>
      </c>
      <c r="R7810" s="113" t="s">
        <v>157</v>
      </c>
      <c r="S7810" s="113" t="s">
        <v>158</v>
      </c>
      <c r="T7810" s="113"/>
    </row>
    <row r="7811" spans="1:20" x14ac:dyDescent="0.2">
      <c r="A7811" s="121">
        <v>46048</v>
      </c>
      <c r="B7811" s="73" t="s">
        <v>7998</v>
      </c>
      <c r="C7811" s="117">
        <v>72621</v>
      </c>
      <c r="D7811" s="73" t="s">
        <v>7</v>
      </c>
      <c r="E7811" s="113" t="s">
        <v>181</v>
      </c>
      <c r="F7811" s="73" t="s">
        <v>415</v>
      </c>
      <c r="G7811" s="113" t="s">
        <v>416</v>
      </c>
      <c r="H7811" s="73">
        <v>0</v>
      </c>
      <c r="I7811" s="151" t="s">
        <v>7999</v>
      </c>
      <c r="J7811" s="153">
        <v>-1944.36</v>
      </c>
      <c r="K7811" s="73" t="s">
        <v>152</v>
      </c>
      <c r="L7811" s="73" t="s">
        <v>153</v>
      </c>
      <c r="M7811" s="113" t="s">
        <v>154</v>
      </c>
      <c r="N7811" s="73" t="s">
        <v>3440</v>
      </c>
      <c r="O7811" s="113" t="s">
        <v>155</v>
      </c>
      <c r="P7811" s="113" t="s">
        <v>156</v>
      </c>
      <c r="Q7811" s="113" t="s">
        <v>156</v>
      </c>
      <c r="R7811" s="113" t="s">
        <v>157</v>
      </c>
      <c r="S7811" s="113" t="s">
        <v>158</v>
      </c>
      <c r="T7811" s="113"/>
    </row>
    <row r="7812" spans="1:20" x14ac:dyDescent="0.2">
      <c r="A7812" s="121">
        <v>46048</v>
      </c>
      <c r="B7812" s="112">
        <v>0.72499999999999998</v>
      </c>
      <c r="C7812" s="117">
        <v>72616</v>
      </c>
      <c r="D7812" s="73" t="s">
        <v>8</v>
      </c>
      <c r="E7812" s="113" t="s">
        <v>207</v>
      </c>
      <c r="F7812" s="73" t="s">
        <v>150</v>
      </c>
      <c r="G7812" s="113" t="s">
        <v>151</v>
      </c>
      <c r="H7812" s="73">
        <v>351.34699999999998</v>
      </c>
      <c r="I7812" s="155">
        <v>1719</v>
      </c>
      <c r="J7812" s="154">
        <v>90898.04</v>
      </c>
      <c r="K7812" s="73" t="s">
        <v>152</v>
      </c>
      <c r="L7812" s="73" t="s">
        <v>153</v>
      </c>
      <c r="M7812" s="113" t="s">
        <v>154</v>
      </c>
      <c r="N7812" s="73">
        <v>1627021</v>
      </c>
      <c r="O7812" s="113" t="s">
        <v>155</v>
      </c>
      <c r="P7812" s="113" t="s">
        <v>156</v>
      </c>
      <c r="Q7812" s="113" t="s">
        <v>156</v>
      </c>
      <c r="R7812" s="113" t="s">
        <v>157</v>
      </c>
      <c r="S7812" s="113" t="s">
        <v>158</v>
      </c>
      <c r="T7812" s="113"/>
    </row>
    <row r="7813" spans="1:20" x14ac:dyDescent="0.2">
      <c r="A7813" s="121">
        <v>46048</v>
      </c>
      <c r="B7813" s="112">
        <v>0.72499999999999998</v>
      </c>
      <c r="C7813" s="117">
        <v>72616</v>
      </c>
      <c r="D7813" s="73" t="s">
        <v>8</v>
      </c>
      <c r="E7813" s="113" t="s">
        <v>207</v>
      </c>
      <c r="F7813" s="73" t="s">
        <v>415</v>
      </c>
      <c r="G7813" s="113" t="s">
        <v>416</v>
      </c>
      <c r="H7813" s="73">
        <v>0</v>
      </c>
      <c r="I7813" s="151" t="s">
        <v>8000</v>
      </c>
      <c r="J7813" s="153">
        <v>-1691.19</v>
      </c>
      <c r="K7813" s="73" t="s">
        <v>152</v>
      </c>
      <c r="L7813" s="73" t="s">
        <v>153</v>
      </c>
      <c r="M7813" s="113" t="s">
        <v>154</v>
      </c>
      <c r="N7813" s="73">
        <v>1627021</v>
      </c>
      <c r="O7813" s="113" t="s">
        <v>155</v>
      </c>
      <c r="P7813" s="113" t="s">
        <v>156</v>
      </c>
      <c r="Q7813" s="113" t="s">
        <v>156</v>
      </c>
      <c r="R7813" s="113" t="s">
        <v>157</v>
      </c>
      <c r="S7813" s="113" t="s">
        <v>158</v>
      </c>
      <c r="T7813" s="113"/>
    </row>
    <row r="7814" spans="1:20" x14ac:dyDescent="0.2">
      <c r="A7814" s="121">
        <v>46048</v>
      </c>
      <c r="B7814" s="112">
        <v>0.43263888888888902</v>
      </c>
      <c r="C7814" s="73" t="s">
        <v>8001</v>
      </c>
      <c r="D7814" s="73" t="s">
        <v>37</v>
      </c>
      <c r="E7814" s="113" t="s">
        <v>257</v>
      </c>
      <c r="F7814" s="73" t="s">
        <v>218</v>
      </c>
      <c r="G7814" s="113" t="s">
        <v>219</v>
      </c>
      <c r="H7814" s="73">
        <v>329.25</v>
      </c>
      <c r="I7814" s="155">
        <v>1717</v>
      </c>
      <c r="J7814" s="154">
        <v>86120.77</v>
      </c>
      <c r="K7814" s="73" t="s">
        <v>152</v>
      </c>
      <c r="L7814" s="73" t="s">
        <v>174</v>
      </c>
      <c r="M7814" s="113" t="s">
        <v>175</v>
      </c>
      <c r="N7814" s="73"/>
      <c r="O7814" s="113" t="s">
        <v>155</v>
      </c>
      <c r="P7814" s="113" t="s">
        <v>246</v>
      </c>
      <c r="Q7814" s="113" t="s">
        <v>223</v>
      </c>
      <c r="R7814" s="113" t="s">
        <v>224</v>
      </c>
      <c r="S7814" s="113" t="s">
        <v>158</v>
      </c>
      <c r="T7814" s="113"/>
    </row>
    <row r="7815" spans="1:20" x14ac:dyDescent="0.2">
      <c r="A7815" s="121">
        <v>46048</v>
      </c>
      <c r="B7815" s="112">
        <v>0.88333333333333297</v>
      </c>
      <c r="C7815" s="117">
        <v>72728</v>
      </c>
      <c r="D7815" s="73" t="s">
        <v>13</v>
      </c>
      <c r="E7815" s="113" t="s">
        <v>347</v>
      </c>
      <c r="F7815" s="73" t="s">
        <v>150</v>
      </c>
      <c r="G7815" s="113" t="s">
        <v>151</v>
      </c>
      <c r="H7815" s="73">
        <v>396.32979999999998</v>
      </c>
      <c r="I7815" s="155">
        <v>1719</v>
      </c>
      <c r="J7815" s="154">
        <v>102535.67999999999</v>
      </c>
      <c r="K7815" s="73" t="s">
        <v>152</v>
      </c>
      <c r="L7815" s="73" t="s">
        <v>153</v>
      </c>
      <c r="M7815" s="113" t="s">
        <v>154</v>
      </c>
      <c r="N7815" s="73">
        <v>761321</v>
      </c>
      <c r="O7815" s="113" t="s">
        <v>155</v>
      </c>
      <c r="P7815" s="113" t="s">
        <v>156</v>
      </c>
      <c r="Q7815" s="113" t="s">
        <v>156</v>
      </c>
      <c r="R7815" s="113" t="s">
        <v>157</v>
      </c>
      <c r="S7815" s="113" t="s">
        <v>158</v>
      </c>
      <c r="T7815" s="113"/>
    </row>
    <row r="7816" spans="1:20" x14ac:dyDescent="0.2">
      <c r="A7816" s="121">
        <v>46048</v>
      </c>
      <c r="B7816" s="112">
        <v>0.88333333333333297</v>
      </c>
      <c r="C7816" s="117">
        <v>72728</v>
      </c>
      <c r="D7816" s="73" t="s">
        <v>13</v>
      </c>
      <c r="E7816" s="113" t="s">
        <v>347</v>
      </c>
      <c r="F7816" s="73" t="s">
        <v>415</v>
      </c>
      <c r="G7816" s="113" t="s">
        <v>416</v>
      </c>
      <c r="H7816" s="73">
        <v>0</v>
      </c>
      <c r="I7816" s="151" t="s">
        <v>8002</v>
      </c>
      <c r="J7816" s="153">
        <v>-2050.71</v>
      </c>
      <c r="K7816" s="73" t="s">
        <v>152</v>
      </c>
      <c r="L7816" s="73" t="s">
        <v>153</v>
      </c>
      <c r="M7816" s="113" t="s">
        <v>154</v>
      </c>
      <c r="N7816" s="73">
        <v>761321</v>
      </c>
      <c r="O7816" s="113" t="s">
        <v>155</v>
      </c>
      <c r="P7816" s="113" t="s">
        <v>156</v>
      </c>
      <c r="Q7816" s="113" t="s">
        <v>156</v>
      </c>
      <c r="R7816" s="113" t="s">
        <v>157</v>
      </c>
      <c r="S7816" s="113" t="s">
        <v>158</v>
      </c>
      <c r="T7816" s="113"/>
    </row>
    <row r="7817" spans="1:20" x14ac:dyDescent="0.2">
      <c r="A7817" s="121">
        <v>46048</v>
      </c>
      <c r="B7817" s="112">
        <v>0.16736111111111099</v>
      </c>
      <c r="C7817" s="117" t="s">
        <v>8003</v>
      </c>
      <c r="D7817" s="73" t="s">
        <v>17</v>
      </c>
      <c r="E7817" s="113" t="s">
        <v>230</v>
      </c>
      <c r="F7817" s="73" t="s">
        <v>415</v>
      </c>
      <c r="G7817" s="113" t="s">
        <v>416</v>
      </c>
      <c r="H7817" s="73">
        <v>0</v>
      </c>
      <c r="I7817" s="151" t="s">
        <v>8004</v>
      </c>
      <c r="J7817" s="153">
        <v>-2322.9699999999998</v>
      </c>
      <c r="K7817" s="73" t="s">
        <v>152</v>
      </c>
      <c r="L7817" s="73" t="s">
        <v>167</v>
      </c>
      <c r="M7817" s="113" t="s">
        <v>168</v>
      </c>
      <c r="N7817" s="73">
        <v>267304</v>
      </c>
      <c r="O7817" s="113" t="s">
        <v>155</v>
      </c>
      <c r="P7817" s="113" t="s">
        <v>156</v>
      </c>
      <c r="Q7817" s="113" t="s">
        <v>156</v>
      </c>
      <c r="R7817" s="113" t="s">
        <v>157</v>
      </c>
      <c r="S7817" s="113" t="s">
        <v>158</v>
      </c>
      <c r="T7817" s="113"/>
    </row>
    <row r="7818" spans="1:20" x14ac:dyDescent="0.2">
      <c r="A7818" s="121">
        <v>46048</v>
      </c>
      <c r="B7818" s="112">
        <v>0.43402777777777801</v>
      </c>
      <c r="C7818" s="117" t="s">
        <v>8005</v>
      </c>
      <c r="D7818" s="73" t="s">
        <v>22</v>
      </c>
      <c r="E7818" s="113" t="s">
        <v>887</v>
      </c>
      <c r="F7818" s="73" t="s">
        <v>150</v>
      </c>
      <c r="G7818" s="113" t="s">
        <v>151</v>
      </c>
      <c r="H7818" s="73">
        <v>509.91</v>
      </c>
      <c r="I7818" s="155">
        <v>1863</v>
      </c>
      <c r="J7818" s="154">
        <v>143841.71</v>
      </c>
      <c r="K7818" s="73" t="s">
        <v>152</v>
      </c>
      <c r="L7818" s="73" t="s">
        <v>167</v>
      </c>
      <c r="M7818" s="113" t="s">
        <v>168</v>
      </c>
      <c r="N7818" s="73" t="s">
        <v>572</v>
      </c>
      <c r="O7818" s="113" t="s">
        <v>155</v>
      </c>
      <c r="P7818" s="113" t="s">
        <v>156</v>
      </c>
      <c r="Q7818" s="113" t="s">
        <v>156</v>
      </c>
      <c r="R7818" s="113" t="s">
        <v>157</v>
      </c>
      <c r="S7818" s="113" t="s">
        <v>158</v>
      </c>
      <c r="T7818" s="113"/>
    </row>
    <row r="7819" spans="1:20" x14ac:dyDescent="0.2">
      <c r="A7819" s="124">
        <v>46048</v>
      </c>
      <c r="B7819" s="116">
        <v>0.3125</v>
      </c>
      <c r="C7819" s="72">
        <v>73293</v>
      </c>
      <c r="D7819" s="72" t="s">
        <v>61</v>
      </c>
      <c r="E7819" s="110" t="s">
        <v>406</v>
      </c>
      <c r="F7819" s="72" t="s">
        <v>150</v>
      </c>
      <c r="G7819" s="110" t="s">
        <v>151</v>
      </c>
      <c r="H7819" s="72">
        <v>137.71729999999999</v>
      </c>
      <c r="I7819" s="151">
        <v>1719</v>
      </c>
      <c r="J7819" s="154">
        <v>35629.26</v>
      </c>
      <c r="K7819" s="72" t="s">
        <v>152</v>
      </c>
      <c r="L7819" s="72" t="s">
        <v>153</v>
      </c>
      <c r="M7819" s="110" t="s">
        <v>154</v>
      </c>
      <c r="N7819" s="73"/>
      <c r="O7819" s="110" t="s">
        <v>155</v>
      </c>
      <c r="P7819" s="110" t="s">
        <v>407</v>
      </c>
      <c r="Q7819" s="110" t="s">
        <v>192</v>
      </c>
      <c r="R7819" s="110" t="s">
        <v>193</v>
      </c>
      <c r="S7819" s="110" t="s">
        <v>158</v>
      </c>
      <c r="T7819" s="113"/>
    </row>
    <row r="7820" spans="1:20" x14ac:dyDescent="0.2">
      <c r="A7820" s="124">
        <v>46048</v>
      </c>
      <c r="B7820" s="116">
        <v>0.89444444444444504</v>
      </c>
      <c r="C7820" s="117">
        <v>72631</v>
      </c>
      <c r="D7820" s="72" t="s">
        <v>9</v>
      </c>
      <c r="E7820" s="110" t="s">
        <v>2258</v>
      </c>
      <c r="F7820" s="72" t="s">
        <v>150</v>
      </c>
      <c r="G7820" s="110" t="s">
        <v>151</v>
      </c>
      <c r="H7820" s="72">
        <v>421.78179999999998</v>
      </c>
      <c r="I7820" s="151">
        <v>1719</v>
      </c>
      <c r="J7820" s="154">
        <v>109120.44</v>
      </c>
      <c r="K7820" s="72" t="s">
        <v>152</v>
      </c>
      <c r="L7820" s="72" t="s">
        <v>153</v>
      </c>
      <c r="M7820" s="110" t="s">
        <v>154</v>
      </c>
      <c r="N7820" s="73">
        <v>1149946</v>
      </c>
      <c r="O7820" s="110" t="s">
        <v>155</v>
      </c>
      <c r="P7820" s="110" t="s">
        <v>156</v>
      </c>
      <c r="Q7820" s="110" t="s">
        <v>156</v>
      </c>
      <c r="R7820" s="110" t="s">
        <v>157</v>
      </c>
      <c r="S7820" s="110" t="s">
        <v>158</v>
      </c>
      <c r="T7820" s="113"/>
    </row>
    <row r="7821" spans="1:20" x14ac:dyDescent="0.2">
      <c r="A7821" s="124">
        <v>46048</v>
      </c>
      <c r="B7821" s="116">
        <v>0.89444444444444504</v>
      </c>
      <c r="C7821" s="117">
        <v>72631</v>
      </c>
      <c r="D7821" s="72" t="s">
        <v>9</v>
      </c>
      <c r="E7821" s="110" t="s">
        <v>2258</v>
      </c>
      <c r="F7821" s="72" t="s">
        <v>415</v>
      </c>
      <c r="G7821" s="110" t="s">
        <v>416</v>
      </c>
      <c r="H7821" s="73">
        <v>0</v>
      </c>
      <c r="I7821" s="151" t="s">
        <v>8006</v>
      </c>
      <c r="J7821" s="153">
        <v>-1482.55</v>
      </c>
      <c r="K7821" s="72" t="s">
        <v>152</v>
      </c>
      <c r="L7821" s="72" t="s">
        <v>153</v>
      </c>
      <c r="M7821" s="110" t="s">
        <v>154</v>
      </c>
      <c r="N7821" s="73">
        <v>1149946</v>
      </c>
      <c r="O7821" s="110" t="s">
        <v>155</v>
      </c>
      <c r="P7821" s="110" t="s">
        <v>156</v>
      </c>
      <c r="Q7821" s="110" t="s">
        <v>156</v>
      </c>
      <c r="R7821" s="110" t="s">
        <v>157</v>
      </c>
      <c r="S7821" s="110" t="s">
        <v>158</v>
      </c>
      <c r="T7821" s="113"/>
    </row>
    <row r="7822" spans="1:20" x14ac:dyDescent="0.2">
      <c r="A7822" s="121">
        <v>46048</v>
      </c>
      <c r="B7822" s="112">
        <v>0.16736111111111099</v>
      </c>
      <c r="C7822" s="117" t="s">
        <v>8003</v>
      </c>
      <c r="D7822" s="73" t="s">
        <v>17</v>
      </c>
      <c r="E7822" s="113" t="s">
        <v>230</v>
      </c>
      <c r="F7822" s="73" t="s">
        <v>150</v>
      </c>
      <c r="G7822" s="113" t="s">
        <v>151</v>
      </c>
      <c r="H7822" s="73">
        <v>411.74</v>
      </c>
      <c r="I7822" s="155">
        <v>1863</v>
      </c>
      <c r="J7822" s="154">
        <v>116148.55</v>
      </c>
      <c r="K7822" s="73" t="s">
        <v>152</v>
      </c>
      <c r="L7822" s="73" t="s">
        <v>167</v>
      </c>
      <c r="M7822" s="113" t="s">
        <v>168</v>
      </c>
      <c r="N7822" s="73">
        <v>267304</v>
      </c>
      <c r="O7822" s="113" t="s">
        <v>155</v>
      </c>
      <c r="P7822" s="113" t="s">
        <v>156</v>
      </c>
      <c r="Q7822" s="113" t="s">
        <v>156</v>
      </c>
      <c r="R7822" s="113" t="s">
        <v>157</v>
      </c>
      <c r="S7822" s="113" t="s">
        <v>158</v>
      </c>
      <c r="T7822" s="113"/>
    </row>
    <row r="7823" spans="1:20" x14ac:dyDescent="0.2">
      <c r="A7823" s="121">
        <v>46048</v>
      </c>
      <c r="B7823" s="112">
        <v>0.43402777777777801</v>
      </c>
      <c r="C7823" s="117" t="s">
        <v>8005</v>
      </c>
      <c r="D7823" s="73" t="s">
        <v>22</v>
      </c>
      <c r="E7823" s="113" t="s">
        <v>887</v>
      </c>
      <c r="F7823" s="73" t="s">
        <v>415</v>
      </c>
      <c r="G7823" s="113" t="s">
        <v>416</v>
      </c>
      <c r="H7823" s="73">
        <v>0</v>
      </c>
      <c r="I7823" s="151" t="s">
        <v>8007</v>
      </c>
      <c r="J7823" s="153">
        <v>-2876.83</v>
      </c>
      <c r="K7823" s="73" t="s">
        <v>152</v>
      </c>
      <c r="L7823" s="73" t="s">
        <v>167</v>
      </c>
      <c r="M7823" s="113" t="s">
        <v>168</v>
      </c>
      <c r="N7823" s="73" t="s">
        <v>572</v>
      </c>
      <c r="O7823" s="113" t="s">
        <v>155</v>
      </c>
      <c r="P7823" s="113" t="s">
        <v>156</v>
      </c>
      <c r="Q7823" s="113" t="s">
        <v>156</v>
      </c>
      <c r="R7823" s="113" t="s">
        <v>157</v>
      </c>
      <c r="S7823" s="113" t="s">
        <v>158</v>
      </c>
      <c r="T7823" s="113"/>
    </row>
    <row r="7824" spans="1:20" x14ac:dyDescent="0.2">
      <c r="A7824" s="124">
        <v>46048</v>
      </c>
      <c r="B7824" s="116">
        <v>0.62083333333333302</v>
      </c>
      <c r="C7824" s="117">
        <v>2945</v>
      </c>
      <c r="D7824" s="72" t="s">
        <v>10</v>
      </c>
      <c r="E7824" s="110" t="s">
        <v>228</v>
      </c>
      <c r="F7824" s="72" t="s">
        <v>150</v>
      </c>
      <c r="G7824" s="110" t="s">
        <v>151</v>
      </c>
      <c r="H7824" s="72">
        <v>380.21800000000002</v>
      </c>
      <c r="I7824" s="151">
        <v>1863</v>
      </c>
      <c r="J7824" s="154">
        <v>107256.37</v>
      </c>
      <c r="K7824" s="72" t="s">
        <v>152</v>
      </c>
      <c r="L7824" s="72" t="s">
        <v>167</v>
      </c>
      <c r="M7824" s="110" t="s">
        <v>168</v>
      </c>
      <c r="N7824" s="73"/>
      <c r="O7824" s="110" t="s">
        <v>155</v>
      </c>
      <c r="P7824" s="110" t="s">
        <v>156</v>
      </c>
      <c r="Q7824" s="110" t="s">
        <v>156</v>
      </c>
      <c r="R7824" s="110" t="s">
        <v>157</v>
      </c>
      <c r="S7824" s="110" t="s">
        <v>158</v>
      </c>
      <c r="T7824" s="113"/>
    </row>
    <row r="7825" spans="1:20" x14ac:dyDescent="0.2">
      <c r="A7825" s="124">
        <v>46048</v>
      </c>
      <c r="B7825" s="116">
        <v>0.62083333333333302</v>
      </c>
      <c r="C7825" s="117">
        <v>2945</v>
      </c>
      <c r="D7825" s="72" t="s">
        <v>10</v>
      </c>
      <c r="E7825" s="110" t="s">
        <v>228</v>
      </c>
      <c r="F7825" s="72" t="s">
        <v>415</v>
      </c>
      <c r="G7825" s="110" t="s">
        <v>416</v>
      </c>
      <c r="H7825" s="73">
        <v>0</v>
      </c>
      <c r="I7825" s="151" t="s">
        <v>8008</v>
      </c>
      <c r="J7825" s="153">
        <v>-2145.13</v>
      </c>
      <c r="K7825" s="72" t="s">
        <v>152</v>
      </c>
      <c r="L7825" s="72" t="s">
        <v>167</v>
      </c>
      <c r="M7825" s="110" t="s">
        <v>168</v>
      </c>
      <c r="N7825" s="73"/>
      <c r="O7825" s="110" t="s">
        <v>155</v>
      </c>
      <c r="P7825" s="110" t="s">
        <v>156</v>
      </c>
      <c r="Q7825" s="110" t="s">
        <v>156</v>
      </c>
      <c r="R7825" s="110" t="s">
        <v>157</v>
      </c>
      <c r="S7825" s="110" t="s">
        <v>158</v>
      </c>
      <c r="T7825" s="113"/>
    </row>
    <row r="7826" spans="1:20" x14ac:dyDescent="0.2">
      <c r="A7826" s="121">
        <v>46048</v>
      </c>
      <c r="B7826" s="112">
        <v>0.45902777777777798</v>
      </c>
      <c r="C7826" s="73" t="s">
        <v>8009</v>
      </c>
      <c r="D7826" s="73" t="s">
        <v>63</v>
      </c>
      <c r="E7826" s="113" t="s">
        <v>241</v>
      </c>
      <c r="F7826" s="73" t="s">
        <v>153</v>
      </c>
      <c r="G7826" s="113" t="s">
        <v>165</v>
      </c>
      <c r="H7826" s="73">
        <v>170.91</v>
      </c>
      <c r="I7826" s="155">
        <v>2023.7</v>
      </c>
      <c r="J7826" s="154">
        <v>52689.67</v>
      </c>
      <c r="K7826" s="73" t="s">
        <v>152</v>
      </c>
      <c r="L7826" s="73" t="s">
        <v>174</v>
      </c>
      <c r="M7826" s="113" t="s">
        <v>175</v>
      </c>
      <c r="N7826" s="127">
        <v>161199</v>
      </c>
      <c r="O7826" s="113" t="s">
        <v>155</v>
      </c>
      <c r="P7826" s="113" t="s">
        <v>196</v>
      </c>
      <c r="Q7826" s="113" t="s">
        <v>242</v>
      </c>
      <c r="R7826" s="113" t="s">
        <v>196</v>
      </c>
      <c r="S7826" s="113" t="s">
        <v>158</v>
      </c>
      <c r="T7826" s="113"/>
    </row>
    <row r="7827" spans="1:20" x14ac:dyDescent="0.2">
      <c r="A7827" s="124">
        <v>46048</v>
      </c>
      <c r="B7827" s="116">
        <v>0.70486111111111105</v>
      </c>
      <c r="C7827" s="72" t="s">
        <v>8010</v>
      </c>
      <c r="D7827" s="72" t="s">
        <v>84</v>
      </c>
      <c r="E7827" s="110" t="s">
        <v>2690</v>
      </c>
      <c r="F7827" s="72" t="s">
        <v>201</v>
      </c>
      <c r="G7827" s="110" t="s">
        <v>202</v>
      </c>
      <c r="H7827" s="72">
        <v>49.72</v>
      </c>
      <c r="I7827" s="151">
        <v>1796.3</v>
      </c>
      <c r="J7827" s="154">
        <v>13605.73</v>
      </c>
      <c r="K7827" s="72" t="s">
        <v>152</v>
      </c>
      <c r="L7827" s="72" t="s">
        <v>174</v>
      </c>
      <c r="M7827" s="110" t="s">
        <v>175</v>
      </c>
      <c r="N7827" s="73"/>
      <c r="O7827" s="110" t="s">
        <v>188</v>
      </c>
      <c r="P7827" s="110" t="s">
        <v>176</v>
      </c>
      <c r="Q7827" s="110" t="s">
        <v>176</v>
      </c>
      <c r="R7827" s="110" t="s">
        <v>960</v>
      </c>
      <c r="S7827" s="110" t="s">
        <v>176</v>
      </c>
      <c r="T7827" s="113"/>
    </row>
    <row r="7828" spans="1:20" x14ac:dyDescent="0.2">
      <c r="A7828" s="121">
        <v>46047</v>
      </c>
      <c r="B7828" s="112">
        <v>0.92777777777777803</v>
      </c>
      <c r="C7828" s="73">
        <v>2939</v>
      </c>
      <c r="D7828" s="73" t="s">
        <v>30</v>
      </c>
      <c r="E7828" s="113" t="s">
        <v>944</v>
      </c>
      <c r="F7828" s="73" t="s">
        <v>150</v>
      </c>
      <c r="G7828" s="113" t="s">
        <v>151</v>
      </c>
      <c r="H7828" s="73">
        <v>397.65</v>
      </c>
      <c r="I7828" s="155">
        <v>1863.05</v>
      </c>
      <c r="J7828" s="154">
        <v>112131.81</v>
      </c>
      <c r="K7828" s="73" t="s">
        <v>152</v>
      </c>
      <c r="L7828" s="73" t="s">
        <v>167</v>
      </c>
      <c r="M7828" s="113" t="s">
        <v>168</v>
      </c>
      <c r="N7828" s="73">
        <v>111054</v>
      </c>
      <c r="O7828" s="113" t="s">
        <v>155</v>
      </c>
      <c r="P7828" s="113" t="s">
        <v>156</v>
      </c>
      <c r="Q7828" s="113" t="s">
        <v>156</v>
      </c>
      <c r="R7828" s="113" t="s">
        <v>157</v>
      </c>
      <c r="S7828" s="113" t="s">
        <v>158</v>
      </c>
      <c r="T7828" s="113"/>
    </row>
    <row r="7829" spans="1:20" x14ac:dyDescent="0.2">
      <c r="A7829" s="121">
        <v>46047</v>
      </c>
      <c r="B7829" s="112">
        <v>0.36527777777777798</v>
      </c>
      <c r="C7829" s="117">
        <v>72575</v>
      </c>
      <c r="D7829" s="73" t="s">
        <v>107</v>
      </c>
      <c r="E7829" s="113" t="s">
        <v>6317</v>
      </c>
      <c r="F7829" s="73" t="s">
        <v>150</v>
      </c>
      <c r="G7829" s="113" t="s">
        <v>8011</v>
      </c>
      <c r="H7829" s="73">
        <v>803.45659999999998</v>
      </c>
      <c r="I7829" s="155">
        <v>1719</v>
      </c>
      <c r="J7829" s="154">
        <v>207864.68</v>
      </c>
      <c r="K7829" s="73" t="s">
        <v>152</v>
      </c>
      <c r="L7829" s="73" t="s">
        <v>153</v>
      </c>
      <c r="M7829" s="113" t="s">
        <v>154</v>
      </c>
      <c r="N7829" s="73" t="s">
        <v>3440</v>
      </c>
      <c r="O7829" s="113" t="s">
        <v>285</v>
      </c>
      <c r="P7829" s="113" t="s">
        <v>286</v>
      </c>
      <c r="Q7829" s="73"/>
      <c r="R7829" s="113" t="s">
        <v>157</v>
      </c>
      <c r="S7829" s="113" t="s">
        <v>287</v>
      </c>
      <c r="T7829" s="113"/>
    </row>
    <row r="7830" spans="1:20" x14ac:dyDescent="0.2">
      <c r="A7830" s="121">
        <v>46047</v>
      </c>
      <c r="B7830" s="112">
        <v>0.36527777777777798</v>
      </c>
      <c r="C7830" s="117">
        <v>72575</v>
      </c>
      <c r="D7830" s="73" t="s">
        <v>107</v>
      </c>
      <c r="E7830" s="113" t="s">
        <v>6317</v>
      </c>
      <c r="F7830" s="73" t="s">
        <v>415</v>
      </c>
      <c r="G7830" s="113" t="s">
        <v>416</v>
      </c>
      <c r="H7830" s="73">
        <v>0</v>
      </c>
      <c r="I7830" s="151" t="s">
        <v>8012</v>
      </c>
      <c r="J7830" s="153">
        <v>-2587.13</v>
      </c>
      <c r="K7830" s="73" t="s">
        <v>152</v>
      </c>
      <c r="L7830" s="73" t="s">
        <v>153</v>
      </c>
      <c r="M7830" s="113" t="s">
        <v>154</v>
      </c>
      <c r="N7830" s="73" t="s">
        <v>3440</v>
      </c>
      <c r="O7830" s="113" t="s">
        <v>285</v>
      </c>
      <c r="P7830" s="113" t="s">
        <v>286</v>
      </c>
      <c r="Q7830" s="73"/>
      <c r="R7830" s="113" t="s">
        <v>157</v>
      </c>
      <c r="S7830" s="113" t="s">
        <v>287</v>
      </c>
      <c r="T7830" s="113"/>
    </row>
    <row r="7831" spans="1:20" x14ac:dyDescent="0.2">
      <c r="A7831" s="121">
        <v>46047</v>
      </c>
      <c r="B7831" s="112">
        <v>0.41249999999999998</v>
      </c>
      <c r="C7831" s="117">
        <v>72577</v>
      </c>
      <c r="D7831" s="73" t="s">
        <v>26</v>
      </c>
      <c r="E7831" s="113" t="s">
        <v>232</v>
      </c>
      <c r="F7831" s="73" t="s">
        <v>150</v>
      </c>
      <c r="G7831" s="113" t="s">
        <v>151</v>
      </c>
      <c r="H7831" s="73">
        <v>381.87029999999999</v>
      </c>
      <c r="I7831" s="155">
        <v>1719</v>
      </c>
      <c r="J7831" s="154">
        <v>98794.81</v>
      </c>
      <c r="K7831" s="73" t="s">
        <v>152</v>
      </c>
      <c r="L7831" s="73" t="s">
        <v>153</v>
      </c>
      <c r="M7831" s="113" t="s">
        <v>154</v>
      </c>
      <c r="N7831" s="73">
        <v>306812</v>
      </c>
      <c r="O7831" s="113" t="s">
        <v>155</v>
      </c>
      <c r="P7831" s="113" t="s">
        <v>156</v>
      </c>
      <c r="Q7831" s="113" t="s">
        <v>156</v>
      </c>
      <c r="R7831" s="113" t="s">
        <v>157</v>
      </c>
      <c r="S7831" s="113" t="s">
        <v>158</v>
      </c>
      <c r="T7831" s="113"/>
    </row>
    <row r="7832" spans="1:20" x14ac:dyDescent="0.2">
      <c r="A7832" s="121">
        <v>46047</v>
      </c>
      <c r="B7832" s="112">
        <v>0.41249999999999998</v>
      </c>
      <c r="C7832" s="117">
        <v>72577</v>
      </c>
      <c r="D7832" s="73" t="s">
        <v>26</v>
      </c>
      <c r="E7832" s="113" t="s">
        <v>232</v>
      </c>
      <c r="F7832" s="73" t="s">
        <v>415</v>
      </c>
      <c r="G7832" s="113" t="s">
        <v>416</v>
      </c>
      <c r="H7832" s="73">
        <v>0</v>
      </c>
      <c r="I7832" s="151" t="s">
        <v>8013</v>
      </c>
      <c r="J7832" s="153">
        <v>-1975.9</v>
      </c>
      <c r="K7832" s="73" t="s">
        <v>152</v>
      </c>
      <c r="L7832" s="73" t="s">
        <v>153</v>
      </c>
      <c r="M7832" s="113" t="s">
        <v>154</v>
      </c>
      <c r="N7832" s="73">
        <v>306812</v>
      </c>
      <c r="O7832" s="113" t="s">
        <v>155</v>
      </c>
      <c r="P7832" s="113" t="s">
        <v>156</v>
      </c>
      <c r="Q7832" s="113" t="s">
        <v>156</v>
      </c>
      <c r="R7832" s="113" t="s">
        <v>157</v>
      </c>
      <c r="S7832" s="113" t="s">
        <v>158</v>
      </c>
      <c r="T7832" s="113"/>
    </row>
    <row r="7833" spans="1:20" x14ac:dyDescent="0.2">
      <c r="A7833" s="121">
        <v>46047</v>
      </c>
      <c r="B7833" s="112">
        <v>0.420833333333333</v>
      </c>
      <c r="C7833" s="73">
        <v>1050</v>
      </c>
      <c r="D7833" s="73" t="s">
        <v>25</v>
      </c>
      <c r="E7833" s="113" t="s">
        <v>238</v>
      </c>
      <c r="F7833" s="73" t="s">
        <v>150</v>
      </c>
      <c r="G7833" s="113" t="s">
        <v>151</v>
      </c>
      <c r="H7833" s="73">
        <v>420</v>
      </c>
      <c r="I7833" s="155">
        <v>1636.61</v>
      </c>
      <c r="J7833" s="154">
        <v>101399.01</v>
      </c>
      <c r="K7833" s="73" t="s">
        <v>152</v>
      </c>
      <c r="L7833" s="73" t="s">
        <v>201</v>
      </c>
      <c r="M7833" s="113" t="s">
        <v>1820</v>
      </c>
      <c r="N7833" s="73">
        <v>967375</v>
      </c>
      <c r="O7833" s="113" t="s">
        <v>155</v>
      </c>
      <c r="P7833" s="113" t="s">
        <v>156</v>
      </c>
      <c r="Q7833" s="113" t="s">
        <v>156</v>
      </c>
      <c r="R7833" s="113" t="s">
        <v>157</v>
      </c>
      <c r="S7833" s="113" t="s">
        <v>158</v>
      </c>
      <c r="T7833" s="113"/>
    </row>
    <row r="7834" spans="1:20" x14ac:dyDescent="0.2">
      <c r="A7834" s="121">
        <v>46047</v>
      </c>
      <c r="B7834" s="112">
        <v>0.78819444444444398</v>
      </c>
      <c r="C7834" s="117">
        <v>72580</v>
      </c>
      <c r="D7834" s="73" t="s">
        <v>32</v>
      </c>
      <c r="E7834" s="113" t="s">
        <v>3104</v>
      </c>
      <c r="F7834" s="73" t="s">
        <v>150</v>
      </c>
      <c r="G7834" s="113" t="s">
        <v>151</v>
      </c>
      <c r="H7834" s="73">
        <v>402.1123</v>
      </c>
      <c r="I7834" s="155">
        <v>1719</v>
      </c>
      <c r="J7834" s="154">
        <v>104031.67999999999</v>
      </c>
      <c r="K7834" s="73" t="s">
        <v>152</v>
      </c>
      <c r="L7834" s="73" t="s">
        <v>153</v>
      </c>
      <c r="M7834" s="113" t="s">
        <v>154</v>
      </c>
      <c r="N7834" s="73">
        <v>36316</v>
      </c>
      <c r="O7834" s="113" t="s">
        <v>155</v>
      </c>
      <c r="P7834" s="113" t="s">
        <v>156</v>
      </c>
      <c r="Q7834" s="113" t="s">
        <v>156</v>
      </c>
      <c r="R7834" s="113" t="s">
        <v>157</v>
      </c>
      <c r="S7834" s="113" t="s">
        <v>158</v>
      </c>
      <c r="T7834" s="113"/>
    </row>
    <row r="7835" spans="1:20" x14ac:dyDescent="0.2">
      <c r="A7835" s="121">
        <v>46047</v>
      </c>
      <c r="B7835" s="112">
        <v>0.78819444444444398</v>
      </c>
      <c r="C7835" s="117">
        <v>72580</v>
      </c>
      <c r="D7835" s="73" t="s">
        <v>32</v>
      </c>
      <c r="E7835" s="113" t="s">
        <v>3104</v>
      </c>
      <c r="F7835" s="73" t="s">
        <v>415</v>
      </c>
      <c r="G7835" s="113" t="s">
        <v>416</v>
      </c>
      <c r="H7835" s="73">
        <v>0</v>
      </c>
      <c r="I7835" s="151" t="s">
        <v>8014</v>
      </c>
      <c r="J7835" s="153">
        <v>-2080.63</v>
      </c>
      <c r="K7835" s="73" t="s">
        <v>152</v>
      </c>
      <c r="L7835" s="73" t="s">
        <v>153</v>
      </c>
      <c r="M7835" s="113" t="s">
        <v>154</v>
      </c>
      <c r="N7835" s="73">
        <v>36316</v>
      </c>
      <c r="O7835" s="113" t="s">
        <v>155</v>
      </c>
      <c r="P7835" s="113" t="s">
        <v>156</v>
      </c>
      <c r="Q7835" s="113" t="s">
        <v>156</v>
      </c>
      <c r="R7835" s="113" t="s">
        <v>157</v>
      </c>
      <c r="S7835" s="113" t="s">
        <v>158</v>
      </c>
      <c r="T7835" s="113"/>
    </row>
    <row r="7836" spans="1:20" x14ac:dyDescent="0.2">
      <c r="A7836" s="121">
        <v>46047</v>
      </c>
      <c r="B7836" s="112">
        <v>0.40138888888888902</v>
      </c>
      <c r="C7836" s="117">
        <v>72576</v>
      </c>
      <c r="D7836" s="73" t="s">
        <v>10</v>
      </c>
      <c r="E7836" s="113" t="s">
        <v>228</v>
      </c>
      <c r="F7836" s="73" t="s">
        <v>150</v>
      </c>
      <c r="G7836" s="113" t="s">
        <v>151</v>
      </c>
      <c r="H7836" s="73">
        <v>380.15190000000001</v>
      </c>
      <c r="I7836" s="155">
        <v>1719</v>
      </c>
      <c r="J7836" s="154">
        <v>98350.24</v>
      </c>
      <c r="K7836" s="73" t="s">
        <v>152</v>
      </c>
      <c r="L7836" s="73" t="s">
        <v>153</v>
      </c>
      <c r="M7836" s="113" t="s">
        <v>154</v>
      </c>
      <c r="N7836" s="73">
        <v>1170126</v>
      </c>
      <c r="O7836" s="113" t="s">
        <v>155</v>
      </c>
      <c r="P7836" s="113" t="s">
        <v>156</v>
      </c>
      <c r="Q7836" s="113" t="s">
        <v>156</v>
      </c>
      <c r="R7836" s="113" t="s">
        <v>157</v>
      </c>
      <c r="S7836" s="113" t="s">
        <v>158</v>
      </c>
      <c r="T7836" s="113"/>
    </row>
    <row r="7837" spans="1:20" x14ac:dyDescent="0.2">
      <c r="A7837" s="121">
        <v>46047</v>
      </c>
      <c r="B7837" s="112">
        <v>0.40138888888888902</v>
      </c>
      <c r="C7837" s="117">
        <v>72576</v>
      </c>
      <c r="D7837" s="73" t="s">
        <v>10</v>
      </c>
      <c r="E7837" s="113" t="s">
        <v>228</v>
      </c>
      <c r="F7837" s="73" t="s">
        <v>415</v>
      </c>
      <c r="G7837" s="113" t="s">
        <v>416</v>
      </c>
      <c r="H7837" s="73">
        <v>0</v>
      </c>
      <c r="I7837" s="151" t="s">
        <v>8015</v>
      </c>
      <c r="J7837" s="153">
        <v>-1152.7</v>
      </c>
      <c r="K7837" s="73" t="s">
        <v>152</v>
      </c>
      <c r="L7837" s="73" t="s">
        <v>153</v>
      </c>
      <c r="M7837" s="113" t="s">
        <v>154</v>
      </c>
      <c r="N7837" s="73">
        <v>1170126</v>
      </c>
      <c r="O7837" s="113" t="s">
        <v>155</v>
      </c>
      <c r="P7837" s="113" t="s">
        <v>156</v>
      </c>
      <c r="Q7837" s="113" t="s">
        <v>156</v>
      </c>
      <c r="R7837" s="113" t="s">
        <v>157</v>
      </c>
      <c r="S7837" s="113" t="s">
        <v>158</v>
      </c>
      <c r="T7837" s="113"/>
    </row>
    <row r="7838" spans="1:20" x14ac:dyDescent="0.2">
      <c r="A7838" s="121">
        <v>46047</v>
      </c>
      <c r="B7838" s="112">
        <v>0.95</v>
      </c>
      <c r="C7838" s="73" t="s">
        <v>8016</v>
      </c>
      <c r="D7838" s="73" t="s">
        <v>22</v>
      </c>
      <c r="E7838" s="113" t="s">
        <v>887</v>
      </c>
      <c r="F7838" s="73" t="s">
        <v>150</v>
      </c>
      <c r="G7838" s="113" t="s">
        <v>151</v>
      </c>
      <c r="H7838" s="73">
        <v>100</v>
      </c>
      <c r="I7838" s="155">
        <v>1833.6</v>
      </c>
      <c r="J7838" s="154">
        <v>27932.93</v>
      </c>
      <c r="K7838" s="73" t="s">
        <v>152</v>
      </c>
      <c r="L7838" s="73" t="s">
        <v>174</v>
      </c>
      <c r="M7838" s="113" t="s">
        <v>175</v>
      </c>
      <c r="N7838" s="73" t="s">
        <v>572</v>
      </c>
      <c r="O7838" s="113" t="s">
        <v>155</v>
      </c>
      <c r="P7838" s="113" t="s">
        <v>156</v>
      </c>
      <c r="Q7838" s="113" t="s">
        <v>156</v>
      </c>
      <c r="R7838" s="113" t="s">
        <v>157</v>
      </c>
      <c r="S7838" s="113" t="s">
        <v>158</v>
      </c>
      <c r="T7838" s="113"/>
    </row>
    <row r="7839" spans="1:20" x14ac:dyDescent="0.2">
      <c r="A7839" s="124">
        <v>46047</v>
      </c>
      <c r="B7839" s="116">
        <v>0.45555555555555599</v>
      </c>
      <c r="C7839" s="72" t="s">
        <v>8017</v>
      </c>
      <c r="D7839" s="72" t="s">
        <v>84</v>
      </c>
      <c r="E7839" s="110" t="s">
        <v>2690</v>
      </c>
      <c r="F7839" s="72" t="s">
        <v>201</v>
      </c>
      <c r="G7839" s="110" t="s">
        <v>202</v>
      </c>
      <c r="H7839" s="72">
        <v>38.58</v>
      </c>
      <c r="I7839" s="151">
        <v>1809.1</v>
      </c>
      <c r="J7839" s="154">
        <v>10632.53</v>
      </c>
      <c r="K7839" s="72" t="s">
        <v>152</v>
      </c>
      <c r="L7839" s="72" t="s">
        <v>174</v>
      </c>
      <c r="M7839" s="110" t="s">
        <v>175</v>
      </c>
      <c r="N7839" s="73"/>
      <c r="O7839" s="110" t="s">
        <v>188</v>
      </c>
      <c r="P7839" s="110" t="s">
        <v>176</v>
      </c>
      <c r="Q7839" s="110" t="s">
        <v>176</v>
      </c>
      <c r="R7839" s="110" t="s">
        <v>960</v>
      </c>
      <c r="S7839" s="110" t="s">
        <v>176</v>
      </c>
      <c r="T7839" s="113"/>
    </row>
    <row r="7840" spans="1:20" x14ac:dyDescent="0.2">
      <c r="A7840" s="124">
        <v>46047</v>
      </c>
      <c r="B7840" s="116">
        <v>0.55138888888888904</v>
      </c>
      <c r="C7840" s="72" t="s">
        <v>8018</v>
      </c>
      <c r="D7840" s="72" t="s">
        <v>84</v>
      </c>
      <c r="E7840" s="110" t="s">
        <v>2690</v>
      </c>
      <c r="F7840" s="72" t="s">
        <v>201</v>
      </c>
      <c r="G7840" s="110" t="s">
        <v>202</v>
      </c>
      <c r="H7840" s="72">
        <v>49.88</v>
      </c>
      <c r="I7840" s="151">
        <v>1847.3</v>
      </c>
      <c r="J7840" s="154">
        <v>14037.05</v>
      </c>
      <c r="K7840" s="72" t="s">
        <v>152</v>
      </c>
      <c r="L7840" s="72" t="s">
        <v>174</v>
      </c>
      <c r="M7840" s="110" t="s">
        <v>175</v>
      </c>
      <c r="N7840" s="73"/>
      <c r="O7840" s="110" t="s">
        <v>188</v>
      </c>
      <c r="P7840" s="110" t="s">
        <v>176</v>
      </c>
      <c r="Q7840" s="110" t="s">
        <v>176</v>
      </c>
      <c r="R7840" s="110" t="s">
        <v>960</v>
      </c>
      <c r="S7840" s="110" t="s">
        <v>176</v>
      </c>
      <c r="T7840" s="113"/>
    </row>
    <row r="7841" spans="1:20" x14ac:dyDescent="0.2">
      <c r="A7841" s="124">
        <v>46047</v>
      </c>
      <c r="B7841" s="116">
        <v>0.77152777777777803</v>
      </c>
      <c r="C7841" s="72" t="s">
        <v>8019</v>
      </c>
      <c r="D7841" s="72" t="s">
        <v>102</v>
      </c>
      <c r="E7841" s="110" t="s">
        <v>2871</v>
      </c>
      <c r="F7841" s="72" t="s">
        <v>186</v>
      </c>
      <c r="G7841" s="110" t="s">
        <v>187</v>
      </c>
      <c r="H7841" s="72">
        <v>47.99</v>
      </c>
      <c r="I7841" s="151">
        <v>1650.3</v>
      </c>
      <c r="J7841" s="154">
        <v>12064.95</v>
      </c>
      <c r="K7841" s="72" t="s">
        <v>152</v>
      </c>
      <c r="L7841" s="72" t="s">
        <v>174</v>
      </c>
      <c r="M7841" s="110" t="s">
        <v>175</v>
      </c>
      <c r="N7841" s="73"/>
      <c r="O7841" s="110" t="s">
        <v>383</v>
      </c>
      <c r="P7841" s="110" t="s">
        <v>393</v>
      </c>
      <c r="Q7841" s="110" t="s">
        <v>223</v>
      </c>
      <c r="R7841" s="110" t="s">
        <v>224</v>
      </c>
      <c r="S7841" s="110" t="s">
        <v>384</v>
      </c>
      <c r="T7841" s="113"/>
    </row>
    <row r="7842" spans="1:20" x14ac:dyDescent="0.2">
      <c r="A7842" s="121">
        <v>46046</v>
      </c>
      <c r="B7842" s="112">
        <v>0.48680555555555599</v>
      </c>
      <c r="C7842" s="117">
        <v>2937</v>
      </c>
      <c r="D7842" s="73" t="s">
        <v>7</v>
      </c>
      <c r="E7842" s="113" t="s">
        <v>181</v>
      </c>
      <c r="F7842" s="73" t="s">
        <v>150</v>
      </c>
      <c r="G7842" s="113" t="s">
        <v>151</v>
      </c>
      <c r="H7842" s="73">
        <v>536.71500000000003</v>
      </c>
      <c r="I7842" s="155">
        <v>1863</v>
      </c>
      <c r="J7842" s="154">
        <v>151342.42000000001</v>
      </c>
      <c r="K7842" s="73" t="s">
        <v>152</v>
      </c>
      <c r="L7842" s="73" t="s">
        <v>167</v>
      </c>
      <c r="M7842" s="113" t="s">
        <v>168</v>
      </c>
      <c r="N7842" s="73">
        <v>715794</v>
      </c>
      <c r="O7842" s="113" t="s">
        <v>155</v>
      </c>
      <c r="P7842" s="113" t="s">
        <v>156</v>
      </c>
      <c r="Q7842" s="113" t="s">
        <v>156</v>
      </c>
      <c r="R7842" s="113" t="s">
        <v>157</v>
      </c>
      <c r="S7842" s="113" t="s">
        <v>158</v>
      </c>
      <c r="T7842" s="113"/>
    </row>
    <row r="7843" spans="1:20" x14ac:dyDescent="0.2">
      <c r="A7843" s="121">
        <v>46046</v>
      </c>
      <c r="B7843" s="112">
        <v>0.48680555555555599</v>
      </c>
      <c r="C7843" s="117">
        <v>2937</v>
      </c>
      <c r="D7843" s="73" t="s">
        <v>7</v>
      </c>
      <c r="E7843" s="113" t="s">
        <v>181</v>
      </c>
      <c r="F7843" s="73" t="s">
        <v>415</v>
      </c>
      <c r="G7843" s="113" t="s">
        <v>416</v>
      </c>
      <c r="H7843" s="73">
        <v>0</v>
      </c>
      <c r="I7843" s="151" t="s">
        <v>5827</v>
      </c>
      <c r="J7843" s="153">
        <v>-3026.85</v>
      </c>
      <c r="K7843" s="73" t="s">
        <v>152</v>
      </c>
      <c r="L7843" s="73" t="s">
        <v>167</v>
      </c>
      <c r="M7843" s="113" t="s">
        <v>168</v>
      </c>
      <c r="N7843" s="73">
        <v>715794</v>
      </c>
      <c r="O7843" s="113" t="s">
        <v>155</v>
      </c>
      <c r="P7843" s="113" t="s">
        <v>156</v>
      </c>
      <c r="Q7843" s="113" t="s">
        <v>156</v>
      </c>
      <c r="R7843" s="113" t="s">
        <v>157</v>
      </c>
      <c r="S7843" s="113" t="s">
        <v>158</v>
      </c>
      <c r="T7843" s="113"/>
    </row>
    <row r="7844" spans="1:20" x14ac:dyDescent="0.2">
      <c r="A7844" s="121">
        <v>46046</v>
      </c>
      <c r="B7844" s="112">
        <v>0.91736111111111096</v>
      </c>
      <c r="C7844" s="73">
        <v>951</v>
      </c>
      <c r="D7844" s="73" t="s">
        <v>5850</v>
      </c>
      <c r="E7844" s="113" t="s">
        <v>301</v>
      </c>
      <c r="F7844" s="73" t="s">
        <v>150</v>
      </c>
      <c r="G7844" s="113" t="s">
        <v>151</v>
      </c>
      <c r="H7844" s="73">
        <v>420</v>
      </c>
      <c r="I7844" s="155">
        <v>1684.2</v>
      </c>
      <c r="J7844" s="154">
        <v>104347.54</v>
      </c>
      <c r="K7844" s="73" t="s">
        <v>152</v>
      </c>
      <c r="L7844" s="73" t="s">
        <v>201</v>
      </c>
      <c r="M7844" s="113" t="s">
        <v>1820</v>
      </c>
      <c r="N7844" s="73">
        <v>1119557</v>
      </c>
      <c r="O7844" s="113" t="s">
        <v>155</v>
      </c>
      <c r="P7844" s="113" t="s">
        <v>156</v>
      </c>
      <c r="Q7844" s="113" t="s">
        <v>156</v>
      </c>
      <c r="R7844" s="113" t="s">
        <v>157</v>
      </c>
      <c r="S7844" s="113" t="s">
        <v>158</v>
      </c>
      <c r="T7844" s="113"/>
    </row>
    <row r="7845" spans="1:20" x14ac:dyDescent="0.2">
      <c r="A7845" s="121">
        <v>46046</v>
      </c>
      <c r="B7845" s="112">
        <v>0.35</v>
      </c>
      <c r="C7845" s="73" t="s">
        <v>8020</v>
      </c>
      <c r="D7845" s="73" t="s">
        <v>28</v>
      </c>
      <c r="E7845" s="113" t="s">
        <v>361</v>
      </c>
      <c r="F7845" s="73" t="s">
        <v>153</v>
      </c>
      <c r="G7845" s="113" t="s">
        <v>165</v>
      </c>
      <c r="H7845" s="73">
        <v>81.59</v>
      </c>
      <c r="I7845" s="155">
        <v>1929.98</v>
      </c>
      <c r="J7845" s="154">
        <v>24014.79</v>
      </c>
      <c r="K7845" s="73" t="s">
        <v>152</v>
      </c>
      <c r="L7845" s="73" t="s">
        <v>167</v>
      </c>
      <c r="M7845" s="113" t="s">
        <v>168</v>
      </c>
      <c r="N7845" s="73">
        <v>87235</v>
      </c>
      <c r="O7845" s="113" t="s">
        <v>155</v>
      </c>
      <c r="P7845" s="113" t="s">
        <v>210</v>
      </c>
      <c r="Q7845" s="113" t="s">
        <v>204</v>
      </c>
      <c r="R7845" s="113" t="s">
        <v>211</v>
      </c>
      <c r="S7845" s="113" t="s">
        <v>158</v>
      </c>
      <c r="T7845" s="113"/>
    </row>
    <row r="7846" spans="1:20" x14ac:dyDescent="0.2">
      <c r="A7846" s="121">
        <v>46046</v>
      </c>
      <c r="B7846" s="112">
        <v>0.37222222222222201</v>
      </c>
      <c r="C7846" s="73" t="s">
        <v>8021</v>
      </c>
      <c r="D7846" s="73" t="s">
        <v>56</v>
      </c>
      <c r="E7846" s="113" t="s">
        <v>342</v>
      </c>
      <c r="F7846" s="73" t="s">
        <v>150</v>
      </c>
      <c r="G7846" s="113" t="s">
        <v>151</v>
      </c>
      <c r="H7846" s="73">
        <v>69.010000000000005</v>
      </c>
      <c r="I7846" s="155">
        <v>1862.92</v>
      </c>
      <c r="J7846" s="154">
        <v>19458.53</v>
      </c>
      <c r="K7846" s="73" t="s">
        <v>152</v>
      </c>
      <c r="L7846" s="73" t="s">
        <v>167</v>
      </c>
      <c r="M7846" s="113" t="s">
        <v>168</v>
      </c>
      <c r="N7846" s="73">
        <v>204613</v>
      </c>
      <c r="O7846" s="113" t="s">
        <v>155</v>
      </c>
      <c r="P7846" s="113" t="s">
        <v>210</v>
      </c>
      <c r="Q7846" s="113" t="s">
        <v>204</v>
      </c>
      <c r="R7846" s="113" t="s">
        <v>211</v>
      </c>
      <c r="S7846" s="113" t="s">
        <v>158</v>
      </c>
      <c r="T7846" s="113"/>
    </row>
    <row r="7847" spans="1:20" x14ac:dyDescent="0.2">
      <c r="A7847" s="121">
        <v>46046</v>
      </c>
      <c r="B7847" s="112">
        <v>0.44930555555555601</v>
      </c>
      <c r="C7847" s="73" t="s">
        <v>8022</v>
      </c>
      <c r="D7847" s="73" t="s">
        <v>101</v>
      </c>
      <c r="E7847" s="113" t="s">
        <v>235</v>
      </c>
      <c r="F7847" s="73" t="s">
        <v>186</v>
      </c>
      <c r="G7847" s="113" t="s">
        <v>187</v>
      </c>
      <c r="H7847" s="73">
        <v>35</v>
      </c>
      <c r="I7847" s="155">
        <v>1666.2</v>
      </c>
      <c r="J7847" s="154">
        <v>8883.9699999999993</v>
      </c>
      <c r="K7847" s="73" t="s">
        <v>152</v>
      </c>
      <c r="L7847" s="73" t="s">
        <v>174</v>
      </c>
      <c r="M7847" s="113" t="s">
        <v>175</v>
      </c>
      <c r="N7847" s="127">
        <v>282763</v>
      </c>
      <c r="O7847" s="113" t="s">
        <v>155</v>
      </c>
      <c r="P7847" s="113" t="s">
        <v>236</v>
      </c>
      <c r="Q7847" s="113" t="s">
        <v>197</v>
      </c>
      <c r="R7847" s="113" t="s">
        <v>196</v>
      </c>
      <c r="S7847" s="113" t="s">
        <v>158</v>
      </c>
      <c r="T7847" s="113"/>
    </row>
    <row r="7848" spans="1:20" x14ac:dyDescent="0.2">
      <c r="A7848" s="124">
        <v>46046</v>
      </c>
      <c r="B7848" s="116">
        <v>0.48888888888888898</v>
      </c>
      <c r="C7848" s="72" t="s">
        <v>8023</v>
      </c>
      <c r="D7848" s="72" t="s">
        <v>84</v>
      </c>
      <c r="E7848" s="110" t="s">
        <v>2760</v>
      </c>
      <c r="F7848" s="72" t="s">
        <v>201</v>
      </c>
      <c r="G7848" s="110" t="s">
        <v>202</v>
      </c>
      <c r="H7848" s="72">
        <v>53.31</v>
      </c>
      <c r="I7848" s="151">
        <v>1875.9</v>
      </c>
      <c r="J7848" s="154">
        <v>15234.57</v>
      </c>
      <c r="K7848" s="72" t="s">
        <v>152</v>
      </c>
      <c r="L7848" s="72" t="s">
        <v>174</v>
      </c>
      <c r="M7848" s="110" t="s">
        <v>175</v>
      </c>
      <c r="N7848" s="73"/>
      <c r="O7848" s="110" t="s">
        <v>188</v>
      </c>
      <c r="P7848" s="110" t="s">
        <v>176</v>
      </c>
      <c r="Q7848" s="110" t="s">
        <v>176</v>
      </c>
      <c r="R7848" s="110" t="s">
        <v>960</v>
      </c>
      <c r="S7848" s="110" t="s">
        <v>176</v>
      </c>
      <c r="T7848" s="113"/>
    </row>
    <row r="7849" spans="1:20" x14ac:dyDescent="0.2">
      <c r="A7849" s="124">
        <v>46046</v>
      </c>
      <c r="B7849" s="116">
        <v>0.55972222222222201</v>
      </c>
      <c r="C7849" s="72" t="s">
        <v>8024</v>
      </c>
      <c r="D7849" s="72" t="s">
        <v>99</v>
      </c>
      <c r="E7849" s="110" t="s">
        <v>2728</v>
      </c>
      <c r="F7849" s="72" t="s">
        <v>201</v>
      </c>
      <c r="G7849" s="110" t="s">
        <v>202</v>
      </c>
      <c r="H7849" s="72">
        <v>37.75</v>
      </c>
      <c r="I7849" s="151">
        <v>1869.8</v>
      </c>
      <c r="J7849" s="154">
        <v>10752.86</v>
      </c>
      <c r="K7849" s="72" t="s">
        <v>152</v>
      </c>
      <c r="L7849" s="72" t="s">
        <v>174</v>
      </c>
      <c r="M7849" s="110" t="s">
        <v>175</v>
      </c>
      <c r="N7849" s="73"/>
      <c r="O7849" s="110" t="s">
        <v>155</v>
      </c>
      <c r="P7849" s="110" t="s">
        <v>211</v>
      </c>
      <c r="Q7849" s="110" t="s">
        <v>204</v>
      </c>
      <c r="R7849" s="110" t="s">
        <v>211</v>
      </c>
      <c r="S7849" s="110" t="s">
        <v>158</v>
      </c>
      <c r="T7849" s="113"/>
    </row>
    <row r="7850" spans="1:20" x14ac:dyDescent="0.2">
      <c r="A7850" s="124">
        <v>46046</v>
      </c>
      <c r="B7850" s="116">
        <v>0.79583333333333295</v>
      </c>
      <c r="C7850" s="72" t="s">
        <v>8025</v>
      </c>
      <c r="D7850" s="72" t="s">
        <v>85</v>
      </c>
      <c r="E7850" s="110" t="s">
        <v>2690</v>
      </c>
      <c r="F7850" s="72" t="s">
        <v>201</v>
      </c>
      <c r="G7850" s="110" t="s">
        <v>202</v>
      </c>
      <c r="H7850" s="72">
        <v>42.57</v>
      </c>
      <c r="I7850" s="151">
        <v>1796.3</v>
      </c>
      <c r="J7850" s="154">
        <v>11649.15</v>
      </c>
      <c r="K7850" s="72" t="s">
        <v>152</v>
      </c>
      <c r="L7850" s="72" t="s">
        <v>174</v>
      </c>
      <c r="M7850" s="110" t="s">
        <v>175</v>
      </c>
      <c r="N7850" s="73"/>
      <c r="O7850" s="110" t="s">
        <v>188</v>
      </c>
      <c r="P7850" s="110" t="s">
        <v>176</v>
      </c>
      <c r="Q7850" s="110" t="s">
        <v>176</v>
      </c>
      <c r="R7850" s="110" t="s">
        <v>268</v>
      </c>
      <c r="S7850" s="110" t="s">
        <v>176</v>
      </c>
      <c r="T7850" s="113"/>
    </row>
    <row r="7851" spans="1:20" x14ac:dyDescent="0.2">
      <c r="A7851" s="121">
        <v>46045</v>
      </c>
      <c r="B7851" s="112">
        <v>0.67500000000000004</v>
      </c>
      <c r="C7851" s="73">
        <v>11116</v>
      </c>
      <c r="D7851" s="73" t="s">
        <v>14</v>
      </c>
      <c r="E7851" s="113" t="s">
        <v>179</v>
      </c>
      <c r="F7851" s="73" t="s">
        <v>150</v>
      </c>
      <c r="G7851" s="113" t="s">
        <v>151</v>
      </c>
      <c r="H7851" s="73">
        <v>606.51199999999994</v>
      </c>
      <c r="I7851" s="155">
        <v>1863</v>
      </c>
      <c r="J7851" s="154">
        <v>171023.74</v>
      </c>
      <c r="K7851" s="73" t="s">
        <v>152</v>
      </c>
      <c r="L7851" s="73" t="s">
        <v>167</v>
      </c>
      <c r="M7851" s="113" t="s">
        <v>168</v>
      </c>
      <c r="N7851" s="73">
        <v>754136</v>
      </c>
      <c r="O7851" s="113" t="s">
        <v>155</v>
      </c>
      <c r="P7851" s="113" t="s">
        <v>156</v>
      </c>
      <c r="Q7851" s="113" t="s">
        <v>156</v>
      </c>
      <c r="R7851" s="113" t="s">
        <v>157</v>
      </c>
      <c r="S7851" s="113" t="s">
        <v>158</v>
      </c>
      <c r="T7851" s="113"/>
    </row>
    <row r="7852" spans="1:20" x14ac:dyDescent="0.2">
      <c r="A7852" s="121">
        <v>46045</v>
      </c>
      <c r="B7852" s="112">
        <v>0.80069444444444504</v>
      </c>
      <c r="C7852" s="117">
        <v>2931</v>
      </c>
      <c r="D7852" s="73" t="s">
        <v>11</v>
      </c>
      <c r="E7852" s="113" t="s">
        <v>149</v>
      </c>
      <c r="F7852" s="73" t="s">
        <v>150</v>
      </c>
      <c r="G7852" s="113" t="s">
        <v>151</v>
      </c>
      <c r="H7852" s="73">
        <v>401</v>
      </c>
      <c r="I7852" s="155">
        <v>1863</v>
      </c>
      <c r="J7852" s="154">
        <v>113073.62</v>
      </c>
      <c r="K7852" s="73" t="s">
        <v>152</v>
      </c>
      <c r="L7852" s="73" t="s">
        <v>167</v>
      </c>
      <c r="M7852" s="113" t="s">
        <v>168</v>
      </c>
      <c r="N7852" s="73">
        <v>1027135</v>
      </c>
      <c r="O7852" s="113" t="s">
        <v>155</v>
      </c>
      <c r="P7852" s="113" t="s">
        <v>156</v>
      </c>
      <c r="Q7852" s="113" t="s">
        <v>156</v>
      </c>
      <c r="R7852" s="113" t="s">
        <v>157</v>
      </c>
      <c r="S7852" s="113" t="s">
        <v>158</v>
      </c>
      <c r="T7852" s="113"/>
    </row>
    <row r="7853" spans="1:20" x14ac:dyDescent="0.2">
      <c r="A7853" s="121">
        <v>46045</v>
      </c>
      <c r="B7853" s="112">
        <v>0.80069444444444504</v>
      </c>
      <c r="C7853" s="117">
        <v>2931</v>
      </c>
      <c r="D7853" s="73" t="s">
        <v>11</v>
      </c>
      <c r="E7853" s="113" t="s">
        <v>149</v>
      </c>
      <c r="F7853" s="73" t="s">
        <v>415</v>
      </c>
      <c r="G7853" s="113" t="s">
        <v>416</v>
      </c>
      <c r="H7853" s="73">
        <v>0</v>
      </c>
      <c r="I7853" s="151" t="s">
        <v>8026</v>
      </c>
      <c r="J7853" s="153">
        <v>-1477.57</v>
      </c>
      <c r="K7853" s="73" t="s">
        <v>152</v>
      </c>
      <c r="L7853" s="73" t="s">
        <v>167</v>
      </c>
      <c r="M7853" s="113" t="s">
        <v>168</v>
      </c>
      <c r="N7853" s="73">
        <v>1027135</v>
      </c>
      <c r="O7853" s="113" t="s">
        <v>155</v>
      </c>
      <c r="P7853" s="113" t="s">
        <v>156</v>
      </c>
      <c r="Q7853" s="113" t="s">
        <v>156</v>
      </c>
      <c r="R7853" s="113" t="s">
        <v>157</v>
      </c>
      <c r="S7853" s="113" t="s">
        <v>158</v>
      </c>
      <c r="T7853" s="113"/>
    </row>
    <row r="7854" spans="1:20" x14ac:dyDescent="0.2">
      <c r="A7854" s="121">
        <v>46045</v>
      </c>
      <c r="B7854" s="112">
        <v>0.14236111111111099</v>
      </c>
      <c r="C7854" s="117">
        <v>73191</v>
      </c>
      <c r="D7854" s="73" t="s">
        <v>16</v>
      </c>
      <c r="E7854" s="113" t="s">
        <v>769</v>
      </c>
      <c r="F7854" s="73" t="s">
        <v>150</v>
      </c>
      <c r="G7854" s="113" t="s">
        <v>151</v>
      </c>
      <c r="H7854" s="73">
        <v>430.71199999999999</v>
      </c>
      <c r="I7854" s="155">
        <v>1719</v>
      </c>
      <c r="J7854" s="154">
        <v>111430.8</v>
      </c>
      <c r="K7854" s="73" t="s">
        <v>152</v>
      </c>
      <c r="L7854" s="73" t="s">
        <v>153</v>
      </c>
      <c r="M7854" s="113" t="s">
        <v>154</v>
      </c>
      <c r="N7854" s="73">
        <v>469216</v>
      </c>
      <c r="O7854" s="113" t="s">
        <v>155</v>
      </c>
      <c r="P7854" s="113" t="s">
        <v>156</v>
      </c>
      <c r="Q7854" s="113" t="s">
        <v>156</v>
      </c>
      <c r="R7854" s="113" t="s">
        <v>157</v>
      </c>
      <c r="S7854" s="113" t="s">
        <v>158</v>
      </c>
      <c r="T7854" s="113"/>
    </row>
    <row r="7855" spans="1:20" x14ac:dyDescent="0.2">
      <c r="A7855" s="121">
        <v>46045</v>
      </c>
      <c r="B7855" s="112">
        <v>0.14236111111111099</v>
      </c>
      <c r="C7855" s="117">
        <v>73191</v>
      </c>
      <c r="D7855" s="73" t="s">
        <v>16</v>
      </c>
      <c r="E7855" s="113" t="s">
        <v>769</v>
      </c>
      <c r="F7855" s="73" t="s">
        <v>415</v>
      </c>
      <c r="G7855" s="113" t="s">
        <v>416</v>
      </c>
      <c r="H7855" s="73">
        <v>0</v>
      </c>
      <c r="I7855" s="151" t="s">
        <v>8027</v>
      </c>
      <c r="J7855" s="153">
        <v>-1543.54</v>
      </c>
      <c r="K7855" s="73" t="s">
        <v>152</v>
      </c>
      <c r="L7855" s="73" t="s">
        <v>153</v>
      </c>
      <c r="M7855" s="113" t="s">
        <v>154</v>
      </c>
      <c r="N7855" s="73">
        <v>469216</v>
      </c>
      <c r="O7855" s="113" t="s">
        <v>155</v>
      </c>
      <c r="P7855" s="113" t="s">
        <v>156</v>
      </c>
      <c r="Q7855" s="113" t="s">
        <v>156</v>
      </c>
      <c r="R7855" s="113" t="s">
        <v>157</v>
      </c>
      <c r="S7855" s="113" t="s">
        <v>158</v>
      </c>
      <c r="T7855" s="113"/>
    </row>
    <row r="7856" spans="1:20" x14ac:dyDescent="0.2">
      <c r="A7856" s="121">
        <v>46045</v>
      </c>
      <c r="B7856" s="112">
        <v>0.39513888888888898</v>
      </c>
      <c r="C7856" s="117">
        <v>2978</v>
      </c>
      <c r="D7856" s="73" t="s">
        <v>29</v>
      </c>
      <c r="E7856" s="113" t="s">
        <v>294</v>
      </c>
      <c r="F7856" s="73" t="s">
        <v>295</v>
      </c>
      <c r="G7856" s="113" t="s">
        <v>296</v>
      </c>
      <c r="H7856" s="73">
        <v>130.41999999999999</v>
      </c>
      <c r="I7856" s="155">
        <v>618</v>
      </c>
      <c r="J7856" s="154">
        <v>12278.48</v>
      </c>
      <c r="K7856" s="73" t="s">
        <v>152</v>
      </c>
      <c r="L7856" s="73" t="s">
        <v>174</v>
      </c>
      <c r="M7856" s="113" t="s">
        <v>175</v>
      </c>
      <c r="N7856" s="73">
        <v>265057</v>
      </c>
      <c r="O7856" s="113" t="s">
        <v>155</v>
      </c>
      <c r="P7856" s="113" t="s">
        <v>191</v>
      </c>
      <c r="Q7856" s="113" t="s">
        <v>297</v>
      </c>
      <c r="R7856" s="113" t="s">
        <v>193</v>
      </c>
      <c r="S7856" s="113" t="s">
        <v>158</v>
      </c>
      <c r="T7856" s="113"/>
    </row>
    <row r="7857" spans="1:20" x14ac:dyDescent="0.2">
      <c r="A7857" s="121">
        <v>46045</v>
      </c>
      <c r="B7857" s="112">
        <v>0.40833333333333299</v>
      </c>
      <c r="C7857" s="73">
        <v>187638</v>
      </c>
      <c r="D7857" s="73" t="s">
        <v>41</v>
      </c>
      <c r="E7857" s="113" t="s">
        <v>278</v>
      </c>
      <c r="F7857" s="73" t="s">
        <v>153</v>
      </c>
      <c r="G7857" s="113" t="s">
        <v>4244</v>
      </c>
      <c r="H7857" s="73">
        <v>60.87</v>
      </c>
      <c r="I7857" s="155">
        <v>1892.4</v>
      </c>
      <c r="J7857" s="154">
        <v>17548.02</v>
      </c>
      <c r="K7857" s="73" t="s">
        <v>152</v>
      </c>
      <c r="L7857" s="73" t="s">
        <v>174</v>
      </c>
      <c r="M7857" s="113" t="s">
        <v>175</v>
      </c>
      <c r="N7857" s="73" t="s">
        <v>3440</v>
      </c>
      <c r="O7857" s="113" t="s">
        <v>155</v>
      </c>
      <c r="P7857" s="113" t="s">
        <v>191</v>
      </c>
      <c r="Q7857" s="113" t="s">
        <v>204</v>
      </c>
      <c r="R7857" s="113" t="s">
        <v>193</v>
      </c>
      <c r="S7857" s="113" t="s">
        <v>158</v>
      </c>
      <c r="T7857" s="113"/>
    </row>
    <row r="7858" spans="1:20" x14ac:dyDescent="0.2">
      <c r="A7858" s="121">
        <v>46045</v>
      </c>
      <c r="B7858" s="112">
        <v>0.73124999999999996</v>
      </c>
      <c r="C7858" s="117">
        <v>11117</v>
      </c>
      <c r="D7858" s="73" t="s">
        <v>12</v>
      </c>
      <c r="E7858" s="113" t="s">
        <v>183</v>
      </c>
      <c r="F7858" s="73" t="s">
        <v>415</v>
      </c>
      <c r="G7858" s="113" t="s">
        <v>416</v>
      </c>
      <c r="H7858" s="73">
        <v>0</v>
      </c>
      <c r="I7858" s="155">
        <v>705405.94</v>
      </c>
      <c r="J7858" s="154">
        <v>106768.51</v>
      </c>
      <c r="K7858" s="73" t="s">
        <v>152</v>
      </c>
      <c r="L7858" s="73" t="s">
        <v>167</v>
      </c>
      <c r="M7858" s="113" t="s">
        <v>168</v>
      </c>
      <c r="N7858" s="73">
        <v>893918</v>
      </c>
      <c r="O7858" s="113" t="s">
        <v>155</v>
      </c>
      <c r="P7858" s="113" t="s">
        <v>156</v>
      </c>
      <c r="Q7858" s="113" t="s">
        <v>156</v>
      </c>
      <c r="R7858" s="113" t="s">
        <v>157</v>
      </c>
      <c r="S7858" s="113" t="s">
        <v>158</v>
      </c>
      <c r="T7858" s="113"/>
    </row>
    <row r="7859" spans="1:20" x14ac:dyDescent="0.2">
      <c r="A7859" s="121">
        <v>46045</v>
      </c>
      <c r="B7859" s="112">
        <v>0.73124999999999996</v>
      </c>
      <c r="C7859" s="117">
        <v>11117</v>
      </c>
      <c r="D7859" s="73" t="s">
        <v>12</v>
      </c>
      <c r="E7859" s="113" t="s">
        <v>183</v>
      </c>
      <c r="F7859" s="73" t="s">
        <v>150</v>
      </c>
      <c r="G7859" s="113" t="s">
        <v>151</v>
      </c>
      <c r="H7859" s="73">
        <v>378.64</v>
      </c>
      <c r="I7859" s="151" t="s">
        <v>8028</v>
      </c>
      <c r="J7859" s="153">
        <v>-1582</v>
      </c>
      <c r="K7859" s="73" t="s">
        <v>152</v>
      </c>
      <c r="L7859" s="73" t="s">
        <v>167</v>
      </c>
      <c r="M7859" s="113" t="s">
        <v>168</v>
      </c>
      <c r="N7859" s="73">
        <v>893918</v>
      </c>
      <c r="O7859" s="113" t="s">
        <v>155</v>
      </c>
      <c r="P7859" s="113" t="s">
        <v>156</v>
      </c>
      <c r="Q7859" s="113" t="s">
        <v>156</v>
      </c>
      <c r="R7859" s="113" t="s">
        <v>157</v>
      </c>
      <c r="S7859" s="113" t="s">
        <v>158</v>
      </c>
      <c r="T7859" s="113"/>
    </row>
    <row r="7860" spans="1:20" x14ac:dyDescent="0.2">
      <c r="A7860" s="121">
        <v>46045</v>
      </c>
      <c r="B7860" s="112">
        <v>0.422916666666667</v>
      </c>
      <c r="C7860" s="73">
        <v>17005</v>
      </c>
      <c r="D7860" s="73" t="s">
        <v>5850</v>
      </c>
      <c r="E7860" s="113" t="s">
        <v>301</v>
      </c>
      <c r="F7860" s="73" t="s">
        <v>218</v>
      </c>
      <c r="G7860" s="113" t="s">
        <v>219</v>
      </c>
      <c r="H7860" s="73">
        <v>429.54</v>
      </c>
      <c r="I7860" s="155">
        <v>1835.5</v>
      </c>
      <c r="J7860" s="154">
        <v>120107.42</v>
      </c>
      <c r="K7860" s="73" t="s">
        <v>152</v>
      </c>
      <c r="L7860" s="73" t="s">
        <v>174</v>
      </c>
      <c r="M7860" s="113" t="s">
        <v>175</v>
      </c>
      <c r="N7860" s="73">
        <v>1118367</v>
      </c>
      <c r="O7860" s="113" t="s">
        <v>155</v>
      </c>
      <c r="P7860" s="113" t="s">
        <v>156</v>
      </c>
      <c r="Q7860" s="113" t="s">
        <v>156</v>
      </c>
      <c r="R7860" s="113" t="s">
        <v>157</v>
      </c>
      <c r="S7860" s="113" t="s">
        <v>158</v>
      </c>
      <c r="T7860" s="113"/>
    </row>
    <row r="7861" spans="1:20" x14ac:dyDescent="0.2">
      <c r="A7861" s="121">
        <v>46045</v>
      </c>
      <c r="B7861" s="112">
        <v>0.60208333333333297</v>
      </c>
      <c r="C7861" s="117" t="s">
        <v>8029</v>
      </c>
      <c r="D7861" s="73" t="s">
        <v>9</v>
      </c>
      <c r="E7861" s="113" t="s">
        <v>2258</v>
      </c>
      <c r="F7861" s="73" t="s">
        <v>415</v>
      </c>
      <c r="G7861" s="113" t="s">
        <v>416</v>
      </c>
      <c r="H7861" s="73">
        <v>0</v>
      </c>
      <c r="I7861" s="151" t="s">
        <v>8030</v>
      </c>
      <c r="J7861" s="153">
        <v>-2526.2800000000002</v>
      </c>
      <c r="K7861" s="73" t="s">
        <v>152</v>
      </c>
      <c r="L7861" s="73" t="s">
        <v>167</v>
      </c>
      <c r="M7861" s="113" t="s">
        <v>168</v>
      </c>
      <c r="N7861" s="73">
        <v>1148645</v>
      </c>
      <c r="O7861" s="113" t="s">
        <v>155</v>
      </c>
      <c r="P7861" s="113" t="s">
        <v>156</v>
      </c>
      <c r="Q7861" s="113" t="s">
        <v>156</v>
      </c>
      <c r="R7861" s="113" t="s">
        <v>157</v>
      </c>
      <c r="S7861" s="113" t="s">
        <v>158</v>
      </c>
      <c r="T7861" s="113"/>
    </row>
    <row r="7862" spans="1:20" x14ac:dyDescent="0.2">
      <c r="A7862" s="121">
        <v>46045</v>
      </c>
      <c r="B7862" s="112">
        <v>1.6666666666666701E-2</v>
      </c>
      <c r="C7862" s="73" t="s">
        <v>8031</v>
      </c>
      <c r="D7862" s="73" t="s">
        <v>17</v>
      </c>
      <c r="E7862" s="113" t="s">
        <v>230</v>
      </c>
      <c r="F7862" s="73" t="s">
        <v>150</v>
      </c>
      <c r="G7862" s="113" t="s">
        <v>151</v>
      </c>
      <c r="H7862" s="73">
        <v>565.95000000000005</v>
      </c>
      <c r="I7862" s="155">
        <v>1863</v>
      </c>
      <c r="J7862" s="154">
        <v>159585.79</v>
      </c>
      <c r="K7862" s="73" t="s">
        <v>152</v>
      </c>
      <c r="L7862" s="73" t="s">
        <v>167</v>
      </c>
      <c r="M7862" s="113" t="s">
        <v>168</v>
      </c>
      <c r="N7862" s="73">
        <v>266534</v>
      </c>
      <c r="O7862" s="113" t="s">
        <v>155</v>
      </c>
      <c r="P7862" s="113" t="s">
        <v>156</v>
      </c>
      <c r="Q7862" s="113" t="s">
        <v>156</v>
      </c>
      <c r="R7862" s="113" t="s">
        <v>157</v>
      </c>
      <c r="S7862" s="113" t="s">
        <v>158</v>
      </c>
      <c r="T7862" s="113"/>
    </row>
    <row r="7863" spans="1:20" x14ac:dyDescent="0.2">
      <c r="A7863" s="121">
        <v>46045</v>
      </c>
      <c r="B7863" s="112">
        <v>0.39305555555555599</v>
      </c>
      <c r="C7863" s="73" t="s">
        <v>8032</v>
      </c>
      <c r="D7863" s="73" t="s">
        <v>47</v>
      </c>
      <c r="E7863" s="113" t="s">
        <v>2665</v>
      </c>
      <c r="F7863" s="73" t="s">
        <v>150</v>
      </c>
      <c r="G7863" s="113" t="s">
        <v>151</v>
      </c>
      <c r="H7863" s="73">
        <v>27.01</v>
      </c>
      <c r="I7863" s="155">
        <v>1744.4</v>
      </c>
      <c r="J7863" s="154">
        <v>7177.65</v>
      </c>
      <c r="K7863" s="73" t="s">
        <v>152</v>
      </c>
      <c r="L7863" s="73" t="s">
        <v>174</v>
      </c>
      <c r="M7863" s="113" t="s">
        <v>175</v>
      </c>
      <c r="N7863" s="73">
        <v>429090</v>
      </c>
      <c r="O7863" s="113" t="s">
        <v>155</v>
      </c>
      <c r="P7863" s="113" t="s">
        <v>276</v>
      </c>
      <c r="Q7863" s="113" t="s">
        <v>339</v>
      </c>
      <c r="R7863" s="113" t="s">
        <v>276</v>
      </c>
      <c r="S7863" s="113" t="s">
        <v>158</v>
      </c>
      <c r="T7863" s="113"/>
    </row>
    <row r="7864" spans="1:20" x14ac:dyDescent="0.2">
      <c r="A7864" s="121">
        <v>46045</v>
      </c>
      <c r="B7864" s="112">
        <v>0.42708333333333298</v>
      </c>
      <c r="C7864" s="73" t="s">
        <v>8033</v>
      </c>
      <c r="D7864" s="73" t="s">
        <v>50</v>
      </c>
      <c r="E7864" s="113" t="s">
        <v>3485</v>
      </c>
      <c r="F7864" s="73" t="s">
        <v>150</v>
      </c>
      <c r="G7864" s="113" t="s">
        <v>151</v>
      </c>
      <c r="H7864" s="73">
        <v>150.69</v>
      </c>
      <c r="I7864" s="155">
        <v>1744.4</v>
      </c>
      <c r="J7864" s="154">
        <v>40044.449999999997</v>
      </c>
      <c r="K7864" s="73" t="s">
        <v>152</v>
      </c>
      <c r="L7864" s="73" t="s">
        <v>174</v>
      </c>
      <c r="M7864" s="113" t="s">
        <v>175</v>
      </c>
      <c r="N7864" s="73">
        <v>783707</v>
      </c>
      <c r="O7864" s="113" t="s">
        <v>155</v>
      </c>
      <c r="P7864" s="113" t="s">
        <v>275</v>
      </c>
      <c r="Q7864" s="113" t="s">
        <v>223</v>
      </c>
      <c r="R7864" s="113" t="s">
        <v>276</v>
      </c>
      <c r="S7864" s="113" t="s">
        <v>158</v>
      </c>
      <c r="T7864" s="113"/>
    </row>
    <row r="7865" spans="1:20" x14ac:dyDescent="0.2">
      <c r="A7865" s="121">
        <v>46045</v>
      </c>
      <c r="B7865" s="112">
        <v>0.60208333333333297</v>
      </c>
      <c r="C7865" s="117" t="s">
        <v>8029</v>
      </c>
      <c r="D7865" s="73" t="s">
        <v>9</v>
      </c>
      <c r="E7865" s="113" t="s">
        <v>2258</v>
      </c>
      <c r="F7865" s="73" t="s">
        <v>150</v>
      </c>
      <c r="G7865" s="113" t="s">
        <v>151</v>
      </c>
      <c r="H7865" s="73">
        <v>641.44000000000005</v>
      </c>
      <c r="I7865" s="155">
        <v>1863.01</v>
      </c>
      <c r="J7865" s="154">
        <v>180873.78</v>
      </c>
      <c r="K7865" s="73" t="s">
        <v>152</v>
      </c>
      <c r="L7865" s="73" t="s">
        <v>167</v>
      </c>
      <c r="M7865" s="113" t="s">
        <v>168</v>
      </c>
      <c r="N7865" s="73">
        <v>1148645</v>
      </c>
      <c r="O7865" s="113" t="s">
        <v>155</v>
      </c>
      <c r="P7865" s="113" t="s">
        <v>156</v>
      </c>
      <c r="Q7865" s="113" t="s">
        <v>156</v>
      </c>
      <c r="R7865" s="113" t="s">
        <v>157</v>
      </c>
      <c r="S7865" s="113" t="s">
        <v>158</v>
      </c>
      <c r="T7865" s="113"/>
    </row>
    <row r="7866" spans="1:20" x14ac:dyDescent="0.2">
      <c r="A7866" s="121">
        <v>46045</v>
      </c>
      <c r="B7866" s="112">
        <v>0.63888888888888895</v>
      </c>
      <c r="C7866" s="73" t="s">
        <v>8034</v>
      </c>
      <c r="D7866" s="73" t="s">
        <v>62</v>
      </c>
      <c r="E7866" s="113" t="s">
        <v>7529</v>
      </c>
      <c r="F7866" s="73" t="s">
        <v>153</v>
      </c>
      <c r="G7866" s="113" t="s">
        <v>165</v>
      </c>
      <c r="H7866" s="73">
        <v>57.35</v>
      </c>
      <c r="I7866" s="155" t="s">
        <v>761</v>
      </c>
      <c r="J7866" s="154"/>
      <c r="K7866" s="73" t="s">
        <v>166</v>
      </c>
      <c r="L7866" s="73" t="s">
        <v>167</v>
      </c>
      <c r="M7866" s="113" t="s">
        <v>168</v>
      </c>
      <c r="N7866" s="73">
        <v>125146</v>
      </c>
      <c r="O7866" s="113" t="s">
        <v>155</v>
      </c>
      <c r="P7866" s="113" t="s">
        <v>210</v>
      </c>
      <c r="Q7866" s="113" t="s">
        <v>204</v>
      </c>
      <c r="R7866" s="113" t="s">
        <v>211</v>
      </c>
      <c r="S7866" s="113" t="s">
        <v>158</v>
      </c>
      <c r="T7866" s="113"/>
    </row>
    <row r="7867" spans="1:20" x14ac:dyDescent="0.2">
      <c r="A7867" s="121">
        <v>46045</v>
      </c>
      <c r="B7867" s="112">
        <v>0.88055555555555598</v>
      </c>
      <c r="C7867" s="73" t="s">
        <v>8035</v>
      </c>
      <c r="D7867" s="73" t="s">
        <v>13</v>
      </c>
      <c r="E7867" s="113" t="s">
        <v>347</v>
      </c>
      <c r="F7867" s="73" t="s">
        <v>150</v>
      </c>
      <c r="G7867" s="113" t="s">
        <v>151</v>
      </c>
      <c r="H7867" s="73">
        <v>536.71500000000003</v>
      </c>
      <c r="I7867" s="155">
        <v>1863</v>
      </c>
      <c r="J7867" s="154">
        <v>151342.41</v>
      </c>
      <c r="K7867" s="73" t="s">
        <v>152</v>
      </c>
      <c r="L7867" s="73" t="s">
        <v>167</v>
      </c>
      <c r="M7867" s="113" t="s">
        <v>168</v>
      </c>
      <c r="N7867" s="73">
        <v>759232</v>
      </c>
      <c r="O7867" s="113" t="s">
        <v>155</v>
      </c>
      <c r="P7867" s="113" t="s">
        <v>156</v>
      </c>
      <c r="Q7867" s="113" t="s">
        <v>156</v>
      </c>
      <c r="R7867" s="113" t="s">
        <v>157</v>
      </c>
      <c r="S7867" s="113" t="s">
        <v>158</v>
      </c>
      <c r="T7867" s="113"/>
    </row>
    <row r="7868" spans="1:20" x14ac:dyDescent="0.2">
      <c r="A7868" s="121">
        <v>46045</v>
      </c>
      <c r="B7868" s="112">
        <v>0.67361111111111105</v>
      </c>
      <c r="C7868" s="73" t="s">
        <v>8036</v>
      </c>
      <c r="D7868" s="73" t="s">
        <v>63</v>
      </c>
      <c r="E7868" s="113" t="s">
        <v>241</v>
      </c>
      <c r="F7868" s="73" t="s">
        <v>153</v>
      </c>
      <c r="G7868" s="113" t="s">
        <v>165</v>
      </c>
      <c r="H7868" s="73">
        <v>145.21</v>
      </c>
      <c r="I7868" s="155">
        <v>1925.7</v>
      </c>
      <c r="J7868" s="154">
        <v>42598.76</v>
      </c>
      <c r="K7868" s="73" t="s">
        <v>152</v>
      </c>
      <c r="L7868" s="73" t="s">
        <v>174</v>
      </c>
      <c r="M7868" s="113" t="s">
        <v>175</v>
      </c>
      <c r="N7868" s="127">
        <v>160726</v>
      </c>
      <c r="O7868" s="113" t="s">
        <v>155</v>
      </c>
      <c r="P7868" s="113" t="s">
        <v>196</v>
      </c>
      <c r="Q7868" s="113" t="s">
        <v>242</v>
      </c>
      <c r="R7868" s="113" t="s">
        <v>196</v>
      </c>
      <c r="S7868" s="113" t="s">
        <v>158</v>
      </c>
      <c r="T7868" s="113"/>
    </row>
    <row r="7869" spans="1:20" x14ac:dyDescent="0.2">
      <c r="A7869" s="124">
        <v>46045</v>
      </c>
      <c r="B7869" s="116">
        <v>0.63888888888888895</v>
      </c>
      <c r="C7869" s="72" t="s">
        <v>8037</v>
      </c>
      <c r="D7869" s="72" t="s">
        <v>62</v>
      </c>
      <c r="E7869" s="110" t="s">
        <v>2661</v>
      </c>
      <c r="F7869" s="72" t="s">
        <v>201</v>
      </c>
      <c r="G7869" s="110" t="s">
        <v>202</v>
      </c>
      <c r="H7869" s="72">
        <v>57.35</v>
      </c>
      <c r="I7869" s="151">
        <v>1891.4</v>
      </c>
      <c r="J7869" s="154">
        <v>16524.509999999998</v>
      </c>
      <c r="K7869" s="72" t="s">
        <v>152</v>
      </c>
      <c r="L7869" s="72" t="s">
        <v>174</v>
      </c>
      <c r="M7869" s="110" t="s">
        <v>175</v>
      </c>
      <c r="N7869" s="73"/>
      <c r="O7869" s="110" t="s">
        <v>155</v>
      </c>
      <c r="P7869" s="110" t="s">
        <v>210</v>
      </c>
      <c r="Q7869" s="110" t="s">
        <v>204</v>
      </c>
      <c r="R7869" s="110" t="s">
        <v>211</v>
      </c>
      <c r="S7869" s="110" t="s">
        <v>158</v>
      </c>
      <c r="T7869" s="113"/>
    </row>
    <row r="7870" spans="1:20" x14ac:dyDescent="0.2">
      <c r="A7870" s="121">
        <v>46044</v>
      </c>
      <c r="B7870" s="112">
        <v>0.55833333333333302</v>
      </c>
      <c r="C7870" s="117">
        <v>11105</v>
      </c>
      <c r="D7870" s="73" t="s">
        <v>26</v>
      </c>
      <c r="E7870" s="113" t="s">
        <v>232</v>
      </c>
      <c r="F7870" s="73" t="s">
        <v>150</v>
      </c>
      <c r="G7870" s="113" t="s">
        <v>151</v>
      </c>
      <c r="H7870" s="73">
        <v>439.86599999999999</v>
      </c>
      <c r="I7870" s="155">
        <v>1837</v>
      </c>
      <c r="J7870" s="154">
        <v>122302.05</v>
      </c>
      <c r="K7870" s="73" t="s">
        <v>152</v>
      </c>
      <c r="L7870" s="73" t="s">
        <v>167</v>
      </c>
      <c r="M7870" s="113" t="s">
        <v>168</v>
      </c>
      <c r="N7870" s="73">
        <v>305531</v>
      </c>
      <c r="O7870" s="113" t="s">
        <v>155</v>
      </c>
      <c r="P7870" s="113" t="s">
        <v>156</v>
      </c>
      <c r="Q7870" s="113" t="s">
        <v>156</v>
      </c>
      <c r="R7870" s="113" t="s">
        <v>157</v>
      </c>
      <c r="S7870" s="113" t="s">
        <v>158</v>
      </c>
      <c r="T7870" s="113"/>
    </row>
    <row r="7871" spans="1:20" x14ac:dyDescent="0.2">
      <c r="A7871" s="121">
        <v>46044</v>
      </c>
      <c r="B7871" s="112">
        <v>0.55833333333333302</v>
      </c>
      <c r="C7871" s="117">
        <v>11105</v>
      </c>
      <c r="D7871" s="73" t="s">
        <v>26</v>
      </c>
      <c r="E7871" s="113" t="s">
        <v>232</v>
      </c>
      <c r="F7871" s="73" t="s">
        <v>415</v>
      </c>
      <c r="G7871" s="113" t="s">
        <v>416</v>
      </c>
      <c r="H7871" s="73">
        <v>0</v>
      </c>
      <c r="I7871" s="151" t="s">
        <v>8038</v>
      </c>
      <c r="J7871" s="153">
        <v>-2446.04</v>
      </c>
      <c r="K7871" s="73" t="s">
        <v>152</v>
      </c>
      <c r="L7871" s="73" t="s">
        <v>167</v>
      </c>
      <c r="M7871" s="113" t="s">
        <v>168</v>
      </c>
      <c r="N7871" s="73">
        <v>305531</v>
      </c>
      <c r="O7871" s="113" t="s">
        <v>155</v>
      </c>
      <c r="P7871" s="113" t="s">
        <v>156</v>
      </c>
      <c r="Q7871" s="113" t="s">
        <v>156</v>
      </c>
      <c r="R7871" s="113" t="s">
        <v>157</v>
      </c>
      <c r="S7871" s="113" t="s">
        <v>158</v>
      </c>
      <c r="T7871" s="113"/>
    </row>
    <row r="7872" spans="1:20" x14ac:dyDescent="0.2">
      <c r="A7872" s="121">
        <v>46044</v>
      </c>
      <c r="B7872" s="112">
        <v>0.59583333333333299</v>
      </c>
      <c r="C7872" s="73">
        <v>73174</v>
      </c>
      <c r="D7872" s="73" t="s">
        <v>52</v>
      </c>
      <c r="E7872" s="113" t="s">
        <v>547</v>
      </c>
      <c r="F7872" s="73" t="s">
        <v>153</v>
      </c>
      <c r="G7872" s="113" t="s">
        <v>151</v>
      </c>
      <c r="H7872" s="73">
        <v>66.279799999999994</v>
      </c>
      <c r="I7872" s="155">
        <v>1719</v>
      </c>
      <c r="J7872" s="154">
        <v>17147.45</v>
      </c>
      <c r="K7872" s="73" t="s">
        <v>152</v>
      </c>
      <c r="L7872" s="73" t="s">
        <v>153</v>
      </c>
      <c r="M7872" s="113" t="s">
        <v>154</v>
      </c>
      <c r="N7872" s="73" t="s">
        <v>3440</v>
      </c>
      <c r="O7872" s="113" t="s">
        <v>155</v>
      </c>
      <c r="P7872" s="113" t="s">
        <v>191</v>
      </c>
      <c r="Q7872" s="113" t="s">
        <v>192</v>
      </c>
      <c r="R7872" s="113" t="s">
        <v>193</v>
      </c>
      <c r="S7872" s="113" t="s">
        <v>158</v>
      </c>
      <c r="T7872" s="113"/>
    </row>
    <row r="7873" spans="1:20" x14ac:dyDescent="0.2">
      <c r="A7873" s="121">
        <v>46044</v>
      </c>
      <c r="B7873" s="112">
        <v>0.62013888888888902</v>
      </c>
      <c r="C7873" s="117">
        <v>72492</v>
      </c>
      <c r="D7873" s="73" t="s">
        <v>107</v>
      </c>
      <c r="E7873" s="113" t="s">
        <v>6317</v>
      </c>
      <c r="F7873" s="73" t="s">
        <v>150</v>
      </c>
      <c r="G7873" s="113" t="s">
        <v>151</v>
      </c>
      <c r="H7873" s="73">
        <v>895.01220000000001</v>
      </c>
      <c r="I7873" s="155">
        <v>1719</v>
      </c>
      <c r="J7873" s="154">
        <v>231551.3</v>
      </c>
      <c r="K7873" s="73" t="s">
        <v>152</v>
      </c>
      <c r="L7873" s="73" t="s">
        <v>153</v>
      </c>
      <c r="M7873" s="113" t="s">
        <v>154</v>
      </c>
      <c r="N7873" s="73" t="s">
        <v>3440</v>
      </c>
      <c r="O7873" s="113" t="s">
        <v>285</v>
      </c>
      <c r="P7873" s="113" t="s">
        <v>286</v>
      </c>
      <c r="Q7873" s="73"/>
      <c r="R7873" s="113" t="s">
        <v>157</v>
      </c>
      <c r="S7873" s="113" t="s">
        <v>287</v>
      </c>
      <c r="T7873" s="113"/>
    </row>
    <row r="7874" spans="1:20" x14ac:dyDescent="0.2">
      <c r="A7874" s="121">
        <v>46044</v>
      </c>
      <c r="B7874" s="112">
        <v>0.62013888888888902</v>
      </c>
      <c r="C7874" s="117">
        <v>72492</v>
      </c>
      <c r="D7874" s="73" t="s">
        <v>107</v>
      </c>
      <c r="E7874" s="113" t="s">
        <v>6317</v>
      </c>
      <c r="F7874" s="73" t="s">
        <v>415</v>
      </c>
      <c r="G7874" s="113" t="s">
        <v>416</v>
      </c>
      <c r="H7874" s="73">
        <v>0</v>
      </c>
      <c r="I7874" s="151" t="s">
        <v>8012</v>
      </c>
      <c r="J7874" s="153">
        <v>-2587.13</v>
      </c>
      <c r="K7874" s="73" t="s">
        <v>152</v>
      </c>
      <c r="L7874" s="73" t="s">
        <v>153</v>
      </c>
      <c r="M7874" s="113" t="s">
        <v>154</v>
      </c>
      <c r="N7874" s="73" t="s">
        <v>3440</v>
      </c>
      <c r="O7874" s="113" t="s">
        <v>285</v>
      </c>
      <c r="P7874" s="113" t="s">
        <v>286</v>
      </c>
      <c r="Q7874" s="73"/>
      <c r="R7874" s="113" t="s">
        <v>157</v>
      </c>
      <c r="S7874" s="113" t="s">
        <v>287</v>
      </c>
      <c r="T7874" s="113"/>
    </row>
    <row r="7875" spans="1:20" x14ac:dyDescent="0.2">
      <c r="A7875" s="121">
        <v>46044</v>
      </c>
      <c r="B7875" s="112">
        <v>0.68472222222222201</v>
      </c>
      <c r="C7875" s="117">
        <v>72495</v>
      </c>
      <c r="D7875" s="73" t="s">
        <v>11</v>
      </c>
      <c r="E7875" s="113" t="s">
        <v>149</v>
      </c>
      <c r="F7875" s="73" t="s">
        <v>150</v>
      </c>
      <c r="G7875" s="113" t="s">
        <v>151</v>
      </c>
      <c r="H7875" s="73">
        <v>370.10180000000003</v>
      </c>
      <c r="I7875" s="155">
        <v>1719</v>
      </c>
      <c r="J7875" s="154">
        <v>95750.15</v>
      </c>
      <c r="K7875" s="73" t="s">
        <v>152</v>
      </c>
      <c r="L7875" s="73" t="s">
        <v>153</v>
      </c>
      <c r="M7875" s="113" t="s">
        <v>154</v>
      </c>
      <c r="N7875" s="73">
        <v>1025912</v>
      </c>
      <c r="O7875" s="113" t="s">
        <v>155</v>
      </c>
      <c r="P7875" s="113" t="s">
        <v>156</v>
      </c>
      <c r="Q7875" s="113" t="s">
        <v>156</v>
      </c>
      <c r="R7875" s="113" t="s">
        <v>157</v>
      </c>
      <c r="S7875" s="113" t="s">
        <v>158</v>
      </c>
      <c r="T7875" s="113"/>
    </row>
    <row r="7876" spans="1:20" x14ac:dyDescent="0.2">
      <c r="A7876" s="121">
        <v>46044</v>
      </c>
      <c r="B7876" s="112">
        <v>0.68472222222222201</v>
      </c>
      <c r="C7876" s="117">
        <v>72495</v>
      </c>
      <c r="D7876" s="73" t="s">
        <v>11</v>
      </c>
      <c r="E7876" s="113" t="s">
        <v>149</v>
      </c>
      <c r="F7876" s="73" t="s">
        <v>415</v>
      </c>
      <c r="G7876" s="113" t="s">
        <v>416</v>
      </c>
      <c r="H7876" s="73">
        <v>0</v>
      </c>
      <c r="I7876" s="151" t="s">
        <v>8039</v>
      </c>
      <c r="J7876" s="153">
        <v>-1656.29</v>
      </c>
      <c r="K7876" s="73" t="s">
        <v>152</v>
      </c>
      <c r="L7876" s="73" t="s">
        <v>153</v>
      </c>
      <c r="M7876" s="113" t="s">
        <v>154</v>
      </c>
      <c r="N7876" s="73">
        <v>1025912</v>
      </c>
      <c r="O7876" s="113" t="s">
        <v>155</v>
      </c>
      <c r="P7876" s="113" t="s">
        <v>156</v>
      </c>
      <c r="Q7876" s="113" t="s">
        <v>156</v>
      </c>
      <c r="R7876" s="113" t="s">
        <v>157</v>
      </c>
      <c r="S7876" s="113" t="s">
        <v>158</v>
      </c>
      <c r="T7876" s="113"/>
    </row>
    <row r="7877" spans="1:20" x14ac:dyDescent="0.2">
      <c r="A7877" s="121">
        <v>46044</v>
      </c>
      <c r="B7877" s="112">
        <v>0.94166666666666698</v>
      </c>
      <c r="C7877" s="117">
        <v>2926</v>
      </c>
      <c r="D7877" s="73" t="s">
        <v>8</v>
      </c>
      <c r="E7877" s="113" t="s">
        <v>207</v>
      </c>
      <c r="F7877" s="73" t="s">
        <v>415</v>
      </c>
      <c r="G7877" s="113" t="s">
        <v>416</v>
      </c>
      <c r="H7877" s="73">
        <v>0</v>
      </c>
      <c r="I7877" s="151" t="s">
        <v>8040</v>
      </c>
      <c r="J7877" s="153">
        <v>-2596.85</v>
      </c>
      <c r="K7877" s="73" t="s">
        <v>152</v>
      </c>
      <c r="L7877" s="73" t="s">
        <v>167</v>
      </c>
      <c r="M7877" s="113" t="s">
        <v>168</v>
      </c>
      <c r="N7877" s="73">
        <v>1625900</v>
      </c>
      <c r="O7877" s="113" t="s">
        <v>155</v>
      </c>
      <c r="P7877" s="113" t="s">
        <v>156</v>
      </c>
      <c r="Q7877" s="113" t="s">
        <v>156</v>
      </c>
      <c r="R7877" s="113" t="s">
        <v>157</v>
      </c>
      <c r="S7877" s="113" t="s">
        <v>158</v>
      </c>
      <c r="T7877" s="113"/>
    </row>
    <row r="7878" spans="1:20" x14ac:dyDescent="0.2">
      <c r="A7878" s="121">
        <v>46044</v>
      </c>
      <c r="B7878" s="73" t="s">
        <v>8041</v>
      </c>
      <c r="C7878" s="117">
        <v>2926</v>
      </c>
      <c r="D7878" s="73" t="s">
        <v>8</v>
      </c>
      <c r="E7878" s="113" t="s">
        <v>207</v>
      </c>
      <c r="F7878" s="73" t="s">
        <v>150</v>
      </c>
      <c r="G7878" s="113" t="s">
        <v>151</v>
      </c>
      <c r="H7878" s="73">
        <v>460.46800000000002</v>
      </c>
      <c r="I7878" s="155">
        <v>1863</v>
      </c>
      <c r="J7878" s="154">
        <v>129842.38</v>
      </c>
      <c r="K7878" s="73" t="s">
        <v>152</v>
      </c>
      <c r="L7878" s="73" t="s">
        <v>167</v>
      </c>
      <c r="M7878" s="113" t="s">
        <v>168</v>
      </c>
      <c r="N7878" s="73">
        <v>1625900</v>
      </c>
      <c r="O7878" s="113" t="s">
        <v>155</v>
      </c>
      <c r="P7878" s="113" t="s">
        <v>156</v>
      </c>
      <c r="Q7878" s="113" t="s">
        <v>156</v>
      </c>
      <c r="R7878" s="113" t="s">
        <v>157</v>
      </c>
      <c r="S7878" s="113" t="s">
        <v>158</v>
      </c>
      <c r="T7878" s="113"/>
    </row>
    <row r="7879" spans="1:20" x14ac:dyDescent="0.2">
      <c r="A7879" s="121">
        <v>46044</v>
      </c>
      <c r="B7879" s="112">
        <v>0.84027777777777801</v>
      </c>
      <c r="C7879" s="117">
        <v>72501</v>
      </c>
      <c r="D7879" s="73" t="s">
        <v>13</v>
      </c>
      <c r="E7879" s="113" t="s">
        <v>347</v>
      </c>
      <c r="F7879" s="73" t="s">
        <v>150</v>
      </c>
      <c r="G7879" s="113" t="s">
        <v>151</v>
      </c>
      <c r="H7879" s="73">
        <v>445.87029999999999</v>
      </c>
      <c r="I7879" s="155">
        <v>1719</v>
      </c>
      <c r="J7879" s="154">
        <v>115352.45</v>
      </c>
      <c r="K7879" s="73" t="s">
        <v>152</v>
      </c>
      <c r="L7879" s="73" t="s">
        <v>153</v>
      </c>
      <c r="M7879" s="113" t="s">
        <v>154</v>
      </c>
      <c r="N7879" s="73">
        <v>757790</v>
      </c>
      <c r="O7879" s="113" t="s">
        <v>155</v>
      </c>
      <c r="P7879" s="113" t="s">
        <v>156</v>
      </c>
      <c r="Q7879" s="113" t="s">
        <v>156</v>
      </c>
      <c r="R7879" s="113" t="s">
        <v>157</v>
      </c>
      <c r="S7879" s="113" t="s">
        <v>158</v>
      </c>
      <c r="T7879" s="113"/>
    </row>
    <row r="7880" spans="1:20" x14ac:dyDescent="0.2">
      <c r="A7880" s="121">
        <v>46044</v>
      </c>
      <c r="B7880" s="112">
        <v>0.84027777777777801</v>
      </c>
      <c r="C7880" s="117">
        <v>72501</v>
      </c>
      <c r="D7880" s="73" t="s">
        <v>13</v>
      </c>
      <c r="E7880" s="113" t="s">
        <v>347</v>
      </c>
      <c r="F7880" s="73" t="s">
        <v>415</v>
      </c>
      <c r="G7880" s="113" t="s">
        <v>416</v>
      </c>
      <c r="H7880" s="73">
        <v>0</v>
      </c>
      <c r="I7880" s="151" t="s">
        <v>8042</v>
      </c>
      <c r="J7880" s="153">
        <v>-2307.0500000000002</v>
      </c>
      <c r="K7880" s="73" t="s">
        <v>152</v>
      </c>
      <c r="L7880" s="73" t="s">
        <v>153</v>
      </c>
      <c r="M7880" s="113" t="s">
        <v>154</v>
      </c>
      <c r="N7880" s="73">
        <v>757790</v>
      </c>
      <c r="O7880" s="113" t="s">
        <v>155</v>
      </c>
      <c r="P7880" s="113" t="s">
        <v>156</v>
      </c>
      <c r="Q7880" s="113" t="s">
        <v>156</v>
      </c>
      <c r="R7880" s="113" t="s">
        <v>157</v>
      </c>
      <c r="S7880" s="113" t="s">
        <v>158</v>
      </c>
      <c r="T7880" s="113"/>
    </row>
    <row r="7881" spans="1:20" x14ac:dyDescent="0.2">
      <c r="A7881" s="121">
        <v>46044</v>
      </c>
      <c r="B7881" s="112">
        <v>0.36249999999999999</v>
      </c>
      <c r="C7881" s="117" t="s">
        <v>8043</v>
      </c>
      <c r="D7881" s="73" t="s">
        <v>10</v>
      </c>
      <c r="E7881" s="113" t="s">
        <v>228</v>
      </c>
      <c r="F7881" s="73" t="s">
        <v>415</v>
      </c>
      <c r="G7881" s="113" t="s">
        <v>416</v>
      </c>
      <c r="H7881" s="73">
        <v>0</v>
      </c>
      <c r="I7881" s="151" t="s">
        <v>8044</v>
      </c>
      <c r="J7881" s="153">
        <v>-547.65</v>
      </c>
      <c r="K7881" s="73" t="s">
        <v>152</v>
      </c>
      <c r="L7881" s="73" t="s">
        <v>167</v>
      </c>
      <c r="M7881" s="113" t="s">
        <v>168</v>
      </c>
      <c r="N7881" s="73">
        <v>1168890</v>
      </c>
      <c r="O7881" s="113" t="s">
        <v>155</v>
      </c>
      <c r="P7881" s="113" t="s">
        <v>156</v>
      </c>
      <c r="Q7881" s="113" t="s">
        <v>156</v>
      </c>
      <c r="R7881" s="113" t="s">
        <v>157</v>
      </c>
      <c r="S7881" s="113" t="s">
        <v>158</v>
      </c>
      <c r="T7881" s="113"/>
    </row>
    <row r="7882" spans="1:20" x14ac:dyDescent="0.2">
      <c r="A7882" s="121">
        <v>46044</v>
      </c>
      <c r="B7882" s="112">
        <v>0.40138888888888902</v>
      </c>
      <c r="C7882" s="73">
        <v>72476</v>
      </c>
      <c r="D7882" s="73" t="s">
        <v>60</v>
      </c>
      <c r="E7882" s="113" t="s">
        <v>281</v>
      </c>
      <c r="F7882" s="73" t="s">
        <v>150</v>
      </c>
      <c r="G7882" s="113" t="s">
        <v>151</v>
      </c>
      <c r="H7882" s="73">
        <v>135.5771</v>
      </c>
      <c r="I7882" s="155">
        <v>1719</v>
      </c>
      <c r="J7882" s="154">
        <v>35075.56</v>
      </c>
      <c r="K7882" s="73" t="s">
        <v>152</v>
      </c>
      <c r="L7882" s="73" t="s">
        <v>153</v>
      </c>
      <c r="M7882" s="113" t="s">
        <v>154</v>
      </c>
      <c r="N7882" s="73" t="s">
        <v>3440</v>
      </c>
      <c r="O7882" s="113" t="s">
        <v>155</v>
      </c>
      <c r="P7882" s="113" t="s">
        <v>191</v>
      </c>
      <c r="Q7882" s="113" t="s">
        <v>192</v>
      </c>
      <c r="R7882" s="113" t="s">
        <v>193</v>
      </c>
      <c r="S7882" s="113" t="s">
        <v>158</v>
      </c>
      <c r="T7882" s="113"/>
    </row>
    <row r="7883" spans="1:20" x14ac:dyDescent="0.2">
      <c r="A7883" s="121">
        <v>46044</v>
      </c>
      <c r="B7883" s="112">
        <v>0.131944444444444</v>
      </c>
      <c r="C7883" s="73" t="s">
        <v>8045</v>
      </c>
      <c r="D7883" s="73" t="s">
        <v>62</v>
      </c>
      <c r="E7883" s="113" t="s">
        <v>3390</v>
      </c>
      <c r="F7883" s="73" t="s">
        <v>153</v>
      </c>
      <c r="G7883" s="113" t="s">
        <v>165</v>
      </c>
      <c r="H7883" s="73">
        <v>22.8</v>
      </c>
      <c r="I7883" s="155">
        <v>1891.4</v>
      </c>
      <c r="J7883" s="154">
        <v>6569.47</v>
      </c>
      <c r="K7883" s="73" t="s">
        <v>152</v>
      </c>
      <c r="L7883" s="73" t="s">
        <v>174</v>
      </c>
      <c r="M7883" s="113" t="s">
        <v>175</v>
      </c>
      <c r="N7883" s="73">
        <v>124883</v>
      </c>
      <c r="O7883" s="113" t="s">
        <v>155</v>
      </c>
      <c r="P7883" s="113" t="s">
        <v>210</v>
      </c>
      <c r="Q7883" s="113" t="s">
        <v>204</v>
      </c>
      <c r="R7883" s="113" t="s">
        <v>211</v>
      </c>
      <c r="S7883" s="113" t="s">
        <v>158</v>
      </c>
      <c r="T7883" s="113"/>
    </row>
    <row r="7884" spans="1:20" x14ac:dyDescent="0.2">
      <c r="A7884" s="121">
        <v>46044</v>
      </c>
      <c r="B7884" s="112">
        <v>0.36249999999999999</v>
      </c>
      <c r="C7884" s="117" t="s">
        <v>8043</v>
      </c>
      <c r="D7884" s="73" t="s">
        <v>10</v>
      </c>
      <c r="E7884" s="113" t="s">
        <v>228</v>
      </c>
      <c r="F7884" s="73" t="s">
        <v>150</v>
      </c>
      <c r="G7884" s="113" t="s">
        <v>151</v>
      </c>
      <c r="H7884" s="73">
        <v>208.27</v>
      </c>
      <c r="I7884" s="155">
        <v>1836.97</v>
      </c>
      <c r="J7884" s="154">
        <v>57907.13</v>
      </c>
      <c r="K7884" s="73" t="s">
        <v>152</v>
      </c>
      <c r="L7884" s="73" t="s">
        <v>167</v>
      </c>
      <c r="M7884" s="113" t="s">
        <v>168</v>
      </c>
      <c r="N7884" s="73">
        <v>1168890</v>
      </c>
      <c r="O7884" s="113" t="s">
        <v>155</v>
      </c>
      <c r="P7884" s="113" t="s">
        <v>156</v>
      </c>
      <c r="Q7884" s="113" t="s">
        <v>156</v>
      </c>
      <c r="R7884" s="113" t="s">
        <v>157</v>
      </c>
      <c r="S7884" s="113" t="s">
        <v>158</v>
      </c>
      <c r="T7884" s="113"/>
    </row>
    <row r="7885" spans="1:20" x14ac:dyDescent="0.2">
      <c r="A7885" s="121">
        <v>46044</v>
      </c>
      <c r="B7885" s="112">
        <v>0.38611111111111102</v>
      </c>
      <c r="C7885" s="73" t="s">
        <v>8046</v>
      </c>
      <c r="D7885" s="73" t="s">
        <v>62</v>
      </c>
      <c r="E7885" s="113" t="s">
        <v>3390</v>
      </c>
      <c r="F7885" s="73" t="s">
        <v>153</v>
      </c>
      <c r="G7885" s="113" t="s">
        <v>165</v>
      </c>
      <c r="H7885" s="73">
        <v>34.229999999999997</v>
      </c>
      <c r="I7885" s="155">
        <v>1927.7</v>
      </c>
      <c r="J7885" s="154">
        <v>10052.129999999999</v>
      </c>
      <c r="K7885" s="73" t="s">
        <v>152</v>
      </c>
      <c r="L7885" s="73" t="s">
        <v>174</v>
      </c>
      <c r="M7885" s="113" t="s">
        <v>175</v>
      </c>
      <c r="N7885" s="73">
        <v>125210</v>
      </c>
      <c r="O7885" s="113" t="s">
        <v>155</v>
      </c>
      <c r="P7885" s="113" t="s">
        <v>210</v>
      </c>
      <c r="Q7885" s="113" t="s">
        <v>204</v>
      </c>
      <c r="R7885" s="113" t="s">
        <v>211</v>
      </c>
      <c r="S7885" s="113" t="s">
        <v>158</v>
      </c>
      <c r="T7885" s="113"/>
    </row>
    <row r="7886" spans="1:20" x14ac:dyDescent="0.2">
      <c r="A7886" s="121">
        <v>46044</v>
      </c>
      <c r="B7886" s="112">
        <v>0.46388888888888902</v>
      </c>
      <c r="C7886" s="73" t="s">
        <v>8047</v>
      </c>
      <c r="D7886" s="73" t="s">
        <v>25</v>
      </c>
      <c r="E7886" s="113" t="s">
        <v>238</v>
      </c>
      <c r="F7886" s="73" t="s">
        <v>150</v>
      </c>
      <c r="G7886" s="113" t="s">
        <v>151</v>
      </c>
      <c r="H7886" s="73">
        <v>506.1</v>
      </c>
      <c r="I7886" s="155">
        <v>1837.01</v>
      </c>
      <c r="J7886" s="154">
        <v>140719.06</v>
      </c>
      <c r="K7886" s="73" t="s">
        <v>152</v>
      </c>
      <c r="L7886" s="73" t="s">
        <v>167</v>
      </c>
      <c r="M7886" s="113" t="s">
        <v>168</v>
      </c>
      <c r="N7886" s="73">
        <v>966094</v>
      </c>
      <c r="O7886" s="113" t="s">
        <v>155</v>
      </c>
      <c r="P7886" s="113" t="s">
        <v>156</v>
      </c>
      <c r="Q7886" s="113" t="s">
        <v>156</v>
      </c>
      <c r="R7886" s="113" t="s">
        <v>157</v>
      </c>
      <c r="S7886" s="113" t="s">
        <v>158</v>
      </c>
      <c r="T7886" s="113"/>
    </row>
    <row r="7887" spans="1:20" x14ac:dyDescent="0.2">
      <c r="A7887" s="124">
        <v>46044</v>
      </c>
      <c r="B7887" s="116">
        <v>6.2500000000000003E-3</v>
      </c>
      <c r="C7887" s="117" t="s">
        <v>8048</v>
      </c>
      <c r="D7887" s="72" t="s">
        <v>31</v>
      </c>
      <c r="E7887" s="110" t="s">
        <v>375</v>
      </c>
      <c r="F7887" s="72" t="s">
        <v>150</v>
      </c>
      <c r="G7887" s="110" t="s">
        <v>151</v>
      </c>
      <c r="H7887" s="72">
        <v>339.46199999999999</v>
      </c>
      <c r="I7887" s="151">
        <v>1837</v>
      </c>
      <c r="J7887" s="154">
        <v>94385.36</v>
      </c>
      <c r="K7887" s="72" t="s">
        <v>152</v>
      </c>
      <c r="L7887" s="72" t="s">
        <v>167</v>
      </c>
      <c r="M7887" s="110" t="s">
        <v>168</v>
      </c>
      <c r="N7887" s="73"/>
      <c r="O7887" s="110" t="s">
        <v>155</v>
      </c>
      <c r="P7887" s="110" t="s">
        <v>156</v>
      </c>
      <c r="Q7887" s="110" t="s">
        <v>156</v>
      </c>
      <c r="R7887" s="110" t="s">
        <v>157</v>
      </c>
      <c r="S7887" s="110" t="s">
        <v>158</v>
      </c>
      <c r="T7887" s="113"/>
    </row>
    <row r="7888" spans="1:20" x14ac:dyDescent="0.2">
      <c r="A7888" s="124">
        <v>46044</v>
      </c>
      <c r="B7888" s="116">
        <v>6.2500000000000003E-3</v>
      </c>
      <c r="C7888" s="117" t="s">
        <v>8048</v>
      </c>
      <c r="D7888" s="72" t="s">
        <v>31</v>
      </c>
      <c r="E7888" s="110" t="s">
        <v>375</v>
      </c>
      <c r="F7888" s="72" t="s">
        <v>415</v>
      </c>
      <c r="G7888" s="110" t="s">
        <v>416</v>
      </c>
      <c r="H7888" s="73">
        <v>0</v>
      </c>
      <c r="I7888" s="151" t="s">
        <v>8049</v>
      </c>
      <c r="J7888" s="153">
        <v>-1887.71</v>
      </c>
      <c r="K7888" s="72" t="s">
        <v>152</v>
      </c>
      <c r="L7888" s="72" t="s">
        <v>167</v>
      </c>
      <c r="M7888" s="110" t="s">
        <v>168</v>
      </c>
      <c r="N7888" s="73"/>
      <c r="O7888" s="110" t="s">
        <v>155</v>
      </c>
      <c r="P7888" s="110" t="s">
        <v>156</v>
      </c>
      <c r="Q7888" s="110" t="s">
        <v>156</v>
      </c>
      <c r="R7888" s="110" t="s">
        <v>157</v>
      </c>
      <c r="S7888" s="110" t="s">
        <v>158</v>
      </c>
      <c r="T7888" s="113"/>
    </row>
    <row r="7889" spans="1:20" x14ac:dyDescent="0.2">
      <c r="A7889" s="121">
        <v>46044</v>
      </c>
      <c r="B7889" s="112">
        <v>0.37638888888888899</v>
      </c>
      <c r="C7889" s="73" t="s">
        <v>8050</v>
      </c>
      <c r="D7889" s="73" t="s">
        <v>45</v>
      </c>
      <c r="E7889" s="113" t="s">
        <v>357</v>
      </c>
      <c r="F7889" s="73" t="s">
        <v>153</v>
      </c>
      <c r="G7889" s="113" t="s">
        <v>165</v>
      </c>
      <c r="H7889" s="73">
        <v>36.26</v>
      </c>
      <c r="I7889" s="155">
        <v>1880.6</v>
      </c>
      <c r="J7889" s="154">
        <v>10388.1</v>
      </c>
      <c r="K7889" s="73" t="s">
        <v>152</v>
      </c>
      <c r="L7889" s="73" t="s">
        <v>174</v>
      </c>
      <c r="M7889" s="113" t="s">
        <v>175</v>
      </c>
      <c r="N7889" s="73"/>
      <c r="O7889" s="113" t="s">
        <v>155</v>
      </c>
      <c r="P7889" s="113" t="s">
        <v>211</v>
      </c>
      <c r="Q7889" s="113" t="s">
        <v>204</v>
      </c>
      <c r="R7889" s="113" t="s">
        <v>196</v>
      </c>
      <c r="S7889" s="113" t="s">
        <v>158</v>
      </c>
      <c r="T7889" s="113"/>
    </row>
    <row r="7890" spans="1:20" x14ac:dyDescent="0.2">
      <c r="A7890" s="121">
        <v>46044</v>
      </c>
      <c r="B7890" s="112">
        <v>0.58750000000000002</v>
      </c>
      <c r="C7890" s="73" t="s">
        <v>8051</v>
      </c>
      <c r="D7890" s="73" t="s">
        <v>63</v>
      </c>
      <c r="E7890" s="113" t="s">
        <v>241</v>
      </c>
      <c r="F7890" s="73" t="s">
        <v>153</v>
      </c>
      <c r="G7890" s="113" t="s">
        <v>165</v>
      </c>
      <c r="H7890" s="73">
        <v>162.87</v>
      </c>
      <c r="I7890" s="155">
        <v>1906.1</v>
      </c>
      <c r="J7890" s="154">
        <v>47293.19</v>
      </c>
      <c r="K7890" s="73" t="s">
        <v>152</v>
      </c>
      <c r="L7890" s="73" t="s">
        <v>174</v>
      </c>
      <c r="M7890" s="113" t="s">
        <v>175</v>
      </c>
      <c r="N7890" s="127">
        <v>160371</v>
      </c>
      <c r="O7890" s="113" t="s">
        <v>155</v>
      </c>
      <c r="P7890" s="113" t="s">
        <v>196</v>
      </c>
      <c r="Q7890" s="113" t="s">
        <v>242</v>
      </c>
      <c r="R7890" s="113" t="s">
        <v>196</v>
      </c>
      <c r="S7890" s="113" t="s">
        <v>158</v>
      </c>
      <c r="T7890" s="113"/>
    </row>
    <row r="7891" spans="1:20" x14ac:dyDescent="0.2">
      <c r="A7891" s="121">
        <v>46044</v>
      </c>
      <c r="B7891" s="112">
        <v>0.60347222222222197</v>
      </c>
      <c r="C7891" s="73" t="s">
        <v>8052</v>
      </c>
      <c r="D7891" s="73" t="s">
        <v>48</v>
      </c>
      <c r="E7891" s="113" t="s">
        <v>7421</v>
      </c>
      <c r="F7891" s="73" t="s">
        <v>218</v>
      </c>
      <c r="G7891" s="113" t="s">
        <v>219</v>
      </c>
      <c r="H7891" s="73">
        <v>206.22</v>
      </c>
      <c r="I7891" s="155">
        <v>1734.6</v>
      </c>
      <c r="J7891" s="154">
        <v>54493.16</v>
      </c>
      <c r="K7891" s="73" t="s">
        <v>152</v>
      </c>
      <c r="L7891" s="73" t="s">
        <v>174</v>
      </c>
      <c r="M7891" s="113" t="s">
        <v>175</v>
      </c>
      <c r="N7891" s="73" t="s">
        <v>579</v>
      </c>
      <c r="O7891" s="113" t="s">
        <v>155</v>
      </c>
      <c r="P7891" s="113" t="s">
        <v>336</v>
      </c>
      <c r="Q7891" s="113" t="s">
        <v>336</v>
      </c>
      <c r="R7891" s="113" t="s">
        <v>312</v>
      </c>
      <c r="S7891" s="113" t="s">
        <v>158</v>
      </c>
      <c r="T7891" s="113"/>
    </row>
    <row r="7892" spans="1:20" x14ac:dyDescent="0.2">
      <c r="A7892" s="124">
        <v>46044</v>
      </c>
      <c r="B7892" s="116">
        <v>0.71875</v>
      </c>
      <c r="C7892" s="72" t="s">
        <v>8053</v>
      </c>
      <c r="D7892" s="72" t="s">
        <v>323</v>
      </c>
      <c r="E7892" s="110" t="s">
        <v>3353</v>
      </c>
      <c r="F7892" s="72" t="s">
        <v>201</v>
      </c>
      <c r="G7892" s="110" t="s">
        <v>202</v>
      </c>
      <c r="H7892" s="72">
        <v>56.21</v>
      </c>
      <c r="I7892" s="151">
        <v>1865.9</v>
      </c>
      <c r="J7892" s="154">
        <v>15977.68</v>
      </c>
      <c r="K7892" s="72" t="s">
        <v>152</v>
      </c>
      <c r="L7892" s="72" t="s">
        <v>174</v>
      </c>
      <c r="M7892" s="110" t="s">
        <v>175</v>
      </c>
      <c r="N7892" s="73"/>
      <c r="O7892" s="110" t="s">
        <v>155</v>
      </c>
      <c r="P7892" s="110" t="s">
        <v>211</v>
      </c>
      <c r="Q7892" s="110" t="s">
        <v>204</v>
      </c>
      <c r="R7892" s="110" t="s">
        <v>177</v>
      </c>
      <c r="S7892" s="110" t="s">
        <v>158</v>
      </c>
      <c r="T7892" s="113"/>
    </row>
    <row r="7893" spans="1:20" x14ac:dyDescent="0.2">
      <c r="A7893" s="121">
        <v>46044</v>
      </c>
      <c r="B7893" s="112">
        <v>0.93263888888888902</v>
      </c>
      <c r="C7893" s="73" t="s">
        <v>8054</v>
      </c>
      <c r="D7893" s="73" t="s">
        <v>124</v>
      </c>
      <c r="E7893" s="113" t="s">
        <v>8055</v>
      </c>
      <c r="F7893" s="73" t="s">
        <v>218</v>
      </c>
      <c r="G7893" s="113" t="s">
        <v>219</v>
      </c>
      <c r="H7893" s="73">
        <v>391.72</v>
      </c>
      <c r="I7893" s="155">
        <v>1716</v>
      </c>
      <c r="J7893" s="154">
        <v>102401.16</v>
      </c>
      <c r="K7893" s="73" t="s">
        <v>152</v>
      </c>
      <c r="L7893" s="73" t="s">
        <v>174</v>
      </c>
      <c r="M7893" s="113" t="s">
        <v>175</v>
      </c>
      <c r="N7893" s="73"/>
      <c r="O7893" s="113" t="s">
        <v>285</v>
      </c>
      <c r="P7893" s="113" t="s">
        <v>286</v>
      </c>
      <c r="Q7893" s="73"/>
      <c r="R7893" s="113" t="s">
        <v>157</v>
      </c>
      <c r="S7893" s="113" t="s">
        <v>287</v>
      </c>
      <c r="T7893" s="113"/>
    </row>
    <row r="7894" spans="1:20" x14ac:dyDescent="0.2">
      <c r="A7894" s="121">
        <v>46044</v>
      </c>
      <c r="B7894" s="112">
        <v>0.94166666666666698</v>
      </c>
      <c r="C7894" s="73" t="s">
        <v>8056</v>
      </c>
      <c r="D7894" s="73" t="s">
        <v>124</v>
      </c>
      <c r="E7894" s="113" t="s">
        <v>8055</v>
      </c>
      <c r="F7894" s="73" t="s">
        <v>218</v>
      </c>
      <c r="G7894" s="113" t="s">
        <v>219</v>
      </c>
      <c r="H7894" s="73">
        <v>82.49</v>
      </c>
      <c r="I7894" s="155">
        <v>1716</v>
      </c>
      <c r="J7894" s="154">
        <v>21564.06</v>
      </c>
      <c r="K7894" s="73" t="s">
        <v>152</v>
      </c>
      <c r="L7894" s="73" t="s">
        <v>174</v>
      </c>
      <c r="M7894" s="113" t="s">
        <v>175</v>
      </c>
      <c r="N7894" s="73"/>
      <c r="O7894" s="113" t="s">
        <v>285</v>
      </c>
      <c r="P7894" s="113" t="s">
        <v>286</v>
      </c>
      <c r="Q7894" s="73"/>
      <c r="R7894" s="113" t="s">
        <v>157</v>
      </c>
      <c r="S7894" s="113" t="s">
        <v>287</v>
      </c>
      <c r="T7894" s="113"/>
    </row>
    <row r="7895" spans="1:20" x14ac:dyDescent="0.2">
      <c r="A7895" s="121">
        <v>46043</v>
      </c>
      <c r="B7895" s="112">
        <v>0.36597222222222198</v>
      </c>
      <c r="C7895" s="73">
        <v>11093</v>
      </c>
      <c r="D7895" s="73" t="s">
        <v>11</v>
      </c>
      <c r="E7895" s="113" t="s">
        <v>149</v>
      </c>
      <c r="F7895" s="73" t="s">
        <v>150</v>
      </c>
      <c r="G7895" s="113" t="s">
        <v>151</v>
      </c>
      <c r="H7895" s="73">
        <v>400</v>
      </c>
      <c r="I7895" s="155">
        <v>1837</v>
      </c>
      <c r="J7895" s="154">
        <v>111217.52</v>
      </c>
      <c r="K7895" s="73" t="s">
        <v>152</v>
      </c>
      <c r="L7895" s="73" t="s">
        <v>167</v>
      </c>
      <c r="M7895" s="113" t="s">
        <v>168</v>
      </c>
      <c r="N7895" s="73">
        <v>1024690</v>
      </c>
      <c r="O7895" s="113" t="s">
        <v>155</v>
      </c>
      <c r="P7895" s="113" t="s">
        <v>156</v>
      </c>
      <c r="Q7895" s="113" t="s">
        <v>156</v>
      </c>
      <c r="R7895" s="113" t="s">
        <v>157</v>
      </c>
      <c r="S7895" s="113" t="s">
        <v>158</v>
      </c>
      <c r="T7895" s="113"/>
    </row>
    <row r="7896" spans="1:20" x14ac:dyDescent="0.2">
      <c r="A7896" s="121">
        <v>46043</v>
      </c>
      <c r="B7896" s="112">
        <v>0.92916666666666703</v>
      </c>
      <c r="C7896" s="117">
        <v>11096</v>
      </c>
      <c r="D7896" s="73" t="s">
        <v>30</v>
      </c>
      <c r="E7896" s="113" t="s">
        <v>944</v>
      </c>
      <c r="F7896" s="73" t="s">
        <v>150</v>
      </c>
      <c r="G7896" s="113" t="s">
        <v>151</v>
      </c>
      <c r="H7896" s="73">
        <v>461.63</v>
      </c>
      <c r="I7896" s="155">
        <v>1837</v>
      </c>
      <c r="J7896" s="154">
        <v>128353.31</v>
      </c>
      <c r="K7896" s="73" t="s">
        <v>152</v>
      </c>
      <c r="L7896" s="73" t="s">
        <v>167</v>
      </c>
      <c r="M7896" s="113" t="s">
        <v>168</v>
      </c>
      <c r="N7896" s="73">
        <v>108349</v>
      </c>
      <c r="O7896" s="113" t="s">
        <v>155</v>
      </c>
      <c r="P7896" s="113" t="s">
        <v>156</v>
      </c>
      <c r="Q7896" s="113" t="s">
        <v>156</v>
      </c>
      <c r="R7896" s="113" t="s">
        <v>157</v>
      </c>
      <c r="S7896" s="113" t="s">
        <v>158</v>
      </c>
      <c r="T7896" s="113"/>
    </row>
    <row r="7897" spans="1:20" x14ac:dyDescent="0.2">
      <c r="A7897" s="121">
        <v>46043</v>
      </c>
      <c r="B7897" s="112">
        <v>0.92916666666666703</v>
      </c>
      <c r="C7897" s="117">
        <v>11096</v>
      </c>
      <c r="D7897" s="73" t="s">
        <v>30</v>
      </c>
      <c r="E7897" s="113" t="s">
        <v>944</v>
      </c>
      <c r="F7897" s="73" t="s">
        <v>415</v>
      </c>
      <c r="G7897" s="113" t="s">
        <v>416</v>
      </c>
      <c r="H7897" s="73">
        <v>0</v>
      </c>
      <c r="I7897" s="151" t="s">
        <v>8057</v>
      </c>
      <c r="J7897" s="153">
        <v>-2567.0700000000002</v>
      </c>
      <c r="K7897" s="73" t="s">
        <v>152</v>
      </c>
      <c r="L7897" s="73" t="s">
        <v>167</v>
      </c>
      <c r="M7897" s="113" t="s">
        <v>168</v>
      </c>
      <c r="N7897" s="73">
        <v>108349</v>
      </c>
      <c r="O7897" s="113" t="s">
        <v>155</v>
      </c>
      <c r="P7897" s="113" t="s">
        <v>156</v>
      </c>
      <c r="Q7897" s="113" t="s">
        <v>156</v>
      </c>
      <c r="R7897" s="113" t="s">
        <v>157</v>
      </c>
      <c r="S7897" s="113" t="s">
        <v>158</v>
      </c>
      <c r="T7897" s="113"/>
    </row>
    <row r="7898" spans="1:20" x14ac:dyDescent="0.2">
      <c r="A7898" s="121">
        <v>46043</v>
      </c>
      <c r="B7898" s="112">
        <v>0.3</v>
      </c>
      <c r="C7898" s="73" t="s">
        <v>8058</v>
      </c>
      <c r="D7898" s="73" t="s">
        <v>97</v>
      </c>
      <c r="E7898" s="118" t="s">
        <v>365</v>
      </c>
      <c r="F7898" s="73" t="s">
        <v>218</v>
      </c>
      <c r="G7898" s="113" t="s">
        <v>219</v>
      </c>
      <c r="H7898" s="73">
        <v>20.361999999999998</v>
      </c>
      <c r="I7898" s="155">
        <v>1825.16</v>
      </c>
      <c r="J7898" s="154"/>
      <c r="K7898" s="73" t="s">
        <v>152</v>
      </c>
      <c r="L7898" s="73" t="s">
        <v>850</v>
      </c>
      <c r="M7898" s="113" t="s">
        <v>2802</v>
      </c>
      <c r="N7898" s="73"/>
      <c r="O7898" s="118" t="s">
        <v>365</v>
      </c>
      <c r="P7898" s="118" t="s">
        <v>365</v>
      </c>
      <c r="Q7898" s="118" t="s">
        <v>365</v>
      </c>
      <c r="R7898" s="118" t="s">
        <v>365</v>
      </c>
      <c r="S7898" s="118" t="s">
        <v>365</v>
      </c>
      <c r="T7898" s="113"/>
    </row>
    <row r="7899" spans="1:20" x14ac:dyDescent="0.2">
      <c r="A7899" s="121">
        <v>46043</v>
      </c>
      <c r="B7899" s="112">
        <v>0.32638888888888901</v>
      </c>
      <c r="C7899" s="73">
        <v>72403</v>
      </c>
      <c r="D7899" s="73" t="s">
        <v>59</v>
      </c>
      <c r="E7899" s="113" t="s">
        <v>434</v>
      </c>
      <c r="F7899" s="73" t="s">
        <v>150</v>
      </c>
      <c r="G7899" s="113" t="s">
        <v>151</v>
      </c>
      <c r="H7899" s="73">
        <v>161.97210000000001</v>
      </c>
      <c r="I7899" s="155">
        <v>1719</v>
      </c>
      <c r="J7899" s="154">
        <v>42176.77</v>
      </c>
      <c r="K7899" s="73" t="s">
        <v>152</v>
      </c>
      <c r="L7899" s="73" t="s">
        <v>153</v>
      </c>
      <c r="M7899" s="113" t="s">
        <v>154</v>
      </c>
      <c r="N7899" s="73" t="s">
        <v>3440</v>
      </c>
      <c r="O7899" s="113" t="s">
        <v>155</v>
      </c>
      <c r="P7899" s="113" t="s">
        <v>191</v>
      </c>
      <c r="Q7899" s="113" t="s">
        <v>192</v>
      </c>
      <c r="R7899" s="113" t="s">
        <v>193</v>
      </c>
      <c r="S7899" s="113" t="s">
        <v>158</v>
      </c>
      <c r="T7899" s="113"/>
    </row>
    <row r="7900" spans="1:20" x14ac:dyDescent="0.2">
      <c r="A7900" s="121">
        <v>46043</v>
      </c>
      <c r="B7900" s="112">
        <v>0.40486111111111101</v>
      </c>
      <c r="C7900" s="73">
        <v>11226</v>
      </c>
      <c r="D7900" s="73" t="s">
        <v>29</v>
      </c>
      <c r="E7900" s="113" t="s">
        <v>294</v>
      </c>
      <c r="F7900" s="73" t="s">
        <v>295</v>
      </c>
      <c r="G7900" s="113" t="s">
        <v>296</v>
      </c>
      <c r="H7900" s="73">
        <v>123</v>
      </c>
      <c r="I7900" s="155">
        <v>563.41</v>
      </c>
      <c r="J7900" s="154">
        <v>10557.06</v>
      </c>
      <c r="K7900" s="73" t="s">
        <v>152</v>
      </c>
      <c r="L7900" s="73" t="s">
        <v>174</v>
      </c>
      <c r="M7900" s="113" t="s">
        <v>175</v>
      </c>
      <c r="N7900" s="73">
        <v>264687</v>
      </c>
      <c r="O7900" s="113" t="s">
        <v>155</v>
      </c>
      <c r="P7900" s="113" t="s">
        <v>191</v>
      </c>
      <c r="Q7900" s="113" t="s">
        <v>297</v>
      </c>
      <c r="R7900" s="113" t="s">
        <v>193</v>
      </c>
      <c r="S7900" s="113" t="s">
        <v>158</v>
      </c>
      <c r="T7900" s="113"/>
    </row>
    <row r="7901" spans="1:20" x14ac:dyDescent="0.2">
      <c r="A7901" s="121">
        <v>46043</v>
      </c>
      <c r="B7901" s="112">
        <v>0.48749999999999999</v>
      </c>
      <c r="C7901" s="73">
        <v>72421</v>
      </c>
      <c r="D7901" s="73" t="s">
        <v>7</v>
      </c>
      <c r="E7901" s="113" t="s">
        <v>181</v>
      </c>
      <c r="F7901" s="73" t="s">
        <v>150</v>
      </c>
      <c r="G7901" s="113" t="s">
        <v>151</v>
      </c>
      <c r="H7901" s="73">
        <v>571.42989999999998</v>
      </c>
      <c r="I7901" s="155">
        <v>1719</v>
      </c>
      <c r="J7901" s="154">
        <v>148797.65</v>
      </c>
      <c r="K7901" s="73" t="s">
        <v>152</v>
      </c>
      <c r="L7901" s="73" t="s">
        <v>153</v>
      </c>
      <c r="M7901" s="113" t="s">
        <v>154</v>
      </c>
      <c r="N7901" s="73" t="s">
        <v>3440</v>
      </c>
      <c r="O7901" s="113" t="s">
        <v>155</v>
      </c>
      <c r="P7901" s="113" t="s">
        <v>156</v>
      </c>
      <c r="Q7901" s="113" t="s">
        <v>156</v>
      </c>
      <c r="R7901" s="113" t="s">
        <v>157</v>
      </c>
      <c r="S7901" s="113" t="s">
        <v>158</v>
      </c>
      <c r="T7901" s="113"/>
    </row>
    <row r="7902" spans="1:20" x14ac:dyDescent="0.2">
      <c r="A7902" s="121">
        <v>46043</v>
      </c>
      <c r="B7902" s="112">
        <v>0.83402777777777803</v>
      </c>
      <c r="C7902" s="73">
        <v>5153</v>
      </c>
      <c r="D7902" s="73" t="s">
        <v>14</v>
      </c>
      <c r="E7902" s="113" t="s">
        <v>179</v>
      </c>
      <c r="F7902" s="73" t="s">
        <v>150</v>
      </c>
      <c r="G7902" s="113" t="s">
        <v>151</v>
      </c>
      <c r="H7902" s="73">
        <v>419.78</v>
      </c>
      <c r="I7902" s="155">
        <v>1636.74</v>
      </c>
      <c r="J7902" s="154">
        <v>101353.43</v>
      </c>
      <c r="K7902" s="73" t="s">
        <v>152</v>
      </c>
      <c r="L7902" s="73" t="s">
        <v>201</v>
      </c>
      <c r="M7902" s="113" t="s">
        <v>1820</v>
      </c>
      <c r="N7902" s="73">
        <v>752862</v>
      </c>
      <c r="O7902" s="113" t="s">
        <v>155</v>
      </c>
      <c r="P7902" s="113" t="s">
        <v>156</v>
      </c>
      <c r="Q7902" s="113" t="s">
        <v>156</v>
      </c>
      <c r="R7902" s="113" t="s">
        <v>157</v>
      </c>
      <c r="S7902" s="113" t="s">
        <v>158</v>
      </c>
      <c r="T7902" s="113"/>
    </row>
    <row r="7903" spans="1:20" x14ac:dyDescent="0.2">
      <c r="A7903" s="121">
        <v>46043</v>
      </c>
      <c r="B7903" s="112">
        <v>0.87986111111111098</v>
      </c>
      <c r="C7903" s="117">
        <v>72451</v>
      </c>
      <c r="D7903" s="73" t="s">
        <v>8</v>
      </c>
      <c r="E7903" s="113" t="s">
        <v>207</v>
      </c>
      <c r="F7903" s="73" t="s">
        <v>150</v>
      </c>
      <c r="G7903" s="113" t="s">
        <v>151</v>
      </c>
      <c r="H7903" s="73">
        <v>373.35719999999998</v>
      </c>
      <c r="I7903" s="155">
        <v>1719</v>
      </c>
      <c r="J7903" s="154">
        <v>97220.45</v>
      </c>
      <c r="K7903" s="73" t="s">
        <v>152</v>
      </c>
      <c r="L7903" s="73" t="s">
        <v>153</v>
      </c>
      <c r="M7903" s="113" t="s">
        <v>154</v>
      </c>
      <c r="N7903" s="73">
        <v>1624780</v>
      </c>
      <c r="O7903" s="113" t="s">
        <v>155</v>
      </c>
      <c r="P7903" s="113" t="s">
        <v>156</v>
      </c>
      <c r="Q7903" s="113" t="s">
        <v>156</v>
      </c>
      <c r="R7903" s="113" t="s">
        <v>157</v>
      </c>
      <c r="S7903" s="113" t="s">
        <v>158</v>
      </c>
      <c r="T7903" s="113"/>
    </row>
    <row r="7904" spans="1:20" x14ac:dyDescent="0.2">
      <c r="A7904" s="121">
        <v>46043</v>
      </c>
      <c r="B7904" s="112">
        <v>0.87986111111111098</v>
      </c>
      <c r="C7904" s="117">
        <v>72451</v>
      </c>
      <c r="D7904" s="73" t="s">
        <v>8</v>
      </c>
      <c r="E7904" s="113" t="s">
        <v>207</v>
      </c>
      <c r="F7904" s="73" t="s">
        <v>415</v>
      </c>
      <c r="G7904" s="113" t="s">
        <v>416</v>
      </c>
      <c r="H7904" s="73">
        <v>0</v>
      </c>
      <c r="I7904" s="151" t="s">
        <v>8059</v>
      </c>
      <c r="J7904" s="153">
        <v>-1944.41</v>
      </c>
      <c r="K7904" s="73" t="s">
        <v>152</v>
      </c>
      <c r="L7904" s="73" t="s">
        <v>153</v>
      </c>
      <c r="M7904" s="113" t="s">
        <v>154</v>
      </c>
      <c r="N7904" s="73">
        <v>1624780</v>
      </c>
      <c r="O7904" s="113" t="s">
        <v>155</v>
      </c>
      <c r="P7904" s="113" t="s">
        <v>156</v>
      </c>
      <c r="Q7904" s="113" t="s">
        <v>156</v>
      </c>
      <c r="R7904" s="113" t="s">
        <v>157</v>
      </c>
      <c r="S7904" s="113" t="s">
        <v>158</v>
      </c>
      <c r="T7904" s="113"/>
    </row>
    <row r="7905" spans="1:20" x14ac:dyDescent="0.2">
      <c r="A7905" s="121">
        <v>46043</v>
      </c>
      <c r="B7905" s="112">
        <v>0.96041666666666703</v>
      </c>
      <c r="C7905" s="73">
        <v>119879</v>
      </c>
      <c r="D7905" s="73" t="s">
        <v>16</v>
      </c>
      <c r="E7905" s="113" t="s">
        <v>251</v>
      </c>
      <c r="F7905" s="73" t="s">
        <v>218</v>
      </c>
      <c r="G7905" s="113" t="s">
        <v>219</v>
      </c>
      <c r="H7905" s="73">
        <v>343.84</v>
      </c>
      <c r="I7905" s="155">
        <v>1710.1</v>
      </c>
      <c r="J7905" s="154">
        <v>89575.61</v>
      </c>
      <c r="K7905" s="73" t="s">
        <v>152</v>
      </c>
      <c r="L7905" s="73" t="s">
        <v>174</v>
      </c>
      <c r="M7905" s="113" t="s">
        <v>175</v>
      </c>
      <c r="N7905" s="73">
        <v>468051</v>
      </c>
      <c r="O7905" s="113" t="s">
        <v>155</v>
      </c>
      <c r="P7905" s="113" t="s">
        <v>156</v>
      </c>
      <c r="Q7905" s="113" t="s">
        <v>156</v>
      </c>
      <c r="R7905" s="113" t="s">
        <v>157</v>
      </c>
      <c r="S7905" s="113" t="s">
        <v>158</v>
      </c>
      <c r="T7905" s="113"/>
    </row>
    <row r="7906" spans="1:20" x14ac:dyDescent="0.2">
      <c r="A7906" s="121">
        <v>46043</v>
      </c>
      <c r="B7906" s="112">
        <v>0.58055555555555605</v>
      </c>
      <c r="C7906" s="73">
        <v>2918</v>
      </c>
      <c r="D7906" s="73" t="s">
        <v>32</v>
      </c>
      <c r="E7906" s="113" t="s">
        <v>3104</v>
      </c>
      <c r="F7906" s="73" t="s">
        <v>150</v>
      </c>
      <c r="G7906" s="113" t="s">
        <v>151</v>
      </c>
      <c r="H7906" s="73">
        <v>439.90800000000002</v>
      </c>
      <c r="I7906" s="155">
        <v>1837</v>
      </c>
      <c r="J7906" s="154">
        <v>122313.7</v>
      </c>
      <c r="K7906" s="73" t="s">
        <v>152</v>
      </c>
      <c r="L7906" s="73" t="s">
        <v>167</v>
      </c>
      <c r="M7906" s="113" t="s">
        <v>168</v>
      </c>
      <c r="N7906" s="73">
        <v>35038</v>
      </c>
      <c r="O7906" s="113" t="s">
        <v>155</v>
      </c>
      <c r="P7906" s="113" t="s">
        <v>156</v>
      </c>
      <c r="Q7906" s="113" t="s">
        <v>156</v>
      </c>
      <c r="R7906" s="113" t="s">
        <v>157</v>
      </c>
      <c r="S7906" s="113" t="s">
        <v>158</v>
      </c>
      <c r="T7906" s="113"/>
    </row>
    <row r="7907" spans="1:20" x14ac:dyDescent="0.2">
      <c r="A7907" s="121">
        <v>46043</v>
      </c>
      <c r="B7907" s="112">
        <v>0.57361111111111096</v>
      </c>
      <c r="C7907" s="73">
        <v>6309</v>
      </c>
      <c r="D7907" s="73" t="s">
        <v>5850</v>
      </c>
      <c r="E7907" s="113" t="s">
        <v>301</v>
      </c>
      <c r="F7907" s="73" t="s">
        <v>150</v>
      </c>
      <c r="G7907" s="113" t="s">
        <v>151</v>
      </c>
      <c r="H7907" s="73">
        <v>420</v>
      </c>
      <c r="I7907" s="155">
        <v>1636.61</v>
      </c>
      <c r="J7907" s="154">
        <v>101399.01</v>
      </c>
      <c r="K7907" s="73" t="s">
        <v>152</v>
      </c>
      <c r="L7907" s="73" t="s">
        <v>201</v>
      </c>
      <c r="M7907" s="113" t="s">
        <v>1820</v>
      </c>
      <c r="N7907" s="73">
        <v>1117248</v>
      </c>
      <c r="O7907" s="113" t="s">
        <v>155</v>
      </c>
      <c r="P7907" s="113" t="s">
        <v>156</v>
      </c>
      <c r="Q7907" s="113" t="s">
        <v>156</v>
      </c>
      <c r="R7907" s="113" t="s">
        <v>157</v>
      </c>
      <c r="S7907" s="113" t="s">
        <v>158</v>
      </c>
      <c r="T7907" s="113"/>
    </row>
    <row r="7908" spans="1:20" x14ac:dyDescent="0.2">
      <c r="A7908" s="124">
        <v>46043</v>
      </c>
      <c r="B7908" s="116">
        <v>0.77569444444444502</v>
      </c>
      <c r="C7908" s="72">
        <v>72444</v>
      </c>
      <c r="D7908" s="72" t="s">
        <v>9</v>
      </c>
      <c r="E7908" s="110" t="s">
        <v>2258</v>
      </c>
      <c r="F7908" s="72" t="s">
        <v>150</v>
      </c>
      <c r="G7908" s="110" t="s">
        <v>151</v>
      </c>
      <c r="H7908" s="72">
        <v>394.30189999999999</v>
      </c>
      <c r="I7908" s="151">
        <v>1719</v>
      </c>
      <c r="J7908" s="154">
        <v>102674.36</v>
      </c>
      <c r="K7908" s="72" t="s">
        <v>152</v>
      </c>
      <c r="L7908" s="72" t="s">
        <v>153</v>
      </c>
      <c r="M7908" s="110" t="s">
        <v>154</v>
      </c>
      <c r="N7908" s="73"/>
      <c r="O7908" s="110" t="s">
        <v>155</v>
      </c>
      <c r="P7908" s="110" t="s">
        <v>156</v>
      </c>
      <c r="Q7908" s="110" t="s">
        <v>156</v>
      </c>
      <c r="R7908" s="110" t="s">
        <v>157</v>
      </c>
      <c r="S7908" s="110" t="s">
        <v>158</v>
      </c>
      <c r="T7908" s="113"/>
    </row>
    <row r="7909" spans="1:20" x14ac:dyDescent="0.2">
      <c r="A7909" s="121">
        <v>46043</v>
      </c>
      <c r="B7909" s="112">
        <v>0.41597222222222202</v>
      </c>
      <c r="C7909" s="73" t="s">
        <v>8060</v>
      </c>
      <c r="D7909" s="73" t="s">
        <v>38</v>
      </c>
      <c r="E7909" s="113" t="s">
        <v>292</v>
      </c>
      <c r="F7909" s="73" t="s">
        <v>150</v>
      </c>
      <c r="G7909" s="113" t="s">
        <v>151</v>
      </c>
      <c r="H7909" s="73">
        <v>124.58</v>
      </c>
      <c r="I7909" s="155">
        <v>1836.94</v>
      </c>
      <c r="J7909" s="154">
        <v>34637.56</v>
      </c>
      <c r="K7909" s="73" t="s">
        <v>152</v>
      </c>
      <c r="L7909" s="73" t="s">
        <v>167</v>
      </c>
      <c r="M7909" s="113" t="s">
        <v>168</v>
      </c>
      <c r="N7909" s="73">
        <v>165678</v>
      </c>
      <c r="O7909" s="113" t="s">
        <v>155</v>
      </c>
      <c r="P7909" s="113" t="s">
        <v>210</v>
      </c>
      <c r="Q7909" s="113" t="s">
        <v>204</v>
      </c>
      <c r="R7909" s="113" t="s">
        <v>211</v>
      </c>
      <c r="S7909" s="113" t="s">
        <v>158</v>
      </c>
      <c r="T7909" s="113"/>
    </row>
    <row r="7910" spans="1:20" x14ac:dyDescent="0.2">
      <c r="A7910" s="121">
        <v>46043</v>
      </c>
      <c r="B7910" s="112">
        <v>0.54027777777777797</v>
      </c>
      <c r="C7910" s="73" t="s">
        <v>8061</v>
      </c>
      <c r="D7910" s="73" t="s">
        <v>10</v>
      </c>
      <c r="E7910" s="113" t="s">
        <v>228</v>
      </c>
      <c r="F7910" s="73" t="s">
        <v>150</v>
      </c>
      <c r="G7910" s="113" t="s">
        <v>151</v>
      </c>
      <c r="H7910" s="73">
        <v>413.16</v>
      </c>
      <c r="I7910" s="155">
        <v>1837.01</v>
      </c>
      <c r="J7910" s="154">
        <v>114877.33</v>
      </c>
      <c r="K7910" s="73" t="s">
        <v>152</v>
      </c>
      <c r="L7910" s="73" t="s">
        <v>167</v>
      </c>
      <c r="M7910" s="113" t="s">
        <v>168</v>
      </c>
      <c r="N7910" s="73">
        <v>1168200</v>
      </c>
      <c r="O7910" s="113" t="s">
        <v>155</v>
      </c>
      <c r="P7910" s="113" t="s">
        <v>156</v>
      </c>
      <c r="Q7910" s="113" t="s">
        <v>156</v>
      </c>
      <c r="R7910" s="113" t="s">
        <v>157</v>
      </c>
      <c r="S7910" s="113" t="s">
        <v>158</v>
      </c>
      <c r="T7910" s="113"/>
    </row>
    <row r="7911" spans="1:20" x14ac:dyDescent="0.2">
      <c r="A7911" s="121">
        <v>46043</v>
      </c>
      <c r="B7911" s="112">
        <v>0.95416666666666705</v>
      </c>
      <c r="C7911" s="73" t="s">
        <v>8062</v>
      </c>
      <c r="D7911" s="73" t="s">
        <v>22</v>
      </c>
      <c r="E7911" s="113" t="s">
        <v>887</v>
      </c>
      <c r="F7911" s="73" t="s">
        <v>150</v>
      </c>
      <c r="G7911" s="113" t="s">
        <v>151</v>
      </c>
      <c r="H7911" s="73">
        <v>175.24</v>
      </c>
      <c r="I7911" s="155" t="s">
        <v>761</v>
      </c>
      <c r="J7911" s="154"/>
      <c r="K7911" s="73" t="s">
        <v>166</v>
      </c>
      <c r="L7911" s="73" t="s">
        <v>167</v>
      </c>
      <c r="M7911" s="113" t="s">
        <v>168</v>
      </c>
      <c r="N7911" s="73" t="s">
        <v>572</v>
      </c>
      <c r="O7911" s="113" t="s">
        <v>155</v>
      </c>
      <c r="P7911" s="113" t="s">
        <v>156</v>
      </c>
      <c r="Q7911" s="113" t="s">
        <v>156</v>
      </c>
      <c r="R7911" s="113" t="s">
        <v>157</v>
      </c>
      <c r="S7911" s="113" t="s">
        <v>158</v>
      </c>
      <c r="T7911" s="113"/>
    </row>
    <row r="7912" spans="1:20" x14ac:dyDescent="0.2">
      <c r="A7912" s="121">
        <v>46043</v>
      </c>
      <c r="B7912" s="112">
        <v>0.77569444444444502</v>
      </c>
      <c r="C7912" s="73" t="s">
        <v>8063</v>
      </c>
      <c r="D7912" s="73" t="s">
        <v>9</v>
      </c>
      <c r="E7912" s="113" t="s">
        <v>2258</v>
      </c>
      <c r="F7912" s="73" t="s">
        <v>150</v>
      </c>
      <c r="G7912" s="113" t="s">
        <v>151</v>
      </c>
      <c r="H7912" s="73">
        <v>394.30189999999999</v>
      </c>
      <c r="I7912" s="155" t="s">
        <v>761</v>
      </c>
      <c r="J7912" s="154"/>
      <c r="K7912" s="73" t="s">
        <v>166</v>
      </c>
      <c r="L7912" s="73" t="s">
        <v>153</v>
      </c>
      <c r="M7912" s="113" t="s">
        <v>154</v>
      </c>
      <c r="N7912" s="73">
        <v>1147028</v>
      </c>
      <c r="O7912" s="113" t="s">
        <v>155</v>
      </c>
      <c r="P7912" s="113" t="s">
        <v>156</v>
      </c>
      <c r="Q7912" s="113" t="s">
        <v>156</v>
      </c>
      <c r="R7912" s="113" t="s">
        <v>157</v>
      </c>
      <c r="S7912" s="113" t="s">
        <v>158</v>
      </c>
      <c r="T7912" s="113"/>
    </row>
    <row r="7913" spans="1:20" x14ac:dyDescent="0.2">
      <c r="A7913" s="124">
        <v>46043</v>
      </c>
      <c r="B7913" s="116">
        <v>0.55625000000000002</v>
      </c>
      <c r="C7913" s="72" t="s">
        <v>8064</v>
      </c>
      <c r="D7913" s="72" t="s">
        <v>80</v>
      </c>
      <c r="E7913" s="110" t="s">
        <v>8065</v>
      </c>
      <c r="F7913" s="72" t="s">
        <v>201</v>
      </c>
      <c r="G7913" s="110" t="s">
        <v>202</v>
      </c>
      <c r="H7913" s="72">
        <v>26.22</v>
      </c>
      <c r="I7913" s="151">
        <v>1871.8</v>
      </c>
      <c r="J7913" s="154">
        <v>7476.6</v>
      </c>
      <c r="K7913" s="72" t="s">
        <v>152</v>
      </c>
      <c r="L7913" s="72" t="s">
        <v>174</v>
      </c>
      <c r="M7913" s="110" t="s">
        <v>175</v>
      </c>
      <c r="N7913" s="73"/>
      <c r="O7913" s="110" t="s">
        <v>188</v>
      </c>
      <c r="P7913" s="110" t="s">
        <v>176</v>
      </c>
      <c r="Q7913" s="73"/>
      <c r="R7913" s="110" t="s">
        <v>268</v>
      </c>
      <c r="S7913" s="110" t="s">
        <v>176</v>
      </c>
      <c r="T7913" s="113"/>
    </row>
    <row r="7914" spans="1:20" x14ac:dyDescent="0.2">
      <c r="A7914" s="124">
        <v>46043</v>
      </c>
      <c r="B7914" s="116">
        <v>0.66736111111111096</v>
      </c>
      <c r="C7914" s="72" t="s">
        <v>8066</v>
      </c>
      <c r="D7914" s="72" t="s">
        <v>109</v>
      </c>
      <c r="E7914" s="110" t="s">
        <v>2953</v>
      </c>
      <c r="F7914" s="72" t="s">
        <v>201</v>
      </c>
      <c r="G7914" s="110" t="s">
        <v>202</v>
      </c>
      <c r="H7914" s="72">
        <v>40.98</v>
      </c>
      <c r="I7914" s="151">
        <v>1841.4</v>
      </c>
      <c r="J7914" s="154">
        <v>11495.61</v>
      </c>
      <c r="K7914" s="72" t="s">
        <v>152</v>
      </c>
      <c r="L7914" s="72" t="s">
        <v>174</v>
      </c>
      <c r="M7914" s="110" t="s">
        <v>175</v>
      </c>
      <c r="N7914" s="73"/>
      <c r="O7914" s="110" t="s">
        <v>188</v>
      </c>
      <c r="P7914" s="110" t="s">
        <v>467</v>
      </c>
      <c r="Q7914" s="73"/>
      <c r="R7914" s="110" t="s">
        <v>268</v>
      </c>
      <c r="S7914" s="110" t="s">
        <v>176</v>
      </c>
      <c r="T7914" s="113"/>
    </row>
    <row r="7915" spans="1:20" x14ac:dyDescent="0.2">
      <c r="A7915" s="124">
        <v>46043</v>
      </c>
      <c r="B7915" s="116">
        <v>0.89930555555555602</v>
      </c>
      <c r="C7915" s="72" t="s">
        <v>8067</v>
      </c>
      <c r="D7915" s="72" t="s">
        <v>86</v>
      </c>
      <c r="E7915" s="110" t="s">
        <v>2677</v>
      </c>
      <c r="F7915" s="72" t="s">
        <v>201</v>
      </c>
      <c r="G7915" s="110" t="s">
        <v>202</v>
      </c>
      <c r="H7915" s="72">
        <v>44.62</v>
      </c>
      <c r="I7915" s="151">
        <v>1867.1</v>
      </c>
      <c r="J7915" s="154">
        <v>12691.38</v>
      </c>
      <c r="K7915" s="72" t="s">
        <v>152</v>
      </c>
      <c r="L7915" s="72" t="s">
        <v>174</v>
      </c>
      <c r="M7915" s="110" t="s">
        <v>175</v>
      </c>
      <c r="N7915" s="73"/>
      <c r="O7915" s="110" t="s">
        <v>188</v>
      </c>
      <c r="P7915" s="110" t="s">
        <v>176</v>
      </c>
      <c r="Q7915" s="73"/>
      <c r="R7915" s="110" t="s">
        <v>177</v>
      </c>
      <c r="S7915" s="110" t="s">
        <v>176</v>
      </c>
      <c r="T7915" s="113"/>
    </row>
    <row r="7916" spans="1:20" x14ac:dyDescent="0.2">
      <c r="A7916" s="121">
        <v>46042</v>
      </c>
      <c r="B7916" s="112">
        <v>0.91180555555555598</v>
      </c>
      <c r="C7916" s="117">
        <v>2911</v>
      </c>
      <c r="D7916" s="73" t="s">
        <v>8</v>
      </c>
      <c r="E7916" s="113" t="s">
        <v>207</v>
      </c>
      <c r="F7916" s="73" t="s">
        <v>150</v>
      </c>
      <c r="G7916" s="113" t="s">
        <v>151</v>
      </c>
      <c r="H7916" s="73">
        <v>423.90899999999999</v>
      </c>
      <c r="I7916" s="155">
        <v>1837</v>
      </c>
      <c r="J7916" s="154">
        <v>117865.3</v>
      </c>
      <c r="K7916" s="73" t="s">
        <v>152</v>
      </c>
      <c r="L7916" s="73" t="s">
        <v>167</v>
      </c>
      <c r="M7916" s="113" t="s">
        <v>168</v>
      </c>
      <c r="N7916" s="73">
        <v>1623676</v>
      </c>
      <c r="O7916" s="113" t="s">
        <v>155</v>
      </c>
      <c r="P7916" s="113" t="s">
        <v>156</v>
      </c>
      <c r="Q7916" s="113" t="s">
        <v>156</v>
      </c>
      <c r="R7916" s="113" t="s">
        <v>157</v>
      </c>
      <c r="S7916" s="113" t="s">
        <v>158</v>
      </c>
      <c r="T7916" s="113"/>
    </row>
    <row r="7917" spans="1:20" x14ac:dyDescent="0.2">
      <c r="A7917" s="121">
        <v>46042</v>
      </c>
      <c r="B7917" s="112">
        <v>0.91180555555555598</v>
      </c>
      <c r="C7917" s="117">
        <v>2911</v>
      </c>
      <c r="D7917" s="73" t="s">
        <v>8</v>
      </c>
      <c r="E7917" s="113" t="s">
        <v>207</v>
      </c>
      <c r="F7917" s="73" t="s">
        <v>415</v>
      </c>
      <c r="G7917" s="113" t="s">
        <v>416</v>
      </c>
      <c r="H7917" s="73">
        <v>0</v>
      </c>
      <c r="I7917" s="151" t="s">
        <v>8068</v>
      </c>
      <c r="J7917" s="153">
        <v>-2357.31</v>
      </c>
      <c r="K7917" s="73" t="s">
        <v>152</v>
      </c>
      <c r="L7917" s="73" t="s">
        <v>167</v>
      </c>
      <c r="M7917" s="113" t="s">
        <v>168</v>
      </c>
      <c r="N7917" s="73">
        <v>1623676</v>
      </c>
      <c r="O7917" s="113" t="s">
        <v>155</v>
      </c>
      <c r="P7917" s="113" t="s">
        <v>156</v>
      </c>
      <c r="Q7917" s="113" t="s">
        <v>156</v>
      </c>
      <c r="R7917" s="113" t="s">
        <v>157</v>
      </c>
      <c r="S7917" s="113" t="s">
        <v>158</v>
      </c>
      <c r="T7917" s="113"/>
    </row>
    <row r="7918" spans="1:20" x14ac:dyDescent="0.2">
      <c r="A7918" s="121">
        <v>46042</v>
      </c>
      <c r="B7918" s="112">
        <v>0.23888888888888901</v>
      </c>
      <c r="C7918" s="73">
        <v>44510</v>
      </c>
      <c r="D7918" s="73" t="s">
        <v>105</v>
      </c>
      <c r="E7918" s="113" t="s">
        <v>662</v>
      </c>
      <c r="F7918" s="73" t="s">
        <v>153</v>
      </c>
      <c r="G7918" s="113" t="s">
        <v>4189</v>
      </c>
      <c r="H7918" s="73">
        <v>41.73</v>
      </c>
      <c r="I7918" s="155">
        <v>1841.4</v>
      </c>
      <c r="J7918" s="154">
        <v>11706</v>
      </c>
      <c r="K7918" s="73" t="s">
        <v>152</v>
      </c>
      <c r="L7918" s="73" t="s">
        <v>174</v>
      </c>
      <c r="M7918" s="113" t="s">
        <v>175</v>
      </c>
      <c r="N7918" s="73" t="s">
        <v>3440</v>
      </c>
      <c r="O7918" s="113" t="s">
        <v>383</v>
      </c>
      <c r="P7918" s="113" t="s">
        <v>393</v>
      </c>
      <c r="Q7918" s="113" t="s">
        <v>297</v>
      </c>
      <c r="R7918" s="113" t="s">
        <v>177</v>
      </c>
      <c r="S7918" s="113" t="s">
        <v>384</v>
      </c>
      <c r="T7918" s="113"/>
    </row>
    <row r="7919" spans="1:20" x14ac:dyDescent="0.2">
      <c r="A7919" s="121">
        <v>46042</v>
      </c>
      <c r="B7919" s="112">
        <v>0.36736111111111103</v>
      </c>
      <c r="C7919" s="73">
        <v>86640</v>
      </c>
      <c r="D7919" s="73" t="s">
        <v>41</v>
      </c>
      <c r="E7919" s="113" t="s">
        <v>215</v>
      </c>
      <c r="F7919" s="73" t="s">
        <v>153</v>
      </c>
      <c r="G7919" s="113" t="s">
        <v>4189</v>
      </c>
      <c r="H7919" s="73">
        <v>61.93</v>
      </c>
      <c r="I7919" s="155">
        <v>1766</v>
      </c>
      <c r="J7919" s="154">
        <v>16661.099999999999</v>
      </c>
      <c r="K7919" s="73" t="s">
        <v>152</v>
      </c>
      <c r="L7919" s="73" t="s">
        <v>174</v>
      </c>
      <c r="M7919" s="113" t="s">
        <v>175</v>
      </c>
      <c r="N7919" s="73" t="s">
        <v>3440</v>
      </c>
      <c r="O7919" s="113" t="s">
        <v>155</v>
      </c>
      <c r="P7919" s="113" t="s">
        <v>191</v>
      </c>
      <c r="Q7919" s="113" t="s">
        <v>204</v>
      </c>
      <c r="R7919" s="113" t="s">
        <v>193</v>
      </c>
      <c r="S7919" s="113" t="s">
        <v>158</v>
      </c>
      <c r="T7919" s="113"/>
    </row>
    <row r="7920" spans="1:20" x14ac:dyDescent="0.2">
      <c r="A7920" s="121">
        <v>46042</v>
      </c>
      <c r="B7920" s="112">
        <v>0.56527777777777799</v>
      </c>
      <c r="C7920" s="73">
        <v>73074</v>
      </c>
      <c r="D7920" s="73" t="s">
        <v>52</v>
      </c>
      <c r="E7920" s="113" t="s">
        <v>547</v>
      </c>
      <c r="F7920" s="73" t="s">
        <v>150</v>
      </c>
      <c r="G7920" s="113" t="s">
        <v>151</v>
      </c>
      <c r="H7920" s="73">
        <v>66.125100000000003</v>
      </c>
      <c r="I7920" s="155">
        <v>1719</v>
      </c>
      <c r="J7920" s="154">
        <v>17218.66</v>
      </c>
      <c r="K7920" s="73" t="s">
        <v>152</v>
      </c>
      <c r="L7920" s="73" t="s">
        <v>153</v>
      </c>
      <c r="M7920" s="113" t="s">
        <v>154</v>
      </c>
      <c r="N7920" s="73" t="s">
        <v>3440</v>
      </c>
      <c r="O7920" s="113" t="s">
        <v>155</v>
      </c>
      <c r="P7920" s="113" t="s">
        <v>191</v>
      </c>
      <c r="Q7920" s="113" t="s">
        <v>192</v>
      </c>
      <c r="R7920" s="113" t="s">
        <v>193</v>
      </c>
      <c r="S7920" s="113" t="s">
        <v>158</v>
      </c>
      <c r="T7920" s="113"/>
    </row>
    <row r="7921" spans="1:20" x14ac:dyDescent="0.2">
      <c r="A7921" s="121">
        <v>46042</v>
      </c>
      <c r="B7921" s="112">
        <v>0.8125</v>
      </c>
      <c r="C7921" s="73">
        <v>58589</v>
      </c>
      <c r="D7921" s="73" t="s">
        <v>30</v>
      </c>
      <c r="E7921" s="113" t="s">
        <v>944</v>
      </c>
      <c r="F7921" s="73" t="s">
        <v>218</v>
      </c>
      <c r="G7921" s="113" t="s">
        <v>219</v>
      </c>
      <c r="H7921" s="73">
        <v>352.47</v>
      </c>
      <c r="I7921" s="155">
        <v>1655.2</v>
      </c>
      <c r="J7921" s="154">
        <v>88876</v>
      </c>
      <c r="K7921" s="73" t="s">
        <v>152</v>
      </c>
      <c r="L7921" s="73" t="s">
        <v>174</v>
      </c>
      <c r="M7921" s="113" t="s">
        <v>175</v>
      </c>
      <c r="N7921" s="73">
        <v>107237</v>
      </c>
      <c r="O7921" s="113" t="s">
        <v>155</v>
      </c>
      <c r="P7921" s="113" t="s">
        <v>156</v>
      </c>
      <c r="Q7921" s="113" t="s">
        <v>156</v>
      </c>
      <c r="R7921" s="113" t="s">
        <v>157</v>
      </c>
      <c r="S7921" s="113" t="s">
        <v>158</v>
      </c>
      <c r="T7921" s="113"/>
    </row>
    <row r="7922" spans="1:20" x14ac:dyDescent="0.2">
      <c r="A7922" s="121">
        <v>46042</v>
      </c>
      <c r="B7922" s="112">
        <v>0.82777777777777795</v>
      </c>
      <c r="C7922" s="73">
        <v>1750</v>
      </c>
      <c r="D7922" s="73" t="s">
        <v>22</v>
      </c>
      <c r="E7922" s="113" t="s">
        <v>887</v>
      </c>
      <c r="F7922" s="73" t="s">
        <v>150</v>
      </c>
      <c r="G7922" s="113" t="s">
        <v>151</v>
      </c>
      <c r="H7922" s="73">
        <v>32.984999999999999</v>
      </c>
      <c r="I7922" s="155" t="s">
        <v>761</v>
      </c>
      <c r="J7922" s="154"/>
      <c r="K7922" s="73" t="s">
        <v>166</v>
      </c>
      <c r="L7922" s="73" t="s">
        <v>4099</v>
      </c>
      <c r="M7922" s="113" t="s">
        <v>2802</v>
      </c>
      <c r="N7922" s="73" t="s">
        <v>3440</v>
      </c>
      <c r="O7922" s="113" t="s">
        <v>155</v>
      </c>
      <c r="P7922" s="113" t="s">
        <v>156</v>
      </c>
      <c r="Q7922" s="113" t="s">
        <v>156</v>
      </c>
      <c r="R7922" s="113" t="s">
        <v>157</v>
      </c>
      <c r="S7922" s="113" t="s">
        <v>158</v>
      </c>
      <c r="T7922" s="113"/>
    </row>
    <row r="7923" spans="1:20" x14ac:dyDescent="0.2">
      <c r="A7923" s="121">
        <v>46042</v>
      </c>
      <c r="B7923" s="112">
        <v>0.83055555555555605</v>
      </c>
      <c r="C7923" s="117">
        <v>72391</v>
      </c>
      <c r="D7923" s="73" t="s">
        <v>26</v>
      </c>
      <c r="E7923" s="113" t="s">
        <v>232</v>
      </c>
      <c r="F7923" s="73" t="s">
        <v>150</v>
      </c>
      <c r="G7923" s="113" t="s">
        <v>151</v>
      </c>
      <c r="H7923" s="73">
        <v>375.84179999999998</v>
      </c>
      <c r="I7923" s="155">
        <v>1719</v>
      </c>
      <c r="J7923" s="154">
        <v>97867.43</v>
      </c>
      <c r="K7923" s="73" t="s">
        <v>152</v>
      </c>
      <c r="L7923" s="73" t="s">
        <v>153</v>
      </c>
      <c r="M7923" s="113" t="s">
        <v>154</v>
      </c>
      <c r="N7923" s="73">
        <v>304330</v>
      </c>
      <c r="O7923" s="113" t="s">
        <v>155</v>
      </c>
      <c r="P7923" s="113" t="s">
        <v>156</v>
      </c>
      <c r="Q7923" s="113" t="s">
        <v>156</v>
      </c>
      <c r="R7923" s="113" t="s">
        <v>157</v>
      </c>
      <c r="S7923" s="113" t="s">
        <v>158</v>
      </c>
      <c r="T7923" s="113"/>
    </row>
    <row r="7924" spans="1:20" x14ac:dyDescent="0.2">
      <c r="A7924" s="121">
        <v>46042</v>
      </c>
      <c r="B7924" s="112">
        <v>0.83055555555555605</v>
      </c>
      <c r="C7924" s="117">
        <v>72391</v>
      </c>
      <c r="D7924" s="73" t="s">
        <v>26</v>
      </c>
      <c r="E7924" s="113" t="s">
        <v>232</v>
      </c>
      <c r="F7924" s="73" t="s">
        <v>415</v>
      </c>
      <c r="G7924" s="113" t="s">
        <v>416</v>
      </c>
      <c r="H7924" s="73">
        <v>0</v>
      </c>
      <c r="I7924" s="151" t="s">
        <v>8069</v>
      </c>
      <c r="J7924" s="153">
        <v>-1957.35</v>
      </c>
      <c r="K7924" s="73" t="s">
        <v>152</v>
      </c>
      <c r="L7924" s="73" t="s">
        <v>153</v>
      </c>
      <c r="M7924" s="113" t="s">
        <v>154</v>
      </c>
      <c r="N7924" s="73">
        <v>304330</v>
      </c>
      <c r="O7924" s="113" t="s">
        <v>155</v>
      </c>
      <c r="P7924" s="113" t="s">
        <v>156</v>
      </c>
      <c r="Q7924" s="113" t="s">
        <v>156</v>
      </c>
      <c r="R7924" s="113" t="s">
        <v>157</v>
      </c>
      <c r="S7924" s="113" t="s">
        <v>158</v>
      </c>
      <c r="T7924" s="113"/>
    </row>
    <row r="7925" spans="1:20" x14ac:dyDescent="0.2">
      <c r="A7925" s="121">
        <v>46042</v>
      </c>
      <c r="B7925" s="112">
        <v>0.83541666666666703</v>
      </c>
      <c r="C7925" s="73">
        <v>1752</v>
      </c>
      <c r="D7925" s="73" t="s">
        <v>22</v>
      </c>
      <c r="E7925" s="113" t="s">
        <v>887</v>
      </c>
      <c r="F7925" s="73" t="s">
        <v>150</v>
      </c>
      <c r="G7925" s="113" t="s">
        <v>151</v>
      </c>
      <c r="H7925" s="73">
        <v>119.235</v>
      </c>
      <c r="I7925" s="155" t="s">
        <v>761</v>
      </c>
      <c r="J7925" s="154"/>
      <c r="K7925" s="73" t="s">
        <v>166</v>
      </c>
      <c r="L7925" s="73" t="s">
        <v>4099</v>
      </c>
      <c r="M7925" s="113" t="s">
        <v>2802</v>
      </c>
      <c r="N7925" s="73" t="s">
        <v>3440</v>
      </c>
      <c r="O7925" s="113" t="s">
        <v>155</v>
      </c>
      <c r="P7925" s="113" t="s">
        <v>156</v>
      </c>
      <c r="Q7925" s="113" t="s">
        <v>156</v>
      </c>
      <c r="R7925" s="113" t="s">
        <v>157</v>
      </c>
      <c r="S7925" s="113" t="s">
        <v>158</v>
      </c>
      <c r="T7925" s="113"/>
    </row>
    <row r="7926" spans="1:20" x14ac:dyDescent="0.2">
      <c r="A7926" s="121">
        <v>46042</v>
      </c>
      <c r="B7926" s="112">
        <v>0.95208333333333295</v>
      </c>
      <c r="C7926" s="117">
        <v>2912</v>
      </c>
      <c r="D7926" s="73" t="s">
        <v>12</v>
      </c>
      <c r="E7926" s="113" t="s">
        <v>183</v>
      </c>
      <c r="F7926" s="73" t="s">
        <v>150</v>
      </c>
      <c r="G7926" s="113" t="s">
        <v>151</v>
      </c>
      <c r="H7926" s="73">
        <v>476.95499999999998</v>
      </c>
      <c r="I7926" s="155">
        <v>1837</v>
      </c>
      <c r="J7926" s="154">
        <v>132614.32999999999</v>
      </c>
      <c r="K7926" s="73" t="s">
        <v>152</v>
      </c>
      <c r="L7926" s="73" t="s">
        <v>167</v>
      </c>
      <c r="M7926" s="113" t="s">
        <v>168</v>
      </c>
      <c r="N7926" s="73">
        <v>892853</v>
      </c>
      <c r="O7926" s="113" t="s">
        <v>155</v>
      </c>
      <c r="P7926" s="113" t="s">
        <v>156</v>
      </c>
      <c r="Q7926" s="113" t="s">
        <v>156</v>
      </c>
      <c r="R7926" s="113" t="s">
        <v>157</v>
      </c>
      <c r="S7926" s="113" t="s">
        <v>158</v>
      </c>
      <c r="T7926" s="113"/>
    </row>
    <row r="7927" spans="1:20" x14ac:dyDescent="0.2">
      <c r="A7927" s="121">
        <v>46042</v>
      </c>
      <c r="B7927" s="112">
        <v>0.95208333333333295</v>
      </c>
      <c r="C7927" s="117">
        <v>2912</v>
      </c>
      <c r="D7927" s="73" t="s">
        <v>12</v>
      </c>
      <c r="E7927" s="113" t="s">
        <v>183</v>
      </c>
      <c r="F7927" s="73" t="s">
        <v>415</v>
      </c>
      <c r="G7927" s="113" t="s">
        <v>416</v>
      </c>
      <c r="H7927" s="73">
        <v>0</v>
      </c>
      <c r="I7927" s="151" t="s">
        <v>8070</v>
      </c>
      <c r="J7927" s="153">
        <v>-2652.29</v>
      </c>
      <c r="K7927" s="73" t="s">
        <v>152</v>
      </c>
      <c r="L7927" s="73" t="s">
        <v>167</v>
      </c>
      <c r="M7927" s="113" t="s">
        <v>168</v>
      </c>
      <c r="N7927" s="73">
        <v>892853</v>
      </c>
      <c r="O7927" s="113" t="s">
        <v>155</v>
      </c>
      <c r="P7927" s="113" t="s">
        <v>156</v>
      </c>
      <c r="Q7927" s="113" t="s">
        <v>156</v>
      </c>
      <c r="R7927" s="113" t="s">
        <v>157</v>
      </c>
      <c r="S7927" s="113" t="s">
        <v>158</v>
      </c>
      <c r="T7927" s="113"/>
    </row>
    <row r="7928" spans="1:20" x14ac:dyDescent="0.2">
      <c r="A7928" s="121">
        <v>46042</v>
      </c>
      <c r="B7928" s="112">
        <v>0.78958333333333297</v>
      </c>
      <c r="C7928" s="117">
        <v>72390</v>
      </c>
      <c r="D7928" s="73" t="s">
        <v>124</v>
      </c>
      <c r="E7928" s="113" t="s">
        <v>6756</v>
      </c>
      <c r="F7928" s="73" t="s">
        <v>150</v>
      </c>
      <c r="G7928" s="113" t="s">
        <v>151</v>
      </c>
      <c r="H7928" s="73">
        <v>336.0471</v>
      </c>
      <c r="I7928" s="155">
        <v>1719</v>
      </c>
      <c r="J7928" s="154">
        <v>87505.08</v>
      </c>
      <c r="K7928" s="73" t="s">
        <v>152</v>
      </c>
      <c r="L7928" s="73" t="s">
        <v>153</v>
      </c>
      <c r="M7928" s="113" t="s">
        <v>154</v>
      </c>
      <c r="N7928" s="73"/>
      <c r="O7928" s="113" t="s">
        <v>285</v>
      </c>
      <c r="P7928" s="113" t="s">
        <v>286</v>
      </c>
      <c r="Q7928" s="73"/>
      <c r="R7928" s="113" t="s">
        <v>157</v>
      </c>
      <c r="S7928" s="113" t="s">
        <v>287</v>
      </c>
      <c r="T7928" s="113"/>
    </row>
    <row r="7929" spans="1:20" x14ac:dyDescent="0.2">
      <c r="A7929" s="121">
        <v>46042</v>
      </c>
      <c r="B7929" s="112">
        <v>0.78958333333333297</v>
      </c>
      <c r="C7929" s="117">
        <v>72390</v>
      </c>
      <c r="D7929" s="73" t="s">
        <v>124</v>
      </c>
      <c r="E7929" s="113" t="s">
        <v>6756</v>
      </c>
      <c r="F7929" s="73" t="s">
        <v>415</v>
      </c>
      <c r="G7929" s="113" t="s">
        <v>416</v>
      </c>
      <c r="H7929" s="73">
        <v>0</v>
      </c>
      <c r="I7929" s="151" t="s">
        <v>8071</v>
      </c>
      <c r="J7929" s="153">
        <v>-1750.1</v>
      </c>
      <c r="K7929" s="73" t="s">
        <v>152</v>
      </c>
      <c r="L7929" s="73" t="s">
        <v>153</v>
      </c>
      <c r="M7929" s="113" t="s">
        <v>154</v>
      </c>
      <c r="N7929" s="73"/>
      <c r="O7929" s="113" t="s">
        <v>285</v>
      </c>
      <c r="P7929" s="113" t="s">
        <v>286</v>
      </c>
      <c r="Q7929" s="73"/>
      <c r="R7929" s="113" t="s">
        <v>157</v>
      </c>
      <c r="S7929" s="113" t="s">
        <v>287</v>
      </c>
      <c r="T7929" s="113"/>
    </row>
    <row r="7930" spans="1:20" x14ac:dyDescent="0.2">
      <c r="A7930" s="121">
        <v>46042</v>
      </c>
      <c r="B7930" s="112">
        <v>0.66388888888888897</v>
      </c>
      <c r="C7930" s="73">
        <v>119799</v>
      </c>
      <c r="D7930" s="73" t="s">
        <v>5850</v>
      </c>
      <c r="E7930" s="113" t="s">
        <v>301</v>
      </c>
      <c r="F7930" s="73" t="s">
        <v>218</v>
      </c>
      <c r="G7930" s="113" t="s">
        <v>219</v>
      </c>
      <c r="H7930" s="73">
        <v>343.84</v>
      </c>
      <c r="I7930" s="155">
        <v>1710.1</v>
      </c>
      <c r="J7930" s="154">
        <v>89575.61</v>
      </c>
      <c r="K7930" s="73" t="s">
        <v>152</v>
      </c>
      <c r="L7930" s="73" t="s">
        <v>174</v>
      </c>
      <c r="M7930" s="113" t="s">
        <v>175</v>
      </c>
      <c r="N7930" s="73">
        <v>1116107</v>
      </c>
      <c r="O7930" s="113" t="s">
        <v>155</v>
      </c>
      <c r="P7930" s="113" t="s">
        <v>156</v>
      </c>
      <c r="Q7930" s="113" t="s">
        <v>156</v>
      </c>
      <c r="R7930" s="113" t="s">
        <v>157</v>
      </c>
      <c r="S7930" s="113" t="s">
        <v>158</v>
      </c>
      <c r="T7930" s="113"/>
    </row>
    <row r="7931" spans="1:20" x14ac:dyDescent="0.2">
      <c r="A7931" s="121">
        <v>46042</v>
      </c>
      <c r="B7931" s="112">
        <v>0.67500000000000004</v>
      </c>
      <c r="C7931" s="73">
        <v>119800</v>
      </c>
      <c r="D7931" s="73" t="s">
        <v>5850</v>
      </c>
      <c r="E7931" s="113" t="s">
        <v>301</v>
      </c>
      <c r="F7931" s="73" t="s">
        <v>218</v>
      </c>
      <c r="G7931" s="113" t="s">
        <v>219</v>
      </c>
      <c r="H7931" s="73">
        <v>6.88</v>
      </c>
      <c r="I7931" s="155">
        <v>1710.1</v>
      </c>
      <c r="J7931" s="154">
        <v>1792.35</v>
      </c>
      <c r="K7931" s="73" t="s">
        <v>152</v>
      </c>
      <c r="L7931" s="73" t="s">
        <v>174</v>
      </c>
      <c r="M7931" s="113" t="s">
        <v>175</v>
      </c>
      <c r="N7931" s="73" t="s">
        <v>3440</v>
      </c>
      <c r="O7931" s="113" t="s">
        <v>155</v>
      </c>
      <c r="P7931" s="113" t="s">
        <v>156</v>
      </c>
      <c r="Q7931" s="113" t="s">
        <v>156</v>
      </c>
      <c r="R7931" s="113" t="s">
        <v>157</v>
      </c>
      <c r="S7931" s="113" t="s">
        <v>158</v>
      </c>
      <c r="T7931" s="113"/>
    </row>
    <row r="7932" spans="1:20" x14ac:dyDescent="0.2">
      <c r="A7932" s="121">
        <v>46042</v>
      </c>
      <c r="B7932" s="112">
        <v>0.49722222222222201</v>
      </c>
      <c r="C7932" s="117" t="s">
        <v>8072</v>
      </c>
      <c r="D7932" s="73" t="s">
        <v>9</v>
      </c>
      <c r="E7932" s="113" t="s">
        <v>2258</v>
      </c>
      <c r="F7932" s="73" t="s">
        <v>415</v>
      </c>
      <c r="G7932" s="113" t="s">
        <v>416</v>
      </c>
      <c r="H7932" s="73">
        <v>0</v>
      </c>
      <c r="I7932" s="151" t="s">
        <v>8073</v>
      </c>
      <c r="J7932" s="153">
        <v>-1451.23</v>
      </c>
      <c r="K7932" s="73" t="s">
        <v>152</v>
      </c>
      <c r="L7932" s="73" t="s">
        <v>167</v>
      </c>
      <c r="M7932" s="113" t="s">
        <v>168</v>
      </c>
      <c r="N7932" s="73">
        <v>145823</v>
      </c>
      <c r="O7932" s="113" t="s">
        <v>155</v>
      </c>
      <c r="P7932" s="113" t="s">
        <v>156</v>
      </c>
      <c r="Q7932" s="113" t="s">
        <v>156</v>
      </c>
      <c r="R7932" s="113" t="s">
        <v>157</v>
      </c>
      <c r="S7932" s="113" t="s">
        <v>158</v>
      </c>
      <c r="T7932" s="113"/>
    </row>
    <row r="7933" spans="1:20" x14ac:dyDescent="0.2">
      <c r="A7933" s="121">
        <v>46042</v>
      </c>
      <c r="B7933" s="112">
        <v>0.74305555555555602</v>
      </c>
      <c r="C7933" s="117" t="s">
        <v>8074</v>
      </c>
      <c r="D7933" s="73" t="s">
        <v>17</v>
      </c>
      <c r="E7933" s="113" t="s">
        <v>230</v>
      </c>
      <c r="F7933" s="73" t="s">
        <v>415</v>
      </c>
      <c r="G7933" s="113" t="s">
        <v>416</v>
      </c>
      <c r="H7933" s="73">
        <v>0</v>
      </c>
      <c r="I7933" s="151" t="s">
        <v>8075</v>
      </c>
      <c r="J7933" s="153">
        <v>-1666.89</v>
      </c>
      <c r="K7933" s="73" t="s">
        <v>152</v>
      </c>
      <c r="L7933" s="73" t="s">
        <v>167</v>
      </c>
      <c r="M7933" s="113" t="s">
        <v>168</v>
      </c>
      <c r="N7933" s="73">
        <v>265085</v>
      </c>
      <c r="O7933" s="113" t="s">
        <v>155</v>
      </c>
      <c r="P7933" s="113" t="s">
        <v>156</v>
      </c>
      <c r="Q7933" s="113" t="s">
        <v>156</v>
      </c>
      <c r="R7933" s="113" t="s">
        <v>157</v>
      </c>
      <c r="S7933" s="113" t="s">
        <v>158</v>
      </c>
      <c r="T7933" s="113"/>
    </row>
    <row r="7934" spans="1:20" x14ac:dyDescent="0.2">
      <c r="A7934" s="121">
        <v>46042</v>
      </c>
      <c r="B7934" s="112">
        <v>0.49722222222222201</v>
      </c>
      <c r="C7934" s="117" t="s">
        <v>8072</v>
      </c>
      <c r="D7934" s="73" t="s">
        <v>9</v>
      </c>
      <c r="E7934" s="113" t="s">
        <v>2258</v>
      </c>
      <c r="F7934" s="73" t="s">
        <v>150</v>
      </c>
      <c r="G7934" s="113" t="s">
        <v>151</v>
      </c>
      <c r="H7934" s="73">
        <v>369.97</v>
      </c>
      <c r="I7934" s="155">
        <v>1836.99</v>
      </c>
      <c r="J7934" s="154">
        <v>102867.56</v>
      </c>
      <c r="K7934" s="73" t="s">
        <v>152</v>
      </c>
      <c r="L7934" s="73" t="s">
        <v>167</v>
      </c>
      <c r="M7934" s="113" t="s">
        <v>168</v>
      </c>
      <c r="N7934" s="73">
        <v>145823</v>
      </c>
      <c r="O7934" s="113" t="s">
        <v>155</v>
      </c>
      <c r="P7934" s="113" t="s">
        <v>156</v>
      </c>
      <c r="Q7934" s="113" t="s">
        <v>156</v>
      </c>
      <c r="R7934" s="113" t="s">
        <v>157</v>
      </c>
      <c r="S7934" s="113" t="s">
        <v>158</v>
      </c>
      <c r="T7934" s="113"/>
    </row>
    <row r="7935" spans="1:20" x14ac:dyDescent="0.2">
      <c r="A7935" s="121">
        <v>46042</v>
      </c>
      <c r="B7935" s="112">
        <v>0.59722222222222199</v>
      </c>
      <c r="C7935" s="73" t="s">
        <v>8076</v>
      </c>
      <c r="D7935" s="73" t="s">
        <v>40</v>
      </c>
      <c r="E7935" s="113" t="s">
        <v>3390</v>
      </c>
      <c r="F7935" s="73" t="s">
        <v>150</v>
      </c>
      <c r="G7935" s="113" t="s">
        <v>151</v>
      </c>
      <c r="H7935" s="73">
        <v>254.79</v>
      </c>
      <c r="I7935" s="155">
        <v>1836.99</v>
      </c>
      <c r="J7935" s="154">
        <v>70842.28</v>
      </c>
      <c r="K7935" s="73" t="s">
        <v>152</v>
      </c>
      <c r="L7935" s="73" t="s">
        <v>167</v>
      </c>
      <c r="M7935" s="113" t="s">
        <v>168</v>
      </c>
      <c r="N7935" s="73">
        <v>194576</v>
      </c>
      <c r="O7935" s="113" t="s">
        <v>155</v>
      </c>
      <c r="P7935" s="113" t="s">
        <v>210</v>
      </c>
      <c r="Q7935" s="113" t="s">
        <v>204</v>
      </c>
      <c r="R7935" s="113" t="s">
        <v>211</v>
      </c>
      <c r="S7935" s="113" t="s">
        <v>158</v>
      </c>
      <c r="T7935" s="113"/>
    </row>
    <row r="7936" spans="1:20" x14ac:dyDescent="0.2">
      <c r="A7936" s="121">
        <v>46042</v>
      </c>
      <c r="B7936" s="112">
        <v>0.74305555555555602</v>
      </c>
      <c r="C7936" s="117" t="s">
        <v>8074</v>
      </c>
      <c r="D7936" s="73" t="s">
        <v>17</v>
      </c>
      <c r="E7936" s="113" t="s">
        <v>230</v>
      </c>
      <c r="F7936" s="73" t="s">
        <v>150</v>
      </c>
      <c r="G7936" s="113" t="s">
        <v>151</v>
      </c>
      <c r="H7936" s="73">
        <v>398.32</v>
      </c>
      <c r="I7936" s="155">
        <v>1836.99</v>
      </c>
      <c r="J7936" s="154">
        <v>110749.85</v>
      </c>
      <c r="K7936" s="73" t="s">
        <v>152</v>
      </c>
      <c r="L7936" s="73" t="s">
        <v>167</v>
      </c>
      <c r="M7936" s="113" t="s">
        <v>168</v>
      </c>
      <c r="N7936" s="73">
        <v>265085</v>
      </c>
      <c r="O7936" s="113" t="s">
        <v>155</v>
      </c>
      <c r="P7936" s="113" t="s">
        <v>156</v>
      </c>
      <c r="Q7936" s="113" t="s">
        <v>156</v>
      </c>
      <c r="R7936" s="113" t="s">
        <v>157</v>
      </c>
      <c r="S7936" s="113" t="s">
        <v>158</v>
      </c>
      <c r="T7936" s="113"/>
    </row>
    <row r="7937" spans="1:20" x14ac:dyDescent="0.2">
      <c r="A7937" s="124">
        <v>46042</v>
      </c>
      <c r="B7937" s="116">
        <v>0.63680555555555596</v>
      </c>
      <c r="C7937" s="117">
        <v>11088</v>
      </c>
      <c r="D7937" s="72" t="s">
        <v>31</v>
      </c>
      <c r="E7937" s="110" t="s">
        <v>375</v>
      </c>
      <c r="F7937" s="72" t="s">
        <v>150</v>
      </c>
      <c r="G7937" s="110" t="s">
        <v>151</v>
      </c>
      <c r="H7937" s="72">
        <v>422.20499999999998</v>
      </c>
      <c r="I7937" s="151">
        <v>1837</v>
      </c>
      <c r="J7937" s="154">
        <v>117391.54</v>
      </c>
      <c r="K7937" s="72" t="s">
        <v>152</v>
      </c>
      <c r="L7937" s="72" t="s">
        <v>167</v>
      </c>
      <c r="M7937" s="110" t="s">
        <v>168</v>
      </c>
      <c r="N7937" s="73"/>
      <c r="O7937" s="110" t="s">
        <v>155</v>
      </c>
      <c r="P7937" s="110" t="s">
        <v>156</v>
      </c>
      <c r="Q7937" s="110" t="s">
        <v>156</v>
      </c>
      <c r="R7937" s="110" t="s">
        <v>157</v>
      </c>
      <c r="S7937" s="110" t="s">
        <v>158</v>
      </c>
      <c r="T7937" s="113"/>
    </row>
    <row r="7938" spans="1:20" x14ac:dyDescent="0.2">
      <c r="A7938" s="124">
        <v>46042</v>
      </c>
      <c r="B7938" s="116">
        <v>0.63680555555555596</v>
      </c>
      <c r="C7938" s="117">
        <v>11088</v>
      </c>
      <c r="D7938" s="72" t="s">
        <v>31</v>
      </c>
      <c r="E7938" s="110" t="s">
        <v>375</v>
      </c>
      <c r="F7938" s="72" t="s">
        <v>415</v>
      </c>
      <c r="G7938" s="110" t="s">
        <v>416</v>
      </c>
      <c r="H7938" s="73">
        <v>0</v>
      </c>
      <c r="I7938" s="151" t="s">
        <v>8077</v>
      </c>
      <c r="J7938" s="153">
        <v>-2347.83</v>
      </c>
      <c r="K7938" s="72" t="s">
        <v>152</v>
      </c>
      <c r="L7938" s="72" t="s">
        <v>167</v>
      </c>
      <c r="M7938" s="110" t="s">
        <v>168</v>
      </c>
      <c r="N7938" s="73"/>
      <c r="O7938" s="110" t="s">
        <v>155</v>
      </c>
      <c r="P7938" s="110" t="s">
        <v>156</v>
      </c>
      <c r="Q7938" s="110" t="s">
        <v>156</v>
      </c>
      <c r="R7938" s="110" t="s">
        <v>157</v>
      </c>
      <c r="S7938" s="110" t="s">
        <v>158</v>
      </c>
      <c r="T7938" s="113"/>
    </row>
    <row r="7939" spans="1:20" x14ac:dyDescent="0.2">
      <c r="A7939" s="121">
        <v>46042</v>
      </c>
      <c r="B7939" s="112">
        <v>0.37083333333333302</v>
      </c>
      <c r="C7939" s="73" t="s">
        <v>8078</v>
      </c>
      <c r="D7939" s="73" t="s">
        <v>27</v>
      </c>
      <c r="E7939" s="113" t="s">
        <v>666</v>
      </c>
      <c r="F7939" s="73" t="s">
        <v>218</v>
      </c>
      <c r="G7939" s="113" t="s">
        <v>219</v>
      </c>
      <c r="H7939" s="73">
        <v>15.64</v>
      </c>
      <c r="I7939" s="155">
        <v>1710.1</v>
      </c>
      <c r="J7939" s="154">
        <v>4074.46</v>
      </c>
      <c r="K7939" s="73" t="s">
        <v>152</v>
      </c>
      <c r="L7939" s="73" t="s">
        <v>174</v>
      </c>
      <c r="M7939" s="113" t="s">
        <v>175</v>
      </c>
      <c r="N7939" s="127">
        <v>161988</v>
      </c>
      <c r="O7939" s="113" t="s">
        <v>155</v>
      </c>
      <c r="P7939" s="113" t="s">
        <v>196</v>
      </c>
      <c r="Q7939" s="113" t="s">
        <v>197</v>
      </c>
      <c r="R7939" s="113" t="s">
        <v>198</v>
      </c>
      <c r="S7939" s="113" t="s">
        <v>158</v>
      </c>
      <c r="T7939" s="113"/>
    </row>
    <row r="7940" spans="1:20" x14ac:dyDescent="0.2">
      <c r="A7940" s="121">
        <v>46042</v>
      </c>
      <c r="B7940" s="112">
        <v>0.70486111111111105</v>
      </c>
      <c r="C7940" s="73" t="s">
        <v>8079</v>
      </c>
      <c r="D7940" s="73" t="s">
        <v>27</v>
      </c>
      <c r="E7940" s="113" t="s">
        <v>666</v>
      </c>
      <c r="F7940" s="73" t="s">
        <v>153</v>
      </c>
      <c r="G7940" s="113" t="s">
        <v>165</v>
      </c>
      <c r="H7940" s="73">
        <v>47.32</v>
      </c>
      <c r="I7940" s="155">
        <v>1899.2</v>
      </c>
      <c r="J7940" s="154">
        <v>13690.75</v>
      </c>
      <c r="K7940" s="73" t="s">
        <v>152</v>
      </c>
      <c r="L7940" s="73" t="s">
        <v>174</v>
      </c>
      <c r="M7940" s="113" t="s">
        <v>175</v>
      </c>
      <c r="N7940" s="127">
        <v>162140</v>
      </c>
      <c r="O7940" s="113" t="s">
        <v>155</v>
      </c>
      <c r="P7940" s="113" t="s">
        <v>196</v>
      </c>
      <c r="Q7940" s="113" t="s">
        <v>197</v>
      </c>
      <c r="R7940" s="113" t="s">
        <v>198</v>
      </c>
      <c r="S7940" s="113" t="s">
        <v>158</v>
      </c>
      <c r="T7940" s="113"/>
    </row>
    <row r="7941" spans="1:20" x14ac:dyDescent="0.2">
      <c r="A7941" s="121">
        <v>46042</v>
      </c>
      <c r="B7941" s="112">
        <v>0.29166666666666702</v>
      </c>
      <c r="C7941" s="73" t="s">
        <v>8080</v>
      </c>
      <c r="D7941" s="73" t="s">
        <v>63</v>
      </c>
      <c r="E7941" s="113" t="s">
        <v>241</v>
      </c>
      <c r="F7941" s="73" t="s">
        <v>153</v>
      </c>
      <c r="G7941" s="113" t="s">
        <v>165</v>
      </c>
      <c r="H7941" s="73">
        <v>131.28</v>
      </c>
      <c r="I7941" s="155">
        <v>1900.2</v>
      </c>
      <c r="J7941" s="154">
        <v>38002.29</v>
      </c>
      <c r="K7941" s="73" t="s">
        <v>152</v>
      </c>
      <c r="L7941" s="73" t="s">
        <v>174</v>
      </c>
      <c r="M7941" s="113" t="s">
        <v>175</v>
      </c>
      <c r="N7941" s="127">
        <v>159413</v>
      </c>
      <c r="O7941" s="113" t="s">
        <v>155</v>
      </c>
      <c r="P7941" s="113" t="s">
        <v>196</v>
      </c>
      <c r="Q7941" s="113" t="s">
        <v>242</v>
      </c>
      <c r="R7941" s="113" t="s">
        <v>196</v>
      </c>
      <c r="S7941" s="113" t="s">
        <v>158</v>
      </c>
      <c r="T7941" s="113"/>
    </row>
    <row r="7942" spans="1:20" x14ac:dyDescent="0.2">
      <c r="A7942" s="121">
        <v>46042</v>
      </c>
      <c r="B7942" s="112">
        <v>0.69652777777777797</v>
      </c>
      <c r="C7942" s="73" t="s">
        <v>8081</v>
      </c>
      <c r="D7942" s="73" t="s">
        <v>63</v>
      </c>
      <c r="E7942" s="113" t="s">
        <v>241</v>
      </c>
      <c r="F7942" s="73" t="s">
        <v>153</v>
      </c>
      <c r="G7942" s="113" t="s">
        <v>165</v>
      </c>
      <c r="H7942" s="73">
        <v>100.27</v>
      </c>
      <c r="I7942" s="155">
        <v>1900.2</v>
      </c>
      <c r="J7942" s="154">
        <v>29025.66</v>
      </c>
      <c r="K7942" s="73" t="s">
        <v>152</v>
      </c>
      <c r="L7942" s="73" t="s">
        <v>174</v>
      </c>
      <c r="M7942" s="113" t="s">
        <v>175</v>
      </c>
      <c r="N7942" s="127">
        <v>159791</v>
      </c>
      <c r="O7942" s="113" t="s">
        <v>155</v>
      </c>
      <c r="P7942" s="113" t="s">
        <v>196</v>
      </c>
      <c r="Q7942" s="113" t="s">
        <v>242</v>
      </c>
      <c r="R7942" s="113" t="s">
        <v>196</v>
      </c>
      <c r="S7942" s="113" t="s">
        <v>158</v>
      </c>
      <c r="T7942" s="113"/>
    </row>
    <row r="7943" spans="1:20" x14ac:dyDescent="0.2">
      <c r="A7943" s="121">
        <v>46042</v>
      </c>
      <c r="B7943" s="112">
        <v>0.40833333333333299</v>
      </c>
      <c r="C7943" s="73" t="s">
        <v>8082</v>
      </c>
      <c r="D7943" s="73" t="s">
        <v>49</v>
      </c>
      <c r="E7943" s="113" t="s">
        <v>7421</v>
      </c>
      <c r="F7943" s="73" t="s">
        <v>218</v>
      </c>
      <c r="G7943" s="113" t="s">
        <v>219</v>
      </c>
      <c r="H7943" s="73">
        <v>56.3</v>
      </c>
      <c r="I7943" s="155">
        <v>1738.5</v>
      </c>
      <c r="J7943" s="154">
        <v>14910.59</v>
      </c>
      <c r="K7943" s="73" t="s">
        <v>152</v>
      </c>
      <c r="L7943" s="73" t="s">
        <v>174</v>
      </c>
      <c r="M7943" s="113" t="s">
        <v>175</v>
      </c>
      <c r="N7943" s="73" t="s">
        <v>579</v>
      </c>
      <c r="O7943" s="113" t="s">
        <v>155</v>
      </c>
      <c r="P7943" s="113" t="s">
        <v>311</v>
      </c>
      <c r="Q7943" s="113" t="s">
        <v>197</v>
      </c>
      <c r="R7943" s="113" t="s">
        <v>312</v>
      </c>
      <c r="S7943" s="113" t="s">
        <v>158</v>
      </c>
      <c r="T7943" s="113"/>
    </row>
    <row r="7944" spans="1:20" x14ac:dyDescent="0.2">
      <c r="A7944" s="121">
        <v>46042</v>
      </c>
      <c r="B7944" s="112">
        <v>0.45694444444444399</v>
      </c>
      <c r="C7944" s="73" t="s">
        <v>8083</v>
      </c>
      <c r="D7944" s="73" t="s">
        <v>113</v>
      </c>
      <c r="E7944" s="113" t="s">
        <v>4232</v>
      </c>
      <c r="F7944" s="73" t="s">
        <v>218</v>
      </c>
      <c r="G7944" s="113" t="s">
        <v>219</v>
      </c>
      <c r="H7944" s="73">
        <v>92.79</v>
      </c>
      <c r="I7944" s="155">
        <v>1738.5</v>
      </c>
      <c r="J7944" s="154">
        <v>24574.67</v>
      </c>
      <c r="K7944" s="73" t="s">
        <v>152</v>
      </c>
      <c r="L7944" s="73" t="s">
        <v>174</v>
      </c>
      <c r="M7944" s="113" t="s">
        <v>175</v>
      </c>
      <c r="N7944" s="73" t="s">
        <v>579</v>
      </c>
      <c r="O7944" s="113" t="s">
        <v>155</v>
      </c>
      <c r="P7944" s="113" t="s">
        <v>580</v>
      </c>
      <c r="Q7944" s="113" t="s">
        <v>336</v>
      </c>
      <c r="R7944" s="113" t="s">
        <v>312</v>
      </c>
      <c r="S7944" s="113" t="s">
        <v>158</v>
      </c>
      <c r="T7944" s="113"/>
    </row>
    <row r="7945" spans="1:20" x14ac:dyDescent="0.2">
      <c r="A7945" s="124">
        <v>46042</v>
      </c>
      <c r="B7945" s="116">
        <v>0.32083333333333303</v>
      </c>
      <c r="C7945" s="72" t="s">
        <v>8084</v>
      </c>
      <c r="D7945" s="72" t="s">
        <v>54</v>
      </c>
      <c r="E7945" s="110" t="s">
        <v>2757</v>
      </c>
      <c r="F7945" s="72" t="s">
        <v>153</v>
      </c>
      <c r="G7945" s="110" t="s">
        <v>165</v>
      </c>
      <c r="H7945" s="72">
        <v>63.88</v>
      </c>
      <c r="I7945" s="151">
        <v>1824.8</v>
      </c>
      <c r="J7945" s="154">
        <v>17757.919999999998</v>
      </c>
      <c r="K7945" s="72" t="s">
        <v>152</v>
      </c>
      <c r="L7945" s="72" t="s">
        <v>174</v>
      </c>
      <c r="M7945" s="110" t="s">
        <v>175</v>
      </c>
      <c r="N7945" s="73"/>
      <c r="O7945" s="110" t="s">
        <v>155</v>
      </c>
      <c r="P7945" s="110" t="s">
        <v>246</v>
      </c>
      <c r="Q7945" s="110" t="s">
        <v>223</v>
      </c>
      <c r="R7945" s="110" t="s">
        <v>224</v>
      </c>
      <c r="S7945" s="110" t="s">
        <v>158</v>
      </c>
      <c r="T7945" s="113"/>
    </row>
    <row r="7946" spans="1:20" x14ac:dyDescent="0.2">
      <c r="A7946" s="124">
        <v>46042</v>
      </c>
      <c r="B7946" s="116">
        <v>0.58611111111111103</v>
      </c>
      <c r="C7946" s="72" t="s">
        <v>8085</v>
      </c>
      <c r="D7946" s="72" t="s">
        <v>72</v>
      </c>
      <c r="E7946" s="110" t="s">
        <v>2740</v>
      </c>
      <c r="F7946" s="72" t="s">
        <v>201</v>
      </c>
      <c r="G7946" s="110" t="s">
        <v>202</v>
      </c>
      <c r="H7946" s="72">
        <v>34.67</v>
      </c>
      <c r="I7946" s="151">
        <v>1873.8</v>
      </c>
      <c r="J7946" s="154">
        <v>9896.67</v>
      </c>
      <c r="K7946" s="72" t="s">
        <v>152</v>
      </c>
      <c r="L7946" s="72" t="s">
        <v>174</v>
      </c>
      <c r="M7946" s="110" t="s">
        <v>175</v>
      </c>
      <c r="N7946" s="73"/>
      <c r="O7946" s="110" t="s">
        <v>383</v>
      </c>
      <c r="P7946" s="110" t="s">
        <v>393</v>
      </c>
      <c r="Q7946" s="110" t="s">
        <v>204</v>
      </c>
      <c r="R7946" s="110" t="s">
        <v>177</v>
      </c>
      <c r="S7946" s="110" t="s">
        <v>176</v>
      </c>
      <c r="T7946" s="113"/>
    </row>
    <row r="7947" spans="1:20" x14ac:dyDescent="0.2">
      <c r="A7947" s="121">
        <v>46041</v>
      </c>
      <c r="B7947" s="112">
        <v>0.20833333333333301</v>
      </c>
      <c r="C7947" s="117">
        <v>2899</v>
      </c>
      <c r="D7947" s="73" t="s">
        <v>30</v>
      </c>
      <c r="E7947" s="113" t="s">
        <v>944</v>
      </c>
      <c r="F7947" s="73" t="s">
        <v>415</v>
      </c>
      <c r="G7947" s="113" t="s">
        <v>416</v>
      </c>
      <c r="H7947" s="73">
        <v>0</v>
      </c>
      <c r="I7947" s="151" t="s">
        <v>8086</v>
      </c>
      <c r="J7947" s="153">
        <v>-1981.77</v>
      </c>
      <c r="K7947" s="73" t="s">
        <v>152</v>
      </c>
      <c r="L7947" s="73" t="s">
        <v>167</v>
      </c>
      <c r="M7947" s="113" t="s">
        <v>168</v>
      </c>
      <c r="N7947" s="73">
        <v>105932</v>
      </c>
      <c r="O7947" s="113" t="s">
        <v>155</v>
      </c>
      <c r="P7947" s="113" t="s">
        <v>156</v>
      </c>
      <c r="Q7947" s="113" t="s">
        <v>156</v>
      </c>
      <c r="R7947" s="113" t="s">
        <v>157</v>
      </c>
      <c r="S7947" s="113" t="s">
        <v>158</v>
      </c>
      <c r="T7947" s="113"/>
    </row>
    <row r="7948" spans="1:20" x14ac:dyDescent="0.2">
      <c r="A7948" s="121">
        <v>46041</v>
      </c>
      <c r="B7948" s="112">
        <v>0.35555555555555601</v>
      </c>
      <c r="C7948" s="73">
        <v>110971</v>
      </c>
      <c r="D7948" s="73" t="s">
        <v>29</v>
      </c>
      <c r="E7948" s="113" t="s">
        <v>294</v>
      </c>
      <c r="F7948" s="73" t="s">
        <v>295</v>
      </c>
      <c r="G7948" s="113" t="s">
        <v>296</v>
      </c>
      <c r="H7948" s="73">
        <v>103.06</v>
      </c>
      <c r="I7948" s="155">
        <v>563</v>
      </c>
      <c r="J7948" s="154">
        <v>8839.15</v>
      </c>
      <c r="K7948" s="73" t="s">
        <v>152</v>
      </c>
      <c r="L7948" s="73" t="s">
        <v>174</v>
      </c>
      <c r="M7948" s="113" t="s">
        <v>175</v>
      </c>
      <c r="N7948" s="73">
        <v>264298</v>
      </c>
      <c r="O7948" s="113" t="s">
        <v>155</v>
      </c>
      <c r="P7948" s="113" t="s">
        <v>191</v>
      </c>
      <c r="Q7948" s="113" t="s">
        <v>297</v>
      </c>
      <c r="R7948" s="113" t="s">
        <v>193</v>
      </c>
      <c r="S7948" s="113" t="s">
        <v>158</v>
      </c>
      <c r="T7948" s="113"/>
    </row>
    <row r="7949" spans="1:20" x14ac:dyDescent="0.2">
      <c r="A7949" s="121">
        <v>46041</v>
      </c>
      <c r="B7949" s="112">
        <v>0.38750000000000001</v>
      </c>
      <c r="C7949" s="117">
        <v>72279</v>
      </c>
      <c r="D7949" s="73" t="s">
        <v>10</v>
      </c>
      <c r="E7949" s="113" t="s">
        <v>228</v>
      </c>
      <c r="F7949" s="73" t="s">
        <v>150</v>
      </c>
      <c r="G7949" s="113" t="s">
        <v>151</v>
      </c>
      <c r="H7949" s="73">
        <v>338.90230000000003</v>
      </c>
      <c r="I7949" s="155">
        <v>1719</v>
      </c>
      <c r="J7949" s="154">
        <v>88248.56</v>
      </c>
      <c r="K7949" s="73" t="s">
        <v>152</v>
      </c>
      <c r="L7949" s="73" t="s">
        <v>153</v>
      </c>
      <c r="M7949" s="113" t="s">
        <v>154</v>
      </c>
      <c r="N7949" s="73">
        <v>1166769</v>
      </c>
      <c r="O7949" s="113" t="s">
        <v>155</v>
      </c>
      <c r="P7949" s="113" t="s">
        <v>156</v>
      </c>
      <c r="Q7949" s="113" t="s">
        <v>156</v>
      </c>
      <c r="R7949" s="113" t="s">
        <v>157</v>
      </c>
      <c r="S7949" s="113" t="s">
        <v>158</v>
      </c>
      <c r="T7949" s="113"/>
    </row>
    <row r="7950" spans="1:20" x14ac:dyDescent="0.2">
      <c r="A7950" s="121">
        <v>46041</v>
      </c>
      <c r="B7950" s="112">
        <v>0.38750000000000001</v>
      </c>
      <c r="C7950" s="117">
        <v>72279</v>
      </c>
      <c r="D7950" s="73" t="s">
        <v>10</v>
      </c>
      <c r="E7950" s="113" t="s">
        <v>228</v>
      </c>
      <c r="F7950" s="73" t="s">
        <v>415</v>
      </c>
      <c r="G7950" s="113" t="s">
        <v>416</v>
      </c>
      <c r="H7950" s="73">
        <v>0</v>
      </c>
      <c r="I7950" s="151" t="s">
        <v>8087</v>
      </c>
      <c r="J7950" s="153">
        <v>-1764.97</v>
      </c>
      <c r="K7950" s="73" t="s">
        <v>152</v>
      </c>
      <c r="L7950" s="73" t="s">
        <v>153</v>
      </c>
      <c r="M7950" s="113" t="s">
        <v>154</v>
      </c>
      <c r="N7950" s="73">
        <v>1166769</v>
      </c>
      <c r="O7950" s="113" t="s">
        <v>155</v>
      </c>
      <c r="P7950" s="113" t="s">
        <v>156</v>
      </c>
      <c r="Q7950" s="113" t="s">
        <v>156</v>
      </c>
      <c r="R7950" s="113" t="s">
        <v>157</v>
      </c>
      <c r="S7950" s="113" t="s">
        <v>158</v>
      </c>
      <c r="T7950" s="113"/>
    </row>
    <row r="7951" spans="1:20" x14ac:dyDescent="0.2">
      <c r="A7951" s="121">
        <v>46041</v>
      </c>
      <c r="B7951" s="112">
        <v>0.52500000000000002</v>
      </c>
      <c r="C7951" s="117">
        <v>72295</v>
      </c>
      <c r="D7951" s="73" t="s">
        <v>107</v>
      </c>
      <c r="E7951" s="113" t="s">
        <v>6317</v>
      </c>
      <c r="F7951" s="73" t="s">
        <v>150</v>
      </c>
      <c r="G7951" s="113" t="s">
        <v>151</v>
      </c>
      <c r="H7951" s="73">
        <v>1043.4148</v>
      </c>
      <c r="I7951" s="155">
        <v>1719</v>
      </c>
      <c r="J7951" s="154">
        <v>271700.28999999998</v>
      </c>
      <c r="K7951" s="73" t="s">
        <v>152</v>
      </c>
      <c r="L7951" s="73" t="s">
        <v>153</v>
      </c>
      <c r="M7951" s="113" t="s">
        <v>154</v>
      </c>
      <c r="N7951" s="73" t="s">
        <v>3440</v>
      </c>
      <c r="O7951" s="113" t="s">
        <v>285</v>
      </c>
      <c r="P7951" s="113" t="s">
        <v>286</v>
      </c>
      <c r="Q7951" s="73"/>
      <c r="R7951" s="113" t="s">
        <v>157</v>
      </c>
      <c r="S7951" s="113" t="s">
        <v>287</v>
      </c>
      <c r="T7951" s="113"/>
    </row>
    <row r="7952" spans="1:20" x14ac:dyDescent="0.2">
      <c r="A7952" s="121">
        <v>46041</v>
      </c>
      <c r="B7952" s="112">
        <v>0.52500000000000002</v>
      </c>
      <c r="C7952" s="117">
        <v>72295</v>
      </c>
      <c r="D7952" s="73" t="s">
        <v>107</v>
      </c>
      <c r="E7952" s="113" t="s">
        <v>6317</v>
      </c>
      <c r="F7952" s="73" t="s">
        <v>415</v>
      </c>
      <c r="G7952" s="113" t="s">
        <v>416</v>
      </c>
      <c r="H7952" s="73">
        <v>0</v>
      </c>
      <c r="I7952" s="151" t="s">
        <v>8088</v>
      </c>
      <c r="J7952" s="153">
        <v>-3134.14</v>
      </c>
      <c r="K7952" s="73" t="s">
        <v>152</v>
      </c>
      <c r="L7952" s="73" t="s">
        <v>153</v>
      </c>
      <c r="M7952" s="113" t="s">
        <v>154</v>
      </c>
      <c r="N7952" s="73" t="s">
        <v>3440</v>
      </c>
      <c r="O7952" s="113" t="s">
        <v>285</v>
      </c>
      <c r="P7952" s="113" t="s">
        <v>286</v>
      </c>
      <c r="Q7952" s="73"/>
      <c r="R7952" s="113" t="s">
        <v>157</v>
      </c>
      <c r="S7952" s="113" t="s">
        <v>287</v>
      </c>
      <c r="T7952" s="113"/>
    </row>
    <row r="7953" spans="1:20" x14ac:dyDescent="0.2">
      <c r="A7953" s="121">
        <v>46041</v>
      </c>
      <c r="B7953" s="112">
        <v>0.655555555555556</v>
      </c>
      <c r="C7953" s="117">
        <v>72305</v>
      </c>
      <c r="D7953" s="73" t="s">
        <v>8</v>
      </c>
      <c r="E7953" s="113" t="s">
        <v>207</v>
      </c>
      <c r="F7953" s="73" t="s">
        <v>150</v>
      </c>
      <c r="G7953" s="113" t="s">
        <v>151</v>
      </c>
      <c r="H7953" s="73">
        <v>421.17680000000001</v>
      </c>
      <c r="I7953" s="155">
        <v>1719</v>
      </c>
      <c r="J7953" s="154">
        <v>109672.45</v>
      </c>
      <c r="K7953" s="73" t="s">
        <v>152</v>
      </c>
      <c r="L7953" s="73" t="s">
        <v>153</v>
      </c>
      <c r="M7953" s="113" t="s">
        <v>154</v>
      </c>
      <c r="N7953" s="73">
        <v>1622583</v>
      </c>
      <c r="O7953" s="113" t="s">
        <v>155</v>
      </c>
      <c r="P7953" s="113" t="s">
        <v>156</v>
      </c>
      <c r="Q7953" s="113" t="s">
        <v>156</v>
      </c>
      <c r="R7953" s="113" t="s">
        <v>157</v>
      </c>
      <c r="S7953" s="113" t="s">
        <v>158</v>
      </c>
      <c r="T7953" s="113"/>
    </row>
    <row r="7954" spans="1:20" x14ac:dyDescent="0.2">
      <c r="A7954" s="121">
        <v>46041</v>
      </c>
      <c r="B7954" s="112">
        <v>0.655555555555556</v>
      </c>
      <c r="C7954" s="117">
        <v>72305</v>
      </c>
      <c r="D7954" s="73" t="s">
        <v>8</v>
      </c>
      <c r="E7954" s="113" t="s">
        <v>207</v>
      </c>
      <c r="F7954" s="73" t="s">
        <v>415</v>
      </c>
      <c r="G7954" s="113" t="s">
        <v>416</v>
      </c>
      <c r="H7954" s="73">
        <v>0</v>
      </c>
      <c r="I7954" s="151" t="s">
        <v>8089</v>
      </c>
      <c r="J7954" s="153">
        <v>-2193.4499999999998</v>
      </c>
      <c r="K7954" s="73" t="s">
        <v>152</v>
      </c>
      <c r="L7954" s="73" t="s">
        <v>153</v>
      </c>
      <c r="M7954" s="113" t="s">
        <v>154</v>
      </c>
      <c r="N7954" s="73">
        <v>1622583</v>
      </c>
      <c r="O7954" s="113" t="s">
        <v>155</v>
      </c>
      <c r="P7954" s="113" t="s">
        <v>156</v>
      </c>
      <c r="Q7954" s="113" t="s">
        <v>156</v>
      </c>
      <c r="R7954" s="113" t="s">
        <v>157</v>
      </c>
      <c r="S7954" s="113" t="s">
        <v>158</v>
      </c>
      <c r="T7954" s="113"/>
    </row>
    <row r="7955" spans="1:20" x14ac:dyDescent="0.2">
      <c r="A7955" s="121">
        <v>46041</v>
      </c>
      <c r="B7955" s="112">
        <v>0.71388888888888902</v>
      </c>
      <c r="C7955" s="117">
        <v>73048</v>
      </c>
      <c r="D7955" s="73" t="s">
        <v>11</v>
      </c>
      <c r="E7955" s="113" t="s">
        <v>149</v>
      </c>
      <c r="F7955" s="73" t="s">
        <v>150</v>
      </c>
      <c r="G7955" s="113" t="s">
        <v>151</v>
      </c>
      <c r="H7955" s="73">
        <v>350</v>
      </c>
      <c r="I7955" s="155">
        <v>1719</v>
      </c>
      <c r="J7955" s="154">
        <v>91138.35</v>
      </c>
      <c r="K7955" s="73" t="s">
        <v>152</v>
      </c>
      <c r="L7955" s="73" t="s">
        <v>153</v>
      </c>
      <c r="M7955" s="113" t="s">
        <v>154</v>
      </c>
      <c r="N7955" s="73">
        <v>1023307</v>
      </c>
      <c r="O7955" s="113" t="s">
        <v>155</v>
      </c>
      <c r="P7955" s="113" t="s">
        <v>156</v>
      </c>
      <c r="Q7955" s="113" t="s">
        <v>156</v>
      </c>
      <c r="R7955" s="113" t="s">
        <v>157</v>
      </c>
      <c r="S7955" s="113" t="s">
        <v>158</v>
      </c>
      <c r="T7955" s="113"/>
    </row>
    <row r="7956" spans="1:20" x14ac:dyDescent="0.2">
      <c r="A7956" s="121">
        <v>46041</v>
      </c>
      <c r="B7956" s="112">
        <v>0.71388888888888902</v>
      </c>
      <c r="C7956" s="117">
        <v>73048</v>
      </c>
      <c r="D7956" s="73" t="s">
        <v>11</v>
      </c>
      <c r="E7956" s="113" t="s">
        <v>149</v>
      </c>
      <c r="F7956" s="73" t="s">
        <v>415</v>
      </c>
      <c r="G7956" s="113" t="s">
        <v>416</v>
      </c>
      <c r="H7956" s="73">
        <v>0</v>
      </c>
      <c r="I7956" s="151" t="s">
        <v>8090</v>
      </c>
      <c r="J7956" s="153">
        <v>-1822.77</v>
      </c>
      <c r="K7956" s="73" t="s">
        <v>152</v>
      </c>
      <c r="L7956" s="73" t="s">
        <v>153</v>
      </c>
      <c r="M7956" s="113" t="s">
        <v>154</v>
      </c>
      <c r="N7956" s="73">
        <v>1023307</v>
      </c>
      <c r="O7956" s="113" t="s">
        <v>155</v>
      </c>
      <c r="P7956" s="113" t="s">
        <v>156</v>
      </c>
      <c r="Q7956" s="113" t="s">
        <v>156</v>
      </c>
      <c r="R7956" s="113" t="s">
        <v>157</v>
      </c>
      <c r="S7956" s="113" t="s">
        <v>158</v>
      </c>
      <c r="T7956" s="113"/>
    </row>
    <row r="7957" spans="1:20" x14ac:dyDescent="0.2">
      <c r="A7957" s="121">
        <v>46041</v>
      </c>
      <c r="B7957" s="112">
        <v>0.78611111111111098</v>
      </c>
      <c r="C7957" s="73">
        <v>73049</v>
      </c>
      <c r="D7957" s="73" t="s">
        <v>114</v>
      </c>
      <c r="E7957" s="113" t="s">
        <v>314</v>
      </c>
      <c r="F7957" s="73" t="s">
        <v>153</v>
      </c>
      <c r="G7957" s="113" t="s">
        <v>4244</v>
      </c>
      <c r="H7957" s="73">
        <v>38.441800000000001</v>
      </c>
      <c r="I7957" s="155">
        <v>1899</v>
      </c>
      <c r="J7957" s="154">
        <v>11058.24</v>
      </c>
      <c r="K7957" s="73" t="s">
        <v>152</v>
      </c>
      <c r="L7957" s="73" t="s">
        <v>153</v>
      </c>
      <c r="M7957" s="113" t="s">
        <v>154</v>
      </c>
      <c r="N7957" s="73" t="s">
        <v>3440</v>
      </c>
      <c r="O7957" s="113" t="s">
        <v>155</v>
      </c>
      <c r="P7957" s="113" t="s">
        <v>315</v>
      </c>
      <c r="Q7957" s="113" t="s">
        <v>192</v>
      </c>
      <c r="R7957" s="113" t="s">
        <v>316</v>
      </c>
      <c r="S7957" s="113" t="s">
        <v>158</v>
      </c>
      <c r="T7957" s="113"/>
    </row>
    <row r="7958" spans="1:20" x14ac:dyDescent="0.2">
      <c r="A7958" s="121">
        <v>46041</v>
      </c>
      <c r="B7958" s="112">
        <v>0.92222222222222205</v>
      </c>
      <c r="C7958" s="73">
        <v>119753</v>
      </c>
      <c r="D7958" s="73" t="s">
        <v>25</v>
      </c>
      <c r="E7958" s="113" t="s">
        <v>238</v>
      </c>
      <c r="F7958" s="73" t="s">
        <v>218</v>
      </c>
      <c r="G7958" s="113" t="s">
        <v>219</v>
      </c>
      <c r="H7958" s="73">
        <v>343.84</v>
      </c>
      <c r="I7958" s="155">
        <v>1710.1</v>
      </c>
      <c r="J7958" s="154">
        <v>89575.61</v>
      </c>
      <c r="K7958" s="73" t="s">
        <v>152</v>
      </c>
      <c r="L7958" s="73" t="s">
        <v>174</v>
      </c>
      <c r="M7958" s="113" t="s">
        <v>175</v>
      </c>
      <c r="N7958" s="73">
        <v>963876</v>
      </c>
      <c r="O7958" s="113" t="s">
        <v>155</v>
      </c>
      <c r="P7958" s="113" t="s">
        <v>156</v>
      </c>
      <c r="Q7958" s="113" t="s">
        <v>156</v>
      </c>
      <c r="R7958" s="113" t="s">
        <v>157</v>
      </c>
      <c r="S7958" s="113" t="s">
        <v>158</v>
      </c>
      <c r="T7958" s="113"/>
    </row>
    <row r="7959" spans="1:20" x14ac:dyDescent="0.2">
      <c r="A7959" s="121">
        <v>46041</v>
      </c>
      <c r="B7959" s="73" t="s">
        <v>8091</v>
      </c>
      <c r="C7959" s="73">
        <v>72269</v>
      </c>
      <c r="D7959" s="73" t="s">
        <v>42</v>
      </c>
      <c r="E7959" s="113" t="s">
        <v>328</v>
      </c>
      <c r="F7959" s="73" t="s">
        <v>153</v>
      </c>
      <c r="G7959" s="113" t="s">
        <v>4244</v>
      </c>
      <c r="H7959" s="73">
        <v>51.597200000000001</v>
      </c>
      <c r="I7959" s="155">
        <v>1899</v>
      </c>
      <c r="J7959" s="154">
        <v>14842.54</v>
      </c>
      <c r="K7959" s="73" t="s">
        <v>152</v>
      </c>
      <c r="L7959" s="73" t="s">
        <v>153</v>
      </c>
      <c r="M7959" s="113" t="s">
        <v>154</v>
      </c>
      <c r="N7959" s="73">
        <v>28555</v>
      </c>
      <c r="O7959" s="113" t="s">
        <v>155</v>
      </c>
      <c r="P7959" s="113" t="s">
        <v>191</v>
      </c>
      <c r="Q7959" s="113" t="s">
        <v>192</v>
      </c>
      <c r="R7959" s="113" t="s">
        <v>193</v>
      </c>
      <c r="S7959" s="113" t="s">
        <v>158</v>
      </c>
      <c r="T7959" s="113"/>
    </row>
    <row r="7960" spans="1:20" x14ac:dyDescent="0.2">
      <c r="A7960" s="121">
        <v>46041</v>
      </c>
      <c r="B7960" s="73" t="s">
        <v>8092</v>
      </c>
      <c r="C7960" s="117">
        <v>2899</v>
      </c>
      <c r="D7960" s="73" t="s">
        <v>30</v>
      </c>
      <c r="E7960" s="113" t="s">
        <v>944</v>
      </c>
      <c r="F7960" s="73" t="s">
        <v>150</v>
      </c>
      <c r="G7960" s="113" t="s">
        <v>151</v>
      </c>
      <c r="H7960" s="73">
        <v>356.37700000000001</v>
      </c>
      <c r="I7960" s="155">
        <v>1837</v>
      </c>
      <c r="J7960" s="154">
        <v>99088.47</v>
      </c>
      <c r="K7960" s="73" t="s">
        <v>152</v>
      </c>
      <c r="L7960" s="73" t="s">
        <v>167</v>
      </c>
      <c r="M7960" s="113" t="s">
        <v>168</v>
      </c>
      <c r="N7960" s="73">
        <v>105932</v>
      </c>
      <c r="O7960" s="113" t="s">
        <v>155</v>
      </c>
      <c r="P7960" s="113" t="s">
        <v>156</v>
      </c>
      <c r="Q7960" s="113" t="s">
        <v>156</v>
      </c>
      <c r="R7960" s="113" t="s">
        <v>157</v>
      </c>
      <c r="S7960" s="113" t="s">
        <v>158</v>
      </c>
      <c r="T7960" s="113"/>
    </row>
    <row r="7961" spans="1:20" x14ac:dyDescent="0.2">
      <c r="A7961" s="121">
        <v>46041</v>
      </c>
      <c r="B7961" s="112">
        <v>0.80486111111111103</v>
      </c>
      <c r="C7961" s="117">
        <v>72320</v>
      </c>
      <c r="D7961" s="73" t="s">
        <v>32</v>
      </c>
      <c r="E7961" s="113" t="s">
        <v>3104</v>
      </c>
      <c r="F7961" s="73" t="s">
        <v>150</v>
      </c>
      <c r="G7961" s="113" t="s">
        <v>151</v>
      </c>
      <c r="H7961" s="73">
        <v>392</v>
      </c>
      <c r="I7961" s="155">
        <v>1720.46</v>
      </c>
      <c r="J7961" s="154">
        <v>102161.45</v>
      </c>
      <c r="K7961" s="73" t="s">
        <v>152</v>
      </c>
      <c r="L7961" s="73" t="s">
        <v>153</v>
      </c>
      <c r="M7961" s="113" t="s">
        <v>154</v>
      </c>
      <c r="N7961" s="73">
        <v>33758</v>
      </c>
      <c r="O7961" s="113" t="s">
        <v>155</v>
      </c>
      <c r="P7961" s="113" t="s">
        <v>156</v>
      </c>
      <c r="Q7961" s="113" t="s">
        <v>156</v>
      </c>
      <c r="R7961" s="113" t="s">
        <v>157</v>
      </c>
      <c r="S7961" s="113" t="s">
        <v>158</v>
      </c>
      <c r="T7961" s="113"/>
    </row>
    <row r="7962" spans="1:20" x14ac:dyDescent="0.2">
      <c r="A7962" s="121">
        <v>46041</v>
      </c>
      <c r="B7962" s="112">
        <v>0.80486111111111103</v>
      </c>
      <c r="C7962" s="117">
        <v>72320</v>
      </c>
      <c r="D7962" s="73" t="s">
        <v>32</v>
      </c>
      <c r="E7962" s="113" t="s">
        <v>3104</v>
      </c>
      <c r="F7962" s="73" t="s">
        <v>415</v>
      </c>
      <c r="G7962" s="113" t="s">
        <v>416</v>
      </c>
      <c r="H7962" s="73">
        <v>0</v>
      </c>
      <c r="I7962" s="151" t="s">
        <v>8093</v>
      </c>
      <c r="J7962" s="153">
        <v>-2043.23</v>
      </c>
      <c r="K7962" s="73" t="s">
        <v>152</v>
      </c>
      <c r="L7962" s="73" t="s">
        <v>153</v>
      </c>
      <c r="M7962" s="113" t="s">
        <v>154</v>
      </c>
      <c r="N7962" s="73">
        <v>33758</v>
      </c>
      <c r="O7962" s="113" t="s">
        <v>155</v>
      </c>
      <c r="P7962" s="113" t="s">
        <v>156</v>
      </c>
      <c r="Q7962" s="113" t="s">
        <v>156</v>
      </c>
      <c r="R7962" s="113" t="s">
        <v>157</v>
      </c>
      <c r="S7962" s="113" t="s">
        <v>158</v>
      </c>
      <c r="T7962" s="113"/>
    </row>
    <row r="7963" spans="1:20" x14ac:dyDescent="0.2">
      <c r="A7963" s="121">
        <v>46041</v>
      </c>
      <c r="B7963" s="112">
        <v>0.74444444444444502</v>
      </c>
      <c r="C7963" s="73" t="s">
        <v>8094</v>
      </c>
      <c r="D7963" s="73" t="s">
        <v>37</v>
      </c>
      <c r="E7963" s="113" t="s">
        <v>257</v>
      </c>
      <c r="F7963" s="73" t="s">
        <v>218</v>
      </c>
      <c r="G7963" s="113" t="s">
        <v>219</v>
      </c>
      <c r="H7963" s="73">
        <v>101.02</v>
      </c>
      <c r="I7963" s="155">
        <v>1676.8</v>
      </c>
      <c r="J7963" s="154">
        <v>25804.799999999999</v>
      </c>
      <c r="K7963" s="73" t="s">
        <v>152</v>
      </c>
      <c r="L7963" s="73" t="s">
        <v>174</v>
      </c>
      <c r="M7963" s="113" t="s">
        <v>175</v>
      </c>
      <c r="N7963" s="73"/>
      <c r="O7963" s="113" t="s">
        <v>155</v>
      </c>
      <c r="P7963" s="113" t="s">
        <v>246</v>
      </c>
      <c r="Q7963" s="113" t="s">
        <v>223</v>
      </c>
      <c r="R7963" s="113" t="s">
        <v>224</v>
      </c>
      <c r="S7963" s="113" t="s">
        <v>158</v>
      </c>
      <c r="T7963" s="113"/>
    </row>
    <row r="7964" spans="1:20" x14ac:dyDescent="0.2">
      <c r="A7964" s="121">
        <v>46041</v>
      </c>
      <c r="B7964" s="112">
        <v>0.79236111111111096</v>
      </c>
      <c r="C7964" s="73">
        <v>11079</v>
      </c>
      <c r="D7964" s="73" t="s">
        <v>124</v>
      </c>
      <c r="E7964" s="113" t="s">
        <v>6756</v>
      </c>
      <c r="F7964" s="73" t="s">
        <v>306</v>
      </c>
      <c r="G7964" s="113" t="s">
        <v>307</v>
      </c>
      <c r="H7964" s="73">
        <v>1</v>
      </c>
      <c r="I7964" s="155">
        <v>52600</v>
      </c>
      <c r="J7964" s="154">
        <v>7961.41</v>
      </c>
      <c r="K7964" s="73" t="s">
        <v>152</v>
      </c>
      <c r="L7964" s="73" t="s">
        <v>167</v>
      </c>
      <c r="M7964" s="113" t="s">
        <v>168</v>
      </c>
      <c r="N7964" s="73"/>
      <c r="O7964" s="113" t="s">
        <v>285</v>
      </c>
      <c r="P7964" s="113" t="s">
        <v>286</v>
      </c>
      <c r="Q7964" s="73"/>
      <c r="R7964" s="113" t="s">
        <v>157</v>
      </c>
      <c r="S7964" s="113" t="s">
        <v>287</v>
      </c>
      <c r="T7964" s="113"/>
    </row>
    <row r="7965" spans="1:20" x14ac:dyDescent="0.2">
      <c r="A7965" s="121">
        <v>46041</v>
      </c>
      <c r="B7965" s="112">
        <v>0.53680555555555598</v>
      </c>
      <c r="C7965" s="117">
        <v>11080</v>
      </c>
      <c r="D7965" s="73" t="s">
        <v>124</v>
      </c>
      <c r="E7965" s="113" t="s">
        <v>6756</v>
      </c>
      <c r="F7965" s="73" t="s">
        <v>150</v>
      </c>
      <c r="G7965" s="113" t="s">
        <v>151</v>
      </c>
      <c r="H7965" s="73">
        <v>311.721</v>
      </c>
      <c r="I7965" s="155">
        <v>1837</v>
      </c>
      <c r="J7965" s="154">
        <v>86672.01</v>
      </c>
      <c r="K7965" s="73" t="s">
        <v>152</v>
      </c>
      <c r="L7965" s="73" t="s">
        <v>167</v>
      </c>
      <c r="M7965" s="113" t="s">
        <v>168</v>
      </c>
      <c r="N7965" s="73"/>
      <c r="O7965" s="113" t="s">
        <v>285</v>
      </c>
      <c r="P7965" s="113" t="s">
        <v>286</v>
      </c>
      <c r="Q7965" s="73"/>
      <c r="R7965" s="113" t="s">
        <v>157</v>
      </c>
      <c r="S7965" s="113" t="s">
        <v>287</v>
      </c>
      <c r="T7965" s="113"/>
    </row>
    <row r="7966" spans="1:20" x14ac:dyDescent="0.2">
      <c r="A7966" s="121">
        <v>46041</v>
      </c>
      <c r="B7966" s="112">
        <v>0.53680555555555598</v>
      </c>
      <c r="C7966" s="117">
        <v>11080</v>
      </c>
      <c r="D7966" s="73" t="s">
        <v>124</v>
      </c>
      <c r="E7966" s="113" t="s">
        <v>6756</v>
      </c>
      <c r="F7966" s="73" t="s">
        <v>415</v>
      </c>
      <c r="G7966" s="113" t="s">
        <v>416</v>
      </c>
      <c r="H7966" s="73">
        <v>0</v>
      </c>
      <c r="I7966" s="151" t="s">
        <v>8095</v>
      </c>
      <c r="J7966" s="153">
        <v>-1733.44</v>
      </c>
      <c r="K7966" s="73" t="s">
        <v>152</v>
      </c>
      <c r="L7966" s="73" t="s">
        <v>167</v>
      </c>
      <c r="M7966" s="113" t="s">
        <v>168</v>
      </c>
      <c r="N7966" s="73"/>
      <c r="O7966" s="113" t="s">
        <v>285</v>
      </c>
      <c r="P7966" s="113" t="s">
        <v>286</v>
      </c>
      <c r="Q7966" s="73"/>
      <c r="R7966" s="113" t="s">
        <v>157</v>
      </c>
      <c r="S7966" s="113" t="s">
        <v>287</v>
      </c>
      <c r="T7966" s="113"/>
    </row>
    <row r="7967" spans="1:20" x14ac:dyDescent="0.2">
      <c r="A7967" s="121">
        <v>46041</v>
      </c>
      <c r="B7967" s="112">
        <v>0.57499999999999996</v>
      </c>
      <c r="C7967" s="73" t="s">
        <v>8096</v>
      </c>
      <c r="D7967" s="73" t="s">
        <v>22</v>
      </c>
      <c r="E7967" s="113" t="s">
        <v>887</v>
      </c>
      <c r="F7967" s="73" t="s">
        <v>415</v>
      </c>
      <c r="G7967" s="113" t="s">
        <v>416</v>
      </c>
      <c r="H7967" s="73">
        <v>0</v>
      </c>
      <c r="I7967" s="151" t="s">
        <v>8097</v>
      </c>
      <c r="J7967" s="153">
        <v>-1744.26</v>
      </c>
      <c r="K7967" s="73" t="s">
        <v>152</v>
      </c>
      <c r="L7967" s="73" t="s">
        <v>167</v>
      </c>
      <c r="M7967" s="113" t="s">
        <v>168</v>
      </c>
      <c r="N7967" s="73">
        <v>240978</v>
      </c>
      <c r="O7967" s="113" t="s">
        <v>155</v>
      </c>
      <c r="P7967" s="113" t="s">
        <v>156</v>
      </c>
      <c r="Q7967" s="113" t="s">
        <v>156</v>
      </c>
      <c r="R7967" s="113" t="s">
        <v>157</v>
      </c>
      <c r="S7967" s="113" t="s">
        <v>158</v>
      </c>
      <c r="T7967" s="113"/>
    </row>
    <row r="7968" spans="1:20" x14ac:dyDescent="0.2">
      <c r="A7968" s="121">
        <v>46041</v>
      </c>
      <c r="B7968" s="112">
        <v>0.65625</v>
      </c>
      <c r="C7968" s="117" t="s">
        <v>8098</v>
      </c>
      <c r="D7968" s="73" t="s">
        <v>26</v>
      </c>
      <c r="E7968" s="113" t="s">
        <v>232</v>
      </c>
      <c r="F7968" s="73" t="s">
        <v>150</v>
      </c>
      <c r="G7968" s="113" t="s">
        <v>151</v>
      </c>
      <c r="H7968" s="73">
        <v>395.93</v>
      </c>
      <c r="I7968" s="155">
        <v>1836.98</v>
      </c>
      <c r="J7968" s="154">
        <v>110084.77</v>
      </c>
      <c r="K7968" s="73" t="s">
        <v>152</v>
      </c>
      <c r="L7968" s="73" t="s">
        <v>167</v>
      </c>
      <c r="M7968" s="113" t="s">
        <v>168</v>
      </c>
      <c r="N7968" s="73">
        <v>303152</v>
      </c>
      <c r="O7968" s="113" t="s">
        <v>155</v>
      </c>
      <c r="P7968" s="113" t="s">
        <v>156</v>
      </c>
      <c r="Q7968" s="113" t="s">
        <v>156</v>
      </c>
      <c r="R7968" s="113" t="s">
        <v>157</v>
      </c>
      <c r="S7968" s="113" t="s">
        <v>158</v>
      </c>
      <c r="T7968" s="113"/>
    </row>
    <row r="7969" spans="1:20" x14ac:dyDescent="0.2">
      <c r="A7969" s="121">
        <v>46041</v>
      </c>
      <c r="B7969" s="112">
        <v>0.93472222222222201</v>
      </c>
      <c r="C7969" s="117" t="s">
        <v>8099</v>
      </c>
      <c r="D7969" s="73" t="s">
        <v>13</v>
      </c>
      <c r="E7969" s="113" t="s">
        <v>347</v>
      </c>
      <c r="F7969" s="73" t="s">
        <v>415</v>
      </c>
      <c r="G7969" s="113" t="s">
        <v>416</v>
      </c>
      <c r="H7969" s="73">
        <v>0</v>
      </c>
      <c r="I7969" s="151" t="s">
        <v>5827</v>
      </c>
      <c r="J7969" s="153">
        <v>-3026.85</v>
      </c>
      <c r="K7969" s="73" t="s">
        <v>152</v>
      </c>
      <c r="L7969" s="73" t="s">
        <v>167</v>
      </c>
      <c r="M7969" s="113" t="s">
        <v>168</v>
      </c>
      <c r="N7969" s="73">
        <v>756506</v>
      </c>
      <c r="O7969" s="113" t="s">
        <v>155</v>
      </c>
      <c r="P7969" s="113" t="s">
        <v>156</v>
      </c>
      <c r="Q7969" s="113" t="s">
        <v>156</v>
      </c>
      <c r="R7969" s="113" t="s">
        <v>157</v>
      </c>
      <c r="S7969" s="113" t="s">
        <v>158</v>
      </c>
      <c r="T7969" s="113"/>
    </row>
    <row r="7970" spans="1:20" x14ac:dyDescent="0.2">
      <c r="A7970" s="124">
        <v>46041</v>
      </c>
      <c r="B7970" s="116">
        <v>0.73124999999999996</v>
      </c>
      <c r="C7970" s="117">
        <v>72309</v>
      </c>
      <c r="D7970" s="72" t="s">
        <v>31</v>
      </c>
      <c r="E7970" s="110" t="s">
        <v>375</v>
      </c>
      <c r="F7970" s="72" t="s">
        <v>150</v>
      </c>
      <c r="G7970" s="110" t="s">
        <v>151</v>
      </c>
      <c r="H7970" s="72">
        <v>354.39499999999998</v>
      </c>
      <c r="I7970" s="151">
        <v>1719</v>
      </c>
      <c r="J7970" s="154">
        <v>92282.79</v>
      </c>
      <c r="K7970" s="72" t="s">
        <v>152</v>
      </c>
      <c r="L7970" s="72" t="s">
        <v>153</v>
      </c>
      <c r="M7970" s="110" t="s">
        <v>154</v>
      </c>
      <c r="N7970" s="73"/>
      <c r="O7970" s="110" t="s">
        <v>155</v>
      </c>
      <c r="P7970" s="110" t="s">
        <v>156</v>
      </c>
      <c r="Q7970" s="110" t="s">
        <v>156</v>
      </c>
      <c r="R7970" s="110" t="s">
        <v>157</v>
      </c>
      <c r="S7970" s="110" t="s">
        <v>158</v>
      </c>
      <c r="T7970" s="113"/>
    </row>
    <row r="7971" spans="1:20" x14ac:dyDescent="0.2">
      <c r="A7971" s="124">
        <v>46041</v>
      </c>
      <c r="B7971" s="116">
        <v>0.73124999999999996</v>
      </c>
      <c r="C7971" s="117">
        <v>72309</v>
      </c>
      <c r="D7971" s="72" t="s">
        <v>31</v>
      </c>
      <c r="E7971" s="110" t="s">
        <v>375</v>
      </c>
      <c r="F7971" s="72" t="s">
        <v>415</v>
      </c>
      <c r="G7971" s="110" t="s">
        <v>416</v>
      </c>
      <c r="H7971" s="73">
        <v>0</v>
      </c>
      <c r="I7971" s="151" t="s">
        <v>8100</v>
      </c>
      <c r="J7971" s="153">
        <v>-1845.66</v>
      </c>
      <c r="K7971" s="72" t="s">
        <v>152</v>
      </c>
      <c r="L7971" s="72" t="s">
        <v>153</v>
      </c>
      <c r="M7971" s="110" t="s">
        <v>154</v>
      </c>
      <c r="N7971" s="73"/>
      <c r="O7971" s="110" t="s">
        <v>155</v>
      </c>
      <c r="P7971" s="110" t="s">
        <v>156</v>
      </c>
      <c r="Q7971" s="110" t="s">
        <v>156</v>
      </c>
      <c r="R7971" s="110" t="s">
        <v>157</v>
      </c>
      <c r="S7971" s="110" t="s">
        <v>158</v>
      </c>
      <c r="T7971" s="113"/>
    </row>
    <row r="7972" spans="1:20" x14ac:dyDescent="0.2">
      <c r="A7972" s="121">
        <v>46041</v>
      </c>
      <c r="B7972" s="112">
        <v>0.116666666666667</v>
      </c>
      <c r="C7972" s="73" t="s">
        <v>8101</v>
      </c>
      <c r="D7972" s="73" t="s">
        <v>17</v>
      </c>
      <c r="E7972" s="113" t="s">
        <v>230</v>
      </c>
      <c r="F7972" s="73" t="s">
        <v>150</v>
      </c>
      <c r="G7972" s="113" t="s">
        <v>151</v>
      </c>
      <c r="H7972" s="73">
        <v>440.42</v>
      </c>
      <c r="I7972" s="155">
        <v>1837.01</v>
      </c>
      <c r="J7972" s="154">
        <v>122456.89</v>
      </c>
      <c r="K7972" s="73" t="s">
        <v>152</v>
      </c>
      <c r="L7972" s="73" t="s">
        <v>167</v>
      </c>
      <c r="M7972" s="113" t="s">
        <v>168</v>
      </c>
      <c r="N7972" s="73">
        <v>264351</v>
      </c>
      <c r="O7972" s="113" t="s">
        <v>155</v>
      </c>
      <c r="P7972" s="113" t="s">
        <v>156</v>
      </c>
      <c r="Q7972" s="113" t="s">
        <v>156</v>
      </c>
      <c r="R7972" s="113" t="s">
        <v>157</v>
      </c>
      <c r="S7972" s="113" t="s">
        <v>158</v>
      </c>
      <c r="T7972" s="113"/>
    </row>
    <row r="7973" spans="1:20" x14ac:dyDescent="0.2">
      <c r="A7973" s="121">
        <v>46041</v>
      </c>
      <c r="B7973" s="112">
        <v>0.343055555555556</v>
      </c>
      <c r="C7973" s="73" t="s">
        <v>8102</v>
      </c>
      <c r="D7973" s="73" t="s">
        <v>56</v>
      </c>
      <c r="E7973" s="113" t="s">
        <v>342</v>
      </c>
      <c r="F7973" s="73" t="s">
        <v>150</v>
      </c>
      <c r="G7973" s="113" t="s">
        <v>151</v>
      </c>
      <c r="H7973" s="73">
        <v>68.39</v>
      </c>
      <c r="I7973" s="155">
        <v>1837.05</v>
      </c>
      <c r="J7973" s="154">
        <v>19015.939999999999</v>
      </c>
      <c r="K7973" s="73" t="s">
        <v>152</v>
      </c>
      <c r="L7973" s="73" t="s">
        <v>167</v>
      </c>
      <c r="M7973" s="113" t="s">
        <v>168</v>
      </c>
      <c r="N7973" s="73">
        <v>204200</v>
      </c>
      <c r="O7973" s="113" t="s">
        <v>155</v>
      </c>
      <c r="P7973" s="113" t="s">
        <v>210</v>
      </c>
      <c r="Q7973" s="113" t="s">
        <v>204</v>
      </c>
      <c r="R7973" s="113" t="s">
        <v>211</v>
      </c>
      <c r="S7973" s="113" t="s">
        <v>158</v>
      </c>
      <c r="T7973" s="113"/>
    </row>
    <row r="7974" spans="1:20" x14ac:dyDescent="0.2">
      <c r="A7974" s="121">
        <v>46041</v>
      </c>
      <c r="B7974" s="112">
        <v>0.51041666666666696</v>
      </c>
      <c r="C7974" s="73" t="s">
        <v>8103</v>
      </c>
      <c r="D7974" s="73" t="s">
        <v>55</v>
      </c>
      <c r="E7974" s="113" t="s">
        <v>263</v>
      </c>
      <c r="F7974" s="73" t="s">
        <v>150</v>
      </c>
      <c r="G7974" s="113" t="s">
        <v>151</v>
      </c>
      <c r="H7974" s="73">
        <v>206.23</v>
      </c>
      <c r="I7974" s="155">
        <v>1837.03</v>
      </c>
      <c r="J7974" s="154">
        <v>57341.81</v>
      </c>
      <c r="K7974" s="73" t="s">
        <v>152</v>
      </c>
      <c r="L7974" s="73" t="s">
        <v>167</v>
      </c>
      <c r="M7974" s="113" t="s">
        <v>168</v>
      </c>
      <c r="N7974" s="73">
        <v>204562</v>
      </c>
      <c r="O7974" s="113" t="s">
        <v>155</v>
      </c>
      <c r="P7974" s="113" t="s">
        <v>246</v>
      </c>
      <c r="Q7974" s="113" t="s">
        <v>223</v>
      </c>
      <c r="R7974" s="113" t="s">
        <v>211</v>
      </c>
      <c r="S7974" s="113" t="s">
        <v>158</v>
      </c>
      <c r="T7974" s="113"/>
    </row>
    <row r="7975" spans="1:20" x14ac:dyDescent="0.2">
      <c r="A7975" s="121">
        <v>46041</v>
      </c>
      <c r="B7975" s="112">
        <v>0.65625</v>
      </c>
      <c r="C7975" s="117" t="s">
        <v>8098</v>
      </c>
      <c r="D7975" s="73" t="s">
        <v>26</v>
      </c>
      <c r="E7975" s="113" t="s">
        <v>232</v>
      </c>
      <c r="F7975" s="73" t="s">
        <v>415</v>
      </c>
      <c r="G7975" s="113" t="s">
        <v>416</v>
      </c>
      <c r="H7975" s="73">
        <v>0</v>
      </c>
      <c r="I7975" s="151" t="s">
        <v>8104</v>
      </c>
      <c r="J7975" s="153">
        <v>-2201.6999999999998</v>
      </c>
      <c r="K7975" s="73" t="s">
        <v>152</v>
      </c>
      <c r="L7975" s="73" t="s">
        <v>167</v>
      </c>
      <c r="M7975" s="113" t="s">
        <v>168</v>
      </c>
      <c r="N7975" s="73">
        <v>303152</v>
      </c>
      <c r="O7975" s="113" t="s">
        <v>155</v>
      </c>
      <c r="P7975" s="113" t="s">
        <v>156</v>
      </c>
      <c r="Q7975" s="113" t="s">
        <v>156</v>
      </c>
      <c r="R7975" s="113" t="s">
        <v>157</v>
      </c>
      <c r="S7975" s="113" t="s">
        <v>158</v>
      </c>
      <c r="T7975" s="113"/>
    </row>
    <row r="7976" spans="1:20" x14ac:dyDescent="0.2">
      <c r="A7976" s="121">
        <v>46041</v>
      </c>
      <c r="B7976" s="112">
        <v>0.74027777777777803</v>
      </c>
      <c r="C7976" s="73" t="s">
        <v>8105</v>
      </c>
      <c r="D7976" s="73" t="s">
        <v>62</v>
      </c>
      <c r="E7976" s="113" t="s">
        <v>7529</v>
      </c>
      <c r="F7976" s="73" t="s">
        <v>153</v>
      </c>
      <c r="G7976" s="113" t="s">
        <v>165</v>
      </c>
      <c r="H7976" s="73">
        <v>55.64</v>
      </c>
      <c r="I7976" s="155">
        <v>1893.4</v>
      </c>
      <c r="J7976" s="154">
        <v>16048.76</v>
      </c>
      <c r="K7976" s="73" t="s">
        <v>152</v>
      </c>
      <c r="L7976" s="73" t="s">
        <v>174</v>
      </c>
      <c r="M7976" s="113" t="s">
        <v>175</v>
      </c>
      <c r="N7976" s="73">
        <v>124785</v>
      </c>
      <c r="O7976" s="113" t="s">
        <v>155</v>
      </c>
      <c r="P7976" s="113" t="s">
        <v>210</v>
      </c>
      <c r="Q7976" s="113" t="s">
        <v>204</v>
      </c>
      <c r="R7976" s="113" t="s">
        <v>211</v>
      </c>
      <c r="S7976" s="113" t="s">
        <v>158</v>
      </c>
      <c r="T7976" s="113"/>
    </row>
    <row r="7977" spans="1:20" x14ac:dyDescent="0.2">
      <c r="A7977" s="121">
        <v>46041</v>
      </c>
      <c r="B7977" s="112">
        <v>0.93472222222222201</v>
      </c>
      <c r="C7977" s="117" t="s">
        <v>8099</v>
      </c>
      <c r="D7977" s="73" t="s">
        <v>13</v>
      </c>
      <c r="E7977" s="113" t="s">
        <v>347</v>
      </c>
      <c r="F7977" s="73" t="s">
        <v>150</v>
      </c>
      <c r="G7977" s="113" t="s">
        <v>151</v>
      </c>
      <c r="H7977" s="73">
        <v>626.79</v>
      </c>
      <c r="I7977" s="155">
        <v>1837.01</v>
      </c>
      <c r="J7977" s="154">
        <v>174276.27</v>
      </c>
      <c r="K7977" s="73" t="s">
        <v>152</v>
      </c>
      <c r="L7977" s="73" t="s">
        <v>167</v>
      </c>
      <c r="M7977" s="113" t="s">
        <v>168</v>
      </c>
      <c r="N7977" s="73">
        <v>756506</v>
      </c>
      <c r="O7977" s="113" t="s">
        <v>155</v>
      </c>
      <c r="P7977" s="113" t="s">
        <v>156</v>
      </c>
      <c r="Q7977" s="113" t="s">
        <v>156</v>
      </c>
      <c r="R7977" s="113" t="s">
        <v>157</v>
      </c>
      <c r="S7977" s="113" t="s">
        <v>158</v>
      </c>
      <c r="T7977" s="113"/>
    </row>
    <row r="7978" spans="1:20" x14ac:dyDescent="0.2">
      <c r="A7978" s="121">
        <v>46041</v>
      </c>
      <c r="B7978" s="112">
        <v>0.73124999999999996</v>
      </c>
      <c r="C7978" s="117" t="s">
        <v>8106</v>
      </c>
      <c r="D7978" s="73" t="s">
        <v>31</v>
      </c>
      <c r="E7978" s="113" t="s">
        <v>375</v>
      </c>
      <c r="F7978" s="73" t="s">
        <v>150</v>
      </c>
      <c r="G7978" s="113" t="s">
        <v>151</v>
      </c>
      <c r="H7978" s="73">
        <v>354.39499999999998</v>
      </c>
      <c r="I7978" s="155" t="s">
        <v>761</v>
      </c>
      <c r="J7978" s="154"/>
      <c r="K7978" s="73" t="s">
        <v>166</v>
      </c>
      <c r="L7978" s="73" t="s">
        <v>153</v>
      </c>
      <c r="M7978" s="113" t="s">
        <v>154</v>
      </c>
      <c r="N7978" s="73">
        <v>49250</v>
      </c>
      <c r="O7978" s="113" t="s">
        <v>155</v>
      </c>
      <c r="P7978" s="113" t="s">
        <v>156</v>
      </c>
      <c r="Q7978" s="113" t="s">
        <v>156</v>
      </c>
      <c r="R7978" s="113" t="s">
        <v>157</v>
      </c>
      <c r="S7978" s="113" t="s">
        <v>158</v>
      </c>
      <c r="T7978" s="113"/>
    </row>
    <row r="7979" spans="1:20" x14ac:dyDescent="0.2">
      <c r="A7979" s="121">
        <v>46041</v>
      </c>
      <c r="B7979" s="112">
        <v>0.73124999999999996</v>
      </c>
      <c r="C7979" s="117" t="s">
        <v>8106</v>
      </c>
      <c r="D7979" s="73" t="s">
        <v>31</v>
      </c>
      <c r="E7979" s="113" t="s">
        <v>375</v>
      </c>
      <c r="F7979" s="73" t="s">
        <v>415</v>
      </c>
      <c r="G7979" s="113" t="s">
        <v>416</v>
      </c>
      <c r="H7979" s="73">
        <v>0</v>
      </c>
      <c r="I7979" s="155" t="s">
        <v>761</v>
      </c>
      <c r="J7979" s="154"/>
      <c r="K7979" s="73" t="s">
        <v>166</v>
      </c>
      <c r="L7979" s="73" t="s">
        <v>153</v>
      </c>
      <c r="M7979" s="113" t="s">
        <v>154</v>
      </c>
      <c r="N7979" s="73">
        <v>49250</v>
      </c>
      <c r="O7979" s="113" t="s">
        <v>155</v>
      </c>
      <c r="P7979" s="113" t="s">
        <v>156</v>
      </c>
      <c r="Q7979" s="113" t="s">
        <v>156</v>
      </c>
      <c r="R7979" s="113" t="s">
        <v>157</v>
      </c>
      <c r="S7979" s="113" t="s">
        <v>158</v>
      </c>
      <c r="T7979" s="113"/>
    </row>
    <row r="7980" spans="1:20" x14ac:dyDescent="0.2">
      <c r="A7980" s="121">
        <v>46041</v>
      </c>
      <c r="B7980" s="73" t="s">
        <v>8107</v>
      </c>
      <c r="C7980" s="73">
        <v>395</v>
      </c>
      <c r="D7980" s="73" t="s">
        <v>5850</v>
      </c>
      <c r="E7980" s="113" t="s">
        <v>301</v>
      </c>
      <c r="F7980" s="73" t="s">
        <v>150</v>
      </c>
      <c r="G7980" s="113" t="s">
        <v>151</v>
      </c>
      <c r="H7980" s="73">
        <v>420</v>
      </c>
      <c r="I7980" s="155">
        <v>1684.2</v>
      </c>
      <c r="J7980" s="154">
        <v>105049.14</v>
      </c>
      <c r="K7980" s="73" t="s">
        <v>152</v>
      </c>
      <c r="L7980" s="73" t="s">
        <v>201</v>
      </c>
      <c r="M7980" s="113" t="s">
        <v>1820</v>
      </c>
      <c r="N7980" s="73">
        <v>1115048</v>
      </c>
      <c r="O7980" s="113" t="s">
        <v>155</v>
      </c>
      <c r="P7980" s="113" t="s">
        <v>156</v>
      </c>
      <c r="Q7980" s="113" t="s">
        <v>156</v>
      </c>
      <c r="R7980" s="113" t="s">
        <v>157</v>
      </c>
      <c r="S7980" s="113" t="s">
        <v>158</v>
      </c>
      <c r="T7980" s="113"/>
    </row>
    <row r="7981" spans="1:20" x14ac:dyDescent="0.2">
      <c r="A7981" s="121">
        <v>46041</v>
      </c>
      <c r="B7981" s="112">
        <v>0.46666666666666701</v>
      </c>
      <c r="C7981" s="73" t="s">
        <v>8108</v>
      </c>
      <c r="D7981" s="73" t="s">
        <v>44</v>
      </c>
      <c r="E7981" s="113" t="s">
        <v>666</v>
      </c>
      <c r="F7981" s="73" t="s">
        <v>153</v>
      </c>
      <c r="G7981" s="113" t="s">
        <v>165</v>
      </c>
      <c r="H7981" s="73">
        <v>86.05</v>
      </c>
      <c r="I7981" s="155">
        <v>1874.7</v>
      </c>
      <c r="J7981" s="154">
        <v>24575.06</v>
      </c>
      <c r="K7981" s="73" t="s">
        <v>152</v>
      </c>
      <c r="L7981" s="73" t="s">
        <v>174</v>
      </c>
      <c r="M7981" s="113" t="s">
        <v>175</v>
      </c>
      <c r="N7981" s="73"/>
      <c r="O7981" s="113" t="s">
        <v>155</v>
      </c>
      <c r="P7981" s="113" t="s">
        <v>311</v>
      </c>
      <c r="Q7981" s="113" t="s">
        <v>223</v>
      </c>
      <c r="R7981" s="113" t="s">
        <v>196</v>
      </c>
      <c r="S7981" s="113" t="s">
        <v>158</v>
      </c>
      <c r="T7981" s="113"/>
    </row>
    <row r="7982" spans="1:20" x14ac:dyDescent="0.2">
      <c r="A7982" s="121">
        <v>46041</v>
      </c>
      <c r="B7982" s="112">
        <v>0.53333333333333299</v>
      </c>
      <c r="C7982" s="73" t="s">
        <v>8109</v>
      </c>
      <c r="D7982" s="73" t="s">
        <v>63</v>
      </c>
      <c r="E7982" s="113" t="s">
        <v>241</v>
      </c>
      <c r="F7982" s="73" t="s">
        <v>153</v>
      </c>
      <c r="G7982" s="113" t="s">
        <v>165</v>
      </c>
      <c r="H7982" s="73">
        <v>5.85</v>
      </c>
      <c r="I7982" s="155">
        <v>2022.7</v>
      </c>
      <c r="J7982" s="154">
        <v>1802.6</v>
      </c>
      <c r="K7982" s="73" t="s">
        <v>152</v>
      </c>
      <c r="L7982" s="73" t="s">
        <v>174</v>
      </c>
      <c r="M7982" s="113" t="s">
        <v>175</v>
      </c>
      <c r="N7982" s="127">
        <v>159002</v>
      </c>
      <c r="O7982" s="113" t="s">
        <v>155</v>
      </c>
      <c r="P7982" s="113" t="s">
        <v>196</v>
      </c>
      <c r="Q7982" s="113" t="s">
        <v>242</v>
      </c>
      <c r="R7982" s="113" t="s">
        <v>196</v>
      </c>
      <c r="S7982" s="113" t="s">
        <v>158</v>
      </c>
      <c r="T7982" s="113"/>
    </row>
    <row r="7983" spans="1:20" x14ac:dyDescent="0.2">
      <c r="A7983" s="121">
        <v>46041</v>
      </c>
      <c r="B7983" s="112">
        <v>0.52986111111111101</v>
      </c>
      <c r="C7983" s="73" t="s">
        <v>8110</v>
      </c>
      <c r="D7983" s="73" t="s">
        <v>63</v>
      </c>
      <c r="E7983" s="113" t="s">
        <v>241</v>
      </c>
      <c r="F7983" s="73" t="s">
        <v>153</v>
      </c>
      <c r="G7983" s="113" t="s">
        <v>165</v>
      </c>
      <c r="H7983" s="73">
        <v>97.59</v>
      </c>
      <c r="I7983" s="155">
        <v>2022.7</v>
      </c>
      <c r="J7983" s="154">
        <v>30071.05</v>
      </c>
      <c r="K7983" s="73" t="s">
        <v>152</v>
      </c>
      <c r="L7983" s="73" t="s">
        <v>174</v>
      </c>
      <c r="M7983" s="113" t="s">
        <v>175</v>
      </c>
      <c r="N7983" s="127">
        <v>159002</v>
      </c>
      <c r="O7983" s="113" t="s">
        <v>155</v>
      </c>
      <c r="P7983" s="113" t="s">
        <v>196</v>
      </c>
      <c r="Q7983" s="113" t="s">
        <v>242</v>
      </c>
      <c r="R7983" s="113" t="s">
        <v>196</v>
      </c>
      <c r="S7983" s="113" t="s">
        <v>158</v>
      </c>
      <c r="T7983" s="113"/>
    </row>
    <row r="7984" spans="1:20" x14ac:dyDescent="0.2">
      <c r="A7984" s="124">
        <v>46041</v>
      </c>
      <c r="B7984" s="116">
        <v>0.71597222222222201</v>
      </c>
      <c r="C7984" s="72" t="s">
        <v>8111</v>
      </c>
      <c r="D7984" s="72" t="s">
        <v>102</v>
      </c>
      <c r="E7984" s="110" t="s">
        <v>2871</v>
      </c>
      <c r="F7984" s="72" t="s">
        <v>186</v>
      </c>
      <c r="G7984" s="110" t="s">
        <v>187</v>
      </c>
      <c r="H7984" s="72">
        <v>51.17</v>
      </c>
      <c r="I7984" s="151">
        <v>1608.8</v>
      </c>
      <c r="J7984" s="154">
        <v>12540.92</v>
      </c>
      <c r="K7984" s="72" t="s">
        <v>152</v>
      </c>
      <c r="L7984" s="72" t="s">
        <v>174</v>
      </c>
      <c r="M7984" s="110" t="s">
        <v>175</v>
      </c>
      <c r="N7984" s="73"/>
      <c r="O7984" s="110" t="s">
        <v>383</v>
      </c>
      <c r="P7984" s="110" t="s">
        <v>393</v>
      </c>
      <c r="Q7984" s="110" t="s">
        <v>223</v>
      </c>
      <c r="R7984" s="110" t="s">
        <v>224</v>
      </c>
      <c r="S7984" s="110" t="s">
        <v>384</v>
      </c>
      <c r="T7984" s="110"/>
    </row>
    <row r="7985" spans="1:20" x14ac:dyDescent="0.2">
      <c r="A7985" s="124">
        <v>46041</v>
      </c>
      <c r="B7985" s="116">
        <v>0.78819444444444398</v>
      </c>
      <c r="C7985" s="72" t="s">
        <v>8112</v>
      </c>
      <c r="D7985" s="72" t="s">
        <v>76</v>
      </c>
      <c r="E7985" s="110" t="s">
        <v>2740</v>
      </c>
      <c r="F7985" s="72" t="s">
        <v>201</v>
      </c>
      <c r="G7985" s="110" t="s">
        <v>202</v>
      </c>
      <c r="H7985" s="72">
        <v>34.15</v>
      </c>
      <c r="I7985" s="151">
        <v>1836.5</v>
      </c>
      <c r="J7985" s="154">
        <v>9554.18</v>
      </c>
      <c r="K7985" s="72" t="s">
        <v>152</v>
      </c>
      <c r="L7985" s="72" t="s">
        <v>174</v>
      </c>
      <c r="M7985" s="110" t="s">
        <v>175</v>
      </c>
      <c r="N7985" s="73"/>
      <c r="O7985" s="110" t="s">
        <v>383</v>
      </c>
      <c r="P7985" s="110" t="s">
        <v>393</v>
      </c>
      <c r="Q7985" s="110" t="s">
        <v>204</v>
      </c>
      <c r="R7985" s="110" t="s">
        <v>211</v>
      </c>
      <c r="S7985" s="110" t="s">
        <v>384</v>
      </c>
      <c r="T7985" s="118"/>
    </row>
    <row r="7986" spans="1:20" x14ac:dyDescent="0.2">
      <c r="A7986" s="121">
        <v>46040</v>
      </c>
      <c r="B7986" s="112">
        <v>0.35555555555555601</v>
      </c>
      <c r="C7986" s="73">
        <v>5110</v>
      </c>
      <c r="D7986" s="73" t="s">
        <v>25</v>
      </c>
      <c r="E7986" s="113" t="s">
        <v>238</v>
      </c>
      <c r="F7986" s="73" t="s">
        <v>150</v>
      </c>
      <c r="G7986" s="113" t="s">
        <v>151</v>
      </c>
      <c r="H7986" s="73">
        <v>121.86</v>
      </c>
      <c r="I7986" s="155">
        <v>1636.88</v>
      </c>
      <c r="J7986" s="154">
        <v>29622.84</v>
      </c>
      <c r="K7986" s="73" t="s">
        <v>152</v>
      </c>
      <c r="L7986" s="73" t="s">
        <v>201</v>
      </c>
      <c r="M7986" s="113" t="s">
        <v>1820</v>
      </c>
      <c r="N7986" s="73">
        <v>762799</v>
      </c>
      <c r="O7986" s="113" t="s">
        <v>155</v>
      </c>
      <c r="P7986" s="113" t="s">
        <v>156</v>
      </c>
      <c r="Q7986" s="113" t="s">
        <v>156</v>
      </c>
      <c r="R7986" s="113" t="s">
        <v>157</v>
      </c>
      <c r="S7986" s="113" t="s">
        <v>158</v>
      </c>
      <c r="T7986" s="113"/>
    </row>
    <row r="7987" spans="1:20" x14ac:dyDescent="0.2">
      <c r="A7987" s="121">
        <v>46040</v>
      </c>
      <c r="B7987" s="112">
        <v>0.50416666666666698</v>
      </c>
      <c r="C7987" s="117">
        <v>73019</v>
      </c>
      <c r="D7987" s="73" t="s">
        <v>26</v>
      </c>
      <c r="E7987" s="113" t="s">
        <v>232</v>
      </c>
      <c r="F7987" s="73" t="s">
        <v>150</v>
      </c>
      <c r="G7987" s="113" t="s">
        <v>151</v>
      </c>
      <c r="H7987" s="73">
        <v>376.84559999999999</v>
      </c>
      <c r="I7987" s="155">
        <v>1719</v>
      </c>
      <c r="J7987" s="154">
        <v>98128.74</v>
      </c>
      <c r="K7987" s="73" t="s">
        <v>152</v>
      </c>
      <c r="L7987" s="73" t="s">
        <v>153</v>
      </c>
      <c r="M7987" s="113" t="s">
        <v>154</v>
      </c>
      <c r="N7987" s="73">
        <v>301988</v>
      </c>
      <c r="O7987" s="113" t="s">
        <v>155</v>
      </c>
      <c r="P7987" s="113" t="s">
        <v>156</v>
      </c>
      <c r="Q7987" s="113" t="s">
        <v>156</v>
      </c>
      <c r="R7987" s="113" t="s">
        <v>157</v>
      </c>
      <c r="S7987" s="113" t="s">
        <v>158</v>
      </c>
      <c r="T7987" s="113"/>
    </row>
    <row r="7988" spans="1:20" x14ac:dyDescent="0.2">
      <c r="A7988" s="121">
        <v>46040</v>
      </c>
      <c r="B7988" s="112">
        <v>0.50416666666666698</v>
      </c>
      <c r="C7988" s="117">
        <v>73019</v>
      </c>
      <c r="D7988" s="73" t="s">
        <v>26</v>
      </c>
      <c r="E7988" s="113" t="s">
        <v>232</v>
      </c>
      <c r="F7988" s="73" t="s">
        <v>415</v>
      </c>
      <c r="G7988" s="113" t="s">
        <v>416</v>
      </c>
      <c r="H7988" s="73">
        <v>0</v>
      </c>
      <c r="I7988" s="151" t="s">
        <v>8113</v>
      </c>
      <c r="J7988" s="153">
        <v>-1962.57</v>
      </c>
      <c r="K7988" s="73" t="s">
        <v>152</v>
      </c>
      <c r="L7988" s="73" t="s">
        <v>153</v>
      </c>
      <c r="M7988" s="113" t="s">
        <v>154</v>
      </c>
      <c r="N7988" s="73">
        <v>301988</v>
      </c>
      <c r="O7988" s="113" t="s">
        <v>155</v>
      </c>
      <c r="P7988" s="113" t="s">
        <v>156</v>
      </c>
      <c r="Q7988" s="113" t="s">
        <v>156</v>
      </c>
      <c r="R7988" s="113" t="s">
        <v>157</v>
      </c>
      <c r="S7988" s="113" t="s">
        <v>158</v>
      </c>
      <c r="T7988" s="113"/>
    </row>
    <row r="7989" spans="1:20" x14ac:dyDescent="0.2">
      <c r="A7989" s="121">
        <v>46040</v>
      </c>
      <c r="B7989" s="112">
        <v>0.95347222222222205</v>
      </c>
      <c r="C7989" s="73">
        <v>119693</v>
      </c>
      <c r="D7989" s="73" t="s">
        <v>16</v>
      </c>
      <c r="E7989" s="113" t="s">
        <v>251</v>
      </c>
      <c r="F7989" s="73" t="s">
        <v>218</v>
      </c>
      <c r="G7989" s="113" t="s">
        <v>219</v>
      </c>
      <c r="H7989" s="73">
        <v>343.45</v>
      </c>
      <c r="I7989" s="155">
        <v>1712.1</v>
      </c>
      <c r="J7989" s="154">
        <v>89578.65</v>
      </c>
      <c r="K7989" s="73" t="s">
        <v>152</v>
      </c>
      <c r="L7989" s="73" t="s">
        <v>174</v>
      </c>
      <c r="M7989" s="113" t="s">
        <v>175</v>
      </c>
      <c r="N7989" s="73">
        <v>467070</v>
      </c>
      <c r="O7989" s="113" t="s">
        <v>155</v>
      </c>
      <c r="P7989" s="113" t="s">
        <v>156</v>
      </c>
      <c r="Q7989" s="113" t="s">
        <v>156</v>
      </c>
      <c r="R7989" s="113" t="s">
        <v>157</v>
      </c>
      <c r="S7989" s="113" t="s">
        <v>158</v>
      </c>
      <c r="T7989" s="113"/>
    </row>
    <row r="7990" spans="1:20" x14ac:dyDescent="0.2">
      <c r="A7990" s="121">
        <v>46040</v>
      </c>
      <c r="B7990" s="112">
        <v>0.96111111111111103</v>
      </c>
      <c r="C7990" s="73">
        <v>119694</v>
      </c>
      <c r="D7990" s="73" t="s">
        <v>16</v>
      </c>
      <c r="E7990" s="113" t="s">
        <v>251</v>
      </c>
      <c r="F7990" s="73" t="s">
        <v>218</v>
      </c>
      <c r="G7990" s="113" t="s">
        <v>219</v>
      </c>
      <c r="H7990" s="73">
        <v>6.86</v>
      </c>
      <c r="I7990" s="155">
        <v>1712.1</v>
      </c>
      <c r="J7990" s="154">
        <v>1789.23</v>
      </c>
      <c r="K7990" s="73" t="s">
        <v>152</v>
      </c>
      <c r="L7990" s="73" t="s">
        <v>174</v>
      </c>
      <c r="M7990" s="113" t="s">
        <v>175</v>
      </c>
      <c r="N7990" s="73">
        <v>467070</v>
      </c>
      <c r="O7990" s="113" t="s">
        <v>155</v>
      </c>
      <c r="P7990" s="113" t="s">
        <v>156</v>
      </c>
      <c r="Q7990" s="113" t="s">
        <v>156</v>
      </c>
      <c r="R7990" s="113" t="s">
        <v>157</v>
      </c>
      <c r="S7990" s="113" t="s">
        <v>158</v>
      </c>
      <c r="T7990" s="113"/>
    </row>
    <row r="7991" spans="1:20" x14ac:dyDescent="0.2">
      <c r="A7991" s="121">
        <v>46039</v>
      </c>
      <c r="B7991" s="112">
        <v>0.55833333333333302</v>
      </c>
      <c r="C7991" s="117" t="s">
        <v>8114</v>
      </c>
      <c r="D7991" s="73" t="s">
        <v>8</v>
      </c>
      <c r="E7991" s="113" t="s">
        <v>207</v>
      </c>
      <c r="F7991" s="73" t="s">
        <v>150</v>
      </c>
      <c r="G7991" s="113" t="s">
        <v>151</v>
      </c>
      <c r="H7991" s="73">
        <v>452.16699999999997</v>
      </c>
      <c r="I7991" s="155">
        <v>1837</v>
      </c>
      <c r="J7991" s="154">
        <v>125604.87</v>
      </c>
      <c r="K7991" s="73" t="s">
        <v>152</v>
      </c>
      <c r="L7991" s="73" t="s">
        <v>167</v>
      </c>
      <c r="M7991" s="113" t="s">
        <v>168</v>
      </c>
      <c r="N7991" s="73">
        <v>1621325</v>
      </c>
      <c r="O7991" s="113" t="s">
        <v>155</v>
      </c>
      <c r="P7991" s="113" t="s">
        <v>156</v>
      </c>
      <c r="Q7991" s="113" t="s">
        <v>156</v>
      </c>
      <c r="R7991" s="113" t="s">
        <v>157</v>
      </c>
      <c r="S7991" s="113" t="s">
        <v>158</v>
      </c>
      <c r="T7991" s="113"/>
    </row>
    <row r="7992" spans="1:20" x14ac:dyDescent="0.2">
      <c r="A7992" s="121">
        <v>46039</v>
      </c>
      <c r="B7992" s="112">
        <v>0.55833333333333302</v>
      </c>
      <c r="C7992" s="117" t="s">
        <v>8114</v>
      </c>
      <c r="D7992" s="73" t="s">
        <v>8</v>
      </c>
      <c r="E7992" s="113" t="s">
        <v>207</v>
      </c>
      <c r="F7992" s="73" t="s">
        <v>415</v>
      </c>
      <c r="G7992" s="113" t="s">
        <v>416</v>
      </c>
      <c r="H7992" s="73">
        <v>0</v>
      </c>
      <c r="I7992" s="151" t="s">
        <v>8115</v>
      </c>
      <c r="J7992" s="153">
        <v>-2512.1</v>
      </c>
      <c r="K7992" s="73" t="s">
        <v>152</v>
      </c>
      <c r="L7992" s="73" t="s">
        <v>167</v>
      </c>
      <c r="M7992" s="113" t="s">
        <v>168</v>
      </c>
      <c r="N7992" s="73">
        <v>1621325</v>
      </c>
      <c r="O7992" s="113" t="s">
        <v>155</v>
      </c>
      <c r="P7992" s="113" t="s">
        <v>156</v>
      </c>
      <c r="Q7992" s="113" t="s">
        <v>156</v>
      </c>
      <c r="R7992" s="113" t="s">
        <v>157</v>
      </c>
      <c r="S7992" s="113" t="s">
        <v>158</v>
      </c>
      <c r="T7992" s="113"/>
    </row>
    <row r="7993" spans="1:20" x14ac:dyDescent="0.2">
      <c r="A7993" s="121">
        <v>46039</v>
      </c>
      <c r="B7993" s="112">
        <v>0.57638888888888895</v>
      </c>
      <c r="C7993" s="117" t="s">
        <v>8116</v>
      </c>
      <c r="D7993" s="73" t="s">
        <v>15</v>
      </c>
      <c r="E7993" s="113" t="s">
        <v>164</v>
      </c>
      <c r="F7993" s="73" t="s">
        <v>150</v>
      </c>
      <c r="G7993" s="113" t="s">
        <v>151</v>
      </c>
      <c r="H7993" s="73">
        <v>395.49099999999999</v>
      </c>
      <c r="I7993" s="155">
        <v>1837</v>
      </c>
      <c r="J7993" s="154">
        <v>109861.14</v>
      </c>
      <c r="K7993" s="73" t="s">
        <v>152</v>
      </c>
      <c r="L7993" s="73" t="s">
        <v>167</v>
      </c>
      <c r="M7993" s="113" t="s">
        <v>168</v>
      </c>
      <c r="N7993" s="73"/>
      <c r="O7993" s="113" t="s">
        <v>155</v>
      </c>
      <c r="P7993" s="113" t="s">
        <v>156</v>
      </c>
      <c r="Q7993" s="113" t="s">
        <v>156</v>
      </c>
      <c r="R7993" s="113" t="s">
        <v>157</v>
      </c>
      <c r="S7993" s="113" t="s">
        <v>158</v>
      </c>
      <c r="T7993" s="113"/>
    </row>
    <row r="7994" spans="1:20" x14ac:dyDescent="0.2">
      <c r="A7994" s="121">
        <v>46039</v>
      </c>
      <c r="B7994" s="112">
        <v>0.57638888888888895</v>
      </c>
      <c r="C7994" s="117" t="s">
        <v>8116</v>
      </c>
      <c r="D7994" s="73" t="s">
        <v>15</v>
      </c>
      <c r="E7994" s="113" t="s">
        <v>164</v>
      </c>
      <c r="F7994" s="73" t="s">
        <v>415</v>
      </c>
      <c r="G7994" s="113" t="s">
        <v>416</v>
      </c>
      <c r="H7994" s="73">
        <v>0</v>
      </c>
      <c r="I7994" s="151" t="s">
        <v>8117</v>
      </c>
      <c r="J7994" s="153">
        <v>-2197.2199999999998</v>
      </c>
      <c r="K7994" s="73" t="s">
        <v>152</v>
      </c>
      <c r="L7994" s="73" t="s">
        <v>167</v>
      </c>
      <c r="M7994" s="113" t="s">
        <v>168</v>
      </c>
      <c r="N7994" s="73"/>
      <c r="O7994" s="113" t="s">
        <v>155</v>
      </c>
      <c r="P7994" s="113" t="s">
        <v>156</v>
      </c>
      <c r="Q7994" s="113" t="s">
        <v>156</v>
      </c>
      <c r="R7994" s="113" t="s">
        <v>157</v>
      </c>
      <c r="S7994" s="113" t="s">
        <v>158</v>
      </c>
      <c r="T7994" s="113"/>
    </row>
    <row r="7995" spans="1:20" x14ac:dyDescent="0.2">
      <c r="A7995" s="121">
        <v>46039</v>
      </c>
      <c r="B7995" s="112">
        <v>0.63124999999999998</v>
      </c>
      <c r="C7995" s="73">
        <v>16951</v>
      </c>
      <c r="D7995" s="73" t="s">
        <v>10</v>
      </c>
      <c r="E7995" s="113" t="s">
        <v>228</v>
      </c>
      <c r="F7995" s="73" t="s">
        <v>218</v>
      </c>
      <c r="G7995" s="113" t="s">
        <v>219</v>
      </c>
      <c r="H7995" s="73">
        <v>439.01</v>
      </c>
      <c r="I7995" s="155">
        <v>1830.6</v>
      </c>
      <c r="J7995" s="154">
        <v>122427.71</v>
      </c>
      <c r="K7995" s="73" t="s">
        <v>152</v>
      </c>
      <c r="L7995" s="73" t="s">
        <v>174</v>
      </c>
      <c r="M7995" s="113" t="s">
        <v>175</v>
      </c>
      <c r="N7995" s="73">
        <v>1165713</v>
      </c>
      <c r="O7995" s="113" t="s">
        <v>155</v>
      </c>
      <c r="P7995" s="113" t="s">
        <v>156</v>
      </c>
      <c r="Q7995" s="113" t="s">
        <v>156</v>
      </c>
      <c r="R7995" s="113" t="s">
        <v>157</v>
      </c>
      <c r="S7995" s="113" t="s">
        <v>158</v>
      </c>
      <c r="T7995" s="113"/>
    </row>
    <row r="7996" spans="1:20" x14ac:dyDescent="0.2">
      <c r="A7996" s="124">
        <v>46039</v>
      </c>
      <c r="B7996" s="116">
        <v>0.38541666666666702</v>
      </c>
      <c r="C7996" s="72" t="s">
        <v>8118</v>
      </c>
      <c r="D7996" s="72" t="s">
        <v>85</v>
      </c>
      <c r="E7996" s="110" t="s">
        <v>2690</v>
      </c>
      <c r="F7996" s="72" t="s">
        <v>201</v>
      </c>
      <c r="G7996" s="110" t="s">
        <v>202</v>
      </c>
      <c r="H7996" s="72">
        <v>41.56</v>
      </c>
      <c r="I7996" s="151">
        <v>1886.5</v>
      </c>
      <c r="J7996" s="154">
        <v>11943.85</v>
      </c>
      <c r="K7996" s="72" t="s">
        <v>152</v>
      </c>
      <c r="L7996" s="72" t="s">
        <v>174</v>
      </c>
      <c r="M7996" s="110" t="s">
        <v>175</v>
      </c>
      <c r="N7996" s="73"/>
      <c r="O7996" s="110" t="s">
        <v>188</v>
      </c>
      <c r="P7996" s="110" t="s">
        <v>176</v>
      </c>
      <c r="Q7996" s="110" t="s">
        <v>176</v>
      </c>
      <c r="R7996" s="110" t="s">
        <v>268</v>
      </c>
      <c r="S7996" s="110" t="s">
        <v>176</v>
      </c>
      <c r="T7996" s="113"/>
    </row>
    <row r="7997" spans="1:20" x14ac:dyDescent="0.2">
      <c r="A7997" s="124">
        <v>46039</v>
      </c>
      <c r="B7997" s="116">
        <v>0.54444444444444395</v>
      </c>
      <c r="C7997" s="72" t="s">
        <v>8119</v>
      </c>
      <c r="D7997" s="72" t="s">
        <v>99</v>
      </c>
      <c r="E7997" s="110" t="s">
        <v>2728</v>
      </c>
      <c r="F7997" s="72" t="s">
        <v>186</v>
      </c>
      <c r="G7997" s="110" t="s">
        <v>187</v>
      </c>
      <c r="H7997" s="72">
        <v>35.39</v>
      </c>
      <c r="I7997" s="151">
        <v>1679</v>
      </c>
      <c r="J7997" s="154">
        <v>9051.9699999999993</v>
      </c>
      <c r="K7997" s="72" t="s">
        <v>152</v>
      </c>
      <c r="L7997" s="72" t="s">
        <v>174</v>
      </c>
      <c r="M7997" s="110" t="s">
        <v>175</v>
      </c>
      <c r="N7997" s="73"/>
      <c r="O7997" s="110" t="s">
        <v>155</v>
      </c>
      <c r="P7997" s="110" t="s">
        <v>211</v>
      </c>
      <c r="Q7997" s="110" t="s">
        <v>204</v>
      </c>
      <c r="R7997" s="110" t="s">
        <v>211</v>
      </c>
      <c r="S7997" s="110" t="s">
        <v>158</v>
      </c>
      <c r="T7997" s="113"/>
    </row>
    <row r="7998" spans="1:20" x14ac:dyDescent="0.2">
      <c r="A7998" s="121">
        <v>46038</v>
      </c>
      <c r="B7998" s="112">
        <v>0.39930555555555602</v>
      </c>
      <c r="C7998" s="117" t="s">
        <v>8120</v>
      </c>
      <c r="D7998" s="73" t="s">
        <v>11</v>
      </c>
      <c r="E7998" s="113" t="s">
        <v>149</v>
      </c>
      <c r="F7998" s="73" t="s">
        <v>150</v>
      </c>
      <c r="G7998" s="113" t="s">
        <v>151</v>
      </c>
      <c r="H7998" s="73">
        <v>440</v>
      </c>
      <c r="I7998" s="155">
        <v>1837</v>
      </c>
      <c r="J7998" s="154">
        <v>122225.04</v>
      </c>
      <c r="K7998" s="73" t="s">
        <v>152</v>
      </c>
      <c r="L7998" s="73" t="s">
        <v>167</v>
      </c>
      <c r="M7998" s="113" t="s">
        <v>168</v>
      </c>
      <c r="N7998" s="73">
        <v>1022101</v>
      </c>
      <c r="O7998" s="113" t="s">
        <v>155</v>
      </c>
      <c r="P7998" s="113" t="s">
        <v>156</v>
      </c>
      <c r="Q7998" s="113" t="s">
        <v>156</v>
      </c>
      <c r="R7998" s="113" t="s">
        <v>157</v>
      </c>
      <c r="S7998" s="113" t="s">
        <v>158</v>
      </c>
      <c r="T7998" s="113"/>
    </row>
    <row r="7999" spans="1:20" x14ac:dyDescent="0.2">
      <c r="A7999" s="121">
        <v>46038</v>
      </c>
      <c r="B7999" s="112">
        <v>0.39930555555555602</v>
      </c>
      <c r="C7999" s="117" t="s">
        <v>8120</v>
      </c>
      <c r="D7999" s="73" t="s">
        <v>11</v>
      </c>
      <c r="E7999" s="113" t="s">
        <v>149</v>
      </c>
      <c r="F7999" s="73" t="s">
        <v>415</v>
      </c>
      <c r="G7999" s="113" t="s">
        <v>416</v>
      </c>
      <c r="H7999" s="73">
        <v>0</v>
      </c>
      <c r="I7999" s="151" t="s">
        <v>8121</v>
      </c>
      <c r="J7999" s="153">
        <v>-2444.5</v>
      </c>
      <c r="K7999" s="73" t="s">
        <v>152</v>
      </c>
      <c r="L7999" s="73" t="s">
        <v>167</v>
      </c>
      <c r="M7999" s="113" t="s">
        <v>168</v>
      </c>
      <c r="N7999" s="73">
        <v>1022101</v>
      </c>
      <c r="O7999" s="113" t="s">
        <v>155</v>
      </c>
      <c r="P7999" s="113" t="s">
        <v>156</v>
      </c>
      <c r="Q7999" s="113" t="s">
        <v>156</v>
      </c>
      <c r="R7999" s="113" t="s">
        <v>157</v>
      </c>
      <c r="S7999" s="113" t="s">
        <v>158</v>
      </c>
      <c r="T7999" s="113"/>
    </row>
    <row r="8000" spans="1:20" x14ac:dyDescent="0.2">
      <c r="A8000" s="121">
        <v>46038</v>
      </c>
      <c r="B8000" s="112">
        <v>0.50486111111111098</v>
      </c>
      <c r="C8000" s="117" t="s">
        <v>8122</v>
      </c>
      <c r="D8000" s="73" t="s">
        <v>107</v>
      </c>
      <c r="E8000" s="113" t="s">
        <v>6317</v>
      </c>
      <c r="F8000" s="73" t="s">
        <v>150</v>
      </c>
      <c r="G8000" s="113" t="s">
        <v>151</v>
      </c>
      <c r="H8000" s="73">
        <v>665.43499999999995</v>
      </c>
      <c r="I8000" s="155">
        <v>1837</v>
      </c>
      <c r="J8000" s="154">
        <v>184847.45</v>
      </c>
      <c r="K8000" s="73" t="s">
        <v>152</v>
      </c>
      <c r="L8000" s="73" t="s">
        <v>167</v>
      </c>
      <c r="M8000" s="113" t="s">
        <v>168</v>
      </c>
      <c r="N8000" s="73"/>
      <c r="O8000" s="113" t="s">
        <v>285</v>
      </c>
      <c r="P8000" s="113" t="s">
        <v>286</v>
      </c>
      <c r="Q8000" s="73"/>
      <c r="R8000" s="113" t="s">
        <v>157</v>
      </c>
      <c r="S8000" s="113" t="s">
        <v>287</v>
      </c>
      <c r="T8000" s="113"/>
    </row>
    <row r="8001" spans="1:20" x14ac:dyDescent="0.2">
      <c r="A8001" s="121">
        <v>46038</v>
      </c>
      <c r="B8001" s="112">
        <v>0.50486111111111098</v>
      </c>
      <c r="C8001" s="117" t="s">
        <v>8122</v>
      </c>
      <c r="D8001" s="73" t="s">
        <v>107</v>
      </c>
      <c r="E8001" s="113" t="s">
        <v>6317</v>
      </c>
      <c r="F8001" s="73" t="s">
        <v>415</v>
      </c>
      <c r="G8001" s="113" t="s">
        <v>416</v>
      </c>
      <c r="H8001" s="73">
        <v>0</v>
      </c>
      <c r="I8001" s="151" t="s">
        <v>8123</v>
      </c>
      <c r="J8001" s="153">
        <v>-504.7</v>
      </c>
      <c r="K8001" s="73" t="s">
        <v>152</v>
      </c>
      <c r="L8001" s="73" t="s">
        <v>167</v>
      </c>
      <c r="M8001" s="113" t="s">
        <v>168</v>
      </c>
      <c r="N8001" s="73"/>
      <c r="O8001" s="113" t="s">
        <v>285</v>
      </c>
      <c r="P8001" s="113" t="s">
        <v>286</v>
      </c>
      <c r="Q8001" s="73"/>
      <c r="R8001" s="113" t="s">
        <v>157</v>
      </c>
      <c r="S8001" s="113" t="s">
        <v>287</v>
      </c>
      <c r="T8001" s="113"/>
    </row>
    <row r="8002" spans="1:20" x14ac:dyDescent="0.2">
      <c r="A8002" s="121">
        <v>46038</v>
      </c>
      <c r="B8002" s="112">
        <v>0.62222222222222201</v>
      </c>
      <c r="C8002" s="73" t="s">
        <v>8124</v>
      </c>
      <c r="D8002" s="73" t="s">
        <v>28</v>
      </c>
      <c r="E8002" s="113" t="s">
        <v>361</v>
      </c>
      <c r="F8002" s="73" t="s">
        <v>153</v>
      </c>
      <c r="G8002" s="113" t="s">
        <v>165</v>
      </c>
      <c r="H8002" s="73">
        <v>83.015000000000001</v>
      </c>
      <c r="I8002" s="155">
        <v>1997</v>
      </c>
      <c r="J8002" s="154">
        <v>24014.28</v>
      </c>
      <c r="K8002" s="73" t="s">
        <v>152</v>
      </c>
      <c r="L8002" s="73" t="s">
        <v>167</v>
      </c>
      <c r="M8002" s="113" t="s">
        <v>168</v>
      </c>
      <c r="N8002" s="73">
        <v>86764</v>
      </c>
      <c r="O8002" s="113" t="s">
        <v>155</v>
      </c>
      <c r="P8002" s="113" t="s">
        <v>210</v>
      </c>
      <c r="Q8002" s="113" t="s">
        <v>204</v>
      </c>
      <c r="R8002" s="113" t="s">
        <v>211</v>
      </c>
      <c r="S8002" s="113" t="s">
        <v>158</v>
      </c>
      <c r="T8002" s="113"/>
    </row>
    <row r="8003" spans="1:20" x14ac:dyDescent="0.2">
      <c r="A8003" s="121">
        <v>46038</v>
      </c>
      <c r="B8003" s="112">
        <v>0.686805555555556</v>
      </c>
      <c r="C8003" s="117" t="s">
        <v>8125</v>
      </c>
      <c r="D8003" s="73" t="s">
        <v>9</v>
      </c>
      <c r="E8003" s="113" t="s">
        <v>2258</v>
      </c>
      <c r="F8003" s="73" t="s">
        <v>150</v>
      </c>
      <c r="G8003" s="113" t="s">
        <v>151</v>
      </c>
      <c r="H8003" s="73">
        <v>343.77</v>
      </c>
      <c r="I8003" s="155">
        <v>1837.02</v>
      </c>
      <c r="J8003" s="154">
        <v>95494.7</v>
      </c>
      <c r="K8003" s="73" t="s">
        <v>152</v>
      </c>
      <c r="L8003" s="73" t="s">
        <v>167</v>
      </c>
      <c r="M8003" s="113" t="s">
        <v>168</v>
      </c>
      <c r="N8003" s="73">
        <v>1144800</v>
      </c>
      <c r="O8003" s="113" t="s">
        <v>155</v>
      </c>
      <c r="P8003" s="113" t="s">
        <v>156</v>
      </c>
      <c r="Q8003" s="113" t="s">
        <v>156</v>
      </c>
      <c r="R8003" s="113" t="s">
        <v>157</v>
      </c>
      <c r="S8003" s="113" t="s">
        <v>158</v>
      </c>
      <c r="T8003" s="110"/>
    </row>
    <row r="8004" spans="1:20" x14ac:dyDescent="0.2">
      <c r="A8004" s="121">
        <v>46038</v>
      </c>
      <c r="B8004" s="112">
        <v>0.686805555555556</v>
      </c>
      <c r="C8004" s="117" t="s">
        <v>8125</v>
      </c>
      <c r="D8004" s="73" t="s">
        <v>9</v>
      </c>
      <c r="E8004" s="113" t="s">
        <v>2258</v>
      </c>
      <c r="F8004" s="73" t="s">
        <v>415</v>
      </c>
      <c r="G8004" s="113" t="s">
        <v>416</v>
      </c>
      <c r="H8004" s="73">
        <v>0</v>
      </c>
      <c r="I8004" s="151" t="s">
        <v>8126</v>
      </c>
      <c r="J8004" s="153">
        <v>-1380.46</v>
      </c>
      <c r="K8004" s="73" t="s">
        <v>152</v>
      </c>
      <c r="L8004" s="73" t="s">
        <v>167</v>
      </c>
      <c r="M8004" s="113" t="s">
        <v>168</v>
      </c>
      <c r="N8004" s="73">
        <v>1144800</v>
      </c>
      <c r="O8004" s="113" t="s">
        <v>155</v>
      </c>
      <c r="P8004" s="113" t="s">
        <v>156</v>
      </c>
      <c r="Q8004" s="113" t="s">
        <v>156</v>
      </c>
      <c r="R8004" s="113" t="s">
        <v>157</v>
      </c>
      <c r="S8004" s="113" t="s">
        <v>158</v>
      </c>
      <c r="T8004" s="113"/>
    </row>
    <row r="8005" spans="1:20" x14ac:dyDescent="0.2">
      <c r="A8005" s="121">
        <v>46038</v>
      </c>
      <c r="B8005" s="112">
        <v>0.93263888888888902</v>
      </c>
      <c r="C8005" s="117" t="s">
        <v>8127</v>
      </c>
      <c r="D8005" s="73" t="s">
        <v>7</v>
      </c>
      <c r="E8005" s="113" t="s">
        <v>181</v>
      </c>
      <c r="F8005" s="73" t="s">
        <v>150</v>
      </c>
      <c r="G8005" s="113" t="s">
        <v>151</v>
      </c>
      <c r="H8005" s="73">
        <v>442.58</v>
      </c>
      <c r="I8005" s="155">
        <v>1837</v>
      </c>
      <c r="J8005" s="154">
        <v>122941.64</v>
      </c>
      <c r="K8005" s="73" t="s">
        <v>152</v>
      </c>
      <c r="L8005" s="73" t="s">
        <v>167</v>
      </c>
      <c r="M8005" s="113" t="s">
        <v>168</v>
      </c>
      <c r="N8005" s="73">
        <v>712248</v>
      </c>
      <c r="O8005" s="113" t="s">
        <v>155</v>
      </c>
      <c r="P8005" s="113" t="s">
        <v>156</v>
      </c>
      <c r="Q8005" s="113" t="s">
        <v>156</v>
      </c>
      <c r="R8005" s="113" t="s">
        <v>157</v>
      </c>
      <c r="S8005" s="113" t="s">
        <v>158</v>
      </c>
      <c r="T8005" s="113"/>
    </row>
    <row r="8006" spans="1:20" x14ac:dyDescent="0.2">
      <c r="A8006" s="121">
        <v>46038</v>
      </c>
      <c r="B8006" s="112">
        <v>0.93263888888888902</v>
      </c>
      <c r="C8006" s="117" t="s">
        <v>8127</v>
      </c>
      <c r="D8006" s="73" t="s">
        <v>7</v>
      </c>
      <c r="E8006" s="113" t="s">
        <v>181</v>
      </c>
      <c r="F8006" s="73" t="s">
        <v>415</v>
      </c>
      <c r="G8006" s="113" t="s">
        <v>416</v>
      </c>
      <c r="H8006" s="73">
        <v>0</v>
      </c>
      <c r="I8006" s="151" t="s">
        <v>8128</v>
      </c>
      <c r="J8006" s="153">
        <v>-2458.83</v>
      </c>
      <c r="K8006" s="73" t="s">
        <v>152</v>
      </c>
      <c r="L8006" s="73" t="s">
        <v>167</v>
      </c>
      <c r="M8006" s="113" t="s">
        <v>168</v>
      </c>
      <c r="N8006" s="73">
        <v>712248</v>
      </c>
      <c r="O8006" s="113" t="s">
        <v>155</v>
      </c>
      <c r="P8006" s="113" t="s">
        <v>156</v>
      </c>
      <c r="Q8006" s="113" t="s">
        <v>156</v>
      </c>
      <c r="R8006" s="113" t="s">
        <v>157</v>
      </c>
      <c r="S8006" s="113" t="s">
        <v>158</v>
      </c>
      <c r="T8006" s="113"/>
    </row>
    <row r="8007" spans="1:20" x14ac:dyDescent="0.2">
      <c r="A8007" s="121">
        <v>46038</v>
      </c>
      <c r="B8007" s="112">
        <v>0.94722222222222197</v>
      </c>
      <c r="C8007" s="117" t="s">
        <v>8129</v>
      </c>
      <c r="D8007" s="73" t="s">
        <v>31</v>
      </c>
      <c r="E8007" s="113" t="s">
        <v>375</v>
      </c>
      <c r="F8007" s="73" t="s">
        <v>150</v>
      </c>
      <c r="G8007" s="113" t="s">
        <v>151</v>
      </c>
      <c r="H8007" s="73">
        <v>363.41</v>
      </c>
      <c r="I8007" s="155">
        <v>1837.02</v>
      </c>
      <c r="J8007" s="154">
        <v>100950.44</v>
      </c>
      <c r="K8007" s="73" t="s">
        <v>152</v>
      </c>
      <c r="L8007" s="73" t="s">
        <v>167</v>
      </c>
      <c r="M8007" s="113" t="s">
        <v>168</v>
      </c>
      <c r="N8007" s="73">
        <v>46802</v>
      </c>
      <c r="O8007" s="113" t="s">
        <v>155</v>
      </c>
      <c r="P8007" s="113" t="s">
        <v>156</v>
      </c>
      <c r="Q8007" s="113" t="s">
        <v>156</v>
      </c>
      <c r="R8007" s="113" t="s">
        <v>157</v>
      </c>
      <c r="S8007" s="113" t="s">
        <v>158</v>
      </c>
      <c r="T8007" s="113"/>
    </row>
    <row r="8008" spans="1:20" x14ac:dyDescent="0.2">
      <c r="A8008" s="121">
        <v>46038</v>
      </c>
      <c r="B8008" s="112">
        <v>0.94722222222222197</v>
      </c>
      <c r="C8008" s="117" t="s">
        <v>8129</v>
      </c>
      <c r="D8008" s="73" t="s">
        <v>31</v>
      </c>
      <c r="E8008" s="113" t="s">
        <v>375</v>
      </c>
      <c r="F8008" s="73" t="s">
        <v>415</v>
      </c>
      <c r="G8008" s="113" t="s">
        <v>416</v>
      </c>
      <c r="H8008" s="73">
        <v>0</v>
      </c>
      <c r="I8008" s="151" t="s">
        <v>8130</v>
      </c>
      <c r="J8008" s="153">
        <v>-2019.01</v>
      </c>
      <c r="K8008" s="73" t="s">
        <v>152</v>
      </c>
      <c r="L8008" s="73" t="s">
        <v>167</v>
      </c>
      <c r="M8008" s="113" t="s">
        <v>168</v>
      </c>
      <c r="N8008" s="73">
        <v>46802</v>
      </c>
      <c r="O8008" s="113" t="s">
        <v>155</v>
      </c>
      <c r="P8008" s="113" t="s">
        <v>156</v>
      </c>
      <c r="Q8008" s="113" t="s">
        <v>156</v>
      </c>
      <c r="R8008" s="113" t="s">
        <v>157</v>
      </c>
      <c r="S8008" s="113" t="s">
        <v>158</v>
      </c>
      <c r="T8008" s="113"/>
    </row>
    <row r="8009" spans="1:20" x14ac:dyDescent="0.2">
      <c r="A8009" s="121">
        <v>46038</v>
      </c>
      <c r="B8009" s="112">
        <v>0.32152777777777802</v>
      </c>
      <c r="C8009" s="73">
        <v>72171</v>
      </c>
      <c r="D8009" s="73" t="s">
        <v>61</v>
      </c>
      <c r="E8009" s="113" t="s">
        <v>2564</v>
      </c>
      <c r="F8009" s="73" t="s">
        <v>150</v>
      </c>
      <c r="G8009" s="113" t="s">
        <v>151</v>
      </c>
      <c r="H8009" s="73">
        <v>122.30719999999999</v>
      </c>
      <c r="I8009" s="155">
        <v>1719</v>
      </c>
      <c r="J8009" s="154">
        <v>31848.22</v>
      </c>
      <c r="K8009" s="73" t="s">
        <v>152</v>
      </c>
      <c r="L8009" s="73" t="s">
        <v>153</v>
      </c>
      <c r="M8009" s="113" t="s">
        <v>154</v>
      </c>
      <c r="N8009" s="73" t="s">
        <v>3440</v>
      </c>
      <c r="O8009" s="113" t="s">
        <v>155</v>
      </c>
      <c r="P8009" s="113" t="s">
        <v>407</v>
      </c>
      <c r="Q8009" s="113" t="s">
        <v>192</v>
      </c>
      <c r="R8009" s="113" t="s">
        <v>193</v>
      </c>
      <c r="S8009" s="113" t="s">
        <v>158</v>
      </c>
      <c r="T8009" s="113"/>
    </row>
    <row r="8010" spans="1:20" x14ac:dyDescent="0.2">
      <c r="A8010" s="121">
        <v>46038</v>
      </c>
      <c r="B8010" s="112">
        <v>0.421527777777778</v>
      </c>
      <c r="C8010" s="73">
        <v>974</v>
      </c>
      <c r="D8010" s="73" t="s">
        <v>22</v>
      </c>
      <c r="E8010" s="113" t="s">
        <v>887</v>
      </c>
      <c r="F8010" s="73" t="s">
        <v>150</v>
      </c>
      <c r="G8010" s="113" t="s">
        <v>151</v>
      </c>
      <c r="H8010" s="73">
        <v>324.31</v>
      </c>
      <c r="I8010" s="155">
        <v>1636.39</v>
      </c>
      <c r="J8010" s="154">
        <v>78812.69</v>
      </c>
      <c r="K8010" s="73" t="s">
        <v>152</v>
      </c>
      <c r="L8010" s="73" t="s">
        <v>201</v>
      </c>
      <c r="M8010" s="113" t="s">
        <v>1820</v>
      </c>
      <c r="N8010" s="73">
        <v>239645</v>
      </c>
      <c r="O8010" s="113" t="s">
        <v>155</v>
      </c>
      <c r="P8010" s="113" t="s">
        <v>156</v>
      </c>
      <c r="Q8010" s="113" t="s">
        <v>156</v>
      </c>
      <c r="R8010" s="113" t="s">
        <v>157</v>
      </c>
      <c r="S8010" s="113" t="s">
        <v>158</v>
      </c>
      <c r="T8010" s="113"/>
    </row>
    <row r="8011" spans="1:20" x14ac:dyDescent="0.2">
      <c r="A8011" s="121">
        <v>46038</v>
      </c>
      <c r="B8011" s="112">
        <v>0.46111111111111103</v>
      </c>
      <c r="C8011" s="73">
        <v>975</v>
      </c>
      <c r="D8011" s="73" t="s">
        <v>25</v>
      </c>
      <c r="E8011" s="113" t="s">
        <v>238</v>
      </c>
      <c r="F8011" s="73" t="s">
        <v>150</v>
      </c>
      <c r="G8011" s="113" t="s">
        <v>151</v>
      </c>
      <c r="H8011" s="73">
        <v>420</v>
      </c>
      <c r="I8011" s="155">
        <v>1636.61</v>
      </c>
      <c r="J8011" s="154">
        <v>102080.79</v>
      </c>
      <c r="K8011" s="73" t="s">
        <v>152</v>
      </c>
      <c r="L8011" s="73" t="s">
        <v>201</v>
      </c>
      <c r="M8011" s="113" t="s">
        <v>1820</v>
      </c>
      <c r="N8011" s="73">
        <v>962723</v>
      </c>
      <c r="O8011" s="113" t="s">
        <v>155</v>
      </c>
      <c r="P8011" s="113" t="s">
        <v>156</v>
      </c>
      <c r="Q8011" s="113" t="s">
        <v>156</v>
      </c>
      <c r="R8011" s="113" t="s">
        <v>157</v>
      </c>
      <c r="S8011" s="113" t="s">
        <v>158</v>
      </c>
      <c r="T8011" s="113"/>
    </row>
    <row r="8012" spans="1:20" x14ac:dyDescent="0.2">
      <c r="A8012" s="121">
        <v>46038</v>
      </c>
      <c r="B8012" s="112">
        <v>0.65972222222222199</v>
      </c>
      <c r="C8012" s="117">
        <v>72209</v>
      </c>
      <c r="D8012" s="73" t="s">
        <v>16</v>
      </c>
      <c r="E8012" s="113" t="s">
        <v>251</v>
      </c>
      <c r="F8012" s="73" t="s">
        <v>150</v>
      </c>
      <c r="G8012" s="113" t="s">
        <v>151</v>
      </c>
      <c r="H8012" s="73">
        <v>403.02679999999998</v>
      </c>
      <c r="I8012" s="155">
        <v>1719</v>
      </c>
      <c r="J8012" s="154">
        <v>104946.28</v>
      </c>
      <c r="K8012" s="73" t="s">
        <v>152</v>
      </c>
      <c r="L8012" s="73" t="s">
        <v>153</v>
      </c>
      <c r="M8012" s="113" t="s">
        <v>154</v>
      </c>
      <c r="N8012" s="73">
        <v>465901</v>
      </c>
      <c r="O8012" s="113" t="s">
        <v>155</v>
      </c>
      <c r="P8012" s="113" t="s">
        <v>156</v>
      </c>
      <c r="Q8012" s="113" t="s">
        <v>156</v>
      </c>
      <c r="R8012" s="113" t="s">
        <v>157</v>
      </c>
      <c r="S8012" s="113" t="s">
        <v>158</v>
      </c>
      <c r="T8012" s="113"/>
    </row>
    <row r="8013" spans="1:20" x14ac:dyDescent="0.2">
      <c r="A8013" s="121">
        <v>46038</v>
      </c>
      <c r="B8013" s="112">
        <v>0.65972222222222199</v>
      </c>
      <c r="C8013" s="117">
        <v>72209</v>
      </c>
      <c r="D8013" s="73" t="s">
        <v>16</v>
      </c>
      <c r="E8013" s="113" t="s">
        <v>251</v>
      </c>
      <c r="F8013" s="73" t="s">
        <v>415</v>
      </c>
      <c r="G8013" s="113" t="s">
        <v>416</v>
      </c>
      <c r="H8013" s="73">
        <v>0</v>
      </c>
      <c r="I8013" s="151" t="s">
        <v>8131</v>
      </c>
      <c r="J8013" s="153">
        <v>-2098.9299999999998</v>
      </c>
      <c r="K8013" s="73" t="s">
        <v>152</v>
      </c>
      <c r="L8013" s="73" t="s">
        <v>153</v>
      </c>
      <c r="M8013" s="113" t="s">
        <v>154</v>
      </c>
      <c r="N8013" s="73">
        <v>465901</v>
      </c>
      <c r="O8013" s="113" t="s">
        <v>155</v>
      </c>
      <c r="P8013" s="113" t="s">
        <v>156</v>
      </c>
      <c r="Q8013" s="113" t="s">
        <v>156</v>
      </c>
      <c r="R8013" s="113" t="s">
        <v>157</v>
      </c>
      <c r="S8013" s="113" t="s">
        <v>158</v>
      </c>
      <c r="T8013" s="113"/>
    </row>
    <row r="8014" spans="1:20" x14ac:dyDescent="0.2">
      <c r="A8014" s="121">
        <v>46038</v>
      </c>
      <c r="B8014" s="112">
        <v>0.52986111111111101</v>
      </c>
      <c r="C8014" s="73" t="s">
        <v>8132</v>
      </c>
      <c r="D8014" s="73" t="s">
        <v>63</v>
      </c>
      <c r="E8014" s="113" t="s">
        <v>585</v>
      </c>
      <c r="F8014" s="73" t="s">
        <v>153</v>
      </c>
      <c r="G8014" s="113" t="s">
        <v>165</v>
      </c>
      <c r="H8014" s="73">
        <v>162.68</v>
      </c>
      <c r="I8014" s="155">
        <v>1872.22</v>
      </c>
      <c r="J8014" s="154">
        <v>46398.5</v>
      </c>
      <c r="K8014" s="73" t="s">
        <v>152</v>
      </c>
      <c r="L8014" s="73" t="s">
        <v>174</v>
      </c>
      <c r="M8014" s="113" t="s">
        <v>175</v>
      </c>
      <c r="N8014" s="127">
        <v>158743</v>
      </c>
      <c r="O8014" s="113" t="s">
        <v>155</v>
      </c>
      <c r="P8014" s="113" t="s">
        <v>196</v>
      </c>
      <c r="Q8014" s="113" t="s">
        <v>242</v>
      </c>
      <c r="R8014" s="113" t="s">
        <v>196</v>
      </c>
      <c r="S8014" s="113" t="s">
        <v>158</v>
      </c>
      <c r="T8014" s="113"/>
    </row>
    <row r="8015" spans="1:20" x14ac:dyDescent="0.2">
      <c r="A8015" s="121">
        <v>46038</v>
      </c>
      <c r="B8015" s="112">
        <v>4.7916666666666698E-2</v>
      </c>
      <c r="C8015" s="73" t="s">
        <v>8133</v>
      </c>
      <c r="D8015" s="73" t="s">
        <v>48</v>
      </c>
      <c r="E8015" s="113" t="s">
        <v>7421</v>
      </c>
      <c r="F8015" s="73" t="s">
        <v>218</v>
      </c>
      <c r="G8015" s="113" t="s">
        <v>219</v>
      </c>
      <c r="H8015" s="73">
        <v>130.63999999999999</v>
      </c>
      <c r="I8015" s="155">
        <v>1738.5</v>
      </c>
      <c r="J8015" s="154">
        <v>34598.93</v>
      </c>
      <c r="K8015" s="73" t="s">
        <v>152</v>
      </c>
      <c r="L8015" s="73" t="s">
        <v>174</v>
      </c>
      <c r="M8015" s="113" t="s">
        <v>175</v>
      </c>
      <c r="N8015" s="73" t="s">
        <v>579</v>
      </c>
      <c r="O8015" s="113" t="s">
        <v>155</v>
      </c>
      <c r="P8015" s="113" t="s">
        <v>336</v>
      </c>
      <c r="Q8015" s="113" t="s">
        <v>336</v>
      </c>
      <c r="R8015" s="113" t="s">
        <v>312</v>
      </c>
      <c r="S8015" s="113" t="s">
        <v>158</v>
      </c>
      <c r="T8015" s="113"/>
    </row>
    <row r="8016" spans="1:20" x14ac:dyDescent="0.2">
      <c r="A8016" s="124">
        <v>46038</v>
      </c>
      <c r="B8016" s="116">
        <v>0.81597222222222199</v>
      </c>
      <c r="C8016" s="72" t="s">
        <v>8134</v>
      </c>
      <c r="D8016" s="72" t="s">
        <v>82</v>
      </c>
      <c r="E8016" s="110" t="s">
        <v>2677</v>
      </c>
      <c r="F8016" s="72" t="s">
        <v>153</v>
      </c>
      <c r="G8016" s="110" t="s">
        <v>165</v>
      </c>
      <c r="H8016" s="72">
        <v>69.73</v>
      </c>
      <c r="I8016" s="151">
        <v>1770.9</v>
      </c>
      <c r="J8016" s="154">
        <v>18811.59</v>
      </c>
      <c r="K8016" s="72" t="s">
        <v>152</v>
      </c>
      <c r="L8016" s="72" t="s">
        <v>174</v>
      </c>
      <c r="M8016" s="110" t="s">
        <v>175</v>
      </c>
      <c r="N8016" s="73"/>
      <c r="O8016" s="110" t="s">
        <v>188</v>
      </c>
      <c r="P8016" s="110" t="s">
        <v>176</v>
      </c>
      <c r="Q8016" s="73"/>
      <c r="R8016" s="110" t="s">
        <v>177</v>
      </c>
      <c r="S8016" s="110" t="s">
        <v>158</v>
      </c>
      <c r="T8016" s="113"/>
    </row>
    <row r="8017" spans="1:20" x14ac:dyDescent="0.2">
      <c r="A8017" s="124">
        <v>46038</v>
      </c>
      <c r="B8017" s="116">
        <v>0.85277777777777797</v>
      </c>
      <c r="C8017" s="72" t="s">
        <v>8135</v>
      </c>
      <c r="D8017" s="72" t="s">
        <v>37</v>
      </c>
      <c r="E8017" s="110" t="s">
        <v>6766</v>
      </c>
      <c r="F8017" s="72" t="s">
        <v>218</v>
      </c>
      <c r="G8017" s="110" t="s">
        <v>219</v>
      </c>
      <c r="H8017" s="72">
        <v>164.95</v>
      </c>
      <c r="I8017" s="151">
        <v>1620.9</v>
      </c>
      <c r="J8017" s="154">
        <v>40730.559999999998</v>
      </c>
      <c r="K8017" s="72" t="s">
        <v>152</v>
      </c>
      <c r="L8017" s="72" t="s">
        <v>174</v>
      </c>
      <c r="M8017" s="110" t="s">
        <v>175</v>
      </c>
      <c r="N8017" s="73"/>
      <c r="O8017" s="110" t="s">
        <v>155</v>
      </c>
      <c r="P8017" s="110" t="s">
        <v>246</v>
      </c>
      <c r="Q8017" s="110" t="s">
        <v>223</v>
      </c>
      <c r="R8017" s="110" t="s">
        <v>224</v>
      </c>
      <c r="S8017" s="110" t="s">
        <v>158</v>
      </c>
      <c r="T8017" s="113"/>
    </row>
    <row r="8018" spans="1:20" x14ac:dyDescent="0.2">
      <c r="A8018" s="121">
        <v>46037</v>
      </c>
      <c r="B8018" s="112">
        <v>2.0833333333333298E-3</v>
      </c>
      <c r="C8018" s="73" t="s">
        <v>8136</v>
      </c>
      <c r="D8018" s="73" t="s">
        <v>17</v>
      </c>
      <c r="E8018" s="113" t="s">
        <v>230</v>
      </c>
      <c r="F8018" s="73" t="s">
        <v>150</v>
      </c>
      <c r="G8018" s="113" t="s">
        <v>151</v>
      </c>
      <c r="H8018" s="73">
        <v>240.43</v>
      </c>
      <c r="I8018" s="155">
        <v>1837.01</v>
      </c>
      <c r="J8018" s="154">
        <v>66787.960000000006</v>
      </c>
      <c r="K8018" s="73" t="s">
        <v>152</v>
      </c>
      <c r="L8018" s="73" t="s">
        <v>167</v>
      </c>
      <c r="M8018" s="113" t="s">
        <v>168</v>
      </c>
      <c r="N8018" s="73">
        <v>263578</v>
      </c>
      <c r="O8018" s="113" t="s">
        <v>155</v>
      </c>
      <c r="P8018" s="113" t="s">
        <v>156</v>
      </c>
      <c r="Q8018" s="113" t="s">
        <v>156</v>
      </c>
      <c r="R8018" s="113" t="s">
        <v>157</v>
      </c>
      <c r="S8018" s="113" t="s">
        <v>158</v>
      </c>
      <c r="T8018" s="113"/>
    </row>
    <row r="8019" spans="1:20" x14ac:dyDescent="0.2">
      <c r="A8019" s="121">
        <v>46037</v>
      </c>
      <c r="B8019" s="112">
        <v>0.44861111111111102</v>
      </c>
      <c r="C8019" s="117" t="s">
        <v>8137</v>
      </c>
      <c r="D8019" s="73" t="s">
        <v>22</v>
      </c>
      <c r="E8019" s="113" t="s">
        <v>887</v>
      </c>
      <c r="F8019" s="73" t="s">
        <v>150</v>
      </c>
      <c r="G8019" s="113" t="s">
        <v>151</v>
      </c>
      <c r="H8019" s="73">
        <v>499.3</v>
      </c>
      <c r="I8019" s="155">
        <v>1837.01</v>
      </c>
      <c r="J8019" s="154">
        <v>138698.23000000001</v>
      </c>
      <c r="K8019" s="73" t="s">
        <v>152</v>
      </c>
      <c r="L8019" s="73" t="s">
        <v>167</v>
      </c>
      <c r="M8019" s="113" t="s">
        <v>168</v>
      </c>
      <c r="N8019" s="73">
        <v>238497</v>
      </c>
      <c r="O8019" s="113" t="s">
        <v>155</v>
      </c>
      <c r="P8019" s="113" t="s">
        <v>156</v>
      </c>
      <c r="Q8019" s="113" t="s">
        <v>156</v>
      </c>
      <c r="R8019" s="113" t="s">
        <v>157</v>
      </c>
      <c r="S8019" s="113" t="s">
        <v>158</v>
      </c>
      <c r="T8019" s="113"/>
    </row>
    <row r="8020" spans="1:20" x14ac:dyDescent="0.2">
      <c r="A8020" s="121">
        <v>46037</v>
      </c>
      <c r="B8020" s="112">
        <v>0.44861111111111102</v>
      </c>
      <c r="C8020" s="117" t="s">
        <v>8137</v>
      </c>
      <c r="D8020" s="73" t="s">
        <v>22</v>
      </c>
      <c r="E8020" s="113" t="s">
        <v>887</v>
      </c>
      <c r="F8020" s="73" t="s">
        <v>415</v>
      </c>
      <c r="G8020" s="113" t="s">
        <v>416</v>
      </c>
      <c r="H8020" s="73">
        <v>0</v>
      </c>
      <c r="I8020" s="151" t="s">
        <v>8138</v>
      </c>
      <c r="J8020" s="153">
        <v>-2773.96</v>
      </c>
      <c r="K8020" s="73" t="s">
        <v>152</v>
      </c>
      <c r="L8020" s="73" t="s">
        <v>167</v>
      </c>
      <c r="M8020" s="113" t="s">
        <v>168</v>
      </c>
      <c r="N8020" s="73">
        <v>238497</v>
      </c>
      <c r="O8020" s="113" t="s">
        <v>155</v>
      </c>
      <c r="P8020" s="113" t="s">
        <v>156</v>
      </c>
      <c r="Q8020" s="113" t="s">
        <v>156</v>
      </c>
      <c r="R8020" s="113" t="s">
        <v>157</v>
      </c>
      <c r="S8020" s="113" t="s">
        <v>158</v>
      </c>
      <c r="T8020" s="113"/>
    </row>
    <row r="8021" spans="1:20" x14ac:dyDescent="0.2">
      <c r="A8021" s="121">
        <v>46037</v>
      </c>
      <c r="B8021" s="112">
        <v>0.49652777777777801</v>
      </c>
      <c r="C8021" s="117" t="s">
        <v>8139</v>
      </c>
      <c r="D8021" s="73" t="s">
        <v>15</v>
      </c>
      <c r="E8021" s="113" t="s">
        <v>164</v>
      </c>
      <c r="F8021" s="73" t="s">
        <v>150</v>
      </c>
      <c r="G8021" s="113" t="s">
        <v>151</v>
      </c>
      <c r="H8021" s="73">
        <v>544.32500000000005</v>
      </c>
      <c r="I8021" s="155">
        <v>1837</v>
      </c>
      <c r="J8021" s="154">
        <v>151204.88</v>
      </c>
      <c r="K8021" s="73" t="s">
        <v>152</v>
      </c>
      <c r="L8021" s="73" t="s">
        <v>167</v>
      </c>
      <c r="M8021" s="113" t="s">
        <v>168</v>
      </c>
      <c r="N8021" s="73"/>
      <c r="O8021" s="113" t="s">
        <v>155</v>
      </c>
      <c r="P8021" s="113" t="s">
        <v>156</v>
      </c>
      <c r="Q8021" s="113" t="s">
        <v>156</v>
      </c>
      <c r="R8021" s="113" t="s">
        <v>157</v>
      </c>
      <c r="S8021" s="113" t="s">
        <v>158</v>
      </c>
      <c r="T8021" s="113"/>
    </row>
    <row r="8022" spans="1:20" x14ac:dyDescent="0.2">
      <c r="A8022" s="121">
        <v>46037</v>
      </c>
      <c r="B8022" s="112">
        <v>0.49652777777777801</v>
      </c>
      <c r="C8022" s="117" t="s">
        <v>8139</v>
      </c>
      <c r="D8022" s="73" t="s">
        <v>15</v>
      </c>
      <c r="E8022" s="113" t="s">
        <v>164</v>
      </c>
      <c r="F8022" s="73" t="s">
        <v>415</v>
      </c>
      <c r="G8022" s="113" t="s">
        <v>416</v>
      </c>
      <c r="H8022" s="73">
        <v>0</v>
      </c>
      <c r="I8022" s="151" t="s">
        <v>8140</v>
      </c>
      <c r="J8022" s="153">
        <v>-3024.1</v>
      </c>
      <c r="K8022" s="73" t="s">
        <v>152</v>
      </c>
      <c r="L8022" s="73" t="s">
        <v>167</v>
      </c>
      <c r="M8022" s="113" t="s">
        <v>168</v>
      </c>
      <c r="N8022" s="73"/>
      <c r="O8022" s="113" t="s">
        <v>155</v>
      </c>
      <c r="P8022" s="113" t="s">
        <v>156</v>
      </c>
      <c r="Q8022" s="113" t="s">
        <v>156</v>
      </c>
      <c r="R8022" s="113" t="s">
        <v>157</v>
      </c>
      <c r="S8022" s="113" t="s">
        <v>158</v>
      </c>
      <c r="T8022" s="113"/>
    </row>
    <row r="8023" spans="1:20" x14ac:dyDescent="0.2">
      <c r="A8023" s="121">
        <v>46037</v>
      </c>
      <c r="B8023" s="112">
        <v>0.52638888888888902</v>
      </c>
      <c r="C8023" s="73" t="s">
        <v>8141</v>
      </c>
      <c r="D8023" s="73" t="s">
        <v>71</v>
      </c>
      <c r="E8023" s="113" t="s">
        <v>200</v>
      </c>
      <c r="F8023" s="73" t="s">
        <v>3312</v>
      </c>
      <c r="G8023" s="113" t="s">
        <v>202</v>
      </c>
      <c r="H8023" s="73">
        <v>9.2799999999999994</v>
      </c>
      <c r="I8023" s="155">
        <v>1968.96</v>
      </c>
      <c r="J8023" s="154">
        <v>2646.79</v>
      </c>
      <c r="K8023" s="73" t="s">
        <v>152</v>
      </c>
      <c r="L8023" s="73" t="s">
        <v>167</v>
      </c>
      <c r="M8023" s="113" t="s">
        <v>168</v>
      </c>
      <c r="N8023" s="73" t="s">
        <v>572</v>
      </c>
      <c r="O8023" s="113" t="s">
        <v>155</v>
      </c>
      <c r="P8023" s="113" t="s">
        <v>203</v>
      </c>
      <c r="Q8023" s="113" t="s">
        <v>204</v>
      </c>
      <c r="R8023" s="113" t="s">
        <v>211</v>
      </c>
      <c r="S8023" s="113" t="s">
        <v>158</v>
      </c>
      <c r="T8023" s="118"/>
    </row>
    <row r="8024" spans="1:20" x14ac:dyDescent="0.2">
      <c r="A8024" s="121">
        <v>46037</v>
      </c>
      <c r="B8024" s="112">
        <v>0.54166666666666696</v>
      </c>
      <c r="C8024" s="117" t="s">
        <v>8142</v>
      </c>
      <c r="D8024" s="73" t="s">
        <v>12</v>
      </c>
      <c r="E8024" s="113" t="s">
        <v>183</v>
      </c>
      <c r="F8024" s="73" t="s">
        <v>150</v>
      </c>
      <c r="G8024" s="113" t="s">
        <v>151</v>
      </c>
      <c r="H8024" s="73">
        <v>304.27600000000001</v>
      </c>
      <c r="I8024" s="155">
        <v>1837</v>
      </c>
      <c r="J8024" s="154">
        <v>84523.06</v>
      </c>
      <c r="K8024" s="73" t="s">
        <v>152</v>
      </c>
      <c r="L8024" s="73" t="s">
        <v>167</v>
      </c>
      <c r="M8024" s="113" t="s">
        <v>168</v>
      </c>
      <c r="N8024" s="73">
        <v>890392</v>
      </c>
      <c r="O8024" s="113" t="s">
        <v>155</v>
      </c>
      <c r="P8024" s="113" t="s">
        <v>156</v>
      </c>
      <c r="Q8024" s="113" t="s">
        <v>156</v>
      </c>
      <c r="R8024" s="113" t="s">
        <v>157</v>
      </c>
      <c r="S8024" s="113" t="s">
        <v>158</v>
      </c>
      <c r="T8024" s="113"/>
    </row>
    <row r="8025" spans="1:20" x14ac:dyDescent="0.2">
      <c r="A8025" s="121">
        <v>46037</v>
      </c>
      <c r="B8025" s="112">
        <v>0.54166666666666696</v>
      </c>
      <c r="C8025" s="117" t="s">
        <v>8142</v>
      </c>
      <c r="D8025" s="73" t="s">
        <v>12</v>
      </c>
      <c r="E8025" s="113" t="s">
        <v>183</v>
      </c>
      <c r="F8025" s="73" t="s">
        <v>415</v>
      </c>
      <c r="G8025" s="113" t="s">
        <v>416</v>
      </c>
      <c r="H8025" s="73">
        <v>0</v>
      </c>
      <c r="I8025" s="151" t="s">
        <v>8143</v>
      </c>
      <c r="J8025" s="153">
        <v>-1690.46</v>
      </c>
      <c r="K8025" s="73" t="s">
        <v>152</v>
      </c>
      <c r="L8025" s="73" t="s">
        <v>167</v>
      </c>
      <c r="M8025" s="113" t="s">
        <v>168</v>
      </c>
      <c r="N8025" s="73">
        <v>890392</v>
      </c>
      <c r="O8025" s="113" t="s">
        <v>155</v>
      </c>
      <c r="P8025" s="113" t="s">
        <v>156</v>
      </c>
      <c r="Q8025" s="113" t="s">
        <v>156</v>
      </c>
      <c r="R8025" s="113" t="s">
        <v>157</v>
      </c>
      <c r="S8025" s="113" t="s">
        <v>158</v>
      </c>
      <c r="T8025" s="113"/>
    </row>
    <row r="8026" spans="1:20" x14ac:dyDescent="0.2">
      <c r="A8026" s="121">
        <v>46037</v>
      </c>
      <c r="B8026" s="112">
        <v>0.54930555555555605</v>
      </c>
      <c r="C8026" s="117" t="s">
        <v>8144</v>
      </c>
      <c r="D8026" s="73" t="s">
        <v>30</v>
      </c>
      <c r="E8026" s="113" t="s">
        <v>944</v>
      </c>
      <c r="F8026" s="73" t="s">
        <v>150</v>
      </c>
      <c r="G8026" s="113" t="s">
        <v>151</v>
      </c>
      <c r="H8026" s="73">
        <v>707.98199999999997</v>
      </c>
      <c r="I8026" s="155">
        <v>1837</v>
      </c>
      <c r="J8026" s="154">
        <v>196666.37</v>
      </c>
      <c r="K8026" s="73" t="s">
        <v>152</v>
      </c>
      <c r="L8026" s="73" t="s">
        <v>167</v>
      </c>
      <c r="M8026" s="113" t="s">
        <v>168</v>
      </c>
      <c r="N8026" s="73">
        <v>103513</v>
      </c>
      <c r="O8026" s="113" t="s">
        <v>155</v>
      </c>
      <c r="P8026" s="113" t="s">
        <v>156</v>
      </c>
      <c r="Q8026" s="113" t="s">
        <v>156</v>
      </c>
      <c r="R8026" s="113" t="s">
        <v>157</v>
      </c>
      <c r="S8026" s="113" t="s">
        <v>158</v>
      </c>
      <c r="T8026" s="113"/>
    </row>
    <row r="8027" spans="1:20" x14ac:dyDescent="0.2">
      <c r="A8027" s="121">
        <v>46037</v>
      </c>
      <c r="B8027" s="112">
        <v>0.54930555555555605</v>
      </c>
      <c r="C8027" s="117" t="s">
        <v>8144</v>
      </c>
      <c r="D8027" s="73" t="s">
        <v>30</v>
      </c>
      <c r="E8027" s="113" t="s">
        <v>944</v>
      </c>
      <c r="F8027" s="73" t="s">
        <v>415</v>
      </c>
      <c r="G8027" s="113" t="s">
        <v>416</v>
      </c>
      <c r="H8027" s="73">
        <v>0</v>
      </c>
      <c r="I8027" s="151" t="s">
        <v>5827</v>
      </c>
      <c r="J8027" s="153">
        <v>-3024.02</v>
      </c>
      <c r="K8027" s="73" t="s">
        <v>152</v>
      </c>
      <c r="L8027" s="73" t="s">
        <v>167</v>
      </c>
      <c r="M8027" s="113" t="s">
        <v>168</v>
      </c>
      <c r="N8027" s="73">
        <v>103513</v>
      </c>
      <c r="O8027" s="113" t="s">
        <v>155</v>
      </c>
      <c r="P8027" s="113" t="s">
        <v>156</v>
      </c>
      <c r="Q8027" s="113" t="s">
        <v>156</v>
      </c>
      <c r="R8027" s="113" t="s">
        <v>157</v>
      </c>
      <c r="S8027" s="113" t="s">
        <v>158</v>
      </c>
      <c r="T8027" s="113"/>
    </row>
    <row r="8028" spans="1:20" x14ac:dyDescent="0.2">
      <c r="A8028" s="121">
        <v>46037</v>
      </c>
      <c r="B8028" s="112">
        <v>0.57083333333333297</v>
      </c>
      <c r="C8028" s="73" t="s">
        <v>8145</v>
      </c>
      <c r="D8028" s="73" t="s">
        <v>40</v>
      </c>
      <c r="E8028" s="113" t="s">
        <v>3390</v>
      </c>
      <c r="F8028" s="73" t="s">
        <v>150</v>
      </c>
      <c r="G8028" s="113" t="s">
        <v>151</v>
      </c>
      <c r="H8028" s="73">
        <v>224.06</v>
      </c>
      <c r="I8028" s="155">
        <v>1836.96</v>
      </c>
      <c r="J8028" s="154">
        <v>62238.94</v>
      </c>
      <c r="K8028" s="73" t="s">
        <v>152</v>
      </c>
      <c r="L8028" s="73" t="s">
        <v>167</v>
      </c>
      <c r="M8028" s="113" t="s">
        <v>168</v>
      </c>
      <c r="N8028" s="73">
        <v>193870</v>
      </c>
      <c r="O8028" s="113" t="s">
        <v>155</v>
      </c>
      <c r="P8028" s="113" t="s">
        <v>210</v>
      </c>
      <c r="Q8028" s="113" t="s">
        <v>204</v>
      </c>
      <c r="R8028" s="113" t="s">
        <v>211</v>
      </c>
      <c r="S8028" s="113" t="s">
        <v>158</v>
      </c>
      <c r="T8028" s="110"/>
    </row>
    <row r="8029" spans="1:20" x14ac:dyDescent="0.2">
      <c r="A8029" s="121">
        <v>46037</v>
      </c>
      <c r="B8029" s="112">
        <v>0.906944444444444</v>
      </c>
      <c r="C8029" s="117" t="s">
        <v>8146</v>
      </c>
      <c r="D8029" s="73" t="s">
        <v>32</v>
      </c>
      <c r="E8029" s="113" t="s">
        <v>162</v>
      </c>
      <c r="F8029" s="73" t="s">
        <v>150</v>
      </c>
      <c r="G8029" s="113" t="s">
        <v>151</v>
      </c>
      <c r="H8029" s="73">
        <v>424.32</v>
      </c>
      <c r="I8029" s="155">
        <v>1836.99</v>
      </c>
      <c r="J8029" s="154">
        <v>117868.49</v>
      </c>
      <c r="K8029" s="73" t="s">
        <v>152</v>
      </c>
      <c r="L8029" s="73" t="s">
        <v>167</v>
      </c>
      <c r="M8029" s="113" t="s">
        <v>168</v>
      </c>
      <c r="N8029" s="73">
        <v>32524</v>
      </c>
      <c r="O8029" s="113" t="s">
        <v>155</v>
      </c>
      <c r="P8029" s="113" t="s">
        <v>156</v>
      </c>
      <c r="Q8029" s="113" t="s">
        <v>156</v>
      </c>
      <c r="R8029" s="113" t="s">
        <v>157</v>
      </c>
      <c r="S8029" s="113" t="s">
        <v>158</v>
      </c>
      <c r="T8029" s="113"/>
    </row>
    <row r="8030" spans="1:20" x14ac:dyDescent="0.2">
      <c r="A8030" s="121">
        <v>46037</v>
      </c>
      <c r="B8030" s="112">
        <v>0.906944444444444</v>
      </c>
      <c r="C8030" s="117" t="s">
        <v>8146</v>
      </c>
      <c r="D8030" s="73" t="s">
        <v>32</v>
      </c>
      <c r="E8030" s="113" t="s">
        <v>162</v>
      </c>
      <c r="F8030" s="73" t="s">
        <v>415</v>
      </c>
      <c r="G8030" s="113" t="s">
        <v>416</v>
      </c>
      <c r="H8030" s="73">
        <v>0</v>
      </c>
      <c r="I8030" s="151" t="s">
        <v>8147</v>
      </c>
      <c r="J8030" s="153">
        <v>-2357.37</v>
      </c>
      <c r="K8030" s="73" t="s">
        <v>152</v>
      </c>
      <c r="L8030" s="73" t="s">
        <v>167</v>
      </c>
      <c r="M8030" s="113" t="s">
        <v>168</v>
      </c>
      <c r="N8030" s="73">
        <v>32524</v>
      </c>
      <c r="O8030" s="113" t="s">
        <v>155</v>
      </c>
      <c r="P8030" s="113" t="s">
        <v>156</v>
      </c>
      <c r="Q8030" s="113" t="s">
        <v>156</v>
      </c>
      <c r="R8030" s="113" t="s">
        <v>157</v>
      </c>
      <c r="S8030" s="113" t="s">
        <v>158</v>
      </c>
      <c r="T8030" s="113"/>
    </row>
    <row r="8031" spans="1:20" x14ac:dyDescent="0.2">
      <c r="A8031" s="121">
        <v>46037</v>
      </c>
      <c r="B8031" s="112">
        <v>0.33472222222222198</v>
      </c>
      <c r="C8031" s="117">
        <v>72911</v>
      </c>
      <c r="D8031" s="73" t="s">
        <v>41</v>
      </c>
      <c r="E8031" s="113" t="s">
        <v>215</v>
      </c>
      <c r="F8031" s="73" t="s">
        <v>153</v>
      </c>
      <c r="G8031" s="113" t="s">
        <v>4244</v>
      </c>
      <c r="H8031" s="73">
        <v>33.731999999999999</v>
      </c>
      <c r="I8031" s="155">
        <v>1899</v>
      </c>
      <c r="J8031" s="154">
        <v>9703.41</v>
      </c>
      <c r="K8031" s="73" t="s">
        <v>152</v>
      </c>
      <c r="L8031" s="73" t="s">
        <v>153</v>
      </c>
      <c r="M8031" s="113" t="s">
        <v>154</v>
      </c>
      <c r="N8031" s="73">
        <v>80688</v>
      </c>
      <c r="O8031" s="113" t="s">
        <v>155</v>
      </c>
      <c r="P8031" s="113" t="s">
        <v>191</v>
      </c>
      <c r="Q8031" s="113" t="s">
        <v>204</v>
      </c>
      <c r="R8031" s="113" t="s">
        <v>193</v>
      </c>
      <c r="S8031" s="113" t="s">
        <v>158</v>
      </c>
      <c r="T8031" s="113"/>
    </row>
    <row r="8032" spans="1:20" x14ac:dyDescent="0.2">
      <c r="A8032" s="121">
        <v>46037</v>
      </c>
      <c r="B8032" s="112">
        <v>0.343055555555556</v>
      </c>
      <c r="C8032" s="73">
        <v>72121</v>
      </c>
      <c r="D8032" s="73" t="s">
        <v>60</v>
      </c>
      <c r="E8032" s="113" t="s">
        <v>281</v>
      </c>
      <c r="F8032" s="73" t="s">
        <v>150</v>
      </c>
      <c r="G8032" s="113" t="s">
        <v>151</v>
      </c>
      <c r="H8032" s="73">
        <v>143.21</v>
      </c>
      <c r="I8032" s="155">
        <v>1719</v>
      </c>
      <c r="J8032" s="154">
        <v>37291.21</v>
      </c>
      <c r="K8032" s="73" t="s">
        <v>152</v>
      </c>
      <c r="L8032" s="73" t="s">
        <v>153</v>
      </c>
      <c r="M8032" s="113" t="s">
        <v>154</v>
      </c>
      <c r="N8032" s="73" t="s">
        <v>3440</v>
      </c>
      <c r="O8032" s="113" t="s">
        <v>155</v>
      </c>
      <c r="P8032" s="113" t="s">
        <v>191</v>
      </c>
      <c r="Q8032" s="113" t="s">
        <v>192</v>
      </c>
      <c r="R8032" s="113" t="s">
        <v>193</v>
      </c>
      <c r="S8032" s="113" t="s">
        <v>158</v>
      </c>
      <c r="T8032" s="113"/>
    </row>
    <row r="8033" spans="1:20" x14ac:dyDescent="0.2">
      <c r="A8033" s="121">
        <v>46037</v>
      </c>
      <c r="B8033" s="112">
        <v>0.38402777777777802</v>
      </c>
      <c r="C8033" s="73">
        <v>2572</v>
      </c>
      <c r="D8033" s="73" t="s">
        <v>29</v>
      </c>
      <c r="E8033" s="113" t="s">
        <v>294</v>
      </c>
      <c r="F8033" s="73" t="s">
        <v>295</v>
      </c>
      <c r="G8033" s="113" t="s">
        <v>296</v>
      </c>
      <c r="H8033" s="73">
        <v>123</v>
      </c>
      <c r="I8033" s="155">
        <v>618.45000000000005</v>
      </c>
      <c r="J8033" s="154">
        <v>11588.39</v>
      </c>
      <c r="K8033" s="73" t="s">
        <v>152</v>
      </c>
      <c r="L8033" s="73" t="s">
        <v>174</v>
      </c>
      <c r="M8033" s="113" t="s">
        <v>175</v>
      </c>
      <c r="N8033" s="73">
        <v>264026</v>
      </c>
      <c r="O8033" s="113" t="s">
        <v>155</v>
      </c>
      <c r="P8033" s="113" t="s">
        <v>191</v>
      </c>
      <c r="Q8033" s="113" t="s">
        <v>297</v>
      </c>
      <c r="R8033" s="113" t="s">
        <v>193</v>
      </c>
      <c r="S8033" s="113" t="s">
        <v>158</v>
      </c>
      <c r="T8033" s="113"/>
    </row>
    <row r="8034" spans="1:20" x14ac:dyDescent="0.2">
      <c r="A8034" s="121">
        <v>46037</v>
      </c>
      <c r="B8034" s="112">
        <v>0.45555555555555599</v>
      </c>
      <c r="C8034" s="73" t="s">
        <v>8148</v>
      </c>
      <c r="D8034" s="73" t="s">
        <v>47</v>
      </c>
      <c r="E8034" s="113" t="s">
        <v>2665</v>
      </c>
      <c r="F8034" s="73" t="s">
        <v>218</v>
      </c>
      <c r="G8034" s="113" t="s">
        <v>219</v>
      </c>
      <c r="H8034" s="73">
        <v>42.69</v>
      </c>
      <c r="I8034" s="155">
        <v>1748.3</v>
      </c>
      <c r="J8034" s="154">
        <v>11369.83</v>
      </c>
      <c r="K8034" s="73" t="s">
        <v>152</v>
      </c>
      <c r="L8034" s="73" t="s">
        <v>174</v>
      </c>
      <c r="M8034" s="113" t="s">
        <v>175</v>
      </c>
      <c r="N8034" s="73">
        <v>428827</v>
      </c>
      <c r="O8034" s="113" t="s">
        <v>155</v>
      </c>
      <c r="P8034" s="113" t="s">
        <v>276</v>
      </c>
      <c r="Q8034" s="113" t="s">
        <v>339</v>
      </c>
      <c r="R8034" s="113" t="s">
        <v>276</v>
      </c>
      <c r="S8034" s="113" t="s">
        <v>158</v>
      </c>
      <c r="T8034" s="113"/>
    </row>
    <row r="8035" spans="1:20" x14ac:dyDescent="0.2">
      <c r="A8035" s="121">
        <v>46037</v>
      </c>
      <c r="B8035" s="112">
        <v>0.56527777777777799</v>
      </c>
      <c r="C8035" s="73">
        <v>72930</v>
      </c>
      <c r="D8035" s="73" t="s">
        <v>52</v>
      </c>
      <c r="E8035" s="113" t="s">
        <v>547</v>
      </c>
      <c r="F8035" s="73" t="s">
        <v>153</v>
      </c>
      <c r="G8035" s="113" t="s">
        <v>165</v>
      </c>
      <c r="H8035" s="73">
        <v>73.555000000000007</v>
      </c>
      <c r="I8035" s="155">
        <v>1899</v>
      </c>
      <c r="J8035" s="154">
        <v>21158.959999999999</v>
      </c>
      <c r="K8035" s="73" t="s">
        <v>152</v>
      </c>
      <c r="L8035" s="73" t="s">
        <v>153</v>
      </c>
      <c r="M8035" s="113" t="s">
        <v>154</v>
      </c>
      <c r="N8035" s="73" t="s">
        <v>3440</v>
      </c>
      <c r="O8035" s="113" t="s">
        <v>155</v>
      </c>
      <c r="P8035" s="113" t="s">
        <v>191</v>
      </c>
      <c r="Q8035" s="113" t="s">
        <v>192</v>
      </c>
      <c r="R8035" s="113" t="s">
        <v>193</v>
      </c>
      <c r="S8035" s="113" t="s">
        <v>158</v>
      </c>
      <c r="T8035" s="113"/>
    </row>
    <row r="8036" spans="1:20" x14ac:dyDescent="0.2">
      <c r="A8036" s="121">
        <v>46037</v>
      </c>
      <c r="B8036" s="112">
        <v>0.66388888888888897</v>
      </c>
      <c r="C8036" s="73">
        <v>119497</v>
      </c>
      <c r="D8036" s="73" t="s">
        <v>25</v>
      </c>
      <c r="E8036" s="113" t="s">
        <v>238</v>
      </c>
      <c r="F8036" s="73" t="s">
        <v>218</v>
      </c>
      <c r="G8036" s="113" t="s">
        <v>219</v>
      </c>
      <c r="H8036" s="73">
        <v>343</v>
      </c>
      <c r="I8036" s="155">
        <v>1714.25</v>
      </c>
      <c r="J8036" s="154">
        <v>89573.61</v>
      </c>
      <c r="K8036" s="73" t="s">
        <v>152</v>
      </c>
      <c r="L8036" s="73" t="s">
        <v>174</v>
      </c>
      <c r="M8036" s="113" t="s">
        <v>175</v>
      </c>
      <c r="N8036" s="73">
        <v>961651</v>
      </c>
      <c r="O8036" s="113" t="s">
        <v>155</v>
      </c>
      <c r="P8036" s="113" t="s">
        <v>156</v>
      </c>
      <c r="Q8036" s="113" t="s">
        <v>156</v>
      </c>
      <c r="R8036" s="113" t="s">
        <v>157</v>
      </c>
      <c r="S8036" s="113" t="s">
        <v>158</v>
      </c>
      <c r="T8036" s="113"/>
    </row>
    <row r="8037" spans="1:20" x14ac:dyDescent="0.2">
      <c r="A8037" s="121">
        <v>46037</v>
      </c>
      <c r="B8037" s="112">
        <v>0.80138888888888904</v>
      </c>
      <c r="C8037" s="117">
        <v>72159</v>
      </c>
      <c r="D8037" s="73" t="s">
        <v>10</v>
      </c>
      <c r="E8037" s="113" t="s">
        <v>228</v>
      </c>
      <c r="F8037" s="73" t="s">
        <v>150</v>
      </c>
      <c r="G8037" s="113" t="s">
        <v>151</v>
      </c>
      <c r="H8037" s="73">
        <v>336.98719999999997</v>
      </c>
      <c r="I8037" s="155">
        <v>1719</v>
      </c>
      <c r="J8037" s="154">
        <v>87749.88</v>
      </c>
      <c r="K8037" s="73" t="s">
        <v>152</v>
      </c>
      <c r="L8037" s="73" t="s">
        <v>153</v>
      </c>
      <c r="M8037" s="113" t="s">
        <v>154</v>
      </c>
      <c r="N8037" s="73">
        <v>1164298</v>
      </c>
      <c r="O8037" s="113" t="s">
        <v>155</v>
      </c>
      <c r="P8037" s="113" t="s">
        <v>156</v>
      </c>
      <c r="Q8037" s="113" t="s">
        <v>156</v>
      </c>
      <c r="R8037" s="113" t="s">
        <v>157</v>
      </c>
      <c r="S8037" s="113" t="s">
        <v>158</v>
      </c>
      <c r="T8037" s="113"/>
    </row>
    <row r="8038" spans="1:20" x14ac:dyDescent="0.2">
      <c r="A8038" s="121">
        <v>46037</v>
      </c>
      <c r="B8038" s="112">
        <v>0.80138888888888904</v>
      </c>
      <c r="C8038" s="117">
        <v>72159</v>
      </c>
      <c r="D8038" s="73" t="s">
        <v>10</v>
      </c>
      <c r="E8038" s="118" t="s">
        <v>228</v>
      </c>
      <c r="F8038" s="73" t="s">
        <v>415</v>
      </c>
      <c r="G8038" s="113" t="s">
        <v>416</v>
      </c>
      <c r="H8038" s="73">
        <v>0</v>
      </c>
      <c r="I8038" s="151" t="s">
        <v>6677</v>
      </c>
      <c r="J8038" s="153">
        <v>-1755</v>
      </c>
      <c r="K8038" s="73" t="s">
        <v>152</v>
      </c>
      <c r="L8038" s="73" t="s">
        <v>153</v>
      </c>
      <c r="M8038" s="113" t="s">
        <v>154</v>
      </c>
      <c r="N8038" s="73">
        <v>1164298</v>
      </c>
      <c r="O8038" s="113" t="s">
        <v>155</v>
      </c>
      <c r="P8038" s="113" t="s">
        <v>156</v>
      </c>
      <c r="Q8038" s="113" t="s">
        <v>156</v>
      </c>
      <c r="R8038" s="113" t="s">
        <v>157</v>
      </c>
      <c r="S8038" s="113" t="s">
        <v>158</v>
      </c>
      <c r="T8038" s="113"/>
    </row>
    <row r="8039" spans="1:20" x14ac:dyDescent="0.2">
      <c r="A8039" s="121">
        <v>46037</v>
      </c>
      <c r="B8039" s="112">
        <v>0.87152777777777801</v>
      </c>
      <c r="C8039" s="117">
        <v>72163</v>
      </c>
      <c r="D8039" s="73" t="s">
        <v>13</v>
      </c>
      <c r="E8039" s="113" t="s">
        <v>732</v>
      </c>
      <c r="F8039" s="73" t="s">
        <v>150</v>
      </c>
      <c r="G8039" s="113" t="s">
        <v>151</v>
      </c>
      <c r="H8039" s="73">
        <v>451.43689999999998</v>
      </c>
      <c r="I8039" s="155">
        <v>1719</v>
      </c>
      <c r="J8039" s="154">
        <v>117552.04</v>
      </c>
      <c r="K8039" s="73" t="s">
        <v>152</v>
      </c>
      <c r="L8039" s="73" t="s">
        <v>153</v>
      </c>
      <c r="M8039" s="113" t="s">
        <v>154</v>
      </c>
      <c r="N8039" s="73">
        <v>734940</v>
      </c>
      <c r="O8039" s="113" t="s">
        <v>155</v>
      </c>
      <c r="P8039" s="113" t="s">
        <v>156</v>
      </c>
      <c r="Q8039" s="113" t="s">
        <v>156</v>
      </c>
      <c r="R8039" s="113" t="s">
        <v>157</v>
      </c>
      <c r="S8039" s="113" t="s">
        <v>158</v>
      </c>
      <c r="T8039" s="113"/>
    </row>
    <row r="8040" spans="1:20" x14ac:dyDescent="0.2">
      <c r="A8040" s="121">
        <v>46037</v>
      </c>
      <c r="B8040" s="112">
        <v>0.87152777777777801</v>
      </c>
      <c r="C8040" s="117">
        <v>72163</v>
      </c>
      <c r="D8040" s="73" t="s">
        <v>13</v>
      </c>
      <c r="E8040" s="113" t="s">
        <v>732</v>
      </c>
      <c r="F8040" s="73" t="s">
        <v>415</v>
      </c>
      <c r="G8040" s="113" t="s">
        <v>416</v>
      </c>
      <c r="H8040" s="73">
        <v>0</v>
      </c>
      <c r="I8040" s="151" t="s">
        <v>8149</v>
      </c>
      <c r="J8040" s="153">
        <v>-2351.04</v>
      </c>
      <c r="K8040" s="73" t="s">
        <v>152</v>
      </c>
      <c r="L8040" s="73" t="s">
        <v>153</v>
      </c>
      <c r="M8040" s="113" t="s">
        <v>154</v>
      </c>
      <c r="N8040" s="73">
        <v>734940</v>
      </c>
      <c r="O8040" s="113" t="s">
        <v>155</v>
      </c>
      <c r="P8040" s="113" t="s">
        <v>156</v>
      </c>
      <c r="Q8040" s="113" t="s">
        <v>156</v>
      </c>
      <c r="R8040" s="113" t="s">
        <v>157</v>
      </c>
      <c r="S8040" s="113" t="s">
        <v>158</v>
      </c>
      <c r="T8040" s="113"/>
    </row>
    <row r="8041" spans="1:20" x14ac:dyDescent="0.2">
      <c r="A8041" s="121">
        <v>46037</v>
      </c>
      <c r="B8041" s="112">
        <v>0.89791666666666703</v>
      </c>
      <c r="C8041" s="73">
        <v>61795</v>
      </c>
      <c r="D8041" s="73" t="s">
        <v>7</v>
      </c>
      <c r="E8041" s="113" t="s">
        <v>181</v>
      </c>
      <c r="F8041" s="73" t="s">
        <v>218</v>
      </c>
      <c r="G8041" s="113" t="s">
        <v>219</v>
      </c>
      <c r="H8041" s="73">
        <v>341.88</v>
      </c>
      <c r="I8041" s="155">
        <v>1719.9</v>
      </c>
      <c r="J8041" s="154">
        <v>89575.4</v>
      </c>
      <c r="K8041" s="73" t="s">
        <v>152</v>
      </c>
      <c r="L8041" s="73" t="s">
        <v>174</v>
      </c>
      <c r="M8041" s="113" t="s">
        <v>175</v>
      </c>
      <c r="N8041" s="73">
        <v>35536163</v>
      </c>
      <c r="O8041" s="113" t="s">
        <v>155</v>
      </c>
      <c r="P8041" s="113" t="s">
        <v>156</v>
      </c>
      <c r="Q8041" s="113" t="s">
        <v>156</v>
      </c>
      <c r="R8041" s="113" t="s">
        <v>157</v>
      </c>
      <c r="S8041" s="113" t="s">
        <v>158</v>
      </c>
      <c r="T8041" s="113"/>
    </row>
    <row r="8042" spans="1:20" x14ac:dyDescent="0.2">
      <c r="A8042" s="121">
        <v>46037</v>
      </c>
      <c r="B8042" s="112">
        <v>0.92708333333333304</v>
      </c>
      <c r="C8042" s="73">
        <v>72164</v>
      </c>
      <c r="D8042" s="73" t="s">
        <v>31</v>
      </c>
      <c r="E8042" s="113" t="s">
        <v>375</v>
      </c>
      <c r="F8042" s="73" t="s">
        <v>150</v>
      </c>
      <c r="G8042" s="113" t="s">
        <v>151</v>
      </c>
      <c r="H8042" s="73">
        <v>404.4468</v>
      </c>
      <c r="I8042" s="155">
        <v>1719</v>
      </c>
      <c r="J8042" s="154">
        <v>105316.04</v>
      </c>
      <c r="K8042" s="73" t="s">
        <v>152</v>
      </c>
      <c r="L8042" s="73" t="s">
        <v>153</v>
      </c>
      <c r="M8042" s="113" t="s">
        <v>154</v>
      </c>
      <c r="N8042" s="73">
        <v>46853</v>
      </c>
      <c r="O8042" s="113" t="s">
        <v>155</v>
      </c>
      <c r="P8042" s="113" t="s">
        <v>156</v>
      </c>
      <c r="Q8042" s="113" t="s">
        <v>156</v>
      </c>
      <c r="R8042" s="113" t="s">
        <v>157</v>
      </c>
      <c r="S8042" s="113" t="s">
        <v>158</v>
      </c>
      <c r="T8042" s="113"/>
    </row>
    <row r="8043" spans="1:20" x14ac:dyDescent="0.2">
      <c r="A8043" s="121">
        <v>46037</v>
      </c>
      <c r="B8043" s="112">
        <v>0.84027777777777801</v>
      </c>
      <c r="C8043" s="73">
        <v>1028</v>
      </c>
      <c r="D8043" s="73" t="s">
        <v>12</v>
      </c>
      <c r="E8043" s="113" t="s">
        <v>183</v>
      </c>
      <c r="F8043" s="73" t="s">
        <v>218</v>
      </c>
      <c r="G8043" s="113" t="s">
        <v>219</v>
      </c>
      <c r="H8043" s="73">
        <v>387.01</v>
      </c>
      <c r="I8043" s="155">
        <v>1636.61</v>
      </c>
      <c r="J8043" s="154">
        <v>93434.01</v>
      </c>
      <c r="K8043" s="73" t="s">
        <v>152</v>
      </c>
      <c r="L8043" s="73" t="s">
        <v>201</v>
      </c>
      <c r="M8043" s="113" t="s">
        <v>1820</v>
      </c>
      <c r="N8043" s="73">
        <v>891604</v>
      </c>
      <c r="O8043" s="113" t="s">
        <v>155</v>
      </c>
      <c r="P8043" s="113" t="s">
        <v>156</v>
      </c>
      <c r="Q8043" s="113" t="s">
        <v>156</v>
      </c>
      <c r="R8043" s="113" t="s">
        <v>157</v>
      </c>
      <c r="S8043" s="113" t="s">
        <v>158</v>
      </c>
      <c r="T8043" s="113"/>
    </row>
    <row r="8044" spans="1:20" x14ac:dyDescent="0.2">
      <c r="A8044" s="121">
        <v>46037</v>
      </c>
      <c r="B8044" s="112">
        <v>0.86180555555555605</v>
      </c>
      <c r="C8044" s="73" t="s">
        <v>8150</v>
      </c>
      <c r="D8044" s="73" t="s">
        <v>37</v>
      </c>
      <c r="E8044" s="113" t="s">
        <v>257</v>
      </c>
      <c r="F8044" s="73" t="s">
        <v>218</v>
      </c>
      <c r="G8044" s="113" t="s">
        <v>219</v>
      </c>
      <c r="H8044" s="73">
        <v>303.51</v>
      </c>
      <c r="I8044" s="155">
        <v>1718.9</v>
      </c>
      <c r="J8044" s="154">
        <v>79475.899999999994</v>
      </c>
      <c r="K8044" s="73" t="s">
        <v>152</v>
      </c>
      <c r="L8044" s="73" t="s">
        <v>174</v>
      </c>
      <c r="M8044" s="113" t="s">
        <v>175</v>
      </c>
      <c r="N8044" s="73">
        <v>825130</v>
      </c>
      <c r="O8044" s="113" t="s">
        <v>155</v>
      </c>
      <c r="P8044" s="113" t="s">
        <v>246</v>
      </c>
      <c r="Q8044" s="113" t="s">
        <v>223</v>
      </c>
      <c r="R8044" s="113" t="s">
        <v>224</v>
      </c>
      <c r="S8044" s="113" t="s">
        <v>158</v>
      </c>
      <c r="T8044" s="113"/>
    </row>
    <row r="8045" spans="1:20" x14ac:dyDescent="0.2">
      <c r="A8045" s="121">
        <v>46037</v>
      </c>
      <c r="B8045" s="112">
        <v>0.61041666666666705</v>
      </c>
      <c r="C8045" s="73" t="s">
        <v>8151</v>
      </c>
      <c r="D8045" s="73" t="s">
        <v>124</v>
      </c>
      <c r="E8045" s="113" t="s">
        <v>6756</v>
      </c>
      <c r="F8045" s="73" t="s">
        <v>306</v>
      </c>
      <c r="G8045" s="113" t="s">
        <v>307</v>
      </c>
      <c r="H8045" s="73">
        <v>2</v>
      </c>
      <c r="I8045" s="155">
        <v>52600</v>
      </c>
      <c r="J8045" s="154">
        <v>15907.95</v>
      </c>
      <c r="K8045" s="73" t="s">
        <v>152</v>
      </c>
      <c r="L8045" s="73" t="s">
        <v>167</v>
      </c>
      <c r="M8045" s="113" t="s">
        <v>168</v>
      </c>
      <c r="N8045" s="73"/>
      <c r="O8045" s="113" t="s">
        <v>285</v>
      </c>
      <c r="P8045" s="113" t="s">
        <v>286</v>
      </c>
      <c r="Q8045" s="73"/>
      <c r="R8045" s="113" t="s">
        <v>157</v>
      </c>
      <c r="S8045" s="113" t="s">
        <v>7806</v>
      </c>
      <c r="T8045" s="113"/>
    </row>
    <row r="8046" spans="1:20" x14ac:dyDescent="0.2">
      <c r="A8046" s="121">
        <v>46037</v>
      </c>
      <c r="B8046" s="112">
        <v>0.61736111111111103</v>
      </c>
      <c r="C8046" s="73" t="s">
        <v>8152</v>
      </c>
      <c r="D8046" s="73" t="s">
        <v>124</v>
      </c>
      <c r="E8046" s="113" t="s">
        <v>6756</v>
      </c>
      <c r="F8046" s="73" t="s">
        <v>150</v>
      </c>
      <c r="G8046" s="113" t="s">
        <v>151</v>
      </c>
      <c r="H8046" s="73">
        <v>450.91800000000001</v>
      </c>
      <c r="I8046" s="155">
        <v>1837</v>
      </c>
      <c r="J8046" s="154">
        <v>125257.83</v>
      </c>
      <c r="K8046" s="73" t="s">
        <v>152</v>
      </c>
      <c r="L8046" s="73" t="s">
        <v>167</v>
      </c>
      <c r="M8046" s="113" t="s">
        <v>168</v>
      </c>
      <c r="N8046" s="73"/>
      <c r="O8046" s="113" t="s">
        <v>285</v>
      </c>
      <c r="P8046" s="113" t="s">
        <v>286</v>
      </c>
      <c r="Q8046" s="73"/>
      <c r="R8046" s="113" t="s">
        <v>157</v>
      </c>
      <c r="S8046" s="113" t="s">
        <v>287</v>
      </c>
      <c r="T8046" s="113"/>
    </row>
    <row r="8047" spans="1:20" x14ac:dyDescent="0.2">
      <c r="A8047" s="121">
        <v>46036</v>
      </c>
      <c r="B8047" s="112">
        <v>0.38263888888888897</v>
      </c>
      <c r="C8047" s="117" t="s">
        <v>8153</v>
      </c>
      <c r="D8047" s="73" t="s">
        <v>10</v>
      </c>
      <c r="E8047" s="113" t="s">
        <v>228</v>
      </c>
      <c r="F8047" s="73" t="s">
        <v>150</v>
      </c>
      <c r="G8047" s="113" t="s">
        <v>151</v>
      </c>
      <c r="H8047" s="73">
        <v>356.94</v>
      </c>
      <c r="I8047" s="155">
        <v>1837</v>
      </c>
      <c r="J8047" s="154">
        <v>99152.18</v>
      </c>
      <c r="K8047" s="73" t="s">
        <v>152</v>
      </c>
      <c r="L8047" s="73" t="s">
        <v>167</v>
      </c>
      <c r="M8047" s="113" t="s">
        <v>168</v>
      </c>
      <c r="N8047" s="73">
        <v>1163145</v>
      </c>
      <c r="O8047" s="113" t="s">
        <v>155</v>
      </c>
      <c r="P8047" s="113" t="s">
        <v>156</v>
      </c>
      <c r="Q8047" s="113" t="s">
        <v>156</v>
      </c>
      <c r="R8047" s="113" t="s">
        <v>157</v>
      </c>
      <c r="S8047" s="113" t="s">
        <v>158</v>
      </c>
      <c r="T8047" s="113"/>
    </row>
    <row r="8048" spans="1:20" x14ac:dyDescent="0.2">
      <c r="A8048" s="121">
        <v>46036</v>
      </c>
      <c r="B8048" s="112">
        <v>0.38263888888888897</v>
      </c>
      <c r="C8048" s="117" t="s">
        <v>8153</v>
      </c>
      <c r="D8048" s="73" t="s">
        <v>10</v>
      </c>
      <c r="E8048" s="113" t="s">
        <v>228</v>
      </c>
      <c r="F8048" s="73" t="s">
        <v>415</v>
      </c>
      <c r="G8048" s="113" t="s">
        <v>416</v>
      </c>
      <c r="H8048" s="73">
        <v>0</v>
      </c>
      <c r="I8048" s="151" t="s">
        <v>8154</v>
      </c>
      <c r="J8048" s="153">
        <v>-1156.32</v>
      </c>
      <c r="K8048" s="73" t="s">
        <v>152</v>
      </c>
      <c r="L8048" s="73" t="s">
        <v>167</v>
      </c>
      <c r="M8048" s="113" t="s">
        <v>168</v>
      </c>
      <c r="N8048" s="73">
        <v>1163145</v>
      </c>
      <c r="O8048" s="113" t="s">
        <v>155</v>
      </c>
      <c r="P8048" s="113" t="s">
        <v>156</v>
      </c>
      <c r="Q8048" s="113" t="s">
        <v>156</v>
      </c>
      <c r="R8048" s="113" t="s">
        <v>157</v>
      </c>
      <c r="S8048" s="113" t="s">
        <v>158</v>
      </c>
      <c r="T8048" s="113"/>
    </row>
    <row r="8049" spans="1:20" x14ac:dyDescent="0.2">
      <c r="A8049" s="121">
        <v>46036</v>
      </c>
      <c r="B8049" s="112">
        <v>0.50208333333333299</v>
      </c>
      <c r="C8049" s="73" t="s">
        <v>8155</v>
      </c>
      <c r="D8049" s="73" t="s">
        <v>62</v>
      </c>
      <c r="E8049" s="113" t="s">
        <v>289</v>
      </c>
      <c r="F8049" s="73" t="s">
        <v>153</v>
      </c>
      <c r="G8049" s="113" t="s">
        <v>165</v>
      </c>
      <c r="H8049" s="73">
        <v>54.44</v>
      </c>
      <c r="I8049" s="155" t="s">
        <v>761</v>
      </c>
      <c r="J8049" s="154"/>
      <c r="K8049" s="73" t="s">
        <v>166</v>
      </c>
      <c r="L8049" s="73" t="s">
        <v>167</v>
      </c>
      <c r="M8049" s="113" t="s">
        <v>168</v>
      </c>
      <c r="N8049" s="73">
        <v>124461</v>
      </c>
      <c r="O8049" s="113" t="s">
        <v>155</v>
      </c>
      <c r="P8049" s="113" t="s">
        <v>210</v>
      </c>
      <c r="Q8049" s="113" t="s">
        <v>204</v>
      </c>
      <c r="R8049" s="113" t="s">
        <v>211</v>
      </c>
      <c r="S8049" s="113" t="s">
        <v>158</v>
      </c>
      <c r="T8049" s="113"/>
    </row>
    <row r="8050" spans="1:20" x14ac:dyDescent="0.2">
      <c r="A8050" s="121">
        <v>46036</v>
      </c>
      <c r="B8050" s="112">
        <v>0.53680555555555598</v>
      </c>
      <c r="C8050" s="73" t="s">
        <v>8156</v>
      </c>
      <c r="D8050" s="73" t="s">
        <v>50</v>
      </c>
      <c r="E8050" s="113" t="s">
        <v>274</v>
      </c>
      <c r="F8050" s="73" t="s">
        <v>218</v>
      </c>
      <c r="G8050" s="113" t="s">
        <v>219</v>
      </c>
      <c r="H8050" s="73">
        <v>156.56</v>
      </c>
      <c r="I8050" s="155" t="s">
        <v>761</v>
      </c>
      <c r="J8050" s="154"/>
      <c r="K8050" s="73" t="s">
        <v>166</v>
      </c>
      <c r="L8050" s="73" t="s">
        <v>167</v>
      </c>
      <c r="M8050" s="113" t="s">
        <v>168</v>
      </c>
      <c r="N8050" s="73">
        <v>783077</v>
      </c>
      <c r="O8050" s="113" t="s">
        <v>155</v>
      </c>
      <c r="P8050" s="113" t="s">
        <v>275</v>
      </c>
      <c r="Q8050" s="113" t="s">
        <v>223</v>
      </c>
      <c r="R8050" s="113" t="s">
        <v>276</v>
      </c>
      <c r="S8050" s="113" t="s">
        <v>158</v>
      </c>
      <c r="T8050" s="113"/>
    </row>
    <row r="8051" spans="1:20" x14ac:dyDescent="0.2">
      <c r="A8051" s="121">
        <v>46036</v>
      </c>
      <c r="B8051" s="112">
        <v>0.58194444444444504</v>
      </c>
      <c r="C8051" s="117" t="s">
        <v>8157</v>
      </c>
      <c r="D8051" s="73" t="s">
        <v>26</v>
      </c>
      <c r="E8051" s="113" t="s">
        <v>232</v>
      </c>
      <c r="F8051" s="73" t="s">
        <v>150</v>
      </c>
      <c r="G8051" s="113" t="s">
        <v>151</v>
      </c>
      <c r="H8051" s="73">
        <v>406.68</v>
      </c>
      <c r="I8051" s="155">
        <v>1836.98</v>
      </c>
      <c r="J8051" s="154">
        <v>112968.19</v>
      </c>
      <c r="K8051" s="73" t="s">
        <v>152</v>
      </c>
      <c r="L8051" s="73" t="s">
        <v>167</v>
      </c>
      <c r="M8051" s="113" t="s">
        <v>168</v>
      </c>
      <c r="N8051" s="73">
        <v>300792</v>
      </c>
      <c r="O8051" s="113" t="s">
        <v>155</v>
      </c>
      <c r="P8051" s="113" t="s">
        <v>156</v>
      </c>
      <c r="Q8051" s="113" t="s">
        <v>156</v>
      </c>
      <c r="R8051" s="113" t="s">
        <v>157</v>
      </c>
      <c r="S8051" s="113" t="s">
        <v>158</v>
      </c>
      <c r="T8051" s="113"/>
    </row>
    <row r="8052" spans="1:20" x14ac:dyDescent="0.2">
      <c r="A8052" s="121">
        <v>46036</v>
      </c>
      <c r="B8052" s="112">
        <v>0.58194444444444504</v>
      </c>
      <c r="C8052" s="117" t="s">
        <v>8157</v>
      </c>
      <c r="D8052" s="73" t="s">
        <v>26</v>
      </c>
      <c r="E8052" s="113" t="s">
        <v>232</v>
      </c>
      <c r="F8052" s="73" t="s">
        <v>415</v>
      </c>
      <c r="G8052" s="113" t="s">
        <v>416</v>
      </c>
      <c r="H8052" s="73">
        <v>0</v>
      </c>
      <c r="I8052" s="151" t="s">
        <v>8158</v>
      </c>
      <c r="J8052" s="153">
        <v>-2259.36</v>
      </c>
      <c r="K8052" s="73" t="s">
        <v>152</v>
      </c>
      <c r="L8052" s="73" t="s">
        <v>167</v>
      </c>
      <c r="M8052" s="113" t="s">
        <v>168</v>
      </c>
      <c r="N8052" s="73">
        <v>300792</v>
      </c>
      <c r="O8052" s="113" t="s">
        <v>155</v>
      </c>
      <c r="P8052" s="113" t="s">
        <v>156</v>
      </c>
      <c r="Q8052" s="113" t="s">
        <v>156</v>
      </c>
      <c r="R8052" s="113" t="s">
        <v>157</v>
      </c>
      <c r="S8052" s="113" t="s">
        <v>158</v>
      </c>
      <c r="T8052" s="113"/>
    </row>
    <row r="8053" spans="1:20" x14ac:dyDescent="0.2">
      <c r="A8053" s="121">
        <v>46036</v>
      </c>
      <c r="B8053" s="112">
        <v>0.63124999999999998</v>
      </c>
      <c r="C8053" s="117" t="s">
        <v>8159</v>
      </c>
      <c r="D8053" s="73" t="s">
        <v>9</v>
      </c>
      <c r="E8053" s="113" t="s">
        <v>2258</v>
      </c>
      <c r="F8053" s="73" t="s">
        <v>150</v>
      </c>
      <c r="G8053" s="113" t="s">
        <v>151</v>
      </c>
      <c r="H8053" s="73">
        <v>240.14</v>
      </c>
      <c r="I8053" s="155">
        <v>1836.99</v>
      </c>
      <c r="J8053" s="154">
        <v>66706.759999999995</v>
      </c>
      <c r="K8053" s="73" t="s">
        <v>152</v>
      </c>
      <c r="L8053" s="73" t="s">
        <v>167</v>
      </c>
      <c r="M8053" s="113" t="s">
        <v>168</v>
      </c>
      <c r="N8053" s="73">
        <v>1143859</v>
      </c>
      <c r="O8053" s="113" t="s">
        <v>155</v>
      </c>
      <c r="P8053" s="113" t="s">
        <v>156</v>
      </c>
      <c r="Q8053" s="113" t="s">
        <v>156</v>
      </c>
      <c r="R8053" s="113" t="s">
        <v>157</v>
      </c>
      <c r="S8053" s="113" t="s">
        <v>158</v>
      </c>
      <c r="T8053" s="113"/>
    </row>
    <row r="8054" spans="1:20" x14ac:dyDescent="0.2">
      <c r="A8054" s="121">
        <v>46036</v>
      </c>
      <c r="B8054" s="112">
        <v>0.63124999999999998</v>
      </c>
      <c r="C8054" s="117" t="s">
        <v>8159</v>
      </c>
      <c r="D8054" s="73" t="s">
        <v>9</v>
      </c>
      <c r="E8054" s="113" t="s">
        <v>2258</v>
      </c>
      <c r="F8054" s="73" t="s">
        <v>415</v>
      </c>
      <c r="G8054" s="113" t="s">
        <v>416</v>
      </c>
      <c r="H8054" s="73">
        <v>0</v>
      </c>
      <c r="I8054" s="151" t="s">
        <v>8160</v>
      </c>
      <c r="J8054" s="153">
        <v>-1334.14</v>
      </c>
      <c r="K8054" s="73" t="s">
        <v>152</v>
      </c>
      <c r="L8054" s="73" t="s">
        <v>167</v>
      </c>
      <c r="M8054" s="113" t="s">
        <v>168</v>
      </c>
      <c r="N8054" s="73">
        <v>1143859</v>
      </c>
      <c r="O8054" s="113" t="s">
        <v>155</v>
      </c>
      <c r="P8054" s="113" t="s">
        <v>156</v>
      </c>
      <c r="Q8054" s="113" t="s">
        <v>156</v>
      </c>
      <c r="R8054" s="113" t="s">
        <v>157</v>
      </c>
      <c r="S8054" s="113" t="s">
        <v>158</v>
      </c>
      <c r="T8054" s="113"/>
    </row>
    <row r="8055" spans="1:20" x14ac:dyDescent="0.2">
      <c r="A8055" s="121">
        <v>46036</v>
      </c>
      <c r="B8055" s="112">
        <v>0.89722222222222203</v>
      </c>
      <c r="C8055" s="117" t="s">
        <v>8161</v>
      </c>
      <c r="D8055" s="73" t="s">
        <v>16</v>
      </c>
      <c r="E8055" s="113" t="s">
        <v>251</v>
      </c>
      <c r="F8055" s="73" t="s">
        <v>150</v>
      </c>
      <c r="G8055" s="113" t="s">
        <v>151</v>
      </c>
      <c r="H8055" s="73">
        <v>442.36799999999999</v>
      </c>
      <c r="I8055" s="155">
        <v>1837</v>
      </c>
      <c r="J8055" s="154">
        <v>122882.83</v>
      </c>
      <c r="K8055" s="73" t="s">
        <v>152</v>
      </c>
      <c r="L8055" s="73" t="s">
        <v>167</v>
      </c>
      <c r="M8055" s="113" t="s">
        <v>168</v>
      </c>
      <c r="N8055" s="73">
        <v>464662</v>
      </c>
      <c r="O8055" s="113" t="s">
        <v>155</v>
      </c>
      <c r="P8055" s="113" t="s">
        <v>156</v>
      </c>
      <c r="Q8055" s="113" t="s">
        <v>156</v>
      </c>
      <c r="R8055" s="113" t="s">
        <v>157</v>
      </c>
      <c r="S8055" s="113" t="s">
        <v>158</v>
      </c>
      <c r="T8055" s="113"/>
    </row>
    <row r="8056" spans="1:20" x14ac:dyDescent="0.2">
      <c r="A8056" s="121">
        <v>46036</v>
      </c>
      <c r="B8056" s="112">
        <v>0.89722222222222203</v>
      </c>
      <c r="C8056" s="117" t="s">
        <v>8161</v>
      </c>
      <c r="D8056" s="73" t="s">
        <v>16</v>
      </c>
      <c r="E8056" s="113" t="s">
        <v>251</v>
      </c>
      <c r="F8056" s="73" t="s">
        <v>415</v>
      </c>
      <c r="G8056" s="113" t="s">
        <v>416</v>
      </c>
      <c r="H8056" s="73">
        <v>0</v>
      </c>
      <c r="I8056" s="151" t="s">
        <v>8162</v>
      </c>
      <c r="J8056" s="153">
        <v>-2457.66</v>
      </c>
      <c r="K8056" s="73" t="s">
        <v>152</v>
      </c>
      <c r="L8056" s="73" t="s">
        <v>167</v>
      </c>
      <c r="M8056" s="113" t="s">
        <v>168</v>
      </c>
      <c r="N8056" s="73">
        <v>464662</v>
      </c>
      <c r="O8056" s="113" t="s">
        <v>155</v>
      </c>
      <c r="P8056" s="113" t="s">
        <v>156</v>
      </c>
      <c r="Q8056" s="113" t="s">
        <v>156</v>
      </c>
      <c r="R8056" s="113" t="s">
        <v>157</v>
      </c>
      <c r="S8056" s="113" t="s">
        <v>158</v>
      </c>
      <c r="T8056" s="113"/>
    </row>
    <row r="8057" spans="1:20" x14ac:dyDescent="0.2">
      <c r="A8057" s="121">
        <v>46036</v>
      </c>
      <c r="B8057" s="112">
        <v>0.26041666666666702</v>
      </c>
      <c r="C8057" s="73">
        <v>72847</v>
      </c>
      <c r="D8057" s="73" t="s">
        <v>42</v>
      </c>
      <c r="E8057" s="113" t="s">
        <v>328</v>
      </c>
      <c r="F8057" s="73" t="s">
        <v>153</v>
      </c>
      <c r="G8057" s="113" t="s">
        <v>4244</v>
      </c>
      <c r="H8057" s="73">
        <v>48.272199999999998</v>
      </c>
      <c r="I8057" s="155">
        <v>1899</v>
      </c>
      <c r="J8057" s="154">
        <v>13883.69</v>
      </c>
      <c r="K8057" s="73" t="s">
        <v>152</v>
      </c>
      <c r="L8057" s="73" t="s">
        <v>153</v>
      </c>
      <c r="M8057" s="113" t="s">
        <v>154</v>
      </c>
      <c r="N8057" s="73">
        <v>28183</v>
      </c>
      <c r="O8057" s="113" t="s">
        <v>155</v>
      </c>
      <c r="P8057" s="113" t="s">
        <v>191</v>
      </c>
      <c r="Q8057" s="113" t="s">
        <v>192</v>
      </c>
      <c r="R8057" s="113" t="s">
        <v>193</v>
      </c>
      <c r="S8057" s="113" t="s">
        <v>158</v>
      </c>
      <c r="T8057" s="113"/>
    </row>
    <row r="8058" spans="1:20" x14ac:dyDescent="0.2">
      <c r="A8058" s="121">
        <v>46036</v>
      </c>
      <c r="B8058" s="112">
        <v>0.76875000000000004</v>
      </c>
      <c r="C8058" s="117">
        <v>72095</v>
      </c>
      <c r="D8058" s="73" t="s">
        <v>32</v>
      </c>
      <c r="E8058" s="113" t="s">
        <v>3104</v>
      </c>
      <c r="F8058" s="73" t="s">
        <v>150</v>
      </c>
      <c r="G8058" s="113" t="s">
        <v>151</v>
      </c>
      <c r="H8058" s="73">
        <v>375.90519999999998</v>
      </c>
      <c r="I8058" s="155">
        <v>1719</v>
      </c>
      <c r="J8058" s="154">
        <v>97867.21</v>
      </c>
      <c r="K8058" s="73" t="s">
        <v>152</v>
      </c>
      <c r="L8058" s="73" t="s">
        <v>153</v>
      </c>
      <c r="M8058" s="113" t="s">
        <v>154</v>
      </c>
      <c r="N8058" s="73">
        <v>31387</v>
      </c>
      <c r="O8058" s="113" t="s">
        <v>155</v>
      </c>
      <c r="P8058" s="113" t="s">
        <v>156</v>
      </c>
      <c r="Q8058" s="113" t="s">
        <v>156</v>
      </c>
      <c r="R8058" s="113" t="s">
        <v>157</v>
      </c>
      <c r="S8058" s="113" t="s">
        <v>158</v>
      </c>
      <c r="T8058" s="113"/>
    </row>
    <row r="8059" spans="1:20" x14ac:dyDescent="0.2">
      <c r="A8059" s="121">
        <v>46036</v>
      </c>
      <c r="B8059" s="112">
        <v>0.76875000000000004</v>
      </c>
      <c r="C8059" s="117">
        <v>72095</v>
      </c>
      <c r="D8059" s="73" t="s">
        <v>32</v>
      </c>
      <c r="E8059" s="113" t="s">
        <v>3104</v>
      </c>
      <c r="F8059" s="73" t="s">
        <v>415</v>
      </c>
      <c r="G8059" s="113" t="s">
        <v>416</v>
      </c>
      <c r="H8059" s="73">
        <v>0</v>
      </c>
      <c r="I8059" s="151" t="s">
        <v>8163</v>
      </c>
      <c r="J8059" s="153">
        <v>-1957.34</v>
      </c>
      <c r="K8059" s="73" t="s">
        <v>152</v>
      </c>
      <c r="L8059" s="73" t="s">
        <v>153</v>
      </c>
      <c r="M8059" s="113" t="s">
        <v>154</v>
      </c>
      <c r="N8059" s="73">
        <v>31387</v>
      </c>
      <c r="O8059" s="113" t="s">
        <v>155</v>
      </c>
      <c r="P8059" s="113" t="s">
        <v>156</v>
      </c>
      <c r="Q8059" s="113" t="s">
        <v>156</v>
      </c>
      <c r="R8059" s="113" t="s">
        <v>157</v>
      </c>
      <c r="S8059" s="113" t="s">
        <v>158</v>
      </c>
      <c r="T8059" s="113"/>
    </row>
    <row r="8060" spans="1:20" x14ac:dyDescent="0.2">
      <c r="A8060" s="121">
        <v>46036</v>
      </c>
      <c r="B8060" s="112">
        <v>0.78680555555555598</v>
      </c>
      <c r="C8060" s="117">
        <v>72097</v>
      </c>
      <c r="D8060" s="73" t="s">
        <v>11</v>
      </c>
      <c r="E8060" s="113" t="s">
        <v>149</v>
      </c>
      <c r="F8060" s="73" t="s">
        <v>150</v>
      </c>
      <c r="G8060" s="113" t="s">
        <v>151</v>
      </c>
      <c r="H8060" s="73">
        <v>345.84699999999998</v>
      </c>
      <c r="I8060" s="155">
        <v>1719</v>
      </c>
      <c r="J8060" s="154">
        <v>90041.53</v>
      </c>
      <c r="K8060" s="73" t="s">
        <v>152</v>
      </c>
      <c r="L8060" s="73" t="s">
        <v>153</v>
      </c>
      <c r="M8060" s="113" t="s">
        <v>154</v>
      </c>
      <c r="N8060" s="73">
        <v>1020717</v>
      </c>
      <c r="O8060" s="113" t="s">
        <v>155</v>
      </c>
      <c r="P8060" s="113" t="s">
        <v>156</v>
      </c>
      <c r="Q8060" s="113" t="s">
        <v>156</v>
      </c>
      <c r="R8060" s="113" t="s">
        <v>157</v>
      </c>
      <c r="S8060" s="113" t="s">
        <v>158</v>
      </c>
      <c r="T8060" s="110"/>
    </row>
    <row r="8061" spans="1:20" x14ac:dyDescent="0.2">
      <c r="A8061" s="121">
        <v>46036</v>
      </c>
      <c r="B8061" s="112">
        <v>0.78680555555555598</v>
      </c>
      <c r="C8061" s="117">
        <v>72097</v>
      </c>
      <c r="D8061" s="73" t="s">
        <v>11</v>
      </c>
      <c r="E8061" s="113" t="s">
        <v>149</v>
      </c>
      <c r="F8061" s="73" t="s">
        <v>415</v>
      </c>
      <c r="G8061" s="113" t="s">
        <v>416</v>
      </c>
      <c r="H8061" s="73">
        <v>0</v>
      </c>
      <c r="I8061" s="151" t="s">
        <v>8164</v>
      </c>
      <c r="J8061" s="153">
        <v>-1800.83</v>
      </c>
      <c r="K8061" s="73" t="s">
        <v>152</v>
      </c>
      <c r="L8061" s="73" t="s">
        <v>153</v>
      </c>
      <c r="M8061" s="113" t="s">
        <v>154</v>
      </c>
      <c r="N8061" s="73">
        <v>1020717</v>
      </c>
      <c r="O8061" s="113" t="s">
        <v>155</v>
      </c>
      <c r="P8061" s="113" t="s">
        <v>156</v>
      </c>
      <c r="Q8061" s="113" t="s">
        <v>156</v>
      </c>
      <c r="R8061" s="113" t="s">
        <v>157</v>
      </c>
      <c r="S8061" s="113" t="s">
        <v>158</v>
      </c>
      <c r="T8061" s="118"/>
    </row>
    <row r="8062" spans="1:20" x14ac:dyDescent="0.2">
      <c r="A8062" s="121">
        <v>46036</v>
      </c>
      <c r="B8062" s="112">
        <v>0.87222222222222201</v>
      </c>
      <c r="C8062" s="117">
        <v>72101</v>
      </c>
      <c r="D8062" s="73" t="s">
        <v>8</v>
      </c>
      <c r="E8062" s="113" t="s">
        <v>207</v>
      </c>
      <c r="F8062" s="73" t="s">
        <v>150</v>
      </c>
      <c r="G8062" s="113" t="s">
        <v>151</v>
      </c>
      <c r="H8062" s="73">
        <v>409.27690000000001</v>
      </c>
      <c r="I8062" s="155">
        <v>1719</v>
      </c>
      <c r="J8062" s="154">
        <v>106555.56</v>
      </c>
      <c r="K8062" s="73" t="s">
        <v>152</v>
      </c>
      <c r="L8062" s="73" t="s">
        <v>153</v>
      </c>
      <c r="M8062" s="113" t="s">
        <v>154</v>
      </c>
      <c r="N8062" s="73">
        <v>1620191</v>
      </c>
      <c r="O8062" s="113" t="s">
        <v>155</v>
      </c>
      <c r="P8062" s="113" t="s">
        <v>156</v>
      </c>
      <c r="Q8062" s="113" t="s">
        <v>156</v>
      </c>
      <c r="R8062" s="113" t="s">
        <v>157</v>
      </c>
      <c r="S8062" s="113" t="s">
        <v>158</v>
      </c>
      <c r="T8062" s="113"/>
    </row>
    <row r="8063" spans="1:20" x14ac:dyDescent="0.2">
      <c r="A8063" s="121">
        <v>46036</v>
      </c>
      <c r="B8063" s="112">
        <v>0.87222222222222201</v>
      </c>
      <c r="C8063" s="117">
        <v>72101</v>
      </c>
      <c r="D8063" s="73" t="s">
        <v>8</v>
      </c>
      <c r="E8063" s="113" t="s">
        <v>207</v>
      </c>
      <c r="F8063" s="73" t="s">
        <v>415</v>
      </c>
      <c r="G8063" s="113" t="s">
        <v>416</v>
      </c>
      <c r="H8063" s="73">
        <v>0</v>
      </c>
      <c r="I8063" s="151" t="s">
        <v>8165</v>
      </c>
      <c r="J8063" s="153">
        <v>-2131.11</v>
      </c>
      <c r="K8063" s="73" t="s">
        <v>152</v>
      </c>
      <c r="L8063" s="73" t="s">
        <v>153</v>
      </c>
      <c r="M8063" s="113" t="s">
        <v>154</v>
      </c>
      <c r="N8063" s="73">
        <v>1620191</v>
      </c>
      <c r="O8063" s="113" t="s">
        <v>155</v>
      </c>
      <c r="P8063" s="113" t="s">
        <v>156</v>
      </c>
      <c r="Q8063" s="113" t="s">
        <v>156</v>
      </c>
      <c r="R8063" s="113" t="s">
        <v>157</v>
      </c>
      <c r="S8063" s="113" t="s">
        <v>158</v>
      </c>
    </row>
    <row r="8064" spans="1:20" x14ac:dyDescent="0.2">
      <c r="A8064" s="121">
        <v>46036</v>
      </c>
      <c r="B8064" s="73" t="s">
        <v>8166</v>
      </c>
      <c r="C8064" s="73">
        <v>2190</v>
      </c>
      <c r="D8064" s="73" t="s">
        <v>14</v>
      </c>
      <c r="E8064" s="113" t="s">
        <v>179</v>
      </c>
      <c r="F8064" s="73" t="s">
        <v>150</v>
      </c>
      <c r="G8064" s="113" t="s">
        <v>151</v>
      </c>
      <c r="H8064" s="73">
        <v>420</v>
      </c>
      <c r="I8064" s="155">
        <v>1684.2</v>
      </c>
      <c r="J8064" s="154">
        <v>104941.36</v>
      </c>
      <c r="K8064" s="73" t="s">
        <v>152</v>
      </c>
      <c r="L8064" s="73" t="s">
        <v>201</v>
      </c>
      <c r="M8064" s="113" t="s">
        <v>1820</v>
      </c>
      <c r="N8064" s="73">
        <v>750704</v>
      </c>
      <c r="O8064" s="113" t="s">
        <v>155</v>
      </c>
      <c r="P8064" s="113" t="s">
        <v>156</v>
      </c>
      <c r="Q8064" s="113" t="s">
        <v>156</v>
      </c>
      <c r="R8064" s="113" t="s">
        <v>157</v>
      </c>
      <c r="S8064" s="113" t="s">
        <v>158</v>
      </c>
    </row>
    <row r="8065" spans="1:19" x14ac:dyDescent="0.2">
      <c r="A8065" s="121">
        <v>46036</v>
      </c>
      <c r="B8065" s="112">
        <v>0.33541666666666697</v>
      </c>
      <c r="C8065" s="73" t="s">
        <v>8167</v>
      </c>
      <c r="D8065" s="73" t="s">
        <v>112</v>
      </c>
      <c r="E8065" s="113" t="s">
        <v>392</v>
      </c>
      <c r="F8065" s="73" t="s">
        <v>186</v>
      </c>
      <c r="G8065" s="113" t="s">
        <v>187</v>
      </c>
      <c r="H8065" s="73">
        <v>48.73</v>
      </c>
      <c r="I8065" s="155">
        <v>1667.2</v>
      </c>
      <c r="J8065" s="154">
        <v>12376.45</v>
      </c>
      <c r="K8065" s="73" t="s">
        <v>152</v>
      </c>
      <c r="L8065" s="73" t="s">
        <v>174</v>
      </c>
      <c r="M8065" s="113" t="s">
        <v>175</v>
      </c>
      <c r="N8065" s="73"/>
      <c r="O8065" s="113" t="s">
        <v>383</v>
      </c>
      <c r="P8065" s="113" t="s">
        <v>393</v>
      </c>
      <c r="Q8065" s="113" t="s">
        <v>297</v>
      </c>
      <c r="R8065" s="113" t="s">
        <v>177</v>
      </c>
      <c r="S8065" s="113" t="s">
        <v>384</v>
      </c>
    </row>
    <row r="8066" spans="1:19" x14ac:dyDescent="0.2">
      <c r="A8066" s="121">
        <v>46036</v>
      </c>
      <c r="B8066" s="112">
        <v>0.297916666666667</v>
      </c>
      <c r="C8066" s="73" t="s">
        <v>8168</v>
      </c>
      <c r="D8066" s="73" t="s">
        <v>54</v>
      </c>
      <c r="E8066" s="113" t="s">
        <v>473</v>
      </c>
      <c r="F8066" s="73" t="s">
        <v>218</v>
      </c>
      <c r="G8066" s="113" t="s">
        <v>219</v>
      </c>
      <c r="H8066" s="73">
        <v>59.65</v>
      </c>
      <c r="I8066" s="155">
        <v>1673.8</v>
      </c>
      <c r="J8066" s="154">
        <v>15209.88</v>
      </c>
      <c r="K8066" s="73" t="s">
        <v>152</v>
      </c>
      <c r="L8066" s="73" t="s">
        <v>174</v>
      </c>
      <c r="M8066" s="113" t="s">
        <v>175</v>
      </c>
      <c r="N8066" s="73"/>
      <c r="O8066" s="113" t="s">
        <v>155</v>
      </c>
      <c r="P8066" s="113" t="s">
        <v>246</v>
      </c>
      <c r="Q8066" s="113" t="s">
        <v>223</v>
      </c>
      <c r="R8066" s="113" t="s">
        <v>224</v>
      </c>
      <c r="S8066" s="113" t="s">
        <v>158</v>
      </c>
    </row>
    <row r="8067" spans="1:19" x14ac:dyDescent="0.2">
      <c r="A8067" s="121">
        <v>46036</v>
      </c>
      <c r="B8067" s="112">
        <v>0.68888888888888899</v>
      </c>
      <c r="C8067" s="73" t="s">
        <v>8169</v>
      </c>
      <c r="D8067" s="73" t="s">
        <v>37</v>
      </c>
      <c r="E8067" s="113" t="s">
        <v>257</v>
      </c>
      <c r="F8067" s="73" t="s">
        <v>218</v>
      </c>
      <c r="G8067" s="113" t="s">
        <v>219</v>
      </c>
      <c r="H8067" s="73">
        <v>44.03</v>
      </c>
      <c r="I8067" s="155">
        <v>1673.8</v>
      </c>
      <c r="J8067" s="154">
        <v>11227.01</v>
      </c>
      <c r="K8067" s="73" t="s">
        <v>152</v>
      </c>
      <c r="L8067" s="73" t="s">
        <v>174</v>
      </c>
      <c r="M8067" s="113" t="s">
        <v>175</v>
      </c>
      <c r="N8067" s="73"/>
      <c r="O8067" s="113" t="s">
        <v>155</v>
      </c>
      <c r="P8067" s="113" t="s">
        <v>246</v>
      </c>
      <c r="Q8067" s="113" t="s">
        <v>223</v>
      </c>
      <c r="R8067" s="113" t="s">
        <v>224</v>
      </c>
      <c r="S8067" s="113" t="s">
        <v>158</v>
      </c>
    </row>
    <row r="8068" spans="1:19" x14ac:dyDescent="0.2">
      <c r="A8068" s="121">
        <v>46036</v>
      </c>
      <c r="B8068" s="112">
        <v>0.48055555555555601</v>
      </c>
      <c r="C8068" s="73" t="s">
        <v>8170</v>
      </c>
      <c r="D8068" s="73" t="s">
        <v>45</v>
      </c>
      <c r="E8068" s="113" t="s">
        <v>666</v>
      </c>
      <c r="F8068" s="73" t="s">
        <v>153</v>
      </c>
      <c r="G8068" s="113" t="s">
        <v>165</v>
      </c>
      <c r="H8068" s="73">
        <v>32.11</v>
      </c>
      <c r="I8068" s="155">
        <v>1875.7</v>
      </c>
      <c r="J8068" s="154">
        <v>9175.2000000000007</v>
      </c>
      <c r="K8068" s="73" t="s">
        <v>152</v>
      </c>
      <c r="L8068" s="73" t="s">
        <v>174</v>
      </c>
      <c r="M8068" s="113" t="s">
        <v>175</v>
      </c>
      <c r="N8068" s="73"/>
      <c r="O8068" s="113" t="s">
        <v>155</v>
      </c>
      <c r="P8068" s="113" t="s">
        <v>211</v>
      </c>
      <c r="Q8068" s="113" t="s">
        <v>204</v>
      </c>
      <c r="R8068" s="113" t="s">
        <v>196</v>
      </c>
      <c r="S8068" s="113" t="s">
        <v>158</v>
      </c>
    </row>
    <row r="8069" spans="1:19" x14ac:dyDescent="0.2">
      <c r="A8069" s="121">
        <v>46036</v>
      </c>
      <c r="B8069" s="112">
        <v>0.48680555555555599</v>
      </c>
      <c r="C8069" s="73" t="s">
        <v>8171</v>
      </c>
      <c r="D8069" s="73" t="s">
        <v>113</v>
      </c>
      <c r="E8069" s="113" t="s">
        <v>4232</v>
      </c>
      <c r="F8069" s="73" t="s">
        <v>218</v>
      </c>
      <c r="G8069" s="113" t="s">
        <v>219</v>
      </c>
      <c r="H8069" s="73">
        <v>89.86</v>
      </c>
      <c r="I8069" s="155">
        <v>1795.4</v>
      </c>
      <c r="J8069" s="154">
        <v>24577.599999999999</v>
      </c>
      <c r="K8069" s="73" t="s">
        <v>152</v>
      </c>
      <c r="L8069" s="73" t="s">
        <v>174</v>
      </c>
      <c r="M8069" s="113" t="s">
        <v>175</v>
      </c>
      <c r="N8069" s="73" t="s">
        <v>579</v>
      </c>
      <c r="O8069" s="113" t="s">
        <v>155</v>
      </c>
      <c r="P8069" s="113" t="s">
        <v>580</v>
      </c>
      <c r="Q8069" s="113" t="s">
        <v>336</v>
      </c>
      <c r="R8069" s="113" t="s">
        <v>312</v>
      </c>
      <c r="S8069" s="113" t="s">
        <v>158</v>
      </c>
    </row>
    <row r="8070" spans="1:19" x14ac:dyDescent="0.2">
      <c r="A8070" s="124">
        <v>46036</v>
      </c>
      <c r="B8070" s="116">
        <v>0.469444444444444</v>
      </c>
      <c r="C8070" s="72" t="s">
        <v>8172</v>
      </c>
      <c r="D8070" s="72" t="s">
        <v>80</v>
      </c>
      <c r="E8070" s="110" t="s">
        <v>8065</v>
      </c>
      <c r="F8070" s="72" t="s">
        <v>201</v>
      </c>
      <c r="G8070" s="110" t="s">
        <v>202</v>
      </c>
      <c r="H8070" s="72">
        <v>29.07</v>
      </c>
      <c r="I8070" s="151">
        <v>1867.1</v>
      </c>
      <c r="J8070" s="154">
        <v>8268.4599999999991</v>
      </c>
      <c r="K8070" s="72" t="s">
        <v>152</v>
      </c>
      <c r="L8070" s="72" t="s">
        <v>174</v>
      </c>
      <c r="M8070" s="110" t="s">
        <v>175</v>
      </c>
      <c r="N8070" s="73"/>
      <c r="O8070" s="110" t="s">
        <v>188</v>
      </c>
      <c r="P8070" s="110" t="s">
        <v>176</v>
      </c>
      <c r="Q8070" s="73"/>
      <c r="R8070" s="110" t="s">
        <v>268</v>
      </c>
      <c r="S8070" s="110" t="s">
        <v>176</v>
      </c>
    </row>
    <row r="8071" spans="1:19" x14ac:dyDescent="0.2">
      <c r="A8071" s="124">
        <v>46036</v>
      </c>
      <c r="B8071" s="116">
        <v>0.50208333333333299</v>
      </c>
      <c r="C8071" s="72" t="s">
        <v>8173</v>
      </c>
      <c r="D8071" s="72" t="s">
        <v>62</v>
      </c>
      <c r="E8071" s="110" t="s">
        <v>2661</v>
      </c>
      <c r="F8071" s="72" t="s">
        <v>153</v>
      </c>
      <c r="G8071" s="110" t="s">
        <v>165</v>
      </c>
      <c r="H8071" s="72">
        <v>54.44</v>
      </c>
      <c r="I8071" s="151">
        <v>1890.4</v>
      </c>
      <c r="J8071" s="154">
        <v>15677.75</v>
      </c>
      <c r="K8071" s="72" t="s">
        <v>152</v>
      </c>
      <c r="L8071" s="72" t="s">
        <v>174</v>
      </c>
      <c r="M8071" s="110" t="s">
        <v>175</v>
      </c>
      <c r="N8071" s="73"/>
      <c r="O8071" s="110" t="s">
        <v>155</v>
      </c>
      <c r="P8071" s="110" t="s">
        <v>210</v>
      </c>
      <c r="Q8071" s="110" t="s">
        <v>204</v>
      </c>
      <c r="R8071" s="110" t="s">
        <v>211</v>
      </c>
      <c r="S8071" s="110" t="s">
        <v>158</v>
      </c>
    </row>
    <row r="8072" spans="1:19" x14ac:dyDescent="0.2">
      <c r="A8072" s="124">
        <v>46036</v>
      </c>
      <c r="B8072" s="116">
        <v>0.53680555555555598</v>
      </c>
      <c r="C8072" s="72" t="s">
        <v>8174</v>
      </c>
      <c r="D8072" s="72" t="s">
        <v>50</v>
      </c>
      <c r="E8072" s="110" t="s">
        <v>2695</v>
      </c>
      <c r="F8072" s="72" t="s">
        <v>218</v>
      </c>
      <c r="G8072" s="110" t="s">
        <v>219</v>
      </c>
      <c r="H8072" s="72">
        <v>156.56</v>
      </c>
      <c r="I8072" s="151">
        <v>1750.3</v>
      </c>
      <c r="J8072" s="154">
        <v>41745.07</v>
      </c>
      <c r="K8072" s="72" t="s">
        <v>152</v>
      </c>
      <c r="L8072" s="72" t="s">
        <v>174</v>
      </c>
      <c r="M8072" s="110" t="s">
        <v>175</v>
      </c>
      <c r="N8072" s="73"/>
      <c r="O8072" s="110" t="s">
        <v>155</v>
      </c>
      <c r="P8072" s="110" t="s">
        <v>275</v>
      </c>
      <c r="Q8072" s="110" t="s">
        <v>223</v>
      </c>
      <c r="R8072" s="110" t="s">
        <v>276</v>
      </c>
      <c r="S8072" s="110" t="s">
        <v>158</v>
      </c>
    </row>
    <row r="8073" spans="1:19" x14ac:dyDescent="0.2">
      <c r="A8073" s="121">
        <v>46035</v>
      </c>
      <c r="B8073" s="112">
        <v>0.46180555555555602</v>
      </c>
      <c r="C8073" s="73">
        <v>944</v>
      </c>
      <c r="D8073" s="73" t="s">
        <v>25</v>
      </c>
      <c r="E8073" s="113" t="s">
        <v>238</v>
      </c>
      <c r="F8073" s="73" t="s">
        <v>150</v>
      </c>
      <c r="G8073" s="113" t="s">
        <v>151</v>
      </c>
      <c r="H8073" s="73">
        <v>420</v>
      </c>
      <c r="I8073" s="155">
        <v>1636.61</v>
      </c>
      <c r="J8073" s="154">
        <v>102080.79</v>
      </c>
      <c r="K8073" s="73" t="s">
        <v>152</v>
      </c>
      <c r="L8073" s="73" t="s">
        <v>201</v>
      </c>
      <c r="M8073" s="113" t="s">
        <v>1820</v>
      </c>
      <c r="N8073" s="73">
        <v>960537</v>
      </c>
      <c r="O8073" s="113" t="s">
        <v>155</v>
      </c>
      <c r="P8073" s="113" t="s">
        <v>156</v>
      </c>
      <c r="Q8073" s="113" t="s">
        <v>156</v>
      </c>
      <c r="R8073" s="113" t="s">
        <v>157</v>
      </c>
      <c r="S8073" s="113" t="s">
        <v>158</v>
      </c>
    </row>
    <row r="8074" spans="1:19" x14ac:dyDescent="0.2">
      <c r="A8074" s="121">
        <v>46035</v>
      </c>
      <c r="B8074" s="112">
        <v>9.5833333333333298E-2</v>
      </c>
      <c r="C8074" s="73" t="s">
        <v>8175</v>
      </c>
      <c r="D8074" s="73" t="s">
        <v>17</v>
      </c>
      <c r="E8074" s="113" t="s">
        <v>230</v>
      </c>
      <c r="F8074" s="73" t="s">
        <v>150</v>
      </c>
      <c r="G8074" s="113" t="s">
        <v>151</v>
      </c>
      <c r="H8074" s="73">
        <v>457.93</v>
      </c>
      <c r="I8074" s="155">
        <v>1836.99</v>
      </c>
      <c r="J8074" s="154">
        <v>127205.04</v>
      </c>
      <c r="K8074" s="73" t="s">
        <v>152</v>
      </c>
      <c r="L8074" s="73" t="s">
        <v>167</v>
      </c>
      <c r="M8074" s="113" t="s">
        <v>168</v>
      </c>
      <c r="N8074" s="73">
        <v>263101</v>
      </c>
      <c r="O8074" s="113" t="s">
        <v>155</v>
      </c>
      <c r="P8074" s="113" t="s">
        <v>156</v>
      </c>
      <c r="Q8074" s="113" t="s">
        <v>156</v>
      </c>
      <c r="R8074" s="113" t="s">
        <v>157</v>
      </c>
      <c r="S8074" s="113" t="s">
        <v>158</v>
      </c>
    </row>
    <row r="8075" spans="1:19" x14ac:dyDescent="0.2">
      <c r="A8075" s="121">
        <v>46035</v>
      </c>
      <c r="B8075" s="112">
        <v>0.46666666666666701</v>
      </c>
      <c r="C8075" s="73" t="s">
        <v>8176</v>
      </c>
      <c r="D8075" s="73" t="s">
        <v>99</v>
      </c>
      <c r="E8075" s="113" t="s">
        <v>338</v>
      </c>
      <c r="F8075" s="73" t="s">
        <v>201</v>
      </c>
      <c r="G8075" s="113" t="s">
        <v>202</v>
      </c>
      <c r="H8075" s="73">
        <v>25.05</v>
      </c>
      <c r="I8075" s="155" t="s">
        <v>761</v>
      </c>
      <c r="J8075" s="154"/>
      <c r="K8075" s="73" t="s">
        <v>166</v>
      </c>
      <c r="L8075" s="73" t="s">
        <v>167</v>
      </c>
      <c r="M8075" s="113" t="s">
        <v>168</v>
      </c>
      <c r="N8075" s="73" t="s">
        <v>572</v>
      </c>
      <c r="O8075" s="113" t="s">
        <v>155</v>
      </c>
      <c r="P8075" s="113" t="s">
        <v>211</v>
      </c>
      <c r="Q8075" s="113" t="s">
        <v>204</v>
      </c>
      <c r="R8075" s="113" t="s">
        <v>211</v>
      </c>
      <c r="S8075" s="113" t="s">
        <v>158</v>
      </c>
    </row>
    <row r="8076" spans="1:19" x14ac:dyDescent="0.2">
      <c r="A8076" s="121">
        <v>46035</v>
      </c>
      <c r="B8076" s="112">
        <v>0.59583333333333299</v>
      </c>
      <c r="C8076" s="117" t="s">
        <v>8177</v>
      </c>
      <c r="D8076" s="73" t="s">
        <v>30</v>
      </c>
      <c r="E8076" s="113" t="s">
        <v>944</v>
      </c>
      <c r="F8076" s="73" t="s">
        <v>150</v>
      </c>
      <c r="G8076" s="113" t="s">
        <v>151</v>
      </c>
      <c r="H8076" s="73">
        <v>344.28699999999998</v>
      </c>
      <c r="I8076" s="155">
        <v>1837</v>
      </c>
      <c r="J8076" s="154">
        <v>95637.46</v>
      </c>
      <c r="K8076" s="73" t="s">
        <v>152</v>
      </c>
      <c r="L8076" s="73" t="s">
        <v>167</v>
      </c>
      <c r="M8076" s="113" t="s">
        <v>168</v>
      </c>
      <c r="N8076" s="73">
        <v>101176</v>
      </c>
      <c r="O8076" s="113" t="s">
        <v>155</v>
      </c>
      <c r="P8076" s="113" t="s">
        <v>156</v>
      </c>
      <c r="Q8076" s="113" t="s">
        <v>156</v>
      </c>
      <c r="R8076" s="113" t="s">
        <v>157</v>
      </c>
      <c r="S8076" s="113" t="s">
        <v>158</v>
      </c>
    </row>
    <row r="8077" spans="1:19" x14ac:dyDescent="0.2">
      <c r="A8077" s="121">
        <v>46035</v>
      </c>
      <c r="B8077" s="112">
        <v>0.59583333333333299</v>
      </c>
      <c r="C8077" s="117" t="s">
        <v>8177</v>
      </c>
      <c r="D8077" s="73" t="s">
        <v>30</v>
      </c>
      <c r="E8077" s="113" t="s">
        <v>944</v>
      </c>
      <c r="F8077" s="73" t="s">
        <v>415</v>
      </c>
      <c r="G8077" s="113" t="s">
        <v>416</v>
      </c>
      <c r="H8077" s="73">
        <v>0</v>
      </c>
      <c r="I8077" s="151" t="s">
        <v>8178</v>
      </c>
      <c r="J8077" s="153">
        <v>-1912.75</v>
      </c>
      <c r="K8077" s="73" t="s">
        <v>152</v>
      </c>
      <c r="L8077" s="73" t="s">
        <v>167</v>
      </c>
      <c r="M8077" s="113" t="s">
        <v>168</v>
      </c>
      <c r="N8077" s="73">
        <v>101176</v>
      </c>
      <c r="O8077" s="113" t="s">
        <v>155</v>
      </c>
      <c r="P8077" s="113" t="s">
        <v>156</v>
      </c>
      <c r="Q8077" s="113" t="s">
        <v>156</v>
      </c>
      <c r="R8077" s="113" t="s">
        <v>157</v>
      </c>
      <c r="S8077" s="113" t="s">
        <v>158</v>
      </c>
    </row>
    <row r="8078" spans="1:19" x14ac:dyDescent="0.2">
      <c r="A8078" s="121">
        <v>46035</v>
      </c>
      <c r="B8078" s="112">
        <v>0.59791666666666698</v>
      </c>
      <c r="C8078" s="117" t="s">
        <v>8179</v>
      </c>
      <c r="D8078" s="73" t="s">
        <v>11</v>
      </c>
      <c r="E8078" s="113" t="s">
        <v>149</v>
      </c>
      <c r="F8078" s="73" t="s">
        <v>150</v>
      </c>
      <c r="G8078" s="113" t="s">
        <v>151</v>
      </c>
      <c r="H8078" s="73">
        <v>349.935</v>
      </c>
      <c r="I8078" s="155">
        <v>1837</v>
      </c>
      <c r="J8078" s="154">
        <v>97206.46</v>
      </c>
      <c r="K8078" s="73" t="s">
        <v>152</v>
      </c>
      <c r="L8078" s="73" t="s">
        <v>167</v>
      </c>
      <c r="M8078" s="113" t="s">
        <v>168</v>
      </c>
      <c r="N8078" s="73">
        <v>1019511</v>
      </c>
      <c r="O8078" s="113" t="s">
        <v>155</v>
      </c>
      <c r="P8078" s="113" t="s">
        <v>156</v>
      </c>
      <c r="Q8078" s="113" t="s">
        <v>156</v>
      </c>
      <c r="R8078" s="113" t="s">
        <v>157</v>
      </c>
      <c r="S8078" s="113" t="s">
        <v>158</v>
      </c>
    </row>
    <row r="8079" spans="1:19" x14ac:dyDescent="0.2">
      <c r="A8079" s="121">
        <v>46035</v>
      </c>
      <c r="B8079" s="112">
        <v>0.59791666666666698</v>
      </c>
      <c r="C8079" s="117" t="s">
        <v>8179</v>
      </c>
      <c r="D8079" s="73" t="s">
        <v>11</v>
      </c>
      <c r="E8079" s="113" t="s">
        <v>149</v>
      </c>
      <c r="F8079" s="73" t="s">
        <v>415</v>
      </c>
      <c r="G8079" s="113" t="s">
        <v>416</v>
      </c>
      <c r="H8079" s="73">
        <v>0</v>
      </c>
      <c r="I8079" s="151" t="s">
        <v>8180</v>
      </c>
      <c r="J8079" s="153">
        <v>-1944.13</v>
      </c>
      <c r="K8079" s="73" t="s">
        <v>152</v>
      </c>
      <c r="L8079" s="73" t="s">
        <v>167</v>
      </c>
      <c r="M8079" s="113" t="s">
        <v>168</v>
      </c>
      <c r="N8079" s="73">
        <v>1019511</v>
      </c>
      <c r="O8079" s="113" t="s">
        <v>155</v>
      </c>
      <c r="P8079" s="113" t="s">
        <v>156</v>
      </c>
      <c r="Q8079" s="113" t="s">
        <v>156</v>
      </c>
      <c r="R8079" s="113" t="s">
        <v>157</v>
      </c>
      <c r="S8079" s="113" t="s">
        <v>158</v>
      </c>
    </row>
    <row r="8080" spans="1:19" x14ac:dyDescent="0.2">
      <c r="A8080" s="121">
        <v>46035</v>
      </c>
      <c r="B8080" s="112">
        <v>0.61527777777777803</v>
      </c>
      <c r="C8080" s="117" t="s">
        <v>8181</v>
      </c>
      <c r="D8080" s="73" t="s">
        <v>8</v>
      </c>
      <c r="E8080" s="113" t="s">
        <v>207</v>
      </c>
      <c r="F8080" s="73" t="s">
        <v>150</v>
      </c>
      <c r="G8080" s="113" t="s">
        <v>151</v>
      </c>
      <c r="H8080" s="73">
        <v>385.93799999999999</v>
      </c>
      <c r="I8080" s="155">
        <v>1837</v>
      </c>
      <c r="J8080" s="154">
        <v>107207.44</v>
      </c>
      <c r="K8080" s="73" t="s">
        <v>152</v>
      </c>
      <c r="L8080" s="73" t="s">
        <v>167</v>
      </c>
      <c r="M8080" s="113" t="s">
        <v>168</v>
      </c>
      <c r="N8080" s="73">
        <v>1619027</v>
      </c>
      <c r="O8080" s="113" t="s">
        <v>155</v>
      </c>
      <c r="P8080" s="113" t="s">
        <v>156</v>
      </c>
      <c r="Q8080" s="113" t="s">
        <v>156</v>
      </c>
      <c r="R8080" s="113" t="s">
        <v>157</v>
      </c>
      <c r="S8080" s="113" t="s">
        <v>158</v>
      </c>
    </row>
    <row r="8081" spans="1:19" x14ac:dyDescent="0.2">
      <c r="A8081" s="121">
        <v>46035</v>
      </c>
      <c r="B8081" s="112">
        <v>0.61527777777777803</v>
      </c>
      <c r="C8081" s="117" t="s">
        <v>8181</v>
      </c>
      <c r="D8081" s="73" t="s">
        <v>8</v>
      </c>
      <c r="E8081" s="113" t="s">
        <v>207</v>
      </c>
      <c r="F8081" s="73" t="s">
        <v>415</v>
      </c>
      <c r="G8081" s="113" t="s">
        <v>416</v>
      </c>
      <c r="H8081" s="73">
        <v>0</v>
      </c>
      <c r="I8081" s="151" t="s">
        <v>8182</v>
      </c>
      <c r="J8081" s="153">
        <v>-2144.15</v>
      </c>
      <c r="K8081" s="73" t="s">
        <v>152</v>
      </c>
      <c r="L8081" s="73" t="s">
        <v>167</v>
      </c>
      <c r="M8081" s="113" t="s">
        <v>168</v>
      </c>
      <c r="N8081" s="73">
        <v>1619027</v>
      </c>
      <c r="O8081" s="113" t="s">
        <v>155</v>
      </c>
      <c r="P8081" s="113" t="s">
        <v>156</v>
      </c>
      <c r="Q8081" s="113" t="s">
        <v>156</v>
      </c>
      <c r="R8081" s="113" t="s">
        <v>157</v>
      </c>
      <c r="S8081" s="113" t="s">
        <v>158</v>
      </c>
    </row>
    <row r="8082" spans="1:19" x14ac:dyDescent="0.2">
      <c r="A8082" s="121">
        <v>46035</v>
      </c>
      <c r="B8082" s="112">
        <v>0.70833333333333304</v>
      </c>
      <c r="C8082" s="117" t="s">
        <v>8183</v>
      </c>
      <c r="D8082" s="73" t="s">
        <v>7</v>
      </c>
      <c r="E8082" s="113" t="s">
        <v>181</v>
      </c>
      <c r="F8082" s="73" t="s">
        <v>150</v>
      </c>
      <c r="G8082" s="113" t="s">
        <v>151</v>
      </c>
      <c r="H8082" s="73">
        <v>452.39</v>
      </c>
      <c r="I8082" s="155">
        <v>1837</v>
      </c>
      <c r="J8082" s="154">
        <v>125667.04</v>
      </c>
      <c r="K8082" s="73" t="s">
        <v>152</v>
      </c>
      <c r="L8082" s="73" t="s">
        <v>167</v>
      </c>
      <c r="M8082" s="113" t="s">
        <v>168</v>
      </c>
      <c r="N8082" s="73">
        <v>1709724</v>
      </c>
      <c r="O8082" s="113" t="s">
        <v>155</v>
      </c>
      <c r="P8082" s="113" t="s">
        <v>156</v>
      </c>
      <c r="Q8082" s="113" t="s">
        <v>156</v>
      </c>
      <c r="R8082" s="113" t="s">
        <v>157</v>
      </c>
      <c r="S8082" s="113" t="s">
        <v>158</v>
      </c>
    </row>
    <row r="8083" spans="1:19" x14ac:dyDescent="0.2">
      <c r="A8083" s="121">
        <v>46035</v>
      </c>
      <c r="B8083" s="112">
        <v>0.70833333333333304</v>
      </c>
      <c r="C8083" s="117" t="s">
        <v>8183</v>
      </c>
      <c r="D8083" s="73" t="s">
        <v>7</v>
      </c>
      <c r="E8083" s="113" t="s">
        <v>181</v>
      </c>
      <c r="F8083" s="73" t="s">
        <v>415</v>
      </c>
      <c r="G8083" s="113" t="s">
        <v>416</v>
      </c>
      <c r="H8083" s="73">
        <v>0</v>
      </c>
      <c r="I8083" s="151" t="s">
        <v>8184</v>
      </c>
      <c r="J8083" s="153">
        <v>-2513.34</v>
      </c>
      <c r="K8083" s="73" t="s">
        <v>152</v>
      </c>
      <c r="L8083" s="73" t="s">
        <v>167</v>
      </c>
      <c r="M8083" s="113" t="s">
        <v>168</v>
      </c>
      <c r="N8083" s="73">
        <v>1709724</v>
      </c>
      <c r="O8083" s="113" t="s">
        <v>155</v>
      </c>
      <c r="P8083" s="113" t="s">
        <v>156</v>
      </c>
      <c r="Q8083" s="113" t="s">
        <v>156</v>
      </c>
      <c r="R8083" s="113" t="s">
        <v>157</v>
      </c>
      <c r="S8083" s="113" t="s">
        <v>158</v>
      </c>
    </row>
    <row r="8084" spans="1:19" x14ac:dyDescent="0.2">
      <c r="A8084" s="121">
        <v>46035</v>
      </c>
      <c r="B8084" s="112">
        <v>0.90208333333333302</v>
      </c>
      <c r="C8084" s="117" t="s">
        <v>8185</v>
      </c>
      <c r="D8084" s="73" t="s">
        <v>12</v>
      </c>
      <c r="E8084" s="113" t="s">
        <v>183</v>
      </c>
      <c r="F8084" s="73" t="s">
        <v>150</v>
      </c>
      <c r="G8084" s="113" t="s">
        <v>151</v>
      </c>
      <c r="H8084" s="73">
        <v>538.904</v>
      </c>
      <c r="I8084" s="155">
        <v>1837</v>
      </c>
      <c r="J8084" s="154">
        <v>149699.06</v>
      </c>
      <c r="K8084" s="73" t="s">
        <v>152</v>
      </c>
      <c r="L8084" s="73" t="s">
        <v>167</v>
      </c>
      <c r="M8084" s="113" t="s">
        <v>168</v>
      </c>
      <c r="N8084" s="73">
        <v>889522</v>
      </c>
      <c r="O8084" s="113" t="s">
        <v>155</v>
      </c>
      <c r="P8084" s="113" t="s">
        <v>156</v>
      </c>
      <c r="Q8084" s="113" t="s">
        <v>156</v>
      </c>
      <c r="R8084" s="113" t="s">
        <v>157</v>
      </c>
      <c r="S8084" s="113" t="s">
        <v>158</v>
      </c>
    </row>
    <row r="8085" spans="1:19" x14ac:dyDescent="0.2">
      <c r="A8085" s="121">
        <v>46035</v>
      </c>
      <c r="B8085" s="112">
        <v>0.90208333333333302</v>
      </c>
      <c r="C8085" s="117" t="s">
        <v>8185</v>
      </c>
      <c r="D8085" s="73" t="s">
        <v>12</v>
      </c>
      <c r="E8085" s="113" t="s">
        <v>183</v>
      </c>
      <c r="F8085" s="73" t="s">
        <v>415</v>
      </c>
      <c r="G8085" s="113" t="s">
        <v>416</v>
      </c>
      <c r="H8085" s="73">
        <v>0</v>
      </c>
      <c r="I8085" s="151" t="s">
        <v>8186</v>
      </c>
      <c r="J8085" s="153">
        <v>-2119.8200000000002</v>
      </c>
      <c r="K8085" s="73" t="s">
        <v>152</v>
      </c>
      <c r="L8085" s="73" t="s">
        <v>167</v>
      </c>
      <c r="M8085" s="113" t="s">
        <v>168</v>
      </c>
      <c r="N8085" s="73">
        <v>889522</v>
      </c>
      <c r="O8085" s="113" t="s">
        <v>155</v>
      </c>
      <c r="P8085" s="113" t="s">
        <v>156</v>
      </c>
      <c r="Q8085" s="113" t="s">
        <v>156</v>
      </c>
      <c r="R8085" s="113" t="s">
        <v>157</v>
      </c>
      <c r="S8085" s="113" t="s">
        <v>158</v>
      </c>
    </row>
    <row r="8086" spans="1:19" x14ac:dyDescent="0.2">
      <c r="A8086" s="121">
        <v>46035</v>
      </c>
      <c r="B8086" s="112">
        <v>0.4</v>
      </c>
      <c r="C8086" s="73">
        <v>6210</v>
      </c>
      <c r="D8086" s="73" t="s">
        <v>29</v>
      </c>
      <c r="E8086" s="113" t="s">
        <v>294</v>
      </c>
      <c r="F8086" s="73" t="s">
        <v>295</v>
      </c>
      <c r="G8086" s="113" t="s">
        <v>296</v>
      </c>
      <c r="H8086" s="73">
        <v>106</v>
      </c>
      <c r="I8086" s="155">
        <v>563</v>
      </c>
      <c r="J8086" s="154">
        <v>9091.2999999999993</v>
      </c>
      <c r="K8086" s="73" t="s">
        <v>152</v>
      </c>
      <c r="L8086" s="73" t="s">
        <v>174</v>
      </c>
      <c r="M8086" s="113" t="s">
        <v>175</v>
      </c>
      <c r="N8086" s="73">
        <v>263708</v>
      </c>
      <c r="O8086" s="113" t="s">
        <v>155</v>
      </c>
      <c r="P8086" s="113" t="s">
        <v>191</v>
      </c>
      <c r="Q8086" s="113" t="s">
        <v>297</v>
      </c>
      <c r="R8086" s="113" t="s">
        <v>193</v>
      </c>
      <c r="S8086" s="113" t="s">
        <v>158</v>
      </c>
    </row>
    <row r="8087" spans="1:19" x14ac:dyDescent="0.2">
      <c r="A8087" s="121">
        <v>46035</v>
      </c>
      <c r="B8087" s="112">
        <v>0.43402777777777801</v>
      </c>
      <c r="C8087" s="73">
        <v>119307</v>
      </c>
      <c r="D8087" s="73" t="s">
        <v>12</v>
      </c>
      <c r="E8087" s="113" t="s">
        <v>183</v>
      </c>
      <c r="F8087" s="73" t="s">
        <v>218</v>
      </c>
      <c r="G8087" s="113" t="s">
        <v>219</v>
      </c>
      <c r="H8087" s="73">
        <v>200</v>
      </c>
      <c r="I8087" s="155">
        <v>1707.2</v>
      </c>
      <c r="J8087" s="154">
        <v>52014.720000000001</v>
      </c>
      <c r="K8087" s="73" t="s">
        <v>152</v>
      </c>
      <c r="L8087" s="73" t="s">
        <v>174</v>
      </c>
      <c r="M8087" s="113" t="s">
        <v>175</v>
      </c>
      <c r="N8087" s="73">
        <v>889355</v>
      </c>
      <c r="O8087" s="113" t="s">
        <v>155</v>
      </c>
      <c r="P8087" s="113" t="s">
        <v>156</v>
      </c>
      <c r="Q8087" s="113" t="s">
        <v>156</v>
      </c>
      <c r="R8087" s="113" t="s">
        <v>157</v>
      </c>
      <c r="S8087" s="113" t="s">
        <v>158</v>
      </c>
    </row>
    <row r="8088" spans="1:19" x14ac:dyDescent="0.2">
      <c r="A8088" s="121">
        <v>46035</v>
      </c>
      <c r="B8088" s="112">
        <v>0.44791666666666702</v>
      </c>
      <c r="C8088" s="73">
        <v>112027</v>
      </c>
      <c r="D8088" s="73" t="s">
        <v>41</v>
      </c>
      <c r="E8088" s="113" t="s">
        <v>215</v>
      </c>
      <c r="F8088" s="73" t="s">
        <v>153</v>
      </c>
      <c r="G8088" s="113" t="s">
        <v>4189</v>
      </c>
      <c r="H8088" s="73">
        <v>49.17</v>
      </c>
      <c r="I8088" s="155">
        <v>1896.3</v>
      </c>
      <c r="J8088" s="154">
        <v>14204.28</v>
      </c>
      <c r="K8088" s="73" t="s">
        <v>152</v>
      </c>
      <c r="L8088" s="73" t="s">
        <v>174</v>
      </c>
      <c r="M8088" s="113" t="s">
        <v>175</v>
      </c>
      <c r="N8088" s="73">
        <v>80482</v>
      </c>
      <c r="O8088" s="113" t="s">
        <v>155</v>
      </c>
      <c r="P8088" s="113" t="s">
        <v>191</v>
      </c>
      <c r="Q8088" s="113" t="s">
        <v>204</v>
      </c>
      <c r="R8088" s="113" t="s">
        <v>193</v>
      </c>
      <c r="S8088" s="113" t="s">
        <v>158</v>
      </c>
    </row>
    <row r="8089" spans="1:19" x14ac:dyDescent="0.2">
      <c r="A8089" s="121">
        <v>46035</v>
      </c>
      <c r="B8089" s="112">
        <v>0.57152777777777797</v>
      </c>
      <c r="C8089" s="73">
        <v>16910</v>
      </c>
      <c r="D8089" s="73" t="s">
        <v>32</v>
      </c>
      <c r="E8089" s="113" t="s">
        <v>3104</v>
      </c>
      <c r="F8089" s="73" t="s">
        <v>153</v>
      </c>
      <c r="G8089" s="113" t="s">
        <v>4189</v>
      </c>
      <c r="H8089" s="73">
        <v>213.54</v>
      </c>
      <c r="I8089" s="155">
        <v>2025.7</v>
      </c>
      <c r="J8089" s="154">
        <v>65897.09</v>
      </c>
      <c r="K8089" s="73" t="s">
        <v>152</v>
      </c>
      <c r="L8089" s="73" t="s">
        <v>174</v>
      </c>
      <c r="M8089" s="113" t="s">
        <v>175</v>
      </c>
      <c r="N8089" s="73">
        <v>30242</v>
      </c>
      <c r="O8089" s="113" t="s">
        <v>155</v>
      </c>
      <c r="P8089" s="113" t="s">
        <v>156</v>
      </c>
      <c r="Q8089" s="113" t="s">
        <v>156</v>
      </c>
      <c r="R8089" s="113" t="s">
        <v>157</v>
      </c>
      <c r="S8089" s="113" t="s">
        <v>158</v>
      </c>
    </row>
    <row r="8090" spans="1:19" x14ac:dyDescent="0.2">
      <c r="A8090" s="121">
        <v>46035</v>
      </c>
      <c r="B8090" s="112">
        <v>0.72916666666666696</v>
      </c>
      <c r="C8090" s="117">
        <v>72049</v>
      </c>
      <c r="D8090" s="73" t="s">
        <v>16</v>
      </c>
      <c r="E8090" s="113" t="s">
        <v>251</v>
      </c>
      <c r="F8090" s="73" t="s">
        <v>150</v>
      </c>
      <c r="G8090" s="113" t="s">
        <v>151</v>
      </c>
      <c r="H8090" s="73">
        <v>410.00990000000002</v>
      </c>
      <c r="I8090" s="155">
        <v>1719</v>
      </c>
      <c r="J8090" s="154">
        <v>106746.39</v>
      </c>
      <c r="K8090" s="73" t="s">
        <v>152</v>
      </c>
      <c r="L8090" s="73" t="s">
        <v>153</v>
      </c>
      <c r="M8090" s="113" t="s">
        <v>154</v>
      </c>
      <c r="N8090" s="73">
        <v>463499</v>
      </c>
      <c r="O8090" s="113" t="s">
        <v>155</v>
      </c>
      <c r="P8090" s="113" t="s">
        <v>156</v>
      </c>
      <c r="Q8090" s="113" t="s">
        <v>156</v>
      </c>
      <c r="R8090" s="113" t="s">
        <v>157</v>
      </c>
      <c r="S8090" s="113" t="s">
        <v>158</v>
      </c>
    </row>
    <row r="8091" spans="1:19" x14ac:dyDescent="0.2">
      <c r="A8091" s="121">
        <v>46035</v>
      </c>
      <c r="B8091" s="112">
        <v>0.72916666666666696</v>
      </c>
      <c r="C8091" s="117">
        <v>72049</v>
      </c>
      <c r="D8091" s="73" t="s">
        <v>16</v>
      </c>
      <c r="E8091" s="113" t="s">
        <v>251</v>
      </c>
      <c r="F8091" s="73" t="s">
        <v>415</v>
      </c>
      <c r="G8091" s="113" t="s">
        <v>416</v>
      </c>
      <c r="H8091" s="73">
        <v>0</v>
      </c>
      <c r="I8091" s="151" t="s">
        <v>8187</v>
      </c>
      <c r="J8091" s="153">
        <v>-2134.9299999999998</v>
      </c>
      <c r="K8091" s="73" t="s">
        <v>152</v>
      </c>
      <c r="L8091" s="73" t="s">
        <v>153</v>
      </c>
      <c r="M8091" s="113" t="s">
        <v>154</v>
      </c>
      <c r="N8091" s="73">
        <v>463499</v>
      </c>
      <c r="O8091" s="113" t="s">
        <v>155</v>
      </c>
      <c r="P8091" s="113" t="s">
        <v>156</v>
      </c>
      <c r="Q8091" s="113" t="s">
        <v>156</v>
      </c>
      <c r="R8091" s="113" t="s">
        <v>157</v>
      </c>
      <c r="S8091" s="113" t="s">
        <v>158</v>
      </c>
    </row>
    <row r="8092" spans="1:19" x14ac:dyDescent="0.2">
      <c r="A8092" s="121">
        <v>46035</v>
      </c>
      <c r="B8092" s="112">
        <v>0.74861111111111101</v>
      </c>
      <c r="C8092" s="73">
        <v>72050</v>
      </c>
      <c r="D8092" s="73" t="s">
        <v>114</v>
      </c>
      <c r="E8092" s="113" t="s">
        <v>314</v>
      </c>
      <c r="F8092" s="73" t="s">
        <v>153</v>
      </c>
      <c r="G8092" s="113" t="s">
        <v>4244</v>
      </c>
      <c r="H8092" s="73">
        <v>47.3949</v>
      </c>
      <c r="I8092" s="155">
        <v>1899</v>
      </c>
      <c r="J8092" s="154">
        <v>13631.37</v>
      </c>
      <c r="K8092" s="73" t="s">
        <v>152</v>
      </c>
      <c r="L8092" s="73" t="s">
        <v>153</v>
      </c>
      <c r="M8092" s="113" t="s">
        <v>154</v>
      </c>
      <c r="N8092" s="73" t="s">
        <v>3440</v>
      </c>
      <c r="O8092" s="113" t="s">
        <v>155</v>
      </c>
      <c r="P8092" s="113" t="s">
        <v>315</v>
      </c>
      <c r="Q8092" s="113" t="s">
        <v>192</v>
      </c>
      <c r="R8092" s="113" t="s">
        <v>316</v>
      </c>
      <c r="S8092" s="113" t="s">
        <v>158</v>
      </c>
    </row>
    <row r="8093" spans="1:19" x14ac:dyDescent="0.2">
      <c r="A8093" s="121">
        <v>46035</v>
      </c>
      <c r="B8093" s="112">
        <v>0.38680555555555601</v>
      </c>
      <c r="C8093" s="73" t="s">
        <v>8188</v>
      </c>
      <c r="D8093" s="73" t="s">
        <v>58</v>
      </c>
      <c r="E8093" s="113" t="s">
        <v>585</v>
      </c>
      <c r="F8093" s="73" t="s">
        <v>218</v>
      </c>
      <c r="G8093" s="113" t="s">
        <v>219</v>
      </c>
      <c r="H8093" s="73">
        <v>35.6</v>
      </c>
      <c r="I8093" s="155">
        <v>1707.2</v>
      </c>
      <c r="J8093" s="154">
        <v>9258.6200000000008</v>
      </c>
      <c r="K8093" s="73" t="s">
        <v>152</v>
      </c>
      <c r="L8093" s="73" t="s">
        <v>174</v>
      </c>
      <c r="M8093" s="113" t="s">
        <v>175</v>
      </c>
      <c r="N8093" s="73"/>
      <c r="O8093" s="113" t="s">
        <v>155</v>
      </c>
      <c r="P8093" s="113" t="s">
        <v>210</v>
      </c>
      <c r="Q8093" s="113" t="s">
        <v>204</v>
      </c>
      <c r="R8093" s="113" t="s">
        <v>196</v>
      </c>
      <c r="S8093" s="113" t="s">
        <v>158</v>
      </c>
    </row>
    <row r="8094" spans="1:19" x14ac:dyDescent="0.2">
      <c r="A8094" s="121">
        <v>46035</v>
      </c>
      <c r="B8094" s="112">
        <v>0.53472222222222199</v>
      </c>
      <c r="C8094" s="73" t="s">
        <v>8189</v>
      </c>
      <c r="D8094" s="73" t="s">
        <v>63</v>
      </c>
      <c r="E8094" s="113" t="s">
        <v>241</v>
      </c>
      <c r="F8094" s="73" t="s">
        <v>153</v>
      </c>
      <c r="G8094" s="113" t="s">
        <v>165</v>
      </c>
      <c r="H8094" s="73">
        <v>166.01</v>
      </c>
      <c r="I8094" s="155">
        <v>1936.5</v>
      </c>
      <c r="J8094" s="154">
        <v>48973.78</v>
      </c>
      <c r="K8094" s="73" t="s">
        <v>152</v>
      </c>
      <c r="L8094" s="73" t="s">
        <v>174</v>
      </c>
      <c r="M8094" s="113" t="s">
        <v>175</v>
      </c>
      <c r="N8094" s="73"/>
      <c r="O8094" s="113" t="s">
        <v>155</v>
      </c>
      <c r="P8094" s="113" t="s">
        <v>196</v>
      </c>
      <c r="Q8094" s="113" t="s">
        <v>242</v>
      </c>
      <c r="R8094" s="113" t="s">
        <v>196</v>
      </c>
      <c r="S8094" s="113" t="s">
        <v>158</v>
      </c>
    </row>
    <row r="8095" spans="1:19" x14ac:dyDescent="0.2">
      <c r="A8095" s="121">
        <v>46035</v>
      </c>
      <c r="B8095" s="112">
        <v>0.811805555555556</v>
      </c>
      <c r="C8095" s="73" t="s">
        <v>8190</v>
      </c>
      <c r="D8095" s="73" t="s">
        <v>27</v>
      </c>
      <c r="E8095" s="113" t="s">
        <v>556</v>
      </c>
      <c r="F8095" s="73" t="s">
        <v>153</v>
      </c>
      <c r="G8095" s="113" t="s">
        <v>165</v>
      </c>
      <c r="H8095" s="73">
        <v>53.65</v>
      </c>
      <c r="I8095" s="155">
        <v>1936.5</v>
      </c>
      <c r="J8095" s="154">
        <v>15827.02</v>
      </c>
      <c r="K8095" s="73" t="s">
        <v>152</v>
      </c>
      <c r="L8095" s="73" t="s">
        <v>174</v>
      </c>
      <c r="M8095" s="113" t="s">
        <v>175</v>
      </c>
      <c r="N8095" s="127">
        <v>161583</v>
      </c>
      <c r="O8095" s="113" t="s">
        <v>155</v>
      </c>
      <c r="P8095" s="113" t="s">
        <v>196</v>
      </c>
      <c r="Q8095" s="113" t="s">
        <v>197</v>
      </c>
      <c r="R8095" s="113" t="s">
        <v>198</v>
      </c>
      <c r="S8095" s="113" t="s">
        <v>158</v>
      </c>
    </row>
    <row r="8096" spans="1:19" x14ac:dyDescent="0.2">
      <c r="A8096" s="121">
        <v>46035</v>
      </c>
      <c r="B8096" s="112">
        <v>0.54583333333333295</v>
      </c>
      <c r="C8096" s="73" t="s">
        <v>8191</v>
      </c>
      <c r="D8096" s="73" t="s">
        <v>48</v>
      </c>
      <c r="E8096" s="113" t="s">
        <v>7421</v>
      </c>
      <c r="F8096" s="73" t="s">
        <v>218</v>
      </c>
      <c r="G8096" s="113" t="s">
        <v>219</v>
      </c>
      <c r="H8096" s="73">
        <v>112.62</v>
      </c>
      <c r="I8096" s="155">
        <v>1738.5</v>
      </c>
      <c r="J8096" s="154">
        <v>29826.48</v>
      </c>
      <c r="K8096" s="73" t="s">
        <v>152</v>
      </c>
      <c r="L8096" s="73" t="s">
        <v>174</v>
      </c>
      <c r="M8096" s="113" t="s">
        <v>175</v>
      </c>
      <c r="N8096" s="73" t="s">
        <v>579</v>
      </c>
      <c r="O8096" s="113" t="s">
        <v>155</v>
      </c>
      <c r="P8096" s="113" t="s">
        <v>336</v>
      </c>
      <c r="Q8096" s="113" t="s">
        <v>336</v>
      </c>
      <c r="R8096" s="113" t="s">
        <v>312</v>
      </c>
      <c r="S8096" s="113" t="s">
        <v>158</v>
      </c>
    </row>
    <row r="8097" spans="1:19" x14ac:dyDescent="0.2">
      <c r="A8097" s="124">
        <v>46035</v>
      </c>
      <c r="B8097" s="116">
        <v>0.46666666666666701</v>
      </c>
      <c r="C8097" s="72" t="s">
        <v>8192</v>
      </c>
      <c r="D8097" s="72" t="s">
        <v>99</v>
      </c>
      <c r="E8097" s="110" t="s">
        <v>8193</v>
      </c>
      <c r="F8097" s="72" t="s">
        <v>201</v>
      </c>
      <c r="G8097" s="110" t="s">
        <v>202</v>
      </c>
      <c r="H8097" s="72">
        <v>25.05</v>
      </c>
      <c r="I8097" s="151">
        <v>1878.7</v>
      </c>
      <c r="J8097" s="154">
        <v>7169.31</v>
      </c>
      <c r="K8097" s="72" t="s">
        <v>152</v>
      </c>
      <c r="L8097" s="72" t="s">
        <v>174</v>
      </c>
      <c r="M8097" s="110" t="s">
        <v>175</v>
      </c>
      <c r="N8097" s="73"/>
      <c r="O8097" s="110" t="s">
        <v>155</v>
      </c>
      <c r="P8097" s="110" t="s">
        <v>211</v>
      </c>
      <c r="Q8097" s="110" t="s">
        <v>204</v>
      </c>
      <c r="R8097" s="110" t="s">
        <v>211</v>
      </c>
      <c r="S8097" s="110" t="s">
        <v>158</v>
      </c>
    </row>
    <row r="8098" spans="1:19" x14ac:dyDescent="0.2">
      <c r="A8098" s="121">
        <v>46034</v>
      </c>
      <c r="B8098" s="112">
        <v>0.39305555555555599</v>
      </c>
      <c r="C8098" s="73" t="s">
        <v>8194</v>
      </c>
      <c r="D8098" s="73" t="s">
        <v>46</v>
      </c>
      <c r="E8098" s="113" t="s">
        <v>558</v>
      </c>
      <c r="F8098" s="73" t="s">
        <v>150</v>
      </c>
      <c r="G8098" s="113" t="s">
        <v>151</v>
      </c>
      <c r="H8098" s="73">
        <v>107.18</v>
      </c>
      <c r="I8098" s="155">
        <v>1837.05</v>
      </c>
      <c r="J8098" s="154">
        <v>29773.71</v>
      </c>
      <c r="K8098" s="73" t="s">
        <v>152</v>
      </c>
      <c r="L8098" s="73" t="s">
        <v>167</v>
      </c>
      <c r="M8098" s="113" t="s">
        <v>168</v>
      </c>
      <c r="N8098" s="73" t="s">
        <v>572</v>
      </c>
      <c r="O8098" s="113" t="s">
        <v>155</v>
      </c>
      <c r="P8098" s="113" t="s">
        <v>210</v>
      </c>
      <c r="Q8098" s="113" t="s">
        <v>204</v>
      </c>
      <c r="R8098" s="113" t="s">
        <v>211</v>
      </c>
      <c r="S8098" s="113" t="s">
        <v>158</v>
      </c>
    </row>
    <row r="8099" spans="1:19" x14ac:dyDescent="0.2">
      <c r="A8099" s="121">
        <v>46034</v>
      </c>
      <c r="B8099" s="112">
        <v>0.40416666666666701</v>
      </c>
      <c r="C8099" s="73" t="s">
        <v>8195</v>
      </c>
      <c r="D8099" s="73" t="s">
        <v>38</v>
      </c>
      <c r="E8099" s="113" t="s">
        <v>292</v>
      </c>
      <c r="F8099" s="73" t="s">
        <v>150</v>
      </c>
      <c r="G8099" s="113" t="s">
        <v>151</v>
      </c>
      <c r="H8099" s="73">
        <v>133.91999999999999</v>
      </c>
      <c r="I8099" s="155">
        <v>1836.98</v>
      </c>
      <c r="J8099" s="154">
        <v>37200.550000000003</v>
      </c>
      <c r="K8099" s="73" t="s">
        <v>152</v>
      </c>
      <c r="L8099" s="73" t="s">
        <v>167</v>
      </c>
      <c r="M8099" s="113" t="s">
        <v>168</v>
      </c>
      <c r="N8099" s="73" t="s">
        <v>572</v>
      </c>
      <c r="O8099" s="113" t="s">
        <v>155</v>
      </c>
      <c r="P8099" s="113" t="s">
        <v>210</v>
      </c>
      <c r="Q8099" s="113" t="s">
        <v>204</v>
      </c>
      <c r="R8099" s="113" t="s">
        <v>211</v>
      </c>
      <c r="S8099" s="113" t="s">
        <v>158</v>
      </c>
    </row>
    <row r="8100" spans="1:19" x14ac:dyDescent="0.2">
      <c r="A8100" s="121">
        <v>46034</v>
      </c>
      <c r="B8100" s="112">
        <v>0.41666666666666702</v>
      </c>
      <c r="C8100" s="117" t="s">
        <v>8196</v>
      </c>
      <c r="D8100" s="73" t="s">
        <v>15</v>
      </c>
      <c r="E8100" s="113" t="s">
        <v>164</v>
      </c>
      <c r="F8100" s="73" t="s">
        <v>150</v>
      </c>
      <c r="G8100" s="113" t="s">
        <v>151</v>
      </c>
      <c r="H8100" s="73">
        <v>652.26</v>
      </c>
      <c r="I8100" s="155">
        <v>1837.01</v>
      </c>
      <c r="J8100" s="154">
        <v>181188.48000000001</v>
      </c>
      <c r="K8100" s="73" t="s">
        <v>152</v>
      </c>
      <c r="L8100" s="73" t="s">
        <v>167</v>
      </c>
      <c r="M8100" s="113" t="s">
        <v>168</v>
      </c>
      <c r="N8100" s="73">
        <v>520776</v>
      </c>
      <c r="O8100" s="113" t="s">
        <v>155</v>
      </c>
      <c r="P8100" s="113" t="s">
        <v>156</v>
      </c>
      <c r="Q8100" s="113" t="s">
        <v>156</v>
      </c>
      <c r="R8100" s="113" t="s">
        <v>157</v>
      </c>
      <c r="S8100" s="113" t="s">
        <v>158</v>
      </c>
    </row>
    <row r="8101" spans="1:19" x14ac:dyDescent="0.2">
      <c r="A8101" s="121">
        <v>46034</v>
      </c>
      <c r="B8101" s="112">
        <v>0.41666666666666702</v>
      </c>
      <c r="C8101" s="117" t="s">
        <v>8196</v>
      </c>
      <c r="D8101" s="73" t="s">
        <v>15</v>
      </c>
      <c r="E8101" s="113" t="s">
        <v>164</v>
      </c>
      <c r="F8101" s="73" t="s">
        <v>415</v>
      </c>
      <c r="G8101" s="113" t="s">
        <v>416</v>
      </c>
      <c r="H8101" s="73">
        <v>0</v>
      </c>
      <c r="I8101" s="151" t="s">
        <v>5827</v>
      </c>
      <c r="J8101" s="153">
        <v>-3024.02</v>
      </c>
      <c r="K8101" s="73" t="s">
        <v>152</v>
      </c>
      <c r="L8101" s="73" t="s">
        <v>167</v>
      </c>
      <c r="M8101" s="113" t="s">
        <v>168</v>
      </c>
      <c r="N8101" s="73">
        <v>520776</v>
      </c>
      <c r="O8101" s="113" t="s">
        <v>155</v>
      </c>
      <c r="P8101" s="113" t="s">
        <v>156</v>
      </c>
      <c r="Q8101" s="113" t="s">
        <v>156</v>
      </c>
      <c r="R8101" s="113" t="s">
        <v>157</v>
      </c>
      <c r="S8101" s="113" t="s">
        <v>158</v>
      </c>
    </row>
    <row r="8102" spans="1:19" x14ac:dyDescent="0.2">
      <c r="A8102" s="121">
        <v>46034</v>
      </c>
      <c r="B8102" s="112">
        <v>0.63749999999999996</v>
      </c>
      <c r="C8102" s="117" t="s">
        <v>8197</v>
      </c>
      <c r="D8102" s="73" t="s">
        <v>9</v>
      </c>
      <c r="E8102" s="113" t="s">
        <v>2258</v>
      </c>
      <c r="F8102" s="73" t="s">
        <v>150</v>
      </c>
      <c r="G8102" s="113" t="s">
        <v>151</v>
      </c>
      <c r="H8102" s="73">
        <v>398.23</v>
      </c>
      <c r="I8102" s="155">
        <v>1836.99</v>
      </c>
      <c r="J8102" s="154">
        <v>110621.16</v>
      </c>
      <c r="K8102" s="73" t="s">
        <v>152</v>
      </c>
      <c r="L8102" s="73" t="s">
        <v>167</v>
      </c>
      <c r="M8102" s="113" t="s">
        <v>168</v>
      </c>
      <c r="N8102" s="73">
        <v>1143208</v>
      </c>
      <c r="O8102" s="113" t="s">
        <v>155</v>
      </c>
      <c r="P8102" s="113" t="s">
        <v>156</v>
      </c>
      <c r="Q8102" s="113" t="s">
        <v>156</v>
      </c>
      <c r="R8102" s="113" t="s">
        <v>157</v>
      </c>
      <c r="S8102" s="113" t="s">
        <v>158</v>
      </c>
    </row>
    <row r="8103" spans="1:19" x14ac:dyDescent="0.2">
      <c r="A8103" s="121">
        <v>46034</v>
      </c>
      <c r="B8103" s="112">
        <v>0.63749999999999996</v>
      </c>
      <c r="C8103" s="117" t="s">
        <v>8197</v>
      </c>
      <c r="D8103" s="73" t="s">
        <v>9</v>
      </c>
      <c r="E8103" s="113" t="s">
        <v>2258</v>
      </c>
      <c r="F8103" s="73" t="s">
        <v>415</v>
      </c>
      <c r="G8103" s="113" t="s">
        <v>416</v>
      </c>
      <c r="H8103" s="73">
        <v>0</v>
      </c>
      <c r="I8103" s="151" t="s">
        <v>8198</v>
      </c>
      <c r="J8103" s="153">
        <v>-1596.49</v>
      </c>
      <c r="K8103" s="73" t="s">
        <v>152</v>
      </c>
      <c r="L8103" s="73" t="s">
        <v>167</v>
      </c>
      <c r="M8103" s="113" t="s">
        <v>168</v>
      </c>
      <c r="N8103" s="73">
        <v>1143208</v>
      </c>
      <c r="O8103" s="113" t="s">
        <v>155</v>
      </c>
      <c r="P8103" s="113" t="s">
        <v>156</v>
      </c>
      <c r="Q8103" s="113" t="s">
        <v>156</v>
      </c>
      <c r="R8103" s="113" t="s">
        <v>157</v>
      </c>
      <c r="S8103" s="113" t="s">
        <v>158</v>
      </c>
    </row>
    <row r="8104" spans="1:19" x14ac:dyDescent="0.2">
      <c r="A8104" s="121">
        <v>46034</v>
      </c>
      <c r="B8104" s="112">
        <v>0.33055555555555599</v>
      </c>
      <c r="C8104" s="73">
        <v>71952</v>
      </c>
      <c r="D8104" s="73" t="s">
        <v>59</v>
      </c>
      <c r="E8104" s="113" t="s">
        <v>434</v>
      </c>
      <c r="F8104" s="73" t="s">
        <v>150</v>
      </c>
      <c r="G8104" s="113" t="s">
        <v>151</v>
      </c>
      <c r="H8104" s="73">
        <v>159.3467</v>
      </c>
      <c r="I8104" s="155">
        <v>1719</v>
      </c>
      <c r="J8104" s="154">
        <v>41486.04</v>
      </c>
      <c r="K8104" s="73" t="s">
        <v>152</v>
      </c>
      <c r="L8104" s="73" t="s">
        <v>153</v>
      </c>
      <c r="M8104" s="113" t="s">
        <v>154</v>
      </c>
      <c r="N8104" s="73" t="s">
        <v>3440</v>
      </c>
      <c r="O8104" s="113" t="s">
        <v>155</v>
      </c>
      <c r="P8104" s="113" t="s">
        <v>191</v>
      </c>
      <c r="Q8104" s="113" t="s">
        <v>192</v>
      </c>
      <c r="R8104" s="113" t="s">
        <v>193</v>
      </c>
      <c r="S8104" s="113" t="s">
        <v>158</v>
      </c>
    </row>
    <row r="8105" spans="1:19" x14ac:dyDescent="0.2">
      <c r="A8105" s="121">
        <v>46034</v>
      </c>
      <c r="B8105" s="112">
        <v>0.34027777777777801</v>
      </c>
      <c r="C8105" s="73">
        <v>5040</v>
      </c>
      <c r="D8105" s="73" t="s">
        <v>22</v>
      </c>
      <c r="E8105" s="113" t="s">
        <v>887</v>
      </c>
      <c r="F8105" s="73" t="s">
        <v>150</v>
      </c>
      <c r="G8105" s="113" t="s">
        <v>151</v>
      </c>
      <c r="H8105" s="73">
        <v>335.00200000000001</v>
      </c>
      <c r="I8105" s="155">
        <v>1636.61</v>
      </c>
      <c r="J8105" s="154">
        <v>81338.45</v>
      </c>
      <c r="K8105" s="73" t="s">
        <v>152</v>
      </c>
      <c r="L8105" s="73" t="s">
        <v>201</v>
      </c>
      <c r="M8105" s="113" t="s">
        <v>1820</v>
      </c>
      <c r="N8105" s="73">
        <v>2371130</v>
      </c>
      <c r="O8105" s="113" t="s">
        <v>155</v>
      </c>
      <c r="P8105" s="113" t="s">
        <v>156</v>
      </c>
      <c r="Q8105" s="113" t="s">
        <v>156</v>
      </c>
      <c r="R8105" s="113" t="s">
        <v>157</v>
      </c>
      <c r="S8105" s="113" t="s">
        <v>158</v>
      </c>
    </row>
    <row r="8106" spans="1:19" x14ac:dyDescent="0.2">
      <c r="A8106" s="121">
        <v>46034</v>
      </c>
      <c r="B8106" s="112">
        <v>0.34930555555555598</v>
      </c>
      <c r="C8106" s="117">
        <v>71954</v>
      </c>
      <c r="D8106" s="73" t="s">
        <v>11</v>
      </c>
      <c r="E8106" s="113" t="s">
        <v>149</v>
      </c>
      <c r="F8106" s="73" t="s">
        <v>150</v>
      </c>
      <c r="G8106" s="113" t="s">
        <v>151</v>
      </c>
      <c r="H8106" s="73">
        <v>420.23680000000002</v>
      </c>
      <c r="I8106" s="155">
        <v>1719</v>
      </c>
      <c r="J8106" s="154">
        <v>109408.98</v>
      </c>
      <c r="K8106" s="73" t="s">
        <v>152</v>
      </c>
      <c r="L8106" s="73" t="s">
        <v>153</v>
      </c>
      <c r="M8106" s="113" t="s">
        <v>154</v>
      </c>
      <c r="N8106" s="73">
        <v>1018262</v>
      </c>
      <c r="O8106" s="113" t="s">
        <v>155</v>
      </c>
      <c r="P8106" s="113" t="s">
        <v>156</v>
      </c>
      <c r="Q8106" s="113" t="s">
        <v>156</v>
      </c>
      <c r="R8106" s="113" t="s">
        <v>157</v>
      </c>
      <c r="S8106" s="113" t="s">
        <v>158</v>
      </c>
    </row>
    <row r="8107" spans="1:19" x14ac:dyDescent="0.2">
      <c r="A8107" s="121">
        <v>46034</v>
      </c>
      <c r="B8107" s="112">
        <v>0.34930555555555598</v>
      </c>
      <c r="C8107" s="117">
        <v>71954</v>
      </c>
      <c r="D8107" s="73" t="s">
        <v>11</v>
      </c>
      <c r="E8107" s="113" t="s">
        <v>149</v>
      </c>
      <c r="F8107" s="73" t="s">
        <v>415</v>
      </c>
      <c r="G8107" s="113" t="s">
        <v>416</v>
      </c>
      <c r="H8107" s="73">
        <v>0</v>
      </c>
      <c r="I8107" s="151" t="s">
        <v>7846</v>
      </c>
      <c r="J8107" s="153">
        <v>-2188.1799999999998</v>
      </c>
      <c r="K8107" s="73" t="s">
        <v>152</v>
      </c>
      <c r="L8107" s="73" t="s">
        <v>153</v>
      </c>
      <c r="M8107" s="113" t="s">
        <v>154</v>
      </c>
      <c r="N8107" s="73">
        <v>1018262</v>
      </c>
      <c r="O8107" s="113" t="s">
        <v>155</v>
      </c>
      <c r="P8107" s="113" t="s">
        <v>156</v>
      </c>
      <c r="Q8107" s="113" t="s">
        <v>156</v>
      </c>
      <c r="R8107" s="113" t="s">
        <v>157</v>
      </c>
      <c r="S8107" s="113" t="s">
        <v>158</v>
      </c>
    </row>
    <row r="8108" spans="1:19" x14ac:dyDescent="0.2">
      <c r="A8108" s="121">
        <v>46034</v>
      </c>
      <c r="B8108" s="112">
        <v>0.48125000000000001</v>
      </c>
      <c r="C8108" s="117">
        <v>71987</v>
      </c>
      <c r="D8108" s="73" t="s">
        <v>7</v>
      </c>
      <c r="E8108" s="113" t="s">
        <v>181</v>
      </c>
      <c r="F8108" s="73" t="s">
        <v>415</v>
      </c>
      <c r="G8108" s="113" t="s">
        <v>416</v>
      </c>
      <c r="H8108" s="73">
        <v>0</v>
      </c>
      <c r="I8108" s="151" t="s">
        <v>8199</v>
      </c>
      <c r="J8108" s="153">
        <v>-1592.42</v>
      </c>
      <c r="K8108" s="73" t="s">
        <v>152</v>
      </c>
      <c r="L8108" s="73" t="s">
        <v>153</v>
      </c>
      <c r="M8108" s="113" t="s">
        <v>154</v>
      </c>
      <c r="N8108" s="73">
        <v>708531</v>
      </c>
      <c r="O8108" s="113" t="s">
        <v>155</v>
      </c>
      <c r="P8108" s="113" t="s">
        <v>156</v>
      </c>
      <c r="Q8108" s="113" t="s">
        <v>156</v>
      </c>
      <c r="R8108" s="113" t="s">
        <v>157</v>
      </c>
      <c r="S8108" s="113" t="s">
        <v>158</v>
      </c>
    </row>
    <row r="8109" spans="1:19" x14ac:dyDescent="0.2">
      <c r="A8109" s="121">
        <v>46034</v>
      </c>
      <c r="B8109" s="112">
        <v>0.57291666666666696</v>
      </c>
      <c r="C8109" s="117">
        <v>71975</v>
      </c>
      <c r="D8109" s="73" t="s">
        <v>8</v>
      </c>
      <c r="E8109" s="113" t="s">
        <v>207</v>
      </c>
      <c r="F8109" s="73" t="s">
        <v>150</v>
      </c>
      <c r="G8109" s="113" t="s">
        <v>150</v>
      </c>
      <c r="H8109" s="73">
        <v>348.03199999999998</v>
      </c>
      <c r="I8109" s="155">
        <v>1719</v>
      </c>
      <c r="J8109" s="154">
        <v>90610.4</v>
      </c>
      <c r="K8109" s="73" t="s">
        <v>152</v>
      </c>
      <c r="L8109" s="73" t="s">
        <v>153</v>
      </c>
      <c r="M8109" s="113" t="s">
        <v>154</v>
      </c>
      <c r="N8109" s="73">
        <v>1617927</v>
      </c>
      <c r="O8109" s="113" t="s">
        <v>155</v>
      </c>
      <c r="P8109" s="113" t="s">
        <v>156</v>
      </c>
      <c r="Q8109" s="113" t="s">
        <v>156</v>
      </c>
      <c r="R8109" s="113" t="s">
        <v>157</v>
      </c>
      <c r="S8109" s="113" t="s">
        <v>158</v>
      </c>
    </row>
    <row r="8110" spans="1:19" x14ac:dyDescent="0.2">
      <c r="A8110" s="121">
        <v>46034</v>
      </c>
      <c r="B8110" s="112">
        <v>0.57291666666666696</v>
      </c>
      <c r="C8110" s="117">
        <v>71975</v>
      </c>
      <c r="D8110" s="73" t="s">
        <v>8</v>
      </c>
      <c r="E8110" s="113" t="s">
        <v>207</v>
      </c>
      <c r="F8110" s="73" t="s">
        <v>415</v>
      </c>
      <c r="G8110" s="113" t="s">
        <v>416</v>
      </c>
      <c r="H8110" s="73">
        <v>0</v>
      </c>
      <c r="I8110" s="151" t="s">
        <v>8200</v>
      </c>
      <c r="J8110" s="153">
        <v>-1812.21</v>
      </c>
      <c r="K8110" s="73" t="s">
        <v>152</v>
      </c>
      <c r="L8110" s="73" t="s">
        <v>153</v>
      </c>
      <c r="M8110" s="113" t="s">
        <v>154</v>
      </c>
      <c r="N8110" s="73">
        <v>1617927</v>
      </c>
      <c r="O8110" s="113" t="s">
        <v>155</v>
      </c>
      <c r="P8110" s="113" t="s">
        <v>156</v>
      </c>
      <c r="Q8110" s="113" t="s">
        <v>156</v>
      </c>
      <c r="R8110" s="113" t="s">
        <v>157</v>
      </c>
      <c r="S8110" s="113" t="s">
        <v>158</v>
      </c>
    </row>
    <row r="8111" spans="1:19" x14ac:dyDescent="0.2">
      <c r="A8111" s="121">
        <v>46034</v>
      </c>
      <c r="B8111" s="112">
        <v>0.67430555555555605</v>
      </c>
      <c r="C8111" s="117">
        <v>71980</v>
      </c>
      <c r="D8111" s="73" t="s">
        <v>26</v>
      </c>
      <c r="E8111" s="113" t="s">
        <v>232</v>
      </c>
      <c r="F8111" s="73" t="s">
        <v>150</v>
      </c>
      <c r="G8111" s="113" t="s">
        <v>151</v>
      </c>
      <c r="H8111" s="73">
        <v>373.05700000000002</v>
      </c>
      <c r="I8111" s="155">
        <v>1719</v>
      </c>
      <c r="J8111" s="154">
        <v>97125.68</v>
      </c>
      <c r="K8111" s="73" t="s">
        <v>152</v>
      </c>
      <c r="L8111" s="73" t="s">
        <v>153</v>
      </c>
      <c r="M8111" s="113" t="s">
        <v>154</v>
      </c>
      <c r="N8111" s="73">
        <v>299571</v>
      </c>
      <c r="O8111" s="113" t="s">
        <v>155</v>
      </c>
      <c r="P8111" s="113" t="s">
        <v>156</v>
      </c>
      <c r="Q8111" s="113" t="s">
        <v>156</v>
      </c>
      <c r="R8111" s="113" t="s">
        <v>157</v>
      </c>
      <c r="S8111" s="113" t="s">
        <v>158</v>
      </c>
    </row>
    <row r="8112" spans="1:19" x14ac:dyDescent="0.2">
      <c r="A8112" s="121">
        <v>46034</v>
      </c>
      <c r="B8112" s="112">
        <v>0.67430555555555605</v>
      </c>
      <c r="C8112" s="117">
        <v>71980</v>
      </c>
      <c r="D8112" s="73" t="s">
        <v>26</v>
      </c>
      <c r="E8112" s="113" t="s">
        <v>232</v>
      </c>
      <c r="F8112" s="73" t="s">
        <v>415</v>
      </c>
      <c r="G8112" s="113" t="s">
        <v>416</v>
      </c>
      <c r="H8112" s="73">
        <v>0</v>
      </c>
      <c r="I8112" s="151" t="s">
        <v>8201</v>
      </c>
      <c r="J8112" s="153">
        <v>-1942.51</v>
      </c>
      <c r="K8112" s="73" t="s">
        <v>152</v>
      </c>
      <c r="L8112" s="73" t="s">
        <v>153</v>
      </c>
      <c r="M8112" s="113" t="s">
        <v>154</v>
      </c>
      <c r="N8112" s="73">
        <v>299571</v>
      </c>
      <c r="O8112" s="113" t="s">
        <v>155</v>
      </c>
      <c r="P8112" s="113" t="s">
        <v>156</v>
      </c>
      <c r="Q8112" s="113" t="s">
        <v>156</v>
      </c>
      <c r="R8112" s="113" t="s">
        <v>157</v>
      </c>
      <c r="S8112" s="113" t="s">
        <v>158</v>
      </c>
    </row>
    <row r="8113" spans="1:19" x14ac:dyDescent="0.2">
      <c r="A8113" s="121">
        <v>46034</v>
      </c>
      <c r="B8113" s="112">
        <v>0.70208333333333295</v>
      </c>
      <c r="C8113" s="73">
        <v>71984</v>
      </c>
      <c r="D8113" s="73" t="s">
        <v>52</v>
      </c>
      <c r="E8113" s="113" t="s">
        <v>547</v>
      </c>
      <c r="F8113" s="73" t="s">
        <v>150</v>
      </c>
      <c r="G8113" s="113" t="s">
        <v>151</v>
      </c>
      <c r="H8113" s="73">
        <v>32.947099999999999</v>
      </c>
      <c r="I8113" s="155">
        <v>1719</v>
      </c>
      <c r="J8113" s="154">
        <v>8577.7999999999993</v>
      </c>
      <c r="K8113" s="73" t="s">
        <v>152</v>
      </c>
      <c r="L8113" s="73" t="s">
        <v>153</v>
      </c>
      <c r="M8113" s="113" t="s">
        <v>154</v>
      </c>
      <c r="N8113" s="73" t="s">
        <v>3440</v>
      </c>
      <c r="O8113" s="113" t="s">
        <v>155</v>
      </c>
      <c r="P8113" s="113" t="s">
        <v>191</v>
      </c>
      <c r="Q8113" s="113" t="s">
        <v>192</v>
      </c>
      <c r="R8113" s="113" t="s">
        <v>193</v>
      </c>
      <c r="S8113" s="113" t="s">
        <v>158</v>
      </c>
    </row>
    <row r="8114" spans="1:19" x14ac:dyDescent="0.2">
      <c r="A8114" s="121">
        <v>46034</v>
      </c>
      <c r="B8114" s="112">
        <v>0.76736111111111105</v>
      </c>
      <c r="C8114" s="73">
        <v>119265</v>
      </c>
      <c r="D8114" s="73" t="s">
        <v>32</v>
      </c>
      <c r="E8114" s="113" t="s">
        <v>3104</v>
      </c>
      <c r="F8114" s="73" t="s">
        <v>153</v>
      </c>
      <c r="G8114" s="113" t="s">
        <v>4189</v>
      </c>
      <c r="H8114" s="73">
        <v>208.99</v>
      </c>
      <c r="I8114" s="155">
        <v>1875.7</v>
      </c>
      <c r="J8114" s="154">
        <v>59106.83</v>
      </c>
      <c r="K8114" s="73" t="s">
        <v>152</v>
      </c>
      <c r="L8114" s="73" t="s">
        <v>174</v>
      </c>
      <c r="M8114" s="113" t="s">
        <v>175</v>
      </c>
      <c r="N8114" s="73">
        <v>30120</v>
      </c>
      <c r="O8114" s="113" t="s">
        <v>155</v>
      </c>
      <c r="P8114" s="113" t="s">
        <v>156</v>
      </c>
      <c r="Q8114" s="113" t="s">
        <v>156</v>
      </c>
      <c r="R8114" s="113" t="s">
        <v>157</v>
      </c>
      <c r="S8114" s="113" t="s">
        <v>158</v>
      </c>
    </row>
    <row r="8115" spans="1:19" x14ac:dyDescent="0.2">
      <c r="A8115" s="121">
        <v>46034</v>
      </c>
      <c r="B8115" s="112">
        <v>0.77291666666666703</v>
      </c>
      <c r="C8115" s="73">
        <v>119266</v>
      </c>
      <c r="D8115" s="73" t="s">
        <v>32</v>
      </c>
      <c r="E8115" s="113" t="s">
        <v>3104</v>
      </c>
      <c r="F8115" s="73" t="s">
        <v>153</v>
      </c>
      <c r="G8115" s="113" t="s">
        <v>4189</v>
      </c>
      <c r="H8115" s="73">
        <v>4.18</v>
      </c>
      <c r="I8115" s="155">
        <v>1875.7</v>
      </c>
      <c r="J8115" s="154">
        <v>1182.19</v>
      </c>
      <c r="K8115" s="73" t="s">
        <v>152</v>
      </c>
      <c r="L8115" s="73" t="s">
        <v>174</v>
      </c>
      <c r="M8115" s="113" t="s">
        <v>175</v>
      </c>
      <c r="N8115" s="73">
        <v>30120</v>
      </c>
      <c r="O8115" s="113" t="s">
        <v>155</v>
      </c>
      <c r="P8115" s="113" t="s">
        <v>156</v>
      </c>
      <c r="Q8115" s="113" t="s">
        <v>156</v>
      </c>
      <c r="R8115" s="113" t="s">
        <v>157</v>
      </c>
      <c r="S8115" s="113" t="s">
        <v>158</v>
      </c>
    </row>
    <row r="8116" spans="1:19" x14ac:dyDescent="0.2">
      <c r="A8116" s="121">
        <v>46034</v>
      </c>
      <c r="B8116" s="112">
        <v>0.83055555555555605</v>
      </c>
      <c r="C8116" s="117">
        <v>71990</v>
      </c>
      <c r="D8116" s="73" t="s">
        <v>10</v>
      </c>
      <c r="E8116" s="113" t="s">
        <v>228</v>
      </c>
      <c r="F8116" s="73" t="s">
        <v>150</v>
      </c>
      <c r="G8116" s="113" t="s">
        <v>151</v>
      </c>
      <c r="H8116" s="73">
        <v>282.27980000000002</v>
      </c>
      <c r="I8116" s="155">
        <v>1719</v>
      </c>
      <c r="J8116" s="154">
        <v>73491.759999999995</v>
      </c>
      <c r="K8116" s="73" t="s">
        <v>152</v>
      </c>
      <c r="L8116" s="73" t="s">
        <v>153</v>
      </c>
      <c r="M8116" s="113" t="s">
        <v>154</v>
      </c>
      <c r="N8116" s="73">
        <v>1161983</v>
      </c>
      <c r="O8116" s="113" t="s">
        <v>155</v>
      </c>
      <c r="P8116" s="113" t="s">
        <v>156</v>
      </c>
      <c r="Q8116" s="113" t="s">
        <v>156</v>
      </c>
      <c r="R8116" s="113" t="s">
        <v>157</v>
      </c>
      <c r="S8116" s="113" t="s">
        <v>158</v>
      </c>
    </row>
    <row r="8117" spans="1:19" x14ac:dyDescent="0.2">
      <c r="A8117" s="121">
        <v>46034</v>
      </c>
      <c r="B8117" s="112">
        <v>0.83055555555555605</v>
      </c>
      <c r="C8117" s="117">
        <v>71990</v>
      </c>
      <c r="D8117" s="73" t="s">
        <v>10</v>
      </c>
      <c r="E8117" s="113" t="s">
        <v>228</v>
      </c>
      <c r="F8117" s="73" t="s">
        <v>415</v>
      </c>
      <c r="G8117" s="113" t="s">
        <v>416</v>
      </c>
      <c r="H8117" s="73">
        <v>0</v>
      </c>
      <c r="I8117" s="151" t="s">
        <v>8202</v>
      </c>
      <c r="J8117" s="153">
        <v>-1469.84</v>
      </c>
      <c r="K8117" s="73" t="s">
        <v>152</v>
      </c>
      <c r="L8117" s="73" t="s">
        <v>153</v>
      </c>
      <c r="M8117" s="113" t="s">
        <v>154</v>
      </c>
      <c r="N8117" s="73">
        <v>1161983</v>
      </c>
      <c r="O8117" s="113" t="s">
        <v>155</v>
      </c>
      <c r="P8117" s="113" t="s">
        <v>156</v>
      </c>
      <c r="Q8117" s="113" t="s">
        <v>156</v>
      </c>
      <c r="R8117" s="113" t="s">
        <v>157</v>
      </c>
      <c r="S8117" s="113" t="s">
        <v>158</v>
      </c>
    </row>
    <row r="8118" spans="1:19" x14ac:dyDescent="0.2">
      <c r="A8118" s="121">
        <v>46034</v>
      </c>
      <c r="B8118" s="112">
        <v>0.82499999999999996</v>
      </c>
      <c r="C8118" s="73" t="s">
        <v>8203</v>
      </c>
      <c r="D8118" s="73" t="s">
        <v>37</v>
      </c>
      <c r="E8118" s="113" t="s">
        <v>257</v>
      </c>
      <c r="F8118" s="73" t="s">
        <v>218</v>
      </c>
      <c r="G8118" s="113" t="s">
        <v>219</v>
      </c>
      <c r="H8118" s="73">
        <v>156.76</v>
      </c>
      <c r="I8118" s="155">
        <v>1620.9</v>
      </c>
      <c r="J8118" s="154">
        <v>38312.480000000003</v>
      </c>
      <c r="K8118" s="73" t="s">
        <v>152</v>
      </c>
      <c r="L8118" s="73" t="s">
        <v>174</v>
      </c>
      <c r="M8118" s="113" t="s">
        <v>175</v>
      </c>
      <c r="N8118" s="73"/>
      <c r="O8118" s="113" t="s">
        <v>155</v>
      </c>
      <c r="P8118" s="113" t="s">
        <v>246</v>
      </c>
      <c r="Q8118" s="113" t="s">
        <v>223</v>
      </c>
      <c r="R8118" s="113" t="s">
        <v>224</v>
      </c>
      <c r="S8118" s="113" t="s">
        <v>158</v>
      </c>
    </row>
    <row r="8119" spans="1:19" x14ac:dyDescent="0.2">
      <c r="A8119" s="121">
        <v>46034</v>
      </c>
      <c r="B8119" s="112">
        <v>0.77013888888888904</v>
      </c>
      <c r="C8119" s="73">
        <v>341</v>
      </c>
      <c r="D8119" s="73" t="s">
        <v>5850</v>
      </c>
      <c r="E8119" s="113" t="s">
        <v>301</v>
      </c>
      <c r="F8119" s="73" t="s">
        <v>150</v>
      </c>
      <c r="G8119" s="113" t="s">
        <v>151</v>
      </c>
      <c r="H8119" s="73">
        <v>420</v>
      </c>
      <c r="I8119" s="155">
        <v>1737.88</v>
      </c>
      <c r="J8119" s="154">
        <v>108285.8</v>
      </c>
      <c r="K8119" s="73" t="s">
        <v>152</v>
      </c>
      <c r="L8119" s="73" t="s">
        <v>201</v>
      </c>
      <c r="M8119" s="113" t="s">
        <v>1820</v>
      </c>
      <c r="N8119" s="73">
        <v>748473</v>
      </c>
      <c r="O8119" s="113" t="s">
        <v>155</v>
      </c>
      <c r="P8119" s="113" t="s">
        <v>156</v>
      </c>
      <c r="Q8119" s="113" t="s">
        <v>156</v>
      </c>
      <c r="R8119" s="113" t="s">
        <v>157</v>
      </c>
      <c r="S8119" s="113" t="s">
        <v>158</v>
      </c>
    </row>
    <row r="8120" spans="1:19" x14ac:dyDescent="0.2">
      <c r="A8120" s="121">
        <v>46034</v>
      </c>
      <c r="B8120" s="112">
        <v>0.48125000000000001</v>
      </c>
      <c r="C8120" s="117">
        <v>71987</v>
      </c>
      <c r="D8120" s="73" t="s">
        <v>7</v>
      </c>
      <c r="E8120" s="113" t="s">
        <v>181</v>
      </c>
      <c r="F8120" s="73" t="s">
        <v>150</v>
      </c>
      <c r="G8120" s="113" t="s">
        <v>151</v>
      </c>
      <c r="H8120" s="73">
        <v>523.27229999999997</v>
      </c>
      <c r="I8120" s="155">
        <v>1719</v>
      </c>
      <c r="J8120" s="154">
        <v>136234.35</v>
      </c>
      <c r="K8120" s="73" t="s">
        <v>152</v>
      </c>
      <c r="L8120" s="73" t="s">
        <v>153</v>
      </c>
      <c r="M8120" s="113" t="s">
        <v>154</v>
      </c>
      <c r="N8120" s="73">
        <v>708531</v>
      </c>
      <c r="O8120" s="113" t="s">
        <v>155</v>
      </c>
      <c r="P8120" s="113" t="s">
        <v>156</v>
      </c>
      <c r="Q8120" s="113" t="s">
        <v>156</v>
      </c>
      <c r="R8120" s="113" t="s">
        <v>157</v>
      </c>
      <c r="S8120" s="113" t="s">
        <v>158</v>
      </c>
    </row>
    <row r="8121" spans="1:19" x14ac:dyDescent="0.2">
      <c r="A8121" s="121">
        <v>46034</v>
      </c>
      <c r="B8121" s="112">
        <v>0.42638888888888898</v>
      </c>
      <c r="C8121" s="73" t="s">
        <v>8204</v>
      </c>
      <c r="D8121" s="73" t="s">
        <v>63</v>
      </c>
      <c r="E8121" s="113" t="s">
        <v>241</v>
      </c>
      <c r="F8121" s="73" t="s">
        <v>153</v>
      </c>
      <c r="G8121" s="113" t="s">
        <v>165</v>
      </c>
      <c r="H8121" s="73">
        <v>140.24</v>
      </c>
      <c r="I8121" s="155">
        <v>2023.7</v>
      </c>
      <c r="J8121" s="154">
        <v>42792.42</v>
      </c>
      <c r="K8121" s="73" t="s">
        <v>152</v>
      </c>
      <c r="L8121" s="73" t="s">
        <v>174</v>
      </c>
      <c r="M8121" s="113" t="s">
        <v>175</v>
      </c>
      <c r="N8121" s="73"/>
      <c r="O8121" s="113" t="s">
        <v>155</v>
      </c>
      <c r="P8121" s="113" t="s">
        <v>196</v>
      </c>
      <c r="Q8121" s="113" t="s">
        <v>242</v>
      </c>
      <c r="R8121" s="113" t="s">
        <v>196</v>
      </c>
      <c r="S8121" s="113" t="s">
        <v>158</v>
      </c>
    </row>
    <row r="8122" spans="1:19" x14ac:dyDescent="0.2">
      <c r="A8122" s="121">
        <v>46034</v>
      </c>
      <c r="B8122" s="112">
        <v>0.82430555555555596</v>
      </c>
      <c r="C8122" s="73" t="s">
        <v>8205</v>
      </c>
      <c r="D8122" s="73" t="s">
        <v>129</v>
      </c>
      <c r="E8122" s="113" t="s">
        <v>7991</v>
      </c>
      <c r="F8122" s="73" t="s">
        <v>153</v>
      </c>
      <c r="G8122" s="113" t="s">
        <v>165</v>
      </c>
      <c r="H8122" s="73">
        <v>83.52</v>
      </c>
      <c r="I8122" s="155">
        <v>1931.6</v>
      </c>
      <c r="J8122" s="154">
        <v>24325.200000000001</v>
      </c>
      <c r="K8122" s="73" t="s">
        <v>152</v>
      </c>
      <c r="L8122" s="73" t="s">
        <v>174</v>
      </c>
      <c r="M8122" s="113" t="s">
        <v>175</v>
      </c>
      <c r="N8122" s="73"/>
      <c r="O8122" s="113" t="s">
        <v>222</v>
      </c>
      <c r="P8122" s="113" t="s">
        <v>8206</v>
      </c>
      <c r="Q8122" s="113" t="s">
        <v>8206</v>
      </c>
      <c r="R8122" s="113" t="s">
        <v>8207</v>
      </c>
      <c r="S8122" s="113" t="s">
        <v>96</v>
      </c>
    </row>
    <row r="8123" spans="1:19" x14ac:dyDescent="0.2">
      <c r="A8123" s="121">
        <v>46034</v>
      </c>
      <c r="B8123" s="112">
        <v>0.34722222222222199</v>
      </c>
      <c r="C8123" s="73" t="s">
        <v>8208</v>
      </c>
      <c r="D8123" s="73" t="s">
        <v>113</v>
      </c>
      <c r="E8123" s="113" t="s">
        <v>7421</v>
      </c>
      <c r="F8123" s="73" t="s">
        <v>218</v>
      </c>
      <c r="G8123" s="113" t="s">
        <v>219</v>
      </c>
      <c r="H8123" s="73">
        <v>67.959999999999994</v>
      </c>
      <c r="I8123" s="155">
        <v>1799.3</v>
      </c>
      <c r="J8123" s="154">
        <v>18437.66</v>
      </c>
      <c r="K8123" s="73" t="s">
        <v>152</v>
      </c>
      <c r="L8123" s="73" t="s">
        <v>174</v>
      </c>
      <c r="M8123" s="113" t="s">
        <v>175</v>
      </c>
      <c r="N8123" s="73" t="s">
        <v>579</v>
      </c>
      <c r="O8123" s="113" t="s">
        <v>155</v>
      </c>
      <c r="P8123" s="113" t="s">
        <v>580</v>
      </c>
      <c r="Q8123" s="113" t="s">
        <v>336</v>
      </c>
      <c r="R8123" s="113" t="s">
        <v>312</v>
      </c>
      <c r="S8123" s="113" t="s">
        <v>158</v>
      </c>
    </row>
    <row r="8124" spans="1:19" x14ac:dyDescent="0.2">
      <c r="A8124" s="124">
        <v>46034</v>
      </c>
      <c r="B8124" s="116">
        <v>0.85763888888888895</v>
      </c>
      <c r="C8124" s="72" t="s">
        <v>8209</v>
      </c>
      <c r="D8124" s="72" t="s">
        <v>323</v>
      </c>
      <c r="E8124" s="110" t="s">
        <v>3353</v>
      </c>
      <c r="F8124" s="72" t="s">
        <v>201</v>
      </c>
      <c r="G8124" s="110" t="s">
        <v>202</v>
      </c>
      <c r="H8124" s="72">
        <v>52.17</v>
      </c>
      <c r="I8124" s="151">
        <v>1860</v>
      </c>
      <c r="J8124" s="154">
        <v>14631.29</v>
      </c>
      <c r="K8124" s="73" t="s">
        <v>152</v>
      </c>
      <c r="L8124" s="73" t="s">
        <v>174</v>
      </c>
      <c r="M8124" s="110" t="s">
        <v>175</v>
      </c>
      <c r="N8124" s="73"/>
      <c r="O8124" s="110" t="s">
        <v>155</v>
      </c>
      <c r="P8124" s="110" t="s">
        <v>211</v>
      </c>
      <c r="Q8124" s="110" t="s">
        <v>204</v>
      </c>
      <c r="R8124" s="110" t="s">
        <v>177</v>
      </c>
      <c r="S8124" s="110" t="s">
        <v>158</v>
      </c>
    </row>
    <row r="8125" spans="1:19" x14ac:dyDescent="0.2">
      <c r="A8125" s="121">
        <v>46033</v>
      </c>
      <c r="B8125" s="112">
        <v>0.61458333333333304</v>
      </c>
      <c r="C8125" s="117">
        <v>71928</v>
      </c>
      <c r="D8125" s="73" t="s">
        <v>32</v>
      </c>
      <c r="E8125" s="113" t="s">
        <v>3104</v>
      </c>
      <c r="F8125" s="73" t="s">
        <v>150</v>
      </c>
      <c r="G8125" s="113" t="s">
        <v>151</v>
      </c>
      <c r="H8125" s="73">
        <v>405.92500000000001</v>
      </c>
      <c r="I8125" s="155">
        <v>1719</v>
      </c>
      <c r="J8125" s="154">
        <v>105682.89</v>
      </c>
      <c r="K8125" s="73" t="s">
        <v>152</v>
      </c>
      <c r="L8125" s="73" t="s">
        <v>153</v>
      </c>
      <c r="M8125" s="113" t="s">
        <v>154</v>
      </c>
      <c r="N8125" s="73">
        <v>289007</v>
      </c>
      <c r="O8125" s="113" t="s">
        <v>155</v>
      </c>
      <c r="P8125" s="113" t="s">
        <v>156</v>
      </c>
      <c r="Q8125" s="113" t="s">
        <v>156</v>
      </c>
      <c r="R8125" s="113" t="s">
        <v>157</v>
      </c>
      <c r="S8125" s="113" t="s">
        <v>158</v>
      </c>
    </row>
    <row r="8126" spans="1:19" x14ac:dyDescent="0.2">
      <c r="A8126" s="121">
        <v>46033</v>
      </c>
      <c r="B8126" s="112">
        <v>0.61458333333333304</v>
      </c>
      <c r="C8126" s="117">
        <v>71928</v>
      </c>
      <c r="D8126" s="73" t="s">
        <v>32</v>
      </c>
      <c r="E8126" s="113" t="s">
        <v>3104</v>
      </c>
      <c r="F8126" s="73" t="s">
        <v>415</v>
      </c>
      <c r="G8126" s="113" t="s">
        <v>416</v>
      </c>
      <c r="H8126" s="73">
        <v>0</v>
      </c>
      <c r="I8126" s="151" t="s">
        <v>8210</v>
      </c>
      <c r="J8126" s="153">
        <v>-2113.66</v>
      </c>
      <c r="K8126" s="73" t="s">
        <v>152</v>
      </c>
      <c r="L8126" s="73" t="s">
        <v>153</v>
      </c>
      <c r="M8126" s="113" t="s">
        <v>154</v>
      </c>
      <c r="N8126" s="73">
        <v>289007</v>
      </c>
      <c r="O8126" s="113" t="s">
        <v>155</v>
      </c>
      <c r="P8126" s="113" t="s">
        <v>156</v>
      </c>
      <c r="Q8126" s="113" t="s">
        <v>156</v>
      </c>
      <c r="R8126" s="113" t="s">
        <v>157</v>
      </c>
      <c r="S8126" s="113" t="s">
        <v>158</v>
      </c>
    </row>
    <row r="8127" spans="1:19" x14ac:dyDescent="0.2">
      <c r="A8127" s="121">
        <v>46033</v>
      </c>
      <c r="B8127" s="112">
        <v>0.68402777777777801</v>
      </c>
      <c r="C8127" s="73">
        <v>942</v>
      </c>
      <c r="D8127" s="73" t="s">
        <v>12</v>
      </c>
      <c r="E8127" s="113" t="s">
        <v>183</v>
      </c>
      <c r="F8127" s="73" t="s">
        <v>150</v>
      </c>
      <c r="G8127" s="113" t="s">
        <v>151</v>
      </c>
      <c r="H8127" s="73">
        <v>300</v>
      </c>
      <c r="I8127" s="155">
        <v>1636.61</v>
      </c>
      <c r="J8127" s="154">
        <v>72840.03</v>
      </c>
      <c r="K8127" s="73" t="s">
        <v>152</v>
      </c>
      <c r="L8127" s="73" t="s">
        <v>201</v>
      </c>
      <c r="M8127" s="113" t="s">
        <v>1820</v>
      </c>
      <c r="N8127" s="73">
        <v>888168</v>
      </c>
      <c r="O8127" s="113" t="s">
        <v>155</v>
      </c>
      <c r="P8127" s="113" t="s">
        <v>156</v>
      </c>
      <c r="Q8127" s="113" t="s">
        <v>156</v>
      </c>
      <c r="R8127" s="113" t="s">
        <v>157</v>
      </c>
      <c r="S8127" s="113" t="s">
        <v>158</v>
      </c>
    </row>
    <row r="8128" spans="1:19" x14ac:dyDescent="0.2">
      <c r="A8128" s="121">
        <v>46033</v>
      </c>
      <c r="B8128" s="112">
        <v>0.68472222222222201</v>
      </c>
      <c r="C8128" s="73">
        <v>5036</v>
      </c>
      <c r="D8128" s="73" t="s">
        <v>12</v>
      </c>
      <c r="E8128" s="113" t="s">
        <v>183</v>
      </c>
      <c r="F8128" s="73" t="s">
        <v>150</v>
      </c>
      <c r="G8128" s="113" t="s">
        <v>151</v>
      </c>
      <c r="H8128" s="73">
        <v>110.375</v>
      </c>
      <c r="I8128" s="155">
        <v>1635.83</v>
      </c>
      <c r="J8128" s="154">
        <v>26786.14</v>
      </c>
      <c r="K8128" s="73" t="s">
        <v>152</v>
      </c>
      <c r="L8128" s="73" t="s">
        <v>201</v>
      </c>
      <c r="M8128" s="113" t="s">
        <v>1820</v>
      </c>
      <c r="N8128" s="73">
        <v>888168</v>
      </c>
      <c r="O8128" s="113" t="s">
        <v>155</v>
      </c>
      <c r="P8128" s="113" t="s">
        <v>156</v>
      </c>
      <c r="Q8128" s="113" t="s">
        <v>156</v>
      </c>
      <c r="R8128" s="113" t="s">
        <v>157</v>
      </c>
      <c r="S8128" s="113" t="s">
        <v>158</v>
      </c>
    </row>
    <row r="8129" spans="1:19" x14ac:dyDescent="0.2">
      <c r="A8129" s="121">
        <v>46033</v>
      </c>
      <c r="B8129" s="112">
        <v>0.88194444444444398</v>
      </c>
      <c r="C8129" s="73" t="s">
        <v>8211</v>
      </c>
      <c r="D8129" s="73" t="s">
        <v>37</v>
      </c>
      <c r="E8129" s="113" t="s">
        <v>257</v>
      </c>
      <c r="F8129" s="73" t="s">
        <v>218</v>
      </c>
      <c r="G8129" s="113" t="s">
        <v>219</v>
      </c>
      <c r="H8129" s="73">
        <v>265.83999999999997</v>
      </c>
      <c r="I8129" s="155">
        <v>1723.8</v>
      </c>
      <c r="J8129" s="154">
        <v>69096.490000000005</v>
      </c>
      <c r="K8129" s="73" t="s">
        <v>152</v>
      </c>
      <c r="L8129" s="73" t="s">
        <v>174</v>
      </c>
      <c r="M8129" s="113" t="s">
        <v>175</v>
      </c>
      <c r="N8129" s="73"/>
      <c r="O8129" s="113" t="s">
        <v>155</v>
      </c>
      <c r="P8129" s="113" t="s">
        <v>246</v>
      </c>
      <c r="Q8129" s="113" t="s">
        <v>223</v>
      </c>
      <c r="R8129" s="113" t="s">
        <v>224</v>
      </c>
      <c r="S8129" s="113" t="s">
        <v>158</v>
      </c>
    </row>
    <row r="8130" spans="1:19" x14ac:dyDescent="0.2">
      <c r="A8130" s="121">
        <v>46033</v>
      </c>
      <c r="B8130" s="112">
        <v>0.50555555555555598</v>
      </c>
      <c r="C8130" s="73">
        <v>2173</v>
      </c>
      <c r="D8130" s="73" t="s">
        <v>5850</v>
      </c>
      <c r="E8130" s="113" t="s">
        <v>301</v>
      </c>
      <c r="F8130" s="73" t="s">
        <v>150</v>
      </c>
      <c r="G8130" s="113" t="s">
        <v>151</v>
      </c>
      <c r="H8130" s="73">
        <v>420</v>
      </c>
      <c r="I8130" s="155">
        <v>1684.2</v>
      </c>
      <c r="J8130" s="154">
        <v>104941.36</v>
      </c>
      <c r="K8130" s="73" t="s">
        <v>152</v>
      </c>
      <c r="L8130" s="73" t="s">
        <v>201</v>
      </c>
      <c r="M8130" s="113" t="s">
        <v>1820</v>
      </c>
      <c r="N8130" s="73">
        <v>1112672</v>
      </c>
      <c r="O8130" s="113" t="s">
        <v>155</v>
      </c>
      <c r="P8130" s="113" t="s">
        <v>156</v>
      </c>
      <c r="Q8130" s="113" t="s">
        <v>156</v>
      </c>
      <c r="R8130" s="113" t="s">
        <v>157</v>
      </c>
      <c r="S8130" s="113" t="s">
        <v>158</v>
      </c>
    </row>
    <row r="8131" spans="1:19" x14ac:dyDescent="0.2">
      <c r="A8131" s="124">
        <v>46033</v>
      </c>
      <c r="B8131" s="116">
        <v>0.86250000000000004</v>
      </c>
      <c r="C8131" s="72" t="s">
        <v>8212</v>
      </c>
      <c r="D8131" s="72" t="s">
        <v>85</v>
      </c>
      <c r="E8131" s="110" t="s">
        <v>2690</v>
      </c>
      <c r="F8131" s="72" t="s">
        <v>201</v>
      </c>
      <c r="G8131" s="110" t="s">
        <v>202</v>
      </c>
      <c r="H8131" s="72">
        <v>36.909999999999997</v>
      </c>
      <c r="I8131" s="151">
        <v>1892.4</v>
      </c>
      <c r="J8131" s="154">
        <v>10531.88</v>
      </c>
      <c r="K8131" s="73" t="s">
        <v>152</v>
      </c>
      <c r="L8131" s="73" t="s">
        <v>174</v>
      </c>
      <c r="M8131" s="110" t="s">
        <v>175</v>
      </c>
      <c r="N8131" s="73"/>
      <c r="O8131" s="110" t="s">
        <v>188</v>
      </c>
      <c r="P8131" s="110" t="s">
        <v>176</v>
      </c>
      <c r="Q8131" s="110" t="s">
        <v>176</v>
      </c>
      <c r="R8131" s="110" t="s">
        <v>268</v>
      </c>
      <c r="S8131" s="110" t="s">
        <v>176</v>
      </c>
    </row>
    <row r="8132" spans="1:19" x14ac:dyDescent="0.2">
      <c r="A8132" s="121">
        <v>46032</v>
      </c>
      <c r="B8132" s="112">
        <v>0.54374999999999996</v>
      </c>
      <c r="C8132" s="117">
        <v>71922</v>
      </c>
      <c r="D8132" s="73" t="s">
        <v>107</v>
      </c>
      <c r="E8132" s="113" t="s">
        <v>6317</v>
      </c>
      <c r="F8132" s="73" t="s">
        <v>150</v>
      </c>
      <c r="G8132" s="113" t="s">
        <v>151</v>
      </c>
      <c r="H8132" s="73">
        <v>1293.8498999999999</v>
      </c>
      <c r="I8132" s="155">
        <v>1586.14</v>
      </c>
      <c r="J8132" s="154">
        <v>310819.74</v>
      </c>
      <c r="K8132" s="73" t="s">
        <v>152</v>
      </c>
      <c r="L8132" s="73" t="s">
        <v>153</v>
      </c>
      <c r="M8132" s="113" t="s">
        <v>154</v>
      </c>
      <c r="N8132" s="73" t="s">
        <v>3440</v>
      </c>
      <c r="O8132" s="113" t="s">
        <v>285</v>
      </c>
      <c r="P8132" s="113" t="s">
        <v>286</v>
      </c>
      <c r="Q8132" s="73"/>
      <c r="R8132" s="113" t="s">
        <v>157</v>
      </c>
      <c r="S8132" s="113" t="s">
        <v>287</v>
      </c>
    </row>
    <row r="8133" spans="1:19" x14ac:dyDescent="0.2">
      <c r="A8133" s="121">
        <v>46032</v>
      </c>
      <c r="B8133" s="112">
        <v>0.54374999999999996</v>
      </c>
      <c r="C8133" s="117">
        <v>71922</v>
      </c>
      <c r="D8133" s="73" t="s">
        <v>107</v>
      </c>
      <c r="E8133" s="113" t="s">
        <v>6317</v>
      </c>
      <c r="F8133" s="73" t="s">
        <v>415</v>
      </c>
      <c r="G8133" s="113" t="s">
        <v>416</v>
      </c>
      <c r="H8133" s="73">
        <v>0</v>
      </c>
      <c r="I8133" s="151" t="s">
        <v>8213</v>
      </c>
      <c r="J8133" s="153">
        <v>-2982.16</v>
      </c>
      <c r="K8133" s="73" t="s">
        <v>152</v>
      </c>
      <c r="L8133" s="73" t="s">
        <v>153</v>
      </c>
      <c r="M8133" s="113" t="s">
        <v>154</v>
      </c>
      <c r="N8133" s="73" t="s">
        <v>3440</v>
      </c>
      <c r="O8133" s="113" t="s">
        <v>285</v>
      </c>
      <c r="P8133" s="113" t="s">
        <v>286</v>
      </c>
      <c r="Q8133" s="73"/>
      <c r="R8133" s="113" t="s">
        <v>157</v>
      </c>
      <c r="S8133" s="113" t="s">
        <v>287</v>
      </c>
    </row>
    <row r="8134" spans="1:19" x14ac:dyDescent="0.2">
      <c r="A8134" s="121">
        <v>46032</v>
      </c>
      <c r="B8134" s="112">
        <v>0.55069444444444504</v>
      </c>
      <c r="C8134" s="117">
        <v>2857</v>
      </c>
      <c r="D8134" s="73" t="s">
        <v>8</v>
      </c>
      <c r="E8134" s="113" t="s">
        <v>207</v>
      </c>
      <c r="F8134" s="73" t="s">
        <v>150</v>
      </c>
      <c r="G8134" s="113" t="s">
        <v>151</v>
      </c>
      <c r="H8134" s="73">
        <v>425.49799999999999</v>
      </c>
      <c r="I8134" s="155">
        <v>1837</v>
      </c>
      <c r="J8134" s="154">
        <v>118318.52</v>
      </c>
      <c r="K8134" s="73" t="s">
        <v>152</v>
      </c>
      <c r="L8134" s="73" t="s">
        <v>167</v>
      </c>
      <c r="M8134" s="113" t="s">
        <v>154</v>
      </c>
      <c r="N8134" s="73">
        <v>1616809</v>
      </c>
      <c r="O8134" s="113" t="s">
        <v>155</v>
      </c>
      <c r="P8134" s="113" t="s">
        <v>156</v>
      </c>
      <c r="Q8134" s="113" t="s">
        <v>156</v>
      </c>
      <c r="R8134" s="113" t="s">
        <v>157</v>
      </c>
      <c r="S8134" s="113" t="s">
        <v>158</v>
      </c>
    </row>
    <row r="8135" spans="1:19" x14ac:dyDescent="0.2">
      <c r="A8135" s="121">
        <v>46032</v>
      </c>
      <c r="B8135" s="112">
        <v>0.55069444444444504</v>
      </c>
      <c r="C8135" s="117">
        <v>2857</v>
      </c>
      <c r="D8135" s="73" t="s">
        <v>8</v>
      </c>
      <c r="E8135" s="113" t="s">
        <v>207</v>
      </c>
      <c r="F8135" s="73" t="s">
        <v>415</v>
      </c>
      <c r="G8135" s="113" t="s">
        <v>416</v>
      </c>
      <c r="H8135" s="73">
        <v>0</v>
      </c>
      <c r="I8135" s="151" t="s">
        <v>8214</v>
      </c>
      <c r="J8135" s="153">
        <v>-2366.37</v>
      </c>
      <c r="K8135" s="73" t="s">
        <v>152</v>
      </c>
      <c r="L8135" s="73" t="s">
        <v>167</v>
      </c>
      <c r="M8135" s="113" t="s">
        <v>154</v>
      </c>
      <c r="N8135" s="73">
        <v>1616809</v>
      </c>
      <c r="O8135" s="113" t="s">
        <v>155</v>
      </c>
      <c r="P8135" s="113" t="s">
        <v>156</v>
      </c>
      <c r="Q8135" s="113" t="s">
        <v>156</v>
      </c>
      <c r="R8135" s="113" t="s">
        <v>157</v>
      </c>
      <c r="S8135" s="113" t="s">
        <v>158</v>
      </c>
    </row>
    <row r="8136" spans="1:19" x14ac:dyDescent="0.2">
      <c r="A8136" s="121">
        <v>46032</v>
      </c>
      <c r="B8136" s="112">
        <v>0.65347222222222201</v>
      </c>
      <c r="C8136" s="73">
        <v>16894</v>
      </c>
      <c r="D8136" s="73" t="s">
        <v>10</v>
      </c>
      <c r="E8136" s="113" t="s">
        <v>228</v>
      </c>
      <c r="F8136" s="73" t="s">
        <v>218</v>
      </c>
      <c r="G8136" s="113" t="s">
        <v>219</v>
      </c>
      <c r="H8136" s="73">
        <v>180.03</v>
      </c>
      <c r="I8136" s="155">
        <v>1832.6</v>
      </c>
      <c r="J8136" s="154">
        <v>49746.37</v>
      </c>
      <c r="K8136" s="73" t="s">
        <v>152</v>
      </c>
      <c r="L8136" s="73" t="s">
        <v>174</v>
      </c>
      <c r="M8136" s="113" t="s">
        <v>175</v>
      </c>
      <c r="N8136" s="73">
        <v>1160922</v>
      </c>
      <c r="O8136" s="113" t="s">
        <v>155</v>
      </c>
      <c r="P8136" s="113" t="s">
        <v>156</v>
      </c>
      <c r="Q8136" s="113" t="s">
        <v>156</v>
      </c>
      <c r="R8136" s="113" t="s">
        <v>157</v>
      </c>
      <c r="S8136" s="113" t="s">
        <v>158</v>
      </c>
    </row>
    <row r="8137" spans="1:19" x14ac:dyDescent="0.2">
      <c r="A8137" s="121">
        <v>46032</v>
      </c>
      <c r="B8137" s="112">
        <v>0.85208333333333297</v>
      </c>
      <c r="C8137" s="117" t="s">
        <v>8215</v>
      </c>
      <c r="D8137" s="73" t="s">
        <v>31</v>
      </c>
      <c r="E8137" s="113" t="s">
        <v>375</v>
      </c>
      <c r="F8137" s="73" t="s">
        <v>150</v>
      </c>
      <c r="G8137" s="113" t="s">
        <v>151</v>
      </c>
      <c r="H8137" s="73">
        <v>381.06</v>
      </c>
      <c r="I8137" s="155">
        <v>1837</v>
      </c>
      <c r="J8137" s="154">
        <v>105961.61</v>
      </c>
      <c r="K8137" s="73" t="s">
        <v>152</v>
      </c>
      <c r="L8137" s="73" t="s">
        <v>167</v>
      </c>
      <c r="M8137" s="113" t="s">
        <v>168</v>
      </c>
      <c r="N8137" s="73">
        <v>45667</v>
      </c>
      <c r="O8137" s="113" t="s">
        <v>155</v>
      </c>
      <c r="P8137" s="113" t="s">
        <v>156</v>
      </c>
      <c r="Q8137" s="113" t="s">
        <v>156</v>
      </c>
      <c r="R8137" s="113" t="s">
        <v>157</v>
      </c>
      <c r="S8137" s="113" t="s">
        <v>158</v>
      </c>
    </row>
    <row r="8138" spans="1:19" x14ac:dyDescent="0.2">
      <c r="A8138" s="121">
        <v>46032</v>
      </c>
      <c r="B8138" s="112">
        <v>0.49305555555555602</v>
      </c>
      <c r="C8138" s="73" t="s">
        <v>8216</v>
      </c>
      <c r="D8138" s="73" t="s">
        <v>56</v>
      </c>
      <c r="E8138" s="113" t="s">
        <v>342</v>
      </c>
      <c r="F8138" s="73" t="s">
        <v>150</v>
      </c>
      <c r="G8138" s="113" t="s">
        <v>151</v>
      </c>
      <c r="H8138" s="73">
        <v>69.14</v>
      </c>
      <c r="I8138" s="155">
        <v>1837</v>
      </c>
      <c r="J8138" s="154">
        <v>19225.810000000001</v>
      </c>
      <c r="K8138" s="73" t="s">
        <v>152</v>
      </c>
      <c r="L8138" s="73" t="s">
        <v>167</v>
      </c>
      <c r="M8138" s="113" t="s">
        <v>168</v>
      </c>
      <c r="N8138" s="73">
        <v>208589</v>
      </c>
      <c r="O8138" s="113" t="s">
        <v>155</v>
      </c>
      <c r="P8138" s="113" t="s">
        <v>210</v>
      </c>
      <c r="Q8138" s="113" t="s">
        <v>204</v>
      </c>
      <c r="R8138" s="113" t="s">
        <v>211</v>
      </c>
      <c r="S8138" s="113" t="s">
        <v>158</v>
      </c>
    </row>
    <row r="8139" spans="1:19" x14ac:dyDescent="0.2">
      <c r="A8139" s="121">
        <v>46032</v>
      </c>
      <c r="B8139" s="112">
        <v>0.83819444444444502</v>
      </c>
      <c r="C8139" s="73" t="s">
        <v>8217</v>
      </c>
      <c r="D8139" s="73" t="s">
        <v>25</v>
      </c>
      <c r="E8139" s="113" t="s">
        <v>238</v>
      </c>
      <c r="F8139" s="73" t="s">
        <v>150</v>
      </c>
      <c r="G8139" s="113" t="s">
        <v>151</v>
      </c>
      <c r="H8139" s="73">
        <v>471.01</v>
      </c>
      <c r="I8139" s="155">
        <v>1837</v>
      </c>
      <c r="J8139" s="154">
        <v>130974.07</v>
      </c>
      <c r="K8139" s="73" t="s">
        <v>152</v>
      </c>
      <c r="L8139" s="73" t="s">
        <v>167</v>
      </c>
      <c r="M8139" s="113" t="s">
        <v>168</v>
      </c>
      <c r="N8139" s="73">
        <v>959283</v>
      </c>
      <c r="O8139" s="113" t="s">
        <v>155</v>
      </c>
      <c r="P8139" s="113" t="s">
        <v>156</v>
      </c>
      <c r="Q8139" s="113" t="s">
        <v>156</v>
      </c>
      <c r="R8139" s="113" t="s">
        <v>157</v>
      </c>
      <c r="S8139" s="113" t="s">
        <v>158</v>
      </c>
    </row>
    <row r="8140" spans="1:19" x14ac:dyDescent="0.2">
      <c r="A8140" s="121">
        <v>46032</v>
      </c>
      <c r="B8140" s="112">
        <v>0.85208333333333297</v>
      </c>
      <c r="C8140" s="117" t="s">
        <v>8215</v>
      </c>
      <c r="D8140" s="73" t="s">
        <v>31</v>
      </c>
      <c r="E8140" s="113" t="s">
        <v>375</v>
      </c>
      <c r="F8140" s="73" t="s">
        <v>415</v>
      </c>
      <c r="G8140" s="113" t="s">
        <v>416</v>
      </c>
      <c r="H8140" s="73">
        <v>0</v>
      </c>
      <c r="I8140" s="151" t="s">
        <v>8218</v>
      </c>
      <c r="J8140" s="153">
        <v>-2119.23</v>
      </c>
      <c r="K8140" s="73" t="s">
        <v>152</v>
      </c>
      <c r="L8140" s="73" t="s">
        <v>167</v>
      </c>
      <c r="M8140" s="113" t="s">
        <v>168</v>
      </c>
      <c r="N8140" s="73">
        <v>45667</v>
      </c>
      <c r="O8140" s="113" t="s">
        <v>155</v>
      </c>
      <c r="P8140" s="113" t="s">
        <v>156</v>
      </c>
      <c r="Q8140" s="113" t="s">
        <v>156</v>
      </c>
      <c r="R8140" s="113" t="s">
        <v>157</v>
      </c>
      <c r="S8140" s="113" t="s">
        <v>158</v>
      </c>
    </row>
    <row r="8141" spans="1:19" x14ac:dyDescent="0.2">
      <c r="A8141" s="124">
        <v>46032</v>
      </c>
      <c r="B8141" s="116">
        <v>0.99513888888888902</v>
      </c>
      <c r="C8141" s="72">
        <v>11035</v>
      </c>
      <c r="D8141" s="72" t="s">
        <v>106</v>
      </c>
      <c r="E8141" s="110" t="s">
        <v>484</v>
      </c>
      <c r="F8141" s="72" t="s">
        <v>201</v>
      </c>
      <c r="G8141" s="110" t="s">
        <v>202</v>
      </c>
      <c r="H8141" s="72">
        <v>37.590000000000003</v>
      </c>
      <c r="I8141" s="151">
        <v>1968.9</v>
      </c>
      <c r="J8141" s="154">
        <v>11215.64</v>
      </c>
      <c r="K8141" s="72" t="s">
        <v>152</v>
      </c>
      <c r="L8141" s="72" t="s">
        <v>167</v>
      </c>
      <c r="M8141" s="110" t="s">
        <v>168</v>
      </c>
      <c r="N8141" s="73"/>
      <c r="O8141" s="110" t="s">
        <v>383</v>
      </c>
      <c r="P8141" s="110" t="s">
        <v>393</v>
      </c>
      <c r="Q8141" s="110" t="s">
        <v>204</v>
      </c>
      <c r="R8141" s="110" t="s">
        <v>211</v>
      </c>
      <c r="S8141" s="110" t="s">
        <v>384</v>
      </c>
    </row>
    <row r="8142" spans="1:19" x14ac:dyDescent="0.2">
      <c r="A8142" s="124">
        <v>46032</v>
      </c>
      <c r="B8142" s="116">
        <v>0.530555555555556</v>
      </c>
      <c r="C8142" s="72" t="s">
        <v>8219</v>
      </c>
      <c r="D8142" s="72" t="s">
        <v>109</v>
      </c>
      <c r="E8142" s="110" t="s">
        <v>2953</v>
      </c>
      <c r="F8142" s="72" t="s">
        <v>201</v>
      </c>
      <c r="G8142" s="110" t="s">
        <v>202</v>
      </c>
      <c r="H8142" s="72">
        <v>46.53</v>
      </c>
      <c r="I8142" s="151">
        <v>1839.5</v>
      </c>
      <c r="J8142" s="154">
        <v>12905.7</v>
      </c>
      <c r="K8142" s="73" t="s">
        <v>152</v>
      </c>
      <c r="L8142" s="73" t="s">
        <v>174</v>
      </c>
      <c r="M8142" s="110" t="s">
        <v>175</v>
      </c>
      <c r="N8142" s="73"/>
      <c r="O8142" s="110" t="s">
        <v>188</v>
      </c>
      <c r="P8142" s="110" t="s">
        <v>467</v>
      </c>
      <c r="Q8142" s="73"/>
      <c r="R8142" s="110" t="s">
        <v>268</v>
      </c>
      <c r="S8142" s="110" t="s">
        <v>176</v>
      </c>
    </row>
    <row r="8143" spans="1:19" x14ac:dyDescent="0.2">
      <c r="A8143" s="124">
        <v>46032</v>
      </c>
      <c r="B8143" s="116">
        <v>0.69583333333333297</v>
      </c>
      <c r="C8143" s="72" t="s">
        <v>8220</v>
      </c>
      <c r="D8143" s="72" t="s">
        <v>82</v>
      </c>
      <c r="E8143" s="110" t="s">
        <v>2690</v>
      </c>
      <c r="F8143" s="72" t="s">
        <v>153</v>
      </c>
      <c r="G8143" s="110" t="s">
        <v>165</v>
      </c>
      <c r="H8143" s="72">
        <v>67.94</v>
      </c>
      <c r="I8143" s="151">
        <v>1896.3</v>
      </c>
      <c r="J8143" s="154">
        <v>19425.91</v>
      </c>
      <c r="K8143" s="73" t="s">
        <v>152</v>
      </c>
      <c r="L8143" s="73" t="s">
        <v>174</v>
      </c>
      <c r="M8143" s="110" t="s">
        <v>175</v>
      </c>
      <c r="N8143" s="73"/>
      <c r="O8143" s="110" t="s">
        <v>188</v>
      </c>
      <c r="P8143" s="110" t="s">
        <v>176</v>
      </c>
      <c r="Q8143" s="73"/>
      <c r="R8143" s="110" t="s">
        <v>177</v>
      </c>
      <c r="S8143" s="110" t="s">
        <v>158</v>
      </c>
    </row>
    <row r="8144" spans="1:19" x14ac:dyDescent="0.2">
      <c r="A8144" s="124">
        <v>46032</v>
      </c>
      <c r="B8144" s="116">
        <v>0.74236111111111103</v>
      </c>
      <c r="C8144" s="72" t="s">
        <v>8221</v>
      </c>
      <c r="D8144" s="72" t="s">
        <v>86</v>
      </c>
      <c r="E8144" s="110" t="s">
        <v>2677</v>
      </c>
      <c r="F8144" s="72" t="s">
        <v>201</v>
      </c>
      <c r="G8144" s="110" t="s">
        <v>202</v>
      </c>
      <c r="H8144" s="72">
        <v>43.55</v>
      </c>
      <c r="I8144" s="151">
        <v>1884.5</v>
      </c>
      <c r="J8144" s="154">
        <v>12374.66</v>
      </c>
      <c r="K8144" s="73" t="s">
        <v>152</v>
      </c>
      <c r="L8144" s="73" t="s">
        <v>174</v>
      </c>
      <c r="M8144" s="110" t="s">
        <v>175</v>
      </c>
      <c r="N8144" s="73"/>
      <c r="O8144" s="110" t="s">
        <v>188</v>
      </c>
      <c r="P8144" s="110" t="s">
        <v>176</v>
      </c>
      <c r="Q8144" s="73"/>
      <c r="R8144" s="110" t="s">
        <v>177</v>
      </c>
      <c r="S8144" s="110" t="s">
        <v>176</v>
      </c>
    </row>
    <row r="8145" spans="1:19" x14ac:dyDescent="0.2">
      <c r="A8145" s="121">
        <v>46031</v>
      </c>
      <c r="B8145" s="112">
        <v>0.71388888888888902</v>
      </c>
      <c r="C8145" s="117">
        <v>2849</v>
      </c>
      <c r="D8145" s="73" t="s">
        <v>11</v>
      </c>
      <c r="E8145" s="113" t="s">
        <v>149</v>
      </c>
      <c r="F8145" s="73" t="s">
        <v>150</v>
      </c>
      <c r="G8145" s="113" t="s">
        <v>151</v>
      </c>
      <c r="H8145" s="73">
        <v>496.709</v>
      </c>
      <c r="I8145" s="155">
        <v>1837</v>
      </c>
      <c r="J8145" s="154">
        <v>138120.21</v>
      </c>
      <c r="K8145" s="73" t="s">
        <v>152</v>
      </c>
      <c r="L8145" s="73" t="s">
        <v>167</v>
      </c>
      <c r="M8145" s="113" t="s">
        <v>168</v>
      </c>
      <c r="N8145" s="73">
        <v>298385</v>
      </c>
      <c r="O8145" s="113" t="s">
        <v>155</v>
      </c>
      <c r="P8145" s="113" t="s">
        <v>156</v>
      </c>
      <c r="Q8145" s="113" t="s">
        <v>156</v>
      </c>
      <c r="R8145" s="113" t="s">
        <v>157</v>
      </c>
      <c r="S8145" s="113" t="s">
        <v>158</v>
      </c>
    </row>
    <row r="8146" spans="1:19" x14ac:dyDescent="0.2">
      <c r="A8146" s="121">
        <v>46031</v>
      </c>
      <c r="B8146" s="112">
        <v>0.71388888888888902</v>
      </c>
      <c r="C8146" s="117">
        <v>2849</v>
      </c>
      <c r="D8146" s="73" t="s">
        <v>11</v>
      </c>
      <c r="E8146" s="113" t="s">
        <v>149</v>
      </c>
      <c r="F8146" s="73" t="s">
        <v>415</v>
      </c>
      <c r="G8146" s="113" t="s">
        <v>416</v>
      </c>
      <c r="H8146" s="73">
        <v>0</v>
      </c>
      <c r="I8146" s="151" t="s">
        <v>8222</v>
      </c>
      <c r="J8146" s="153">
        <v>-1943.71</v>
      </c>
      <c r="K8146" s="73" t="s">
        <v>152</v>
      </c>
      <c r="L8146" s="73" t="s">
        <v>167</v>
      </c>
      <c r="M8146" s="113" t="s">
        <v>168</v>
      </c>
      <c r="N8146" s="73">
        <v>298385</v>
      </c>
      <c r="O8146" s="113" t="s">
        <v>155</v>
      </c>
      <c r="P8146" s="113" t="s">
        <v>156</v>
      </c>
      <c r="Q8146" s="113" t="s">
        <v>156</v>
      </c>
      <c r="R8146" s="113" t="s">
        <v>157</v>
      </c>
      <c r="S8146" s="113" t="s">
        <v>158</v>
      </c>
    </row>
    <row r="8147" spans="1:19" x14ac:dyDescent="0.2">
      <c r="A8147" s="121">
        <v>46031</v>
      </c>
      <c r="B8147" s="112">
        <v>0.73750000000000004</v>
      </c>
      <c r="C8147" s="117">
        <v>2850</v>
      </c>
      <c r="D8147" s="73" t="s">
        <v>16</v>
      </c>
      <c r="E8147" s="113" t="s">
        <v>769</v>
      </c>
      <c r="F8147" s="73" t="s">
        <v>150</v>
      </c>
      <c r="G8147" s="113" t="s">
        <v>151</v>
      </c>
      <c r="H8147" s="73">
        <v>430.01400000000001</v>
      </c>
      <c r="I8147" s="155">
        <v>1837</v>
      </c>
      <c r="J8147" s="154">
        <v>119574.28</v>
      </c>
      <c r="K8147" s="73" t="s">
        <v>152</v>
      </c>
      <c r="L8147" s="73" t="s">
        <v>167</v>
      </c>
      <c r="M8147" s="113" t="s">
        <v>168</v>
      </c>
      <c r="N8147" s="73">
        <v>462303</v>
      </c>
      <c r="O8147" s="113" t="s">
        <v>155</v>
      </c>
      <c r="P8147" s="113" t="s">
        <v>156</v>
      </c>
      <c r="Q8147" s="113" t="s">
        <v>156</v>
      </c>
      <c r="R8147" s="113" t="s">
        <v>157</v>
      </c>
      <c r="S8147" s="113" t="s">
        <v>158</v>
      </c>
    </row>
    <row r="8148" spans="1:19" x14ac:dyDescent="0.2">
      <c r="A8148" s="121">
        <v>46031</v>
      </c>
      <c r="B8148" s="112">
        <v>0.33611111111111103</v>
      </c>
      <c r="C8148" s="73">
        <v>71861</v>
      </c>
      <c r="D8148" s="73" t="s">
        <v>60</v>
      </c>
      <c r="E8148" s="113" t="s">
        <v>281</v>
      </c>
      <c r="F8148" s="73" t="s">
        <v>150</v>
      </c>
      <c r="G8148" s="113" t="s">
        <v>151</v>
      </c>
      <c r="H8148" s="73">
        <v>164.7347</v>
      </c>
      <c r="I8148" s="155">
        <v>1719</v>
      </c>
      <c r="J8148" s="154">
        <v>42888.81</v>
      </c>
      <c r="K8148" s="73" t="s">
        <v>152</v>
      </c>
      <c r="L8148" s="73" t="s">
        <v>153</v>
      </c>
      <c r="M8148" s="113" t="s">
        <v>154</v>
      </c>
      <c r="N8148" s="73" t="s">
        <v>3440</v>
      </c>
      <c r="O8148" s="113" t="s">
        <v>155</v>
      </c>
      <c r="P8148" s="113" t="s">
        <v>191</v>
      </c>
      <c r="Q8148" s="113" t="s">
        <v>192</v>
      </c>
      <c r="R8148" s="113" t="s">
        <v>193</v>
      </c>
      <c r="S8148" s="113" t="s">
        <v>158</v>
      </c>
    </row>
    <row r="8149" spans="1:19" x14ac:dyDescent="0.2">
      <c r="A8149" s="121">
        <v>46031</v>
      </c>
      <c r="B8149" s="112">
        <v>0.35416666666666702</v>
      </c>
      <c r="C8149" s="73">
        <v>71864</v>
      </c>
      <c r="D8149" s="73" t="s">
        <v>61</v>
      </c>
      <c r="E8149" s="113" t="s">
        <v>2564</v>
      </c>
      <c r="F8149" s="73" t="s">
        <v>150</v>
      </c>
      <c r="G8149" s="113" t="s">
        <v>151</v>
      </c>
      <c r="H8149" s="73">
        <v>143.84180000000001</v>
      </c>
      <c r="I8149" s="155">
        <v>1719</v>
      </c>
      <c r="J8149" s="154">
        <v>37449.32</v>
      </c>
      <c r="K8149" s="73" t="s">
        <v>152</v>
      </c>
      <c r="L8149" s="73" t="s">
        <v>153</v>
      </c>
      <c r="M8149" s="113" t="s">
        <v>154</v>
      </c>
      <c r="N8149" s="73" t="s">
        <v>3440</v>
      </c>
      <c r="O8149" s="113" t="s">
        <v>155</v>
      </c>
      <c r="P8149" s="113" t="s">
        <v>407</v>
      </c>
      <c r="Q8149" s="113" t="s">
        <v>192</v>
      </c>
      <c r="R8149" s="113" t="s">
        <v>193</v>
      </c>
      <c r="S8149" s="113" t="s">
        <v>158</v>
      </c>
    </row>
    <row r="8150" spans="1:19" x14ac:dyDescent="0.2">
      <c r="A8150" s="121">
        <v>46031</v>
      </c>
      <c r="B8150" s="112">
        <v>0.39305555555555599</v>
      </c>
      <c r="C8150" s="73">
        <v>71870</v>
      </c>
      <c r="D8150" s="73" t="s">
        <v>42</v>
      </c>
      <c r="E8150" s="113" t="s">
        <v>328</v>
      </c>
      <c r="F8150" s="73" t="s">
        <v>153</v>
      </c>
      <c r="G8150" s="113" t="s">
        <v>4244</v>
      </c>
      <c r="H8150" s="73">
        <v>46.344900000000003</v>
      </c>
      <c r="I8150" s="155">
        <v>1899</v>
      </c>
      <c r="J8150" s="154">
        <v>13329.38</v>
      </c>
      <c r="K8150" s="73" t="s">
        <v>152</v>
      </c>
      <c r="L8150" s="73" t="s">
        <v>153</v>
      </c>
      <c r="M8150" s="113" t="s">
        <v>154</v>
      </c>
      <c r="N8150" s="73">
        <v>27814</v>
      </c>
      <c r="O8150" s="113" t="s">
        <v>155</v>
      </c>
      <c r="P8150" s="113" t="s">
        <v>191</v>
      </c>
      <c r="Q8150" s="113" t="s">
        <v>192</v>
      </c>
      <c r="R8150" s="113" t="s">
        <v>193</v>
      </c>
      <c r="S8150" s="113" t="s">
        <v>158</v>
      </c>
    </row>
    <row r="8151" spans="1:19" x14ac:dyDescent="0.2">
      <c r="A8151" s="121">
        <v>46031</v>
      </c>
      <c r="B8151" s="112">
        <v>0.44791666666666702</v>
      </c>
      <c r="C8151" s="73">
        <v>29333</v>
      </c>
      <c r="D8151" s="73" t="s">
        <v>41</v>
      </c>
      <c r="E8151" s="113" t="s">
        <v>215</v>
      </c>
      <c r="F8151" s="73" t="s">
        <v>153</v>
      </c>
      <c r="G8151" s="113" t="s">
        <v>4189</v>
      </c>
      <c r="H8151" s="73">
        <v>50.73</v>
      </c>
      <c r="I8151" s="155">
        <v>1802.2</v>
      </c>
      <c r="J8151" s="154">
        <v>13785.31</v>
      </c>
      <c r="K8151" s="73" t="s">
        <v>152</v>
      </c>
      <c r="L8151" s="73" t="s">
        <v>174</v>
      </c>
      <c r="M8151" s="113" t="s">
        <v>175</v>
      </c>
      <c r="N8151" s="73">
        <v>80116</v>
      </c>
      <c r="O8151" s="113" t="s">
        <v>155</v>
      </c>
      <c r="P8151" s="113" t="s">
        <v>191</v>
      </c>
      <c r="Q8151" s="113" t="s">
        <v>204</v>
      </c>
      <c r="R8151" s="113" t="s">
        <v>193</v>
      </c>
      <c r="S8151" s="113" t="s">
        <v>158</v>
      </c>
    </row>
    <row r="8152" spans="1:19" x14ac:dyDescent="0.2">
      <c r="A8152" s="121">
        <v>46031</v>
      </c>
      <c r="B8152" s="112">
        <v>0.60624999999999996</v>
      </c>
      <c r="C8152" s="73">
        <v>930</v>
      </c>
      <c r="D8152" s="73" t="s">
        <v>25</v>
      </c>
      <c r="E8152" s="113" t="s">
        <v>238</v>
      </c>
      <c r="F8152" s="73" t="s">
        <v>150</v>
      </c>
      <c r="G8152" s="113" t="s">
        <v>151</v>
      </c>
      <c r="H8152" s="73">
        <v>420</v>
      </c>
      <c r="I8152" s="155">
        <v>1695.28</v>
      </c>
      <c r="J8152" s="154">
        <v>105631.66</v>
      </c>
      <c r="K8152" s="73" t="s">
        <v>152</v>
      </c>
      <c r="L8152" s="73" t="s">
        <v>201</v>
      </c>
      <c r="M8152" s="113" t="s">
        <v>1820</v>
      </c>
      <c r="N8152" s="73">
        <v>958200</v>
      </c>
      <c r="O8152" s="113" t="s">
        <v>155</v>
      </c>
      <c r="P8152" s="113" t="s">
        <v>156</v>
      </c>
      <c r="Q8152" s="113" t="s">
        <v>156</v>
      </c>
      <c r="R8152" s="113" t="s">
        <v>157</v>
      </c>
      <c r="S8152" s="113" t="s">
        <v>158</v>
      </c>
    </row>
    <row r="8153" spans="1:19" x14ac:dyDescent="0.2">
      <c r="A8153" s="121">
        <v>46031</v>
      </c>
      <c r="B8153" s="112">
        <v>0.60902777777777795</v>
      </c>
      <c r="C8153" s="73">
        <v>71892</v>
      </c>
      <c r="D8153" s="73" t="s">
        <v>52</v>
      </c>
      <c r="E8153" s="113" t="s">
        <v>547</v>
      </c>
      <c r="F8153" s="73" t="s">
        <v>150</v>
      </c>
      <c r="G8153" s="113" t="s">
        <v>151</v>
      </c>
      <c r="H8153" s="73">
        <v>77.965100000000007</v>
      </c>
      <c r="I8153" s="155">
        <v>1719</v>
      </c>
      <c r="J8153" s="154">
        <v>20298.27</v>
      </c>
      <c r="K8153" s="73" t="s">
        <v>152</v>
      </c>
      <c r="L8153" s="73" t="s">
        <v>153</v>
      </c>
      <c r="M8153" s="113" t="s">
        <v>154</v>
      </c>
      <c r="N8153" s="73" t="s">
        <v>3440</v>
      </c>
      <c r="O8153" s="113" t="s">
        <v>155</v>
      </c>
      <c r="P8153" s="113" t="s">
        <v>191</v>
      </c>
      <c r="Q8153" s="113" t="s">
        <v>192</v>
      </c>
      <c r="R8153" s="113" t="s">
        <v>193</v>
      </c>
      <c r="S8153" s="113" t="s">
        <v>158</v>
      </c>
    </row>
    <row r="8154" spans="1:19" x14ac:dyDescent="0.2">
      <c r="A8154" s="121">
        <v>46031</v>
      </c>
      <c r="B8154" s="112">
        <v>0.72638888888888897</v>
      </c>
      <c r="C8154" s="73">
        <v>71901</v>
      </c>
      <c r="D8154" s="73" t="s">
        <v>10</v>
      </c>
      <c r="E8154" s="113" t="s">
        <v>228</v>
      </c>
      <c r="F8154" s="73" t="s">
        <v>150</v>
      </c>
      <c r="G8154" s="113" t="s">
        <v>151</v>
      </c>
      <c r="H8154" s="73">
        <v>446.5369</v>
      </c>
      <c r="I8154" s="155">
        <v>1719</v>
      </c>
      <c r="J8154" s="154">
        <v>116256.23</v>
      </c>
      <c r="K8154" s="73" t="s">
        <v>152</v>
      </c>
      <c r="L8154" s="73" t="s">
        <v>153</v>
      </c>
      <c r="M8154" s="113" t="s">
        <v>154</v>
      </c>
      <c r="N8154" s="73">
        <v>1142058</v>
      </c>
      <c r="O8154" s="113" t="s">
        <v>155</v>
      </c>
      <c r="P8154" s="113" t="s">
        <v>156</v>
      </c>
      <c r="Q8154" s="113" t="s">
        <v>156</v>
      </c>
      <c r="R8154" s="113" t="s">
        <v>157</v>
      </c>
      <c r="S8154" s="113" t="s">
        <v>158</v>
      </c>
    </row>
    <row r="8155" spans="1:19" x14ac:dyDescent="0.2">
      <c r="A8155" s="121">
        <v>46031</v>
      </c>
      <c r="B8155" s="112">
        <v>0.78888888888888897</v>
      </c>
      <c r="C8155" s="73">
        <v>72694</v>
      </c>
      <c r="D8155" s="73" t="s">
        <v>128</v>
      </c>
      <c r="E8155" s="113" t="s">
        <v>7957</v>
      </c>
      <c r="F8155" s="73" t="s">
        <v>201</v>
      </c>
      <c r="G8155" s="113" t="s">
        <v>4244</v>
      </c>
      <c r="H8155" s="73">
        <v>40.207000000000001</v>
      </c>
      <c r="I8155" s="155">
        <v>1899</v>
      </c>
      <c r="J8155" s="154">
        <v>11564.04</v>
      </c>
      <c r="K8155" s="73" t="s">
        <v>152</v>
      </c>
      <c r="L8155" s="73" t="s">
        <v>153</v>
      </c>
      <c r="M8155" s="113" t="s">
        <v>154</v>
      </c>
      <c r="N8155" s="73" t="s">
        <v>3440</v>
      </c>
      <c r="O8155" s="113" t="s">
        <v>383</v>
      </c>
      <c r="P8155" s="113" t="s">
        <v>393</v>
      </c>
      <c r="Q8155" s="113" t="s">
        <v>192</v>
      </c>
      <c r="R8155" s="113" t="s">
        <v>177</v>
      </c>
      <c r="S8155" s="113" t="s">
        <v>384</v>
      </c>
    </row>
    <row r="8156" spans="1:19" x14ac:dyDescent="0.2">
      <c r="A8156" s="121">
        <v>46031</v>
      </c>
      <c r="B8156" s="112">
        <v>0.84930555555555598</v>
      </c>
      <c r="C8156" s="73">
        <v>19132</v>
      </c>
      <c r="D8156" s="73" t="s">
        <v>7</v>
      </c>
      <c r="E8156" s="113" t="s">
        <v>181</v>
      </c>
      <c r="F8156" s="73" t="s">
        <v>218</v>
      </c>
      <c r="G8156" s="113" t="s">
        <v>219</v>
      </c>
      <c r="H8156" s="73">
        <v>228.7</v>
      </c>
      <c r="I8156" s="155">
        <v>1714</v>
      </c>
      <c r="J8156" s="154">
        <v>59105.21</v>
      </c>
      <c r="K8156" s="73" t="s">
        <v>152</v>
      </c>
      <c r="L8156" s="73" t="s">
        <v>174</v>
      </c>
      <c r="M8156" s="113" t="s">
        <v>175</v>
      </c>
      <c r="N8156" s="73">
        <v>707859</v>
      </c>
      <c r="O8156" s="113" t="s">
        <v>155</v>
      </c>
      <c r="P8156" s="113" t="s">
        <v>156</v>
      </c>
      <c r="Q8156" s="113" t="s">
        <v>156</v>
      </c>
      <c r="R8156" s="113" t="s">
        <v>157</v>
      </c>
      <c r="S8156" s="113" t="s">
        <v>158</v>
      </c>
    </row>
    <row r="8157" spans="1:19" x14ac:dyDescent="0.2">
      <c r="A8157" s="121">
        <v>46031</v>
      </c>
      <c r="B8157" s="73" t="s">
        <v>8223</v>
      </c>
      <c r="C8157" s="117">
        <v>2850</v>
      </c>
      <c r="D8157" s="73" t="s">
        <v>16</v>
      </c>
      <c r="E8157" s="113" t="s">
        <v>769</v>
      </c>
      <c r="F8157" s="73" t="s">
        <v>415</v>
      </c>
      <c r="G8157" s="113" t="s">
        <v>416</v>
      </c>
      <c r="H8157" s="73">
        <v>0</v>
      </c>
      <c r="I8157" s="151" t="s">
        <v>8224</v>
      </c>
      <c r="J8157" s="153">
        <v>-2391.4899999999998</v>
      </c>
      <c r="K8157" s="73" t="s">
        <v>152</v>
      </c>
      <c r="L8157" s="73" t="s">
        <v>167</v>
      </c>
      <c r="M8157" s="113" t="s">
        <v>168</v>
      </c>
      <c r="N8157" s="73">
        <v>462303</v>
      </c>
      <c r="O8157" s="113" t="s">
        <v>155</v>
      </c>
      <c r="P8157" s="113" t="s">
        <v>156</v>
      </c>
      <c r="Q8157" s="113" t="s">
        <v>156</v>
      </c>
      <c r="R8157" s="113" t="s">
        <v>157</v>
      </c>
      <c r="S8157" s="113" t="s">
        <v>158</v>
      </c>
    </row>
    <row r="8158" spans="1:19" x14ac:dyDescent="0.2">
      <c r="A8158" s="124">
        <v>46031</v>
      </c>
      <c r="B8158" s="116">
        <v>0.61250000000000004</v>
      </c>
      <c r="C8158" s="72" t="s">
        <v>8225</v>
      </c>
      <c r="D8158" s="72" t="s">
        <v>14</v>
      </c>
      <c r="E8158" s="110" t="s">
        <v>179</v>
      </c>
      <c r="F8158" s="72" t="s">
        <v>2614</v>
      </c>
      <c r="G8158" s="110" t="s">
        <v>151</v>
      </c>
      <c r="H8158" s="72">
        <v>420</v>
      </c>
      <c r="I8158" s="151">
        <v>1690.04</v>
      </c>
      <c r="J8158" s="154">
        <v>105304.93</v>
      </c>
      <c r="K8158" s="72" t="s">
        <v>152</v>
      </c>
      <c r="L8158" s="72" t="s">
        <v>201</v>
      </c>
      <c r="M8158" s="110" t="s">
        <v>1820</v>
      </c>
      <c r="N8158" s="73"/>
      <c r="O8158" s="110" t="s">
        <v>155</v>
      </c>
      <c r="P8158" s="110" t="s">
        <v>156</v>
      </c>
      <c r="Q8158" s="110" t="s">
        <v>156</v>
      </c>
      <c r="R8158" s="110" t="s">
        <v>157</v>
      </c>
      <c r="S8158" s="110" t="s">
        <v>158</v>
      </c>
    </row>
    <row r="8159" spans="1:19" x14ac:dyDescent="0.2">
      <c r="A8159" s="121">
        <v>46031</v>
      </c>
      <c r="B8159" s="112">
        <v>0.30486111111111103</v>
      </c>
      <c r="C8159" s="73" t="s">
        <v>8226</v>
      </c>
      <c r="D8159" s="73" t="s">
        <v>90</v>
      </c>
      <c r="E8159" s="113" t="s">
        <v>473</v>
      </c>
      <c r="F8159" s="73" t="s">
        <v>218</v>
      </c>
      <c r="G8159" s="113" t="s">
        <v>219</v>
      </c>
      <c r="H8159" s="73">
        <v>45.28</v>
      </c>
      <c r="I8159" s="155">
        <v>1673.8</v>
      </c>
      <c r="J8159" s="154">
        <v>11427.7</v>
      </c>
      <c r="K8159" s="73" t="s">
        <v>152</v>
      </c>
      <c r="L8159" s="73" t="s">
        <v>174</v>
      </c>
      <c r="M8159" s="113" t="s">
        <v>175</v>
      </c>
      <c r="N8159" s="73"/>
      <c r="O8159" s="113" t="s">
        <v>222</v>
      </c>
      <c r="P8159" s="113" t="s">
        <v>223</v>
      </c>
      <c r="Q8159" s="113" t="s">
        <v>223</v>
      </c>
      <c r="R8159" s="113" t="s">
        <v>224</v>
      </c>
      <c r="S8159" s="113" t="s">
        <v>96</v>
      </c>
    </row>
    <row r="8160" spans="1:19" x14ac:dyDescent="0.2">
      <c r="A8160" s="121">
        <v>46031</v>
      </c>
      <c r="B8160" s="112">
        <v>0.47152777777777799</v>
      </c>
      <c r="C8160" s="117" t="s">
        <v>8227</v>
      </c>
      <c r="D8160" s="73" t="s">
        <v>22</v>
      </c>
      <c r="E8160" s="113" t="s">
        <v>887</v>
      </c>
      <c r="F8160" s="73" t="s">
        <v>150</v>
      </c>
      <c r="G8160" s="113" t="s">
        <v>151</v>
      </c>
      <c r="H8160" s="73">
        <v>455.41</v>
      </c>
      <c r="I8160" s="155">
        <v>1837</v>
      </c>
      <c r="J8160" s="154">
        <v>126636.17</v>
      </c>
      <c r="K8160" s="73" t="s">
        <v>152</v>
      </c>
      <c r="L8160" s="73" t="s">
        <v>167</v>
      </c>
      <c r="M8160" s="113" t="s">
        <v>168</v>
      </c>
      <c r="N8160" s="73">
        <v>235917</v>
      </c>
      <c r="O8160" s="113" t="s">
        <v>155</v>
      </c>
      <c r="P8160" s="113" t="s">
        <v>156</v>
      </c>
      <c r="Q8160" s="113" t="s">
        <v>156</v>
      </c>
      <c r="R8160" s="113" t="s">
        <v>157</v>
      </c>
      <c r="S8160" s="113" t="s">
        <v>158</v>
      </c>
    </row>
    <row r="8161" spans="1:19" x14ac:dyDescent="0.2">
      <c r="A8161" s="121">
        <v>46031</v>
      </c>
      <c r="B8161" s="112">
        <v>0.76805555555555605</v>
      </c>
      <c r="C8161" s="117" t="s">
        <v>8228</v>
      </c>
      <c r="D8161" s="73" t="s">
        <v>10</v>
      </c>
      <c r="E8161" s="113" t="s">
        <v>228</v>
      </c>
      <c r="F8161" s="73" t="s">
        <v>150</v>
      </c>
      <c r="G8161" s="113" t="s">
        <v>151</v>
      </c>
      <c r="H8161" s="73">
        <v>367.79</v>
      </c>
      <c r="I8161" s="155">
        <v>1837</v>
      </c>
      <c r="J8161" s="154">
        <v>102271.61</v>
      </c>
      <c r="K8161" s="73" t="s">
        <v>152</v>
      </c>
      <c r="L8161" s="73" t="s">
        <v>167</v>
      </c>
      <c r="M8161" s="113" t="s">
        <v>168</v>
      </c>
      <c r="N8161" s="73">
        <v>1160293</v>
      </c>
      <c r="O8161" s="113" t="s">
        <v>155</v>
      </c>
      <c r="P8161" s="113" t="s">
        <v>156</v>
      </c>
      <c r="Q8161" s="113" t="s">
        <v>156</v>
      </c>
      <c r="R8161" s="113" t="s">
        <v>157</v>
      </c>
      <c r="S8161" s="113" t="s">
        <v>158</v>
      </c>
    </row>
    <row r="8162" spans="1:19" x14ac:dyDescent="0.2">
      <c r="A8162" s="121">
        <v>46031</v>
      </c>
      <c r="B8162" s="112">
        <v>0.79583333333333295</v>
      </c>
      <c r="C8162" s="117" t="s">
        <v>8229</v>
      </c>
      <c r="D8162" s="73" t="s">
        <v>31</v>
      </c>
      <c r="E8162" s="113" t="s">
        <v>375</v>
      </c>
      <c r="F8162" s="73" t="s">
        <v>150</v>
      </c>
      <c r="G8162" s="113" t="s">
        <v>151</v>
      </c>
      <c r="H8162" s="73">
        <v>434.61</v>
      </c>
      <c r="I8162" s="155">
        <v>1837</v>
      </c>
      <c r="J8162" s="154">
        <v>120852.3</v>
      </c>
      <c r="K8162" s="73" t="s">
        <v>152</v>
      </c>
      <c r="L8162" s="73" t="s">
        <v>167</v>
      </c>
      <c r="M8162" s="113" t="s">
        <v>168</v>
      </c>
      <c r="N8162" s="73">
        <v>44684</v>
      </c>
      <c r="O8162" s="113" t="s">
        <v>155</v>
      </c>
      <c r="P8162" s="113" t="s">
        <v>156</v>
      </c>
      <c r="Q8162" s="113" t="s">
        <v>156</v>
      </c>
      <c r="R8162" s="113" t="s">
        <v>157</v>
      </c>
      <c r="S8162" s="113" t="s">
        <v>158</v>
      </c>
    </row>
    <row r="8163" spans="1:19" x14ac:dyDescent="0.2">
      <c r="A8163" s="121">
        <v>46031</v>
      </c>
      <c r="B8163" s="112">
        <v>0.485416666666667</v>
      </c>
      <c r="C8163" s="73">
        <v>72677</v>
      </c>
      <c r="D8163" s="73" t="s">
        <v>126</v>
      </c>
      <c r="E8163" s="113" t="s">
        <v>8230</v>
      </c>
      <c r="F8163" s="73" t="s">
        <v>150</v>
      </c>
      <c r="G8163" s="113" t="s">
        <v>151</v>
      </c>
      <c r="H8163" s="73">
        <v>69.814999999999998</v>
      </c>
      <c r="I8163" s="155">
        <v>1719</v>
      </c>
      <c r="J8163" s="154">
        <v>18176.39</v>
      </c>
      <c r="K8163" s="73" t="s">
        <v>152</v>
      </c>
      <c r="L8163" s="73" t="s">
        <v>153</v>
      </c>
      <c r="M8163" s="113" t="s">
        <v>154</v>
      </c>
      <c r="N8163" s="73"/>
      <c r="O8163" s="113" t="s">
        <v>285</v>
      </c>
      <c r="P8163" s="113" t="s">
        <v>286</v>
      </c>
      <c r="Q8163" s="73"/>
      <c r="R8163" s="113" t="s">
        <v>193</v>
      </c>
      <c r="S8163" s="113" t="s">
        <v>287</v>
      </c>
    </row>
    <row r="8164" spans="1:19" x14ac:dyDescent="0.2">
      <c r="A8164" s="121">
        <v>46031</v>
      </c>
      <c r="B8164" s="112">
        <v>0.14305555555555599</v>
      </c>
      <c r="C8164" s="73" t="s">
        <v>8231</v>
      </c>
      <c r="D8164" s="73" t="s">
        <v>40</v>
      </c>
      <c r="E8164" s="113" t="s">
        <v>3390</v>
      </c>
      <c r="F8164" s="73" t="s">
        <v>150</v>
      </c>
      <c r="G8164" s="113" t="s">
        <v>151</v>
      </c>
      <c r="H8164" s="73">
        <v>172.64</v>
      </c>
      <c r="I8164" s="155">
        <v>1837</v>
      </c>
      <c r="J8164" s="154">
        <v>48006.12</v>
      </c>
      <c r="K8164" s="73" t="s">
        <v>152</v>
      </c>
      <c r="L8164" s="73" t="s">
        <v>167</v>
      </c>
      <c r="M8164" s="113" t="s">
        <v>168</v>
      </c>
      <c r="N8164" s="73">
        <v>193158</v>
      </c>
      <c r="O8164" s="113" t="s">
        <v>155</v>
      </c>
      <c r="P8164" s="113" t="s">
        <v>210</v>
      </c>
      <c r="Q8164" s="113" t="s">
        <v>204</v>
      </c>
      <c r="R8164" s="113" t="s">
        <v>211</v>
      </c>
      <c r="S8164" s="113" t="s">
        <v>158</v>
      </c>
    </row>
    <row r="8165" spans="1:19" x14ac:dyDescent="0.2">
      <c r="A8165" s="121">
        <v>46031</v>
      </c>
      <c r="B8165" s="112">
        <v>0.47152777777777799</v>
      </c>
      <c r="C8165" s="117" t="s">
        <v>8227</v>
      </c>
      <c r="D8165" s="73" t="s">
        <v>22</v>
      </c>
      <c r="E8165" s="113" t="s">
        <v>887</v>
      </c>
      <c r="F8165" s="73" t="s">
        <v>415</v>
      </c>
      <c r="G8165" s="113" t="s">
        <v>416</v>
      </c>
      <c r="H8165" s="73">
        <v>0</v>
      </c>
      <c r="I8165" s="151" t="s">
        <v>8232</v>
      </c>
      <c r="J8165" s="153">
        <v>-2532.71</v>
      </c>
      <c r="K8165" s="73" t="s">
        <v>152</v>
      </c>
      <c r="L8165" s="73" t="s">
        <v>167</v>
      </c>
      <c r="M8165" s="113" t="s">
        <v>168</v>
      </c>
      <c r="N8165" s="73">
        <v>235917</v>
      </c>
      <c r="O8165" s="113" t="s">
        <v>155</v>
      </c>
      <c r="P8165" s="113" t="s">
        <v>156</v>
      </c>
      <c r="Q8165" s="113" t="s">
        <v>156</v>
      </c>
      <c r="R8165" s="113" t="s">
        <v>157</v>
      </c>
      <c r="S8165" s="113" t="s">
        <v>158</v>
      </c>
    </row>
    <row r="8166" spans="1:19" x14ac:dyDescent="0.2">
      <c r="A8166" s="121">
        <v>46031</v>
      </c>
      <c r="B8166" s="112">
        <v>0.51249999999999996</v>
      </c>
      <c r="C8166" s="73" t="s">
        <v>8233</v>
      </c>
      <c r="D8166" s="73" t="s">
        <v>28</v>
      </c>
      <c r="E8166" s="113" t="s">
        <v>361</v>
      </c>
      <c r="F8166" s="73" t="s">
        <v>153</v>
      </c>
      <c r="G8166" s="113" t="s">
        <v>165</v>
      </c>
      <c r="H8166" s="73">
        <v>80.17</v>
      </c>
      <c r="I8166" s="155">
        <v>1997.02</v>
      </c>
      <c r="J8166" s="154">
        <v>24261.75</v>
      </c>
      <c r="K8166" s="73" t="s">
        <v>152</v>
      </c>
      <c r="L8166" s="73" t="s">
        <v>167</v>
      </c>
      <c r="M8166" s="113" t="s">
        <v>168</v>
      </c>
      <c r="N8166" s="73">
        <v>86269</v>
      </c>
      <c r="O8166" s="113" t="s">
        <v>155</v>
      </c>
      <c r="P8166" s="113" t="s">
        <v>210</v>
      </c>
      <c r="Q8166" s="113" t="s">
        <v>204</v>
      </c>
      <c r="R8166" s="113" t="s">
        <v>211</v>
      </c>
      <c r="S8166" s="113" t="s">
        <v>158</v>
      </c>
    </row>
    <row r="8167" spans="1:19" x14ac:dyDescent="0.2">
      <c r="A8167" s="121">
        <v>46031</v>
      </c>
      <c r="B8167" s="112">
        <v>0.76805555555555605</v>
      </c>
      <c r="C8167" s="117" t="s">
        <v>8228</v>
      </c>
      <c r="D8167" s="73" t="s">
        <v>10</v>
      </c>
      <c r="E8167" s="113" t="s">
        <v>228</v>
      </c>
      <c r="F8167" s="73" t="s">
        <v>415</v>
      </c>
      <c r="G8167" s="113" t="s">
        <v>151</v>
      </c>
      <c r="H8167" s="73">
        <v>1</v>
      </c>
      <c r="I8167" s="151" t="s">
        <v>8234</v>
      </c>
      <c r="J8167" s="153">
        <v>-1199.26</v>
      </c>
      <c r="K8167" s="73" t="s">
        <v>152</v>
      </c>
      <c r="L8167" s="73" t="s">
        <v>167</v>
      </c>
      <c r="M8167" s="113" t="s">
        <v>168</v>
      </c>
      <c r="N8167" s="73">
        <v>1160293</v>
      </c>
      <c r="O8167" s="113" t="s">
        <v>155</v>
      </c>
      <c r="P8167" s="113" t="s">
        <v>156</v>
      </c>
      <c r="Q8167" s="113" t="s">
        <v>156</v>
      </c>
      <c r="R8167" s="113" t="s">
        <v>157</v>
      </c>
      <c r="S8167" s="113" t="s">
        <v>158</v>
      </c>
    </row>
    <row r="8168" spans="1:19" x14ac:dyDescent="0.2">
      <c r="A8168" s="121">
        <v>46031</v>
      </c>
      <c r="B8168" s="112">
        <v>0.79583333333333295</v>
      </c>
      <c r="C8168" s="117" t="s">
        <v>8229</v>
      </c>
      <c r="D8168" s="73" t="s">
        <v>31</v>
      </c>
      <c r="E8168" s="113" t="s">
        <v>375</v>
      </c>
      <c r="F8168" s="73" t="s">
        <v>415</v>
      </c>
      <c r="G8168" s="113" t="s">
        <v>151</v>
      </c>
      <c r="H8168" s="73">
        <v>1</v>
      </c>
      <c r="I8168" s="151" t="s">
        <v>8235</v>
      </c>
      <c r="J8168" s="153">
        <v>-2417.06</v>
      </c>
      <c r="K8168" s="73" t="s">
        <v>152</v>
      </c>
      <c r="L8168" s="73" t="s">
        <v>167</v>
      </c>
      <c r="M8168" s="113" t="s">
        <v>168</v>
      </c>
      <c r="N8168" s="73">
        <v>44684</v>
      </c>
      <c r="O8168" s="113" t="s">
        <v>155</v>
      </c>
      <c r="P8168" s="113" t="s">
        <v>156</v>
      </c>
      <c r="Q8168" s="113" t="s">
        <v>156</v>
      </c>
      <c r="R8168" s="113" t="s">
        <v>157</v>
      </c>
      <c r="S8168" s="113" t="s">
        <v>158</v>
      </c>
    </row>
    <row r="8169" spans="1:19" x14ac:dyDescent="0.2">
      <c r="A8169" s="121">
        <v>46031</v>
      </c>
      <c r="B8169" s="112">
        <v>0.63680555555555596</v>
      </c>
      <c r="C8169" s="73" t="s">
        <v>8236</v>
      </c>
      <c r="D8169" s="73" t="s">
        <v>63</v>
      </c>
      <c r="E8169" s="113" t="s">
        <v>241</v>
      </c>
      <c r="F8169" s="73" t="s">
        <v>153</v>
      </c>
      <c r="G8169" s="113" t="s">
        <v>165</v>
      </c>
      <c r="H8169" s="73">
        <v>168.19</v>
      </c>
      <c r="I8169" s="155">
        <v>1934.5</v>
      </c>
      <c r="J8169" s="154">
        <v>49058.89</v>
      </c>
      <c r="K8169" s="73" t="s">
        <v>152</v>
      </c>
      <c r="L8169" s="73" t="s">
        <v>174</v>
      </c>
      <c r="M8169" s="113" t="s">
        <v>175</v>
      </c>
      <c r="N8169" s="73"/>
      <c r="O8169" s="113" t="s">
        <v>155</v>
      </c>
      <c r="P8169" s="113" t="s">
        <v>196</v>
      </c>
      <c r="Q8169" s="113" t="s">
        <v>242</v>
      </c>
      <c r="R8169" s="113" t="s">
        <v>196</v>
      </c>
      <c r="S8169" s="113" t="s">
        <v>158</v>
      </c>
    </row>
    <row r="8170" spans="1:19" x14ac:dyDescent="0.2">
      <c r="A8170" s="121">
        <v>46031</v>
      </c>
      <c r="B8170" s="112">
        <v>0.51527777777777795</v>
      </c>
      <c r="C8170" s="73" t="s">
        <v>8237</v>
      </c>
      <c r="D8170" s="73" t="s">
        <v>27</v>
      </c>
      <c r="E8170" s="113" t="s">
        <v>666</v>
      </c>
      <c r="F8170" s="73" t="s">
        <v>153</v>
      </c>
      <c r="G8170" s="113" t="s">
        <v>165</v>
      </c>
      <c r="H8170" s="73">
        <v>41.46</v>
      </c>
      <c r="I8170" s="155">
        <v>1910</v>
      </c>
      <c r="J8170" s="154">
        <v>11940.2</v>
      </c>
      <c r="K8170" s="73" t="s">
        <v>152</v>
      </c>
      <c r="L8170" s="73" t="s">
        <v>174</v>
      </c>
      <c r="M8170" s="113" t="s">
        <v>175</v>
      </c>
      <c r="N8170" s="73"/>
      <c r="O8170" s="113" t="s">
        <v>155</v>
      </c>
      <c r="P8170" s="113" t="s">
        <v>196</v>
      </c>
      <c r="Q8170" s="113" t="s">
        <v>197</v>
      </c>
      <c r="R8170" s="113" t="s">
        <v>198</v>
      </c>
      <c r="S8170" s="113" t="s">
        <v>158</v>
      </c>
    </row>
    <row r="8171" spans="1:19" x14ac:dyDescent="0.2">
      <c r="A8171" s="121">
        <v>46031</v>
      </c>
      <c r="B8171" s="112">
        <v>0.43541666666666701</v>
      </c>
      <c r="C8171" s="73" t="s">
        <v>8238</v>
      </c>
      <c r="D8171" s="73" t="s">
        <v>44</v>
      </c>
      <c r="E8171" s="113" t="s">
        <v>587</v>
      </c>
      <c r="F8171" s="73" t="s">
        <v>218</v>
      </c>
      <c r="G8171" s="113" t="s">
        <v>219</v>
      </c>
      <c r="H8171" s="73">
        <v>57.89</v>
      </c>
      <c r="I8171" s="155">
        <v>1714</v>
      </c>
      <c r="J8171" s="154">
        <v>14961.09</v>
      </c>
      <c r="K8171" s="73" t="s">
        <v>152</v>
      </c>
      <c r="L8171" s="73" t="s">
        <v>174</v>
      </c>
      <c r="M8171" s="113" t="s">
        <v>175</v>
      </c>
      <c r="N8171" s="127">
        <v>573099</v>
      </c>
      <c r="O8171" s="113" t="s">
        <v>155</v>
      </c>
      <c r="P8171" s="113" t="s">
        <v>311</v>
      </c>
      <c r="Q8171" s="113" t="s">
        <v>223</v>
      </c>
      <c r="R8171" s="113" t="s">
        <v>196</v>
      </c>
      <c r="S8171" s="113" t="s">
        <v>158</v>
      </c>
    </row>
    <row r="8172" spans="1:19" x14ac:dyDescent="0.2">
      <c r="A8172" s="121">
        <v>46031</v>
      </c>
      <c r="B8172" s="112">
        <v>0.83125000000000004</v>
      </c>
      <c r="C8172" s="73" t="s">
        <v>8239</v>
      </c>
      <c r="D8172" s="73" t="s">
        <v>101</v>
      </c>
      <c r="E8172" s="113" t="s">
        <v>235</v>
      </c>
      <c r="F8172" s="73" t="s">
        <v>186</v>
      </c>
      <c r="G8172" s="113" t="s">
        <v>187</v>
      </c>
      <c r="H8172" s="73">
        <v>35</v>
      </c>
      <c r="I8172" s="155">
        <v>1666.2</v>
      </c>
      <c r="J8172" s="154">
        <v>8793.14</v>
      </c>
      <c r="K8172" s="73" t="s">
        <v>152</v>
      </c>
      <c r="L8172" s="73" t="s">
        <v>174</v>
      </c>
      <c r="M8172" s="113" t="s">
        <v>175</v>
      </c>
      <c r="N8172" s="127">
        <v>282477</v>
      </c>
      <c r="O8172" s="113" t="s">
        <v>155</v>
      </c>
      <c r="P8172" s="113" t="s">
        <v>236</v>
      </c>
      <c r="Q8172" s="113" t="s">
        <v>197</v>
      </c>
      <c r="R8172" s="113" t="s">
        <v>196</v>
      </c>
      <c r="S8172" s="113" t="s">
        <v>158</v>
      </c>
    </row>
    <row r="8173" spans="1:19" x14ac:dyDescent="0.2">
      <c r="A8173" s="124">
        <v>46031</v>
      </c>
      <c r="B8173" s="116">
        <v>0.80833333333333302</v>
      </c>
      <c r="C8173" s="72" t="s">
        <v>8240</v>
      </c>
      <c r="D8173" s="72" t="s">
        <v>80</v>
      </c>
      <c r="E8173" s="110" t="s">
        <v>8065</v>
      </c>
      <c r="F8173" s="72" t="s">
        <v>201</v>
      </c>
      <c r="G8173" s="110" t="s">
        <v>202</v>
      </c>
      <c r="H8173" s="72">
        <v>29.68</v>
      </c>
      <c r="I8173" s="151">
        <v>1872.8</v>
      </c>
      <c r="J8173" s="154">
        <v>8381.16</v>
      </c>
      <c r="K8173" s="73" t="s">
        <v>152</v>
      </c>
      <c r="L8173" s="73" t="s">
        <v>174</v>
      </c>
      <c r="M8173" s="110" t="s">
        <v>175</v>
      </c>
      <c r="N8173" s="73"/>
      <c r="O8173" s="110" t="s">
        <v>188</v>
      </c>
      <c r="P8173" s="110" t="s">
        <v>176</v>
      </c>
      <c r="Q8173" s="73"/>
      <c r="R8173" s="110" t="s">
        <v>268</v>
      </c>
      <c r="S8173" s="110" t="s">
        <v>176</v>
      </c>
    </row>
    <row r="8174" spans="1:19" x14ac:dyDescent="0.2">
      <c r="A8174" s="124">
        <v>46031</v>
      </c>
      <c r="B8174" s="116">
        <v>0.89166666666666705</v>
      </c>
      <c r="C8174" s="72" t="s">
        <v>8241</v>
      </c>
      <c r="D8174" s="72" t="s">
        <v>102</v>
      </c>
      <c r="E8174" s="110" t="s">
        <v>2871</v>
      </c>
      <c r="F8174" s="72" t="s">
        <v>186</v>
      </c>
      <c r="G8174" s="110" t="s">
        <v>187</v>
      </c>
      <c r="H8174" s="72">
        <v>49.52</v>
      </c>
      <c r="I8174" s="151">
        <v>1659.2</v>
      </c>
      <c r="J8174" s="154">
        <v>12388.77</v>
      </c>
      <c r="K8174" s="73" t="s">
        <v>152</v>
      </c>
      <c r="L8174" s="73" t="s">
        <v>174</v>
      </c>
      <c r="M8174" s="110" t="s">
        <v>175</v>
      </c>
      <c r="N8174" s="73"/>
      <c r="O8174" s="110" t="s">
        <v>383</v>
      </c>
      <c r="P8174" s="110" t="s">
        <v>393</v>
      </c>
      <c r="Q8174" s="110" t="s">
        <v>223</v>
      </c>
      <c r="R8174" s="110" t="s">
        <v>224</v>
      </c>
      <c r="S8174" s="110" t="s">
        <v>384</v>
      </c>
    </row>
    <row r="8175" spans="1:19" x14ac:dyDescent="0.2">
      <c r="A8175" s="121">
        <v>46030</v>
      </c>
      <c r="B8175" s="112">
        <v>0.624305555555556</v>
      </c>
      <c r="C8175" s="117">
        <v>2844</v>
      </c>
      <c r="D8175" s="73" t="s">
        <v>32</v>
      </c>
      <c r="E8175" s="113" t="s">
        <v>3104</v>
      </c>
      <c r="F8175" s="73" t="s">
        <v>150</v>
      </c>
      <c r="G8175" s="113" t="s">
        <v>151</v>
      </c>
      <c r="H8175" s="73">
        <v>495.01400000000001</v>
      </c>
      <c r="I8175" s="155">
        <v>1837</v>
      </c>
      <c r="J8175" s="154">
        <v>137648.88</v>
      </c>
      <c r="K8175" s="73" t="s">
        <v>152</v>
      </c>
      <c r="L8175" s="73" t="s">
        <v>167</v>
      </c>
      <c r="M8175" s="113" t="s">
        <v>168</v>
      </c>
      <c r="N8175" s="73">
        <v>27716</v>
      </c>
      <c r="O8175" s="113" t="s">
        <v>155</v>
      </c>
      <c r="P8175" s="113" t="s">
        <v>156</v>
      </c>
      <c r="Q8175" s="113" t="s">
        <v>156</v>
      </c>
      <c r="R8175" s="113" t="s">
        <v>157</v>
      </c>
      <c r="S8175" s="113" t="s">
        <v>158</v>
      </c>
    </row>
    <row r="8176" spans="1:19" x14ac:dyDescent="0.2">
      <c r="A8176" s="121">
        <v>46030</v>
      </c>
      <c r="B8176" s="112">
        <v>0.624305555555556</v>
      </c>
      <c r="C8176" s="117">
        <v>2844</v>
      </c>
      <c r="D8176" s="73" t="s">
        <v>32</v>
      </c>
      <c r="E8176" s="113" t="s">
        <v>3104</v>
      </c>
      <c r="F8176" s="73" t="s">
        <v>415</v>
      </c>
      <c r="G8176" s="113" t="s">
        <v>416</v>
      </c>
      <c r="H8176" s="73">
        <v>0</v>
      </c>
      <c r="I8176" s="151" t="s">
        <v>8242</v>
      </c>
      <c r="J8176" s="153">
        <v>-2752.98</v>
      </c>
      <c r="K8176" s="73" t="s">
        <v>152</v>
      </c>
      <c r="L8176" s="73" t="s">
        <v>167</v>
      </c>
      <c r="M8176" s="113" t="s">
        <v>168</v>
      </c>
      <c r="N8176" s="73">
        <v>27716</v>
      </c>
      <c r="O8176" s="113" t="s">
        <v>155</v>
      </c>
      <c r="P8176" s="113" t="s">
        <v>156</v>
      </c>
      <c r="Q8176" s="113" t="s">
        <v>156</v>
      </c>
      <c r="R8176" s="113" t="s">
        <v>157</v>
      </c>
      <c r="S8176" s="113" t="s">
        <v>158</v>
      </c>
    </row>
    <row r="8177" spans="1:19" x14ac:dyDescent="0.2">
      <c r="A8177" s="121">
        <v>46030</v>
      </c>
      <c r="B8177" s="112">
        <v>0.89930555555555602</v>
      </c>
      <c r="C8177" s="117">
        <v>11020</v>
      </c>
      <c r="D8177" s="73" t="s">
        <v>30</v>
      </c>
      <c r="E8177" s="113" t="s">
        <v>944</v>
      </c>
      <c r="F8177" s="73" t="s">
        <v>150</v>
      </c>
      <c r="G8177" s="113" t="s">
        <v>151</v>
      </c>
      <c r="H8177" s="73">
        <v>373.28800000000001</v>
      </c>
      <c r="I8177" s="155">
        <v>1837</v>
      </c>
      <c r="J8177" s="154">
        <v>103800.45</v>
      </c>
      <c r="K8177" s="73" t="s">
        <v>152</v>
      </c>
      <c r="L8177" s="73" t="s">
        <v>167</v>
      </c>
      <c r="M8177" s="113" t="s">
        <v>168</v>
      </c>
      <c r="N8177" s="73">
        <v>100175</v>
      </c>
      <c r="O8177" s="113" t="s">
        <v>155</v>
      </c>
      <c r="P8177" s="113" t="s">
        <v>156</v>
      </c>
      <c r="Q8177" s="113" t="s">
        <v>156</v>
      </c>
      <c r="R8177" s="113" t="s">
        <v>157</v>
      </c>
      <c r="S8177" s="113" t="s">
        <v>158</v>
      </c>
    </row>
    <row r="8178" spans="1:19" x14ac:dyDescent="0.2">
      <c r="A8178" s="121">
        <v>46030</v>
      </c>
      <c r="B8178" s="112">
        <v>0.89930555555555602</v>
      </c>
      <c r="C8178" s="117">
        <v>11020</v>
      </c>
      <c r="D8178" s="73" t="s">
        <v>30</v>
      </c>
      <c r="E8178" s="113" t="s">
        <v>944</v>
      </c>
      <c r="F8178" s="73" t="s">
        <v>415</v>
      </c>
      <c r="G8178" s="113" t="s">
        <v>416</v>
      </c>
      <c r="H8178" s="73">
        <v>0</v>
      </c>
      <c r="I8178" s="151" t="s">
        <v>8243</v>
      </c>
      <c r="J8178" s="153">
        <v>-2076.0100000000002</v>
      </c>
      <c r="K8178" s="73" t="s">
        <v>152</v>
      </c>
      <c r="L8178" s="73" t="s">
        <v>167</v>
      </c>
      <c r="M8178" s="113" t="s">
        <v>168</v>
      </c>
      <c r="N8178" s="73">
        <v>100175</v>
      </c>
      <c r="O8178" s="113" t="s">
        <v>155</v>
      </c>
      <c r="P8178" s="113" t="s">
        <v>156</v>
      </c>
      <c r="Q8178" s="113" t="s">
        <v>156</v>
      </c>
      <c r="R8178" s="113" t="s">
        <v>157</v>
      </c>
      <c r="S8178" s="113" t="s">
        <v>158</v>
      </c>
    </row>
    <row r="8179" spans="1:19" x14ac:dyDescent="0.2">
      <c r="A8179" s="121">
        <v>46030</v>
      </c>
      <c r="B8179" s="112">
        <v>0.85972222222222205</v>
      </c>
      <c r="C8179" s="117">
        <v>71851</v>
      </c>
      <c r="D8179" s="73" t="s">
        <v>8</v>
      </c>
      <c r="E8179" s="113" t="s">
        <v>207</v>
      </c>
      <c r="F8179" s="73" t="s">
        <v>415</v>
      </c>
      <c r="G8179" s="113" t="s">
        <v>416</v>
      </c>
      <c r="H8179" s="73">
        <v>0</v>
      </c>
      <c r="I8179" s="151" t="s">
        <v>8244</v>
      </c>
      <c r="J8179" s="153">
        <v>-1933.3</v>
      </c>
      <c r="K8179" s="73" t="s">
        <v>152</v>
      </c>
      <c r="L8179" s="73" t="s">
        <v>153</v>
      </c>
      <c r="M8179" s="113" t="s">
        <v>154</v>
      </c>
      <c r="N8179" s="73">
        <v>1615698</v>
      </c>
      <c r="O8179" s="113" t="s">
        <v>155</v>
      </c>
      <c r="P8179" s="113" t="s">
        <v>156</v>
      </c>
      <c r="Q8179" s="113" t="s">
        <v>156</v>
      </c>
      <c r="R8179" s="113" t="s">
        <v>157</v>
      </c>
      <c r="S8179" s="113" t="s">
        <v>158</v>
      </c>
    </row>
    <row r="8180" spans="1:19" x14ac:dyDescent="0.2">
      <c r="A8180" s="121">
        <v>46030</v>
      </c>
      <c r="B8180" s="112">
        <v>0.110416666666667</v>
      </c>
      <c r="C8180" s="73">
        <v>71809</v>
      </c>
      <c r="D8180" s="73" t="s">
        <v>31</v>
      </c>
      <c r="E8180" s="113" t="s">
        <v>375</v>
      </c>
      <c r="F8180" s="73" t="s">
        <v>150</v>
      </c>
      <c r="G8180" s="113" t="s">
        <v>151</v>
      </c>
      <c r="H8180" s="73">
        <v>401.4171</v>
      </c>
      <c r="I8180" s="155">
        <v>1719</v>
      </c>
      <c r="J8180" s="154">
        <v>104509.25</v>
      </c>
      <c r="K8180" s="73" t="s">
        <v>152</v>
      </c>
      <c r="L8180" s="73" t="s">
        <v>153</v>
      </c>
      <c r="M8180" s="113" t="s">
        <v>154</v>
      </c>
      <c r="N8180" s="73">
        <v>43505</v>
      </c>
      <c r="O8180" s="113" t="s">
        <v>155</v>
      </c>
      <c r="P8180" s="113" t="s">
        <v>156</v>
      </c>
      <c r="Q8180" s="113" t="s">
        <v>156</v>
      </c>
      <c r="R8180" s="113" t="s">
        <v>157</v>
      </c>
      <c r="S8180" s="113" t="s">
        <v>158</v>
      </c>
    </row>
    <row r="8181" spans="1:19" x14ac:dyDescent="0.2">
      <c r="A8181" s="121">
        <v>46030</v>
      </c>
      <c r="B8181" s="112">
        <v>0.41597222222222202</v>
      </c>
      <c r="C8181" s="73">
        <v>2261</v>
      </c>
      <c r="D8181" s="73" t="s">
        <v>29</v>
      </c>
      <c r="E8181" s="113" t="s">
        <v>294</v>
      </c>
      <c r="F8181" s="73" t="s">
        <v>295</v>
      </c>
      <c r="G8181" s="113" t="s">
        <v>296</v>
      </c>
      <c r="H8181" s="73">
        <v>138.86000000000001</v>
      </c>
      <c r="I8181" s="155">
        <v>615</v>
      </c>
      <c r="J8181" s="154">
        <v>12876.6</v>
      </c>
      <c r="K8181" s="73" t="s">
        <v>152</v>
      </c>
      <c r="L8181" s="73" t="s">
        <v>174</v>
      </c>
      <c r="M8181" s="113" t="s">
        <v>175</v>
      </c>
      <c r="N8181" s="73">
        <v>263329</v>
      </c>
      <c r="O8181" s="113" t="s">
        <v>155</v>
      </c>
      <c r="P8181" s="113" t="s">
        <v>191</v>
      </c>
      <c r="Q8181" s="113" t="s">
        <v>297</v>
      </c>
      <c r="R8181" s="113" t="s">
        <v>193</v>
      </c>
      <c r="S8181" s="113" t="s">
        <v>158</v>
      </c>
    </row>
    <row r="8182" spans="1:19" x14ac:dyDescent="0.2">
      <c r="A8182" s="121">
        <v>46030</v>
      </c>
      <c r="B8182" s="112">
        <v>0.46458333333333302</v>
      </c>
      <c r="C8182" s="73">
        <v>2447</v>
      </c>
      <c r="D8182" s="73" t="s">
        <v>5677</v>
      </c>
      <c r="E8182" s="113" t="s">
        <v>179</v>
      </c>
      <c r="F8182" s="73" t="s">
        <v>150</v>
      </c>
      <c r="G8182" s="113" t="s">
        <v>151</v>
      </c>
      <c r="H8182" s="73">
        <v>420</v>
      </c>
      <c r="I8182" s="155">
        <v>1695.28</v>
      </c>
      <c r="J8182" s="154">
        <v>105631.66</v>
      </c>
      <c r="K8182" s="73" t="s">
        <v>152</v>
      </c>
      <c r="L8182" s="73" t="s">
        <v>201</v>
      </c>
      <c r="M8182" s="113" t="s">
        <v>1820</v>
      </c>
      <c r="N8182" s="73">
        <v>746116</v>
      </c>
      <c r="O8182" s="113" t="s">
        <v>155</v>
      </c>
      <c r="P8182" s="113" t="s">
        <v>156</v>
      </c>
      <c r="Q8182" s="113" t="s">
        <v>156</v>
      </c>
      <c r="R8182" s="113" t="s">
        <v>157</v>
      </c>
      <c r="S8182" s="113" t="s">
        <v>158</v>
      </c>
    </row>
    <row r="8183" spans="1:19" x14ac:dyDescent="0.2">
      <c r="A8183" s="121">
        <v>46030</v>
      </c>
      <c r="B8183" s="112">
        <v>0.56458333333333299</v>
      </c>
      <c r="C8183" s="117">
        <v>71838</v>
      </c>
      <c r="D8183" s="73" t="s">
        <v>16</v>
      </c>
      <c r="E8183" s="113" t="s">
        <v>251</v>
      </c>
      <c r="F8183" s="73" t="s">
        <v>150</v>
      </c>
      <c r="G8183" s="113" t="s">
        <v>151</v>
      </c>
      <c r="H8183" s="73">
        <v>425.01690000000002</v>
      </c>
      <c r="I8183" s="155">
        <v>1719</v>
      </c>
      <c r="J8183" s="154">
        <v>110653.48</v>
      </c>
      <c r="K8183" s="73" t="s">
        <v>152</v>
      </c>
      <c r="L8183" s="73" t="s">
        <v>153</v>
      </c>
      <c r="M8183" s="113" t="s">
        <v>154</v>
      </c>
      <c r="N8183" s="73">
        <v>461135</v>
      </c>
      <c r="O8183" s="113" t="s">
        <v>155</v>
      </c>
      <c r="P8183" s="113" t="s">
        <v>156</v>
      </c>
      <c r="Q8183" s="113" t="s">
        <v>156</v>
      </c>
      <c r="R8183" s="113" t="s">
        <v>157</v>
      </c>
      <c r="S8183" s="113" t="s">
        <v>158</v>
      </c>
    </row>
    <row r="8184" spans="1:19" x14ac:dyDescent="0.2">
      <c r="A8184" s="121">
        <v>46030</v>
      </c>
      <c r="B8184" s="112">
        <v>0.56458333333333299</v>
      </c>
      <c r="C8184" s="117">
        <v>71838</v>
      </c>
      <c r="D8184" s="73" t="s">
        <v>16</v>
      </c>
      <c r="E8184" s="113" t="s">
        <v>251</v>
      </c>
      <c r="F8184" s="73" t="s">
        <v>415</v>
      </c>
      <c r="G8184" s="113" t="s">
        <v>416</v>
      </c>
      <c r="H8184" s="73">
        <v>0</v>
      </c>
      <c r="I8184" s="151" t="s">
        <v>8245</v>
      </c>
      <c r="J8184" s="153">
        <v>-2213.0700000000002</v>
      </c>
      <c r="K8184" s="73" t="s">
        <v>152</v>
      </c>
      <c r="L8184" s="73" t="s">
        <v>153</v>
      </c>
      <c r="M8184" s="113" t="s">
        <v>154</v>
      </c>
      <c r="N8184" s="73">
        <v>461135</v>
      </c>
      <c r="O8184" s="113" t="s">
        <v>155</v>
      </c>
      <c r="P8184" s="113" t="s">
        <v>156</v>
      </c>
      <c r="Q8184" s="113" t="s">
        <v>156</v>
      </c>
      <c r="R8184" s="113" t="s">
        <v>157</v>
      </c>
      <c r="S8184" s="113" t="s">
        <v>158</v>
      </c>
    </row>
    <row r="8185" spans="1:19" x14ac:dyDescent="0.2">
      <c r="A8185" s="121">
        <v>46030</v>
      </c>
      <c r="B8185" s="112">
        <v>0.70277777777777795</v>
      </c>
      <c r="C8185" s="73">
        <v>245100</v>
      </c>
      <c r="D8185" s="73" t="s">
        <v>26</v>
      </c>
      <c r="E8185" s="113" t="s">
        <v>232</v>
      </c>
      <c r="F8185" s="73" t="s">
        <v>218</v>
      </c>
      <c r="G8185" s="113" t="s">
        <v>219</v>
      </c>
      <c r="H8185" s="73">
        <v>224.85</v>
      </c>
      <c r="I8185" s="155">
        <v>1743.4</v>
      </c>
      <c r="J8185" s="154">
        <v>59106.98</v>
      </c>
      <c r="K8185" s="73" t="s">
        <v>152</v>
      </c>
      <c r="L8185" s="73" t="s">
        <v>174</v>
      </c>
      <c r="M8185" s="113" t="s">
        <v>175</v>
      </c>
      <c r="N8185" s="73">
        <v>297216</v>
      </c>
      <c r="O8185" s="113" t="s">
        <v>155</v>
      </c>
      <c r="P8185" s="113" t="s">
        <v>156</v>
      </c>
      <c r="Q8185" s="113" t="s">
        <v>156</v>
      </c>
      <c r="R8185" s="113" t="s">
        <v>157</v>
      </c>
      <c r="S8185" s="113" t="s">
        <v>158</v>
      </c>
    </row>
    <row r="8186" spans="1:19" x14ac:dyDescent="0.2">
      <c r="A8186" s="121">
        <v>46030</v>
      </c>
      <c r="B8186" s="112">
        <v>0.81527777777777799</v>
      </c>
      <c r="C8186" s="117">
        <v>71849</v>
      </c>
      <c r="D8186" s="73" t="s">
        <v>10</v>
      </c>
      <c r="E8186" s="113" t="s">
        <v>228</v>
      </c>
      <c r="F8186" s="73" t="s">
        <v>150</v>
      </c>
      <c r="G8186" s="113" t="s">
        <v>151</v>
      </c>
      <c r="H8186" s="73">
        <v>376.74990000000003</v>
      </c>
      <c r="I8186" s="155">
        <v>1719</v>
      </c>
      <c r="J8186" s="154">
        <v>98087.13</v>
      </c>
      <c r="K8186" s="73" t="s">
        <v>152</v>
      </c>
      <c r="L8186" s="73" t="s">
        <v>153</v>
      </c>
      <c r="M8186" s="113" t="s">
        <v>154</v>
      </c>
      <c r="N8186" s="73">
        <v>1159140</v>
      </c>
      <c r="O8186" s="113" t="s">
        <v>155</v>
      </c>
      <c r="P8186" s="113" t="s">
        <v>156</v>
      </c>
      <c r="Q8186" s="113" t="s">
        <v>156</v>
      </c>
      <c r="R8186" s="113" t="s">
        <v>157</v>
      </c>
      <c r="S8186" s="113" t="s">
        <v>158</v>
      </c>
    </row>
    <row r="8187" spans="1:19" x14ac:dyDescent="0.2">
      <c r="A8187" s="121">
        <v>46030</v>
      </c>
      <c r="B8187" s="112">
        <v>0.81527777777777799</v>
      </c>
      <c r="C8187" s="117">
        <v>71849</v>
      </c>
      <c r="D8187" s="73" t="s">
        <v>10</v>
      </c>
      <c r="E8187" s="113" t="s">
        <v>228</v>
      </c>
      <c r="F8187" s="73" t="s">
        <v>415</v>
      </c>
      <c r="G8187" s="113" t="s">
        <v>416</v>
      </c>
      <c r="H8187" s="73">
        <v>0</v>
      </c>
      <c r="I8187" s="151" t="s">
        <v>8246</v>
      </c>
      <c r="J8187" s="153">
        <v>-1961.74</v>
      </c>
      <c r="K8187" s="73" t="s">
        <v>152</v>
      </c>
      <c r="L8187" s="73" t="s">
        <v>153</v>
      </c>
      <c r="M8187" s="113" t="s">
        <v>154</v>
      </c>
      <c r="N8187" s="73">
        <v>1159140</v>
      </c>
      <c r="O8187" s="113" t="s">
        <v>155</v>
      </c>
      <c r="P8187" s="113" t="s">
        <v>156</v>
      </c>
      <c r="Q8187" s="113" t="s">
        <v>156</v>
      </c>
      <c r="R8187" s="113" t="s">
        <v>157</v>
      </c>
      <c r="S8187" s="113" t="s">
        <v>158</v>
      </c>
    </row>
    <row r="8188" spans="1:19" x14ac:dyDescent="0.2">
      <c r="A8188" s="121">
        <v>46030</v>
      </c>
      <c r="B8188" s="112">
        <v>0.85763888888888895</v>
      </c>
      <c r="C8188" s="117">
        <v>71850</v>
      </c>
      <c r="D8188" s="73" t="s">
        <v>7</v>
      </c>
      <c r="E8188" s="113" t="s">
        <v>181</v>
      </c>
      <c r="F8188" s="73" t="s">
        <v>150</v>
      </c>
      <c r="G8188" s="113" t="s">
        <v>151</v>
      </c>
      <c r="H8188" s="73">
        <v>401.60210000000001</v>
      </c>
      <c r="I8188" s="155">
        <v>1719</v>
      </c>
      <c r="J8188" s="154">
        <v>104557.42</v>
      </c>
      <c r="K8188" s="73" t="s">
        <v>152</v>
      </c>
      <c r="L8188" s="73" t="s">
        <v>153</v>
      </c>
      <c r="M8188" s="113" t="s">
        <v>154</v>
      </c>
      <c r="N8188" s="73">
        <v>706068</v>
      </c>
      <c r="O8188" s="113" t="s">
        <v>155</v>
      </c>
      <c r="P8188" s="113" t="s">
        <v>156</v>
      </c>
      <c r="Q8188" s="113" t="s">
        <v>156</v>
      </c>
      <c r="R8188" s="113" t="s">
        <v>157</v>
      </c>
      <c r="S8188" s="113" t="s">
        <v>158</v>
      </c>
    </row>
    <row r="8189" spans="1:19" x14ac:dyDescent="0.2">
      <c r="A8189" s="121">
        <v>46030</v>
      </c>
      <c r="B8189" s="112">
        <v>0.85763888888888895</v>
      </c>
      <c r="C8189" s="117">
        <v>71850</v>
      </c>
      <c r="D8189" s="73" t="s">
        <v>7</v>
      </c>
      <c r="E8189" s="113" t="s">
        <v>181</v>
      </c>
      <c r="F8189" s="73" t="s">
        <v>415</v>
      </c>
      <c r="G8189" s="113" t="s">
        <v>416</v>
      </c>
      <c r="H8189" s="73">
        <v>0</v>
      </c>
      <c r="I8189" s="151" t="s">
        <v>8247</v>
      </c>
      <c r="J8189" s="153">
        <v>-1207.31</v>
      </c>
      <c r="K8189" s="73" t="s">
        <v>152</v>
      </c>
      <c r="L8189" s="73" t="s">
        <v>153</v>
      </c>
      <c r="M8189" s="113" t="s">
        <v>154</v>
      </c>
      <c r="N8189" s="73">
        <v>706068</v>
      </c>
      <c r="O8189" s="113" t="s">
        <v>155</v>
      </c>
      <c r="P8189" s="113" t="s">
        <v>156</v>
      </c>
      <c r="Q8189" s="113" t="s">
        <v>156</v>
      </c>
      <c r="R8189" s="113" t="s">
        <v>157</v>
      </c>
      <c r="S8189" s="113" t="s">
        <v>158</v>
      </c>
    </row>
    <row r="8190" spans="1:19" x14ac:dyDescent="0.2">
      <c r="A8190" s="121">
        <v>46030</v>
      </c>
      <c r="B8190" s="112">
        <v>0.85972222222222205</v>
      </c>
      <c r="C8190" s="117">
        <v>71851</v>
      </c>
      <c r="D8190" s="73" t="s">
        <v>8</v>
      </c>
      <c r="E8190" s="113" t="s">
        <v>207</v>
      </c>
      <c r="F8190" s="73" t="s">
        <v>150</v>
      </c>
      <c r="G8190" s="113" t="s">
        <v>151</v>
      </c>
      <c r="H8190" s="73">
        <v>371.28680000000003</v>
      </c>
      <c r="I8190" s="155">
        <v>1719</v>
      </c>
      <c r="J8190" s="154">
        <v>96664.81</v>
      </c>
      <c r="K8190" s="73" t="s">
        <v>152</v>
      </c>
      <c r="L8190" s="73" t="s">
        <v>153</v>
      </c>
      <c r="M8190" s="113" t="s">
        <v>154</v>
      </c>
      <c r="N8190" s="73">
        <v>1615698</v>
      </c>
      <c r="O8190" s="113" t="s">
        <v>155</v>
      </c>
      <c r="P8190" s="113" t="s">
        <v>156</v>
      </c>
      <c r="Q8190" s="113" t="s">
        <v>156</v>
      </c>
      <c r="R8190" s="113" t="s">
        <v>157</v>
      </c>
      <c r="S8190" s="113" t="s">
        <v>158</v>
      </c>
    </row>
    <row r="8191" spans="1:19" x14ac:dyDescent="0.2">
      <c r="A8191" s="121">
        <v>46030</v>
      </c>
      <c r="B8191" s="112">
        <v>0.86527777777777803</v>
      </c>
      <c r="C8191" s="73">
        <v>119046</v>
      </c>
      <c r="D8191" s="73" t="s">
        <v>12</v>
      </c>
      <c r="E8191" s="113" t="s">
        <v>183</v>
      </c>
      <c r="F8191" s="73" t="s">
        <v>218</v>
      </c>
      <c r="G8191" s="113" t="s">
        <v>219</v>
      </c>
      <c r="H8191" s="73">
        <v>228.7</v>
      </c>
      <c r="I8191" s="155">
        <v>1714</v>
      </c>
      <c r="J8191" s="154">
        <v>59105.21</v>
      </c>
      <c r="K8191" s="73" t="s">
        <v>152</v>
      </c>
      <c r="L8191" s="73" t="s">
        <v>174</v>
      </c>
      <c r="M8191" s="113" t="s">
        <v>175</v>
      </c>
      <c r="N8191" s="73">
        <v>887028</v>
      </c>
      <c r="O8191" s="113" t="s">
        <v>155</v>
      </c>
      <c r="P8191" s="113" t="s">
        <v>156</v>
      </c>
      <c r="Q8191" s="113" t="s">
        <v>156</v>
      </c>
      <c r="R8191" s="113" t="s">
        <v>157</v>
      </c>
      <c r="S8191" s="113" t="s">
        <v>158</v>
      </c>
    </row>
    <row r="8192" spans="1:19" x14ac:dyDescent="0.2">
      <c r="A8192" s="121">
        <v>46030</v>
      </c>
      <c r="B8192" s="112">
        <v>0.32152777777777802</v>
      </c>
      <c r="C8192" s="73" t="s">
        <v>8248</v>
      </c>
      <c r="D8192" s="73" t="s">
        <v>54</v>
      </c>
      <c r="E8192" s="113" t="s">
        <v>473</v>
      </c>
      <c r="F8192" s="73" t="s">
        <v>218</v>
      </c>
      <c r="G8192" s="113" t="s">
        <v>219</v>
      </c>
      <c r="H8192" s="73">
        <v>58.82</v>
      </c>
      <c r="I8192" s="155">
        <v>1673.8</v>
      </c>
      <c r="J8192" s="154">
        <v>14844.9</v>
      </c>
      <c r="K8192" s="73" t="s">
        <v>152</v>
      </c>
      <c r="L8192" s="73" t="s">
        <v>174</v>
      </c>
      <c r="M8192" s="113" t="s">
        <v>175</v>
      </c>
      <c r="N8192" s="73"/>
      <c r="O8192" s="113" t="s">
        <v>155</v>
      </c>
      <c r="P8192" s="113" t="s">
        <v>246</v>
      </c>
      <c r="Q8192" s="113" t="s">
        <v>223</v>
      </c>
      <c r="R8192" s="113" t="s">
        <v>224</v>
      </c>
      <c r="S8192" s="113" t="s">
        <v>158</v>
      </c>
    </row>
    <row r="8193" spans="1:19" x14ac:dyDescent="0.2">
      <c r="A8193" s="124">
        <v>46030</v>
      </c>
      <c r="B8193" s="116">
        <v>0.44583333333333303</v>
      </c>
      <c r="C8193" s="72" t="s">
        <v>8249</v>
      </c>
      <c r="D8193" s="72" t="s">
        <v>24</v>
      </c>
      <c r="E8193" s="110" t="s">
        <v>301</v>
      </c>
      <c r="F8193" s="72" t="s">
        <v>2614</v>
      </c>
      <c r="G8193" s="110" t="s">
        <v>151</v>
      </c>
      <c r="H8193" s="72">
        <v>373.33699999999999</v>
      </c>
      <c r="I8193" s="151">
        <v>1689.83</v>
      </c>
      <c r="J8193" s="154">
        <v>93593.69</v>
      </c>
      <c r="K8193" s="72" t="s">
        <v>152</v>
      </c>
      <c r="L8193" s="72" t="s">
        <v>201</v>
      </c>
      <c r="M8193" s="110" t="s">
        <v>1820</v>
      </c>
      <c r="N8193" s="73"/>
      <c r="O8193" s="110" t="s">
        <v>155</v>
      </c>
      <c r="P8193" s="110" t="s">
        <v>156</v>
      </c>
      <c r="Q8193" s="110" t="s">
        <v>156</v>
      </c>
      <c r="R8193" s="110" t="s">
        <v>157</v>
      </c>
      <c r="S8193" s="110" t="s">
        <v>158</v>
      </c>
    </row>
    <row r="8194" spans="1:19" x14ac:dyDescent="0.2">
      <c r="A8194" s="124">
        <v>46030</v>
      </c>
      <c r="B8194" s="116">
        <v>0.38541666666666702</v>
      </c>
      <c r="C8194" s="72">
        <v>71820</v>
      </c>
      <c r="D8194" s="72" t="s">
        <v>51</v>
      </c>
      <c r="E8194" s="110" t="s">
        <v>2564</v>
      </c>
      <c r="F8194" s="72" t="s">
        <v>153</v>
      </c>
      <c r="G8194" s="110" t="s">
        <v>165</v>
      </c>
      <c r="H8194" s="72">
        <v>42.430199999999999</v>
      </c>
      <c r="I8194" s="151">
        <v>1899</v>
      </c>
      <c r="J8194" s="154">
        <v>12203.46</v>
      </c>
      <c r="K8194" s="72" t="s">
        <v>152</v>
      </c>
      <c r="L8194" s="72" t="s">
        <v>153</v>
      </c>
      <c r="M8194" s="110" t="s">
        <v>154</v>
      </c>
      <c r="N8194" s="73"/>
      <c r="O8194" s="110" t="s">
        <v>155</v>
      </c>
      <c r="P8194" s="110" t="s">
        <v>210</v>
      </c>
      <c r="Q8194" s="110" t="s">
        <v>204</v>
      </c>
      <c r="R8194" s="110" t="s">
        <v>196</v>
      </c>
      <c r="S8194" s="110" t="s">
        <v>158</v>
      </c>
    </row>
    <row r="8195" spans="1:19" x14ac:dyDescent="0.2">
      <c r="A8195" s="121">
        <v>46030</v>
      </c>
      <c r="B8195" s="112">
        <v>0.51597222222222205</v>
      </c>
      <c r="C8195" s="73" t="s">
        <v>8250</v>
      </c>
      <c r="D8195" s="73" t="s">
        <v>62</v>
      </c>
      <c r="E8195" s="113" t="s">
        <v>7529</v>
      </c>
      <c r="F8195" s="73" t="s">
        <v>153</v>
      </c>
      <c r="G8195" s="113" t="s">
        <v>165</v>
      </c>
      <c r="H8195" s="73">
        <v>60.88</v>
      </c>
      <c r="I8195" s="155">
        <v>1896.3</v>
      </c>
      <c r="J8195" s="154">
        <v>17407.259999999998</v>
      </c>
      <c r="K8195" s="73" t="s">
        <v>152</v>
      </c>
      <c r="L8195" s="73" t="s">
        <v>174</v>
      </c>
      <c r="M8195" s="113" t="s">
        <v>175</v>
      </c>
      <c r="N8195" s="73">
        <v>124157</v>
      </c>
      <c r="O8195" s="113" t="s">
        <v>155</v>
      </c>
      <c r="P8195" s="113" t="s">
        <v>210</v>
      </c>
      <c r="Q8195" s="113" t="s">
        <v>204</v>
      </c>
      <c r="R8195" s="113" t="s">
        <v>211</v>
      </c>
      <c r="S8195" s="113" t="s">
        <v>158</v>
      </c>
    </row>
    <row r="8196" spans="1:19" x14ac:dyDescent="0.2">
      <c r="A8196" s="121">
        <v>46030</v>
      </c>
      <c r="B8196" s="112">
        <v>0.81597222222222199</v>
      </c>
      <c r="C8196" s="73" t="s">
        <v>8251</v>
      </c>
      <c r="D8196" s="73" t="s">
        <v>17</v>
      </c>
      <c r="E8196" s="113" t="s">
        <v>230</v>
      </c>
      <c r="F8196" s="73" t="s">
        <v>150</v>
      </c>
      <c r="G8196" s="113" t="s">
        <v>151</v>
      </c>
      <c r="H8196" s="73">
        <v>375.97</v>
      </c>
      <c r="I8196" s="155">
        <v>1837</v>
      </c>
      <c r="J8196" s="154">
        <v>104546.23</v>
      </c>
      <c r="K8196" s="73" t="s">
        <v>152</v>
      </c>
      <c r="L8196" s="73" t="s">
        <v>167</v>
      </c>
      <c r="M8196" s="113" t="s">
        <v>168</v>
      </c>
      <c r="N8196" s="73">
        <v>262295</v>
      </c>
      <c r="O8196" s="113" t="s">
        <v>155</v>
      </c>
      <c r="P8196" s="113" t="s">
        <v>156</v>
      </c>
      <c r="Q8196" s="113" t="s">
        <v>156</v>
      </c>
      <c r="R8196" s="113" t="s">
        <v>157</v>
      </c>
      <c r="S8196" s="113" t="s">
        <v>158</v>
      </c>
    </row>
    <row r="8197" spans="1:19" x14ac:dyDescent="0.2">
      <c r="A8197" s="121">
        <v>46030</v>
      </c>
      <c r="B8197" s="112">
        <v>0.61805555555555602</v>
      </c>
      <c r="C8197" s="73" t="s">
        <v>8252</v>
      </c>
      <c r="D8197" s="73" t="s">
        <v>27</v>
      </c>
      <c r="E8197" s="113" t="s">
        <v>556</v>
      </c>
      <c r="F8197" s="73" t="s">
        <v>153</v>
      </c>
      <c r="G8197" s="113" t="s">
        <v>165</v>
      </c>
      <c r="H8197" s="73">
        <v>44</v>
      </c>
      <c r="I8197" s="155">
        <v>1931.6</v>
      </c>
      <c r="J8197" s="154">
        <v>12815</v>
      </c>
      <c r="K8197" s="73" t="s">
        <v>152</v>
      </c>
      <c r="L8197" s="73" t="s">
        <v>174</v>
      </c>
      <c r="M8197" s="113" t="s">
        <v>175</v>
      </c>
      <c r="N8197" s="127">
        <v>160581</v>
      </c>
      <c r="O8197" s="113" t="s">
        <v>155</v>
      </c>
      <c r="P8197" s="113" t="s">
        <v>196</v>
      </c>
      <c r="Q8197" s="113" t="s">
        <v>197</v>
      </c>
      <c r="R8197" s="113" t="s">
        <v>198</v>
      </c>
      <c r="S8197" s="113" t="s">
        <v>158</v>
      </c>
    </row>
    <row r="8198" spans="1:19" x14ac:dyDescent="0.2">
      <c r="A8198" s="121">
        <v>46030</v>
      </c>
      <c r="B8198" s="112">
        <v>0.57083333333333297</v>
      </c>
      <c r="C8198" s="73" t="s">
        <v>8253</v>
      </c>
      <c r="D8198" s="73" t="s">
        <v>48</v>
      </c>
      <c r="E8198" s="113" t="s">
        <v>7421</v>
      </c>
      <c r="F8198" s="73" t="s">
        <v>218</v>
      </c>
      <c r="G8198" s="113" t="s">
        <v>219</v>
      </c>
      <c r="H8198" s="73">
        <v>167.34</v>
      </c>
      <c r="I8198" s="155">
        <v>1775.8</v>
      </c>
      <c r="J8198" s="154">
        <v>44806.67</v>
      </c>
      <c r="K8198" s="73" t="s">
        <v>152</v>
      </c>
      <c r="L8198" s="73" t="s">
        <v>174</v>
      </c>
      <c r="M8198" s="113" t="s">
        <v>175</v>
      </c>
      <c r="N8198" s="73" t="s">
        <v>579</v>
      </c>
      <c r="O8198" s="113" t="s">
        <v>155</v>
      </c>
      <c r="P8198" s="113" t="s">
        <v>336</v>
      </c>
      <c r="Q8198" s="113" t="s">
        <v>336</v>
      </c>
      <c r="R8198" s="113" t="s">
        <v>312</v>
      </c>
      <c r="S8198" s="113" t="s">
        <v>158</v>
      </c>
    </row>
    <row r="8199" spans="1:19" x14ac:dyDescent="0.2">
      <c r="A8199" s="121">
        <v>46030</v>
      </c>
      <c r="B8199" s="112">
        <v>0.41875000000000001</v>
      </c>
      <c r="C8199" s="73" t="s">
        <v>8254</v>
      </c>
      <c r="D8199" s="73" t="s">
        <v>94</v>
      </c>
      <c r="E8199" s="113" t="s">
        <v>96</v>
      </c>
      <c r="F8199" s="73" t="s">
        <v>218</v>
      </c>
      <c r="G8199" s="113" t="s">
        <v>219</v>
      </c>
      <c r="H8199" s="73">
        <v>60</v>
      </c>
      <c r="I8199" s="155">
        <v>1796.3</v>
      </c>
      <c r="J8199" s="154">
        <v>16250.96</v>
      </c>
      <c r="K8199" s="73" t="s">
        <v>152</v>
      </c>
      <c r="L8199" s="73" t="s">
        <v>174</v>
      </c>
      <c r="M8199" s="113" t="s">
        <v>175</v>
      </c>
      <c r="N8199" s="73" t="s">
        <v>579</v>
      </c>
      <c r="O8199" s="113" t="s">
        <v>222</v>
      </c>
      <c r="P8199" s="113" t="s">
        <v>336</v>
      </c>
      <c r="Q8199" s="113" t="s">
        <v>336</v>
      </c>
      <c r="R8199" s="113" t="s">
        <v>312</v>
      </c>
      <c r="S8199" s="113" t="s">
        <v>96</v>
      </c>
    </row>
    <row r="8200" spans="1:19" x14ac:dyDescent="0.2">
      <c r="A8200" s="124">
        <v>46030</v>
      </c>
      <c r="B8200" s="116">
        <v>0.75138888888888899</v>
      </c>
      <c r="C8200" s="72" t="s">
        <v>8255</v>
      </c>
      <c r="D8200" s="72" t="s">
        <v>84</v>
      </c>
      <c r="E8200" s="110" t="s">
        <v>2760</v>
      </c>
      <c r="F8200" s="72" t="s">
        <v>201</v>
      </c>
      <c r="G8200" s="110" t="s">
        <v>202</v>
      </c>
      <c r="H8200" s="72">
        <v>55.64</v>
      </c>
      <c r="I8200" s="151">
        <v>1839.5</v>
      </c>
      <c r="J8200" s="154">
        <v>15432.48</v>
      </c>
      <c r="K8200" s="73" t="s">
        <v>152</v>
      </c>
      <c r="L8200" s="73" t="s">
        <v>174</v>
      </c>
      <c r="M8200" s="110" t="s">
        <v>175</v>
      </c>
      <c r="N8200" s="73"/>
      <c r="O8200" s="110" t="s">
        <v>188</v>
      </c>
      <c r="P8200" s="110" t="s">
        <v>176</v>
      </c>
      <c r="Q8200" s="110" t="s">
        <v>176</v>
      </c>
      <c r="R8200" s="110" t="s">
        <v>960</v>
      </c>
      <c r="S8200" s="110" t="s">
        <v>176</v>
      </c>
    </row>
    <row r="8201" spans="1:19" x14ac:dyDescent="0.2">
      <c r="A8201" s="121">
        <v>46029</v>
      </c>
      <c r="B8201" s="112">
        <v>0.69652777777777797</v>
      </c>
      <c r="C8201" s="117">
        <v>2838</v>
      </c>
      <c r="D8201" s="73" t="s">
        <v>8</v>
      </c>
      <c r="E8201" s="113" t="s">
        <v>207</v>
      </c>
      <c r="F8201" s="73" t="s">
        <v>150</v>
      </c>
      <c r="G8201" s="113" t="s">
        <v>151</v>
      </c>
      <c r="H8201" s="73">
        <v>400.85</v>
      </c>
      <c r="I8201" s="155">
        <v>1837</v>
      </c>
      <c r="J8201" s="154">
        <v>111464.63</v>
      </c>
      <c r="K8201" s="73" t="s">
        <v>152</v>
      </c>
      <c r="L8201" s="73" t="s">
        <v>167</v>
      </c>
      <c r="M8201" s="113" t="s">
        <v>168</v>
      </c>
      <c r="N8201" s="73">
        <v>614604</v>
      </c>
      <c r="O8201" s="113" t="s">
        <v>155</v>
      </c>
      <c r="P8201" s="113" t="s">
        <v>156</v>
      </c>
      <c r="Q8201" s="113" t="s">
        <v>156</v>
      </c>
      <c r="R8201" s="113" t="s">
        <v>157</v>
      </c>
      <c r="S8201" s="113" t="s">
        <v>158</v>
      </c>
    </row>
    <row r="8202" spans="1:19" x14ac:dyDescent="0.2">
      <c r="A8202" s="121">
        <v>46029</v>
      </c>
      <c r="B8202" s="112">
        <v>0.69652777777777797</v>
      </c>
      <c r="C8202" s="117">
        <v>2838</v>
      </c>
      <c r="D8202" s="73" t="s">
        <v>8</v>
      </c>
      <c r="E8202" s="113" t="s">
        <v>207</v>
      </c>
      <c r="F8202" s="73" t="s">
        <v>415</v>
      </c>
      <c r="G8202" s="113" t="s">
        <v>416</v>
      </c>
      <c r="H8202" s="73">
        <v>0</v>
      </c>
      <c r="I8202" s="151" t="s">
        <v>8256</v>
      </c>
      <c r="J8202" s="153">
        <v>-2229.29</v>
      </c>
      <c r="K8202" s="73" t="s">
        <v>152</v>
      </c>
      <c r="L8202" s="73" t="s">
        <v>167</v>
      </c>
      <c r="M8202" s="113" t="s">
        <v>168</v>
      </c>
      <c r="N8202" s="73">
        <v>614604</v>
      </c>
      <c r="O8202" s="113" t="s">
        <v>155</v>
      </c>
      <c r="P8202" s="113" t="s">
        <v>156</v>
      </c>
      <c r="Q8202" s="113" t="s">
        <v>156</v>
      </c>
      <c r="R8202" s="113" t="s">
        <v>157</v>
      </c>
      <c r="S8202" s="113" t="s">
        <v>158</v>
      </c>
    </row>
    <row r="8203" spans="1:19" x14ac:dyDescent="0.2">
      <c r="A8203" s="121">
        <v>46029</v>
      </c>
      <c r="B8203" s="112">
        <v>0.9</v>
      </c>
      <c r="C8203" s="117">
        <v>11017</v>
      </c>
      <c r="D8203" s="73" t="s">
        <v>7</v>
      </c>
      <c r="E8203" s="113" t="s">
        <v>181</v>
      </c>
      <c r="F8203" s="73" t="s">
        <v>150</v>
      </c>
      <c r="G8203" s="113" t="s">
        <v>151</v>
      </c>
      <c r="H8203" s="73">
        <v>475.81200000000001</v>
      </c>
      <c r="I8203" s="155">
        <v>1837</v>
      </c>
      <c r="J8203" s="154">
        <v>132309.37</v>
      </c>
      <c r="K8203" s="73" t="s">
        <v>152</v>
      </c>
      <c r="L8203" s="73" t="s">
        <v>167</v>
      </c>
      <c r="M8203" s="113" t="s">
        <v>168</v>
      </c>
      <c r="N8203" s="73">
        <v>704873</v>
      </c>
      <c r="O8203" s="113" t="s">
        <v>155</v>
      </c>
      <c r="P8203" s="113" t="s">
        <v>156</v>
      </c>
      <c r="Q8203" s="113" t="s">
        <v>156</v>
      </c>
      <c r="R8203" s="113" t="s">
        <v>157</v>
      </c>
      <c r="S8203" s="113" t="s">
        <v>158</v>
      </c>
    </row>
    <row r="8204" spans="1:19" x14ac:dyDescent="0.2">
      <c r="A8204" s="121">
        <v>46029</v>
      </c>
      <c r="B8204" s="112">
        <v>0.50208333333333299</v>
      </c>
      <c r="C8204" s="73">
        <v>30152</v>
      </c>
      <c r="D8204" s="73" t="s">
        <v>41</v>
      </c>
      <c r="E8204" s="113" t="s">
        <v>215</v>
      </c>
      <c r="F8204" s="73" t="s">
        <v>153</v>
      </c>
      <c r="G8204" s="113" t="s">
        <v>4189</v>
      </c>
      <c r="H8204" s="73">
        <v>50.09</v>
      </c>
      <c r="I8204" s="155">
        <v>1823.8</v>
      </c>
      <c r="J8204" s="154">
        <v>13774.54</v>
      </c>
      <c r="K8204" s="73" t="s">
        <v>152</v>
      </c>
      <c r="L8204" s="73" t="s">
        <v>174</v>
      </c>
      <c r="M8204" s="113" t="s">
        <v>175</v>
      </c>
      <c r="N8204" s="73">
        <v>79663</v>
      </c>
      <c r="O8204" s="113" t="s">
        <v>155</v>
      </c>
      <c r="P8204" s="113" t="s">
        <v>191</v>
      </c>
      <c r="Q8204" s="113" t="s">
        <v>204</v>
      </c>
      <c r="R8204" s="113" t="s">
        <v>193</v>
      </c>
      <c r="S8204" s="113" t="s">
        <v>158</v>
      </c>
    </row>
    <row r="8205" spans="1:19" x14ac:dyDescent="0.2">
      <c r="A8205" s="121">
        <v>46029</v>
      </c>
      <c r="B8205" s="112">
        <v>0.55833333333333302</v>
      </c>
      <c r="C8205" s="73">
        <v>71787</v>
      </c>
      <c r="D8205" s="73" t="s">
        <v>52</v>
      </c>
      <c r="E8205" s="113" t="s">
        <v>547</v>
      </c>
      <c r="F8205" s="73" t="s">
        <v>150</v>
      </c>
      <c r="G8205" s="113" t="s">
        <v>151</v>
      </c>
      <c r="H8205" s="73">
        <v>50.240299999999998</v>
      </c>
      <c r="I8205" s="155">
        <v>1719</v>
      </c>
      <c r="J8205" s="154">
        <v>13082.16</v>
      </c>
      <c r="K8205" s="73" t="s">
        <v>152</v>
      </c>
      <c r="L8205" s="73" t="s">
        <v>153</v>
      </c>
      <c r="M8205" s="113" t="s">
        <v>154</v>
      </c>
      <c r="N8205" s="73" t="s">
        <v>3440</v>
      </c>
      <c r="O8205" s="113" t="s">
        <v>155</v>
      </c>
      <c r="P8205" s="113" t="s">
        <v>191</v>
      </c>
      <c r="Q8205" s="113" t="s">
        <v>192</v>
      </c>
      <c r="R8205" s="113" t="s">
        <v>193</v>
      </c>
      <c r="S8205" s="113" t="s">
        <v>158</v>
      </c>
    </row>
    <row r="8206" spans="1:19" x14ac:dyDescent="0.2">
      <c r="A8206" s="121">
        <v>46029</v>
      </c>
      <c r="B8206" s="112">
        <v>0.79027777777777797</v>
      </c>
      <c r="C8206" s="73">
        <v>24212</v>
      </c>
      <c r="D8206" s="73" t="s">
        <v>105</v>
      </c>
      <c r="E8206" s="113" t="s">
        <v>662</v>
      </c>
      <c r="F8206" s="73" t="s">
        <v>6455</v>
      </c>
      <c r="G8206" s="113" t="s">
        <v>4189</v>
      </c>
      <c r="H8206" s="73">
        <v>44.4</v>
      </c>
      <c r="I8206" s="155">
        <v>1744.4</v>
      </c>
      <c r="J8206" s="154">
        <v>11678.25</v>
      </c>
      <c r="K8206" s="73" t="s">
        <v>152</v>
      </c>
      <c r="L8206" s="73" t="s">
        <v>174</v>
      </c>
      <c r="M8206" s="113" t="s">
        <v>175</v>
      </c>
      <c r="N8206" s="73" t="s">
        <v>3440</v>
      </c>
      <c r="O8206" s="113" t="s">
        <v>383</v>
      </c>
      <c r="P8206" s="113" t="s">
        <v>393</v>
      </c>
      <c r="Q8206" s="113" t="s">
        <v>297</v>
      </c>
      <c r="R8206" s="113" t="s">
        <v>177</v>
      </c>
      <c r="S8206" s="113" t="s">
        <v>384</v>
      </c>
    </row>
    <row r="8207" spans="1:19" x14ac:dyDescent="0.2">
      <c r="A8207" s="121">
        <v>46029</v>
      </c>
      <c r="B8207" s="112">
        <v>0.84375</v>
      </c>
      <c r="C8207" s="73">
        <v>22437</v>
      </c>
      <c r="D8207" s="73" t="s">
        <v>22</v>
      </c>
      <c r="E8207" s="113" t="s">
        <v>887</v>
      </c>
      <c r="F8207" s="73" t="s">
        <v>150</v>
      </c>
      <c r="G8207" s="113" t="s">
        <v>151</v>
      </c>
      <c r="H8207" s="73">
        <v>420</v>
      </c>
      <c r="I8207" s="155">
        <v>1693.27</v>
      </c>
      <c r="J8207" s="154">
        <v>105506.25</v>
      </c>
      <c r="K8207" s="73" t="s">
        <v>152</v>
      </c>
      <c r="L8207" s="73" t="s">
        <v>201</v>
      </c>
      <c r="M8207" s="113" t="s">
        <v>1820</v>
      </c>
      <c r="N8207" s="73">
        <v>234766</v>
      </c>
      <c r="O8207" s="113" t="s">
        <v>155</v>
      </c>
      <c r="P8207" s="113" t="s">
        <v>156</v>
      </c>
      <c r="Q8207" s="113" t="s">
        <v>156</v>
      </c>
      <c r="R8207" s="113" t="s">
        <v>157</v>
      </c>
      <c r="S8207" s="113" t="s">
        <v>158</v>
      </c>
    </row>
    <row r="8208" spans="1:19" x14ac:dyDescent="0.2">
      <c r="A8208" s="121">
        <v>46029</v>
      </c>
      <c r="B8208" s="112">
        <v>0.85624999999999996</v>
      </c>
      <c r="C8208" s="73">
        <v>4802</v>
      </c>
      <c r="D8208" s="73" t="s">
        <v>12</v>
      </c>
      <c r="E8208" s="113" t="s">
        <v>183</v>
      </c>
      <c r="F8208" s="73" t="s">
        <v>150</v>
      </c>
      <c r="G8208" s="113" t="s">
        <v>151</v>
      </c>
      <c r="H8208" s="73">
        <v>404.48700000000002</v>
      </c>
      <c r="I8208" s="155">
        <v>1692.99</v>
      </c>
      <c r="J8208" s="154">
        <v>101592.52</v>
      </c>
      <c r="K8208" s="73" t="s">
        <v>152</v>
      </c>
      <c r="L8208" s="73" t="s">
        <v>201</v>
      </c>
      <c r="M8208" s="113" t="s">
        <v>1820</v>
      </c>
      <c r="N8208" s="73">
        <v>885916</v>
      </c>
      <c r="O8208" s="113" t="s">
        <v>155</v>
      </c>
      <c r="P8208" s="113" t="s">
        <v>156</v>
      </c>
      <c r="Q8208" s="113" t="s">
        <v>156</v>
      </c>
      <c r="R8208" s="113" t="s">
        <v>157</v>
      </c>
      <c r="S8208" s="113" t="s">
        <v>158</v>
      </c>
    </row>
    <row r="8209" spans="1:19" x14ac:dyDescent="0.2">
      <c r="A8209" s="121">
        <v>46029</v>
      </c>
      <c r="B8209" s="112">
        <v>0.49861111111111101</v>
      </c>
      <c r="C8209" s="73">
        <v>2154</v>
      </c>
      <c r="D8209" s="73" t="s">
        <v>5850</v>
      </c>
      <c r="E8209" s="113" t="s">
        <v>301</v>
      </c>
      <c r="F8209" s="73" t="s">
        <v>150</v>
      </c>
      <c r="G8209" s="113" t="s">
        <v>151</v>
      </c>
      <c r="H8209" s="73">
        <v>420</v>
      </c>
      <c r="I8209" s="155">
        <v>1682.43</v>
      </c>
      <c r="J8209" s="154">
        <v>104831.07</v>
      </c>
      <c r="K8209" s="73" t="s">
        <v>152</v>
      </c>
      <c r="L8209" s="73" t="s">
        <v>201</v>
      </c>
      <c r="M8209" s="113" t="s">
        <v>1820</v>
      </c>
      <c r="N8209" s="73">
        <v>1110359</v>
      </c>
      <c r="O8209" s="113" t="s">
        <v>155</v>
      </c>
      <c r="P8209" s="113" t="s">
        <v>156</v>
      </c>
      <c r="Q8209" s="113" t="s">
        <v>156</v>
      </c>
      <c r="R8209" s="113" t="s">
        <v>157</v>
      </c>
      <c r="S8209" s="113" t="s">
        <v>158</v>
      </c>
    </row>
    <row r="8210" spans="1:19" x14ac:dyDescent="0.2">
      <c r="A8210" s="121">
        <v>46029</v>
      </c>
      <c r="B8210" s="112">
        <v>9.7222222222222206E-3</v>
      </c>
      <c r="C8210" s="117" t="s">
        <v>8257</v>
      </c>
      <c r="D8210" s="73" t="s">
        <v>31</v>
      </c>
      <c r="E8210" s="113" t="s">
        <v>375</v>
      </c>
      <c r="F8210" s="73" t="s">
        <v>415</v>
      </c>
      <c r="G8210" s="113" t="s">
        <v>416</v>
      </c>
      <c r="H8210" s="73">
        <v>0</v>
      </c>
      <c r="I8210" s="151" t="s">
        <v>8258</v>
      </c>
      <c r="J8210" s="153">
        <v>-2725.68</v>
      </c>
      <c r="K8210" s="73" t="s">
        <v>152</v>
      </c>
      <c r="L8210" s="73" t="s">
        <v>167</v>
      </c>
      <c r="M8210" s="113" t="s">
        <v>168</v>
      </c>
      <c r="N8210" s="73">
        <v>43131</v>
      </c>
      <c r="O8210" s="113" t="s">
        <v>155</v>
      </c>
      <c r="P8210" s="113" t="s">
        <v>156</v>
      </c>
      <c r="Q8210" s="113" t="s">
        <v>156</v>
      </c>
      <c r="R8210" s="113" t="s">
        <v>157</v>
      </c>
      <c r="S8210" s="113" t="s">
        <v>158</v>
      </c>
    </row>
    <row r="8211" spans="1:19" x14ac:dyDescent="0.2">
      <c r="A8211" s="121">
        <v>46029</v>
      </c>
      <c r="B8211" s="112">
        <v>0.59513888888888899</v>
      </c>
      <c r="C8211" s="117" t="s">
        <v>8259</v>
      </c>
      <c r="D8211" s="73" t="s">
        <v>10</v>
      </c>
      <c r="E8211" s="113" t="s">
        <v>228</v>
      </c>
      <c r="F8211" s="73" t="s">
        <v>150</v>
      </c>
      <c r="G8211" s="113" t="s">
        <v>151</v>
      </c>
      <c r="H8211" s="73">
        <v>418.61</v>
      </c>
      <c r="I8211" s="155">
        <v>1837</v>
      </c>
      <c r="J8211" s="154">
        <v>116403.17</v>
      </c>
      <c r="K8211" s="73" t="s">
        <v>152</v>
      </c>
      <c r="L8211" s="73" t="s">
        <v>167</v>
      </c>
      <c r="M8211" s="113" t="s">
        <v>168</v>
      </c>
      <c r="N8211" s="73">
        <v>1157858</v>
      </c>
      <c r="O8211" s="113" t="s">
        <v>155</v>
      </c>
      <c r="P8211" s="113" t="s">
        <v>156</v>
      </c>
      <c r="Q8211" s="113" t="s">
        <v>156</v>
      </c>
      <c r="R8211" s="113" t="s">
        <v>157</v>
      </c>
      <c r="S8211" s="113" t="s">
        <v>158</v>
      </c>
    </row>
    <row r="8212" spans="1:19" x14ac:dyDescent="0.2">
      <c r="A8212" s="121">
        <v>46029</v>
      </c>
      <c r="B8212" s="112">
        <v>0.9</v>
      </c>
      <c r="C8212" s="117">
        <v>11017</v>
      </c>
      <c r="D8212" s="73" t="s">
        <v>7</v>
      </c>
      <c r="E8212" s="113" t="s">
        <v>181</v>
      </c>
      <c r="F8212" s="73" t="s">
        <v>415</v>
      </c>
      <c r="G8212" s="113" t="s">
        <v>416</v>
      </c>
      <c r="H8212" s="73">
        <v>0</v>
      </c>
      <c r="I8212" s="151" t="s">
        <v>8260</v>
      </c>
      <c r="J8212" s="153">
        <v>-1535.93</v>
      </c>
      <c r="K8212" s="73" t="s">
        <v>152</v>
      </c>
      <c r="L8212" s="73" t="s">
        <v>167</v>
      </c>
      <c r="M8212" s="113" t="s">
        <v>168</v>
      </c>
      <c r="N8212" s="73">
        <v>704873</v>
      </c>
      <c r="O8212" s="113" t="s">
        <v>155</v>
      </c>
      <c r="P8212" s="113" t="s">
        <v>156</v>
      </c>
      <c r="Q8212" s="113" t="s">
        <v>156</v>
      </c>
      <c r="R8212" s="113" t="s">
        <v>157</v>
      </c>
      <c r="S8212" s="113" t="s">
        <v>158</v>
      </c>
    </row>
    <row r="8213" spans="1:19" x14ac:dyDescent="0.2">
      <c r="A8213" s="121">
        <v>46029</v>
      </c>
      <c r="B8213" s="112">
        <v>7.6388888888888904E-3</v>
      </c>
      <c r="C8213" s="73" t="s">
        <v>8261</v>
      </c>
      <c r="D8213" s="73" t="s">
        <v>15</v>
      </c>
      <c r="E8213" s="113" t="s">
        <v>164</v>
      </c>
      <c r="F8213" s="73" t="s">
        <v>150</v>
      </c>
      <c r="G8213" s="113" t="s">
        <v>151</v>
      </c>
      <c r="H8213" s="73">
        <v>411.7</v>
      </c>
      <c r="I8213" s="155">
        <v>1632.7</v>
      </c>
      <c r="J8213" s="154">
        <v>101352.87</v>
      </c>
      <c r="K8213" s="73" t="s">
        <v>152</v>
      </c>
      <c r="L8213" s="73" t="s">
        <v>174</v>
      </c>
      <c r="M8213" s="113" t="s">
        <v>175</v>
      </c>
      <c r="N8213" s="73">
        <v>519233</v>
      </c>
      <c r="O8213" s="113" t="s">
        <v>155</v>
      </c>
      <c r="P8213" s="113" t="s">
        <v>156</v>
      </c>
      <c r="Q8213" s="113" t="s">
        <v>156</v>
      </c>
      <c r="R8213" s="113" t="s">
        <v>157</v>
      </c>
      <c r="S8213" s="113" t="s">
        <v>158</v>
      </c>
    </row>
    <row r="8214" spans="1:19" x14ac:dyDescent="0.2">
      <c r="A8214" s="121">
        <v>46029</v>
      </c>
      <c r="B8214" s="112">
        <v>9.7222222222222206E-3</v>
      </c>
      <c r="C8214" s="117" t="s">
        <v>8257</v>
      </c>
      <c r="D8214" s="73" t="s">
        <v>31</v>
      </c>
      <c r="E8214" s="113" t="s">
        <v>375</v>
      </c>
      <c r="F8214" s="73" t="s">
        <v>150</v>
      </c>
      <c r="G8214" s="113" t="s">
        <v>151</v>
      </c>
      <c r="H8214" s="73">
        <v>490.11</v>
      </c>
      <c r="I8214" s="155">
        <v>1837</v>
      </c>
      <c r="J8214" s="154">
        <v>136285.22</v>
      </c>
      <c r="K8214" s="73" t="s">
        <v>152</v>
      </c>
      <c r="L8214" s="73" t="s">
        <v>167</v>
      </c>
      <c r="M8214" s="113" t="s">
        <v>168</v>
      </c>
      <c r="N8214" s="73">
        <v>43131</v>
      </c>
      <c r="O8214" s="113" t="s">
        <v>155</v>
      </c>
      <c r="P8214" s="113" t="s">
        <v>156</v>
      </c>
      <c r="Q8214" s="113" t="s">
        <v>156</v>
      </c>
      <c r="R8214" s="113" t="s">
        <v>157</v>
      </c>
      <c r="S8214" s="113" t="s">
        <v>158</v>
      </c>
    </row>
    <row r="8215" spans="1:19" x14ac:dyDescent="0.2">
      <c r="A8215" s="121">
        <v>46029</v>
      </c>
      <c r="B8215" s="112">
        <v>0.59513888888888899</v>
      </c>
      <c r="C8215" s="117" t="s">
        <v>8259</v>
      </c>
      <c r="D8215" s="73" t="s">
        <v>10</v>
      </c>
      <c r="E8215" s="113" t="s">
        <v>228</v>
      </c>
      <c r="F8215" s="73" t="s">
        <v>415</v>
      </c>
      <c r="G8215" s="113" t="s">
        <v>416</v>
      </c>
      <c r="H8215" s="73">
        <v>0</v>
      </c>
      <c r="I8215" s="151" t="s">
        <v>8262</v>
      </c>
      <c r="J8215" s="153">
        <v>-1314.95</v>
      </c>
      <c r="K8215" s="73" t="s">
        <v>152</v>
      </c>
      <c r="L8215" s="73" t="s">
        <v>167</v>
      </c>
      <c r="M8215" s="113" t="s">
        <v>168</v>
      </c>
      <c r="N8215" s="73">
        <v>1157858</v>
      </c>
      <c r="O8215" s="113" t="s">
        <v>155</v>
      </c>
      <c r="P8215" s="113" t="s">
        <v>156</v>
      </c>
      <c r="Q8215" s="113" t="s">
        <v>156</v>
      </c>
      <c r="R8215" s="113" t="s">
        <v>157</v>
      </c>
      <c r="S8215" s="113" t="s">
        <v>158</v>
      </c>
    </row>
    <row r="8216" spans="1:19" x14ac:dyDescent="0.2">
      <c r="A8216" s="121">
        <v>46029</v>
      </c>
      <c r="B8216" s="112">
        <v>0.77847222222222201</v>
      </c>
      <c r="C8216" s="73" t="s">
        <v>8263</v>
      </c>
      <c r="D8216" s="73" t="s">
        <v>25</v>
      </c>
      <c r="E8216" s="113" t="s">
        <v>238</v>
      </c>
      <c r="F8216" s="73" t="s">
        <v>150</v>
      </c>
      <c r="G8216" s="113" t="s">
        <v>151</v>
      </c>
      <c r="H8216" s="73">
        <v>531.64099999999996</v>
      </c>
      <c r="I8216" s="155">
        <v>1837</v>
      </c>
      <c r="J8216" s="154">
        <v>147833.76999999999</v>
      </c>
      <c r="K8216" s="73" t="s">
        <v>152</v>
      </c>
      <c r="L8216" s="73" t="s">
        <v>167</v>
      </c>
      <c r="M8216" s="113" t="s">
        <v>168</v>
      </c>
      <c r="N8216" s="73">
        <v>956914</v>
      </c>
      <c r="O8216" s="113" t="s">
        <v>155</v>
      </c>
      <c r="P8216" s="113" t="s">
        <v>156</v>
      </c>
      <c r="Q8216" s="113" t="s">
        <v>156</v>
      </c>
      <c r="R8216" s="113" t="s">
        <v>157</v>
      </c>
      <c r="S8216" s="113" t="s">
        <v>158</v>
      </c>
    </row>
    <row r="8217" spans="1:19" x14ac:dyDescent="0.2">
      <c r="A8217" s="121">
        <v>46029</v>
      </c>
      <c r="B8217" s="112">
        <v>0.52569444444444502</v>
      </c>
      <c r="C8217" s="73" t="s">
        <v>8264</v>
      </c>
      <c r="D8217" s="73" t="s">
        <v>45</v>
      </c>
      <c r="E8217" s="113" t="s">
        <v>587</v>
      </c>
      <c r="F8217" s="73" t="s">
        <v>153</v>
      </c>
      <c r="G8217" s="113" t="s">
        <v>165</v>
      </c>
      <c r="H8217" s="73">
        <v>39.590000000000003</v>
      </c>
      <c r="I8217" s="155">
        <v>1884.5</v>
      </c>
      <c r="J8217" s="154">
        <v>11249.43</v>
      </c>
      <c r="K8217" s="73" t="s">
        <v>152</v>
      </c>
      <c r="L8217" s="73" t="s">
        <v>174</v>
      </c>
      <c r="M8217" s="113" t="s">
        <v>175</v>
      </c>
      <c r="N8217" s="73"/>
      <c r="O8217" s="113" t="s">
        <v>155</v>
      </c>
      <c r="P8217" s="113" t="s">
        <v>211</v>
      </c>
      <c r="Q8217" s="113" t="s">
        <v>204</v>
      </c>
      <c r="R8217" s="113" t="s">
        <v>196</v>
      </c>
      <c r="S8217" s="113" t="s">
        <v>158</v>
      </c>
    </row>
    <row r="8218" spans="1:19" x14ac:dyDescent="0.2">
      <c r="A8218" s="121">
        <v>46029</v>
      </c>
      <c r="B8218" s="112">
        <v>0.30138888888888898</v>
      </c>
      <c r="C8218" s="73" t="s">
        <v>8265</v>
      </c>
      <c r="D8218" s="73" t="s">
        <v>63</v>
      </c>
      <c r="E8218" s="113" t="s">
        <v>241</v>
      </c>
      <c r="F8218" s="73" t="s">
        <v>153</v>
      </c>
      <c r="G8218" s="113" t="s">
        <v>165</v>
      </c>
      <c r="H8218" s="73">
        <v>110.13</v>
      </c>
      <c r="I8218" s="155">
        <v>1910</v>
      </c>
      <c r="J8218" s="154">
        <v>31716.69</v>
      </c>
      <c r="K8218" s="73" t="s">
        <v>152</v>
      </c>
      <c r="L8218" s="73" t="s">
        <v>174</v>
      </c>
      <c r="M8218" s="113" t="s">
        <v>175</v>
      </c>
      <c r="N8218" s="73"/>
      <c r="O8218" s="113" t="s">
        <v>155</v>
      </c>
      <c r="P8218" s="113" t="s">
        <v>196</v>
      </c>
      <c r="Q8218" s="113" t="s">
        <v>242</v>
      </c>
      <c r="R8218" s="113" t="s">
        <v>196</v>
      </c>
      <c r="S8218" s="113" t="s">
        <v>158</v>
      </c>
    </row>
    <row r="8219" spans="1:19" x14ac:dyDescent="0.2">
      <c r="A8219" s="124">
        <v>46029</v>
      </c>
      <c r="B8219" s="116">
        <v>0.26805555555555599</v>
      </c>
      <c r="C8219" s="72" t="s">
        <v>8266</v>
      </c>
      <c r="D8219" s="72" t="s">
        <v>76</v>
      </c>
      <c r="E8219" s="110" t="s">
        <v>2740</v>
      </c>
      <c r="F8219" s="72" t="s">
        <v>201</v>
      </c>
      <c r="G8219" s="110" t="s">
        <v>202</v>
      </c>
      <c r="H8219" s="72">
        <v>40.08</v>
      </c>
      <c r="I8219" s="151">
        <v>1834.6</v>
      </c>
      <c r="J8219" s="154">
        <v>11087.1</v>
      </c>
      <c r="K8219" s="73" t="s">
        <v>152</v>
      </c>
      <c r="L8219" s="73" t="s">
        <v>174</v>
      </c>
      <c r="M8219" s="110" t="s">
        <v>175</v>
      </c>
      <c r="N8219" s="73"/>
      <c r="O8219" s="110" t="s">
        <v>383</v>
      </c>
      <c r="P8219" s="110" t="s">
        <v>393</v>
      </c>
      <c r="Q8219" s="110" t="s">
        <v>204</v>
      </c>
      <c r="R8219" s="110" t="s">
        <v>211</v>
      </c>
      <c r="S8219" s="110" t="s">
        <v>384</v>
      </c>
    </row>
    <row r="8220" spans="1:19" x14ac:dyDescent="0.2">
      <c r="A8220" s="124">
        <v>46029</v>
      </c>
      <c r="B8220" s="116">
        <v>0.48263888888888901</v>
      </c>
      <c r="C8220" s="72" t="s">
        <v>8267</v>
      </c>
      <c r="D8220" s="72" t="s">
        <v>109</v>
      </c>
      <c r="E8220" s="110" t="s">
        <v>2953</v>
      </c>
      <c r="F8220" s="72" t="s">
        <v>201</v>
      </c>
      <c r="G8220" s="110" t="s">
        <v>202</v>
      </c>
      <c r="H8220" s="72">
        <v>42.16</v>
      </c>
      <c r="I8220" s="151">
        <v>1837.5</v>
      </c>
      <c r="J8220" s="154">
        <v>11680.91</v>
      </c>
      <c r="K8220" s="73" t="s">
        <v>152</v>
      </c>
      <c r="L8220" s="73" t="s">
        <v>174</v>
      </c>
      <c r="M8220" s="110" t="s">
        <v>175</v>
      </c>
      <c r="N8220" s="73"/>
      <c r="O8220" s="110" t="s">
        <v>188</v>
      </c>
      <c r="P8220" s="110" t="s">
        <v>467</v>
      </c>
      <c r="Q8220" s="73"/>
      <c r="R8220" s="110" t="s">
        <v>268</v>
      </c>
      <c r="S8220" s="110" t="s">
        <v>176</v>
      </c>
    </row>
    <row r="8221" spans="1:19" x14ac:dyDescent="0.2">
      <c r="A8221" s="121">
        <v>46028</v>
      </c>
      <c r="B8221" s="112">
        <v>0.46388888888888902</v>
      </c>
      <c r="C8221" s="73">
        <v>2829</v>
      </c>
      <c r="D8221" s="73" t="s">
        <v>12</v>
      </c>
      <c r="E8221" s="113" t="s">
        <v>183</v>
      </c>
      <c r="F8221" s="73" t="s">
        <v>150</v>
      </c>
      <c r="G8221" s="113" t="s">
        <v>151</v>
      </c>
      <c r="H8221" s="73">
        <v>414.947</v>
      </c>
      <c r="I8221" s="155">
        <v>1837</v>
      </c>
      <c r="J8221" s="154">
        <v>115384.59</v>
      </c>
      <c r="K8221" s="73" t="s">
        <v>152</v>
      </c>
      <c r="L8221" s="73" t="s">
        <v>167</v>
      </c>
      <c r="M8221" s="113" t="s">
        <v>168</v>
      </c>
      <c r="N8221" s="73">
        <v>884748</v>
      </c>
      <c r="O8221" s="113" t="s">
        <v>155</v>
      </c>
      <c r="P8221" s="113" t="s">
        <v>156</v>
      </c>
      <c r="Q8221" s="113" t="s">
        <v>156</v>
      </c>
      <c r="R8221" s="113" t="s">
        <v>157</v>
      </c>
      <c r="S8221" s="113" t="s">
        <v>158</v>
      </c>
    </row>
    <row r="8222" spans="1:19" x14ac:dyDescent="0.2">
      <c r="A8222" s="121">
        <v>46028</v>
      </c>
      <c r="B8222" s="112">
        <v>0.72777777777777797</v>
      </c>
      <c r="C8222" s="117">
        <v>2831</v>
      </c>
      <c r="D8222" s="73" t="s">
        <v>11</v>
      </c>
      <c r="E8222" s="113" t="s">
        <v>149</v>
      </c>
      <c r="F8222" s="73" t="s">
        <v>150</v>
      </c>
      <c r="G8222" s="113" t="s">
        <v>151</v>
      </c>
      <c r="H8222" s="73">
        <v>413.875</v>
      </c>
      <c r="I8222" s="155">
        <v>1837</v>
      </c>
      <c r="J8222" s="154">
        <v>115086.5</v>
      </c>
      <c r="K8222" s="73" t="s">
        <v>152</v>
      </c>
      <c r="L8222" s="73" t="s">
        <v>167</v>
      </c>
      <c r="M8222" s="113" t="s">
        <v>168</v>
      </c>
      <c r="N8222" s="73">
        <v>295901</v>
      </c>
      <c r="O8222" s="113" t="s">
        <v>155</v>
      </c>
      <c r="P8222" s="113" t="s">
        <v>156</v>
      </c>
      <c r="Q8222" s="113" t="s">
        <v>156</v>
      </c>
      <c r="R8222" s="113" t="s">
        <v>157</v>
      </c>
      <c r="S8222" s="113" t="s">
        <v>158</v>
      </c>
    </row>
    <row r="8223" spans="1:19" x14ac:dyDescent="0.2">
      <c r="A8223" s="121">
        <v>46028</v>
      </c>
      <c r="B8223" s="112">
        <v>0.72777777777777797</v>
      </c>
      <c r="C8223" s="117">
        <v>2831</v>
      </c>
      <c r="D8223" s="73" t="s">
        <v>11</v>
      </c>
      <c r="E8223" s="113" t="s">
        <v>149</v>
      </c>
      <c r="F8223" s="73" t="s">
        <v>415</v>
      </c>
      <c r="G8223" s="113" t="s">
        <v>416</v>
      </c>
      <c r="H8223" s="73">
        <v>0</v>
      </c>
      <c r="I8223" s="151" t="s">
        <v>8268</v>
      </c>
      <c r="J8223" s="153">
        <v>-2301.73</v>
      </c>
      <c r="K8223" s="73" t="s">
        <v>152</v>
      </c>
      <c r="L8223" s="73" t="s">
        <v>167</v>
      </c>
      <c r="M8223" s="113" t="s">
        <v>168</v>
      </c>
      <c r="N8223" s="73">
        <v>295901</v>
      </c>
      <c r="O8223" s="113" t="s">
        <v>155</v>
      </c>
      <c r="P8223" s="113" t="s">
        <v>156</v>
      </c>
      <c r="Q8223" s="113" t="s">
        <v>156</v>
      </c>
      <c r="R8223" s="113" t="s">
        <v>157</v>
      </c>
      <c r="S8223" s="113" t="s">
        <v>158</v>
      </c>
    </row>
    <row r="8224" spans="1:19" x14ac:dyDescent="0.2">
      <c r="A8224" s="121">
        <v>46028</v>
      </c>
      <c r="B8224" s="112">
        <v>0.35069444444444398</v>
      </c>
      <c r="C8224" s="73">
        <v>71728</v>
      </c>
      <c r="D8224" s="73" t="s">
        <v>42</v>
      </c>
      <c r="E8224" s="113" t="s">
        <v>328</v>
      </c>
      <c r="F8224" s="73" t="s">
        <v>153</v>
      </c>
      <c r="G8224" s="113" t="s">
        <v>4244</v>
      </c>
      <c r="H8224" s="73">
        <v>47.337000000000003</v>
      </c>
      <c r="I8224" s="155">
        <v>1899</v>
      </c>
      <c r="J8224" s="154">
        <v>13616.86</v>
      </c>
      <c r="K8224" s="73" t="s">
        <v>152</v>
      </c>
      <c r="L8224" s="73" t="s">
        <v>153</v>
      </c>
      <c r="M8224" s="113" t="s">
        <v>154</v>
      </c>
      <c r="N8224" s="73">
        <v>27431</v>
      </c>
      <c r="O8224" s="113" t="s">
        <v>155</v>
      </c>
      <c r="P8224" s="113" t="s">
        <v>191</v>
      </c>
      <c r="Q8224" s="113" t="s">
        <v>192</v>
      </c>
      <c r="R8224" s="113" t="s">
        <v>193</v>
      </c>
      <c r="S8224" s="113" t="s">
        <v>158</v>
      </c>
    </row>
    <row r="8225" spans="1:19" x14ac:dyDescent="0.2">
      <c r="A8225" s="121">
        <v>46028</v>
      </c>
      <c r="B8225" s="112">
        <v>0.360416666666667</v>
      </c>
      <c r="C8225" s="73">
        <v>109683</v>
      </c>
      <c r="D8225" s="73" t="s">
        <v>29</v>
      </c>
      <c r="E8225" s="113" t="s">
        <v>294</v>
      </c>
      <c r="F8225" s="73" t="s">
        <v>295</v>
      </c>
      <c r="G8225" s="113" t="s">
        <v>296</v>
      </c>
      <c r="H8225" s="73">
        <v>94.91</v>
      </c>
      <c r="I8225" s="155">
        <v>549</v>
      </c>
      <c r="J8225" s="154">
        <v>7856.57</v>
      </c>
      <c r="K8225" s="73" t="s">
        <v>152</v>
      </c>
      <c r="L8225" s="73" t="s">
        <v>174</v>
      </c>
      <c r="M8225" s="113" t="s">
        <v>175</v>
      </c>
      <c r="N8225" s="73">
        <v>262.95999999999998</v>
      </c>
      <c r="O8225" s="113" t="s">
        <v>155</v>
      </c>
      <c r="P8225" s="113" t="s">
        <v>191</v>
      </c>
      <c r="Q8225" s="113" t="s">
        <v>297</v>
      </c>
      <c r="R8225" s="113" t="s">
        <v>193</v>
      </c>
      <c r="S8225" s="113" t="s">
        <v>158</v>
      </c>
    </row>
    <row r="8226" spans="1:19" x14ac:dyDescent="0.2">
      <c r="A8226" s="121">
        <v>46028</v>
      </c>
      <c r="B8226" s="112">
        <v>0.50208333333333299</v>
      </c>
      <c r="C8226" s="117">
        <v>71743</v>
      </c>
      <c r="D8226" s="73" t="s">
        <v>107</v>
      </c>
      <c r="E8226" s="113" t="s">
        <v>6317</v>
      </c>
      <c r="F8226" s="73" t="s">
        <v>150</v>
      </c>
      <c r="G8226" s="113" t="s">
        <v>151</v>
      </c>
      <c r="H8226" s="73">
        <v>947.86670000000004</v>
      </c>
      <c r="I8226" s="155">
        <v>1719</v>
      </c>
      <c r="J8226" s="154">
        <v>246816.73</v>
      </c>
      <c r="K8226" s="73" t="s">
        <v>152</v>
      </c>
      <c r="L8226" s="73" t="s">
        <v>153</v>
      </c>
      <c r="M8226" s="113" t="s">
        <v>154</v>
      </c>
      <c r="N8226" s="73" t="s">
        <v>3440</v>
      </c>
      <c r="O8226" s="113" t="s">
        <v>285</v>
      </c>
      <c r="P8226" s="113" t="s">
        <v>286</v>
      </c>
      <c r="Q8226" s="73"/>
      <c r="R8226" s="113" t="s">
        <v>157</v>
      </c>
      <c r="S8226" s="113" t="s">
        <v>287</v>
      </c>
    </row>
    <row r="8227" spans="1:19" x14ac:dyDescent="0.2">
      <c r="A8227" s="121">
        <v>46028</v>
      </c>
      <c r="B8227" s="112">
        <v>0.50208333333333299</v>
      </c>
      <c r="C8227" s="117">
        <v>71743</v>
      </c>
      <c r="D8227" s="73" t="s">
        <v>107</v>
      </c>
      <c r="E8227" s="113" t="s">
        <v>6317</v>
      </c>
      <c r="F8227" s="73" t="s">
        <v>415</v>
      </c>
      <c r="G8227" s="113" t="s">
        <v>416</v>
      </c>
      <c r="H8227" s="73">
        <v>0</v>
      </c>
      <c r="I8227" s="151" t="s">
        <v>8012</v>
      </c>
      <c r="J8227" s="153">
        <v>-2603.92</v>
      </c>
      <c r="K8227" s="73" t="s">
        <v>152</v>
      </c>
      <c r="L8227" s="73" t="s">
        <v>153</v>
      </c>
      <c r="M8227" s="113" t="s">
        <v>154</v>
      </c>
      <c r="N8227" s="73" t="s">
        <v>3440</v>
      </c>
      <c r="O8227" s="113" t="s">
        <v>285</v>
      </c>
      <c r="P8227" s="113" t="s">
        <v>286</v>
      </c>
      <c r="Q8227" s="73"/>
      <c r="R8227" s="113" t="s">
        <v>157</v>
      </c>
      <c r="S8227" s="113" t="s">
        <v>287</v>
      </c>
    </row>
    <row r="8228" spans="1:19" x14ac:dyDescent="0.2">
      <c r="A8228" s="121">
        <v>46028</v>
      </c>
      <c r="B8228" s="112">
        <v>0.57291666666666696</v>
      </c>
      <c r="C8228" s="117">
        <v>71747</v>
      </c>
      <c r="D8228" s="73" t="s">
        <v>10</v>
      </c>
      <c r="E8228" s="113" t="s">
        <v>228</v>
      </c>
      <c r="F8228" s="73" t="s">
        <v>150</v>
      </c>
      <c r="G8228" s="113" t="s">
        <v>151</v>
      </c>
      <c r="H8228" s="73">
        <v>355.23500000000001</v>
      </c>
      <c r="I8228" s="155">
        <v>1719</v>
      </c>
      <c r="J8228" s="154">
        <v>92500.29</v>
      </c>
      <c r="K8228" s="73" t="s">
        <v>152</v>
      </c>
      <c r="L8228" s="73" t="s">
        <v>153</v>
      </c>
      <c r="M8228" s="113" t="s">
        <v>154</v>
      </c>
      <c r="N8228" s="73">
        <v>1156697</v>
      </c>
      <c r="O8228" s="113" t="s">
        <v>155</v>
      </c>
      <c r="P8228" s="113" t="s">
        <v>156</v>
      </c>
      <c r="Q8228" s="113" t="s">
        <v>156</v>
      </c>
      <c r="R8228" s="113" t="s">
        <v>157</v>
      </c>
      <c r="S8228" s="113" t="s">
        <v>158</v>
      </c>
    </row>
    <row r="8229" spans="1:19" x14ac:dyDescent="0.2">
      <c r="A8229" s="121">
        <v>46028</v>
      </c>
      <c r="B8229" s="112">
        <v>0.57291666666666696</v>
      </c>
      <c r="C8229" s="117">
        <v>71747</v>
      </c>
      <c r="D8229" s="73" t="s">
        <v>10</v>
      </c>
      <c r="E8229" s="113" t="s">
        <v>228</v>
      </c>
      <c r="F8229" s="73" t="s">
        <v>415</v>
      </c>
      <c r="G8229" s="113" t="s">
        <v>416</v>
      </c>
      <c r="H8229" s="73">
        <v>0</v>
      </c>
      <c r="I8229" s="151" t="s">
        <v>8269</v>
      </c>
      <c r="J8229" s="153">
        <v>-1850.01</v>
      </c>
      <c r="K8229" s="73" t="s">
        <v>152</v>
      </c>
      <c r="L8229" s="73" t="s">
        <v>153</v>
      </c>
      <c r="M8229" s="113" t="s">
        <v>154</v>
      </c>
      <c r="N8229" s="73">
        <v>1156697</v>
      </c>
      <c r="O8229" s="113" t="s">
        <v>155</v>
      </c>
      <c r="P8229" s="113" t="s">
        <v>156</v>
      </c>
      <c r="Q8229" s="113" t="s">
        <v>156</v>
      </c>
      <c r="R8229" s="113" t="s">
        <v>157</v>
      </c>
      <c r="S8229" s="113" t="s">
        <v>158</v>
      </c>
    </row>
    <row r="8230" spans="1:19" x14ac:dyDescent="0.2">
      <c r="A8230" s="121">
        <v>46028</v>
      </c>
      <c r="B8230" s="112">
        <v>0.60555555555555596</v>
      </c>
      <c r="C8230" s="73" t="s">
        <v>8270</v>
      </c>
      <c r="D8230" s="73" t="s">
        <v>97</v>
      </c>
      <c r="E8230" s="118" t="s">
        <v>365</v>
      </c>
      <c r="F8230" s="73" t="s">
        <v>218</v>
      </c>
      <c r="G8230" s="113" t="s">
        <v>219</v>
      </c>
      <c r="H8230" s="73">
        <v>20.495000000000001</v>
      </c>
      <c r="I8230" s="155">
        <v>1825.16</v>
      </c>
      <c r="J8230" s="154"/>
      <c r="K8230" s="73" t="s">
        <v>152</v>
      </c>
      <c r="L8230" s="73" t="s">
        <v>850</v>
      </c>
      <c r="M8230" s="113" t="s">
        <v>2802</v>
      </c>
      <c r="N8230" s="73"/>
      <c r="O8230" s="118" t="s">
        <v>365</v>
      </c>
      <c r="P8230" s="118" t="s">
        <v>365</v>
      </c>
      <c r="Q8230" s="118" t="s">
        <v>365</v>
      </c>
      <c r="R8230" s="118" t="s">
        <v>365</v>
      </c>
      <c r="S8230" s="118" t="s">
        <v>365</v>
      </c>
    </row>
    <row r="8231" spans="1:19" x14ac:dyDescent="0.2">
      <c r="A8231" s="121">
        <v>46028</v>
      </c>
      <c r="B8231" s="112">
        <v>0.81527777777777799</v>
      </c>
      <c r="C8231" s="73">
        <v>857</v>
      </c>
      <c r="D8231" s="73" t="s">
        <v>25</v>
      </c>
      <c r="E8231" s="113" t="s">
        <v>238</v>
      </c>
      <c r="F8231" s="73" t="s">
        <v>150</v>
      </c>
      <c r="G8231" s="113" t="s">
        <v>151</v>
      </c>
      <c r="H8231" s="73">
        <v>419.75</v>
      </c>
      <c r="I8231" s="155">
        <v>1695.18</v>
      </c>
      <c r="J8231" s="154">
        <v>105562.42</v>
      </c>
      <c r="K8231" s="73" t="s">
        <v>152</v>
      </c>
      <c r="L8231" s="73" t="s">
        <v>201</v>
      </c>
      <c r="M8231" s="113" t="s">
        <v>1820</v>
      </c>
      <c r="N8231" s="73">
        <v>955685</v>
      </c>
      <c r="O8231" s="113" t="s">
        <v>155</v>
      </c>
      <c r="P8231" s="113" t="s">
        <v>156</v>
      </c>
      <c r="Q8231" s="113" t="s">
        <v>156</v>
      </c>
      <c r="R8231" s="113" t="s">
        <v>157</v>
      </c>
      <c r="S8231" s="113" t="s">
        <v>158</v>
      </c>
    </row>
    <row r="8232" spans="1:19" x14ac:dyDescent="0.2">
      <c r="A8232" s="121">
        <v>46028</v>
      </c>
      <c r="B8232" s="112">
        <v>0.83472222222222203</v>
      </c>
      <c r="C8232" s="117">
        <v>71759</v>
      </c>
      <c r="D8232" s="73" t="s">
        <v>32</v>
      </c>
      <c r="E8232" s="113" t="s">
        <v>3104</v>
      </c>
      <c r="F8232" s="73" t="s">
        <v>150</v>
      </c>
      <c r="G8232" s="113" t="s">
        <v>151</v>
      </c>
      <c r="H8232" s="73">
        <v>453.65679999999998</v>
      </c>
      <c r="I8232" s="155">
        <v>1719</v>
      </c>
      <c r="J8232" s="154">
        <v>118128.52</v>
      </c>
      <c r="K8232" s="73" t="s">
        <v>152</v>
      </c>
      <c r="L8232" s="73" t="s">
        <v>153</v>
      </c>
      <c r="M8232" s="113" t="s">
        <v>154</v>
      </c>
      <c r="N8232" s="73">
        <v>26324</v>
      </c>
      <c r="O8232" s="113" t="s">
        <v>155</v>
      </c>
      <c r="P8232" s="113" t="s">
        <v>156</v>
      </c>
      <c r="Q8232" s="113" t="s">
        <v>156</v>
      </c>
      <c r="R8232" s="113" t="s">
        <v>157</v>
      </c>
      <c r="S8232" s="113" t="s">
        <v>158</v>
      </c>
    </row>
    <row r="8233" spans="1:19" x14ac:dyDescent="0.2">
      <c r="A8233" s="121">
        <v>46028</v>
      </c>
      <c r="B8233" s="112">
        <v>0.83472222222222203</v>
      </c>
      <c r="C8233" s="117">
        <v>71759</v>
      </c>
      <c r="D8233" s="73" t="s">
        <v>32</v>
      </c>
      <c r="E8233" s="113" t="s">
        <v>3104</v>
      </c>
      <c r="F8233" s="73" t="s">
        <v>415</v>
      </c>
      <c r="G8233" s="113" t="s">
        <v>416</v>
      </c>
      <c r="H8233" s="73">
        <v>0</v>
      </c>
      <c r="I8233" s="151" t="s">
        <v>8271</v>
      </c>
      <c r="J8233" s="153">
        <v>-2362.5700000000002</v>
      </c>
      <c r="K8233" s="73" t="s">
        <v>152</v>
      </c>
      <c r="L8233" s="73" t="s">
        <v>153</v>
      </c>
      <c r="M8233" s="113" t="s">
        <v>154</v>
      </c>
      <c r="N8233" s="73">
        <v>26324</v>
      </c>
      <c r="O8233" s="113" t="s">
        <v>155</v>
      </c>
      <c r="P8233" s="113" t="s">
        <v>156</v>
      </c>
      <c r="Q8233" s="113" t="s">
        <v>156</v>
      </c>
      <c r="R8233" s="113" t="s">
        <v>157</v>
      </c>
      <c r="S8233" s="113" t="s">
        <v>158</v>
      </c>
    </row>
    <row r="8234" spans="1:19" x14ac:dyDescent="0.2">
      <c r="A8234" s="121">
        <v>46028</v>
      </c>
      <c r="B8234" s="73" t="s">
        <v>8272</v>
      </c>
      <c r="C8234" s="73">
        <v>71726</v>
      </c>
      <c r="D8234" s="73" t="s">
        <v>7</v>
      </c>
      <c r="E8234" s="113" t="s">
        <v>181</v>
      </c>
      <c r="F8234" s="73" t="s">
        <v>150</v>
      </c>
      <c r="G8234" s="113" t="s">
        <v>151</v>
      </c>
      <c r="H8234" s="73">
        <v>356.07220000000001</v>
      </c>
      <c r="I8234" s="155">
        <v>1719</v>
      </c>
      <c r="J8234" s="154">
        <v>92718.29</v>
      </c>
      <c r="K8234" s="73" t="s">
        <v>152</v>
      </c>
      <c r="L8234" s="73" t="s">
        <v>153</v>
      </c>
      <c r="M8234" s="113" t="s">
        <v>154</v>
      </c>
      <c r="N8234" s="73">
        <v>703580</v>
      </c>
      <c r="O8234" s="113" t="s">
        <v>155</v>
      </c>
      <c r="P8234" s="113" t="s">
        <v>156</v>
      </c>
      <c r="Q8234" s="113" t="s">
        <v>156</v>
      </c>
      <c r="R8234" s="113" t="s">
        <v>157</v>
      </c>
      <c r="S8234" s="113" t="s">
        <v>158</v>
      </c>
    </row>
    <row r="8235" spans="1:19" x14ac:dyDescent="0.2">
      <c r="A8235" s="124">
        <v>46028</v>
      </c>
      <c r="B8235" s="116">
        <v>0.60624999999999996</v>
      </c>
      <c r="C8235" s="72" t="s">
        <v>8273</v>
      </c>
      <c r="D8235" s="72" t="s">
        <v>30</v>
      </c>
      <c r="E8235" s="110" t="s">
        <v>944</v>
      </c>
      <c r="F8235" s="72" t="s">
        <v>2614</v>
      </c>
      <c r="G8235" s="110" t="s">
        <v>151</v>
      </c>
      <c r="H8235" s="72">
        <v>362.15499999999997</v>
      </c>
      <c r="I8235" s="151">
        <v>1618.04</v>
      </c>
      <c r="J8235" s="154">
        <v>86933.36</v>
      </c>
      <c r="K8235" s="72" t="s">
        <v>152</v>
      </c>
      <c r="L8235" s="72" t="s">
        <v>201</v>
      </c>
      <c r="M8235" s="110" t="s">
        <v>1820</v>
      </c>
      <c r="N8235" s="73"/>
      <c r="O8235" s="110" t="s">
        <v>155</v>
      </c>
      <c r="P8235" s="110" t="s">
        <v>156</v>
      </c>
      <c r="Q8235" s="110" t="s">
        <v>156</v>
      </c>
      <c r="R8235" s="110" t="s">
        <v>157</v>
      </c>
      <c r="S8235" s="110" t="s">
        <v>158</v>
      </c>
    </row>
    <row r="8236" spans="1:19" x14ac:dyDescent="0.2">
      <c r="A8236" s="121">
        <v>46028</v>
      </c>
      <c r="B8236" s="112">
        <v>0.80625000000000002</v>
      </c>
      <c r="C8236" s="73" t="s">
        <v>8274</v>
      </c>
      <c r="D8236" s="73" t="s">
        <v>37</v>
      </c>
      <c r="E8236" s="113" t="s">
        <v>257</v>
      </c>
      <c r="F8236" s="73" t="s">
        <v>218</v>
      </c>
      <c r="G8236" s="113" t="s">
        <v>219</v>
      </c>
      <c r="H8236" s="73">
        <v>246.25</v>
      </c>
      <c r="I8236" s="155">
        <v>1627.8</v>
      </c>
      <c r="J8236" s="154">
        <v>60440.23</v>
      </c>
      <c r="K8236" s="73" t="s">
        <v>152</v>
      </c>
      <c r="L8236" s="73" t="s">
        <v>174</v>
      </c>
      <c r="M8236" s="113" t="s">
        <v>175</v>
      </c>
      <c r="N8236" s="73">
        <v>822318</v>
      </c>
      <c r="O8236" s="113" t="s">
        <v>155</v>
      </c>
      <c r="P8236" s="113" t="s">
        <v>246</v>
      </c>
      <c r="Q8236" s="113" t="s">
        <v>223</v>
      </c>
      <c r="R8236" s="113" t="s">
        <v>224</v>
      </c>
      <c r="S8236" s="113" t="s">
        <v>158</v>
      </c>
    </row>
    <row r="8237" spans="1:19" x14ac:dyDescent="0.2">
      <c r="A8237" s="121">
        <v>46028</v>
      </c>
      <c r="B8237" s="112">
        <v>0.81874999999999998</v>
      </c>
      <c r="C8237" s="117" t="s">
        <v>8275</v>
      </c>
      <c r="D8237" s="73" t="s">
        <v>16</v>
      </c>
      <c r="E8237" s="113" t="s">
        <v>251</v>
      </c>
      <c r="F8237" s="73" t="s">
        <v>415</v>
      </c>
      <c r="G8237" s="113" t="s">
        <v>416</v>
      </c>
      <c r="H8237" s="73">
        <v>0</v>
      </c>
      <c r="I8237" s="151" t="s">
        <v>8276</v>
      </c>
      <c r="J8237" s="153">
        <v>-1724.09</v>
      </c>
      <c r="K8237" s="73" t="s">
        <v>152</v>
      </c>
      <c r="L8237" s="73" t="s">
        <v>167</v>
      </c>
      <c r="M8237" s="113" t="s">
        <v>168</v>
      </c>
      <c r="N8237" s="73">
        <v>459990</v>
      </c>
      <c r="O8237" s="113" t="s">
        <v>155</v>
      </c>
      <c r="P8237" s="113" t="s">
        <v>156</v>
      </c>
      <c r="Q8237" s="113" t="s">
        <v>156</v>
      </c>
      <c r="R8237" s="113" t="s">
        <v>157</v>
      </c>
      <c r="S8237" s="113" t="s">
        <v>158</v>
      </c>
    </row>
    <row r="8238" spans="1:19" x14ac:dyDescent="0.2">
      <c r="A8238" s="121">
        <v>46028</v>
      </c>
      <c r="B8238" s="112">
        <v>0.89861111111111103</v>
      </c>
      <c r="C8238" s="117" t="s">
        <v>8277</v>
      </c>
      <c r="D8238" s="73" t="s">
        <v>17</v>
      </c>
      <c r="E8238" s="113" t="s">
        <v>230</v>
      </c>
      <c r="F8238" s="73" t="s">
        <v>150</v>
      </c>
      <c r="G8238" s="113" t="s">
        <v>151</v>
      </c>
      <c r="H8238" s="73">
        <v>406.01</v>
      </c>
      <c r="I8238" s="155">
        <v>1837</v>
      </c>
      <c r="J8238" s="154">
        <v>112899.48</v>
      </c>
      <c r="K8238" s="73" t="s">
        <v>152</v>
      </c>
      <c r="L8238" s="73" t="s">
        <v>167</v>
      </c>
      <c r="M8238" s="113" t="s">
        <v>168</v>
      </c>
      <c r="N8238" s="73">
        <v>261528</v>
      </c>
      <c r="O8238" s="113" t="s">
        <v>155</v>
      </c>
      <c r="P8238" s="113" t="s">
        <v>156</v>
      </c>
      <c r="Q8238" s="113" t="s">
        <v>156</v>
      </c>
      <c r="R8238" s="113" t="s">
        <v>157</v>
      </c>
      <c r="S8238" s="113" t="s">
        <v>158</v>
      </c>
    </row>
    <row r="8239" spans="1:19" x14ac:dyDescent="0.2">
      <c r="A8239" s="121">
        <v>46028</v>
      </c>
      <c r="B8239" s="112">
        <v>0.94236111111111098</v>
      </c>
      <c r="C8239" s="117" t="s">
        <v>8278</v>
      </c>
      <c r="D8239" s="73" t="s">
        <v>9</v>
      </c>
      <c r="E8239" s="113" t="s">
        <v>2258</v>
      </c>
      <c r="F8239" s="73" t="s">
        <v>150</v>
      </c>
      <c r="G8239" s="113" t="s">
        <v>151</v>
      </c>
      <c r="H8239" s="73">
        <v>604.49</v>
      </c>
      <c r="I8239" s="155">
        <v>1837</v>
      </c>
      <c r="J8239" s="154">
        <v>168090.94</v>
      </c>
      <c r="K8239" s="73" t="s">
        <v>152</v>
      </c>
      <c r="L8239" s="73" t="s">
        <v>167</v>
      </c>
      <c r="M8239" s="113" t="s">
        <v>168</v>
      </c>
      <c r="N8239" s="73">
        <v>1140843</v>
      </c>
      <c r="O8239" s="113" t="s">
        <v>155</v>
      </c>
      <c r="P8239" s="113" t="s">
        <v>156</v>
      </c>
      <c r="Q8239" s="113" t="s">
        <v>156</v>
      </c>
      <c r="R8239" s="113" t="s">
        <v>157</v>
      </c>
      <c r="S8239" s="113" t="s">
        <v>158</v>
      </c>
    </row>
    <row r="8240" spans="1:19" x14ac:dyDescent="0.2">
      <c r="A8240" s="121">
        <v>46028</v>
      </c>
      <c r="B8240" s="112">
        <v>0.23611111111111099</v>
      </c>
      <c r="C8240" s="73" t="s">
        <v>8279</v>
      </c>
      <c r="D8240" s="73" t="s">
        <v>98</v>
      </c>
      <c r="E8240" s="113" t="s">
        <v>284</v>
      </c>
      <c r="F8240" s="73" t="s">
        <v>150</v>
      </c>
      <c r="G8240" s="113" t="s">
        <v>151</v>
      </c>
      <c r="H8240" s="73">
        <v>500</v>
      </c>
      <c r="I8240" s="155">
        <v>1719</v>
      </c>
      <c r="J8240" s="154">
        <v>130195.91</v>
      </c>
      <c r="K8240" s="73" t="s">
        <v>152</v>
      </c>
      <c r="L8240" s="73" t="s">
        <v>153</v>
      </c>
      <c r="M8240" s="113" t="s">
        <v>154</v>
      </c>
      <c r="N8240" s="73"/>
      <c r="O8240" s="113" t="s">
        <v>285</v>
      </c>
      <c r="P8240" s="113" t="s">
        <v>286</v>
      </c>
      <c r="Q8240" s="73"/>
      <c r="R8240" s="113" t="s">
        <v>157</v>
      </c>
      <c r="S8240" s="113" t="s">
        <v>287</v>
      </c>
    </row>
    <row r="8241" spans="1:19" x14ac:dyDescent="0.2">
      <c r="A8241" s="121">
        <v>46028</v>
      </c>
      <c r="B8241" s="112">
        <v>0.420833333333333</v>
      </c>
      <c r="C8241" s="73" t="s">
        <v>8280</v>
      </c>
      <c r="D8241" s="73" t="s">
        <v>50</v>
      </c>
      <c r="E8241" s="113" t="s">
        <v>3485</v>
      </c>
      <c r="F8241" s="73" t="s">
        <v>218</v>
      </c>
      <c r="G8241" s="113" t="s">
        <v>219</v>
      </c>
      <c r="H8241" s="73">
        <v>171.73</v>
      </c>
      <c r="I8241" s="155">
        <v>1746.4</v>
      </c>
      <c r="J8241" s="154">
        <v>45220.85</v>
      </c>
      <c r="K8241" s="73" t="s">
        <v>152</v>
      </c>
      <c r="L8241" s="73" t="s">
        <v>174</v>
      </c>
      <c r="M8241" s="113" t="s">
        <v>175</v>
      </c>
      <c r="N8241" s="73">
        <v>782437</v>
      </c>
      <c r="O8241" s="113" t="s">
        <v>155</v>
      </c>
      <c r="P8241" s="113" t="s">
        <v>275</v>
      </c>
      <c r="Q8241" s="113" t="s">
        <v>223</v>
      </c>
      <c r="R8241" s="113" t="s">
        <v>276</v>
      </c>
      <c r="S8241" s="113" t="s">
        <v>158</v>
      </c>
    </row>
    <row r="8242" spans="1:19" x14ac:dyDescent="0.2">
      <c r="A8242" s="121">
        <v>46028</v>
      </c>
      <c r="B8242" s="112">
        <v>0.51458333333333295</v>
      </c>
      <c r="C8242" s="73" t="s">
        <v>8281</v>
      </c>
      <c r="D8242" s="73" t="s">
        <v>99</v>
      </c>
      <c r="E8242" s="113" t="s">
        <v>338</v>
      </c>
      <c r="F8242" s="73" t="s">
        <v>186</v>
      </c>
      <c r="G8242" s="113" t="s">
        <v>187</v>
      </c>
      <c r="H8242" s="73">
        <v>42.16</v>
      </c>
      <c r="I8242" s="155">
        <v>1679</v>
      </c>
      <c r="J8242" s="154">
        <v>10673.33</v>
      </c>
      <c r="K8242" s="73" t="s">
        <v>152</v>
      </c>
      <c r="L8242" s="73" t="s">
        <v>174</v>
      </c>
      <c r="M8242" s="113" t="s">
        <v>175</v>
      </c>
      <c r="N8242" s="73" t="s">
        <v>572</v>
      </c>
      <c r="O8242" s="113" t="s">
        <v>155</v>
      </c>
      <c r="P8242" s="113" t="s">
        <v>211</v>
      </c>
      <c r="Q8242" s="113" t="s">
        <v>204</v>
      </c>
      <c r="R8242" s="113" t="s">
        <v>211</v>
      </c>
      <c r="S8242" s="113" t="s">
        <v>158</v>
      </c>
    </row>
    <row r="8243" spans="1:19" x14ac:dyDescent="0.2">
      <c r="A8243" s="121">
        <v>46028</v>
      </c>
      <c r="B8243" s="112">
        <v>0.73124999999999996</v>
      </c>
      <c r="C8243" s="73" t="s">
        <v>8282</v>
      </c>
      <c r="D8243" s="73" t="s">
        <v>40</v>
      </c>
      <c r="E8243" s="113" t="s">
        <v>3390</v>
      </c>
      <c r="F8243" s="73" t="s">
        <v>150</v>
      </c>
      <c r="G8243" s="113" t="s">
        <v>151</v>
      </c>
      <c r="H8243" s="73">
        <v>141.91</v>
      </c>
      <c r="I8243" s="155">
        <v>1837</v>
      </c>
      <c r="J8243" s="154">
        <v>39461.01</v>
      </c>
      <c r="K8243" s="73" t="s">
        <v>152</v>
      </c>
      <c r="L8243" s="73" t="s">
        <v>167</v>
      </c>
      <c r="M8243" s="113" t="s">
        <v>168</v>
      </c>
      <c r="N8243" s="73">
        <v>192476</v>
      </c>
      <c r="O8243" s="113" t="s">
        <v>155</v>
      </c>
      <c r="P8243" s="113" t="s">
        <v>210</v>
      </c>
      <c r="Q8243" s="113" t="s">
        <v>204</v>
      </c>
      <c r="R8243" s="113" t="s">
        <v>211</v>
      </c>
      <c r="S8243" s="113" t="s">
        <v>158</v>
      </c>
    </row>
    <row r="8244" spans="1:19" x14ac:dyDescent="0.2">
      <c r="A8244" s="121">
        <v>46028</v>
      </c>
      <c r="B8244" s="112">
        <v>0.81874999999999998</v>
      </c>
      <c r="C8244" s="117" t="s">
        <v>8275</v>
      </c>
      <c r="D8244" s="73" t="s">
        <v>16</v>
      </c>
      <c r="E8244" s="113" t="s">
        <v>251</v>
      </c>
      <c r="F8244" s="73" t="s">
        <v>150</v>
      </c>
      <c r="G8244" s="113" t="s">
        <v>151</v>
      </c>
      <c r="H8244" s="73">
        <v>440.02</v>
      </c>
      <c r="I8244" s="155">
        <v>1837</v>
      </c>
      <c r="J8244" s="154">
        <v>122356.66</v>
      </c>
      <c r="K8244" s="73" t="s">
        <v>152</v>
      </c>
      <c r="L8244" s="73" t="s">
        <v>167</v>
      </c>
      <c r="M8244" s="113" t="s">
        <v>168</v>
      </c>
      <c r="N8244" s="73">
        <v>459990</v>
      </c>
      <c r="O8244" s="113" t="s">
        <v>155</v>
      </c>
      <c r="P8244" s="113" t="s">
        <v>156</v>
      </c>
      <c r="Q8244" s="113" t="s">
        <v>156</v>
      </c>
      <c r="R8244" s="113" t="s">
        <v>157</v>
      </c>
      <c r="S8244" s="113" t="s">
        <v>158</v>
      </c>
    </row>
    <row r="8245" spans="1:19" x14ac:dyDescent="0.2">
      <c r="A8245" s="121">
        <v>46028</v>
      </c>
      <c r="B8245" s="112">
        <v>0.89861111111111103</v>
      </c>
      <c r="C8245" s="117" t="s">
        <v>8277</v>
      </c>
      <c r="D8245" s="73" t="s">
        <v>17</v>
      </c>
      <c r="E8245" s="113" t="s">
        <v>230</v>
      </c>
      <c r="F8245" s="73" t="s">
        <v>415</v>
      </c>
      <c r="G8245" s="113" t="s">
        <v>416</v>
      </c>
      <c r="H8245" s="73">
        <v>0</v>
      </c>
      <c r="I8245" s="151" t="s">
        <v>8283</v>
      </c>
      <c r="J8245" s="153">
        <v>-1593.76</v>
      </c>
      <c r="K8245" s="73" t="s">
        <v>152</v>
      </c>
      <c r="L8245" s="73" t="s">
        <v>167</v>
      </c>
      <c r="M8245" s="113" t="s">
        <v>168</v>
      </c>
      <c r="N8245" s="73">
        <v>261528</v>
      </c>
      <c r="O8245" s="113" t="s">
        <v>155</v>
      </c>
      <c r="P8245" s="113" t="s">
        <v>156</v>
      </c>
      <c r="Q8245" s="113" t="s">
        <v>156</v>
      </c>
      <c r="R8245" s="113" t="s">
        <v>157</v>
      </c>
      <c r="S8245" s="113" t="s">
        <v>158</v>
      </c>
    </row>
    <row r="8246" spans="1:19" x14ac:dyDescent="0.2">
      <c r="A8246" s="121">
        <v>46028</v>
      </c>
      <c r="B8246" s="112">
        <v>0.94236111111111098</v>
      </c>
      <c r="C8246" s="117" t="s">
        <v>8278</v>
      </c>
      <c r="D8246" s="73" t="s">
        <v>9</v>
      </c>
      <c r="E8246" s="113" t="s">
        <v>2258</v>
      </c>
      <c r="F8246" s="73" t="s">
        <v>415</v>
      </c>
      <c r="G8246" s="113" t="s">
        <v>416</v>
      </c>
      <c r="H8246" s="73">
        <v>0</v>
      </c>
      <c r="I8246" s="151" t="s">
        <v>5827</v>
      </c>
      <c r="J8246" s="153">
        <v>-3027.14</v>
      </c>
      <c r="K8246" s="73" t="s">
        <v>152</v>
      </c>
      <c r="L8246" s="73" t="s">
        <v>167</v>
      </c>
      <c r="M8246" s="113" t="s">
        <v>168</v>
      </c>
      <c r="N8246" s="73">
        <v>1140843</v>
      </c>
      <c r="O8246" s="113" t="s">
        <v>155</v>
      </c>
      <c r="P8246" s="113" t="s">
        <v>156</v>
      </c>
      <c r="Q8246" s="113" t="s">
        <v>156</v>
      </c>
      <c r="R8246" s="113" t="s">
        <v>157</v>
      </c>
      <c r="S8246" s="113" t="s">
        <v>158</v>
      </c>
    </row>
    <row r="8247" spans="1:19" x14ac:dyDescent="0.2">
      <c r="A8247" s="121">
        <v>46028</v>
      </c>
      <c r="B8247" s="112">
        <v>0.63680555555555596</v>
      </c>
      <c r="C8247" s="73" t="s">
        <v>8284</v>
      </c>
      <c r="D8247" s="73" t="s">
        <v>48</v>
      </c>
      <c r="E8247" s="113" t="s">
        <v>7421</v>
      </c>
      <c r="F8247" s="73" t="s">
        <v>218</v>
      </c>
      <c r="G8247" s="113" t="s">
        <v>219</v>
      </c>
      <c r="H8247" s="73">
        <v>155.19999999999999</v>
      </c>
      <c r="I8247" s="155">
        <v>1739.5</v>
      </c>
      <c r="J8247" s="154">
        <v>40706.61</v>
      </c>
      <c r="K8247" s="73" t="s">
        <v>152</v>
      </c>
      <c r="L8247" s="73" t="s">
        <v>174</v>
      </c>
      <c r="M8247" s="113" t="s">
        <v>175</v>
      </c>
      <c r="N8247" s="73" t="s">
        <v>579</v>
      </c>
      <c r="O8247" s="113" t="s">
        <v>155</v>
      </c>
      <c r="P8247" s="113" t="s">
        <v>336</v>
      </c>
      <c r="Q8247" s="113" t="s">
        <v>336</v>
      </c>
      <c r="R8247" s="113" t="s">
        <v>312</v>
      </c>
      <c r="S8247" s="113" t="s">
        <v>158</v>
      </c>
    </row>
    <row r="8248" spans="1:19" x14ac:dyDescent="0.2">
      <c r="A8248" s="121">
        <v>46027</v>
      </c>
      <c r="B8248" s="112">
        <v>0.56874999999999998</v>
      </c>
      <c r="C8248" s="117">
        <v>11003</v>
      </c>
      <c r="D8248" s="73" t="s">
        <v>5677</v>
      </c>
      <c r="E8248" s="113" t="s">
        <v>179</v>
      </c>
      <c r="F8248" s="73" t="s">
        <v>150</v>
      </c>
      <c r="G8248" s="113" t="s">
        <v>151</v>
      </c>
      <c r="H8248" s="73">
        <v>489.40100000000001</v>
      </c>
      <c r="I8248" s="155">
        <v>1837</v>
      </c>
      <c r="J8248" s="154">
        <v>136088.07</v>
      </c>
      <c r="K8248" s="73" t="s">
        <v>152</v>
      </c>
      <c r="L8248" s="73" t="s">
        <v>167</v>
      </c>
      <c r="M8248" s="113" t="s">
        <v>168</v>
      </c>
      <c r="N8248" s="73">
        <v>744906</v>
      </c>
      <c r="O8248" s="113" t="s">
        <v>155</v>
      </c>
      <c r="P8248" s="113" t="s">
        <v>156</v>
      </c>
      <c r="Q8248" s="113" t="s">
        <v>156</v>
      </c>
      <c r="R8248" s="113" t="s">
        <v>157</v>
      </c>
      <c r="S8248" s="113" t="s">
        <v>158</v>
      </c>
    </row>
    <row r="8249" spans="1:19" x14ac:dyDescent="0.2">
      <c r="A8249" s="121">
        <v>46027</v>
      </c>
      <c r="B8249" s="112">
        <v>0.56874999999999998</v>
      </c>
      <c r="C8249" s="117">
        <v>11003</v>
      </c>
      <c r="D8249" s="73" t="s">
        <v>5677</v>
      </c>
      <c r="E8249" s="113" t="s">
        <v>179</v>
      </c>
      <c r="F8249" s="73" t="s">
        <v>415</v>
      </c>
      <c r="G8249" s="113" t="s">
        <v>416</v>
      </c>
      <c r="H8249" s="73">
        <v>0</v>
      </c>
      <c r="I8249" s="151" t="s">
        <v>8285</v>
      </c>
      <c r="J8249" s="153">
        <v>-2721.76</v>
      </c>
      <c r="K8249" s="73" t="s">
        <v>152</v>
      </c>
      <c r="L8249" s="73" t="s">
        <v>167</v>
      </c>
      <c r="M8249" s="113" t="s">
        <v>168</v>
      </c>
      <c r="N8249" s="73">
        <v>744906</v>
      </c>
      <c r="O8249" s="113" t="s">
        <v>155</v>
      </c>
      <c r="P8249" s="113" t="s">
        <v>156</v>
      </c>
      <c r="Q8249" s="113" t="s">
        <v>156</v>
      </c>
      <c r="R8249" s="113" t="s">
        <v>157</v>
      </c>
      <c r="S8249" s="113" t="s">
        <v>158</v>
      </c>
    </row>
    <row r="8250" spans="1:19" x14ac:dyDescent="0.2">
      <c r="A8250" s="121">
        <v>46027</v>
      </c>
      <c r="B8250" s="112">
        <v>0.60416666666666696</v>
      </c>
      <c r="C8250" s="73">
        <v>244514</v>
      </c>
      <c r="D8250" s="73" t="s">
        <v>16</v>
      </c>
      <c r="E8250" s="113" t="s">
        <v>251</v>
      </c>
      <c r="F8250" s="73" t="s">
        <v>218</v>
      </c>
      <c r="G8250" s="113" t="s">
        <v>219</v>
      </c>
      <c r="H8250" s="73">
        <v>385.77</v>
      </c>
      <c r="I8250" s="155">
        <v>1742.4</v>
      </c>
      <c r="J8250" s="154">
        <v>101350.32</v>
      </c>
      <c r="K8250" s="73" t="s">
        <v>152</v>
      </c>
      <c r="L8250" s="73" t="s">
        <v>174</v>
      </c>
      <c r="M8250" s="113" t="s">
        <v>175</v>
      </c>
      <c r="N8250" s="73">
        <v>458683</v>
      </c>
      <c r="O8250" s="113" t="s">
        <v>155</v>
      </c>
      <c r="P8250" s="113" t="s">
        <v>156</v>
      </c>
      <c r="Q8250" s="113" t="s">
        <v>156</v>
      </c>
      <c r="R8250" s="113" t="s">
        <v>157</v>
      </c>
      <c r="S8250" s="113" t="s">
        <v>158</v>
      </c>
    </row>
    <row r="8251" spans="1:19" x14ac:dyDescent="0.2">
      <c r="A8251" s="121">
        <v>46027</v>
      </c>
      <c r="B8251" s="112">
        <v>0.34166666666666701</v>
      </c>
      <c r="C8251" s="73">
        <v>71679</v>
      </c>
      <c r="D8251" s="73" t="s">
        <v>41</v>
      </c>
      <c r="E8251" s="113" t="s">
        <v>215</v>
      </c>
      <c r="F8251" s="73" t="s">
        <v>153</v>
      </c>
      <c r="G8251" s="113" t="s">
        <v>4244</v>
      </c>
      <c r="H8251" s="73">
        <v>47.074800000000003</v>
      </c>
      <c r="I8251" s="155">
        <v>1899</v>
      </c>
      <c r="J8251" s="154">
        <v>13541.44</v>
      </c>
      <c r="K8251" s="73" t="s">
        <v>152</v>
      </c>
      <c r="L8251" s="73" t="s">
        <v>153</v>
      </c>
      <c r="M8251" s="113" t="s">
        <v>154</v>
      </c>
      <c r="N8251" s="73">
        <v>79300</v>
      </c>
      <c r="O8251" s="113" t="s">
        <v>155</v>
      </c>
      <c r="P8251" s="113" t="s">
        <v>191</v>
      </c>
      <c r="Q8251" s="113" t="s">
        <v>204</v>
      </c>
      <c r="R8251" s="113" t="s">
        <v>193</v>
      </c>
      <c r="S8251" s="113" t="s">
        <v>158</v>
      </c>
    </row>
    <row r="8252" spans="1:19" x14ac:dyDescent="0.2">
      <c r="A8252" s="121">
        <v>46027</v>
      </c>
      <c r="B8252" s="112">
        <v>0.54236111111111096</v>
      </c>
      <c r="C8252" s="117">
        <v>71691</v>
      </c>
      <c r="D8252" s="73" t="s">
        <v>12</v>
      </c>
      <c r="E8252" s="113" t="s">
        <v>183</v>
      </c>
      <c r="F8252" s="73" t="s">
        <v>150</v>
      </c>
      <c r="G8252" s="113" t="s">
        <v>151</v>
      </c>
      <c r="H8252" s="73">
        <v>434.02679999999998</v>
      </c>
      <c r="I8252" s="155">
        <v>1719</v>
      </c>
      <c r="J8252" s="154">
        <v>113017.03</v>
      </c>
      <c r="K8252" s="73" t="s">
        <v>152</v>
      </c>
      <c r="L8252" s="73" t="s">
        <v>153</v>
      </c>
      <c r="M8252" s="113" t="s">
        <v>154</v>
      </c>
      <c r="N8252" s="73">
        <v>883647</v>
      </c>
      <c r="O8252" s="113" t="s">
        <v>155</v>
      </c>
      <c r="P8252" s="113" t="s">
        <v>156</v>
      </c>
      <c r="Q8252" s="113" t="s">
        <v>156</v>
      </c>
      <c r="R8252" s="113" t="s">
        <v>157</v>
      </c>
      <c r="S8252" s="113" t="s">
        <v>158</v>
      </c>
    </row>
    <row r="8253" spans="1:19" x14ac:dyDescent="0.2">
      <c r="A8253" s="121">
        <v>46027</v>
      </c>
      <c r="B8253" s="112">
        <v>0.54236111111111096</v>
      </c>
      <c r="C8253" s="117">
        <v>71691</v>
      </c>
      <c r="D8253" s="73" t="s">
        <v>12</v>
      </c>
      <c r="E8253" s="113" t="s">
        <v>183</v>
      </c>
      <c r="F8253" s="73" t="s">
        <v>415</v>
      </c>
      <c r="G8253" s="113" t="s">
        <v>416</v>
      </c>
      <c r="H8253" s="73">
        <v>0</v>
      </c>
      <c r="I8253" s="151" t="s">
        <v>8286</v>
      </c>
      <c r="J8253" s="153">
        <v>-2260.34</v>
      </c>
      <c r="K8253" s="73" t="s">
        <v>152</v>
      </c>
      <c r="L8253" s="73" t="s">
        <v>153</v>
      </c>
      <c r="M8253" s="113" t="s">
        <v>154</v>
      </c>
      <c r="N8253" s="73">
        <v>883647</v>
      </c>
      <c r="O8253" s="113" t="s">
        <v>155</v>
      </c>
      <c r="P8253" s="113" t="s">
        <v>156</v>
      </c>
      <c r="Q8253" s="113" t="s">
        <v>156</v>
      </c>
      <c r="R8253" s="113" t="s">
        <v>157</v>
      </c>
      <c r="S8253" s="113" t="s">
        <v>158</v>
      </c>
    </row>
    <row r="8254" spans="1:19" x14ac:dyDescent="0.2">
      <c r="A8254" s="121">
        <v>46027</v>
      </c>
      <c r="B8254" s="112">
        <v>0.55694444444444502</v>
      </c>
      <c r="C8254" s="73">
        <v>72487</v>
      </c>
      <c r="D8254" s="73" t="s">
        <v>52</v>
      </c>
      <c r="E8254" s="113" t="s">
        <v>547</v>
      </c>
      <c r="F8254" s="73" t="s">
        <v>150</v>
      </c>
      <c r="G8254" s="113" t="s">
        <v>151</v>
      </c>
      <c r="H8254" s="73">
        <v>92.326899999999995</v>
      </c>
      <c r="I8254" s="155">
        <v>1719</v>
      </c>
      <c r="J8254" s="154">
        <v>24041.17</v>
      </c>
      <c r="K8254" s="73" t="s">
        <v>152</v>
      </c>
      <c r="L8254" s="73" t="s">
        <v>153</v>
      </c>
      <c r="M8254" s="113" t="s">
        <v>154</v>
      </c>
      <c r="N8254" s="73" t="s">
        <v>3440</v>
      </c>
      <c r="O8254" s="113" t="s">
        <v>155</v>
      </c>
      <c r="P8254" s="113" t="s">
        <v>191</v>
      </c>
      <c r="Q8254" s="113" t="s">
        <v>192</v>
      </c>
      <c r="R8254" s="113" t="s">
        <v>193</v>
      </c>
      <c r="S8254" s="113" t="s">
        <v>158</v>
      </c>
    </row>
    <row r="8255" spans="1:19" x14ac:dyDescent="0.2">
      <c r="A8255" s="121">
        <v>46027</v>
      </c>
      <c r="B8255" s="112">
        <v>0.61250000000000004</v>
      </c>
      <c r="C8255" s="73">
        <v>244516</v>
      </c>
      <c r="D8255" s="73" t="s">
        <v>16</v>
      </c>
      <c r="E8255" s="113" t="s">
        <v>251</v>
      </c>
      <c r="F8255" s="73" t="s">
        <v>218</v>
      </c>
      <c r="G8255" s="113" t="s">
        <v>219</v>
      </c>
      <c r="H8255" s="73">
        <v>95.01</v>
      </c>
      <c r="I8255" s="155">
        <v>1742.4</v>
      </c>
      <c r="J8255" s="154">
        <v>24961.23</v>
      </c>
      <c r="K8255" s="73" t="s">
        <v>152</v>
      </c>
      <c r="L8255" s="73" t="s">
        <v>174</v>
      </c>
      <c r="M8255" s="113" t="s">
        <v>175</v>
      </c>
      <c r="N8255" s="73">
        <v>458683</v>
      </c>
      <c r="O8255" s="113" t="s">
        <v>155</v>
      </c>
      <c r="P8255" s="113" t="s">
        <v>156</v>
      </c>
      <c r="Q8255" s="113" t="s">
        <v>156</v>
      </c>
      <c r="R8255" s="113" t="s">
        <v>157</v>
      </c>
      <c r="S8255" s="113" t="s">
        <v>158</v>
      </c>
    </row>
    <row r="8256" spans="1:19" x14ac:dyDescent="0.2">
      <c r="A8256" s="121">
        <v>46027</v>
      </c>
      <c r="B8256" s="112">
        <v>0.74583333333333302</v>
      </c>
      <c r="C8256" s="117">
        <v>71699</v>
      </c>
      <c r="D8256" s="73" t="s">
        <v>26</v>
      </c>
      <c r="E8256" s="113" t="s">
        <v>232</v>
      </c>
      <c r="F8256" s="73" t="s">
        <v>150</v>
      </c>
      <c r="G8256" s="113" t="s">
        <v>151</v>
      </c>
      <c r="H8256" s="73">
        <v>372.44209999999998</v>
      </c>
      <c r="I8256" s="155">
        <v>1719</v>
      </c>
      <c r="J8256" s="154">
        <v>96980.87</v>
      </c>
      <c r="K8256" s="73" t="s">
        <v>152</v>
      </c>
      <c r="L8256" s="73" t="s">
        <v>153</v>
      </c>
      <c r="M8256" s="113" t="s">
        <v>154</v>
      </c>
      <c r="N8256" s="73">
        <v>294711</v>
      </c>
      <c r="O8256" s="113" t="s">
        <v>155</v>
      </c>
      <c r="P8256" s="113" t="s">
        <v>156</v>
      </c>
      <c r="Q8256" s="113" t="s">
        <v>156</v>
      </c>
      <c r="R8256" s="113" t="s">
        <v>157</v>
      </c>
      <c r="S8256" s="113" t="s">
        <v>158</v>
      </c>
    </row>
    <row r="8257" spans="1:19" x14ac:dyDescent="0.2">
      <c r="A8257" s="121">
        <v>46027</v>
      </c>
      <c r="B8257" s="112">
        <v>0.74583333333333302</v>
      </c>
      <c r="C8257" s="117">
        <v>71699</v>
      </c>
      <c r="D8257" s="73" t="s">
        <v>26</v>
      </c>
      <c r="E8257" s="113" t="s">
        <v>232</v>
      </c>
      <c r="F8257" s="73" t="s">
        <v>415</v>
      </c>
      <c r="G8257" s="113" t="s">
        <v>416</v>
      </c>
      <c r="H8257" s="73">
        <v>0</v>
      </c>
      <c r="I8257" s="151" t="s">
        <v>8287</v>
      </c>
      <c r="J8257" s="153">
        <v>-1939.62</v>
      </c>
      <c r="K8257" s="73" t="s">
        <v>152</v>
      </c>
      <c r="L8257" s="73" t="s">
        <v>153</v>
      </c>
      <c r="M8257" s="113" t="s">
        <v>154</v>
      </c>
      <c r="N8257" s="73">
        <v>294711</v>
      </c>
      <c r="O8257" s="113" t="s">
        <v>155</v>
      </c>
      <c r="P8257" s="113" t="s">
        <v>156</v>
      </c>
      <c r="Q8257" s="113" t="s">
        <v>156</v>
      </c>
      <c r="R8257" s="113" t="s">
        <v>157</v>
      </c>
      <c r="S8257" s="113" t="s">
        <v>158</v>
      </c>
    </row>
    <row r="8258" spans="1:19" x14ac:dyDescent="0.2">
      <c r="A8258" s="121">
        <v>46027</v>
      </c>
      <c r="B8258" s="112">
        <v>0.78125</v>
      </c>
      <c r="C8258" s="73">
        <v>72499</v>
      </c>
      <c r="D8258" s="73" t="s">
        <v>114</v>
      </c>
      <c r="E8258" s="113" t="s">
        <v>314</v>
      </c>
      <c r="F8258" s="73" t="s">
        <v>150</v>
      </c>
      <c r="G8258" s="113" t="s">
        <v>151</v>
      </c>
      <c r="H8258" s="73">
        <v>46.184800000000003</v>
      </c>
      <c r="I8258" s="155">
        <v>1899</v>
      </c>
      <c r="J8258" s="154">
        <v>13285.43</v>
      </c>
      <c r="K8258" s="73" t="s">
        <v>152</v>
      </c>
      <c r="L8258" s="73" t="s">
        <v>153</v>
      </c>
      <c r="M8258" s="113" t="s">
        <v>154</v>
      </c>
      <c r="N8258" s="73" t="s">
        <v>3440</v>
      </c>
      <c r="O8258" s="113" t="s">
        <v>155</v>
      </c>
      <c r="P8258" s="113" t="s">
        <v>315</v>
      </c>
      <c r="Q8258" s="113" t="s">
        <v>192</v>
      </c>
      <c r="R8258" s="113" t="s">
        <v>316</v>
      </c>
      <c r="S8258" s="113" t="s">
        <v>158</v>
      </c>
    </row>
    <row r="8259" spans="1:19" x14ac:dyDescent="0.2">
      <c r="A8259" s="121">
        <v>46027</v>
      </c>
      <c r="B8259" s="112">
        <v>0.79166666666666696</v>
      </c>
      <c r="C8259" s="117">
        <v>72500</v>
      </c>
      <c r="D8259" s="73" t="s">
        <v>9</v>
      </c>
      <c r="E8259" s="113" t="s">
        <v>2258</v>
      </c>
      <c r="F8259" s="73" t="s">
        <v>150</v>
      </c>
      <c r="G8259" s="113" t="s">
        <v>151</v>
      </c>
      <c r="H8259" s="73">
        <v>412.04480000000001</v>
      </c>
      <c r="I8259" s="155">
        <v>1719</v>
      </c>
      <c r="J8259" s="154">
        <v>107293.09</v>
      </c>
      <c r="K8259" s="73" t="s">
        <v>152</v>
      </c>
      <c r="L8259" s="73" t="s">
        <v>153</v>
      </c>
      <c r="M8259" s="113" t="s">
        <v>154</v>
      </c>
      <c r="N8259" s="73">
        <v>1139253</v>
      </c>
      <c r="O8259" s="113" t="s">
        <v>155</v>
      </c>
      <c r="P8259" s="113" t="s">
        <v>156</v>
      </c>
      <c r="Q8259" s="113" t="s">
        <v>156</v>
      </c>
      <c r="R8259" s="113" t="s">
        <v>157</v>
      </c>
      <c r="S8259" s="113" t="s">
        <v>158</v>
      </c>
    </row>
    <row r="8260" spans="1:19" x14ac:dyDescent="0.2">
      <c r="A8260" s="121">
        <v>46027</v>
      </c>
      <c r="B8260" s="112">
        <v>0.79166666666666696</v>
      </c>
      <c r="C8260" s="117">
        <v>72500</v>
      </c>
      <c r="D8260" s="73" t="s">
        <v>9</v>
      </c>
      <c r="E8260" s="113" t="s">
        <v>2258</v>
      </c>
      <c r="F8260" s="73" t="s">
        <v>415</v>
      </c>
      <c r="G8260" s="113" t="s">
        <v>416</v>
      </c>
      <c r="H8260" s="73">
        <v>0</v>
      </c>
      <c r="I8260" s="151" t="s">
        <v>8288</v>
      </c>
      <c r="J8260" s="153">
        <v>-2145.86</v>
      </c>
      <c r="K8260" s="73" t="s">
        <v>152</v>
      </c>
      <c r="L8260" s="73" t="s">
        <v>153</v>
      </c>
      <c r="M8260" s="113" t="s">
        <v>154</v>
      </c>
      <c r="N8260" s="73">
        <v>1139253</v>
      </c>
      <c r="O8260" s="113" t="s">
        <v>155</v>
      </c>
      <c r="P8260" s="113" t="s">
        <v>156</v>
      </c>
      <c r="Q8260" s="113" t="s">
        <v>156</v>
      </c>
      <c r="R8260" s="113" t="s">
        <v>157</v>
      </c>
      <c r="S8260" s="113" t="s">
        <v>158</v>
      </c>
    </row>
    <row r="8261" spans="1:19" x14ac:dyDescent="0.2">
      <c r="A8261" s="121">
        <v>46027</v>
      </c>
      <c r="B8261" s="112">
        <v>0.82638888888888895</v>
      </c>
      <c r="C8261" s="117">
        <v>71707</v>
      </c>
      <c r="D8261" s="73" t="s">
        <v>31</v>
      </c>
      <c r="E8261" s="113" t="s">
        <v>375</v>
      </c>
      <c r="F8261" s="73" t="s">
        <v>150</v>
      </c>
      <c r="G8261" s="113" t="s">
        <v>151</v>
      </c>
      <c r="H8261" s="73">
        <v>365.0401</v>
      </c>
      <c r="I8261" s="155">
        <v>1719</v>
      </c>
      <c r="J8261" s="154">
        <v>95053.45</v>
      </c>
      <c r="K8261" s="73" t="s">
        <v>152</v>
      </c>
      <c r="L8261" s="73" t="s">
        <v>153</v>
      </c>
      <c r="M8261" s="113" t="s">
        <v>154</v>
      </c>
      <c r="N8261" s="73">
        <v>40941</v>
      </c>
      <c r="O8261" s="113" t="s">
        <v>155</v>
      </c>
      <c r="P8261" s="113" t="s">
        <v>156</v>
      </c>
      <c r="Q8261" s="113" t="s">
        <v>156</v>
      </c>
      <c r="R8261" s="113" t="s">
        <v>157</v>
      </c>
      <c r="S8261" s="113" t="s">
        <v>158</v>
      </c>
    </row>
    <row r="8262" spans="1:19" x14ac:dyDescent="0.2">
      <c r="A8262" s="121">
        <v>46027</v>
      </c>
      <c r="B8262" s="112">
        <v>0.82638888888888895</v>
      </c>
      <c r="C8262" s="117">
        <v>71707</v>
      </c>
      <c r="D8262" s="73" t="s">
        <v>31</v>
      </c>
      <c r="E8262" s="113" t="s">
        <v>375</v>
      </c>
      <c r="F8262" s="73" t="s">
        <v>415</v>
      </c>
      <c r="G8262" s="113" t="s">
        <v>416</v>
      </c>
      <c r="H8262" s="73">
        <v>0</v>
      </c>
      <c r="I8262" s="151" t="s">
        <v>8289</v>
      </c>
      <c r="J8262" s="153">
        <v>-1901.07</v>
      </c>
      <c r="K8262" s="73" t="s">
        <v>152</v>
      </c>
      <c r="L8262" s="73" t="s">
        <v>153</v>
      </c>
      <c r="M8262" s="113" t="s">
        <v>154</v>
      </c>
      <c r="N8262" s="73">
        <v>40941</v>
      </c>
      <c r="O8262" s="113" t="s">
        <v>155</v>
      </c>
      <c r="P8262" s="113" t="s">
        <v>156</v>
      </c>
      <c r="Q8262" s="113" t="s">
        <v>156</v>
      </c>
      <c r="R8262" s="113" t="s">
        <v>157</v>
      </c>
      <c r="S8262" s="113" t="s">
        <v>158</v>
      </c>
    </row>
    <row r="8263" spans="1:19" x14ac:dyDescent="0.2">
      <c r="A8263" s="121">
        <v>46027</v>
      </c>
      <c r="B8263" s="112">
        <v>0.85069444444444398</v>
      </c>
      <c r="C8263" s="117">
        <v>71711</v>
      </c>
      <c r="D8263" s="73" t="s">
        <v>8</v>
      </c>
      <c r="E8263" s="113" t="s">
        <v>207</v>
      </c>
      <c r="F8263" s="73" t="s">
        <v>150</v>
      </c>
      <c r="G8263" s="113" t="s">
        <v>151</v>
      </c>
      <c r="H8263" s="73">
        <v>417.97500000000002</v>
      </c>
      <c r="I8263" s="155">
        <v>1719</v>
      </c>
      <c r="J8263" s="154">
        <v>108837.27</v>
      </c>
      <c r="K8263" s="73" t="s">
        <v>152</v>
      </c>
      <c r="L8263" s="73" t="s">
        <v>153</v>
      </c>
      <c r="M8263" s="113" t="s">
        <v>154</v>
      </c>
      <c r="N8263" s="73">
        <v>1613486</v>
      </c>
      <c r="O8263" s="113" t="s">
        <v>155</v>
      </c>
      <c r="P8263" s="113" t="s">
        <v>156</v>
      </c>
      <c r="Q8263" s="113" t="s">
        <v>156</v>
      </c>
      <c r="R8263" s="113" t="s">
        <v>157</v>
      </c>
      <c r="S8263" s="113" t="s">
        <v>158</v>
      </c>
    </row>
    <row r="8264" spans="1:19" x14ac:dyDescent="0.2">
      <c r="A8264" s="121">
        <v>46027</v>
      </c>
      <c r="B8264" s="112">
        <v>0.85069444444444398</v>
      </c>
      <c r="C8264" s="117">
        <v>71711</v>
      </c>
      <c r="D8264" s="73" t="s">
        <v>8</v>
      </c>
      <c r="E8264" s="113" t="s">
        <v>207</v>
      </c>
      <c r="F8264" s="73" t="s">
        <v>415</v>
      </c>
      <c r="G8264" s="113" t="s">
        <v>416</v>
      </c>
      <c r="H8264" s="73">
        <v>0</v>
      </c>
      <c r="I8264" s="151" t="s">
        <v>8290</v>
      </c>
      <c r="J8264" s="153">
        <v>-2176.75</v>
      </c>
      <c r="K8264" s="73" t="s">
        <v>152</v>
      </c>
      <c r="L8264" s="73" t="s">
        <v>153</v>
      </c>
      <c r="M8264" s="113" t="s">
        <v>154</v>
      </c>
      <c r="N8264" s="73">
        <v>1613486</v>
      </c>
      <c r="O8264" s="113" t="s">
        <v>155</v>
      </c>
      <c r="P8264" s="113" t="s">
        <v>156</v>
      </c>
      <c r="Q8264" s="113" t="s">
        <v>156</v>
      </c>
      <c r="R8264" s="113" t="s">
        <v>157</v>
      </c>
      <c r="S8264" s="113" t="s">
        <v>158</v>
      </c>
    </row>
    <row r="8265" spans="1:19" x14ac:dyDescent="0.2">
      <c r="A8265" s="121">
        <v>46027</v>
      </c>
      <c r="B8265" s="112">
        <v>0.35208333333333303</v>
      </c>
      <c r="C8265" s="73" t="s">
        <v>8291</v>
      </c>
      <c r="D8265" s="73" t="s">
        <v>37</v>
      </c>
      <c r="E8265" s="113" t="s">
        <v>257</v>
      </c>
      <c r="F8265" s="73" t="s">
        <v>218</v>
      </c>
      <c r="G8265" s="113" t="s">
        <v>219</v>
      </c>
      <c r="H8265" s="73">
        <v>87.07</v>
      </c>
      <c r="I8265" s="155">
        <v>1675.8</v>
      </c>
      <c r="J8265" s="154">
        <v>22000.85</v>
      </c>
      <c r="K8265" s="73" t="s">
        <v>152</v>
      </c>
      <c r="L8265" s="73" t="s">
        <v>174</v>
      </c>
      <c r="M8265" s="113" t="s">
        <v>175</v>
      </c>
      <c r="N8265" s="73">
        <v>421459</v>
      </c>
      <c r="O8265" s="113" t="s">
        <v>155</v>
      </c>
      <c r="P8265" s="113" t="s">
        <v>246</v>
      </c>
      <c r="Q8265" s="113" t="s">
        <v>223</v>
      </c>
      <c r="R8265" s="113" t="s">
        <v>224</v>
      </c>
      <c r="S8265" s="113" t="s">
        <v>158</v>
      </c>
    </row>
    <row r="8266" spans="1:19" x14ac:dyDescent="0.2">
      <c r="A8266" s="121">
        <v>46027</v>
      </c>
      <c r="B8266" s="112">
        <v>0.50416666666666698</v>
      </c>
      <c r="C8266" s="117" t="s">
        <v>8292</v>
      </c>
      <c r="D8266" s="73" t="s">
        <v>24</v>
      </c>
      <c r="E8266" s="113" t="s">
        <v>301</v>
      </c>
      <c r="F8266" s="73" t="s">
        <v>150</v>
      </c>
      <c r="G8266" s="113" t="s">
        <v>151</v>
      </c>
      <c r="H8266" s="73">
        <v>487.24</v>
      </c>
      <c r="I8266" s="155">
        <v>1837</v>
      </c>
      <c r="J8266" s="154">
        <v>135487.16</v>
      </c>
      <c r="K8266" s="73" t="s">
        <v>152</v>
      </c>
      <c r="L8266" s="73" t="s">
        <v>167</v>
      </c>
      <c r="M8266" s="113" t="s">
        <v>168</v>
      </c>
      <c r="N8266" s="73">
        <v>1109071</v>
      </c>
      <c r="O8266" s="113" t="s">
        <v>155</v>
      </c>
      <c r="P8266" s="113" t="s">
        <v>156</v>
      </c>
      <c r="Q8266" s="113" t="s">
        <v>156</v>
      </c>
      <c r="R8266" s="113" t="s">
        <v>157</v>
      </c>
      <c r="S8266" s="113" t="s">
        <v>158</v>
      </c>
    </row>
    <row r="8267" spans="1:19" x14ac:dyDescent="0.2">
      <c r="A8267" s="121">
        <v>46027</v>
      </c>
      <c r="B8267" s="112">
        <v>0.50416666666666698</v>
      </c>
      <c r="C8267" s="117" t="s">
        <v>8292</v>
      </c>
      <c r="D8267" s="73" t="s">
        <v>24</v>
      </c>
      <c r="E8267" s="113" t="s">
        <v>301</v>
      </c>
      <c r="F8267" s="73" t="s">
        <v>415</v>
      </c>
      <c r="G8267" s="113" t="s">
        <v>416</v>
      </c>
      <c r="H8267" s="73">
        <v>0</v>
      </c>
      <c r="I8267" s="151" t="s">
        <v>8293</v>
      </c>
      <c r="J8267" s="153">
        <v>-2709.72</v>
      </c>
      <c r="K8267" s="73" t="s">
        <v>152</v>
      </c>
      <c r="L8267" s="73" t="s">
        <v>167</v>
      </c>
      <c r="M8267" s="113" t="s">
        <v>168</v>
      </c>
      <c r="N8267" s="73">
        <v>1109071</v>
      </c>
      <c r="O8267" s="113" t="s">
        <v>155</v>
      </c>
      <c r="P8267" s="113" t="s">
        <v>156</v>
      </c>
      <c r="Q8267" s="113" t="s">
        <v>156</v>
      </c>
      <c r="R8267" s="113" t="s">
        <v>157</v>
      </c>
      <c r="S8267" s="113" t="s">
        <v>158</v>
      </c>
    </row>
    <row r="8268" spans="1:19" x14ac:dyDescent="0.2">
      <c r="A8268" s="121">
        <v>46027</v>
      </c>
      <c r="B8268" s="112">
        <v>4.0277777777777801E-2</v>
      </c>
      <c r="C8268" s="117" t="s">
        <v>8294</v>
      </c>
      <c r="D8268" s="73" t="s">
        <v>17</v>
      </c>
      <c r="E8268" s="113" t="s">
        <v>230</v>
      </c>
      <c r="F8268" s="73" t="s">
        <v>415</v>
      </c>
      <c r="G8268" s="113" t="s">
        <v>416</v>
      </c>
      <c r="H8268" s="73">
        <v>0</v>
      </c>
      <c r="I8268" s="151" t="s">
        <v>8295</v>
      </c>
      <c r="J8268" s="153">
        <v>-1618.87</v>
      </c>
      <c r="K8268" s="73" t="s">
        <v>152</v>
      </c>
      <c r="L8268" s="73" t="s">
        <v>167</v>
      </c>
      <c r="M8268" s="113" t="s">
        <v>168</v>
      </c>
      <c r="N8268" s="73">
        <v>260434</v>
      </c>
      <c r="O8268" s="113" t="s">
        <v>155</v>
      </c>
      <c r="P8268" s="113" t="s">
        <v>156</v>
      </c>
      <c r="Q8268" s="113" t="s">
        <v>156</v>
      </c>
      <c r="R8268" s="113" t="s">
        <v>157</v>
      </c>
      <c r="S8268" s="113" t="s">
        <v>158</v>
      </c>
    </row>
    <row r="8269" spans="1:19" x14ac:dyDescent="0.2">
      <c r="A8269" s="121">
        <v>46027</v>
      </c>
      <c r="B8269" s="112">
        <v>0.69236111111111098</v>
      </c>
      <c r="C8269" s="117" t="s">
        <v>8296</v>
      </c>
      <c r="D8269" s="73" t="s">
        <v>15</v>
      </c>
      <c r="E8269" s="113" t="s">
        <v>164</v>
      </c>
      <c r="F8269" s="73" t="s">
        <v>415</v>
      </c>
      <c r="G8269" s="113" t="s">
        <v>416</v>
      </c>
      <c r="H8269" s="73">
        <v>0</v>
      </c>
      <c r="I8269" s="151" t="s">
        <v>8297</v>
      </c>
      <c r="J8269" s="153">
        <v>-2585.27</v>
      </c>
      <c r="K8269" s="73" t="s">
        <v>152</v>
      </c>
      <c r="L8269" s="73" t="s">
        <v>167</v>
      </c>
      <c r="M8269" s="113" t="s">
        <v>168</v>
      </c>
      <c r="N8269" s="73">
        <v>518985</v>
      </c>
      <c r="O8269" s="113" t="s">
        <v>155</v>
      </c>
      <c r="P8269" s="113" t="s">
        <v>156</v>
      </c>
      <c r="Q8269" s="113" t="s">
        <v>156</v>
      </c>
      <c r="R8269" s="113" t="s">
        <v>157</v>
      </c>
      <c r="S8269" s="113" t="s">
        <v>158</v>
      </c>
    </row>
    <row r="8270" spans="1:19" x14ac:dyDescent="0.2">
      <c r="A8270" s="121">
        <v>46027</v>
      </c>
      <c r="B8270" s="112">
        <v>4.0277777777777801E-2</v>
      </c>
      <c r="C8270" s="117" t="s">
        <v>8294</v>
      </c>
      <c r="D8270" s="73" t="s">
        <v>17</v>
      </c>
      <c r="E8270" s="113" t="s">
        <v>230</v>
      </c>
      <c r="F8270" s="73" t="s">
        <v>150</v>
      </c>
      <c r="G8270" s="113" t="s">
        <v>151</v>
      </c>
      <c r="H8270" s="73">
        <v>403.76100000000002</v>
      </c>
      <c r="I8270" s="155">
        <v>1837</v>
      </c>
      <c r="J8270" s="154">
        <v>112274.1</v>
      </c>
      <c r="K8270" s="73" t="s">
        <v>152</v>
      </c>
      <c r="L8270" s="73" t="s">
        <v>167</v>
      </c>
      <c r="M8270" s="113" t="s">
        <v>168</v>
      </c>
      <c r="N8270" s="73">
        <v>260434</v>
      </c>
      <c r="O8270" s="113" t="s">
        <v>155</v>
      </c>
      <c r="P8270" s="113" t="s">
        <v>156</v>
      </c>
      <c r="Q8270" s="113" t="s">
        <v>156</v>
      </c>
      <c r="R8270" s="113" t="s">
        <v>157</v>
      </c>
      <c r="S8270" s="113" t="s">
        <v>158</v>
      </c>
    </row>
    <row r="8271" spans="1:19" x14ac:dyDescent="0.2">
      <c r="A8271" s="121">
        <v>46027</v>
      </c>
      <c r="B8271" s="112">
        <v>0.69236111111111098</v>
      </c>
      <c r="C8271" s="117" t="s">
        <v>8296</v>
      </c>
      <c r="D8271" s="73" t="s">
        <v>15</v>
      </c>
      <c r="E8271" s="113" t="s">
        <v>164</v>
      </c>
      <c r="F8271" s="73" t="s">
        <v>150</v>
      </c>
      <c r="G8271" s="113" t="s">
        <v>151</v>
      </c>
      <c r="H8271" s="73">
        <v>464.86</v>
      </c>
      <c r="I8271" s="155">
        <v>1837</v>
      </c>
      <c r="J8271" s="154">
        <v>129263.94</v>
      </c>
      <c r="K8271" s="73" t="s">
        <v>152</v>
      </c>
      <c r="L8271" s="73" t="s">
        <v>167</v>
      </c>
      <c r="M8271" s="113" t="s">
        <v>168</v>
      </c>
      <c r="N8271" s="73">
        <v>518985</v>
      </c>
      <c r="O8271" s="113" t="s">
        <v>155</v>
      </c>
      <c r="P8271" s="113" t="s">
        <v>156</v>
      </c>
      <c r="Q8271" s="113" t="s">
        <v>156</v>
      </c>
      <c r="R8271" s="113" t="s">
        <v>157</v>
      </c>
      <c r="S8271" s="113" t="s">
        <v>158</v>
      </c>
    </row>
    <row r="8272" spans="1:19" x14ac:dyDescent="0.2">
      <c r="A8272" s="121">
        <v>46027</v>
      </c>
      <c r="B8272" s="112">
        <v>0.60694444444444395</v>
      </c>
      <c r="C8272" s="73" t="s">
        <v>8298</v>
      </c>
      <c r="D8272" s="73" t="s">
        <v>63</v>
      </c>
      <c r="E8272" s="113" t="s">
        <v>241</v>
      </c>
      <c r="F8272" s="73" t="s">
        <v>153</v>
      </c>
      <c r="G8272" s="113" t="s">
        <v>165</v>
      </c>
      <c r="H8272" s="73">
        <v>177.77</v>
      </c>
      <c r="I8272" s="155">
        <v>2023.7</v>
      </c>
      <c r="J8272" s="154">
        <v>54244.21</v>
      </c>
      <c r="K8272" s="73" t="s">
        <v>152</v>
      </c>
      <c r="L8272" s="73" t="s">
        <v>174</v>
      </c>
      <c r="M8272" s="113" t="s">
        <v>175</v>
      </c>
      <c r="N8272" s="127">
        <v>156166</v>
      </c>
      <c r="O8272" s="113" t="s">
        <v>155</v>
      </c>
      <c r="P8272" s="113" t="s">
        <v>196</v>
      </c>
      <c r="Q8272" s="113" t="s">
        <v>242</v>
      </c>
      <c r="R8272" s="113" t="s">
        <v>196</v>
      </c>
      <c r="S8272" s="113" t="s">
        <v>158</v>
      </c>
    </row>
    <row r="8273" spans="1:19" x14ac:dyDescent="0.2">
      <c r="A8273" s="121">
        <v>46027</v>
      </c>
      <c r="B8273" s="112">
        <v>0.62083333333333302</v>
      </c>
      <c r="C8273" s="73" t="s">
        <v>8299</v>
      </c>
      <c r="D8273" s="73" t="s">
        <v>101</v>
      </c>
      <c r="E8273" s="113" t="s">
        <v>235</v>
      </c>
      <c r="F8273" s="73" t="s">
        <v>186</v>
      </c>
      <c r="G8273" s="113" t="s">
        <v>187</v>
      </c>
      <c r="H8273" s="73">
        <v>20.12</v>
      </c>
      <c r="I8273" s="155">
        <v>1673.1</v>
      </c>
      <c r="J8273" s="154">
        <v>5075.7299999999996</v>
      </c>
      <c r="K8273" s="73" t="s">
        <v>152</v>
      </c>
      <c r="L8273" s="73" t="s">
        <v>174</v>
      </c>
      <c r="M8273" s="113" t="s">
        <v>175</v>
      </c>
      <c r="N8273" s="127">
        <v>282105</v>
      </c>
      <c r="O8273" s="113" t="s">
        <v>155</v>
      </c>
      <c r="P8273" s="113" t="s">
        <v>236</v>
      </c>
      <c r="Q8273" s="113" t="s">
        <v>197</v>
      </c>
      <c r="R8273" s="113" t="s">
        <v>196</v>
      </c>
      <c r="S8273" s="113" t="s">
        <v>158</v>
      </c>
    </row>
    <row r="8274" spans="1:19" x14ac:dyDescent="0.2">
      <c r="A8274" s="121">
        <v>46027</v>
      </c>
      <c r="B8274" s="112">
        <v>0.57430555555555596</v>
      </c>
      <c r="C8274" s="73" t="s">
        <v>8300</v>
      </c>
      <c r="D8274" s="73" t="s">
        <v>113</v>
      </c>
      <c r="E8274" s="113" t="s">
        <v>4232</v>
      </c>
      <c r="F8274" s="73" t="s">
        <v>218</v>
      </c>
      <c r="G8274" s="113" t="s">
        <v>219</v>
      </c>
      <c r="H8274" s="73">
        <v>89.66</v>
      </c>
      <c r="I8274" s="155">
        <v>1799.3</v>
      </c>
      <c r="J8274" s="154">
        <v>24324.9</v>
      </c>
      <c r="K8274" s="73" t="s">
        <v>152</v>
      </c>
      <c r="L8274" s="73" t="s">
        <v>174</v>
      </c>
      <c r="M8274" s="113" t="s">
        <v>175</v>
      </c>
      <c r="N8274" s="73" t="s">
        <v>579</v>
      </c>
      <c r="O8274" s="113" t="s">
        <v>155</v>
      </c>
      <c r="P8274" s="113" t="s">
        <v>580</v>
      </c>
      <c r="Q8274" s="113" t="s">
        <v>336</v>
      </c>
      <c r="R8274" s="113" t="s">
        <v>312</v>
      </c>
      <c r="S8274" s="113" t="s">
        <v>158</v>
      </c>
    </row>
    <row r="8275" spans="1:19" x14ac:dyDescent="0.2">
      <c r="A8275" s="124">
        <v>46027</v>
      </c>
      <c r="B8275" s="116">
        <v>0.87152777777777801</v>
      </c>
      <c r="C8275" s="72" t="s">
        <v>8301</v>
      </c>
      <c r="D8275" s="72" t="s">
        <v>86</v>
      </c>
      <c r="E8275" s="110" t="s">
        <v>2677</v>
      </c>
      <c r="F8275" s="72" t="s">
        <v>201</v>
      </c>
      <c r="G8275" s="110" t="s">
        <v>202</v>
      </c>
      <c r="H8275" s="72">
        <v>41.39</v>
      </c>
      <c r="I8275" s="151">
        <v>1871</v>
      </c>
      <c r="J8275" s="154">
        <v>11676.64</v>
      </c>
      <c r="K8275" s="73" t="s">
        <v>152</v>
      </c>
      <c r="L8275" s="73" t="s">
        <v>174</v>
      </c>
      <c r="M8275" s="110" t="s">
        <v>175</v>
      </c>
      <c r="N8275" s="73"/>
      <c r="O8275" s="110" t="s">
        <v>188</v>
      </c>
      <c r="P8275" s="110" t="s">
        <v>176</v>
      </c>
      <c r="Q8275" s="73"/>
      <c r="R8275" s="110" t="s">
        <v>177</v>
      </c>
      <c r="S8275" s="110" t="s">
        <v>176</v>
      </c>
    </row>
    <row r="8276" spans="1:19" x14ac:dyDescent="0.2">
      <c r="A8276" s="124">
        <v>46027</v>
      </c>
      <c r="B8276" s="116">
        <v>0.88888888888888895</v>
      </c>
      <c r="C8276" s="72" t="s">
        <v>8302</v>
      </c>
      <c r="D8276" s="72" t="s">
        <v>323</v>
      </c>
      <c r="E8276" s="110" t="s">
        <v>3353</v>
      </c>
      <c r="F8276" s="72" t="s">
        <v>201</v>
      </c>
      <c r="G8276" s="110" t="s">
        <v>202</v>
      </c>
      <c r="H8276" s="72">
        <v>37.76</v>
      </c>
      <c r="I8276" s="151">
        <v>1869.8</v>
      </c>
      <c r="J8276" s="154">
        <v>10645.74</v>
      </c>
      <c r="K8276" s="73" t="s">
        <v>152</v>
      </c>
      <c r="L8276" s="73" t="s">
        <v>174</v>
      </c>
      <c r="M8276" s="110" t="s">
        <v>175</v>
      </c>
      <c r="N8276" s="73"/>
      <c r="O8276" s="110" t="s">
        <v>155</v>
      </c>
      <c r="P8276" s="110" t="s">
        <v>211</v>
      </c>
      <c r="Q8276" s="110" t="s">
        <v>204</v>
      </c>
      <c r="R8276" s="110" t="s">
        <v>177</v>
      </c>
      <c r="S8276" s="110" t="s">
        <v>158</v>
      </c>
    </row>
    <row r="8277" spans="1:19" x14ac:dyDescent="0.2">
      <c r="A8277" s="121">
        <v>46026</v>
      </c>
      <c r="B8277" s="112">
        <v>0.76111111111111096</v>
      </c>
      <c r="C8277" s="117">
        <v>10997</v>
      </c>
      <c r="D8277" s="73" t="s">
        <v>30</v>
      </c>
      <c r="E8277" s="113" t="s">
        <v>944</v>
      </c>
      <c r="F8277" s="73" t="s">
        <v>150</v>
      </c>
      <c r="G8277" s="113" t="s">
        <v>151</v>
      </c>
      <c r="H8277" s="73">
        <v>447.47</v>
      </c>
      <c r="I8277" s="155">
        <v>1837</v>
      </c>
      <c r="J8277" s="154">
        <v>124428.31</v>
      </c>
      <c r="K8277" s="73" t="s">
        <v>152</v>
      </c>
      <c r="L8277" s="73" t="s">
        <v>167</v>
      </c>
      <c r="M8277" s="113" t="s">
        <v>168</v>
      </c>
      <c r="N8277" s="73">
        <v>97732</v>
      </c>
      <c r="O8277" s="113" t="s">
        <v>155</v>
      </c>
      <c r="P8277" s="113" t="s">
        <v>156</v>
      </c>
      <c r="Q8277" s="113" t="s">
        <v>156</v>
      </c>
      <c r="R8277" s="113" t="s">
        <v>157</v>
      </c>
      <c r="S8277" s="113" t="s">
        <v>158</v>
      </c>
    </row>
    <row r="8278" spans="1:19" x14ac:dyDescent="0.2">
      <c r="A8278" s="121">
        <v>46026</v>
      </c>
      <c r="B8278" s="112">
        <v>0.76111111111111096</v>
      </c>
      <c r="C8278" s="117">
        <v>10997</v>
      </c>
      <c r="D8278" s="73" t="s">
        <v>30</v>
      </c>
      <c r="E8278" s="113" t="s">
        <v>944</v>
      </c>
      <c r="F8278" s="73" t="s">
        <v>415</v>
      </c>
      <c r="G8278" s="113" t="s">
        <v>416</v>
      </c>
      <c r="H8278" s="73">
        <v>0</v>
      </c>
      <c r="I8278" s="151" t="s">
        <v>8303</v>
      </c>
      <c r="J8278" s="153">
        <v>-2488.5700000000002</v>
      </c>
      <c r="K8278" s="73" t="s">
        <v>152</v>
      </c>
      <c r="L8278" s="73" t="s">
        <v>167</v>
      </c>
      <c r="M8278" s="113" t="s">
        <v>168</v>
      </c>
      <c r="N8278" s="73">
        <v>97732</v>
      </c>
      <c r="O8278" s="113" t="s">
        <v>155</v>
      </c>
      <c r="P8278" s="113" t="s">
        <v>156</v>
      </c>
      <c r="Q8278" s="113" t="s">
        <v>156</v>
      </c>
      <c r="R8278" s="113" t="s">
        <v>157</v>
      </c>
      <c r="S8278" s="113" t="s">
        <v>158</v>
      </c>
    </row>
    <row r="8279" spans="1:19" x14ac:dyDescent="0.2">
      <c r="A8279" s="121">
        <v>46026</v>
      </c>
      <c r="B8279" s="112">
        <v>0.39305555555555599</v>
      </c>
      <c r="C8279" s="73">
        <v>5006</v>
      </c>
      <c r="D8279" s="73" t="s">
        <v>5677</v>
      </c>
      <c r="E8279" s="113" t="s">
        <v>179</v>
      </c>
      <c r="F8279" s="73" t="s">
        <v>150</v>
      </c>
      <c r="G8279" s="113" t="s">
        <v>151</v>
      </c>
      <c r="H8279" s="73">
        <v>390.00209999999998</v>
      </c>
      <c r="I8279" s="155">
        <v>1695.04</v>
      </c>
      <c r="J8279" s="154">
        <v>98093.26</v>
      </c>
      <c r="K8279" s="73" t="s">
        <v>152</v>
      </c>
      <c r="L8279" s="73" t="s">
        <v>201</v>
      </c>
      <c r="M8279" s="113" t="s">
        <v>1820</v>
      </c>
      <c r="N8279" s="73">
        <v>743660</v>
      </c>
      <c r="O8279" s="113" t="s">
        <v>155</v>
      </c>
      <c r="P8279" s="113" t="s">
        <v>156</v>
      </c>
      <c r="Q8279" s="113" t="s">
        <v>156</v>
      </c>
      <c r="R8279" s="113" t="s">
        <v>157</v>
      </c>
      <c r="S8279" s="113" t="s">
        <v>158</v>
      </c>
    </row>
    <row r="8280" spans="1:19" x14ac:dyDescent="0.2">
      <c r="A8280" s="121">
        <v>46026</v>
      </c>
      <c r="B8280" s="112">
        <v>0.46250000000000002</v>
      </c>
      <c r="C8280" s="73">
        <v>9799</v>
      </c>
      <c r="D8280" s="73" t="s">
        <v>24</v>
      </c>
      <c r="E8280" s="113" t="s">
        <v>301</v>
      </c>
      <c r="F8280" s="73" t="s">
        <v>150</v>
      </c>
      <c r="G8280" s="113" t="s">
        <v>151</v>
      </c>
      <c r="H8280" s="73">
        <v>360.00700000000001</v>
      </c>
      <c r="I8280" s="155">
        <v>1684.2</v>
      </c>
      <c r="J8280" s="154">
        <v>89969.89</v>
      </c>
      <c r="K8280" s="73" t="s">
        <v>152</v>
      </c>
      <c r="L8280" s="73" t="s">
        <v>201</v>
      </c>
      <c r="M8280" s="113" t="s">
        <v>1820</v>
      </c>
      <c r="N8280" s="73">
        <v>1108038</v>
      </c>
      <c r="O8280" s="113" t="s">
        <v>155</v>
      </c>
      <c r="P8280" s="113" t="s">
        <v>156</v>
      </c>
      <c r="Q8280" s="113" t="s">
        <v>156</v>
      </c>
      <c r="R8280" s="113" t="s">
        <v>157</v>
      </c>
      <c r="S8280" s="113" t="s">
        <v>158</v>
      </c>
    </row>
    <row r="8281" spans="1:19" x14ac:dyDescent="0.2">
      <c r="A8281" s="124">
        <v>46026</v>
      </c>
      <c r="B8281" s="116">
        <v>0.53749999999999998</v>
      </c>
      <c r="C8281" s="72" t="s">
        <v>8304</v>
      </c>
      <c r="D8281" s="72" t="s">
        <v>82</v>
      </c>
      <c r="E8281" s="110" t="s">
        <v>2690</v>
      </c>
      <c r="F8281" s="72" t="s">
        <v>153</v>
      </c>
      <c r="G8281" s="110" t="s">
        <v>165</v>
      </c>
      <c r="H8281" s="72">
        <v>63.38</v>
      </c>
      <c r="I8281" s="151">
        <v>1877.9</v>
      </c>
      <c r="J8281" s="154">
        <v>17946.240000000002</v>
      </c>
      <c r="K8281" s="73" t="s">
        <v>152</v>
      </c>
      <c r="L8281" s="73" t="s">
        <v>174</v>
      </c>
      <c r="M8281" s="110" t="s">
        <v>175</v>
      </c>
      <c r="N8281" s="73"/>
      <c r="O8281" s="110" t="s">
        <v>188</v>
      </c>
      <c r="P8281" s="110" t="s">
        <v>176</v>
      </c>
      <c r="Q8281" s="73"/>
      <c r="R8281" s="110" t="s">
        <v>177</v>
      </c>
      <c r="S8281" s="110" t="s">
        <v>158</v>
      </c>
    </row>
    <row r="8282" spans="1:19" x14ac:dyDescent="0.2">
      <c r="A8282" s="124">
        <v>46026</v>
      </c>
      <c r="B8282" s="116">
        <v>0.624305555555556</v>
      </c>
      <c r="C8282" s="72" t="s">
        <v>8305</v>
      </c>
      <c r="D8282" s="72" t="s">
        <v>102</v>
      </c>
      <c r="E8282" s="110" t="s">
        <v>2871</v>
      </c>
      <c r="F8282" s="72" t="s">
        <v>186</v>
      </c>
      <c r="G8282" s="110" t="s">
        <v>187</v>
      </c>
      <c r="H8282" s="72">
        <v>50.51</v>
      </c>
      <c r="I8282" s="151">
        <v>1629.5</v>
      </c>
      <c r="J8282" s="154">
        <v>12410.25</v>
      </c>
      <c r="K8282" s="73" t="s">
        <v>152</v>
      </c>
      <c r="L8282" s="73" t="s">
        <v>174</v>
      </c>
      <c r="M8282" s="110" t="s">
        <v>175</v>
      </c>
      <c r="N8282" s="73"/>
      <c r="O8282" s="110" t="s">
        <v>383</v>
      </c>
      <c r="P8282" s="110" t="s">
        <v>393</v>
      </c>
      <c r="Q8282" s="110" t="s">
        <v>223</v>
      </c>
      <c r="R8282" s="110" t="s">
        <v>224</v>
      </c>
      <c r="S8282" s="110" t="s">
        <v>384</v>
      </c>
    </row>
    <row r="8283" spans="1:19" x14ac:dyDescent="0.2">
      <c r="A8283" s="124">
        <v>46026</v>
      </c>
      <c r="B8283" s="116">
        <v>0.87013888888888902</v>
      </c>
      <c r="C8283" s="72" t="s">
        <v>8306</v>
      </c>
      <c r="D8283" s="72" t="s">
        <v>109</v>
      </c>
      <c r="E8283" s="110" t="s">
        <v>2953</v>
      </c>
      <c r="F8283" s="72" t="s">
        <v>201</v>
      </c>
      <c r="G8283" s="110" t="s">
        <v>202</v>
      </c>
      <c r="H8283" s="72">
        <v>42.58</v>
      </c>
      <c r="I8283" s="151">
        <v>1841.4</v>
      </c>
      <c r="J8283" s="154">
        <v>11822.32</v>
      </c>
      <c r="K8283" s="73" t="s">
        <v>152</v>
      </c>
      <c r="L8283" s="73" t="s">
        <v>174</v>
      </c>
      <c r="M8283" s="110" t="s">
        <v>175</v>
      </c>
      <c r="N8283" s="73"/>
      <c r="O8283" s="110" t="s">
        <v>188</v>
      </c>
      <c r="P8283" s="110" t="s">
        <v>467</v>
      </c>
      <c r="Q8283" s="73"/>
      <c r="R8283" s="110" t="s">
        <v>268</v>
      </c>
      <c r="S8283" s="110" t="s">
        <v>176</v>
      </c>
    </row>
    <row r="8284" spans="1:19" x14ac:dyDescent="0.2">
      <c r="A8284" s="121">
        <v>46025</v>
      </c>
      <c r="B8284" s="112">
        <v>0.64097222222222205</v>
      </c>
      <c r="C8284" s="117" t="s">
        <v>8307</v>
      </c>
      <c r="D8284" s="73" t="s">
        <v>31</v>
      </c>
      <c r="E8284" s="113" t="s">
        <v>375</v>
      </c>
      <c r="F8284" s="73" t="s">
        <v>150</v>
      </c>
      <c r="G8284" s="113" t="s">
        <v>151</v>
      </c>
      <c r="H8284" s="73">
        <v>359.32</v>
      </c>
      <c r="I8284" s="155">
        <v>1837</v>
      </c>
      <c r="J8284" s="154">
        <v>99916.38</v>
      </c>
      <c r="K8284" s="73" t="s">
        <v>152</v>
      </c>
      <c r="L8284" s="73" t="s">
        <v>167</v>
      </c>
      <c r="M8284" s="113" t="s">
        <v>168</v>
      </c>
      <c r="N8284" s="73">
        <v>39470</v>
      </c>
      <c r="O8284" s="113" t="s">
        <v>155</v>
      </c>
      <c r="P8284" s="113" t="s">
        <v>156</v>
      </c>
      <c r="Q8284" s="113" t="s">
        <v>156</v>
      </c>
      <c r="R8284" s="113" t="s">
        <v>157</v>
      </c>
      <c r="S8284" s="113" t="s">
        <v>158</v>
      </c>
    </row>
    <row r="8285" spans="1:19" x14ac:dyDescent="0.2">
      <c r="A8285" s="121">
        <v>46025</v>
      </c>
      <c r="B8285" s="112">
        <v>0.64097222222222205</v>
      </c>
      <c r="C8285" s="117" t="s">
        <v>8307</v>
      </c>
      <c r="D8285" s="73" t="s">
        <v>31</v>
      </c>
      <c r="E8285" s="113" t="s">
        <v>375</v>
      </c>
      <c r="F8285" s="73" t="s">
        <v>415</v>
      </c>
      <c r="G8285" s="113" t="s">
        <v>416</v>
      </c>
      <c r="H8285" s="73">
        <v>0</v>
      </c>
      <c r="I8285" s="151" t="s">
        <v>8308</v>
      </c>
      <c r="J8285" s="153">
        <v>-1998.33</v>
      </c>
      <c r="K8285" s="73" t="s">
        <v>152</v>
      </c>
      <c r="L8285" s="73" t="s">
        <v>167</v>
      </c>
      <c r="M8285" s="113" t="s">
        <v>168</v>
      </c>
      <c r="N8285" s="73">
        <v>39470</v>
      </c>
      <c r="O8285" s="113" t="s">
        <v>155</v>
      </c>
      <c r="P8285" s="113" t="s">
        <v>156</v>
      </c>
      <c r="Q8285" s="113" t="s">
        <v>156</v>
      </c>
      <c r="R8285" s="113" t="s">
        <v>157</v>
      </c>
      <c r="S8285" s="113" t="s">
        <v>158</v>
      </c>
    </row>
    <row r="8286" spans="1:19" x14ac:dyDescent="0.2">
      <c r="A8286" s="121">
        <v>46025</v>
      </c>
      <c r="B8286" s="112">
        <v>0.36805555555555602</v>
      </c>
      <c r="C8286" s="73" t="s">
        <v>8309</v>
      </c>
      <c r="D8286" s="73" t="s">
        <v>58</v>
      </c>
      <c r="E8286" s="113" t="s">
        <v>599</v>
      </c>
      <c r="F8286" s="73" t="s">
        <v>218</v>
      </c>
      <c r="G8286" s="113" t="s">
        <v>219</v>
      </c>
      <c r="H8286" s="73">
        <v>70.09</v>
      </c>
      <c r="I8286" s="155">
        <v>1712.1</v>
      </c>
      <c r="J8286" s="154">
        <v>18093.98</v>
      </c>
      <c r="K8286" s="73" t="s">
        <v>152</v>
      </c>
      <c r="L8286" s="73" t="s">
        <v>174</v>
      </c>
      <c r="M8286" s="113" t="s">
        <v>175</v>
      </c>
      <c r="N8286" s="73"/>
      <c r="O8286" s="113" t="s">
        <v>155</v>
      </c>
      <c r="P8286" s="113" t="s">
        <v>210</v>
      </c>
      <c r="Q8286" s="113" t="s">
        <v>204</v>
      </c>
      <c r="R8286" s="113" t="s">
        <v>196</v>
      </c>
      <c r="S8286" s="113" t="s">
        <v>158</v>
      </c>
    </row>
    <row r="8287" spans="1:19" x14ac:dyDescent="0.2">
      <c r="A8287" s="121">
        <v>46024</v>
      </c>
      <c r="B8287" s="112">
        <v>0.87361111111111101</v>
      </c>
      <c r="C8287" s="117">
        <v>2816</v>
      </c>
      <c r="D8287" s="73" t="s">
        <v>8</v>
      </c>
      <c r="E8287" s="113" t="s">
        <v>207</v>
      </c>
      <c r="F8287" s="73" t="s">
        <v>150</v>
      </c>
      <c r="G8287" s="113" t="s">
        <v>151</v>
      </c>
      <c r="H8287" s="73">
        <v>468.21600000000001</v>
      </c>
      <c r="I8287" s="155">
        <v>1837</v>
      </c>
      <c r="J8287" s="154">
        <v>130197.14</v>
      </c>
      <c r="K8287" s="73" t="s">
        <v>152</v>
      </c>
      <c r="L8287" s="73" t="s">
        <v>167</v>
      </c>
      <c r="M8287" s="113" t="s">
        <v>168</v>
      </c>
      <c r="N8287" s="73">
        <v>1612363</v>
      </c>
      <c r="O8287" s="113" t="s">
        <v>155</v>
      </c>
      <c r="P8287" s="113" t="s">
        <v>156</v>
      </c>
      <c r="Q8287" s="113" t="s">
        <v>156</v>
      </c>
      <c r="R8287" s="113" t="s">
        <v>157</v>
      </c>
      <c r="S8287" s="113" t="s">
        <v>158</v>
      </c>
    </row>
    <row r="8288" spans="1:19" x14ac:dyDescent="0.2">
      <c r="A8288" s="121">
        <v>46024</v>
      </c>
      <c r="B8288" s="112">
        <v>0.87361111111111101</v>
      </c>
      <c r="C8288" s="117">
        <v>2816</v>
      </c>
      <c r="D8288" s="73" t="s">
        <v>8</v>
      </c>
      <c r="E8288" s="113" t="s">
        <v>207</v>
      </c>
      <c r="F8288" s="73" t="s">
        <v>415</v>
      </c>
      <c r="G8288" s="113" t="s">
        <v>416</v>
      </c>
      <c r="H8288" s="73">
        <v>0</v>
      </c>
      <c r="I8288" s="151" t="s">
        <v>8310</v>
      </c>
      <c r="J8288" s="153">
        <v>-2603.94</v>
      </c>
      <c r="K8288" s="73" t="s">
        <v>152</v>
      </c>
      <c r="L8288" s="73" t="s">
        <v>167</v>
      </c>
      <c r="M8288" s="113" t="s">
        <v>168</v>
      </c>
      <c r="N8288" s="73">
        <v>1612363</v>
      </c>
      <c r="O8288" s="113" t="s">
        <v>155</v>
      </c>
      <c r="P8288" s="113" t="s">
        <v>156</v>
      </c>
      <c r="Q8288" s="113" t="s">
        <v>156</v>
      </c>
      <c r="R8288" s="113" t="s">
        <v>157</v>
      </c>
      <c r="S8288" s="113" t="s">
        <v>158</v>
      </c>
    </row>
    <row r="8289" spans="1:19" x14ac:dyDescent="0.2">
      <c r="A8289" s="121">
        <v>46024</v>
      </c>
      <c r="B8289" s="112">
        <v>0.3125</v>
      </c>
      <c r="C8289" s="73">
        <v>109375</v>
      </c>
      <c r="D8289" s="73" t="s">
        <v>29</v>
      </c>
      <c r="E8289" s="113" t="s">
        <v>294</v>
      </c>
      <c r="F8289" s="73" t="s">
        <v>295</v>
      </c>
      <c r="G8289" s="113" t="s">
        <v>296</v>
      </c>
      <c r="H8289" s="73">
        <v>91.9</v>
      </c>
      <c r="I8289" s="155">
        <v>549</v>
      </c>
      <c r="J8289" s="154">
        <v>7607.41</v>
      </c>
      <c r="K8289" s="73" t="s">
        <v>152</v>
      </c>
      <c r="L8289" s="73" t="s">
        <v>174</v>
      </c>
      <c r="M8289" s="113" t="s">
        <v>175</v>
      </c>
      <c r="N8289" s="73">
        <v>262.95999999999998</v>
      </c>
      <c r="O8289" s="113" t="s">
        <v>155</v>
      </c>
      <c r="P8289" s="113" t="s">
        <v>191</v>
      </c>
      <c r="Q8289" s="113" t="s">
        <v>297</v>
      </c>
      <c r="R8289" s="113" t="s">
        <v>193</v>
      </c>
      <c r="S8289" s="113" t="s">
        <v>158</v>
      </c>
    </row>
    <row r="8290" spans="1:19" x14ac:dyDescent="0.2">
      <c r="A8290" s="121">
        <v>46024</v>
      </c>
      <c r="B8290" s="112">
        <v>0.32222222222222202</v>
      </c>
      <c r="C8290" s="73">
        <v>109376</v>
      </c>
      <c r="D8290" s="73" t="s">
        <v>29</v>
      </c>
      <c r="E8290" s="113" t="s">
        <v>294</v>
      </c>
      <c r="F8290" s="73" t="s">
        <v>295</v>
      </c>
      <c r="G8290" s="113" t="s">
        <v>296</v>
      </c>
      <c r="H8290" s="73">
        <v>2.62</v>
      </c>
      <c r="I8290" s="155">
        <v>549</v>
      </c>
      <c r="J8290" s="154">
        <v>216.88</v>
      </c>
      <c r="K8290" s="73" t="s">
        <v>152</v>
      </c>
      <c r="L8290" s="73" t="s">
        <v>174</v>
      </c>
      <c r="M8290" s="113" t="s">
        <v>175</v>
      </c>
      <c r="N8290" s="73">
        <v>262.70800000000003</v>
      </c>
      <c r="O8290" s="113" t="s">
        <v>155</v>
      </c>
      <c r="P8290" s="113" t="s">
        <v>191</v>
      </c>
      <c r="Q8290" s="113" t="s">
        <v>297</v>
      </c>
      <c r="R8290" s="113" t="s">
        <v>193</v>
      </c>
      <c r="S8290" s="113" t="s">
        <v>158</v>
      </c>
    </row>
    <row r="8291" spans="1:19" x14ac:dyDescent="0.2">
      <c r="A8291" s="121">
        <v>46024</v>
      </c>
      <c r="B8291" s="112">
        <v>0.38472222222222202</v>
      </c>
      <c r="C8291" s="117">
        <v>72393</v>
      </c>
      <c r="D8291" s="73" t="s">
        <v>31</v>
      </c>
      <c r="E8291" s="113" t="s">
        <v>375</v>
      </c>
      <c r="F8291" s="73" t="s">
        <v>150</v>
      </c>
      <c r="G8291" s="113" t="s">
        <v>151</v>
      </c>
      <c r="H8291" s="73">
        <v>340.0052</v>
      </c>
      <c r="I8291" s="155">
        <v>1719</v>
      </c>
      <c r="J8291" s="154">
        <v>88534.57</v>
      </c>
      <c r="K8291" s="73" t="s">
        <v>152</v>
      </c>
      <c r="L8291" s="73" t="s">
        <v>153</v>
      </c>
      <c r="M8291" s="113" t="s">
        <v>154</v>
      </c>
      <c r="N8291" s="73">
        <v>38536</v>
      </c>
      <c r="O8291" s="113" t="s">
        <v>155</v>
      </c>
      <c r="P8291" s="113" t="s">
        <v>156</v>
      </c>
      <c r="Q8291" s="113" t="s">
        <v>156</v>
      </c>
      <c r="R8291" s="113" t="s">
        <v>157</v>
      </c>
      <c r="S8291" s="113" t="s">
        <v>158</v>
      </c>
    </row>
    <row r="8292" spans="1:19" x14ac:dyDescent="0.2">
      <c r="A8292" s="121">
        <v>46024</v>
      </c>
      <c r="B8292" s="112">
        <v>0.38472222222222202</v>
      </c>
      <c r="C8292" s="117">
        <v>72393</v>
      </c>
      <c r="D8292" s="73" t="s">
        <v>31</v>
      </c>
      <c r="E8292" s="113" t="s">
        <v>375</v>
      </c>
      <c r="F8292" s="73" t="s">
        <v>415</v>
      </c>
      <c r="G8292" s="113" t="s">
        <v>416</v>
      </c>
      <c r="H8292" s="73">
        <v>0</v>
      </c>
      <c r="I8292" s="151" t="s">
        <v>8311</v>
      </c>
      <c r="J8292" s="153">
        <v>-1770.69</v>
      </c>
      <c r="K8292" s="73" t="s">
        <v>152</v>
      </c>
      <c r="L8292" s="73" t="s">
        <v>153</v>
      </c>
      <c r="M8292" s="113" t="s">
        <v>154</v>
      </c>
      <c r="N8292" s="73">
        <v>38536</v>
      </c>
      <c r="O8292" s="113" t="s">
        <v>155</v>
      </c>
      <c r="P8292" s="113" t="s">
        <v>156</v>
      </c>
      <c r="Q8292" s="113" t="s">
        <v>156</v>
      </c>
      <c r="R8292" s="113" t="s">
        <v>157</v>
      </c>
      <c r="S8292" s="113" t="s">
        <v>158</v>
      </c>
    </row>
    <row r="8293" spans="1:19" x14ac:dyDescent="0.2">
      <c r="A8293" s="121">
        <v>46024</v>
      </c>
      <c r="B8293" s="112">
        <v>0.65347222222222201</v>
      </c>
      <c r="C8293" s="73">
        <v>118692</v>
      </c>
      <c r="D8293" s="73" t="s">
        <v>11</v>
      </c>
      <c r="E8293" s="113" t="s">
        <v>149</v>
      </c>
      <c r="F8293" s="73" t="s">
        <v>218</v>
      </c>
      <c r="G8293" s="113" t="s">
        <v>219</v>
      </c>
      <c r="H8293" s="73">
        <v>333.81</v>
      </c>
      <c r="I8293" s="155">
        <v>1712.1</v>
      </c>
      <c r="J8293" s="154">
        <v>86174.2</v>
      </c>
      <c r="K8293" s="73" t="s">
        <v>152</v>
      </c>
      <c r="L8293" s="73" t="s">
        <v>174</v>
      </c>
      <c r="M8293" s="113" t="s">
        <v>175</v>
      </c>
      <c r="N8293" s="73">
        <v>1016950</v>
      </c>
      <c r="O8293" s="113" t="s">
        <v>155</v>
      </c>
      <c r="P8293" s="113" t="s">
        <v>156</v>
      </c>
      <c r="Q8293" s="113" t="s">
        <v>156</v>
      </c>
      <c r="R8293" s="113" t="s">
        <v>157</v>
      </c>
      <c r="S8293" s="113" t="s">
        <v>158</v>
      </c>
    </row>
    <row r="8294" spans="1:19" x14ac:dyDescent="0.2">
      <c r="A8294" s="124">
        <v>46024</v>
      </c>
      <c r="B8294" s="116">
        <v>0.52777777777777801</v>
      </c>
      <c r="C8294" s="72" t="s">
        <v>8312</v>
      </c>
      <c r="D8294" s="72" t="s">
        <v>30</v>
      </c>
      <c r="E8294" s="110" t="s">
        <v>944</v>
      </c>
      <c r="F8294" s="72" t="s">
        <v>150</v>
      </c>
      <c r="G8294" s="110" t="s">
        <v>151</v>
      </c>
      <c r="H8294" s="72">
        <v>107.947</v>
      </c>
      <c r="I8294" s="151">
        <v>1618.26</v>
      </c>
      <c r="J8294" s="154">
        <v>25920.89</v>
      </c>
      <c r="K8294" s="72" t="s">
        <v>152</v>
      </c>
      <c r="L8294" s="72" t="s">
        <v>201</v>
      </c>
      <c r="M8294" s="110" t="s">
        <v>1820</v>
      </c>
      <c r="N8294" s="73">
        <v>96211</v>
      </c>
      <c r="O8294" s="110" t="s">
        <v>155</v>
      </c>
      <c r="P8294" s="110" t="s">
        <v>156</v>
      </c>
      <c r="Q8294" s="110" t="s">
        <v>156</v>
      </c>
      <c r="R8294" s="110" t="s">
        <v>157</v>
      </c>
      <c r="S8294" s="110" t="s">
        <v>158</v>
      </c>
    </row>
    <row r="8295" spans="1:19" x14ac:dyDescent="0.2">
      <c r="A8295" s="121">
        <v>46024</v>
      </c>
      <c r="B8295" s="112">
        <v>0.485416666666667</v>
      </c>
      <c r="C8295" s="73" t="s">
        <v>8313</v>
      </c>
      <c r="D8295" s="73" t="s">
        <v>90</v>
      </c>
      <c r="E8295" s="113" t="s">
        <v>3097</v>
      </c>
      <c r="F8295" s="73" t="s">
        <v>218</v>
      </c>
      <c r="G8295" s="113" t="s">
        <v>219</v>
      </c>
      <c r="H8295" s="73">
        <v>45.79</v>
      </c>
      <c r="I8295" s="155">
        <v>1681.7</v>
      </c>
      <c r="J8295" s="154">
        <v>11610.96</v>
      </c>
      <c r="K8295" s="73" t="s">
        <v>152</v>
      </c>
      <c r="L8295" s="73" t="s">
        <v>174</v>
      </c>
      <c r="M8295" s="113" t="s">
        <v>175</v>
      </c>
      <c r="N8295" s="73"/>
      <c r="O8295" s="113" t="s">
        <v>222</v>
      </c>
      <c r="P8295" s="113" t="s">
        <v>223</v>
      </c>
      <c r="Q8295" s="113" t="s">
        <v>223</v>
      </c>
      <c r="R8295" s="113" t="s">
        <v>224</v>
      </c>
      <c r="S8295" s="113" t="s">
        <v>96</v>
      </c>
    </row>
    <row r="8296" spans="1:19" x14ac:dyDescent="0.2">
      <c r="A8296" s="121">
        <v>46024</v>
      </c>
      <c r="B8296" s="112">
        <v>0.95694444444444504</v>
      </c>
      <c r="C8296" s="73" t="s">
        <v>8314</v>
      </c>
      <c r="D8296" s="73" t="s">
        <v>124</v>
      </c>
      <c r="E8296" s="113" t="s">
        <v>6756</v>
      </c>
      <c r="F8296" s="73" t="s">
        <v>150</v>
      </c>
      <c r="G8296" s="113" t="s">
        <v>151</v>
      </c>
      <c r="H8296" s="73">
        <v>9.7200000000000006</v>
      </c>
      <c r="I8296" s="155">
        <v>1837.76</v>
      </c>
      <c r="J8296" s="154">
        <v>2703.96</v>
      </c>
      <c r="K8296" s="73" t="s">
        <v>152</v>
      </c>
      <c r="L8296" s="73" t="s">
        <v>167</v>
      </c>
      <c r="M8296" s="113" t="s">
        <v>168</v>
      </c>
      <c r="N8296" s="73"/>
      <c r="O8296" s="113" t="s">
        <v>285</v>
      </c>
      <c r="P8296" s="113" t="s">
        <v>286</v>
      </c>
      <c r="Q8296" s="73"/>
      <c r="R8296" s="113" t="s">
        <v>157</v>
      </c>
      <c r="S8296" s="113" t="s">
        <v>287</v>
      </c>
    </row>
    <row r="8297" spans="1:19" x14ac:dyDescent="0.2">
      <c r="A8297" s="121">
        <v>46024</v>
      </c>
      <c r="B8297" s="112">
        <v>0.55694444444444502</v>
      </c>
      <c r="C8297" s="117" t="s">
        <v>8315</v>
      </c>
      <c r="D8297" s="73" t="s">
        <v>9</v>
      </c>
      <c r="E8297" s="113" t="s">
        <v>2258</v>
      </c>
      <c r="F8297" s="73" t="s">
        <v>415</v>
      </c>
      <c r="G8297" s="113" t="s">
        <v>416</v>
      </c>
      <c r="H8297" s="73">
        <v>0</v>
      </c>
      <c r="I8297" s="151" t="s">
        <v>8316</v>
      </c>
      <c r="J8297" s="153">
        <v>-1503.28</v>
      </c>
      <c r="K8297" s="73" t="s">
        <v>152</v>
      </c>
      <c r="L8297" s="73" t="s">
        <v>167</v>
      </c>
      <c r="M8297" s="113" t="s">
        <v>168</v>
      </c>
      <c r="N8297" s="73">
        <v>1138072</v>
      </c>
      <c r="O8297" s="113" t="s">
        <v>155</v>
      </c>
      <c r="P8297" s="113" t="s">
        <v>156</v>
      </c>
      <c r="Q8297" s="113" t="s">
        <v>156</v>
      </c>
      <c r="R8297" s="113" t="s">
        <v>157</v>
      </c>
      <c r="S8297" s="113" t="s">
        <v>158</v>
      </c>
    </row>
    <row r="8298" spans="1:19" x14ac:dyDescent="0.2">
      <c r="A8298" s="121">
        <v>46024</v>
      </c>
      <c r="B8298" s="112">
        <v>0.88888888888888895</v>
      </c>
      <c r="C8298" s="117" t="s">
        <v>8317</v>
      </c>
      <c r="D8298" s="73" t="s">
        <v>13</v>
      </c>
      <c r="E8298" s="113" t="s">
        <v>347</v>
      </c>
      <c r="F8298" s="73" t="s">
        <v>415</v>
      </c>
      <c r="G8298" s="113" t="s">
        <v>416</v>
      </c>
      <c r="H8298" s="73">
        <v>0</v>
      </c>
      <c r="I8298" s="151" t="s">
        <v>8318</v>
      </c>
      <c r="J8298" s="153">
        <v>-869.28</v>
      </c>
      <c r="K8298" s="73" t="s">
        <v>152</v>
      </c>
      <c r="L8298" s="73" t="s">
        <v>167</v>
      </c>
      <c r="M8298" s="113" t="s">
        <v>168</v>
      </c>
      <c r="N8298" s="73">
        <v>753785</v>
      </c>
      <c r="O8298" s="113" t="s">
        <v>155</v>
      </c>
      <c r="P8298" s="113" t="s">
        <v>156</v>
      </c>
      <c r="Q8298" s="113" t="s">
        <v>156</v>
      </c>
      <c r="R8298" s="113" t="s">
        <v>157</v>
      </c>
      <c r="S8298" s="113" t="s">
        <v>158</v>
      </c>
    </row>
    <row r="8299" spans="1:19" x14ac:dyDescent="0.2">
      <c r="A8299" s="121">
        <v>46024</v>
      </c>
      <c r="B8299" s="112">
        <v>0.99722222222222201</v>
      </c>
      <c r="C8299" s="117" t="s">
        <v>8319</v>
      </c>
      <c r="D8299" s="73" t="s">
        <v>16</v>
      </c>
      <c r="E8299" s="113" t="s">
        <v>251</v>
      </c>
      <c r="F8299" s="73" t="s">
        <v>415</v>
      </c>
      <c r="G8299" s="113" t="s">
        <v>416</v>
      </c>
      <c r="H8299" s="73">
        <v>0</v>
      </c>
      <c r="I8299" s="151" t="s">
        <v>8320</v>
      </c>
      <c r="J8299" s="153">
        <v>-2249.9499999999998</v>
      </c>
      <c r="K8299" s="73" t="s">
        <v>152</v>
      </c>
      <c r="L8299" s="73" t="s">
        <v>167</v>
      </c>
      <c r="M8299" s="113" t="s">
        <v>168</v>
      </c>
      <c r="N8299" s="73">
        <v>457384</v>
      </c>
      <c r="O8299" s="113" t="s">
        <v>155</v>
      </c>
      <c r="P8299" s="113" t="s">
        <v>156</v>
      </c>
      <c r="Q8299" s="113" t="s">
        <v>156</v>
      </c>
      <c r="R8299" s="113" t="s">
        <v>157</v>
      </c>
      <c r="S8299" s="113" t="s">
        <v>158</v>
      </c>
    </row>
    <row r="8300" spans="1:19" x14ac:dyDescent="0.2">
      <c r="A8300" s="124">
        <v>46024</v>
      </c>
      <c r="B8300" s="116">
        <v>0.69583333333333297</v>
      </c>
      <c r="C8300" s="117" t="s">
        <v>8321</v>
      </c>
      <c r="D8300" s="72" t="s">
        <v>15</v>
      </c>
      <c r="E8300" s="110" t="s">
        <v>164</v>
      </c>
      <c r="F8300" s="72" t="s">
        <v>150</v>
      </c>
      <c r="G8300" s="110" t="s">
        <v>151</v>
      </c>
      <c r="H8300" s="72">
        <v>431.36709999999999</v>
      </c>
      <c r="I8300" s="151">
        <v>1719</v>
      </c>
      <c r="J8300" s="154">
        <v>112324.46</v>
      </c>
      <c r="K8300" s="72" t="s">
        <v>152</v>
      </c>
      <c r="L8300" s="72" t="s">
        <v>153</v>
      </c>
      <c r="M8300" s="110" t="s">
        <v>154</v>
      </c>
      <c r="N8300" s="73"/>
      <c r="O8300" s="110" t="s">
        <v>155</v>
      </c>
      <c r="P8300" s="110" t="s">
        <v>156</v>
      </c>
      <c r="Q8300" s="110" t="s">
        <v>156</v>
      </c>
      <c r="R8300" s="110" t="s">
        <v>157</v>
      </c>
      <c r="S8300" s="110" t="s">
        <v>158</v>
      </c>
    </row>
    <row r="8301" spans="1:19" x14ac:dyDescent="0.2">
      <c r="A8301" s="124">
        <v>46024</v>
      </c>
      <c r="B8301" s="116">
        <v>0.69583333333333297</v>
      </c>
      <c r="C8301" s="117" t="s">
        <v>8321</v>
      </c>
      <c r="D8301" s="72" t="s">
        <v>15</v>
      </c>
      <c r="E8301" s="110" t="s">
        <v>164</v>
      </c>
      <c r="F8301" s="72" t="s">
        <v>415</v>
      </c>
      <c r="G8301" s="110" t="s">
        <v>416</v>
      </c>
      <c r="H8301" s="73">
        <v>0</v>
      </c>
      <c r="I8301" s="151" t="s">
        <v>8322</v>
      </c>
      <c r="J8301" s="153">
        <v>-2246.4899999999998</v>
      </c>
      <c r="K8301" s="72" t="s">
        <v>152</v>
      </c>
      <c r="L8301" s="72" t="s">
        <v>153</v>
      </c>
      <c r="M8301" s="110" t="s">
        <v>154</v>
      </c>
      <c r="N8301" s="73"/>
      <c r="O8301" s="110" t="s">
        <v>155</v>
      </c>
      <c r="P8301" s="110" t="s">
        <v>156</v>
      </c>
      <c r="Q8301" s="110" t="s">
        <v>156</v>
      </c>
      <c r="R8301" s="110" t="s">
        <v>157</v>
      </c>
      <c r="S8301" s="110" t="s">
        <v>158</v>
      </c>
    </row>
    <row r="8302" spans="1:19" x14ac:dyDescent="0.2">
      <c r="A8302" s="121">
        <v>46024</v>
      </c>
      <c r="B8302" s="112">
        <v>0.358333333333333</v>
      </c>
      <c r="C8302" s="73" t="s">
        <v>8323</v>
      </c>
      <c r="D8302" s="73" t="s">
        <v>56</v>
      </c>
      <c r="E8302" s="113" t="s">
        <v>342</v>
      </c>
      <c r="F8302" s="73" t="s">
        <v>150</v>
      </c>
      <c r="G8302" s="113" t="s">
        <v>151</v>
      </c>
      <c r="H8302" s="73">
        <v>70.23</v>
      </c>
      <c r="I8302" s="155">
        <v>1837.02</v>
      </c>
      <c r="J8302" s="154">
        <v>19529.13</v>
      </c>
      <c r="K8302" s="73" t="s">
        <v>152</v>
      </c>
      <c r="L8302" s="73" t="s">
        <v>167</v>
      </c>
      <c r="M8302" s="113" t="s">
        <v>168</v>
      </c>
      <c r="N8302" s="73">
        <v>208356</v>
      </c>
      <c r="O8302" s="113" t="s">
        <v>155</v>
      </c>
      <c r="P8302" s="113" t="s">
        <v>210</v>
      </c>
      <c r="Q8302" s="113" t="s">
        <v>204</v>
      </c>
      <c r="R8302" s="113" t="s">
        <v>211</v>
      </c>
      <c r="S8302" s="113" t="s">
        <v>158</v>
      </c>
    </row>
    <row r="8303" spans="1:19" x14ac:dyDescent="0.2">
      <c r="A8303" s="121">
        <v>46024</v>
      </c>
      <c r="B8303" s="112">
        <v>0.360416666666667</v>
      </c>
      <c r="C8303" s="73" t="s">
        <v>8324</v>
      </c>
      <c r="D8303" s="73" t="s">
        <v>46</v>
      </c>
      <c r="E8303" s="113" t="s">
        <v>558</v>
      </c>
      <c r="F8303" s="73" t="s">
        <v>150</v>
      </c>
      <c r="G8303" s="113" t="s">
        <v>151</v>
      </c>
      <c r="H8303" s="73">
        <v>114.99</v>
      </c>
      <c r="I8303" s="155">
        <v>1836.92</v>
      </c>
      <c r="J8303" s="154">
        <v>31973.91</v>
      </c>
      <c r="K8303" s="73" t="s">
        <v>152</v>
      </c>
      <c r="L8303" s="73" t="s">
        <v>167</v>
      </c>
      <c r="M8303" s="113" t="s">
        <v>168</v>
      </c>
      <c r="N8303" s="73" t="s">
        <v>572</v>
      </c>
      <c r="O8303" s="113" t="s">
        <v>155</v>
      </c>
      <c r="P8303" s="113" t="s">
        <v>210</v>
      </c>
      <c r="Q8303" s="113" t="s">
        <v>204</v>
      </c>
      <c r="R8303" s="113" t="s">
        <v>211</v>
      </c>
      <c r="S8303" s="113" t="s">
        <v>158</v>
      </c>
    </row>
    <row r="8304" spans="1:19" x14ac:dyDescent="0.2">
      <c r="A8304" s="121">
        <v>46024</v>
      </c>
      <c r="B8304" s="112">
        <v>0.47638888888888897</v>
      </c>
      <c r="C8304" s="73" t="s">
        <v>8325</v>
      </c>
      <c r="D8304" s="73" t="s">
        <v>130</v>
      </c>
      <c r="E8304" s="113" t="s">
        <v>8326</v>
      </c>
      <c r="F8304" s="73" t="s">
        <v>186</v>
      </c>
      <c r="G8304" s="113" t="s">
        <v>187</v>
      </c>
      <c r="H8304" s="73">
        <v>10.6</v>
      </c>
      <c r="I8304" s="155" t="s">
        <v>761</v>
      </c>
      <c r="J8304" s="154"/>
      <c r="K8304" s="73" t="s">
        <v>166</v>
      </c>
      <c r="L8304" s="73" t="s">
        <v>167</v>
      </c>
      <c r="M8304" s="113" t="s">
        <v>168</v>
      </c>
      <c r="N8304" s="73" t="s">
        <v>572</v>
      </c>
      <c r="O8304" s="113" t="s">
        <v>222</v>
      </c>
      <c r="P8304" s="113" t="s">
        <v>204</v>
      </c>
      <c r="Q8304" s="113" t="s">
        <v>204</v>
      </c>
      <c r="R8304" s="118" t="s">
        <v>365</v>
      </c>
      <c r="S8304" s="118" t="s">
        <v>365</v>
      </c>
    </row>
    <row r="8305" spans="1:19" x14ac:dyDescent="0.2">
      <c r="A8305" s="121">
        <v>46024</v>
      </c>
      <c r="B8305" s="112">
        <v>0.50277777777777799</v>
      </c>
      <c r="C8305" s="73" t="s">
        <v>8327</v>
      </c>
      <c r="D8305" s="73" t="s">
        <v>40</v>
      </c>
      <c r="E8305" s="113" t="s">
        <v>3390</v>
      </c>
      <c r="F8305" s="73" t="s">
        <v>150</v>
      </c>
      <c r="G8305" s="113" t="s">
        <v>151</v>
      </c>
      <c r="H8305" s="73">
        <v>126.26</v>
      </c>
      <c r="I8305" s="155">
        <v>1837.06</v>
      </c>
      <c r="J8305" s="154">
        <v>35110.32</v>
      </c>
      <c r="K8305" s="73" t="s">
        <v>152</v>
      </c>
      <c r="L8305" s="73" t="s">
        <v>167</v>
      </c>
      <c r="M8305" s="113" t="s">
        <v>168</v>
      </c>
      <c r="N8305" s="73">
        <v>192329</v>
      </c>
      <c r="O8305" s="113" t="s">
        <v>155</v>
      </c>
      <c r="P8305" s="113" t="s">
        <v>210</v>
      </c>
      <c r="Q8305" s="113" t="s">
        <v>204</v>
      </c>
      <c r="R8305" s="113" t="s">
        <v>211</v>
      </c>
      <c r="S8305" s="113" t="s">
        <v>158</v>
      </c>
    </row>
    <row r="8306" spans="1:19" x14ac:dyDescent="0.2">
      <c r="A8306" s="121">
        <v>46024</v>
      </c>
      <c r="B8306" s="112">
        <v>0.50833333333333297</v>
      </c>
      <c r="C8306" s="73" t="s">
        <v>8328</v>
      </c>
      <c r="D8306" s="73" t="s">
        <v>89</v>
      </c>
      <c r="E8306" s="113" t="s">
        <v>5374</v>
      </c>
      <c r="F8306" s="73" t="s">
        <v>150</v>
      </c>
      <c r="G8306" s="113" t="s">
        <v>151</v>
      </c>
      <c r="H8306" s="73">
        <v>500.01400000000001</v>
      </c>
      <c r="I8306" s="155">
        <v>1837</v>
      </c>
      <c r="J8306" s="154">
        <v>139039.32</v>
      </c>
      <c r="K8306" s="73" t="s">
        <v>152</v>
      </c>
      <c r="L8306" s="73" t="s">
        <v>167</v>
      </c>
      <c r="M8306" s="113" t="s">
        <v>168</v>
      </c>
      <c r="N8306" s="73" t="s">
        <v>572</v>
      </c>
      <c r="O8306" s="113" t="s">
        <v>222</v>
      </c>
      <c r="P8306" s="113" t="s">
        <v>204</v>
      </c>
      <c r="Q8306" s="113" t="s">
        <v>204</v>
      </c>
      <c r="R8306" s="113" t="s">
        <v>211</v>
      </c>
      <c r="S8306" s="113" t="s">
        <v>96</v>
      </c>
    </row>
    <row r="8307" spans="1:19" x14ac:dyDescent="0.2">
      <c r="A8307" s="121">
        <v>46024</v>
      </c>
      <c r="B8307" s="112">
        <v>0.55694444444444502</v>
      </c>
      <c r="C8307" s="117" t="s">
        <v>8315</v>
      </c>
      <c r="D8307" s="73" t="s">
        <v>9</v>
      </c>
      <c r="E8307" s="113" t="s">
        <v>2258</v>
      </c>
      <c r="F8307" s="73" t="s">
        <v>150</v>
      </c>
      <c r="G8307" s="113" t="s">
        <v>151</v>
      </c>
      <c r="H8307" s="73">
        <v>376.65</v>
      </c>
      <c r="I8307" s="155">
        <v>1837</v>
      </c>
      <c r="J8307" s="154">
        <v>104735.32</v>
      </c>
      <c r="K8307" s="73" t="s">
        <v>152</v>
      </c>
      <c r="L8307" s="73" t="s">
        <v>167</v>
      </c>
      <c r="M8307" s="113" t="s">
        <v>168</v>
      </c>
      <c r="N8307" s="73">
        <v>1138072</v>
      </c>
      <c r="O8307" s="113" t="s">
        <v>155</v>
      </c>
      <c r="P8307" s="113" t="s">
        <v>156</v>
      </c>
      <c r="Q8307" s="113" t="s">
        <v>156</v>
      </c>
      <c r="R8307" s="113" t="s">
        <v>157</v>
      </c>
      <c r="S8307" s="113" t="s">
        <v>158</v>
      </c>
    </row>
    <row r="8308" spans="1:19" x14ac:dyDescent="0.2">
      <c r="A8308" s="121">
        <v>46024</v>
      </c>
      <c r="B8308" s="112">
        <v>0.73333333333333295</v>
      </c>
      <c r="C8308" s="73" t="s">
        <v>8329</v>
      </c>
      <c r="D8308" s="73" t="s">
        <v>25</v>
      </c>
      <c r="E8308" s="113" t="s">
        <v>238</v>
      </c>
      <c r="F8308" s="73" t="s">
        <v>150</v>
      </c>
      <c r="G8308" s="113" t="s">
        <v>151</v>
      </c>
      <c r="H8308" s="73">
        <v>473.71</v>
      </c>
      <c r="I8308" s="155">
        <v>1837.01</v>
      </c>
      <c r="J8308" s="154">
        <v>131725.45000000001</v>
      </c>
      <c r="K8308" s="73" t="s">
        <v>152</v>
      </c>
      <c r="L8308" s="73" t="s">
        <v>167</v>
      </c>
      <c r="M8308" s="113" t="s">
        <v>168</v>
      </c>
      <c r="N8308" s="73">
        <v>954550</v>
      </c>
      <c r="O8308" s="113" t="s">
        <v>155</v>
      </c>
      <c r="P8308" s="113" t="s">
        <v>156</v>
      </c>
      <c r="Q8308" s="113" t="s">
        <v>156</v>
      </c>
      <c r="R8308" s="113" t="s">
        <v>157</v>
      </c>
      <c r="S8308" s="113" t="s">
        <v>158</v>
      </c>
    </row>
    <row r="8309" spans="1:19" x14ac:dyDescent="0.2">
      <c r="A8309" s="121">
        <v>46024</v>
      </c>
      <c r="B8309" s="112">
        <v>0.88888888888888895</v>
      </c>
      <c r="C8309" s="117" t="s">
        <v>8317</v>
      </c>
      <c r="D8309" s="73" t="s">
        <v>13</v>
      </c>
      <c r="E8309" s="113" t="s">
        <v>347</v>
      </c>
      <c r="F8309" s="73" t="s">
        <v>150</v>
      </c>
      <c r="G8309" s="113" t="s">
        <v>151</v>
      </c>
      <c r="H8309" s="73">
        <v>156.31</v>
      </c>
      <c r="I8309" s="155">
        <v>1837</v>
      </c>
      <c r="J8309" s="154">
        <v>43465.23</v>
      </c>
      <c r="K8309" s="73" t="s">
        <v>152</v>
      </c>
      <c r="L8309" s="73" t="s">
        <v>167</v>
      </c>
      <c r="M8309" s="113" t="s">
        <v>168</v>
      </c>
      <c r="N8309" s="73">
        <v>753785</v>
      </c>
      <c r="O8309" s="113" t="s">
        <v>155</v>
      </c>
      <c r="P8309" s="113" t="s">
        <v>156</v>
      </c>
      <c r="Q8309" s="113" t="s">
        <v>156</v>
      </c>
      <c r="R8309" s="113" t="s">
        <v>157</v>
      </c>
      <c r="S8309" s="113" t="s">
        <v>158</v>
      </c>
    </row>
    <row r="8310" spans="1:19" x14ac:dyDescent="0.2">
      <c r="A8310" s="121">
        <v>46024</v>
      </c>
      <c r="B8310" s="112">
        <v>0.99722222222222201</v>
      </c>
      <c r="C8310" s="117" t="s">
        <v>8319</v>
      </c>
      <c r="D8310" s="73" t="s">
        <v>16</v>
      </c>
      <c r="E8310" s="113" t="s">
        <v>251</v>
      </c>
      <c r="F8310" s="73" t="s">
        <v>150</v>
      </c>
      <c r="G8310" s="113" t="s">
        <v>151</v>
      </c>
      <c r="H8310" s="73">
        <v>404.56</v>
      </c>
      <c r="I8310" s="155">
        <v>1837</v>
      </c>
      <c r="J8310" s="154">
        <v>112496.3</v>
      </c>
      <c r="K8310" s="73" t="s">
        <v>152</v>
      </c>
      <c r="L8310" s="73" t="s">
        <v>167</v>
      </c>
      <c r="M8310" s="113" t="s">
        <v>168</v>
      </c>
      <c r="N8310" s="73">
        <v>457384</v>
      </c>
      <c r="O8310" s="113" t="s">
        <v>155</v>
      </c>
      <c r="P8310" s="113" t="s">
        <v>156</v>
      </c>
      <c r="Q8310" s="113" t="s">
        <v>156</v>
      </c>
      <c r="R8310" s="113" t="s">
        <v>157</v>
      </c>
      <c r="S8310" s="113" t="s">
        <v>158</v>
      </c>
    </row>
    <row r="8311" spans="1:19" x14ac:dyDescent="0.2">
      <c r="A8311" s="124">
        <v>46024</v>
      </c>
      <c r="B8311" s="116">
        <v>0.70208333333333295</v>
      </c>
      <c r="C8311" s="72" t="s">
        <v>8330</v>
      </c>
      <c r="D8311" s="72" t="s">
        <v>55</v>
      </c>
      <c r="E8311" s="73"/>
      <c r="F8311" s="72" t="s">
        <v>150</v>
      </c>
      <c r="G8311" s="110" t="s">
        <v>151</v>
      </c>
      <c r="H8311" s="72">
        <v>56.9</v>
      </c>
      <c r="I8311" s="151">
        <v>1836.96</v>
      </c>
      <c r="J8311" s="154">
        <v>15821.86</v>
      </c>
      <c r="K8311" s="72" t="s">
        <v>152</v>
      </c>
      <c r="L8311" s="72" t="s">
        <v>167</v>
      </c>
      <c r="M8311" s="110" t="s">
        <v>168</v>
      </c>
      <c r="N8311" s="73"/>
      <c r="O8311" s="110" t="s">
        <v>155</v>
      </c>
      <c r="P8311" s="110" t="s">
        <v>246</v>
      </c>
      <c r="Q8311" s="110" t="s">
        <v>223</v>
      </c>
      <c r="R8311" s="110" t="s">
        <v>211</v>
      </c>
      <c r="S8311" s="110" t="s">
        <v>158</v>
      </c>
    </row>
    <row r="8312" spans="1:19" x14ac:dyDescent="0.2">
      <c r="A8312" s="121">
        <v>46024</v>
      </c>
      <c r="B8312" s="112">
        <v>0.47499999999999998</v>
      </c>
      <c r="C8312" s="73" t="s">
        <v>8331</v>
      </c>
      <c r="D8312" s="73" t="s">
        <v>63</v>
      </c>
      <c r="E8312" s="113" t="s">
        <v>241</v>
      </c>
      <c r="F8312" s="73" t="s">
        <v>153</v>
      </c>
      <c r="G8312" s="113" t="s">
        <v>165</v>
      </c>
      <c r="H8312" s="73">
        <v>159.13</v>
      </c>
      <c r="I8312" s="155">
        <v>1875.7</v>
      </c>
      <c r="J8312" s="154">
        <v>45005.36</v>
      </c>
      <c r="K8312" s="73" t="s">
        <v>152</v>
      </c>
      <c r="L8312" s="73" t="s">
        <v>174</v>
      </c>
      <c r="M8312" s="113" t="s">
        <v>175</v>
      </c>
      <c r="N8312" s="127">
        <v>155581</v>
      </c>
      <c r="O8312" s="113" t="s">
        <v>155</v>
      </c>
      <c r="P8312" s="113" t="s">
        <v>196</v>
      </c>
      <c r="Q8312" s="113" t="s">
        <v>242</v>
      </c>
      <c r="R8312" s="113" t="s">
        <v>196</v>
      </c>
      <c r="S8312" s="113" t="s">
        <v>158</v>
      </c>
    </row>
    <row r="8313" spans="1:19" x14ac:dyDescent="0.2">
      <c r="A8313" s="121">
        <v>46023</v>
      </c>
      <c r="B8313" s="112">
        <v>0.66249999999999998</v>
      </c>
      <c r="C8313" s="73">
        <v>22335</v>
      </c>
      <c r="D8313" s="73" t="s">
        <v>25</v>
      </c>
      <c r="E8313" s="113" t="s">
        <v>238</v>
      </c>
      <c r="F8313" s="73" t="s">
        <v>150</v>
      </c>
      <c r="G8313" s="113" t="s">
        <v>151</v>
      </c>
      <c r="H8313" s="73">
        <v>420</v>
      </c>
      <c r="I8313" s="155">
        <v>1710.12</v>
      </c>
      <c r="J8313" s="154">
        <v>106577.94</v>
      </c>
      <c r="K8313" s="73" t="s">
        <v>152</v>
      </c>
      <c r="L8313" s="73" t="s">
        <v>201</v>
      </c>
      <c r="M8313" s="113" t="s">
        <v>1820</v>
      </c>
      <c r="N8313" s="73">
        <v>953489</v>
      </c>
      <c r="O8313" s="113" t="s">
        <v>155</v>
      </c>
      <c r="P8313" s="113" t="s">
        <v>156</v>
      </c>
      <c r="Q8313" s="113" t="s">
        <v>156</v>
      </c>
      <c r="R8313" s="113" t="s">
        <v>157</v>
      </c>
      <c r="S8313" s="113" t="s">
        <v>158</v>
      </c>
    </row>
    <row r="8314" spans="1:19" x14ac:dyDescent="0.2">
      <c r="A8314" s="121">
        <v>46023</v>
      </c>
      <c r="B8314" s="112">
        <v>0.63402777777777797</v>
      </c>
      <c r="C8314" s="117" t="s">
        <v>8332</v>
      </c>
      <c r="D8314" s="73" t="s">
        <v>15</v>
      </c>
      <c r="E8314" s="113" t="s">
        <v>164</v>
      </c>
      <c r="F8314" s="73" t="s">
        <v>150</v>
      </c>
      <c r="G8314" s="113" t="s">
        <v>151</v>
      </c>
      <c r="H8314" s="73">
        <v>497.98899999999998</v>
      </c>
      <c r="I8314" s="155">
        <v>1837</v>
      </c>
      <c r="J8314" s="154">
        <v>138476.14000000001</v>
      </c>
      <c r="K8314" s="73" t="s">
        <v>152</v>
      </c>
      <c r="L8314" s="73" t="s">
        <v>167</v>
      </c>
      <c r="M8314" s="113" t="s">
        <v>168</v>
      </c>
      <c r="N8314" s="73">
        <v>515735</v>
      </c>
      <c r="O8314" s="113" t="s">
        <v>155</v>
      </c>
      <c r="P8314" s="113" t="s">
        <v>156</v>
      </c>
      <c r="Q8314" s="113" t="s">
        <v>156</v>
      </c>
      <c r="R8314" s="113" t="s">
        <v>157</v>
      </c>
      <c r="S8314" s="113" t="s">
        <v>158</v>
      </c>
    </row>
    <row r="8315" spans="1:19" x14ac:dyDescent="0.2">
      <c r="A8315" s="121">
        <v>46023</v>
      </c>
      <c r="B8315" s="112">
        <v>0.99861111111111101</v>
      </c>
      <c r="C8315" s="117" t="s">
        <v>8333</v>
      </c>
      <c r="D8315" s="73" t="s">
        <v>13</v>
      </c>
      <c r="E8315" s="113" t="s">
        <v>347</v>
      </c>
      <c r="F8315" s="73" t="s">
        <v>415</v>
      </c>
      <c r="G8315" s="113" t="s">
        <v>416</v>
      </c>
      <c r="H8315" s="73">
        <v>0</v>
      </c>
      <c r="I8315" s="151" t="s">
        <v>8334</v>
      </c>
      <c r="J8315" s="153">
        <v>-2895.65</v>
      </c>
      <c r="K8315" s="73" t="s">
        <v>152</v>
      </c>
      <c r="L8315" s="73" t="s">
        <v>167</v>
      </c>
      <c r="M8315" s="113" t="s">
        <v>168</v>
      </c>
      <c r="N8315" s="73">
        <v>753351</v>
      </c>
      <c r="O8315" s="113" t="s">
        <v>155</v>
      </c>
      <c r="P8315" s="113" t="s">
        <v>156</v>
      </c>
      <c r="Q8315" s="113" t="s">
        <v>156</v>
      </c>
      <c r="R8315" s="113" t="s">
        <v>157</v>
      </c>
      <c r="S8315" s="113" t="s">
        <v>158</v>
      </c>
    </row>
    <row r="8316" spans="1:19" x14ac:dyDescent="0.2">
      <c r="A8316" s="121">
        <v>46023</v>
      </c>
      <c r="B8316" s="112">
        <v>0.63402777777777797</v>
      </c>
      <c r="C8316" s="117" t="s">
        <v>8332</v>
      </c>
      <c r="D8316" s="73" t="s">
        <v>15</v>
      </c>
      <c r="E8316" s="113" t="s">
        <v>164</v>
      </c>
      <c r="F8316" s="73" t="s">
        <v>150</v>
      </c>
      <c r="G8316" s="113" t="s">
        <v>151</v>
      </c>
      <c r="H8316" s="73">
        <v>1</v>
      </c>
      <c r="I8316" s="151" t="s">
        <v>8335</v>
      </c>
      <c r="J8316" s="153">
        <v>-1547.11</v>
      </c>
      <c r="K8316" s="73" t="s">
        <v>152</v>
      </c>
      <c r="L8316" s="73" t="s">
        <v>167</v>
      </c>
      <c r="M8316" s="113" t="s">
        <v>168</v>
      </c>
      <c r="N8316" s="73">
        <v>515735</v>
      </c>
      <c r="O8316" s="113" t="s">
        <v>155</v>
      </c>
      <c r="P8316" s="113" t="s">
        <v>156</v>
      </c>
      <c r="Q8316" s="113" t="s">
        <v>156</v>
      </c>
      <c r="R8316" s="113" t="s">
        <v>157</v>
      </c>
      <c r="S8316" s="113" t="s">
        <v>158</v>
      </c>
    </row>
    <row r="8317" spans="1:19" x14ac:dyDescent="0.2">
      <c r="A8317" s="121">
        <v>46023</v>
      </c>
      <c r="B8317" s="112">
        <v>0.99861111111111101</v>
      </c>
      <c r="C8317" s="117" t="s">
        <v>8333</v>
      </c>
      <c r="D8317" s="73" t="s">
        <v>13</v>
      </c>
      <c r="E8317" s="113" t="s">
        <v>347</v>
      </c>
      <c r="F8317" s="73" t="s">
        <v>150</v>
      </c>
      <c r="G8317" s="113" t="s">
        <v>151</v>
      </c>
      <c r="H8317" s="73">
        <v>520.66800000000001</v>
      </c>
      <c r="I8317" s="155">
        <v>1837</v>
      </c>
      <c r="J8317" s="154">
        <v>144782.5</v>
      </c>
      <c r="K8317" s="73" t="s">
        <v>152</v>
      </c>
      <c r="L8317" s="73" t="s">
        <v>167</v>
      </c>
      <c r="M8317" s="113" t="s">
        <v>168</v>
      </c>
      <c r="N8317" s="73">
        <v>753351</v>
      </c>
      <c r="O8317" s="113" t="s">
        <v>155</v>
      </c>
      <c r="P8317" s="113" t="s">
        <v>156</v>
      </c>
      <c r="Q8317" s="113" t="s">
        <v>156</v>
      </c>
      <c r="R8317" s="113" t="s">
        <v>157</v>
      </c>
      <c r="S8317" s="113" t="s">
        <v>158</v>
      </c>
    </row>
    <row r="8318" spans="1:19" x14ac:dyDescent="0.2">
      <c r="A8318" s="121">
        <v>46023</v>
      </c>
      <c r="B8318" s="112">
        <v>0.35277777777777802</v>
      </c>
      <c r="C8318" s="73" t="s">
        <v>8336</v>
      </c>
      <c r="D8318" s="73" t="s">
        <v>27</v>
      </c>
      <c r="E8318" s="113" t="s">
        <v>556</v>
      </c>
      <c r="F8318" s="73" t="s">
        <v>153</v>
      </c>
      <c r="G8318" s="113" t="s">
        <v>165</v>
      </c>
      <c r="H8318" s="73">
        <v>54.66</v>
      </c>
      <c r="I8318" s="155">
        <v>1875.7</v>
      </c>
      <c r="J8318" s="154">
        <v>15459.01</v>
      </c>
      <c r="K8318" s="73" t="s">
        <v>152</v>
      </c>
      <c r="L8318" s="73" t="s">
        <v>174</v>
      </c>
      <c r="M8318" s="113" t="s">
        <v>175</v>
      </c>
      <c r="N8318" s="127">
        <v>160212</v>
      </c>
      <c r="O8318" s="113" t="s">
        <v>155</v>
      </c>
      <c r="P8318" s="113" t="s">
        <v>196</v>
      </c>
      <c r="Q8318" s="113" t="s">
        <v>197</v>
      </c>
      <c r="R8318" s="113" t="s">
        <v>198</v>
      </c>
      <c r="S8318" s="113" t="s">
        <v>158</v>
      </c>
    </row>
    <row r="8319" spans="1:19" x14ac:dyDescent="0.2">
      <c r="A8319" s="124">
        <v>46023</v>
      </c>
      <c r="B8319" s="116">
        <v>0.66666666666666696</v>
      </c>
      <c r="C8319" s="72" t="s">
        <v>8337</v>
      </c>
      <c r="D8319" s="72" t="s">
        <v>85</v>
      </c>
      <c r="E8319" s="110" t="s">
        <v>2690</v>
      </c>
      <c r="F8319" s="72" t="s">
        <v>201</v>
      </c>
      <c r="G8319" s="110" t="s">
        <v>202</v>
      </c>
      <c r="H8319" s="72">
        <v>33.06</v>
      </c>
      <c r="I8319" s="151">
        <v>1851.2</v>
      </c>
      <c r="J8319" s="154">
        <v>9227.94</v>
      </c>
      <c r="K8319" s="73" t="s">
        <v>152</v>
      </c>
      <c r="L8319" s="73" t="s">
        <v>174</v>
      </c>
      <c r="M8319" s="110" t="s">
        <v>175</v>
      </c>
      <c r="N8319" s="73"/>
      <c r="O8319" s="110" t="s">
        <v>188</v>
      </c>
      <c r="P8319" s="110" t="s">
        <v>176</v>
      </c>
      <c r="Q8319" s="110" t="s">
        <v>176</v>
      </c>
      <c r="R8319" s="110" t="s">
        <v>268</v>
      </c>
      <c r="S8319" s="110" t="s">
        <v>176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617"/>
  <sheetViews>
    <sheetView zoomScaleNormal="100" workbookViewId="0">
      <selection activeCell="S1" sqref="S1"/>
    </sheetView>
  </sheetViews>
  <sheetFormatPr baseColWidth="10" defaultColWidth="10.6640625" defaultRowHeight="15" customHeight="1" x14ac:dyDescent="0.2"/>
  <sheetData>
    <row r="1" spans="1:20" x14ac:dyDescent="0.2">
      <c r="A1" s="121">
        <v>46053</v>
      </c>
      <c r="B1" s="112">
        <v>0.66458333333333297</v>
      </c>
      <c r="C1" s="73">
        <v>120435</v>
      </c>
      <c r="D1" s="73" t="s">
        <v>26</v>
      </c>
      <c r="E1" s="113" t="s">
        <v>232</v>
      </c>
      <c r="F1" s="73" t="s">
        <v>218</v>
      </c>
      <c r="G1" s="113" t="s">
        <v>219</v>
      </c>
      <c r="H1" s="73">
        <v>376.01</v>
      </c>
      <c r="I1" s="122">
        <v>1729.7</v>
      </c>
      <c r="J1" s="123">
        <v>99079.09</v>
      </c>
      <c r="K1" s="73" t="s">
        <v>152</v>
      </c>
      <c r="L1" s="73" t="s">
        <v>174</v>
      </c>
      <c r="M1" s="113" t="s">
        <v>175</v>
      </c>
      <c r="N1" s="73">
        <v>311680</v>
      </c>
      <c r="O1" s="113" t="s">
        <v>155</v>
      </c>
      <c r="P1" s="113" t="s">
        <v>156</v>
      </c>
      <c r="Q1" s="113" t="s">
        <v>156</v>
      </c>
      <c r="R1" s="113" t="s">
        <v>157</v>
      </c>
      <c r="S1" s="113" t="s">
        <v>158</v>
      </c>
      <c r="T1" s="73"/>
    </row>
    <row r="2" spans="1:20" x14ac:dyDescent="0.2">
      <c r="A2" s="121">
        <v>46053</v>
      </c>
      <c r="B2" s="112">
        <v>0.49166666666666697</v>
      </c>
      <c r="C2" s="117" t="s">
        <v>7935</v>
      </c>
      <c r="D2" s="73" t="s">
        <v>47</v>
      </c>
      <c r="E2" s="113" t="s">
        <v>2665</v>
      </c>
      <c r="F2" s="73" t="s">
        <v>150</v>
      </c>
      <c r="G2" s="113" t="s">
        <v>151</v>
      </c>
      <c r="H2" s="73">
        <v>29</v>
      </c>
      <c r="I2" s="122">
        <v>1759.1</v>
      </c>
      <c r="J2" s="123">
        <v>7771.42</v>
      </c>
      <c r="K2" s="73" t="s">
        <v>152</v>
      </c>
      <c r="L2" s="73" t="s">
        <v>174</v>
      </c>
      <c r="M2" s="113" t="s">
        <v>175</v>
      </c>
      <c r="N2" s="73">
        <v>429349</v>
      </c>
      <c r="O2" s="113" t="s">
        <v>155</v>
      </c>
      <c r="P2" s="113" t="s">
        <v>276</v>
      </c>
      <c r="Q2" s="113" t="s">
        <v>339</v>
      </c>
      <c r="R2" s="113" t="s">
        <v>276</v>
      </c>
      <c r="S2" s="113" t="s">
        <v>158</v>
      </c>
      <c r="T2" s="73"/>
    </row>
    <row r="3" spans="1:20" x14ac:dyDescent="0.2">
      <c r="A3" s="121">
        <v>46053</v>
      </c>
      <c r="B3" s="112">
        <v>0.49166666666666697</v>
      </c>
      <c r="C3" s="117" t="s">
        <v>7935</v>
      </c>
      <c r="D3" s="73" t="s">
        <v>87</v>
      </c>
      <c r="E3" s="73"/>
      <c r="F3" s="73" t="s">
        <v>150</v>
      </c>
      <c r="G3" s="113" t="s">
        <v>151</v>
      </c>
      <c r="H3" s="73">
        <v>54.89</v>
      </c>
      <c r="I3" s="122">
        <v>1759.1</v>
      </c>
      <c r="J3" s="123">
        <v>14709.42</v>
      </c>
      <c r="K3" s="73" t="s">
        <v>152</v>
      </c>
      <c r="L3" s="73" t="s">
        <v>174</v>
      </c>
      <c r="M3" s="113" t="s">
        <v>175</v>
      </c>
      <c r="N3" s="73"/>
      <c r="O3" s="113" t="s">
        <v>222</v>
      </c>
      <c r="P3" s="113" t="s">
        <v>3923</v>
      </c>
      <c r="Q3" s="113" t="s">
        <v>339</v>
      </c>
      <c r="R3" s="113" t="s">
        <v>276</v>
      </c>
      <c r="S3" s="113" t="s">
        <v>96</v>
      </c>
      <c r="T3" s="73"/>
    </row>
    <row r="4" spans="1:20" x14ac:dyDescent="0.2">
      <c r="A4" s="124">
        <v>46053</v>
      </c>
      <c r="B4" s="116">
        <v>0.15972222222222199</v>
      </c>
      <c r="C4" s="117">
        <v>2970</v>
      </c>
      <c r="D4" s="72" t="s">
        <v>9</v>
      </c>
      <c r="E4" s="110" t="s">
        <v>2258</v>
      </c>
      <c r="F4" s="72" t="s">
        <v>150</v>
      </c>
      <c r="G4" s="110" t="s">
        <v>151</v>
      </c>
      <c r="H4" s="72">
        <v>526.76199999999994</v>
      </c>
      <c r="I4" s="125">
        <v>1863</v>
      </c>
      <c r="J4" s="123">
        <v>148595.18</v>
      </c>
      <c r="K4" s="72" t="s">
        <v>152</v>
      </c>
      <c r="L4" s="72" t="s">
        <v>167</v>
      </c>
      <c r="M4" s="110" t="s">
        <v>168</v>
      </c>
      <c r="N4" s="73"/>
      <c r="O4" s="110" t="s">
        <v>155</v>
      </c>
      <c r="P4" s="110" t="s">
        <v>156</v>
      </c>
      <c r="Q4" s="110" t="s">
        <v>156</v>
      </c>
      <c r="R4" s="110" t="s">
        <v>157</v>
      </c>
      <c r="S4" s="110" t="s">
        <v>158</v>
      </c>
      <c r="T4" s="73"/>
    </row>
    <row r="5" spans="1:20" x14ac:dyDescent="0.2">
      <c r="A5" s="124">
        <v>46053</v>
      </c>
      <c r="B5" s="116">
        <v>0.15972222222222199</v>
      </c>
      <c r="C5" s="117">
        <v>2970</v>
      </c>
      <c r="D5" s="72" t="s">
        <v>9</v>
      </c>
      <c r="E5" s="110" t="s">
        <v>2258</v>
      </c>
      <c r="F5" s="72" t="s">
        <v>415</v>
      </c>
      <c r="G5" s="110" t="s">
        <v>416</v>
      </c>
      <c r="H5" s="72">
        <v>1</v>
      </c>
      <c r="I5" s="110" t="s">
        <v>7936</v>
      </c>
      <c r="J5" s="126">
        <v>-2131.52</v>
      </c>
      <c r="K5" s="72" t="s">
        <v>152</v>
      </c>
      <c r="L5" s="72" t="s">
        <v>167</v>
      </c>
      <c r="M5" s="110" t="s">
        <v>168</v>
      </c>
      <c r="N5" s="73"/>
      <c r="O5" s="110" t="s">
        <v>155</v>
      </c>
      <c r="P5" s="110" t="s">
        <v>156</v>
      </c>
      <c r="Q5" s="110" t="s">
        <v>156</v>
      </c>
      <c r="R5" s="110" t="s">
        <v>157</v>
      </c>
      <c r="S5" s="110" t="s">
        <v>158</v>
      </c>
      <c r="T5" s="73"/>
    </row>
    <row r="6" spans="1:20" x14ac:dyDescent="0.2">
      <c r="A6" s="124">
        <v>46053</v>
      </c>
      <c r="B6" s="116">
        <v>0.52013888888888904</v>
      </c>
      <c r="C6" s="117">
        <v>2971</v>
      </c>
      <c r="D6" s="72" t="s">
        <v>10</v>
      </c>
      <c r="E6" s="110" t="s">
        <v>228</v>
      </c>
      <c r="F6" s="72" t="s">
        <v>150</v>
      </c>
      <c r="G6" s="110" t="s">
        <v>151</v>
      </c>
      <c r="H6" s="72">
        <v>283.28800000000001</v>
      </c>
      <c r="I6" s="125">
        <v>1863</v>
      </c>
      <c r="J6" s="123">
        <v>79913.149999999994</v>
      </c>
      <c r="K6" s="72" t="s">
        <v>152</v>
      </c>
      <c r="L6" s="72" t="s">
        <v>167</v>
      </c>
      <c r="M6" s="110" t="s">
        <v>168</v>
      </c>
      <c r="N6" s="73"/>
      <c r="O6" s="110" t="s">
        <v>155</v>
      </c>
      <c r="P6" s="110" t="s">
        <v>156</v>
      </c>
      <c r="Q6" s="110" t="s">
        <v>156</v>
      </c>
      <c r="R6" s="110" t="s">
        <v>157</v>
      </c>
      <c r="S6" s="110" t="s">
        <v>158</v>
      </c>
      <c r="T6" s="73"/>
    </row>
    <row r="7" spans="1:20" x14ac:dyDescent="0.2">
      <c r="A7" s="124">
        <v>46053</v>
      </c>
      <c r="B7" s="116">
        <v>0.52013888888888904</v>
      </c>
      <c r="C7" s="117">
        <v>2971</v>
      </c>
      <c r="D7" s="72" t="s">
        <v>10</v>
      </c>
      <c r="E7" s="110" t="s">
        <v>228</v>
      </c>
      <c r="F7" s="72" t="s">
        <v>415</v>
      </c>
      <c r="G7" s="110" t="s">
        <v>416</v>
      </c>
      <c r="H7" s="72">
        <v>1</v>
      </c>
      <c r="I7" s="110" t="s">
        <v>7937</v>
      </c>
      <c r="J7" s="126">
        <v>-547.45000000000005</v>
      </c>
      <c r="K7" s="72" t="s">
        <v>152</v>
      </c>
      <c r="L7" s="72" t="s">
        <v>167</v>
      </c>
      <c r="M7" s="110" t="s">
        <v>168</v>
      </c>
      <c r="N7" s="73"/>
      <c r="O7" s="110" t="s">
        <v>155</v>
      </c>
      <c r="P7" s="110" t="s">
        <v>156</v>
      </c>
      <c r="Q7" s="110" t="s">
        <v>156</v>
      </c>
      <c r="R7" s="110" t="s">
        <v>157</v>
      </c>
      <c r="S7" s="110" t="s">
        <v>158</v>
      </c>
      <c r="T7" s="73"/>
    </row>
    <row r="8" spans="1:20" x14ac:dyDescent="0.2">
      <c r="A8" s="121">
        <v>46052</v>
      </c>
      <c r="B8" s="112">
        <v>0.297916666666667</v>
      </c>
      <c r="C8" s="73" t="s">
        <v>7938</v>
      </c>
      <c r="D8" s="73" t="s">
        <v>97</v>
      </c>
      <c r="E8" s="118" t="s">
        <v>365</v>
      </c>
      <c r="F8" s="73" t="s">
        <v>218</v>
      </c>
      <c r="G8" s="113" t="s">
        <v>219</v>
      </c>
      <c r="H8" s="73">
        <v>17.62</v>
      </c>
      <c r="I8" s="122">
        <v>1825.19</v>
      </c>
      <c r="J8" s="73"/>
      <c r="K8" s="73" t="s">
        <v>152</v>
      </c>
      <c r="L8" s="73" t="s">
        <v>850</v>
      </c>
      <c r="M8" s="113" t="s">
        <v>2802</v>
      </c>
      <c r="N8" s="73"/>
      <c r="O8" s="118" t="s">
        <v>365</v>
      </c>
      <c r="P8" s="118" t="s">
        <v>365</v>
      </c>
      <c r="Q8" s="118" t="s">
        <v>365</v>
      </c>
      <c r="R8" s="118" t="s">
        <v>365</v>
      </c>
      <c r="S8" s="118" t="s">
        <v>365</v>
      </c>
      <c r="T8" s="73"/>
    </row>
    <row r="9" spans="1:20" x14ac:dyDescent="0.2">
      <c r="A9" s="121">
        <v>46052</v>
      </c>
      <c r="B9" s="112">
        <v>0.31527777777777799</v>
      </c>
      <c r="C9" s="117">
        <v>73498</v>
      </c>
      <c r="D9" s="73" t="s">
        <v>23</v>
      </c>
      <c r="E9" s="113" t="s">
        <v>160</v>
      </c>
      <c r="F9" s="73" t="s">
        <v>150</v>
      </c>
      <c r="G9" s="113" t="s">
        <v>151</v>
      </c>
      <c r="H9" s="73">
        <v>200</v>
      </c>
      <c r="I9" s="122">
        <v>1719</v>
      </c>
      <c r="J9" s="123">
        <v>51603.5</v>
      </c>
      <c r="K9" s="73" t="s">
        <v>152</v>
      </c>
      <c r="L9" s="73" t="s">
        <v>153</v>
      </c>
      <c r="M9" s="113" t="s">
        <v>154</v>
      </c>
      <c r="N9" s="73">
        <v>1365272</v>
      </c>
      <c r="O9" s="113" t="s">
        <v>155</v>
      </c>
      <c r="P9" s="113" t="s">
        <v>156</v>
      </c>
      <c r="Q9" s="113" t="s">
        <v>156</v>
      </c>
      <c r="R9" s="113" t="s">
        <v>157</v>
      </c>
      <c r="S9" s="113" t="s">
        <v>158</v>
      </c>
      <c r="T9" s="73"/>
    </row>
    <row r="10" spans="1:20" x14ac:dyDescent="0.2">
      <c r="A10" s="121">
        <v>46052</v>
      </c>
      <c r="B10" s="112">
        <v>0.31527777777777799</v>
      </c>
      <c r="C10" s="117">
        <v>73498</v>
      </c>
      <c r="D10" s="73" t="s">
        <v>23</v>
      </c>
      <c r="E10" s="113" t="s">
        <v>160</v>
      </c>
      <c r="F10" s="73" t="s">
        <v>415</v>
      </c>
      <c r="G10" s="113" t="s">
        <v>416</v>
      </c>
      <c r="H10" s="73">
        <v>1000</v>
      </c>
      <c r="I10" s="110" t="s">
        <v>7939</v>
      </c>
      <c r="J10" s="126">
        <v>-1032.07</v>
      </c>
      <c r="K10" s="73" t="s">
        <v>152</v>
      </c>
      <c r="L10" s="73" t="s">
        <v>153</v>
      </c>
      <c r="M10" s="113" t="s">
        <v>154</v>
      </c>
      <c r="N10" s="73">
        <v>1365272</v>
      </c>
      <c r="O10" s="113" t="s">
        <v>155</v>
      </c>
      <c r="P10" s="113" t="s">
        <v>156</v>
      </c>
      <c r="Q10" s="113" t="s">
        <v>156</v>
      </c>
      <c r="R10" s="113" t="s">
        <v>157</v>
      </c>
      <c r="S10" s="113" t="s">
        <v>158</v>
      </c>
      <c r="T10" s="73"/>
    </row>
    <row r="11" spans="1:20" x14ac:dyDescent="0.2">
      <c r="A11" s="121">
        <v>46052</v>
      </c>
      <c r="B11" s="112">
        <v>0.31805555555555598</v>
      </c>
      <c r="C11" s="73">
        <v>73500</v>
      </c>
      <c r="D11" s="73" t="s">
        <v>59</v>
      </c>
      <c r="E11" s="113" t="s">
        <v>434</v>
      </c>
      <c r="F11" s="73" t="s">
        <v>150</v>
      </c>
      <c r="G11" s="113" t="s">
        <v>151</v>
      </c>
      <c r="H11" s="73">
        <v>138.78479999999999</v>
      </c>
      <c r="I11" s="122">
        <v>1719</v>
      </c>
      <c r="J11" s="123">
        <v>35808.910000000003</v>
      </c>
      <c r="K11" s="73" t="s">
        <v>152</v>
      </c>
      <c r="L11" s="73" t="s">
        <v>153</v>
      </c>
      <c r="M11" s="113" t="s">
        <v>154</v>
      </c>
      <c r="N11" s="73" t="s">
        <v>3440</v>
      </c>
      <c r="O11" s="113" t="s">
        <v>155</v>
      </c>
      <c r="P11" s="113" t="s">
        <v>191</v>
      </c>
      <c r="Q11" s="113" t="s">
        <v>192</v>
      </c>
      <c r="R11" s="113" t="s">
        <v>193</v>
      </c>
      <c r="S11" s="113" t="s">
        <v>158</v>
      </c>
      <c r="T11" s="113" t="s">
        <v>8338</v>
      </c>
    </row>
    <row r="12" spans="1:20" x14ac:dyDescent="0.2">
      <c r="A12" s="121">
        <v>46052</v>
      </c>
      <c r="B12" s="112">
        <v>0.78958333333333297</v>
      </c>
      <c r="C12" s="73">
        <v>473813</v>
      </c>
      <c r="D12" s="73" t="s">
        <v>16</v>
      </c>
      <c r="E12" s="113" t="s">
        <v>769</v>
      </c>
      <c r="F12" s="73" t="s">
        <v>218</v>
      </c>
      <c r="G12" s="113" t="s">
        <v>219</v>
      </c>
      <c r="H12" s="73">
        <v>410.49</v>
      </c>
      <c r="I12" s="122">
        <v>1729.7</v>
      </c>
      <c r="J12" s="123">
        <v>108164.62</v>
      </c>
      <c r="K12" s="73" t="s">
        <v>152</v>
      </c>
      <c r="L12" s="73" t="s">
        <v>174</v>
      </c>
      <c r="M12" s="113" t="s">
        <v>175</v>
      </c>
      <c r="N12" s="73">
        <v>473813</v>
      </c>
      <c r="O12" s="113" t="s">
        <v>155</v>
      </c>
      <c r="P12" s="113" t="s">
        <v>156</v>
      </c>
      <c r="Q12" s="113" t="s">
        <v>156</v>
      </c>
      <c r="R12" s="113" t="s">
        <v>157</v>
      </c>
      <c r="S12" s="113" t="s">
        <v>158</v>
      </c>
      <c r="T12" s="73"/>
    </row>
    <row r="13" spans="1:20" x14ac:dyDescent="0.2">
      <c r="A13" s="121">
        <v>46052</v>
      </c>
      <c r="B13" s="112">
        <v>0.66805555555555596</v>
      </c>
      <c r="C13" s="117">
        <v>2968</v>
      </c>
      <c r="D13" s="73" t="s">
        <v>8</v>
      </c>
      <c r="E13" s="113" t="s">
        <v>207</v>
      </c>
      <c r="F13" s="73" t="s">
        <v>150</v>
      </c>
      <c r="G13" s="113" t="s">
        <v>151</v>
      </c>
      <c r="H13" s="73">
        <v>442.03100000000001</v>
      </c>
      <c r="I13" s="122">
        <v>1863</v>
      </c>
      <c r="J13" s="123">
        <v>124693.37</v>
      </c>
      <c r="K13" s="73" t="s">
        <v>152</v>
      </c>
      <c r="L13" s="73" t="s">
        <v>167</v>
      </c>
      <c r="M13" s="113" t="s">
        <v>168</v>
      </c>
      <c r="N13" s="73">
        <v>1630376</v>
      </c>
      <c r="O13" s="113" t="s">
        <v>155</v>
      </c>
      <c r="P13" s="113" t="s">
        <v>156</v>
      </c>
      <c r="Q13" s="113" t="s">
        <v>156</v>
      </c>
      <c r="R13" s="113" t="s">
        <v>157</v>
      </c>
      <c r="S13" s="113" t="s">
        <v>158</v>
      </c>
      <c r="T13" s="73"/>
    </row>
    <row r="14" spans="1:20" x14ac:dyDescent="0.2">
      <c r="A14" s="121">
        <v>46052</v>
      </c>
      <c r="B14" s="112">
        <v>0.66805555555555596</v>
      </c>
      <c r="C14" s="117">
        <v>2968</v>
      </c>
      <c r="D14" s="73" t="s">
        <v>8</v>
      </c>
      <c r="E14" s="113" t="s">
        <v>207</v>
      </c>
      <c r="F14" s="73" t="s">
        <v>415</v>
      </c>
      <c r="G14" s="113" t="s">
        <v>416</v>
      </c>
      <c r="H14" s="73">
        <v>1</v>
      </c>
      <c r="I14" s="110" t="s">
        <v>7940</v>
      </c>
      <c r="J14" s="126">
        <v>-2493.87</v>
      </c>
      <c r="K14" s="73" t="s">
        <v>152</v>
      </c>
      <c r="L14" s="73" t="s">
        <v>167</v>
      </c>
      <c r="M14" s="113" t="s">
        <v>168</v>
      </c>
      <c r="N14" s="73">
        <v>1630376</v>
      </c>
      <c r="O14" s="113" t="s">
        <v>155</v>
      </c>
      <c r="P14" s="113" t="s">
        <v>156</v>
      </c>
      <c r="Q14" s="113" t="s">
        <v>156</v>
      </c>
      <c r="R14" s="113" t="s">
        <v>157</v>
      </c>
      <c r="S14" s="113" t="s">
        <v>158</v>
      </c>
      <c r="T14" s="73"/>
    </row>
    <row r="15" spans="1:20" x14ac:dyDescent="0.2">
      <c r="A15" s="121">
        <v>46052</v>
      </c>
      <c r="B15" s="112">
        <v>0.61111111111111105</v>
      </c>
      <c r="C15" s="117">
        <v>11152</v>
      </c>
      <c r="D15" s="73" t="s">
        <v>32</v>
      </c>
      <c r="E15" s="113" t="s">
        <v>3104</v>
      </c>
      <c r="F15" s="73" t="s">
        <v>150</v>
      </c>
      <c r="G15" s="113" t="s">
        <v>151</v>
      </c>
      <c r="H15" s="73">
        <v>453.56799999999998</v>
      </c>
      <c r="I15" s="122">
        <v>1863</v>
      </c>
      <c r="J15" s="123">
        <v>127947.81</v>
      </c>
      <c r="K15" s="73" t="s">
        <v>152</v>
      </c>
      <c r="L15" s="73" t="s">
        <v>167</v>
      </c>
      <c r="M15" s="113" t="s">
        <v>168</v>
      </c>
      <c r="N15" s="73">
        <v>40276</v>
      </c>
      <c r="O15" s="113" t="s">
        <v>155</v>
      </c>
      <c r="P15" s="113" t="s">
        <v>156</v>
      </c>
      <c r="Q15" s="113" t="s">
        <v>156</v>
      </c>
      <c r="R15" s="113" t="s">
        <v>157</v>
      </c>
      <c r="S15" s="113" t="s">
        <v>158</v>
      </c>
      <c r="T15" s="73"/>
    </row>
    <row r="16" spans="1:20" x14ac:dyDescent="0.2">
      <c r="A16" s="121">
        <v>46052</v>
      </c>
      <c r="B16" s="112">
        <v>0.61111111111111105</v>
      </c>
      <c r="C16" s="117">
        <v>11152</v>
      </c>
      <c r="D16" s="73" t="s">
        <v>32</v>
      </c>
      <c r="E16" s="113" t="s">
        <v>3104</v>
      </c>
      <c r="F16" s="73" t="s">
        <v>415</v>
      </c>
      <c r="G16" s="113" t="s">
        <v>416</v>
      </c>
      <c r="H16" s="73">
        <v>1</v>
      </c>
      <c r="I16" s="110" t="s">
        <v>7941</v>
      </c>
      <c r="J16" s="126">
        <v>-2558.96</v>
      </c>
      <c r="K16" s="73" t="s">
        <v>152</v>
      </c>
      <c r="L16" s="73" t="s">
        <v>167</v>
      </c>
      <c r="M16" s="113" t="s">
        <v>168</v>
      </c>
      <c r="N16" s="73">
        <v>40276</v>
      </c>
      <c r="O16" s="113" t="s">
        <v>155</v>
      </c>
      <c r="P16" s="113" t="s">
        <v>156</v>
      </c>
      <c r="Q16" s="113" t="s">
        <v>156</v>
      </c>
      <c r="R16" s="113" t="s">
        <v>157</v>
      </c>
      <c r="S16" s="113" t="s">
        <v>158</v>
      </c>
      <c r="T16" s="73"/>
    </row>
    <row r="17" spans="1:20" x14ac:dyDescent="0.2">
      <c r="A17" s="121">
        <v>46052</v>
      </c>
      <c r="B17" s="112">
        <v>0.48958333333333298</v>
      </c>
      <c r="C17" s="73">
        <v>302</v>
      </c>
      <c r="D17" s="73" t="s">
        <v>22</v>
      </c>
      <c r="E17" s="113" t="s">
        <v>887</v>
      </c>
      <c r="F17" s="73" t="s">
        <v>150</v>
      </c>
      <c r="G17" s="113" t="s">
        <v>151</v>
      </c>
      <c r="H17" s="73">
        <v>70.864800000000002</v>
      </c>
      <c r="I17" s="122">
        <v>1637.06</v>
      </c>
      <c r="J17" s="123">
        <v>17058.169999999998</v>
      </c>
      <c r="K17" s="73" t="s">
        <v>152</v>
      </c>
      <c r="L17" s="73" t="s">
        <v>201</v>
      </c>
      <c r="M17" s="113" t="s">
        <v>1820</v>
      </c>
      <c r="N17" s="73">
        <v>248067</v>
      </c>
      <c r="O17" s="113" t="s">
        <v>155</v>
      </c>
      <c r="P17" s="113" t="s">
        <v>156</v>
      </c>
      <c r="Q17" s="113" t="s">
        <v>156</v>
      </c>
      <c r="R17" s="113" t="s">
        <v>157</v>
      </c>
      <c r="S17" s="113" t="s">
        <v>158</v>
      </c>
      <c r="T17" s="73"/>
    </row>
    <row r="18" spans="1:20" x14ac:dyDescent="0.2">
      <c r="A18" s="121">
        <v>46052</v>
      </c>
      <c r="B18" s="112">
        <v>0.78472222222222199</v>
      </c>
      <c r="C18" s="117">
        <v>11154</v>
      </c>
      <c r="D18" s="73" t="s">
        <v>124</v>
      </c>
      <c r="E18" s="113" t="s">
        <v>6756</v>
      </c>
      <c r="F18" s="73" t="s">
        <v>150</v>
      </c>
      <c r="G18" s="113" t="s">
        <v>151</v>
      </c>
      <c r="H18" s="73">
        <v>467.03899999999999</v>
      </c>
      <c r="I18" s="122">
        <v>1863</v>
      </c>
      <c r="J18" s="123">
        <v>131747.95000000001</v>
      </c>
      <c r="K18" s="73" t="s">
        <v>152</v>
      </c>
      <c r="L18" s="73" t="s">
        <v>167</v>
      </c>
      <c r="M18" s="113" t="s">
        <v>168</v>
      </c>
      <c r="N18" s="73"/>
      <c r="O18" s="113" t="s">
        <v>285</v>
      </c>
      <c r="P18" s="113" t="s">
        <v>286</v>
      </c>
      <c r="Q18" s="73"/>
      <c r="R18" s="113" t="s">
        <v>157</v>
      </c>
      <c r="S18" s="113" t="s">
        <v>287</v>
      </c>
      <c r="T18" s="73"/>
    </row>
    <row r="19" spans="1:20" x14ac:dyDescent="0.2">
      <c r="A19" s="121">
        <v>46052</v>
      </c>
      <c r="B19" s="112">
        <v>0.78472222222222199</v>
      </c>
      <c r="C19" s="117">
        <v>11154</v>
      </c>
      <c r="D19" s="73" t="s">
        <v>124</v>
      </c>
      <c r="E19" s="113" t="s">
        <v>6756</v>
      </c>
      <c r="F19" s="73" t="s">
        <v>415</v>
      </c>
      <c r="G19" s="113" t="s">
        <v>416</v>
      </c>
      <c r="H19" s="73">
        <v>1</v>
      </c>
      <c r="I19" s="110" t="s">
        <v>7942</v>
      </c>
      <c r="J19" s="126">
        <v>-2634.96</v>
      </c>
      <c r="K19" s="73" t="s">
        <v>152</v>
      </c>
      <c r="L19" s="73" t="s">
        <v>167</v>
      </c>
      <c r="M19" s="113" t="s">
        <v>168</v>
      </c>
      <c r="N19" s="73"/>
      <c r="O19" s="113" t="s">
        <v>285</v>
      </c>
      <c r="P19" s="113" t="s">
        <v>286</v>
      </c>
      <c r="Q19" s="73"/>
      <c r="R19" s="113" t="s">
        <v>157</v>
      </c>
      <c r="S19" s="113" t="s">
        <v>287</v>
      </c>
      <c r="T19" s="73"/>
    </row>
    <row r="20" spans="1:20" x14ac:dyDescent="0.2">
      <c r="A20" s="121">
        <v>46052</v>
      </c>
      <c r="B20" s="112">
        <v>0.64097222222222205</v>
      </c>
      <c r="C20" s="73" t="s">
        <v>7943</v>
      </c>
      <c r="D20" s="73" t="s">
        <v>42</v>
      </c>
      <c r="E20" s="113" t="s">
        <v>328</v>
      </c>
      <c r="F20" s="73" t="s">
        <v>7944</v>
      </c>
      <c r="G20" s="113" t="s">
        <v>4244</v>
      </c>
      <c r="H20" s="73">
        <v>59.681899999999999</v>
      </c>
      <c r="I20" s="122">
        <v>1899</v>
      </c>
      <c r="J20" s="123">
        <v>17011.43</v>
      </c>
      <c r="K20" s="73" t="s">
        <v>152</v>
      </c>
      <c r="L20" s="73" t="s">
        <v>153</v>
      </c>
      <c r="M20" s="113" t="s">
        <v>154</v>
      </c>
      <c r="N20" s="73">
        <v>29278</v>
      </c>
      <c r="O20" s="113" t="s">
        <v>155</v>
      </c>
      <c r="P20" s="113" t="s">
        <v>191</v>
      </c>
      <c r="Q20" s="113" t="s">
        <v>192</v>
      </c>
      <c r="R20" s="113" t="s">
        <v>193</v>
      </c>
      <c r="S20" s="113" t="s">
        <v>158</v>
      </c>
      <c r="T20" s="73"/>
    </row>
    <row r="21" spans="1:20" x14ac:dyDescent="0.2">
      <c r="A21" s="121">
        <v>46052</v>
      </c>
      <c r="B21" s="112">
        <v>0.359722222222222</v>
      </c>
      <c r="C21" s="73" t="s">
        <v>7945</v>
      </c>
      <c r="D21" s="73" t="s">
        <v>38</v>
      </c>
      <c r="E21" s="113" t="s">
        <v>292</v>
      </c>
      <c r="F21" s="73" t="s">
        <v>150</v>
      </c>
      <c r="G21" s="113" t="s">
        <v>151</v>
      </c>
      <c r="H21" s="73">
        <v>133.5</v>
      </c>
      <c r="I21" s="122">
        <v>1862.97</v>
      </c>
      <c r="J21" s="123">
        <v>37658.730000000003</v>
      </c>
      <c r="K21" s="73" t="s">
        <v>152</v>
      </c>
      <c r="L21" s="73" t="s">
        <v>167</v>
      </c>
      <c r="M21" s="113" t="s">
        <v>168</v>
      </c>
      <c r="N21" s="73">
        <v>166358</v>
      </c>
      <c r="O21" s="113" t="s">
        <v>155</v>
      </c>
      <c r="P21" s="113" t="s">
        <v>210</v>
      </c>
      <c r="Q21" s="113" t="s">
        <v>204</v>
      </c>
      <c r="R21" s="113" t="s">
        <v>211</v>
      </c>
      <c r="S21" s="113" t="s">
        <v>158</v>
      </c>
      <c r="T21" s="113" t="s">
        <v>8338</v>
      </c>
    </row>
    <row r="22" spans="1:20" x14ac:dyDescent="0.2">
      <c r="A22" s="121">
        <v>46052</v>
      </c>
      <c r="B22" s="112">
        <v>0.41319444444444398</v>
      </c>
      <c r="C22" s="73" t="s">
        <v>7946</v>
      </c>
      <c r="D22" s="73" t="s">
        <v>99</v>
      </c>
      <c r="E22" s="113" t="s">
        <v>338</v>
      </c>
      <c r="F22" s="73" t="s">
        <v>186</v>
      </c>
      <c r="G22" s="113" t="s">
        <v>187</v>
      </c>
      <c r="H22" s="73">
        <v>23.71</v>
      </c>
      <c r="I22" s="122">
        <v>1677.1</v>
      </c>
      <c r="J22" s="123">
        <v>6057.62</v>
      </c>
      <c r="K22" s="73" t="s">
        <v>152</v>
      </c>
      <c r="L22" s="73" t="s">
        <v>174</v>
      </c>
      <c r="M22" s="113" t="s">
        <v>175</v>
      </c>
      <c r="N22" s="73">
        <v>287570</v>
      </c>
      <c r="O22" s="113" t="s">
        <v>155</v>
      </c>
      <c r="P22" s="113" t="s">
        <v>211</v>
      </c>
      <c r="Q22" s="113" t="s">
        <v>204</v>
      </c>
      <c r="R22" s="113" t="s">
        <v>211</v>
      </c>
      <c r="S22" s="113" t="s">
        <v>158</v>
      </c>
      <c r="T22" s="73"/>
    </row>
    <row r="23" spans="1:20" x14ac:dyDescent="0.2">
      <c r="A23" s="121">
        <v>46052</v>
      </c>
      <c r="B23" s="112">
        <v>0.50902777777777797</v>
      </c>
      <c r="C23" s="73" t="s">
        <v>7947</v>
      </c>
      <c r="D23" s="73" t="s">
        <v>56</v>
      </c>
      <c r="E23" s="113" t="s">
        <v>342</v>
      </c>
      <c r="F23" s="73" t="s">
        <v>150</v>
      </c>
      <c r="G23" s="113" t="s">
        <v>151</v>
      </c>
      <c r="H23" s="73">
        <v>68.709999999999994</v>
      </c>
      <c r="I23" s="122">
        <v>1863.05</v>
      </c>
      <c r="J23" s="123">
        <v>19383.04</v>
      </c>
      <c r="K23" s="73" t="s">
        <v>152</v>
      </c>
      <c r="L23" s="73" t="s">
        <v>167</v>
      </c>
      <c r="M23" s="113" t="s">
        <v>168</v>
      </c>
      <c r="N23" s="73">
        <v>205037</v>
      </c>
      <c r="O23" s="113" t="s">
        <v>155</v>
      </c>
      <c r="P23" s="113" t="s">
        <v>210</v>
      </c>
      <c r="Q23" s="113" t="s">
        <v>204</v>
      </c>
      <c r="R23" s="113" t="s">
        <v>211</v>
      </c>
      <c r="S23" s="113" t="s">
        <v>158</v>
      </c>
      <c r="T23" s="73"/>
    </row>
    <row r="24" spans="1:20" x14ac:dyDescent="0.2">
      <c r="A24" s="124">
        <v>46052</v>
      </c>
      <c r="B24" s="116">
        <v>0.92916666666666703</v>
      </c>
      <c r="C24" s="72">
        <v>2969</v>
      </c>
      <c r="D24" s="72" t="s">
        <v>25</v>
      </c>
      <c r="E24" s="110" t="s">
        <v>238</v>
      </c>
      <c r="F24" s="72" t="s">
        <v>150</v>
      </c>
      <c r="G24" s="110" t="s">
        <v>151</v>
      </c>
      <c r="H24" s="72">
        <v>520.58900000000006</v>
      </c>
      <c r="I24" s="125">
        <v>1863</v>
      </c>
      <c r="J24" s="123">
        <v>146854.03</v>
      </c>
      <c r="K24" s="72" t="s">
        <v>152</v>
      </c>
      <c r="L24" s="72" t="s">
        <v>167</v>
      </c>
      <c r="M24" s="110" t="s">
        <v>168</v>
      </c>
      <c r="N24" s="73"/>
      <c r="O24" s="110" t="s">
        <v>155</v>
      </c>
      <c r="P24" s="110" t="s">
        <v>156</v>
      </c>
      <c r="Q24" s="110" t="s">
        <v>156</v>
      </c>
      <c r="R24" s="110" t="s">
        <v>157</v>
      </c>
      <c r="S24" s="110" t="s">
        <v>158</v>
      </c>
      <c r="T24" s="110" t="s">
        <v>8338</v>
      </c>
    </row>
    <row r="25" spans="1:20" x14ac:dyDescent="0.2">
      <c r="A25" s="121">
        <v>46052</v>
      </c>
      <c r="B25" s="112">
        <v>0.32638888888888901</v>
      </c>
      <c r="C25" s="73" t="s">
        <v>7948</v>
      </c>
      <c r="D25" s="73" t="s">
        <v>29</v>
      </c>
      <c r="E25" s="113" t="s">
        <v>294</v>
      </c>
      <c r="F25" s="73" t="s">
        <v>295</v>
      </c>
      <c r="G25" s="113" t="s">
        <v>296</v>
      </c>
      <c r="H25" s="73">
        <v>136.44</v>
      </c>
      <c r="I25" s="122">
        <v>625</v>
      </c>
      <c r="J25" s="123">
        <v>12990.73</v>
      </c>
      <c r="K25" s="73" t="s">
        <v>152</v>
      </c>
      <c r="L25" s="73" t="s">
        <v>174</v>
      </c>
      <c r="M25" s="113" t="s">
        <v>175</v>
      </c>
      <c r="N25" s="73">
        <v>265793</v>
      </c>
      <c r="O25" s="113" t="s">
        <v>155</v>
      </c>
      <c r="P25" s="113" t="s">
        <v>191</v>
      </c>
      <c r="Q25" s="113" t="s">
        <v>297</v>
      </c>
      <c r="R25" s="113" t="s">
        <v>193</v>
      </c>
      <c r="S25" s="113" t="s">
        <v>158</v>
      </c>
      <c r="T25" s="73"/>
    </row>
    <row r="26" spans="1:20" x14ac:dyDescent="0.2">
      <c r="A26" s="121">
        <v>46052</v>
      </c>
      <c r="B26" s="112">
        <v>0.32013888888888897</v>
      </c>
      <c r="C26" s="73" t="s">
        <v>7949</v>
      </c>
      <c r="D26" s="73" t="s">
        <v>61</v>
      </c>
      <c r="E26" s="113" t="s">
        <v>406</v>
      </c>
      <c r="F26" s="73" t="s">
        <v>150</v>
      </c>
      <c r="G26" s="113" t="s">
        <v>151</v>
      </c>
      <c r="H26" s="73">
        <v>124.8918</v>
      </c>
      <c r="I26" s="122">
        <v>1719</v>
      </c>
      <c r="J26" s="123">
        <v>32224.27</v>
      </c>
      <c r="K26" s="73" t="s">
        <v>152</v>
      </c>
      <c r="L26" s="73" t="s">
        <v>153</v>
      </c>
      <c r="M26" s="113" t="s">
        <v>154</v>
      </c>
      <c r="N26" s="73" t="s">
        <v>3440</v>
      </c>
      <c r="O26" s="113" t="s">
        <v>155</v>
      </c>
      <c r="P26" s="113" t="s">
        <v>407</v>
      </c>
      <c r="Q26" s="113" t="s">
        <v>192</v>
      </c>
      <c r="R26" s="113" t="s">
        <v>193</v>
      </c>
      <c r="S26" s="113" t="s">
        <v>158</v>
      </c>
      <c r="T26" s="113" t="s">
        <v>8338</v>
      </c>
    </row>
    <row r="27" spans="1:20" x14ac:dyDescent="0.2">
      <c r="A27" s="124">
        <v>46052</v>
      </c>
      <c r="B27" s="116">
        <v>0.63402777777777797</v>
      </c>
      <c r="C27" s="117" t="s">
        <v>7950</v>
      </c>
      <c r="D27" s="72" t="s">
        <v>17</v>
      </c>
      <c r="E27" s="110" t="s">
        <v>230</v>
      </c>
      <c r="F27" s="72" t="s">
        <v>150</v>
      </c>
      <c r="G27" s="110" t="s">
        <v>151</v>
      </c>
      <c r="H27" s="72">
        <v>440.43979999999999</v>
      </c>
      <c r="I27" s="125">
        <v>1719</v>
      </c>
      <c r="J27" s="123">
        <v>113641.17</v>
      </c>
      <c r="K27" s="72" t="s">
        <v>152</v>
      </c>
      <c r="L27" s="72" t="s">
        <v>153</v>
      </c>
      <c r="M27" s="110" t="s">
        <v>154</v>
      </c>
      <c r="N27" s="73"/>
      <c r="O27" s="110" t="s">
        <v>155</v>
      </c>
      <c r="P27" s="110" t="s">
        <v>156</v>
      </c>
      <c r="Q27" s="110" t="s">
        <v>156</v>
      </c>
      <c r="R27" s="110" t="s">
        <v>157</v>
      </c>
      <c r="S27" s="110" t="s">
        <v>158</v>
      </c>
      <c r="T27" s="73"/>
    </row>
    <row r="28" spans="1:20" x14ac:dyDescent="0.2">
      <c r="A28" s="124">
        <v>46052</v>
      </c>
      <c r="B28" s="116">
        <v>0.73819444444444504</v>
      </c>
      <c r="C28" s="117" t="s">
        <v>7950</v>
      </c>
      <c r="D28" s="72" t="s">
        <v>17</v>
      </c>
      <c r="E28" s="110" t="s">
        <v>230</v>
      </c>
      <c r="F28" s="72" t="s">
        <v>415</v>
      </c>
      <c r="G28" s="110" t="s">
        <v>416</v>
      </c>
      <c r="H28" s="72">
        <v>1</v>
      </c>
      <c r="I28" s="110" t="s">
        <v>7951</v>
      </c>
      <c r="J28" s="126">
        <v>-2272.8200000000002</v>
      </c>
      <c r="K28" s="72" t="s">
        <v>152</v>
      </c>
      <c r="L28" s="72" t="s">
        <v>153</v>
      </c>
      <c r="M28" s="110" t="s">
        <v>154</v>
      </c>
      <c r="N28" s="73"/>
      <c r="O28" s="110" t="s">
        <v>155</v>
      </c>
      <c r="P28" s="110" t="s">
        <v>156</v>
      </c>
      <c r="Q28" s="110" t="s">
        <v>156</v>
      </c>
      <c r="R28" s="110" t="s">
        <v>157</v>
      </c>
      <c r="S28" s="110" t="s">
        <v>158</v>
      </c>
      <c r="T28" s="73"/>
    </row>
    <row r="29" spans="1:20" x14ac:dyDescent="0.2">
      <c r="A29" s="121">
        <v>46052</v>
      </c>
      <c r="B29" s="112">
        <v>0.66180555555555598</v>
      </c>
      <c r="C29" s="73" t="s">
        <v>7952</v>
      </c>
      <c r="D29" s="73" t="s">
        <v>63</v>
      </c>
      <c r="E29" s="113" t="s">
        <v>241</v>
      </c>
      <c r="F29" s="73" t="s">
        <v>153</v>
      </c>
      <c r="G29" s="113" t="s">
        <v>165</v>
      </c>
      <c r="H29" s="73">
        <v>103.71599999999999</v>
      </c>
      <c r="I29" s="122">
        <v>1953.99</v>
      </c>
      <c r="J29" s="123">
        <v>30873.03</v>
      </c>
      <c r="K29" s="73" t="s">
        <v>152</v>
      </c>
      <c r="L29" s="73" t="s">
        <v>174</v>
      </c>
      <c r="M29" s="113" t="s">
        <v>175</v>
      </c>
      <c r="N29" s="127">
        <v>162429</v>
      </c>
      <c r="O29" s="113" t="s">
        <v>155</v>
      </c>
      <c r="P29" s="113" t="s">
        <v>196</v>
      </c>
      <c r="Q29" s="113" t="s">
        <v>242</v>
      </c>
      <c r="R29" s="113" t="s">
        <v>196</v>
      </c>
      <c r="S29" s="113" t="s">
        <v>158</v>
      </c>
      <c r="T29" s="73"/>
    </row>
    <row r="30" spans="1:20" x14ac:dyDescent="0.2">
      <c r="A30" s="121">
        <v>46052</v>
      </c>
      <c r="B30" s="112">
        <v>1.18055555555556E-2</v>
      </c>
      <c r="C30" s="73" t="s">
        <v>7953</v>
      </c>
      <c r="D30" s="73" t="s">
        <v>48</v>
      </c>
      <c r="E30" s="113" t="s">
        <v>7421</v>
      </c>
      <c r="F30" s="73" t="s">
        <v>218</v>
      </c>
      <c r="G30" s="113" t="s">
        <v>219</v>
      </c>
      <c r="H30" s="73">
        <v>239.72</v>
      </c>
      <c r="I30" s="122">
        <v>1736.6</v>
      </c>
      <c r="J30" s="123">
        <v>63418.49</v>
      </c>
      <c r="K30" s="73" t="s">
        <v>152</v>
      </c>
      <c r="L30" s="73" t="s">
        <v>174</v>
      </c>
      <c r="M30" s="113" t="s">
        <v>175</v>
      </c>
      <c r="N30" s="73" t="s">
        <v>579</v>
      </c>
      <c r="O30" s="113" t="s">
        <v>155</v>
      </c>
      <c r="P30" s="113" t="s">
        <v>336</v>
      </c>
      <c r="Q30" s="113" t="s">
        <v>336</v>
      </c>
      <c r="R30" s="113" t="s">
        <v>312</v>
      </c>
      <c r="S30" s="113" t="s">
        <v>158</v>
      </c>
      <c r="T30" s="73"/>
    </row>
    <row r="31" spans="1:20" x14ac:dyDescent="0.2">
      <c r="A31" s="124">
        <v>46052</v>
      </c>
      <c r="B31" s="116">
        <v>0.28611111111111098</v>
      </c>
      <c r="C31" s="72" t="s">
        <v>7954</v>
      </c>
      <c r="D31" s="72" t="s">
        <v>9</v>
      </c>
      <c r="E31" s="110" t="s">
        <v>7955</v>
      </c>
      <c r="F31" s="72" t="s">
        <v>218</v>
      </c>
      <c r="G31" s="110" t="s">
        <v>219</v>
      </c>
      <c r="H31" s="72">
        <v>200</v>
      </c>
      <c r="I31" s="125">
        <v>1737.5</v>
      </c>
      <c r="J31" s="123">
        <v>52937.89</v>
      </c>
      <c r="K31" s="72" t="s">
        <v>152</v>
      </c>
      <c r="L31" s="72" t="s">
        <v>174</v>
      </c>
      <c r="M31" s="110" t="s">
        <v>175</v>
      </c>
      <c r="N31" s="73"/>
      <c r="O31" s="110" t="s">
        <v>155</v>
      </c>
      <c r="P31" s="110" t="s">
        <v>156</v>
      </c>
      <c r="Q31" s="110" t="s">
        <v>156</v>
      </c>
      <c r="R31" s="110" t="s">
        <v>157</v>
      </c>
      <c r="S31" s="110" t="s">
        <v>158</v>
      </c>
      <c r="T31" s="73"/>
    </row>
    <row r="32" spans="1:20" x14ac:dyDescent="0.2">
      <c r="A32" s="121">
        <v>46051</v>
      </c>
      <c r="B32" s="112">
        <v>0.37638888888888899</v>
      </c>
      <c r="C32" s="117">
        <v>2961</v>
      </c>
      <c r="D32" s="73" t="s">
        <v>30</v>
      </c>
      <c r="E32" s="113" t="s">
        <v>944</v>
      </c>
      <c r="F32" s="73" t="s">
        <v>150</v>
      </c>
      <c r="G32" s="113" t="s">
        <v>151</v>
      </c>
      <c r="H32" s="73">
        <v>417.29199999999997</v>
      </c>
      <c r="I32" s="122">
        <v>1863</v>
      </c>
      <c r="J32" s="123">
        <v>117714.67</v>
      </c>
      <c r="K32" s="73" t="s">
        <v>152</v>
      </c>
      <c r="L32" s="73" t="s">
        <v>167</v>
      </c>
      <c r="M32" s="113" t="s">
        <v>168</v>
      </c>
      <c r="N32" s="73">
        <v>113570</v>
      </c>
      <c r="O32" s="113" t="s">
        <v>155</v>
      </c>
      <c r="P32" s="113" t="s">
        <v>156</v>
      </c>
      <c r="Q32" s="113" t="s">
        <v>156</v>
      </c>
      <c r="R32" s="113" t="s">
        <v>157</v>
      </c>
      <c r="S32" s="113" t="s">
        <v>158</v>
      </c>
      <c r="T32" s="73"/>
    </row>
    <row r="33" spans="1:20" x14ac:dyDescent="0.2">
      <c r="A33" s="121">
        <v>46051</v>
      </c>
      <c r="B33" s="112">
        <v>0.37638888888888899</v>
      </c>
      <c r="C33" s="117">
        <v>2961</v>
      </c>
      <c r="D33" s="73" t="s">
        <v>30</v>
      </c>
      <c r="E33" s="113" t="s">
        <v>944</v>
      </c>
      <c r="F33" s="73" t="s">
        <v>415</v>
      </c>
      <c r="G33" s="113" t="s">
        <v>416</v>
      </c>
      <c r="H33" s="73">
        <v>1000</v>
      </c>
      <c r="I33" s="110" t="s">
        <v>7956</v>
      </c>
      <c r="J33" s="126">
        <v>-2354.29</v>
      </c>
      <c r="K33" s="73" t="s">
        <v>152</v>
      </c>
      <c r="L33" s="73" t="s">
        <v>167</v>
      </c>
      <c r="M33" s="113" t="s">
        <v>168</v>
      </c>
      <c r="N33" s="73">
        <v>113570</v>
      </c>
      <c r="O33" s="113" t="s">
        <v>155</v>
      </c>
      <c r="P33" s="113" t="s">
        <v>156</v>
      </c>
      <c r="Q33" s="113" t="s">
        <v>156</v>
      </c>
      <c r="R33" s="113" t="s">
        <v>157</v>
      </c>
      <c r="S33" s="113" t="s">
        <v>158</v>
      </c>
      <c r="T33" s="73"/>
    </row>
    <row r="34" spans="1:20" x14ac:dyDescent="0.2">
      <c r="A34" s="121">
        <v>46051</v>
      </c>
      <c r="B34" s="112">
        <v>0.454166666666667</v>
      </c>
      <c r="C34" s="73">
        <v>120295</v>
      </c>
      <c r="D34" s="73" t="s">
        <v>22</v>
      </c>
      <c r="E34" s="113" t="s">
        <v>887</v>
      </c>
      <c r="F34" s="73" t="s">
        <v>218</v>
      </c>
      <c r="G34" s="113" t="s">
        <v>219</v>
      </c>
      <c r="H34" s="73">
        <v>363.48</v>
      </c>
      <c r="I34" s="122">
        <v>1730.7</v>
      </c>
      <c r="J34" s="123">
        <v>95832.8</v>
      </c>
      <c r="K34" s="73" t="s">
        <v>152</v>
      </c>
      <c r="L34" s="73" t="s">
        <v>174</v>
      </c>
      <c r="M34" s="113" t="s">
        <v>175</v>
      </c>
      <c r="N34" s="73">
        <v>246899</v>
      </c>
      <c r="O34" s="113" t="s">
        <v>155</v>
      </c>
      <c r="P34" s="113" t="s">
        <v>156</v>
      </c>
      <c r="Q34" s="113" t="s">
        <v>156</v>
      </c>
      <c r="R34" s="113" t="s">
        <v>157</v>
      </c>
      <c r="S34" s="113" t="s">
        <v>158</v>
      </c>
      <c r="T34" s="73"/>
    </row>
    <row r="35" spans="1:20" x14ac:dyDescent="0.2">
      <c r="A35" s="121">
        <v>46051</v>
      </c>
      <c r="B35" s="112">
        <v>0.57708333333333295</v>
      </c>
      <c r="C35" s="117">
        <v>72761</v>
      </c>
      <c r="D35" s="73" t="s">
        <v>16</v>
      </c>
      <c r="E35" s="113" t="s">
        <v>769</v>
      </c>
      <c r="F35" s="73" t="s">
        <v>150</v>
      </c>
      <c r="G35" s="113" t="s">
        <v>151</v>
      </c>
      <c r="H35" s="73">
        <v>390.0052</v>
      </c>
      <c r="I35" s="122">
        <v>1719</v>
      </c>
      <c r="J35" s="123">
        <v>100628.16</v>
      </c>
      <c r="K35" s="73" t="s">
        <v>152</v>
      </c>
      <c r="L35" s="73" t="s">
        <v>153</v>
      </c>
      <c r="M35" s="113" t="s">
        <v>154</v>
      </c>
      <c r="N35" s="73">
        <v>472636</v>
      </c>
      <c r="O35" s="113" t="s">
        <v>155</v>
      </c>
      <c r="P35" s="113" t="s">
        <v>156</v>
      </c>
      <c r="Q35" s="113" t="s">
        <v>156</v>
      </c>
      <c r="R35" s="113" t="s">
        <v>157</v>
      </c>
      <c r="S35" s="113" t="s">
        <v>158</v>
      </c>
      <c r="T35" s="73"/>
    </row>
    <row r="36" spans="1:20" x14ac:dyDescent="0.2">
      <c r="A36" s="121">
        <v>46051</v>
      </c>
      <c r="B36" s="112">
        <v>0.57708333333333295</v>
      </c>
      <c r="C36" s="117">
        <v>72761</v>
      </c>
      <c r="D36" s="73" t="s">
        <v>16</v>
      </c>
      <c r="E36" s="113" t="s">
        <v>769</v>
      </c>
      <c r="F36" s="73" t="s">
        <v>415</v>
      </c>
      <c r="G36" s="113" t="s">
        <v>416</v>
      </c>
      <c r="H36" s="73">
        <v>1000</v>
      </c>
      <c r="I36" s="110" t="s">
        <v>6263</v>
      </c>
      <c r="J36" s="126">
        <v>-2012.56</v>
      </c>
      <c r="K36" s="73" t="s">
        <v>152</v>
      </c>
      <c r="L36" s="73" t="s">
        <v>153</v>
      </c>
      <c r="M36" s="113" t="s">
        <v>154</v>
      </c>
      <c r="N36" s="73">
        <v>472636</v>
      </c>
      <c r="O36" s="113" t="s">
        <v>155</v>
      </c>
      <c r="P36" s="113" t="s">
        <v>156</v>
      </c>
      <c r="Q36" s="113" t="s">
        <v>156</v>
      </c>
      <c r="R36" s="113" t="s">
        <v>157</v>
      </c>
      <c r="S36" s="113" t="s">
        <v>158</v>
      </c>
      <c r="T36" s="73"/>
    </row>
    <row r="37" spans="1:20" x14ac:dyDescent="0.2">
      <c r="A37" s="121">
        <v>46051</v>
      </c>
      <c r="B37" s="112">
        <v>0.79027777777777797</v>
      </c>
      <c r="C37" s="73">
        <v>73481</v>
      </c>
      <c r="D37" s="73" t="s">
        <v>128</v>
      </c>
      <c r="E37" s="113" t="s">
        <v>7957</v>
      </c>
      <c r="F37" s="73" t="s">
        <v>3312</v>
      </c>
      <c r="G37" s="113" t="s">
        <v>4244</v>
      </c>
      <c r="H37" s="73">
        <v>45.826799999999999</v>
      </c>
      <c r="I37" s="122">
        <v>1899</v>
      </c>
      <c r="J37" s="123">
        <v>13062.24</v>
      </c>
      <c r="K37" s="73" t="s">
        <v>152</v>
      </c>
      <c r="L37" s="73" t="s">
        <v>153</v>
      </c>
      <c r="M37" s="113" t="s">
        <v>154</v>
      </c>
      <c r="N37" s="73" t="s">
        <v>3440</v>
      </c>
      <c r="O37" s="113" t="s">
        <v>383</v>
      </c>
      <c r="P37" s="113" t="s">
        <v>393</v>
      </c>
      <c r="Q37" s="113" t="s">
        <v>192</v>
      </c>
      <c r="R37" s="113" t="s">
        <v>177</v>
      </c>
      <c r="S37" s="113" t="s">
        <v>384</v>
      </c>
      <c r="T37" s="73"/>
    </row>
    <row r="38" spans="1:20" x14ac:dyDescent="0.2">
      <c r="A38" s="121">
        <v>46051</v>
      </c>
      <c r="B38" s="112">
        <v>0.91388888888888897</v>
      </c>
      <c r="C38" s="73">
        <v>1099</v>
      </c>
      <c r="D38" s="73" t="s">
        <v>25</v>
      </c>
      <c r="E38" s="113" t="s">
        <v>238</v>
      </c>
      <c r="F38" s="73" t="s">
        <v>150</v>
      </c>
      <c r="G38" s="113" t="s">
        <v>151</v>
      </c>
      <c r="H38" s="73">
        <v>299.74200000000002</v>
      </c>
      <c r="I38" s="122">
        <v>1636.81</v>
      </c>
      <c r="J38" s="123">
        <v>72141.289999999994</v>
      </c>
      <c r="K38" s="73" t="s">
        <v>152</v>
      </c>
      <c r="L38" s="73" t="s">
        <v>201</v>
      </c>
      <c r="M38" s="113" t="s">
        <v>1820</v>
      </c>
      <c r="N38" s="73">
        <v>299.74200000000002</v>
      </c>
      <c r="O38" s="113" t="s">
        <v>155</v>
      </c>
      <c r="P38" s="113" t="s">
        <v>156</v>
      </c>
      <c r="Q38" s="113" t="s">
        <v>156</v>
      </c>
      <c r="R38" s="113" t="s">
        <v>157</v>
      </c>
      <c r="S38" s="113" t="s">
        <v>158</v>
      </c>
      <c r="T38" s="73"/>
    </row>
    <row r="39" spans="1:20" x14ac:dyDescent="0.2">
      <c r="A39" s="121">
        <v>46051</v>
      </c>
      <c r="B39" s="112">
        <v>0.92569444444444504</v>
      </c>
      <c r="C39" s="73">
        <v>1100</v>
      </c>
      <c r="D39" s="73" t="s">
        <v>25</v>
      </c>
      <c r="E39" s="113" t="s">
        <v>238</v>
      </c>
      <c r="F39" s="73" t="s">
        <v>150</v>
      </c>
      <c r="G39" s="113" t="s">
        <v>151</v>
      </c>
      <c r="H39" s="73">
        <v>120.258</v>
      </c>
      <c r="I39" s="122">
        <v>1636.12</v>
      </c>
      <c r="J39" s="123">
        <v>28931.1</v>
      </c>
      <c r="K39" s="73" t="s">
        <v>152</v>
      </c>
      <c r="L39" s="73" t="s">
        <v>201</v>
      </c>
      <c r="M39" s="113" t="s">
        <v>1820</v>
      </c>
      <c r="N39" s="73">
        <v>971963</v>
      </c>
      <c r="O39" s="113" t="s">
        <v>155</v>
      </c>
      <c r="P39" s="113" t="s">
        <v>156</v>
      </c>
      <c r="Q39" s="113" t="s">
        <v>156</v>
      </c>
      <c r="R39" s="113" t="s">
        <v>157</v>
      </c>
      <c r="S39" s="113" t="s">
        <v>158</v>
      </c>
      <c r="T39" s="73"/>
    </row>
    <row r="40" spans="1:20" x14ac:dyDescent="0.2">
      <c r="A40" s="121">
        <v>46051</v>
      </c>
      <c r="B40" s="112">
        <v>0.60833333333333295</v>
      </c>
      <c r="C40" s="117">
        <v>72764</v>
      </c>
      <c r="D40" s="73" t="s">
        <v>8</v>
      </c>
      <c r="E40" s="113" t="s">
        <v>207</v>
      </c>
      <c r="F40" s="73" t="s">
        <v>150</v>
      </c>
      <c r="G40" s="113" t="s">
        <v>151</v>
      </c>
      <c r="H40" s="73">
        <v>380.38510000000002</v>
      </c>
      <c r="I40" s="122">
        <v>1719</v>
      </c>
      <c r="J40" s="123">
        <v>98146.01</v>
      </c>
      <c r="K40" s="73" t="s">
        <v>152</v>
      </c>
      <c r="L40" s="73" t="s">
        <v>153</v>
      </c>
      <c r="M40" s="113" t="s">
        <v>154</v>
      </c>
      <c r="N40" s="73">
        <v>1629267</v>
      </c>
      <c r="O40" s="113" t="s">
        <v>155</v>
      </c>
      <c r="P40" s="113" t="s">
        <v>156</v>
      </c>
      <c r="Q40" s="113" t="s">
        <v>156</v>
      </c>
      <c r="R40" s="113" t="s">
        <v>157</v>
      </c>
      <c r="S40" s="113" t="s">
        <v>158</v>
      </c>
      <c r="T40" s="73"/>
    </row>
    <row r="41" spans="1:20" x14ac:dyDescent="0.2">
      <c r="A41" s="121">
        <v>46051</v>
      </c>
      <c r="B41" s="112">
        <v>0.60833333333333295</v>
      </c>
      <c r="C41" s="117">
        <v>72764</v>
      </c>
      <c r="D41" s="73" t="s">
        <v>8</v>
      </c>
      <c r="E41" s="113" t="s">
        <v>207</v>
      </c>
      <c r="F41" s="73" t="s">
        <v>415</v>
      </c>
      <c r="G41" s="113" t="s">
        <v>416</v>
      </c>
      <c r="H41" s="73">
        <v>1</v>
      </c>
      <c r="I41" s="110" t="s">
        <v>7958</v>
      </c>
      <c r="J41" s="126">
        <v>-1962.92</v>
      </c>
      <c r="K41" s="73" t="s">
        <v>152</v>
      </c>
      <c r="L41" s="73" t="s">
        <v>153</v>
      </c>
      <c r="M41" s="113" t="s">
        <v>154</v>
      </c>
      <c r="N41" s="73">
        <v>1629267</v>
      </c>
      <c r="O41" s="113" t="s">
        <v>155</v>
      </c>
      <c r="P41" s="113" t="s">
        <v>156</v>
      </c>
      <c r="Q41" s="113" t="s">
        <v>156</v>
      </c>
      <c r="R41" s="113" t="s">
        <v>157</v>
      </c>
      <c r="S41" s="113" t="s">
        <v>158</v>
      </c>
      <c r="T41" s="73"/>
    </row>
    <row r="42" spans="1:20" x14ac:dyDescent="0.2">
      <c r="A42" s="121">
        <v>46051</v>
      </c>
      <c r="B42" s="112">
        <v>0.93472222222222201</v>
      </c>
      <c r="C42" s="73" t="s">
        <v>7959</v>
      </c>
      <c r="D42" s="73" t="s">
        <v>10</v>
      </c>
      <c r="E42" s="113" t="s">
        <v>228</v>
      </c>
      <c r="F42" s="73" t="s">
        <v>218</v>
      </c>
      <c r="G42" s="113" t="s">
        <v>219</v>
      </c>
      <c r="H42" s="73">
        <v>400.07</v>
      </c>
      <c r="I42" s="122">
        <v>1752.2</v>
      </c>
      <c r="J42" s="123">
        <v>106790.23</v>
      </c>
      <c r="K42" s="73" t="s">
        <v>152</v>
      </c>
      <c r="L42" s="73" t="s">
        <v>174</v>
      </c>
      <c r="M42" s="113" t="s">
        <v>175</v>
      </c>
      <c r="N42" s="73">
        <v>1172735</v>
      </c>
      <c r="O42" s="113" t="s">
        <v>155</v>
      </c>
      <c r="P42" s="113" t="s">
        <v>156</v>
      </c>
      <c r="Q42" s="113" t="s">
        <v>156</v>
      </c>
      <c r="R42" s="113" t="s">
        <v>157</v>
      </c>
      <c r="S42" s="113" t="s">
        <v>158</v>
      </c>
      <c r="T42" s="73"/>
    </row>
    <row r="43" spans="1:20" x14ac:dyDescent="0.2">
      <c r="A43" s="124">
        <v>46051</v>
      </c>
      <c r="B43" s="116">
        <v>0.485416666666667</v>
      </c>
      <c r="C43" s="117">
        <v>2963</v>
      </c>
      <c r="D43" s="72" t="s">
        <v>24</v>
      </c>
      <c r="E43" s="110" t="s">
        <v>301</v>
      </c>
      <c r="F43" s="72" t="s">
        <v>150</v>
      </c>
      <c r="G43" s="110" t="s">
        <v>151</v>
      </c>
      <c r="H43" s="72">
        <v>449.92700000000002</v>
      </c>
      <c r="I43" s="125">
        <v>1863</v>
      </c>
      <c r="J43" s="123">
        <v>126920.74</v>
      </c>
      <c r="K43" s="72" t="s">
        <v>152</v>
      </c>
      <c r="L43" s="72" t="s">
        <v>167</v>
      </c>
      <c r="M43" s="110" t="s">
        <v>168</v>
      </c>
      <c r="N43" s="73"/>
      <c r="O43" s="110" t="s">
        <v>155</v>
      </c>
      <c r="P43" s="110" t="s">
        <v>156</v>
      </c>
      <c r="Q43" s="110" t="s">
        <v>156</v>
      </c>
      <c r="R43" s="110" t="s">
        <v>157</v>
      </c>
      <c r="S43" s="110" t="s">
        <v>158</v>
      </c>
      <c r="T43" s="73"/>
    </row>
    <row r="44" spans="1:20" x14ac:dyDescent="0.2">
      <c r="A44" s="124">
        <v>46051</v>
      </c>
      <c r="B44" s="116">
        <v>0.485416666666667</v>
      </c>
      <c r="C44" s="117">
        <v>2963</v>
      </c>
      <c r="D44" s="72" t="s">
        <v>24</v>
      </c>
      <c r="E44" s="110" t="s">
        <v>301</v>
      </c>
      <c r="F44" s="72" t="s">
        <v>415</v>
      </c>
      <c r="G44" s="110" t="s">
        <v>416</v>
      </c>
      <c r="H44" s="72">
        <v>1</v>
      </c>
      <c r="I44" s="110" t="s">
        <v>7960</v>
      </c>
      <c r="J44" s="126">
        <v>-2538.41</v>
      </c>
      <c r="K44" s="72" t="s">
        <v>152</v>
      </c>
      <c r="L44" s="72" t="s">
        <v>167</v>
      </c>
      <c r="M44" s="110" t="s">
        <v>168</v>
      </c>
      <c r="N44" s="73"/>
      <c r="O44" s="110" t="s">
        <v>155</v>
      </c>
      <c r="P44" s="110" t="s">
        <v>156</v>
      </c>
      <c r="Q44" s="110" t="s">
        <v>156</v>
      </c>
      <c r="R44" s="110" t="s">
        <v>157</v>
      </c>
      <c r="S44" s="110" t="s">
        <v>158</v>
      </c>
      <c r="T44" s="73"/>
    </row>
    <row r="45" spans="1:20" x14ac:dyDescent="0.2">
      <c r="A45" s="121">
        <v>46051</v>
      </c>
      <c r="B45" s="112">
        <v>0.34652777777777799</v>
      </c>
      <c r="C45" s="73" t="s">
        <v>7961</v>
      </c>
      <c r="D45" s="73" t="s">
        <v>60</v>
      </c>
      <c r="E45" s="113" t="s">
        <v>281</v>
      </c>
      <c r="F45" s="73" t="s">
        <v>150</v>
      </c>
      <c r="G45" s="113" t="s">
        <v>151</v>
      </c>
      <c r="H45" s="73">
        <v>133.14189999999999</v>
      </c>
      <c r="I45" s="122">
        <v>1719</v>
      </c>
      <c r="J45" s="123">
        <v>34352.94</v>
      </c>
      <c r="K45" s="73" t="s">
        <v>152</v>
      </c>
      <c r="L45" s="73" t="s">
        <v>153</v>
      </c>
      <c r="M45" s="113" t="s">
        <v>154</v>
      </c>
      <c r="N45" s="73" t="s">
        <v>3440</v>
      </c>
      <c r="O45" s="113" t="s">
        <v>155</v>
      </c>
      <c r="P45" s="113" t="s">
        <v>191</v>
      </c>
      <c r="Q45" s="113" t="s">
        <v>192</v>
      </c>
      <c r="R45" s="113" t="s">
        <v>193</v>
      </c>
      <c r="S45" s="113" t="s">
        <v>158</v>
      </c>
      <c r="T45" s="113" t="s">
        <v>8338</v>
      </c>
    </row>
    <row r="46" spans="1:20" x14ac:dyDescent="0.2">
      <c r="A46" s="121">
        <v>46051</v>
      </c>
      <c r="B46" s="112">
        <v>2.0833333333333301E-2</v>
      </c>
      <c r="C46" s="73" t="s">
        <v>7962</v>
      </c>
      <c r="D46" s="73" t="s">
        <v>27</v>
      </c>
      <c r="E46" s="113" t="s">
        <v>263</v>
      </c>
      <c r="F46" s="73" t="s">
        <v>153</v>
      </c>
      <c r="G46" s="113" t="s">
        <v>165</v>
      </c>
      <c r="H46" s="73">
        <v>19.87</v>
      </c>
      <c r="I46" s="122">
        <v>1923.7</v>
      </c>
      <c r="J46" s="123">
        <v>5823</v>
      </c>
      <c r="K46" s="73" t="s">
        <v>152</v>
      </c>
      <c r="L46" s="73" t="s">
        <v>174</v>
      </c>
      <c r="M46" s="113" t="s">
        <v>175</v>
      </c>
      <c r="N46" s="73">
        <v>162600</v>
      </c>
      <c r="O46" s="113" t="s">
        <v>155</v>
      </c>
      <c r="P46" s="113" t="s">
        <v>196</v>
      </c>
      <c r="Q46" s="113" t="s">
        <v>197</v>
      </c>
      <c r="R46" s="113" t="s">
        <v>198</v>
      </c>
      <c r="S46" s="113" t="s">
        <v>158</v>
      </c>
      <c r="T46" s="73"/>
    </row>
    <row r="47" spans="1:20" x14ac:dyDescent="0.2">
      <c r="A47" s="121">
        <v>46051</v>
      </c>
      <c r="B47" s="112">
        <v>0.62777777777777799</v>
      </c>
      <c r="C47" s="73" t="s">
        <v>7963</v>
      </c>
      <c r="D47" s="73" t="s">
        <v>62</v>
      </c>
      <c r="E47" s="113" t="s">
        <v>7529</v>
      </c>
      <c r="F47" s="73" t="s">
        <v>153</v>
      </c>
      <c r="G47" s="113" t="s">
        <v>165</v>
      </c>
      <c r="H47" s="73">
        <v>60.69</v>
      </c>
      <c r="I47" s="122">
        <v>1903.2</v>
      </c>
      <c r="J47" s="123">
        <v>17595.98</v>
      </c>
      <c r="K47" s="73" t="s">
        <v>152</v>
      </c>
      <c r="L47" s="73" t="s">
        <v>174</v>
      </c>
      <c r="M47" s="113" t="s">
        <v>175</v>
      </c>
      <c r="N47" s="73">
        <v>126069</v>
      </c>
      <c r="O47" s="113" t="s">
        <v>155</v>
      </c>
      <c r="P47" s="113" t="s">
        <v>210</v>
      </c>
      <c r="Q47" s="113" t="s">
        <v>204</v>
      </c>
      <c r="R47" s="113" t="s">
        <v>211</v>
      </c>
      <c r="S47" s="113" t="s">
        <v>158</v>
      </c>
      <c r="T47" s="73"/>
    </row>
    <row r="48" spans="1:20" x14ac:dyDescent="0.2">
      <c r="A48" s="124">
        <v>46051</v>
      </c>
      <c r="B48" s="116">
        <v>0.64652777777777803</v>
      </c>
      <c r="C48" s="117">
        <v>11147</v>
      </c>
      <c r="D48" s="72" t="s">
        <v>26</v>
      </c>
      <c r="E48" s="110" t="s">
        <v>232</v>
      </c>
      <c r="F48" s="72" t="s">
        <v>150</v>
      </c>
      <c r="G48" s="110" t="s">
        <v>151</v>
      </c>
      <c r="H48" s="72">
        <v>390.26</v>
      </c>
      <c r="I48" s="125">
        <v>1863</v>
      </c>
      <c r="J48" s="123">
        <v>110089.11</v>
      </c>
      <c r="K48" s="72" t="s">
        <v>152</v>
      </c>
      <c r="L48" s="72" t="s">
        <v>167</v>
      </c>
      <c r="M48" s="110" t="s">
        <v>168</v>
      </c>
      <c r="N48" s="73"/>
      <c r="O48" s="110" t="s">
        <v>155</v>
      </c>
      <c r="P48" s="110" t="s">
        <v>156</v>
      </c>
      <c r="Q48" s="110" t="s">
        <v>156</v>
      </c>
      <c r="R48" s="110" t="s">
        <v>157</v>
      </c>
      <c r="S48" s="110" t="s">
        <v>158</v>
      </c>
      <c r="T48" s="73"/>
    </row>
    <row r="49" spans="1:20" x14ac:dyDescent="0.2">
      <c r="A49" s="124">
        <v>46051</v>
      </c>
      <c r="B49" s="116">
        <v>0.64652777777777803</v>
      </c>
      <c r="C49" s="117">
        <v>11147</v>
      </c>
      <c r="D49" s="72" t="s">
        <v>26</v>
      </c>
      <c r="E49" s="110" t="s">
        <v>232</v>
      </c>
      <c r="F49" s="72" t="s">
        <v>415</v>
      </c>
      <c r="G49" s="110" t="s">
        <v>416</v>
      </c>
      <c r="H49" s="73"/>
      <c r="I49" s="110" t="e">
        <f>#DIV/0!</f>
        <v>#DIV/0!</v>
      </c>
      <c r="J49" s="126">
        <v>-2201.7800000000002</v>
      </c>
      <c r="K49" s="72" t="s">
        <v>152</v>
      </c>
      <c r="L49" s="72" t="s">
        <v>167</v>
      </c>
      <c r="M49" s="110" t="s">
        <v>168</v>
      </c>
      <c r="N49" s="73"/>
      <c r="O49" s="110" t="s">
        <v>155</v>
      </c>
      <c r="P49" s="110" t="s">
        <v>156</v>
      </c>
      <c r="Q49" s="110" t="s">
        <v>156</v>
      </c>
      <c r="R49" s="110" t="s">
        <v>157</v>
      </c>
      <c r="S49" s="110" t="s">
        <v>158</v>
      </c>
      <c r="T49" s="73"/>
    </row>
    <row r="50" spans="1:20" x14ac:dyDescent="0.2">
      <c r="A50" s="121">
        <v>46051</v>
      </c>
      <c r="B50" s="112">
        <v>0.41458333333333303</v>
      </c>
      <c r="C50" s="73" t="s">
        <v>7964</v>
      </c>
      <c r="D50" s="73" t="s">
        <v>58</v>
      </c>
      <c r="E50" s="113" t="s">
        <v>599</v>
      </c>
      <c r="F50" s="73" t="s">
        <v>218</v>
      </c>
      <c r="G50" s="113" t="s">
        <v>219</v>
      </c>
      <c r="H50" s="73">
        <v>43.036999999999999</v>
      </c>
      <c r="I50" s="122">
        <v>1730.7</v>
      </c>
      <c r="J50" s="123">
        <v>11346.86</v>
      </c>
      <c r="K50" s="73" t="s">
        <v>152</v>
      </c>
      <c r="L50" s="73" t="s">
        <v>174</v>
      </c>
      <c r="M50" s="113" t="s">
        <v>175</v>
      </c>
      <c r="N50" s="73"/>
      <c r="O50" s="113" t="s">
        <v>155</v>
      </c>
      <c r="P50" s="113" t="s">
        <v>210</v>
      </c>
      <c r="Q50" s="113" t="s">
        <v>204</v>
      </c>
      <c r="R50" s="113" t="s">
        <v>196</v>
      </c>
      <c r="S50" s="113" t="s">
        <v>158</v>
      </c>
      <c r="T50" s="73"/>
    </row>
    <row r="51" spans="1:20" x14ac:dyDescent="0.2">
      <c r="A51" s="121">
        <v>46051</v>
      </c>
      <c r="B51" s="112">
        <v>0.78125</v>
      </c>
      <c r="C51" s="73" t="s">
        <v>7965</v>
      </c>
      <c r="D51" s="73" t="s">
        <v>45</v>
      </c>
      <c r="E51" s="113" t="s">
        <v>357</v>
      </c>
      <c r="F51" s="73" t="s">
        <v>153</v>
      </c>
      <c r="G51" s="113" t="s">
        <v>165</v>
      </c>
      <c r="H51" s="73">
        <v>30.15</v>
      </c>
      <c r="I51" s="122">
        <v>1873.8</v>
      </c>
      <c r="J51" s="123">
        <v>8606.42</v>
      </c>
      <c r="K51" s="73" t="s">
        <v>152</v>
      </c>
      <c r="L51" s="73" t="s">
        <v>174</v>
      </c>
      <c r="M51" s="113" t="s">
        <v>175</v>
      </c>
      <c r="N51" s="73"/>
      <c r="O51" s="113" t="s">
        <v>155</v>
      </c>
      <c r="P51" s="113" t="s">
        <v>211</v>
      </c>
      <c r="Q51" s="113" t="s">
        <v>204</v>
      </c>
      <c r="R51" s="113" t="s">
        <v>196</v>
      </c>
      <c r="S51" s="113" t="s">
        <v>158</v>
      </c>
      <c r="T51" s="73"/>
    </row>
    <row r="52" spans="1:20" x14ac:dyDescent="0.2">
      <c r="A52" s="121">
        <v>46051</v>
      </c>
      <c r="B52" s="112">
        <v>0.40277777777777801</v>
      </c>
      <c r="C52" s="73" t="s">
        <v>7966</v>
      </c>
      <c r="D52" s="73" t="s">
        <v>113</v>
      </c>
      <c r="E52" s="113" t="s">
        <v>4232</v>
      </c>
      <c r="F52" s="73" t="s">
        <v>218</v>
      </c>
      <c r="G52" s="113" t="s">
        <v>219</v>
      </c>
      <c r="H52" s="73">
        <v>92.9</v>
      </c>
      <c r="I52" s="122">
        <v>1736.6</v>
      </c>
      <c r="J52" s="123">
        <v>24576.91</v>
      </c>
      <c r="K52" s="73" t="s">
        <v>152</v>
      </c>
      <c r="L52" s="73" t="s">
        <v>174</v>
      </c>
      <c r="M52" s="113" t="s">
        <v>175</v>
      </c>
      <c r="N52" s="73" t="s">
        <v>579</v>
      </c>
      <c r="O52" s="113" t="s">
        <v>155</v>
      </c>
      <c r="P52" s="113" t="s">
        <v>580</v>
      </c>
      <c r="Q52" s="113" t="s">
        <v>336</v>
      </c>
      <c r="R52" s="113" t="s">
        <v>312</v>
      </c>
      <c r="S52" s="113" t="s">
        <v>158</v>
      </c>
      <c r="T52" s="73"/>
    </row>
    <row r="53" spans="1:20" x14ac:dyDescent="0.2">
      <c r="A53" s="124">
        <v>46051</v>
      </c>
      <c r="B53" s="116">
        <v>0.66180555555555598</v>
      </c>
      <c r="C53" s="72" t="s">
        <v>7967</v>
      </c>
      <c r="D53" s="72" t="s">
        <v>12</v>
      </c>
      <c r="E53" s="110" t="s">
        <v>2839</v>
      </c>
      <c r="F53" s="72" t="s">
        <v>218</v>
      </c>
      <c r="G53" s="110" t="s">
        <v>219</v>
      </c>
      <c r="H53" s="72">
        <v>325.85000000000002</v>
      </c>
      <c r="I53" s="125">
        <v>1730.7</v>
      </c>
      <c r="J53" s="123">
        <v>85911.51</v>
      </c>
      <c r="K53" s="72" t="s">
        <v>152</v>
      </c>
      <c r="L53" s="72" t="s">
        <v>174</v>
      </c>
      <c r="M53" s="110" t="s">
        <v>175</v>
      </c>
      <c r="N53" s="73"/>
      <c r="O53" s="110" t="s">
        <v>155</v>
      </c>
      <c r="P53" s="110" t="s">
        <v>156</v>
      </c>
      <c r="Q53" s="110" t="s">
        <v>156</v>
      </c>
      <c r="R53" s="110" t="s">
        <v>157</v>
      </c>
      <c r="S53" s="110" t="s">
        <v>158</v>
      </c>
      <c r="T53" s="73"/>
    </row>
    <row r="54" spans="1:20" x14ac:dyDescent="0.2">
      <c r="A54" s="121">
        <v>46051</v>
      </c>
      <c r="B54" s="112">
        <v>0.55486111111111103</v>
      </c>
      <c r="C54" s="73" t="s">
        <v>7968</v>
      </c>
      <c r="D54" s="73" t="s">
        <v>132</v>
      </c>
      <c r="E54" s="113" t="s">
        <v>324</v>
      </c>
      <c r="F54" s="73" t="s">
        <v>153</v>
      </c>
      <c r="G54" s="113" t="s">
        <v>165</v>
      </c>
      <c r="H54" s="73">
        <v>20</v>
      </c>
      <c r="I54" s="122">
        <v>1976</v>
      </c>
      <c r="J54" s="73"/>
      <c r="K54" s="73" t="s">
        <v>152</v>
      </c>
      <c r="L54" s="73" t="s">
        <v>850</v>
      </c>
      <c r="M54" s="113" t="s">
        <v>6390</v>
      </c>
      <c r="N54" s="73" t="s">
        <v>3440</v>
      </c>
      <c r="O54" s="113" t="s">
        <v>155</v>
      </c>
      <c r="P54" s="113" t="s">
        <v>211</v>
      </c>
      <c r="Q54" s="113" t="s">
        <v>204</v>
      </c>
      <c r="R54" s="113" t="s">
        <v>177</v>
      </c>
      <c r="S54" s="113" t="s">
        <v>158</v>
      </c>
      <c r="T54" s="73"/>
    </row>
    <row r="55" spans="1:20" x14ac:dyDescent="0.2">
      <c r="A55" s="121">
        <v>46050</v>
      </c>
      <c r="B55" s="112">
        <v>0.421527777777778</v>
      </c>
      <c r="C55" s="117">
        <v>11139</v>
      </c>
      <c r="D55" s="73" t="s">
        <v>11</v>
      </c>
      <c r="E55" s="113" t="s">
        <v>149</v>
      </c>
      <c r="F55" s="73" t="s">
        <v>150</v>
      </c>
      <c r="G55" s="113" t="s">
        <v>151</v>
      </c>
      <c r="H55" s="73">
        <v>410.00299999999999</v>
      </c>
      <c r="I55" s="122">
        <v>1863</v>
      </c>
      <c r="J55" s="123">
        <v>115658.56</v>
      </c>
      <c r="K55" s="73" t="s">
        <v>152</v>
      </c>
      <c r="L55" s="73" t="s">
        <v>167</v>
      </c>
      <c r="M55" s="113" t="s">
        <v>168</v>
      </c>
      <c r="N55" s="73">
        <v>1029766</v>
      </c>
      <c r="O55" s="113" t="s">
        <v>155</v>
      </c>
      <c r="P55" s="113" t="s">
        <v>156</v>
      </c>
      <c r="Q55" s="113" t="s">
        <v>156</v>
      </c>
      <c r="R55" s="113" t="s">
        <v>157</v>
      </c>
      <c r="S55" s="113" t="s">
        <v>158</v>
      </c>
      <c r="T55" s="73"/>
    </row>
    <row r="56" spans="1:20" x14ac:dyDescent="0.2">
      <c r="A56" s="121">
        <v>46050</v>
      </c>
      <c r="B56" s="112">
        <v>0.421527777777778</v>
      </c>
      <c r="C56" s="117">
        <v>11139</v>
      </c>
      <c r="D56" s="73" t="s">
        <v>11</v>
      </c>
      <c r="E56" s="113" t="s">
        <v>149</v>
      </c>
      <c r="F56" s="73" t="s">
        <v>415</v>
      </c>
      <c r="G56" s="113" t="s">
        <v>416</v>
      </c>
      <c r="H56" s="73">
        <v>1000</v>
      </c>
      <c r="I56" s="110" t="s">
        <v>7969</v>
      </c>
      <c r="J56" s="126">
        <v>-2313.17</v>
      </c>
      <c r="K56" s="73" t="s">
        <v>152</v>
      </c>
      <c r="L56" s="73" t="s">
        <v>167</v>
      </c>
      <c r="M56" s="113" t="s">
        <v>168</v>
      </c>
      <c r="N56" s="73">
        <v>1029766</v>
      </c>
      <c r="O56" s="113" t="s">
        <v>155</v>
      </c>
      <c r="P56" s="113" t="s">
        <v>156</v>
      </c>
      <c r="Q56" s="113" t="s">
        <v>156</v>
      </c>
      <c r="R56" s="113" t="s">
        <v>157</v>
      </c>
      <c r="S56" s="113" t="s">
        <v>158</v>
      </c>
      <c r="T56" s="73"/>
    </row>
    <row r="57" spans="1:20" x14ac:dyDescent="0.2">
      <c r="A57" s="121">
        <v>46050</v>
      </c>
      <c r="B57" s="112">
        <v>0.44722222222222202</v>
      </c>
      <c r="C57" s="117">
        <v>11140</v>
      </c>
      <c r="D57" s="73" t="s">
        <v>16</v>
      </c>
      <c r="E57" s="113" t="s">
        <v>769</v>
      </c>
      <c r="F57" s="73" t="s">
        <v>150</v>
      </c>
      <c r="G57" s="113" t="s">
        <v>151</v>
      </c>
      <c r="H57" s="73">
        <v>470.86399999999998</v>
      </c>
      <c r="I57" s="122">
        <v>1613.74</v>
      </c>
      <c r="J57" s="123">
        <v>115055.17</v>
      </c>
      <c r="K57" s="73" t="s">
        <v>152</v>
      </c>
      <c r="L57" s="73" t="s">
        <v>167</v>
      </c>
      <c r="M57" s="113" t="s">
        <v>168</v>
      </c>
      <c r="N57" s="73">
        <v>471481</v>
      </c>
      <c r="O57" s="113" t="s">
        <v>155</v>
      </c>
      <c r="P57" s="113" t="s">
        <v>156</v>
      </c>
      <c r="Q57" s="113" t="s">
        <v>156</v>
      </c>
      <c r="R57" s="113" t="s">
        <v>157</v>
      </c>
      <c r="S57" s="113" t="s">
        <v>158</v>
      </c>
      <c r="T57" s="73"/>
    </row>
    <row r="58" spans="1:20" x14ac:dyDescent="0.2">
      <c r="A58" s="121">
        <v>46050</v>
      </c>
      <c r="B58" s="112">
        <v>0.44722222222222202</v>
      </c>
      <c r="C58" s="117">
        <v>11140</v>
      </c>
      <c r="D58" s="73" t="s">
        <v>16</v>
      </c>
      <c r="E58" s="113" t="s">
        <v>769</v>
      </c>
      <c r="F58" s="73" t="s">
        <v>415</v>
      </c>
      <c r="G58" s="113" t="s">
        <v>416</v>
      </c>
      <c r="H58" s="73">
        <v>1</v>
      </c>
      <c r="I58" s="110" t="s">
        <v>7970</v>
      </c>
      <c r="J58" s="126">
        <v>-2301.1</v>
      </c>
      <c r="K58" s="73" t="s">
        <v>152</v>
      </c>
      <c r="L58" s="73" t="s">
        <v>167</v>
      </c>
      <c r="M58" s="113" t="s">
        <v>168</v>
      </c>
      <c r="N58" s="73">
        <v>471481</v>
      </c>
      <c r="O58" s="113" t="s">
        <v>155</v>
      </c>
      <c r="P58" s="113" t="s">
        <v>156</v>
      </c>
      <c r="Q58" s="113" t="s">
        <v>156</v>
      </c>
      <c r="R58" s="113" t="s">
        <v>157</v>
      </c>
      <c r="S58" s="113" t="s">
        <v>158</v>
      </c>
      <c r="T58" s="73"/>
    </row>
    <row r="59" spans="1:20" x14ac:dyDescent="0.2">
      <c r="A59" s="121">
        <v>46050</v>
      </c>
      <c r="B59" s="112">
        <v>0.874305555555556</v>
      </c>
      <c r="C59" s="117">
        <v>2960</v>
      </c>
      <c r="D59" s="73" t="s">
        <v>7</v>
      </c>
      <c r="E59" s="113" t="s">
        <v>181</v>
      </c>
      <c r="F59" s="73" t="s">
        <v>150</v>
      </c>
      <c r="G59" s="113" t="s">
        <v>151</v>
      </c>
      <c r="H59" s="73">
        <v>533.78300000000002</v>
      </c>
      <c r="I59" s="122">
        <v>1863</v>
      </c>
      <c r="J59" s="123">
        <v>150575.89000000001</v>
      </c>
      <c r="K59" s="73" t="s">
        <v>152</v>
      </c>
      <c r="L59" s="73" t="s">
        <v>167</v>
      </c>
      <c r="M59" s="113" t="s">
        <v>168</v>
      </c>
      <c r="N59" s="73">
        <v>718684</v>
      </c>
      <c r="O59" s="113" t="s">
        <v>155</v>
      </c>
      <c r="P59" s="113" t="s">
        <v>156</v>
      </c>
      <c r="Q59" s="113" t="s">
        <v>156</v>
      </c>
      <c r="R59" s="113" t="s">
        <v>157</v>
      </c>
      <c r="S59" s="113" t="s">
        <v>158</v>
      </c>
      <c r="T59" s="73"/>
    </row>
    <row r="60" spans="1:20" x14ac:dyDescent="0.2">
      <c r="A60" s="121">
        <v>46050</v>
      </c>
      <c r="B60" s="112">
        <v>0.874305555555556</v>
      </c>
      <c r="C60" s="117">
        <v>2960</v>
      </c>
      <c r="D60" s="73" t="s">
        <v>7</v>
      </c>
      <c r="E60" s="113" t="s">
        <v>181</v>
      </c>
      <c r="F60" s="73" t="s">
        <v>415</v>
      </c>
      <c r="G60" s="113" t="s">
        <v>416</v>
      </c>
      <c r="H60" s="73">
        <v>1</v>
      </c>
      <c r="I60" s="110" t="s">
        <v>7971</v>
      </c>
      <c r="J60" s="126">
        <v>-1761.18</v>
      </c>
      <c r="K60" s="73" t="s">
        <v>152</v>
      </c>
      <c r="L60" s="73" t="s">
        <v>167</v>
      </c>
      <c r="M60" s="113" t="s">
        <v>168</v>
      </c>
      <c r="N60" s="73">
        <v>718684</v>
      </c>
      <c r="O60" s="113" t="s">
        <v>155</v>
      </c>
      <c r="P60" s="113" t="s">
        <v>156</v>
      </c>
      <c r="Q60" s="113" t="s">
        <v>156</v>
      </c>
      <c r="R60" s="113" t="s">
        <v>157</v>
      </c>
      <c r="S60" s="113" t="s">
        <v>158</v>
      </c>
      <c r="T60" s="73"/>
    </row>
    <row r="61" spans="1:20" x14ac:dyDescent="0.2">
      <c r="A61" s="121">
        <v>46050</v>
      </c>
      <c r="B61" s="112">
        <v>0.54513888888888895</v>
      </c>
      <c r="C61" s="117">
        <v>72707</v>
      </c>
      <c r="D61" s="73" t="s">
        <v>26</v>
      </c>
      <c r="E61" s="113" t="s">
        <v>232</v>
      </c>
      <c r="F61" s="73" t="s">
        <v>150</v>
      </c>
      <c r="G61" s="113" t="s">
        <v>151</v>
      </c>
      <c r="H61" s="73">
        <v>423.24720000000002</v>
      </c>
      <c r="I61" s="122">
        <v>1719</v>
      </c>
      <c r="J61" s="123">
        <v>109499.56</v>
      </c>
      <c r="K61" s="73" t="s">
        <v>152</v>
      </c>
      <c r="L61" s="73" t="s">
        <v>153</v>
      </c>
      <c r="M61" s="113" t="s">
        <v>154</v>
      </c>
      <c r="N61" s="73">
        <v>309339</v>
      </c>
      <c r="O61" s="113" t="s">
        <v>155</v>
      </c>
      <c r="P61" s="113" t="s">
        <v>156</v>
      </c>
      <c r="Q61" s="113" t="s">
        <v>156</v>
      </c>
      <c r="R61" s="113" t="s">
        <v>157</v>
      </c>
      <c r="S61" s="113" t="s">
        <v>158</v>
      </c>
      <c r="T61" s="73"/>
    </row>
    <row r="62" spans="1:20" x14ac:dyDescent="0.2">
      <c r="A62" s="121">
        <v>46050</v>
      </c>
      <c r="B62" s="112">
        <v>0.67986111111111103</v>
      </c>
      <c r="C62" s="73">
        <v>44760</v>
      </c>
      <c r="D62" s="73" t="s">
        <v>105</v>
      </c>
      <c r="E62" s="113" t="s">
        <v>662</v>
      </c>
      <c r="F62" s="73" t="s">
        <v>6455</v>
      </c>
      <c r="G62" s="113" t="s">
        <v>4189</v>
      </c>
      <c r="H62" s="73">
        <v>39.92</v>
      </c>
      <c r="I62" s="122">
        <v>1841.4</v>
      </c>
      <c r="J62" s="123">
        <v>11198.26</v>
      </c>
      <c r="K62" s="73" t="s">
        <v>152</v>
      </c>
      <c r="L62" s="73" t="s">
        <v>174</v>
      </c>
      <c r="M62" s="113" t="s">
        <v>175</v>
      </c>
      <c r="N62" s="73" t="s">
        <v>3440</v>
      </c>
      <c r="O62" s="113" t="s">
        <v>383</v>
      </c>
      <c r="P62" s="113" t="s">
        <v>393</v>
      </c>
      <c r="Q62" s="113" t="s">
        <v>297</v>
      </c>
      <c r="R62" s="113" t="s">
        <v>177</v>
      </c>
      <c r="S62" s="113" t="s">
        <v>384</v>
      </c>
      <c r="T62" s="73"/>
    </row>
    <row r="63" spans="1:20" x14ac:dyDescent="0.2">
      <c r="A63" s="121">
        <v>46050</v>
      </c>
      <c r="B63" s="73" t="s">
        <v>7972</v>
      </c>
      <c r="C63" s="117">
        <v>72707</v>
      </c>
      <c r="D63" s="73" t="s">
        <v>26</v>
      </c>
      <c r="E63" s="113" t="s">
        <v>232</v>
      </c>
      <c r="F63" s="73" t="s">
        <v>415</v>
      </c>
      <c r="G63" s="113" t="s">
        <v>416</v>
      </c>
      <c r="H63" s="73">
        <v>1000</v>
      </c>
      <c r="I63" s="110" t="s">
        <v>7973</v>
      </c>
      <c r="J63" s="126">
        <v>-2189.9899999999998</v>
      </c>
      <c r="K63" s="73" t="s">
        <v>152</v>
      </c>
      <c r="L63" s="73" t="s">
        <v>153</v>
      </c>
      <c r="M63" s="113" t="s">
        <v>154</v>
      </c>
      <c r="N63" s="73">
        <v>309339</v>
      </c>
      <c r="O63" s="113" t="s">
        <v>155</v>
      </c>
      <c r="P63" s="113" t="s">
        <v>156</v>
      </c>
      <c r="Q63" s="113" t="s">
        <v>156</v>
      </c>
      <c r="R63" s="113" t="s">
        <v>157</v>
      </c>
      <c r="S63" s="113" t="s">
        <v>158</v>
      </c>
      <c r="T63" s="73"/>
    </row>
    <row r="64" spans="1:20" x14ac:dyDescent="0.2">
      <c r="A64" s="121">
        <v>46050</v>
      </c>
      <c r="B64" s="112">
        <v>0.84722222222222199</v>
      </c>
      <c r="C64" s="117">
        <v>72726</v>
      </c>
      <c r="D64" s="73" t="s">
        <v>32</v>
      </c>
      <c r="E64" s="113" t="s">
        <v>3104</v>
      </c>
      <c r="F64" s="73" t="s">
        <v>150</v>
      </c>
      <c r="G64" s="113" t="s">
        <v>151</v>
      </c>
      <c r="H64" s="73">
        <v>446.36470000000003</v>
      </c>
      <c r="I64" s="122">
        <v>1719</v>
      </c>
      <c r="J64" s="123">
        <v>115480.36</v>
      </c>
      <c r="K64" s="73" t="s">
        <v>152</v>
      </c>
      <c r="L64" s="73" t="s">
        <v>153</v>
      </c>
      <c r="M64" s="113" t="s">
        <v>154</v>
      </c>
      <c r="N64" s="73">
        <v>38905</v>
      </c>
      <c r="O64" s="113" t="s">
        <v>155</v>
      </c>
      <c r="P64" s="113" t="s">
        <v>156</v>
      </c>
      <c r="Q64" s="113" t="s">
        <v>156</v>
      </c>
      <c r="R64" s="113" t="s">
        <v>157</v>
      </c>
      <c r="S64" s="113" t="s">
        <v>158</v>
      </c>
      <c r="T64" s="73"/>
    </row>
    <row r="65" spans="1:20" x14ac:dyDescent="0.2">
      <c r="A65" s="121">
        <v>46050</v>
      </c>
      <c r="B65" s="112">
        <v>0.84722222222222199</v>
      </c>
      <c r="C65" s="117">
        <v>72726</v>
      </c>
      <c r="D65" s="73" t="s">
        <v>32</v>
      </c>
      <c r="E65" s="113" t="s">
        <v>3104</v>
      </c>
      <c r="F65" s="73" t="s">
        <v>415</v>
      </c>
      <c r="G65" s="113" t="s">
        <v>416</v>
      </c>
      <c r="H65" s="73">
        <v>1</v>
      </c>
      <c r="I65" s="110" t="s">
        <v>7974</v>
      </c>
      <c r="J65" s="126">
        <v>-2309.61</v>
      </c>
      <c r="K65" s="73" t="s">
        <v>152</v>
      </c>
      <c r="L65" s="73" t="s">
        <v>153</v>
      </c>
      <c r="M65" s="113" t="s">
        <v>154</v>
      </c>
      <c r="N65" s="73">
        <v>38905</v>
      </c>
      <c r="O65" s="113" t="s">
        <v>155</v>
      </c>
      <c r="P65" s="113" t="s">
        <v>156</v>
      </c>
      <c r="Q65" s="113" t="s">
        <v>156</v>
      </c>
      <c r="R65" s="113" t="s">
        <v>157</v>
      </c>
      <c r="S65" s="113" t="s">
        <v>158</v>
      </c>
      <c r="T65" s="73"/>
    </row>
    <row r="66" spans="1:20" x14ac:dyDescent="0.2">
      <c r="A66" s="121">
        <v>46050</v>
      </c>
      <c r="B66" s="112">
        <v>0.72777777777777797</v>
      </c>
      <c r="C66" s="73">
        <v>72722</v>
      </c>
      <c r="D66" s="73" t="s">
        <v>124</v>
      </c>
      <c r="E66" s="113" t="s">
        <v>6756</v>
      </c>
      <c r="F66" s="73" t="s">
        <v>150</v>
      </c>
      <c r="G66" s="113" t="s">
        <v>151</v>
      </c>
      <c r="H66" s="73">
        <v>407.98020000000002</v>
      </c>
      <c r="I66" s="122">
        <v>1719</v>
      </c>
      <c r="J66" s="123">
        <v>105549.79</v>
      </c>
      <c r="K66" s="73" t="s">
        <v>152</v>
      </c>
      <c r="L66" s="73" t="s">
        <v>153</v>
      </c>
      <c r="M66" s="113" t="s">
        <v>154</v>
      </c>
      <c r="N66" s="73"/>
      <c r="O66" s="113" t="s">
        <v>285</v>
      </c>
      <c r="P66" s="113" t="s">
        <v>286</v>
      </c>
      <c r="Q66" s="73"/>
      <c r="R66" s="113" t="s">
        <v>157</v>
      </c>
      <c r="S66" s="113" t="s">
        <v>287</v>
      </c>
      <c r="T66" s="73"/>
    </row>
    <row r="67" spans="1:20" x14ac:dyDescent="0.2">
      <c r="A67" s="121">
        <v>46050</v>
      </c>
      <c r="B67" s="112">
        <v>0.15416666666666701</v>
      </c>
      <c r="C67" s="73" t="s">
        <v>7975</v>
      </c>
      <c r="D67" s="73" t="s">
        <v>27</v>
      </c>
      <c r="E67" s="113" t="s">
        <v>263</v>
      </c>
      <c r="F67" s="73" t="s">
        <v>153</v>
      </c>
      <c r="G67" s="113" t="s">
        <v>165</v>
      </c>
      <c r="H67" s="73">
        <v>18.2</v>
      </c>
      <c r="I67" s="122">
        <v>1912</v>
      </c>
      <c r="J67" s="123">
        <v>5301.16</v>
      </c>
      <c r="K67" s="73" t="s">
        <v>152</v>
      </c>
      <c r="L67" s="73" t="s">
        <v>174</v>
      </c>
      <c r="M67" s="113" t="s">
        <v>175</v>
      </c>
      <c r="N67" s="73">
        <v>162810</v>
      </c>
      <c r="O67" s="113" t="s">
        <v>155</v>
      </c>
      <c r="P67" s="113" t="s">
        <v>196</v>
      </c>
      <c r="Q67" s="113" t="s">
        <v>197</v>
      </c>
      <c r="R67" s="113" t="s">
        <v>198</v>
      </c>
      <c r="S67" s="113" t="s">
        <v>158</v>
      </c>
      <c r="T67" s="73"/>
    </row>
    <row r="68" spans="1:20" x14ac:dyDescent="0.2">
      <c r="A68" s="121">
        <v>46050</v>
      </c>
      <c r="B68" s="112">
        <v>0.91527777777777797</v>
      </c>
      <c r="C68" s="73" t="s">
        <v>7976</v>
      </c>
      <c r="D68" s="73" t="s">
        <v>50</v>
      </c>
      <c r="E68" s="113" t="s">
        <v>3485</v>
      </c>
      <c r="F68" s="73" t="s">
        <v>150</v>
      </c>
      <c r="G68" s="113" t="s">
        <v>151</v>
      </c>
      <c r="H68" s="73">
        <v>159.99</v>
      </c>
      <c r="I68" s="122">
        <v>1747.3</v>
      </c>
      <c r="J68" s="123">
        <v>42586.52</v>
      </c>
      <c r="K68" s="73" t="s">
        <v>152</v>
      </c>
      <c r="L68" s="73" t="s">
        <v>174</v>
      </c>
      <c r="M68" s="113" t="s">
        <v>175</v>
      </c>
      <c r="N68" s="73">
        <v>784401</v>
      </c>
      <c r="O68" s="113" t="s">
        <v>155</v>
      </c>
      <c r="P68" s="113" t="s">
        <v>275</v>
      </c>
      <c r="Q68" s="113" t="s">
        <v>223</v>
      </c>
      <c r="R68" s="113" t="s">
        <v>276</v>
      </c>
      <c r="S68" s="113" t="s">
        <v>158</v>
      </c>
      <c r="T68" s="73"/>
    </row>
    <row r="69" spans="1:20" x14ac:dyDescent="0.2">
      <c r="A69" s="124">
        <v>46050</v>
      </c>
      <c r="B69" s="116">
        <v>0.23263888888888901</v>
      </c>
      <c r="C69" s="117">
        <v>2954</v>
      </c>
      <c r="D69" s="72" t="s">
        <v>9</v>
      </c>
      <c r="E69" s="110" t="s">
        <v>2258</v>
      </c>
      <c r="F69" s="72" t="s">
        <v>150</v>
      </c>
      <c r="G69" s="110" t="s">
        <v>151</v>
      </c>
      <c r="H69" s="72">
        <v>472.12200000000001</v>
      </c>
      <c r="I69" s="125">
        <v>1863</v>
      </c>
      <c r="J69" s="123">
        <v>133181.88</v>
      </c>
      <c r="K69" s="72" t="s">
        <v>152</v>
      </c>
      <c r="L69" s="72" t="s">
        <v>167</v>
      </c>
      <c r="M69" s="110" t="s">
        <v>168</v>
      </c>
      <c r="N69" s="73"/>
      <c r="O69" s="110" t="s">
        <v>155</v>
      </c>
      <c r="P69" s="110" t="s">
        <v>156</v>
      </c>
      <c r="Q69" s="110" t="s">
        <v>156</v>
      </c>
      <c r="R69" s="110" t="s">
        <v>157</v>
      </c>
      <c r="S69" s="110" t="s">
        <v>158</v>
      </c>
      <c r="T69" s="73"/>
    </row>
    <row r="70" spans="1:20" x14ac:dyDescent="0.2">
      <c r="A70" s="124">
        <v>46050</v>
      </c>
      <c r="B70" s="116">
        <v>0.23263888888888901</v>
      </c>
      <c r="C70" s="117">
        <v>2954</v>
      </c>
      <c r="D70" s="72" t="s">
        <v>9</v>
      </c>
      <c r="E70" s="110" t="s">
        <v>2258</v>
      </c>
      <c r="F70" s="72" t="s">
        <v>415</v>
      </c>
      <c r="G70" s="110" t="s">
        <v>416</v>
      </c>
      <c r="H70" s="72">
        <v>1</v>
      </c>
      <c r="I70" s="110" t="s">
        <v>7977</v>
      </c>
      <c r="J70" s="126">
        <v>-1909.55</v>
      </c>
      <c r="K70" s="72" t="s">
        <v>152</v>
      </c>
      <c r="L70" s="72" t="s">
        <v>167</v>
      </c>
      <c r="M70" s="110" t="s">
        <v>168</v>
      </c>
      <c r="N70" s="73"/>
      <c r="O70" s="110" t="s">
        <v>155</v>
      </c>
      <c r="P70" s="110" t="s">
        <v>156</v>
      </c>
      <c r="Q70" s="110" t="s">
        <v>156</v>
      </c>
      <c r="R70" s="110" t="s">
        <v>157</v>
      </c>
      <c r="S70" s="110" t="s">
        <v>158</v>
      </c>
      <c r="T70" s="73"/>
    </row>
    <row r="71" spans="1:20" x14ac:dyDescent="0.2">
      <c r="A71" s="124">
        <v>46050</v>
      </c>
      <c r="B71" s="116">
        <v>0.81041666666666701</v>
      </c>
      <c r="C71" s="72">
        <v>2959</v>
      </c>
      <c r="D71" s="72" t="s">
        <v>25</v>
      </c>
      <c r="E71" s="110" t="s">
        <v>238</v>
      </c>
      <c r="F71" s="72" t="s">
        <v>150</v>
      </c>
      <c r="G71" s="110" t="s">
        <v>151</v>
      </c>
      <c r="H71" s="72">
        <v>495.85700000000003</v>
      </c>
      <c r="I71" s="125">
        <v>1863</v>
      </c>
      <c r="J71" s="123">
        <v>139877.13</v>
      </c>
      <c r="K71" s="72" t="s">
        <v>152</v>
      </c>
      <c r="L71" s="72" t="s">
        <v>167</v>
      </c>
      <c r="M71" s="110" t="s">
        <v>168</v>
      </c>
      <c r="N71" s="73"/>
      <c r="O71" s="110" t="s">
        <v>155</v>
      </c>
      <c r="P71" s="110" t="s">
        <v>156</v>
      </c>
      <c r="Q71" s="110" t="s">
        <v>156</v>
      </c>
      <c r="R71" s="110" t="s">
        <v>157</v>
      </c>
      <c r="S71" s="110" t="s">
        <v>158</v>
      </c>
      <c r="T71" s="73"/>
    </row>
    <row r="72" spans="1:20" x14ac:dyDescent="0.2">
      <c r="A72" s="121">
        <v>46050</v>
      </c>
      <c r="B72" s="112">
        <v>0.21666666666666701</v>
      </c>
      <c r="C72" s="73" t="s">
        <v>7978</v>
      </c>
      <c r="D72" s="73" t="s">
        <v>63</v>
      </c>
      <c r="E72" s="113" t="s">
        <v>241</v>
      </c>
      <c r="F72" s="73" t="s">
        <v>153</v>
      </c>
      <c r="G72" s="113" t="s">
        <v>165</v>
      </c>
      <c r="H72" s="73">
        <v>147.97999999999999</v>
      </c>
      <c r="I72" s="122">
        <v>1873.8</v>
      </c>
      <c r="J72" s="123">
        <v>42241.38</v>
      </c>
      <c r="K72" s="73" t="s">
        <v>152</v>
      </c>
      <c r="L72" s="73" t="s">
        <v>174</v>
      </c>
      <c r="M72" s="113" t="s">
        <v>175</v>
      </c>
      <c r="N72" s="127">
        <v>161582</v>
      </c>
      <c r="O72" s="113" t="s">
        <v>155</v>
      </c>
      <c r="P72" s="113" t="s">
        <v>196</v>
      </c>
      <c r="Q72" s="113" t="s">
        <v>242</v>
      </c>
      <c r="R72" s="113" t="s">
        <v>196</v>
      </c>
      <c r="S72" s="113" t="s">
        <v>158</v>
      </c>
      <c r="T72" s="73"/>
    </row>
    <row r="73" spans="1:20" x14ac:dyDescent="0.2">
      <c r="A73" s="121">
        <v>46050</v>
      </c>
      <c r="B73" s="112">
        <v>0.74652777777777801</v>
      </c>
      <c r="C73" s="73" t="s">
        <v>7979</v>
      </c>
      <c r="D73" s="73" t="s">
        <v>63</v>
      </c>
      <c r="E73" s="113" t="s">
        <v>241</v>
      </c>
      <c r="F73" s="73" t="s">
        <v>153</v>
      </c>
      <c r="G73" s="113" t="s">
        <v>165</v>
      </c>
      <c r="H73" s="73">
        <v>127.52</v>
      </c>
      <c r="I73" s="122">
        <v>1899.2</v>
      </c>
      <c r="J73" s="123">
        <v>36894.43</v>
      </c>
      <c r="K73" s="73" t="s">
        <v>152</v>
      </c>
      <c r="L73" s="73" t="s">
        <v>174</v>
      </c>
      <c r="M73" s="113" t="s">
        <v>175</v>
      </c>
      <c r="N73" s="127">
        <v>162061</v>
      </c>
      <c r="O73" s="113" t="s">
        <v>155</v>
      </c>
      <c r="P73" s="113" t="s">
        <v>196</v>
      </c>
      <c r="Q73" s="113" t="s">
        <v>242</v>
      </c>
      <c r="R73" s="113" t="s">
        <v>196</v>
      </c>
      <c r="S73" s="113" t="s">
        <v>158</v>
      </c>
      <c r="T73" s="73"/>
    </row>
    <row r="74" spans="1:20" x14ac:dyDescent="0.2">
      <c r="A74" s="124">
        <v>46050</v>
      </c>
      <c r="B74" s="116">
        <v>0.32152777777777802</v>
      </c>
      <c r="C74" s="72" t="s">
        <v>7980</v>
      </c>
      <c r="D74" s="72" t="s">
        <v>54</v>
      </c>
      <c r="E74" s="110" t="s">
        <v>2757</v>
      </c>
      <c r="F74" s="72" t="s">
        <v>153</v>
      </c>
      <c r="G74" s="110" t="s">
        <v>165</v>
      </c>
      <c r="H74" s="72">
        <v>63.15</v>
      </c>
      <c r="I74" s="125">
        <v>1830.6</v>
      </c>
      <c r="J74" s="123">
        <v>17610.78</v>
      </c>
      <c r="K74" s="72" t="s">
        <v>152</v>
      </c>
      <c r="L74" s="72" t="s">
        <v>174</v>
      </c>
      <c r="M74" s="110" t="s">
        <v>175</v>
      </c>
      <c r="N74" s="73"/>
      <c r="O74" s="110" t="s">
        <v>155</v>
      </c>
      <c r="P74" s="110" t="s">
        <v>246</v>
      </c>
      <c r="Q74" s="110" t="s">
        <v>223</v>
      </c>
      <c r="R74" s="110" t="s">
        <v>224</v>
      </c>
      <c r="S74" s="110" t="s">
        <v>158</v>
      </c>
      <c r="T74" s="73"/>
    </row>
    <row r="75" spans="1:20" x14ac:dyDescent="0.2">
      <c r="A75" s="124">
        <v>46050</v>
      </c>
      <c r="B75" s="116">
        <v>0.76666666666666705</v>
      </c>
      <c r="C75" s="72" t="s">
        <v>7981</v>
      </c>
      <c r="D75" s="72" t="s">
        <v>90</v>
      </c>
      <c r="E75" s="110" t="s">
        <v>2871</v>
      </c>
      <c r="F75" s="72" t="s">
        <v>218</v>
      </c>
      <c r="G75" s="110" t="s">
        <v>219</v>
      </c>
      <c r="H75" s="72">
        <v>62.76</v>
      </c>
      <c r="I75" s="125">
        <v>1675.8</v>
      </c>
      <c r="J75" s="123">
        <v>16022.01</v>
      </c>
      <c r="K75" s="72" t="s">
        <v>152</v>
      </c>
      <c r="L75" s="72" t="s">
        <v>174</v>
      </c>
      <c r="M75" s="110" t="s">
        <v>175</v>
      </c>
      <c r="N75" s="73"/>
      <c r="O75" s="110" t="s">
        <v>222</v>
      </c>
      <c r="P75" s="110" t="s">
        <v>223</v>
      </c>
      <c r="Q75" s="110" t="s">
        <v>223</v>
      </c>
      <c r="R75" s="110" t="s">
        <v>224</v>
      </c>
      <c r="S75" s="110" t="s">
        <v>96</v>
      </c>
      <c r="T75" s="73"/>
    </row>
    <row r="76" spans="1:20" x14ac:dyDescent="0.2">
      <c r="A76" s="121">
        <v>46049</v>
      </c>
      <c r="B76" s="112">
        <v>0.36180555555555599</v>
      </c>
      <c r="C76" s="73">
        <v>72647</v>
      </c>
      <c r="D76" s="73" t="s">
        <v>14</v>
      </c>
      <c r="E76" s="113" t="s">
        <v>7982</v>
      </c>
      <c r="F76" s="73" t="s">
        <v>150</v>
      </c>
      <c r="G76" s="113" t="s">
        <v>151</v>
      </c>
      <c r="H76" s="73">
        <v>418.05990000000003</v>
      </c>
      <c r="I76" s="122">
        <v>1719</v>
      </c>
      <c r="J76" s="123">
        <v>108157.54</v>
      </c>
      <c r="K76" s="73" t="s">
        <v>152</v>
      </c>
      <c r="L76" s="73" t="s">
        <v>153</v>
      </c>
      <c r="M76" s="113" t="s">
        <v>154</v>
      </c>
      <c r="N76" s="73">
        <v>755246</v>
      </c>
      <c r="O76" s="113" t="s">
        <v>155</v>
      </c>
      <c r="P76" s="113" t="s">
        <v>156</v>
      </c>
      <c r="Q76" s="113" t="s">
        <v>156</v>
      </c>
      <c r="R76" s="113" t="s">
        <v>157</v>
      </c>
      <c r="S76" s="113" t="s">
        <v>158</v>
      </c>
      <c r="T76" s="113" t="s">
        <v>8338</v>
      </c>
    </row>
    <row r="77" spans="1:20" x14ac:dyDescent="0.2">
      <c r="A77" s="121">
        <v>46049</v>
      </c>
      <c r="B77" s="112">
        <v>0.49305555555555602</v>
      </c>
      <c r="C77" s="73">
        <v>272</v>
      </c>
      <c r="D77" s="73" t="s">
        <v>22</v>
      </c>
      <c r="E77" s="113" t="s">
        <v>887</v>
      </c>
      <c r="F77" s="73" t="s">
        <v>150</v>
      </c>
      <c r="G77" s="113" t="s">
        <v>151</v>
      </c>
      <c r="H77" s="73">
        <v>298.06509999999997</v>
      </c>
      <c r="I77" s="122">
        <v>1636.56</v>
      </c>
      <c r="J77" s="123">
        <v>71726.69</v>
      </c>
      <c r="K77" s="73" t="s">
        <v>152</v>
      </c>
      <c r="L77" s="73" t="s">
        <v>201</v>
      </c>
      <c r="M77" s="113" t="s">
        <v>1820</v>
      </c>
      <c r="N77" s="73">
        <v>245643</v>
      </c>
      <c r="O77" s="113" t="s">
        <v>155</v>
      </c>
      <c r="P77" s="113" t="s">
        <v>156</v>
      </c>
      <c r="Q77" s="113" t="s">
        <v>156</v>
      </c>
      <c r="R77" s="113" t="s">
        <v>157</v>
      </c>
      <c r="S77" s="113" t="s">
        <v>158</v>
      </c>
      <c r="T77" s="73"/>
    </row>
    <row r="78" spans="1:20" x14ac:dyDescent="0.2">
      <c r="A78" s="121">
        <v>46049</v>
      </c>
      <c r="B78" s="112">
        <v>0.625</v>
      </c>
      <c r="C78" s="73">
        <v>111938</v>
      </c>
      <c r="D78" s="73" t="s">
        <v>29</v>
      </c>
      <c r="E78" s="113" t="s">
        <v>294</v>
      </c>
      <c r="F78" s="73" t="s">
        <v>295</v>
      </c>
      <c r="G78" s="113" t="s">
        <v>296</v>
      </c>
      <c r="H78" s="73">
        <v>122.59</v>
      </c>
      <c r="I78" s="122">
        <v>555</v>
      </c>
      <c r="J78" s="123">
        <v>10364.77</v>
      </c>
      <c r="K78" s="73" t="s">
        <v>152</v>
      </c>
      <c r="L78" s="73" t="s">
        <v>174</v>
      </c>
      <c r="M78" s="113" t="s">
        <v>175</v>
      </c>
      <c r="N78" s="73">
        <v>265413</v>
      </c>
      <c r="O78" s="113" t="s">
        <v>155</v>
      </c>
      <c r="P78" s="113" t="s">
        <v>191</v>
      </c>
      <c r="Q78" s="113" t="s">
        <v>297</v>
      </c>
      <c r="R78" s="113" t="s">
        <v>193</v>
      </c>
      <c r="S78" s="113" t="s">
        <v>158</v>
      </c>
      <c r="T78" s="73"/>
    </row>
    <row r="79" spans="1:20" x14ac:dyDescent="0.2">
      <c r="A79" s="121">
        <v>46049</v>
      </c>
      <c r="B79" s="112">
        <v>0.91111111111111098</v>
      </c>
      <c r="C79" s="73">
        <v>5206</v>
      </c>
      <c r="D79" s="73" t="s">
        <v>25</v>
      </c>
      <c r="E79" s="113" t="s">
        <v>238</v>
      </c>
      <c r="F79" s="73" t="s">
        <v>150</v>
      </c>
      <c r="G79" s="113" t="s">
        <v>151</v>
      </c>
      <c r="H79" s="73">
        <v>360.45499999999998</v>
      </c>
      <c r="I79" s="122">
        <v>1636.32</v>
      </c>
      <c r="J79" s="123">
        <v>86727.44</v>
      </c>
      <c r="K79" s="73" t="s">
        <v>152</v>
      </c>
      <c r="L79" s="73" t="s">
        <v>201</v>
      </c>
      <c r="M79" s="113" t="s">
        <v>1820</v>
      </c>
      <c r="N79" s="73">
        <v>969742</v>
      </c>
      <c r="O79" s="113" t="s">
        <v>155</v>
      </c>
      <c r="P79" s="113" t="s">
        <v>156</v>
      </c>
      <c r="Q79" s="113" t="s">
        <v>156</v>
      </c>
      <c r="R79" s="113" t="s">
        <v>157</v>
      </c>
      <c r="S79" s="113" t="s">
        <v>158</v>
      </c>
      <c r="T79" s="73"/>
    </row>
    <row r="80" spans="1:20" x14ac:dyDescent="0.2">
      <c r="A80" s="121">
        <v>46049</v>
      </c>
      <c r="B80" s="112">
        <v>0.92152777777777795</v>
      </c>
      <c r="C80" s="73">
        <v>5207</v>
      </c>
      <c r="D80" s="73" t="s">
        <v>25</v>
      </c>
      <c r="E80" s="113" t="s">
        <v>238</v>
      </c>
      <c r="F80" s="73" t="s">
        <v>150</v>
      </c>
      <c r="G80" s="113" t="s">
        <v>151</v>
      </c>
      <c r="H80" s="73">
        <v>59.491999999999997</v>
      </c>
      <c r="I80" s="122">
        <v>1634.69</v>
      </c>
      <c r="J80" s="123">
        <v>14299.86</v>
      </c>
      <c r="K80" s="73" t="s">
        <v>152</v>
      </c>
      <c r="L80" s="73" t="s">
        <v>201</v>
      </c>
      <c r="M80" s="113" t="s">
        <v>1820</v>
      </c>
      <c r="N80" s="73">
        <v>969742</v>
      </c>
      <c r="O80" s="113" t="s">
        <v>155</v>
      </c>
      <c r="P80" s="113" t="s">
        <v>156</v>
      </c>
      <c r="Q80" s="113" t="s">
        <v>156</v>
      </c>
      <c r="R80" s="113" t="s">
        <v>157</v>
      </c>
      <c r="S80" s="113" t="s">
        <v>158</v>
      </c>
      <c r="T80" s="73"/>
    </row>
    <row r="81" spans="1:20" x14ac:dyDescent="0.2">
      <c r="A81" s="121">
        <v>46049</v>
      </c>
      <c r="B81" s="112">
        <v>0.93194444444444502</v>
      </c>
      <c r="C81" s="73">
        <v>5208</v>
      </c>
      <c r="D81" s="73" t="s">
        <v>30</v>
      </c>
      <c r="E81" s="113" t="s">
        <v>944</v>
      </c>
      <c r="F81" s="73" t="s">
        <v>150</v>
      </c>
      <c r="G81" s="113" t="s">
        <v>151</v>
      </c>
      <c r="H81" s="73">
        <v>397.25700000000001</v>
      </c>
      <c r="I81" s="122">
        <v>1636.46</v>
      </c>
      <c r="J81" s="123">
        <v>95590.55</v>
      </c>
      <c r="K81" s="73" t="s">
        <v>152</v>
      </c>
      <c r="L81" s="73" t="s">
        <v>201</v>
      </c>
      <c r="M81" s="113" t="s">
        <v>1820</v>
      </c>
      <c r="N81" s="73">
        <v>112234</v>
      </c>
      <c r="O81" s="113" t="s">
        <v>155</v>
      </c>
      <c r="P81" s="113" t="s">
        <v>156</v>
      </c>
      <c r="Q81" s="113" t="s">
        <v>156</v>
      </c>
      <c r="R81" s="113" t="s">
        <v>157</v>
      </c>
      <c r="S81" s="113" t="s">
        <v>158</v>
      </c>
      <c r="T81" s="73"/>
    </row>
    <row r="82" spans="1:20" x14ac:dyDescent="0.2">
      <c r="A82" s="121">
        <v>46049</v>
      </c>
      <c r="B82" s="112">
        <v>0.74305555555555602</v>
      </c>
      <c r="C82" s="117">
        <v>2952</v>
      </c>
      <c r="D82" s="73" t="s">
        <v>8</v>
      </c>
      <c r="E82" s="113" t="s">
        <v>207</v>
      </c>
      <c r="F82" s="73" t="s">
        <v>150</v>
      </c>
      <c r="G82" s="113" t="s">
        <v>151</v>
      </c>
      <c r="H82" s="73">
        <v>438.03800000000001</v>
      </c>
      <c r="I82" s="122">
        <v>1863</v>
      </c>
      <c r="J82" s="123">
        <v>123566.98</v>
      </c>
      <c r="K82" s="73" t="s">
        <v>152</v>
      </c>
      <c r="L82" s="73" t="s">
        <v>167</v>
      </c>
      <c r="M82" s="113" t="s">
        <v>168</v>
      </c>
      <c r="N82" s="73">
        <v>1628129</v>
      </c>
      <c r="O82" s="113" t="s">
        <v>155</v>
      </c>
      <c r="P82" s="113" t="s">
        <v>156</v>
      </c>
      <c r="Q82" s="113" t="s">
        <v>156</v>
      </c>
      <c r="R82" s="113" t="s">
        <v>157</v>
      </c>
      <c r="S82" s="113" t="s">
        <v>158</v>
      </c>
      <c r="T82" s="73"/>
    </row>
    <row r="83" spans="1:20" x14ac:dyDescent="0.2">
      <c r="A83" s="121">
        <v>46049</v>
      </c>
      <c r="B83" s="112">
        <v>0.74305555555555602</v>
      </c>
      <c r="C83" s="117">
        <v>2952</v>
      </c>
      <c r="D83" s="73" t="s">
        <v>8</v>
      </c>
      <c r="E83" s="113" t="s">
        <v>207</v>
      </c>
      <c r="F83" s="73" t="s">
        <v>415</v>
      </c>
      <c r="G83" s="113" t="s">
        <v>416</v>
      </c>
      <c r="H83" s="73">
        <v>1</v>
      </c>
      <c r="I83" s="110" t="s">
        <v>7983</v>
      </c>
      <c r="J83" s="126">
        <v>-2471.34</v>
      </c>
      <c r="K83" s="73" t="s">
        <v>152</v>
      </c>
      <c r="L83" s="73" t="s">
        <v>167</v>
      </c>
      <c r="M83" s="113" t="s">
        <v>168</v>
      </c>
      <c r="N83" s="73">
        <v>1628129</v>
      </c>
      <c r="O83" s="113" t="s">
        <v>155</v>
      </c>
      <c r="P83" s="113" t="s">
        <v>156</v>
      </c>
      <c r="Q83" s="113" t="s">
        <v>156</v>
      </c>
      <c r="R83" s="113" t="s">
        <v>157</v>
      </c>
      <c r="S83" s="113" t="s">
        <v>158</v>
      </c>
      <c r="T83" s="73"/>
    </row>
    <row r="84" spans="1:20" x14ac:dyDescent="0.2">
      <c r="A84" s="121">
        <v>46049</v>
      </c>
      <c r="B84" s="112">
        <v>0.64097222222222205</v>
      </c>
      <c r="C84" s="73">
        <v>20207</v>
      </c>
      <c r="D84" s="73" t="s">
        <v>32</v>
      </c>
      <c r="E84" s="113" t="s">
        <v>3104</v>
      </c>
      <c r="F84" s="73" t="s">
        <v>6455</v>
      </c>
      <c r="G84" s="113" t="s">
        <v>4189</v>
      </c>
      <c r="H84" s="73">
        <v>418.41</v>
      </c>
      <c r="I84" s="122">
        <v>1873.8</v>
      </c>
      <c r="J84" s="123">
        <v>119436.52</v>
      </c>
      <c r="K84" s="73" t="s">
        <v>152</v>
      </c>
      <c r="L84" s="73" t="s">
        <v>174</v>
      </c>
      <c r="M84" s="113" t="s">
        <v>175</v>
      </c>
      <c r="N84" s="73">
        <v>37683</v>
      </c>
      <c r="O84" s="113" t="s">
        <v>155</v>
      </c>
      <c r="P84" s="113" t="s">
        <v>156</v>
      </c>
      <c r="Q84" s="113" t="s">
        <v>156</v>
      </c>
      <c r="R84" s="113" t="s">
        <v>157</v>
      </c>
      <c r="S84" s="113" t="s">
        <v>158</v>
      </c>
      <c r="T84" s="73"/>
    </row>
    <row r="85" spans="1:20" x14ac:dyDescent="0.2">
      <c r="A85" s="121">
        <v>46049</v>
      </c>
      <c r="B85" s="112">
        <v>0.65208333333333302</v>
      </c>
      <c r="C85" s="73">
        <v>20209</v>
      </c>
      <c r="D85" s="73" t="s">
        <v>32</v>
      </c>
      <c r="E85" s="113" t="s">
        <v>3104</v>
      </c>
      <c r="F85" s="73" t="s">
        <v>6455</v>
      </c>
      <c r="G85" s="113" t="s">
        <v>4189</v>
      </c>
      <c r="H85" s="73">
        <v>8.36</v>
      </c>
      <c r="I85" s="122">
        <v>1873.8</v>
      </c>
      <c r="J85" s="123">
        <v>2386.39</v>
      </c>
      <c r="K85" s="73" t="s">
        <v>152</v>
      </c>
      <c r="L85" s="73" t="s">
        <v>174</v>
      </c>
      <c r="M85" s="113" t="s">
        <v>175</v>
      </c>
      <c r="N85" s="73">
        <v>37683</v>
      </c>
      <c r="O85" s="113" t="s">
        <v>155</v>
      </c>
      <c r="P85" s="113" t="s">
        <v>156</v>
      </c>
      <c r="Q85" s="113" t="s">
        <v>156</v>
      </c>
      <c r="R85" s="113" t="s">
        <v>157</v>
      </c>
      <c r="S85" s="113" t="s">
        <v>158</v>
      </c>
      <c r="T85" s="73"/>
    </row>
    <row r="86" spans="1:20" x14ac:dyDescent="0.2">
      <c r="A86" s="121">
        <v>46049</v>
      </c>
      <c r="B86" s="112">
        <v>0.843055555555556</v>
      </c>
      <c r="C86" s="73" t="s">
        <v>7984</v>
      </c>
      <c r="D86" s="73" t="s">
        <v>37</v>
      </c>
      <c r="E86" s="113" t="s">
        <v>257</v>
      </c>
      <c r="F86" s="73" t="s">
        <v>218</v>
      </c>
      <c r="G86" s="113" t="s">
        <v>219</v>
      </c>
      <c r="H86" s="73">
        <v>208.09</v>
      </c>
      <c r="I86" s="122">
        <v>1633.7</v>
      </c>
      <c r="J86" s="123">
        <v>51788.74</v>
      </c>
      <c r="K86" s="73" t="s">
        <v>152</v>
      </c>
      <c r="L86" s="73" t="s">
        <v>174</v>
      </c>
      <c r="M86" s="113" t="s">
        <v>175</v>
      </c>
      <c r="N86" s="73"/>
      <c r="O86" s="113" t="s">
        <v>155</v>
      </c>
      <c r="P86" s="113" t="s">
        <v>246</v>
      </c>
      <c r="Q86" s="113" t="s">
        <v>223</v>
      </c>
      <c r="R86" s="113" t="s">
        <v>224</v>
      </c>
      <c r="S86" s="113" t="s">
        <v>158</v>
      </c>
      <c r="T86" s="73"/>
    </row>
    <row r="87" spans="1:20" x14ac:dyDescent="0.2">
      <c r="A87" s="121">
        <v>46049</v>
      </c>
      <c r="B87" s="112">
        <v>0.93611111111111101</v>
      </c>
      <c r="C87" s="73">
        <v>55</v>
      </c>
      <c r="D87" s="73" t="s">
        <v>24</v>
      </c>
      <c r="E87" s="113" t="s">
        <v>301</v>
      </c>
      <c r="F87" s="73" t="s">
        <v>150</v>
      </c>
      <c r="G87" s="113" t="s">
        <v>151</v>
      </c>
      <c r="H87" s="73">
        <v>420</v>
      </c>
      <c r="I87" s="122">
        <v>1684.2</v>
      </c>
      <c r="J87" s="123">
        <v>104011.43</v>
      </c>
      <c r="K87" s="73" t="s">
        <v>152</v>
      </c>
      <c r="L87" s="73" t="s">
        <v>201</v>
      </c>
      <c r="M87" s="113" t="s">
        <v>1820</v>
      </c>
      <c r="N87" s="73">
        <v>1119992</v>
      </c>
      <c r="O87" s="113" t="s">
        <v>155</v>
      </c>
      <c r="P87" s="113" t="s">
        <v>156</v>
      </c>
      <c r="Q87" s="113" t="s">
        <v>156</v>
      </c>
      <c r="R87" s="113" t="s">
        <v>157</v>
      </c>
      <c r="S87" s="113" t="s">
        <v>158</v>
      </c>
      <c r="T87" s="73"/>
    </row>
    <row r="88" spans="1:20" x14ac:dyDescent="0.2">
      <c r="A88" s="121">
        <v>46049</v>
      </c>
      <c r="B88" s="112">
        <v>0.344444444444444</v>
      </c>
      <c r="C88" s="73" t="s">
        <v>7985</v>
      </c>
      <c r="D88" s="73" t="s">
        <v>89</v>
      </c>
      <c r="E88" s="113" t="s">
        <v>7986</v>
      </c>
      <c r="F88" s="73" t="s">
        <v>150</v>
      </c>
      <c r="G88" s="113" t="s">
        <v>151</v>
      </c>
      <c r="H88" s="73">
        <v>500</v>
      </c>
      <c r="I88" s="122">
        <v>1863</v>
      </c>
      <c r="J88" s="123">
        <v>141045.92000000001</v>
      </c>
      <c r="K88" s="73" t="s">
        <v>152</v>
      </c>
      <c r="L88" s="73" t="s">
        <v>167</v>
      </c>
      <c r="M88" s="113" t="s">
        <v>168</v>
      </c>
      <c r="N88" s="73" t="s">
        <v>572</v>
      </c>
      <c r="O88" s="113" t="s">
        <v>222</v>
      </c>
      <c r="P88" s="113" t="s">
        <v>204</v>
      </c>
      <c r="Q88" s="113" t="s">
        <v>204</v>
      </c>
      <c r="R88" s="113" t="s">
        <v>211</v>
      </c>
      <c r="S88" s="113" t="s">
        <v>96</v>
      </c>
      <c r="T88" s="113" t="s">
        <v>8338</v>
      </c>
    </row>
    <row r="89" spans="1:20" x14ac:dyDescent="0.2">
      <c r="A89" s="121">
        <v>46049</v>
      </c>
      <c r="B89" s="112">
        <v>0.72986111111111096</v>
      </c>
      <c r="C89" s="73" t="s">
        <v>7987</v>
      </c>
      <c r="D89" s="73" t="s">
        <v>27</v>
      </c>
      <c r="E89" s="113" t="s">
        <v>373</v>
      </c>
      <c r="F89" s="73" t="s">
        <v>153</v>
      </c>
      <c r="G89" s="113" t="s">
        <v>165</v>
      </c>
      <c r="H89" s="73">
        <v>32.26</v>
      </c>
      <c r="I89" s="122">
        <v>1906.1</v>
      </c>
      <c r="J89" s="123">
        <v>9367.4599999999991</v>
      </c>
      <c r="K89" s="73" t="s">
        <v>152</v>
      </c>
      <c r="L89" s="73" t="s">
        <v>174</v>
      </c>
      <c r="M89" s="113" t="s">
        <v>175</v>
      </c>
      <c r="N89" s="73">
        <v>162394</v>
      </c>
      <c r="O89" s="113" t="s">
        <v>155</v>
      </c>
      <c r="P89" s="113" t="s">
        <v>196</v>
      </c>
      <c r="Q89" s="113" t="s">
        <v>197</v>
      </c>
      <c r="R89" s="113" t="s">
        <v>198</v>
      </c>
      <c r="S89" s="113" t="s">
        <v>158</v>
      </c>
      <c r="T89" s="73"/>
    </row>
    <row r="90" spans="1:20" x14ac:dyDescent="0.2">
      <c r="A90" s="124">
        <v>46049</v>
      </c>
      <c r="B90" s="116">
        <v>0.70763888888888904</v>
      </c>
      <c r="C90" s="117">
        <v>11136</v>
      </c>
      <c r="D90" s="72" t="s">
        <v>13</v>
      </c>
      <c r="E90" s="110" t="s">
        <v>347</v>
      </c>
      <c r="F90" s="72" t="s">
        <v>150</v>
      </c>
      <c r="G90" s="110" t="s">
        <v>151</v>
      </c>
      <c r="H90" s="72">
        <v>333.40899999999999</v>
      </c>
      <c r="I90" s="125">
        <v>1863</v>
      </c>
      <c r="J90" s="123">
        <v>94051.96</v>
      </c>
      <c r="K90" s="72" t="s">
        <v>152</v>
      </c>
      <c r="L90" s="72" t="s">
        <v>167</v>
      </c>
      <c r="M90" s="110" t="s">
        <v>168</v>
      </c>
      <c r="N90" s="73"/>
      <c r="O90" s="110" t="s">
        <v>155</v>
      </c>
      <c r="P90" s="110" t="s">
        <v>156</v>
      </c>
      <c r="Q90" s="110" t="s">
        <v>156</v>
      </c>
      <c r="R90" s="110" t="s">
        <v>157</v>
      </c>
      <c r="S90" s="110" t="s">
        <v>158</v>
      </c>
      <c r="T90" s="73"/>
    </row>
    <row r="91" spans="1:20" x14ac:dyDescent="0.2">
      <c r="A91" s="124">
        <v>46049</v>
      </c>
      <c r="B91" s="116">
        <v>0.70763888888888904</v>
      </c>
      <c r="C91" s="117">
        <v>11136</v>
      </c>
      <c r="D91" s="72" t="s">
        <v>13</v>
      </c>
      <c r="E91" s="110" t="s">
        <v>347</v>
      </c>
      <c r="F91" s="72" t="s">
        <v>415</v>
      </c>
      <c r="G91" s="110" t="s">
        <v>416</v>
      </c>
      <c r="H91" s="72">
        <v>1</v>
      </c>
      <c r="I91" s="110" t="s">
        <v>7988</v>
      </c>
      <c r="J91" s="126">
        <v>-1881.04</v>
      </c>
      <c r="K91" s="72" t="s">
        <v>152</v>
      </c>
      <c r="L91" s="72" t="s">
        <v>167</v>
      </c>
      <c r="M91" s="110" t="s">
        <v>168</v>
      </c>
      <c r="N91" s="73"/>
      <c r="O91" s="110" t="s">
        <v>155</v>
      </c>
      <c r="P91" s="110" t="s">
        <v>156</v>
      </c>
      <c r="Q91" s="110" t="s">
        <v>156</v>
      </c>
      <c r="R91" s="110" t="s">
        <v>157</v>
      </c>
      <c r="S91" s="110" t="s">
        <v>158</v>
      </c>
      <c r="T91" s="73"/>
    </row>
    <row r="92" spans="1:20" x14ac:dyDescent="0.2">
      <c r="A92" s="124">
        <v>46049</v>
      </c>
      <c r="B92" s="116">
        <v>0.83958333333333302</v>
      </c>
      <c r="C92" s="117">
        <v>2953</v>
      </c>
      <c r="D92" s="72" t="s">
        <v>17</v>
      </c>
      <c r="E92" s="110" t="s">
        <v>230</v>
      </c>
      <c r="F92" s="72" t="s">
        <v>150</v>
      </c>
      <c r="G92" s="110" t="s">
        <v>151</v>
      </c>
      <c r="H92" s="72">
        <v>277.67899999999997</v>
      </c>
      <c r="I92" s="125">
        <v>1863</v>
      </c>
      <c r="J92" s="123">
        <v>78330.98</v>
      </c>
      <c r="K92" s="72" t="s">
        <v>152</v>
      </c>
      <c r="L92" s="72" t="s">
        <v>167</v>
      </c>
      <c r="M92" s="110" t="s">
        <v>168</v>
      </c>
      <c r="N92" s="73"/>
      <c r="O92" s="110" t="s">
        <v>155</v>
      </c>
      <c r="P92" s="110" t="s">
        <v>156</v>
      </c>
      <c r="Q92" s="110" t="s">
        <v>156</v>
      </c>
      <c r="R92" s="110" t="s">
        <v>157</v>
      </c>
      <c r="S92" s="110" t="s">
        <v>158</v>
      </c>
      <c r="T92" s="73"/>
    </row>
    <row r="93" spans="1:20" x14ac:dyDescent="0.2">
      <c r="A93" s="124">
        <v>46049</v>
      </c>
      <c r="B93" s="116">
        <v>0.83958333333333302</v>
      </c>
      <c r="C93" s="117">
        <v>2953</v>
      </c>
      <c r="D93" s="72" t="s">
        <v>17</v>
      </c>
      <c r="E93" s="110" t="s">
        <v>230</v>
      </c>
      <c r="F93" s="72" t="s">
        <v>415</v>
      </c>
      <c r="G93" s="110" t="s">
        <v>416</v>
      </c>
      <c r="H93" s="72">
        <v>1</v>
      </c>
      <c r="I93" s="110" t="s">
        <v>7989</v>
      </c>
      <c r="J93" s="126">
        <v>-1385.49</v>
      </c>
      <c r="K93" s="72" t="s">
        <v>152</v>
      </c>
      <c r="L93" s="72" t="s">
        <v>167</v>
      </c>
      <c r="M93" s="110" t="s">
        <v>168</v>
      </c>
      <c r="N93" s="73"/>
      <c r="O93" s="110" t="s">
        <v>155</v>
      </c>
      <c r="P93" s="110" t="s">
        <v>156</v>
      </c>
      <c r="Q93" s="110" t="s">
        <v>156</v>
      </c>
      <c r="R93" s="110" t="s">
        <v>157</v>
      </c>
      <c r="S93" s="110" t="s">
        <v>158</v>
      </c>
      <c r="T93" s="73"/>
    </row>
    <row r="94" spans="1:20" x14ac:dyDescent="0.2">
      <c r="A94" s="121">
        <v>46049</v>
      </c>
      <c r="B94" s="112">
        <v>0.76527777777777795</v>
      </c>
      <c r="C94" s="73" t="s">
        <v>7990</v>
      </c>
      <c r="D94" s="73" t="s">
        <v>91</v>
      </c>
      <c r="E94" s="113" t="s">
        <v>7991</v>
      </c>
      <c r="F94" s="73" t="s">
        <v>153</v>
      </c>
      <c r="G94" s="113" t="s">
        <v>165</v>
      </c>
      <c r="H94" s="73">
        <v>191.31</v>
      </c>
      <c r="I94" s="122">
        <v>1873.9</v>
      </c>
      <c r="J94" s="123">
        <v>54612.93</v>
      </c>
      <c r="K94" s="73" t="s">
        <v>152</v>
      </c>
      <c r="L94" s="73" t="s">
        <v>174</v>
      </c>
      <c r="M94" s="113" t="s">
        <v>175</v>
      </c>
      <c r="N94" s="127">
        <v>5300</v>
      </c>
      <c r="O94" s="113" t="s">
        <v>222</v>
      </c>
      <c r="P94" s="113" t="s">
        <v>197</v>
      </c>
      <c r="Q94" s="113" t="s">
        <v>197</v>
      </c>
      <c r="R94" s="113" t="s">
        <v>196</v>
      </c>
      <c r="S94" s="113" t="s">
        <v>96</v>
      </c>
      <c r="T94" s="73"/>
    </row>
    <row r="95" spans="1:20" x14ac:dyDescent="0.2">
      <c r="A95" s="121">
        <v>46049</v>
      </c>
      <c r="B95" s="112">
        <v>0.37847222222222199</v>
      </c>
      <c r="C95" s="73" t="s">
        <v>7992</v>
      </c>
      <c r="D95" s="73" t="s">
        <v>44</v>
      </c>
      <c r="E95" s="113" t="s">
        <v>666</v>
      </c>
      <c r="F95" s="73" t="s">
        <v>153</v>
      </c>
      <c r="G95" s="113" t="s">
        <v>165</v>
      </c>
      <c r="H95" s="73">
        <v>86.1</v>
      </c>
      <c r="I95" s="122">
        <v>1873.8</v>
      </c>
      <c r="J95" s="123">
        <v>24577.53</v>
      </c>
      <c r="K95" s="73" t="s">
        <v>152</v>
      </c>
      <c r="L95" s="73" t="s">
        <v>174</v>
      </c>
      <c r="M95" s="113" t="s">
        <v>175</v>
      </c>
      <c r="N95" s="73"/>
      <c r="O95" s="113" t="s">
        <v>155</v>
      </c>
      <c r="P95" s="113" t="s">
        <v>311</v>
      </c>
      <c r="Q95" s="113" t="s">
        <v>223</v>
      </c>
      <c r="R95" s="113" t="s">
        <v>196</v>
      </c>
      <c r="S95" s="113" t="s">
        <v>158</v>
      </c>
      <c r="T95" s="73"/>
    </row>
    <row r="96" spans="1:20" x14ac:dyDescent="0.2">
      <c r="A96" s="124">
        <v>46049</v>
      </c>
      <c r="B96" s="116">
        <v>0.27500000000000002</v>
      </c>
      <c r="C96" s="72" t="s">
        <v>7993</v>
      </c>
      <c r="D96" s="72" t="s">
        <v>76</v>
      </c>
      <c r="E96" s="110" t="s">
        <v>2740</v>
      </c>
      <c r="F96" s="72" t="s">
        <v>201</v>
      </c>
      <c r="G96" s="110" t="s">
        <v>202</v>
      </c>
      <c r="H96" s="72">
        <v>40.28</v>
      </c>
      <c r="I96" s="125">
        <v>1873.8</v>
      </c>
      <c r="J96" s="123">
        <v>11498.06</v>
      </c>
      <c r="K96" s="72" t="s">
        <v>152</v>
      </c>
      <c r="L96" s="72" t="s">
        <v>174</v>
      </c>
      <c r="M96" s="110" t="s">
        <v>175</v>
      </c>
      <c r="N96" s="73"/>
      <c r="O96" s="110" t="s">
        <v>383</v>
      </c>
      <c r="P96" s="110" t="s">
        <v>393</v>
      </c>
      <c r="Q96" s="110" t="s">
        <v>204</v>
      </c>
      <c r="R96" s="110" t="s">
        <v>211</v>
      </c>
      <c r="S96" s="110" t="s">
        <v>384</v>
      </c>
      <c r="T96" s="73"/>
    </row>
    <row r="97" spans="1:20" x14ac:dyDescent="0.2">
      <c r="A97" s="124">
        <v>46049</v>
      </c>
      <c r="B97" s="116">
        <v>0.64722222222222203</v>
      </c>
      <c r="C97" s="72" t="s">
        <v>7994</v>
      </c>
      <c r="D97" s="72" t="s">
        <v>41</v>
      </c>
      <c r="E97" s="110" t="s">
        <v>3808</v>
      </c>
      <c r="F97" s="72" t="s">
        <v>201</v>
      </c>
      <c r="G97" s="110" t="s">
        <v>202</v>
      </c>
      <c r="H97" s="72">
        <v>50.19</v>
      </c>
      <c r="I97" s="125">
        <v>1766</v>
      </c>
      <c r="J97" s="123">
        <v>13502.67</v>
      </c>
      <c r="K97" s="72" t="s">
        <v>152</v>
      </c>
      <c r="L97" s="72" t="s">
        <v>174</v>
      </c>
      <c r="M97" s="110" t="s">
        <v>175</v>
      </c>
      <c r="N97" s="73"/>
      <c r="O97" s="110" t="s">
        <v>155</v>
      </c>
      <c r="P97" s="110" t="s">
        <v>191</v>
      </c>
      <c r="Q97" s="110" t="s">
        <v>204</v>
      </c>
      <c r="R97" s="110" t="s">
        <v>193</v>
      </c>
      <c r="S97" s="110" t="s">
        <v>158</v>
      </c>
      <c r="T97" s="73"/>
    </row>
    <row r="98" spans="1:20" x14ac:dyDescent="0.2">
      <c r="A98" s="124">
        <v>46049</v>
      </c>
      <c r="B98" s="116">
        <v>0.77222222222222203</v>
      </c>
      <c r="C98" s="72" t="s">
        <v>7995</v>
      </c>
      <c r="D98" s="72" t="s">
        <v>84</v>
      </c>
      <c r="E98" s="110" t="s">
        <v>2690</v>
      </c>
      <c r="F98" s="72" t="s">
        <v>201</v>
      </c>
      <c r="G98" s="110" t="s">
        <v>202</v>
      </c>
      <c r="H98" s="72">
        <v>43.07</v>
      </c>
      <c r="I98" s="125">
        <v>1836.5</v>
      </c>
      <c r="J98" s="123">
        <v>12049.74</v>
      </c>
      <c r="K98" s="72" t="s">
        <v>152</v>
      </c>
      <c r="L98" s="72" t="s">
        <v>174</v>
      </c>
      <c r="M98" s="110" t="s">
        <v>175</v>
      </c>
      <c r="N98" s="73"/>
      <c r="O98" s="110" t="s">
        <v>188</v>
      </c>
      <c r="P98" s="110" t="s">
        <v>176</v>
      </c>
      <c r="Q98" s="110" t="s">
        <v>176</v>
      </c>
      <c r="R98" s="110" t="s">
        <v>960</v>
      </c>
      <c r="S98" s="110" t="s">
        <v>176</v>
      </c>
      <c r="T98" s="73"/>
    </row>
    <row r="99" spans="1:20" x14ac:dyDescent="0.2">
      <c r="A99" s="124">
        <v>46049</v>
      </c>
      <c r="B99" s="116">
        <v>0.83611111111111103</v>
      </c>
      <c r="C99" s="72" t="s">
        <v>7996</v>
      </c>
      <c r="D99" s="72" t="s">
        <v>84</v>
      </c>
      <c r="E99" s="110" t="s">
        <v>2690</v>
      </c>
      <c r="F99" s="72" t="s">
        <v>201</v>
      </c>
      <c r="G99" s="110" t="s">
        <v>202</v>
      </c>
      <c r="H99" s="72">
        <v>29.14</v>
      </c>
      <c r="I99" s="125">
        <v>1811</v>
      </c>
      <c r="J99" s="123">
        <v>8039.33</v>
      </c>
      <c r="K99" s="72" t="s">
        <v>152</v>
      </c>
      <c r="L99" s="72" t="s">
        <v>174</v>
      </c>
      <c r="M99" s="110" t="s">
        <v>175</v>
      </c>
      <c r="N99" s="73"/>
      <c r="O99" s="110" t="s">
        <v>188</v>
      </c>
      <c r="P99" s="110" t="s">
        <v>176</v>
      </c>
      <c r="Q99" s="110" t="s">
        <v>176</v>
      </c>
      <c r="R99" s="110" t="s">
        <v>960</v>
      </c>
      <c r="S99" s="110" t="s">
        <v>176</v>
      </c>
      <c r="T99" s="73"/>
    </row>
    <row r="100" spans="1:20" x14ac:dyDescent="0.2">
      <c r="A100" s="121">
        <v>46048</v>
      </c>
      <c r="B100" s="112">
        <v>0.62291666666666701</v>
      </c>
      <c r="C100" s="117">
        <v>2946</v>
      </c>
      <c r="D100" s="73" t="s">
        <v>26</v>
      </c>
      <c r="E100" s="113" t="s">
        <v>232</v>
      </c>
      <c r="F100" s="73" t="s">
        <v>150</v>
      </c>
      <c r="G100" s="113" t="s">
        <v>151</v>
      </c>
      <c r="H100" s="73">
        <v>428.5</v>
      </c>
      <c r="I100" s="122">
        <v>1863</v>
      </c>
      <c r="J100" s="123">
        <v>120876.44</v>
      </c>
      <c r="K100" s="73" t="s">
        <v>152</v>
      </c>
      <c r="L100" s="73" t="s">
        <v>167</v>
      </c>
      <c r="M100" s="113" t="s">
        <v>168</v>
      </c>
      <c r="N100" s="73">
        <v>308000</v>
      </c>
      <c r="O100" s="113" t="s">
        <v>155</v>
      </c>
      <c r="P100" s="113" t="s">
        <v>156</v>
      </c>
      <c r="Q100" s="113" t="s">
        <v>156</v>
      </c>
      <c r="R100" s="113" t="s">
        <v>157</v>
      </c>
      <c r="S100" s="113" t="s">
        <v>158</v>
      </c>
      <c r="T100" s="73"/>
    </row>
    <row r="101" spans="1:20" x14ac:dyDescent="0.2">
      <c r="A101" s="121">
        <v>46048</v>
      </c>
      <c r="B101" s="112">
        <v>0.62291666666666701</v>
      </c>
      <c r="C101" s="117">
        <v>2946</v>
      </c>
      <c r="D101" s="73" t="s">
        <v>26</v>
      </c>
      <c r="E101" s="113" t="s">
        <v>232</v>
      </c>
      <c r="F101" s="73" t="s">
        <v>415</v>
      </c>
      <c r="G101" s="113" t="s">
        <v>416</v>
      </c>
      <c r="H101" s="73">
        <v>1</v>
      </c>
      <c r="I101" s="110" t="s">
        <v>7997</v>
      </c>
      <c r="J101" s="126">
        <v>-2417.5300000000002</v>
      </c>
      <c r="K101" s="73" t="s">
        <v>152</v>
      </c>
      <c r="L101" s="73" t="s">
        <v>167</v>
      </c>
      <c r="M101" s="113" t="s">
        <v>168</v>
      </c>
      <c r="N101" s="73">
        <v>308000</v>
      </c>
      <c r="O101" s="113" t="s">
        <v>155</v>
      </c>
      <c r="P101" s="113" t="s">
        <v>156</v>
      </c>
      <c r="Q101" s="113" t="s">
        <v>156</v>
      </c>
      <c r="R101" s="113" t="s">
        <v>157</v>
      </c>
      <c r="S101" s="113" t="s">
        <v>158</v>
      </c>
      <c r="T101" s="73"/>
    </row>
    <row r="102" spans="1:20" x14ac:dyDescent="0.2">
      <c r="A102" s="121">
        <v>46048</v>
      </c>
      <c r="B102" s="112">
        <v>2.0833333333333301E-2</v>
      </c>
      <c r="C102" s="73">
        <v>20094</v>
      </c>
      <c r="D102" s="73" t="s">
        <v>25</v>
      </c>
      <c r="E102" s="113" t="s">
        <v>238</v>
      </c>
      <c r="F102" s="73" t="s">
        <v>218</v>
      </c>
      <c r="G102" s="113" t="s">
        <v>219</v>
      </c>
      <c r="H102" s="73">
        <v>422.85</v>
      </c>
      <c r="I102" s="122">
        <v>1710.1</v>
      </c>
      <c r="J102" s="123">
        <v>110158.93</v>
      </c>
      <c r="K102" s="73" t="s">
        <v>152</v>
      </c>
      <c r="L102" s="73" t="s">
        <v>174</v>
      </c>
      <c r="M102" s="113" t="s">
        <v>175</v>
      </c>
      <c r="N102" s="73">
        <v>968448</v>
      </c>
      <c r="O102" s="113" t="s">
        <v>155</v>
      </c>
      <c r="P102" s="113" t="s">
        <v>156</v>
      </c>
      <c r="Q102" s="113" t="s">
        <v>156</v>
      </c>
      <c r="R102" s="113" t="s">
        <v>157</v>
      </c>
      <c r="S102" s="113" t="s">
        <v>158</v>
      </c>
      <c r="T102" s="73"/>
    </row>
    <row r="103" spans="1:20" x14ac:dyDescent="0.2">
      <c r="A103" s="121">
        <v>46048</v>
      </c>
      <c r="B103" s="112">
        <v>0.360416666666667</v>
      </c>
      <c r="C103" s="73">
        <v>73301</v>
      </c>
      <c r="D103" s="73" t="s">
        <v>42</v>
      </c>
      <c r="E103" s="113" t="s">
        <v>328</v>
      </c>
      <c r="F103" s="73" t="s">
        <v>153</v>
      </c>
      <c r="G103" s="113" t="s">
        <v>165</v>
      </c>
      <c r="H103" s="73">
        <v>56.762</v>
      </c>
      <c r="I103" s="122">
        <v>1899</v>
      </c>
      <c r="J103" s="123">
        <v>16222.77</v>
      </c>
      <c r="K103" s="73" t="s">
        <v>152</v>
      </c>
      <c r="L103" s="73" t="s">
        <v>153</v>
      </c>
      <c r="M103" s="113" t="s">
        <v>154</v>
      </c>
      <c r="N103" s="73">
        <v>28896</v>
      </c>
      <c r="O103" s="113" t="s">
        <v>155</v>
      </c>
      <c r="P103" s="113" t="s">
        <v>191</v>
      </c>
      <c r="Q103" s="113" t="s">
        <v>192</v>
      </c>
      <c r="R103" s="113" t="s">
        <v>193</v>
      </c>
      <c r="S103" s="113" t="s">
        <v>158</v>
      </c>
      <c r="T103" s="73"/>
    </row>
    <row r="104" spans="1:20" x14ac:dyDescent="0.2">
      <c r="A104" s="121">
        <v>46048</v>
      </c>
      <c r="B104" s="112">
        <v>0.469444444444444</v>
      </c>
      <c r="C104" s="73">
        <v>120118</v>
      </c>
      <c r="D104" s="73" t="s">
        <v>16</v>
      </c>
      <c r="E104" s="113" t="s">
        <v>769</v>
      </c>
      <c r="F104" s="73" t="s">
        <v>218</v>
      </c>
      <c r="G104" s="113" t="s">
        <v>219</v>
      </c>
      <c r="H104" s="73">
        <v>458.46</v>
      </c>
      <c r="I104" s="122">
        <v>1710.1</v>
      </c>
      <c r="J104" s="123">
        <v>119435.88</v>
      </c>
      <c r="K104" s="73" t="s">
        <v>152</v>
      </c>
      <c r="L104" s="73" t="s">
        <v>174</v>
      </c>
      <c r="M104" s="113" t="s">
        <v>175</v>
      </c>
      <c r="N104" s="73">
        <v>470404</v>
      </c>
      <c r="O104" s="113" t="s">
        <v>155</v>
      </c>
      <c r="P104" s="113" t="s">
        <v>156</v>
      </c>
      <c r="Q104" s="113" t="s">
        <v>156</v>
      </c>
      <c r="R104" s="113" t="s">
        <v>157</v>
      </c>
      <c r="S104" s="113" t="s">
        <v>158</v>
      </c>
      <c r="T104" s="73"/>
    </row>
    <row r="105" spans="1:20" x14ac:dyDescent="0.2">
      <c r="A105" s="121">
        <v>46048</v>
      </c>
      <c r="B105" s="112">
        <v>0.469444444444444</v>
      </c>
      <c r="C105" s="73">
        <v>120121</v>
      </c>
      <c r="D105" s="73" t="s">
        <v>16</v>
      </c>
      <c r="E105" s="113" t="s">
        <v>769</v>
      </c>
      <c r="F105" s="73" t="s">
        <v>218</v>
      </c>
      <c r="G105" s="113" t="s">
        <v>219</v>
      </c>
      <c r="H105" s="73">
        <v>9.16</v>
      </c>
      <c r="I105" s="122">
        <v>1710.1</v>
      </c>
      <c r="J105" s="123">
        <v>2386.3200000000002</v>
      </c>
      <c r="K105" s="73" t="s">
        <v>152</v>
      </c>
      <c r="L105" s="73" t="s">
        <v>174</v>
      </c>
      <c r="M105" s="113" t="s">
        <v>175</v>
      </c>
      <c r="N105" s="73">
        <v>470404</v>
      </c>
      <c r="O105" s="113" t="s">
        <v>155</v>
      </c>
      <c r="P105" s="113" t="s">
        <v>156</v>
      </c>
      <c r="Q105" s="113" t="s">
        <v>156</v>
      </c>
      <c r="R105" s="113" t="s">
        <v>157</v>
      </c>
      <c r="S105" s="113" t="s">
        <v>158</v>
      </c>
      <c r="T105" s="73"/>
    </row>
    <row r="106" spans="1:20" x14ac:dyDescent="0.2">
      <c r="A106" s="121">
        <v>46048</v>
      </c>
      <c r="B106" s="112">
        <v>0.68402777777777801</v>
      </c>
      <c r="C106" s="117">
        <v>72615</v>
      </c>
      <c r="D106" s="73" t="s">
        <v>11</v>
      </c>
      <c r="E106" s="113" t="s">
        <v>149</v>
      </c>
      <c r="F106" s="73" t="s">
        <v>150</v>
      </c>
      <c r="G106" s="113" t="s">
        <v>151</v>
      </c>
      <c r="H106" s="73">
        <v>340</v>
      </c>
      <c r="I106" s="122">
        <v>1719</v>
      </c>
      <c r="J106" s="123">
        <v>87962.42</v>
      </c>
      <c r="K106" s="73" t="s">
        <v>152</v>
      </c>
      <c r="L106" s="73" t="s">
        <v>153</v>
      </c>
      <c r="M106" s="113" t="s">
        <v>154</v>
      </c>
      <c r="N106" s="73">
        <v>1028378</v>
      </c>
      <c r="O106" s="113" t="s">
        <v>155</v>
      </c>
      <c r="P106" s="113" t="s">
        <v>156</v>
      </c>
      <c r="Q106" s="113" t="s">
        <v>156</v>
      </c>
      <c r="R106" s="113" t="s">
        <v>157</v>
      </c>
      <c r="S106" s="113" t="s">
        <v>158</v>
      </c>
      <c r="T106" s="73"/>
    </row>
    <row r="107" spans="1:20" x14ac:dyDescent="0.2">
      <c r="A107" s="121">
        <v>46048</v>
      </c>
      <c r="B107" s="112">
        <v>0.68402777777777801</v>
      </c>
      <c r="C107" s="117">
        <v>72615</v>
      </c>
      <c r="D107" s="73" t="s">
        <v>11</v>
      </c>
      <c r="E107" s="113" t="s">
        <v>149</v>
      </c>
      <c r="F107" s="73" t="s">
        <v>415</v>
      </c>
      <c r="G107" s="113" t="s">
        <v>416</v>
      </c>
      <c r="H107" s="73">
        <v>1</v>
      </c>
      <c r="I107" s="110" t="s">
        <v>7671</v>
      </c>
      <c r="J107" s="126">
        <v>-1759.25</v>
      </c>
      <c r="K107" s="73" t="s">
        <v>152</v>
      </c>
      <c r="L107" s="73" t="s">
        <v>153</v>
      </c>
      <c r="M107" s="113" t="s">
        <v>154</v>
      </c>
      <c r="N107" s="73">
        <v>1028378</v>
      </c>
      <c r="O107" s="113" t="s">
        <v>155</v>
      </c>
      <c r="P107" s="113" t="s">
        <v>156</v>
      </c>
      <c r="Q107" s="113" t="s">
        <v>156</v>
      </c>
      <c r="R107" s="113" t="s">
        <v>157</v>
      </c>
      <c r="S107" s="113" t="s">
        <v>158</v>
      </c>
      <c r="T107" s="73"/>
    </row>
    <row r="108" spans="1:20" x14ac:dyDescent="0.2">
      <c r="A108" s="121">
        <v>46048</v>
      </c>
      <c r="B108" s="112">
        <v>0.77083333333333304</v>
      </c>
      <c r="C108" s="117">
        <v>72621</v>
      </c>
      <c r="D108" s="73" t="s">
        <v>7</v>
      </c>
      <c r="E108" s="113" t="s">
        <v>181</v>
      </c>
      <c r="F108" s="73" t="s">
        <v>150</v>
      </c>
      <c r="G108" s="113" t="s">
        <v>151</v>
      </c>
      <c r="H108" s="73">
        <v>375.7749</v>
      </c>
      <c r="I108" s="122">
        <v>1719</v>
      </c>
      <c r="J108" s="123">
        <v>97217.86</v>
      </c>
      <c r="K108" s="73" t="s">
        <v>152</v>
      </c>
      <c r="L108" s="73" t="s">
        <v>153</v>
      </c>
      <c r="M108" s="113" t="s">
        <v>154</v>
      </c>
      <c r="N108" s="73" t="s">
        <v>3440</v>
      </c>
      <c r="O108" s="113" t="s">
        <v>155</v>
      </c>
      <c r="P108" s="113" t="s">
        <v>156</v>
      </c>
      <c r="Q108" s="113" t="s">
        <v>156</v>
      </c>
      <c r="R108" s="113" t="s">
        <v>157</v>
      </c>
      <c r="S108" s="113" t="s">
        <v>158</v>
      </c>
      <c r="T108" s="73"/>
    </row>
    <row r="109" spans="1:20" x14ac:dyDescent="0.2">
      <c r="A109" s="121">
        <v>46048</v>
      </c>
      <c r="B109" s="73" t="s">
        <v>7998</v>
      </c>
      <c r="C109" s="117">
        <v>72621</v>
      </c>
      <c r="D109" s="73" t="s">
        <v>7</v>
      </c>
      <c r="E109" s="113" t="s">
        <v>181</v>
      </c>
      <c r="F109" s="73" t="s">
        <v>415</v>
      </c>
      <c r="G109" s="113" t="s">
        <v>416</v>
      </c>
      <c r="H109" s="73">
        <v>1</v>
      </c>
      <c r="I109" s="110" t="s">
        <v>7999</v>
      </c>
      <c r="J109" s="126">
        <v>-1944.36</v>
      </c>
      <c r="K109" s="73" t="s">
        <v>152</v>
      </c>
      <c r="L109" s="73" t="s">
        <v>153</v>
      </c>
      <c r="M109" s="113" t="s">
        <v>154</v>
      </c>
      <c r="N109" s="73" t="s">
        <v>3440</v>
      </c>
      <c r="O109" s="113" t="s">
        <v>155</v>
      </c>
      <c r="P109" s="113" t="s">
        <v>156</v>
      </c>
      <c r="Q109" s="113" t="s">
        <v>156</v>
      </c>
      <c r="R109" s="113" t="s">
        <v>157</v>
      </c>
      <c r="S109" s="113" t="s">
        <v>158</v>
      </c>
      <c r="T109" s="73"/>
    </row>
    <row r="110" spans="1:20" x14ac:dyDescent="0.2">
      <c r="A110" s="121">
        <v>46048</v>
      </c>
      <c r="B110" s="112">
        <v>0.72499999999999998</v>
      </c>
      <c r="C110" s="117">
        <v>72616</v>
      </c>
      <c r="D110" s="73" t="s">
        <v>8</v>
      </c>
      <c r="E110" s="113" t="s">
        <v>207</v>
      </c>
      <c r="F110" s="73" t="s">
        <v>150</v>
      </c>
      <c r="G110" s="113" t="s">
        <v>151</v>
      </c>
      <c r="H110" s="73">
        <v>351.34699999999998</v>
      </c>
      <c r="I110" s="122">
        <v>1719</v>
      </c>
      <c r="J110" s="123">
        <v>90898.04</v>
      </c>
      <c r="K110" s="73" t="s">
        <v>152</v>
      </c>
      <c r="L110" s="73" t="s">
        <v>153</v>
      </c>
      <c r="M110" s="113" t="s">
        <v>154</v>
      </c>
      <c r="N110" s="73">
        <v>1627021</v>
      </c>
      <c r="O110" s="113" t="s">
        <v>155</v>
      </c>
      <c r="P110" s="113" t="s">
        <v>156</v>
      </c>
      <c r="Q110" s="113" t="s">
        <v>156</v>
      </c>
      <c r="R110" s="113" t="s">
        <v>157</v>
      </c>
      <c r="S110" s="113" t="s">
        <v>158</v>
      </c>
      <c r="T110" s="73"/>
    </row>
    <row r="111" spans="1:20" x14ac:dyDescent="0.2">
      <c r="A111" s="121">
        <v>46048</v>
      </c>
      <c r="B111" s="112">
        <v>0.72499999999999998</v>
      </c>
      <c r="C111" s="117">
        <v>72616</v>
      </c>
      <c r="D111" s="73" t="s">
        <v>8</v>
      </c>
      <c r="E111" s="113" t="s">
        <v>207</v>
      </c>
      <c r="F111" s="73" t="s">
        <v>415</v>
      </c>
      <c r="G111" s="113" t="s">
        <v>416</v>
      </c>
      <c r="H111" s="73">
        <v>1</v>
      </c>
      <c r="I111" s="110" t="s">
        <v>8000</v>
      </c>
      <c r="J111" s="126">
        <v>-1691.19</v>
      </c>
      <c r="K111" s="73" t="s">
        <v>152</v>
      </c>
      <c r="L111" s="73" t="s">
        <v>153</v>
      </c>
      <c r="M111" s="113" t="s">
        <v>154</v>
      </c>
      <c r="N111" s="73">
        <v>1627021</v>
      </c>
      <c r="O111" s="113" t="s">
        <v>155</v>
      </c>
      <c r="P111" s="113" t="s">
        <v>156</v>
      </c>
      <c r="Q111" s="113" t="s">
        <v>156</v>
      </c>
      <c r="R111" s="113" t="s">
        <v>157</v>
      </c>
      <c r="S111" s="113" t="s">
        <v>158</v>
      </c>
      <c r="T111" s="73"/>
    </row>
    <row r="112" spans="1:20" x14ac:dyDescent="0.2">
      <c r="A112" s="121">
        <v>46048</v>
      </c>
      <c r="B112" s="112">
        <v>0.43263888888888902</v>
      </c>
      <c r="C112" s="73" t="s">
        <v>8001</v>
      </c>
      <c r="D112" s="73" t="s">
        <v>37</v>
      </c>
      <c r="E112" s="113" t="s">
        <v>257</v>
      </c>
      <c r="F112" s="73" t="s">
        <v>218</v>
      </c>
      <c r="G112" s="113" t="s">
        <v>219</v>
      </c>
      <c r="H112" s="73">
        <v>329.25</v>
      </c>
      <c r="I112" s="122">
        <v>1717</v>
      </c>
      <c r="J112" s="123">
        <v>86120.77</v>
      </c>
      <c r="K112" s="73" t="s">
        <v>152</v>
      </c>
      <c r="L112" s="73" t="s">
        <v>174</v>
      </c>
      <c r="M112" s="113" t="s">
        <v>175</v>
      </c>
      <c r="N112" s="73"/>
      <c r="O112" s="113" t="s">
        <v>155</v>
      </c>
      <c r="P112" s="113" t="s">
        <v>246</v>
      </c>
      <c r="Q112" s="113" t="s">
        <v>223</v>
      </c>
      <c r="R112" s="113" t="s">
        <v>224</v>
      </c>
      <c r="S112" s="113" t="s">
        <v>158</v>
      </c>
      <c r="T112" s="73"/>
    </row>
    <row r="113" spans="1:20" x14ac:dyDescent="0.2">
      <c r="A113" s="121">
        <v>46048</v>
      </c>
      <c r="B113" s="112">
        <v>0.88333333333333297</v>
      </c>
      <c r="C113" s="117">
        <v>72728</v>
      </c>
      <c r="D113" s="73" t="s">
        <v>13</v>
      </c>
      <c r="E113" s="113" t="s">
        <v>347</v>
      </c>
      <c r="F113" s="73" t="s">
        <v>150</v>
      </c>
      <c r="G113" s="113" t="s">
        <v>151</v>
      </c>
      <c r="H113" s="73">
        <v>396.32979999999998</v>
      </c>
      <c r="I113" s="122">
        <v>1719</v>
      </c>
      <c r="J113" s="123">
        <v>102535.67999999999</v>
      </c>
      <c r="K113" s="73" t="s">
        <v>152</v>
      </c>
      <c r="L113" s="73" t="s">
        <v>153</v>
      </c>
      <c r="M113" s="113" t="s">
        <v>154</v>
      </c>
      <c r="N113" s="73">
        <v>761321</v>
      </c>
      <c r="O113" s="113" t="s">
        <v>155</v>
      </c>
      <c r="P113" s="113" t="s">
        <v>156</v>
      </c>
      <c r="Q113" s="113" t="s">
        <v>156</v>
      </c>
      <c r="R113" s="113" t="s">
        <v>157</v>
      </c>
      <c r="S113" s="113" t="s">
        <v>158</v>
      </c>
      <c r="T113" s="73"/>
    </row>
    <row r="114" spans="1:20" x14ac:dyDescent="0.2">
      <c r="A114" s="121">
        <v>46048</v>
      </c>
      <c r="B114" s="112">
        <v>0.88333333333333297</v>
      </c>
      <c r="C114" s="117">
        <v>72728</v>
      </c>
      <c r="D114" s="73" t="s">
        <v>13</v>
      </c>
      <c r="E114" s="113" t="s">
        <v>347</v>
      </c>
      <c r="F114" s="73" t="s">
        <v>415</v>
      </c>
      <c r="G114" s="113" t="s">
        <v>416</v>
      </c>
      <c r="H114" s="73">
        <v>1</v>
      </c>
      <c r="I114" s="110" t="s">
        <v>8002</v>
      </c>
      <c r="J114" s="126">
        <v>-2050.71</v>
      </c>
      <c r="K114" s="73" t="s">
        <v>152</v>
      </c>
      <c r="L114" s="73" t="s">
        <v>153</v>
      </c>
      <c r="M114" s="113" t="s">
        <v>154</v>
      </c>
      <c r="N114" s="73">
        <v>761321</v>
      </c>
      <c r="O114" s="113" t="s">
        <v>155</v>
      </c>
      <c r="P114" s="113" t="s">
        <v>156</v>
      </c>
      <c r="Q114" s="113" t="s">
        <v>156</v>
      </c>
      <c r="R114" s="113" t="s">
        <v>157</v>
      </c>
      <c r="S114" s="113" t="s">
        <v>158</v>
      </c>
      <c r="T114" s="73"/>
    </row>
    <row r="115" spans="1:20" x14ac:dyDescent="0.2">
      <c r="A115" s="121">
        <v>46048</v>
      </c>
      <c r="B115" s="112">
        <v>0.16736111111111099</v>
      </c>
      <c r="C115" s="117" t="s">
        <v>8003</v>
      </c>
      <c r="D115" s="73" t="s">
        <v>17</v>
      </c>
      <c r="E115" s="113" t="s">
        <v>230</v>
      </c>
      <c r="F115" s="73" t="s">
        <v>415</v>
      </c>
      <c r="G115" s="113" t="s">
        <v>416</v>
      </c>
      <c r="H115" s="73">
        <v>1</v>
      </c>
      <c r="I115" s="110" t="s">
        <v>8004</v>
      </c>
      <c r="J115" s="126">
        <v>-2322.9699999999998</v>
      </c>
      <c r="K115" s="73" t="s">
        <v>152</v>
      </c>
      <c r="L115" s="73" t="s">
        <v>167</v>
      </c>
      <c r="M115" s="113" t="s">
        <v>168</v>
      </c>
      <c r="N115" s="73">
        <v>267304</v>
      </c>
      <c r="O115" s="113" t="s">
        <v>155</v>
      </c>
      <c r="P115" s="113" t="s">
        <v>156</v>
      </c>
      <c r="Q115" s="113" t="s">
        <v>156</v>
      </c>
      <c r="R115" s="113" t="s">
        <v>157</v>
      </c>
      <c r="S115" s="113" t="s">
        <v>158</v>
      </c>
      <c r="T115" s="73"/>
    </row>
    <row r="116" spans="1:20" x14ac:dyDescent="0.2">
      <c r="A116" s="121">
        <v>46048</v>
      </c>
      <c r="B116" s="112">
        <v>0.43402777777777801</v>
      </c>
      <c r="C116" s="117" t="s">
        <v>8005</v>
      </c>
      <c r="D116" s="73" t="s">
        <v>22</v>
      </c>
      <c r="E116" s="113" t="s">
        <v>887</v>
      </c>
      <c r="F116" s="73" t="s">
        <v>150</v>
      </c>
      <c r="G116" s="113" t="s">
        <v>151</v>
      </c>
      <c r="H116" s="73">
        <v>509.91</v>
      </c>
      <c r="I116" s="122">
        <v>1863</v>
      </c>
      <c r="J116" s="123">
        <v>143841.71</v>
      </c>
      <c r="K116" s="73" t="s">
        <v>152</v>
      </c>
      <c r="L116" s="73" t="s">
        <v>167</v>
      </c>
      <c r="M116" s="113" t="s">
        <v>168</v>
      </c>
      <c r="N116" s="73" t="s">
        <v>572</v>
      </c>
      <c r="O116" s="113" t="s">
        <v>155</v>
      </c>
      <c r="P116" s="113" t="s">
        <v>156</v>
      </c>
      <c r="Q116" s="113" t="s">
        <v>156</v>
      </c>
      <c r="R116" s="113" t="s">
        <v>157</v>
      </c>
      <c r="S116" s="113" t="s">
        <v>158</v>
      </c>
      <c r="T116" s="73"/>
    </row>
    <row r="117" spans="1:20" x14ac:dyDescent="0.2">
      <c r="A117" s="124">
        <v>46048</v>
      </c>
      <c r="B117" s="116">
        <v>0.3125</v>
      </c>
      <c r="C117" s="72">
        <v>73293</v>
      </c>
      <c r="D117" s="72" t="s">
        <v>61</v>
      </c>
      <c r="E117" s="110" t="s">
        <v>406</v>
      </c>
      <c r="F117" s="72" t="s">
        <v>150</v>
      </c>
      <c r="G117" s="110" t="s">
        <v>151</v>
      </c>
      <c r="H117" s="72">
        <v>137.71729999999999</v>
      </c>
      <c r="I117" s="125">
        <v>1719</v>
      </c>
      <c r="J117" s="123">
        <v>35629.26</v>
      </c>
      <c r="K117" s="72" t="s">
        <v>152</v>
      </c>
      <c r="L117" s="72" t="s">
        <v>153</v>
      </c>
      <c r="M117" s="110" t="s">
        <v>154</v>
      </c>
      <c r="N117" s="73"/>
      <c r="O117" s="110" t="s">
        <v>155</v>
      </c>
      <c r="P117" s="110" t="s">
        <v>407</v>
      </c>
      <c r="Q117" s="110" t="s">
        <v>192</v>
      </c>
      <c r="R117" s="110" t="s">
        <v>193</v>
      </c>
      <c r="S117" s="110" t="s">
        <v>158</v>
      </c>
      <c r="T117" s="110" t="s">
        <v>8338</v>
      </c>
    </row>
    <row r="118" spans="1:20" x14ac:dyDescent="0.2">
      <c r="A118" s="124">
        <v>46048</v>
      </c>
      <c r="B118" s="116">
        <v>0.89444444444444504</v>
      </c>
      <c r="C118" s="117">
        <v>72631</v>
      </c>
      <c r="D118" s="72" t="s">
        <v>9</v>
      </c>
      <c r="E118" s="110" t="s">
        <v>2258</v>
      </c>
      <c r="F118" s="72" t="s">
        <v>150</v>
      </c>
      <c r="G118" s="110" t="s">
        <v>151</v>
      </c>
      <c r="H118" s="72">
        <v>421.78179999999998</v>
      </c>
      <c r="I118" s="125">
        <v>1719</v>
      </c>
      <c r="J118" s="123">
        <v>109120.44</v>
      </c>
      <c r="K118" s="72" t="s">
        <v>152</v>
      </c>
      <c r="L118" s="72" t="s">
        <v>153</v>
      </c>
      <c r="M118" s="110" t="s">
        <v>154</v>
      </c>
      <c r="N118" s="73">
        <v>1149946</v>
      </c>
      <c r="O118" s="110" t="s">
        <v>155</v>
      </c>
      <c r="P118" s="110" t="s">
        <v>156</v>
      </c>
      <c r="Q118" s="110" t="s">
        <v>156</v>
      </c>
      <c r="R118" s="110" t="s">
        <v>157</v>
      </c>
      <c r="S118" s="110" t="s">
        <v>158</v>
      </c>
      <c r="T118" s="73"/>
    </row>
    <row r="119" spans="1:20" x14ac:dyDescent="0.2">
      <c r="A119" s="124">
        <v>46048</v>
      </c>
      <c r="B119" s="116">
        <v>0.89444444444444504</v>
      </c>
      <c r="C119" s="117">
        <v>72631</v>
      </c>
      <c r="D119" s="72" t="s">
        <v>9</v>
      </c>
      <c r="E119" s="110" t="s">
        <v>2258</v>
      </c>
      <c r="F119" s="72" t="s">
        <v>415</v>
      </c>
      <c r="G119" s="110" t="s">
        <v>416</v>
      </c>
      <c r="H119" s="72">
        <v>1</v>
      </c>
      <c r="I119" s="110" t="s">
        <v>8006</v>
      </c>
      <c r="J119" s="126">
        <v>-1482.55</v>
      </c>
      <c r="K119" s="72" t="s">
        <v>152</v>
      </c>
      <c r="L119" s="72" t="s">
        <v>153</v>
      </c>
      <c r="M119" s="110" t="s">
        <v>154</v>
      </c>
      <c r="N119" s="73">
        <v>1149946</v>
      </c>
      <c r="O119" s="110" t="s">
        <v>155</v>
      </c>
      <c r="P119" s="110" t="s">
        <v>156</v>
      </c>
      <c r="Q119" s="110" t="s">
        <v>156</v>
      </c>
      <c r="R119" s="110" t="s">
        <v>157</v>
      </c>
      <c r="S119" s="110" t="s">
        <v>158</v>
      </c>
      <c r="T119" s="73"/>
    </row>
    <row r="120" spans="1:20" x14ac:dyDescent="0.2">
      <c r="A120" s="121">
        <v>46048</v>
      </c>
      <c r="B120" s="112">
        <v>0.16736111111111099</v>
      </c>
      <c r="C120" s="117" t="s">
        <v>8003</v>
      </c>
      <c r="D120" s="73" t="s">
        <v>17</v>
      </c>
      <c r="E120" s="113" t="s">
        <v>230</v>
      </c>
      <c r="F120" s="73" t="s">
        <v>150</v>
      </c>
      <c r="G120" s="113" t="s">
        <v>151</v>
      </c>
      <c r="H120" s="73">
        <v>411.74</v>
      </c>
      <c r="I120" s="122">
        <v>1863</v>
      </c>
      <c r="J120" s="123">
        <v>116148.55</v>
      </c>
      <c r="K120" s="73" t="s">
        <v>152</v>
      </c>
      <c r="L120" s="73" t="s">
        <v>167</v>
      </c>
      <c r="M120" s="113" t="s">
        <v>168</v>
      </c>
      <c r="N120" s="73">
        <v>267304</v>
      </c>
      <c r="O120" s="113" t="s">
        <v>155</v>
      </c>
      <c r="P120" s="113" t="s">
        <v>156</v>
      </c>
      <c r="Q120" s="113" t="s">
        <v>156</v>
      </c>
      <c r="R120" s="113" t="s">
        <v>157</v>
      </c>
      <c r="S120" s="113" t="s">
        <v>158</v>
      </c>
      <c r="T120" s="73"/>
    </row>
    <row r="121" spans="1:20" x14ac:dyDescent="0.2">
      <c r="A121" s="121">
        <v>46048</v>
      </c>
      <c r="B121" s="112">
        <v>0.43402777777777801</v>
      </c>
      <c r="C121" s="117" t="s">
        <v>8005</v>
      </c>
      <c r="D121" s="73" t="s">
        <v>22</v>
      </c>
      <c r="E121" s="113" t="s">
        <v>887</v>
      </c>
      <c r="F121" s="73" t="s">
        <v>415</v>
      </c>
      <c r="G121" s="113" t="s">
        <v>416</v>
      </c>
      <c r="H121" s="73">
        <v>1</v>
      </c>
      <c r="I121" s="110" t="s">
        <v>8007</v>
      </c>
      <c r="J121" s="126">
        <v>-2876.83</v>
      </c>
      <c r="K121" s="73" t="s">
        <v>152</v>
      </c>
      <c r="L121" s="73" t="s">
        <v>167</v>
      </c>
      <c r="M121" s="113" t="s">
        <v>168</v>
      </c>
      <c r="N121" s="73" t="s">
        <v>572</v>
      </c>
      <c r="O121" s="113" t="s">
        <v>155</v>
      </c>
      <c r="P121" s="113" t="s">
        <v>156</v>
      </c>
      <c r="Q121" s="113" t="s">
        <v>156</v>
      </c>
      <c r="R121" s="113" t="s">
        <v>157</v>
      </c>
      <c r="S121" s="113" t="s">
        <v>158</v>
      </c>
      <c r="T121" s="73"/>
    </row>
    <row r="122" spans="1:20" x14ac:dyDescent="0.2">
      <c r="A122" s="124">
        <v>46048</v>
      </c>
      <c r="B122" s="116">
        <v>0.62083333333333302</v>
      </c>
      <c r="C122" s="117">
        <v>2945</v>
      </c>
      <c r="D122" s="72" t="s">
        <v>10</v>
      </c>
      <c r="E122" s="110" t="s">
        <v>228</v>
      </c>
      <c r="F122" s="72" t="s">
        <v>150</v>
      </c>
      <c r="G122" s="110" t="s">
        <v>151</v>
      </c>
      <c r="H122" s="72">
        <v>380.21800000000002</v>
      </c>
      <c r="I122" s="125">
        <v>1863</v>
      </c>
      <c r="J122" s="123">
        <v>107256.37</v>
      </c>
      <c r="K122" s="72" t="s">
        <v>152</v>
      </c>
      <c r="L122" s="72" t="s">
        <v>167</v>
      </c>
      <c r="M122" s="110" t="s">
        <v>168</v>
      </c>
      <c r="N122" s="73"/>
      <c r="O122" s="110" t="s">
        <v>155</v>
      </c>
      <c r="P122" s="110" t="s">
        <v>156</v>
      </c>
      <c r="Q122" s="110" t="s">
        <v>156</v>
      </c>
      <c r="R122" s="110" t="s">
        <v>157</v>
      </c>
      <c r="S122" s="110" t="s">
        <v>158</v>
      </c>
      <c r="T122" s="73"/>
    </row>
    <row r="123" spans="1:20" x14ac:dyDescent="0.2">
      <c r="A123" s="124">
        <v>46048</v>
      </c>
      <c r="B123" s="116">
        <v>0.62083333333333302</v>
      </c>
      <c r="C123" s="117">
        <v>2945</v>
      </c>
      <c r="D123" s="72" t="s">
        <v>10</v>
      </c>
      <c r="E123" s="110" t="s">
        <v>228</v>
      </c>
      <c r="F123" s="72" t="s">
        <v>415</v>
      </c>
      <c r="G123" s="110" t="s">
        <v>416</v>
      </c>
      <c r="H123" s="72">
        <v>1</v>
      </c>
      <c r="I123" s="110" t="s">
        <v>8008</v>
      </c>
      <c r="J123" s="126">
        <v>-2145.13</v>
      </c>
      <c r="K123" s="72" t="s">
        <v>152</v>
      </c>
      <c r="L123" s="72" t="s">
        <v>167</v>
      </c>
      <c r="M123" s="110" t="s">
        <v>168</v>
      </c>
      <c r="N123" s="73"/>
      <c r="O123" s="110" t="s">
        <v>155</v>
      </c>
      <c r="P123" s="110" t="s">
        <v>156</v>
      </c>
      <c r="Q123" s="110" t="s">
        <v>156</v>
      </c>
      <c r="R123" s="110" t="s">
        <v>157</v>
      </c>
      <c r="S123" s="110" t="s">
        <v>158</v>
      </c>
      <c r="T123" s="73"/>
    </row>
    <row r="124" spans="1:20" x14ac:dyDescent="0.2">
      <c r="A124" s="121">
        <v>46048</v>
      </c>
      <c r="B124" s="112">
        <v>0.45902777777777798</v>
      </c>
      <c r="C124" s="73" t="s">
        <v>8009</v>
      </c>
      <c r="D124" s="73" t="s">
        <v>63</v>
      </c>
      <c r="E124" s="113" t="s">
        <v>241</v>
      </c>
      <c r="F124" s="73" t="s">
        <v>153</v>
      </c>
      <c r="G124" s="113" t="s">
        <v>165</v>
      </c>
      <c r="H124" s="73">
        <v>170.91</v>
      </c>
      <c r="I124" s="122">
        <v>2023.7</v>
      </c>
      <c r="J124" s="123">
        <v>52689.67</v>
      </c>
      <c r="K124" s="73" t="s">
        <v>152</v>
      </c>
      <c r="L124" s="73" t="s">
        <v>174</v>
      </c>
      <c r="M124" s="113" t="s">
        <v>175</v>
      </c>
      <c r="N124" s="127">
        <v>161199</v>
      </c>
      <c r="O124" s="113" t="s">
        <v>155</v>
      </c>
      <c r="P124" s="113" t="s">
        <v>196</v>
      </c>
      <c r="Q124" s="113" t="s">
        <v>242</v>
      </c>
      <c r="R124" s="113" t="s">
        <v>196</v>
      </c>
      <c r="S124" s="113" t="s">
        <v>158</v>
      </c>
      <c r="T124" s="73"/>
    </row>
    <row r="125" spans="1:20" x14ac:dyDescent="0.2">
      <c r="A125" s="124">
        <v>46048</v>
      </c>
      <c r="B125" s="116">
        <v>0.70486111111111105</v>
      </c>
      <c r="C125" s="72" t="s">
        <v>8010</v>
      </c>
      <c r="D125" s="72" t="s">
        <v>84</v>
      </c>
      <c r="E125" s="110" t="s">
        <v>2690</v>
      </c>
      <c r="F125" s="72" t="s">
        <v>201</v>
      </c>
      <c r="G125" s="110" t="s">
        <v>202</v>
      </c>
      <c r="H125" s="72">
        <v>49.72</v>
      </c>
      <c r="I125" s="125">
        <v>1796.3</v>
      </c>
      <c r="J125" s="123">
        <v>13605.73</v>
      </c>
      <c r="K125" s="72" t="s">
        <v>152</v>
      </c>
      <c r="L125" s="72" t="s">
        <v>174</v>
      </c>
      <c r="M125" s="110" t="s">
        <v>175</v>
      </c>
      <c r="N125" s="73"/>
      <c r="O125" s="110" t="s">
        <v>188</v>
      </c>
      <c r="P125" s="110" t="s">
        <v>176</v>
      </c>
      <c r="Q125" s="110" t="s">
        <v>176</v>
      </c>
      <c r="R125" s="110" t="s">
        <v>960</v>
      </c>
      <c r="S125" s="110" t="s">
        <v>176</v>
      </c>
      <c r="T125" s="73"/>
    </row>
    <row r="126" spans="1:20" x14ac:dyDescent="0.2">
      <c r="A126" s="121">
        <v>46047</v>
      </c>
      <c r="B126" s="112">
        <v>0.92777777777777803</v>
      </c>
      <c r="C126" s="73">
        <v>2939</v>
      </c>
      <c r="D126" s="73" t="s">
        <v>30</v>
      </c>
      <c r="E126" s="113" t="s">
        <v>944</v>
      </c>
      <c r="F126" s="73" t="s">
        <v>150</v>
      </c>
      <c r="G126" s="113" t="s">
        <v>151</v>
      </c>
      <c r="H126" s="73">
        <v>397.65</v>
      </c>
      <c r="I126" s="122">
        <v>1863.05</v>
      </c>
      <c r="J126" s="123">
        <v>112131.81</v>
      </c>
      <c r="K126" s="73" t="s">
        <v>152</v>
      </c>
      <c r="L126" s="73" t="s">
        <v>167</v>
      </c>
      <c r="M126" s="113" t="s">
        <v>168</v>
      </c>
      <c r="N126" s="73">
        <v>111054</v>
      </c>
      <c r="O126" s="113" t="s">
        <v>155</v>
      </c>
      <c r="P126" s="113" t="s">
        <v>156</v>
      </c>
      <c r="Q126" s="113" t="s">
        <v>156</v>
      </c>
      <c r="R126" s="113" t="s">
        <v>157</v>
      </c>
      <c r="S126" s="113" t="s">
        <v>158</v>
      </c>
      <c r="T126" s="73"/>
    </row>
    <row r="127" spans="1:20" x14ac:dyDescent="0.2">
      <c r="A127" s="121">
        <v>46047</v>
      </c>
      <c r="B127" s="112">
        <v>0.36527777777777798</v>
      </c>
      <c r="C127" s="117">
        <v>72575</v>
      </c>
      <c r="D127" s="73" t="s">
        <v>107</v>
      </c>
      <c r="E127" s="113" t="s">
        <v>6317</v>
      </c>
      <c r="F127" s="73" t="s">
        <v>150</v>
      </c>
      <c r="G127" s="113" t="s">
        <v>8011</v>
      </c>
      <c r="H127" s="73">
        <v>803.45659999999998</v>
      </c>
      <c r="I127" s="122">
        <v>1719</v>
      </c>
      <c r="J127" s="123">
        <v>207864.68</v>
      </c>
      <c r="K127" s="73" t="s">
        <v>152</v>
      </c>
      <c r="L127" s="73" t="s">
        <v>153</v>
      </c>
      <c r="M127" s="113" t="s">
        <v>154</v>
      </c>
      <c r="N127" s="73" t="s">
        <v>3440</v>
      </c>
      <c r="O127" s="113" t="s">
        <v>285</v>
      </c>
      <c r="P127" s="113" t="s">
        <v>286</v>
      </c>
      <c r="Q127" s="73"/>
      <c r="R127" s="113" t="s">
        <v>157</v>
      </c>
      <c r="S127" s="113" t="s">
        <v>287</v>
      </c>
      <c r="T127" s="73"/>
    </row>
    <row r="128" spans="1:20" x14ac:dyDescent="0.2">
      <c r="A128" s="121">
        <v>46047</v>
      </c>
      <c r="B128" s="112">
        <v>0.36527777777777798</v>
      </c>
      <c r="C128" s="117">
        <v>72575</v>
      </c>
      <c r="D128" s="73" t="s">
        <v>107</v>
      </c>
      <c r="E128" s="113" t="s">
        <v>6317</v>
      </c>
      <c r="F128" s="73" t="s">
        <v>415</v>
      </c>
      <c r="G128" s="113" t="s">
        <v>416</v>
      </c>
      <c r="H128" s="73">
        <v>1</v>
      </c>
      <c r="I128" s="110" t="s">
        <v>8012</v>
      </c>
      <c r="J128" s="126">
        <v>-2587.13</v>
      </c>
      <c r="K128" s="73" t="s">
        <v>152</v>
      </c>
      <c r="L128" s="73" t="s">
        <v>153</v>
      </c>
      <c r="M128" s="113" t="s">
        <v>154</v>
      </c>
      <c r="N128" s="73" t="s">
        <v>3440</v>
      </c>
      <c r="O128" s="113" t="s">
        <v>285</v>
      </c>
      <c r="P128" s="113" t="s">
        <v>286</v>
      </c>
      <c r="Q128" s="73"/>
      <c r="R128" s="113" t="s">
        <v>157</v>
      </c>
      <c r="S128" s="113" t="s">
        <v>287</v>
      </c>
      <c r="T128" s="73"/>
    </row>
    <row r="129" spans="1:20" x14ac:dyDescent="0.2">
      <c r="A129" s="121">
        <v>46047</v>
      </c>
      <c r="B129" s="112">
        <v>0.41249999999999998</v>
      </c>
      <c r="C129" s="117">
        <v>72577</v>
      </c>
      <c r="D129" s="73" t="s">
        <v>26</v>
      </c>
      <c r="E129" s="113" t="s">
        <v>232</v>
      </c>
      <c r="F129" s="73" t="s">
        <v>150</v>
      </c>
      <c r="G129" s="113" t="s">
        <v>151</v>
      </c>
      <c r="H129" s="73">
        <v>381.87029999999999</v>
      </c>
      <c r="I129" s="122">
        <v>1719</v>
      </c>
      <c r="J129" s="123">
        <v>98794.81</v>
      </c>
      <c r="K129" s="73" t="s">
        <v>152</v>
      </c>
      <c r="L129" s="73" t="s">
        <v>153</v>
      </c>
      <c r="M129" s="113" t="s">
        <v>154</v>
      </c>
      <c r="N129" s="73">
        <v>306812</v>
      </c>
      <c r="O129" s="113" t="s">
        <v>155</v>
      </c>
      <c r="P129" s="113" t="s">
        <v>156</v>
      </c>
      <c r="Q129" s="113" t="s">
        <v>156</v>
      </c>
      <c r="R129" s="113" t="s">
        <v>157</v>
      </c>
      <c r="S129" s="113" t="s">
        <v>158</v>
      </c>
      <c r="T129" s="73"/>
    </row>
    <row r="130" spans="1:20" x14ac:dyDescent="0.2">
      <c r="A130" s="121">
        <v>46047</v>
      </c>
      <c r="B130" s="112">
        <v>0.41249999999999998</v>
      </c>
      <c r="C130" s="117">
        <v>72577</v>
      </c>
      <c r="D130" s="73" t="s">
        <v>26</v>
      </c>
      <c r="E130" s="113" t="s">
        <v>232</v>
      </c>
      <c r="F130" s="73" t="s">
        <v>415</v>
      </c>
      <c r="G130" s="113" t="s">
        <v>416</v>
      </c>
      <c r="H130" s="73">
        <v>1</v>
      </c>
      <c r="I130" s="110" t="s">
        <v>8013</v>
      </c>
      <c r="J130" s="126">
        <v>-1975.9</v>
      </c>
      <c r="K130" s="73" t="s">
        <v>152</v>
      </c>
      <c r="L130" s="73" t="s">
        <v>153</v>
      </c>
      <c r="M130" s="113" t="s">
        <v>154</v>
      </c>
      <c r="N130" s="73">
        <v>306812</v>
      </c>
      <c r="O130" s="113" t="s">
        <v>155</v>
      </c>
      <c r="P130" s="113" t="s">
        <v>156</v>
      </c>
      <c r="Q130" s="113" t="s">
        <v>156</v>
      </c>
      <c r="R130" s="113" t="s">
        <v>157</v>
      </c>
      <c r="S130" s="113" t="s">
        <v>158</v>
      </c>
      <c r="T130" s="73"/>
    </row>
    <row r="131" spans="1:20" x14ac:dyDescent="0.2">
      <c r="A131" s="121">
        <v>46047</v>
      </c>
      <c r="B131" s="112">
        <v>0.420833333333333</v>
      </c>
      <c r="C131" s="73">
        <v>1050</v>
      </c>
      <c r="D131" s="73" t="s">
        <v>25</v>
      </c>
      <c r="E131" s="113" t="s">
        <v>238</v>
      </c>
      <c r="F131" s="73" t="s">
        <v>150</v>
      </c>
      <c r="G131" s="113" t="s">
        <v>151</v>
      </c>
      <c r="H131" s="73">
        <v>420</v>
      </c>
      <c r="I131" s="122">
        <v>1636.61</v>
      </c>
      <c r="J131" s="123">
        <v>101399.01</v>
      </c>
      <c r="K131" s="73" t="s">
        <v>152</v>
      </c>
      <c r="L131" s="73" t="s">
        <v>201</v>
      </c>
      <c r="M131" s="113" t="s">
        <v>1820</v>
      </c>
      <c r="N131" s="73">
        <v>967375</v>
      </c>
      <c r="O131" s="113" t="s">
        <v>155</v>
      </c>
      <c r="P131" s="113" t="s">
        <v>156</v>
      </c>
      <c r="Q131" s="113" t="s">
        <v>156</v>
      </c>
      <c r="R131" s="113" t="s">
        <v>157</v>
      </c>
      <c r="S131" s="113" t="s">
        <v>158</v>
      </c>
      <c r="T131" s="73"/>
    </row>
    <row r="132" spans="1:20" x14ac:dyDescent="0.2">
      <c r="A132" s="121">
        <v>46047</v>
      </c>
      <c r="B132" s="112">
        <v>0.78819444444444398</v>
      </c>
      <c r="C132" s="117">
        <v>72580</v>
      </c>
      <c r="D132" s="73" t="s">
        <v>32</v>
      </c>
      <c r="E132" s="113" t="s">
        <v>3104</v>
      </c>
      <c r="F132" s="73" t="s">
        <v>150</v>
      </c>
      <c r="G132" s="113" t="s">
        <v>151</v>
      </c>
      <c r="H132" s="73">
        <v>402.1123</v>
      </c>
      <c r="I132" s="122">
        <v>1719</v>
      </c>
      <c r="J132" s="123">
        <v>104031.67999999999</v>
      </c>
      <c r="K132" s="73" t="s">
        <v>152</v>
      </c>
      <c r="L132" s="73" t="s">
        <v>153</v>
      </c>
      <c r="M132" s="113" t="s">
        <v>154</v>
      </c>
      <c r="N132" s="73">
        <v>36316</v>
      </c>
      <c r="O132" s="113" t="s">
        <v>155</v>
      </c>
      <c r="P132" s="113" t="s">
        <v>156</v>
      </c>
      <c r="Q132" s="113" t="s">
        <v>156</v>
      </c>
      <c r="R132" s="113" t="s">
        <v>157</v>
      </c>
      <c r="S132" s="113" t="s">
        <v>158</v>
      </c>
      <c r="T132" s="73"/>
    </row>
    <row r="133" spans="1:20" x14ac:dyDescent="0.2">
      <c r="A133" s="121">
        <v>46047</v>
      </c>
      <c r="B133" s="112">
        <v>0.78819444444444398</v>
      </c>
      <c r="C133" s="117">
        <v>72580</v>
      </c>
      <c r="D133" s="73" t="s">
        <v>32</v>
      </c>
      <c r="E133" s="113" t="s">
        <v>3104</v>
      </c>
      <c r="F133" s="73" t="s">
        <v>415</v>
      </c>
      <c r="G133" s="113" t="s">
        <v>416</v>
      </c>
      <c r="H133" s="73">
        <v>1</v>
      </c>
      <c r="I133" s="110" t="s">
        <v>8014</v>
      </c>
      <c r="J133" s="126">
        <v>-2080.63</v>
      </c>
      <c r="K133" s="73" t="s">
        <v>152</v>
      </c>
      <c r="L133" s="73" t="s">
        <v>153</v>
      </c>
      <c r="M133" s="113" t="s">
        <v>154</v>
      </c>
      <c r="N133" s="73">
        <v>36316</v>
      </c>
      <c r="O133" s="113" t="s">
        <v>155</v>
      </c>
      <c r="P133" s="113" t="s">
        <v>156</v>
      </c>
      <c r="Q133" s="113" t="s">
        <v>156</v>
      </c>
      <c r="R133" s="113" t="s">
        <v>157</v>
      </c>
      <c r="S133" s="113" t="s">
        <v>158</v>
      </c>
      <c r="T133" s="73"/>
    </row>
    <row r="134" spans="1:20" x14ac:dyDescent="0.2">
      <c r="A134" s="121">
        <v>46047</v>
      </c>
      <c r="B134" s="112">
        <v>0.40138888888888902</v>
      </c>
      <c r="C134" s="117">
        <v>72576</v>
      </c>
      <c r="D134" s="73" t="s">
        <v>10</v>
      </c>
      <c r="E134" s="113" t="s">
        <v>228</v>
      </c>
      <c r="F134" s="73" t="s">
        <v>150</v>
      </c>
      <c r="G134" s="113" t="s">
        <v>151</v>
      </c>
      <c r="H134" s="73">
        <v>380.15190000000001</v>
      </c>
      <c r="I134" s="122">
        <v>1719</v>
      </c>
      <c r="J134" s="123">
        <v>98350.24</v>
      </c>
      <c r="K134" s="73" t="s">
        <v>152</v>
      </c>
      <c r="L134" s="73" t="s">
        <v>153</v>
      </c>
      <c r="M134" s="113" t="s">
        <v>154</v>
      </c>
      <c r="N134" s="73">
        <v>1170126</v>
      </c>
      <c r="O134" s="113" t="s">
        <v>155</v>
      </c>
      <c r="P134" s="113" t="s">
        <v>156</v>
      </c>
      <c r="Q134" s="113" t="s">
        <v>156</v>
      </c>
      <c r="R134" s="113" t="s">
        <v>157</v>
      </c>
      <c r="S134" s="113" t="s">
        <v>158</v>
      </c>
      <c r="T134" s="73"/>
    </row>
    <row r="135" spans="1:20" x14ac:dyDescent="0.2">
      <c r="A135" s="121">
        <v>46047</v>
      </c>
      <c r="B135" s="112">
        <v>0.40138888888888902</v>
      </c>
      <c r="C135" s="117">
        <v>72576</v>
      </c>
      <c r="D135" s="73" t="s">
        <v>10</v>
      </c>
      <c r="E135" s="113" t="s">
        <v>228</v>
      </c>
      <c r="F135" s="73" t="s">
        <v>415</v>
      </c>
      <c r="G135" s="113" t="s">
        <v>416</v>
      </c>
      <c r="H135" s="73">
        <v>1</v>
      </c>
      <c r="I135" s="110" t="s">
        <v>8015</v>
      </c>
      <c r="J135" s="126">
        <v>-1152.7</v>
      </c>
      <c r="K135" s="73" t="s">
        <v>152</v>
      </c>
      <c r="L135" s="73" t="s">
        <v>153</v>
      </c>
      <c r="M135" s="113" t="s">
        <v>154</v>
      </c>
      <c r="N135" s="73">
        <v>1170126</v>
      </c>
      <c r="O135" s="113" t="s">
        <v>155</v>
      </c>
      <c r="P135" s="113" t="s">
        <v>156</v>
      </c>
      <c r="Q135" s="113" t="s">
        <v>156</v>
      </c>
      <c r="R135" s="113" t="s">
        <v>157</v>
      </c>
      <c r="S135" s="113" t="s">
        <v>158</v>
      </c>
      <c r="T135" s="73"/>
    </row>
    <row r="136" spans="1:20" x14ac:dyDescent="0.2">
      <c r="A136" s="121">
        <v>46047</v>
      </c>
      <c r="B136" s="112">
        <v>0.95</v>
      </c>
      <c r="C136" s="73" t="s">
        <v>8016</v>
      </c>
      <c r="D136" s="73" t="s">
        <v>22</v>
      </c>
      <c r="E136" s="113" t="s">
        <v>887</v>
      </c>
      <c r="F136" s="73" t="s">
        <v>150</v>
      </c>
      <c r="G136" s="113" t="s">
        <v>151</v>
      </c>
      <c r="H136" s="73">
        <v>100</v>
      </c>
      <c r="I136" s="122">
        <v>1833.6</v>
      </c>
      <c r="J136" s="123">
        <v>27932.93</v>
      </c>
      <c r="K136" s="73" t="s">
        <v>152</v>
      </c>
      <c r="L136" s="73" t="s">
        <v>174</v>
      </c>
      <c r="M136" s="113" t="s">
        <v>175</v>
      </c>
      <c r="N136" s="73" t="s">
        <v>572</v>
      </c>
      <c r="O136" s="113" t="s">
        <v>155</v>
      </c>
      <c r="P136" s="113" t="s">
        <v>156</v>
      </c>
      <c r="Q136" s="113" t="s">
        <v>156</v>
      </c>
      <c r="R136" s="113" t="s">
        <v>157</v>
      </c>
      <c r="S136" s="113" t="s">
        <v>158</v>
      </c>
      <c r="T136" s="73"/>
    </row>
    <row r="137" spans="1:20" x14ac:dyDescent="0.2">
      <c r="A137" s="124">
        <v>46047</v>
      </c>
      <c r="B137" s="116">
        <v>0.45555555555555599</v>
      </c>
      <c r="C137" s="72" t="s">
        <v>8017</v>
      </c>
      <c r="D137" s="72" t="s">
        <v>84</v>
      </c>
      <c r="E137" s="110" t="s">
        <v>2690</v>
      </c>
      <c r="F137" s="72" t="s">
        <v>201</v>
      </c>
      <c r="G137" s="110" t="s">
        <v>202</v>
      </c>
      <c r="H137" s="72">
        <v>38.58</v>
      </c>
      <c r="I137" s="125">
        <v>1809.1</v>
      </c>
      <c r="J137" s="123">
        <v>10632.53</v>
      </c>
      <c r="K137" s="72" t="s">
        <v>152</v>
      </c>
      <c r="L137" s="72" t="s">
        <v>174</v>
      </c>
      <c r="M137" s="110" t="s">
        <v>175</v>
      </c>
      <c r="N137" s="73"/>
      <c r="O137" s="110" t="s">
        <v>188</v>
      </c>
      <c r="P137" s="110" t="s">
        <v>176</v>
      </c>
      <c r="Q137" s="110" t="s">
        <v>176</v>
      </c>
      <c r="R137" s="110" t="s">
        <v>960</v>
      </c>
      <c r="S137" s="110" t="s">
        <v>176</v>
      </c>
      <c r="T137" s="73"/>
    </row>
    <row r="138" spans="1:20" x14ac:dyDescent="0.2">
      <c r="A138" s="124">
        <v>46047</v>
      </c>
      <c r="B138" s="116">
        <v>0.55138888888888904</v>
      </c>
      <c r="C138" s="72" t="s">
        <v>8018</v>
      </c>
      <c r="D138" s="72" t="s">
        <v>84</v>
      </c>
      <c r="E138" s="110" t="s">
        <v>2690</v>
      </c>
      <c r="F138" s="72" t="s">
        <v>201</v>
      </c>
      <c r="G138" s="110" t="s">
        <v>202</v>
      </c>
      <c r="H138" s="72">
        <v>49.88</v>
      </c>
      <c r="I138" s="125">
        <v>1847.3</v>
      </c>
      <c r="J138" s="123">
        <v>14037.05</v>
      </c>
      <c r="K138" s="72" t="s">
        <v>152</v>
      </c>
      <c r="L138" s="72" t="s">
        <v>174</v>
      </c>
      <c r="M138" s="110" t="s">
        <v>175</v>
      </c>
      <c r="N138" s="73"/>
      <c r="O138" s="110" t="s">
        <v>188</v>
      </c>
      <c r="P138" s="110" t="s">
        <v>176</v>
      </c>
      <c r="Q138" s="110" t="s">
        <v>176</v>
      </c>
      <c r="R138" s="110" t="s">
        <v>960</v>
      </c>
      <c r="S138" s="110" t="s">
        <v>176</v>
      </c>
      <c r="T138" s="73"/>
    </row>
    <row r="139" spans="1:20" x14ac:dyDescent="0.2">
      <c r="A139" s="124">
        <v>46047</v>
      </c>
      <c r="B139" s="116">
        <v>0.77152777777777803</v>
      </c>
      <c r="C139" s="72" t="s">
        <v>8019</v>
      </c>
      <c r="D139" s="72" t="s">
        <v>102</v>
      </c>
      <c r="E139" s="110" t="s">
        <v>2871</v>
      </c>
      <c r="F139" s="72" t="s">
        <v>186</v>
      </c>
      <c r="G139" s="110" t="s">
        <v>187</v>
      </c>
      <c r="H139" s="72">
        <v>47.99</v>
      </c>
      <c r="I139" s="125">
        <v>1650.3</v>
      </c>
      <c r="J139" s="123">
        <v>12064.95</v>
      </c>
      <c r="K139" s="72" t="s">
        <v>152</v>
      </c>
      <c r="L139" s="72" t="s">
        <v>174</v>
      </c>
      <c r="M139" s="110" t="s">
        <v>175</v>
      </c>
      <c r="N139" s="73"/>
      <c r="O139" s="110" t="s">
        <v>383</v>
      </c>
      <c r="P139" s="110" t="s">
        <v>393</v>
      </c>
      <c r="Q139" s="110" t="s">
        <v>223</v>
      </c>
      <c r="R139" s="110" t="s">
        <v>224</v>
      </c>
      <c r="S139" s="110" t="s">
        <v>384</v>
      </c>
      <c r="T139" s="73"/>
    </row>
    <row r="140" spans="1:20" x14ac:dyDescent="0.2">
      <c r="A140" s="121">
        <v>46046</v>
      </c>
      <c r="B140" s="112">
        <v>0.48680555555555599</v>
      </c>
      <c r="C140" s="117">
        <v>2937</v>
      </c>
      <c r="D140" s="73" t="s">
        <v>7</v>
      </c>
      <c r="E140" s="113" t="s">
        <v>181</v>
      </c>
      <c r="F140" s="73" t="s">
        <v>150</v>
      </c>
      <c r="G140" s="113" t="s">
        <v>151</v>
      </c>
      <c r="H140" s="73">
        <v>536.71500000000003</v>
      </c>
      <c r="I140" s="122">
        <v>1863</v>
      </c>
      <c r="J140" s="123">
        <v>151342.42000000001</v>
      </c>
      <c r="K140" s="73" t="s">
        <v>152</v>
      </c>
      <c r="L140" s="73" t="s">
        <v>167</v>
      </c>
      <c r="M140" s="113" t="s">
        <v>168</v>
      </c>
      <c r="N140" s="73">
        <v>715794</v>
      </c>
      <c r="O140" s="113" t="s">
        <v>155</v>
      </c>
      <c r="P140" s="113" t="s">
        <v>156</v>
      </c>
      <c r="Q140" s="113" t="s">
        <v>156</v>
      </c>
      <c r="R140" s="113" t="s">
        <v>157</v>
      </c>
      <c r="S140" s="113" t="s">
        <v>158</v>
      </c>
      <c r="T140" s="73"/>
    </row>
    <row r="141" spans="1:20" x14ac:dyDescent="0.2">
      <c r="A141" s="121">
        <v>46046</v>
      </c>
      <c r="B141" s="112">
        <v>0.48680555555555599</v>
      </c>
      <c r="C141" s="117">
        <v>2937</v>
      </c>
      <c r="D141" s="73" t="s">
        <v>7</v>
      </c>
      <c r="E141" s="113" t="s">
        <v>181</v>
      </c>
      <c r="F141" s="73" t="s">
        <v>415</v>
      </c>
      <c r="G141" s="113" t="s">
        <v>416</v>
      </c>
      <c r="H141" s="73">
        <v>1</v>
      </c>
      <c r="I141" s="110" t="s">
        <v>5827</v>
      </c>
      <c r="J141" s="126">
        <v>-3026.85</v>
      </c>
      <c r="K141" s="73" t="s">
        <v>152</v>
      </c>
      <c r="L141" s="73" t="s">
        <v>167</v>
      </c>
      <c r="M141" s="113" t="s">
        <v>168</v>
      </c>
      <c r="N141" s="73">
        <v>715794</v>
      </c>
      <c r="O141" s="113" t="s">
        <v>155</v>
      </c>
      <c r="P141" s="113" t="s">
        <v>156</v>
      </c>
      <c r="Q141" s="113" t="s">
        <v>156</v>
      </c>
      <c r="R141" s="113" t="s">
        <v>157</v>
      </c>
      <c r="S141" s="113" t="s">
        <v>158</v>
      </c>
      <c r="T141" s="73"/>
    </row>
    <row r="142" spans="1:20" x14ac:dyDescent="0.2">
      <c r="A142" s="121">
        <v>46046</v>
      </c>
      <c r="B142" s="112">
        <v>0.91736111111111096</v>
      </c>
      <c r="C142" s="73">
        <v>951</v>
      </c>
      <c r="D142" s="73" t="s">
        <v>5850</v>
      </c>
      <c r="E142" s="113" t="s">
        <v>301</v>
      </c>
      <c r="F142" s="73" t="s">
        <v>150</v>
      </c>
      <c r="G142" s="113" t="s">
        <v>151</v>
      </c>
      <c r="H142" s="73">
        <v>420</v>
      </c>
      <c r="I142" s="122">
        <v>1684.2</v>
      </c>
      <c r="J142" s="123">
        <v>104347.54</v>
      </c>
      <c r="K142" s="73" t="s">
        <v>152</v>
      </c>
      <c r="L142" s="73" t="s">
        <v>201</v>
      </c>
      <c r="M142" s="113" t="s">
        <v>1820</v>
      </c>
      <c r="N142" s="73">
        <v>1119557</v>
      </c>
      <c r="O142" s="113" t="s">
        <v>155</v>
      </c>
      <c r="P142" s="113" t="s">
        <v>156</v>
      </c>
      <c r="Q142" s="113" t="s">
        <v>156</v>
      </c>
      <c r="R142" s="113" t="s">
        <v>157</v>
      </c>
      <c r="S142" s="113" t="s">
        <v>158</v>
      </c>
      <c r="T142" s="73"/>
    </row>
    <row r="143" spans="1:20" x14ac:dyDescent="0.2">
      <c r="A143" s="121">
        <v>46046</v>
      </c>
      <c r="B143" s="112">
        <v>0.35</v>
      </c>
      <c r="C143" s="73" t="s">
        <v>8020</v>
      </c>
      <c r="D143" s="73" t="s">
        <v>28</v>
      </c>
      <c r="E143" s="113" t="s">
        <v>361</v>
      </c>
      <c r="F143" s="73" t="s">
        <v>153</v>
      </c>
      <c r="G143" s="113" t="s">
        <v>165</v>
      </c>
      <c r="H143" s="73">
        <v>81.59</v>
      </c>
      <c r="I143" s="122">
        <v>1929.98</v>
      </c>
      <c r="J143" s="123">
        <v>24014.79</v>
      </c>
      <c r="K143" s="73" t="s">
        <v>152</v>
      </c>
      <c r="L143" s="73" t="s">
        <v>167</v>
      </c>
      <c r="M143" s="113" t="s">
        <v>168</v>
      </c>
      <c r="N143" s="73">
        <v>87235</v>
      </c>
      <c r="O143" s="113" t="s">
        <v>155</v>
      </c>
      <c r="P143" s="113" t="s">
        <v>210</v>
      </c>
      <c r="Q143" s="113" t="s">
        <v>204</v>
      </c>
      <c r="R143" s="113" t="s">
        <v>211</v>
      </c>
      <c r="S143" s="113" t="s">
        <v>158</v>
      </c>
      <c r="T143" s="73"/>
    </row>
    <row r="144" spans="1:20" x14ac:dyDescent="0.2">
      <c r="A144" s="121">
        <v>46046</v>
      </c>
      <c r="B144" s="112">
        <v>0.37222222222222201</v>
      </c>
      <c r="C144" s="73" t="s">
        <v>8021</v>
      </c>
      <c r="D144" s="73" t="s">
        <v>56</v>
      </c>
      <c r="E144" s="113" t="s">
        <v>342</v>
      </c>
      <c r="F144" s="73" t="s">
        <v>150</v>
      </c>
      <c r="G144" s="113" t="s">
        <v>151</v>
      </c>
      <c r="H144" s="73">
        <v>69.010000000000005</v>
      </c>
      <c r="I144" s="122">
        <v>1862.92</v>
      </c>
      <c r="J144" s="123">
        <v>19458.53</v>
      </c>
      <c r="K144" s="73" t="s">
        <v>152</v>
      </c>
      <c r="L144" s="73" t="s">
        <v>167</v>
      </c>
      <c r="M144" s="113" t="s">
        <v>168</v>
      </c>
      <c r="N144" s="73">
        <v>204613</v>
      </c>
      <c r="O144" s="113" t="s">
        <v>155</v>
      </c>
      <c r="P144" s="113" t="s">
        <v>210</v>
      </c>
      <c r="Q144" s="113" t="s">
        <v>204</v>
      </c>
      <c r="R144" s="113" t="s">
        <v>211</v>
      </c>
      <c r="S144" s="113" t="s">
        <v>158</v>
      </c>
      <c r="T144" s="73"/>
    </row>
    <row r="145" spans="1:20" x14ac:dyDescent="0.2">
      <c r="A145" s="121">
        <v>46046</v>
      </c>
      <c r="B145" s="112">
        <v>0.44930555555555601</v>
      </c>
      <c r="C145" s="73" t="s">
        <v>8022</v>
      </c>
      <c r="D145" s="73" t="s">
        <v>101</v>
      </c>
      <c r="E145" s="113" t="s">
        <v>235</v>
      </c>
      <c r="F145" s="73" t="s">
        <v>186</v>
      </c>
      <c r="G145" s="113" t="s">
        <v>187</v>
      </c>
      <c r="H145" s="73">
        <v>35</v>
      </c>
      <c r="I145" s="122">
        <v>1666.2</v>
      </c>
      <c r="J145" s="123">
        <v>8883.9699999999993</v>
      </c>
      <c r="K145" s="73" t="s">
        <v>152</v>
      </c>
      <c r="L145" s="73" t="s">
        <v>174</v>
      </c>
      <c r="M145" s="113" t="s">
        <v>175</v>
      </c>
      <c r="N145" s="127">
        <v>282763</v>
      </c>
      <c r="O145" s="113" t="s">
        <v>155</v>
      </c>
      <c r="P145" s="113" t="s">
        <v>236</v>
      </c>
      <c r="Q145" s="113" t="s">
        <v>197</v>
      </c>
      <c r="R145" s="113" t="s">
        <v>196</v>
      </c>
      <c r="S145" s="113" t="s">
        <v>158</v>
      </c>
      <c r="T145" s="73"/>
    </row>
    <row r="146" spans="1:20" x14ac:dyDescent="0.2">
      <c r="A146" s="124">
        <v>46046</v>
      </c>
      <c r="B146" s="116">
        <v>0.48888888888888898</v>
      </c>
      <c r="C146" s="72" t="s">
        <v>8023</v>
      </c>
      <c r="D146" s="72" t="s">
        <v>84</v>
      </c>
      <c r="E146" s="110" t="s">
        <v>2760</v>
      </c>
      <c r="F146" s="72" t="s">
        <v>201</v>
      </c>
      <c r="G146" s="110" t="s">
        <v>202</v>
      </c>
      <c r="H146" s="72">
        <v>53.31</v>
      </c>
      <c r="I146" s="125">
        <v>1875.9</v>
      </c>
      <c r="J146" s="123">
        <v>15234.57</v>
      </c>
      <c r="K146" s="72" t="s">
        <v>152</v>
      </c>
      <c r="L146" s="72" t="s">
        <v>174</v>
      </c>
      <c r="M146" s="110" t="s">
        <v>175</v>
      </c>
      <c r="N146" s="73"/>
      <c r="O146" s="110" t="s">
        <v>188</v>
      </c>
      <c r="P146" s="110" t="s">
        <v>176</v>
      </c>
      <c r="Q146" s="110" t="s">
        <v>176</v>
      </c>
      <c r="R146" s="110" t="s">
        <v>960</v>
      </c>
      <c r="S146" s="110" t="s">
        <v>176</v>
      </c>
      <c r="T146" s="73"/>
    </row>
    <row r="147" spans="1:20" x14ac:dyDescent="0.2">
      <c r="A147" s="124">
        <v>46046</v>
      </c>
      <c r="B147" s="116">
        <v>0.55972222222222201</v>
      </c>
      <c r="C147" s="72" t="s">
        <v>8024</v>
      </c>
      <c r="D147" s="72" t="s">
        <v>99</v>
      </c>
      <c r="E147" s="110" t="s">
        <v>2728</v>
      </c>
      <c r="F147" s="72" t="s">
        <v>201</v>
      </c>
      <c r="G147" s="110" t="s">
        <v>202</v>
      </c>
      <c r="H147" s="72">
        <v>37.75</v>
      </c>
      <c r="I147" s="125">
        <v>1869.8</v>
      </c>
      <c r="J147" s="123">
        <v>10752.86</v>
      </c>
      <c r="K147" s="72" t="s">
        <v>152</v>
      </c>
      <c r="L147" s="72" t="s">
        <v>174</v>
      </c>
      <c r="M147" s="110" t="s">
        <v>175</v>
      </c>
      <c r="N147" s="73"/>
      <c r="O147" s="110" t="s">
        <v>155</v>
      </c>
      <c r="P147" s="110" t="s">
        <v>211</v>
      </c>
      <c r="Q147" s="110" t="s">
        <v>204</v>
      </c>
      <c r="R147" s="110" t="s">
        <v>211</v>
      </c>
      <c r="S147" s="110" t="s">
        <v>158</v>
      </c>
      <c r="T147" s="73"/>
    </row>
    <row r="148" spans="1:20" x14ac:dyDescent="0.2">
      <c r="A148" s="124">
        <v>46046</v>
      </c>
      <c r="B148" s="116">
        <v>0.79583333333333295</v>
      </c>
      <c r="C148" s="72" t="s">
        <v>8025</v>
      </c>
      <c r="D148" s="72" t="s">
        <v>85</v>
      </c>
      <c r="E148" s="110" t="s">
        <v>2690</v>
      </c>
      <c r="F148" s="72" t="s">
        <v>201</v>
      </c>
      <c r="G148" s="110" t="s">
        <v>202</v>
      </c>
      <c r="H148" s="72">
        <v>42.57</v>
      </c>
      <c r="I148" s="125">
        <v>1796.3</v>
      </c>
      <c r="J148" s="123">
        <v>11649.15</v>
      </c>
      <c r="K148" s="72" t="s">
        <v>152</v>
      </c>
      <c r="L148" s="72" t="s">
        <v>174</v>
      </c>
      <c r="M148" s="110" t="s">
        <v>175</v>
      </c>
      <c r="N148" s="73"/>
      <c r="O148" s="110" t="s">
        <v>188</v>
      </c>
      <c r="P148" s="110" t="s">
        <v>176</v>
      </c>
      <c r="Q148" s="110" t="s">
        <v>176</v>
      </c>
      <c r="R148" s="110" t="s">
        <v>268</v>
      </c>
      <c r="S148" s="110" t="s">
        <v>176</v>
      </c>
      <c r="T148" s="73"/>
    </row>
    <row r="149" spans="1:20" x14ac:dyDescent="0.2">
      <c r="A149" s="121">
        <v>46045</v>
      </c>
      <c r="B149" s="112">
        <v>0.67500000000000004</v>
      </c>
      <c r="C149" s="73">
        <v>11116</v>
      </c>
      <c r="D149" s="73" t="s">
        <v>14</v>
      </c>
      <c r="E149" s="113" t="s">
        <v>179</v>
      </c>
      <c r="F149" s="73" t="s">
        <v>150</v>
      </c>
      <c r="G149" s="113" t="s">
        <v>151</v>
      </c>
      <c r="H149" s="73">
        <v>606.51199999999994</v>
      </c>
      <c r="I149" s="122">
        <v>1863</v>
      </c>
      <c r="J149" s="123">
        <v>171023.74</v>
      </c>
      <c r="K149" s="73" t="s">
        <v>152</v>
      </c>
      <c r="L149" s="73" t="s">
        <v>167</v>
      </c>
      <c r="M149" s="113" t="s">
        <v>168</v>
      </c>
      <c r="N149" s="73">
        <v>754136</v>
      </c>
      <c r="O149" s="113" t="s">
        <v>155</v>
      </c>
      <c r="P149" s="113" t="s">
        <v>156</v>
      </c>
      <c r="Q149" s="113" t="s">
        <v>156</v>
      </c>
      <c r="R149" s="113" t="s">
        <v>157</v>
      </c>
      <c r="S149" s="113" t="s">
        <v>158</v>
      </c>
      <c r="T149" s="113" t="s">
        <v>8338</v>
      </c>
    </row>
    <row r="150" spans="1:20" x14ac:dyDescent="0.2">
      <c r="A150" s="121">
        <v>46045</v>
      </c>
      <c r="B150" s="112">
        <v>0.80069444444444504</v>
      </c>
      <c r="C150" s="117">
        <v>2931</v>
      </c>
      <c r="D150" s="73" t="s">
        <v>11</v>
      </c>
      <c r="E150" s="113" t="s">
        <v>149</v>
      </c>
      <c r="F150" s="73" t="s">
        <v>150</v>
      </c>
      <c r="G150" s="113" t="s">
        <v>151</v>
      </c>
      <c r="H150" s="73">
        <v>401</v>
      </c>
      <c r="I150" s="122">
        <v>1863</v>
      </c>
      <c r="J150" s="123">
        <v>113073.62</v>
      </c>
      <c r="K150" s="73" t="s">
        <v>152</v>
      </c>
      <c r="L150" s="73" t="s">
        <v>167</v>
      </c>
      <c r="M150" s="113" t="s">
        <v>168</v>
      </c>
      <c r="N150" s="73">
        <v>1027135</v>
      </c>
      <c r="O150" s="113" t="s">
        <v>155</v>
      </c>
      <c r="P150" s="113" t="s">
        <v>156</v>
      </c>
      <c r="Q150" s="113" t="s">
        <v>156</v>
      </c>
      <c r="R150" s="113" t="s">
        <v>157</v>
      </c>
      <c r="S150" s="113" t="s">
        <v>158</v>
      </c>
      <c r="T150" s="73"/>
    </row>
    <row r="151" spans="1:20" x14ac:dyDescent="0.2">
      <c r="A151" s="121">
        <v>46045</v>
      </c>
      <c r="B151" s="112">
        <v>0.80069444444444504</v>
      </c>
      <c r="C151" s="117">
        <v>2931</v>
      </c>
      <c r="D151" s="73" t="s">
        <v>11</v>
      </c>
      <c r="E151" s="113" t="s">
        <v>149</v>
      </c>
      <c r="F151" s="73" t="s">
        <v>415</v>
      </c>
      <c r="G151" s="113" t="s">
        <v>416</v>
      </c>
      <c r="H151" s="73">
        <v>1000</v>
      </c>
      <c r="I151" s="110" t="s">
        <v>8026</v>
      </c>
      <c r="J151" s="126">
        <v>-1477.57</v>
      </c>
      <c r="K151" s="73" t="s">
        <v>152</v>
      </c>
      <c r="L151" s="73" t="s">
        <v>167</v>
      </c>
      <c r="M151" s="113" t="s">
        <v>168</v>
      </c>
      <c r="N151" s="73">
        <v>1027135</v>
      </c>
      <c r="O151" s="113" t="s">
        <v>155</v>
      </c>
      <c r="P151" s="113" t="s">
        <v>156</v>
      </c>
      <c r="Q151" s="113" t="s">
        <v>156</v>
      </c>
      <c r="R151" s="113" t="s">
        <v>157</v>
      </c>
      <c r="S151" s="113" t="s">
        <v>158</v>
      </c>
      <c r="T151" s="73"/>
    </row>
    <row r="152" spans="1:20" x14ac:dyDescent="0.2">
      <c r="A152" s="121">
        <v>46045</v>
      </c>
      <c r="B152" s="112">
        <v>0.14236111111111099</v>
      </c>
      <c r="C152" s="117">
        <v>73191</v>
      </c>
      <c r="D152" s="73" t="s">
        <v>16</v>
      </c>
      <c r="E152" s="113" t="s">
        <v>769</v>
      </c>
      <c r="F152" s="73" t="s">
        <v>150</v>
      </c>
      <c r="G152" s="113" t="s">
        <v>151</v>
      </c>
      <c r="H152" s="73">
        <v>430.71199999999999</v>
      </c>
      <c r="I152" s="122">
        <v>1719</v>
      </c>
      <c r="J152" s="123">
        <v>111430.8</v>
      </c>
      <c r="K152" s="73" t="s">
        <v>152</v>
      </c>
      <c r="L152" s="73" t="s">
        <v>153</v>
      </c>
      <c r="M152" s="113" t="s">
        <v>154</v>
      </c>
      <c r="N152" s="73">
        <v>469216</v>
      </c>
      <c r="O152" s="113" t="s">
        <v>155</v>
      </c>
      <c r="P152" s="113" t="s">
        <v>156</v>
      </c>
      <c r="Q152" s="113" t="s">
        <v>156</v>
      </c>
      <c r="R152" s="113" t="s">
        <v>157</v>
      </c>
      <c r="S152" s="113" t="s">
        <v>158</v>
      </c>
      <c r="T152" s="73"/>
    </row>
    <row r="153" spans="1:20" x14ac:dyDescent="0.2">
      <c r="A153" s="121">
        <v>46045</v>
      </c>
      <c r="B153" s="112">
        <v>0.14236111111111099</v>
      </c>
      <c r="C153" s="117">
        <v>73191</v>
      </c>
      <c r="D153" s="73" t="s">
        <v>16</v>
      </c>
      <c r="E153" s="113" t="s">
        <v>769</v>
      </c>
      <c r="F153" s="73" t="s">
        <v>415</v>
      </c>
      <c r="G153" s="113" t="s">
        <v>416</v>
      </c>
      <c r="H153" s="73">
        <v>1</v>
      </c>
      <c r="I153" s="110" t="s">
        <v>8027</v>
      </c>
      <c r="J153" s="126">
        <v>-1543.54</v>
      </c>
      <c r="K153" s="73" t="s">
        <v>152</v>
      </c>
      <c r="L153" s="73" t="s">
        <v>153</v>
      </c>
      <c r="M153" s="113" t="s">
        <v>154</v>
      </c>
      <c r="N153" s="73">
        <v>469216</v>
      </c>
      <c r="O153" s="113" t="s">
        <v>155</v>
      </c>
      <c r="P153" s="113" t="s">
        <v>156</v>
      </c>
      <c r="Q153" s="113" t="s">
        <v>156</v>
      </c>
      <c r="R153" s="113" t="s">
        <v>157</v>
      </c>
      <c r="S153" s="113" t="s">
        <v>158</v>
      </c>
      <c r="T153" s="73"/>
    </row>
    <row r="154" spans="1:20" x14ac:dyDescent="0.2">
      <c r="A154" s="121">
        <v>46045</v>
      </c>
      <c r="B154" s="112">
        <v>0.39513888888888898</v>
      </c>
      <c r="C154" s="117">
        <v>2978</v>
      </c>
      <c r="D154" s="73" t="s">
        <v>29</v>
      </c>
      <c r="E154" s="113" t="s">
        <v>294</v>
      </c>
      <c r="F154" s="73" t="s">
        <v>295</v>
      </c>
      <c r="G154" s="113" t="s">
        <v>296</v>
      </c>
      <c r="H154" s="73">
        <v>130.41999999999999</v>
      </c>
      <c r="I154" s="122">
        <v>618</v>
      </c>
      <c r="J154" s="123">
        <v>12278.48</v>
      </c>
      <c r="K154" s="73" t="s">
        <v>152</v>
      </c>
      <c r="L154" s="73" t="s">
        <v>174</v>
      </c>
      <c r="M154" s="113" t="s">
        <v>175</v>
      </c>
      <c r="N154" s="73">
        <v>265057</v>
      </c>
      <c r="O154" s="113" t="s">
        <v>155</v>
      </c>
      <c r="P154" s="113" t="s">
        <v>191</v>
      </c>
      <c r="Q154" s="113" t="s">
        <v>297</v>
      </c>
      <c r="R154" s="113" t="s">
        <v>193</v>
      </c>
      <c r="S154" s="113" t="s">
        <v>158</v>
      </c>
      <c r="T154" s="73"/>
    </row>
    <row r="155" spans="1:20" x14ac:dyDescent="0.2">
      <c r="A155" s="121">
        <v>46045</v>
      </c>
      <c r="B155" s="112">
        <v>0.40833333333333299</v>
      </c>
      <c r="C155" s="73">
        <v>187638</v>
      </c>
      <c r="D155" s="73" t="s">
        <v>41</v>
      </c>
      <c r="E155" s="113" t="s">
        <v>278</v>
      </c>
      <c r="F155" s="73" t="s">
        <v>153</v>
      </c>
      <c r="G155" s="113" t="s">
        <v>4244</v>
      </c>
      <c r="H155" s="73">
        <v>60.87</v>
      </c>
      <c r="I155" s="122">
        <v>1892.4</v>
      </c>
      <c r="J155" s="123">
        <v>17548.02</v>
      </c>
      <c r="K155" s="73" t="s">
        <v>152</v>
      </c>
      <c r="L155" s="73" t="s">
        <v>174</v>
      </c>
      <c r="M155" s="113" t="s">
        <v>175</v>
      </c>
      <c r="N155" s="73" t="s">
        <v>3440</v>
      </c>
      <c r="O155" s="113" t="s">
        <v>155</v>
      </c>
      <c r="P155" s="113" t="s">
        <v>191</v>
      </c>
      <c r="Q155" s="113" t="s">
        <v>204</v>
      </c>
      <c r="R155" s="113" t="s">
        <v>193</v>
      </c>
      <c r="S155" s="113" t="s">
        <v>158</v>
      </c>
      <c r="T155" s="73"/>
    </row>
    <row r="156" spans="1:20" x14ac:dyDescent="0.2">
      <c r="A156" s="121">
        <v>46045</v>
      </c>
      <c r="B156" s="112">
        <v>0.73124999999999996</v>
      </c>
      <c r="C156" s="117">
        <v>11117</v>
      </c>
      <c r="D156" s="73" t="s">
        <v>12</v>
      </c>
      <c r="E156" s="113" t="s">
        <v>183</v>
      </c>
      <c r="F156" s="73" t="s">
        <v>415</v>
      </c>
      <c r="G156" s="113" t="s">
        <v>416</v>
      </c>
      <c r="H156" s="73">
        <v>1</v>
      </c>
      <c r="I156" s="122">
        <v>705405.94</v>
      </c>
      <c r="J156" s="123">
        <v>106768.51</v>
      </c>
      <c r="K156" s="73" t="s">
        <v>152</v>
      </c>
      <c r="L156" s="73" t="s">
        <v>167</v>
      </c>
      <c r="M156" s="113" t="s">
        <v>168</v>
      </c>
      <c r="N156" s="73">
        <v>893918</v>
      </c>
      <c r="O156" s="113" t="s">
        <v>155</v>
      </c>
      <c r="P156" s="113" t="s">
        <v>156</v>
      </c>
      <c r="Q156" s="113" t="s">
        <v>156</v>
      </c>
      <c r="R156" s="113" t="s">
        <v>157</v>
      </c>
      <c r="S156" s="113" t="s">
        <v>158</v>
      </c>
      <c r="T156" s="73"/>
    </row>
    <row r="157" spans="1:20" x14ac:dyDescent="0.2">
      <c r="A157" s="121">
        <v>46045</v>
      </c>
      <c r="B157" s="112">
        <v>0.73124999999999996</v>
      </c>
      <c r="C157" s="117">
        <v>11117</v>
      </c>
      <c r="D157" s="73" t="s">
        <v>12</v>
      </c>
      <c r="E157" s="113" t="s">
        <v>183</v>
      </c>
      <c r="F157" s="73" t="s">
        <v>150</v>
      </c>
      <c r="G157" s="113" t="s">
        <v>151</v>
      </c>
      <c r="H157" s="73">
        <v>378.64</v>
      </c>
      <c r="I157" s="110" t="s">
        <v>8028</v>
      </c>
      <c r="J157" s="126">
        <v>-1582</v>
      </c>
      <c r="K157" s="73" t="s">
        <v>152</v>
      </c>
      <c r="L157" s="73" t="s">
        <v>167</v>
      </c>
      <c r="M157" s="113" t="s">
        <v>168</v>
      </c>
      <c r="N157" s="73">
        <v>893918</v>
      </c>
      <c r="O157" s="113" t="s">
        <v>155</v>
      </c>
      <c r="P157" s="113" t="s">
        <v>156</v>
      </c>
      <c r="Q157" s="113" t="s">
        <v>156</v>
      </c>
      <c r="R157" s="113" t="s">
        <v>157</v>
      </c>
      <c r="S157" s="113" t="s">
        <v>158</v>
      </c>
      <c r="T157" s="73"/>
    </row>
    <row r="158" spans="1:20" x14ac:dyDescent="0.2">
      <c r="A158" s="121">
        <v>46045</v>
      </c>
      <c r="B158" s="112">
        <v>0.422916666666667</v>
      </c>
      <c r="C158" s="73">
        <v>17005</v>
      </c>
      <c r="D158" s="73" t="s">
        <v>5850</v>
      </c>
      <c r="E158" s="113" t="s">
        <v>301</v>
      </c>
      <c r="F158" s="73" t="s">
        <v>218</v>
      </c>
      <c r="G158" s="113" t="s">
        <v>219</v>
      </c>
      <c r="H158" s="73">
        <v>429.54</v>
      </c>
      <c r="I158" s="122">
        <v>1835.5</v>
      </c>
      <c r="J158" s="123">
        <v>120107.42</v>
      </c>
      <c r="K158" s="73" t="s">
        <v>152</v>
      </c>
      <c r="L158" s="73" t="s">
        <v>174</v>
      </c>
      <c r="M158" s="113" t="s">
        <v>175</v>
      </c>
      <c r="N158" s="73">
        <v>1118367</v>
      </c>
      <c r="O158" s="113" t="s">
        <v>155</v>
      </c>
      <c r="P158" s="113" t="s">
        <v>156</v>
      </c>
      <c r="Q158" s="113" t="s">
        <v>156</v>
      </c>
      <c r="R158" s="113" t="s">
        <v>157</v>
      </c>
      <c r="S158" s="113" t="s">
        <v>158</v>
      </c>
      <c r="T158" s="73"/>
    </row>
    <row r="159" spans="1:20" x14ac:dyDescent="0.2">
      <c r="A159" s="121">
        <v>46045</v>
      </c>
      <c r="B159" s="112">
        <v>0.60208333333333297</v>
      </c>
      <c r="C159" s="117" t="s">
        <v>8029</v>
      </c>
      <c r="D159" s="73" t="s">
        <v>9</v>
      </c>
      <c r="E159" s="113" t="s">
        <v>2258</v>
      </c>
      <c r="F159" s="73" t="s">
        <v>415</v>
      </c>
      <c r="G159" s="113" t="s">
        <v>416</v>
      </c>
      <c r="H159" s="73">
        <v>1</v>
      </c>
      <c r="I159" s="110" t="s">
        <v>8030</v>
      </c>
      <c r="J159" s="126">
        <v>-2526.2800000000002</v>
      </c>
      <c r="K159" s="73" t="s">
        <v>152</v>
      </c>
      <c r="L159" s="73" t="s">
        <v>167</v>
      </c>
      <c r="M159" s="113" t="s">
        <v>168</v>
      </c>
      <c r="N159" s="73">
        <v>1148645</v>
      </c>
      <c r="O159" s="113" t="s">
        <v>155</v>
      </c>
      <c r="P159" s="113" t="s">
        <v>156</v>
      </c>
      <c r="Q159" s="113" t="s">
        <v>156</v>
      </c>
      <c r="R159" s="113" t="s">
        <v>157</v>
      </c>
      <c r="S159" s="113" t="s">
        <v>158</v>
      </c>
      <c r="T159" s="73"/>
    </row>
    <row r="160" spans="1:20" x14ac:dyDescent="0.2">
      <c r="A160" s="121">
        <v>46045</v>
      </c>
      <c r="B160" s="112">
        <v>1.6666666666666701E-2</v>
      </c>
      <c r="C160" s="73" t="s">
        <v>8031</v>
      </c>
      <c r="D160" s="73" t="s">
        <v>17</v>
      </c>
      <c r="E160" s="113" t="s">
        <v>230</v>
      </c>
      <c r="F160" s="73" t="s">
        <v>150</v>
      </c>
      <c r="G160" s="113" t="s">
        <v>151</v>
      </c>
      <c r="H160" s="73">
        <v>565.95000000000005</v>
      </c>
      <c r="I160" s="122">
        <v>1863</v>
      </c>
      <c r="J160" s="123">
        <v>159585.79</v>
      </c>
      <c r="K160" s="73" t="s">
        <v>152</v>
      </c>
      <c r="L160" s="73" t="s">
        <v>167</v>
      </c>
      <c r="M160" s="113" t="s">
        <v>168</v>
      </c>
      <c r="N160" s="73">
        <v>266534</v>
      </c>
      <c r="O160" s="113" t="s">
        <v>155</v>
      </c>
      <c r="P160" s="113" t="s">
        <v>156</v>
      </c>
      <c r="Q160" s="113" t="s">
        <v>156</v>
      </c>
      <c r="R160" s="113" t="s">
        <v>157</v>
      </c>
      <c r="S160" s="113" t="s">
        <v>158</v>
      </c>
      <c r="T160" s="73"/>
    </row>
    <row r="161" spans="1:20" x14ac:dyDescent="0.2">
      <c r="A161" s="121">
        <v>46045</v>
      </c>
      <c r="B161" s="112">
        <v>0.39305555555555599</v>
      </c>
      <c r="C161" s="73" t="s">
        <v>8032</v>
      </c>
      <c r="D161" s="73" t="s">
        <v>47</v>
      </c>
      <c r="E161" s="113" t="s">
        <v>2665</v>
      </c>
      <c r="F161" s="73" t="s">
        <v>150</v>
      </c>
      <c r="G161" s="113" t="s">
        <v>151</v>
      </c>
      <c r="H161" s="73">
        <v>27.01</v>
      </c>
      <c r="I161" s="122">
        <v>1744.4</v>
      </c>
      <c r="J161" s="123">
        <v>7177.65</v>
      </c>
      <c r="K161" s="73" t="s">
        <v>152</v>
      </c>
      <c r="L161" s="73" t="s">
        <v>174</v>
      </c>
      <c r="M161" s="113" t="s">
        <v>175</v>
      </c>
      <c r="N161" s="73">
        <v>429090</v>
      </c>
      <c r="O161" s="113" t="s">
        <v>155</v>
      </c>
      <c r="P161" s="113" t="s">
        <v>276</v>
      </c>
      <c r="Q161" s="113" t="s">
        <v>339</v>
      </c>
      <c r="R161" s="113" t="s">
        <v>276</v>
      </c>
      <c r="S161" s="113" t="s">
        <v>158</v>
      </c>
      <c r="T161" s="73"/>
    </row>
    <row r="162" spans="1:20" x14ac:dyDescent="0.2">
      <c r="A162" s="121">
        <v>46045</v>
      </c>
      <c r="B162" s="112">
        <v>0.42708333333333298</v>
      </c>
      <c r="C162" s="73" t="s">
        <v>8033</v>
      </c>
      <c r="D162" s="73" t="s">
        <v>50</v>
      </c>
      <c r="E162" s="113" t="s">
        <v>3485</v>
      </c>
      <c r="F162" s="73" t="s">
        <v>150</v>
      </c>
      <c r="G162" s="113" t="s">
        <v>151</v>
      </c>
      <c r="H162" s="73">
        <v>150.69</v>
      </c>
      <c r="I162" s="122">
        <v>1744.4</v>
      </c>
      <c r="J162" s="123">
        <v>40044.449999999997</v>
      </c>
      <c r="K162" s="73" t="s">
        <v>152</v>
      </c>
      <c r="L162" s="73" t="s">
        <v>174</v>
      </c>
      <c r="M162" s="113" t="s">
        <v>175</v>
      </c>
      <c r="N162" s="73">
        <v>783707</v>
      </c>
      <c r="O162" s="113" t="s">
        <v>155</v>
      </c>
      <c r="P162" s="113" t="s">
        <v>275</v>
      </c>
      <c r="Q162" s="113" t="s">
        <v>223</v>
      </c>
      <c r="R162" s="113" t="s">
        <v>276</v>
      </c>
      <c r="S162" s="113" t="s">
        <v>158</v>
      </c>
      <c r="T162" s="73"/>
    </row>
    <row r="163" spans="1:20" x14ac:dyDescent="0.2">
      <c r="A163" s="121">
        <v>46045</v>
      </c>
      <c r="B163" s="112">
        <v>0.60208333333333297</v>
      </c>
      <c r="C163" s="117" t="s">
        <v>8029</v>
      </c>
      <c r="D163" s="73" t="s">
        <v>9</v>
      </c>
      <c r="E163" s="113" t="s">
        <v>2258</v>
      </c>
      <c r="F163" s="73" t="s">
        <v>150</v>
      </c>
      <c r="G163" s="113" t="s">
        <v>151</v>
      </c>
      <c r="H163" s="73">
        <v>641.44000000000005</v>
      </c>
      <c r="I163" s="122">
        <v>1863.01</v>
      </c>
      <c r="J163" s="123">
        <v>180873.78</v>
      </c>
      <c r="K163" s="73" t="s">
        <v>152</v>
      </c>
      <c r="L163" s="73" t="s">
        <v>167</v>
      </c>
      <c r="M163" s="113" t="s">
        <v>168</v>
      </c>
      <c r="N163" s="73">
        <v>1148645</v>
      </c>
      <c r="O163" s="113" t="s">
        <v>155</v>
      </c>
      <c r="P163" s="113" t="s">
        <v>156</v>
      </c>
      <c r="Q163" s="113" t="s">
        <v>156</v>
      </c>
      <c r="R163" s="113" t="s">
        <v>157</v>
      </c>
      <c r="S163" s="113" t="s">
        <v>158</v>
      </c>
      <c r="T163" s="73"/>
    </row>
    <row r="164" spans="1:20" x14ac:dyDescent="0.2">
      <c r="A164" s="121">
        <v>46045</v>
      </c>
      <c r="B164" s="112">
        <v>0.63888888888888895</v>
      </c>
      <c r="C164" s="73" t="s">
        <v>8034</v>
      </c>
      <c r="D164" s="73" t="s">
        <v>62</v>
      </c>
      <c r="E164" s="113" t="s">
        <v>7529</v>
      </c>
      <c r="F164" s="73" t="s">
        <v>153</v>
      </c>
      <c r="G164" s="113" t="s">
        <v>165</v>
      </c>
      <c r="H164" s="73">
        <v>57.35</v>
      </c>
      <c r="I164" s="113" t="s">
        <v>761</v>
      </c>
      <c r="J164" s="73"/>
      <c r="K164" s="73" t="s">
        <v>166</v>
      </c>
      <c r="L164" s="73" t="s">
        <v>167</v>
      </c>
      <c r="M164" s="113" t="s">
        <v>168</v>
      </c>
      <c r="N164" s="73">
        <v>125146</v>
      </c>
      <c r="O164" s="113" t="s">
        <v>155</v>
      </c>
      <c r="P164" s="113" t="s">
        <v>210</v>
      </c>
      <c r="Q164" s="113" t="s">
        <v>204</v>
      </c>
      <c r="R164" s="113" t="s">
        <v>211</v>
      </c>
      <c r="S164" s="113" t="s">
        <v>158</v>
      </c>
      <c r="T164" s="73"/>
    </row>
    <row r="165" spans="1:20" x14ac:dyDescent="0.2">
      <c r="A165" s="121">
        <v>46045</v>
      </c>
      <c r="B165" s="112">
        <v>0.88055555555555598</v>
      </c>
      <c r="C165" s="73" t="s">
        <v>8035</v>
      </c>
      <c r="D165" s="73" t="s">
        <v>13</v>
      </c>
      <c r="E165" s="113" t="s">
        <v>347</v>
      </c>
      <c r="F165" s="73" t="s">
        <v>150</v>
      </c>
      <c r="G165" s="113" t="s">
        <v>151</v>
      </c>
      <c r="H165" s="73">
        <v>536.71500000000003</v>
      </c>
      <c r="I165" s="122">
        <v>1863</v>
      </c>
      <c r="J165" s="123">
        <v>151342.41</v>
      </c>
      <c r="K165" s="73" t="s">
        <v>152</v>
      </c>
      <c r="L165" s="73" t="s">
        <v>167</v>
      </c>
      <c r="M165" s="113" t="s">
        <v>168</v>
      </c>
      <c r="N165" s="73">
        <v>759232</v>
      </c>
      <c r="O165" s="113" t="s">
        <v>155</v>
      </c>
      <c r="P165" s="113" t="s">
        <v>156</v>
      </c>
      <c r="Q165" s="113" t="s">
        <v>156</v>
      </c>
      <c r="R165" s="113" t="s">
        <v>157</v>
      </c>
      <c r="S165" s="113" t="s">
        <v>158</v>
      </c>
      <c r="T165" s="113" t="s">
        <v>8338</v>
      </c>
    </row>
    <row r="166" spans="1:20" x14ac:dyDescent="0.2">
      <c r="A166" s="121">
        <v>46045</v>
      </c>
      <c r="B166" s="112">
        <v>0.67361111111111105</v>
      </c>
      <c r="C166" s="73" t="s">
        <v>8036</v>
      </c>
      <c r="D166" s="73" t="s">
        <v>63</v>
      </c>
      <c r="E166" s="113" t="s">
        <v>241</v>
      </c>
      <c r="F166" s="73" t="s">
        <v>153</v>
      </c>
      <c r="G166" s="113" t="s">
        <v>165</v>
      </c>
      <c r="H166" s="73">
        <v>145.21</v>
      </c>
      <c r="I166" s="122">
        <v>1925.7</v>
      </c>
      <c r="J166" s="123">
        <v>42598.76</v>
      </c>
      <c r="K166" s="73" t="s">
        <v>152</v>
      </c>
      <c r="L166" s="73" t="s">
        <v>174</v>
      </c>
      <c r="M166" s="113" t="s">
        <v>175</v>
      </c>
      <c r="N166" s="127">
        <v>160726</v>
      </c>
      <c r="O166" s="113" t="s">
        <v>155</v>
      </c>
      <c r="P166" s="113" t="s">
        <v>196</v>
      </c>
      <c r="Q166" s="113" t="s">
        <v>242</v>
      </c>
      <c r="R166" s="113" t="s">
        <v>196</v>
      </c>
      <c r="S166" s="113" t="s">
        <v>158</v>
      </c>
      <c r="T166" s="73"/>
    </row>
    <row r="167" spans="1:20" x14ac:dyDescent="0.2">
      <c r="A167" s="124">
        <v>46045</v>
      </c>
      <c r="B167" s="116">
        <v>0.63888888888888895</v>
      </c>
      <c r="C167" s="72" t="s">
        <v>8037</v>
      </c>
      <c r="D167" s="72" t="s">
        <v>62</v>
      </c>
      <c r="E167" s="110" t="s">
        <v>2661</v>
      </c>
      <c r="F167" s="72" t="s">
        <v>201</v>
      </c>
      <c r="G167" s="110" t="s">
        <v>202</v>
      </c>
      <c r="H167" s="72">
        <v>57.35</v>
      </c>
      <c r="I167" s="125">
        <v>1891.4</v>
      </c>
      <c r="J167" s="123">
        <v>16524.509999999998</v>
      </c>
      <c r="K167" s="72" t="s">
        <v>152</v>
      </c>
      <c r="L167" s="72" t="s">
        <v>174</v>
      </c>
      <c r="M167" s="110" t="s">
        <v>175</v>
      </c>
      <c r="N167" s="73"/>
      <c r="O167" s="110" t="s">
        <v>155</v>
      </c>
      <c r="P167" s="110" t="s">
        <v>210</v>
      </c>
      <c r="Q167" s="110" t="s">
        <v>204</v>
      </c>
      <c r="R167" s="110" t="s">
        <v>211</v>
      </c>
      <c r="S167" s="110" t="s">
        <v>158</v>
      </c>
      <c r="T167" s="73"/>
    </row>
    <row r="168" spans="1:20" x14ac:dyDescent="0.2">
      <c r="A168" s="121">
        <v>46044</v>
      </c>
      <c r="B168" s="112">
        <v>0.55833333333333302</v>
      </c>
      <c r="C168" s="117">
        <v>11105</v>
      </c>
      <c r="D168" s="73" t="s">
        <v>26</v>
      </c>
      <c r="E168" s="113" t="s">
        <v>232</v>
      </c>
      <c r="F168" s="73" t="s">
        <v>150</v>
      </c>
      <c r="G168" s="113" t="s">
        <v>151</v>
      </c>
      <c r="H168" s="73">
        <v>439.86599999999999</v>
      </c>
      <c r="I168" s="122">
        <v>1837</v>
      </c>
      <c r="J168" s="123">
        <v>122302.05</v>
      </c>
      <c r="K168" s="73" t="s">
        <v>152</v>
      </c>
      <c r="L168" s="73" t="s">
        <v>167</v>
      </c>
      <c r="M168" s="113" t="s">
        <v>168</v>
      </c>
      <c r="N168" s="73">
        <v>305531</v>
      </c>
      <c r="O168" s="113" t="s">
        <v>155</v>
      </c>
      <c r="P168" s="113" t="s">
        <v>156</v>
      </c>
      <c r="Q168" s="113" t="s">
        <v>156</v>
      </c>
      <c r="R168" s="113" t="s">
        <v>157</v>
      </c>
      <c r="S168" s="113" t="s">
        <v>158</v>
      </c>
      <c r="T168" s="73"/>
    </row>
    <row r="169" spans="1:20" x14ac:dyDescent="0.2">
      <c r="A169" s="121">
        <v>46044</v>
      </c>
      <c r="B169" s="112">
        <v>0.55833333333333302</v>
      </c>
      <c r="C169" s="117">
        <v>11105</v>
      </c>
      <c r="D169" s="73" t="s">
        <v>26</v>
      </c>
      <c r="E169" s="113" t="s">
        <v>232</v>
      </c>
      <c r="F169" s="73" t="s">
        <v>415</v>
      </c>
      <c r="G169" s="113" t="s">
        <v>416</v>
      </c>
      <c r="H169" s="73">
        <v>1</v>
      </c>
      <c r="I169" s="110" t="s">
        <v>8038</v>
      </c>
      <c r="J169" s="126">
        <v>-2446.04</v>
      </c>
      <c r="K169" s="73" t="s">
        <v>152</v>
      </c>
      <c r="L169" s="73" t="s">
        <v>167</v>
      </c>
      <c r="M169" s="113" t="s">
        <v>168</v>
      </c>
      <c r="N169" s="73">
        <v>305531</v>
      </c>
      <c r="O169" s="113" t="s">
        <v>155</v>
      </c>
      <c r="P169" s="113" t="s">
        <v>156</v>
      </c>
      <c r="Q169" s="113" t="s">
        <v>156</v>
      </c>
      <c r="R169" s="113" t="s">
        <v>157</v>
      </c>
      <c r="S169" s="113" t="s">
        <v>158</v>
      </c>
      <c r="T169" s="73"/>
    </row>
    <row r="170" spans="1:20" x14ac:dyDescent="0.2">
      <c r="A170" s="121">
        <v>46044</v>
      </c>
      <c r="B170" s="112">
        <v>0.59583333333333299</v>
      </c>
      <c r="C170" s="73">
        <v>73174</v>
      </c>
      <c r="D170" s="73" t="s">
        <v>52</v>
      </c>
      <c r="E170" s="113" t="s">
        <v>547</v>
      </c>
      <c r="F170" s="73" t="s">
        <v>153</v>
      </c>
      <c r="G170" s="113" t="s">
        <v>151</v>
      </c>
      <c r="H170" s="73">
        <v>66.279799999999994</v>
      </c>
      <c r="I170" s="122">
        <v>1719</v>
      </c>
      <c r="J170" s="123">
        <v>17147.45</v>
      </c>
      <c r="K170" s="73" t="s">
        <v>152</v>
      </c>
      <c r="L170" s="73" t="s">
        <v>153</v>
      </c>
      <c r="M170" s="113" t="s">
        <v>154</v>
      </c>
      <c r="N170" s="73" t="s">
        <v>3440</v>
      </c>
      <c r="O170" s="113" t="s">
        <v>155</v>
      </c>
      <c r="P170" s="113" t="s">
        <v>191</v>
      </c>
      <c r="Q170" s="113" t="s">
        <v>192</v>
      </c>
      <c r="R170" s="113" t="s">
        <v>193</v>
      </c>
      <c r="S170" s="113" t="s">
        <v>158</v>
      </c>
      <c r="T170" s="73"/>
    </row>
    <row r="171" spans="1:20" x14ac:dyDescent="0.2">
      <c r="A171" s="121">
        <v>46044</v>
      </c>
      <c r="B171" s="112">
        <v>0.62013888888888902</v>
      </c>
      <c r="C171" s="117">
        <v>72492</v>
      </c>
      <c r="D171" s="73" t="s">
        <v>107</v>
      </c>
      <c r="E171" s="113" t="s">
        <v>6317</v>
      </c>
      <c r="F171" s="73" t="s">
        <v>150</v>
      </c>
      <c r="G171" s="113" t="s">
        <v>151</v>
      </c>
      <c r="H171" s="73">
        <v>895.01220000000001</v>
      </c>
      <c r="I171" s="122">
        <v>1719</v>
      </c>
      <c r="J171" s="123">
        <v>231551.3</v>
      </c>
      <c r="K171" s="73" t="s">
        <v>152</v>
      </c>
      <c r="L171" s="73" t="s">
        <v>153</v>
      </c>
      <c r="M171" s="113" t="s">
        <v>154</v>
      </c>
      <c r="N171" s="73" t="s">
        <v>3440</v>
      </c>
      <c r="O171" s="113" t="s">
        <v>285</v>
      </c>
      <c r="P171" s="113" t="s">
        <v>286</v>
      </c>
      <c r="Q171" s="73"/>
      <c r="R171" s="113" t="s">
        <v>157</v>
      </c>
      <c r="S171" s="113" t="s">
        <v>287</v>
      </c>
      <c r="T171" s="73"/>
    </row>
    <row r="172" spans="1:20" x14ac:dyDescent="0.2">
      <c r="A172" s="121">
        <v>46044</v>
      </c>
      <c r="B172" s="112">
        <v>0.62013888888888902</v>
      </c>
      <c r="C172" s="117">
        <v>72492</v>
      </c>
      <c r="D172" s="73" t="s">
        <v>107</v>
      </c>
      <c r="E172" s="113" t="s">
        <v>6317</v>
      </c>
      <c r="F172" s="73" t="s">
        <v>415</v>
      </c>
      <c r="G172" s="113" t="s">
        <v>416</v>
      </c>
      <c r="H172" s="73">
        <v>1</v>
      </c>
      <c r="I172" s="110" t="s">
        <v>8012</v>
      </c>
      <c r="J172" s="126">
        <v>-2587.13</v>
      </c>
      <c r="K172" s="73" t="s">
        <v>152</v>
      </c>
      <c r="L172" s="73" t="s">
        <v>153</v>
      </c>
      <c r="M172" s="113" t="s">
        <v>154</v>
      </c>
      <c r="N172" s="73" t="s">
        <v>3440</v>
      </c>
      <c r="O172" s="113" t="s">
        <v>285</v>
      </c>
      <c r="P172" s="113" t="s">
        <v>286</v>
      </c>
      <c r="Q172" s="73"/>
      <c r="R172" s="113" t="s">
        <v>157</v>
      </c>
      <c r="S172" s="113" t="s">
        <v>287</v>
      </c>
      <c r="T172" s="73"/>
    </row>
    <row r="173" spans="1:20" x14ac:dyDescent="0.2">
      <c r="A173" s="121">
        <v>46044</v>
      </c>
      <c r="B173" s="112">
        <v>0.68472222222222201</v>
      </c>
      <c r="C173" s="117">
        <v>72495</v>
      </c>
      <c r="D173" s="73" t="s">
        <v>11</v>
      </c>
      <c r="E173" s="113" t="s">
        <v>149</v>
      </c>
      <c r="F173" s="73" t="s">
        <v>150</v>
      </c>
      <c r="G173" s="113" t="s">
        <v>151</v>
      </c>
      <c r="H173" s="73">
        <v>370.10180000000003</v>
      </c>
      <c r="I173" s="122">
        <v>1719</v>
      </c>
      <c r="J173" s="123">
        <v>95750.15</v>
      </c>
      <c r="K173" s="73" t="s">
        <v>152</v>
      </c>
      <c r="L173" s="73" t="s">
        <v>153</v>
      </c>
      <c r="M173" s="113" t="s">
        <v>154</v>
      </c>
      <c r="N173" s="73">
        <v>1025912</v>
      </c>
      <c r="O173" s="113" t="s">
        <v>155</v>
      </c>
      <c r="P173" s="113" t="s">
        <v>156</v>
      </c>
      <c r="Q173" s="113" t="s">
        <v>156</v>
      </c>
      <c r="R173" s="113" t="s">
        <v>157</v>
      </c>
      <c r="S173" s="113" t="s">
        <v>158</v>
      </c>
      <c r="T173" s="73"/>
    </row>
    <row r="174" spans="1:20" x14ac:dyDescent="0.2">
      <c r="A174" s="121">
        <v>46044</v>
      </c>
      <c r="B174" s="112">
        <v>0.68472222222222201</v>
      </c>
      <c r="C174" s="117">
        <v>72495</v>
      </c>
      <c r="D174" s="73" t="s">
        <v>11</v>
      </c>
      <c r="E174" s="113" t="s">
        <v>149</v>
      </c>
      <c r="F174" s="73" t="s">
        <v>415</v>
      </c>
      <c r="G174" s="113" t="s">
        <v>416</v>
      </c>
      <c r="H174" s="73">
        <v>1</v>
      </c>
      <c r="I174" s="110" t="s">
        <v>8039</v>
      </c>
      <c r="J174" s="126">
        <v>-1656.29</v>
      </c>
      <c r="K174" s="73" t="s">
        <v>152</v>
      </c>
      <c r="L174" s="73" t="s">
        <v>153</v>
      </c>
      <c r="M174" s="113" t="s">
        <v>154</v>
      </c>
      <c r="N174" s="73">
        <v>1025912</v>
      </c>
      <c r="O174" s="113" t="s">
        <v>155</v>
      </c>
      <c r="P174" s="113" t="s">
        <v>156</v>
      </c>
      <c r="Q174" s="113" t="s">
        <v>156</v>
      </c>
      <c r="R174" s="113" t="s">
        <v>157</v>
      </c>
      <c r="S174" s="113" t="s">
        <v>158</v>
      </c>
      <c r="T174" s="73"/>
    </row>
    <row r="175" spans="1:20" x14ac:dyDescent="0.2">
      <c r="A175" s="121">
        <v>46044</v>
      </c>
      <c r="B175" s="112">
        <v>0.94166666666666698</v>
      </c>
      <c r="C175" s="117">
        <v>2926</v>
      </c>
      <c r="D175" s="73" t="s">
        <v>8</v>
      </c>
      <c r="E175" s="113" t="s">
        <v>207</v>
      </c>
      <c r="F175" s="73" t="s">
        <v>415</v>
      </c>
      <c r="G175" s="113" t="s">
        <v>416</v>
      </c>
      <c r="H175" s="73">
        <v>1</v>
      </c>
      <c r="I175" s="110" t="s">
        <v>8040</v>
      </c>
      <c r="J175" s="126">
        <v>-2596.85</v>
      </c>
      <c r="K175" s="73" t="s">
        <v>152</v>
      </c>
      <c r="L175" s="73" t="s">
        <v>167</v>
      </c>
      <c r="M175" s="113" t="s">
        <v>168</v>
      </c>
      <c r="N175" s="73">
        <v>1625900</v>
      </c>
      <c r="O175" s="113" t="s">
        <v>155</v>
      </c>
      <c r="P175" s="113" t="s">
        <v>156</v>
      </c>
      <c r="Q175" s="113" t="s">
        <v>156</v>
      </c>
      <c r="R175" s="113" t="s">
        <v>157</v>
      </c>
      <c r="S175" s="113" t="s">
        <v>158</v>
      </c>
      <c r="T175" s="73"/>
    </row>
    <row r="176" spans="1:20" x14ac:dyDescent="0.2">
      <c r="A176" s="121">
        <v>46044</v>
      </c>
      <c r="B176" s="73" t="s">
        <v>8041</v>
      </c>
      <c r="C176" s="117">
        <v>2926</v>
      </c>
      <c r="D176" s="73" t="s">
        <v>8</v>
      </c>
      <c r="E176" s="113" t="s">
        <v>207</v>
      </c>
      <c r="F176" s="73" t="s">
        <v>150</v>
      </c>
      <c r="G176" s="113" t="s">
        <v>151</v>
      </c>
      <c r="H176" s="73">
        <v>460.46800000000002</v>
      </c>
      <c r="I176" s="122">
        <v>1863</v>
      </c>
      <c r="J176" s="123">
        <v>129842.38</v>
      </c>
      <c r="K176" s="73" t="s">
        <v>152</v>
      </c>
      <c r="L176" s="73" t="s">
        <v>167</v>
      </c>
      <c r="M176" s="113" t="s">
        <v>168</v>
      </c>
      <c r="N176" s="73">
        <v>1625900</v>
      </c>
      <c r="O176" s="113" t="s">
        <v>155</v>
      </c>
      <c r="P176" s="113" t="s">
        <v>156</v>
      </c>
      <c r="Q176" s="113" t="s">
        <v>156</v>
      </c>
      <c r="R176" s="113" t="s">
        <v>157</v>
      </c>
      <c r="S176" s="113" t="s">
        <v>158</v>
      </c>
      <c r="T176" s="73"/>
    </row>
    <row r="177" spans="1:20" x14ac:dyDescent="0.2">
      <c r="A177" s="121">
        <v>46044</v>
      </c>
      <c r="B177" s="112">
        <v>0.84027777777777801</v>
      </c>
      <c r="C177" s="117">
        <v>72501</v>
      </c>
      <c r="D177" s="73" t="s">
        <v>13</v>
      </c>
      <c r="E177" s="113" t="s">
        <v>347</v>
      </c>
      <c r="F177" s="73" t="s">
        <v>150</v>
      </c>
      <c r="G177" s="113" t="s">
        <v>151</v>
      </c>
      <c r="H177" s="73">
        <v>445.87029999999999</v>
      </c>
      <c r="I177" s="122">
        <v>1719</v>
      </c>
      <c r="J177" s="123">
        <v>115352.45</v>
      </c>
      <c r="K177" s="73" t="s">
        <v>152</v>
      </c>
      <c r="L177" s="73" t="s">
        <v>153</v>
      </c>
      <c r="M177" s="113" t="s">
        <v>154</v>
      </c>
      <c r="N177" s="73">
        <v>757790</v>
      </c>
      <c r="O177" s="113" t="s">
        <v>155</v>
      </c>
      <c r="P177" s="113" t="s">
        <v>156</v>
      </c>
      <c r="Q177" s="113" t="s">
        <v>156</v>
      </c>
      <c r="R177" s="113" t="s">
        <v>157</v>
      </c>
      <c r="S177" s="113" t="s">
        <v>158</v>
      </c>
      <c r="T177" s="73"/>
    </row>
    <row r="178" spans="1:20" x14ac:dyDescent="0.2">
      <c r="A178" s="121">
        <v>46044</v>
      </c>
      <c r="B178" s="112">
        <v>0.84027777777777801</v>
      </c>
      <c r="C178" s="117">
        <v>72501</v>
      </c>
      <c r="D178" s="73" t="s">
        <v>13</v>
      </c>
      <c r="E178" s="113" t="s">
        <v>347</v>
      </c>
      <c r="F178" s="73" t="s">
        <v>415</v>
      </c>
      <c r="G178" s="113" t="s">
        <v>416</v>
      </c>
      <c r="H178" s="73">
        <v>1</v>
      </c>
      <c r="I178" s="110" t="s">
        <v>8042</v>
      </c>
      <c r="J178" s="126">
        <v>-2307.0500000000002</v>
      </c>
      <c r="K178" s="73" t="s">
        <v>152</v>
      </c>
      <c r="L178" s="73" t="s">
        <v>153</v>
      </c>
      <c r="M178" s="113" t="s">
        <v>154</v>
      </c>
      <c r="N178" s="73">
        <v>757790</v>
      </c>
      <c r="O178" s="113" t="s">
        <v>155</v>
      </c>
      <c r="P178" s="113" t="s">
        <v>156</v>
      </c>
      <c r="Q178" s="113" t="s">
        <v>156</v>
      </c>
      <c r="R178" s="113" t="s">
        <v>157</v>
      </c>
      <c r="S178" s="113" t="s">
        <v>158</v>
      </c>
      <c r="T178" s="73"/>
    </row>
    <row r="179" spans="1:20" x14ac:dyDescent="0.2">
      <c r="A179" s="121">
        <v>46044</v>
      </c>
      <c r="B179" s="112">
        <v>0.36249999999999999</v>
      </c>
      <c r="C179" s="117" t="s">
        <v>8043</v>
      </c>
      <c r="D179" s="73" t="s">
        <v>10</v>
      </c>
      <c r="E179" s="113" t="s">
        <v>228</v>
      </c>
      <c r="F179" s="73" t="s">
        <v>415</v>
      </c>
      <c r="G179" s="113" t="s">
        <v>416</v>
      </c>
      <c r="H179" s="73">
        <v>1</v>
      </c>
      <c r="I179" s="110" t="s">
        <v>8044</v>
      </c>
      <c r="J179" s="126">
        <v>-547.65</v>
      </c>
      <c r="K179" s="73" t="s">
        <v>152</v>
      </c>
      <c r="L179" s="73" t="s">
        <v>167</v>
      </c>
      <c r="M179" s="113" t="s">
        <v>168</v>
      </c>
      <c r="N179" s="73">
        <v>1168890</v>
      </c>
      <c r="O179" s="113" t="s">
        <v>155</v>
      </c>
      <c r="P179" s="113" t="s">
        <v>156</v>
      </c>
      <c r="Q179" s="113" t="s">
        <v>156</v>
      </c>
      <c r="R179" s="113" t="s">
        <v>157</v>
      </c>
      <c r="S179" s="113" t="s">
        <v>158</v>
      </c>
      <c r="T179" s="73"/>
    </row>
    <row r="180" spans="1:20" x14ac:dyDescent="0.2">
      <c r="A180" s="121">
        <v>46044</v>
      </c>
      <c r="B180" s="112">
        <v>0.40138888888888902</v>
      </c>
      <c r="C180" s="73">
        <v>72476</v>
      </c>
      <c r="D180" s="73" t="s">
        <v>60</v>
      </c>
      <c r="E180" s="113" t="s">
        <v>281</v>
      </c>
      <c r="F180" s="73" t="s">
        <v>150</v>
      </c>
      <c r="G180" s="113" t="s">
        <v>151</v>
      </c>
      <c r="H180" s="73">
        <v>135.5771</v>
      </c>
      <c r="I180" s="122">
        <v>1719</v>
      </c>
      <c r="J180" s="123">
        <v>35075.56</v>
      </c>
      <c r="K180" s="73" t="s">
        <v>152</v>
      </c>
      <c r="L180" s="73" t="s">
        <v>153</v>
      </c>
      <c r="M180" s="113" t="s">
        <v>154</v>
      </c>
      <c r="N180" s="73" t="s">
        <v>3440</v>
      </c>
      <c r="O180" s="113" t="s">
        <v>155</v>
      </c>
      <c r="P180" s="113" t="s">
        <v>191</v>
      </c>
      <c r="Q180" s="113" t="s">
        <v>192</v>
      </c>
      <c r="R180" s="113" t="s">
        <v>193</v>
      </c>
      <c r="S180" s="113" t="s">
        <v>158</v>
      </c>
      <c r="T180" s="113" t="s">
        <v>8338</v>
      </c>
    </row>
    <row r="181" spans="1:20" x14ac:dyDescent="0.2">
      <c r="A181" s="121">
        <v>46044</v>
      </c>
      <c r="B181" s="112">
        <v>0.131944444444444</v>
      </c>
      <c r="C181" s="73" t="s">
        <v>8045</v>
      </c>
      <c r="D181" s="73" t="s">
        <v>62</v>
      </c>
      <c r="E181" s="113" t="s">
        <v>3390</v>
      </c>
      <c r="F181" s="73" t="s">
        <v>153</v>
      </c>
      <c r="G181" s="113" t="s">
        <v>165</v>
      </c>
      <c r="H181" s="73">
        <v>22.8</v>
      </c>
      <c r="I181" s="122">
        <v>1891.4</v>
      </c>
      <c r="J181" s="123">
        <v>6569.47</v>
      </c>
      <c r="K181" s="73" t="s">
        <v>152</v>
      </c>
      <c r="L181" s="73" t="s">
        <v>174</v>
      </c>
      <c r="M181" s="113" t="s">
        <v>175</v>
      </c>
      <c r="N181" s="73">
        <v>124883</v>
      </c>
      <c r="O181" s="113" t="s">
        <v>155</v>
      </c>
      <c r="P181" s="113" t="s">
        <v>210</v>
      </c>
      <c r="Q181" s="113" t="s">
        <v>204</v>
      </c>
      <c r="R181" s="113" t="s">
        <v>211</v>
      </c>
      <c r="S181" s="113" t="s">
        <v>158</v>
      </c>
      <c r="T181" s="73"/>
    </row>
    <row r="182" spans="1:20" x14ac:dyDescent="0.2">
      <c r="A182" s="121">
        <v>46044</v>
      </c>
      <c r="B182" s="112">
        <v>0.36249999999999999</v>
      </c>
      <c r="C182" s="117" t="s">
        <v>8043</v>
      </c>
      <c r="D182" s="73" t="s">
        <v>10</v>
      </c>
      <c r="E182" s="113" t="s">
        <v>228</v>
      </c>
      <c r="F182" s="73" t="s">
        <v>150</v>
      </c>
      <c r="G182" s="113" t="s">
        <v>151</v>
      </c>
      <c r="H182" s="73">
        <v>208.27</v>
      </c>
      <c r="I182" s="122">
        <v>1836.97</v>
      </c>
      <c r="J182" s="123">
        <v>57907.13</v>
      </c>
      <c r="K182" s="73" t="s">
        <v>152</v>
      </c>
      <c r="L182" s="73" t="s">
        <v>167</v>
      </c>
      <c r="M182" s="113" t="s">
        <v>168</v>
      </c>
      <c r="N182" s="73">
        <v>1168890</v>
      </c>
      <c r="O182" s="113" t="s">
        <v>155</v>
      </c>
      <c r="P182" s="113" t="s">
        <v>156</v>
      </c>
      <c r="Q182" s="113" t="s">
        <v>156</v>
      </c>
      <c r="R182" s="113" t="s">
        <v>157</v>
      </c>
      <c r="S182" s="113" t="s">
        <v>158</v>
      </c>
      <c r="T182" s="73"/>
    </row>
    <row r="183" spans="1:20" x14ac:dyDescent="0.2">
      <c r="A183" s="121">
        <v>46044</v>
      </c>
      <c r="B183" s="112">
        <v>0.38611111111111102</v>
      </c>
      <c r="C183" s="73" t="s">
        <v>8046</v>
      </c>
      <c r="D183" s="73" t="s">
        <v>62</v>
      </c>
      <c r="E183" s="113" t="s">
        <v>3390</v>
      </c>
      <c r="F183" s="73" t="s">
        <v>153</v>
      </c>
      <c r="G183" s="113" t="s">
        <v>165</v>
      </c>
      <c r="H183" s="73">
        <v>34.229999999999997</v>
      </c>
      <c r="I183" s="122">
        <v>1927.7</v>
      </c>
      <c r="J183" s="123">
        <v>10052.129999999999</v>
      </c>
      <c r="K183" s="73" t="s">
        <v>152</v>
      </c>
      <c r="L183" s="73" t="s">
        <v>174</v>
      </c>
      <c r="M183" s="113" t="s">
        <v>175</v>
      </c>
      <c r="N183" s="73">
        <v>125210</v>
      </c>
      <c r="O183" s="113" t="s">
        <v>155</v>
      </c>
      <c r="P183" s="113" t="s">
        <v>210</v>
      </c>
      <c r="Q183" s="113" t="s">
        <v>204</v>
      </c>
      <c r="R183" s="113" t="s">
        <v>211</v>
      </c>
      <c r="S183" s="113" t="s">
        <v>158</v>
      </c>
      <c r="T183" s="73"/>
    </row>
    <row r="184" spans="1:20" x14ac:dyDescent="0.2">
      <c r="A184" s="121">
        <v>46044</v>
      </c>
      <c r="B184" s="112">
        <v>0.46388888888888902</v>
      </c>
      <c r="C184" s="73" t="s">
        <v>8047</v>
      </c>
      <c r="D184" s="73" t="s">
        <v>25</v>
      </c>
      <c r="E184" s="113" t="s">
        <v>238</v>
      </c>
      <c r="F184" s="73" t="s">
        <v>150</v>
      </c>
      <c r="G184" s="113" t="s">
        <v>151</v>
      </c>
      <c r="H184" s="73">
        <v>506.1</v>
      </c>
      <c r="I184" s="122">
        <v>1837.01</v>
      </c>
      <c r="J184" s="123">
        <v>140719.06</v>
      </c>
      <c r="K184" s="73" t="s">
        <v>152</v>
      </c>
      <c r="L184" s="73" t="s">
        <v>167</v>
      </c>
      <c r="M184" s="113" t="s">
        <v>168</v>
      </c>
      <c r="N184" s="73">
        <v>966094</v>
      </c>
      <c r="O184" s="113" t="s">
        <v>155</v>
      </c>
      <c r="P184" s="113" t="s">
        <v>156</v>
      </c>
      <c r="Q184" s="113" t="s">
        <v>156</v>
      </c>
      <c r="R184" s="113" t="s">
        <v>157</v>
      </c>
      <c r="S184" s="113" t="s">
        <v>158</v>
      </c>
      <c r="T184" s="113" t="s">
        <v>8338</v>
      </c>
    </row>
    <row r="185" spans="1:20" x14ac:dyDescent="0.2">
      <c r="A185" s="124">
        <v>46044</v>
      </c>
      <c r="B185" s="116">
        <v>6.2500000000000003E-3</v>
      </c>
      <c r="C185" s="117" t="s">
        <v>8048</v>
      </c>
      <c r="D185" s="72" t="s">
        <v>31</v>
      </c>
      <c r="E185" s="110" t="s">
        <v>375</v>
      </c>
      <c r="F185" s="72" t="s">
        <v>150</v>
      </c>
      <c r="G185" s="110" t="s">
        <v>151</v>
      </c>
      <c r="H185" s="72">
        <v>339.46199999999999</v>
      </c>
      <c r="I185" s="125">
        <v>1837</v>
      </c>
      <c r="J185" s="123">
        <v>94385.36</v>
      </c>
      <c r="K185" s="72" t="s">
        <v>152</v>
      </c>
      <c r="L185" s="72" t="s">
        <v>167</v>
      </c>
      <c r="M185" s="110" t="s">
        <v>168</v>
      </c>
      <c r="N185" s="73"/>
      <c r="O185" s="110" t="s">
        <v>155</v>
      </c>
      <c r="P185" s="110" t="s">
        <v>156</v>
      </c>
      <c r="Q185" s="110" t="s">
        <v>156</v>
      </c>
      <c r="R185" s="110" t="s">
        <v>157</v>
      </c>
      <c r="S185" s="110" t="s">
        <v>158</v>
      </c>
      <c r="T185" s="73"/>
    </row>
    <row r="186" spans="1:20" x14ac:dyDescent="0.2">
      <c r="A186" s="124">
        <v>46044</v>
      </c>
      <c r="B186" s="116">
        <v>6.2500000000000003E-3</v>
      </c>
      <c r="C186" s="117" t="s">
        <v>8048</v>
      </c>
      <c r="D186" s="72" t="s">
        <v>31</v>
      </c>
      <c r="E186" s="110" t="s">
        <v>375</v>
      </c>
      <c r="F186" s="72" t="s">
        <v>415</v>
      </c>
      <c r="G186" s="110" t="s">
        <v>416</v>
      </c>
      <c r="H186" s="72">
        <v>1</v>
      </c>
      <c r="I186" s="110" t="s">
        <v>8049</v>
      </c>
      <c r="J186" s="126">
        <v>-1887.71</v>
      </c>
      <c r="K186" s="72" t="s">
        <v>152</v>
      </c>
      <c r="L186" s="72" t="s">
        <v>167</v>
      </c>
      <c r="M186" s="110" t="s">
        <v>168</v>
      </c>
      <c r="N186" s="73"/>
      <c r="O186" s="110" t="s">
        <v>155</v>
      </c>
      <c r="P186" s="110" t="s">
        <v>156</v>
      </c>
      <c r="Q186" s="110" t="s">
        <v>156</v>
      </c>
      <c r="R186" s="110" t="s">
        <v>157</v>
      </c>
      <c r="S186" s="110" t="s">
        <v>158</v>
      </c>
      <c r="T186" s="73"/>
    </row>
    <row r="187" spans="1:20" x14ac:dyDescent="0.2">
      <c r="A187" s="121">
        <v>46044</v>
      </c>
      <c r="B187" s="112">
        <v>0.37638888888888899</v>
      </c>
      <c r="C187" s="73" t="s">
        <v>8050</v>
      </c>
      <c r="D187" s="73" t="s">
        <v>45</v>
      </c>
      <c r="E187" s="113" t="s">
        <v>357</v>
      </c>
      <c r="F187" s="73" t="s">
        <v>153</v>
      </c>
      <c r="G187" s="113" t="s">
        <v>165</v>
      </c>
      <c r="H187" s="73">
        <v>36.26</v>
      </c>
      <c r="I187" s="122">
        <v>1880.6</v>
      </c>
      <c r="J187" s="123">
        <v>10388.1</v>
      </c>
      <c r="K187" s="73" t="s">
        <v>152</v>
      </c>
      <c r="L187" s="73" t="s">
        <v>174</v>
      </c>
      <c r="M187" s="113" t="s">
        <v>175</v>
      </c>
      <c r="N187" s="73"/>
      <c r="O187" s="113" t="s">
        <v>155</v>
      </c>
      <c r="P187" s="113" t="s">
        <v>211</v>
      </c>
      <c r="Q187" s="113" t="s">
        <v>204</v>
      </c>
      <c r="R187" s="113" t="s">
        <v>196</v>
      </c>
      <c r="S187" s="113" t="s">
        <v>158</v>
      </c>
      <c r="T187" s="73"/>
    </row>
    <row r="188" spans="1:20" x14ac:dyDescent="0.2">
      <c r="A188" s="121">
        <v>46044</v>
      </c>
      <c r="B188" s="112">
        <v>0.58750000000000002</v>
      </c>
      <c r="C188" s="73" t="s">
        <v>8051</v>
      </c>
      <c r="D188" s="73" t="s">
        <v>63</v>
      </c>
      <c r="E188" s="113" t="s">
        <v>241</v>
      </c>
      <c r="F188" s="73" t="s">
        <v>153</v>
      </c>
      <c r="G188" s="113" t="s">
        <v>165</v>
      </c>
      <c r="H188" s="73">
        <v>162.87</v>
      </c>
      <c r="I188" s="122">
        <v>1906.1</v>
      </c>
      <c r="J188" s="123">
        <v>47293.19</v>
      </c>
      <c r="K188" s="73" t="s">
        <v>152</v>
      </c>
      <c r="L188" s="73" t="s">
        <v>174</v>
      </c>
      <c r="M188" s="113" t="s">
        <v>175</v>
      </c>
      <c r="N188" s="127">
        <v>160371</v>
      </c>
      <c r="O188" s="113" t="s">
        <v>155</v>
      </c>
      <c r="P188" s="113" t="s">
        <v>196</v>
      </c>
      <c r="Q188" s="113" t="s">
        <v>242</v>
      </c>
      <c r="R188" s="113" t="s">
        <v>196</v>
      </c>
      <c r="S188" s="113" t="s">
        <v>158</v>
      </c>
      <c r="T188" s="73"/>
    </row>
    <row r="189" spans="1:20" x14ac:dyDescent="0.2">
      <c r="A189" s="121">
        <v>46044</v>
      </c>
      <c r="B189" s="112">
        <v>0.60347222222222197</v>
      </c>
      <c r="C189" s="73" t="s">
        <v>8052</v>
      </c>
      <c r="D189" s="73" t="s">
        <v>48</v>
      </c>
      <c r="E189" s="113" t="s">
        <v>7421</v>
      </c>
      <c r="F189" s="73" t="s">
        <v>218</v>
      </c>
      <c r="G189" s="113" t="s">
        <v>219</v>
      </c>
      <c r="H189" s="73">
        <v>206.22</v>
      </c>
      <c r="I189" s="122">
        <v>1734.6</v>
      </c>
      <c r="J189" s="123">
        <v>54493.16</v>
      </c>
      <c r="K189" s="73" t="s">
        <v>152</v>
      </c>
      <c r="L189" s="73" t="s">
        <v>174</v>
      </c>
      <c r="M189" s="113" t="s">
        <v>175</v>
      </c>
      <c r="N189" s="73" t="s">
        <v>579</v>
      </c>
      <c r="O189" s="113" t="s">
        <v>155</v>
      </c>
      <c r="P189" s="113" t="s">
        <v>336</v>
      </c>
      <c r="Q189" s="113" t="s">
        <v>336</v>
      </c>
      <c r="R189" s="113" t="s">
        <v>312</v>
      </c>
      <c r="S189" s="113" t="s">
        <v>158</v>
      </c>
      <c r="T189" s="73"/>
    </row>
    <row r="190" spans="1:20" x14ac:dyDescent="0.2">
      <c r="A190" s="124">
        <v>46044</v>
      </c>
      <c r="B190" s="116">
        <v>0.71875</v>
      </c>
      <c r="C190" s="72" t="s">
        <v>8053</v>
      </c>
      <c r="D190" s="72" t="s">
        <v>323</v>
      </c>
      <c r="E190" s="110" t="s">
        <v>3353</v>
      </c>
      <c r="F190" s="72" t="s">
        <v>201</v>
      </c>
      <c r="G190" s="110" t="s">
        <v>202</v>
      </c>
      <c r="H190" s="72">
        <v>56.21</v>
      </c>
      <c r="I190" s="125">
        <v>1865.9</v>
      </c>
      <c r="J190" s="123">
        <v>15977.68</v>
      </c>
      <c r="K190" s="72" t="s">
        <v>152</v>
      </c>
      <c r="L190" s="72" t="s">
        <v>174</v>
      </c>
      <c r="M190" s="110" t="s">
        <v>175</v>
      </c>
      <c r="N190" s="73"/>
      <c r="O190" s="110" t="s">
        <v>155</v>
      </c>
      <c r="P190" s="110" t="s">
        <v>211</v>
      </c>
      <c r="Q190" s="110" t="s">
        <v>204</v>
      </c>
      <c r="R190" s="110" t="s">
        <v>177</v>
      </c>
      <c r="S190" s="110" t="s">
        <v>158</v>
      </c>
      <c r="T190" s="73"/>
    </row>
    <row r="191" spans="1:20" x14ac:dyDescent="0.2">
      <c r="A191" s="121">
        <v>46044</v>
      </c>
      <c r="B191" s="112">
        <v>0.93263888888888902</v>
      </c>
      <c r="C191" s="73" t="s">
        <v>8054</v>
      </c>
      <c r="D191" s="73" t="s">
        <v>124</v>
      </c>
      <c r="E191" s="113" t="s">
        <v>8055</v>
      </c>
      <c r="F191" s="73" t="s">
        <v>218</v>
      </c>
      <c r="G191" s="113" t="s">
        <v>219</v>
      </c>
      <c r="H191" s="73">
        <v>391.72</v>
      </c>
      <c r="I191" s="122">
        <v>1716</v>
      </c>
      <c r="J191" s="123">
        <v>102401.16</v>
      </c>
      <c r="K191" s="73" t="s">
        <v>152</v>
      </c>
      <c r="L191" s="73" t="s">
        <v>174</v>
      </c>
      <c r="M191" s="113" t="s">
        <v>175</v>
      </c>
      <c r="N191" s="73"/>
      <c r="O191" s="113" t="s">
        <v>285</v>
      </c>
      <c r="P191" s="113" t="s">
        <v>286</v>
      </c>
      <c r="Q191" s="73"/>
      <c r="R191" s="113" t="s">
        <v>157</v>
      </c>
      <c r="S191" s="113" t="s">
        <v>287</v>
      </c>
      <c r="T191" s="113" t="s">
        <v>8339</v>
      </c>
    </row>
    <row r="192" spans="1:20" x14ac:dyDescent="0.2">
      <c r="A192" s="121">
        <v>46044</v>
      </c>
      <c r="B192" s="112">
        <v>0.94166666666666698</v>
      </c>
      <c r="C192" s="73" t="s">
        <v>8056</v>
      </c>
      <c r="D192" s="73" t="s">
        <v>124</v>
      </c>
      <c r="E192" s="113" t="s">
        <v>8055</v>
      </c>
      <c r="F192" s="73" t="s">
        <v>218</v>
      </c>
      <c r="G192" s="113" t="s">
        <v>219</v>
      </c>
      <c r="H192" s="73">
        <v>82.49</v>
      </c>
      <c r="I192" s="122">
        <v>1716</v>
      </c>
      <c r="J192" s="123">
        <v>21564.06</v>
      </c>
      <c r="K192" s="73" t="s">
        <v>152</v>
      </c>
      <c r="L192" s="73" t="s">
        <v>174</v>
      </c>
      <c r="M192" s="113" t="s">
        <v>175</v>
      </c>
      <c r="N192" s="73"/>
      <c r="O192" s="113" t="s">
        <v>285</v>
      </c>
      <c r="P192" s="113" t="s">
        <v>286</v>
      </c>
      <c r="Q192" s="73"/>
      <c r="R192" s="113" t="s">
        <v>157</v>
      </c>
      <c r="S192" s="113" t="s">
        <v>287</v>
      </c>
      <c r="T192" s="113" t="s">
        <v>8339</v>
      </c>
    </row>
    <row r="193" spans="1:20" x14ac:dyDescent="0.2">
      <c r="A193" s="121">
        <v>46043</v>
      </c>
      <c r="B193" s="112">
        <v>0.36597222222222198</v>
      </c>
      <c r="C193" s="73">
        <v>11093</v>
      </c>
      <c r="D193" s="73" t="s">
        <v>11</v>
      </c>
      <c r="E193" s="113" t="s">
        <v>149</v>
      </c>
      <c r="F193" s="73" t="s">
        <v>150</v>
      </c>
      <c r="G193" s="113" t="s">
        <v>151</v>
      </c>
      <c r="H193" s="73">
        <v>400</v>
      </c>
      <c r="I193" s="122">
        <v>1837</v>
      </c>
      <c r="J193" s="123">
        <v>111217.52</v>
      </c>
      <c r="K193" s="73" t="s">
        <v>152</v>
      </c>
      <c r="L193" s="73" t="s">
        <v>167</v>
      </c>
      <c r="M193" s="113" t="s">
        <v>168</v>
      </c>
      <c r="N193" s="73">
        <v>1024690</v>
      </c>
      <c r="O193" s="113" t="s">
        <v>155</v>
      </c>
      <c r="P193" s="113" t="s">
        <v>156</v>
      </c>
      <c r="Q193" s="113" t="s">
        <v>156</v>
      </c>
      <c r="R193" s="113" t="s">
        <v>157</v>
      </c>
      <c r="S193" s="113" t="s">
        <v>158</v>
      </c>
      <c r="T193" s="113" t="s">
        <v>8338</v>
      </c>
    </row>
    <row r="194" spans="1:20" x14ac:dyDescent="0.2">
      <c r="A194" s="121">
        <v>46043</v>
      </c>
      <c r="B194" s="112">
        <v>0.92916666666666703</v>
      </c>
      <c r="C194" s="117">
        <v>11096</v>
      </c>
      <c r="D194" s="73" t="s">
        <v>30</v>
      </c>
      <c r="E194" s="113" t="s">
        <v>944</v>
      </c>
      <c r="F194" s="73" t="s">
        <v>150</v>
      </c>
      <c r="G194" s="113" t="s">
        <v>151</v>
      </c>
      <c r="H194" s="73">
        <v>461.63</v>
      </c>
      <c r="I194" s="122">
        <v>1837</v>
      </c>
      <c r="J194" s="123">
        <v>128353.31</v>
      </c>
      <c r="K194" s="73" t="s">
        <v>152</v>
      </c>
      <c r="L194" s="73" t="s">
        <v>167</v>
      </c>
      <c r="M194" s="113" t="s">
        <v>168</v>
      </c>
      <c r="N194" s="73">
        <v>108349</v>
      </c>
      <c r="O194" s="113" t="s">
        <v>155</v>
      </c>
      <c r="P194" s="113" t="s">
        <v>156</v>
      </c>
      <c r="Q194" s="113" t="s">
        <v>156</v>
      </c>
      <c r="R194" s="113" t="s">
        <v>157</v>
      </c>
      <c r="S194" s="113" t="s">
        <v>158</v>
      </c>
      <c r="T194" s="73"/>
    </row>
    <row r="195" spans="1:20" x14ac:dyDescent="0.2">
      <c r="A195" s="121">
        <v>46043</v>
      </c>
      <c r="B195" s="112">
        <v>0.92916666666666703</v>
      </c>
      <c r="C195" s="117">
        <v>11096</v>
      </c>
      <c r="D195" s="73" t="s">
        <v>30</v>
      </c>
      <c r="E195" s="113" t="s">
        <v>944</v>
      </c>
      <c r="F195" s="73" t="s">
        <v>415</v>
      </c>
      <c r="G195" s="113" t="s">
        <v>416</v>
      </c>
      <c r="H195" s="73">
        <v>1000</v>
      </c>
      <c r="I195" s="110" t="s">
        <v>8057</v>
      </c>
      <c r="J195" s="126">
        <v>-2567.0700000000002</v>
      </c>
      <c r="K195" s="73" t="s">
        <v>152</v>
      </c>
      <c r="L195" s="73" t="s">
        <v>167</v>
      </c>
      <c r="M195" s="113" t="s">
        <v>168</v>
      </c>
      <c r="N195" s="73">
        <v>108349</v>
      </c>
      <c r="O195" s="113" t="s">
        <v>155</v>
      </c>
      <c r="P195" s="113" t="s">
        <v>156</v>
      </c>
      <c r="Q195" s="113" t="s">
        <v>156</v>
      </c>
      <c r="R195" s="113" t="s">
        <v>157</v>
      </c>
      <c r="S195" s="113" t="s">
        <v>158</v>
      </c>
      <c r="T195" s="73"/>
    </row>
    <row r="196" spans="1:20" x14ac:dyDescent="0.2">
      <c r="A196" s="121">
        <v>46043</v>
      </c>
      <c r="B196" s="112">
        <v>0.3</v>
      </c>
      <c r="C196" s="73" t="s">
        <v>8058</v>
      </c>
      <c r="D196" s="73" t="s">
        <v>97</v>
      </c>
      <c r="E196" s="118" t="s">
        <v>365</v>
      </c>
      <c r="F196" s="73" t="s">
        <v>218</v>
      </c>
      <c r="G196" s="113" t="s">
        <v>219</v>
      </c>
      <c r="H196" s="73">
        <v>20.361999999999998</v>
      </c>
      <c r="I196" s="122">
        <v>1825.16</v>
      </c>
      <c r="J196" s="73"/>
      <c r="K196" s="73" t="s">
        <v>152</v>
      </c>
      <c r="L196" s="73" t="s">
        <v>850</v>
      </c>
      <c r="M196" s="113" t="s">
        <v>2802</v>
      </c>
      <c r="N196" s="73"/>
      <c r="O196" s="118" t="s">
        <v>365</v>
      </c>
      <c r="P196" s="118" t="s">
        <v>365</v>
      </c>
      <c r="Q196" s="118" t="s">
        <v>365</v>
      </c>
      <c r="R196" s="118" t="s">
        <v>365</v>
      </c>
      <c r="S196" s="118" t="s">
        <v>365</v>
      </c>
      <c r="T196" s="73"/>
    </row>
    <row r="197" spans="1:20" x14ac:dyDescent="0.2">
      <c r="A197" s="121">
        <v>46043</v>
      </c>
      <c r="B197" s="112">
        <v>0.32638888888888901</v>
      </c>
      <c r="C197" s="73">
        <v>72403</v>
      </c>
      <c r="D197" s="73" t="s">
        <v>59</v>
      </c>
      <c r="E197" s="113" t="s">
        <v>434</v>
      </c>
      <c r="F197" s="73" t="s">
        <v>150</v>
      </c>
      <c r="G197" s="113" t="s">
        <v>151</v>
      </c>
      <c r="H197" s="73">
        <v>161.97210000000001</v>
      </c>
      <c r="I197" s="122">
        <v>1719</v>
      </c>
      <c r="J197" s="123">
        <v>42176.77</v>
      </c>
      <c r="K197" s="73" t="s">
        <v>152</v>
      </c>
      <c r="L197" s="73" t="s">
        <v>153</v>
      </c>
      <c r="M197" s="113" t="s">
        <v>154</v>
      </c>
      <c r="N197" s="73" t="s">
        <v>3440</v>
      </c>
      <c r="O197" s="113" t="s">
        <v>155</v>
      </c>
      <c r="P197" s="113" t="s">
        <v>191</v>
      </c>
      <c r="Q197" s="113" t="s">
        <v>192</v>
      </c>
      <c r="R197" s="113" t="s">
        <v>193</v>
      </c>
      <c r="S197" s="113" t="s">
        <v>158</v>
      </c>
      <c r="T197" s="113" t="s">
        <v>8338</v>
      </c>
    </row>
    <row r="198" spans="1:20" x14ac:dyDescent="0.2">
      <c r="A198" s="121">
        <v>46043</v>
      </c>
      <c r="B198" s="112">
        <v>0.40486111111111101</v>
      </c>
      <c r="C198" s="73">
        <v>11226</v>
      </c>
      <c r="D198" s="73" t="s">
        <v>29</v>
      </c>
      <c r="E198" s="113" t="s">
        <v>294</v>
      </c>
      <c r="F198" s="73" t="s">
        <v>295</v>
      </c>
      <c r="G198" s="113" t="s">
        <v>296</v>
      </c>
      <c r="H198" s="73">
        <v>123</v>
      </c>
      <c r="I198" s="122">
        <v>563.41</v>
      </c>
      <c r="J198" s="123">
        <v>10557.06</v>
      </c>
      <c r="K198" s="73" t="s">
        <v>152</v>
      </c>
      <c r="L198" s="73" t="s">
        <v>174</v>
      </c>
      <c r="M198" s="113" t="s">
        <v>175</v>
      </c>
      <c r="N198" s="73">
        <v>264687</v>
      </c>
      <c r="O198" s="113" t="s">
        <v>155</v>
      </c>
      <c r="P198" s="113" t="s">
        <v>191</v>
      </c>
      <c r="Q198" s="113" t="s">
        <v>297</v>
      </c>
      <c r="R198" s="113" t="s">
        <v>193</v>
      </c>
      <c r="S198" s="113" t="s">
        <v>158</v>
      </c>
      <c r="T198" s="73"/>
    </row>
    <row r="199" spans="1:20" x14ac:dyDescent="0.2">
      <c r="A199" s="121">
        <v>46043</v>
      </c>
      <c r="B199" s="112">
        <v>0.48749999999999999</v>
      </c>
      <c r="C199" s="73">
        <v>72421</v>
      </c>
      <c r="D199" s="73" t="s">
        <v>7</v>
      </c>
      <c r="E199" s="113" t="s">
        <v>181</v>
      </c>
      <c r="F199" s="73" t="s">
        <v>150</v>
      </c>
      <c r="G199" s="113" t="s">
        <v>151</v>
      </c>
      <c r="H199" s="73">
        <v>571.42989999999998</v>
      </c>
      <c r="I199" s="122">
        <v>1719</v>
      </c>
      <c r="J199" s="123">
        <v>148797.65</v>
      </c>
      <c r="K199" s="73" t="s">
        <v>152</v>
      </c>
      <c r="L199" s="73" t="s">
        <v>153</v>
      </c>
      <c r="M199" s="113" t="s">
        <v>154</v>
      </c>
      <c r="N199" s="73" t="s">
        <v>3440</v>
      </c>
      <c r="O199" s="113" t="s">
        <v>155</v>
      </c>
      <c r="P199" s="113" t="s">
        <v>156</v>
      </c>
      <c r="Q199" s="113" t="s">
        <v>156</v>
      </c>
      <c r="R199" s="113" t="s">
        <v>157</v>
      </c>
      <c r="S199" s="113" t="s">
        <v>158</v>
      </c>
      <c r="T199" s="113" t="s">
        <v>8338</v>
      </c>
    </row>
    <row r="200" spans="1:20" x14ac:dyDescent="0.2">
      <c r="A200" s="121">
        <v>46043</v>
      </c>
      <c r="B200" s="112">
        <v>0.83402777777777803</v>
      </c>
      <c r="C200" s="73">
        <v>5153</v>
      </c>
      <c r="D200" s="73" t="s">
        <v>14</v>
      </c>
      <c r="E200" s="113" t="s">
        <v>179</v>
      </c>
      <c r="F200" s="73" t="s">
        <v>150</v>
      </c>
      <c r="G200" s="113" t="s">
        <v>151</v>
      </c>
      <c r="H200" s="73">
        <v>419.78</v>
      </c>
      <c r="I200" s="122">
        <v>1636.74</v>
      </c>
      <c r="J200" s="123">
        <v>101353.43</v>
      </c>
      <c r="K200" s="73" t="s">
        <v>152</v>
      </c>
      <c r="L200" s="73" t="s">
        <v>201</v>
      </c>
      <c r="M200" s="113" t="s">
        <v>1820</v>
      </c>
      <c r="N200" s="73">
        <v>752862</v>
      </c>
      <c r="O200" s="113" t="s">
        <v>155</v>
      </c>
      <c r="P200" s="113" t="s">
        <v>156</v>
      </c>
      <c r="Q200" s="113" t="s">
        <v>156</v>
      </c>
      <c r="R200" s="113" t="s">
        <v>157</v>
      </c>
      <c r="S200" s="113" t="s">
        <v>158</v>
      </c>
      <c r="T200" s="73"/>
    </row>
    <row r="201" spans="1:20" x14ac:dyDescent="0.2">
      <c r="A201" s="121">
        <v>46043</v>
      </c>
      <c r="B201" s="112">
        <v>0.87986111111111098</v>
      </c>
      <c r="C201" s="117">
        <v>72451</v>
      </c>
      <c r="D201" s="73" t="s">
        <v>8</v>
      </c>
      <c r="E201" s="113" t="s">
        <v>207</v>
      </c>
      <c r="F201" s="73" t="s">
        <v>150</v>
      </c>
      <c r="G201" s="113" t="s">
        <v>151</v>
      </c>
      <c r="H201" s="73">
        <v>373.35719999999998</v>
      </c>
      <c r="I201" s="122">
        <v>1719</v>
      </c>
      <c r="J201" s="123">
        <v>97220.45</v>
      </c>
      <c r="K201" s="73" t="s">
        <v>152</v>
      </c>
      <c r="L201" s="73" t="s">
        <v>153</v>
      </c>
      <c r="M201" s="113" t="s">
        <v>154</v>
      </c>
      <c r="N201" s="73">
        <v>1624780</v>
      </c>
      <c r="O201" s="113" t="s">
        <v>155</v>
      </c>
      <c r="P201" s="113" t="s">
        <v>156</v>
      </c>
      <c r="Q201" s="113" t="s">
        <v>156</v>
      </c>
      <c r="R201" s="113" t="s">
        <v>157</v>
      </c>
      <c r="S201" s="113" t="s">
        <v>158</v>
      </c>
      <c r="T201" s="113" t="s">
        <v>8338</v>
      </c>
    </row>
    <row r="202" spans="1:20" x14ac:dyDescent="0.2">
      <c r="A202" s="121">
        <v>46043</v>
      </c>
      <c r="B202" s="112">
        <v>0.87986111111111098</v>
      </c>
      <c r="C202" s="117">
        <v>72451</v>
      </c>
      <c r="D202" s="73" t="s">
        <v>8</v>
      </c>
      <c r="E202" s="113" t="s">
        <v>207</v>
      </c>
      <c r="F202" s="73" t="s">
        <v>415</v>
      </c>
      <c r="G202" s="113" t="s">
        <v>416</v>
      </c>
      <c r="H202" s="73">
        <v>1</v>
      </c>
      <c r="I202" s="110" t="s">
        <v>8059</v>
      </c>
      <c r="J202" s="126">
        <v>-1944.41</v>
      </c>
      <c r="K202" s="73" t="s">
        <v>152</v>
      </c>
      <c r="L202" s="73" t="s">
        <v>153</v>
      </c>
      <c r="M202" s="113" t="s">
        <v>154</v>
      </c>
      <c r="N202" s="73">
        <v>1624780</v>
      </c>
      <c r="O202" s="113" t="s">
        <v>155</v>
      </c>
      <c r="P202" s="113" t="s">
        <v>156</v>
      </c>
      <c r="Q202" s="113" t="s">
        <v>156</v>
      </c>
      <c r="R202" s="113" t="s">
        <v>157</v>
      </c>
      <c r="S202" s="113" t="s">
        <v>158</v>
      </c>
      <c r="T202" s="73"/>
    </row>
    <row r="203" spans="1:20" x14ac:dyDescent="0.2">
      <c r="A203" s="121">
        <v>46043</v>
      </c>
      <c r="B203" s="112">
        <v>0.96041666666666703</v>
      </c>
      <c r="C203" s="73">
        <v>119879</v>
      </c>
      <c r="D203" s="73" t="s">
        <v>16</v>
      </c>
      <c r="E203" s="113" t="s">
        <v>251</v>
      </c>
      <c r="F203" s="73" t="s">
        <v>218</v>
      </c>
      <c r="G203" s="113" t="s">
        <v>219</v>
      </c>
      <c r="H203" s="73">
        <v>343.84</v>
      </c>
      <c r="I203" s="122">
        <v>1710.1</v>
      </c>
      <c r="J203" s="123">
        <v>89575.61</v>
      </c>
      <c r="K203" s="73" t="s">
        <v>152</v>
      </c>
      <c r="L203" s="73" t="s">
        <v>174</v>
      </c>
      <c r="M203" s="113" t="s">
        <v>175</v>
      </c>
      <c r="N203" s="73">
        <v>468051</v>
      </c>
      <c r="O203" s="113" t="s">
        <v>155</v>
      </c>
      <c r="P203" s="113" t="s">
        <v>156</v>
      </c>
      <c r="Q203" s="113" t="s">
        <v>156</v>
      </c>
      <c r="R203" s="113" t="s">
        <v>157</v>
      </c>
      <c r="S203" s="113" t="s">
        <v>158</v>
      </c>
      <c r="T203" s="73"/>
    </row>
    <row r="204" spans="1:20" x14ac:dyDescent="0.2">
      <c r="A204" s="121">
        <v>46043</v>
      </c>
      <c r="B204" s="112">
        <v>0.58055555555555605</v>
      </c>
      <c r="C204" s="73">
        <v>2918</v>
      </c>
      <c r="D204" s="73" t="s">
        <v>32</v>
      </c>
      <c r="E204" s="113" t="s">
        <v>3104</v>
      </c>
      <c r="F204" s="73" t="s">
        <v>150</v>
      </c>
      <c r="G204" s="113" t="s">
        <v>151</v>
      </c>
      <c r="H204" s="73">
        <v>439.90800000000002</v>
      </c>
      <c r="I204" s="122">
        <v>1837</v>
      </c>
      <c r="J204" s="123">
        <v>122313.7</v>
      </c>
      <c r="K204" s="73" t="s">
        <v>152</v>
      </c>
      <c r="L204" s="73" t="s">
        <v>167</v>
      </c>
      <c r="M204" s="113" t="s">
        <v>168</v>
      </c>
      <c r="N204" s="73">
        <v>35038</v>
      </c>
      <c r="O204" s="113" t="s">
        <v>155</v>
      </c>
      <c r="P204" s="113" t="s">
        <v>156</v>
      </c>
      <c r="Q204" s="113" t="s">
        <v>156</v>
      </c>
      <c r="R204" s="113" t="s">
        <v>157</v>
      </c>
      <c r="S204" s="113" t="s">
        <v>158</v>
      </c>
      <c r="T204" s="113" t="s">
        <v>8338</v>
      </c>
    </row>
    <row r="205" spans="1:20" x14ac:dyDescent="0.2">
      <c r="A205" s="121">
        <v>46043</v>
      </c>
      <c r="B205" s="112">
        <v>0.57361111111111096</v>
      </c>
      <c r="C205" s="73">
        <v>6309</v>
      </c>
      <c r="D205" s="73" t="s">
        <v>5850</v>
      </c>
      <c r="E205" s="113" t="s">
        <v>301</v>
      </c>
      <c r="F205" s="73" t="s">
        <v>150</v>
      </c>
      <c r="G205" s="113" t="s">
        <v>151</v>
      </c>
      <c r="H205" s="73">
        <v>420</v>
      </c>
      <c r="I205" s="122">
        <v>1636.61</v>
      </c>
      <c r="J205" s="123">
        <v>101399.01</v>
      </c>
      <c r="K205" s="73" t="s">
        <v>152</v>
      </c>
      <c r="L205" s="73" t="s">
        <v>201</v>
      </c>
      <c r="M205" s="113" t="s">
        <v>1820</v>
      </c>
      <c r="N205" s="73">
        <v>1117248</v>
      </c>
      <c r="O205" s="113" t="s">
        <v>155</v>
      </c>
      <c r="P205" s="113" t="s">
        <v>156</v>
      </c>
      <c r="Q205" s="113" t="s">
        <v>156</v>
      </c>
      <c r="R205" s="113" t="s">
        <v>157</v>
      </c>
      <c r="S205" s="113" t="s">
        <v>158</v>
      </c>
      <c r="T205" s="73"/>
    </row>
    <row r="206" spans="1:20" x14ac:dyDescent="0.2">
      <c r="A206" s="124">
        <v>46043</v>
      </c>
      <c r="B206" s="116">
        <v>0.77569444444444502</v>
      </c>
      <c r="C206" s="72">
        <v>72444</v>
      </c>
      <c r="D206" s="72" t="s">
        <v>9</v>
      </c>
      <c r="E206" s="110" t="s">
        <v>2258</v>
      </c>
      <c r="F206" s="72" t="s">
        <v>150</v>
      </c>
      <c r="G206" s="110" t="s">
        <v>151</v>
      </c>
      <c r="H206" s="72">
        <v>394.30189999999999</v>
      </c>
      <c r="I206" s="125">
        <v>1719</v>
      </c>
      <c r="J206" s="123">
        <v>102674.36</v>
      </c>
      <c r="K206" s="72" t="s">
        <v>152</v>
      </c>
      <c r="L206" s="72" t="s">
        <v>153</v>
      </c>
      <c r="M206" s="110" t="s">
        <v>154</v>
      </c>
      <c r="N206" s="73"/>
      <c r="O206" s="110" t="s">
        <v>155</v>
      </c>
      <c r="P206" s="110" t="s">
        <v>156</v>
      </c>
      <c r="Q206" s="110" t="s">
        <v>156</v>
      </c>
      <c r="R206" s="110" t="s">
        <v>157</v>
      </c>
      <c r="S206" s="110" t="s">
        <v>158</v>
      </c>
      <c r="T206" s="110" t="s">
        <v>8338</v>
      </c>
    </row>
    <row r="207" spans="1:20" x14ac:dyDescent="0.2">
      <c r="A207" s="121">
        <v>46043</v>
      </c>
      <c r="B207" s="112">
        <v>0.41597222222222202</v>
      </c>
      <c r="C207" s="73" t="s">
        <v>8060</v>
      </c>
      <c r="D207" s="73" t="s">
        <v>38</v>
      </c>
      <c r="E207" s="113" t="s">
        <v>292</v>
      </c>
      <c r="F207" s="73" t="s">
        <v>150</v>
      </c>
      <c r="G207" s="113" t="s">
        <v>151</v>
      </c>
      <c r="H207" s="73">
        <v>124.58</v>
      </c>
      <c r="I207" s="122">
        <v>1836.94</v>
      </c>
      <c r="J207" s="123">
        <v>34637.56</v>
      </c>
      <c r="K207" s="73" t="s">
        <v>152</v>
      </c>
      <c r="L207" s="73" t="s">
        <v>167</v>
      </c>
      <c r="M207" s="113" t="s">
        <v>168</v>
      </c>
      <c r="N207" s="73">
        <v>165678</v>
      </c>
      <c r="O207" s="113" t="s">
        <v>155</v>
      </c>
      <c r="P207" s="113" t="s">
        <v>210</v>
      </c>
      <c r="Q207" s="113" t="s">
        <v>204</v>
      </c>
      <c r="R207" s="113" t="s">
        <v>211</v>
      </c>
      <c r="S207" s="113" t="s">
        <v>158</v>
      </c>
      <c r="T207" s="113" t="s">
        <v>8338</v>
      </c>
    </row>
    <row r="208" spans="1:20" x14ac:dyDescent="0.2">
      <c r="A208" s="121">
        <v>46043</v>
      </c>
      <c r="B208" s="112">
        <v>0.54027777777777797</v>
      </c>
      <c r="C208" s="73" t="s">
        <v>8061</v>
      </c>
      <c r="D208" s="73" t="s">
        <v>10</v>
      </c>
      <c r="E208" s="113" t="s">
        <v>228</v>
      </c>
      <c r="F208" s="73" t="s">
        <v>150</v>
      </c>
      <c r="G208" s="113" t="s">
        <v>151</v>
      </c>
      <c r="H208" s="73">
        <v>413.16</v>
      </c>
      <c r="I208" s="122">
        <v>1837.01</v>
      </c>
      <c r="J208" s="123">
        <v>114877.33</v>
      </c>
      <c r="K208" s="73" t="s">
        <v>152</v>
      </c>
      <c r="L208" s="73" t="s">
        <v>167</v>
      </c>
      <c r="M208" s="113" t="s">
        <v>168</v>
      </c>
      <c r="N208" s="73">
        <v>1168200</v>
      </c>
      <c r="O208" s="113" t="s">
        <v>155</v>
      </c>
      <c r="P208" s="113" t="s">
        <v>156</v>
      </c>
      <c r="Q208" s="113" t="s">
        <v>156</v>
      </c>
      <c r="R208" s="113" t="s">
        <v>157</v>
      </c>
      <c r="S208" s="113" t="s">
        <v>158</v>
      </c>
      <c r="T208" s="113" t="s">
        <v>8338</v>
      </c>
    </row>
    <row r="209" spans="1:20" x14ac:dyDescent="0.2">
      <c r="A209" s="121">
        <v>46043</v>
      </c>
      <c r="B209" s="112">
        <v>0.95416666666666705</v>
      </c>
      <c r="C209" s="73" t="s">
        <v>8062</v>
      </c>
      <c r="D209" s="73" t="s">
        <v>22</v>
      </c>
      <c r="E209" s="113" t="s">
        <v>887</v>
      </c>
      <c r="F209" s="73" t="s">
        <v>150</v>
      </c>
      <c r="G209" s="113" t="s">
        <v>151</v>
      </c>
      <c r="H209" s="73">
        <v>175.24</v>
      </c>
      <c r="I209" s="113" t="s">
        <v>761</v>
      </c>
      <c r="J209" s="73"/>
      <c r="K209" s="73" t="s">
        <v>166</v>
      </c>
      <c r="L209" s="73" t="s">
        <v>167</v>
      </c>
      <c r="M209" s="113" t="s">
        <v>168</v>
      </c>
      <c r="N209" s="73" t="s">
        <v>572</v>
      </c>
      <c r="O209" s="113" t="s">
        <v>155</v>
      </c>
      <c r="P209" s="113" t="s">
        <v>156</v>
      </c>
      <c r="Q209" s="113" t="s">
        <v>156</v>
      </c>
      <c r="R209" s="113" t="s">
        <v>157</v>
      </c>
      <c r="S209" s="113" t="s">
        <v>158</v>
      </c>
      <c r="T209" s="73"/>
    </row>
    <row r="210" spans="1:20" x14ac:dyDescent="0.2">
      <c r="A210" s="121">
        <v>46043</v>
      </c>
      <c r="B210" s="112">
        <v>0.77569444444444502</v>
      </c>
      <c r="C210" s="73" t="s">
        <v>8063</v>
      </c>
      <c r="D210" s="73" t="s">
        <v>9</v>
      </c>
      <c r="E210" s="113" t="s">
        <v>2258</v>
      </c>
      <c r="F210" s="73" t="s">
        <v>150</v>
      </c>
      <c r="G210" s="113" t="s">
        <v>151</v>
      </c>
      <c r="H210" s="73">
        <v>394.30189999999999</v>
      </c>
      <c r="I210" s="113" t="s">
        <v>761</v>
      </c>
      <c r="J210" s="73"/>
      <c r="K210" s="73" t="s">
        <v>166</v>
      </c>
      <c r="L210" s="73" t="s">
        <v>153</v>
      </c>
      <c r="M210" s="113" t="s">
        <v>154</v>
      </c>
      <c r="N210" s="73">
        <v>1147028</v>
      </c>
      <c r="O210" s="113" t="s">
        <v>155</v>
      </c>
      <c r="P210" s="113" t="s">
        <v>156</v>
      </c>
      <c r="Q210" s="113" t="s">
        <v>156</v>
      </c>
      <c r="R210" s="113" t="s">
        <v>157</v>
      </c>
      <c r="S210" s="113" t="s">
        <v>158</v>
      </c>
      <c r="T210" s="73"/>
    </row>
    <row r="211" spans="1:20" x14ac:dyDescent="0.2">
      <c r="A211" s="124">
        <v>46043</v>
      </c>
      <c r="B211" s="116">
        <v>0.55625000000000002</v>
      </c>
      <c r="C211" s="72" t="s">
        <v>8064</v>
      </c>
      <c r="D211" s="72" t="s">
        <v>80</v>
      </c>
      <c r="E211" s="110" t="s">
        <v>8065</v>
      </c>
      <c r="F211" s="72" t="s">
        <v>201</v>
      </c>
      <c r="G211" s="110" t="s">
        <v>202</v>
      </c>
      <c r="H211" s="72">
        <v>26.22</v>
      </c>
      <c r="I211" s="125">
        <v>1871.8</v>
      </c>
      <c r="J211" s="123">
        <v>7476.6</v>
      </c>
      <c r="K211" s="72" t="s">
        <v>152</v>
      </c>
      <c r="L211" s="72" t="s">
        <v>174</v>
      </c>
      <c r="M211" s="110" t="s">
        <v>175</v>
      </c>
      <c r="N211" s="73"/>
      <c r="O211" s="110" t="s">
        <v>188</v>
      </c>
      <c r="P211" s="110" t="s">
        <v>176</v>
      </c>
      <c r="Q211" s="73"/>
      <c r="R211" s="110" t="s">
        <v>268</v>
      </c>
      <c r="S211" s="110" t="s">
        <v>176</v>
      </c>
      <c r="T211" s="73"/>
    </row>
    <row r="212" spans="1:20" x14ac:dyDescent="0.2">
      <c r="A212" s="124">
        <v>46043</v>
      </c>
      <c r="B212" s="116">
        <v>0.66736111111111096</v>
      </c>
      <c r="C212" s="72" t="s">
        <v>8066</v>
      </c>
      <c r="D212" s="72" t="s">
        <v>109</v>
      </c>
      <c r="E212" s="110" t="s">
        <v>2953</v>
      </c>
      <c r="F212" s="72" t="s">
        <v>201</v>
      </c>
      <c r="G212" s="110" t="s">
        <v>202</v>
      </c>
      <c r="H212" s="72">
        <v>40.98</v>
      </c>
      <c r="I212" s="125">
        <v>1841.4</v>
      </c>
      <c r="J212" s="123">
        <v>11495.61</v>
      </c>
      <c r="K212" s="72" t="s">
        <v>152</v>
      </c>
      <c r="L212" s="72" t="s">
        <v>174</v>
      </c>
      <c r="M212" s="110" t="s">
        <v>175</v>
      </c>
      <c r="N212" s="73"/>
      <c r="O212" s="110" t="s">
        <v>188</v>
      </c>
      <c r="P212" s="110" t="s">
        <v>467</v>
      </c>
      <c r="Q212" s="73"/>
      <c r="R212" s="110" t="s">
        <v>268</v>
      </c>
      <c r="S212" s="110" t="s">
        <v>176</v>
      </c>
      <c r="T212" s="73"/>
    </row>
    <row r="213" spans="1:20" x14ac:dyDescent="0.2">
      <c r="A213" s="124">
        <v>46043</v>
      </c>
      <c r="B213" s="116">
        <v>0.89930555555555602</v>
      </c>
      <c r="C213" s="72" t="s">
        <v>8067</v>
      </c>
      <c r="D213" s="72" t="s">
        <v>86</v>
      </c>
      <c r="E213" s="110" t="s">
        <v>2677</v>
      </c>
      <c r="F213" s="72" t="s">
        <v>201</v>
      </c>
      <c r="G213" s="110" t="s">
        <v>202</v>
      </c>
      <c r="H213" s="72">
        <v>44.62</v>
      </c>
      <c r="I213" s="125">
        <v>1867.1</v>
      </c>
      <c r="J213" s="123">
        <v>12691.38</v>
      </c>
      <c r="K213" s="72" t="s">
        <v>152</v>
      </c>
      <c r="L213" s="72" t="s">
        <v>174</v>
      </c>
      <c r="M213" s="110" t="s">
        <v>175</v>
      </c>
      <c r="N213" s="73"/>
      <c r="O213" s="110" t="s">
        <v>188</v>
      </c>
      <c r="P213" s="110" t="s">
        <v>176</v>
      </c>
      <c r="Q213" s="73"/>
      <c r="R213" s="110" t="s">
        <v>177</v>
      </c>
      <c r="S213" s="110" t="s">
        <v>176</v>
      </c>
      <c r="T213" s="73"/>
    </row>
    <row r="214" spans="1:20" x14ac:dyDescent="0.2">
      <c r="A214" s="121">
        <v>46042</v>
      </c>
      <c r="B214" s="112">
        <v>0.91180555555555598</v>
      </c>
      <c r="C214" s="117">
        <v>2911</v>
      </c>
      <c r="D214" s="73" t="s">
        <v>8</v>
      </c>
      <c r="E214" s="113" t="s">
        <v>207</v>
      </c>
      <c r="F214" s="73" t="s">
        <v>150</v>
      </c>
      <c r="G214" s="113" t="s">
        <v>151</v>
      </c>
      <c r="H214" s="73">
        <v>423.90899999999999</v>
      </c>
      <c r="I214" s="122">
        <v>1837</v>
      </c>
      <c r="J214" s="123">
        <v>117865.3</v>
      </c>
      <c r="K214" s="73" t="s">
        <v>152</v>
      </c>
      <c r="L214" s="73" t="s">
        <v>167</v>
      </c>
      <c r="M214" s="113" t="s">
        <v>168</v>
      </c>
      <c r="N214" s="73">
        <v>1623676</v>
      </c>
      <c r="O214" s="113" t="s">
        <v>155</v>
      </c>
      <c r="P214" s="113" t="s">
        <v>156</v>
      </c>
      <c r="Q214" s="113" t="s">
        <v>156</v>
      </c>
      <c r="R214" s="113" t="s">
        <v>157</v>
      </c>
      <c r="S214" s="113" t="s">
        <v>158</v>
      </c>
      <c r="T214" s="73"/>
    </row>
    <row r="215" spans="1:20" x14ac:dyDescent="0.2">
      <c r="A215" s="121">
        <v>46042</v>
      </c>
      <c r="B215" s="112">
        <v>0.91180555555555598</v>
      </c>
      <c r="C215" s="117">
        <v>2911</v>
      </c>
      <c r="D215" s="73" t="s">
        <v>8</v>
      </c>
      <c r="E215" s="113" t="s">
        <v>207</v>
      </c>
      <c r="F215" s="73" t="s">
        <v>415</v>
      </c>
      <c r="G215" s="113" t="s">
        <v>416</v>
      </c>
      <c r="H215" s="73">
        <v>1</v>
      </c>
      <c r="I215" s="110" t="s">
        <v>8068</v>
      </c>
      <c r="J215" s="126">
        <v>-2357.31</v>
      </c>
      <c r="K215" s="73" t="s">
        <v>152</v>
      </c>
      <c r="L215" s="73" t="s">
        <v>167</v>
      </c>
      <c r="M215" s="113" t="s">
        <v>168</v>
      </c>
      <c r="N215" s="73">
        <v>1623676</v>
      </c>
      <c r="O215" s="113" t="s">
        <v>155</v>
      </c>
      <c r="P215" s="113" t="s">
        <v>156</v>
      </c>
      <c r="Q215" s="113" t="s">
        <v>156</v>
      </c>
      <c r="R215" s="113" t="s">
        <v>157</v>
      </c>
      <c r="S215" s="113" t="s">
        <v>158</v>
      </c>
      <c r="T215" s="73"/>
    </row>
    <row r="216" spans="1:20" x14ac:dyDescent="0.2">
      <c r="A216" s="121">
        <v>46042</v>
      </c>
      <c r="B216" s="112">
        <v>0.23888888888888901</v>
      </c>
      <c r="C216" s="73">
        <v>44510</v>
      </c>
      <c r="D216" s="73" t="s">
        <v>105</v>
      </c>
      <c r="E216" s="113" t="s">
        <v>662</v>
      </c>
      <c r="F216" s="73" t="s">
        <v>153</v>
      </c>
      <c r="G216" s="113" t="s">
        <v>4189</v>
      </c>
      <c r="H216" s="73">
        <v>41.73</v>
      </c>
      <c r="I216" s="122">
        <v>1841.4</v>
      </c>
      <c r="J216" s="123">
        <v>11706</v>
      </c>
      <c r="K216" s="73" t="s">
        <v>152</v>
      </c>
      <c r="L216" s="73" t="s">
        <v>174</v>
      </c>
      <c r="M216" s="113" t="s">
        <v>175</v>
      </c>
      <c r="N216" s="73" t="s">
        <v>3440</v>
      </c>
      <c r="O216" s="113" t="s">
        <v>383</v>
      </c>
      <c r="P216" s="113" t="s">
        <v>393</v>
      </c>
      <c r="Q216" s="113" t="s">
        <v>297</v>
      </c>
      <c r="R216" s="113" t="s">
        <v>177</v>
      </c>
      <c r="S216" s="113" t="s">
        <v>384</v>
      </c>
      <c r="T216" s="73"/>
    </row>
    <row r="217" spans="1:20" x14ac:dyDescent="0.2">
      <c r="A217" s="121">
        <v>46042</v>
      </c>
      <c r="B217" s="112">
        <v>0.36736111111111103</v>
      </c>
      <c r="C217" s="73">
        <v>86640</v>
      </c>
      <c r="D217" s="73" t="s">
        <v>41</v>
      </c>
      <c r="E217" s="113" t="s">
        <v>215</v>
      </c>
      <c r="F217" s="73" t="s">
        <v>153</v>
      </c>
      <c r="G217" s="113" t="s">
        <v>4189</v>
      </c>
      <c r="H217" s="73">
        <v>61.93</v>
      </c>
      <c r="I217" s="122">
        <v>1766</v>
      </c>
      <c r="J217" s="123">
        <v>16661.099999999999</v>
      </c>
      <c r="K217" s="73" t="s">
        <v>152</v>
      </c>
      <c r="L217" s="73" t="s">
        <v>174</v>
      </c>
      <c r="M217" s="113" t="s">
        <v>175</v>
      </c>
      <c r="N217" s="73" t="s">
        <v>3440</v>
      </c>
      <c r="O217" s="113" t="s">
        <v>155</v>
      </c>
      <c r="P217" s="113" t="s">
        <v>191</v>
      </c>
      <c r="Q217" s="113" t="s">
        <v>204</v>
      </c>
      <c r="R217" s="113" t="s">
        <v>193</v>
      </c>
      <c r="S217" s="113" t="s">
        <v>158</v>
      </c>
      <c r="T217" s="73"/>
    </row>
    <row r="218" spans="1:20" x14ac:dyDescent="0.2">
      <c r="A218" s="121">
        <v>46042</v>
      </c>
      <c r="B218" s="112">
        <v>0.56527777777777799</v>
      </c>
      <c r="C218" s="73">
        <v>73074</v>
      </c>
      <c r="D218" s="73" t="s">
        <v>52</v>
      </c>
      <c r="E218" s="113" t="s">
        <v>547</v>
      </c>
      <c r="F218" s="73" t="s">
        <v>150</v>
      </c>
      <c r="G218" s="113" t="s">
        <v>151</v>
      </c>
      <c r="H218" s="73">
        <v>66.125100000000003</v>
      </c>
      <c r="I218" s="122">
        <v>1719</v>
      </c>
      <c r="J218" s="123">
        <v>17218.66</v>
      </c>
      <c r="K218" s="73" t="s">
        <v>152</v>
      </c>
      <c r="L218" s="73" t="s">
        <v>153</v>
      </c>
      <c r="M218" s="113" t="s">
        <v>154</v>
      </c>
      <c r="N218" s="73" t="s">
        <v>3440</v>
      </c>
      <c r="O218" s="113" t="s">
        <v>155</v>
      </c>
      <c r="P218" s="113" t="s">
        <v>191</v>
      </c>
      <c r="Q218" s="113" t="s">
        <v>192</v>
      </c>
      <c r="R218" s="113" t="s">
        <v>193</v>
      </c>
      <c r="S218" s="113" t="s">
        <v>158</v>
      </c>
      <c r="T218" s="73"/>
    </row>
    <row r="219" spans="1:20" x14ac:dyDescent="0.2">
      <c r="A219" s="121">
        <v>46042</v>
      </c>
      <c r="B219" s="112">
        <v>0.8125</v>
      </c>
      <c r="C219" s="73">
        <v>58589</v>
      </c>
      <c r="D219" s="73" t="s">
        <v>30</v>
      </c>
      <c r="E219" s="113" t="s">
        <v>944</v>
      </c>
      <c r="F219" s="73" t="s">
        <v>218</v>
      </c>
      <c r="G219" s="113" t="s">
        <v>219</v>
      </c>
      <c r="H219" s="73">
        <v>352.47</v>
      </c>
      <c r="I219" s="122">
        <v>1655.2</v>
      </c>
      <c r="J219" s="123">
        <v>88876</v>
      </c>
      <c r="K219" s="73" t="s">
        <v>152</v>
      </c>
      <c r="L219" s="73" t="s">
        <v>174</v>
      </c>
      <c r="M219" s="113" t="s">
        <v>175</v>
      </c>
      <c r="N219" s="73">
        <v>107237</v>
      </c>
      <c r="O219" s="113" t="s">
        <v>155</v>
      </c>
      <c r="P219" s="113" t="s">
        <v>156</v>
      </c>
      <c r="Q219" s="113" t="s">
        <v>156</v>
      </c>
      <c r="R219" s="113" t="s">
        <v>157</v>
      </c>
      <c r="S219" s="113" t="s">
        <v>158</v>
      </c>
      <c r="T219" s="73"/>
    </row>
    <row r="220" spans="1:20" x14ac:dyDescent="0.2">
      <c r="A220" s="121">
        <v>46042</v>
      </c>
      <c r="B220" s="112">
        <v>0.82777777777777795</v>
      </c>
      <c r="C220" s="73">
        <v>1750</v>
      </c>
      <c r="D220" s="73" t="s">
        <v>22</v>
      </c>
      <c r="E220" s="113" t="s">
        <v>887</v>
      </c>
      <c r="F220" s="73" t="s">
        <v>150</v>
      </c>
      <c r="G220" s="113" t="s">
        <v>151</v>
      </c>
      <c r="H220" s="73">
        <v>32.984999999999999</v>
      </c>
      <c r="I220" s="113" t="s">
        <v>761</v>
      </c>
      <c r="J220" s="73"/>
      <c r="K220" s="73" t="s">
        <v>166</v>
      </c>
      <c r="L220" s="73" t="s">
        <v>4099</v>
      </c>
      <c r="M220" s="113" t="s">
        <v>2802</v>
      </c>
      <c r="N220" s="73" t="s">
        <v>3440</v>
      </c>
      <c r="O220" s="113" t="s">
        <v>155</v>
      </c>
      <c r="P220" s="113" t="s">
        <v>156</v>
      </c>
      <c r="Q220" s="113" t="s">
        <v>156</v>
      </c>
      <c r="R220" s="113" t="s">
        <v>157</v>
      </c>
      <c r="S220" s="113" t="s">
        <v>158</v>
      </c>
      <c r="T220" s="73"/>
    </row>
    <row r="221" spans="1:20" x14ac:dyDescent="0.2">
      <c r="A221" s="121">
        <v>46042</v>
      </c>
      <c r="B221" s="112">
        <v>0.83055555555555605</v>
      </c>
      <c r="C221" s="117">
        <v>72391</v>
      </c>
      <c r="D221" s="73" t="s">
        <v>26</v>
      </c>
      <c r="E221" s="113" t="s">
        <v>232</v>
      </c>
      <c r="F221" s="73" t="s">
        <v>150</v>
      </c>
      <c r="G221" s="113" t="s">
        <v>151</v>
      </c>
      <c r="H221" s="73">
        <v>375.84179999999998</v>
      </c>
      <c r="I221" s="122">
        <v>1719</v>
      </c>
      <c r="J221" s="123">
        <v>97867.43</v>
      </c>
      <c r="K221" s="73" t="s">
        <v>152</v>
      </c>
      <c r="L221" s="73" t="s">
        <v>153</v>
      </c>
      <c r="M221" s="113" t="s">
        <v>154</v>
      </c>
      <c r="N221" s="73">
        <v>304330</v>
      </c>
      <c r="O221" s="113" t="s">
        <v>155</v>
      </c>
      <c r="P221" s="113" t="s">
        <v>156</v>
      </c>
      <c r="Q221" s="113" t="s">
        <v>156</v>
      </c>
      <c r="R221" s="113" t="s">
        <v>157</v>
      </c>
      <c r="S221" s="113" t="s">
        <v>158</v>
      </c>
      <c r="T221" s="73"/>
    </row>
    <row r="222" spans="1:20" x14ac:dyDescent="0.2">
      <c r="A222" s="121">
        <v>46042</v>
      </c>
      <c r="B222" s="112">
        <v>0.83055555555555605</v>
      </c>
      <c r="C222" s="117">
        <v>72391</v>
      </c>
      <c r="D222" s="73" t="s">
        <v>26</v>
      </c>
      <c r="E222" s="113" t="s">
        <v>232</v>
      </c>
      <c r="F222" s="73" t="s">
        <v>415</v>
      </c>
      <c r="G222" s="113" t="s">
        <v>416</v>
      </c>
      <c r="H222" s="73">
        <v>1</v>
      </c>
      <c r="I222" s="110" t="s">
        <v>8069</v>
      </c>
      <c r="J222" s="126">
        <v>-1957.35</v>
      </c>
      <c r="K222" s="73" t="s">
        <v>152</v>
      </c>
      <c r="L222" s="73" t="s">
        <v>153</v>
      </c>
      <c r="M222" s="113" t="s">
        <v>154</v>
      </c>
      <c r="N222" s="73">
        <v>304330</v>
      </c>
      <c r="O222" s="113" t="s">
        <v>155</v>
      </c>
      <c r="P222" s="113" t="s">
        <v>156</v>
      </c>
      <c r="Q222" s="113" t="s">
        <v>156</v>
      </c>
      <c r="R222" s="113" t="s">
        <v>157</v>
      </c>
      <c r="S222" s="113" t="s">
        <v>158</v>
      </c>
      <c r="T222" s="73"/>
    </row>
    <row r="223" spans="1:20" x14ac:dyDescent="0.2">
      <c r="A223" s="121">
        <v>46042</v>
      </c>
      <c r="B223" s="112">
        <v>0.83541666666666703</v>
      </c>
      <c r="C223" s="73">
        <v>1752</v>
      </c>
      <c r="D223" s="73" t="s">
        <v>22</v>
      </c>
      <c r="E223" s="113" t="s">
        <v>887</v>
      </c>
      <c r="F223" s="73" t="s">
        <v>150</v>
      </c>
      <c r="G223" s="113" t="s">
        <v>151</v>
      </c>
      <c r="H223" s="73">
        <v>119.235</v>
      </c>
      <c r="I223" s="113" t="s">
        <v>761</v>
      </c>
      <c r="J223" s="73"/>
      <c r="K223" s="73" t="s">
        <v>166</v>
      </c>
      <c r="L223" s="73" t="s">
        <v>4099</v>
      </c>
      <c r="M223" s="113" t="s">
        <v>2802</v>
      </c>
      <c r="N223" s="73" t="s">
        <v>3440</v>
      </c>
      <c r="O223" s="113" t="s">
        <v>155</v>
      </c>
      <c r="P223" s="113" t="s">
        <v>156</v>
      </c>
      <c r="Q223" s="113" t="s">
        <v>156</v>
      </c>
      <c r="R223" s="113" t="s">
        <v>157</v>
      </c>
      <c r="S223" s="113" t="s">
        <v>158</v>
      </c>
      <c r="T223" s="73"/>
    </row>
    <row r="224" spans="1:20" x14ac:dyDescent="0.2">
      <c r="A224" s="121">
        <v>46042</v>
      </c>
      <c r="B224" s="112">
        <v>0.95208333333333295</v>
      </c>
      <c r="C224" s="117">
        <v>2912</v>
      </c>
      <c r="D224" s="73" t="s">
        <v>12</v>
      </c>
      <c r="E224" s="113" t="s">
        <v>183</v>
      </c>
      <c r="F224" s="73" t="s">
        <v>150</v>
      </c>
      <c r="G224" s="113" t="s">
        <v>151</v>
      </c>
      <c r="H224" s="73">
        <v>476.95499999999998</v>
      </c>
      <c r="I224" s="122">
        <v>1837</v>
      </c>
      <c r="J224" s="123">
        <v>132614.32999999999</v>
      </c>
      <c r="K224" s="73" t="s">
        <v>152</v>
      </c>
      <c r="L224" s="73" t="s">
        <v>167</v>
      </c>
      <c r="M224" s="113" t="s">
        <v>168</v>
      </c>
      <c r="N224" s="73">
        <v>892853</v>
      </c>
      <c r="O224" s="113" t="s">
        <v>155</v>
      </c>
      <c r="P224" s="113" t="s">
        <v>156</v>
      </c>
      <c r="Q224" s="113" t="s">
        <v>156</v>
      </c>
      <c r="R224" s="113" t="s">
        <v>157</v>
      </c>
      <c r="S224" s="113" t="s">
        <v>158</v>
      </c>
      <c r="T224" s="73"/>
    </row>
    <row r="225" spans="1:20" x14ac:dyDescent="0.2">
      <c r="A225" s="121">
        <v>46042</v>
      </c>
      <c r="B225" s="112">
        <v>0.95208333333333295</v>
      </c>
      <c r="C225" s="117">
        <v>2912</v>
      </c>
      <c r="D225" s="73" t="s">
        <v>12</v>
      </c>
      <c r="E225" s="113" t="s">
        <v>183</v>
      </c>
      <c r="F225" s="73" t="s">
        <v>415</v>
      </c>
      <c r="G225" s="113" t="s">
        <v>416</v>
      </c>
      <c r="H225" s="73">
        <v>1</v>
      </c>
      <c r="I225" s="110" t="s">
        <v>8070</v>
      </c>
      <c r="J225" s="126">
        <v>-2652.29</v>
      </c>
      <c r="K225" s="73" t="s">
        <v>152</v>
      </c>
      <c r="L225" s="73" t="s">
        <v>167</v>
      </c>
      <c r="M225" s="113" t="s">
        <v>168</v>
      </c>
      <c r="N225" s="73">
        <v>892853</v>
      </c>
      <c r="O225" s="113" t="s">
        <v>155</v>
      </c>
      <c r="P225" s="113" t="s">
        <v>156</v>
      </c>
      <c r="Q225" s="113" t="s">
        <v>156</v>
      </c>
      <c r="R225" s="113" t="s">
        <v>157</v>
      </c>
      <c r="S225" s="113" t="s">
        <v>158</v>
      </c>
      <c r="T225" s="73"/>
    </row>
    <row r="226" spans="1:20" x14ac:dyDescent="0.2">
      <c r="A226" s="121">
        <v>46042</v>
      </c>
      <c r="B226" s="112">
        <v>0.78958333333333297</v>
      </c>
      <c r="C226" s="117">
        <v>72390</v>
      </c>
      <c r="D226" s="73" t="s">
        <v>124</v>
      </c>
      <c r="E226" s="113" t="s">
        <v>6756</v>
      </c>
      <c r="F226" s="73" t="s">
        <v>150</v>
      </c>
      <c r="G226" s="113" t="s">
        <v>151</v>
      </c>
      <c r="H226" s="73">
        <v>336.0471</v>
      </c>
      <c r="I226" s="122">
        <v>1719</v>
      </c>
      <c r="J226" s="123">
        <v>87505.08</v>
      </c>
      <c r="K226" s="73" t="s">
        <v>152</v>
      </c>
      <c r="L226" s="73" t="s">
        <v>153</v>
      </c>
      <c r="M226" s="113" t="s">
        <v>154</v>
      </c>
      <c r="N226" s="73"/>
      <c r="O226" s="113" t="s">
        <v>285</v>
      </c>
      <c r="P226" s="113" t="s">
        <v>286</v>
      </c>
      <c r="Q226" s="73"/>
      <c r="R226" s="113" t="s">
        <v>157</v>
      </c>
      <c r="S226" s="113" t="s">
        <v>287</v>
      </c>
      <c r="T226" s="73"/>
    </row>
    <row r="227" spans="1:20" x14ac:dyDescent="0.2">
      <c r="A227" s="121">
        <v>46042</v>
      </c>
      <c r="B227" s="112">
        <v>0.78958333333333297</v>
      </c>
      <c r="C227" s="117">
        <v>72390</v>
      </c>
      <c r="D227" s="73" t="s">
        <v>124</v>
      </c>
      <c r="E227" s="113" t="s">
        <v>6756</v>
      </c>
      <c r="F227" s="73" t="s">
        <v>415</v>
      </c>
      <c r="G227" s="113" t="s">
        <v>416</v>
      </c>
      <c r="H227" s="73">
        <v>1</v>
      </c>
      <c r="I227" s="110" t="s">
        <v>8071</v>
      </c>
      <c r="J227" s="126">
        <v>-1750.1</v>
      </c>
      <c r="K227" s="73" t="s">
        <v>152</v>
      </c>
      <c r="L227" s="73" t="s">
        <v>153</v>
      </c>
      <c r="M227" s="113" t="s">
        <v>154</v>
      </c>
      <c r="N227" s="73"/>
      <c r="O227" s="113" t="s">
        <v>285</v>
      </c>
      <c r="P227" s="113" t="s">
        <v>286</v>
      </c>
      <c r="Q227" s="73"/>
      <c r="R227" s="113" t="s">
        <v>157</v>
      </c>
      <c r="S227" s="113" t="s">
        <v>287</v>
      </c>
      <c r="T227" s="73"/>
    </row>
    <row r="228" spans="1:20" x14ac:dyDescent="0.2">
      <c r="A228" s="121">
        <v>46042</v>
      </c>
      <c r="B228" s="112">
        <v>0.66388888888888897</v>
      </c>
      <c r="C228" s="73">
        <v>119799</v>
      </c>
      <c r="D228" s="73" t="s">
        <v>5850</v>
      </c>
      <c r="E228" s="113" t="s">
        <v>301</v>
      </c>
      <c r="F228" s="73" t="s">
        <v>218</v>
      </c>
      <c r="G228" s="113" t="s">
        <v>219</v>
      </c>
      <c r="H228" s="73">
        <v>343.84</v>
      </c>
      <c r="I228" s="122">
        <v>1710.1</v>
      </c>
      <c r="J228" s="123">
        <v>89575.61</v>
      </c>
      <c r="K228" s="73" t="s">
        <v>152</v>
      </c>
      <c r="L228" s="73" t="s">
        <v>174</v>
      </c>
      <c r="M228" s="113" t="s">
        <v>175</v>
      </c>
      <c r="N228" s="73">
        <v>1116107</v>
      </c>
      <c r="O228" s="113" t="s">
        <v>155</v>
      </c>
      <c r="P228" s="113" t="s">
        <v>156</v>
      </c>
      <c r="Q228" s="113" t="s">
        <v>156</v>
      </c>
      <c r="R228" s="113" t="s">
        <v>157</v>
      </c>
      <c r="S228" s="113" t="s">
        <v>158</v>
      </c>
      <c r="T228" s="73"/>
    </row>
    <row r="229" spans="1:20" x14ac:dyDescent="0.2">
      <c r="A229" s="121">
        <v>46042</v>
      </c>
      <c r="B229" s="112">
        <v>0.67500000000000004</v>
      </c>
      <c r="C229" s="73">
        <v>119800</v>
      </c>
      <c r="D229" s="73" t="s">
        <v>5850</v>
      </c>
      <c r="E229" s="113" t="s">
        <v>301</v>
      </c>
      <c r="F229" s="73" t="s">
        <v>218</v>
      </c>
      <c r="G229" s="113" t="s">
        <v>219</v>
      </c>
      <c r="H229" s="73">
        <v>6.88</v>
      </c>
      <c r="I229" s="122">
        <v>1710.1</v>
      </c>
      <c r="J229" s="123">
        <v>1792.35</v>
      </c>
      <c r="K229" s="73" t="s">
        <v>152</v>
      </c>
      <c r="L229" s="73" t="s">
        <v>174</v>
      </c>
      <c r="M229" s="113" t="s">
        <v>175</v>
      </c>
      <c r="N229" s="73" t="s">
        <v>3440</v>
      </c>
      <c r="O229" s="113" t="s">
        <v>155</v>
      </c>
      <c r="P229" s="113" t="s">
        <v>156</v>
      </c>
      <c r="Q229" s="113" t="s">
        <v>156</v>
      </c>
      <c r="R229" s="113" t="s">
        <v>157</v>
      </c>
      <c r="S229" s="113" t="s">
        <v>158</v>
      </c>
      <c r="T229" s="73"/>
    </row>
    <row r="230" spans="1:20" x14ac:dyDescent="0.2">
      <c r="A230" s="121">
        <v>46042</v>
      </c>
      <c r="B230" s="112">
        <v>0.49722222222222201</v>
      </c>
      <c r="C230" s="117" t="s">
        <v>8072</v>
      </c>
      <c r="D230" s="73" t="s">
        <v>9</v>
      </c>
      <c r="E230" s="113" t="s">
        <v>2258</v>
      </c>
      <c r="F230" s="73" t="s">
        <v>415</v>
      </c>
      <c r="G230" s="113" t="s">
        <v>416</v>
      </c>
      <c r="H230" s="73">
        <v>1</v>
      </c>
      <c r="I230" s="110" t="s">
        <v>8073</v>
      </c>
      <c r="J230" s="126">
        <v>-1451.23</v>
      </c>
      <c r="K230" s="73" t="s">
        <v>152</v>
      </c>
      <c r="L230" s="73" t="s">
        <v>167</v>
      </c>
      <c r="M230" s="113" t="s">
        <v>168</v>
      </c>
      <c r="N230" s="73">
        <v>145823</v>
      </c>
      <c r="O230" s="113" t="s">
        <v>155</v>
      </c>
      <c r="P230" s="113" t="s">
        <v>156</v>
      </c>
      <c r="Q230" s="113" t="s">
        <v>156</v>
      </c>
      <c r="R230" s="113" t="s">
        <v>157</v>
      </c>
      <c r="S230" s="113" t="s">
        <v>158</v>
      </c>
      <c r="T230" s="73"/>
    </row>
    <row r="231" spans="1:20" x14ac:dyDescent="0.2">
      <c r="A231" s="121">
        <v>46042</v>
      </c>
      <c r="B231" s="112">
        <v>0.74305555555555602</v>
      </c>
      <c r="C231" s="117" t="s">
        <v>8074</v>
      </c>
      <c r="D231" s="73" t="s">
        <v>17</v>
      </c>
      <c r="E231" s="113" t="s">
        <v>230</v>
      </c>
      <c r="F231" s="73" t="s">
        <v>415</v>
      </c>
      <c r="G231" s="113" t="s">
        <v>416</v>
      </c>
      <c r="H231" s="73">
        <v>1</v>
      </c>
      <c r="I231" s="110" t="s">
        <v>8075</v>
      </c>
      <c r="J231" s="126">
        <v>-1666.89</v>
      </c>
      <c r="K231" s="73" t="s">
        <v>152</v>
      </c>
      <c r="L231" s="73" t="s">
        <v>167</v>
      </c>
      <c r="M231" s="113" t="s">
        <v>168</v>
      </c>
      <c r="N231" s="73">
        <v>265085</v>
      </c>
      <c r="O231" s="113" t="s">
        <v>155</v>
      </c>
      <c r="P231" s="113" t="s">
        <v>156</v>
      </c>
      <c r="Q231" s="113" t="s">
        <v>156</v>
      </c>
      <c r="R231" s="113" t="s">
        <v>157</v>
      </c>
      <c r="S231" s="113" t="s">
        <v>158</v>
      </c>
      <c r="T231" s="73"/>
    </row>
    <row r="232" spans="1:20" x14ac:dyDescent="0.2">
      <c r="A232" s="121">
        <v>46042</v>
      </c>
      <c r="B232" s="112">
        <v>0.49722222222222201</v>
      </c>
      <c r="C232" s="117" t="s">
        <v>8072</v>
      </c>
      <c r="D232" s="73" t="s">
        <v>9</v>
      </c>
      <c r="E232" s="113" t="s">
        <v>2258</v>
      </c>
      <c r="F232" s="73" t="s">
        <v>150</v>
      </c>
      <c r="G232" s="113" t="s">
        <v>151</v>
      </c>
      <c r="H232" s="73">
        <v>369.97</v>
      </c>
      <c r="I232" s="122">
        <v>1836.99</v>
      </c>
      <c r="J232" s="123">
        <v>102867.56</v>
      </c>
      <c r="K232" s="73" t="s">
        <v>152</v>
      </c>
      <c r="L232" s="73" t="s">
        <v>167</v>
      </c>
      <c r="M232" s="113" t="s">
        <v>168</v>
      </c>
      <c r="N232" s="73">
        <v>145823</v>
      </c>
      <c r="O232" s="113" t="s">
        <v>155</v>
      </c>
      <c r="P232" s="113" t="s">
        <v>156</v>
      </c>
      <c r="Q232" s="113" t="s">
        <v>156</v>
      </c>
      <c r="R232" s="113" t="s">
        <v>157</v>
      </c>
      <c r="S232" s="113" t="s">
        <v>158</v>
      </c>
      <c r="T232" s="73"/>
    </row>
    <row r="233" spans="1:20" x14ac:dyDescent="0.2">
      <c r="A233" s="121">
        <v>46042</v>
      </c>
      <c r="B233" s="112">
        <v>0.59722222222222199</v>
      </c>
      <c r="C233" s="73" t="s">
        <v>8076</v>
      </c>
      <c r="D233" s="73" t="s">
        <v>40</v>
      </c>
      <c r="E233" s="113" t="s">
        <v>3390</v>
      </c>
      <c r="F233" s="73" t="s">
        <v>150</v>
      </c>
      <c r="G233" s="113" t="s">
        <v>151</v>
      </c>
      <c r="H233" s="73">
        <v>254.79</v>
      </c>
      <c r="I233" s="122">
        <v>1836.99</v>
      </c>
      <c r="J233" s="123">
        <v>70842.28</v>
      </c>
      <c r="K233" s="73" t="s">
        <v>152</v>
      </c>
      <c r="L233" s="73" t="s">
        <v>167</v>
      </c>
      <c r="M233" s="113" t="s">
        <v>168</v>
      </c>
      <c r="N233" s="73">
        <v>194576</v>
      </c>
      <c r="O233" s="113" t="s">
        <v>155</v>
      </c>
      <c r="P233" s="113" t="s">
        <v>210</v>
      </c>
      <c r="Q233" s="113" t="s">
        <v>204</v>
      </c>
      <c r="R233" s="113" t="s">
        <v>211</v>
      </c>
      <c r="S233" s="113" t="s">
        <v>158</v>
      </c>
      <c r="T233" s="113" t="s">
        <v>8338</v>
      </c>
    </row>
    <row r="234" spans="1:20" x14ac:dyDescent="0.2">
      <c r="A234" s="121">
        <v>46042</v>
      </c>
      <c r="B234" s="112">
        <v>0.74305555555555602</v>
      </c>
      <c r="C234" s="117" t="s">
        <v>8074</v>
      </c>
      <c r="D234" s="73" t="s">
        <v>17</v>
      </c>
      <c r="E234" s="113" t="s">
        <v>230</v>
      </c>
      <c r="F234" s="73" t="s">
        <v>150</v>
      </c>
      <c r="G234" s="113" t="s">
        <v>151</v>
      </c>
      <c r="H234" s="73">
        <v>398.32</v>
      </c>
      <c r="I234" s="122">
        <v>1836.99</v>
      </c>
      <c r="J234" s="123">
        <v>110749.85</v>
      </c>
      <c r="K234" s="73" t="s">
        <v>152</v>
      </c>
      <c r="L234" s="73" t="s">
        <v>167</v>
      </c>
      <c r="M234" s="113" t="s">
        <v>168</v>
      </c>
      <c r="N234" s="73">
        <v>265085</v>
      </c>
      <c r="O234" s="113" t="s">
        <v>155</v>
      </c>
      <c r="P234" s="113" t="s">
        <v>156</v>
      </c>
      <c r="Q234" s="113" t="s">
        <v>156</v>
      </c>
      <c r="R234" s="113" t="s">
        <v>157</v>
      </c>
      <c r="S234" s="113" t="s">
        <v>158</v>
      </c>
      <c r="T234" s="73"/>
    </row>
    <row r="235" spans="1:20" x14ac:dyDescent="0.2">
      <c r="A235" s="124">
        <v>46042</v>
      </c>
      <c r="B235" s="116">
        <v>0.63680555555555596</v>
      </c>
      <c r="C235" s="117">
        <v>11088</v>
      </c>
      <c r="D235" s="72" t="s">
        <v>31</v>
      </c>
      <c r="E235" s="110" t="s">
        <v>375</v>
      </c>
      <c r="F235" s="72" t="s">
        <v>150</v>
      </c>
      <c r="G235" s="110" t="s">
        <v>151</v>
      </c>
      <c r="H235" s="72">
        <v>422.20499999999998</v>
      </c>
      <c r="I235" s="125">
        <v>1837</v>
      </c>
      <c r="J235" s="123">
        <v>117391.54</v>
      </c>
      <c r="K235" s="72" t="s">
        <v>152</v>
      </c>
      <c r="L235" s="72" t="s">
        <v>167</v>
      </c>
      <c r="M235" s="110" t="s">
        <v>168</v>
      </c>
      <c r="N235" s="73"/>
      <c r="O235" s="110" t="s">
        <v>155</v>
      </c>
      <c r="P235" s="110" t="s">
        <v>156</v>
      </c>
      <c r="Q235" s="110" t="s">
        <v>156</v>
      </c>
      <c r="R235" s="110" t="s">
        <v>157</v>
      </c>
      <c r="S235" s="110" t="s">
        <v>158</v>
      </c>
      <c r="T235" s="73"/>
    </row>
    <row r="236" spans="1:20" x14ac:dyDescent="0.2">
      <c r="A236" s="124">
        <v>46042</v>
      </c>
      <c r="B236" s="116">
        <v>0.63680555555555596</v>
      </c>
      <c r="C236" s="117">
        <v>11088</v>
      </c>
      <c r="D236" s="72" t="s">
        <v>31</v>
      </c>
      <c r="E236" s="110" t="s">
        <v>375</v>
      </c>
      <c r="F236" s="72" t="s">
        <v>415</v>
      </c>
      <c r="G236" s="110" t="s">
        <v>416</v>
      </c>
      <c r="H236" s="72">
        <v>1</v>
      </c>
      <c r="I236" s="110" t="s">
        <v>8077</v>
      </c>
      <c r="J236" s="126">
        <v>-2347.83</v>
      </c>
      <c r="K236" s="72" t="s">
        <v>152</v>
      </c>
      <c r="L236" s="72" t="s">
        <v>167</v>
      </c>
      <c r="M236" s="110" t="s">
        <v>168</v>
      </c>
      <c r="N236" s="73"/>
      <c r="O236" s="110" t="s">
        <v>155</v>
      </c>
      <c r="P236" s="110" t="s">
        <v>156</v>
      </c>
      <c r="Q236" s="110" t="s">
        <v>156</v>
      </c>
      <c r="R236" s="110" t="s">
        <v>157</v>
      </c>
      <c r="S236" s="110" t="s">
        <v>158</v>
      </c>
      <c r="T236" s="73"/>
    </row>
    <row r="237" spans="1:20" x14ac:dyDescent="0.2">
      <c r="A237" s="121">
        <v>46042</v>
      </c>
      <c r="B237" s="112">
        <v>0.37083333333333302</v>
      </c>
      <c r="C237" s="73" t="s">
        <v>8078</v>
      </c>
      <c r="D237" s="73" t="s">
        <v>27</v>
      </c>
      <c r="E237" s="113" t="s">
        <v>666</v>
      </c>
      <c r="F237" s="73" t="s">
        <v>218</v>
      </c>
      <c r="G237" s="113" t="s">
        <v>219</v>
      </c>
      <c r="H237" s="73">
        <v>15.64</v>
      </c>
      <c r="I237" s="122">
        <v>1710.1</v>
      </c>
      <c r="J237" s="123">
        <v>4074.46</v>
      </c>
      <c r="K237" s="73" t="s">
        <v>152</v>
      </c>
      <c r="L237" s="73" t="s">
        <v>174</v>
      </c>
      <c r="M237" s="113" t="s">
        <v>175</v>
      </c>
      <c r="N237" s="127">
        <v>161988</v>
      </c>
      <c r="O237" s="113" t="s">
        <v>155</v>
      </c>
      <c r="P237" s="113" t="s">
        <v>196</v>
      </c>
      <c r="Q237" s="113" t="s">
        <v>197</v>
      </c>
      <c r="R237" s="113" t="s">
        <v>198</v>
      </c>
      <c r="S237" s="113" t="s">
        <v>158</v>
      </c>
      <c r="T237" s="73"/>
    </row>
    <row r="238" spans="1:20" x14ac:dyDescent="0.2">
      <c r="A238" s="121">
        <v>46042</v>
      </c>
      <c r="B238" s="112">
        <v>0.70486111111111105</v>
      </c>
      <c r="C238" s="73" t="s">
        <v>8079</v>
      </c>
      <c r="D238" s="73" t="s">
        <v>27</v>
      </c>
      <c r="E238" s="113" t="s">
        <v>666</v>
      </c>
      <c r="F238" s="73" t="s">
        <v>153</v>
      </c>
      <c r="G238" s="113" t="s">
        <v>165</v>
      </c>
      <c r="H238" s="73">
        <v>47.32</v>
      </c>
      <c r="I238" s="122">
        <v>1899.2</v>
      </c>
      <c r="J238" s="123">
        <v>13690.75</v>
      </c>
      <c r="K238" s="73" t="s">
        <v>152</v>
      </c>
      <c r="L238" s="73" t="s">
        <v>174</v>
      </c>
      <c r="M238" s="113" t="s">
        <v>175</v>
      </c>
      <c r="N238" s="127">
        <v>162140</v>
      </c>
      <c r="O238" s="113" t="s">
        <v>155</v>
      </c>
      <c r="P238" s="113" t="s">
        <v>196</v>
      </c>
      <c r="Q238" s="113" t="s">
        <v>197</v>
      </c>
      <c r="R238" s="113" t="s">
        <v>198</v>
      </c>
      <c r="S238" s="113" t="s">
        <v>158</v>
      </c>
      <c r="T238" s="73"/>
    </row>
    <row r="239" spans="1:20" x14ac:dyDescent="0.2">
      <c r="A239" s="121">
        <v>46042</v>
      </c>
      <c r="B239" s="112">
        <v>0.29166666666666702</v>
      </c>
      <c r="C239" s="73" t="s">
        <v>8080</v>
      </c>
      <c r="D239" s="73" t="s">
        <v>63</v>
      </c>
      <c r="E239" s="113" t="s">
        <v>241</v>
      </c>
      <c r="F239" s="73" t="s">
        <v>153</v>
      </c>
      <c r="G239" s="113" t="s">
        <v>165</v>
      </c>
      <c r="H239" s="73">
        <v>131.28</v>
      </c>
      <c r="I239" s="122">
        <v>1900.2</v>
      </c>
      <c r="J239" s="123">
        <v>38002.29</v>
      </c>
      <c r="K239" s="73" t="s">
        <v>152</v>
      </c>
      <c r="L239" s="73" t="s">
        <v>174</v>
      </c>
      <c r="M239" s="113" t="s">
        <v>175</v>
      </c>
      <c r="N239" s="127">
        <v>159413</v>
      </c>
      <c r="O239" s="113" t="s">
        <v>155</v>
      </c>
      <c r="P239" s="113" t="s">
        <v>196</v>
      </c>
      <c r="Q239" s="113" t="s">
        <v>242</v>
      </c>
      <c r="R239" s="113" t="s">
        <v>196</v>
      </c>
      <c r="S239" s="113" t="s">
        <v>158</v>
      </c>
      <c r="T239" s="73"/>
    </row>
    <row r="240" spans="1:20" x14ac:dyDescent="0.2">
      <c r="A240" s="121">
        <v>46042</v>
      </c>
      <c r="B240" s="112">
        <v>0.69652777777777797</v>
      </c>
      <c r="C240" s="73" t="s">
        <v>8081</v>
      </c>
      <c r="D240" s="73" t="s">
        <v>63</v>
      </c>
      <c r="E240" s="113" t="s">
        <v>241</v>
      </c>
      <c r="F240" s="73" t="s">
        <v>153</v>
      </c>
      <c r="G240" s="113" t="s">
        <v>165</v>
      </c>
      <c r="H240" s="73">
        <v>100.27</v>
      </c>
      <c r="I240" s="122">
        <v>1900.2</v>
      </c>
      <c r="J240" s="123">
        <v>29025.66</v>
      </c>
      <c r="K240" s="73" t="s">
        <v>152</v>
      </c>
      <c r="L240" s="73" t="s">
        <v>174</v>
      </c>
      <c r="M240" s="113" t="s">
        <v>175</v>
      </c>
      <c r="N240" s="127">
        <v>159791</v>
      </c>
      <c r="O240" s="113" t="s">
        <v>155</v>
      </c>
      <c r="P240" s="113" t="s">
        <v>196</v>
      </c>
      <c r="Q240" s="113" t="s">
        <v>242</v>
      </c>
      <c r="R240" s="113" t="s">
        <v>196</v>
      </c>
      <c r="S240" s="113" t="s">
        <v>158</v>
      </c>
      <c r="T240" s="73"/>
    </row>
    <row r="241" spans="1:20" x14ac:dyDescent="0.2">
      <c r="A241" s="121">
        <v>46042</v>
      </c>
      <c r="B241" s="112">
        <v>0.40833333333333299</v>
      </c>
      <c r="C241" s="73" t="s">
        <v>8082</v>
      </c>
      <c r="D241" s="73" t="s">
        <v>49</v>
      </c>
      <c r="E241" s="113" t="s">
        <v>7421</v>
      </c>
      <c r="F241" s="73" t="s">
        <v>218</v>
      </c>
      <c r="G241" s="113" t="s">
        <v>219</v>
      </c>
      <c r="H241" s="73">
        <v>56.3</v>
      </c>
      <c r="I241" s="122">
        <v>1738.5</v>
      </c>
      <c r="J241" s="123">
        <v>14910.59</v>
      </c>
      <c r="K241" s="73" t="s">
        <v>152</v>
      </c>
      <c r="L241" s="73" t="s">
        <v>174</v>
      </c>
      <c r="M241" s="113" t="s">
        <v>175</v>
      </c>
      <c r="N241" s="73" t="s">
        <v>579</v>
      </c>
      <c r="O241" s="113" t="s">
        <v>155</v>
      </c>
      <c r="P241" s="113" t="s">
        <v>311</v>
      </c>
      <c r="Q241" s="113" t="s">
        <v>197</v>
      </c>
      <c r="R241" s="113" t="s">
        <v>312</v>
      </c>
      <c r="S241" s="113" t="s">
        <v>158</v>
      </c>
      <c r="T241" s="73"/>
    </row>
    <row r="242" spans="1:20" x14ac:dyDescent="0.2">
      <c r="A242" s="121">
        <v>46042</v>
      </c>
      <c r="B242" s="112">
        <v>0.45694444444444399</v>
      </c>
      <c r="C242" s="73" t="s">
        <v>8083</v>
      </c>
      <c r="D242" s="73" t="s">
        <v>113</v>
      </c>
      <c r="E242" s="113" t="s">
        <v>4232</v>
      </c>
      <c r="F242" s="73" t="s">
        <v>218</v>
      </c>
      <c r="G242" s="113" t="s">
        <v>219</v>
      </c>
      <c r="H242" s="73">
        <v>92.79</v>
      </c>
      <c r="I242" s="122">
        <v>1738.5</v>
      </c>
      <c r="J242" s="123">
        <v>24574.67</v>
      </c>
      <c r="K242" s="73" t="s">
        <v>152</v>
      </c>
      <c r="L242" s="73" t="s">
        <v>174</v>
      </c>
      <c r="M242" s="113" t="s">
        <v>175</v>
      </c>
      <c r="N242" s="73" t="s">
        <v>579</v>
      </c>
      <c r="O242" s="113" t="s">
        <v>155</v>
      </c>
      <c r="P242" s="113" t="s">
        <v>580</v>
      </c>
      <c r="Q242" s="113" t="s">
        <v>336</v>
      </c>
      <c r="R242" s="113" t="s">
        <v>312</v>
      </c>
      <c r="S242" s="113" t="s">
        <v>158</v>
      </c>
      <c r="T242" s="73"/>
    </row>
    <row r="243" spans="1:20" x14ac:dyDescent="0.2">
      <c r="A243" s="124">
        <v>46042</v>
      </c>
      <c r="B243" s="116">
        <v>0.32083333333333303</v>
      </c>
      <c r="C243" s="72" t="s">
        <v>8084</v>
      </c>
      <c r="D243" s="72" t="s">
        <v>54</v>
      </c>
      <c r="E243" s="110" t="s">
        <v>2757</v>
      </c>
      <c r="F243" s="72" t="s">
        <v>153</v>
      </c>
      <c r="G243" s="110" t="s">
        <v>165</v>
      </c>
      <c r="H243" s="72">
        <v>63.88</v>
      </c>
      <c r="I243" s="125">
        <v>1824.8</v>
      </c>
      <c r="J243" s="123">
        <v>17757.919999999998</v>
      </c>
      <c r="K243" s="72" t="s">
        <v>152</v>
      </c>
      <c r="L243" s="72" t="s">
        <v>174</v>
      </c>
      <c r="M243" s="110" t="s">
        <v>175</v>
      </c>
      <c r="N243" s="73"/>
      <c r="O243" s="110" t="s">
        <v>155</v>
      </c>
      <c r="P243" s="110" t="s">
        <v>246</v>
      </c>
      <c r="Q243" s="110" t="s">
        <v>223</v>
      </c>
      <c r="R243" s="110" t="s">
        <v>224</v>
      </c>
      <c r="S243" s="110" t="s">
        <v>158</v>
      </c>
      <c r="T243" s="73"/>
    </row>
    <row r="244" spans="1:20" x14ac:dyDescent="0.2">
      <c r="A244" s="124">
        <v>46042</v>
      </c>
      <c r="B244" s="116">
        <v>0.58611111111111103</v>
      </c>
      <c r="C244" s="72" t="s">
        <v>8085</v>
      </c>
      <c r="D244" s="72" t="s">
        <v>72</v>
      </c>
      <c r="E244" s="110" t="s">
        <v>2740</v>
      </c>
      <c r="F244" s="72" t="s">
        <v>201</v>
      </c>
      <c r="G244" s="110" t="s">
        <v>202</v>
      </c>
      <c r="H244" s="72">
        <v>34.67</v>
      </c>
      <c r="I244" s="125">
        <v>1873.8</v>
      </c>
      <c r="J244" s="123">
        <v>9896.67</v>
      </c>
      <c r="K244" s="72" t="s">
        <v>152</v>
      </c>
      <c r="L244" s="72" t="s">
        <v>174</v>
      </c>
      <c r="M244" s="110" t="s">
        <v>175</v>
      </c>
      <c r="N244" s="73"/>
      <c r="O244" s="110" t="s">
        <v>383</v>
      </c>
      <c r="P244" s="110" t="s">
        <v>393</v>
      </c>
      <c r="Q244" s="110" t="s">
        <v>204</v>
      </c>
      <c r="R244" s="110" t="s">
        <v>177</v>
      </c>
      <c r="S244" s="110" t="s">
        <v>176</v>
      </c>
      <c r="T244" s="73"/>
    </row>
    <row r="245" spans="1:20" x14ac:dyDescent="0.2">
      <c r="A245" s="121">
        <v>46041</v>
      </c>
      <c r="B245" s="112">
        <v>0.20833333333333301</v>
      </c>
      <c r="C245" s="117">
        <v>2899</v>
      </c>
      <c r="D245" s="73" t="s">
        <v>30</v>
      </c>
      <c r="E245" s="113" t="s">
        <v>944</v>
      </c>
      <c r="F245" s="73" t="s">
        <v>415</v>
      </c>
      <c r="G245" s="113" t="s">
        <v>416</v>
      </c>
      <c r="H245" s="73">
        <v>1</v>
      </c>
      <c r="I245" s="110" t="s">
        <v>8086</v>
      </c>
      <c r="J245" s="126">
        <v>-1981.77</v>
      </c>
      <c r="K245" s="73" t="s">
        <v>152</v>
      </c>
      <c r="L245" s="73" t="s">
        <v>167</v>
      </c>
      <c r="M245" s="113" t="s">
        <v>168</v>
      </c>
      <c r="N245" s="73">
        <v>105932</v>
      </c>
      <c r="O245" s="113" t="s">
        <v>155</v>
      </c>
      <c r="P245" s="113" t="s">
        <v>156</v>
      </c>
      <c r="Q245" s="113" t="s">
        <v>156</v>
      </c>
      <c r="R245" s="113" t="s">
        <v>157</v>
      </c>
      <c r="S245" s="113" t="s">
        <v>158</v>
      </c>
      <c r="T245" s="73"/>
    </row>
    <row r="246" spans="1:20" x14ac:dyDescent="0.2">
      <c r="A246" s="121">
        <v>46041</v>
      </c>
      <c r="B246" s="112">
        <v>0.35555555555555601</v>
      </c>
      <c r="C246" s="73">
        <v>110971</v>
      </c>
      <c r="D246" s="73" t="s">
        <v>29</v>
      </c>
      <c r="E246" s="113" t="s">
        <v>294</v>
      </c>
      <c r="F246" s="73" t="s">
        <v>295</v>
      </c>
      <c r="G246" s="113" t="s">
        <v>296</v>
      </c>
      <c r="H246" s="73">
        <v>103.06</v>
      </c>
      <c r="I246" s="122">
        <v>563</v>
      </c>
      <c r="J246" s="123">
        <v>8839.15</v>
      </c>
      <c r="K246" s="73" t="s">
        <v>152</v>
      </c>
      <c r="L246" s="73" t="s">
        <v>174</v>
      </c>
      <c r="M246" s="113" t="s">
        <v>175</v>
      </c>
      <c r="N246" s="73">
        <v>264298</v>
      </c>
      <c r="O246" s="113" t="s">
        <v>155</v>
      </c>
      <c r="P246" s="113" t="s">
        <v>191</v>
      </c>
      <c r="Q246" s="113" t="s">
        <v>297</v>
      </c>
      <c r="R246" s="113" t="s">
        <v>193</v>
      </c>
      <c r="S246" s="113" t="s">
        <v>158</v>
      </c>
      <c r="T246" s="73"/>
    </row>
    <row r="247" spans="1:20" x14ac:dyDescent="0.2">
      <c r="A247" s="121">
        <v>46041</v>
      </c>
      <c r="B247" s="112">
        <v>0.38750000000000001</v>
      </c>
      <c r="C247" s="117">
        <v>72279</v>
      </c>
      <c r="D247" s="73" t="s">
        <v>10</v>
      </c>
      <c r="E247" s="113" t="s">
        <v>228</v>
      </c>
      <c r="F247" s="73" t="s">
        <v>150</v>
      </c>
      <c r="G247" s="113" t="s">
        <v>151</v>
      </c>
      <c r="H247" s="73">
        <v>338.90230000000003</v>
      </c>
      <c r="I247" s="122">
        <v>1719</v>
      </c>
      <c r="J247" s="123">
        <v>88248.56</v>
      </c>
      <c r="K247" s="73" t="s">
        <v>152</v>
      </c>
      <c r="L247" s="73" t="s">
        <v>153</v>
      </c>
      <c r="M247" s="113" t="s">
        <v>154</v>
      </c>
      <c r="N247" s="73">
        <v>1166769</v>
      </c>
      <c r="O247" s="113" t="s">
        <v>155</v>
      </c>
      <c r="P247" s="113" t="s">
        <v>156</v>
      </c>
      <c r="Q247" s="113" t="s">
        <v>156</v>
      </c>
      <c r="R247" s="113" t="s">
        <v>157</v>
      </c>
      <c r="S247" s="113" t="s">
        <v>158</v>
      </c>
      <c r="T247" s="73"/>
    </row>
    <row r="248" spans="1:20" x14ac:dyDescent="0.2">
      <c r="A248" s="121">
        <v>46041</v>
      </c>
      <c r="B248" s="112">
        <v>0.38750000000000001</v>
      </c>
      <c r="C248" s="117">
        <v>72279</v>
      </c>
      <c r="D248" s="73" t="s">
        <v>10</v>
      </c>
      <c r="E248" s="113" t="s">
        <v>228</v>
      </c>
      <c r="F248" s="73" t="s">
        <v>415</v>
      </c>
      <c r="G248" s="113" t="s">
        <v>416</v>
      </c>
      <c r="H248" s="73">
        <v>1</v>
      </c>
      <c r="I248" s="110" t="s">
        <v>8087</v>
      </c>
      <c r="J248" s="126">
        <v>-1764.97</v>
      </c>
      <c r="K248" s="73" t="s">
        <v>152</v>
      </c>
      <c r="L248" s="73" t="s">
        <v>153</v>
      </c>
      <c r="M248" s="113" t="s">
        <v>154</v>
      </c>
      <c r="N248" s="73">
        <v>1166769</v>
      </c>
      <c r="O248" s="113" t="s">
        <v>155</v>
      </c>
      <c r="P248" s="113" t="s">
        <v>156</v>
      </c>
      <c r="Q248" s="113" t="s">
        <v>156</v>
      </c>
      <c r="R248" s="113" t="s">
        <v>157</v>
      </c>
      <c r="S248" s="113" t="s">
        <v>158</v>
      </c>
      <c r="T248" s="73"/>
    </row>
    <row r="249" spans="1:20" x14ac:dyDescent="0.2">
      <c r="A249" s="121">
        <v>46041</v>
      </c>
      <c r="B249" s="112">
        <v>0.52500000000000002</v>
      </c>
      <c r="C249" s="117">
        <v>72295</v>
      </c>
      <c r="D249" s="73" t="s">
        <v>107</v>
      </c>
      <c r="E249" s="113" t="s">
        <v>6317</v>
      </c>
      <c r="F249" s="73" t="s">
        <v>150</v>
      </c>
      <c r="G249" s="113" t="s">
        <v>151</v>
      </c>
      <c r="H249" s="73">
        <v>1043.4148</v>
      </c>
      <c r="I249" s="122">
        <v>1719</v>
      </c>
      <c r="J249" s="123">
        <v>271700.28999999998</v>
      </c>
      <c r="K249" s="73" t="s">
        <v>152</v>
      </c>
      <c r="L249" s="73" t="s">
        <v>153</v>
      </c>
      <c r="M249" s="113" t="s">
        <v>154</v>
      </c>
      <c r="N249" s="73" t="s">
        <v>3440</v>
      </c>
      <c r="O249" s="113" t="s">
        <v>285</v>
      </c>
      <c r="P249" s="113" t="s">
        <v>286</v>
      </c>
      <c r="Q249" s="73"/>
      <c r="R249" s="113" t="s">
        <v>157</v>
      </c>
      <c r="S249" s="113" t="s">
        <v>287</v>
      </c>
      <c r="T249" s="73"/>
    </row>
    <row r="250" spans="1:20" x14ac:dyDescent="0.2">
      <c r="A250" s="121">
        <v>46041</v>
      </c>
      <c r="B250" s="112">
        <v>0.52500000000000002</v>
      </c>
      <c r="C250" s="117">
        <v>72295</v>
      </c>
      <c r="D250" s="73" t="s">
        <v>107</v>
      </c>
      <c r="E250" s="113" t="s">
        <v>6317</v>
      </c>
      <c r="F250" s="73" t="s">
        <v>415</v>
      </c>
      <c r="G250" s="113" t="s">
        <v>416</v>
      </c>
      <c r="H250" s="73">
        <v>2000</v>
      </c>
      <c r="I250" s="110" t="s">
        <v>8088</v>
      </c>
      <c r="J250" s="126">
        <v>-3134.14</v>
      </c>
      <c r="K250" s="73" t="s">
        <v>152</v>
      </c>
      <c r="L250" s="73" t="s">
        <v>153</v>
      </c>
      <c r="M250" s="113" t="s">
        <v>154</v>
      </c>
      <c r="N250" s="73" t="s">
        <v>3440</v>
      </c>
      <c r="O250" s="113" t="s">
        <v>285</v>
      </c>
      <c r="P250" s="113" t="s">
        <v>286</v>
      </c>
      <c r="Q250" s="73"/>
      <c r="R250" s="113" t="s">
        <v>157</v>
      </c>
      <c r="S250" s="113" t="s">
        <v>287</v>
      </c>
      <c r="T250" s="73"/>
    </row>
    <row r="251" spans="1:20" x14ac:dyDescent="0.2">
      <c r="A251" s="121">
        <v>46041</v>
      </c>
      <c r="B251" s="112">
        <v>0.655555555555556</v>
      </c>
      <c r="C251" s="117">
        <v>72305</v>
      </c>
      <c r="D251" s="73" t="s">
        <v>8</v>
      </c>
      <c r="E251" s="113" t="s">
        <v>207</v>
      </c>
      <c r="F251" s="73" t="s">
        <v>150</v>
      </c>
      <c r="G251" s="113" t="s">
        <v>151</v>
      </c>
      <c r="H251" s="73">
        <v>421.17680000000001</v>
      </c>
      <c r="I251" s="122">
        <v>1719</v>
      </c>
      <c r="J251" s="123">
        <v>109672.45</v>
      </c>
      <c r="K251" s="73" t="s">
        <v>152</v>
      </c>
      <c r="L251" s="73" t="s">
        <v>153</v>
      </c>
      <c r="M251" s="113" t="s">
        <v>154</v>
      </c>
      <c r="N251" s="73">
        <v>1622583</v>
      </c>
      <c r="O251" s="113" t="s">
        <v>155</v>
      </c>
      <c r="P251" s="113" t="s">
        <v>156</v>
      </c>
      <c r="Q251" s="113" t="s">
        <v>156</v>
      </c>
      <c r="R251" s="113" t="s">
        <v>157</v>
      </c>
      <c r="S251" s="113" t="s">
        <v>158</v>
      </c>
      <c r="T251" s="73"/>
    </row>
    <row r="252" spans="1:20" x14ac:dyDescent="0.2">
      <c r="A252" s="121">
        <v>46041</v>
      </c>
      <c r="B252" s="112">
        <v>0.655555555555556</v>
      </c>
      <c r="C252" s="117">
        <v>72305</v>
      </c>
      <c r="D252" s="73" t="s">
        <v>8</v>
      </c>
      <c r="E252" s="113" t="s">
        <v>207</v>
      </c>
      <c r="F252" s="73" t="s">
        <v>415</v>
      </c>
      <c r="G252" s="113" t="s">
        <v>416</v>
      </c>
      <c r="H252" s="73">
        <v>1</v>
      </c>
      <c r="I252" s="110" t="s">
        <v>8089</v>
      </c>
      <c r="J252" s="126">
        <v>-2193.4499999999998</v>
      </c>
      <c r="K252" s="73" t="s">
        <v>152</v>
      </c>
      <c r="L252" s="73" t="s">
        <v>153</v>
      </c>
      <c r="M252" s="113" t="s">
        <v>154</v>
      </c>
      <c r="N252" s="73">
        <v>1622583</v>
      </c>
      <c r="O252" s="113" t="s">
        <v>155</v>
      </c>
      <c r="P252" s="113" t="s">
        <v>156</v>
      </c>
      <c r="Q252" s="113" t="s">
        <v>156</v>
      </c>
      <c r="R252" s="113" t="s">
        <v>157</v>
      </c>
      <c r="S252" s="113" t="s">
        <v>158</v>
      </c>
      <c r="T252" s="73"/>
    </row>
    <row r="253" spans="1:20" x14ac:dyDescent="0.2">
      <c r="A253" s="121">
        <v>46041</v>
      </c>
      <c r="B253" s="112">
        <v>0.71388888888888902</v>
      </c>
      <c r="C253" s="117">
        <v>73048</v>
      </c>
      <c r="D253" s="73" t="s">
        <v>11</v>
      </c>
      <c r="E253" s="113" t="s">
        <v>149</v>
      </c>
      <c r="F253" s="73" t="s">
        <v>150</v>
      </c>
      <c r="G253" s="113" t="s">
        <v>151</v>
      </c>
      <c r="H253" s="73">
        <v>350</v>
      </c>
      <c r="I253" s="122">
        <v>1719</v>
      </c>
      <c r="J253" s="123">
        <v>91138.35</v>
      </c>
      <c r="K253" s="73" t="s">
        <v>152</v>
      </c>
      <c r="L253" s="73" t="s">
        <v>153</v>
      </c>
      <c r="M253" s="113" t="s">
        <v>154</v>
      </c>
      <c r="N253" s="73">
        <v>1023307</v>
      </c>
      <c r="O253" s="113" t="s">
        <v>155</v>
      </c>
      <c r="P253" s="113" t="s">
        <v>156</v>
      </c>
      <c r="Q253" s="113" t="s">
        <v>156</v>
      </c>
      <c r="R253" s="113" t="s">
        <v>157</v>
      </c>
      <c r="S253" s="113" t="s">
        <v>158</v>
      </c>
      <c r="T253" s="73"/>
    </row>
    <row r="254" spans="1:20" x14ac:dyDescent="0.2">
      <c r="A254" s="121">
        <v>46041</v>
      </c>
      <c r="B254" s="112">
        <v>0.71388888888888902</v>
      </c>
      <c r="C254" s="117">
        <v>73048</v>
      </c>
      <c r="D254" s="73" t="s">
        <v>11</v>
      </c>
      <c r="E254" s="113" t="s">
        <v>149</v>
      </c>
      <c r="F254" s="73" t="s">
        <v>415</v>
      </c>
      <c r="G254" s="113" t="s">
        <v>416</v>
      </c>
      <c r="H254" s="73">
        <v>1000</v>
      </c>
      <c r="I254" s="110" t="s">
        <v>8090</v>
      </c>
      <c r="J254" s="126">
        <v>-1822.77</v>
      </c>
      <c r="K254" s="73" t="s">
        <v>152</v>
      </c>
      <c r="L254" s="73" t="s">
        <v>153</v>
      </c>
      <c r="M254" s="113" t="s">
        <v>154</v>
      </c>
      <c r="N254" s="73">
        <v>1023307</v>
      </c>
      <c r="O254" s="113" t="s">
        <v>155</v>
      </c>
      <c r="P254" s="113" t="s">
        <v>156</v>
      </c>
      <c r="Q254" s="113" t="s">
        <v>156</v>
      </c>
      <c r="R254" s="113" t="s">
        <v>157</v>
      </c>
      <c r="S254" s="113" t="s">
        <v>158</v>
      </c>
      <c r="T254" s="73"/>
    </row>
    <row r="255" spans="1:20" x14ac:dyDescent="0.2">
      <c r="A255" s="121">
        <v>46041</v>
      </c>
      <c r="B255" s="112">
        <v>0.78611111111111098</v>
      </c>
      <c r="C255" s="73">
        <v>73049</v>
      </c>
      <c r="D255" s="73" t="s">
        <v>114</v>
      </c>
      <c r="E255" s="113" t="s">
        <v>314</v>
      </c>
      <c r="F255" s="73" t="s">
        <v>153</v>
      </c>
      <c r="G255" s="113" t="s">
        <v>4244</v>
      </c>
      <c r="H255" s="73">
        <v>38.441800000000001</v>
      </c>
      <c r="I255" s="122">
        <v>1899</v>
      </c>
      <c r="J255" s="123">
        <v>11058.24</v>
      </c>
      <c r="K255" s="73" t="s">
        <v>152</v>
      </c>
      <c r="L255" s="73" t="s">
        <v>153</v>
      </c>
      <c r="M255" s="113" t="s">
        <v>154</v>
      </c>
      <c r="N255" s="73" t="s">
        <v>3440</v>
      </c>
      <c r="O255" s="113" t="s">
        <v>155</v>
      </c>
      <c r="P255" s="113" t="s">
        <v>315</v>
      </c>
      <c r="Q255" s="113" t="s">
        <v>192</v>
      </c>
      <c r="R255" s="113" t="s">
        <v>316</v>
      </c>
      <c r="S255" s="113" t="s">
        <v>158</v>
      </c>
      <c r="T255" s="73"/>
    </row>
    <row r="256" spans="1:20" x14ac:dyDescent="0.2">
      <c r="A256" s="121">
        <v>46041</v>
      </c>
      <c r="B256" s="112">
        <v>0.92222222222222205</v>
      </c>
      <c r="C256" s="73">
        <v>119753</v>
      </c>
      <c r="D256" s="73" t="s">
        <v>25</v>
      </c>
      <c r="E256" s="113" t="s">
        <v>238</v>
      </c>
      <c r="F256" s="73" t="s">
        <v>218</v>
      </c>
      <c r="G256" s="113" t="s">
        <v>219</v>
      </c>
      <c r="H256" s="73">
        <v>343.84</v>
      </c>
      <c r="I256" s="122">
        <v>1710.1</v>
      </c>
      <c r="J256" s="123">
        <v>89575.61</v>
      </c>
      <c r="K256" s="73" t="s">
        <v>152</v>
      </c>
      <c r="L256" s="73" t="s">
        <v>174</v>
      </c>
      <c r="M256" s="113" t="s">
        <v>175</v>
      </c>
      <c r="N256" s="73">
        <v>963876</v>
      </c>
      <c r="O256" s="113" t="s">
        <v>155</v>
      </c>
      <c r="P256" s="113" t="s">
        <v>156</v>
      </c>
      <c r="Q256" s="113" t="s">
        <v>156</v>
      </c>
      <c r="R256" s="113" t="s">
        <v>157</v>
      </c>
      <c r="S256" s="113" t="s">
        <v>158</v>
      </c>
      <c r="T256" s="73"/>
    </row>
    <row r="257" spans="1:20" x14ac:dyDescent="0.2">
      <c r="A257" s="121">
        <v>46041</v>
      </c>
      <c r="B257" s="73" t="s">
        <v>8091</v>
      </c>
      <c r="C257" s="73">
        <v>72269</v>
      </c>
      <c r="D257" s="73" t="s">
        <v>42</v>
      </c>
      <c r="E257" s="113" t="s">
        <v>328</v>
      </c>
      <c r="F257" s="73" t="s">
        <v>153</v>
      </c>
      <c r="G257" s="113" t="s">
        <v>4244</v>
      </c>
      <c r="H257" s="73">
        <v>51.597200000000001</v>
      </c>
      <c r="I257" s="122">
        <v>1899</v>
      </c>
      <c r="J257" s="123">
        <v>14842.54</v>
      </c>
      <c r="K257" s="73" t="s">
        <v>152</v>
      </c>
      <c r="L257" s="73" t="s">
        <v>153</v>
      </c>
      <c r="M257" s="113" t="s">
        <v>154</v>
      </c>
      <c r="N257" s="73">
        <v>28555</v>
      </c>
      <c r="O257" s="113" t="s">
        <v>155</v>
      </c>
      <c r="P257" s="113" t="s">
        <v>191</v>
      </c>
      <c r="Q257" s="113" t="s">
        <v>192</v>
      </c>
      <c r="R257" s="113" t="s">
        <v>193</v>
      </c>
      <c r="S257" s="113" t="s">
        <v>158</v>
      </c>
      <c r="T257" s="73"/>
    </row>
    <row r="258" spans="1:20" x14ac:dyDescent="0.2">
      <c r="A258" s="121">
        <v>46041</v>
      </c>
      <c r="B258" s="73" t="s">
        <v>8092</v>
      </c>
      <c r="C258" s="117">
        <v>2899</v>
      </c>
      <c r="D258" s="73" t="s">
        <v>30</v>
      </c>
      <c r="E258" s="113" t="s">
        <v>944</v>
      </c>
      <c r="F258" s="73" t="s">
        <v>150</v>
      </c>
      <c r="G258" s="113" t="s">
        <v>151</v>
      </c>
      <c r="H258" s="73">
        <v>356.37700000000001</v>
      </c>
      <c r="I258" s="122">
        <v>1837</v>
      </c>
      <c r="J258" s="123">
        <v>99088.47</v>
      </c>
      <c r="K258" s="73" t="s">
        <v>152</v>
      </c>
      <c r="L258" s="73" t="s">
        <v>167</v>
      </c>
      <c r="M258" s="113" t="s">
        <v>168</v>
      </c>
      <c r="N258" s="73">
        <v>105932</v>
      </c>
      <c r="O258" s="113" t="s">
        <v>155</v>
      </c>
      <c r="P258" s="113" t="s">
        <v>156</v>
      </c>
      <c r="Q258" s="113" t="s">
        <v>156</v>
      </c>
      <c r="R258" s="113" t="s">
        <v>157</v>
      </c>
      <c r="S258" s="113" t="s">
        <v>158</v>
      </c>
      <c r="T258" s="73"/>
    </row>
    <row r="259" spans="1:20" x14ac:dyDescent="0.2">
      <c r="A259" s="121">
        <v>46041</v>
      </c>
      <c r="B259" s="112">
        <v>0.80486111111111103</v>
      </c>
      <c r="C259" s="117">
        <v>72320</v>
      </c>
      <c r="D259" s="73" t="s">
        <v>32</v>
      </c>
      <c r="E259" s="113" t="s">
        <v>3104</v>
      </c>
      <c r="F259" s="73" t="s">
        <v>150</v>
      </c>
      <c r="G259" s="113" t="s">
        <v>151</v>
      </c>
      <c r="H259" s="73">
        <v>392</v>
      </c>
      <c r="I259" s="122">
        <v>1720.46</v>
      </c>
      <c r="J259" s="123">
        <v>102161.45</v>
      </c>
      <c r="K259" s="73" t="s">
        <v>152</v>
      </c>
      <c r="L259" s="73" t="s">
        <v>153</v>
      </c>
      <c r="M259" s="113" t="s">
        <v>154</v>
      </c>
      <c r="N259" s="73">
        <v>33758</v>
      </c>
      <c r="O259" s="113" t="s">
        <v>155</v>
      </c>
      <c r="P259" s="113" t="s">
        <v>156</v>
      </c>
      <c r="Q259" s="113" t="s">
        <v>156</v>
      </c>
      <c r="R259" s="113" t="s">
        <v>157</v>
      </c>
      <c r="S259" s="113" t="s">
        <v>158</v>
      </c>
      <c r="T259" s="73"/>
    </row>
    <row r="260" spans="1:20" x14ac:dyDescent="0.2">
      <c r="A260" s="121">
        <v>46041</v>
      </c>
      <c r="B260" s="112">
        <v>0.80486111111111103</v>
      </c>
      <c r="C260" s="117">
        <v>72320</v>
      </c>
      <c r="D260" s="73" t="s">
        <v>32</v>
      </c>
      <c r="E260" s="113" t="s">
        <v>3104</v>
      </c>
      <c r="F260" s="73" t="s">
        <v>415</v>
      </c>
      <c r="G260" s="113" t="s">
        <v>416</v>
      </c>
      <c r="H260" s="73">
        <v>1</v>
      </c>
      <c r="I260" s="110" t="s">
        <v>8093</v>
      </c>
      <c r="J260" s="126">
        <v>-2043.23</v>
      </c>
      <c r="K260" s="73" t="s">
        <v>152</v>
      </c>
      <c r="L260" s="73" t="s">
        <v>153</v>
      </c>
      <c r="M260" s="113" t="s">
        <v>154</v>
      </c>
      <c r="N260" s="73">
        <v>33758</v>
      </c>
      <c r="O260" s="113" t="s">
        <v>155</v>
      </c>
      <c r="P260" s="113" t="s">
        <v>156</v>
      </c>
      <c r="Q260" s="113" t="s">
        <v>156</v>
      </c>
      <c r="R260" s="113" t="s">
        <v>157</v>
      </c>
      <c r="S260" s="113" t="s">
        <v>158</v>
      </c>
      <c r="T260" s="73"/>
    </row>
    <row r="261" spans="1:20" x14ac:dyDescent="0.2">
      <c r="A261" s="121">
        <v>46041</v>
      </c>
      <c r="B261" s="112">
        <v>0.74444444444444502</v>
      </c>
      <c r="C261" s="73" t="s">
        <v>8094</v>
      </c>
      <c r="D261" s="73" t="s">
        <v>37</v>
      </c>
      <c r="E261" s="113" t="s">
        <v>257</v>
      </c>
      <c r="F261" s="73" t="s">
        <v>218</v>
      </c>
      <c r="G261" s="113" t="s">
        <v>219</v>
      </c>
      <c r="H261" s="73">
        <v>101.02</v>
      </c>
      <c r="I261" s="122">
        <v>1676.8</v>
      </c>
      <c r="J261" s="123">
        <v>25804.799999999999</v>
      </c>
      <c r="K261" s="73" t="s">
        <v>152</v>
      </c>
      <c r="L261" s="73" t="s">
        <v>174</v>
      </c>
      <c r="M261" s="113" t="s">
        <v>175</v>
      </c>
      <c r="N261" s="73"/>
      <c r="O261" s="113" t="s">
        <v>155</v>
      </c>
      <c r="P261" s="113" t="s">
        <v>246</v>
      </c>
      <c r="Q261" s="113" t="s">
        <v>223</v>
      </c>
      <c r="R261" s="113" t="s">
        <v>224</v>
      </c>
      <c r="S261" s="113" t="s">
        <v>158</v>
      </c>
      <c r="T261" s="73"/>
    </row>
    <row r="262" spans="1:20" x14ac:dyDescent="0.2">
      <c r="A262" s="121">
        <v>46041</v>
      </c>
      <c r="B262" s="112">
        <v>0.79236111111111096</v>
      </c>
      <c r="C262" s="73">
        <v>11079</v>
      </c>
      <c r="D262" s="73" t="s">
        <v>124</v>
      </c>
      <c r="E262" s="113" t="s">
        <v>6756</v>
      </c>
      <c r="F262" s="73" t="s">
        <v>306</v>
      </c>
      <c r="G262" s="113" t="s">
        <v>307</v>
      </c>
      <c r="H262" s="73">
        <v>1</v>
      </c>
      <c r="I262" s="122">
        <v>52600</v>
      </c>
      <c r="J262" s="123">
        <v>7961.41</v>
      </c>
      <c r="K262" s="73" t="s">
        <v>152</v>
      </c>
      <c r="L262" s="73" t="s">
        <v>167</v>
      </c>
      <c r="M262" s="113" t="s">
        <v>168</v>
      </c>
      <c r="N262" s="73"/>
      <c r="O262" s="113" t="s">
        <v>285</v>
      </c>
      <c r="P262" s="113" t="s">
        <v>286</v>
      </c>
      <c r="Q262" s="73"/>
      <c r="R262" s="113" t="s">
        <v>157</v>
      </c>
      <c r="S262" s="113" t="s">
        <v>287</v>
      </c>
      <c r="T262" s="73"/>
    </row>
    <row r="263" spans="1:20" x14ac:dyDescent="0.2">
      <c r="A263" s="121">
        <v>46041</v>
      </c>
      <c r="B263" s="112">
        <v>0.53680555555555598</v>
      </c>
      <c r="C263" s="117">
        <v>11080</v>
      </c>
      <c r="D263" s="73" t="s">
        <v>124</v>
      </c>
      <c r="E263" s="113" t="s">
        <v>6756</v>
      </c>
      <c r="F263" s="73" t="s">
        <v>150</v>
      </c>
      <c r="G263" s="113" t="s">
        <v>151</v>
      </c>
      <c r="H263" s="73">
        <v>311.721</v>
      </c>
      <c r="I263" s="122">
        <v>1837</v>
      </c>
      <c r="J263" s="123">
        <v>86672.01</v>
      </c>
      <c r="K263" s="73" t="s">
        <v>152</v>
      </c>
      <c r="L263" s="73" t="s">
        <v>167</v>
      </c>
      <c r="M263" s="113" t="s">
        <v>168</v>
      </c>
      <c r="N263" s="73"/>
      <c r="O263" s="113" t="s">
        <v>285</v>
      </c>
      <c r="P263" s="113" t="s">
        <v>286</v>
      </c>
      <c r="Q263" s="73"/>
      <c r="R263" s="113" t="s">
        <v>157</v>
      </c>
      <c r="S263" s="113" t="s">
        <v>287</v>
      </c>
      <c r="T263" s="73"/>
    </row>
    <row r="264" spans="1:20" x14ac:dyDescent="0.2">
      <c r="A264" s="121">
        <v>46041</v>
      </c>
      <c r="B264" s="112">
        <v>0.53680555555555598</v>
      </c>
      <c r="C264" s="117">
        <v>11080</v>
      </c>
      <c r="D264" s="73" t="s">
        <v>124</v>
      </c>
      <c r="E264" s="113" t="s">
        <v>6756</v>
      </c>
      <c r="F264" s="73" t="s">
        <v>415</v>
      </c>
      <c r="G264" s="113" t="s">
        <v>416</v>
      </c>
      <c r="H264" s="73">
        <v>1</v>
      </c>
      <c r="I264" s="110" t="s">
        <v>8095</v>
      </c>
      <c r="J264" s="126">
        <v>-1733.44</v>
      </c>
      <c r="K264" s="73" t="s">
        <v>152</v>
      </c>
      <c r="L264" s="73" t="s">
        <v>167</v>
      </c>
      <c r="M264" s="113" t="s">
        <v>168</v>
      </c>
      <c r="N264" s="73"/>
      <c r="O264" s="113" t="s">
        <v>285</v>
      </c>
      <c r="P264" s="113" t="s">
        <v>286</v>
      </c>
      <c r="Q264" s="73"/>
      <c r="R264" s="113" t="s">
        <v>157</v>
      </c>
      <c r="S264" s="113" t="s">
        <v>287</v>
      </c>
      <c r="T264" s="73"/>
    </row>
    <row r="265" spans="1:20" x14ac:dyDescent="0.2">
      <c r="A265" s="121">
        <v>46041</v>
      </c>
      <c r="B265" s="112">
        <v>0.57499999999999996</v>
      </c>
      <c r="C265" s="73" t="s">
        <v>8096</v>
      </c>
      <c r="D265" s="73" t="s">
        <v>22</v>
      </c>
      <c r="E265" s="113" t="s">
        <v>887</v>
      </c>
      <c r="F265" s="73" t="s">
        <v>415</v>
      </c>
      <c r="G265" s="113" t="s">
        <v>416</v>
      </c>
      <c r="H265" s="73">
        <v>1</v>
      </c>
      <c r="I265" s="110" t="s">
        <v>8097</v>
      </c>
      <c r="J265" s="126">
        <v>-1744.26</v>
      </c>
      <c r="K265" s="73" t="s">
        <v>152</v>
      </c>
      <c r="L265" s="73" t="s">
        <v>167</v>
      </c>
      <c r="M265" s="113" t="s">
        <v>168</v>
      </c>
      <c r="N265" s="73">
        <v>240978</v>
      </c>
      <c r="O265" s="113" t="s">
        <v>155</v>
      </c>
      <c r="P265" s="113" t="s">
        <v>156</v>
      </c>
      <c r="Q265" s="113" t="s">
        <v>156</v>
      </c>
      <c r="R265" s="113" t="s">
        <v>157</v>
      </c>
      <c r="S265" s="113" t="s">
        <v>158</v>
      </c>
      <c r="T265" s="73"/>
    </row>
    <row r="266" spans="1:20" x14ac:dyDescent="0.2">
      <c r="A266" s="121">
        <v>46041</v>
      </c>
      <c r="B266" s="112">
        <v>0.65625</v>
      </c>
      <c r="C266" s="117" t="s">
        <v>8098</v>
      </c>
      <c r="D266" s="73" t="s">
        <v>26</v>
      </c>
      <c r="E266" s="113" t="s">
        <v>232</v>
      </c>
      <c r="F266" s="73" t="s">
        <v>150</v>
      </c>
      <c r="G266" s="113" t="s">
        <v>151</v>
      </c>
      <c r="H266" s="73">
        <v>395.93</v>
      </c>
      <c r="I266" s="122">
        <v>1836.98</v>
      </c>
      <c r="J266" s="123">
        <v>110084.77</v>
      </c>
      <c r="K266" s="73" t="s">
        <v>152</v>
      </c>
      <c r="L266" s="73" t="s">
        <v>167</v>
      </c>
      <c r="M266" s="113" t="s">
        <v>168</v>
      </c>
      <c r="N266" s="73">
        <v>303152</v>
      </c>
      <c r="O266" s="113" t="s">
        <v>155</v>
      </c>
      <c r="P266" s="113" t="s">
        <v>156</v>
      </c>
      <c r="Q266" s="113" t="s">
        <v>156</v>
      </c>
      <c r="R266" s="113" t="s">
        <v>157</v>
      </c>
      <c r="S266" s="113" t="s">
        <v>158</v>
      </c>
      <c r="T266" s="73"/>
    </row>
    <row r="267" spans="1:20" x14ac:dyDescent="0.2">
      <c r="A267" s="121">
        <v>46041</v>
      </c>
      <c r="B267" s="112">
        <v>0.93472222222222201</v>
      </c>
      <c r="C267" s="117" t="s">
        <v>8099</v>
      </c>
      <c r="D267" s="73" t="s">
        <v>13</v>
      </c>
      <c r="E267" s="113" t="s">
        <v>347</v>
      </c>
      <c r="F267" s="73" t="s">
        <v>415</v>
      </c>
      <c r="G267" s="113" t="s">
        <v>416</v>
      </c>
      <c r="H267" s="73">
        <v>1</v>
      </c>
      <c r="I267" s="110" t="s">
        <v>5827</v>
      </c>
      <c r="J267" s="126">
        <v>-3026.85</v>
      </c>
      <c r="K267" s="73" t="s">
        <v>152</v>
      </c>
      <c r="L267" s="73" t="s">
        <v>167</v>
      </c>
      <c r="M267" s="113" t="s">
        <v>168</v>
      </c>
      <c r="N267" s="73">
        <v>756506</v>
      </c>
      <c r="O267" s="113" t="s">
        <v>155</v>
      </c>
      <c r="P267" s="113" t="s">
        <v>156</v>
      </c>
      <c r="Q267" s="113" t="s">
        <v>156</v>
      </c>
      <c r="R267" s="113" t="s">
        <v>157</v>
      </c>
      <c r="S267" s="113" t="s">
        <v>158</v>
      </c>
      <c r="T267" s="73"/>
    </row>
    <row r="268" spans="1:20" x14ac:dyDescent="0.2">
      <c r="A268" s="124">
        <v>46041</v>
      </c>
      <c r="B268" s="116">
        <v>0.73124999999999996</v>
      </c>
      <c r="C268" s="117">
        <v>72309</v>
      </c>
      <c r="D268" s="72" t="s">
        <v>31</v>
      </c>
      <c r="E268" s="110" t="s">
        <v>375</v>
      </c>
      <c r="F268" s="72" t="s">
        <v>150</v>
      </c>
      <c r="G268" s="110" t="s">
        <v>151</v>
      </c>
      <c r="H268" s="72">
        <v>354.39499999999998</v>
      </c>
      <c r="I268" s="125">
        <v>1719</v>
      </c>
      <c r="J268" s="123">
        <v>92282.79</v>
      </c>
      <c r="K268" s="72" t="s">
        <v>152</v>
      </c>
      <c r="L268" s="72" t="s">
        <v>153</v>
      </c>
      <c r="M268" s="110" t="s">
        <v>154</v>
      </c>
      <c r="N268" s="73"/>
      <c r="O268" s="110" t="s">
        <v>155</v>
      </c>
      <c r="P268" s="110" t="s">
        <v>156</v>
      </c>
      <c r="Q268" s="110" t="s">
        <v>156</v>
      </c>
      <c r="R268" s="110" t="s">
        <v>157</v>
      </c>
      <c r="S268" s="110" t="s">
        <v>158</v>
      </c>
      <c r="T268" s="73"/>
    </row>
    <row r="269" spans="1:20" x14ac:dyDescent="0.2">
      <c r="A269" s="124">
        <v>46041</v>
      </c>
      <c r="B269" s="116">
        <v>0.73124999999999996</v>
      </c>
      <c r="C269" s="117">
        <v>72309</v>
      </c>
      <c r="D269" s="72" t="s">
        <v>31</v>
      </c>
      <c r="E269" s="110" t="s">
        <v>375</v>
      </c>
      <c r="F269" s="72" t="s">
        <v>415</v>
      </c>
      <c r="G269" s="110" t="s">
        <v>416</v>
      </c>
      <c r="H269" s="72">
        <v>1</v>
      </c>
      <c r="I269" s="110" t="s">
        <v>8100</v>
      </c>
      <c r="J269" s="126">
        <v>-1845.66</v>
      </c>
      <c r="K269" s="72" t="s">
        <v>152</v>
      </c>
      <c r="L269" s="72" t="s">
        <v>153</v>
      </c>
      <c r="M269" s="110" t="s">
        <v>154</v>
      </c>
      <c r="N269" s="73"/>
      <c r="O269" s="110" t="s">
        <v>155</v>
      </c>
      <c r="P269" s="110" t="s">
        <v>156</v>
      </c>
      <c r="Q269" s="110" t="s">
        <v>156</v>
      </c>
      <c r="R269" s="110" t="s">
        <v>157</v>
      </c>
      <c r="S269" s="110" t="s">
        <v>158</v>
      </c>
      <c r="T269" s="73"/>
    </row>
    <row r="270" spans="1:20" x14ac:dyDescent="0.2">
      <c r="A270" s="121">
        <v>46041</v>
      </c>
      <c r="B270" s="112">
        <v>0.116666666666667</v>
      </c>
      <c r="C270" s="73" t="s">
        <v>8101</v>
      </c>
      <c r="D270" s="73" t="s">
        <v>17</v>
      </c>
      <c r="E270" s="113" t="s">
        <v>230</v>
      </c>
      <c r="F270" s="73" t="s">
        <v>150</v>
      </c>
      <c r="G270" s="113" t="s">
        <v>151</v>
      </c>
      <c r="H270" s="73">
        <v>440.42</v>
      </c>
      <c r="I270" s="122">
        <v>1837.01</v>
      </c>
      <c r="J270" s="123">
        <v>122456.89</v>
      </c>
      <c r="K270" s="73" t="s">
        <v>152</v>
      </c>
      <c r="L270" s="73" t="s">
        <v>167</v>
      </c>
      <c r="M270" s="113" t="s">
        <v>168</v>
      </c>
      <c r="N270" s="73">
        <v>264351</v>
      </c>
      <c r="O270" s="113" t="s">
        <v>155</v>
      </c>
      <c r="P270" s="113" t="s">
        <v>156</v>
      </c>
      <c r="Q270" s="113" t="s">
        <v>156</v>
      </c>
      <c r="R270" s="113" t="s">
        <v>157</v>
      </c>
      <c r="S270" s="113" t="s">
        <v>158</v>
      </c>
      <c r="T270" s="113" t="s">
        <v>8338</v>
      </c>
    </row>
    <row r="271" spans="1:20" x14ac:dyDescent="0.2">
      <c r="A271" s="121">
        <v>46041</v>
      </c>
      <c r="B271" s="112">
        <v>0.343055555555556</v>
      </c>
      <c r="C271" s="73" t="s">
        <v>8102</v>
      </c>
      <c r="D271" s="73" t="s">
        <v>56</v>
      </c>
      <c r="E271" s="113" t="s">
        <v>342</v>
      </c>
      <c r="F271" s="73" t="s">
        <v>150</v>
      </c>
      <c r="G271" s="113" t="s">
        <v>151</v>
      </c>
      <c r="H271" s="73">
        <v>68.39</v>
      </c>
      <c r="I271" s="122">
        <v>1837.05</v>
      </c>
      <c r="J271" s="123">
        <v>19015.939999999999</v>
      </c>
      <c r="K271" s="73" t="s">
        <v>152</v>
      </c>
      <c r="L271" s="73" t="s">
        <v>167</v>
      </c>
      <c r="M271" s="113" t="s">
        <v>168</v>
      </c>
      <c r="N271" s="73">
        <v>204200</v>
      </c>
      <c r="O271" s="113" t="s">
        <v>155</v>
      </c>
      <c r="P271" s="113" t="s">
        <v>210</v>
      </c>
      <c r="Q271" s="113" t="s">
        <v>204</v>
      </c>
      <c r="R271" s="113" t="s">
        <v>211</v>
      </c>
      <c r="S271" s="113" t="s">
        <v>158</v>
      </c>
      <c r="T271" s="73"/>
    </row>
    <row r="272" spans="1:20" x14ac:dyDescent="0.2">
      <c r="A272" s="121">
        <v>46041</v>
      </c>
      <c r="B272" s="112">
        <v>0.51041666666666696</v>
      </c>
      <c r="C272" s="73" t="s">
        <v>8103</v>
      </c>
      <c r="D272" s="73" t="s">
        <v>55</v>
      </c>
      <c r="E272" s="113" t="s">
        <v>263</v>
      </c>
      <c r="F272" s="73" t="s">
        <v>150</v>
      </c>
      <c r="G272" s="113" t="s">
        <v>151</v>
      </c>
      <c r="H272" s="73">
        <v>206.23</v>
      </c>
      <c r="I272" s="122">
        <v>1837.03</v>
      </c>
      <c r="J272" s="123">
        <v>57341.81</v>
      </c>
      <c r="K272" s="73" t="s">
        <v>152</v>
      </c>
      <c r="L272" s="73" t="s">
        <v>167</v>
      </c>
      <c r="M272" s="113" t="s">
        <v>168</v>
      </c>
      <c r="N272" s="73">
        <v>204562</v>
      </c>
      <c r="O272" s="113" t="s">
        <v>155</v>
      </c>
      <c r="P272" s="113" t="s">
        <v>246</v>
      </c>
      <c r="Q272" s="113" t="s">
        <v>223</v>
      </c>
      <c r="R272" s="113" t="s">
        <v>211</v>
      </c>
      <c r="S272" s="113" t="s">
        <v>158</v>
      </c>
      <c r="T272" s="113" t="s">
        <v>8338</v>
      </c>
    </row>
    <row r="273" spans="1:20" x14ac:dyDescent="0.2">
      <c r="A273" s="121">
        <v>46041</v>
      </c>
      <c r="B273" s="112">
        <v>0.65625</v>
      </c>
      <c r="C273" s="117" t="s">
        <v>8098</v>
      </c>
      <c r="D273" s="73" t="s">
        <v>26</v>
      </c>
      <c r="E273" s="113" t="s">
        <v>232</v>
      </c>
      <c r="F273" s="73" t="s">
        <v>415</v>
      </c>
      <c r="G273" s="113" t="s">
        <v>416</v>
      </c>
      <c r="H273" s="73">
        <v>1</v>
      </c>
      <c r="I273" s="110" t="s">
        <v>8104</v>
      </c>
      <c r="J273" s="126">
        <v>-2201.6999999999998</v>
      </c>
      <c r="K273" s="73" t="s">
        <v>152</v>
      </c>
      <c r="L273" s="73" t="s">
        <v>167</v>
      </c>
      <c r="M273" s="113" t="s">
        <v>168</v>
      </c>
      <c r="N273" s="73">
        <v>303152</v>
      </c>
      <c r="O273" s="113" t="s">
        <v>155</v>
      </c>
      <c r="P273" s="113" t="s">
        <v>156</v>
      </c>
      <c r="Q273" s="113" t="s">
        <v>156</v>
      </c>
      <c r="R273" s="113" t="s">
        <v>157</v>
      </c>
      <c r="S273" s="113" t="s">
        <v>158</v>
      </c>
      <c r="T273" s="73"/>
    </row>
    <row r="274" spans="1:20" x14ac:dyDescent="0.2">
      <c r="A274" s="121">
        <v>46041</v>
      </c>
      <c r="B274" s="112">
        <v>0.74027777777777803</v>
      </c>
      <c r="C274" s="73" t="s">
        <v>8105</v>
      </c>
      <c r="D274" s="73" t="s">
        <v>62</v>
      </c>
      <c r="E274" s="113" t="s">
        <v>7529</v>
      </c>
      <c r="F274" s="73" t="s">
        <v>153</v>
      </c>
      <c r="G274" s="113" t="s">
        <v>165</v>
      </c>
      <c r="H274" s="73">
        <v>55.64</v>
      </c>
      <c r="I274" s="122">
        <v>1893.4</v>
      </c>
      <c r="J274" s="123">
        <v>16048.76</v>
      </c>
      <c r="K274" s="73" t="s">
        <v>152</v>
      </c>
      <c r="L274" s="73" t="s">
        <v>174</v>
      </c>
      <c r="M274" s="113" t="s">
        <v>175</v>
      </c>
      <c r="N274" s="73">
        <v>124785</v>
      </c>
      <c r="O274" s="113" t="s">
        <v>155</v>
      </c>
      <c r="P274" s="113" t="s">
        <v>210</v>
      </c>
      <c r="Q274" s="113" t="s">
        <v>204</v>
      </c>
      <c r="R274" s="113" t="s">
        <v>211</v>
      </c>
      <c r="S274" s="113" t="s">
        <v>158</v>
      </c>
      <c r="T274" s="73"/>
    </row>
    <row r="275" spans="1:20" x14ac:dyDescent="0.2">
      <c r="A275" s="121">
        <v>46041</v>
      </c>
      <c r="B275" s="112">
        <v>0.93472222222222201</v>
      </c>
      <c r="C275" s="117" t="s">
        <v>8099</v>
      </c>
      <c r="D275" s="73" t="s">
        <v>13</v>
      </c>
      <c r="E275" s="113" t="s">
        <v>347</v>
      </c>
      <c r="F275" s="73" t="s">
        <v>150</v>
      </c>
      <c r="G275" s="113" t="s">
        <v>151</v>
      </c>
      <c r="H275" s="73">
        <v>626.79</v>
      </c>
      <c r="I275" s="122">
        <v>1837.01</v>
      </c>
      <c r="J275" s="123">
        <v>174276.27</v>
      </c>
      <c r="K275" s="73" t="s">
        <v>152</v>
      </c>
      <c r="L275" s="73" t="s">
        <v>167</v>
      </c>
      <c r="M275" s="113" t="s">
        <v>168</v>
      </c>
      <c r="N275" s="73">
        <v>756506</v>
      </c>
      <c r="O275" s="113" t="s">
        <v>155</v>
      </c>
      <c r="P275" s="113" t="s">
        <v>156</v>
      </c>
      <c r="Q275" s="113" t="s">
        <v>156</v>
      </c>
      <c r="R275" s="113" t="s">
        <v>157</v>
      </c>
      <c r="S275" s="113" t="s">
        <v>158</v>
      </c>
      <c r="T275" s="73"/>
    </row>
    <row r="276" spans="1:20" x14ac:dyDescent="0.2">
      <c r="A276" s="121">
        <v>46041</v>
      </c>
      <c r="B276" s="112">
        <v>0.73124999999999996</v>
      </c>
      <c r="C276" s="117" t="s">
        <v>8106</v>
      </c>
      <c r="D276" s="73" t="s">
        <v>31</v>
      </c>
      <c r="E276" s="113" t="s">
        <v>375</v>
      </c>
      <c r="F276" s="73" t="s">
        <v>150</v>
      </c>
      <c r="G276" s="113" t="s">
        <v>151</v>
      </c>
      <c r="H276" s="73">
        <v>354.39499999999998</v>
      </c>
      <c r="I276" s="113" t="s">
        <v>761</v>
      </c>
      <c r="J276" s="73"/>
      <c r="K276" s="73" t="s">
        <v>166</v>
      </c>
      <c r="L276" s="73" t="s">
        <v>153</v>
      </c>
      <c r="M276" s="113" t="s">
        <v>154</v>
      </c>
      <c r="N276" s="73">
        <v>49250</v>
      </c>
      <c r="O276" s="113" t="s">
        <v>155</v>
      </c>
      <c r="P276" s="113" t="s">
        <v>156</v>
      </c>
      <c r="Q276" s="113" t="s">
        <v>156</v>
      </c>
      <c r="R276" s="113" t="s">
        <v>157</v>
      </c>
      <c r="S276" s="113" t="s">
        <v>158</v>
      </c>
      <c r="T276" s="73"/>
    </row>
    <row r="277" spans="1:20" x14ac:dyDescent="0.2">
      <c r="A277" s="121">
        <v>46041</v>
      </c>
      <c r="B277" s="112">
        <v>0.73124999999999996</v>
      </c>
      <c r="C277" s="117" t="s">
        <v>8106</v>
      </c>
      <c r="D277" s="73" t="s">
        <v>31</v>
      </c>
      <c r="E277" s="113" t="s">
        <v>375</v>
      </c>
      <c r="F277" s="73" t="s">
        <v>415</v>
      </c>
      <c r="G277" s="113" t="s">
        <v>416</v>
      </c>
      <c r="H277" s="73">
        <v>1</v>
      </c>
      <c r="I277" s="113" t="s">
        <v>761</v>
      </c>
      <c r="J277" s="73"/>
      <c r="K277" s="73" t="s">
        <v>166</v>
      </c>
      <c r="L277" s="73" t="s">
        <v>153</v>
      </c>
      <c r="M277" s="113" t="s">
        <v>154</v>
      </c>
      <c r="N277" s="73">
        <v>49250</v>
      </c>
      <c r="O277" s="113" t="s">
        <v>155</v>
      </c>
      <c r="P277" s="113" t="s">
        <v>156</v>
      </c>
      <c r="Q277" s="113" t="s">
        <v>156</v>
      </c>
      <c r="R277" s="113" t="s">
        <v>157</v>
      </c>
      <c r="S277" s="113" t="s">
        <v>158</v>
      </c>
      <c r="T277" s="73"/>
    </row>
    <row r="278" spans="1:20" x14ac:dyDescent="0.2">
      <c r="A278" s="121">
        <v>46041</v>
      </c>
      <c r="B278" s="73" t="s">
        <v>8107</v>
      </c>
      <c r="C278" s="73">
        <v>395</v>
      </c>
      <c r="D278" s="73" t="s">
        <v>5850</v>
      </c>
      <c r="E278" s="113" t="s">
        <v>301</v>
      </c>
      <c r="F278" s="73" t="s">
        <v>150</v>
      </c>
      <c r="G278" s="113" t="s">
        <v>151</v>
      </c>
      <c r="H278" s="73">
        <v>420</v>
      </c>
      <c r="I278" s="122">
        <v>1684.2</v>
      </c>
      <c r="J278" s="123">
        <v>105049.14</v>
      </c>
      <c r="K278" s="73" t="s">
        <v>152</v>
      </c>
      <c r="L278" s="73" t="s">
        <v>201</v>
      </c>
      <c r="M278" s="113" t="s">
        <v>1820</v>
      </c>
      <c r="N278" s="73">
        <v>1115048</v>
      </c>
      <c r="O278" s="113" t="s">
        <v>155</v>
      </c>
      <c r="P278" s="113" t="s">
        <v>156</v>
      </c>
      <c r="Q278" s="113" t="s">
        <v>156</v>
      </c>
      <c r="R278" s="113" t="s">
        <v>157</v>
      </c>
      <c r="S278" s="113" t="s">
        <v>158</v>
      </c>
      <c r="T278" s="73"/>
    </row>
    <row r="279" spans="1:20" x14ac:dyDescent="0.2">
      <c r="A279" s="121">
        <v>46041</v>
      </c>
      <c r="B279" s="112">
        <v>0.46666666666666701</v>
      </c>
      <c r="C279" s="73" t="s">
        <v>8108</v>
      </c>
      <c r="D279" s="73" t="s">
        <v>44</v>
      </c>
      <c r="E279" s="113" t="s">
        <v>666</v>
      </c>
      <c r="F279" s="73" t="s">
        <v>153</v>
      </c>
      <c r="G279" s="113" t="s">
        <v>165</v>
      </c>
      <c r="H279" s="73">
        <v>86.05</v>
      </c>
      <c r="I279" s="122">
        <v>1874.7</v>
      </c>
      <c r="J279" s="123">
        <v>24575.06</v>
      </c>
      <c r="K279" s="73" t="s">
        <v>152</v>
      </c>
      <c r="L279" s="73" t="s">
        <v>174</v>
      </c>
      <c r="M279" s="113" t="s">
        <v>175</v>
      </c>
      <c r="N279" s="73"/>
      <c r="O279" s="113" t="s">
        <v>155</v>
      </c>
      <c r="P279" s="113" t="s">
        <v>311</v>
      </c>
      <c r="Q279" s="113" t="s">
        <v>223</v>
      </c>
      <c r="R279" s="113" t="s">
        <v>196</v>
      </c>
      <c r="S279" s="113" t="s">
        <v>158</v>
      </c>
      <c r="T279" s="73"/>
    </row>
    <row r="280" spans="1:20" x14ac:dyDescent="0.2">
      <c r="A280" s="121">
        <v>46041</v>
      </c>
      <c r="B280" s="112">
        <v>0.53333333333333299</v>
      </c>
      <c r="C280" s="73" t="s">
        <v>8109</v>
      </c>
      <c r="D280" s="73" t="s">
        <v>63</v>
      </c>
      <c r="E280" s="113" t="s">
        <v>241</v>
      </c>
      <c r="F280" s="73" t="s">
        <v>153</v>
      </c>
      <c r="G280" s="113" t="s">
        <v>165</v>
      </c>
      <c r="H280" s="73">
        <v>5.85</v>
      </c>
      <c r="I280" s="122">
        <v>2022.7</v>
      </c>
      <c r="J280" s="123">
        <v>1802.6</v>
      </c>
      <c r="K280" s="73" t="s">
        <v>152</v>
      </c>
      <c r="L280" s="73" t="s">
        <v>174</v>
      </c>
      <c r="M280" s="113" t="s">
        <v>175</v>
      </c>
      <c r="N280" s="127">
        <v>159002</v>
      </c>
      <c r="O280" s="113" t="s">
        <v>155</v>
      </c>
      <c r="P280" s="113" t="s">
        <v>196</v>
      </c>
      <c r="Q280" s="113" t="s">
        <v>242</v>
      </c>
      <c r="R280" s="113" t="s">
        <v>196</v>
      </c>
      <c r="S280" s="113" t="s">
        <v>158</v>
      </c>
      <c r="T280" s="73"/>
    </row>
    <row r="281" spans="1:20" x14ac:dyDescent="0.2">
      <c r="A281" s="121">
        <v>46041</v>
      </c>
      <c r="B281" s="112">
        <v>0.52986111111111101</v>
      </c>
      <c r="C281" s="73" t="s">
        <v>8110</v>
      </c>
      <c r="D281" s="73" t="s">
        <v>63</v>
      </c>
      <c r="E281" s="113" t="s">
        <v>241</v>
      </c>
      <c r="F281" s="73" t="s">
        <v>153</v>
      </c>
      <c r="G281" s="113" t="s">
        <v>165</v>
      </c>
      <c r="H281" s="73">
        <v>97.59</v>
      </c>
      <c r="I281" s="122">
        <v>2022.7</v>
      </c>
      <c r="J281" s="123">
        <v>30071.05</v>
      </c>
      <c r="K281" s="73" t="s">
        <v>152</v>
      </c>
      <c r="L281" s="73" t="s">
        <v>174</v>
      </c>
      <c r="M281" s="113" t="s">
        <v>175</v>
      </c>
      <c r="N281" s="127">
        <v>159002</v>
      </c>
      <c r="O281" s="113" t="s">
        <v>155</v>
      </c>
      <c r="P281" s="113" t="s">
        <v>196</v>
      </c>
      <c r="Q281" s="113" t="s">
        <v>242</v>
      </c>
      <c r="R281" s="113" t="s">
        <v>196</v>
      </c>
      <c r="S281" s="113" t="s">
        <v>158</v>
      </c>
      <c r="T281" s="73"/>
    </row>
    <row r="282" spans="1:20" x14ac:dyDescent="0.2">
      <c r="A282" s="124">
        <v>46041</v>
      </c>
      <c r="B282" s="116">
        <v>0.71597222222222201</v>
      </c>
      <c r="C282" s="72" t="s">
        <v>8111</v>
      </c>
      <c r="D282" s="72" t="s">
        <v>102</v>
      </c>
      <c r="E282" s="110" t="s">
        <v>2871</v>
      </c>
      <c r="F282" s="72" t="s">
        <v>186</v>
      </c>
      <c r="G282" s="110" t="s">
        <v>187</v>
      </c>
      <c r="H282" s="72">
        <v>51.17</v>
      </c>
      <c r="I282" s="125">
        <v>1608.8</v>
      </c>
      <c r="J282" s="123">
        <v>12540.92</v>
      </c>
      <c r="K282" s="72" t="s">
        <v>152</v>
      </c>
      <c r="L282" s="72" t="s">
        <v>174</v>
      </c>
      <c r="M282" s="110" t="s">
        <v>175</v>
      </c>
      <c r="N282" s="73"/>
      <c r="O282" s="110" t="s">
        <v>383</v>
      </c>
      <c r="P282" s="110" t="s">
        <v>393</v>
      </c>
      <c r="Q282" s="110" t="s">
        <v>223</v>
      </c>
      <c r="R282" s="110" t="s">
        <v>224</v>
      </c>
      <c r="S282" s="110" t="s">
        <v>384</v>
      </c>
      <c r="T282" s="73"/>
    </row>
    <row r="283" spans="1:20" x14ac:dyDescent="0.2">
      <c r="A283" s="124">
        <v>46041</v>
      </c>
      <c r="B283" s="116">
        <v>0.78819444444444398</v>
      </c>
      <c r="C283" s="72" t="s">
        <v>8112</v>
      </c>
      <c r="D283" s="72" t="s">
        <v>76</v>
      </c>
      <c r="E283" s="110" t="s">
        <v>2740</v>
      </c>
      <c r="F283" s="72" t="s">
        <v>201</v>
      </c>
      <c r="G283" s="110" t="s">
        <v>202</v>
      </c>
      <c r="H283" s="72">
        <v>34.15</v>
      </c>
      <c r="I283" s="125">
        <v>1836.5</v>
      </c>
      <c r="J283" s="123">
        <v>9554.18</v>
      </c>
      <c r="K283" s="72" t="s">
        <v>152</v>
      </c>
      <c r="L283" s="72" t="s">
        <v>174</v>
      </c>
      <c r="M283" s="110" t="s">
        <v>175</v>
      </c>
      <c r="N283" s="73"/>
      <c r="O283" s="110" t="s">
        <v>383</v>
      </c>
      <c r="P283" s="110" t="s">
        <v>393</v>
      </c>
      <c r="Q283" s="110" t="s">
        <v>204</v>
      </c>
      <c r="R283" s="110" t="s">
        <v>211</v>
      </c>
      <c r="S283" s="110" t="s">
        <v>384</v>
      </c>
      <c r="T283" s="73"/>
    </row>
    <row r="284" spans="1:20" x14ac:dyDescent="0.2">
      <c r="A284" s="121">
        <v>46040</v>
      </c>
      <c r="B284" s="112">
        <v>0.35555555555555601</v>
      </c>
      <c r="C284" s="73">
        <v>5110</v>
      </c>
      <c r="D284" s="73" t="s">
        <v>25</v>
      </c>
      <c r="E284" s="113" t="s">
        <v>238</v>
      </c>
      <c r="F284" s="73" t="s">
        <v>150</v>
      </c>
      <c r="G284" s="113" t="s">
        <v>151</v>
      </c>
      <c r="H284" s="73">
        <v>121.86</v>
      </c>
      <c r="I284" s="122">
        <v>1636.88</v>
      </c>
      <c r="J284" s="123">
        <v>29622.84</v>
      </c>
      <c r="K284" s="73" t="s">
        <v>152</v>
      </c>
      <c r="L284" s="73" t="s">
        <v>201</v>
      </c>
      <c r="M284" s="113" t="s">
        <v>1820</v>
      </c>
      <c r="N284" s="73">
        <v>762799</v>
      </c>
      <c r="O284" s="113" t="s">
        <v>155</v>
      </c>
      <c r="P284" s="113" t="s">
        <v>156</v>
      </c>
      <c r="Q284" s="113" t="s">
        <v>156</v>
      </c>
      <c r="R284" s="113" t="s">
        <v>157</v>
      </c>
      <c r="S284" s="113" t="s">
        <v>158</v>
      </c>
      <c r="T284" s="73"/>
    </row>
    <row r="285" spans="1:20" x14ac:dyDescent="0.2">
      <c r="A285" s="121">
        <v>46040</v>
      </c>
      <c r="B285" s="112">
        <v>0.50416666666666698</v>
      </c>
      <c r="C285" s="117">
        <v>73019</v>
      </c>
      <c r="D285" s="73" t="s">
        <v>26</v>
      </c>
      <c r="E285" s="113" t="s">
        <v>232</v>
      </c>
      <c r="F285" s="73" t="s">
        <v>150</v>
      </c>
      <c r="G285" s="113" t="s">
        <v>151</v>
      </c>
      <c r="H285" s="73">
        <v>376.84559999999999</v>
      </c>
      <c r="I285" s="122">
        <v>1719</v>
      </c>
      <c r="J285" s="123">
        <v>98128.74</v>
      </c>
      <c r="K285" s="73" t="s">
        <v>152</v>
      </c>
      <c r="L285" s="73" t="s">
        <v>153</v>
      </c>
      <c r="M285" s="113" t="s">
        <v>154</v>
      </c>
      <c r="N285" s="73">
        <v>301988</v>
      </c>
      <c r="O285" s="113" t="s">
        <v>155</v>
      </c>
      <c r="P285" s="113" t="s">
        <v>156</v>
      </c>
      <c r="Q285" s="113" t="s">
        <v>156</v>
      </c>
      <c r="R285" s="113" t="s">
        <v>157</v>
      </c>
      <c r="S285" s="113" t="s">
        <v>158</v>
      </c>
      <c r="T285" s="73"/>
    </row>
    <row r="286" spans="1:20" x14ac:dyDescent="0.2">
      <c r="A286" s="121">
        <v>46040</v>
      </c>
      <c r="B286" s="112">
        <v>0.50416666666666698</v>
      </c>
      <c r="C286" s="117">
        <v>73019</v>
      </c>
      <c r="D286" s="73" t="s">
        <v>26</v>
      </c>
      <c r="E286" s="113" t="s">
        <v>232</v>
      </c>
      <c r="F286" s="73" t="s">
        <v>415</v>
      </c>
      <c r="G286" s="113" t="s">
        <v>416</v>
      </c>
      <c r="H286" s="73">
        <v>1</v>
      </c>
      <c r="I286" s="110" t="s">
        <v>8113</v>
      </c>
      <c r="J286" s="126">
        <v>-1962.57</v>
      </c>
      <c r="K286" s="73" t="s">
        <v>152</v>
      </c>
      <c r="L286" s="73" t="s">
        <v>153</v>
      </c>
      <c r="M286" s="113" t="s">
        <v>154</v>
      </c>
      <c r="N286" s="73">
        <v>301988</v>
      </c>
      <c r="O286" s="113" t="s">
        <v>155</v>
      </c>
      <c r="P286" s="113" t="s">
        <v>156</v>
      </c>
      <c r="Q286" s="113" t="s">
        <v>156</v>
      </c>
      <c r="R286" s="113" t="s">
        <v>157</v>
      </c>
      <c r="S286" s="113" t="s">
        <v>158</v>
      </c>
      <c r="T286" s="73"/>
    </row>
    <row r="287" spans="1:20" x14ac:dyDescent="0.2">
      <c r="A287" s="121">
        <v>46040</v>
      </c>
      <c r="B287" s="112">
        <v>0.95347222222222205</v>
      </c>
      <c r="C287" s="73">
        <v>119693</v>
      </c>
      <c r="D287" s="73" t="s">
        <v>16</v>
      </c>
      <c r="E287" s="113" t="s">
        <v>251</v>
      </c>
      <c r="F287" s="73" t="s">
        <v>218</v>
      </c>
      <c r="G287" s="113" t="s">
        <v>219</v>
      </c>
      <c r="H287" s="73">
        <v>343.45</v>
      </c>
      <c r="I287" s="122">
        <v>1712.1</v>
      </c>
      <c r="J287" s="123">
        <v>89578.65</v>
      </c>
      <c r="K287" s="73" t="s">
        <v>152</v>
      </c>
      <c r="L287" s="73" t="s">
        <v>174</v>
      </c>
      <c r="M287" s="113" t="s">
        <v>175</v>
      </c>
      <c r="N287" s="73">
        <v>467070</v>
      </c>
      <c r="O287" s="113" t="s">
        <v>155</v>
      </c>
      <c r="P287" s="113" t="s">
        <v>156</v>
      </c>
      <c r="Q287" s="113" t="s">
        <v>156</v>
      </c>
      <c r="R287" s="113" t="s">
        <v>157</v>
      </c>
      <c r="S287" s="113" t="s">
        <v>158</v>
      </c>
      <c r="T287" s="73"/>
    </row>
    <row r="288" spans="1:20" x14ac:dyDescent="0.2">
      <c r="A288" s="121">
        <v>46040</v>
      </c>
      <c r="B288" s="112">
        <v>0.96111111111111103</v>
      </c>
      <c r="C288" s="73">
        <v>119694</v>
      </c>
      <c r="D288" s="73" t="s">
        <v>16</v>
      </c>
      <c r="E288" s="113" t="s">
        <v>251</v>
      </c>
      <c r="F288" s="73" t="s">
        <v>218</v>
      </c>
      <c r="G288" s="113" t="s">
        <v>219</v>
      </c>
      <c r="H288" s="73">
        <v>6.86</v>
      </c>
      <c r="I288" s="122">
        <v>1712.1</v>
      </c>
      <c r="J288" s="123">
        <v>1789.23</v>
      </c>
      <c r="K288" s="73" t="s">
        <v>152</v>
      </c>
      <c r="L288" s="73" t="s">
        <v>174</v>
      </c>
      <c r="M288" s="113" t="s">
        <v>175</v>
      </c>
      <c r="N288" s="73">
        <v>467070</v>
      </c>
      <c r="O288" s="113" t="s">
        <v>155</v>
      </c>
      <c r="P288" s="113" t="s">
        <v>156</v>
      </c>
      <c r="Q288" s="113" t="s">
        <v>156</v>
      </c>
      <c r="R288" s="113" t="s">
        <v>157</v>
      </c>
      <c r="S288" s="113" t="s">
        <v>158</v>
      </c>
      <c r="T288" s="73"/>
    </row>
    <row r="289" spans="1:20" x14ac:dyDescent="0.2">
      <c r="A289" s="121">
        <v>46039</v>
      </c>
      <c r="B289" s="112">
        <v>0.55833333333333302</v>
      </c>
      <c r="C289" s="117" t="s">
        <v>8114</v>
      </c>
      <c r="D289" s="73" t="s">
        <v>8</v>
      </c>
      <c r="E289" s="113" t="s">
        <v>207</v>
      </c>
      <c r="F289" s="73" t="s">
        <v>150</v>
      </c>
      <c r="G289" s="113" t="s">
        <v>151</v>
      </c>
      <c r="H289" s="73">
        <v>452.16699999999997</v>
      </c>
      <c r="I289" s="122">
        <v>1837</v>
      </c>
      <c r="J289" s="123">
        <v>125604.87</v>
      </c>
      <c r="K289" s="73" t="s">
        <v>152</v>
      </c>
      <c r="L289" s="73" t="s">
        <v>167</v>
      </c>
      <c r="M289" s="113" t="s">
        <v>168</v>
      </c>
      <c r="N289" s="73">
        <v>1621325</v>
      </c>
      <c r="O289" s="113" t="s">
        <v>155</v>
      </c>
      <c r="P289" s="113" t="s">
        <v>156</v>
      </c>
      <c r="Q289" s="113" t="s">
        <v>156</v>
      </c>
      <c r="R289" s="113" t="s">
        <v>157</v>
      </c>
      <c r="S289" s="113" t="s">
        <v>158</v>
      </c>
      <c r="T289" s="73"/>
    </row>
    <row r="290" spans="1:20" x14ac:dyDescent="0.2">
      <c r="A290" s="121">
        <v>46039</v>
      </c>
      <c r="B290" s="112">
        <v>0.55833333333333302</v>
      </c>
      <c r="C290" s="117" t="s">
        <v>8114</v>
      </c>
      <c r="D290" s="73" t="s">
        <v>8</v>
      </c>
      <c r="E290" s="113" t="s">
        <v>207</v>
      </c>
      <c r="F290" s="73" t="s">
        <v>415</v>
      </c>
      <c r="G290" s="113" t="s">
        <v>416</v>
      </c>
      <c r="H290" s="73">
        <v>1</v>
      </c>
      <c r="I290" s="110" t="s">
        <v>8115</v>
      </c>
      <c r="J290" s="126">
        <v>-2512.1</v>
      </c>
      <c r="K290" s="73" t="s">
        <v>152</v>
      </c>
      <c r="L290" s="73" t="s">
        <v>167</v>
      </c>
      <c r="M290" s="113" t="s">
        <v>168</v>
      </c>
      <c r="N290" s="73">
        <v>1621325</v>
      </c>
      <c r="O290" s="113" t="s">
        <v>155</v>
      </c>
      <c r="P290" s="113" t="s">
        <v>156</v>
      </c>
      <c r="Q290" s="113" t="s">
        <v>156</v>
      </c>
      <c r="R290" s="113" t="s">
        <v>157</v>
      </c>
      <c r="S290" s="113" t="s">
        <v>158</v>
      </c>
      <c r="T290" s="73"/>
    </row>
    <row r="291" spans="1:20" x14ac:dyDescent="0.2">
      <c r="A291" s="121">
        <v>46039</v>
      </c>
      <c r="B291" s="112">
        <v>0.57638888888888895</v>
      </c>
      <c r="C291" s="117" t="s">
        <v>8116</v>
      </c>
      <c r="D291" s="73" t="s">
        <v>15</v>
      </c>
      <c r="E291" s="113" t="s">
        <v>164</v>
      </c>
      <c r="F291" s="73" t="s">
        <v>150</v>
      </c>
      <c r="G291" s="113" t="s">
        <v>151</v>
      </c>
      <c r="H291" s="73">
        <v>395.49099999999999</v>
      </c>
      <c r="I291" s="122">
        <v>1837</v>
      </c>
      <c r="J291" s="123">
        <v>109861.14</v>
      </c>
      <c r="K291" s="73" t="s">
        <v>152</v>
      </c>
      <c r="L291" s="73" t="s">
        <v>167</v>
      </c>
      <c r="M291" s="113" t="s">
        <v>168</v>
      </c>
      <c r="N291" s="73"/>
      <c r="O291" s="113" t="s">
        <v>155</v>
      </c>
      <c r="P291" s="113" t="s">
        <v>156</v>
      </c>
      <c r="Q291" s="113" t="s">
        <v>156</v>
      </c>
      <c r="R291" s="113" t="s">
        <v>157</v>
      </c>
      <c r="S291" s="113" t="s">
        <v>158</v>
      </c>
      <c r="T291" s="73"/>
    </row>
    <row r="292" spans="1:20" x14ac:dyDescent="0.2">
      <c r="A292" s="121">
        <v>46039</v>
      </c>
      <c r="B292" s="112">
        <v>0.57638888888888895</v>
      </c>
      <c r="C292" s="117" t="s">
        <v>8116</v>
      </c>
      <c r="D292" s="73" t="s">
        <v>15</v>
      </c>
      <c r="E292" s="113" t="s">
        <v>164</v>
      </c>
      <c r="F292" s="73" t="s">
        <v>415</v>
      </c>
      <c r="G292" s="113" t="s">
        <v>416</v>
      </c>
      <c r="H292" s="73">
        <v>1</v>
      </c>
      <c r="I292" s="110" t="s">
        <v>8117</v>
      </c>
      <c r="J292" s="126">
        <v>-2197.2199999999998</v>
      </c>
      <c r="K292" s="73" t="s">
        <v>152</v>
      </c>
      <c r="L292" s="73" t="s">
        <v>167</v>
      </c>
      <c r="M292" s="113" t="s">
        <v>168</v>
      </c>
      <c r="N292" s="73"/>
      <c r="O292" s="113" t="s">
        <v>155</v>
      </c>
      <c r="P292" s="113" t="s">
        <v>156</v>
      </c>
      <c r="Q292" s="113" t="s">
        <v>156</v>
      </c>
      <c r="R292" s="113" t="s">
        <v>157</v>
      </c>
      <c r="S292" s="113" t="s">
        <v>158</v>
      </c>
      <c r="T292" s="73"/>
    </row>
    <row r="293" spans="1:20" x14ac:dyDescent="0.2">
      <c r="A293" s="121">
        <v>46039</v>
      </c>
      <c r="B293" s="112">
        <v>0.63124999999999998</v>
      </c>
      <c r="C293" s="73">
        <v>16951</v>
      </c>
      <c r="D293" s="73" t="s">
        <v>10</v>
      </c>
      <c r="E293" s="113" t="s">
        <v>228</v>
      </c>
      <c r="F293" s="73" t="s">
        <v>218</v>
      </c>
      <c r="G293" s="113" t="s">
        <v>219</v>
      </c>
      <c r="H293" s="73">
        <v>439.01</v>
      </c>
      <c r="I293" s="122">
        <v>1830.6</v>
      </c>
      <c r="J293" s="123">
        <v>122427.71</v>
      </c>
      <c r="K293" s="73" t="s">
        <v>152</v>
      </c>
      <c r="L293" s="73" t="s">
        <v>174</v>
      </c>
      <c r="M293" s="113" t="s">
        <v>175</v>
      </c>
      <c r="N293" s="73">
        <v>1165713</v>
      </c>
      <c r="O293" s="113" t="s">
        <v>155</v>
      </c>
      <c r="P293" s="113" t="s">
        <v>156</v>
      </c>
      <c r="Q293" s="113" t="s">
        <v>156</v>
      </c>
      <c r="R293" s="113" t="s">
        <v>157</v>
      </c>
      <c r="S293" s="113" t="s">
        <v>158</v>
      </c>
      <c r="T293" s="73"/>
    </row>
    <row r="294" spans="1:20" x14ac:dyDescent="0.2">
      <c r="A294" s="124">
        <v>46039</v>
      </c>
      <c r="B294" s="116">
        <v>0.38541666666666702</v>
      </c>
      <c r="C294" s="72" t="s">
        <v>8118</v>
      </c>
      <c r="D294" s="72" t="s">
        <v>85</v>
      </c>
      <c r="E294" s="110" t="s">
        <v>2690</v>
      </c>
      <c r="F294" s="72" t="s">
        <v>201</v>
      </c>
      <c r="G294" s="110" t="s">
        <v>202</v>
      </c>
      <c r="H294" s="72">
        <v>41.56</v>
      </c>
      <c r="I294" s="125">
        <v>1886.5</v>
      </c>
      <c r="J294" s="123">
        <v>11943.85</v>
      </c>
      <c r="K294" s="72" t="s">
        <v>152</v>
      </c>
      <c r="L294" s="72" t="s">
        <v>174</v>
      </c>
      <c r="M294" s="110" t="s">
        <v>175</v>
      </c>
      <c r="N294" s="73"/>
      <c r="O294" s="110" t="s">
        <v>188</v>
      </c>
      <c r="P294" s="110" t="s">
        <v>176</v>
      </c>
      <c r="Q294" s="110" t="s">
        <v>176</v>
      </c>
      <c r="R294" s="110" t="s">
        <v>268</v>
      </c>
      <c r="S294" s="110" t="s">
        <v>176</v>
      </c>
      <c r="T294" s="73"/>
    </row>
    <row r="295" spans="1:20" x14ac:dyDescent="0.2">
      <c r="A295" s="124">
        <v>46039</v>
      </c>
      <c r="B295" s="116">
        <v>0.54444444444444395</v>
      </c>
      <c r="C295" s="72" t="s">
        <v>8119</v>
      </c>
      <c r="D295" s="72" t="s">
        <v>99</v>
      </c>
      <c r="E295" s="110" t="s">
        <v>2728</v>
      </c>
      <c r="F295" s="72" t="s">
        <v>186</v>
      </c>
      <c r="G295" s="110" t="s">
        <v>187</v>
      </c>
      <c r="H295" s="72">
        <v>35.39</v>
      </c>
      <c r="I295" s="125">
        <v>1679</v>
      </c>
      <c r="J295" s="123">
        <v>9051.9699999999993</v>
      </c>
      <c r="K295" s="72" t="s">
        <v>152</v>
      </c>
      <c r="L295" s="72" t="s">
        <v>174</v>
      </c>
      <c r="M295" s="110" t="s">
        <v>175</v>
      </c>
      <c r="N295" s="73"/>
      <c r="O295" s="110" t="s">
        <v>155</v>
      </c>
      <c r="P295" s="110" t="s">
        <v>211</v>
      </c>
      <c r="Q295" s="110" t="s">
        <v>204</v>
      </c>
      <c r="R295" s="110" t="s">
        <v>211</v>
      </c>
      <c r="S295" s="110" t="s">
        <v>158</v>
      </c>
      <c r="T295" s="73"/>
    </row>
    <row r="296" spans="1:20" x14ac:dyDescent="0.2">
      <c r="A296" s="121">
        <v>46038</v>
      </c>
      <c r="B296" s="112">
        <v>0.39930555555555602</v>
      </c>
      <c r="C296" s="117" t="s">
        <v>8120</v>
      </c>
      <c r="D296" s="73" t="s">
        <v>11</v>
      </c>
      <c r="E296" s="113" t="s">
        <v>149</v>
      </c>
      <c r="F296" s="73" t="s">
        <v>150</v>
      </c>
      <c r="G296" s="113" t="s">
        <v>151</v>
      </c>
      <c r="H296" s="73">
        <v>440</v>
      </c>
      <c r="I296" s="122">
        <v>1837</v>
      </c>
      <c r="J296" s="123">
        <v>122225.04</v>
      </c>
      <c r="K296" s="73" t="s">
        <v>152</v>
      </c>
      <c r="L296" s="73" t="s">
        <v>167</v>
      </c>
      <c r="M296" s="113" t="s">
        <v>168</v>
      </c>
      <c r="N296" s="73">
        <v>1022101</v>
      </c>
      <c r="O296" s="113" t="s">
        <v>155</v>
      </c>
      <c r="P296" s="113" t="s">
        <v>156</v>
      </c>
      <c r="Q296" s="113" t="s">
        <v>156</v>
      </c>
      <c r="R296" s="113" t="s">
        <v>157</v>
      </c>
      <c r="S296" s="113" t="s">
        <v>158</v>
      </c>
      <c r="T296" s="73"/>
    </row>
    <row r="297" spans="1:20" x14ac:dyDescent="0.2">
      <c r="A297" s="121">
        <v>46038</v>
      </c>
      <c r="B297" s="112">
        <v>0.39930555555555602</v>
      </c>
      <c r="C297" s="117" t="s">
        <v>8120</v>
      </c>
      <c r="D297" s="73" t="s">
        <v>11</v>
      </c>
      <c r="E297" s="113" t="s">
        <v>149</v>
      </c>
      <c r="F297" s="73" t="s">
        <v>415</v>
      </c>
      <c r="G297" s="113" t="s">
        <v>416</v>
      </c>
      <c r="H297" s="73">
        <v>1</v>
      </c>
      <c r="I297" s="110" t="s">
        <v>8121</v>
      </c>
      <c r="J297" s="126">
        <v>-2444.5</v>
      </c>
      <c r="K297" s="73" t="s">
        <v>152</v>
      </c>
      <c r="L297" s="73" t="s">
        <v>167</v>
      </c>
      <c r="M297" s="113" t="s">
        <v>168</v>
      </c>
      <c r="N297" s="73">
        <v>1022101</v>
      </c>
      <c r="O297" s="113" t="s">
        <v>155</v>
      </c>
      <c r="P297" s="113" t="s">
        <v>156</v>
      </c>
      <c r="Q297" s="113" t="s">
        <v>156</v>
      </c>
      <c r="R297" s="113" t="s">
        <v>157</v>
      </c>
      <c r="S297" s="113" t="s">
        <v>158</v>
      </c>
      <c r="T297" s="73"/>
    </row>
    <row r="298" spans="1:20" x14ac:dyDescent="0.2">
      <c r="A298" s="121">
        <v>46038</v>
      </c>
      <c r="B298" s="112">
        <v>0.50486111111111098</v>
      </c>
      <c r="C298" s="117" t="s">
        <v>8122</v>
      </c>
      <c r="D298" s="73" t="s">
        <v>107</v>
      </c>
      <c r="E298" s="113" t="s">
        <v>6317</v>
      </c>
      <c r="F298" s="73" t="s">
        <v>150</v>
      </c>
      <c r="G298" s="113" t="s">
        <v>151</v>
      </c>
      <c r="H298" s="73">
        <v>665.43499999999995</v>
      </c>
      <c r="I298" s="122">
        <v>1837</v>
      </c>
      <c r="J298" s="123">
        <v>184847.45</v>
      </c>
      <c r="K298" s="73" t="s">
        <v>152</v>
      </c>
      <c r="L298" s="73" t="s">
        <v>167</v>
      </c>
      <c r="M298" s="113" t="s">
        <v>168</v>
      </c>
      <c r="N298" s="73"/>
      <c r="O298" s="113" t="s">
        <v>285</v>
      </c>
      <c r="P298" s="113" t="s">
        <v>286</v>
      </c>
      <c r="Q298" s="73"/>
      <c r="R298" s="113" t="s">
        <v>157</v>
      </c>
      <c r="S298" s="113" t="s">
        <v>287</v>
      </c>
      <c r="T298" s="73"/>
    </row>
    <row r="299" spans="1:20" x14ac:dyDescent="0.2">
      <c r="A299" s="121">
        <v>46038</v>
      </c>
      <c r="B299" s="112">
        <v>0.50486111111111098</v>
      </c>
      <c r="C299" s="117" t="s">
        <v>8122</v>
      </c>
      <c r="D299" s="73" t="s">
        <v>107</v>
      </c>
      <c r="E299" s="113" t="s">
        <v>6317</v>
      </c>
      <c r="F299" s="73" t="s">
        <v>415</v>
      </c>
      <c r="G299" s="113" t="s">
        <v>416</v>
      </c>
      <c r="H299" s="73">
        <v>1</v>
      </c>
      <c r="I299" s="110" t="s">
        <v>8123</v>
      </c>
      <c r="J299" s="126">
        <v>-504.7</v>
      </c>
      <c r="K299" s="73" t="s">
        <v>152</v>
      </c>
      <c r="L299" s="73" t="s">
        <v>167</v>
      </c>
      <c r="M299" s="113" t="s">
        <v>168</v>
      </c>
      <c r="N299" s="73"/>
      <c r="O299" s="113" t="s">
        <v>285</v>
      </c>
      <c r="P299" s="113" t="s">
        <v>286</v>
      </c>
      <c r="Q299" s="73"/>
      <c r="R299" s="113" t="s">
        <v>157</v>
      </c>
      <c r="S299" s="113" t="s">
        <v>287</v>
      </c>
      <c r="T299" s="73"/>
    </row>
    <row r="300" spans="1:20" x14ac:dyDescent="0.2">
      <c r="A300" s="121">
        <v>46038</v>
      </c>
      <c r="B300" s="112">
        <v>0.62222222222222201</v>
      </c>
      <c r="C300" s="73" t="s">
        <v>8124</v>
      </c>
      <c r="D300" s="73" t="s">
        <v>28</v>
      </c>
      <c r="E300" s="113" t="s">
        <v>361</v>
      </c>
      <c r="F300" s="73" t="s">
        <v>153</v>
      </c>
      <c r="G300" s="113" t="s">
        <v>165</v>
      </c>
      <c r="H300" s="73">
        <v>83.015000000000001</v>
      </c>
      <c r="I300" s="122">
        <v>1997</v>
      </c>
      <c r="J300" s="123">
        <v>24014.28</v>
      </c>
      <c r="K300" s="73" t="s">
        <v>152</v>
      </c>
      <c r="L300" s="73" t="s">
        <v>167</v>
      </c>
      <c r="M300" s="113" t="s">
        <v>168</v>
      </c>
      <c r="N300" s="73">
        <v>86764</v>
      </c>
      <c r="O300" s="113" t="s">
        <v>155</v>
      </c>
      <c r="P300" s="113" t="s">
        <v>210</v>
      </c>
      <c r="Q300" s="113" t="s">
        <v>204</v>
      </c>
      <c r="R300" s="113" t="s">
        <v>211</v>
      </c>
      <c r="S300" s="113" t="s">
        <v>158</v>
      </c>
      <c r="T300" s="73"/>
    </row>
    <row r="301" spans="1:20" x14ac:dyDescent="0.2">
      <c r="A301" s="121">
        <v>46038</v>
      </c>
      <c r="B301" s="112">
        <v>0.686805555555556</v>
      </c>
      <c r="C301" s="117" t="s">
        <v>8125</v>
      </c>
      <c r="D301" s="73" t="s">
        <v>9</v>
      </c>
      <c r="E301" s="113" t="s">
        <v>2258</v>
      </c>
      <c r="F301" s="73" t="s">
        <v>150</v>
      </c>
      <c r="G301" s="113" t="s">
        <v>151</v>
      </c>
      <c r="H301" s="73">
        <v>343.77</v>
      </c>
      <c r="I301" s="122">
        <v>1837.02</v>
      </c>
      <c r="J301" s="123">
        <v>95494.7</v>
      </c>
      <c r="K301" s="73" t="s">
        <v>152</v>
      </c>
      <c r="L301" s="73" t="s">
        <v>167</v>
      </c>
      <c r="M301" s="113" t="s">
        <v>168</v>
      </c>
      <c r="N301" s="73">
        <v>1144800</v>
      </c>
      <c r="O301" s="113" t="s">
        <v>155</v>
      </c>
      <c r="P301" s="113" t="s">
        <v>156</v>
      </c>
      <c r="Q301" s="113" t="s">
        <v>156</v>
      </c>
      <c r="R301" s="113" t="s">
        <v>157</v>
      </c>
      <c r="S301" s="113" t="s">
        <v>158</v>
      </c>
      <c r="T301" s="73"/>
    </row>
    <row r="302" spans="1:20" x14ac:dyDescent="0.2">
      <c r="A302" s="121">
        <v>46038</v>
      </c>
      <c r="B302" s="112">
        <v>0.686805555555556</v>
      </c>
      <c r="C302" s="117" t="s">
        <v>8125</v>
      </c>
      <c r="D302" s="73" t="s">
        <v>9</v>
      </c>
      <c r="E302" s="113" t="s">
        <v>2258</v>
      </c>
      <c r="F302" s="73" t="s">
        <v>415</v>
      </c>
      <c r="G302" s="113" t="s">
        <v>416</v>
      </c>
      <c r="H302" s="73">
        <v>1</v>
      </c>
      <c r="I302" s="110" t="s">
        <v>8126</v>
      </c>
      <c r="J302" s="126">
        <v>-1380.46</v>
      </c>
      <c r="K302" s="73" t="s">
        <v>152</v>
      </c>
      <c r="L302" s="73" t="s">
        <v>167</v>
      </c>
      <c r="M302" s="113" t="s">
        <v>168</v>
      </c>
      <c r="N302" s="73">
        <v>1144800</v>
      </c>
      <c r="O302" s="113" t="s">
        <v>155</v>
      </c>
      <c r="P302" s="113" t="s">
        <v>156</v>
      </c>
      <c r="Q302" s="113" t="s">
        <v>156</v>
      </c>
      <c r="R302" s="113" t="s">
        <v>157</v>
      </c>
      <c r="S302" s="113" t="s">
        <v>158</v>
      </c>
      <c r="T302" s="73"/>
    </row>
    <row r="303" spans="1:20" x14ac:dyDescent="0.2">
      <c r="A303" s="121">
        <v>46038</v>
      </c>
      <c r="B303" s="112">
        <v>0.93263888888888902</v>
      </c>
      <c r="C303" s="117" t="s">
        <v>8127</v>
      </c>
      <c r="D303" s="73" t="s">
        <v>7</v>
      </c>
      <c r="E303" s="113" t="s">
        <v>181</v>
      </c>
      <c r="F303" s="73" t="s">
        <v>150</v>
      </c>
      <c r="G303" s="113" t="s">
        <v>151</v>
      </c>
      <c r="H303" s="73">
        <v>442.58</v>
      </c>
      <c r="I303" s="122">
        <v>1837</v>
      </c>
      <c r="J303" s="123">
        <v>122941.64</v>
      </c>
      <c r="K303" s="73" t="s">
        <v>152</v>
      </c>
      <c r="L303" s="73" t="s">
        <v>167</v>
      </c>
      <c r="M303" s="113" t="s">
        <v>168</v>
      </c>
      <c r="N303" s="73">
        <v>712248</v>
      </c>
      <c r="O303" s="113" t="s">
        <v>155</v>
      </c>
      <c r="P303" s="113" t="s">
        <v>156</v>
      </c>
      <c r="Q303" s="113" t="s">
        <v>156</v>
      </c>
      <c r="R303" s="113" t="s">
        <v>157</v>
      </c>
      <c r="S303" s="113" t="s">
        <v>158</v>
      </c>
      <c r="T303" s="73"/>
    </row>
    <row r="304" spans="1:20" x14ac:dyDescent="0.2">
      <c r="A304" s="121">
        <v>46038</v>
      </c>
      <c r="B304" s="112">
        <v>0.93263888888888902</v>
      </c>
      <c r="C304" s="117" t="s">
        <v>8127</v>
      </c>
      <c r="D304" s="73" t="s">
        <v>7</v>
      </c>
      <c r="E304" s="113" t="s">
        <v>181</v>
      </c>
      <c r="F304" s="73" t="s">
        <v>415</v>
      </c>
      <c r="G304" s="113" t="s">
        <v>416</v>
      </c>
      <c r="H304" s="73">
        <v>1</v>
      </c>
      <c r="I304" s="110" t="s">
        <v>8128</v>
      </c>
      <c r="J304" s="126">
        <v>-2458.83</v>
      </c>
      <c r="K304" s="73" t="s">
        <v>152</v>
      </c>
      <c r="L304" s="73" t="s">
        <v>167</v>
      </c>
      <c r="M304" s="113" t="s">
        <v>168</v>
      </c>
      <c r="N304" s="73">
        <v>712248</v>
      </c>
      <c r="O304" s="113" t="s">
        <v>155</v>
      </c>
      <c r="P304" s="113" t="s">
        <v>156</v>
      </c>
      <c r="Q304" s="113" t="s">
        <v>156</v>
      </c>
      <c r="R304" s="113" t="s">
        <v>157</v>
      </c>
      <c r="S304" s="113" t="s">
        <v>158</v>
      </c>
      <c r="T304" s="73"/>
    </row>
    <row r="305" spans="1:20" x14ac:dyDescent="0.2">
      <c r="A305" s="121">
        <v>46038</v>
      </c>
      <c r="B305" s="112">
        <v>0.94722222222222197</v>
      </c>
      <c r="C305" s="117" t="s">
        <v>8129</v>
      </c>
      <c r="D305" s="73" t="s">
        <v>31</v>
      </c>
      <c r="E305" s="113" t="s">
        <v>375</v>
      </c>
      <c r="F305" s="73" t="s">
        <v>150</v>
      </c>
      <c r="G305" s="113" t="s">
        <v>151</v>
      </c>
      <c r="H305" s="73">
        <v>363.41</v>
      </c>
      <c r="I305" s="122">
        <v>1837.02</v>
      </c>
      <c r="J305" s="123">
        <v>100950.44</v>
      </c>
      <c r="K305" s="73" t="s">
        <v>152</v>
      </c>
      <c r="L305" s="73" t="s">
        <v>167</v>
      </c>
      <c r="M305" s="113" t="s">
        <v>168</v>
      </c>
      <c r="N305" s="73">
        <v>46802</v>
      </c>
      <c r="O305" s="113" t="s">
        <v>155</v>
      </c>
      <c r="P305" s="113" t="s">
        <v>156</v>
      </c>
      <c r="Q305" s="113" t="s">
        <v>156</v>
      </c>
      <c r="R305" s="113" t="s">
        <v>157</v>
      </c>
      <c r="S305" s="113" t="s">
        <v>158</v>
      </c>
      <c r="T305" s="73"/>
    </row>
    <row r="306" spans="1:20" x14ac:dyDescent="0.2">
      <c r="A306" s="121">
        <v>46038</v>
      </c>
      <c r="B306" s="112">
        <v>0.94722222222222197</v>
      </c>
      <c r="C306" s="117" t="s">
        <v>8129</v>
      </c>
      <c r="D306" s="73" t="s">
        <v>31</v>
      </c>
      <c r="E306" s="113" t="s">
        <v>375</v>
      </c>
      <c r="F306" s="73" t="s">
        <v>415</v>
      </c>
      <c r="G306" s="113" t="s">
        <v>416</v>
      </c>
      <c r="H306" s="73">
        <v>1</v>
      </c>
      <c r="I306" s="110" t="s">
        <v>8130</v>
      </c>
      <c r="J306" s="126">
        <v>-2019.01</v>
      </c>
      <c r="K306" s="73" t="s">
        <v>152</v>
      </c>
      <c r="L306" s="73" t="s">
        <v>167</v>
      </c>
      <c r="M306" s="113" t="s">
        <v>168</v>
      </c>
      <c r="N306" s="73">
        <v>46802</v>
      </c>
      <c r="O306" s="113" t="s">
        <v>155</v>
      </c>
      <c r="P306" s="113" t="s">
        <v>156</v>
      </c>
      <c r="Q306" s="113" t="s">
        <v>156</v>
      </c>
      <c r="R306" s="113" t="s">
        <v>157</v>
      </c>
      <c r="S306" s="113" t="s">
        <v>158</v>
      </c>
      <c r="T306" s="73"/>
    </row>
    <row r="307" spans="1:20" x14ac:dyDescent="0.2">
      <c r="A307" s="121">
        <v>46038</v>
      </c>
      <c r="B307" s="112">
        <v>0.32152777777777802</v>
      </c>
      <c r="C307" s="73">
        <v>72171</v>
      </c>
      <c r="D307" s="73" t="s">
        <v>61</v>
      </c>
      <c r="E307" s="113" t="s">
        <v>2564</v>
      </c>
      <c r="F307" s="73" t="s">
        <v>150</v>
      </c>
      <c r="G307" s="113" t="s">
        <v>151</v>
      </c>
      <c r="H307" s="73">
        <v>122.30719999999999</v>
      </c>
      <c r="I307" s="122">
        <v>1719</v>
      </c>
      <c r="J307" s="123">
        <v>31848.22</v>
      </c>
      <c r="K307" s="73" t="s">
        <v>152</v>
      </c>
      <c r="L307" s="73" t="s">
        <v>153</v>
      </c>
      <c r="M307" s="113" t="s">
        <v>154</v>
      </c>
      <c r="N307" s="73" t="s">
        <v>3440</v>
      </c>
      <c r="O307" s="113" t="s">
        <v>155</v>
      </c>
      <c r="P307" s="113" t="s">
        <v>407</v>
      </c>
      <c r="Q307" s="113" t="s">
        <v>192</v>
      </c>
      <c r="R307" s="113" t="s">
        <v>193</v>
      </c>
      <c r="S307" s="113" t="s">
        <v>158</v>
      </c>
      <c r="T307" s="113" t="s">
        <v>8338</v>
      </c>
    </row>
    <row r="308" spans="1:20" x14ac:dyDescent="0.2">
      <c r="A308" s="121">
        <v>46038</v>
      </c>
      <c r="B308" s="112">
        <v>0.421527777777778</v>
      </c>
      <c r="C308" s="73">
        <v>974</v>
      </c>
      <c r="D308" s="73" t="s">
        <v>22</v>
      </c>
      <c r="E308" s="113" t="s">
        <v>887</v>
      </c>
      <c r="F308" s="73" t="s">
        <v>150</v>
      </c>
      <c r="G308" s="113" t="s">
        <v>151</v>
      </c>
      <c r="H308" s="73">
        <v>324.31</v>
      </c>
      <c r="I308" s="122">
        <v>1636.39</v>
      </c>
      <c r="J308" s="123">
        <v>78812.69</v>
      </c>
      <c r="K308" s="73" t="s">
        <v>152</v>
      </c>
      <c r="L308" s="73" t="s">
        <v>201</v>
      </c>
      <c r="M308" s="113" t="s">
        <v>1820</v>
      </c>
      <c r="N308" s="73">
        <v>239645</v>
      </c>
      <c r="O308" s="113" t="s">
        <v>155</v>
      </c>
      <c r="P308" s="113" t="s">
        <v>156</v>
      </c>
      <c r="Q308" s="113" t="s">
        <v>156</v>
      </c>
      <c r="R308" s="113" t="s">
        <v>157</v>
      </c>
      <c r="S308" s="113" t="s">
        <v>158</v>
      </c>
      <c r="T308" s="73"/>
    </row>
    <row r="309" spans="1:20" x14ac:dyDescent="0.2">
      <c r="A309" s="121">
        <v>46038</v>
      </c>
      <c r="B309" s="112">
        <v>0.46111111111111103</v>
      </c>
      <c r="C309" s="73">
        <v>975</v>
      </c>
      <c r="D309" s="73" t="s">
        <v>25</v>
      </c>
      <c r="E309" s="113" t="s">
        <v>238</v>
      </c>
      <c r="F309" s="73" t="s">
        <v>150</v>
      </c>
      <c r="G309" s="113" t="s">
        <v>151</v>
      </c>
      <c r="H309" s="73">
        <v>420</v>
      </c>
      <c r="I309" s="122">
        <v>1636.61</v>
      </c>
      <c r="J309" s="123">
        <v>102080.79</v>
      </c>
      <c r="K309" s="73" t="s">
        <v>152</v>
      </c>
      <c r="L309" s="73" t="s">
        <v>201</v>
      </c>
      <c r="M309" s="113" t="s">
        <v>1820</v>
      </c>
      <c r="N309" s="73">
        <v>962723</v>
      </c>
      <c r="O309" s="113" t="s">
        <v>155</v>
      </c>
      <c r="P309" s="113" t="s">
        <v>156</v>
      </c>
      <c r="Q309" s="113" t="s">
        <v>156</v>
      </c>
      <c r="R309" s="113" t="s">
        <v>157</v>
      </c>
      <c r="S309" s="113" t="s">
        <v>158</v>
      </c>
      <c r="T309" s="73"/>
    </row>
    <row r="310" spans="1:20" x14ac:dyDescent="0.2">
      <c r="A310" s="121">
        <v>46038</v>
      </c>
      <c r="B310" s="112">
        <v>0.65972222222222199</v>
      </c>
      <c r="C310" s="117">
        <v>72209</v>
      </c>
      <c r="D310" s="73" t="s">
        <v>16</v>
      </c>
      <c r="E310" s="113" t="s">
        <v>251</v>
      </c>
      <c r="F310" s="73" t="s">
        <v>150</v>
      </c>
      <c r="G310" s="113" t="s">
        <v>151</v>
      </c>
      <c r="H310" s="73">
        <v>403.02679999999998</v>
      </c>
      <c r="I310" s="122">
        <v>1719</v>
      </c>
      <c r="J310" s="123">
        <v>104946.28</v>
      </c>
      <c r="K310" s="73" t="s">
        <v>152</v>
      </c>
      <c r="L310" s="73" t="s">
        <v>153</v>
      </c>
      <c r="M310" s="113" t="s">
        <v>154</v>
      </c>
      <c r="N310" s="73">
        <v>465901</v>
      </c>
      <c r="O310" s="113" t="s">
        <v>155</v>
      </c>
      <c r="P310" s="113" t="s">
        <v>156</v>
      </c>
      <c r="Q310" s="113" t="s">
        <v>156</v>
      </c>
      <c r="R310" s="113" t="s">
        <v>157</v>
      </c>
      <c r="S310" s="113" t="s">
        <v>158</v>
      </c>
      <c r="T310" s="73"/>
    </row>
    <row r="311" spans="1:20" x14ac:dyDescent="0.2">
      <c r="A311" s="121">
        <v>46038</v>
      </c>
      <c r="B311" s="112">
        <v>0.65972222222222199</v>
      </c>
      <c r="C311" s="117">
        <v>72209</v>
      </c>
      <c r="D311" s="73" t="s">
        <v>16</v>
      </c>
      <c r="E311" s="113" t="s">
        <v>251</v>
      </c>
      <c r="F311" s="73" t="s">
        <v>415</v>
      </c>
      <c r="G311" s="113" t="s">
        <v>416</v>
      </c>
      <c r="H311" s="73">
        <v>1</v>
      </c>
      <c r="I311" s="110" t="s">
        <v>8131</v>
      </c>
      <c r="J311" s="126">
        <v>-2098.9299999999998</v>
      </c>
      <c r="K311" s="73" t="s">
        <v>152</v>
      </c>
      <c r="L311" s="73" t="s">
        <v>153</v>
      </c>
      <c r="M311" s="113" t="s">
        <v>154</v>
      </c>
      <c r="N311" s="73">
        <v>465901</v>
      </c>
      <c r="O311" s="113" t="s">
        <v>155</v>
      </c>
      <c r="P311" s="113" t="s">
        <v>156</v>
      </c>
      <c r="Q311" s="113" t="s">
        <v>156</v>
      </c>
      <c r="R311" s="113" t="s">
        <v>157</v>
      </c>
      <c r="S311" s="113" t="s">
        <v>158</v>
      </c>
      <c r="T311" s="73"/>
    </row>
    <row r="312" spans="1:20" x14ac:dyDescent="0.2">
      <c r="A312" s="121">
        <v>46038</v>
      </c>
      <c r="B312" s="112">
        <v>0.52986111111111101</v>
      </c>
      <c r="C312" s="73" t="s">
        <v>8132</v>
      </c>
      <c r="D312" s="73" t="s">
        <v>63</v>
      </c>
      <c r="E312" s="113" t="s">
        <v>585</v>
      </c>
      <c r="F312" s="73" t="s">
        <v>153</v>
      </c>
      <c r="G312" s="113" t="s">
        <v>165</v>
      </c>
      <c r="H312" s="73">
        <v>162.68</v>
      </c>
      <c r="I312" s="122">
        <v>1872.22</v>
      </c>
      <c r="J312" s="123">
        <v>46398.5</v>
      </c>
      <c r="K312" s="73" t="s">
        <v>152</v>
      </c>
      <c r="L312" s="73" t="s">
        <v>174</v>
      </c>
      <c r="M312" s="113" t="s">
        <v>175</v>
      </c>
      <c r="N312" s="127">
        <v>158743</v>
      </c>
      <c r="O312" s="113" t="s">
        <v>155</v>
      </c>
      <c r="P312" s="113" t="s">
        <v>196</v>
      </c>
      <c r="Q312" s="113" t="s">
        <v>242</v>
      </c>
      <c r="R312" s="113" t="s">
        <v>196</v>
      </c>
      <c r="S312" s="113" t="s">
        <v>158</v>
      </c>
      <c r="T312" s="73"/>
    </row>
    <row r="313" spans="1:20" x14ac:dyDescent="0.2">
      <c r="A313" s="121">
        <v>46038</v>
      </c>
      <c r="B313" s="112">
        <v>4.7916666666666698E-2</v>
      </c>
      <c r="C313" s="73" t="s">
        <v>8133</v>
      </c>
      <c r="D313" s="73" t="s">
        <v>48</v>
      </c>
      <c r="E313" s="113" t="s">
        <v>7421</v>
      </c>
      <c r="F313" s="73" t="s">
        <v>218</v>
      </c>
      <c r="G313" s="113" t="s">
        <v>219</v>
      </c>
      <c r="H313" s="73">
        <v>130.63999999999999</v>
      </c>
      <c r="I313" s="122">
        <v>1738.5</v>
      </c>
      <c r="J313" s="123">
        <v>34598.93</v>
      </c>
      <c r="K313" s="73" t="s">
        <v>152</v>
      </c>
      <c r="L313" s="73" t="s">
        <v>174</v>
      </c>
      <c r="M313" s="113" t="s">
        <v>175</v>
      </c>
      <c r="N313" s="73" t="s">
        <v>579</v>
      </c>
      <c r="O313" s="113" t="s">
        <v>155</v>
      </c>
      <c r="P313" s="113" t="s">
        <v>336</v>
      </c>
      <c r="Q313" s="113" t="s">
        <v>336</v>
      </c>
      <c r="R313" s="113" t="s">
        <v>312</v>
      </c>
      <c r="S313" s="113" t="s">
        <v>158</v>
      </c>
      <c r="T313" s="73"/>
    </row>
    <row r="314" spans="1:20" x14ac:dyDescent="0.2">
      <c r="A314" s="124">
        <v>46038</v>
      </c>
      <c r="B314" s="116">
        <v>0.81597222222222199</v>
      </c>
      <c r="C314" s="72" t="s">
        <v>8134</v>
      </c>
      <c r="D314" s="72" t="s">
        <v>82</v>
      </c>
      <c r="E314" s="110" t="s">
        <v>2677</v>
      </c>
      <c r="F314" s="72" t="s">
        <v>153</v>
      </c>
      <c r="G314" s="110" t="s">
        <v>165</v>
      </c>
      <c r="H314" s="72">
        <v>69.73</v>
      </c>
      <c r="I314" s="125">
        <v>1770.9</v>
      </c>
      <c r="J314" s="123">
        <v>18811.59</v>
      </c>
      <c r="K314" s="72" t="s">
        <v>152</v>
      </c>
      <c r="L314" s="72" t="s">
        <v>174</v>
      </c>
      <c r="M314" s="110" t="s">
        <v>175</v>
      </c>
      <c r="N314" s="73"/>
      <c r="O314" s="110" t="s">
        <v>188</v>
      </c>
      <c r="P314" s="110" t="s">
        <v>176</v>
      </c>
      <c r="Q314" s="73"/>
      <c r="R314" s="110" t="s">
        <v>177</v>
      </c>
      <c r="S314" s="110" t="s">
        <v>158</v>
      </c>
      <c r="T314" s="73"/>
    </row>
    <row r="315" spans="1:20" x14ac:dyDescent="0.2">
      <c r="A315" s="124">
        <v>46038</v>
      </c>
      <c r="B315" s="116">
        <v>0.85277777777777797</v>
      </c>
      <c r="C315" s="72" t="s">
        <v>8135</v>
      </c>
      <c r="D315" s="72" t="s">
        <v>37</v>
      </c>
      <c r="E315" s="110" t="s">
        <v>6766</v>
      </c>
      <c r="F315" s="72" t="s">
        <v>218</v>
      </c>
      <c r="G315" s="110" t="s">
        <v>219</v>
      </c>
      <c r="H315" s="72">
        <v>164.95</v>
      </c>
      <c r="I315" s="125">
        <v>1620.9</v>
      </c>
      <c r="J315" s="123">
        <v>40730.559999999998</v>
      </c>
      <c r="K315" s="72" t="s">
        <v>152</v>
      </c>
      <c r="L315" s="72" t="s">
        <v>174</v>
      </c>
      <c r="M315" s="110" t="s">
        <v>175</v>
      </c>
      <c r="N315" s="73"/>
      <c r="O315" s="110" t="s">
        <v>155</v>
      </c>
      <c r="P315" s="110" t="s">
        <v>246</v>
      </c>
      <c r="Q315" s="110" t="s">
        <v>223</v>
      </c>
      <c r="R315" s="110" t="s">
        <v>224</v>
      </c>
      <c r="S315" s="110" t="s">
        <v>158</v>
      </c>
      <c r="T315" s="73"/>
    </row>
    <row r="316" spans="1:20" x14ac:dyDescent="0.2">
      <c r="A316" s="121">
        <v>46037</v>
      </c>
      <c r="B316" s="112">
        <v>2.0833333333333298E-3</v>
      </c>
      <c r="C316" s="73" t="s">
        <v>8136</v>
      </c>
      <c r="D316" s="73" t="s">
        <v>17</v>
      </c>
      <c r="E316" s="113" t="s">
        <v>230</v>
      </c>
      <c r="F316" s="73" t="s">
        <v>150</v>
      </c>
      <c r="G316" s="113" t="s">
        <v>151</v>
      </c>
      <c r="H316" s="73">
        <v>240.43</v>
      </c>
      <c r="I316" s="122">
        <v>1837.01</v>
      </c>
      <c r="J316" s="123">
        <v>66787.960000000006</v>
      </c>
      <c r="K316" s="73" t="s">
        <v>152</v>
      </c>
      <c r="L316" s="73" t="s">
        <v>167</v>
      </c>
      <c r="M316" s="113" t="s">
        <v>168</v>
      </c>
      <c r="N316" s="73">
        <v>263578</v>
      </c>
      <c r="O316" s="113" t="s">
        <v>155</v>
      </c>
      <c r="P316" s="113" t="s">
        <v>156</v>
      </c>
      <c r="Q316" s="113" t="s">
        <v>156</v>
      </c>
      <c r="R316" s="113" t="s">
        <v>157</v>
      </c>
      <c r="S316" s="113" t="s">
        <v>158</v>
      </c>
      <c r="T316" s="113" t="s">
        <v>8338</v>
      </c>
    </row>
    <row r="317" spans="1:20" x14ac:dyDescent="0.2">
      <c r="A317" s="121">
        <v>46037</v>
      </c>
      <c r="B317" s="112">
        <v>0.44861111111111102</v>
      </c>
      <c r="C317" s="117" t="s">
        <v>8137</v>
      </c>
      <c r="D317" s="73" t="s">
        <v>22</v>
      </c>
      <c r="E317" s="113" t="s">
        <v>887</v>
      </c>
      <c r="F317" s="73" t="s">
        <v>150</v>
      </c>
      <c r="G317" s="113" t="s">
        <v>151</v>
      </c>
      <c r="H317" s="73">
        <v>499.3</v>
      </c>
      <c r="I317" s="122">
        <v>1837.01</v>
      </c>
      <c r="J317" s="123">
        <v>138698.23000000001</v>
      </c>
      <c r="K317" s="73" t="s">
        <v>152</v>
      </c>
      <c r="L317" s="73" t="s">
        <v>167</v>
      </c>
      <c r="M317" s="113" t="s">
        <v>168</v>
      </c>
      <c r="N317" s="73">
        <v>238497</v>
      </c>
      <c r="O317" s="113" t="s">
        <v>155</v>
      </c>
      <c r="P317" s="113" t="s">
        <v>156</v>
      </c>
      <c r="Q317" s="113" t="s">
        <v>156</v>
      </c>
      <c r="R317" s="113" t="s">
        <v>157</v>
      </c>
      <c r="S317" s="113" t="s">
        <v>158</v>
      </c>
      <c r="T317" s="73"/>
    </row>
    <row r="318" spans="1:20" x14ac:dyDescent="0.2">
      <c r="A318" s="121">
        <v>46037</v>
      </c>
      <c r="B318" s="112">
        <v>0.44861111111111102</v>
      </c>
      <c r="C318" s="117" t="s">
        <v>8137</v>
      </c>
      <c r="D318" s="73" t="s">
        <v>22</v>
      </c>
      <c r="E318" s="113" t="s">
        <v>887</v>
      </c>
      <c r="F318" s="73" t="s">
        <v>415</v>
      </c>
      <c r="G318" s="113" t="s">
        <v>416</v>
      </c>
      <c r="H318" s="73">
        <v>1</v>
      </c>
      <c r="I318" s="110" t="s">
        <v>8138</v>
      </c>
      <c r="J318" s="126">
        <v>-2773.96</v>
      </c>
      <c r="K318" s="73" t="s">
        <v>152</v>
      </c>
      <c r="L318" s="73" t="s">
        <v>167</v>
      </c>
      <c r="M318" s="113" t="s">
        <v>168</v>
      </c>
      <c r="N318" s="73">
        <v>238497</v>
      </c>
      <c r="O318" s="113" t="s">
        <v>155</v>
      </c>
      <c r="P318" s="113" t="s">
        <v>156</v>
      </c>
      <c r="Q318" s="113" t="s">
        <v>156</v>
      </c>
      <c r="R318" s="113" t="s">
        <v>157</v>
      </c>
      <c r="S318" s="113" t="s">
        <v>158</v>
      </c>
      <c r="T318" s="73"/>
    </row>
    <row r="319" spans="1:20" x14ac:dyDescent="0.2">
      <c r="A319" s="121">
        <v>46037</v>
      </c>
      <c r="B319" s="112">
        <v>0.49652777777777801</v>
      </c>
      <c r="C319" s="117" t="s">
        <v>8139</v>
      </c>
      <c r="D319" s="73" t="s">
        <v>15</v>
      </c>
      <c r="E319" s="113" t="s">
        <v>164</v>
      </c>
      <c r="F319" s="73" t="s">
        <v>150</v>
      </c>
      <c r="G319" s="113" t="s">
        <v>151</v>
      </c>
      <c r="H319" s="73">
        <v>544.32500000000005</v>
      </c>
      <c r="I319" s="122">
        <v>1837</v>
      </c>
      <c r="J319" s="123">
        <v>151204.88</v>
      </c>
      <c r="K319" s="73" t="s">
        <v>152</v>
      </c>
      <c r="L319" s="73" t="s">
        <v>167</v>
      </c>
      <c r="M319" s="113" t="s">
        <v>168</v>
      </c>
      <c r="N319" s="73"/>
      <c r="O319" s="113" t="s">
        <v>155</v>
      </c>
      <c r="P319" s="113" t="s">
        <v>156</v>
      </c>
      <c r="Q319" s="113" t="s">
        <v>156</v>
      </c>
      <c r="R319" s="113" t="s">
        <v>157</v>
      </c>
      <c r="S319" s="113" t="s">
        <v>158</v>
      </c>
      <c r="T319" s="73"/>
    </row>
    <row r="320" spans="1:20" x14ac:dyDescent="0.2">
      <c r="A320" s="121">
        <v>46037</v>
      </c>
      <c r="B320" s="112">
        <v>0.49652777777777801</v>
      </c>
      <c r="C320" s="117" t="s">
        <v>8139</v>
      </c>
      <c r="D320" s="73" t="s">
        <v>15</v>
      </c>
      <c r="E320" s="113" t="s">
        <v>164</v>
      </c>
      <c r="F320" s="73" t="s">
        <v>415</v>
      </c>
      <c r="G320" s="113" t="s">
        <v>416</v>
      </c>
      <c r="H320" s="73">
        <v>1</v>
      </c>
      <c r="I320" s="110" t="s">
        <v>8140</v>
      </c>
      <c r="J320" s="126">
        <v>-3024.1</v>
      </c>
      <c r="K320" s="73" t="s">
        <v>152</v>
      </c>
      <c r="L320" s="73" t="s">
        <v>167</v>
      </c>
      <c r="M320" s="113" t="s">
        <v>168</v>
      </c>
      <c r="N320" s="73"/>
      <c r="O320" s="113" t="s">
        <v>155</v>
      </c>
      <c r="P320" s="113" t="s">
        <v>156</v>
      </c>
      <c r="Q320" s="113" t="s">
        <v>156</v>
      </c>
      <c r="R320" s="113" t="s">
        <v>157</v>
      </c>
      <c r="S320" s="113" t="s">
        <v>158</v>
      </c>
      <c r="T320" s="73"/>
    </row>
    <row r="321" spans="1:20" x14ac:dyDescent="0.2">
      <c r="A321" s="121">
        <v>46037</v>
      </c>
      <c r="B321" s="112">
        <v>0.52638888888888902</v>
      </c>
      <c r="C321" s="73" t="s">
        <v>8141</v>
      </c>
      <c r="D321" s="73" t="s">
        <v>71</v>
      </c>
      <c r="E321" s="113" t="s">
        <v>200</v>
      </c>
      <c r="F321" s="73" t="s">
        <v>3312</v>
      </c>
      <c r="G321" s="113" t="s">
        <v>202</v>
      </c>
      <c r="H321" s="73">
        <v>9.2799999999999994</v>
      </c>
      <c r="I321" s="122">
        <v>1968.96</v>
      </c>
      <c r="J321" s="123">
        <v>2646.79</v>
      </c>
      <c r="K321" s="73" t="s">
        <v>152</v>
      </c>
      <c r="L321" s="73" t="s">
        <v>167</v>
      </c>
      <c r="M321" s="113" t="s">
        <v>168</v>
      </c>
      <c r="N321" s="73" t="s">
        <v>572</v>
      </c>
      <c r="O321" s="113" t="s">
        <v>155</v>
      </c>
      <c r="P321" s="113" t="s">
        <v>203</v>
      </c>
      <c r="Q321" s="113" t="s">
        <v>204</v>
      </c>
      <c r="R321" s="113" t="s">
        <v>211</v>
      </c>
      <c r="S321" s="113" t="s">
        <v>158</v>
      </c>
      <c r="T321" s="73"/>
    </row>
    <row r="322" spans="1:20" x14ac:dyDescent="0.2">
      <c r="A322" s="121">
        <v>46037</v>
      </c>
      <c r="B322" s="112">
        <v>0.54166666666666696</v>
      </c>
      <c r="C322" s="117" t="s">
        <v>8142</v>
      </c>
      <c r="D322" s="73" t="s">
        <v>12</v>
      </c>
      <c r="E322" s="113" t="s">
        <v>183</v>
      </c>
      <c r="F322" s="73" t="s">
        <v>150</v>
      </c>
      <c r="G322" s="113" t="s">
        <v>151</v>
      </c>
      <c r="H322" s="73">
        <v>304.27600000000001</v>
      </c>
      <c r="I322" s="122">
        <v>1837</v>
      </c>
      <c r="J322" s="123">
        <v>84523.06</v>
      </c>
      <c r="K322" s="73" t="s">
        <v>152</v>
      </c>
      <c r="L322" s="73" t="s">
        <v>167</v>
      </c>
      <c r="M322" s="113" t="s">
        <v>168</v>
      </c>
      <c r="N322" s="73">
        <v>890392</v>
      </c>
      <c r="O322" s="113" t="s">
        <v>155</v>
      </c>
      <c r="P322" s="113" t="s">
        <v>156</v>
      </c>
      <c r="Q322" s="113" t="s">
        <v>156</v>
      </c>
      <c r="R322" s="113" t="s">
        <v>157</v>
      </c>
      <c r="S322" s="113" t="s">
        <v>158</v>
      </c>
      <c r="T322" s="73"/>
    </row>
    <row r="323" spans="1:20" x14ac:dyDescent="0.2">
      <c r="A323" s="121">
        <v>46037</v>
      </c>
      <c r="B323" s="112">
        <v>0.54166666666666696</v>
      </c>
      <c r="C323" s="117" t="s">
        <v>8142</v>
      </c>
      <c r="D323" s="73" t="s">
        <v>12</v>
      </c>
      <c r="E323" s="113" t="s">
        <v>183</v>
      </c>
      <c r="F323" s="73" t="s">
        <v>415</v>
      </c>
      <c r="G323" s="113" t="s">
        <v>416</v>
      </c>
      <c r="H323" s="73">
        <v>1</v>
      </c>
      <c r="I323" s="110" t="s">
        <v>8143</v>
      </c>
      <c r="J323" s="126">
        <v>-1690.46</v>
      </c>
      <c r="K323" s="73" t="s">
        <v>152</v>
      </c>
      <c r="L323" s="73" t="s">
        <v>167</v>
      </c>
      <c r="M323" s="113" t="s">
        <v>168</v>
      </c>
      <c r="N323" s="73">
        <v>890392</v>
      </c>
      <c r="O323" s="113" t="s">
        <v>155</v>
      </c>
      <c r="P323" s="113" t="s">
        <v>156</v>
      </c>
      <c r="Q323" s="113" t="s">
        <v>156</v>
      </c>
      <c r="R323" s="113" t="s">
        <v>157</v>
      </c>
      <c r="S323" s="113" t="s">
        <v>158</v>
      </c>
      <c r="T323" s="73"/>
    </row>
    <row r="324" spans="1:20" x14ac:dyDescent="0.2">
      <c r="A324" s="121">
        <v>46037</v>
      </c>
      <c r="B324" s="112">
        <v>0.54930555555555605</v>
      </c>
      <c r="C324" s="117" t="s">
        <v>8144</v>
      </c>
      <c r="D324" s="73" t="s">
        <v>30</v>
      </c>
      <c r="E324" s="113" t="s">
        <v>944</v>
      </c>
      <c r="F324" s="73" t="s">
        <v>150</v>
      </c>
      <c r="G324" s="113" t="s">
        <v>151</v>
      </c>
      <c r="H324" s="73">
        <v>707.98199999999997</v>
      </c>
      <c r="I324" s="122">
        <v>1837</v>
      </c>
      <c r="J324" s="123">
        <v>196666.37</v>
      </c>
      <c r="K324" s="73" t="s">
        <v>152</v>
      </c>
      <c r="L324" s="73" t="s">
        <v>167</v>
      </c>
      <c r="M324" s="113" t="s">
        <v>168</v>
      </c>
      <c r="N324" s="73">
        <v>103513</v>
      </c>
      <c r="O324" s="113" t="s">
        <v>155</v>
      </c>
      <c r="P324" s="113" t="s">
        <v>156</v>
      </c>
      <c r="Q324" s="113" t="s">
        <v>156</v>
      </c>
      <c r="R324" s="113" t="s">
        <v>157</v>
      </c>
      <c r="S324" s="113" t="s">
        <v>158</v>
      </c>
      <c r="T324" s="73"/>
    </row>
    <row r="325" spans="1:20" x14ac:dyDescent="0.2">
      <c r="A325" s="121">
        <v>46037</v>
      </c>
      <c r="B325" s="112">
        <v>0.54930555555555605</v>
      </c>
      <c r="C325" s="117" t="s">
        <v>8144</v>
      </c>
      <c r="D325" s="73" t="s">
        <v>30</v>
      </c>
      <c r="E325" s="113" t="s">
        <v>944</v>
      </c>
      <c r="F325" s="73" t="s">
        <v>415</v>
      </c>
      <c r="G325" s="113" t="s">
        <v>416</v>
      </c>
      <c r="H325" s="73">
        <v>1</v>
      </c>
      <c r="I325" s="110" t="s">
        <v>5827</v>
      </c>
      <c r="J325" s="126">
        <v>-3024.02</v>
      </c>
      <c r="K325" s="73" t="s">
        <v>152</v>
      </c>
      <c r="L325" s="73" t="s">
        <v>167</v>
      </c>
      <c r="M325" s="113" t="s">
        <v>168</v>
      </c>
      <c r="N325" s="73">
        <v>103513</v>
      </c>
      <c r="O325" s="113" t="s">
        <v>155</v>
      </c>
      <c r="P325" s="113" t="s">
        <v>156</v>
      </c>
      <c r="Q325" s="113" t="s">
        <v>156</v>
      </c>
      <c r="R325" s="113" t="s">
        <v>157</v>
      </c>
      <c r="S325" s="113" t="s">
        <v>158</v>
      </c>
      <c r="T325" s="73"/>
    </row>
    <row r="326" spans="1:20" x14ac:dyDescent="0.2">
      <c r="A326" s="121">
        <v>46037</v>
      </c>
      <c r="B326" s="112">
        <v>0.57083333333333297</v>
      </c>
      <c r="C326" s="73" t="s">
        <v>8145</v>
      </c>
      <c r="D326" s="73" t="s">
        <v>40</v>
      </c>
      <c r="E326" s="113" t="s">
        <v>3390</v>
      </c>
      <c r="F326" s="73" t="s">
        <v>150</v>
      </c>
      <c r="G326" s="113" t="s">
        <v>151</v>
      </c>
      <c r="H326" s="73">
        <v>224.06</v>
      </c>
      <c r="I326" s="122">
        <v>1836.96</v>
      </c>
      <c r="J326" s="123">
        <v>62238.94</v>
      </c>
      <c r="K326" s="73" t="s">
        <v>152</v>
      </c>
      <c r="L326" s="73" t="s">
        <v>167</v>
      </c>
      <c r="M326" s="113" t="s">
        <v>168</v>
      </c>
      <c r="N326" s="73">
        <v>193870</v>
      </c>
      <c r="O326" s="113" t="s">
        <v>155</v>
      </c>
      <c r="P326" s="113" t="s">
        <v>210</v>
      </c>
      <c r="Q326" s="113" t="s">
        <v>204</v>
      </c>
      <c r="R326" s="113" t="s">
        <v>211</v>
      </c>
      <c r="S326" s="113" t="s">
        <v>158</v>
      </c>
      <c r="T326" s="113" t="s">
        <v>8338</v>
      </c>
    </row>
    <row r="327" spans="1:20" x14ac:dyDescent="0.2">
      <c r="A327" s="121">
        <v>46037</v>
      </c>
      <c r="B327" s="112">
        <v>0.906944444444444</v>
      </c>
      <c r="C327" s="117" t="s">
        <v>8146</v>
      </c>
      <c r="D327" s="73" t="s">
        <v>32</v>
      </c>
      <c r="E327" s="113" t="s">
        <v>162</v>
      </c>
      <c r="F327" s="73" t="s">
        <v>150</v>
      </c>
      <c r="G327" s="113" t="s">
        <v>151</v>
      </c>
      <c r="H327" s="73">
        <v>424.32</v>
      </c>
      <c r="I327" s="122">
        <v>1836.99</v>
      </c>
      <c r="J327" s="123">
        <v>117868.49</v>
      </c>
      <c r="K327" s="73" t="s">
        <v>152</v>
      </c>
      <c r="L327" s="73" t="s">
        <v>167</v>
      </c>
      <c r="M327" s="113" t="s">
        <v>168</v>
      </c>
      <c r="N327" s="73">
        <v>32524</v>
      </c>
      <c r="O327" s="113" t="s">
        <v>155</v>
      </c>
      <c r="P327" s="113" t="s">
        <v>156</v>
      </c>
      <c r="Q327" s="113" t="s">
        <v>156</v>
      </c>
      <c r="R327" s="113" t="s">
        <v>157</v>
      </c>
      <c r="S327" s="113" t="s">
        <v>158</v>
      </c>
      <c r="T327" s="73"/>
    </row>
    <row r="328" spans="1:20" x14ac:dyDescent="0.2">
      <c r="A328" s="121">
        <v>46037</v>
      </c>
      <c r="B328" s="112">
        <v>0.906944444444444</v>
      </c>
      <c r="C328" s="117" t="s">
        <v>8146</v>
      </c>
      <c r="D328" s="73" t="s">
        <v>32</v>
      </c>
      <c r="E328" s="113" t="s">
        <v>162</v>
      </c>
      <c r="F328" s="73" t="s">
        <v>415</v>
      </c>
      <c r="G328" s="113" t="s">
        <v>416</v>
      </c>
      <c r="H328" s="73">
        <v>1</v>
      </c>
      <c r="I328" s="110" t="s">
        <v>8147</v>
      </c>
      <c r="J328" s="126">
        <v>-2357.37</v>
      </c>
      <c r="K328" s="73" t="s">
        <v>152</v>
      </c>
      <c r="L328" s="73" t="s">
        <v>167</v>
      </c>
      <c r="M328" s="113" t="s">
        <v>168</v>
      </c>
      <c r="N328" s="73">
        <v>32524</v>
      </c>
      <c r="O328" s="113" t="s">
        <v>155</v>
      </c>
      <c r="P328" s="113" t="s">
        <v>156</v>
      </c>
      <c r="Q328" s="113" t="s">
        <v>156</v>
      </c>
      <c r="R328" s="113" t="s">
        <v>157</v>
      </c>
      <c r="S328" s="113" t="s">
        <v>158</v>
      </c>
      <c r="T328" s="73"/>
    </row>
    <row r="329" spans="1:20" x14ac:dyDescent="0.2">
      <c r="A329" s="121">
        <v>46037</v>
      </c>
      <c r="B329" s="112">
        <v>0.33472222222222198</v>
      </c>
      <c r="C329" s="117">
        <v>72911</v>
      </c>
      <c r="D329" s="73" t="s">
        <v>41</v>
      </c>
      <c r="E329" s="113" t="s">
        <v>215</v>
      </c>
      <c r="F329" s="73" t="s">
        <v>153</v>
      </c>
      <c r="G329" s="113" t="s">
        <v>4244</v>
      </c>
      <c r="H329" s="73">
        <v>33.731999999999999</v>
      </c>
      <c r="I329" s="122">
        <v>1899</v>
      </c>
      <c r="J329" s="123">
        <v>9703.41</v>
      </c>
      <c r="K329" s="73" t="s">
        <v>152</v>
      </c>
      <c r="L329" s="73" t="s">
        <v>153</v>
      </c>
      <c r="M329" s="113" t="s">
        <v>154</v>
      </c>
      <c r="N329" s="73">
        <v>80688</v>
      </c>
      <c r="O329" s="113" t="s">
        <v>155</v>
      </c>
      <c r="P329" s="113" t="s">
        <v>191</v>
      </c>
      <c r="Q329" s="113" t="s">
        <v>204</v>
      </c>
      <c r="R329" s="113" t="s">
        <v>193</v>
      </c>
      <c r="S329" s="113" t="s">
        <v>158</v>
      </c>
      <c r="T329" s="73"/>
    </row>
    <row r="330" spans="1:20" x14ac:dyDescent="0.2">
      <c r="A330" s="121">
        <v>46037</v>
      </c>
      <c r="B330" s="112">
        <v>0.343055555555556</v>
      </c>
      <c r="C330" s="73">
        <v>72121</v>
      </c>
      <c r="D330" s="73" t="s">
        <v>60</v>
      </c>
      <c r="E330" s="113" t="s">
        <v>281</v>
      </c>
      <c r="F330" s="73" t="s">
        <v>150</v>
      </c>
      <c r="G330" s="113" t="s">
        <v>151</v>
      </c>
      <c r="H330" s="73">
        <v>143.21</v>
      </c>
      <c r="I330" s="122">
        <v>1719</v>
      </c>
      <c r="J330" s="123">
        <v>37291.21</v>
      </c>
      <c r="K330" s="73" t="s">
        <v>152</v>
      </c>
      <c r="L330" s="73" t="s">
        <v>153</v>
      </c>
      <c r="M330" s="113" t="s">
        <v>154</v>
      </c>
      <c r="N330" s="73" t="s">
        <v>3440</v>
      </c>
      <c r="O330" s="113" t="s">
        <v>155</v>
      </c>
      <c r="P330" s="113" t="s">
        <v>191</v>
      </c>
      <c r="Q330" s="113" t="s">
        <v>192</v>
      </c>
      <c r="R330" s="113" t="s">
        <v>193</v>
      </c>
      <c r="S330" s="113" t="s">
        <v>158</v>
      </c>
      <c r="T330" s="113" t="s">
        <v>8338</v>
      </c>
    </row>
    <row r="331" spans="1:20" x14ac:dyDescent="0.2">
      <c r="A331" s="121">
        <v>46037</v>
      </c>
      <c r="B331" s="112">
        <v>0.38402777777777802</v>
      </c>
      <c r="C331" s="73">
        <v>2572</v>
      </c>
      <c r="D331" s="73" t="s">
        <v>29</v>
      </c>
      <c r="E331" s="113" t="s">
        <v>294</v>
      </c>
      <c r="F331" s="73" t="s">
        <v>295</v>
      </c>
      <c r="G331" s="113" t="s">
        <v>296</v>
      </c>
      <c r="H331" s="73">
        <v>123</v>
      </c>
      <c r="I331" s="122">
        <v>618.45000000000005</v>
      </c>
      <c r="J331" s="123">
        <v>11588.39</v>
      </c>
      <c r="K331" s="73" t="s">
        <v>152</v>
      </c>
      <c r="L331" s="73" t="s">
        <v>174</v>
      </c>
      <c r="M331" s="113" t="s">
        <v>175</v>
      </c>
      <c r="N331" s="73">
        <v>264026</v>
      </c>
      <c r="O331" s="113" t="s">
        <v>155</v>
      </c>
      <c r="P331" s="113" t="s">
        <v>191</v>
      </c>
      <c r="Q331" s="113" t="s">
        <v>297</v>
      </c>
      <c r="R331" s="113" t="s">
        <v>193</v>
      </c>
      <c r="S331" s="113" t="s">
        <v>158</v>
      </c>
      <c r="T331" s="73"/>
    </row>
    <row r="332" spans="1:20" x14ac:dyDescent="0.2">
      <c r="A332" s="121">
        <v>46037</v>
      </c>
      <c r="B332" s="112">
        <v>0.45555555555555599</v>
      </c>
      <c r="C332" s="73" t="s">
        <v>8148</v>
      </c>
      <c r="D332" s="73" t="s">
        <v>47</v>
      </c>
      <c r="E332" s="113" t="s">
        <v>2665</v>
      </c>
      <c r="F332" s="73" t="s">
        <v>218</v>
      </c>
      <c r="G332" s="113" t="s">
        <v>219</v>
      </c>
      <c r="H332" s="73">
        <v>42.69</v>
      </c>
      <c r="I332" s="122">
        <v>1748.3</v>
      </c>
      <c r="J332" s="123">
        <v>11369.83</v>
      </c>
      <c r="K332" s="73" t="s">
        <v>152</v>
      </c>
      <c r="L332" s="73" t="s">
        <v>174</v>
      </c>
      <c r="M332" s="113" t="s">
        <v>175</v>
      </c>
      <c r="N332" s="73">
        <v>428827</v>
      </c>
      <c r="O332" s="113" t="s">
        <v>155</v>
      </c>
      <c r="P332" s="113" t="s">
        <v>276</v>
      </c>
      <c r="Q332" s="113" t="s">
        <v>339</v>
      </c>
      <c r="R332" s="113" t="s">
        <v>276</v>
      </c>
      <c r="S332" s="113" t="s">
        <v>158</v>
      </c>
      <c r="T332" s="73"/>
    </row>
    <row r="333" spans="1:20" x14ac:dyDescent="0.2">
      <c r="A333" s="121">
        <v>46037</v>
      </c>
      <c r="B333" s="112">
        <v>0.56527777777777799</v>
      </c>
      <c r="C333" s="73">
        <v>72930</v>
      </c>
      <c r="D333" s="73" t="s">
        <v>52</v>
      </c>
      <c r="E333" s="113" t="s">
        <v>547</v>
      </c>
      <c r="F333" s="73" t="s">
        <v>153</v>
      </c>
      <c r="G333" s="113" t="s">
        <v>165</v>
      </c>
      <c r="H333" s="73">
        <v>73.555000000000007</v>
      </c>
      <c r="I333" s="122">
        <v>1899</v>
      </c>
      <c r="J333" s="123">
        <v>21158.959999999999</v>
      </c>
      <c r="K333" s="73" t="s">
        <v>152</v>
      </c>
      <c r="L333" s="73" t="s">
        <v>153</v>
      </c>
      <c r="M333" s="113" t="s">
        <v>154</v>
      </c>
      <c r="N333" s="73" t="s">
        <v>3440</v>
      </c>
      <c r="O333" s="113" t="s">
        <v>155</v>
      </c>
      <c r="P333" s="113" t="s">
        <v>191</v>
      </c>
      <c r="Q333" s="113" t="s">
        <v>192</v>
      </c>
      <c r="R333" s="113" t="s">
        <v>193</v>
      </c>
      <c r="S333" s="113" t="s">
        <v>158</v>
      </c>
      <c r="T333" s="73"/>
    </row>
    <row r="334" spans="1:20" x14ac:dyDescent="0.2">
      <c r="A334" s="121">
        <v>46037</v>
      </c>
      <c r="B334" s="112">
        <v>0.66388888888888897</v>
      </c>
      <c r="C334" s="73">
        <v>119497</v>
      </c>
      <c r="D334" s="73" t="s">
        <v>25</v>
      </c>
      <c r="E334" s="113" t="s">
        <v>238</v>
      </c>
      <c r="F334" s="73" t="s">
        <v>218</v>
      </c>
      <c r="G334" s="113" t="s">
        <v>219</v>
      </c>
      <c r="H334" s="73">
        <v>343</v>
      </c>
      <c r="I334" s="122">
        <v>1714.25</v>
      </c>
      <c r="J334" s="123">
        <v>89573.61</v>
      </c>
      <c r="K334" s="73" t="s">
        <v>152</v>
      </c>
      <c r="L334" s="73" t="s">
        <v>174</v>
      </c>
      <c r="M334" s="113" t="s">
        <v>175</v>
      </c>
      <c r="N334" s="73">
        <v>961651</v>
      </c>
      <c r="O334" s="113" t="s">
        <v>155</v>
      </c>
      <c r="P334" s="113" t="s">
        <v>156</v>
      </c>
      <c r="Q334" s="113" t="s">
        <v>156</v>
      </c>
      <c r="R334" s="113" t="s">
        <v>157</v>
      </c>
      <c r="S334" s="113" t="s">
        <v>158</v>
      </c>
      <c r="T334" s="73"/>
    </row>
    <row r="335" spans="1:20" x14ac:dyDescent="0.2">
      <c r="A335" s="121">
        <v>46037</v>
      </c>
      <c r="B335" s="112">
        <v>0.80138888888888904</v>
      </c>
      <c r="C335" s="117">
        <v>72159</v>
      </c>
      <c r="D335" s="73" t="s">
        <v>10</v>
      </c>
      <c r="E335" s="113" t="s">
        <v>228</v>
      </c>
      <c r="F335" s="73" t="s">
        <v>150</v>
      </c>
      <c r="G335" s="113" t="s">
        <v>151</v>
      </c>
      <c r="H335" s="73">
        <v>336.98719999999997</v>
      </c>
      <c r="I335" s="122">
        <v>1719</v>
      </c>
      <c r="J335" s="123">
        <v>87749.88</v>
      </c>
      <c r="K335" s="73" t="s">
        <v>152</v>
      </c>
      <c r="L335" s="73" t="s">
        <v>153</v>
      </c>
      <c r="M335" s="113" t="s">
        <v>154</v>
      </c>
      <c r="N335" s="73">
        <v>1164298</v>
      </c>
      <c r="O335" s="113" t="s">
        <v>155</v>
      </c>
      <c r="P335" s="113" t="s">
        <v>156</v>
      </c>
      <c r="Q335" s="113" t="s">
        <v>156</v>
      </c>
      <c r="R335" s="113" t="s">
        <v>157</v>
      </c>
      <c r="S335" s="113" t="s">
        <v>158</v>
      </c>
      <c r="T335" s="73"/>
    </row>
    <row r="336" spans="1:20" x14ac:dyDescent="0.2">
      <c r="A336" s="121">
        <v>46037</v>
      </c>
      <c r="B336" s="112">
        <v>0.80138888888888904</v>
      </c>
      <c r="C336" s="117">
        <v>72159</v>
      </c>
      <c r="D336" s="73" t="s">
        <v>10</v>
      </c>
      <c r="E336" s="118" t="s">
        <v>228</v>
      </c>
      <c r="F336" s="73" t="s">
        <v>415</v>
      </c>
      <c r="G336" s="113" t="s">
        <v>416</v>
      </c>
      <c r="H336" s="73">
        <v>1000</v>
      </c>
      <c r="I336" s="110" t="s">
        <v>6677</v>
      </c>
      <c r="J336" s="126">
        <v>-1755</v>
      </c>
      <c r="K336" s="73" t="s">
        <v>152</v>
      </c>
      <c r="L336" s="73" t="s">
        <v>153</v>
      </c>
      <c r="M336" s="113" t="s">
        <v>154</v>
      </c>
      <c r="N336" s="73">
        <v>1164298</v>
      </c>
      <c r="O336" s="113" t="s">
        <v>155</v>
      </c>
      <c r="P336" s="113" t="s">
        <v>156</v>
      </c>
      <c r="Q336" s="113" t="s">
        <v>156</v>
      </c>
      <c r="R336" s="113" t="s">
        <v>157</v>
      </c>
      <c r="S336" s="113" t="s">
        <v>158</v>
      </c>
      <c r="T336" s="73"/>
    </row>
    <row r="337" spans="1:20" x14ac:dyDescent="0.2">
      <c r="A337" s="121">
        <v>46037</v>
      </c>
      <c r="B337" s="112">
        <v>0.87152777777777801</v>
      </c>
      <c r="C337" s="117">
        <v>72163</v>
      </c>
      <c r="D337" s="73" t="s">
        <v>13</v>
      </c>
      <c r="E337" s="113" t="s">
        <v>732</v>
      </c>
      <c r="F337" s="73" t="s">
        <v>150</v>
      </c>
      <c r="G337" s="113" t="s">
        <v>151</v>
      </c>
      <c r="H337" s="73">
        <v>451.43689999999998</v>
      </c>
      <c r="I337" s="122">
        <v>1719</v>
      </c>
      <c r="J337" s="123">
        <v>117552.04</v>
      </c>
      <c r="K337" s="73" t="s">
        <v>152</v>
      </c>
      <c r="L337" s="73" t="s">
        <v>153</v>
      </c>
      <c r="M337" s="113" t="s">
        <v>154</v>
      </c>
      <c r="N337" s="73">
        <v>734940</v>
      </c>
      <c r="O337" s="113" t="s">
        <v>155</v>
      </c>
      <c r="P337" s="113" t="s">
        <v>156</v>
      </c>
      <c r="Q337" s="113" t="s">
        <v>156</v>
      </c>
      <c r="R337" s="113" t="s">
        <v>157</v>
      </c>
      <c r="S337" s="113" t="s">
        <v>158</v>
      </c>
      <c r="T337" s="73"/>
    </row>
    <row r="338" spans="1:20" x14ac:dyDescent="0.2">
      <c r="A338" s="121">
        <v>46037</v>
      </c>
      <c r="B338" s="112">
        <v>0.87152777777777801</v>
      </c>
      <c r="C338" s="117">
        <v>72163</v>
      </c>
      <c r="D338" s="73" t="s">
        <v>13</v>
      </c>
      <c r="E338" s="113" t="s">
        <v>732</v>
      </c>
      <c r="F338" s="73" t="s">
        <v>415</v>
      </c>
      <c r="G338" s="113" t="s">
        <v>416</v>
      </c>
      <c r="H338" s="73">
        <v>1</v>
      </c>
      <c r="I338" s="110" t="s">
        <v>8149</v>
      </c>
      <c r="J338" s="126">
        <v>-2351.04</v>
      </c>
      <c r="K338" s="73" t="s">
        <v>152</v>
      </c>
      <c r="L338" s="73" t="s">
        <v>153</v>
      </c>
      <c r="M338" s="113" t="s">
        <v>154</v>
      </c>
      <c r="N338" s="73">
        <v>734940</v>
      </c>
      <c r="O338" s="113" t="s">
        <v>155</v>
      </c>
      <c r="P338" s="113" t="s">
        <v>156</v>
      </c>
      <c r="Q338" s="113" t="s">
        <v>156</v>
      </c>
      <c r="R338" s="113" t="s">
        <v>157</v>
      </c>
      <c r="S338" s="113" t="s">
        <v>158</v>
      </c>
      <c r="T338" s="73"/>
    </row>
    <row r="339" spans="1:20" x14ac:dyDescent="0.2">
      <c r="A339" s="121">
        <v>46037</v>
      </c>
      <c r="B339" s="112">
        <v>0.89791666666666703</v>
      </c>
      <c r="C339" s="73">
        <v>61795</v>
      </c>
      <c r="D339" s="73" t="s">
        <v>7</v>
      </c>
      <c r="E339" s="113" t="s">
        <v>181</v>
      </c>
      <c r="F339" s="73" t="s">
        <v>218</v>
      </c>
      <c r="G339" s="113" t="s">
        <v>219</v>
      </c>
      <c r="H339" s="73">
        <v>341.88</v>
      </c>
      <c r="I339" s="122">
        <v>1719.9</v>
      </c>
      <c r="J339" s="123">
        <v>89575.4</v>
      </c>
      <c r="K339" s="73" t="s">
        <v>152</v>
      </c>
      <c r="L339" s="73" t="s">
        <v>174</v>
      </c>
      <c r="M339" s="113" t="s">
        <v>175</v>
      </c>
      <c r="N339" s="73">
        <v>35536163</v>
      </c>
      <c r="O339" s="113" t="s">
        <v>155</v>
      </c>
      <c r="P339" s="113" t="s">
        <v>156</v>
      </c>
      <c r="Q339" s="113" t="s">
        <v>156</v>
      </c>
      <c r="R339" s="113" t="s">
        <v>157</v>
      </c>
      <c r="S339" s="113" t="s">
        <v>158</v>
      </c>
      <c r="T339" s="73"/>
    </row>
    <row r="340" spans="1:20" x14ac:dyDescent="0.2">
      <c r="A340" s="121">
        <v>46037</v>
      </c>
      <c r="B340" s="112">
        <v>0.92708333333333304</v>
      </c>
      <c r="C340" s="73">
        <v>72164</v>
      </c>
      <c r="D340" s="73" t="s">
        <v>31</v>
      </c>
      <c r="E340" s="113" t="s">
        <v>375</v>
      </c>
      <c r="F340" s="73" t="s">
        <v>150</v>
      </c>
      <c r="G340" s="113" t="s">
        <v>151</v>
      </c>
      <c r="H340" s="73">
        <v>404.4468</v>
      </c>
      <c r="I340" s="122">
        <v>1719</v>
      </c>
      <c r="J340" s="123">
        <v>105316.04</v>
      </c>
      <c r="K340" s="73" t="s">
        <v>152</v>
      </c>
      <c r="L340" s="73" t="s">
        <v>153</v>
      </c>
      <c r="M340" s="113" t="s">
        <v>154</v>
      </c>
      <c r="N340" s="73">
        <v>46853</v>
      </c>
      <c r="O340" s="113" t="s">
        <v>155</v>
      </c>
      <c r="P340" s="113" t="s">
        <v>156</v>
      </c>
      <c r="Q340" s="113" t="s">
        <v>156</v>
      </c>
      <c r="R340" s="113" t="s">
        <v>157</v>
      </c>
      <c r="S340" s="113" t="s">
        <v>158</v>
      </c>
      <c r="T340" s="113" t="s">
        <v>8338</v>
      </c>
    </row>
    <row r="341" spans="1:20" x14ac:dyDescent="0.2">
      <c r="A341" s="121">
        <v>46037</v>
      </c>
      <c r="B341" s="112">
        <v>0.84027777777777801</v>
      </c>
      <c r="C341" s="73">
        <v>1028</v>
      </c>
      <c r="D341" s="73" t="s">
        <v>12</v>
      </c>
      <c r="E341" s="113" t="s">
        <v>183</v>
      </c>
      <c r="F341" s="73" t="s">
        <v>218</v>
      </c>
      <c r="G341" s="113" t="s">
        <v>219</v>
      </c>
      <c r="H341" s="73">
        <v>387.01</v>
      </c>
      <c r="I341" s="122">
        <v>1636.61</v>
      </c>
      <c r="J341" s="123">
        <v>93434.01</v>
      </c>
      <c r="K341" s="73" t="s">
        <v>152</v>
      </c>
      <c r="L341" s="73" t="s">
        <v>201</v>
      </c>
      <c r="M341" s="113" t="s">
        <v>1820</v>
      </c>
      <c r="N341" s="73">
        <v>891604</v>
      </c>
      <c r="O341" s="113" t="s">
        <v>155</v>
      </c>
      <c r="P341" s="113" t="s">
        <v>156</v>
      </c>
      <c r="Q341" s="113" t="s">
        <v>156</v>
      </c>
      <c r="R341" s="113" t="s">
        <v>157</v>
      </c>
      <c r="S341" s="113" t="s">
        <v>158</v>
      </c>
      <c r="T341" s="73"/>
    </row>
    <row r="342" spans="1:20" x14ac:dyDescent="0.2">
      <c r="A342" s="121">
        <v>46037</v>
      </c>
      <c r="B342" s="112">
        <v>0.86180555555555605</v>
      </c>
      <c r="C342" s="73" t="s">
        <v>8150</v>
      </c>
      <c r="D342" s="73" t="s">
        <v>37</v>
      </c>
      <c r="E342" s="113" t="s">
        <v>257</v>
      </c>
      <c r="F342" s="73" t="s">
        <v>218</v>
      </c>
      <c r="G342" s="113" t="s">
        <v>219</v>
      </c>
      <c r="H342" s="73">
        <v>303.51</v>
      </c>
      <c r="I342" s="122">
        <v>1718.9</v>
      </c>
      <c r="J342" s="123">
        <v>79475.899999999994</v>
      </c>
      <c r="K342" s="73" t="s">
        <v>152</v>
      </c>
      <c r="L342" s="73" t="s">
        <v>174</v>
      </c>
      <c r="M342" s="113" t="s">
        <v>175</v>
      </c>
      <c r="N342" s="73">
        <v>825130</v>
      </c>
      <c r="O342" s="113" t="s">
        <v>155</v>
      </c>
      <c r="P342" s="113" t="s">
        <v>246</v>
      </c>
      <c r="Q342" s="113" t="s">
        <v>223</v>
      </c>
      <c r="R342" s="113" t="s">
        <v>224</v>
      </c>
      <c r="S342" s="113" t="s">
        <v>158</v>
      </c>
      <c r="T342" s="73"/>
    </row>
    <row r="343" spans="1:20" x14ac:dyDescent="0.2">
      <c r="A343" s="121">
        <v>46037</v>
      </c>
      <c r="B343" s="112">
        <v>0.61041666666666705</v>
      </c>
      <c r="C343" s="73" t="s">
        <v>8151</v>
      </c>
      <c r="D343" s="73" t="s">
        <v>124</v>
      </c>
      <c r="E343" s="113" t="s">
        <v>6756</v>
      </c>
      <c r="F343" s="73" t="s">
        <v>306</v>
      </c>
      <c r="G343" s="113" t="s">
        <v>307</v>
      </c>
      <c r="H343" s="73">
        <v>2</v>
      </c>
      <c r="I343" s="122">
        <v>52600</v>
      </c>
      <c r="J343" s="123">
        <v>15907.95</v>
      </c>
      <c r="K343" s="73" t="s">
        <v>152</v>
      </c>
      <c r="L343" s="73" t="s">
        <v>167</v>
      </c>
      <c r="M343" s="113" t="s">
        <v>168</v>
      </c>
      <c r="N343" s="73"/>
      <c r="O343" s="113" t="s">
        <v>285</v>
      </c>
      <c r="P343" s="113" t="s">
        <v>286</v>
      </c>
      <c r="Q343" s="73"/>
      <c r="R343" s="113" t="s">
        <v>157</v>
      </c>
      <c r="S343" s="113" t="s">
        <v>7806</v>
      </c>
      <c r="T343" s="73"/>
    </row>
    <row r="344" spans="1:20" x14ac:dyDescent="0.2">
      <c r="A344" s="121">
        <v>46037</v>
      </c>
      <c r="B344" s="112">
        <v>0.61736111111111103</v>
      </c>
      <c r="C344" s="73" t="s">
        <v>8152</v>
      </c>
      <c r="D344" s="73" t="s">
        <v>124</v>
      </c>
      <c r="E344" s="113" t="s">
        <v>6756</v>
      </c>
      <c r="F344" s="73" t="s">
        <v>150</v>
      </c>
      <c r="G344" s="113" t="s">
        <v>151</v>
      </c>
      <c r="H344" s="73">
        <v>450.91800000000001</v>
      </c>
      <c r="I344" s="122">
        <v>1837</v>
      </c>
      <c r="J344" s="123">
        <v>125257.83</v>
      </c>
      <c r="K344" s="73" t="s">
        <v>152</v>
      </c>
      <c r="L344" s="73" t="s">
        <v>167</v>
      </c>
      <c r="M344" s="113" t="s">
        <v>168</v>
      </c>
      <c r="N344" s="73"/>
      <c r="O344" s="113" t="s">
        <v>285</v>
      </c>
      <c r="P344" s="113" t="s">
        <v>286</v>
      </c>
      <c r="Q344" s="73"/>
      <c r="R344" s="113" t="s">
        <v>157</v>
      </c>
      <c r="S344" s="113" t="s">
        <v>287</v>
      </c>
      <c r="T344" s="73"/>
    </row>
    <row r="345" spans="1:20" x14ac:dyDescent="0.2">
      <c r="A345" s="121">
        <v>46036</v>
      </c>
      <c r="B345" s="112">
        <v>0.38263888888888897</v>
      </c>
      <c r="C345" s="117" t="s">
        <v>8153</v>
      </c>
      <c r="D345" s="73" t="s">
        <v>10</v>
      </c>
      <c r="E345" s="113" t="s">
        <v>228</v>
      </c>
      <c r="F345" s="73" t="s">
        <v>150</v>
      </c>
      <c r="G345" s="113" t="s">
        <v>151</v>
      </c>
      <c r="H345" s="73">
        <v>356.94</v>
      </c>
      <c r="I345" s="122">
        <v>1837</v>
      </c>
      <c r="J345" s="123">
        <v>99152.18</v>
      </c>
      <c r="K345" s="73" t="s">
        <v>152</v>
      </c>
      <c r="L345" s="73" t="s">
        <v>167</v>
      </c>
      <c r="M345" s="113" t="s">
        <v>168</v>
      </c>
      <c r="N345" s="73">
        <v>1163145</v>
      </c>
      <c r="O345" s="113" t="s">
        <v>155</v>
      </c>
      <c r="P345" s="113" t="s">
        <v>156</v>
      </c>
      <c r="Q345" s="113" t="s">
        <v>156</v>
      </c>
      <c r="R345" s="113" t="s">
        <v>157</v>
      </c>
      <c r="S345" s="113" t="s">
        <v>158</v>
      </c>
      <c r="T345" s="73"/>
    </row>
    <row r="346" spans="1:20" x14ac:dyDescent="0.2">
      <c r="A346" s="121">
        <v>46036</v>
      </c>
      <c r="B346" s="112">
        <v>0.38263888888888897</v>
      </c>
      <c r="C346" s="117" t="s">
        <v>8153</v>
      </c>
      <c r="D346" s="73" t="s">
        <v>10</v>
      </c>
      <c r="E346" s="113" t="s">
        <v>228</v>
      </c>
      <c r="F346" s="73" t="s">
        <v>415</v>
      </c>
      <c r="G346" s="113" t="s">
        <v>416</v>
      </c>
      <c r="H346" s="73">
        <v>1</v>
      </c>
      <c r="I346" s="110" t="s">
        <v>8154</v>
      </c>
      <c r="J346" s="126">
        <v>-1156.32</v>
      </c>
      <c r="K346" s="73" t="s">
        <v>152</v>
      </c>
      <c r="L346" s="73" t="s">
        <v>167</v>
      </c>
      <c r="M346" s="113" t="s">
        <v>168</v>
      </c>
      <c r="N346" s="73">
        <v>1163145</v>
      </c>
      <c r="O346" s="113" t="s">
        <v>155</v>
      </c>
      <c r="P346" s="113" t="s">
        <v>156</v>
      </c>
      <c r="Q346" s="113" t="s">
        <v>156</v>
      </c>
      <c r="R346" s="113" t="s">
        <v>157</v>
      </c>
      <c r="S346" s="113" t="s">
        <v>158</v>
      </c>
      <c r="T346" s="73"/>
    </row>
    <row r="347" spans="1:20" x14ac:dyDescent="0.2">
      <c r="A347" s="121">
        <v>46036</v>
      </c>
      <c r="B347" s="112">
        <v>0.50208333333333299</v>
      </c>
      <c r="C347" s="73" t="s">
        <v>8155</v>
      </c>
      <c r="D347" s="73" t="s">
        <v>62</v>
      </c>
      <c r="E347" s="113" t="s">
        <v>289</v>
      </c>
      <c r="F347" s="73" t="s">
        <v>153</v>
      </c>
      <c r="G347" s="113" t="s">
        <v>165</v>
      </c>
      <c r="H347" s="73">
        <v>54.44</v>
      </c>
      <c r="I347" s="113" t="s">
        <v>761</v>
      </c>
      <c r="J347" s="73"/>
      <c r="K347" s="73" t="s">
        <v>166</v>
      </c>
      <c r="L347" s="73" t="s">
        <v>167</v>
      </c>
      <c r="M347" s="113" t="s">
        <v>168</v>
      </c>
      <c r="N347" s="73">
        <v>124461</v>
      </c>
      <c r="O347" s="113" t="s">
        <v>155</v>
      </c>
      <c r="P347" s="113" t="s">
        <v>210</v>
      </c>
      <c r="Q347" s="113" t="s">
        <v>204</v>
      </c>
      <c r="R347" s="113" t="s">
        <v>211</v>
      </c>
      <c r="S347" s="113" t="s">
        <v>158</v>
      </c>
      <c r="T347" s="73"/>
    </row>
    <row r="348" spans="1:20" x14ac:dyDescent="0.2">
      <c r="A348" s="121">
        <v>46036</v>
      </c>
      <c r="B348" s="112">
        <v>0.53680555555555598</v>
      </c>
      <c r="C348" s="73" t="s">
        <v>8156</v>
      </c>
      <c r="D348" s="73" t="s">
        <v>50</v>
      </c>
      <c r="E348" s="113" t="s">
        <v>274</v>
      </c>
      <c r="F348" s="73" t="s">
        <v>218</v>
      </c>
      <c r="G348" s="113" t="s">
        <v>219</v>
      </c>
      <c r="H348" s="73">
        <v>156.56</v>
      </c>
      <c r="I348" s="113" t="s">
        <v>761</v>
      </c>
      <c r="J348" s="73"/>
      <c r="K348" s="73" t="s">
        <v>166</v>
      </c>
      <c r="L348" s="73" t="s">
        <v>167</v>
      </c>
      <c r="M348" s="113" t="s">
        <v>168</v>
      </c>
      <c r="N348" s="73">
        <v>783077</v>
      </c>
      <c r="O348" s="113" t="s">
        <v>155</v>
      </c>
      <c r="P348" s="113" t="s">
        <v>275</v>
      </c>
      <c r="Q348" s="113" t="s">
        <v>223</v>
      </c>
      <c r="R348" s="113" t="s">
        <v>276</v>
      </c>
      <c r="S348" s="113" t="s">
        <v>158</v>
      </c>
      <c r="T348" s="73"/>
    </row>
    <row r="349" spans="1:20" x14ac:dyDescent="0.2">
      <c r="A349" s="121">
        <v>46036</v>
      </c>
      <c r="B349" s="112">
        <v>0.58194444444444504</v>
      </c>
      <c r="C349" s="117" t="s">
        <v>8157</v>
      </c>
      <c r="D349" s="73" t="s">
        <v>26</v>
      </c>
      <c r="E349" s="113" t="s">
        <v>232</v>
      </c>
      <c r="F349" s="73" t="s">
        <v>150</v>
      </c>
      <c r="G349" s="113" t="s">
        <v>151</v>
      </c>
      <c r="H349" s="73">
        <v>406.68</v>
      </c>
      <c r="I349" s="122">
        <v>1836.98</v>
      </c>
      <c r="J349" s="123">
        <v>112968.19</v>
      </c>
      <c r="K349" s="73" t="s">
        <v>152</v>
      </c>
      <c r="L349" s="73" t="s">
        <v>167</v>
      </c>
      <c r="M349" s="113" t="s">
        <v>168</v>
      </c>
      <c r="N349" s="73">
        <v>300792</v>
      </c>
      <c r="O349" s="113" t="s">
        <v>155</v>
      </c>
      <c r="P349" s="113" t="s">
        <v>156</v>
      </c>
      <c r="Q349" s="113" t="s">
        <v>156</v>
      </c>
      <c r="R349" s="113" t="s">
        <v>157</v>
      </c>
      <c r="S349" s="113" t="s">
        <v>158</v>
      </c>
      <c r="T349" s="73"/>
    </row>
    <row r="350" spans="1:20" x14ac:dyDescent="0.2">
      <c r="A350" s="121">
        <v>46036</v>
      </c>
      <c r="B350" s="112">
        <v>0.58194444444444504</v>
      </c>
      <c r="C350" s="117" t="s">
        <v>8157</v>
      </c>
      <c r="D350" s="73" t="s">
        <v>26</v>
      </c>
      <c r="E350" s="113" t="s">
        <v>232</v>
      </c>
      <c r="F350" s="73" t="s">
        <v>415</v>
      </c>
      <c r="G350" s="113" t="s">
        <v>416</v>
      </c>
      <c r="H350" s="73">
        <v>1</v>
      </c>
      <c r="I350" s="110" t="s">
        <v>8158</v>
      </c>
      <c r="J350" s="126">
        <v>-2259.36</v>
      </c>
      <c r="K350" s="73" t="s">
        <v>152</v>
      </c>
      <c r="L350" s="73" t="s">
        <v>167</v>
      </c>
      <c r="M350" s="113" t="s">
        <v>168</v>
      </c>
      <c r="N350" s="73">
        <v>300792</v>
      </c>
      <c r="O350" s="113" t="s">
        <v>155</v>
      </c>
      <c r="P350" s="113" t="s">
        <v>156</v>
      </c>
      <c r="Q350" s="113" t="s">
        <v>156</v>
      </c>
      <c r="R350" s="113" t="s">
        <v>157</v>
      </c>
      <c r="S350" s="113" t="s">
        <v>158</v>
      </c>
      <c r="T350" s="73"/>
    </row>
    <row r="351" spans="1:20" x14ac:dyDescent="0.2">
      <c r="A351" s="121">
        <v>46036</v>
      </c>
      <c r="B351" s="112">
        <v>0.63124999999999998</v>
      </c>
      <c r="C351" s="117" t="s">
        <v>8159</v>
      </c>
      <c r="D351" s="73" t="s">
        <v>9</v>
      </c>
      <c r="E351" s="113" t="s">
        <v>2258</v>
      </c>
      <c r="F351" s="73" t="s">
        <v>150</v>
      </c>
      <c r="G351" s="113" t="s">
        <v>151</v>
      </c>
      <c r="H351" s="73">
        <v>240.14</v>
      </c>
      <c r="I351" s="122">
        <v>1836.99</v>
      </c>
      <c r="J351" s="123">
        <v>66706.759999999995</v>
      </c>
      <c r="K351" s="73" t="s">
        <v>152</v>
      </c>
      <c r="L351" s="73" t="s">
        <v>167</v>
      </c>
      <c r="M351" s="113" t="s">
        <v>168</v>
      </c>
      <c r="N351" s="73">
        <v>1143859</v>
      </c>
      <c r="O351" s="113" t="s">
        <v>155</v>
      </c>
      <c r="P351" s="113" t="s">
        <v>156</v>
      </c>
      <c r="Q351" s="113" t="s">
        <v>156</v>
      </c>
      <c r="R351" s="113" t="s">
        <v>157</v>
      </c>
      <c r="S351" s="113" t="s">
        <v>158</v>
      </c>
      <c r="T351" s="73"/>
    </row>
    <row r="352" spans="1:20" x14ac:dyDescent="0.2">
      <c r="A352" s="121">
        <v>46036</v>
      </c>
      <c r="B352" s="112">
        <v>0.63124999999999998</v>
      </c>
      <c r="C352" s="117" t="s">
        <v>8159</v>
      </c>
      <c r="D352" s="73" t="s">
        <v>9</v>
      </c>
      <c r="E352" s="113" t="s">
        <v>2258</v>
      </c>
      <c r="F352" s="73" t="s">
        <v>415</v>
      </c>
      <c r="G352" s="113" t="s">
        <v>416</v>
      </c>
      <c r="H352" s="73">
        <v>1</v>
      </c>
      <c r="I352" s="110" t="s">
        <v>8160</v>
      </c>
      <c r="J352" s="126">
        <v>-1334.14</v>
      </c>
      <c r="K352" s="73" t="s">
        <v>152</v>
      </c>
      <c r="L352" s="73" t="s">
        <v>167</v>
      </c>
      <c r="M352" s="113" t="s">
        <v>168</v>
      </c>
      <c r="N352" s="73">
        <v>1143859</v>
      </c>
      <c r="O352" s="113" t="s">
        <v>155</v>
      </c>
      <c r="P352" s="113" t="s">
        <v>156</v>
      </c>
      <c r="Q352" s="113" t="s">
        <v>156</v>
      </c>
      <c r="R352" s="113" t="s">
        <v>157</v>
      </c>
      <c r="S352" s="113" t="s">
        <v>158</v>
      </c>
      <c r="T352" s="73"/>
    </row>
    <row r="353" spans="1:20" x14ac:dyDescent="0.2">
      <c r="A353" s="121">
        <v>46036</v>
      </c>
      <c r="B353" s="112">
        <v>0.89722222222222203</v>
      </c>
      <c r="C353" s="117" t="s">
        <v>8161</v>
      </c>
      <c r="D353" s="73" t="s">
        <v>16</v>
      </c>
      <c r="E353" s="113" t="s">
        <v>251</v>
      </c>
      <c r="F353" s="73" t="s">
        <v>150</v>
      </c>
      <c r="G353" s="113" t="s">
        <v>151</v>
      </c>
      <c r="H353" s="73">
        <v>442.36799999999999</v>
      </c>
      <c r="I353" s="122">
        <v>1837</v>
      </c>
      <c r="J353" s="123">
        <v>122882.83</v>
      </c>
      <c r="K353" s="73" t="s">
        <v>152</v>
      </c>
      <c r="L353" s="73" t="s">
        <v>167</v>
      </c>
      <c r="M353" s="113" t="s">
        <v>168</v>
      </c>
      <c r="N353" s="73">
        <v>464662</v>
      </c>
      <c r="O353" s="113" t="s">
        <v>155</v>
      </c>
      <c r="P353" s="113" t="s">
        <v>156</v>
      </c>
      <c r="Q353" s="113" t="s">
        <v>156</v>
      </c>
      <c r="R353" s="113" t="s">
        <v>157</v>
      </c>
      <c r="S353" s="113" t="s">
        <v>158</v>
      </c>
      <c r="T353" s="73"/>
    </row>
    <row r="354" spans="1:20" x14ac:dyDescent="0.2">
      <c r="A354" s="121">
        <v>46036</v>
      </c>
      <c r="B354" s="112">
        <v>0.89722222222222203</v>
      </c>
      <c r="C354" s="117" t="s">
        <v>8161</v>
      </c>
      <c r="D354" s="73" t="s">
        <v>16</v>
      </c>
      <c r="E354" s="113" t="s">
        <v>251</v>
      </c>
      <c r="F354" s="73" t="s">
        <v>415</v>
      </c>
      <c r="G354" s="113" t="s">
        <v>416</v>
      </c>
      <c r="H354" s="73">
        <v>1</v>
      </c>
      <c r="I354" s="110" t="s">
        <v>8162</v>
      </c>
      <c r="J354" s="126">
        <v>-2457.66</v>
      </c>
      <c r="K354" s="73" t="s">
        <v>152</v>
      </c>
      <c r="L354" s="73" t="s">
        <v>167</v>
      </c>
      <c r="M354" s="113" t="s">
        <v>168</v>
      </c>
      <c r="N354" s="73">
        <v>464662</v>
      </c>
      <c r="O354" s="113" t="s">
        <v>155</v>
      </c>
      <c r="P354" s="113" t="s">
        <v>156</v>
      </c>
      <c r="Q354" s="113" t="s">
        <v>156</v>
      </c>
      <c r="R354" s="113" t="s">
        <v>157</v>
      </c>
      <c r="S354" s="113" t="s">
        <v>158</v>
      </c>
      <c r="T354" s="73"/>
    </row>
    <row r="355" spans="1:20" x14ac:dyDescent="0.2">
      <c r="A355" s="121">
        <v>46036</v>
      </c>
      <c r="B355" s="112">
        <v>0.26041666666666702</v>
      </c>
      <c r="C355" s="73">
        <v>72847</v>
      </c>
      <c r="D355" s="73" t="s">
        <v>42</v>
      </c>
      <c r="E355" s="113" t="s">
        <v>328</v>
      </c>
      <c r="F355" s="73" t="s">
        <v>153</v>
      </c>
      <c r="G355" s="113" t="s">
        <v>4244</v>
      </c>
      <c r="H355" s="73">
        <v>48.272199999999998</v>
      </c>
      <c r="I355" s="122">
        <v>1899</v>
      </c>
      <c r="J355" s="123">
        <v>13883.69</v>
      </c>
      <c r="K355" s="73" t="s">
        <v>152</v>
      </c>
      <c r="L355" s="73" t="s">
        <v>153</v>
      </c>
      <c r="M355" s="113" t="s">
        <v>154</v>
      </c>
      <c r="N355" s="73">
        <v>28183</v>
      </c>
      <c r="O355" s="113" t="s">
        <v>155</v>
      </c>
      <c r="P355" s="113" t="s">
        <v>191</v>
      </c>
      <c r="Q355" s="113" t="s">
        <v>192</v>
      </c>
      <c r="R355" s="113" t="s">
        <v>193</v>
      </c>
      <c r="S355" s="113" t="s">
        <v>158</v>
      </c>
      <c r="T355" s="73"/>
    </row>
    <row r="356" spans="1:20" x14ac:dyDescent="0.2">
      <c r="A356" s="121">
        <v>46036</v>
      </c>
      <c r="B356" s="112">
        <v>0.76875000000000004</v>
      </c>
      <c r="C356" s="117">
        <v>72095</v>
      </c>
      <c r="D356" s="73" t="s">
        <v>32</v>
      </c>
      <c r="E356" s="113" t="s">
        <v>3104</v>
      </c>
      <c r="F356" s="73" t="s">
        <v>150</v>
      </c>
      <c r="G356" s="113" t="s">
        <v>151</v>
      </c>
      <c r="H356" s="73">
        <v>375.90519999999998</v>
      </c>
      <c r="I356" s="122">
        <v>1719</v>
      </c>
      <c r="J356" s="123">
        <v>97867.21</v>
      </c>
      <c r="K356" s="73" t="s">
        <v>152</v>
      </c>
      <c r="L356" s="73" t="s">
        <v>153</v>
      </c>
      <c r="M356" s="113" t="s">
        <v>154</v>
      </c>
      <c r="N356" s="73">
        <v>31387</v>
      </c>
      <c r="O356" s="113" t="s">
        <v>155</v>
      </c>
      <c r="P356" s="113" t="s">
        <v>156</v>
      </c>
      <c r="Q356" s="113" t="s">
        <v>156</v>
      </c>
      <c r="R356" s="113" t="s">
        <v>157</v>
      </c>
      <c r="S356" s="113" t="s">
        <v>158</v>
      </c>
      <c r="T356" s="73"/>
    </row>
    <row r="357" spans="1:20" x14ac:dyDescent="0.2">
      <c r="A357" s="121">
        <v>46036</v>
      </c>
      <c r="B357" s="112">
        <v>0.76875000000000004</v>
      </c>
      <c r="C357" s="117">
        <v>72095</v>
      </c>
      <c r="D357" s="73" t="s">
        <v>32</v>
      </c>
      <c r="E357" s="113" t="s">
        <v>3104</v>
      </c>
      <c r="F357" s="73" t="s">
        <v>415</v>
      </c>
      <c r="G357" s="113" t="s">
        <v>416</v>
      </c>
      <c r="H357" s="73">
        <v>1</v>
      </c>
      <c r="I357" s="110" t="s">
        <v>8163</v>
      </c>
      <c r="J357" s="126">
        <v>-1957.34</v>
      </c>
      <c r="K357" s="73" t="s">
        <v>152</v>
      </c>
      <c r="L357" s="73" t="s">
        <v>153</v>
      </c>
      <c r="M357" s="113" t="s">
        <v>154</v>
      </c>
      <c r="N357" s="73">
        <v>31387</v>
      </c>
      <c r="O357" s="113" t="s">
        <v>155</v>
      </c>
      <c r="P357" s="113" t="s">
        <v>156</v>
      </c>
      <c r="Q357" s="113" t="s">
        <v>156</v>
      </c>
      <c r="R357" s="113" t="s">
        <v>157</v>
      </c>
      <c r="S357" s="113" t="s">
        <v>158</v>
      </c>
      <c r="T357" s="73"/>
    </row>
    <row r="358" spans="1:20" x14ac:dyDescent="0.2">
      <c r="A358" s="121">
        <v>46036</v>
      </c>
      <c r="B358" s="112">
        <v>0.78680555555555598</v>
      </c>
      <c r="C358" s="117">
        <v>72097</v>
      </c>
      <c r="D358" s="73" t="s">
        <v>11</v>
      </c>
      <c r="E358" s="113" t="s">
        <v>149</v>
      </c>
      <c r="F358" s="73" t="s">
        <v>150</v>
      </c>
      <c r="G358" s="113" t="s">
        <v>151</v>
      </c>
      <c r="H358" s="73">
        <v>345.84699999999998</v>
      </c>
      <c r="I358" s="122">
        <v>1719</v>
      </c>
      <c r="J358" s="123">
        <v>90041.53</v>
      </c>
      <c r="K358" s="73" t="s">
        <v>152</v>
      </c>
      <c r="L358" s="73" t="s">
        <v>153</v>
      </c>
      <c r="M358" s="113" t="s">
        <v>154</v>
      </c>
      <c r="N358" s="73">
        <v>1020717</v>
      </c>
      <c r="O358" s="113" t="s">
        <v>155</v>
      </c>
      <c r="P358" s="113" t="s">
        <v>156</v>
      </c>
      <c r="Q358" s="113" t="s">
        <v>156</v>
      </c>
      <c r="R358" s="113" t="s">
        <v>157</v>
      </c>
      <c r="S358" s="113" t="s">
        <v>158</v>
      </c>
      <c r="T358" s="73"/>
    </row>
    <row r="359" spans="1:20" x14ac:dyDescent="0.2">
      <c r="A359" s="121">
        <v>46036</v>
      </c>
      <c r="B359" s="112">
        <v>0.78680555555555598</v>
      </c>
      <c r="C359" s="117">
        <v>72097</v>
      </c>
      <c r="D359" s="73" t="s">
        <v>11</v>
      </c>
      <c r="E359" s="113" t="s">
        <v>149</v>
      </c>
      <c r="F359" s="73" t="s">
        <v>415</v>
      </c>
      <c r="G359" s="113" t="s">
        <v>416</v>
      </c>
      <c r="H359" s="73">
        <v>1</v>
      </c>
      <c r="I359" s="110" t="s">
        <v>8164</v>
      </c>
      <c r="J359" s="126">
        <v>-1800.83</v>
      </c>
      <c r="K359" s="73" t="s">
        <v>152</v>
      </c>
      <c r="L359" s="73" t="s">
        <v>153</v>
      </c>
      <c r="M359" s="113" t="s">
        <v>154</v>
      </c>
      <c r="N359" s="73">
        <v>1020717</v>
      </c>
      <c r="O359" s="113" t="s">
        <v>155</v>
      </c>
      <c r="P359" s="113" t="s">
        <v>156</v>
      </c>
      <c r="Q359" s="113" t="s">
        <v>156</v>
      </c>
      <c r="R359" s="113" t="s">
        <v>157</v>
      </c>
      <c r="S359" s="113" t="s">
        <v>158</v>
      </c>
      <c r="T359" s="73"/>
    </row>
    <row r="360" spans="1:20" x14ac:dyDescent="0.2">
      <c r="A360" s="121">
        <v>46036</v>
      </c>
      <c r="B360" s="112">
        <v>0.87222222222222201</v>
      </c>
      <c r="C360" s="117">
        <v>72101</v>
      </c>
      <c r="D360" s="73" t="s">
        <v>8</v>
      </c>
      <c r="E360" s="113" t="s">
        <v>207</v>
      </c>
      <c r="F360" s="73" t="s">
        <v>150</v>
      </c>
      <c r="G360" s="113" t="s">
        <v>151</v>
      </c>
      <c r="H360" s="73">
        <v>409.27690000000001</v>
      </c>
      <c r="I360" s="122">
        <v>1719</v>
      </c>
      <c r="J360" s="123">
        <v>106555.56</v>
      </c>
      <c r="K360" s="73" t="s">
        <v>152</v>
      </c>
      <c r="L360" s="73" t="s">
        <v>153</v>
      </c>
      <c r="M360" s="113" t="s">
        <v>154</v>
      </c>
      <c r="N360" s="73">
        <v>1620191</v>
      </c>
      <c r="O360" s="113" t="s">
        <v>155</v>
      </c>
      <c r="P360" s="113" t="s">
        <v>156</v>
      </c>
      <c r="Q360" s="113" t="s">
        <v>156</v>
      </c>
      <c r="R360" s="113" t="s">
        <v>157</v>
      </c>
      <c r="S360" s="113" t="s">
        <v>158</v>
      </c>
      <c r="T360" s="73"/>
    </row>
    <row r="361" spans="1:20" x14ac:dyDescent="0.2">
      <c r="A361" s="121">
        <v>46036</v>
      </c>
      <c r="B361" s="112">
        <v>0.87222222222222201</v>
      </c>
      <c r="C361" s="117">
        <v>72101</v>
      </c>
      <c r="D361" s="73" t="s">
        <v>8</v>
      </c>
      <c r="E361" s="113" t="s">
        <v>207</v>
      </c>
      <c r="F361" s="73" t="s">
        <v>415</v>
      </c>
      <c r="G361" s="113" t="s">
        <v>416</v>
      </c>
      <c r="H361" s="73">
        <v>1</v>
      </c>
      <c r="I361" s="110" t="s">
        <v>8165</v>
      </c>
      <c r="J361" s="126">
        <v>-2131.11</v>
      </c>
      <c r="K361" s="73" t="s">
        <v>152</v>
      </c>
      <c r="L361" s="73" t="s">
        <v>153</v>
      </c>
      <c r="M361" s="113" t="s">
        <v>154</v>
      </c>
      <c r="N361" s="73">
        <v>1620191</v>
      </c>
      <c r="O361" s="113" t="s">
        <v>155</v>
      </c>
      <c r="P361" s="113" t="s">
        <v>156</v>
      </c>
      <c r="Q361" s="113" t="s">
        <v>156</v>
      </c>
      <c r="R361" s="113" t="s">
        <v>157</v>
      </c>
      <c r="S361" s="113" t="s">
        <v>158</v>
      </c>
      <c r="T361" s="73"/>
    </row>
    <row r="362" spans="1:20" x14ac:dyDescent="0.2">
      <c r="A362" s="121">
        <v>46036</v>
      </c>
      <c r="B362" s="73" t="s">
        <v>8166</v>
      </c>
      <c r="C362" s="73">
        <v>2190</v>
      </c>
      <c r="D362" s="73" t="s">
        <v>14</v>
      </c>
      <c r="E362" s="113" t="s">
        <v>179</v>
      </c>
      <c r="F362" s="73" t="s">
        <v>150</v>
      </c>
      <c r="G362" s="113" t="s">
        <v>151</v>
      </c>
      <c r="H362" s="73">
        <v>420</v>
      </c>
      <c r="I362" s="122">
        <v>1684.2</v>
      </c>
      <c r="J362" s="123">
        <v>104941.36</v>
      </c>
      <c r="K362" s="73" t="s">
        <v>152</v>
      </c>
      <c r="L362" s="73" t="s">
        <v>201</v>
      </c>
      <c r="M362" s="113" t="s">
        <v>1820</v>
      </c>
      <c r="N362" s="73">
        <v>750704</v>
      </c>
      <c r="O362" s="113" t="s">
        <v>155</v>
      </c>
      <c r="P362" s="113" t="s">
        <v>156</v>
      </c>
      <c r="Q362" s="113" t="s">
        <v>156</v>
      </c>
      <c r="R362" s="113" t="s">
        <v>157</v>
      </c>
      <c r="S362" s="113" t="s">
        <v>158</v>
      </c>
      <c r="T362" s="73"/>
    </row>
    <row r="363" spans="1:20" x14ac:dyDescent="0.2">
      <c r="A363" s="121">
        <v>46036</v>
      </c>
      <c r="B363" s="112">
        <v>0.33541666666666697</v>
      </c>
      <c r="C363" s="73" t="s">
        <v>8167</v>
      </c>
      <c r="D363" s="73" t="s">
        <v>112</v>
      </c>
      <c r="E363" s="113" t="s">
        <v>392</v>
      </c>
      <c r="F363" s="73" t="s">
        <v>186</v>
      </c>
      <c r="G363" s="113" t="s">
        <v>187</v>
      </c>
      <c r="H363" s="73">
        <v>48.73</v>
      </c>
      <c r="I363" s="122">
        <v>1667.2</v>
      </c>
      <c r="J363" s="123">
        <v>12376.45</v>
      </c>
      <c r="K363" s="73" t="s">
        <v>152</v>
      </c>
      <c r="L363" s="73" t="s">
        <v>174</v>
      </c>
      <c r="M363" s="113" t="s">
        <v>175</v>
      </c>
      <c r="N363" s="73"/>
      <c r="O363" s="113" t="s">
        <v>383</v>
      </c>
      <c r="P363" s="113" t="s">
        <v>393</v>
      </c>
      <c r="Q363" s="113" t="s">
        <v>297</v>
      </c>
      <c r="R363" s="113" t="s">
        <v>177</v>
      </c>
      <c r="S363" s="113" t="s">
        <v>384</v>
      </c>
      <c r="T363" s="73"/>
    </row>
    <row r="364" spans="1:20" x14ac:dyDescent="0.2">
      <c r="A364" s="121">
        <v>46036</v>
      </c>
      <c r="B364" s="112">
        <v>0.297916666666667</v>
      </c>
      <c r="C364" s="73" t="s">
        <v>8168</v>
      </c>
      <c r="D364" s="73" t="s">
        <v>54</v>
      </c>
      <c r="E364" s="113" t="s">
        <v>473</v>
      </c>
      <c r="F364" s="73" t="s">
        <v>218</v>
      </c>
      <c r="G364" s="113" t="s">
        <v>219</v>
      </c>
      <c r="H364" s="73">
        <v>59.65</v>
      </c>
      <c r="I364" s="122">
        <v>1673.8</v>
      </c>
      <c r="J364" s="123">
        <v>15209.88</v>
      </c>
      <c r="K364" s="73" t="s">
        <v>152</v>
      </c>
      <c r="L364" s="73" t="s">
        <v>174</v>
      </c>
      <c r="M364" s="113" t="s">
        <v>175</v>
      </c>
      <c r="N364" s="73"/>
      <c r="O364" s="113" t="s">
        <v>155</v>
      </c>
      <c r="P364" s="113" t="s">
        <v>246</v>
      </c>
      <c r="Q364" s="113" t="s">
        <v>223</v>
      </c>
      <c r="R364" s="113" t="s">
        <v>224</v>
      </c>
      <c r="S364" s="113" t="s">
        <v>158</v>
      </c>
      <c r="T364" s="73"/>
    </row>
    <row r="365" spans="1:20" x14ac:dyDescent="0.2">
      <c r="A365" s="121">
        <v>46036</v>
      </c>
      <c r="B365" s="112">
        <v>0.68888888888888899</v>
      </c>
      <c r="C365" s="73" t="s">
        <v>8169</v>
      </c>
      <c r="D365" s="73" t="s">
        <v>37</v>
      </c>
      <c r="E365" s="113" t="s">
        <v>257</v>
      </c>
      <c r="F365" s="73" t="s">
        <v>218</v>
      </c>
      <c r="G365" s="113" t="s">
        <v>219</v>
      </c>
      <c r="H365" s="73">
        <v>44.03</v>
      </c>
      <c r="I365" s="122">
        <v>1673.8</v>
      </c>
      <c r="J365" s="123">
        <v>11227.01</v>
      </c>
      <c r="K365" s="73" t="s">
        <v>152</v>
      </c>
      <c r="L365" s="73" t="s">
        <v>174</v>
      </c>
      <c r="M365" s="113" t="s">
        <v>175</v>
      </c>
      <c r="N365" s="73"/>
      <c r="O365" s="113" t="s">
        <v>155</v>
      </c>
      <c r="P365" s="113" t="s">
        <v>246</v>
      </c>
      <c r="Q365" s="113" t="s">
        <v>223</v>
      </c>
      <c r="R365" s="113" t="s">
        <v>224</v>
      </c>
      <c r="S365" s="113" t="s">
        <v>158</v>
      </c>
      <c r="T365" s="73"/>
    </row>
    <row r="366" spans="1:20" x14ac:dyDescent="0.2">
      <c r="A366" s="121">
        <v>46036</v>
      </c>
      <c r="B366" s="112">
        <v>0.48055555555555601</v>
      </c>
      <c r="C366" s="73" t="s">
        <v>8170</v>
      </c>
      <c r="D366" s="73" t="s">
        <v>45</v>
      </c>
      <c r="E366" s="113" t="s">
        <v>666</v>
      </c>
      <c r="F366" s="73" t="s">
        <v>153</v>
      </c>
      <c r="G366" s="113" t="s">
        <v>165</v>
      </c>
      <c r="H366" s="73">
        <v>32.11</v>
      </c>
      <c r="I366" s="122">
        <v>1875.7</v>
      </c>
      <c r="J366" s="123">
        <v>9175.2000000000007</v>
      </c>
      <c r="K366" s="73" t="s">
        <v>152</v>
      </c>
      <c r="L366" s="73" t="s">
        <v>174</v>
      </c>
      <c r="M366" s="113" t="s">
        <v>175</v>
      </c>
      <c r="N366" s="73"/>
      <c r="O366" s="113" t="s">
        <v>155</v>
      </c>
      <c r="P366" s="113" t="s">
        <v>211</v>
      </c>
      <c r="Q366" s="113" t="s">
        <v>204</v>
      </c>
      <c r="R366" s="113" t="s">
        <v>196</v>
      </c>
      <c r="S366" s="113" t="s">
        <v>158</v>
      </c>
      <c r="T366" s="73"/>
    </row>
    <row r="367" spans="1:20" x14ac:dyDescent="0.2">
      <c r="A367" s="121">
        <v>46036</v>
      </c>
      <c r="B367" s="112">
        <v>0.48680555555555599</v>
      </c>
      <c r="C367" s="73" t="s">
        <v>8171</v>
      </c>
      <c r="D367" s="73" t="s">
        <v>113</v>
      </c>
      <c r="E367" s="113" t="s">
        <v>4232</v>
      </c>
      <c r="F367" s="73" t="s">
        <v>218</v>
      </c>
      <c r="G367" s="113" t="s">
        <v>219</v>
      </c>
      <c r="H367" s="73">
        <v>89.86</v>
      </c>
      <c r="I367" s="122">
        <v>1795.4</v>
      </c>
      <c r="J367" s="123">
        <v>24577.599999999999</v>
      </c>
      <c r="K367" s="73" t="s">
        <v>152</v>
      </c>
      <c r="L367" s="73" t="s">
        <v>174</v>
      </c>
      <c r="M367" s="113" t="s">
        <v>175</v>
      </c>
      <c r="N367" s="73" t="s">
        <v>579</v>
      </c>
      <c r="O367" s="113" t="s">
        <v>155</v>
      </c>
      <c r="P367" s="113" t="s">
        <v>580</v>
      </c>
      <c r="Q367" s="113" t="s">
        <v>336</v>
      </c>
      <c r="R367" s="113" t="s">
        <v>312</v>
      </c>
      <c r="S367" s="113" t="s">
        <v>158</v>
      </c>
      <c r="T367" s="73"/>
    </row>
    <row r="368" spans="1:20" x14ac:dyDescent="0.2">
      <c r="A368" s="124">
        <v>46036</v>
      </c>
      <c r="B368" s="116">
        <v>0.469444444444444</v>
      </c>
      <c r="C368" s="72" t="s">
        <v>8172</v>
      </c>
      <c r="D368" s="72" t="s">
        <v>80</v>
      </c>
      <c r="E368" s="110" t="s">
        <v>8065</v>
      </c>
      <c r="F368" s="72" t="s">
        <v>201</v>
      </c>
      <c r="G368" s="110" t="s">
        <v>202</v>
      </c>
      <c r="H368" s="72">
        <v>29.07</v>
      </c>
      <c r="I368" s="125">
        <v>1867.1</v>
      </c>
      <c r="J368" s="123">
        <v>8268.4599999999991</v>
      </c>
      <c r="K368" s="72" t="s">
        <v>152</v>
      </c>
      <c r="L368" s="72" t="s">
        <v>174</v>
      </c>
      <c r="M368" s="110" t="s">
        <v>175</v>
      </c>
      <c r="N368" s="73"/>
      <c r="O368" s="110" t="s">
        <v>188</v>
      </c>
      <c r="P368" s="110" t="s">
        <v>176</v>
      </c>
      <c r="Q368" s="73"/>
      <c r="R368" s="110" t="s">
        <v>268</v>
      </c>
      <c r="S368" s="110" t="s">
        <v>176</v>
      </c>
      <c r="T368" s="73"/>
    </row>
    <row r="369" spans="1:20" x14ac:dyDescent="0.2">
      <c r="A369" s="124">
        <v>46036</v>
      </c>
      <c r="B369" s="116">
        <v>0.50208333333333299</v>
      </c>
      <c r="C369" s="72" t="s">
        <v>8173</v>
      </c>
      <c r="D369" s="72" t="s">
        <v>62</v>
      </c>
      <c r="E369" s="110" t="s">
        <v>2661</v>
      </c>
      <c r="F369" s="72" t="s">
        <v>153</v>
      </c>
      <c r="G369" s="110" t="s">
        <v>165</v>
      </c>
      <c r="H369" s="72">
        <v>54.44</v>
      </c>
      <c r="I369" s="125">
        <v>1890.4</v>
      </c>
      <c r="J369" s="123">
        <v>15677.75</v>
      </c>
      <c r="K369" s="72" t="s">
        <v>152</v>
      </c>
      <c r="L369" s="72" t="s">
        <v>174</v>
      </c>
      <c r="M369" s="110" t="s">
        <v>175</v>
      </c>
      <c r="N369" s="73"/>
      <c r="O369" s="110" t="s">
        <v>155</v>
      </c>
      <c r="P369" s="110" t="s">
        <v>210</v>
      </c>
      <c r="Q369" s="110" t="s">
        <v>204</v>
      </c>
      <c r="R369" s="110" t="s">
        <v>211</v>
      </c>
      <c r="S369" s="110" t="s">
        <v>158</v>
      </c>
      <c r="T369" s="73"/>
    </row>
    <row r="370" spans="1:20" x14ac:dyDescent="0.2">
      <c r="A370" s="124">
        <v>46036</v>
      </c>
      <c r="B370" s="116">
        <v>0.53680555555555598</v>
      </c>
      <c r="C370" s="72" t="s">
        <v>8174</v>
      </c>
      <c r="D370" s="72" t="s">
        <v>50</v>
      </c>
      <c r="E370" s="110" t="s">
        <v>2695</v>
      </c>
      <c r="F370" s="72" t="s">
        <v>218</v>
      </c>
      <c r="G370" s="110" t="s">
        <v>219</v>
      </c>
      <c r="H370" s="72">
        <v>156.56</v>
      </c>
      <c r="I370" s="125">
        <v>1750.3</v>
      </c>
      <c r="J370" s="123">
        <v>41745.07</v>
      </c>
      <c r="K370" s="72" t="s">
        <v>152</v>
      </c>
      <c r="L370" s="72" t="s">
        <v>174</v>
      </c>
      <c r="M370" s="110" t="s">
        <v>175</v>
      </c>
      <c r="N370" s="73"/>
      <c r="O370" s="110" t="s">
        <v>155</v>
      </c>
      <c r="P370" s="110" t="s">
        <v>275</v>
      </c>
      <c r="Q370" s="110" t="s">
        <v>223</v>
      </c>
      <c r="R370" s="110" t="s">
        <v>276</v>
      </c>
      <c r="S370" s="110" t="s">
        <v>158</v>
      </c>
      <c r="T370" s="73"/>
    </row>
    <row r="371" spans="1:20" x14ac:dyDescent="0.2">
      <c r="A371" s="121">
        <v>46035</v>
      </c>
      <c r="B371" s="112">
        <v>0.46180555555555602</v>
      </c>
      <c r="C371" s="73">
        <v>944</v>
      </c>
      <c r="D371" s="73" t="s">
        <v>25</v>
      </c>
      <c r="E371" s="113" t="s">
        <v>238</v>
      </c>
      <c r="F371" s="73" t="s">
        <v>150</v>
      </c>
      <c r="G371" s="113" t="s">
        <v>151</v>
      </c>
      <c r="H371" s="73">
        <v>420</v>
      </c>
      <c r="I371" s="122">
        <v>1636.61</v>
      </c>
      <c r="J371" s="123">
        <v>102080.79</v>
      </c>
      <c r="K371" s="73" t="s">
        <v>152</v>
      </c>
      <c r="L371" s="73" t="s">
        <v>201</v>
      </c>
      <c r="M371" s="113" t="s">
        <v>1820</v>
      </c>
      <c r="N371" s="73">
        <v>960537</v>
      </c>
      <c r="O371" s="113" t="s">
        <v>155</v>
      </c>
      <c r="P371" s="113" t="s">
        <v>156</v>
      </c>
      <c r="Q371" s="113" t="s">
        <v>156</v>
      </c>
      <c r="R371" s="113" t="s">
        <v>157</v>
      </c>
      <c r="S371" s="113" t="s">
        <v>158</v>
      </c>
      <c r="T371" s="73"/>
    </row>
    <row r="372" spans="1:20" x14ac:dyDescent="0.2">
      <c r="A372" s="121">
        <v>46035</v>
      </c>
      <c r="B372" s="112">
        <v>9.5833333333333298E-2</v>
      </c>
      <c r="C372" s="73" t="s">
        <v>8175</v>
      </c>
      <c r="D372" s="73" t="s">
        <v>17</v>
      </c>
      <c r="E372" s="113" t="s">
        <v>230</v>
      </c>
      <c r="F372" s="73" t="s">
        <v>150</v>
      </c>
      <c r="G372" s="113" t="s">
        <v>151</v>
      </c>
      <c r="H372" s="73">
        <v>457.93</v>
      </c>
      <c r="I372" s="122">
        <v>1836.99</v>
      </c>
      <c r="J372" s="123">
        <v>127205.04</v>
      </c>
      <c r="K372" s="73" t="s">
        <v>152</v>
      </c>
      <c r="L372" s="73" t="s">
        <v>167</v>
      </c>
      <c r="M372" s="113" t="s">
        <v>168</v>
      </c>
      <c r="N372" s="73">
        <v>263101</v>
      </c>
      <c r="O372" s="113" t="s">
        <v>155</v>
      </c>
      <c r="P372" s="113" t="s">
        <v>156</v>
      </c>
      <c r="Q372" s="113" t="s">
        <v>156</v>
      </c>
      <c r="R372" s="113" t="s">
        <v>157</v>
      </c>
      <c r="S372" s="113" t="s">
        <v>158</v>
      </c>
      <c r="T372" s="113" t="s">
        <v>8338</v>
      </c>
    </row>
    <row r="373" spans="1:20" x14ac:dyDescent="0.2">
      <c r="A373" s="121">
        <v>46035</v>
      </c>
      <c r="B373" s="112">
        <v>0.46666666666666701</v>
      </c>
      <c r="C373" s="73" t="s">
        <v>8176</v>
      </c>
      <c r="D373" s="73" t="s">
        <v>99</v>
      </c>
      <c r="E373" s="113" t="s">
        <v>338</v>
      </c>
      <c r="F373" s="73" t="s">
        <v>201</v>
      </c>
      <c r="G373" s="113" t="s">
        <v>202</v>
      </c>
      <c r="H373" s="73">
        <v>25.05</v>
      </c>
      <c r="I373" s="113" t="s">
        <v>761</v>
      </c>
      <c r="J373" s="73"/>
      <c r="K373" s="73" t="s">
        <v>166</v>
      </c>
      <c r="L373" s="73" t="s">
        <v>167</v>
      </c>
      <c r="M373" s="113" t="s">
        <v>168</v>
      </c>
      <c r="N373" s="73" t="s">
        <v>572</v>
      </c>
      <c r="O373" s="113" t="s">
        <v>155</v>
      </c>
      <c r="P373" s="113" t="s">
        <v>211</v>
      </c>
      <c r="Q373" s="113" t="s">
        <v>204</v>
      </c>
      <c r="R373" s="113" t="s">
        <v>211</v>
      </c>
      <c r="S373" s="113" t="s">
        <v>158</v>
      </c>
      <c r="T373" s="73"/>
    </row>
    <row r="374" spans="1:20" x14ac:dyDescent="0.2">
      <c r="A374" s="121">
        <v>46035</v>
      </c>
      <c r="B374" s="112">
        <v>0.59583333333333299</v>
      </c>
      <c r="C374" s="117" t="s">
        <v>8177</v>
      </c>
      <c r="D374" s="73" t="s">
        <v>30</v>
      </c>
      <c r="E374" s="113" t="s">
        <v>944</v>
      </c>
      <c r="F374" s="73" t="s">
        <v>150</v>
      </c>
      <c r="G374" s="113" t="s">
        <v>151</v>
      </c>
      <c r="H374" s="73">
        <v>344.28699999999998</v>
      </c>
      <c r="I374" s="122">
        <v>1837</v>
      </c>
      <c r="J374" s="123">
        <v>95637.46</v>
      </c>
      <c r="K374" s="73" t="s">
        <v>152</v>
      </c>
      <c r="L374" s="73" t="s">
        <v>167</v>
      </c>
      <c r="M374" s="113" t="s">
        <v>168</v>
      </c>
      <c r="N374" s="73">
        <v>101176</v>
      </c>
      <c r="O374" s="113" t="s">
        <v>155</v>
      </c>
      <c r="P374" s="113" t="s">
        <v>156</v>
      </c>
      <c r="Q374" s="113" t="s">
        <v>156</v>
      </c>
      <c r="R374" s="113" t="s">
        <v>157</v>
      </c>
      <c r="S374" s="113" t="s">
        <v>158</v>
      </c>
      <c r="T374" s="73"/>
    </row>
    <row r="375" spans="1:20" x14ac:dyDescent="0.2">
      <c r="A375" s="121">
        <v>46035</v>
      </c>
      <c r="B375" s="112">
        <v>0.59583333333333299</v>
      </c>
      <c r="C375" s="117" t="s">
        <v>8177</v>
      </c>
      <c r="D375" s="73" t="s">
        <v>30</v>
      </c>
      <c r="E375" s="113" t="s">
        <v>944</v>
      </c>
      <c r="F375" s="73" t="s">
        <v>415</v>
      </c>
      <c r="G375" s="113" t="s">
        <v>416</v>
      </c>
      <c r="H375" s="73">
        <v>1</v>
      </c>
      <c r="I375" s="110" t="s">
        <v>8178</v>
      </c>
      <c r="J375" s="126">
        <v>-1912.75</v>
      </c>
      <c r="K375" s="73" t="s">
        <v>152</v>
      </c>
      <c r="L375" s="73" t="s">
        <v>167</v>
      </c>
      <c r="M375" s="113" t="s">
        <v>168</v>
      </c>
      <c r="N375" s="73">
        <v>101176</v>
      </c>
      <c r="O375" s="113" t="s">
        <v>155</v>
      </c>
      <c r="P375" s="113" t="s">
        <v>156</v>
      </c>
      <c r="Q375" s="113" t="s">
        <v>156</v>
      </c>
      <c r="R375" s="113" t="s">
        <v>157</v>
      </c>
      <c r="S375" s="113" t="s">
        <v>158</v>
      </c>
      <c r="T375" s="73"/>
    </row>
    <row r="376" spans="1:20" x14ac:dyDescent="0.2">
      <c r="A376" s="121">
        <v>46035</v>
      </c>
      <c r="B376" s="112">
        <v>0.59791666666666698</v>
      </c>
      <c r="C376" s="117" t="s">
        <v>8179</v>
      </c>
      <c r="D376" s="73" t="s">
        <v>11</v>
      </c>
      <c r="E376" s="113" t="s">
        <v>149</v>
      </c>
      <c r="F376" s="73" t="s">
        <v>150</v>
      </c>
      <c r="G376" s="113" t="s">
        <v>151</v>
      </c>
      <c r="H376" s="73">
        <v>349.935</v>
      </c>
      <c r="I376" s="122">
        <v>1837</v>
      </c>
      <c r="J376" s="123">
        <v>97206.46</v>
      </c>
      <c r="K376" s="73" t="s">
        <v>152</v>
      </c>
      <c r="L376" s="73" t="s">
        <v>167</v>
      </c>
      <c r="M376" s="113" t="s">
        <v>168</v>
      </c>
      <c r="N376" s="73">
        <v>1019511</v>
      </c>
      <c r="O376" s="113" t="s">
        <v>155</v>
      </c>
      <c r="P376" s="113" t="s">
        <v>156</v>
      </c>
      <c r="Q376" s="113" t="s">
        <v>156</v>
      </c>
      <c r="R376" s="113" t="s">
        <v>157</v>
      </c>
      <c r="S376" s="113" t="s">
        <v>158</v>
      </c>
      <c r="T376" s="73"/>
    </row>
    <row r="377" spans="1:20" x14ac:dyDescent="0.2">
      <c r="A377" s="121">
        <v>46035</v>
      </c>
      <c r="B377" s="112">
        <v>0.59791666666666698</v>
      </c>
      <c r="C377" s="117" t="s">
        <v>8179</v>
      </c>
      <c r="D377" s="73" t="s">
        <v>11</v>
      </c>
      <c r="E377" s="113" t="s">
        <v>149</v>
      </c>
      <c r="F377" s="73" t="s">
        <v>415</v>
      </c>
      <c r="G377" s="113" t="s">
        <v>416</v>
      </c>
      <c r="H377" s="73">
        <v>1</v>
      </c>
      <c r="I377" s="110" t="s">
        <v>8180</v>
      </c>
      <c r="J377" s="126">
        <v>-1944.13</v>
      </c>
      <c r="K377" s="73" t="s">
        <v>152</v>
      </c>
      <c r="L377" s="73" t="s">
        <v>167</v>
      </c>
      <c r="M377" s="113" t="s">
        <v>168</v>
      </c>
      <c r="N377" s="73">
        <v>1019511</v>
      </c>
      <c r="O377" s="113" t="s">
        <v>155</v>
      </c>
      <c r="P377" s="113" t="s">
        <v>156</v>
      </c>
      <c r="Q377" s="113" t="s">
        <v>156</v>
      </c>
      <c r="R377" s="113" t="s">
        <v>157</v>
      </c>
      <c r="S377" s="113" t="s">
        <v>158</v>
      </c>
      <c r="T377" s="73"/>
    </row>
    <row r="378" spans="1:20" x14ac:dyDescent="0.2">
      <c r="A378" s="121">
        <v>46035</v>
      </c>
      <c r="B378" s="112">
        <v>0.61527777777777803</v>
      </c>
      <c r="C378" s="117" t="s">
        <v>8181</v>
      </c>
      <c r="D378" s="73" t="s">
        <v>8</v>
      </c>
      <c r="E378" s="113" t="s">
        <v>207</v>
      </c>
      <c r="F378" s="73" t="s">
        <v>150</v>
      </c>
      <c r="G378" s="113" t="s">
        <v>151</v>
      </c>
      <c r="H378" s="73">
        <v>385.93799999999999</v>
      </c>
      <c r="I378" s="122">
        <v>1837</v>
      </c>
      <c r="J378" s="123">
        <v>107207.44</v>
      </c>
      <c r="K378" s="73" t="s">
        <v>152</v>
      </c>
      <c r="L378" s="73" t="s">
        <v>167</v>
      </c>
      <c r="M378" s="113" t="s">
        <v>168</v>
      </c>
      <c r="N378" s="73">
        <v>1619027</v>
      </c>
      <c r="O378" s="113" t="s">
        <v>155</v>
      </c>
      <c r="P378" s="113" t="s">
        <v>156</v>
      </c>
      <c r="Q378" s="113" t="s">
        <v>156</v>
      </c>
      <c r="R378" s="113" t="s">
        <v>157</v>
      </c>
      <c r="S378" s="113" t="s">
        <v>158</v>
      </c>
      <c r="T378" s="73"/>
    </row>
    <row r="379" spans="1:20" x14ac:dyDescent="0.2">
      <c r="A379" s="121">
        <v>46035</v>
      </c>
      <c r="B379" s="112">
        <v>0.61527777777777803</v>
      </c>
      <c r="C379" s="117" t="s">
        <v>8181</v>
      </c>
      <c r="D379" s="73" t="s">
        <v>8</v>
      </c>
      <c r="E379" s="113" t="s">
        <v>207</v>
      </c>
      <c r="F379" s="73" t="s">
        <v>415</v>
      </c>
      <c r="G379" s="113" t="s">
        <v>416</v>
      </c>
      <c r="H379" s="73">
        <v>1</v>
      </c>
      <c r="I379" s="110" t="s">
        <v>8182</v>
      </c>
      <c r="J379" s="126">
        <v>-2144.15</v>
      </c>
      <c r="K379" s="73" t="s">
        <v>152</v>
      </c>
      <c r="L379" s="73" t="s">
        <v>167</v>
      </c>
      <c r="M379" s="113" t="s">
        <v>168</v>
      </c>
      <c r="N379" s="73">
        <v>1619027</v>
      </c>
      <c r="O379" s="113" t="s">
        <v>155</v>
      </c>
      <c r="P379" s="113" t="s">
        <v>156</v>
      </c>
      <c r="Q379" s="113" t="s">
        <v>156</v>
      </c>
      <c r="R379" s="113" t="s">
        <v>157</v>
      </c>
      <c r="S379" s="113" t="s">
        <v>158</v>
      </c>
      <c r="T379" s="73"/>
    </row>
    <row r="380" spans="1:20" x14ac:dyDescent="0.2">
      <c r="A380" s="121">
        <v>46035</v>
      </c>
      <c r="B380" s="112">
        <v>0.70833333333333304</v>
      </c>
      <c r="C380" s="117" t="s">
        <v>8183</v>
      </c>
      <c r="D380" s="73" t="s">
        <v>7</v>
      </c>
      <c r="E380" s="113" t="s">
        <v>181</v>
      </c>
      <c r="F380" s="73" t="s">
        <v>150</v>
      </c>
      <c r="G380" s="113" t="s">
        <v>151</v>
      </c>
      <c r="H380" s="73">
        <v>452.39</v>
      </c>
      <c r="I380" s="122">
        <v>1837</v>
      </c>
      <c r="J380" s="123">
        <v>125667.04</v>
      </c>
      <c r="K380" s="73" t="s">
        <v>152</v>
      </c>
      <c r="L380" s="73" t="s">
        <v>167</v>
      </c>
      <c r="M380" s="113" t="s">
        <v>168</v>
      </c>
      <c r="N380" s="73">
        <v>1709724</v>
      </c>
      <c r="O380" s="113" t="s">
        <v>155</v>
      </c>
      <c r="P380" s="113" t="s">
        <v>156</v>
      </c>
      <c r="Q380" s="113" t="s">
        <v>156</v>
      </c>
      <c r="R380" s="113" t="s">
        <v>157</v>
      </c>
      <c r="S380" s="113" t="s">
        <v>158</v>
      </c>
      <c r="T380" s="73"/>
    </row>
    <row r="381" spans="1:20" x14ac:dyDescent="0.2">
      <c r="A381" s="121">
        <v>46035</v>
      </c>
      <c r="B381" s="112">
        <v>0.70833333333333304</v>
      </c>
      <c r="C381" s="117" t="s">
        <v>8183</v>
      </c>
      <c r="D381" s="73" t="s">
        <v>7</v>
      </c>
      <c r="E381" s="113" t="s">
        <v>181</v>
      </c>
      <c r="F381" s="73" t="s">
        <v>415</v>
      </c>
      <c r="G381" s="113" t="s">
        <v>416</v>
      </c>
      <c r="H381" s="73">
        <v>1</v>
      </c>
      <c r="I381" s="110" t="s">
        <v>8184</v>
      </c>
      <c r="J381" s="126">
        <v>-2513.34</v>
      </c>
      <c r="K381" s="73" t="s">
        <v>152</v>
      </c>
      <c r="L381" s="73" t="s">
        <v>167</v>
      </c>
      <c r="M381" s="113" t="s">
        <v>168</v>
      </c>
      <c r="N381" s="73">
        <v>1709724</v>
      </c>
      <c r="O381" s="113" t="s">
        <v>155</v>
      </c>
      <c r="P381" s="113" t="s">
        <v>156</v>
      </c>
      <c r="Q381" s="113" t="s">
        <v>156</v>
      </c>
      <c r="R381" s="113" t="s">
        <v>157</v>
      </c>
      <c r="S381" s="113" t="s">
        <v>158</v>
      </c>
      <c r="T381" s="73"/>
    </row>
    <row r="382" spans="1:20" x14ac:dyDescent="0.2">
      <c r="A382" s="121">
        <v>46035</v>
      </c>
      <c r="B382" s="112">
        <v>0.90208333333333302</v>
      </c>
      <c r="C382" s="117" t="s">
        <v>8185</v>
      </c>
      <c r="D382" s="73" t="s">
        <v>12</v>
      </c>
      <c r="E382" s="113" t="s">
        <v>183</v>
      </c>
      <c r="F382" s="73" t="s">
        <v>150</v>
      </c>
      <c r="G382" s="113" t="s">
        <v>151</v>
      </c>
      <c r="H382" s="73">
        <v>538.904</v>
      </c>
      <c r="I382" s="122">
        <v>1837</v>
      </c>
      <c r="J382" s="123">
        <v>149699.06</v>
      </c>
      <c r="K382" s="73" t="s">
        <v>152</v>
      </c>
      <c r="L382" s="73" t="s">
        <v>167</v>
      </c>
      <c r="M382" s="113" t="s">
        <v>168</v>
      </c>
      <c r="N382" s="73">
        <v>889522</v>
      </c>
      <c r="O382" s="113" t="s">
        <v>155</v>
      </c>
      <c r="P382" s="113" t="s">
        <v>156</v>
      </c>
      <c r="Q382" s="113" t="s">
        <v>156</v>
      </c>
      <c r="R382" s="113" t="s">
        <v>157</v>
      </c>
      <c r="S382" s="113" t="s">
        <v>158</v>
      </c>
      <c r="T382" s="73"/>
    </row>
    <row r="383" spans="1:20" x14ac:dyDescent="0.2">
      <c r="A383" s="121">
        <v>46035</v>
      </c>
      <c r="B383" s="112">
        <v>0.90208333333333302</v>
      </c>
      <c r="C383" s="117" t="s">
        <v>8185</v>
      </c>
      <c r="D383" s="73" t="s">
        <v>12</v>
      </c>
      <c r="E383" s="113" t="s">
        <v>183</v>
      </c>
      <c r="F383" s="73" t="s">
        <v>415</v>
      </c>
      <c r="G383" s="113" t="s">
        <v>416</v>
      </c>
      <c r="H383" s="73">
        <v>1</v>
      </c>
      <c r="I383" s="110" t="s">
        <v>8186</v>
      </c>
      <c r="J383" s="126">
        <v>-2119.8200000000002</v>
      </c>
      <c r="K383" s="73" t="s">
        <v>152</v>
      </c>
      <c r="L383" s="73" t="s">
        <v>167</v>
      </c>
      <c r="M383" s="113" t="s">
        <v>168</v>
      </c>
      <c r="N383" s="73">
        <v>889522</v>
      </c>
      <c r="O383" s="113" t="s">
        <v>155</v>
      </c>
      <c r="P383" s="113" t="s">
        <v>156</v>
      </c>
      <c r="Q383" s="113" t="s">
        <v>156</v>
      </c>
      <c r="R383" s="113" t="s">
        <v>157</v>
      </c>
      <c r="S383" s="113" t="s">
        <v>158</v>
      </c>
      <c r="T383" s="73"/>
    </row>
    <row r="384" spans="1:20" x14ac:dyDescent="0.2">
      <c r="A384" s="121">
        <v>46035</v>
      </c>
      <c r="B384" s="112">
        <v>0.4</v>
      </c>
      <c r="C384" s="73">
        <v>6210</v>
      </c>
      <c r="D384" s="73" t="s">
        <v>29</v>
      </c>
      <c r="E384" s="113" t="s">
        <v>294</v>
      </c>
      <c r="F384" s="73" t="s">
        <v>295</v>
      </c>
      <c r="G384" s="113" t="s">
        <v>296</v>
      </c>
      <c r="H384" s="73">
        <v>106</v>
      </c>
      <c r="I384" s="122">
        <v>563</v>
      </c>
      <c r="J384" s="123">
        <v>9091.2999999999993</v>
      </c>
      <c r="K384" s="73" t="s">
        <v>152</v>
      </c>
      <c r="L384" s="73" t="s">
        <v>174</v>
      </c>
      <c r="M384" s="113" t="s">
        <v>175</v>
      </c>
      <c r="N384" s="73">
        <v>263708</v>
      </c>
      <c r="O384" s="113" t="s">
        <v>155</v>
      </c>
      <c r="P384" s="113" t="s">
        <v>191</v>
      </c>
      <c r="Q384" s="113" t="s">
        <v>297</v>
      </c>
      <c r="R384" s="113" t="s">
        <v>193</v>
      </c>
      <c r="S384" s="113" t="s">
        <v>158</v>
      </c>
      <c r="T384" s="73"/>
    </row>
    <row r="385" spans="1:20" x14ac:dyDescent="0.2">
      <c r="A385" s="121">
        <v>46035</v>
      </c>
      <c r="B385" s="112">
        <v>0.43402777777777801</v>
      </c>
      <c r="C385" s="73">
        <v>119307</v>
      </c>
      <c r="D385" s="73" t="s">
        <v>12</v>
      </c>
      <c r="E385" s="113" t="s">
        <v>183</v>
      </c>
      <c r="F385" s="73" t="s">
        <v>218</v>
      </c>
      <c r="G385" s="113" t="s">
        <v>219</v>
      </c>
      <c r="H385" s="73">
        <v>200</v>
      </c>
      <c r="I385" s="122">
        <v>1707.2</v>
      </c>
      <c r="J385" s="123">
        <v>52014.720000000001</v>
      </c>
      <c r="K385" s="73" t="s">
        <v>152</v>
      </c>
      <c r="L385" s="73" t="s">
        <v>174</v>
      </c>
      <c r="M385" s="113" t="s">
        <v>175</v>
      </c>
      <c r="N385" s="73">
        <v>889355</v>
      </c>
      <c r="O385" s="113" t="s">
        <v>155</v>
      </c>
      <c r="P385" s="113" t="s">
        <v>156</v>
      </c>
      <c r="Q385" s="113" t="s">
        <v>156</v>
      </c>
      <c r="R385" s="113" t="s">
        <v>157</v>
      </c>
      <c r="S385" s="113" t="s">
        <v>158</v>
      </c>
      <c r="T385" s="73"/>
    </row>
    <row r="386" spans="1:20" x14ac:dyDescent="0.2">
      <c r="A386" s="121">
        <v>46035</v>
      </c>
      <c r="B386" s="112">
        <v>0.44791666666666702</v>
      </c>
      <c r="C386" s="73">
        <v>112027</v>
      </c>
      <c r="D386" s="73" t="s">
        <v>41</v>
      </c>
      <c r="E386" s="113" t="s">
        <v>215</v>
      </c>
      <c r="F386" s="73" t="s">
        <v>153</v>
      </c>
      <c r="G386" s="113" t="s">
        <v>4189</v>
      </c>
      <c r="H386" s="73">
        <v>49.17</v>
      </c>
      <c r="I386" s="122">
        <v>1896.3</v>
      </c>
      <c r="J386" s="123">
        <v>14204.28</v>
      </c>
      <c r="K386" s="73" t="s">
        <v>152</v>
      </c>
      <c r="L386" s="73" t="s">
        <v>174</v>
      </c>
      <c r="M386" s="113" t="s">
        <v>175</v>
      </c>
      <c r="N386" s="73">
        <v>80482</v>
      </c>
      <c r="O386" s="113" t="s">
        <v>155</v>
      </c>
      <c r="P386" s="113" t="s">
        <v>191</v>
      </c>
      <c r="Q386" s="113" t="s">
        <v>204</v>
      </c>
      <c r="R386" s="113" t="s">
        <v>193</v>
      </c>
      <c r="S386" s="113" t="s">
        <v>158</v>
      </c>
      <c r="T386" s="73"/>
    </row>
    <row r="387" spans="1:20" x14ac:dyDescent="0.2">
      <c r="A387" s="121">
        <v>46035</v>
      </c>
      <c r="B387" s="112">
        <v>0.57152777777777797</v>
      </c>
      <c r="C387" s="73">
        <v>16910</v>
      </c>
      <c r="D387" s="73" t="s">
        <v>32</v>
      </c>
      <c r="E387" s="113" t="s">
        <v>3104</v>
      </c>
      <c r="F387" s="73" t="s">
        <v>153</v>
      </c>
      <c r="G387" s="113" t="s">
        <v>4189</v>
      </c>
      <c r="H387" s="73">
        <v>213.54</v>
      </c>
      <c r="I387" s="122">
        <v>2025.7</v>
      </c>
      <c r="J387" s="123">
        <v>65897.09</v>
      </c>
      <c r="K387" s="73" t="s">
        <v>152</v>
      </c>
      <c r="L387" s="73" t="s">
        <v>174</v>
      </c>
      <c r="M387" s="113" t="s">
        <v>175</v>
      </c>
      <c r="N387" s="73">
        <v>30242</v>
      </c>
      <c r="O387" s="113" t="s">
        <v>155</v>
      </c>
      <c r="P387" s="113" t="s">
        <v>156</v>
      </c>
      <c r="Q387" s="113" t="s">
        <v>156</v>
      </c>
      <c r="R387" s="113" t="s">
        <v>157</v>
      </c>
      <c r="S387" s="113" t="s">
        <v>158</v>
      </c>
      <c r="T387" s="73"/>
    </row>
    <row r="388" spans="1:20" x14ac:dyDescent="0.2">
      <c r="A388" s="121">
        <v>46035</v>
      </c>
      <c r="B388" s="112">
        <v>0.72916666666666696</v>
      </c>
      <c r="C388" s="117">
        <v>72049</v>
      </c>
      <c r="D388" s="73" t="s">
        <v>16</v>
      </c>
      <c r="E388" s="113" t="s">
        <v>251</v>
      </c>
      <c r="F388" s="73" t="s">
        <v>150</v>
      </c>
      <c r="G388" s="113" t="s">
        <v>151</v>
      </c>
      <c r="H388" s="73">
        <v>410.00990000000002</v>
      </c>
      <c r="I388" s="122">
        <v>1719</v>
      </c>
      <c r="J388" s="123">
        <v>106746.39</v>
      </c>
      <c r="K388" s="73" t="s">
        <v>152</v>
      </c>
      <c r="L388" s="73" t="s">
        <v>153</v>
      </c>
      <c r="M388" s="113" t="s">
        <v>154</v>
      </c>
      <c r="N388" s="73">
        <v>463499</v>
      </c>
      <c r="O388" s="113" t="s">
        <v>155</v>
      </c>
      <c r="P388" s="113" t="s">
        <v>156</v>
      </c>
      <c r="Q388" s="113" t="s">
        <v>156</v>
      </c>
      <c r="R388" s="113" t="s">
        <v>157</v>
      </c>
      <c r="S388" s="113" t="s">
        <v>158</v>
      </c>
      <c r="T388" s="73"/>
    </row>
    <row r="389" spans="1:20" x14ac:dyDescent="0.2">
      <c r="A389" s="121">
        <v>46035</v>
      </c>
      <c r="B389" s="112">
        <v>0.72916666666666696</v>
      </c>
      <c r="C389" s="117">
        <v>72049</v>
      </c>
      <c r="D389" s="73" t="s">
        <v>16</v>
      </c>
      <c r="E389" s="113" t="s">
        <v>251</v>
      </c>
      <c r="F389" s="73" t="s">
        <v>415</v>
      </c>
      <c r="G389" s="113" t="s">
        <v>416</v>
      </c>
      <c r="H389" s="73">
        <v>1</v>
      </c>
      <c r="I389" s="110" t="s">
        <v>8187</v>
      </c>
      <c r="J389" s="126">
        <v>-2134.9299999999998</v>
      </c>
      <c r="K389" s="73" t="s">
        <v>152</v>
      </c>
      <c r="L389" s="73" t="s">
        <v>153</v>
      </c>
      <c r="M389" s="113" t="s">
        <v>154</v>
      </c>
      <c r="N389" s="73">
        <v>463499</v>
      </c>
      <c r="O389" s="113" t="s">
        <v>155</v>
      </c>
      <c r="P389" s="113" t="s">
        <v>156</v>
      </c>
      <c r="Q389" s="113" t="s">
        <v>156</v>
      </c>
      <c r="R389" s="113" t="s">
        <v>157</v>
      </c>
      <c r="S389" s="113" t="s">
        <v>158</v>
      </c>
      <c r="T389" s="73"/>
    </row>
    <row r="390" spans="1:20" x14ac:dyDescent="0.2">
      <c r="A390" s="121">
        <v>46035</v>
      </c>
      <c r="B390" s="112">
        <v>0.74861111111111101</v>
      </c>
      <c r="C390" s="73">
        <v>72050</v>
      </c>
      <c r="D390" s="73" t="s">
        <v>114</v>
      </c>
      <c r="E390" s="113" t="s">
        <v>314</v>
      </c>
      <c r="F390" s="73" t="s">
        <v>153</v>
      </c>
      <c r="G390" s="113" t="s">
        <v>4244</v>
      </c>
      <c r="H390" s="73">
        <v>47.3949</v>
      </c>
      <c r="I390" s="122">
        <v>1899</v>
      </c>
      <c r="J390" s="123">
        <v>13631.37</v>
      </c>
      <c r="K390" s="73" t="s">
        <v>152</v>
      </c>
      <c r="L390" s="73" t="s">
        <v>153</v>
      </c>
      <c r="M390" s="113" t="s">
        <v>154</v>
      </c>
      <c r="N390" s="73" t="s">
        <v>3440</v>
      </c>
      <c r="O390" s="113" t="s">
        <v>155</v>
      </c>
      <c r="P390" s="113" t="s">
        <v>315</v>
      </c>
      <c r="Q390" s="113" t="s">
        <v>192</v>
      </c>
      <c r="R390" s="113" t="s">
        <v>316</v>
      </c>
      <c r="S390" s="113" t="s">
        <v>158</v>
      </c>
      <c r="T390" s="73"/>
    </row>
    <row r="391" spans="1:20" x14ac:dyDescent="0.2">
      <c r="A391" s="121">
        <v>46035</v>
      </c>
      <c r="B391" s="112">
        <v>0.38680555555555601</v>
      </c>
      <c r="C391" s="73" t="s">
        <v>8188</v>
      </c>
      <c r="D391" s="73" t="s">
        <v>58</v>
      </c>
      <c r="E391" s="113" t="s">
        <v>585</v>
      </c>
      <c r="F391" s="73" t="s">
        <v>218</v>
      </c>
      <c r="G391" s="113" t="s">
        <v>219</v>
      </c>
      <c r="H391" s="73">
        <v>35.6</v>
      </c>
      <c r="I391" s="122">
        <v>1707.2</v>
      </c>
      <c r="J391" s="123">
        <v>9258.6200000000008</v>
      </c>
      <c r="K391" s="73" t="s">
        <v>152</v>
      </c>
      <c r="L391" s="73" t="s">
        <v>174</v>
      </c>
      <c r="M391" s="113" t="s">
        <v>175</v>
      </c>
      <c r="N391" s="73"/>
      <c r="O391" s="113" t="s">
        <v>155</v>
      </c>
      <c r="P391" s="113" t="s">
        <v>210</v>
      </c>
      <c r="Q391" s="113" t="s">
        <v>204</v>
      </c>
      <c r="R391" s="113" t="s">
        <v>196</v>
      </c>
      <c r="S391" s="113" t="s">
        <v>158</v>
      </c>
      <c r="T391" s="73"/>
    </row>
    <row r="392" spans="1:20" x14ac:dyDescent="0.2">
      <c r="A392" s="121">
        <v>46035</v>
      </c>
      <c r="B392" s="112">
        <v>0.53472222222222199</v>
      </c>
      <c r="C392" s="73" t="s">
        <v>8189</v>
      </c>
      <c r="D392" s="73" t="s">
        <v>63</v>
      </c>
      <c r="E392" s="113" t="s">
        <v>241</v>
      </c>
      <c r="F392" s="73" t="s">
        <v>153</v>
      </c>
      <c r="G392" s="113" t="s">
        <v>165</v>
      </c>
      <c r="H392" s="73">
        <v>166.01</v>
      </c>
      <c r="I392" s="122">
        <v>1936.5</v>
      </c>
      <c r="J392" s="123">
        <v>48973.78</v>
      </c>
      <c r="K392" s="73" t="s">
        <v>152</v>
      </c>
      <c r="L392" s="73" t="s">
        <v>174</v>
      </c>
      <c r="M392" s="113" t="s">
        <v>175</v>
      </c>
      <c r="N392" s="73"/>
      <c r="O392" s="113" t="s">
        <v>155</v>
      </c>
      <c r="P392" s="113" t="s">
        <v>196</v>
      </c>
      <c r="Q392" s="113" t="s">
        <v>242</v>
      </c>
      <c r="R392" s="113" t="s">
        <v>196</v>
      </c>
      <c r="S392" s="113" t="s">
        <v>158</v>
      </c>
      <c r="T392" s="73"/>
    </row>
    <row r="393" spans="1:20" x14ac:dyDescent="0.2">
      <c r="A393" s="121">
        <v>46035</v>
      </c>
      <c r="B393" s="112">
        <v>0.811805555555556</v>
      </c>
      <c r="C393" s="73" t="s">
        <v>8190</v>
      </c>
      <c r="D393" s="73" t="s">
        <v>27</v>
      </c>
      <c r="E393" s="113" t="s">
        <v>556</v>
      </c>
      <c r="F393" s="73" t="s">
        <v>153</v>
      </c>
      <c r="G393" s="113" t="s">
        <v>165</v>
      </c>
      <c r="H393" s="73">
        <v>53.65</v>
      </c>
      <c r="I393" s="122">
        <v>1936.5</v>
      </c>
      <c r="J393" s="123">
        <v>15827.02</v>
      </c>
      <c r="K393" s="73" t="s">
        <v>152</v>
      </c>
      <c r="L393" s="73" t="s">
        <v>174</v>
      </c>
      <c r="M393" s="113" t="s">
        <v>175</v>
      </c>
      <c r="N393" s="127">
        <v>161583</v>
      </c>
      <c r="O393" s="113" t="s">
        <v>155</v>
      </c>
      <c r="P393" s="113" t="s">
        <v>196</v>
      </c>
      <c r="Q393" s="113" t="s">
        <v>197</v>
      </c>
      <c r="R393" s="113" t="s">
        <v>198</v>
      </c>
      <c r="S393" s="113" t="s">
        <v>158</v>
      </c>
      <c r="T393" s="73"/>
    </row>
    <row r="394" spans="1:20" x14ac:dyDescent="0.2">
      <c r="A394" s="121">
        <v>46035</v>
      </c>
      <c r="B394" s="112">
        <v>0.54583333333333295</v>
      </c>
      <c r="C394" s="73" t="s">
        <v>8191</v>
      </c>
      <c r="D394" s="73" t="s">
        <v>48</v>
      </c>
      <c r="E394" s="113" t="s">
        <v>7421</v>
      </c>
      <c r="F394" s="73" t="s">
        <v>218</v>
      </c>
      <c r="G394" s="113" t="s">
        <v>219</v>
      </c>
      <c r="H394" s="73">
        <v>112.62</v>
      </c>
      <c r="I394" s="122">
        <v>1738.5</v>
      </c>
      <c r="J394" s="123">
        <v>29826.48</v>
      </c>
      <c r="K394" s="73" t="s">
        <v>152</v>
      </c>
      <c r="L394" s="73" t="s">
        <v>174</v>
      </c>
      <c r="M394" s="113" t="s">
        <v>175</v>
      </c>
      <c r="N394" s="73" t="s">
        <v>579</v>
      </c>
      <c r="O394" s="113" t="s">
        <v>155</v>
      </c>
      <c r="P394" s="113" t="s">
        <v>336</v>
      </c>
      <c r="Q394" s="113" t="s">
        <v>336</v>
      </c>
      <c r="R394" s="113" t="s">
        <v>312</v>
      </c>
      <c r="S394" s="113" t="s">
        <v>158</v>
      </c>
      <c r="T394" s="73"/>
    </row>
    <row r="395" spans="1:20" x14ac:dyDescent="0.2">
      <c r="A395" s="124">
        <v>46035</v>
      </c>
      <c r="B395" s="116">
        <v>0.46666666666666701</v>
      </c>
      <c r="C395" s="72" t="s">
        <v>8192</v>
      </c>
      <c r="D395" s="72" t="s">
        <v>99</v>
      </c>
      <c r="E395" s="110" t="s">
        <v>8193</v>
      </c>
      <c r="F395" s="72" t="s">
        <v>201</v>
      </c>
      <c r="G395" s="110" t="s">
        <v>202</v>
      </c>
      <c r="H395" s="72">
        <v>25.05</v>
      </c>
      <c r="I395" s="125">
        <v>1878.7</v>
      </c>
      <c r="J395" s="123">
        <v>7169.31</v>
      </c>
      <c r="K395" s="72" t="s">
        <v>152</v>
      </c>
      <c r="L395" s="72" t="s">
        <v>174</v>
      </c>
      <c r="M395" s="110" t="s">
        <v>175</v>
      </c>
      <c r="N395" s="73"/>
      <c r="O395" s="110" t="s">
        <v>155</v>
      </c>
      <c r="P395" s="110" t="s">
        <v>211</v>
      </c>
      <c r="Q395" s="110" t="s">
        <v>204</v>
      </c>
      <c r="R395" s="110" t="s">
        <v>211</v>
      </c>
      <c r="S395" s="110" t="s">
        <v>158</v>
      </c>
      <c r="T395" s="73"/>
    </row>
    <row r="396" spans="1:20" x14ac:dyDescent="0.2">
      <c r="A396" s="121">
        <v>46034</v>
      </c>
      <c r="B396" s="112">
        <v>0.39305555555555599</v>
      </c>
      <c r="C396" s="73" t="s">
        <v>8194</v>
      </c>
      <c r="D396" s="73" t="s">
        <v>46</v>
      </c>
      <c r="E396" s="113" t="s">
        <v>558</v>
      </c>
      <c r="F396" s="73" t="s">
        <v>150</v>
      </c>
      <c r="G396" s="113" t="s">
        <v>151</v>
      </c>
      <c r="H396" s="73">
        <v>107.18</v>
      </c>
      <c r="I396" s="122">
        <v>1837.05</v>
      </c>
      <c r="J396" s="123">
        <v>29773.71</v>
      </c>
      <c r="K396" s="73" t="s">
        <v>152</v>
      </c>
      <c r="L396" s="73" t="s">
        <v>167</v>
      </c>
      <c r="M396" s="113" t="s">
        <v>168</v>
      </c>
      <c r="N396" s="73" t="s">
        <v>572</v>
      </c>
      <c r="O396" s="113" t="s">
        <v>155</v>
      </c>
      <c r="P396" s="113" t="s">
        <v>210</v>
      </c>
      <c r="Q396" s="113" t="s">
        <v>204</v>
      </c>
      <c r="R396" s="113" t="s">
        <v>211</v>
      </c>
      <c r="S396" s="113" t="s">
        <v>158</v>
      </c>
      <c r="T396" s="113" t="s">
        <v>8338</v>
      </c>
    </row>
    <row r="397" spans="1:20" x14ac:dyDescent="0.2">
      <c r="A397" s="121">
        <v>46034</v>
      </c>
      <c r="B397" s="112">
        <v>0.40416666666666701</v>
      </c>
      <c r="C397" s="73" t="s">
        <v>8195</v>
      </c>
      <c r="D397" s="73" t="s">
        <v>38</v>
      </c>
      <c r="E397" s="113" t="s">
        <v>292</v>
      </c>
      <c r="F397" s="73" t="s">
        <v>150</v>
      </c>
      <c r="G397" s="113" t="s">
        <v>151</v>
      </c>
      <c r="H397" s="73">
        <v>133.91999999999999</v>
      </c>
      <c r="I397" s="122">
        <v>1836.98</v>
      </c>
      <c r="J397" s="123">
        <v>37200.550000000003</v>
      </c>
      <c r="K397" s="73" t="s">
        <v>152</v>
      </c>
      <c r="L397" s="73" t="s">
        <v>167</v>
      </c>
      <c r="M397" s="113" t="s">
        <v>168</v>
      </c>
      <c r="N397" s="73" t="s">
        <v>572</v>
      </c>
      <c r="O397" s="113" t="s">
        <v>155</v>
      </c>
      <c r="P397" s="113" t="s">
        <v>210</v>
      </c>
      <c r="Q397" s="113" t="s">
        <v>204</v>
      </c>
      <c r="R397" s="113" t="s">
        <v>211</v>
      </c>
      <c r="S397" s="113" t="s">
        <v>158</v>
      </c>
      <c r="T397" s="113" t="s">
        <v>8338</v>
      </c>
    </row>
    <row r="398" spans="1:20" x14ac:dyDescent="0.2">
      <c r="A398" s="121">
        <v>46034</v>
      </c>
      <c r="B398" s="112">
        <v>0.41666666666666702</v>
      </c>
      <c r="C398" s="117" t="s">
        <v>8196</v>
      </c>
      <c r="D398" s="73" t="s">
        <v>15</v>
      </c>
      <c r="E398" s="113" t="s">
        <v>164</v>
      </c>
      <c r="F398" s="73" t="s">
        <v>150</v>
      </c>
      <c r="G398" s="113" t="s">
        <v>151</v>
      </c>
      <c r="H398" s="73">
        <v>652.26</v>
      </c>
      <c r="I398" s="122">
        <v>1837.01</v>
      </c>
      <c r="J398" s="123">
        <v>181188.48000000001</v>
      </c>
      <c r="K398" s="73" t="s">
        <v>152</v>
      </c>
      <c r="L398" s="73" t="s">
        <v>167</v>
      </c>
      <c r="M398" s="113" t="s">
        <v>168</v>
      </c>
      <c r="N398" s="73">
        <v>520776</v>
      </c>
      <c r="O398" s="113" t="s">
        <v>155</v>
      </c>
      <c r="P398" s="113" t="s">
        <v>156</v>
      </c>
      <c r="Q398" s="113" t="s">
        <v>156</v>
      </c>
      <c r="R398" s="113" t="s">
        <v>157</v>
      </c>
      <c r="S398" s="113" t="s">
        <v>158</v>
      </c>
      <c r="T398" s="73"/>
    </row>
    <row r="399" spans="1:20" x14ac:dyDescent="0.2">
      <c r="A399" s="121">
        <v>46034</v>
      </c>
      <c r="B399" s="112">
        <v>0.41666666666666702</v>
      </c>
      <c r="C399" s="117" t="s">
        <v>8196</v>
      </c>
      <c r="D399" s="73" t="s">
        <v>15</v>
      </c>
      <c r="E399" s="113" t="s">
        <v>164</v>
      </c>
      <c r="F399" s="73" t="s">
        <v>415</v>
      </c>
      <c r="G399" s="113" t="s">
        <v>416</v>
      </c>
      <c r="H399" s="73">
        <v>1</v>
      </c>
      <c r="I399" s="110" t="s">
        <v>5827</v>
      </c>
      <c r="J399" s="126">
        <v>-3024.02</v>
      </c>
      <c r="K399" s="73" t="s">
        <v>152</v>
      </c>
      <c r="L399" s="73" t="s">
        <v>167</v>
      </c>
      <c r="M399" s="113" t="s">
        <v>168</v>
      </c>
      <c r="N399" s="73">
        <v>520776</v>
      </c>
      <c r="O399" s="113" t="s">
        <v>155</v>
      </c>
      <c r="P399" s="113" t="s">
        <v>156</v>
      </c>
      <c r="Q399" s="113" t="s">
        <v>156</v>
      </c>
      <c r="R399" s="113" t="s">
        <v>157</v>
      </c>
      <c r="S399" s="113" t="s">
        <v>158</v>
      </c>
      <c r="T399" s="73"/>
    </row>
    <row r="400" spans="1:20" x14ac:dyDescent="0.2">
      <c r="A400" s="121">
        <v>46034</v>
      </c>
      <c r="B400" s="112">
        <v>0.63749999999999996</v>
      </c>
      <c r="C400" s="117" t="s">
        <v>8197</v>
      </c>
      <c r="D400" s="73" t="s">
        <v>9</v>
      </c>
      <c r="E400" s="113" t="s">
        <v>2258</v>
      </c>
      <c r="F400" s="73" t="s">
        <v>150</v>
      </c>
      <c r="G400" s="113" t="s">
        <v>151</v>
      </c>
      <c r="H400" s="73">
        <v>398.23</v>
      </c>
      <c r="I400" s="122">
        <v>1836.99</v>
      </c>
      <c r="J400" s="123">
        <v>110621.16</v>
      </c>
      <c r="K400" s="73" t="s">
        <v>152</v>
      </c>
      <c r="L400" s="73" t="s">
        <v>167</v>
      </c>
      <c r="M400" s="113" t="s">
        <v>168</v>
      </c>
      <c r="N400" s="73">
        <v>1143208</v>
      </c>
      <c r="O400" s="113" t="s">
        <v>155</v>
      </c>
      <c r="P400" s="113" t="s">
        <v>156</v>
      </c>
      <c r="Q400" s="113" t="s">
        <v>156</v>
      </c>
      <c r="R400" s="113" t="s">
        <v>157</v>
      </c>
      <c r="S400" s="113" t="s">
        <v>158</v>
      </c>
      <c r="T400" s="73"/>
    </row>
    <row r="401" spans="1:20" x14ac:dyDescent="0.2">
      <c r="A401" s="121">
        <v>46034</v>
      </c>
      <c r="B401" s="112">
        <v>0.63749999999999996</v>
      </c>
      <c r="C401" s="117" t="s">
        <v>8197</v>
      </c>
      <c r="D401" s="73" t="s">
        <v>9</v>
      </c>
      <c r="E401" s="113" t="s">
        <v>2258</v>
      </c>
      <c r="F401" s="73" t="s">
        <v>415</v>
      </c>
      <c r="G401" s="113" t="s">
        <v>416</v>
      </c>
      <c r="H401" s="73">
        <v>1</v>
      </c>
      <c r="I401" s="110" t="s">
        <v>8198</v>
      </c>
      <c r="J401" s="126">
        <v>-1596.49</v>
      </c>
      <c r="K401" s="73" t="s">
        <v>152</v>
      </c>
      <c r="L401" s="73" t="s">
        <v>167</v>
      </c>
      <c r="M401" s="113" t="s">
        <v>168</v>
      </c>
      <c r="N401" s="73">
        <v>1143208</v>
      </c>
      <c r="O401" s="113" t="s">
        <v>155</v>
      </c>
      <c r="P401" s="113" t="s">
        <v>156</v>
      </c>
      <c r="Q401" s="113" t="s">
        <v>156</v>
      </c>
      <c r="R401" s="113" t="s">
        <v>157</v>
      </c>
      <c r="S401" s="113" t="s">
        <v>158</v>
      </c>
      <c r="T401" s="73"/>
    </row>
    <row r="402" spans="1:20" x14ac:dyDescent="0.2">
      <c r="A402" s="121">
        <v>46034</v>
      </c>
      <c r="B402" s="112">
        <v>0.33055555555555599</v>
      </c>
      <c r="C402" s="73">
        <v>71952</v>
      </c>
      <c r="D402" s="73" t="s">
        <v>59</v>
      </c>
      <c r="E402" s="113" t="s">
        <v>434</v>
      </c>
      <c r="F402" s="73" t="s">
        <v>150</v>
      </c>
      <c r="G402" s="113" t="s">
        <v>151</v>
      </c>
      <c r="H402" s="73">
        <v>159.3467</v>
      </c>
      <c r="I402" s="122">
        <v>1719</v>
      </c>
      <c r="J402" s="123">
        <v>41486.04</v>
      </c>
      <c r="K402" s="73" t="s">
        <v>152</v>
      </c>
      <c r="L402" s="73" t="s">
        <v>153</v>
      </c>
      <c r="M402" s="113" t="s">
        <v>154</v>
      </c>
      <c r="N402" s="73" t="s">
        <v>3440</v>
      </c>
      <c r="O402" s="113" t="s">
        <v>155</v>
      </c>
      <c r="P402" s="113" t="s">
        <v>191</v>
      </c>
      <c r="Q402" s="113" t="s">
        <v>192</v>
      </c>
      <c r="R402" s="113" t="s">
        <v>193</v>
      </c>
      <c r="S402" s="113" t="s">
        <v>158</v>
      </c>
      <c r="T402" s="73"/>
    </row>
    <row r="403" spans="1:20" x14ac:dyDescent="0.2">
      <c r="A403" s="121">
        <v>46034</v>
      </c>
      <c r="B403" s="112">
        <v>0.34027777777777801</v>
      </c>
      <c r="C403" s="73">
        <v>5040</v>
      </c>
      <c r="D403" s="73" t="s">
        <v>22</v>
      </c>
      <c r="E403" s="113" t="s">
        <v>887</v>
      </c>
      <c r="F403" s="73" t="s">
        <v>150</v>
      </c>
      <c r="G403" s="113" t="s">
        <v>151</v>
      </c>
      <c r="H403" s="73">
        <v>335.00200000000001</v>
      </c>
      <c r="I403" s="122">
        <v>1636.61</v>
      </c>
      <c r="J403" s="123">
        <v>81338.45</v>
      </c>
      <c r="K403" s="73" t="s">
        <v>152</v>
      </c>
      <c r="L403" s="73" t="s">
        <v>201</v>
      </c>
      <c r="M403" s="113" t="s">
        <v>1820</v>
      </c>
      <c r="N403" s="73">
        <v>2371130</v>
      </c>
      <c r="O403" s="113" t="s">
        <v>155</v>
      </c>
      <c r="P403" s="113" t="s">
        <v>156</v>
      </c>
      <c r="Q403" s="113" t="s">
        <v>156</v>
      </c>
      <c r="R403" s="113" t="s">
        <v>157</v>
      </c>
      <c r="S403" s="113" t="s">
        <v>158</v>
      </c>
      <c r="T403" s="73"/>
    </row>
    <row r="404" spans="1:20" x14ac:dyDescent="0.2">
      <c r="A404" s="121">
        <v>46034</v>
      </c>
      <c r="B404" s="112">
        <v>0.34930555555555598</v>
      </c>
      <c r="C404" s="117">
        <v>71954</v>
      </c>
      <c r="D404" s="73" t="s">
        <v>11</v>
      </c>
      <c r="E404" s="113" t="s">
        <v>149</v>
      </c>
      <c r="F404" s="73" t="s">
        <v>150</v>
      </c>
      <c r="G404" s="113" t="s">
        <v>151</v>
      </c>
      <c r="H404" s="73">
        <v>420.23680000000002</v>
      </c>
      <c r="I404" s="122">
        <v>1719</v>
      </c>
      <c r="J404" s="123">
        <v>109408.98</v>
      </c>
      <c r="K404" s="73" t="s">
        <v>152</v>
      </c>
      <c r="L404" s="73" t="s">
        <v>153</v>
      </c>
      <c r="M404" s="113" t="s">
        <v>154</v>
      </c>
      <c r="N404" s="73">
        <v>1018262</v>
      </c>
      <c r="O404" s="113" t="s">
        <v>155</v>
      </c>
      <c r="P404" s="113" t="s">
        <v>156</v>
      </c>
      <c r="Q404" s="113" t="s">
        <v>156</v>
      </c>
      <c r="R404" s="113" t="s">
        <v>157</v>
      </c>
      <c r="S404" s="113" t="s">
        <v>158</v>
      </c>
      <c r="T404" s="73"/>
    </row>
    <row r="405" spans="1:20" x14ac:dyDescent="0.2">
      <c r="A405" s="121">
        <v>46034</v>
      </c>
      <c r="B405" s="112">
        <v>0.34930555555555598</v>
      </c>
      <c r="C405" s="117">
        <v>71954</v>
      </c>
      <c r="D405" s="73" t="s">
        <v>11</v>
      </c>
      <c r="E405" s="113" t="s">
        <v>149</v>
      </c>
      <c r="F405" s="73" t="s">
        <v>415</v>
      </c>
      <c r="G405" s="113" t="s">
        <v>416</v>
      </c>
      <c r="H405" s="73">
        <v>1</v>
      </c>
      <c r="I405" s="110" t="s">
        <v>7846</v>
      </c>
      <c r="J405" s="126">
        <v>-2188.1799999999998</v>
      </c>
      <c r="K405" s="73" t="s">
        <v>152</v>
      </c>
      <c r="L405" s="73" t="s">
        <v>153</v>
      </c>
      <c r="M405" s="113" t="s">
        <v>154</v>
      </c>
      <c r="N405" s="73">
        <v>1018262</v>
      </c>
      <c r="O405" s="113" t="s">
        <v>155</v>
      </c>
      <c r="P405" s="113" t="s">
        <v>156</v>
      </c>
      <c r="Q405" s="113" t="s">
        <v>156</v>
      </c>
      <c r="R405" s="113" t="s">
        <v>157</v>
      </c>
      <c r="S405" s="113" t="s">
        <v>158</v>
      </c>
      <c r="T405" s="73"/>
    </row>
    <row r="406" spans="1:20" x14ac:dyDescent="0.2">
      <c r="A406" s="121">
        <v>46034</v>
      </c>
      <c r="B406" s="112">
        <v>0.48125000000000001</v>
      </c>
      <c r="C406" s="117">
        <v>71987</v>
      </c>
      <c r="D406" s="73" t="s">
        <v>7</v>
      </c>
      <c r="E406" s="113" t="s">
        <v>181</v>
      </c>
      <c r="F406" s="73" t="s">
        <v>415</v>
      </c>
      <c r="G406" s="113" t="s">
        <v>416</v>
      </c>
      <c r="H406" s="73">
        <v>1</v>
      </c>
      <c r="I406" s="110" t="s">
        <v>8199</v>
      </c>
      <c r="J406" s="126">
        <v>-1592.42</v>
      </c>
      <c r="K406" s="73" t="s">
        <v>152</v>
      </c>
      <c r="L406" s="73" t="s">
        <v>153</v>
      </c>
      <c r="M406" s="113" t="s">
        <v>154</v>
      </c>
      <c r="N406" s="73">
        <v>708531</v>
      </c>
      <c r="O406" s="113" t="s">
        <v>155</v>
      </c>
      <c r="P406" s="113" t="s">
        <v>156</v>
      </c>
      <c r="Q406" s="113" t="s">
        <v>156</v>
      </c>
      <c r="R406" s="113" t="s">
        <v>157</v>
      </c>
      <c r="S406" s="113" t="s">
        <v>158</v>
      </c>
      <c r="T406" s="73"/>
    </row>
    <row r="407" spans="1:20" x14ac:dyDescent="0.2">
      <c r="A407" s="121">
        <v>46034</v>
      </c>
      <c r="B407" s="112">
        <v>0.57291666666666696</v>
      </c>
      <c r="C407" s="117">
        <v>71975</v>
      </c>
      <c r="D407" s="73" t="s">
        <v>8</v>
      </c>
      <c r="E407" s="113" t="s">
        <v>207</v>
      </c>
      <c r="F407" s="73" t="s">
        <v>150</v>
      </c>
      <c r="G407" s="113" t="s">
        <v>150</v>
      </c>
      <c r="H407" s="73">
        <v>348.03199999999998</v>
      </c>
      <c r="I407" s="122">
        <v>1719</v>
      </c>
      <c r="J407" s="123">
        <v>90610.4</v>
      </c>
      <c r="K407" s="73" t="s">
        <v>152</v>
      </c>
      <c r="L407" s="73" t="s">
        <v>153</v>
      </c>
      <c r="M407" s="113" t="s">
        <v>154</v>
      </c>
      <c r="N407" s="73">
        <v>1617927</v>
      </c>
      <c r="O407" s="113" t="s">
        <v>155</v>
      </c>
      <c r="P407" s="113" t="s">
        <v>156</v>
      </c>
      <c r="Q407" s="113" t="s">
        <v>156</v>
      </c>
      <c r="R407" s="113" t="s">
        <v>157</v>
      </c>
      <c r="S407" s="113" t="s">
        <v>158</v>
      </c>
      <c r="T407" s="73"/>
    </row>
    <row r="408" spans="1:20" x14ac:dyDescent="0.2">
      <c r="A408" s="121">
        <v>46034</v>
      </c>
      <c r="B408" s="112">
        <v>0.57291666666666696</v>
      </c>
      <c r="C408" s="117">
        <v>71975</v>
      </c>
      <c r="D408" s="73" t="s">
        <v>8</v>
      </c>
      <c r="E408" s="113" t="s">
        <v>207</v>
      </c>
      <c r="F408" s="73" t="s">
        <v>415</v>
      </c>
      <c r="G408" s="113" t="s">
        <v>416</v>
      </c>
      <c r="H408" s="73">
        <v>1000</v>
      </c>
      <c r="I408" s="110" t="s">
        <v>8200</v>
      </c>
      <c r="J408" s="126">
        <v>-1812.21</v>
      </c>
      <c r="K408" s="73" t="s">
        <v>152</v>
      </c>
      <c r="L408" s="73" t="s">
        <v>153</v>
      </c>
      <c r="M408" s="113" t="s">
        <v>154</v>
      </c>
      <c r="N408" s="73">
        <v>1617927</v>
      </c>
      <c r="O408" s="113" t="s">
        <v>155</v>
      </c>
      <c r="P408" s="113" t="s">
        <v>156</v>
      </c>
      <c r="Q408" s="113" t="s">
        <v>156</v>
      </c>
      <c r="R408" s="113" t="s">
        <v>157</v>
      </c>
      <c r="S408" s="113" t="s">
        <v>158</v>
      </c>
      <c r="T408" s="73"/>
    </row>
    <row r="409" spans="1:20" x14ac:dyDescent="0.2">
      <c r="A409" s="121">
        <v>46034</v>
      </c>
      <c r="B409" s="112">
        <v>0.67430555555555605</v>
      </c>
      <c r="C409" s="117">
        <v>71980</v>
      </c>
      <c r="D409" s="73" t="s">
        <v>26</v>
      </c>
      <c r="E409" s="113" t="s">
        <v>232</v>
      </c>
      <c r="F409" s="73" t="s">
        <v>150</v>
      </c>
      <c r="G409" s="113" t="s">
        <v>151</v>
      </c>
      <c r="H409" s="73">
        <v>373.05700000000002</v>
      </c>
      <c r="I409" s="122">
        <v>1719</v>
      </c>
      <c r="J409" s="123">
        <v>97125.68</v>
      </c>
      <c r="K409" s="73" t="s">
        <v>152</v>
      </c>
      <c r="L409" s="73" t="s">
        <v>153</v>
      </c>
      <c r="M409" s="113" t="s">
        <v>154</v>
      </c>
      <c r="N409" s="73">
        <v>299571</v>
      </c>
      <c r="O409" s="113" t="s">
        <v>155</v>
      </c>
      <c r="P409" s="113" t="s">
        <v>156</v>
      </c>
      <c r="Q409" s="113" t="s">
        <v>156</v>
      </c>
      <c r="R409" s="113" t="s">
        <v>157</v>
      </c>
      <c r="S409" s="113" t="s">
        <v>158</v>
      </c>
      <c r="T409" s="73"/>
    </row>
    <row r="410" spans="1:20" x14ac:dyDescent="0.2">
      <c r="A410" s="121">
        <v>46034</v>
      </c>
      <c r="B410" s="112">
        <v>0.67430555555555605</v>
      </c>
      <c r="C410" s="117">
        <v>71980</v>
      </c>
      <c r="D410" s="73" t="s">
        <v>26</v>
      </c>
      <c r="E410" s="113" t="s">
        <v>232</v>
      </c>
      <c r="F410" s="73" t="s">
        <v>415</v>
      </c>
      <c r="G410" s="113" t="s">
        <v>416</v>
      </c>
      <c r="H410" s="73">
        <v>1</v>
      </c>
      <c r="I410" s="110" t="s">
        <v>8201</v>
      </c>
      <c r="J410" s="126">
        <v>-1942.51</v>
      </c>
      <c r="K410" s="73" t="s">
        <v>152</v>
      </c>
      <c r="L410" s="73" t="s">
        <v>153</v>
      </c>
      <c r="M410" s="113" t="s">
        <v>154</v>
      </c>
      <c r="N410" s="73">
        <v>299571</v>
      </c>
      <c r="O410" s="113" t="s">
        <v>155</v>
      </c>
      <c r="P410" s="113" t="s">
        <v>156</v>
      </c>
      <c r="Q410" s="113" t="s">
        <v>156</v>
      </c>
      <c r="R410" s="113" t="s">
        <v>157</v>
      </c>
      <c r="S410" s="113" t="s">
        <v>158</v>
      </c>
      <c r="T410" s="73"/>
    </row>
    <row r="411" spans="1:20" x14ac:dyDescent="0.2">
      <c r="A411" s="121">
        <v>46034</v>
      </c>
      <c r="B411" s="112">
        <v>0.70208333333333295</v>
      </c>
      <c r="C411" s="73">
        <v>71984</v>
      </c>
      <c r="D411" s="73" t="s">
        <v>52</v>
      </c>
      <c r="E411" s="113" t="s">
        <v>547</v>
      </c>
      <c r="F411" s="73" t="s">
        <v>150</v>
      </c>
      <c r="G411" s="113" t="s">
        <v>151</v>
      </c>
      <c r="H411" s="73">
        <v>32.947099999999999</v>
      </c>
      <c r="I411" s="122">
        <v>1719</v>
      </c>
      <c r="J411" s="123">
        <v>8577.7999999999993</v>
      </c>
      <c r="K411" s="73" t="s">
        <v>152</v>
      </c>
      <c r="L411" s="73" t="s">
        <v>153</v>
      </c>
      <c r="M411" s="113" t="s">
        <v>154</v>
      </c>
      <c r="N411" s="73" t="s">
        <v>3440</v>
      </c>
      <c r="O411" s="113" t="s">
        <v>155</v>
      </c>
      <c r="P411" s="113" t="s">
        <v>191</v>
      </c>
      <c r="Q411" s="113" t="s">
        <v>192</v>
      </c>
      <c r="R411" s="113" t="s">
        <v>193</v>
      </c>
      <c r="S411" s="113" t="s">
        <v>158</v>
      </c>
      <c r="T411" s="73"/>
    </row>
    <row r="412" spans="1:20" x14ac:dyDescent="0.2">
      <c r="A412" s="121">
        <v>46034</v>
      </c>
      <c r="B412" s="112">
        <v>0.76736111111111105</v>
      </c>
      <c r="C412" s="73">
        <v>119265</v>
      </c>
      <c r="D412" s="73" t="s">
        <v>32</v>
      </c>
      <c r="E412" s="113" t="s">
        <v>3104</v>
      </c>
      <c r="F412" s="73" t="s">
        <v>153</v>
      </c>
      <c r="G412" s="113" t="s">
        <v>4189</v>
      </c>
      <c r="H412" s="73">
        <v>208.99</v>
      </c>
      <c r="I412" s="122">
        <v>1875.7</v>
      </c>
      <c r="J412" s="123">
        <v>59106.83</v>
      </c>
      <c r="K412" s="73" t="s">
        <v>152</v>
      </c>
      <c r="L412" s="73" t="s">
        <v>174</v>
      </c>
      <c r="M412" s="113" t="s">
        <v>175</v>
      </c>
      <c r="N412" s="73">
        <v>30120</v>
      </c>
      <c r="O412" s="113" t="s">
        <v>155</v>
      </c>
      <c r="P412" s="113" t="s">
        <v>156</v>
      </c>
      <c r="Q412" s="113" t="s">
        <v>156</v>
      </c>
      <c r="R412" s="113" t="s">
        <v>157</v>
      </c>
      <c r="S412" s="113" t="s">
        <v>158</v>
      </c>
      <c r="T412" s="73"/>
    </row>
    <row r="413" spans="1:20" x14ac:dyDescent="0.2">
      <c r="A413" s="121">
        <v>46034</v>
      </c>
      <c r="B413" s="112">
        <v>0.77291666666666703</v>
      </c>
      <c r="C413" s="73">
        <v>119266</v>
      </c>
      <c r="D413" s="73" t="s">
        <v>32</v>
      </c>
      <c r="E413" s="113" t="s">
        <v>3104</v>
      </c>
      <c r="F413" s="73" t="s">
        <v>153</v>
      </c>
      <c r="G413" s="113" t="s">
        <v>4189</v>
      </c>
      <c r="H413" s="73">
        <v>4.18</v>
      </c>
      <c r="I413" s="122">
        <v>1875.7</v>
      </c>
      <c r="J413" s="123">
        <v>1182.19</v>
      </c>
      <c r="K413" s="73" t="s">
        <v>152</v>
      </c>
      <c r="L413" s="73" t="s">
        <v>174</v>
      </c>
      <c r="M413" s="113" t="s">
        <v>175</v>
      </c>
      <c r="N413" s="73">
        <v>30120</v>
      </c>
      <c r="O413" s="113" t="s">
        <v>155</v>
      </c>
      <c r="P413" s="113" t="s">
        <v>156</v>
      </c>
      <c r="Q413" s="113" t="s">
        <v>156</v>
      </c>
      <c r="R413" s="113" t="s">
        <v>157</v>
      </c>
      <c r="S413" s="113" t="s">
        <v>158</v>
      </c>
      <c r="T413" s="73"/>
    </row>
    <row r="414" spans="1:20" x14ac:dyDescent="0.2">
      <c r="A414" s="121">
        <v>46034</v>
      </c>
      <c r="B414" s="112">
        <v>0.83055555555555605</v>
      </c>
      <c r="C414" s="117">
        <v>71990</v>
      </c>
      <c r="D414" s="73" t="s">
        <v>10</v>
      </c>
      <c r="E414" s="113" t="s">
        <v>228</v>
      </c>
      <c r="F414" s="73" t="s">
        <v>150</v>
      </c>
      <c r="G414" s="113" t="s">
        <v>151</v>
      </c>
      <c r="H414" s="73">
        <v>282.27980000000002</v>
      </c>
      <c r="I414" s="122">
        <v>1719</v>
      </c>
      <c r="J414" s="123">
        <v>73491.759999999995</v>
      </c>
      <c r="K414" s="73" t="s">
        <v>152</v>
      </c>
      <c r="L414" s="73" t="s">
        <v>153</v>
      </c>
      <c r="M414" s="113" t="s">
        <v>154</v>
      </c>
      <c r="N414" s="73">
        <v>1161983</v>
      </c>
      <c r="O414" s="113" t="s">
        <v>155</v>
      </c>
      <c r="P414" s="113" t="s">
        <v>156</v>
      </c>
      <c r="Q414" s="113" t="s">
        <v>156</v>
      </c>
      <c r="R414" s="113" t="s">
        <v>157</v>
      </c>
      <c r="S414" s="113" t="s">
        <v>158</v>
      </c>
      <c r="T414" s="73"/>
    </row>
    <row r="415" spans="1:20" x14ac:dyDescent="0.2">
      <c r="A415" s="121">
        <v>46034</v>
      </c>
      <c r="B415" s="112">
        <v>0.83055555555555605</v>
      </c>
      <c r="C415" s="117">
        <v>71990</v>
      </c>
      <c r="D415" s="73" t="s">
        <v>10</v>
      </c>
      <c r="E415" s="113" t="s">
        <v>228</v>
      </c>
      <c r="F415" s="73" t="s">
        <v>415</v>
      </c>
      <c r="G415" s="113" t="s">
        <v>416</v>
      </c>
      <c r="H415" s="73">
        <v>1</v>
      </c>
      <c r="I415" s="110" t="s">
        <v>8202</v>
      </c>
      <c r="J415" s="126">
        <v>-1469.84</v>
      </c>
      <c r="K415" s="73" t="s">
        <v>152</v>
      </c>
      <c r="L415" s="73" t="s">
        <v>153</v>
      </c>
      <c r="M415" s="113" t="s">
        <v>154</v>
      </c>
      <c r="N415" s="73">
        <v>1161983</v>
      </c>
      <c r="O415" s="113" t="s">
        <v>155</v>
      </c>
      <c r="P415" s="113" t="s">
        <v>156</v>
      </c>
      <c r="Q415" s="113" t="s">
        <v>156</v>
      </c>
      <c r="R415" s="113" t="s">
        <v>157</v>
      </c>
      <c r="S415" s="113" t="s">
        <v>158</v>
      </c>
      <c r="T415" s="73"/>
    </row>
    <row r="416" spans="1:20" x14ac:dyDescent="0.2">
      <c r="A416" s="121">
        <v>46034</v>
      </c>
      <c r="B416" s="112">
        <v>0.82499999999999996</v>
      </c>
      <c r="C416" s="73" t="s">
        <v>8203</v>
      </c>
      <c r="D416" s="73" t="s">
        <v>37</v>
      </c>
      <c r="E416" s="113" t="s">
        <v>257</v>
      </c>
      <c r="F416" s="73" t="s">
        <v>218</v>
      </c>
      <c r="G416" s="113" t="s">
        <v>219</v>
      </c>
      <c r="H416" s="73">
        <v>156.76</v>
      </c>
      <c r="I416" s="122">
        <v>1620.9</v>
      </c>
      <c r="J416" s="123">
        <v>38312.480000000003</v>
      </c>
      <c r="K416" s="73" t="s">
        <v>152</v>
      </c>
      <c r="L416" s="73" t="s">
        <v>174</v>
      </c>
      <c r="M416" s="113" t="s">
        <v>175</v>
      </c>
      <c r="N416" s="73"/>
      <c r="O416" s="113" t="s">
        <v>155</v>
      </c>
      <c r="P416" s="113" t="s">
        <v>246</v>
      </c>
      <c r="Q416" s="113" t="s">
        <v>223</v>
      </c>
      <c r="R416" s="113" t="s">
        <v>224</v>
      </c>
      <c r="S416" s="113" t="s">
        <v>158</v>
      </c>
      <c r="T416" s="73"/>
    </row>
    <row r="417" spans="1:20" x14ac:dyDescent="0.2">
      <c r="A417" s="121">
        <v>46034</v>
      </c>
      <c r="B417" s="112">
        <v>0.77013888888888904</v>
      </c>
      <c r="C417" s="73">
        <v>341</v>
      </c>
      <c r="D417" s="73" t="s">
        <v>5850</v>
      </c>
      <c r="E417" s="113" t="s">
        <v>301</v>
      </c>
      <c r="F417" s="73" t="s">
        <v>150</v>
      </c>
      <c r="G417" s="113" t="s">
        <v>151</v>
      </c>
      <c r="H417" s="73">
        <v>420</v>
      </c>
      <c r="I417" s="122">
        <v>1737.88</v>
      </c>
      <c r="J417" s="123">
        <v>108285.8</v>
      </c>
      <c r="K417" s="73" t="s">
        <v>152</v>
      </c>
      <c r="L417" s="73" t="s">
        <v>201</v>
      </c>
      <c r="M417" s="113" t="s">
        <v>1820</v>
      </c>
      <c r="N417" s="73">
        <v>748473</v>
      </c>
      <c r="O417" s="113" t="s">
        <v>155</v>
      </c>
      <c r="P417" s="113" t="s">
        <v>156</v>
      </c>
      <c r="Q417" s="113" t="s">
        <v>156</v>
      </c>
      <c r="R417" s="113" t="s">
        <v>157</v>
      </c>
      <c r="S417" s="113" t="s">
        <v>158</v>
      </c>
      <c r="T417" s="73"/>
    </row>
    <row r="418" spans="1:20" x14ac:dyDescent="0.2">
      <c r="A418" s="121">
        <v>46034</v>
      </c>
      <c r="B418" s="112">
        <v>0.48125000000000001</v>
      </c>
      <c r="C418" s="117">
        <v>71987</v>
      </c>
      <c r="D418" s="73" t="s">
        <v>7</v>
      </c>
      <c r="E418" s="113" t="s">
        <v>181</v>
      </c>
      <c r="F418" s="73" t="s">
        <v>150</v>
      </c>
      <c r="G418" s="113" t="s">
        <v>151</v>
      </c>
      <c r="H418" s="73">
        <v>523.27229999999997</v>
      </c>
      <c r="I418" s="122">
        <v>1719</v>
      </c>
      <c r="J418" s="123">
        <v>136234.35</v>
      </c>
      <c r="K418" s="73" t="s">
        <v>152</v>
      </c>
      <c r="L418" s="73" t="s">
        <v>153</v>
      </c>
      <c r="M418" s="113" t="s">
        <v>154</v>
      </c>
      <c r="N418" s="73">
        <v>708531</v>
      </c>
      <c r="O418" s="113" t="s">
        <v>155</v>
      </c>
      <c r="P418" s="113" t="s">
        <v>156</v>
      </c>
      <c r="Q418" s="113" t="s">
        <v>156</v>
      </c>
      <c r="R418" s="113" t="s">
        <v>157</v>
      </c>
      <c r="S418" s="113" t="s">
        <v>158</v>
      </c>
      <c r="T418" s="73"/>
    </row>
    <row r="419" spans="1:20" x14ac:dyDescent="0.2">
      <c r="A419" s="121">
        <v>46034</v>
      </c>
      <c r="B419" s="112">
        <v>0.42638888888888898</v>
      </c>
      <c r="C419" s="73" t="s">
        <v>8204</v>
      </c>
      <c r="D419" s="73" t="s">
        <v>63</v>
      </c>
      <c r="E419" s="113" t="s">
        <v>241</v>
      </c>
      <c r="F419" s="73" t="s">
        <v>153</v>
      </c>
      <c r="G419" s="113" t="s">
        <v>165</v>
      </c>
      <c r="H419" s="73">
        <v>140.24</v>
      </c>
      <c r="I419" s="122">
        <v>2023.7</v>
      </c>
      <c r="J419" s="123">
        <v>42792.42</v>
      </c>
      <c r="K419" s="73" t="s">
        <v>152</v>
      </c>
      <c r="L419" s="73" t="s">
        <v>174</v>
      </c>
      <c r="M419" s="113" t="s">
        <v>175</v>
      </c>
      <c r="N419" s="73"/>
      <c r="O419" s="113" t="s">
        <v>155</v>
      </c>
      <c r="P419" s="113" t="s">
        <v>196</v>
      </c>
      <c r="Q419" s="113" t="s">
        <v>242</v>
      </c>
      <c r="R419" s="113" t="s">
        <v>196</v>
      </c>
      <c r="S419" s="113" t="s">
        <v>158</v>
      </c>
      <c r="T419" s="73"/>
    </row>
    <row r="420" spans="1:20" x14ac:dyDescent="0.2">
      <c r="A420" s="121">
        <v>46034</v>
      </c>
      <c r="B420" s="112">
        <v>0.82430555555555596</v>
      </c>
      <c r="C420" s="73" t="s">
        <v>8205</v>
      </c>
      <c r="D420" s="73" t="s">
        <v>129</v>
      </c>
      <c r="E420" s="113" t="s">
        <v>7991</v>
      </c>
      <c r="F420" s="73" t="s">
        <v>153</v>
      </c>
      <c r="G420" s="113" t="s">
        <v>165</v>
      </c>
      <c r="H420" s="73">
        <v>83.52</v>
      </c>
      <c r="I420" s="122">
        <v>1931.6</v>
      </c>
      <c r="J420" s="123">
        <v>24325.200000000001</v>
      </c>
      <c r="K420" s="73" t="s">
        <v>152</v>
      </c>
      <c r="L420" s="73" t="s">
        <v>174</v>
      </c>
      <c r="M420" s="113" t="s">
        <v>175</v>
      </c>
      <c r="N420" s="73"/>
      <c r="O420" s="113" t="s">
        <v>222</v>
      </c>
      <c r="P420" s="113" t="s">
        <v>8206</v>
      </c>
      <c r="Q420" s="113" t="s">
        <v>8206</v>
      </c>
      <c r="R420" s="113" t="s">
        <v>8207</v>
      </c>
      <c r="S420" s="113" t="s">
        <v>96</v>
      </c>
      <c r="T420" s="73"/>
    </row>
    <row r="421" spans="1:20" x14ac:dyDescent="0.2">
      <c r="A421" s="121">
        <v>46034</v>
      </c>
      <c r="B421" s="112">
        <v>0.34722222222222199</v>
      </c>
      <c r="C421" s="73" t="s">
        <v>8208</v>
      </c>
      <c r="D421" s="73" t="s">
        <v>113</v>
      </c>
      <c r="E421" s="113" t="s">
        <v>7421</v>
      </c>
      <c r="F421" s="73" t="s">
        <v>218</v>
      </c>
      <c r="G421" s="113" t="s">
        <v>219</v>
      </c>
      <c r="H421" s="73">
        <v>67.959999999999994</v>
      </c>
      <c r="I421" s="122">
        <v>1799.3</v>
      </c>
      <c r="J421" s="123">
        <v>18437.66</v>
      </c>
      <c r="K421" s="73" t="s">
        <v>152</v>
      </c>
      <c r="L421" s="73" t="s">
        <v>174</v>
      </c>
      <c r="M421" s="113" t="s">
        <v>175</v>
      </c>
      <c r="N421" s="73" t="s">
        <v>579</v>
      </c>
      <c r="O421" s="113" t="s">
        <v>155</v>
      </c>
      <c r="P421" s="113" t="s">
        <v>580</v>
      </c>
      <c r="Q421" s="113" t="s">
        <v>336</v>
      </c>
      <c r="R421" s="113" t="s">
        <v>312</v>
      </c>
      <c r="S421" s="113" t="s">
        <v>158</v>
      </c>
      <c r="T421" s="73"/>
    </row>
    <row r="422" spans="1:20" x14ac:dyDescent="0.2">
      <c r="A422" s="124">
        <v>46034</v>
      </c>
      <c r="B422" s="116">
        <v>0.85763888888888895</v>
      </c>
      <c r="C422" s="72" t="s">
        <v>8209</v>
      </c>
      <c r="D422" s="72" t="s">
        <v>323</v>
      </c>
      <c r="E422" s="110" t="s">
        <v>3353</v>
      </c>
      <c r="F422" s="72" t="s">
        <v>201</v>
      </c>
      <c r="G422" s="110" t="s">
        <v>202</v>
      </c>
      <c r="H422" s="72">
        <v>52.17</v>
      </c>
      <c r="I422" s="125">
        <v>1860</v>
      </c>
      <c r="J422" s="123">
        <v>14631.29</v>
      </c>
      <c r="K422" s="73" t="s">
        <v>152</v>
      </c>
      <c r="L422" s="73" t="s">
        <v>174</v>
      </c>
      <c r="M422" s="110" t="s">
        <v>175</v>
      </c>
      <c r="N422" s="73"/>
      <c r="O422" s="110" t="s">
        <v>155</v>
      </c>
      <c r="P422" s="110" t="s">
        <v>211</v>
      </c>
      <c r="Q422" s="110" t="s">
        <v>204</v>
      </c>
      <c r="R422" s="110" t="s">
        <v>177</v>
      </c>
      <c r="S422" s="110" t="s">
        <v>158</v>
      </c>
      <c r="T422" s="73"/>
    </row>
    <row r="423" spans="1:20" x14ac:dyDescent="0.2">
      <c r="A423" s="121">
        <v>46033</v>
      </c>
      <c r="B423" s="112">
        <v>0.61458333333333304</v>
      </c>
      <c r="C423" s="117">
        <v>71928</v>
      </c>
      <c r="D423" s="73" t="s">
        <v>32</v>
      </c>
      <c r="E423" s="113" t="s">
        <v>3104</v>
      </c>
      <c r="F423" s="73" t="s">
        <v>150</v>
      </c>
      <c r="G423" s="113" t="s">
        <v>151</v>
      </c>
      <c r="H423" s="73">
        <v>405.92500000000001</v>
      </c>
      <c r="I423" s="122">
        <v>1719</v>
      </c>
      <c r="J423" s="123">
        <v>105682.89</v>
      </c>
      <c r="K423" s="73" t="s">
        <v>152</v>
      </c>
      <c r="L423" s="73" t="s">
        <v>153</v>
      </c>
      <c r="M423" s="113" t="s">
        <v>154</v>
      </c>
      <c r="N423" s="73">
        <v>289007</v>
      </c>
      <c r="O423" s="113" t="s">
        <v>155</v>
      </c>
      <c r="P423" s="113" t="s">
        <v>156</v>
      </c>
      <c r="Q423" s="113" t="s">
        <v>156</v>
      </c>
      <c r="R423" s="113" t="s">
        <v>157</v>
      </c>
      <c r="S423" s="113" t="s">
        <v>158</v>
      </c>
      <c r="T423" s="73"/>
    </row>
    <row r="424" spans="1:20" x14ac:dyDescent="0.2">
      <c r="A424" s="121">
        <v>46033</v>
      </c>
      <c r="B424" s="112">
        <v>0.61458333333333304</v>
      </c>
      <c r="C424" s="117">
        <v>71928</v>
      </c>
      <c r="D424" s="73" t="s">
        <v>32</v>
      </c>
      <c r="E424" s="113" t="s">
        <v>3104</v>
      </c>
      <c r="F424" s="73" t="s">
        <v>415</v>
      </c>
      <c r="G424" s="113" t="s">
        <v>416</v>
      </c>
      <c r="H424" s="73">
        <v>1</v>
      </c>
      <c r="I424" s="110" t="s">
        <v>8210</v>
      </c>
      <c r="J424" s="126">
        <v>-2113.66</v>
      </c>
      <c r="K424" s="73" t="s">
        <v>152</v>
      </c>
      <c r="L424" s="73" t="s">
        <v>153</v>
      </c>
      <c r="M424" s="113" t="s">
        <v>154</v>
      </c>
      <c r="N424" s="73">
        <v>289007</v>
      </c>
      <c r="O424" s="113" t="s">
        <v>155</v>
      </c>
      <c r="P424" s="113" t="s">
        <v>156</v>
      </c>
      <c r="Q424" s="113" t="s">
        <v>156</v>
      </c>
      <c r="R424" s="113" t="s">
        <v>157</v>
      </c>
      <c r="S424" s="113" t="s">
        <v>158</v>
      </c>
      <c r="T424" s="73"/>
    </row>
    <row r="425" spans="1:20" x14ac:dyDescent="0.2">
      <c r="A425" s="121">
        <v>46033</v>
      </c>
      <c r="B425" s="112">
        <v>0.68402777777777801</v>
      </c>
      <c r="C425" s="73">
        <v>942</v>
      </c>
      <c r="D425" s="73" t="s">
        <v>12</v>
      </c>
      <c r="E425" s="113" t="s">
        <v>183</v>
      </c>
      <c r="F425" s="73" t="s">
        <v>150</v>
      </c>
      <c r="G425" s="113" t="s">
        <v>151</v>
      </c>
      <c r="H425" s="73">
        <v>300</v>
      </c>
      <c r="I425" s="122">
        <v>1636.61</v>
      </c>
      <c r="J425" s="123">
        <v>72840.03</v>
      </c>
      <c r="K425" s="73" t="s">
        <v>152</v>
      </c>
      <c r="L425" s="73" t="s">
        <v>201</v>
      </c>
      <c r="M425" s="113" t="s">
        <v>1820</v>
      </c>
      <c r="N425" s="73">
        <v>888168</v>
      </c>
      <c r="O425" s="113" t="s">
        <v>155</v>
      </c>
      <c r="P425" s="113" t="s">
        <v>156</v>
      </c>
      <c r="Q425" s="113" t="s">
        <v>156</v>
      </c>
      <c r="R425" s="113" t="s">
        <v>157</v>
      </c>
      <c r="S425" s="113" t="s">
        <v>158</v>
      </c>
      <c r="T425" s="73"/>
    </row>
    <row r="426" spans="1:20" x14ac:dyDescent="0.2">
      <c r="A426" s="121">
        <v>46033</v>
      </c>
      <c r="B426" s="112">
        <v>0.68472222222222201</v>
      </c>
      <c r="C426" s="73">
        <v>5036</v>
      </c>
      <c r="D426" s="73" t="s">
        <v>12</v>
      </c>
      <c r="E426" s="113" t="s">
        <v>183</v>
      </c>
      <c r="F426" s="73" t="s">
        <v>150</v>
      </c>
      <c r="G426" s="113" t="s">
        <v>151</v>
      </c>
      <c r="H426" s="73">
        <v>110.375</v>
      </c>
      <c r="I426" s="122">
        <v>1635.83</v>
      </c>
      <c r="J426" s="123">
        <v>26786.14</v>
      </c>
      <c r="K426" s="73" t="s">
        <v>152</v>
      </c>
      <c r="L426" s="73" t="s">
        <v>201</v>
      </c>
      <c r="M426" s="113" t="s">
        <v>1820</v>
      </c>
      <c r="N426" s="73">
        <v>888168</v>
      </c>
      <c r="O426" s="113" t="s">
        <v>155</v>
      </c>
      <c r="P426" s="113" t="s">
        <v>156</v>
      </c>
      <c r="Q426" s="113" t="s">
        <v>156</v>
      </c>
      <c r="R426" s="113" t="s">
        <v>157</v>
      </c>
      <c r="S426" s="113" t="s">
        <v>158</v>
      </c>
      <c r="T426" s="73"/>
    </row>
    <row r="427" spans="1:20" x14ac:dyDescent="0.2">
      <c r="A427" s="121">
        <v>46033</v>
      </c>
      <c r="B427" s="112">
        <v>0.88194444444444398</v>
      </c>
      <c r="C427" s="73" t="s">
        <v>8211</v>
      </c>
      <c r="D427" s="73" t="s">
        <v>37</v>
      </c>
      <c r="E427" s="113" t="s">
        <v>257</v>
      </c>
      <c r="F427" s="73" t="s">
        <v>218</v>
      </c>
      <c r="G427" s="113" t="s">
        <v>219</v>
      </c>
      <c r="H427" s="73">
        <v>265.83999999999997</v>
      </c>
      <c r="I427" s="122">
        <v>1723.8</v>
      </c>
      <c r="J427" s="123">
        <v>69096.490000000005</v>
      </c>
      <c r="K427" s="73" t="s">
        <v>152</v>
      </c>
      <c r="L427" s="73" t="s">
        <v>174</v>
      </c>
      <c r="M427" s="113" t="s">
        <v>175</v>
      </c>
      <c r="N427" s="73"/>
      <c r="O427" s="113" t="s">
        <v>155</v>
      </c>
      <c r="P427" s="113" t="s">
        <v>246</v>
      </c>
      <c r="Q427" s="113" t="s">
        <v>223</v>
      </c>
      <c r="R427" s="113" t="s">
        <v>224</v>
      </c>
      <c r="S427" s="113" t="s">
        <v>158</v>
      </c>
      <c r="T427" s="73"/>
    </row>
    <row r="428" spans="1:20" x14ac:dyDescent="0.2">
      <c r="A428" s="121">
        <v>46033</v>
      </c>
      <c r="B428" s="112">
        <v>0.50555555555555598</v>
      </c>
      <c r="C428" s="73">
        <v>2173</v>
      </c>
      <c r="D428" s="73" t="s">
        <v>5850</v>
      </c>
      <c r="E428" s="113" t="s">
        <v>301</v>
      </c>
      <c r="F428" s="73" t="s">
        <v>150</v>
      </c>
      <c r="G428" s="113" t="s">
        <v>151</v>
      </c>
      <c r="H428" s="73">
        <v>420</v>
      </c>
      <c r="I428" s="122">
        <v>1684.2</v>
      </c>
      <c r="J428" s="123">
        <v>104941.36</v>
      </c>
      <c r="K428" s="73" t="s">
        <v>152</v>
      </c>
      <c r="L428" s="73" t="s">
        <v>201</v>
      </c>
      <c r="M428" s="113" t="s">
        <v>1820</v>
      </c>
      <c r="N428" s="73">
        <v>1112672</v>
      </c>
      <c r="O428" s="113" t="s">
        <v>155</v>
      </c>
      <c r="P428" s="113" t="s">
        <v>156</v>
      </c>
      <c r="Q428" s="113" t="s">
        <v>156</v>
      </c>
      <c r="R428" s="113" t="s">
        <v>157</v>
      </c>
      <c r="S428" s="113" t="s">
        <v>158</v>
      </c>
      <c r="T428" s="73"/>
    </row>
    <row r="429" spans="1:20" x14ac:dyDescent="0.2">
      <c r="A429" s="124">
        <v>46033</v>
      </c>
      <c r="B429" s="116">
        <v>0.86250000000000004</v>
      </c>
      <c r="C429" s="72" t="s">
        <v>8212</v>
      </c>
      <c r="D429" s="72" t="s">
        <v>85</v>
      </c>
      <c r="E429" s="110" t="s">
        <v>2690</v>
      </c>
      <c r="F429" s="72" t="s">
        <v>201</v>
      </c>
      <c r="G429" s="110" t="s">
        <v>202</v>
      </c>
      <c r="H429" s="72">
        <v>36.909999999999997</v>
      </c>
      <c r="I429" s="125">
        <v>1892.4</v>
      </c>
      <c r="J429" s="123">
        <v>10531.88</v>
      </c>
      <c r="K429" s="73" t="s">
        <v>152</v>
      </c>
      <c r="L429" s="73" t="s">
        <v>174</v>
      </c>
      <c r="M429" s="110" t="s">
        <v>175</v>
      </c>
      <c r="N429" s="73"/>
      <c r="O429" s="110" t="s">
        <v>188</v>
      </c>
      <c r="P429" s="110" t="s">
        <v>176</v>
      </c>
      <c r="Q429" s="110" t="s">
        <v>176</v>
      </c>
      <c r="R429" s="110" t="s">
        <v>268</v>
      </c>
      <c r="S429" s="110" t="s">
        <v>176</v>
      </c>
      <c r="T429" s="73"/>
    </row>
    <row r="430" spans="1:20" x14ac:dyDescent="0.2">
      <c r="A430" s="121">
        <v>46032</v>
      </c>
      <c r="B430" s="112">
        <v>0.54374999999999996</v>
      </c>
      <c r="C430" s="117">
        <v>71922</v>
      </c>
      <c r="D430" s="73" t="s">
        <v>107</v>
      </c>
      <c r="E430" s="113" t="s">
        <v>6317</v>
      </c>
      <c r="F430" s="73" t="s">
        <v>150</v>
      </c>
      <c r="G430" s="113" t="s">
        <v>151</v>
      </c>
      <c r="H430" s="73">
        <v>1293.8498999999999</v>
      </c>
      <c r="I430" s="122">
        <v>1586.14</v>
      </c>
      <c r="J430" s="123">
        <v>310819.74</v>
      </c>
      <c r="K430" s="73" t="s">
        <v>152</v>
      </c>
      <c r="L430" s="73" t="s">
        <v>153</v>
      </c>
      <c r="M430" s="113" t="s">
        <v>154</v>
      </c>
      <c r="N430" s="73" t="s">
        <v>3440</v>
      </c>
      <c r="O430" s="113" t="s">
        <v>285</v>
      </c>
      <c r="P430" s="113" t="s">
        <v>286</v>
      </c>
      <c r="Q430" s="73"/>
      <c r="R430" s="113" t="s">
        <v>157</v>
      </c>
      <c r="S430" s="113" t="s">
        <v>287</v>
      </c>
      <c r="T430" s="73"/>
    </row>
    <row r="431" spans="1:20" x14ac:dyDescent="0.2">
      <c r="A431" s="121">
        <v>46032</v>
      </c>
      <c r="B431" s="112">
        <v>0.54374999999999996</v>
      </c>
      <c r="C431" s="117">
        <v>71922</v>
      </c>
      <c r="D431" s="73" t="s">
        <v>107</v>
      </c>
      <c r="E431" s="113" t="s">
        <v>6317</v>
      </c>
      <c r="F431" s="73" t="s">
        <v>415</v>
      </c>
      <c r="G431" s="113" t="s">
        <v>416</v>
      </c>
      <c r="H431" s="73">
        <v>1</v>
      </c>
      <c r="I431" s="110" t="s">
        <v>8213</v>
      </c>
      <c r="J431" s="126">
        <v>-2982.16</v>
      </c>
      <c r="K431" s="73" t="s">
        <v>152</v>
      </c>
      <c r="L431" s="73" t="s">
        <v>153</v>
      </c>
      <c r="M431" s="113" t="s">
        <v>154</v>
      </c>
      <c r="N431" s="73" t="s">
        <v>3440</v>
      </c>
      <c r="O431" s="113" t="s">
        <v>285</v>
      </c>
      <c r="P431" s="113" t="s">
        <v>286</v>
      </c>
      <c r="Q431" s="73"/>
      <c r="R431" s="113" t="s">
        <v>157</v>
      </c>
      <c r="S431" s="113" t="s">
        <v>287</v>
      </c>
      <c r="T431" s="73"/>
    </row>
    <row r="432" spans="1:20" x14ac:dyDescent="0.2">
      <c r="A432" s="121">
        <v>46032</v>
      </c>
      <c r="B432" s="112">
        <v>0.55069444444444504</v>
      </c>
      <c r="C432" s="117">
        <v>2857</v>
      </c>
      <c r="D432" s="73" t="s">
        <v>8</v>
      </c>
      <c r="E432" s="113" t="s">
        <v>207</v>
      </c>
      <c r="F432" s="73" t="s">
        <v>150</v>
      </c>
      <c r="G432" s="113" t="s">
        <v>151</v>
      </c>
      <c r="H432" s="73">
        <v>425.49799999999999</v>
      </c>
      <c r="I432" s="122">
        <v>1837</v>
      </c>
      <c r="J432" s="123">
        <v>118318.52</v>
      </c>
      <c r="K432" s="73" t="s">
        <v>152</v>
      </c>
      <c r="L432" s="73" t="s">
        <v>167</v>
      </c>
      <c r="M432" s="113" t="s">
        <v>154</v>
      </c>
      <c r="N432" s="73">
        <v>1616809</v>
      </c>
      <c r="O432" s="113" t="s">
        <v>155</v>
      </c>
      <c r="P432" s="113" t="s">
        <v>156</v>
      </c>
      <c r="Q432" s="113" t="s">
        <v>156</v>
      </c>
      <c r="R432" s="113" t="s">
        <v>157</v>
      </c>
      <c r="S432" s="113" t="s">
        <v>158</v>
      </c>
      <c r="T432" s="73"/>
    </row>
    <row r="433" spans="1:20" x14ac:dyDescent="0.2">
      <c r="A433" s="121">
        <v>46032</v>
      </c>
      <c r="B433" s="112">
        <v>0.55069444444444504</v>
      </c>
      <c r="C433" s="117">
        <v>2857</v>
      </c>
      <c r="D433" s="73" t="s">
        <v>8</v>
      </c>
      <c r="E433" s="113" t="s">
        <v>207</v>
      </c>
      <c r="F433" s="73" t="s">
        <v>415</v>
      </c>
      <c r="G433" s="113" t="s">
        <v>416</v>
      </c>
      <c r="H433" s="73">
        <v>1000</v>
      </c>
      <c r="I433" s="110" t="s">
        <v>8214</v>
      </c>
      <c r="J433" s="126">
        <v>-2366.37</v>
      </c>
      <c r="K433" s="73" t="s">
        <v>152</v>
      </c>
      <c r="L433" s="73" t="s">
        <v>167</v>
      </c>
      <c r="M433" s="113" t="s">
        <v>154</v>
      </c>
      <c r="N433" s="73">
        <v>1616809</v>
      </c>
      <c r="O433" s="113" t="s">
        <v>155</v>
      </c>
      <c r="P433" s="113" t="s">
        <v>156</v>
      </c>
      <c r="Q433" s="113" t="s">
        <v>156</v>
      </c>
      <c r="R433" s="113" t="s">
        <v>157</v>
      </c>
      <c r="S433" s="113" t="s">
        <v>158</v>
      </c>
      <c r="T433" s="73"/>
    </row>
    <row r="434" spans="1:20" x14ac:dyDescent="0.2">
      <c r="A434" s="121">
        <v>46032</v>
      </c>
      <c r="B434" s="112">
        <v>0.65347222222222201</v>
      </c>
      <c r="C434" s="73">
        <v>16894</v>
      </c>
      <c r="D434" s="73" t="s">
        <v>10</v>
      </c>
      <c r="E434" s="113" t="s">
        <v>228</v>
      </c>
      <c r="F434" s="73" t="s">
        <v>218</v>
      </c>
      <c r="G434" s="113" t="s">
        <v>219</v>
      </c>
      <c r="H434" s="73">
        <v>180.03</v>
      </c>
      <c r="I434" s="122">
        <v>1832.6</v>
      </c>
      <c r="J434" s="123">
        <v>49746.37</v>
      </c>
      <c r="K434" s="73" t="s">
        <v>152</v>
      </c>
      <c r="L434" s="73" t="s">
        <v>174</v>
      </c>
      <c r="M434" s="113" t="s">
        <v>175</v>
      </c>
      <c r="N434" s="73">
        <v>1160922</v>
      </c>
      <c r="O434" s="113" t="s">
        <v>155</v>
      </c>
      <c r="P434" s="113" t="s">
        <v>156</v>
      </c>
      <c r="Q434" s="113" t="s">
        <v>156</v>
      </c>
      <c r="R434" s="113" t="s">
        <v>157</v>
      </c>
      <c r="S434" s="113" t="s">
        <v>158</v>
      </c>
      <c r="T434" s="73"/>
    </row>
    <row r="435" spans="1:20" x14ac:dyDescent="0.2">
      <c r="A435" s="121">
        <v>46032</v>
      </c>
      <c r="B435" s="112">
        <v>0.85208333333333297</v>
      </c>
      <c r="C435" s="117" t="s">
        <v>8215</v>
      </c>
      <c r="D435" s="73" t="s">
        <v>31</v>
      </c>
      <c r="E435" s="113" t="s">
        <v>375</v>
      </c>
      <c r="F435" s="73" t="s">
        <v>150</v>
      </c>
      <c r="G435" s="113" t="s">
        <v>151</v>
      </c>
      <c r="H435" s="73">
        <v>381.06</v>
      </c>
      <c r="I435" s="122">
        <v>1837</v>
      </c>
      <c r="J435" s="123">
        <v>105961.61</v>
      </c>
      <c r="K435" s="73" t="s">
        <v>152</v>
      </c>
      <c r="L435" s="73" t="s">
        <v>167</v>
      </c>
      <c r="M435" s="113" t="s">
        <v>168</v>
      </c>
      <c r="N435" s="73">
        <v>45667</v>
      </c>
      <c r="O435" s="113" t="s">
        <v>155</v>
      </c>
      <c r="P435" s="113" t="s">
        <v>156</v>
      </c>
      <c r="Q435" s="113" t="s">
        <v>156</v>
      </c>
      <c r="R435" s="113" t="s">
        <v>157</v>
      </c>
      <c r="S435" s="113" t="s">
        <v>158</v>
      </c>
      <c r="T435" s="73"/>
    </row>
    <row r="436" spans="1:20" x14ac:dyDescent="0.2">
      <c r="A436" s="121">
        <v>46032</v>
      </c>
      <c r="B436" s="112">
        <v>0.49305555555555602</v>
      </c>
      <c r="C436" s="73" t="s">
        <v>8216</v>
      </c>
      <c r="D436" s="73" t="s">
        <v>56</v>
      </c>
      <c r="E436" s="113" t="s">
        <v>342</v>
      </c>
      <c r="F436" s="73" t="s">
        <v>150</v>
      </c>
      <c r="G436" s="113" t="s">
        <v>151</v>
      </c>
      <c r="H436" s="73">
        <v>69.14</v>
      </c>
      <c r="I436" s="122">
        <v>1837</v>
      </c>
      <c r="J436" s="123">
        <v>19225.810000000001</v>
      </c>
      <c r="K436" s="73" t="s">
        <v>152</v>
      </c>
      <c r="L436" s="73" t="s">
        <v>167</v>
      </c>
      <c r="M436" s="113" t="s">
        <v>168</v>
      </c>
      <c r="N436" s="73">
        <v>208589</v>
      </c>
      <c r="O436" s="113" t="s">
        <v>155</v>
      </c>
      <c r="P436" s="113" t="s">
        <v>210</v>
      </c>
      <c r="Q436" s="113" t="s">
        <v>204</v>
      </c>
      <c r="R436" s="113" t="s">
        <v>211</v>
      </c>
      <c r="S436" s="113" t="s">
        <v>158</v>
      </c>
      <c r="T436" s="73"/>
    </row>
    <row r="437" spans="1:20" x14ac:dyDescent="0.2">
      <c r="A437" s="121">
        <v>46032</v>
      </c>
      <c r="B437" s="112">
        <v>0.83819444444444502</v>
      </c>
      <c r="C437" s="73" t="s">
        <v>8217</v>
      </c>
      <c r="D437" s="73" t="s">
        <v>25</v>
      </c>
      <c r="E437" s="113" t="s">
        <v>238</v>
      </c>
      <c r="F437" s="73" t="s">
        <v>150</v>
      </c>
      <c r="G437" s="113" t="s">
        <v>151</v>
      </c>
      <c r="H437" s="73">
        <v>471.01</v>
      </c>
      <c r="I437" s="122">
        <v>1837</v>
      </c>
      <c r="J437" s="123">
        <v>130974.07</v>
      </c>
      <c r="K437" s="73" t="s">
        <v>152</v>
      </c>
      <c r="L437" s="73" t="s">
        <v>167</v>
      </c>
      <c r="M437" s="113" t="s">
        <v>168</v>
      </c>
      <c r="N437" s="73">
        <v>959283</v>
      </c>
      <c r="O437" s="113" t="s">
        <v>155</v>
      </c>
      <c r="P437" s="113" t="s">
        <v>156</v>
      </c>
      <c r="Q437" s="113" t="s">
        <v>156</v>
      </c>
      <c r="R437" s="113" t="s">
        <v>157</v>
      </c>
      <c r="S437" s="113" t="s">
        <v>158</v>
      </c>
      <c r="T437" s="113" t="s">
        <v>8338</v>
      </c>
    </row>
    <row r="438" spans="1:20" x14ac:dyDescent="0.2">
      <c r="A438" s="121">
        <v>46032</v>
      </c>
      <c r="B438" s="112">
        <v>0.85208333333333297</v>
      </c>
      <c r="C438" s="117" t="s">
        <v>8215</v>
      </c>
      <c r="D438" s="73" t="s">
        <v>31</v>
      </c>
      <c r="E438" s="113" t="s">
        <v>375</v>
      </c>
      <c r="F438" s="73" t="s">
        <v>415</v>
      </c>
      <c r="G438" s="113" t="s">
        <v>416</v>
      </c>
      <c r="H438" s="73">
        <v>1</v>
      </c>
      <c r="I438" s="110" t="s">
        <v>8218</v>
      </c>
      <c r="J438" s="126">
        <v>-2119.23</v>
      </c>
      <c r="K438" s="73" t="s">
        <v>152</v>
      </c>
      <c r="L438" s="73" t="s">
        <v>167</v>
      </c>
      <c r="M438" s="113" t="s">
        <v>168</v>
      </c>
      <c r="N438" s="73">
        <v>45667</v>
      </c>
      <c r="O438" s="113" t="s">
        <v>155</v>
      </c>
      <c r="P438" s="113" t="s">
        <v>156</v>
      </c>
      <c r="Q438" s="113" t="s">
        <v>156</v>
      </c>
      <c r="R438" s="113" t="s">
        <v>157</v>
      </c>
      <c r="S438" s="113" t="s">
        <v>158</v>
      </c>
      <c r="T438" s="73"/>
    </row>
    <row r="439" spans="1:20" x14ac:dyDescent="0.2">
      <c r="A439" s="124">
        <v>46032</v>
      </c>
      <c r="B439" s="116">
        <v>0.99513888888888902</v>
      </c>
      <c r="C439" s="72">
        <v>11035</v>
      </c>
      <c r="D439" s="72" t="s">
        <v>106</v>
      </c>
      <c r="E439" s="110" t="s">
        <v>484</v>
      </c>
      <c r="F439" s="72" t="s">
        <v>201</v>
      </c>
      <c r="G439" s="110" t="s">
        <v>202</v>
      </c>
      <c r="H439" s="72">
        <v>37.590000000000003</v>
      </c>
      <c r="I439" s="125">
        <v>1968.9</v>
      </c>
      <c r="J439" s="123">
        <v>11215.64</v>
      </c>
      <c r="K439" s="72" t="s">
        <v>152</v>
      </c>
      <c r="L439" s="72" t="s">
        <v>167</v>
      </c>
      <c r="M439" s="110" t="s">
        <v>168</v>
      </c>
      <c r="N439" s="73"/>
      <c r="O439" s="110" t="s">
        <v>383</v>
      </c>
      <c r="P439" s="110" t="s">
        <v>393</v>
      </c>
      <c r="Q439" s="110" t="s">
        <v>204</v>
      </c>
      <c r="R439" s="110" t="s">
        <v>211</v>
      </c>
      <c r="S439" s="110" t="s">
        <v>384</v>
      </c>
      <c r="T439" s="73"/>
    </row>
    <row r="440" spans="1:20" x14ac:dyDescent="0.2">
      <c r="A440" s="124">
        <v>46032</v>
      </c>
      <c r="B440" s="116">
        <v>0.530555555555556</v>
      </c>
      <c r="C440" s="72" t="s">
        <v>8219</v>
      </c>
      <c r="D440" s="72" t="s">
        <v>109</v>
      </c>
      <c r="E440" s="110" t="s">
        <v>2953</v>
      </c>
      <c r="F440" s="72" t="s">
        <v>201</v>
      </c>
      <c r="G440" s="110" t="s">
        <v>202</v>
      </c>
      <c r="H440" s="72">
        <v>46.53</v>
      </c>
      <c r="I440" s="125">
        <v>1839.5</v>
      </c>
      <c r="J440" s="123">
        <v>12905.7</v>
      </c>
      <c r="K440" s="73" t="s">
        <v>152</v>
      </c>
      <c r="L440" s="73" t="s">
        <v>174</v>
      </c>
      <c r="M440" s="110" t="s">
        <v>175</v>
      </c>
      <c r="N440" s="73"/>
      <c r="O440" s="110" t="s">
        <v>188</v>
      </c>
      <c r="P440" s="110" t="s">
        <v>467</v>
      </c>
      <c r="Q440" s="73"/>
      <c r="R440" s="110" t="s">
        <v>268</v>
      </c>
      <c r="S440" s="110" t="s">
        <v>176</v>
      </c>
      <c r="T440" s="73"/>
    </row>
    <row r="441" spans="1:20" x14ac:dyDescent="0.2">
      <c r="A441" s="124">
        <v>46032</v>
      </c>
      <c r="B441" s="116">
        <v>0.69583333333333297</v>
      </c>
      <c r="C441" s="72" t="s">
        <v>8220</v>
      </c>
      <c r="D441" s="72" t="s">
        <v>82</v>
      </c>
      <c r="E441" s="110" t="s">
        <v>2690</v>
      </c>
      <c r="F441" s="72" t="s">
        <v>153</v>
      </c>
      <c r="G441" s="110" t="s">
        <v>165</v>
      </c>
      <c r="H441" s="72">
        <v>67.94</v>
      </c>
      <c r="I441" s="125">
        <v>1896.3</v>
      </c>
      <c r="J441" s="123">
        <v>19425.91</v>
      </c>
      <c r="K441" s="73" t="s">
        <v>152</v>
      </c>
      <c r="L441" s="73" t="s">
        <v>174</v>
      </c>
      <c r="M441" s="110" t="s">
        <v>175</v>
      </c>
      <c r="N441" s="73"/>
      <c r="O441" s="110" t="s">
        <v>188</v>
      </c>
      <c r="P441" s="110" t="s">
        <v>176</v>
      </c>
      <c r="Q441" s="73"/>
      <c r="R441" s="110" t="s">
        <v>177</v>
      </c>
      <c r="S441" s="110" t="s">
        <v>158</v>
      </c>
      <c r="T441" s="73"/>
    </row>
    <row r="442" spans="1:20" x14ac:dyDescent="0.2">
      <c r="A442" s="124">
        <v>46032</v>
      </c>
      <c r="B442" s="116">
        <v>0.74236111111111103</v>
      </c>
      <c r="C442" s="72" t="s">
        <v>8221</v>
      </c>
      <c r="D442" s="72" t="s">
        <v>86</v>
      </c>
      <c r="E442" s="110" t="s">
        <v>2677</v>
      </c>
      <c r="F442" s="72" t="s">
        <v>201</v>
      </c>
      <c r="G442" s="110" t="s">
        <v>202</v>
      </c>
      <c r="H442" s="72">
        <v>43.55</v>
      </c>
      <c r="I442" s="125">
        <v>1884.5</v>
      </c>
      <c r="J442" s="123">
        <v>12374.66</v>
      </c>
      <c r="K442" s="73" t="s">
        <v>152</v>
      </c>
      <c r="L442" s="73" t="s">
        <v>174</v>
      </c>
      <c r="M442" s="110" t="s">
        <v>175</v>
      </c>
      <c r="N442" s="73"/>
      <c r="O442" s="110" t="s">
        <v>188</v>
      </c>
      <c r="P442" s="110" t="s">
        <v>176</v>
      </c>
      <c r="Q442" s="73"/>
      <c r="R442" s="110" t="s">
        <v>177</v>
      </c>
      <c r="S442" s="110" t="s">
        <v>176</v>
      </c>
      <c r="T442" s="73"/>
    </row>
    <row r="443" spans="1:20" x14ac:dyDescent="0.2">
      <c r="A443" s="121">
        <v>46031</v>
      </c>
      <c r="B443" s="112">
        <v>0.71388888888888902</v>
      </c>
      <c r="C443" s="117">
        <v>2849</v>
      </c>
      <c r="D443" s="73" t="s">
        <v>11</v>
      </c>
      <c r="E443" s="113" t="s">
        <v>149</v>
      </c>
      <c r="F443" s="73" t="s">
        <v>150</v>
      </c>
      <c r="G443" s="113" t="s">
        <v>151</v>
      </c>
      <c r="H443" s="73">
        <v>496.709</v>
      </c>
      <c r="I443" s="122">
        <v>1837</v>
      </c>
      <c r="J443" s="123">
        <v>138120.21</v>
      </c>
      <c r="K443" s="73" t="s">
        <v>152</v>
      </c>
      <c r="L443" s="73" t="s">
        <v>167</v>
      </c>
      <c r="M443" s="113" t="s">
        <v>168</v>
      </c>
      <c r="N443" s="73">
        <v>298385</v>
      </c>
      <c r="O443" s="113" t="s">
        <v>155</v>
      </c>
      <c r="P443" s="113" t="s">
        <v>156</v>
      </c>
      <c r="Q443" s="113" t="s">
        <v>156</v>
      </c>
      <c r="R443" s="113" t="s">
        <v>157</v>
      </c>
      <c r="S443" s="113" t="s">
        <v>158</v>
      </c>
      <c r="T443" s="73"/>
    </row>
    <row r="444" spans="1:20" x14ac:dyDescent="0.2">
      <c r="A444" s="121">
        <v>46031</v>
      </c>
      <c r="B444" s="112">
        <v>0.71388888888888902</v>
      </c>
      <c r="C444" s="117">
        <v>2849</v>
      </c>
      <c r="D444" s="73" t="s">
        <v>11</v>
      </c>
      <c r="E444" s="113" t="s">
        <v>149</v>
      </c>
      <c r="F444" s="73" t="s">
        <v>415</v>
      </c>
      <c r="G444" s="113" t="s">
        <v>416</v>
      </c>
      <c r="H444" s="73">
        <v>1</v>
      </c>
      <c r="I444" s="110" t="s">
        <v>8222</v>
      </c>
      <c r="J444" s="126">
        <v>-1943.71</v>
      </c>
      <c r="K444" s="73" t="s">
        <v>152</v>
      </c>
      <c r="L444" s="73" t="s">
        <v>167</v>
      </c>
      <c r="M444" s="113" t="s">
        <v>168</v>
      </c>
      <c r="N444" s="73">
        <v>298385</v>
      </c>
      <c r="O444" s="113" t="s">
        <v>155</v>
      </c>
      <c r="P444" s="113" t="s">
        <v>156</v>
      </c>
      <c r="Q444" s="113" t="s">
        <v>156</v>
      </c>
      <c r="R444" s="113" t="s">
        <v>157</v>
      </c>
      <c r="S444" s="113" t="s">
        <v>158</v>
      </c>
      <c r="T444" s="73"/>
    </row>
    <row r="445" spans="1:20" x14ac:dyDescent="0.2">
      <c r="A445" s="121">
        <v>46031</v>
      </c>
      <c r="B445" s="112">
        <v>0.73750000000000004</v>
      </c>
      <c r="C445" s="117">
        <v>2850</v>
      </c>
      <c r="D445" s="73" t="s">
        <v>16</v>
      </c>
      <c r="E445" s="113" t="s">
        <v>769</v>
      </c>
      <c r="F445" s="73" t="s">
        <v>150</v>
      </c>
      <c r="G445" s="113" t="s">
        <v>151</v>
      </c>
      <c r="H445" s="73">
        <v>430.01400000000001</v>
      </c>
      <c r="I445" s="122">
        <v>1837</v>
      </c>
      <c r="J445" s="123">
        <v>119574.28</v>
      </c>
      <c r="K445" s="73" t="s">
        <v>152</v>
      </c>
      <c r="L445" s="73" t="s">
        <v>167</v>
      </c>
      <c r="M445" s="113" t="s">
        <v>168</v>
      </c>
      <c r="N445" s="73">
        <v>462303</v>
      </c>
      <c r="O445" s="113" t="s">
        <v>155</v>
      </c>
      <c r="P445" s="113" t="s">
        <v>156</v>
      </c>
      <c r="Q445" s="113" t="s">
        <v>156</v>
      </c>
      <c r="R445" s="113" t="s">
        <v>157</v>
      </c>
      <c r="S445" s="113" t="s">
        <v>158</v>
      </c>
      <c r="T445" s="73"/>
    </row>
    <row r="446" spans="1:20" x14ac:dyDescent="0.2">
      <c r="A446" s="121">
        <v>46031</v>
      </c>
      <c r="B446" s="112">
        <v>0.33611111111111103</v>
      </c>
      <c r="C446" s="73">
        <v>71861</v>
      </c>
      <c r="D446" s="73" t="s">
        <v>60</v>
      </c>
      <c r="E446" s="113" t="s">
        <v>281</v>
      </c>
      <c r="F446" s="73" t="s">
        <v>150</v>
      </c>
      <c r="G446" s="113" t="s">
        <v>151</v>
      </c>
      <c r="H446" s="73">
        <v>164.7347</v>
      </c>
      <c r="I446" s="122">
        <v>1719</v>
      </c>
      <c r="J446" s="123">
        <v>42888.81</v>
      </c>
      <c r="K446" s="73" t="s">
        <v>152</v>
      </c>
      <c r="L446" s="73" t="s">
        <v>153</v>
      </c>
      <c r="M446" s="113" t="s">
        <v>154</v>
      </c>
      <c r="N446" s="73" t="s">
        <v>3440</v>
      </c>
      <c r="O446" s="113" t="s">
        <v>155</v>
      </c>
      <c r="P446" s="113" t="s">
        <v>191</v>
      </c>
      <c r="Q446" s="113" t="s">
        <v>192</v>
      </c>
      <c r="R446" s="113" t="s">
        <v>193</v>
      </c>
      <c r="S446" s="113" t="s">
        <v>158</v>
      </c>
      <c r="T446" s="113" t="s">
        <v>8338</v>
      </c>
    </row>
    <row r="447" spans="1:20" x14ac:dyDescent="0.2">
      <c r="A447" s="121">
        <v>46031</v>
      </c>
      <c r="B447" s="112">
        <v>0.35416666666666702</v>
      </c>
      <c r="C447" s="73">
        <v>71864</v>
      </c>
      <c r="D447" s="73" t="s">
        <v>61</v>
      </c>
      <c r="E447" s="113" t="s">
        <v>2564</v>
      </c>
      <c r="F447" s="73" t="s">
        <v>150</v>
      </c>
      <c r="G447" s="113" t="s">
        <v>151</v>
      </c>
      <c r="H447" s="73">
        <v>143.84180000000001</v>
      </c>
      <c r="I447" s="122">
        <v>1719</v>
      </c>
      <c r="J447" s="123">
        <v>37449.32</v>
      </c>
      <c r="K447" s="73" t="s">
        <v>152</v>
      </c>
      <c r="L447" s="73" t="s">
        <v>153</v>
      </c>
      <c r="M447" s="113" t="s">
        <v>154</v>
      </c>
      <c r="N447" s="73" t="s">
        <v>3440</v>
      </c>
      <c r="O447" s="113" t="s">
        <v>155</v>
      </c>
      <c r="P447" s="113" t="s">
        <v>407</v>
      </c>
      <c r="Q447" s="113" t="s">
        <v>192</v>
      </c>
      <c r="R447" s="113" t="s">
        <v>193</v>
      </c>
      <c r="S447" s="113" t="s">
        <v>158</v>
      </c>
      <c r="T447" s="113" t="s">
        <v>8338</v>
      </c>
    </row>
    <row r="448" spans="1:20" x14ac:dyDescent="0.2">
      <c r="A448" s="121">
        <v>46031</v>
      </c>
      <c r="B448" s="112">
        <v>0.39305555555555599</v>
      </c>
      <c r="C448" s="73">
        <v>71870</v>
      </c>
      <c r="D448" s="73" t="s">
        <v>42</v>
      </c>
      <c r="E448" s="113" t="s">
        <v>328</v>
      </c>
      <c r="F448" s="73" t="s">
        <v>153</v>
      </c>
      <c r="G448" s="113" t="s">
        <v>4244</v>
      </c>
      <c r="H448" s="73">
        <v>46.344900000000003</v>
      </c>
      <c r="I448" s="122">
        <v>1899</v>
      </c>
      <c r="J448" s="123">
        <v>13329.38</v>
      </c>
      <c r="K448" s="73" t="s">
        <v>152</v>
      </c>
      <c r="L448" s="73" t="s">
        <v>153</v>
      </c>
      <c r="M448" s="113" t="s">
        <v>154</v>
      </c>
      <c r="N448" s="73">
        <v>27814</v>
      </c>
      <c r="O448" s="113" t="s">
        <v>155</v>
      </c>
      <c r="P448" s="113" t="s">
        <v>191</v>
      </c>
      <c r="Q448" s="113" t="s">
        <v>192</v>
      </c>
      <c r="R448" s="113" t="s">
        <v>193</v>
      </c>
      <c r="S448" s="113" t="s">
        <v>158</v>
      </c>
      <c r="T448" s="73"/>
    </row>
    <row r="449" spans="1:20" x14ac:dyDescent="0.2">
      <c r="A449" s="121">
        <v>46031</v>
      </c>
      <c r="B449" s="112">
        <v>0.44791666666666702</v>
      </c>
      <c r="C449" s="73">
        <v>29333</v>
      </c>
      <c r="D449" s="73" t="s">
        <v>41</v>
      </c>
      <c r="E449" s="113" t="s">
        <v>215</v>
      </c>
      <c r="F449" s="73" t="s">
        <v>153</v>
      </c>
      <c r="G449" s="113" t="s">
        <v>4189</v>
      </c>
      <c r="H449" s="73">
        <v>50.73</v>
      </c>
      <c r="I449" s="122">
        <v>1802.2</v>
      </c>
      <c r="J449" s="123">
        <v>13785.31</v>
      </c>
      <c r="K449" s="73" t="s">
        <v>152</v>
      </c>
      <c r="L449" s="73" t="s">
        <v>174</v>
      </c>
      <c r="M449" s="113" t="s">
        <v>175</v>
      </c>
      <c r="N449" s="73">
        <v>80116</v>
      </c>
      <c r="O449" s="113" t="s">
        <v>155</v>
      </c>
      <c r="P449" s="113" t="s">
        <v>191</v>
      </c>
      <c r="Q449" s="113" t="s">
        <v>204</v>
      </c>
      <c r="R449" s="113" t="s">
        <v>193</v>
      </c>
      <c r="S449" s="113" t="s">
        <v>158</v>
      </c>
      <c r="T449" s="73"/>
    </row>
    <row r="450" spans="1:20" x14ac:dyDescent="0.2">
      <c r="A450" s="121">
        <v>46031</v>
      </c>
      <c r="B450" s="112">
        <v>0.60624999999999996</v>
      </c>
      <c r="C450" s="73">
        <v>930</v>
      </c>
      <c r="D450" s="73" t="s">
        <v>25</v>
      </c>
      <c r="E450" s="113" t="s">
        <v>238</v>
      </c>
      <c r="F450" s="73" t="s">
        <v>150</v>
      </c>
      <c r="G450" s="113" t="s">
        <v>151</v>
      </c>
      <c r="H450" s="73">
        <v>420</v>
      </c>
      <c r="I450" s="122">
        <v>1695.28</v>
      </c>
      <c r="J450" s="123">
        <v>105631.66</v>
      </c>
      <c r="K450" s="73" t="s">
        <v>152</v>
      </c>
      <c r="L450" s="73" t="s">
        <v>201</v>
      </c>
      <c r="M450" s="113" t="s">
        <v>1820</v>
      </c>
      <c r="N450" s="73">
        <v>958200</v>
      </c>
      <c r="O450" s="113" t="s">
        <v>155</v>
      </c>
      <c r="P450" s="113" t="s">
        <v>156</v>
      </c>
      <c r="Q450" s="113" t="s">
        <v>156</v>
      </c>
      <c r="R450" s="113" t="s">
        <v>157</v>
      </c>
      <c r="S450" s="113" t="s">
        <v>158</v>
      </c>
      <c r="T450" s="73"/>
    </row>
    <row r="451" spans="1:20" x14ac:dyDescent="0.2">
      <c r="A451" s="121">
        <v>46031</v>
      </c>
      <c r="B451" s="112">
        <v>0.60902777777777795</v>
      </c>
      <c r="C451" s="73">
        <v>71892</v>
      </c>
      <c r="D451" s="73" t="s">
        <v>52</v>
      </c>
      <c r="E451" s="113" t="s">
        <v>547</v>
      </c>
      <c r="F451" s="73" t="s">
        <v>150</v>
      </c>
      <c r="G451" s="113" t="s">
        <v>151</v>
      </c>
      <c r="H451" s="73">
        <v>77.965100000000007</v>
      </c>
      <c r="I451" s="122">
        <v>1719</v>
      </c>
      <c r="J451" s="123">
        <v>20298.27</v>
      </c>
      <c r="K451" s="73" t="s">
        <v>152</v>
      </c>
      <c r="L451" s="73" t="s">
        <v>153</v>
      </c>
      <c r="M451" s="113" t="s">
        <v>154</v>
      </c>
      <c r="N451" s="73" t="s">
        <v>3440</v>
      </c>
      <c r="O451" s="113" t="s">
        <v>155</v>
      </c>
      <c r="P451" s="113" t="s">
        <v>191</v>
      </c>
      <c r="Q451" s="113" t="s">
        <v>192</v>
      </c>
      <c r="R451" s="113" t="s">
        <v>193</v>
      </c>
      <c r="S451" s="113" t="s">
        <v>158</v>
      </c>
      <c r="T451" s="73"/>
    </row>
    <row r="452" spans="1:20" x14ac:dyDescent="0.2">
      <c r="A452" s="121">
        <v>46031</v>
      </c>
      <c r="B452" s="112">
        <v>0.72638888888888897</v>
      </c>
      <c r="C452" s="73">
        <v>71901</v>
      </c>
      <c r="D452" s="73" t="s">
        <v>10</v>
      </c>
      <c r="E452" s="113" t="s">
        <v>228</v>
      </c>
      <c r="F452" s="73" t="s">
        <v>150</v>
      </c>
      <c r="G452" s="113" t="s">
        <v>151</v>
      </c>
      <c r="H452" s="73">
        <v>446.5369</v>
      </c>
      <c r="I452" s="122">
        <v>1719</v>
      </c>
      <c r="J452" s="123">
        <v>116256.23</v>
      </c>
      <c r="K452" s="73" t="s">
        <v>152</v>
      </c>
      <c r="L452" s="73" t="s">
        <v>153</v>
      </c>
      <c r="M452" s="113" t="s">
        <v>154</v>
      </c>
      <c r="N452" s="73">
        <v>1142058</v>
      </c>
      <c r="O452" s="113" t="s">
        <v>155</v>
      </c>
      <c r="P452" s="113" t="s">
        <v>156</v>
      </c>
      <c r="Q452" s="113" t="s">
        <v>156</v>
      </c>
      <c r="R452" s="113" t="s">
        <v>157</v>
      </c>
      <c r="S452" s="113" t="s">
        <v>158</v>
      </c>
      <c r="T452" s="73"/>
    </row>
    <row r="453" spans="1:20" x14ac:dyDescent="0.2">
      <c r="A453" s="121">
        <v>46031</v>
      </c>
      <c r="B453" s="112">
        <v>0.78888888888888897</v>
      </c>
      <c r="C453" s="73">
        <v>72694</v>
      </c>
      <c r="D453" s="73" t="s">
        <v>128</v>
      </c>
      <c r="E453" s="113" t="s">
        <v>7957</v>
      </c>
      <c r="F453" s="73" t="s">
        <v>201</v>
      </c>
      <c r="G453" s="113" t="s">
        <v>4244</v>
      </c>
      <c r="H453" s="73">
        <v>40.207000000000001</v>
      </c>
      <c r="I453" s="122">
        <v>1899</v>
      </c>
      <c r="J453" s="123">
        <v>11564.04</v>
      </c>
      <c r="K453" s="73" t="s">
        <v>152</v>
      </c>
      <c r="L453" s="73" t="s">
        <v>153</v>
      </c>
      <c r="M453" s="113" t="s">
        <v>154</v>
      </c>
      <c r="N453" s="73" t="s">
        <v>3440</v>
      </c>
      <c r="O453" s="113" t="s">
        <v>383</v>
      </c>
      <c r="P453" s="113" t="s">
        <v>393</v>
      </c>
      <c r="Q453" s="113" t="s">
        <v>192</v>
      </c>
      <c r="R453" s="113" t="s">
        <v>177</v>
      </c>
      <c r="S453" s="113" t="s">
        <v>384</v>
      </c>
      <c r="T453" s="73"/>
    </row>
    <row r="454" spans="1:20" x14ac:dyDescent="0.2">
      <c r="A454" s="121">
        <v>46031</v>
      </c>
      <c r="B454" s="112">
        <v>0.84930555555555598</v>
      </c>
      <c r="C454" s="73">
        <v>19132</v>
      </c>
      <c r="D454" s="73" t="s">
        <v>7</v>
      </c>
      <c r="E454" s="113" t="s">
        <v>181</v>
      </c>
      <c r="F454" s="73" t="s">
        <v>218</v>
      </c>
      <c r="G454" s="113" t="s">
        <v>219</v>
      </c>
      <c r="H454" s="73">
        <v>228.7</v>
      </c>
      <c r="I454" s="122">
        <v>1714</v>
      </c>
      <c r="J454" s="123">
        <v>59105.21</v>
      </c>
      <c r="K454" s="73" t="s">
        <v>152</v>
      </c>
      <c r="L454" s="73" t="s">
        <v>174</v>
      </c>
      <c r="M454" s="113" t="s">
        <v>175</v>
      </c>
      <c r="N454" s="73">
        <v>707859</v>
      </c>
      <c r="O454" s="113" t="s">
        <v>155</v>
      </c>
      <c r="P454" s="113" t="s">
        <v>156</v>
      </c>
      <c r="Q454" s="113" t="s">
        <v>156</v>
      </c>
      <c r="R454" s="113" t="s">
        <v>157</v>
      </c>
      <c r="S454" s="113" t="s">
        <v>158</v>
      </c>
      <c r="T454" s="73"/>
    </row>
    <row r="455" spans="1:20" x14ac:dyDescent="0.2">
      <c r="A455" s="121">
        <v>46031</v>
      </c>
      <c r="B455" s="73" t="s">
        <v>8223</v>
      </c>
      <c r="C455" s="117">
        <v>2850</v>
      </c>
      <c r="D455" s="73" t="s">
        <v>16</v>
      </c>
      <c r="E455" s="113" t="s">
        <v>769</v>
      </c>
      <c r="F455" s="73" t="s">
        <v>415</v>
      </c>
      <c r="G455" s="113" t="s">
        <v>416</v>
      </c>
      <c r="H455" s="73">
        <v>1</v>
      </c>
      <c r="I455" s="110" t="s">
        <v>8224</v>
      </c>
      <c r="J455" s="126">
        <v>-2391.4899999999998</v>
      </c>
      <c r="K455" s="73" t="s">
        <v>152</v>
      </c>
      <c r="L455" s="73" t="s">
        <v>167</v>
      </c>
      <c r="M455" s="113" t="s">
        <v>168</v>
      </c>
      <c r="N455" s="73">
        <v>462303</v>
      </c>
      <c r="O455" s="113" t="s">
        <v>155</v>
      </c>
      <c r="P455" s="113" t="s">
        <v>156</v>
      </c>
      <c r="Q455" s="113" t="s">
        <v>156</v>
      </c>
      <c r="R455" s="113" t="s">
        <v>157</v>
      </c>
      <c r="S455" s="113" t="s">
        <v>158</v>
      </c>
      <c r="T455" s="73"/>
    </row>
    <row r="456" spans="1:20" x14ac:dyDescent="0.2">
      <c r="A456" s="124">
        <v>46031</v>
      </c>
      <c r="B456" s="116">
        <v>0.61250000000000004</v>
      </c>
      <c r="C456" s="72" t="s">
        <v>8225</v>
      </c>
      <c r="D456" s="72" t="s">
        <v>14</v>
      </c>
      <c r="E456" s="110" t="s">
        <v>179</v>
      </c>
      <c r="F456" s="72" t="s">
        <v>2614</v>
      </c>
      <c r="G456" s="110" t="s">
        <v>151</v>
      </c>
      <c r="H456" s="72">
        <v>420</v>
      </c>
      <c r="I456" s="125">
        <v>1690.04</v>
      </c>
      <c r="J456" s="123">
        <v>105304.93</v>
      </c>
      <c r="K456" s="72" t="s">
        <v>152</v>
      </c>
      <c r="L456" s="72" t="s">
        <v>201</v>
      </c>
      <c r="M456" s="110" t="s">
        <v>1820</v>
      </c>
      <c r="N456" s="73"/>
      <c r="O456" s="110" t="s">
        <v>155</v>
      </c>
      <c r="P456" s="110" t="s">
        <v>156</v>
      </c>
      <c r="Q456" s="110" t="s">
        <v>156</v>
      </c>
      <c r="R456" s="110" t="s">
        <v>157</v>
      </c>
      <c r="S456" s="110" t="s">
        <v>158</v>
      </c>
      <c r="T456" s="73"/>
    </row>
    <row r="457" spans="1:20" x14ac:dyDescent="0.2">
      <c r="A457" s="121">
        <v>46031</v>
      </c>
      <c r="B457" s="112">
        <v>0.30486111111111103</v>
      </c>
      <c r="C457" s="73" t="s">
        <v>8226</v>
      </c>
      <c r="D457" s="73" t="s">
        <v>90</v>
      </c>
      <c r="E457" s="113" t="s">
        <v>473</v>
      </c>
      <c r="F457" s="73" t="s">
        <v>218</v>
      </c>
      <c r="G457" s="113" t="s">
        <v>219</v>
      </c>
      <c r="H457" s="73">
        <v>45.28</v>
      </c>
      <c r="I457" s="122">
        <v>1673.8</v>
      </c>
      <c r="J457" s="123">
        <v>11427.7</v>
      </c>
      <c r="K457" s="73" t="s">
        <v>152</v>
      </c>
      <c r="L457" s="73" t="s">
        <v>174</v>
      </c>
      <c r="M457" s="113" t="s">
        <v>175</v>
      </c>
      <c r="N457" s="73"/>
      <c r="O457" s="113" t="s">
        <v>222</v>
      </c>
      <c r="P457" s="113" t="s">
        <v>223</v>
      </c>
      <c r="Q457" s="113" t="s">
        <v>223</v>
      </c>
      <c r="R457" s="113" t="s">
        <v>224</v>
      </c>
      <c r="S457" s="113" t="s">
        <v>96</v>
      </c>
      <c r="T457" s="73"/>
    </row>
    <row r="458" spans="1:20" x14ac:dyDescent="0.2">
      <c r="A458" s="121">
        <v>46031</v>
      </c>
      <c r="B458" s="112">
        <v>0.47152777777777799</v>
      </c>
      <c r="C458" s="117" t="s">
        <v>8227</v>
      </c>
      <c r="D458" s="73" t="s">
        <v>22</v>
      </c>
      <c r="E458" s="113" t="s">
        <v>887</v>
      </c>
      <c r="F458" s="73" t="s">
        <v>150</v>
      </c>
      <c r="G458" s="113" t="s">
        <v>151</v>
      </c>
      <c r="H458" s="73">
        <v>455.41</v>
      </c>
      <c r="I458" s="122">
        <v>1837</v>
      </c>
      <c r="J458" s="123">
        <v>126636.17</v>
      </c>
      <c r="K458" s="73" t="s">
        <v>152</v>
      </c>
      <c r="L458" s="73" t="s">
        <v>167</v>
      </c>
      <c r="M458" s="113" t="s">
        <v>168</v>
      </c>
      <c r="N458" s="73">
        <v>235917</v>
      </c>
      <c r="O458" s="113" t="s">
        <v>155</v>
      </c>
      <c r="P458" s="113" t="s">
        <v>156</v>
      </c>
      <c r="Q458" s="113" t="s">
        <v>156</v>
      </c>
      <c r="R458" s="113" t="s">
        <v>157</v>
      </c>
      <c r="S458" s="113" t="s">
        <v>158</v>
      </c>
      <c r="T458" s="73"/>
    </row>
    <row r="459" spans="1:20" x14ac:dyDescent="0.2">
      <c r="A459" s="121">
        <v>46031</v>
      </c>
      <c r="B459" s="112">
        <v>0.76805555555555605</v>
      </c>
      <c r="C459" s="117" t="s">
        <v>8228</v>
      </c>
      <c r="D459" s="73" t="s">
        <v>10</v>
      </c>
      <c r="E459" s="113" t="s">
        <v>228</v>
      </c>
      <c r="F459" s="73" t="s">
        <v>150</v>
      </c>
      <c r="G459" s="113" t="s">
        <v>151</v>
      </c>
      <c r="H459" s="73">
        <v>367.79</v>
      </c>
      <c r="I459" s="122">
        <v>1837</v>
      </c>
      <c r="J459" s="123">
        <v>102271.61</v>
      </c>
      <c r="K459" s="73" t="s">
        <v>152</v>
      </c>
      <c r="L459" s="73" t="s">
        <v>167</v>
      </c>
      <c r="M459" s="113" t="s">
        <v>168</v>
      </c>
      <c r="N459" s="73">
        <v>1160293</v>
      </c>
      <c r="O459" s="113" t="s">
        <v>155</v>
      </c>
      <c r="P459" s="113" t="s">
        <v>156</v>
      </c>
      <c r="Q459" s="113" t="s">
        <v>156</v>
      </c>
      <c r="R459" s="113" t="s">
        <v>157</v>
      </c>
      <c r="S459" s="113" t="s">
        <v>158</v>
      </c>
      <c r="T459" s="73"/>
    </row>
    <row r="460" spans="1:20" x14ac:dyDescent="0.2">
      <c r="A460" s="121">
        <v>46031</v>
      </c>
      <c r="B460" s="112">
        <v>0.79583333333333295</v>
      </c>
      <c r="C460" s="117" t="s">
        <v>8229</v>
      </c>
      <c r="D460" s="73" t="s">
        <v>31</v>
      </c>
      <c r="E460" s="113" t="s">
        <v>375</v>
      </c>
      <c r="F460" s="73" t="s">
        <v>150</v>
      </c>
      <c r="G460" s="113" t="s">
        <v>151</v>
      </c>
      <c r="H460" s="73">
        <v>434.61</v>
      </c>
      <c r="I460" s="122">
        <v>1837</v>
      </c>
      <c r="J460" s="123">
        <v>120852.3</v>
      </c>
      <c r="K460" s="73" t="s">
        <v>152</v>
      </c>
      <c r="L460" s="73" t="s">
        <v>167</v>
      </c>
      <c r="M460" s="113" t="s">
        <v>168</v>
      </c>
      <c r="N460" s="73">
        <v>44684</v>
      </c>
      <c r="O460" s="113" t="s">
        <v>155</v>
      </c>
      <c r="P460" s="113" t="s">
        <v>156</v>
      </c>
      <c r="Q460" s="113" t="s">
        <v>156</v>
      </c>
      <c r="R460" s="113" t="s">
        <v>157</v>
      </c>
      <c r="S460" s="113" t="s">
        <v>158</v>
      </c>
      <c r="T460" s="73"/>
    </row>
    <row r="461" spans="1:20" x14ac:dyDescent="0.2">
      <c r="A461" s="121">
        <v>46031</v>
      </c>
      <c r="B461" s="112">
        <v>0.485416666666667</v>
      </c>
      <c r="C461" s="73">
        <v>72677</v>
      </c>
      <c r="D461" s="73" t="s">
        <v>126</v>
      </c>
      <c r="E461" s="113" t="s">
        <v>8230</v>
      </c>
      <c r="F461" s="73" t="s">
        <v>150</v>
      </c>
      <c r="G461" s="113" t="s">
        <v>151</v>
      </c>
      <c r="H461" s="73">
        <v>69.814999999999998</v>
      </c>
      <c r="I461" s="122">
        <v>1719</v>
      </c>
      <c r="J461" s="123">
        <v>18176.39</v>
      </c>
      <c r="K461" s="73" t="s">
        <v>152</v>
      </c>
      <c r="L461" s="73" t="s">
        <v>153</v>
      </c>
      <c r="M461" s="113" t="s">
        <v>154</v>
      </c>
      <c r="N461" s="73"/>
      <c r="O461" s="113" t="s">
        <v>285</v>
      </c>
      <c r="P461" s="113" t="s">
        <v>286</v>
      </c>
      <c r="Q461" s="73"/>
      <c r="R461" s="113" t="s">
        <v>193</v>
      </c>
      <c r="S461" s="113" t="s">
        <v>287</v>
      </c>
      <c r="T461" s="73"/>
    </row>
    <row r="462" spans="1:20" x14ac:dyDescent="0.2">
      <c r="A462" s="121">
        <v>46031</v>
      </c>
      <c r="B462" s="112">
        <v>0.14305555555555599</v>
      </c>
      <c r="C462" s="73" t="s">
        <v>8231</v>
      </c>
      <c r="D462" s="73" t="s">
        <v>40</v>
      </c>
      <c r="E462" s="113" t="s">
        <v>3390</v>
      </c>
      <c r="F462" s="73" t="s">
        <v>150</v>
      </c>
      <c r="G462" s="113" t="s">
        <v>151</v>
      </c>
      <c r="H462" s="73">
        <v>172.64</v>
      </c>
      <c r="I462" s="122">
        <v>1837</v>
      </c>
      <c r="J462" s="123">
        <v>48006.12</v>
      </c>
      <c r="K462" s="73" t="s">
        <v>152</v>
      </c>
      <c r="L462" s="73" t="s">
        <v>167</v>
      </c>
      <c r="M462" s="113" t="s">
        <v>168</v>
      </c>
      <c r="N462" s="73">
        <v>193158</v>
      </c>
      <c r="O462" s="113" t="s">
        <v>155</v>
      </c>
      <c r="P462" s="113" t="s">
        <v>210</v>
      </c>
      <c r="Q462" s="113" t="s">
        <v>204</v>
      </c>
      <c r="R462" s="113" t="s">
        <v>211</v>
      </c>
      <c r="S462" s="113" t="s">
        <v>158</v>
      </c>
      <c r="T462" s="113" t="s">
        <v>8338</v>
      </c>
    </row>
    <row r="463" spans="1:20" x14ac:dyDescent="0.2">
      <c r="A463" s="121">
        <v>46031</v>
      </c>
      <c r="B463" s="112">
        <v>0.47152777777777799</v>
      </c>
      <c r="C463" s="117" t="s">
        <v>8227</v>
      </c>
      <c r="D463" s="73" t="s">
        <v>22</v>
      </c>
      <c r="E463" s="113" t="s">
        <v>887</v>
      </c>
      <c r="F463" s="73" t="s">
        <v>415</v>
      </c>
      <c r="G463" s="113" t="s">
        <v>416</v>
      </c>
      <c r="H463" s="73">
        <v>1</v>
      </c>
      <c r="I463" s="110" t="s">
        <v>8232</v>
      </c>
      <c r="J463" s="126">
        <v>-2532.71</v>
      </c>
      <c r="K463" s="73" t="s">
        <v>152</v>
      </c>
      <c r="L463" s="73" t="s">
        <v>167</v>
      </c>
      <c r="M463" s="113" t="s">
        <v>168</v>
      </c>
      <c r="N463" s="73">
        <v>235917</v>
      </c>
      <c r="O463" s="113" t="s">
        <v>155</v>
      </c>
      <c r="P463" s="113" t="s">
        <v>156</v>
      </c>
      <c r="Q463" s="113" t="s">
        <v>156</v>
      </c>
      <c r="R463" s="113" t="s">
        <v>157</v>
      </c>
      <c r="S463" s="113" t="s">
        <v>158</v>
      </c>
      <c r="T463" s="73"/>
    </row>
    <row r="464" spans="1:20" x14ac:dyDescent="0.2">
      <c r="A464" s="121">
        <v>46031</v>
      </c>
      <c r="B464" s="112">
        <v>0.51249999999999996</v>
      </c>
      <c r="C464" s="73" t="s">
        <v>8233</v>
      </c>
      <c r="D464" s="73" t="s">
        <v>28</v>
      </c>
      <c r="E464" s="113" t="s">
        <v>361</v>
      </c>
      <c r="F464" s="73" t="s">
        <v>153</v>
      </c>
      <c r="G464" s="113" t="s">
        <v>165</v>
      </c>
      <c r="H464" s="73">
        <v>80.17</v>
      </c>
      <c r="I464" s="122">
        <v>1997.02</v>
      </c>
      <c r="J464" s="123">
        <v>24261.75</v>
      </c>
      <c r="K464" s="73" t="s">
        <v>152</v>
      </c>
      <c r="L464" s="73" t="s">
        <v>167</v>
      </c>
      <c r="M464" s="113" t="s">
        <v>168</v>
      </c>
      <c r="N464" s="73">
        <v>86269</v>
      </c>
      <c r="O464" s="113" t="s">
        <v>155</v>
      </c>
      <c r="P464" s="113" t="s">
        <v>210</v>
      </c>
      <c r="Q464" s="113" t="s">
        <v>204</v>
      </c>
      <c r="R464" s="113" t="s">
        <v>211</v>
      </c>
      <c r="S464" s="113" t="s">
        <v>158</v>
      </c>
      <c r="T464" s="73"/>
    </row>
    <row r="465" spans="1:20" x14ac:dyDescent="0.2">
      <c r="A465" s="121">
        <v>46031</v>
      </c>
      <c r="B465" s="112">
        <v>0.76805555555555605</v>
      </c>
      <c r="C465" s="117" t="s">
        <v>8228</v>
      </c>
      <c r="D465" s="73" t="s">
        <v>10</v>
      </c>
      <c r="E465" s="113" t="s">
        <v>228</v>
      </c>
      <c r="F465" s="73" t="s">
        <v>415</v>
      </c>
      <c r="G465" s="113" t="s">
        <v>151</v>
      </c>
      <c r="H465" s="73">
        <v>1</v>
      </c>
      <c r="I465" s="110" t="s">
        <v>8234</v>
      </c>
      <c r="J465" s="126">
        <v>-1199.26</v>
      </c>
      <c r="K465" s="73" t="s">
        <v>152</v>
      </c>
      <c r="L465" s="73" t="s">
        <v>167</v>
      </c>
      <c r="M465" s="113" t="s">
        <v>168</v>
      </c>
      <c r="N465" s="73">
        <v>1160293</v>
      </c>
      <c r="O465" s="113" t="s">
        <v>155</v>
      </c>
      <c r="P465" s="113" t="s">
        <v>156</v>
      </c>
      <c r="Q465" s="113" t="s">
        <v>156</v>
      </c>
      <c r="R465" s="113" t="s">
        <v>157</v>
      </c>
      <c r="S465" s="113" t="s">
        <v>158</v>
      </c>
      <c r="T465" s="73"/>
    </row>
    <row r="466" spans="1:20" x14ac:dyDescent="0.2">
      <c r="A466" s="121">
        <v>46031</v>
      </c>
      <c r="B466" s="112">
        <v>0.79583333333333295</v>
      </c>
      <c r="C466" s="117" t="s">
        <v>8229</v>
      </c>
      <c r="D466" s="73" t="s">
        <v>31</v>
      </c>
      <c r="E466" s="113" t="s">
        <v>375</v>
      </c>
      <c r="F466" s="73" t="s">
        <v>415</v>
      </c>
      <c r="G466" s="113" t="s">
        <v>151</v>
      </c>
      <c r="H466" s="73">
        <v>1</v>
      </c>
      <c r="I466" s="110" t="s">
        <v>8235</v>
      </c>
      <c r="J466" s="126">
        <v>-2417.06</v>
      </c>
      <c r="K466" s="73" t="s">
        <v>152</v>
      </c>
      <c r="L466" s="73" t="s">
        <v>167</v>
      </c>
      <c r="M466" s="113" t="s">
        <v>168</v>
      </c>
      <c r="N466" s="73">
        <v>44684</v>
      </c>
      <c r="O466" s="113" t="s">
        <v>155</v>
      </c>
      <c r="P466" s="113" t="s">
        <v>156</v>
      </c>
      <c r="Q466" s="113" t="s">
        <v>156</v>
      </c>
      <c r="R466" s="113" t="s">
        <v>157</v>
      </c>
      <c r="S466" s="113" t="s">
        <v>158</v>
      </c>
      <c r="T466" s="73"/>
    </row>
    <row r="467" spans="1:20" x14ac:dyDescent="0.2">
      <c r="A467" s="121">
        <v>46031</v>
      </c>
      <c r="B467" s="112">
        <v>0.63680555555555596</v>
      </c>
      <c r="C467" s="73" t="s">
        <v>8236</v>
      </c>
      <c r="D467" s="73" t="s">
        <v>63</v>
      </c>
      <c r="E467" s="113" t="s">
        <v>241</v>
      </c>
      <c r="F467" s="73" t="s">
        <v>153</v>
      </c>
      <c r="G467" s="113" t="s">
        <v>165</v>
      </c>
      <c r="H467" s="73">
        <v>168.19</v>
      </c>
      <c r="I467" s="122">
        <v>1934.5</v>
      </c>
      <c r="J467" s="123">
        <v>49058.89</v>
      </c>
      <c r="K467" s="73" t="s">
        <v>152</v>
      </c>
      <c r="L467" s="73" t="s">
        <v>174</v>
      </c>
      <c r="M467" s="113" t="s">
        <v>175</v>
      </c>
      <c r="N467" s="73"/>
      <c r="O467" s="113" t="s">
        <v>155</v>
      </c>
      <c r="P467" s="113" t="s">
        <v>196</v>
      </c>
      <c r="Q467" s="113" t="s">
        <v>242</v>
      </c>
      <c r="R467" s="113" t="s">
        <v>196</v>
      </c>
      <c r="S467" s="113" t="s">
        <v>158</v>
      </c>
      <c r="T467" s="73"/>
    </row>
    <row r="468" spans="1:20" x14ac:dyDescent="0.2">
      <c r="A468" s="121">
        <v>46031</v>
      </c>
      <c r="B468" s="112">
        <v>0.51527777777777795</v>
      </c>
      <c r="C468" s="73" t="s">
        <v>8237</v>
      </c>
      <c r="D468" s="73" t="s">
        <v>27</v>
      </c>
      <c r="E468" s="113" t="s">
        <v>666</v>
      </c>
      <c r="F468" s="73" t="s">
        <v>153</v>
      </c>
      <c r="G468" s="113" t="s">
        <v>165</v>
      </c>
      <c r="H468" s="73">
        <v>41.46</v>
      </c>
      <c r="I468" s="122">
        <v>1910</v>
      </c>
      <c r="J468" s="123">
        <v>11940.2</v>
      </c>
      <c r="K468" s="73" t="s">
        <v>152</v>
      </c>
      <c r="L468" s="73" t="s">
        <v>174</v>
      </c>
      <c r="M468" s="113" t="s">
        <v>175</v>
      </c>
      <c r="N468" s="73"/>
      <c r="O468" s="113" t="s">
        <v>155</v>
      </c>
      <c r="P468" s="113" t="s">
        <v>196</v>
      </c>
      <c r="Q468" s="113" t="s">
        <v>197</v>
      </c>
      <c r="R468" s="113" t="s">
        <v>198</v>
      </c>
      <c r="S468" s="113" t="s">
        <v>158</v>
      </c>
      <c r="T468" s="73"/>
    </row>
    <row r="469" spans="1:20" x14ac:dyDescent="0.2">
      <c r="A469" s="121">
        <v>46031</v>
      </c>
      <c r="B469" s="112">
        <v>0.43541666666666701</v>
      </c>
      <c r="C469" s="73" t="s">
        <v>8238</v>
      </c>
      <c r="D469" s="73" t="s">
        <v>44</v>
      </c>
      <c r="E469" s="113" t="s">
        <v>587</v>
      </c>
      <c r="F469" s="73" t="s">
        <v>218</v>
      </c>
      <c r="G469" s="113" t="s">
        <v>219</v>
      </c>
      <c r="H469" s="73">
        <v>57.89</v>
      </c>
      <c r="I469" s="122">
        <v>1714</v>
      </c>
      <c r="J469" s="123">
        <v>14961.09</v>
      </c>
      <c r="K469" s="73" t="s">
        <v>152</v>
      </c>
      <c r="L469" s="73" t="s">
        <v>174</v>
      </c>
      <c r="M469" s="113" t="s">
        <v>175</v>
      </c>
      <c r="N469" s="127">
        <v>573099</v>
      </c>
      <c r="O469" s="113" t="s">
        <v>155</v>
      </c>
      <c r="P469" s="113" t="s">
        <v>311</v>
      </c>
      <c r="Q469" s="113" t="s">
        <v>223</v>
      </c>
      <c r="R469" s="113" t="s">
        <v>196</v>
      </c>
      <c r="S469" s="113" t="s">
        <v>158</v>
      </c>
      <c r="T469" s="73"/>
    </row>
    <row r="470" spans="1:20" x14ac:dyDescent="0.2">
      <c r="A470" s="121">
        <v>46031</v>
      </c>
      <c r="B470" s="112">
        <v>0.83125000000000004</v>
      </c>
      <c r="C470" s="73" t="s">
        <v>8239</v>
      </c>
      <c r="D470" s="73" t="s">
        <v>101</v>
      </c>
      <c r="E470" s="113" t="s">
        <v>235</v>
      </c>
      <c r="F470" s="73" t="s">
        <v>186</v>
      </c>
      <c r="G470" s="113" t="s">
        <v>187</v>
      </c>
      <c r="H470" s="73">
        <v>35</v>
      </c>
      <c r="I470" s="122">
        <v>1666.2</v>
      </c>
      <c r="J470" s="123">
        <v>8793.14</v>
      </c>
      <c r="K470" s="73" t="s">
        <v>152</v>
      </c>
      <c r="L470" s="73" t="s">
        <v>174</v>
      </c>
      <c r="M470" s="113" t="s">
        <v>175</v>
      </c>
      <c r="N470" s="127">
        <v>282477</v>
      </c>
      <c r="O470" s="113" t="s">
        <v>155</v>
      </c>
      <c r="P470" s="113" t="s">
        <v>236</v>
      </c>
      <c r="Q470" s="113" t="s">
        <v>197</v>
      </c>
      <c r="R470" s="113" t="s">
        <v>196</v>
      </c>
      <c r="S470" s="113" t="s">
        <v>158</v>
      </c>
      <c r="T470" s="73"/>
    </row>
    <row r="471" spans="1:20" x14ac:dyDescent="0.2">
      <c r="A471" s="124">
        <v>46031</v>
      </c>
      <c r="B471" s="116">
        <v>0.80833333333333302</v>
      </c>
      <c r="C471" s="72" t="s">
        <v>8240</v>
      </c>
      <c r="D471" s="72" t="s">
        <v>80</v>
      </c>
      <c r="E471" s="110" t="s">
        <v>8065</v>
      </c>
      <c r="F471" s="72" t="s">
        <v>201</v>
      </c>
      <c r="G471" s="110" t="s">
        <v>202</v>
      </c>
      <c r="H471" s="72">
        <v>29.68</v>
      </c>
      <c r="I471" s="125">
        <v>1872.8</v>
      </c>
      <c r="J471" s="123">
        <v>8381.16</v>
      </c>
      <c r="K471" s="73" t="s">
        <v>152</v>
      </c>
      <c r="L471" s="73" t="s">
        <v>174</v>
      </c>
      <c r="M471" s="110" t="s">
        <v>175</v>
      </c>
      <c r="N471" s="73"/>
      <c r="O471" s="110" t="s">
        <v>188</v>
      </c>
      <c r="P471" s="110" t="s">
        <v>176</v>
      </c>
      <c r="Q471" s="73"/>
      <c r="R471" s="110" t="s">
        <v>268</v>
      </c>
      <c r="S471" s="110" t="s">
        <v>176</v>
      </c>
      <c r="T471" s="73"/>
    </row>
    <row r="472" spans="1:20" x14ac:dyDescent="0.2">
      <c r="A472" s="124">
        <v>46031</v>
      </c>
      <c r="B472" s="116">
        <v>0.89166666666666705</v>
      </c>
      <c r="C472" s="72" t="s">
        <v>8241</v>
      </c>
      <c r="D472" s="72" t="s">
        <v>102</v>
      </c>
      <c r="E472" s="110" t="s">
        <v>2871</v>
      </c>
      <c r="F472" s="72" t="s">
        <v>186</v>
      </c>
      <c r="G472" s="110" t="s">
        <v>187</v>
      </c>
      <c r="H472" s="72">
        <v>49.52</v>
      </c>
      <c r="I472" s="125">
        <v>1659.2</v>
      </c>
      <c r="J472" s="123">
        <v>12388.77</v>
      </c>
      <c r="K472" s="73" t="s">
        <v>152</v>
      </c>
      <c r="L472" s="73" t="s">
        <v>174</v>
      </c>
      <c r="M472" s="110" t="s">
        <v>175</v>
      </c>
      <c r="N472" s="73"/>
      <c r="O472" s="110" t="s">
        <v>383</v>
      </c>
      <c r="P472" s="110" t="s">
        <v>393</v>
      </c>
      <c r="Q472" s="110" t="s">
        <v>223</v>
      </c>
      <c r="R472" s="110" t="s">
        <v>224</v>
      </c>
      <c r="S472" s="110" t="s">
        <v>384</v>
      </c>
      <c r="T472" s="73"/>
    </row>
    <row r="473" spans="1:20" x14ac:dyDescent="0.2">
      <c r="A473" s="121">
        <v>46030</v>
      </c>
      <c r="B473" s="112">
        <v>0.624305555555556</v>
      </c>
      <c r="C473" s="117">
        <v>2844</v>
      </c>
      <c r="D473" s="73" t="s">
        <v>32</v>
      </c>
      <c r="E473" s="113" t="s">
        <v>3104</v>
      </c>
      <c r="F473" s="73" t="s">
        <v>150</v>
      </c>
      <c r="G473" s="113" t="s">
        <v>151</v>
      </c>
      <c r="H473" s="73">
        <v>495.01400000000001</v>
      </c>
      <c r="I473" s="122">
        <v>1837</v>
      </c>
      <c r="J473" s="123">
        <v>137648.88</v>
      </c>
      <c r="K473" s="73" t="s">
        <v>152</v>
      </c>
      <c r="L473" s="73" t="s">
        <v>167</v>
      </c>
      <c r="M473" s="113" t="s">
        <v>168</v>
      </c>
      <c r="N473" s="73">
        <v>27716</v>
      </c>
      <c r="O473" s="113" t="s">
        <v>155</v>
      </c>
      <c r="P473" s="113" t="s">
        <v>156</v>
      </c>
      <c r="Q473" s="113" t="s">
        <v>156</v>
      </c>
      <c r="R473" s="113" t="s">
        <v>157</v>
      </c>
      <c r="S473" s="113" t="s">
        <v>158</v>
      </c>
      <c r="T473" s="73"/>
    </row>
    <row r="474" spans="1:20" x14ac:dyDescent="0.2">
      <c r="A474" s="121">
        <v>46030</v>
      </c>
      <c r="B474" s="112">
        <v>0.624305555555556</v>
      </c>
      <c r="C474" s="117">
        <v>2844</v>
      </c>
      <c r="D474" s="73" t="s">
        <v>32</v>
      </c>
      <c r="E474" s="113" t="s">
        <v>3104</v>
      </c>
      <c r="F474" s="73" t="s">
        <v>415</v>
      </c>
      <c r="G474" s="113" t="s">
        <v>416</v>
      </c>
      <c r="H474" s="73">
        <v>1</v>
      </c>
      <c r="I474" s="110" t="s">
        <v>8242</v>
      </c>
      <c r="J474" s="126">
        <v>-2752.98</v>
      </c>
      <c r="K474" s="73" t="s">
        <v>152</v>
      </c>
      <c r="L474" s="73" t="s">
        <v>167</v>
      </c>
      <c r="M474" s="113" t="s">
        <v>168</v>
      </c>
      <c r="N474" s="73">
        <v>27716</v>
      </c>
      <c r="O474" s="113" t="s">
        <v>155</v>
      </c>
      <c r="P474" s="113" t="s">
        <v>156</v>
      </c>
      <c r="Q474" s="113" t="s">
        <v>156</v>
      </c>
      <c r="R474" s="113" t="s">
        <v>157</v>
      </c>
      <c r="S474" s="113" t="s">
        <v>158</v>
      </c>
      <c r="T474" s="73"/>
    </row>
    <row r="475" spans="1:20" x14ac:dyDescent="0.2">
      <c r="A475" s="121">
        <v>46030</v>
      </c>
      <c r="B475" s="112">
        <v>0.89930555555555602</v>
      </c>
      <c r="C475" s="117">
        <v>11020</v>
      </c>
      <c r="D475" s="73" t="s">
        <v>30</v>
      </c>
      <c r="E475" s="113" t="s">
        <v>944</v>
      </c>
      <c r="F475" s="73" t="s">
        <v>150</v>
      </c>
      <c r="G475" s="113" t="s">
        <v>151</v>
      </c>
      <c r="H475" s="73">
        <v>373.28800000000001</v>
      </c>
      <c r="I475" s="122">
        <v>1837</v>
      </c>
      <c r="J475" s="123">
        <v>103800.45</v>
      </c>
      <c r="K475" s="73" t="s">
        <v>152</v>
      </c>
      <c r="L475" s="73" t="s">
        <v>167</v>
      </c>
      <c r="M475" s="113" t="s">
        <v>168</v>
      </c>
      <c r="N475" s="73">
        <v>100175</v>
      </c>
      <c r="O475" s="113" t="s">
        <v>155</v>
      </c>
      <c r="P475" s="113" t="s">
        <v>156</v>
      </c>
      <c r="Q475" s="113" t="s">
        <v>156</v>
      </c>
      <c r="R475" s="113" t="s">
        <v>157</v>
      </c>
      <c r="S475" s="113" t="s">
        <v>158</v>
      </c>
      <c r="T475" s="73"/>
    </row>
    <row r="476" spans="1:20" x14ac:dyDescent="0.2">
      <c r="A476" s="121">
        <v>46030</v>
      </c>
      <c r="B476" s="112">
        <v>0.89930555555555602</v>
      </c>
      <c r="C476" s="117">
        <v>11020</v>
      </c>
      <c r="D476" s="73" t="s">
        <v>30</v>
      </c>
      <c r="E476" s="113" t="s">
        <v>944</v>
      </c>
      <c r="F476" s="73" t="s">
        <v>415</v>
      </c>
      <c r="G476" s="113" t="s">
        <v>416</v>
      </c>
      <c r="H476" s="73">
        <v>1</v>
      </c>
      <c r="I476" s="110" t="s">
        <v>8243</v>
      </c>
      <c r="J476" s="126">
        <v>-2076.0100000000002</v>
      </c>
      <c r="K476" s="73" t="s">
        <v>152</v>
      </c>
      <c r="L476" s="73" t="s">
        <v>167</v>
      </c>
      <c r="M476" s="113" t="s">
        <v>168</v>
      </c>
      <c r="N476" s="73">
        <v>100175</v>
      </c>
      <c r="O476" s="113" t="s">
        <v>155</v>
      </c>
      <c r="P476" s="113" t="s">
        <v>156</v>
      </c>
      <c r="Q476" s="113" t="s">
        <v>156</v>
      </c>
      <c r="R476" s="113" t="s">
        <v>157</v>
      </c>
      <c r="S476" s="113" t="s">
        <v>158</v>
      </c>
      <c r="T476" s="73"/>
    </row>
    <row r="477" spans="1:20" x14ac:dyDescent="0.2">
      <c r="A477" s="121">
        <v>46030</v>
      </c>
      <c r="B477" s="112">
        <v>0.85972222222222205</v>
      </c>
      <c r="C477" s="117">
        <v>71851</v>
      </c>
      <c r="D477" s="73" t="s">
        <v>8</v>
      </c>
      <c r="E477" s="113" t="s">
        <v>207</v>
      </c>
      <c r="F477" s="73" t="s">
        <v>415</v>
      </c>
      <c r="G477" s="113" t="s">
        <v>416</v>
      </c>
      <c r="H477" s="73">
        <v>1</v>
      </c>
      <c r="I477" s="110" t="s">
        <v>8244</v>
      </c>
      <c r="J477" s="126">
        <v>-1933.3</v>
      </c>
      <c r="K477" s="73" t="s">
        <v>152</v>
      </c>
      <c r="L477" s="73" t="s">
        <v>153</v>
      </c>
      <c r="M477" s="113" t="s">
        <v>154</v>
      </c>
      <c r="N477" s="73">
        <v>1615698</v>
      </c>
      <c r="O477" s="113" t="s">
        <v>155</v>
      </c>
      <c r="P477" s="113" t="s">
        <v>156</v>
      </c>
      <c r="Q477" s="113" t="s">
        <v>156</v>
      </c>
      <c r="R477" s="113" t="s">
        <v>157</v>
      </c>
      <c r="S477" s="113" t="s">
        <v>158</v>
      </c>
      <c r="T477" s="73"/>
    </row>
    <row r="478" spans="1:20" x14ac:dyDescent="0.2">
      <c r="A478" s="121">
        <v>46030</v>
      </c>
      <c r="B478" s="112">
        <v>0.110416666666667</v>
      </c>
      <c r="C478" s="73">
        <v>71809</v>
      </c>
      <c r="D478" s="73" t="s">
        <v>31</v>
      </c>
      <c r="E478" s="113" t="s">
        <v>375</v>
      </c>
      <c r="F478" s="73" t="s">
        <v>150</v>
      </c>
      <c r="G478" s="113" t="s">
        <v>151</v>
      </c>
      <c r="H478" s="73">
        <v>401.4171</v>
      </c>
      <c r="I478" s="122">
        <v>1719</v>
      </c>
      <c r="J478" s="123">
        <v>104509.25</v>
      </c>
      <c r="K478" s="73" t="s">
        <v>152</v>
      </c>
      <c r="L478" s="73" t="s">
        <v>153</v>
      </c>
      <c r="M478" s="113" t="s">
        <v>154</v>
      </c>
      <c r="N478" s="73">
        <v>43505</v>
      </c>
      <c r="O478" s="113" t="s">
        <v>155</v>
      </c>
      <c r="P478" s="113" t="s">
        <v>156</v>
      </c>
      <c r="Q478" s="113" t="s">
        <v>156</v>
      </c>
      <c r="R478" s="113" t="s">
        <v>157</v>
      </c>
      <c r="S478" s="113" t="s">
        <v>158</v>
      </c>
      <c r="T478" s="113" t="s">
        <v>8338</v>
      </c>
    </row>
    <row r="479" spans="1:20" x14ac:dyDescent="0.2">
      <c r="A479" s="121">
        <v>46030</v>
      </c>
      <c r="B479" s="112">
        <v>0.41597222222222202</v>
      </c>
      <c r="C479" s="73">
        <v>2261</v>
      </c>
      <c r="D479" s="73" t="s">
        <v>29</v>
      </c>
      <c r="E479" s="113" t="s">
        <v>294</v>
      </c>
      <c r="F479" s="73" t="s">
        <v>295</v>
      </c>
      <c r="G479" s="113" t="s">
        <v>296</v>
      </c>
      <c r="H479" s="73">
        <v>138.86000000000001</v>
      </c>
      <c r="I479" s="122">
        <v>615</v>
      </c>
      <c r="J479" s="123">
        <v>12876.6</v>
      </c>
      <c r="K479" s="73" t="s">
        <v>152</v>
      </c>
      <c r="L479" s="73" t="s">
        <v>174</v>
      </c>
      <c r="M479" s="113" t="s">
        <v>175</v>
      </c>
      <c r="N479" s="73">
        <v>263329</v>
      </c>
      <c r="O479" s="113" t="s">
        <v>155</v>
      </c>
      <c r="P479" s="113" t="s">
        <v>191</v>
      </c>
      <c r="Q479" s="113" t="s">
        <v>297</v>
      </c>
      <c r="R479" s="113" t="s">
        <v>193</v>
      </c>
      <c r="S479" s="113" t="s">
        <v>158</v>
      </c>
      <c r="T479" s="73"/>
    </row>
    <row r="480" spans="1:20" x14ac:dyDescent="0.2">
      <c r="A480" s="121">
        <v>46030</v>
      </c>
      <c r="B480" s="112">
        <v>0.46458333333333302</v>
      </c>
      <c r="C480" s="73">
        <v>2447</v>
      </c>
      <c r="D480" s="73" t="s">
        <v>5677</v>
      </c>
      <c r="E480" s="113" t="s">
        <v>179</v>
      </c>
      <c r="F480" s="73" t="s">
        <v>150</v>
      </c>
      <c r="G480" s="113" t="s">
        <v>151</v>
      </c>
      <c r="H480" s="73">
        <v>420</v>
      </c>
      <c r="I480" s="122">
        <v>1695.28</v>
      </c>
      <c r="J480" s="123">
        <v>105631.66</v>
      </c>
      <c r="K480" s="73" t="s">
        <v>152</v>
      </c>
      <c r="L480" s="73" t="s">
        <v>201</v>
      </c>
      <c r="M480" s="113" t="s">
        <v>1820</v>
      </c>
      <c r="N480" s="73">
        <v>746116</v>
      </c>
      <c r="O480" s="113" t="s">
        <v>155</v>
      </c>
      <c r="P480" s="113" t="s">
        <v>156</v>
      </c>
      <c r="Q480" s="113" t="s">
        <v>156</v>
      </c>
      <c r="R480" s="113" t="s">
        <v>157</v>
      </c>
      <c r="S480" s="113" t="s">
        <v>158</v>
      </c>
      <c r="T480" s="73"/>
    </row>
    <row r="481" spans="1:20" x14ac:dyDescent="0.2">
      <c r="A481" s="121">
        <v>46030</v>
      </c>
      <c r="B481" s="112">
        <v>0.56458333333333299</v>
      </c>
      <c r="C481" s="117">
        <v>71838</v>
      </c>
      <c r="D481" s="73" t="s">
        <v>16</v>
      </c>
      <c r="E481" s="113" t="s">
        <v>251</v>
      </c>
      <c r="F481" s="73" t="s">
        <v>150</v>
      </c>
      <c r="G481" s="113" t="s">
        <v>151</v>
      </c>
      <c r="H481" s="73">
        <v>425.01690000000002</v>
      </c>
      <c r="I481" s="122">
        <v>1719</v>
      </c>
      <c r="J481" s="123">
        <v>110653.48</v>
      </c>
      <c r="K481" s="73" t="s">
        <v>152</v>
      </c>
      <c r="L481" s="73" t="s">
        <v>153</v>
      </c>
      <c r="M481" s="113" t="s">
        <v>154</v>
      </c>
      <c r="N481" s="73">
        <v>461135</v>
      </c>
      <c r="O481" s="113" t="s">
        <v>155</v>
      </c>
      <c r="P481" s="113" t="s">
        <v>156</v>
      </c>
      <c r="Q481" s="113" t="s">
        <v>156</v>
      </c>
      <c r="R481" s="113" t="s">
        <v>157</v>
      </c>
      <c r="S481" s="113" t="s">
        <v>158</v>
      </c>
      <c r="T481" s="73"/>
    </row>
    <row r="482" spans="1:20" x14ac:dyDescent="0.2">
      <c r="A482" s="121">
        <v>46030</v>
      </c>
      <c r="B482" s="112">
        <v>0.56458333333333299</v>
      </c>
      <c r="C482" s="117">
        <v>71838</v>
      </c>
      <c r="D482" s="73" t="s">
        <v>16</v>
      </c>
      <c r="E482" s="113" t="s">
        <v>251</v>
      </c>
      <c r="F482" s="73" t="s">
        <v>415</v>
      </c>
      <c r="G482" s="113" t="s">
        <v>416</v>
      </c>
      <c r="H482" s="73">
        <v>1</v>
      </c>
      <c r="I482" s="110" t="s">
        <v>8245</v>
      </c>
      <c r="J482" s="126">
        <v>-2213.0700000000002</v>
      </c>
      <c r="K482" s="73" t="s">
        <v>152</v>
      </c>
      <c r="L482" s="73" t="s">
        <v>153</v>
      </c>
      <c r="M482" s="113" t="s">
        <v>154</v>
      </c>
      <c r="N482" s="73">
        <v>461135</v>
      </c>
      <c r="O482" s="113" t="s">
        <v>155</v>
      </c>
      <c r="P482" s="113" t="s">
        <v>156</v>
      </c>
      <c r="Q482" s="113" t="s">
        <v>156</v>
      </c>
      <c r="R482" s="113" t="s">
        <v>157</v>
      </c>
      <c r="S482" s="113" t="s">
        <v>158</v>
      </c>
      <c r="T482" s="73"/>
    </row>
    <row r="483" spans="1:20" x14ac:dyDescent="0.2">
      <c r="A483" s="121">
        <v>46030</v>
      </c>
      <c r="B483" s="112">
        <v>0.70277777777777795</v>
      </c>
      <c r="C483" s="73">
        <v>245100</v>
      </c>
      <c r="D483" s="73" t="s">
        <v>26</v>
      </c>
      <c r="E483" s="113" t="s">
        <v>232</v>
      </c>
      <c r="F483" s="73" t="s">
        <v>218</v>
      </c>
      <c r="G483" s="113" t="s">
        <v>219</v>
      </c>
      <c r="H483" s="73">
        <v>224.85</v>
      </c>
      <c r="I483" s="122">
        <v>1743.4</v>
      </c>
      <c r="J483" s="123">
        <v>59106.98</v>
      </c>
      <c r="K483" s="73" t="s">
        <v>152</v>
      </c>
      <c r="L483" s="73" t="s">
        <v>174</v>
      </c>
      <c r="M483" s="113" t="s">
        <v>175</v>
      </c>
      <c r="N483" s="73">
        <v>297216</v>
      </c>
      <c r="O483" s="113" t="s">
        <v>155</v>
      </c>
      <c r="P483" s="113" t="s">
        <v>156</v>
      </c>
      <c r="Q483" s="113" t="s">
        <v>156</v>
      </c>
      <c r="R483" s="113" t="s">
        <v>157</v>
      </c>
      <c r="S483" s="113" t="s">
        <v>158</v>
      </c>
      <c r="T483" s="73"/>
    </row>
    <row r="484" spans="1:20" x14ac:dyDescent="0.2">
      <c r="A484" s="121">
        <v>46030</v>
      </c>
      <c r="B484" s="112">
        <v>0.81527777777777799</v>
      </c>
      <c r="C484" s="117">
        <v>71849</v>
      </c>
      <c r="D484" s="73" t="s">
        <v>10</v>
      </c>
      <c r="E484" s="113" t="s">
        <v>228</v>
      </c>
      <c r="F484" s="73" t="s">
        <v>150</v>
      </c>
      <c r="G484" s="113" t="s">
        <v>151</v>
      </c>
      <c r="H484" s="73">
        <v>376.74990000000003</v>
      </c>
      <c r="I484" s="122">
        <v>1719</v>
      </c>
      <c r="J484" s="123">
        <v>98087.13</v>
      </c>
      <c r="K484" s="73" t="s">
        <v>152</v>
      </c>
      <c r="L484" s="73" t="s">
        <v>153</v>
      </c>
      <c r="M484" s="113" t="s">
        <v>154</v>
      </c>
      <c r="N484" s="73">
        <v>1159140</v>
      </c>
      <c r="O484" s="113" t="s">
        <v>155</v>
      </c>
      <c r="P484" s="113" t="s">
        <v>156</v>
      </c>
      <c r="Q484" s="113" t="s">
        <v>156</v>
      </c>
      <c r="R484" s="113" t="s">
        <v>157</v>
      </c>
      <c r="S484" s="113" t="s">
        <v>158</v>
      </c>
      <c r="T484" s="73"/>
    </row>
    <row r="485" spans="1:20" x14ac:dyDescent="0.2">
      <c r="A485" s="121">
        <v>46030</v>
      </c>
      <c r="B485" s="112">
        <v>0.81527777777777799</v>
      </c>
      <c r="C485" s="117">
        <v>71849</v>
      </c>
      <c r="D485" s="73" t="s">
        <v>10</v>
      </c>
      <c r="E485" s="113" t="s">
        <v>228</v>
      </c>
      <c r="F485" s="73" t="s">
        <v>415</v>
      </c>
      <c r="G485" s="113" t="s">
        <v>416</v>
      </c>
      <c r="H485" s="73">
        <v>1</v>
      </c>
      <c r="I485" s="110" t="s">
        <v>8246</v>
      </c>
      <c r="J485" s="126">
        <v>-1961.74</v>
      </c>
      <c r="K485" s="73" t="s">
        <v>152</v>
      </c>
      <c r="L485" s="73" t="s">
        <v>153</v>
      </c>
      <c r="M485" s="113" t="s">
        <v>154</v>
      </c>
      <c r="N485" s="73">
        <v>1159140</v>
      </c>
      <c r="O485" s="113" t="s">
        <v>155</v>
      </c>
      <c r="P485" s="113" t="s">
        <v>156</v>
      </c>
      <c r="Q485" s="113" t="s">
        <v>156</v>
      </c>
      <c r="R485" s="113" t="s">
        <v>157</v>
      </c>
      <c r="S485" s="113" t="s">
        <v>158</v>
      </c>
      <c r="T485" s="73"/>
    </row>
    <row r="486" spans="1:20" x14ac:dyDescent="0.2">
      <c r="A486" s="121">
        <v>46030</v>
      </c>
      <c r="B486" s="112">
        <v>0.85763888888888895</v>
      </c>
      <c r="C486" s="117">
        <v>71850</v>
      </c>
      <c r="D486" s="73" t="s">
        <v>7</v>
      </c>
      <c r="E486" s="113" t="s">
        <v>181</v>
      </c>
      <c r="F486" s="73" t="s">
        <v>150</v>
      </c>
      <c r="G486" s="113" t="s">
        <v>151</v>
      </c>
      <c r="H486" s="73">
        <v>401.60210000000001</v>
      </c>
      <c r="I486" s="122">
        <v>1719</v>
      </c>
      <c r="J486" s="123">
        <v>104557.42</v>
      </c>
      <c r="K486" s="73" t="s">
        <v>152</v>
      </c>
      <c r="L486" s="73" t="s">
        <v>153</v>
      </c>
      <c r="M486" s="113" t="s">
        <v>154</v>
      </c>
      <c r="N486" s="73">
        <v>706068</v>
      </c>
      <c r="O486" s="113" t="s">
        <v>155</v>
      </c>
      <c r="P486" s="113" t="s">
        <v>156</v>
      </c>
      <c r="Q486" s="113" t="s">
        <v>156</v>
      </c>
      <c r="R486" s="113" t="s">
        <v>157</v>
      </c>
      <c r="S486" s="113" t="s">
        <v>158</v>
      </c>
      <c r="T486" s="73"/>
    </row>
    <row r="487" spans="1:20" x14ac:dyDescent="0.2">
      <c r="A487" s="121">
        <v>46030</v>
      </c>
      <c r="B487" s="112">
        <v>0.85763888888888895</v>
      </c>
      <c r="C487" s="117">
        <v>71850</v>
      </c>
      <c r="D487" s="73" t="s">
        <v>7</v>
      </c>
      <c r="E487" s="113" t="s">
        <v>181</v>
      </c>
      <c r="F487" s="73" t="s">
        <v>415</v>
      </c>
      <c r="G487" s="113" t="s">
        <v>416</v>
      </c>
      <c r="H487" s="73">
        <v>1</v>
      </c>
      <c r="I487" s="110" t="s">
        <v>8247</v>
      </c>
      <c r="J487" s="126">
        <v>-1207.31</v>
      </c>
      <c r="K487" s="73" t="s">
        <v>152</v>
      </c>
      <c r="L487" s="73" t="s">
        <v>153</v>
      </c>
      <c r="M487" s="113" t="s">
        <v>154</v>
      </c>
      <c r="N487" s="73">
        <v>706068</v>
      </c>
      <c r="O487" s="113" t="s">
        <v>155</v>
      </c>
      <c r="P487" s="113" t="s">
        <v>156</v>
      </c>
      <c r="Q487" s="113" t="s">
        <v>156</v>
      </c>
      <c r="R487" s="113" t="s">
        <v>157</v>
      </c>
      <c r="S487" s="113" t="s">
        <v>158</v>
      </c>
      <c r="T487" s="73"/>
    </row>
    <row r="488" spans="1:20" x14ac:dyDescent="0.2">
      <c r="A488" s="121">
        <v>46030</v>
      </c>
      <c r="B488" s="112">
        <v>0.85972222222222205</v>
      </c>
      <c r="C488" s="117">
        <v>71851</v>
      </c>
      <c r="D488" s="73" t="s">
        <v>8</v>
      </c>
      <c r="E488" s="113" t="s">
        <v>207</v>
      </c>
      <c r="F488" s="73" t="s">
        <v>150</v>
      </c>
      <c r="G488" s="113" t="s">
        <v>151</v>
      </c>
      <c r="H488" s="73">
        <v>371.28680000000003</v>
      </c>
      <c r="I488" s="122">
        <v>1719</v>
      </c>
      <c r="J488" s="123">
        <v>96664.81</v>
      </c>
      <c r="K488" s="73" t="s">
        <v>152</v>
      </c>
      <c r="L488" s="73" t="s">
        <v>153</v>
      </c>
      <c r="M488" s="113" t="s">
        <v>154</v>
      </c>
      <c r="N488" s="73">
        <v>1615698</v>
      </c>
      <c r="O488" s="113" t="s">
        <v>155</v>
      </c>
      <c r="P488" s="113" t="s">
        <v>156</v>
      </c>
      <c r="Q488" s="113" t="s">
        <v>156</v>
      </c>
      <c r="R488" s="113" t="s">
        <v>157</v>
      </c>
      <c r="S488" s="113" t="s">
        <v>158</v>
      </c>
      <c r="T488" s="73"/>
    </row>
    <row r="489" spans="1:20" x14ac:dyDescent="0.2">
      <c r="A489" s="121">
        <v>46030</v>
      </c>
      <c r="B489" s="112">
        <v>0.86527777777777803</v>
      </c>
      <c r="C489" s="73">
        <v>119046</v>
      </c>
      <c r="D489" s="73" t="s">
        <v>12</v>
      </c>
      <c r="E489" s="113" t="s">
        <v>183</v>
      </c>
      <c r="F489" s="73" t="s">
        <v>218</v>
      </c>
      <c r="G489" s="113" t="s">
        <v>219</v>
      </c>
      <c r="H489" s="73">
        <v>228.7</v>
      </c>
      <c r="I489" s="122">
        <v>1714</v>
      </c>
      <c r="J489" s="123">
        <v>59105.21</v>
      </c>
      <c r="K489" s="73" t="s">
        <v>152</v>
      </c>
      <c r="L489" s="73" t="s">
        <v>174</v>
      </c>
      <c r="M489" s="113" t="s">
        <v>175</v>
      </c>
      <c r="N489" s="73">
        <v>887028</v>
      </c>
      <c r="O489" s="113" t="s">
        <v>155</v>
      </c>
      <c r="P489" s="113" t="s">
        <v>156</v>
      </c>
      <c r="Q489" s="113" t="s">
        <v>156</v>
      </c>
      <c r="R489" s="113" t="s">
        <v>157</v>
      </c>
      <c r="S489" s="113" t="s">
        <v>158</v>
      </c>
      <c r="T489" s="73"/>
    </row>
    <row r="490" spans="1:20" x14ac:dyDescent="0.2">
      <c r="A490" s="121">
        <v>46030</v>
      </c>
      <c r="B490" s="112">
        <v>0.32152777777777802</v>
      </c>
      <c r="C490" s="73" t="s">
        <v>8248</v>
      </c>
      <c r="D490" s="73" t="s">
        <v>54</v>
      </c>
      <c r="E490" s="113" t="s">
        <v>473</v>
      </c>
      <c r="F490" s="73" t="s">
        <v>218</v>
      </c>
      <c r="G490" s="113" t="s">
        <v>219</v>
      </c>
      <c r="H490" s="73">
        <v>58.82</v>
      </c>
      <c r="I490" s="122">
        <v>1673.8</v>
      </c>
      <c r="J490" s="123">
        <v>14844.9</v>
      </c>
      <c r="K490" s="73" t="s">
        <v>152</v>
      </c>
      <c r="L490" s="73" t="s">
        <v>174</v>
      </c>
      <c r="M490" s="113" t="s">
        <v>175</v>
      </c>
      <c r="N490" s="73"/>
      <c r="O490" s="113" t="s">
        <v>155</v>
      </c>
      <c r="P490" s="113" t="s">
        <v>246</v>
      </c>
      <c r="Q490" s="113" t="s">
        <v>223</v>
      </c>
      <c r="R490" s="113" t="s">
        <v>224</v>
      </c>
      <c r="S490" s="113" t="s">
        <v>158</v>
      </c>
      <c r="T490" s="73"/>
    </row>
    <row r="491" spans="1:20" x14ac:dyDescent="0.2">
      <c r="A491" s="124">
        <v>46030</v>
      </c>
      <c r="B491" s="116">
        <v>0.44583333333333303</v>
      </c>
      <c r="C491" s="72" t="s">
        <v>8249</v>
      </c>
      <c r="D491" s="72" t="s">
        <v>24</v>
      </c>
      <c r="E491" s="110" t="s">
        <v>301</v>
      </c>
      <c r="F491" s="72" t="s">
        <v>2614</v>
      </c>
      <c r="G491" s="110" t="s">
        <v>151</v>
      </c>
      <c r="H491" s="72">
        <v>373.33699999999999</v>
      </c>
      <c r="I491" s="125">
        <v>1689.83</v>
      </c>
      <c r="J491" s="123">
        <v>93593.69</v>
      </c>
      <c r="K491" s="72" t="s">
        <v>152</v>
      </c>
      <c r="L491" s="72" t="s">
        <v>201</v>
      </c>
      <c r="M491" s="110" t="s">
        <v>1820</v>
      </c>
      <c r="N491" s="73"/>
      <c r="O491" s="110" t="s">
        <v>155</v>
      </c>
      <c r="P491" s="110" t="s">
        <v>156</v>
      </c>
      <c r="Q491" s="110" t="s">
        <v>156</v>
      </c>
      <c r="R491" s="110" t="s">
        <v>157</v>
      </c>
      <c r="S491" s="110" t="s">
        <v>158</v>
      </c>
      <c r="T491" s="73"/>
    </row>
    <row r="492" spans="1:20" x14ac:dyDescent="0.2">
      <c r="A492" s="124">
        <v>46030</v>
      </c>
      <c r="B492" s="116">
        <v>0.38541666666666702</v>
      </c>
      <c r="C492" s="72">
        <v>71820</v>
      </c>
      <c r="D492" s="72" t="s">
        <v>51</v>
      </c>
      <c r="E492" s="110" t="s">
        <v>2564</v>
      </c>
      <c r="F492" s="72" t="s">
        <v>153</v>
      </c>
      <c r="G492" s="110" t="s">
        <v>165</v>
      </c>
      <c r="H492" s="72">
        <v>42.430199999999999</v>
      </c>
      <c r="I492" s="125">
        <v>1899</v>
      </c>
      <c r="J492" s="123">
        <v>12203.46</v>
      </c>
      <c r="K492" s="72" t="s">
        <v>152</v>
      </c>
      <c r="L492" s="72" t="s">
        <v>153</v>
      </c>
      <c r="M492" s="110" t="s">
        <v>154</v>
      </c>
      <c r="N492" s="73"/>
      <c r="O492" s="110" t="s">
        <v>155</v>
      </c>
      <c r="P492" s="110" t="s">
        <v>210</v>
      </c>
      <c r="Q492" s="110" t="s">
        <v>204</v>
      </c>
      <c r="R492" s="110" t="s">
        <v>196</v>
      </c>
      <c r="S492" s="110" t="s">
        <v>158</v>
      </c>
      <c r="T492" s="73"/>
    </row>
    <row r="493" spans="1:20" x14ac:dyDescent="0.2">
      <c r="A493" s="121">
        <v>46030</v>
      </c>
      <c r="B493" s="112">
        <v>0.51597222222222205</v>
      </c>
      <c r="C493" s="73" t="s">
        <v>8250</v>
      </c>
      <c r="D493" s="73" t="s">
        <v>62</v>
      </c>
      <c r="E493" s="113" t="s">
        <v>7529</v>
      </c>
      <c r="F493" s="73" t="s">
        <v>153</v>
      </c>
      <c r="G493" s="113" t="s">
        <v>165</v>
      </c>
      <c r="H493" s="73">
        <v>60.88</v>
      </c>
      <c r="I493" s="122">
        <v>1896.3</v>
      </c>
      <c r="J493" s="123">
        <v>17407.259999999998</v>
      </c>
      <c r="K493" s="73" t="s">
        <v>152</v>
      </c>
      <c r="L493" s="73" t="s">
        <v>174</v>
      </c>
      <c r="M493" s="113" t="s">
        <v>175</v>
      </c>
      <c r="N493" s="73">
        <v>124157</v>
      </c>
      <c r="O493" s="113" t="s">
        <v>155</v>
      </c>
      <c r="P493" s="113" t="s">
        <v>210</v>
      </c>
      <c r="Q493" s="113" t="s">
        <v>204</v>
      </c>
      <c r="R493" s="113" t="s">
        <v>211</v>
      </c>
      <c r="S493" s="113" t="s">
        <v>158</v>
      </c>
      <c r="T493" s="73"/>
    </row>
    <row r="494" spans="1:20" x14ac:dyDescent="0.2">
      <c r="A494" s="121">
        <v>46030</v>
      </c>
      <c r="B494" s="112">
        <v>0.81597222222222199</v>
      </c>
      <c r="C494" s="73" t="s">
        <v>8251</v>
      </c>
      <c r="D494" s="73" t="s">
        <v>17</v>
      </c>
      <c r="E494" s="113" t="s">
        <v>230</v>
      </c>
      <c r="F494" s="73" t="s">
        <v>150</v>
      </c>
      <c r="G494" s="113" t="s">
        <v>151</v>
      </c>
      <c r="H494" s="73">
        <v>375.97</v>
      </c>
      <c r="I494" s="122">
        <v>1837</v>
      </c>
      <c r="J494" s="123">
        <v>104546.23</v>
      </c>
      <c r="K494" s="73" t="s">
        <v>152</v>
      </c>
      <c r="L494" s="73" t="s">
        <v>167</v>
      </c>
      <c r="M494" s="113" t="s">
        <v>168</v>
      </c>
      <c r="N494" s="73">
        <v>262295</v>
      </c>
      <c r="O494" s="113" t="s">
        <v>155</v>
      </c>
      <c r="P494" s="113" t="s">
        <v>156</v>
      </c>
      <c r="Q494" s="113" t="s">
        <v>156</v>
      </c>
      <c r="R494" s="113" t="s">
        <v>157</v>
      </c>
      <c r="S494" s="113" t="s">
        <v>158</v>
      </c>
      <c r="T494" s="113" t="s">
        <v>8338</v>
      </c>
    </row>
    <row r="495" spans="1:20" x14ac:dyDescent="0.2">
      <c r="A495" s="121">
        <v>46030</v>
      </c>
      <c r="B495" s="112">
        <v>0.61805555555555602</v>
      </c>
      <c r="C495" s="73" t="s">
        <v>8252</v>
      </c>
      <c r="D495" s="73" t="s">
        <v>27</v>
      </c>
      <c r="E495" s="113" t="s">
        <v>556</v>
      </c>
      <c r="F495" s="73" t="s">
        <v>153</v>
      </c>
      <c r="G495" s="113" t="s">
        <v>165</v>
      </c>
      <c r="H495" s="73">
        <v>44</v>
      </c>
      <c r="I495" s="122">
        <v>1931.6</v>
      </c>
      <c r="J495" s="123">
        <v>12815</v>
      </c>
      <c r="K495" s="73" t="s">
        <v>152</v>
      </c>
      <c r="L495" s="73" t="s">
        <v>174</v>
      </c>
      <c r="M495" s="113" t="s">
        <v>175</v>
      </c>
      <c r="N495" s="127">
        <v>160581</v>
      </c>
      <c r="O495" s="113" t="s">
        <v>155</v>
      </c>
      <c r="P495" s="113" t="s">
        <v>196</v>
      </c>
      <c r="Q495" s="113" t="s">
        <v>197</v>
      </c>
      <c r="R495" s="113" t="s">
        <v>198</v>
      </c>
      <c r="S495" s="113" t="s">
        <v>158</v>
      </c>
      <c r="T495" s="73"/>
    </row>
    <row r="496" spans="1:20" x14ac:dyDescent="0.2">
      <c r="A496" s="121">
        <v>46030</v>
      </c>
      <c r="B496" s="112">
        <v>0.57083333333333297</v>
      </c>
      <c r="C496" s="73" t="s">
        <v>8253</v>
      </c>
      <c r="D496" s="73" t="s">
        <v>48</v>
      </c>
      <c r="E496" s="113" t="s">
        <v>7421</v>
      </c>
      <c r="F496" s="73" t="s">
        <v>218</v>
      </c>
      <c r="G496" s="113" t="s">
        <v>219</v>
      </c>
      <c r="H496" s="73">
        <v>167.34</v>
      </c>
      <c r="I496" s="122">
        <v>1775.8</v>
      </c>
      <c r="J496" s="123">
        <v>44806.67</v>
      </c>
      <c r="K496" s="73" t="s">
        <v>152</v>
      </c>
      <c r="L496" s="73" t="s">
        <v>174</v>
      </c>
      <c r="M496" s="113" t="s">
        <v>175</v>
      </c>
      <c r="N496" s="73" t="s">
        <v>579</v>
      </c>
      <c r="O496" s="113" t="s">
        <v>155</v>
      </c>
      <c r="P496" s="113" t="s">
        <v>336</v>
      </c>
      <c r="Q496" s="113" t="s">
        <v>336</v>
      </c>
      <c r="R496" s="113" t="s">
        <v>312</v>
      </c>
      <c r="S496" s="113" t="s">
        <v>158</v>
      </c>
      <c r="T496" s="73"/>
    </row>
    <row r="497" spans="1:20" x14ac:dyDescent="0.2">
      <c r="A497" s="121">
        <v>46030</v>
      </c>
      <c r="B497" s="112">
        <v>0.41875000000000001</v>
      </c>
      <c r="C497" s="73" t="s">
        <v>8254</v>
      </c>
      <c r="D497" s="73" t="s">
        <v>94</v>
      </c>
      <c r="E497" s="113" t="s">
        <v>96</v>
      </c>
      <c r="F497" s="73" t="s">
        <v>218</v>
      </c>
      <c r="G497" s="113" t="s">
        <v>219</v>
      </c>
      <c r="H497" s="73">
        <v>60</v>
      </c>
      <c r="I497" s="122">
        <v>1796.3</v>
      </c>
      <c r="J497" s="123">
        <v>16250.96</v>
      </c>
      <c r="K497" s="73" t="s">
        <v>152</v>
      </c>
      <c r="L497" s="73" t="s">
        <v>174</v>
      </c>
      <c r="M497" s="113" t="s">
        <v>175</v>
      </c>
      <c r="N497" s="73" t="s">
        <v>579</v>
      </c>
      <c r="O497" s="113" t="s">
        <v>222</v>
      </c>
      <c r="P497" s="113" t="s">
        <v>336</v>
      </c>
      <c r="Q497" s="113" t="s">
        <v>336</v>
      </c>
      <c r="R497" s="113" t="s">
        <v>312</v>
      </c>
      <c r="S497" s="113" t="s">
        <v>96</v>
      </c>
      <c r="T497" s="73"/>
    </row>
    <row r="498" spans="1:20" x14ac:dyDescent="0.2">
      <c r="A498" s="124">
        <v>46030</v>
      </c>
      <c r="B498" s="116">
        <v>0.75138888888888899</v>
      </c>
      <c r="C498" s="72" t="s">
        <v>8255</v>
      </c>
      <c r="D498" s="72" t="s">
        <v>84</v>
      </c>
      <c r="E498" s="110" t="s">
        <v>2760</v>
      </c>
      <c r="F498" s="72" t="s">
        <v>201</v>
      </c>
      <c r="G498" s="110" t="s">
        <v>202</v>
      </c>
      <c r="H498" s="72">
        <v>55.64</v>
      </c>
      <c r="I498" s="125">
        <v>1839.5</v>
      </c>
      <c r="J498" s="123">
        <v>15432.48</v>
      </c>
      <c r="K498" s="73" t="s">
        <v>152</v>
      </c>
      <c r="L498" s="73" t="s">
        <v>174</v>
      </c>
      <c r="M498" s="110" t="s">
        <v>175</v>
      </c>
      <c r="N498" s="73"/>
      <c r="O498" s="110" t="s">
        <v>188</v>
      </c>
      <c r="P498" s="110" t="s">
        <v>176</v>
      </c>
      <c r="Q498" s="110" t="s">
        <v>176</v>
      </c>
      <c r="R498" s="110" t="s">
        <v>960</v>
      </c>
      <c r="S498" s="110" t="s">
        <v>176</v>
      </c>
      <c r="T498" s="73"/>
    </row>
    <row r="499" spans="1:20" x14ac:dyDescent="0.2">
      <c r="A499" s="121">
        <v>46029</v>
      </c>
      <c r="B499" s="112">
        <v>0.69652777777777797</v>
      </c>
      <c r="C499" s="117">
        <v>2838</v>
      </c>
      <c r="D499" s="73" t="s">
        <v>8</v>
      </c>
      <c r="E499" s="113" t="s">
        <v>207</v>
      </c>
      <c r="F499" s="73" t="s">
        <v>150</v>
      </c>
      <c r="G499" s="113" t="s">
        <v>151</v>
      </c>
      <c r="H499" s="73">
        <v>400.85</v>
      </c>
      <c r="I499" s="122">
        <v>1837</v>
      </c>
      <c r="J499" s="123">
        <v>111464.63</v>
      </c>
      <c r="K499" s="73" t="s">
        <v>152</v>
      </c>
      <c r="L499" s="73" t="s">
        <v>167</v>
      </c>
      <c r="M499" s="113" t="s">
        <v>168</v>
      </c>
      <c r="N499" s="73">
        <v>614604</v>
      </c>
      <c r="O499" s="113" t="s">
        <v>155</v>
      </c>
      <c r="P499" s="113" t="s">
        <v>156</v>
      </c>
      <c r="Q499" s="113" t="s">
        <v>156</v>
      </c>
      <c r="R499" s="113" t="s">
        <v>157</v>
      </c>
      <c r="S499" s="113" t="s">
        <v>158</v>
      </c>
      <c r="T499" s="73"/>
    </row>
    <row r="500" spans="1:20" x14ac:dyDescent="0.2">
      <c r="A500" s="121">
        <v>46029</v>
      </c>
      <c r="B500" s="112">
        <v>0.69652777777777797</v>
      </c>
      <c r="C500" s="117">
        <v>2838</v>
      </c>
      <c r="D500" s="73" t="s">
        <v>8</v>
      </c>
      <c r="E500" s="113" t="s">
        <v>207</v>
      </c>
      <c r="F500" s="73" t="s">
        <v>415</v>
      </c>
      <c r="G500" s="113" t="s">
        <v>416</v>
      </c>
      <c r="H500" s="73">
        <v>1</v>
      </c>
      <c r="I500" s="110" t="s">
        <v>8256</v>
      </c>
      <c r="J500" s="126">
        <v>-2229.29</v>
      </c>
      <c r="K500" s="73" t="s">
        <v>152</v>
      </c>
      <c r="L500" s="73" t="s">
        <v>167</v>
      </c>
      <c r="M500" s="113" t="s">
        <v>168</v>
      </c>
      <c r="N500" s="73">
        <v>614604</v>
      </c>
      <c r="O500" s="113" t="s">
        <v>155</v>
      </c>
      <c r="P500" s="113" t="s">
        <v>156</v>
      </c>
      <c r="Q500" s="113" t="s">
        <v>156</v>
      </c>
      <c r="R500" s="113" t="s">
        <v>157</v>
      </c>
      <c r="S500" s="113" t="s">
        <v>158</v>
      </c>
      <c r="T500" s="73"/>
    </row>
    <row r="501" spans="1:20" x14ac:dyDescent="0.2">
      <c r="A501" s="121">
        <v>46029</v>
      </c>
      <c r="B501" s="112">
        <v>0.9</v>
      </c>
      <c r="C501" s="117">
        <v>11017</v>
      </c>
      <c r="D501" s="73" t="s">
        <v>7</v>
      </c>
      <c r="E501" s="113" t="s">
        <v>181</v>
      </c>
      <c r="F501" s="73" t="s">
        <v>150</v>
      </c>
      <c r="G501" s="113" t="s">
        <v>151</v>
      </c>
      <c r="H501" s="73">
        <v>475.81200000000001</v>
      </c>
      <c r="I501" s="122">
        <v>1837</v>
      </c>
      <c r="J501" s="123">
        <v>132309.37</v>
      </c>
      <c r="K501" s="73" t="s">
        <v>152</v>
      </c>
      <c r="L501" s="73" t="s">
        <v>167</v>
      </c>
      <c r="M501" s="113" t="s">
        <v>168</v>
      </c>
      <c r="N501" s="73">
        <v>704873</v>
      </c>
      <c r="O501" s="113" t="s">
        <v>155</v>
      </c>
      <c r="P501" s="113" t="s">
        <v>156</v>
      </c>
      <c r="Q501" s="113" t="s">
        <v>156</v>
      </c>
      <c r="R501" s="113" t="s">
        <v>157</v>
      </c>
      <c r="S501" s="113" t="s">
        <v>158</v>
      </c>
      <c r="T501" s="73"/>
    </row>
    <row r="502" spans="1:20" x14ac:dyDescent="0.2">
      <c r="A502" s="121">
        <v>46029</v>
      </c>
      <c r="B502" s="112">
        <v>0.50208333333333299</v>
      </c>
      <c r="C502" s="73">
        <v>30152</v>
      </c>
      <c r="D502" s="73" t="s">
        <v>41</v>
      </c>
      <c r="E502" s="113" t="s">
        <v>215</v>
      </c>
      <c r="F502" s="73" t="s">
        <v>153</v>
      </c>
      <c r="G502" s="113" t="s">
        <v>4189</v>
      </c>
      <c r="H502" s="73">
        <v>50.09</v>
      </c>
      <c r="I502" s="122">
        <v>1823.8</v>
      </c>
      <c r="J502" s="123">
        <v>13774.54</v>
      </c>
      <c r="K502" s="73" t="s">
        <v>152</v>
      </c>
      <c r="L502" s="73" t="s">
        <v>174</v>
      </c>
      <c r="M502" s="113" t="s">
        <v>175</v>
      </c>
      <c r="N502" s="73">
        <v>79663</v>
      </c>
      <c r="O502" s="113" t="s">
        <v>155</v>
      </c>
      <c r="P502" s="113" t="s">
        <v>191</v>
      </c>
      <c r="Q502" s="113" t="s">
        <v>204</v>
      </c>
      <c r="R502" s="113" t="s">
        <v>193</v>
      </c>
      <c r="S502" s="113" t="s">
        <v>158</v>
      </c>
      <c r="T502" s="73"/>
    </row>
    <row r="503" spans="1:20" x14ac:dyDescent="0.2">
      <c r="A503" s="121">
        <v>46029</v>
      </c>
      <c r="B503" s="112">
        <v>0.55833333333333302</v>
      </c>
      <c r="C503" s="73">
        <v>71787</v>
      </c>
      <c r="D503" s="73" t="s">
        <v>52</v>
      </c>
      <c r="E503" s="113" t="s">
        <v>547</v>
      </c>
      <c r="F503" s="73" t="s">
        <v>150</v>
      </c>
      <c r="G503" s="113" t="s">
        <v>151</v>
      </c>
      <c r="H503" s="73">
        <v>50.240299999999998</v>
      </c>
      <c r="I503" s="122">
        <v>1719</v>
      </c>
      <c r="J503" s="123">
        <v>13082.16</v>
      </c>
      <c r="K503" s="73" t="s">
        <v>152</v>
      </c>
      <c r="L503" s="73" t="s">
        <v>153</v>
      </c>
      <c r="M503" s="113" t="s">
        <v>154</v>
      </c>
      <c r="N503" s="73" t="s">
        <v>3440</v>
      </c>
      <c r="O503" s="113" t="s">
        <v>155</v>
      </c>
      <c r="P503" s="113" t="s">
        <v>191</v>
      </c>
      <c r="Q503" s="113" t="s">
        <v>192</v>
      </c>
      <c r="R503" s="113" t="s">
        <v>193</v>
      </c>
      <c r="S503" s="113" t="s">
        <v>158</v>
      </c>
      <c r="T503" s="73"/>
    </row>
    <row r="504" spans="1:20" x14ac:dyDescent="0.2">
      <c r="A504" s="121">
        <v>46029</v>
      </c>
      <c r="B504" s="112">
        <v>0.79027777777777797</v>
      </c>
      <c r="C504" s="73">
        <v>24212</v>
      </c>
      <c r="D504" s="73" t="s">
        <v>105</v>
      </c>
      <c r="E504" s="113" t="s">
        <v>662</v>
      </c>
      <c r="F504" s="73" t="s">
        <v>6455</v>
      </c>
      <c r="G504" s="113" t="s">
        <v>4189</v>
      </c>
      <c r="H504" s="73">
        <v>44.4</v>
      </c>
      <c r="I504" s="122">
        <v>1744.4</v>
      </c>
      <c r="J504" s="123">
        <v>11678.25</v>
      </c>
      <c r="K504" s="73" t="s">
        <v>152</v>
      </c>
      <c r="L504" s="73" t="s">
        <v>174</v>
      </c>
      <c r="M504" s="113" t="s">
        <v>175</v>
      </c>
      <c r="N504" s="73" t="s">
        <v>3440</v>
      </c>
      <c r="O504" s="113" t="s">
        <v>383</v>
      </c>
      <c r="P504" s="113" t="s">
        <v>393</v>
      </c>
      <c r="Q504" s="113" t="s">
        <v>297</v>
      </c>
      <c r="R504" s="113" t="s">
        <v>177</v>
      </c>
      <c r="S504" s="113" t="s">
        <v>384</v>
      </c>
      <c r="T504" s="73"/>
    </row>
    <row r="505" spans="1:20" x14ac:dyDescent="0.2">
      <c r="A505" s="121">
        <v>46029</v>
      </c>
      <c r="B505" s="112">
        <v>0.84375</v>
      </c>
      <c r="C505" s="73">
        <v>22437</v>
      </c>
      <c r="D505" s="73" t="s">
        <v>22</v>
      </c>
      <c r="E505" s="113" t="s">
        <v>887</v>
      </c>
      <c r="F505" s="73" t="s">
        <v>150</v>
      </c>
      <c r="G505" s="113" t="s">
        <v>151</v>
      </c>
      <c r="H505" s="73">
        <v>420</v>
      </c>
      <c r="I505" s="122">
        <v>1693.27</v>
      </c>
      <c r="J505" s="123">
        <v>105506.25</v>
      </c>
      <c r="K505" s="73" t="s">
        <v>152</v>
      </c>
      <c r="L505" s="73" t="s">
        <v>201</v>
      </c>
      <c r="M505" s="113" t="s">
        <v>1820</v>
      </c>
      <c r="N505" s="73">
        <v>234766</v>
      </c>
      <c r="O505" s="113" t="s">
        <v>155</v>
      </c>
      <c r="P505" s="113" t="s">
        <v>156</v>
      </c>
      <c r="Q505" s="113" t="s">
        <v>156</v>
      </c>
      <c r="R505" s="113" t="s">
        <v>157</v>
      </c>
      <c r="S505" s="113" t="s">
        <v>158</v>
      </c>
      <c r="T505" s="73"/>
    </row>
    <row r="506" spans="1:20" x14ac:dyDescent="0.2">
      <c r="A506" s="121">
        <v>46029</v>
      </c>
      <c r="B506" s="112">
        <v>0.85624999999999996</v>
      </c>
      <c r="C506" s="73">
        <v>4802</v>
      </c>
      <c r="D506" s="73" t="s">
        <v>12</v>
      </c>
      <c r="E506" s="113" t="s">
        <v>183</v>
      </c>
      <c r="F506" s="73" t="s">
        <v>150</v>
      </c>
      <c r="G506" s="113" t="s">
        <v>151</v>
      </c>
      <c r="H506" s="73">
        <v>404.48700000000002</v>
      </c>
      <c r="I506" s="122">
        <v>1692.99</v>
      </c>
      <c r="J506" s="123">
        <v>101592.52</v>
      </c>
      <c r="K506" s="73" t="s">
        <v>152</v>
      </c>
      <c r="L506" s="73" t="s">
        <v>201</v>
      </c>
      <c r="M506" s="113" t="s">
        <v>1820</v>
      </c>
      <c r="N506" s="73">
        <v>885916</v>
      </c>
      <c r="O506" s="113" t="s">
        <v>155</v>
      </c>
      <c r="P506" s="113" t="s">
        <v>156</v>
      </c>
      <c r="Q506" s="113" t="s">
        <v>156</v>
      </c>
      <c r="R506" s="113" t="s">
        <v>157</v>
      </c>
      <c r="S506" s="113" t="s">
        <v>158</v>
      </c>
      <c r="T506" s="73"/>
    </row>
    <row r="507" spans="1:20" x14ac:dyDescent="0.2">
      <c r="A507" s="121">
        <v>46029</v>
      </c>
      <c r="B507" s="112">
        <v>0.49861111111111101</v>
      </c>
      <c r="C507" s="73">
        <v>2154</v>
      </c>
      <c r="D507" s="73" t="s">
        <v>5850</v>
      </c>
      <c r="E507" s="113" t="s">
        <v>301</v>
      </c>
      <c r="F507" s="73" t="s">
        <v>150</v>
      </c>
      <c r="G507" s="113" t="s">
        <v>151</v>
      </c>
      <c r="H507" s="73">
        <v>420</v>
      </c>
      <c r="I507" s="122">
        <v>1682.43</v>
      </c>
      <c r="J507" s="123">
        <v>104831.07</v>
      </c>
      <c r="K507" s="73" t="s">
        <v>152</v>
      </c>
      <c r="L507" s="73" t="s">
        <v>201</v>
      </c>
      <c r="M507" s="113" t="s">
        <v>1820</v>
      </c>
      <c r="N507" s="73">
        <v>1110359</v>
      </c>
      <c r="O507" s="113" t="s">
        <v>155</v>
      </c>
      <c r="P507" s="113" t="s">
        <v>156</v>
      </c>
      <c r="Q507" s="113" t="s">
        <v>156</v>
      </c>
      <c r="R507" s="113" t="s">
        <v>157</v>
      </c>
      <c r="S507" s="113" t="s">
        <v>158</v>
      </c>
      <c r="T507" s="73"/>
    </row>
    <row r="508" spans="1:20" x14ac:dyDescent="0.2">
      <c r="A508" s="121">
        <v>46029</v>
      </c>
      <c r="B508" s="112">
        <v>9.7222222222222206E-3</v>
      </c>
      <c r="C508" s="117" t="s">
        <v>8257</v>
      </c>
      <c r="D508" s="73" t="s">
        <v>31</v>
      </c>
      <c r="E508" s="113" t="s">
        <v>375</v>
      </c>
      <c r="F508" s="73" t="s">
        <v>415</v>
      </c>
      <c r="G508" s="113" t="s">
        <v>416</v>
      </c>
      <c r="H508" s="73">
        <v>1</v>
      </c>
      <c r="I508" s="110" t="s">
        <v>8258</v>
      </c>
      <c r="J508" s="126">
        <v>-2725.68</v>
      </c>
      <c r="K508" s="73" t="s">
        <v>152</v>
      </c>
      <c r="L508" s="73" t="s">
        <v>167</v>
      </c>
      <c r="M508" s="113" t="s">
        <v>168</v>
      </c>
      <c r="N508" s="73">
        <v>43131</v>
      </c>
      <c r="O508" s="113" t="s">
        <v>155</v>
      </c>
      <c r="P508" s="113" t="s">
        <v>156</v>
      </c>
      <c r="Q508" s="113" t="s">
        <v>156</v>
      </c>
      <c r="R508" s="113" t="s">
        <v>157</v>
      </c>
      <c r="S508" s="113" t="s">
        <v>158</v>
      </c>
      <c r="T508" s="73"/>
    </row>
    <row r="509" spans="1:20" x14ac:dyDescent="0.2">
      <c r="A509" s="121">
        <v>46029</v>
      </c>
      <c r="B509" s="112">
        <v>0.59513888888888899</v>
      </c>
      <c r="C509" s="117" t="s">
        <v>8259</v>
      </c>
      <c r="D509" s="73" t="s">
        <v>10</v>
      </c>
      <c r="E509" s="113" t="s">
        <v>228</v>
      </c>
      <c r="F509" s="73" t="s">
        <v>150</v>
      </c>
      <c r="G509" s="113" t="s">
        <v>151</v>
      </c>
      <c r="H509" s="73">
        <v>418.61</v>
      </c>
      <c r="I509" s="122">
        <v>1837</v>
      </c>
      <c r="J509" s="123">
        <v>116403.17</v>
      </c>
      <c r="K509" s="73" t="s">
        <v>152</v>
      </c>
      <c r="L509" s="73" t="s">
        <v>167</v>
      </c>
      <c r="M509" s="113" t="s">
        <v>168</v>
      </c>
      <c r="N509" s="73">
        <v>1157858</v>
      </c>
      <c r="O509" s="113" t="s">
        <v>155</v>
      </c>
      <c r="P509" s="113" t="s">
        <v>156</v>
      </c>
      <c r="Q509" s="113" t="s">
        <v>156</v>
      </c>
      <c r="R509" s="113" t="s">
        <v>157</v>
      </c>
      <c r="S509" s="113" t="s">
        <v>158</v>
      </c>
      <c r="T509" s="73"/>
    </row>
    <row r="510" spans="1:20" x14ac:dyDescent="0.2">
      <c r="A510" s="121">
        <v>46029</v>
      </c>
      <c r="B510" s="112">
        <v>0.9</v>
      </c>
      <c r="C510" s="117">
        <v>11017</v>
      </c>
      <c r="D510" s="73" t="s">
        <v>7</v>
      </c>
      <c r="E510" s="113" t="s">
        <v>181</v>
      </c>
      <c r="F510" s="73" t="s">
        <v>415</v>
      </c>
      <c r="G510" s="113" t="s">
        <v>416</v>
      </c>
      <c r="H510" s="73">
        <v>1</v>
      </c>
      <c r="I510" s="110" t="s">
        <v>8260</v>
      </c>
      <c r="J510" s="126">
        <v>-1535.93</v>
      </c>
      <c r="K510" s="73" t="s">
        <v>152</v>
      </c>
      <c r="L510" s="73" t="s">
        <v>167</v>
      </c>
      <c r="M510" s="113" t="s">
        <v>168</v>
      </c>
      <c r="N510" s="73">
        <v>704873</v>
      </c>
      <c r="O510" s="113" t="s">
        <v>155</v>
      </c>
      <c r="P510" s="113" t="s">
        <v>156</v>
      </c>
      <c r="Q510" s="113" t="s">
        <v>156</v>
      </c>
      <c r="R510" s="113" t="s">
        <v>157</v>
      </c>
      <c r="S510" s="113" t="s">
        <v>158</v>
      </c>
      <c r="T510" s="73"/>
    </row>
    <row r="511" spans="1:20" x14ac:dyDescent="0.2">
      <c r="A511" s="121">
        <v>46029</v>
      </c>
      <c r="B511" s="112">
        <v>7.6388888888888904E-3</v>
      </c>
      <c r="C511" s="73" t="s">
        <v>8261</v>
      </c>
      <c r="D511" s="73" t="s">
        <v>15</v>
      </c>
      <c r="E511" s="113" t="s">
        <v>164</v>
      </c>
      <c r="F511" s="73" t="s">
        <v>150</v>
      </c>
      <c r="G511" s="113" t="s">
        <v>151</v>
      </c>
      <c r="H511" s="73">
        <v>411.7</v>
      </c>
      <c r="I511" s="122">
        <v>1632.7</v>
      </c>
      <c r="J511" s="123">
        <v>101352.87</v>
      </c>
      <c r="K511" s="73" t="s">
        <v>152</v>
      </c>
      <c r="L511" s="73" t="s">
        <v>174</v>
      </c>
      <c r="M511" s="113" t="s">
        <v>175</v>
      </c>
      <c r="N511" s="73">
        <v>519233</v>
      </c>
      <c r="O511" s="113" t="s">
        <v>155</v>
      </c>
      <c r="P511" s="113" t="s">
        <v>156</v>
      </c>
      <c r="Q511" s="113" t="s">
        <v>156</v>
      </c>
      <c r="R511" s="113" t="s">
        <v>157</v>
      </c>
      <c r="S511" s="113" t="s">
        <v>158</v>
      </c>
      <c r="T511" s="73"/>
    </row>
    <row r="512" spans="1:20" x14ac:dyDescent="0.2">
      <c r="A512" s="121">
        <v>46029</v>
      </c>
      <c r="B512" s="112">
        <v>9.7222222222222206E-3</v>
      </c>
      <c r="C512" s="117" t="s">
        <v>8257</v>
      </c>
      <c r="D512" s="73" t="s">
        <v>31</v>
      </c>
      <c r="E512" s="113" t="s">
        <v>375</v>
      </c>
      <c r="F512" s="73" t="s">
        <v>150</v>
      </c>
      <c r="G512" s="113" t="s">
        <v>151</v>
      </c>
      <c r="H512" s="73">
        <v>490.11</v>
      </c>
      <c r="I512" s="122">
        <v>1837</v>
      </c>
      <c r="J512" s="123">
        <v>136285.22</v>
      </c>
      <c r="K512" s="73" t="s">
        <v>152</v>
      </c>
      <c r="L512" s="73" t="s">
        <v>167</v>
      </c>
      <c r="M512" s="113" t="s">
        <v>168</v>
      </c>
      <c r="N512" s="73">
        <v>43131</v>
      </c>
      <c r="O512" s="113" t="s">
        <v>155</v>
      </c>
      <c r="P512" s="113" t="s">
        <v>156</v>
      </c>
      <c r="Q512" s="113" t="s">
        <v>156</v>
      </c>
      <c r="R512" s="113" t="s">
        <v>157</v>
      </c>
      <c r="S512" s="113" t="s">
        <v>158</v>
      </c>
      <c r="T512" s="73"/>
    </row>
    <row r="513" spans="1:20" x14ac:dyDescent="0.2">
      <c r="A513" s="121">
        <v>46029</v>
      </c>
      <c r="B513" s="112">
        <v>0.59513888888888899</v>
      </c>
      <c r="C513" s="117" t="s">
        <v>8259</v>
      </c>
      <c r="D513" s="73" t="s">
        <v>10</v>
      </c>
      <c r="E513" s="113" t="s">
        <v>228</v>
      </c>
      <c r="F513" s="73" t="s">
        <v>415</v>
      </c>
      <c r="G513" s="113" t="s">
        <v>416</v>
      </c>
      <c r="H513" s="73">
        <v>1</v>
      </c>
      <c r="I513" s="110" t="s">
        <v>8262</v>
      </c>
      <c r="J513" s="126">
        <v>-1314.95</v>
      </c>
      <c r="K513" s="73" t="s">
        <v>152</v>
      </c>
      <c r="L513" s="73" t="s">
        <v>167</v>
      </c>
      <c r="M513" s="113" t="s">
        <v>168</v>
      </c>
      <c r="N513" s="73">
        <v>1157858</v>
      </c>
      <c r="O513" s="113" t="s">
        <v>155</v>
      </c>
      <c r="P513" s="113" t="s">
        <v>156</v>
      </c>
      <c r="Q513" s="113" t="s">
        <v>156</v>
      </c>
      <c r="R513" s="113" t="s">
        <v>157</v>
      </c>
      <c r="S513" s="113" t="s">
        <v>158</v>
      </c>
      <c r="T513" s="73"/>
    </row>
    <row r="514" spans="1:20" x14ac:dyDescent="0.2">
      <c r="A514" s="121">
        <v>46029</v>
      </c>
      <c r="B514" s="112">
        <v>0.77847222222222201</v>
      </c>
      <c r="C514" s="73" t="s">
        <v>8263</v>
      </c>
      <c r="D514" s="73" t="s">
        <v>25</v>
      </c>
      <c r="E514" s="113" t="s">
        <v>238</v>
      </c>
      <c r="F514" s="73" t="s">
        <v>150</v>
      </c>
      <c r="G514" s="113" t="s">
        <v>151</v>
      </c>
      <c r="H514" s="73">
        <v>531.64099999999996</v>
      </c>
      <c r="I514" s="122">
        <v>1837</v>
      </c>
      <c r="J514" s="123">
        <v>147833.76999999999</v>
      </c>
      <c r="K514" s="73" t="s">
        <v>152</v>
      </c>
      <c r="L514" s="73" t="s">
        <v>167</v>
      </c>
      <c r="M514" s="113" t="s">
        <v>168</v>
      </c>
      <c r="N514" s="73">
        <v>956914</v>
      </c>
      <c r="O514" s="113" t="s">
        <v>155</v>
      </c>
      <c r="P514" s="113" t="s">
        <v>156</v>
      </c>
      <c r="Q514" s="113" t="s">
        <v>156</v>
      </c>
      <c r="R514" s="113" t="s">
        <v>157</v>
      </c>
      <c r="S514" s="113" t="s">
        <v>158</v>
      </c>
      <c r="T514" s="113" t="s">
        <v>8338</v>
      </c>
    </row>
    <row r="515" spans="1:20" x14ac:dyDescent="0.2">
      <c r="A515" s="121">
        <v>46029</v>
      </c>
      <c r="B515" s="112">
        <v>0.52569444444444502</v>
      </c>
      <c r="C515" s="73" t="s">
        <v>8264</v>
      </c>
      <c r="D515" s="73" t="s">
        <v>45</v>
      </c>
      <c r="E515" s="113" t="s">
        <v>587</v>
      </c>
      <c r="F515" s="73" t="s">
        <v>153</v>
      </c>
      <c r="G515" s="113" t="s">
        <v>165</v>
      </c>
      <c r="H515" s="73">
        <v>39.590000000000003</v>
      </c>
      <c r="I515" s="122">
        <v>1884.5</v>
      </c>
      <c r="J515" s="123">
        <v>11249.43</v>
      </c>
      <c r="K515" s="73" t="s">
        <v>152</v>
      </c>
      <c r="L515" s="73" t="s">
        <v>174</v>
      </c>
      <c r="M515" s="113" t="s">
        <v>175</v>
      </c>
      <c r="N515" s="73"/>
      <c r="O515" s="113" t="s">
        <v>155</v>
      </c>
      <c r="P515" s="113" t="s">
        <v>211</v>
      </c>
      <c r="Q515" s="113" t="s">
        <v>204</v>
      </c>
      <c r="R515" s="113" t="s">
        <v>196</v>
      </c>
      <c r="S515" s="113" t="s">
        <v>158</v>
      </c>
      <c r="T515" s="73"/>
    </row>
    <row r="516" spans="1:20" x14ac:dyDescent="0.2">
      <c r="A516" s="121">
        <v>46029</v>
      </c>
      <c r="B516" s="112">
        <v>0.30138888888888898</v>
      </c>
      <c r="C516" s="73" t="s">
        <v>8265</v>
      </c>
      <c r="D516" s="73" t="s">
        <v>63</v>
      </c>
      <c r="E516" s="113" t="s">
        <v>241</v>
      </c>
      <c r="F516" s="73" t="s">
        <v>153</v>
      </c>
      <c r="G516" s="113" t="s">
        <v>165</v>
      </c>
      <c r="H516" s="73">
        <v>110.13</v>
      </c>
      <c r="I516" s="122">
        <v>1910</v>
      </c>
      <c r="J516" s="123">
        <v>31716.69</v>
      </c>
      <c r="K516" s="73" t="s">
        <v>152</v>
      </c>
      <c r="L516" s="73" t="s">
        <v>174</v>
      </c>
      <c r="M516" s="113" t="s">
        <v>175</v>
      </c>
      <c r="N516" s="73"/>
      <c r="O516" s="113" t="s">
        <v>155</v>
      </c>
      <c r="P516" s="113" t="s">
        <v>196</v>
      </c>
      <c r="Q516" s="113" t="s">
        <v>242</v>
      </c>
      <c r="R516" s="113" t="s">
        <v>196</v>
      </c>
      <c r="S516" s="113" t="s">
        <v>158</v>
      </c>
      <c r="T516" s="73"/>
    </row>
    <row r="517" spans="1:20" x14ac:dyDescent="0.2">
      <c r="A517" s="124">
        <v>46029</v>
      </c>
      <c r="B517" s="116">
        <v>0.26805555555555599</v>
      </c>
      <c r="C517" s="72" t="s">
        <v>8266</v>
      </c>
      <c r="D517" s="72" t="s">
        <v>76</v>
      </c>
      <c r="E517" s="110" t="s">
        <v>2740</v>
      </c>
      <c r="F517" s="72" t="s">
        <v>201</v>
      </c>
      <c r="G517" s="110" t="s">
        <v>202</v>
      </c>
      <c r="H517" s="72">
        <v>40.08</v>
      </c>
      <c r="I517" s="125">
        <v>1834.6</v>
      </c>
      <c r="J517" s="123">
        <v>11087.1</v>
      </c>
      <c r="K517" s="73" t="s">
        <v>152</v>
      </c>
      <c r="L517" s="73" t="s">
        <v>174</v>
      </c>
      <c r="M517" s="110" t="s">
        <v>175</v>
      </c>
      <c r="N517" s="73"/>
      <c r="O517" s="110" t="s">
        <v>383</v>
      </c>
      <c r="P517" s="110" t="s">
        <v>393</v>
      </c>
      <c r="Q517" s="110" t="s">
        <v>204</v>
      </c>
      <c r="R517" s="110" t="s">
        <v>211</v>
      </c>
      <c r="S517" s="110" t="s">
        <v>384</v>
      </c>
      <c r="T517" s="73"/>
    </row>
    <row r="518" spans="1:20" x14ac:dyDescent="0.2">
      <c r="A518" s="124">
        <v>46029</v>
      </c>
      <c r="B518" s="116">
        <v>0.48263888888888901</v>
      </c>
      <c r="C518" s="72" t="s">
        <v>8267</v>
      </c>
      <c r="D518" s="72" t="s">
        <v>109</v>
      </c>
      <c r="E518" s="110" t="s">
        <v>2953</v>
      </c>
      <c r="F518" s="72" t="s">
        <v>201</v>
      </c>
      <c r="G518" s="110" t="s">
        <v>202</v>
      </c>
      <c r="H518" s="72">
        <v>42.16</v>
      </c>
      <c r="I518" s="125">
        <v>1837.5</v>
      </c>
      <c r="J518" s="123">
        <v>11680.91</v>
      </c>
      <c r="K518" s="73" t="s">
        <v>152</v>
      </c>
      <c r="L518" s="73" t="s">
        <v>174</v>
      </c>
      <c r="M518" s="110" t="s">
        <v>175</v>
      </c>
      <c r="N518" s="73"/>
      <c r="O518" s="110" t="s">
        <v>188</v>
      </c>
      <c r="P518" s="110" t="s">
        <v>467</v>
      </c>
      <c r="Q518" s="73"/>
      <c r="R518" s="110" t="s">
        <v>268</v>
      </c>
      <c r="S518" s="110" t="s">
        <v>176</v>
      </c>
      <c r="T518" s="73"/>
    </row>
    <row r="519" spans="1:20" x14ac:dyDescent="0.2">
      <c r="A519" s="121">
        <v>46028</v>
      </c>
      <c r="B519" s="112">
        <v>0.46388888888888902</v>
      </c>
      <c r="C519" s="73">
        <v>2829</v>
      </c>
      <c r="D519" s="73" t="s">
        <v>12</v>
      </c>
      <c r="E519" s="113" t="s">
        <v>183</v>
      </c>
      <c r="F519" s="73" t="s">
        <v>150</v>
      </c>
      <c r="G519" s="113" t="s">
        <v>151</v>
      </c>
      <c r="H519" s="73">
        <v>414.947</v>
      </c>
      <c r="I519" s="122">
        <v>1837</v>
      </c>
      <c r="J519" s="123">
        <v>115384.59</v>
      </c>
      <c r="K519" s="73" t="s">
        <v>152</v>
      </c>
      <c r="L519" s="73" t="s">
        <v>167</v>
      </c>
      <c r="M519" s="113" t="s">
        <v>168</v>
      </c>
      <c r="N519" s="73">
        <v>884748</v>
      </c>
      <c r="O519" s="113" t="s">
        <v>155</v>
      </c>
      <c r="P519" s="113" t="s">
        <v>156</v>
      </c>
      <c r="Q519" s="113" t="s">
        <v>156</v>
      </c>
      <c r="R519" s="113" t="s">
        <v>157</v>
      </c>
      <c r="S519" s="113" t="s">
        <v>158</v>
      </c>
      <c r="T519" s="113" t="s">
        <v>8338</v>
      </c>
    </row>
    <row r="520" spans="1:20" x14ac:dyDescent="0.2">
      <c r="A520" s="121">
        <v>46028</v>
      </c>
      <c r="B520" s="112">
        <v>0.72777777777777797</v>
      </c>
      <c r="C520" s="117">
        <v>2831</v>
      </c>
      <c r="D520" s="73" t="s">
        <v>11</v>
      </c>
      <c r="E520" s="113" t="s">
        <v>149</v>
      </c>
      <c r="F520" s="73" t="s">
        <v>150</v>
      </c>
      <c r="G520" s="113" t="s">
        <v>151</v>
      </c>
      <c r="H520" s="73">
        <v>413.875</v>
      </c>
      <c r="I520" s="122">
        <v>1837</v>
      </c>
      <c r="J520" s="123">
        <v>115086.5</v>
      </c>
      <c r="K520" s="73" t="s">
        <v>152</v>
      </c>
      <c r="L520" s="73" t="s">
        <v>167</v>
      </c>
      <c r="M520" s="113" t="s">
        <v>168</v>
      </c>
      <c r="N520" s="73">
        <v>295901</v>
      </c>
      <c r="O520" s="113" t="s">
        <v>155</v>
      </c>
      <c r="P520" s="113" t="s">
        <v>156</v>
      </c>
      <c r="Q520" s="113" t="s">
        <v>156</v>
      </c>
      <c r="R520" s="113" t="s">
        <v>157</v>
      </c>
      <c r="S520" s="113" t="s">
        <v>158</v>
      </c>
      <c r="T520" s="73"/>
    </row>
    <row r="521" spans="1:20" x14ac:dyDescent="0.2">
      <c r="A521" s="121">
        <v>46028</v>
      </c>
      <c r="B521" s="112">
        <v>0.72777777777777797</v>
      </c>
      <c r="C521" s="117">
        <v>2831</v>
      </c>
      <c r="D521" s="73" t="s">
        <v>11</v>
      </c>
      <c r="E521" s="113" t="s">
        <v>149</v>
      </c>
      <c r="F521" s="73" t="s">
        <v>415</v>
      </c>
      <c r="G521" s="113" t="s">
        <v>416</v>
      </c>
      <c r="H521" s="73">
        <v>1</v>
      </c>
      <c r="I521" s="110" t="s">
        <v>8268</v>
      </c>
      <c r="J521" s="126">
        <v>-2301.73</v>
      </c>
      <c r="K521" s="73" t="s">
        <v>152</v>
      </c>
      <c r="L521" s="73" t="s">
        <v>167</v>
      </c>
      <c r="M521" s="113" t="s">
        <v>168</v>
      </c>
      <c r="N521" s="73">
        <v>295901</v>
      </c>
      <c r="O521" s="113" t="s">
        <v>155</v>
      </c>
      <c r="P521" s="113" t="s">
        <v>156</v>
      </c>
      <c r="Q521" s="113" t="s">
        <v>156</v>
      </c>
      <c r="R521" s="113" t="s">
        <v>157</v>
      </c>
      <c r="S521" s="113" t="s">
        <v>158</v>
      </c>
      <c r="T521" s="73"/>
    </row>
    <row r="522" spans="1:20" x14ac:dyDescent="0.2">
      <c r="A522" s="121">
        <v>46028</v>
      </c>
      <c r="B522" s="112">
        <v>0.35069444444444398</v>
      </c>
      <c r="C522" s="73">
        <v>71728</v>
      </c>
      <c r="D522" s="73" t="s">
        <v>42</v>
      </c>
      <c r="E522" s="113" t="s">
        <v>328</v>
      </c>
      <c r="F522" s="73" t="s">
        <v>153</v>
      </c>
      <c r="G522" s="113" t="s">
        <v>4244</v>
      </c>
      <c r="H522" s="73">
        <v>47.337000000000003</v>
      </c>
      <c r="I522" s="122">
        <v>1899</v>
      </c>
      <c r="J522" s="123">
        <v>13616.86</v>
      </c>
      <c r="K522" s="73" t="s">
        <v>152</v>
      </c>
      <c r="L522" s="73" t="s">
        <v>153</v>
      </c>
      <c r="M522" s="113" t="s">
        <v>154</v>
      </c>
      <c r="N522" s="73">
        <v>27431</v>
      </c>
      <c r="O522" s="113" t="s">
        <v>155</v>
      </c>
      <c r="P522" s="113" t="s">
        <v>191</v>
      </c>
      <c r="Q522" s="113" t="s">
        <v>192</v>
      </c>
      <c r="R522" s="113" t="s">
        <v>193</v>
      </c>
      <c r="S522" s="113" t="s">
        <v>158</v>
      </c>
      <c r="T522" s="73"/>
    </row>
    <row r="523" spans="1:20" x14ac:dyDescent="0.2">
      <c r="A523" s="121">
        <v>46028</v>
      </c>
      <c r="B523" s="112">
        <v>0.360416666666667</v>
      </c>
      <c r="C523" s="73">
        <v>109683</v>
      </c>
      <c r="D523" s="73" t="s">
        <v>29</v>
      </c>
      <c r="E523" s="113" t="s">
        <v>294</v>
      </c>
      <c r="F523" s="73" t="s">
        <v>295</v>
      </c>
      <c r="G523" s="113" t="s">
        <v>296</v>
      </c>
      <c r="H523" s="73">
        <v>94.91</v>
      </c>
      <c r="I523" s="122">
        <v>549</v>
      </c>
      <c r="J523" s="123">
        <v>7856.57</v>
      </c>
      <c r="K523" s="73" t="s">
        <v>152</v>
      </c>
      <c r="L523" s="73" t="s">
        <v>174</v>
      </c>
      <c r="M523" s="113" t="s">
        <v>175</v>
      </c>
      <c r="N523" s="73">
        <v>262.95999999999998</v>
      </c>
      <c r="O523" s="113" t="s">
        <v>155</v>
      </c>
      <c r="P523" s="113" t="s">
        <v>191</v>
      </c>
      <c r="Q523" s="113" t="s">
        <v>297</v>
      </c>
      <c r="R523" s="113" t="s">
        <v>193</v>
      </c>
      <c r="S523" s="113" t="s">
        <v>158</v>
      </c>
      <c r="T523" s="73"/>
    </row>
    <row r="524" spans="1:20" x14ac:dyDescent="0.2">
      <c r="A524" s="121">
        <v>46028</v>
      </c>
      <c r="B524" s="112">
        <v>0.50208333333333299</v>
      </c>
      <c r="C524" s="117">
        <v>71743</v>
      </c>
      <c r="D524" s="73" t="s">
        <v>107</v>
      </c>
      <c r="E524" s="113" t="s">
        <v>6317</v>
      </c>
      <c r="F524" s="73" t="s">
        <v>150</v>
      </c>
      <c r="G524" s="113" t="s">
        <v>151</v>
      </c>
      <c r="H524" s="73">
        <v>947.86670000000004</v>
      </c>
      <c r="I524" s="122">
        <v>1719</v>
      </c>
      <c r="J524" s="123">
        <v>246816.73</v>
      </c>
      <c r="K524" s="73" t="s">
        <v>152</v>
      </c>
      <c r="L524" s="73" t="s">
        <v>153</v>
      </c>
      <c r="M524" s="113" t="s">
        <v>154</v>
      </c>
      <c r="N524" s="73" t="s">
        <v>3440</v>
      </c>
      <c r="O524" s="113" t="s">
        <v>285</v>
      </c>
      <c r="P524" s="113" t="s">
        <v>286</v>
      </c>
      <c r="Q524" s="73"/>
      <c r="R524" s="113" t="s">
        <v>157</v>
      </c>
      <c r="S524" s="113" t="s">
        <v>287</v>
      </c>
      <c r="T524" s="73"/>
    </row>
    <row r="525" spans="1:20" x14ac:dyDescent="0.2">
      <c r="A525" s="121">
        <v>46028</v>
      </c>
      <c r="B525" s="112">
        <v>0.50208333333333299</v>
      </c>
      <c r="C525" s="117">
        <v>71743</v>
      </c>
      <c r="D525" s="73" t="s">
        <v>107</v>
      </c>
      <c r="E525" s="113" t="s">
        <v>6317</v>
      </c>
      <c r="F525" s="73" t="s">
        <v>415</v>
      </c>
      <c r="G525" s="113" t="s">
        <v>416</v>
      </c>
      <c r="H525" s="73">
        <v>1</v>
      </c>
      <c r="I525" s="110" t="s">
        <v>8012</v>
      </c>
      <c r="J525" s="126">
        <v>-2603.92</v>
      </c>
      <c r="K525" s="73" t="s">
        <v>152</v>
      </c>
      <c r="L525" s="73" t="s">
        <v>153</v>
      </c>
      <c r="M525" s="113" t="s">
        <v>154</v>
      </c>
      <c r="N525" s="73" t="s">
        <v>3440</v>
      </c>
      <c r="O525" s="113" t="s">
        <v>285</v>
      </c>
      <c r="P525" s="113" t="s">
        <v>286</v>
      </c>
      <c r="Q525" s="73"/>
      <c r="R525" s="113" t="s">
        <v>157</v>
      </c>
      <c r="S525" s="113" t="s">
        <v>287</v>
      </c>
      <c r="T525" s="73"/>
    </row>
    <row r="526" spans="1:20" x14ac:dyDescent="0.2">
      <c r="A526" s="121">
        <v>46028</v>
      </c>
      <c r="B526" s="112">
        <v>0.57291666666666696</v>
      </c>
      <c r="C526" s="117">
        <v>71747</v>
      </c>
      <c r="D526" s="73" t="s">
        <v>10</v>
      </c>
      <c r="E526" s="113" t="s">
        <v>228</v>
      </c>
      <c r="F526" s="73" t="s">
        <v>150</v>
      </c>
      <c r="G526" s="113" t="s">
        <v>151</v>
      </c>
      <c r="H526" s="73">
        <v>355.23500000000001</v>
      </c>
      <c r="I526" s="122">
        <v>1719</v>
      </c>
      <c r="J526" s="123">
        <v>92500.29</v>
      </c>
      <c r="K526" s="73" t="s">
        <v>152</v>
      </c>
      <c r="L526" s="73" t="s">
        <v>153</v>
      </c>
      <c r="M526" s="113" t="s">
        <v>154</v>
      </c>
      <c r="N526" s="73">
        <v>1156697</v>
      </c>
      <c r="O526" s="113" t="s">
        <v>155</v>
      </c>
      <c r="P526" s="113" t="s">
        <v>156</v>
      </c>
      <c r="Q526" s="113" t="s">
        <v>156</v>
      </c>
      <c r="R526" s="113" t="s">
        <v>157</v>
      </c>
      <c r="S526" s="113" t="s">
        <v>158</v>
      </c>
      <c r="T526" s="73"/>
    </row>
    <row r="527" spans="1:20" x14ac:dyDescent="0.2">
      <c r="A527" s="121">
        <v>46028</v>
      </c>
      <c r="B527" s="112">
        <v>0.57291666666666696</v>
      </c>
      <c r="C527" s="117">
        <v>71747</v>
      </c>
      <c r="D527" s="73" t="s">
        <v>10</v>
      </c>
      <c r="E527" s="113" t="s">
        <v>228</v>
      </c>
      <c r="F527" s="73" t="s">
        <v>415</v>
      </c>
      <c r="G527" s="113" t="s">
        <v>416</v>
      </c>
      <c r="H527" s="73">
        <v>1</v>
      </c>
      <c r="I527" s="110" t="s">
        <v>8269</v>
      </c>
      <c r="J527" s="126">
        <v>-1850.01</v>
      </c>
      <c r="K527" s="73" t="s">
        <v>152</v>
      </c>
      <c r="L527" s="73" t="s">
        <v>153</v>
      </c>
      <c r="M527" s="113" t="s">
        <v>154</v>
      </c>
      <c r="N527" s="73">
        <v>1156697</v>
      </c>
      <c r="O527" s="113" t="s">
        <v>155</v>
      </c>
      <c r="P527" s="113" t="s">
        <v>156</v>
      </c>
      <c r="Q527" s="113" t="s">
        <v>156</v>
      </c>
      <c r="R527" s="113" t="s">
        <v>157</v>
      </c>
      <c r="S527" s="113" t="s">
        <v>158</v>
      </c>
      <c r="T527" s="73"/>
    </row>
    <row r="528" spans="1:20" x14ac:dyDescent="0.2">
      <c r="A528" s="121">
        <v>46028</v>
      </c>
      <c r="B528" s="112">
        <v>0.60555555555555596</v>
      </c>
      <c r="C528" s="73" t="s">
        <v>8270</v>
      </c>
      <c r="D528" s="73" t="s">
        <v>97</v>
      </c>
      <c r="E528" s="118" t="s">
        <v>365</v>
      </c>
      <c r="F528" s="73" t="s">
        <v>218</v>
      </c>
      <c r="G528" s="113" t="s">
        <v>219</v>
      </c>
      <c r="H528" s="73">
        <v>20.495000000000001</v>
      </c>
      <c r="I528" s="122">
        <v>1825.16</v>
      </c>
      <c r="J528" s="73"/>
      <c r="K528" s="73" t="s">
        <v>152</v>
      </c>
      <c r="L528" s="73" t="s">
        <v>850</v>
      </c>
      <c r="M528" s="113" t="s">
        <v>2802</v>
      </c>
      <c r="N528" s="73"/>
      <c r="O528" s="118" t="s">
        <v>365</v>
      </c>
      <c r="P528" s="118" t="s">
        <v>365</v>
      </c>
      <c r="Q528" s="118" t="s">
        <v>365</v>
      </c>
      <c r="R528" s="118" t="s">
        <v>365</v>
      </c>
      <c r="S528" s="118" t="s">
        <v>365</v>
      </c>
      <c r="T528" s="73"/>
    </row>
    <row r="529" spans="1:20" x14ac:dyDescent="0.2">
      <c r="A529" s="121">
        <v>46028</v>
      </c>
      <c r="B529" s="112">
        <v>0.81527777777777799</v>
      </c>
      <c r="C529" s="73">
        <v>857</v>
      </c>
      <c r="D529" s="73" t="s">
        <v>25</v>
      </c>
      <c r="E529" s="113" t="s">
        <v>238</v>
      </c>
      <c r="F529" s="73" t="s">
        <v>150</v>
      </c>
      <c r="G529" s="113" t="s">
        <v>151</v>
      </c>
      <c r="H529" s="73">
        <v>419.75</v>
      </c>
      <c r="I529" s="122">
        <v>1695.18</v>
      </c>
      <c r="J529" s="123">
        <v>105562.42</v>
      </c>
      <c r="K529" s="73" t="s">
        <v>152</v>
      </c>
      <c r="L529" s="73" t="s">
        <v>201</v>
      </c>
      <c r="M529" s="113" t="s">
        <v>1820</v>
      </c>
      <c r="N529" s="73">
        <v>955685</v>
      </c>
      <c r="O529" s="113" t="s">
        <v>155</v>
      </c>
      <c r="P529" s="113" t="s">
        <v>156</v>
      </c>
      <c r="Q529" s="113" t="s">
        <v>156</v>
      </c>
      <c r="R529" s="113" t="s">
        <v>157</v>
      </c>
      <c r="S529" s="113" t="s">
        <v>158</v>
      </c>
      <c r="T529" s="73"/>
    </row>
    <row r="530" spans="1:20" x14ac:dyDescent="0.2">
      <c r="A530" s="121">
        <v>46028</v>
      </c>
      <c r="B530" s="112">
        <v>0.83472222222222203</v>
      </c>
      <c r="C530" s="117">
        <v>71759</v>
      </c>
      <c r="D530" s="73" t="s">
        <v>32</v>
      </c>
      <c r="E530" s="113" t="s">
        <v>3104</v>
      </c>
      <c r="F530" s="73" t="s">
        <v>150</v>
      </c>
      <c r="G530" s="113" t="s">
        <v>151</v>
      </c>
      <c r="H530" s="73">
        <v>453.65679999999998</v>
      </c>
      <c r="I530" s="122">
        <v>1719</v>
      </c>
      <c r="J530" s="123">
        <v>118128.52</v>
      </c>
      <c r="K530" s="73" t="s">
        <v>152</v>
      </c>
      <c r="L530" s="73" t="s">
        <v>153</v>
      </c>
      <c r="M530" s="113" t="s">
        <v>154</v>
      </c>
      <c r="N530" s="73">
        <v>26324</v>
      </c>
      <c r="O530" s="113" t="s">
        <v>155</v>
      </c>
      <c r="P530" s="113" t="s">
        <v>156</v>
      </c>
      <c r="Q530" s="113" t="s">
        <v>156</v>
      </c>
      <c r="R530" s="113" t="s">
        <v>157</v>
      </c>
      <c r="S530" s="113" t="s">
        <v>158</v>
      </c>
      <c r="T530" s="73"/>
    </row>
    <row r="531" spans="1:20" x14ac:dyDescent="0.2">
      <c r="A531" s="121">
        <v>46028</v>
      </c>
      <c r="B531" s="112">
        <v>0.83472222222222203</v>
      </c>
      <c r="C531" s="117">
        <v>71759</v>
      </c>
      <c r="D531" s="73" t="s">
        <v>32</v>
      </c>
      <c r="E531" s="113" t="s">
        <v>3104</v>
      </c>
      <c r="F531" s="73" t="s">
        <v>415</v>
      </c>
      <c r="G531" s="113" t="s">
        <v>416</v>
      </c>
      <c r="H531" s="73">
        <v>1</v>
      </c>
      <c r="I531" s="110" t="s">
        <v>8271</v>
      </c>
      <c r="J531" s="126">
        <v>-2362.5700000000002</v>
      </c>
      <c r="K531" s="73" t="s">
        <v>152</v>
      </c>
      <c r="L531" s="73" t="s">
        <v>153</v>
      </c>
      <c r="M531" s="113" t="s">
        <v>154</v>
      </c>
      <c r="N531" s="73">
        <v>26324</v>
      </c>
      <c r="O531" s="113" t="s">
        <v>155</v>
      </c>
      <c r="P531" s="113" t="s">
        <v>156</v>
      </c>
      <c r="Q531" s="113" t="s">
        <v>156</v>
      </c>
      <c r="R531" s="113" t="s">
        <v>157</v>
      </c>
      <c r="S531" s="113" t="s">
        <v>158</v>
      </c>
      <c r="T531" s="73"/>
    </row>
    <row r="532" spans="1:20" x14ac:dyDescent="0.2">
      <c r="A532" s="121">
        <v>46028</v>
      </c>
      <c r="B532" s="73" t="s">
        <v>8272</v>
      </c>
      <c r="C532" s="73">
        <v>71726</v>
      </c>
      <c r="D532" s="73" t="s">
        <v>7</v>
      </c>
      <c r="E532" s="113" t="s">
        <v>181</v>
      </c>
      <c r="F532" s="73" t="s">
        <v>150</v>
      </c>
      <c r="G532" s="113" t="s">
        <v>151</v>
      </c>
      <c r="H532" s="73">
        <v>356.07220000000001</v>
      </c>
      <c r="I532" s="122">
        <v>1719</v>
      </c>
      <c r="J532" s="123">
        <v>92718.29</v>
      </c>
      <c r="K532" s="73" t="s">
        <v>152</v>
      </c>
      <c r="L532" s="73" t="s">
        <v>153</v>
      </c>
      <c r="M532" s="113" t="s">
        <v>154</v>
      </c>
      <c r="N532" s="73">
        <v>703580</v>
      </c>
      <c r="O532" s="113" t="s">
        <v>155</v>
      </c>
      <c r="P532" s="113" t="s">
        <v>156</v>
      </c>
      <c r="Q532" s="113" t="s">
        <v>156</v>
      </c>
      <c r="R532" s="113" t="s">
        <v>157</v>
      </c>
      <c r="S532" s="113" t="s">
        <v>158</v>
      </c>
      <c r="T532" s="113" t="s">
        <v>8338</v>
      </c>
    </row>
    <row r="533" spans="1:20" x14ac:dyDescent="0.2">
      <c r="A533" s="124">
        <v>46028</v>
      </c>
      <c r="B533" s="116">
        <v>0.60624999999999996</v>
      </c>
      <c r="C533" s="72" t="s">
        <v>8273</v>
      </c>
      <c r="D533" s="72" t="s">
        <v>30</v>
      </c>
      <c r="E533" s="110" t="s">
        <v>944</v>
      </c>
      <c r="F533" s="72" t="s">
        <v>2614</v>
      </c>
      <c r="G533" s="110" t="s">
        <v>151</v>
      </c>
      <c r="H533" s="72">
        <v>362.15499999999997</v>
      </c>
      <c r="I533" s="125">
        <v>1618.04</v>
      </c>
      <c r="J533" s="123">
        <v>86933.36</v>
      </c>
      <c r="K533" s="72" t="s">
        <v>152</v>
      </c>
      <c r="L533" s="72" t="s">
        <v>201</v>
      </c>
      <c r="M533" s="110" t="s">
        <v>1820</v>
      </c>
      <c r="N533" s="73"/>
      <c r="O533" s="110" t="s">
        <v>155</v>
      </c>
      <c r="P533" s="110" t="s">
        <v>156</v>
      </c>
      <c r="Q533" s="110" t="s">
        <v>156</v>
      </c>
      <c r="R533" s="110" t="s">
        <v>157</v>
      </c>
      <c r="S533" s="110" t="s">
        <v>158</v>
      </c>
      <c r="T533" s="73"/>
    </row>
    <row r="534" spans="1:20" x14ac:dyDescent="0.2">
      <c r="A534" s="121">
        <v>46028</v>
      </c>
      <c r="B534" s="112">
        <v>0.80625000000000002</v>
      </c>
      <c r="C534" s="73" t="s">
        <v>8274</v>
      </c>
      <c r="D534" s="73" t="s">
        <v>37</v>
      </c>
      <c r="E534" s="113" t="s">
        <v>257</v>
      </c>
      <c r="F534" s="73" t="s">
        <v>218</v>
      </c>
      <c r="G534" s="113" t="s">
        <v>219</v>
      </c>
      <c r="H534" s="73">
        <v>246.25</v>
      </c>
      <c r="I534" s="122">
        <v>1627.8</v>
      </c>
      <c r="J534" s="123">
        <v>60440.23</v>
      </c>
      <c r="K534" s="73" t="s">
        <v>152</v>
      </c>
      <c r="L534" s="73" t="s">
        <v>174</v>
      </c>
      <c r="M534" s="113" t="s">
        <v>175</v>
      </c>
      <c r="N534" s="73">
        <v>822318</v>
      </c>
      <c r="O534" s="113" t="s">
        <v>155</v>
      </c>
      <c r="P534" s="113" t="s">
        <v>246</v>
      </c>
      <c r="Q534" s="113" t="s">
        <v>223</v>
      </c>
      <c r="R534" s="113" t="s">
        <v>224</v>
      </c>
      <c r="S534" s="113" t="s">
        <v>158</v>
      </c>
      <c r="T534" s="73"/>
    </row>
    <row r="535" spans="1:20" x14ac:dyDescent="0.2">
      <c r="A535" s="121">
        <v>46028</v>
      </c>
      <c r="B535" s="112">
        <v>0.81874999999999998</v>
      </c>
      <c r="C535" s="117" t="s">
        <v>8275</v>
      </c>
      <c r="D535" s="73" t="s">
        <v>16</v>
      </c>
      <c r="E535" s="113" t="s">
        <v>251</v>
      </c>
      <c r="F535" s="73" t="s">
        <v>415</v>
      </c>
      <c r="G535" s="113" t="s">
        <v>416</v>
      </c>
      <c r="H535" s="73">
        <v>1</v>
      </c>
      <c r="I535" s="110" t="s">
        <v>8276</v>
      </c>
      <c r="J535" s="126">
        <v>-1724.09</v>
      </c>
      <c r="K535" s="73" t="s">
        <v>152</v>
      </c>
      <c r="L535" s="73" t="s">
        <v>167</v>
      </c>
      <c r="M535" s="113" t="s">
        <v>168</v>
      </c>
      <c r="N535" s="73">
        <v>459990</v>
      </c>
      <c r="O535" s="113" t="s">
        <v>155</v>
      </c>
      <c r="P535" s="113" t="s">
        <v>156</v>
      </c>
      <c r="Q535" s="113" t="s">
        <v>156</v>
      </c>
      <c r="R535" s="113" t="s">
        <v>157</v>
      </c>
      <c r="S535" s="113" t="s">
        <v>158</v>
      </c>
      <c r="T535" s="73"/>
    </row>
    <row r="536" spans="1:20" x14ac:dyDescent="0.2">
      <c r="A536" s="121">
        <v>46028</v>
      </c>
      <c r="B536" s="112">
        <v>0.89861111111111103</v>
      </c>
      <c r="C536" s="117" t="s">
        <v>8277</v>
      </c>
      <c r="D536" s="73" t="s">
        <v>17</v>
      </c>
      <c r="E536" s="113" t="s">
        <v>230</v>
      </c>
      <c r="F536" s="73" t="s">
        <v>150</v>
      </c>
      <c r="G536" s="113" t="s">
        <v>151</v>
      </c>
      <c r="H536" s="73">
        <v>406.01</v>
      </c>
      <c r="I536" s="122">
        <v>1837</v>
      </c>
      <c r="J536" s="123">
        <v>112899.48</v>
      </c>
      <c r="K536" s="73" t="s">
        <v>152</v>
      </c>
      <c r="L536" s="73" t="s">
        <v>167</v>
      </c>
      <c r="M536" s="113" t="s">
        <v>168</v>
      </c>
      <c r="N536" s="73">
        <v>261528</v>
      </c>
      <c r="O536" s="113" t="s">
        <v>155</v>
      </c>
      <c r="P536" s="113" t="s">
        <v>156</v>
      </c>
      <c r="Q536" s="113" t="s">
        <v>156</v>
      </c>
      <c r="R536" s="113" t="s">
        <v>157</v>
      </c>
      <c r="S536" s="113" t="s">
        <v>158</v>
      </c>
      <c r="T536" s="73"/>
    </row>
    <row r="537" spans="1:20" x14ac:dyDescent="0.2">
      <c r="A537" s="121">
        <v>46028</v>
      </c>
      <c r="B537" s="112">
        <v>0.94236111111111098</v>
      </c>
      <c r="C537" s="117" t="s">
        <v>8278</v>
      </c>
      <c r="D537" s="73" t="s">
        <v>9</v>
      </c>
      <c r="E537" s="113" t="s">
        <v>2258</v>
      </c>
      <c r="F537" s="73" t="s">
        <v>150</v>
      </c>
      <c r="G537" s="113" t="s">
        <v>151</v>
      </c>
      <c r="H537" s="73">
        <v>604.49</v>
      </c>
      <c r="I537" s="122">
        <v>1837</v>
      </c>
      <c r="J537" s="123">
        <v>168090.94</v>
      </c>
      <c r="K537" s="73" t="s">
        <v>152</v>
      </c>
      <c r="L537" s="73" t="s">
        <v>167</v>
      </c>
      <c r="M537" s="113" t="s">
        <v>168</v>
      </c>
      <c r="N537" s="73">
        <v>1140843</v>
      </c>
      <c r="O537" s="113" t="s">
        <v>155</v>
      </c>
      <c r="P537" s="113" t="s">
        <v>156</v>
      </c>
      <c r="Q537" s="113" t="s">
        <v>156</v>
      </c>
      <c r="R537" s="113" t="s">
        <v>157</v>
      </c>
      <c r="S537" s="113" t="s">
        <v>158</v>
      </c>
      <c r="T537" s="73"/>
    </row>
    <row r="538" spans="1:20" x14ac:dyDescent="0.2">
      <c r="A538" s="121">
        <v>46028</v>
      </c>
      <c r="B538" s="112">
        <v>0.23611111111111099</v>
      </c>
      <c r="C538" s="73" t="s">
        <v>8279</v>
      </c>
      <c r="D538" s="73" t="s">
        <v>98</v>
      </c>
      <c r="E538" s="113" t="s">
        <v>284</v>
      </c>
      <c r="F538" s="73" t="s">
        <v>150</v>
      </c>
      <c r="G538" s="113" t="s">
        <v>151</v>
      </c>
      <c r="H538" s="73">
        <v>500</v>
      </c>
      <c r="I538" s="122">
        <v>1719</v>
      </c>
      <c r="J538" s="123">
        <v>130195.91</v>
      </c>
      <c r="K538" s="73" t="s">
        <v>152</v>
      </c>
      <c r="L538" s="73" t="s">
        <v>153</v>
      </c>
      <c r="M538" s="113" t="s">
        <v>154</v>
      </c>
      <c r="N538" s="73"/>
      <c r="O538" s="113" t="s">
        <v>285</v>
      </c>
      <c r="P538" s="113" t="s">
        <v>286</v>
      </c>
      <c r="Q538" s="73"/>
      <c r="R538" s="113" t="s">
        <v>157</v>
      </c>
      <c r="S538" s="113" t="s">
        <v>287</v>
      </c>
      <c r="T538" s="73"/>
    </row>
    <row r="539" spans="1:20" x14ac:dyDescent="0.2">
      <c r="A539" s="121">
        <v>46028</v>
      </c>
      <c r="B539" s="112">
        <v>0.420833333333333</v>
      </c>
      <c r="C539" s="73" t="s">
        <v>8280</v>
      </c>
      <c r="D539" s="73" t="s">
        <v>50</v>
      </c>
      <c r="E539" s="113" t="s">
        <v>3485</v>
      </c>
      <c r="F539" s="73" t="s">
        <v>218</v>
      </c>
      <c r="G539" s="113" t="s">
        <v>219</v>
      </c>
      <c r="H539" s="73">
        <v>171.73</v>
      </c>
      <c r="I539" s="122">
        <v>1746.4</v>
      </c>
      <c r="J539" s="123">
        <v>45220.85</v>
      </c>
      <c r="K539" s="73" t="s">
        <v>152</v>
      </c>
      <c r="L539" s="73" t="s">
        <v>174</v>
      </c>
      <c r="M539" s="113" t="s">
        <v>175</v>
      </c>
      <c r="N539" s="73">
        <v>782437</v>
      </c>
      <c r="O539" s="113" t="s">
        <v>155</v>
      </c>
      <c r="P539" s="113" t="s">
        <v>275</v>
      </c>
      <c r="Q539" s="113" t="s">
        <v>223</v>
      </c>
      <c r="R539" s="113" t="s">
        <v>276</v>
      </c>
      <c r="S539" s="113" t="s">
        <v>158</v>
      </c>
      <c r="T539" s="73"/>
    </row>
    <row r="540" spans="1:20" x14ac:dyDescent="0.2">
      <c r="A540" s="121">
        <v>46028</v>
      </c>
      <c r="B540" s="112">
        <v>0.51458333333333295</v>
      </c>
      <c r="C540" s="73" t="s">
        <v>8281</v>
      </c>
      <c r="D540" s="73" t="s">
        <v>99</v>
      </c>
      <c r="E540" s="113" t="s">
        <v>338</v>
      </c>
      <c r="F540" s="73" t="s">
        <v>186</v>
      </c>
      <c r="G540" s="113" t="s">
        <v>187</v>
      </c>
      <c r="H540" s="73">
        <v>42.16</v>
      </c>
      <c r="I540" s="122">
        <v>1679</v>
      </c>
      <c r="J540" s="123">
        <v>10673.33</v>
      </c>
      <c r="K540" s="73" t="s">
        <v>152</v>
      </c>
      <c r="L540" s="73" t="s">
        <v>174</v>
      </c>
      <c r="M540" s="113" t="s">
        <v>175</v>
      </c>
      <c r="N540" s="73" t="s">
        <v>572</v>
      </c>
      <c r="O540" s="113" t="s">
        <v>155</v>
      </c>
      <c r="P540" s="113" t="s">
        <v>211</v>
      </c>
      <c r="Q540" s="113" t="s">
        <v>204</v>
      </c>
      <c r="R540" s="113" t="s">
        <v>211</v>
      </c>
      <c r="S540" s="113" t="s">
        <v>158</v>
      </c>
      <c r="T540" s="73"/>
    </row>
    <row r="541" spans="1:20" x14ac:dyDescent="0.2">
      <c r="A541" s="121">
        <v>46028</v>
      </c>
      <c r="B541" s="112">
        <v>0.73124999999999996</v>
      </c>
      <c r="C541" s="73" t="s">
        <v>8282</v>
      </c>
      <c r="D541" s="73" t="s">
        <v>40</v>
      </c>
      <c r="E541" s="113" t="s">
        <v>3390</v>
      </c>
      <c r="F541" s="73" t="s">
        <v>150</v>
      </c>
      <c r="G541" s="113" t="s">
        <v>151</v>
      </c>
      <c r="H541" s="73">
        <v>141.91</v>
      </c>
      <c r="I541" s="122">
        <v>1837</v>
      </c>
      <c r="J541" s="123">
        <v>39461.01</v>
      </c>
      <c r="K541" s="73" t="s">
        <v>152</v>
      </c>
      <c r="L541" s="73" t="s">
        <v>167</v>
      </c>
      <c r="M541" s="113" t="s">
        <v>168</v>
      </c>
      <c r="N541" s="73">
        <v>192476</v>
      </c>
      <c r="O541" s="113" t="s">
        <v>155</v>
      </c>
      <c r="P541" s="113" t="s">
        <v>210</v>
      </c>
      <c r="Q541" s="113" t="s">
        <v>204</v>
      </c>
      <c r="R541" s="113" t="s">
        <v>211</v>
      </c>
      <c r="S541" s="113" t="s">
        <v>158</v>
      </c>
      <c r="T541" s="113" t="s">
        <v>8338</v>
      </c>
    </row>
    <row r="542" spans="1:20" x14ac:dyDescent="0.2">
      <c r="A542" s="121">
        <v>46028</v>
      </c>
      <c r="B542" s="112">
        <v>0.81874999999999998</v>
      </c>
      <c r="C542" s="117" t="s">
        <v>8275</v>
      </c>
      <c r="D542" s="73" t="s">
        <v>16</v>
      </c>
      <c r="E542" s="113" t="s">
        <v>251</v>
      </c>
      <c r="F542" s="73" t="s">
        <v>150</v>
      </c>
      <c r="G542" s="113" t="s">
        <v>151</v>
      </c>
      <c r="H542" s="73">
        <v>440.02</v>
      </c>
      <c r="I542" s="122">
        <v>1837</v>
      </c>
      <c r="J542" s="123">
        <v>122356.66</v>
      </c>
      <c r="K542" s="73" t="s">
        <v>152</v>
      </c>
      <c r="L542" s="73" t="s">
        <v>167</v>
      </c>
      <c r="M542" s="113" t="s">
        <v>168</v>
      </c>
      <c r="N542" s="73">
        <v>459990</v>
      </c>
      <c r="O542" s="113" t="s">
        <v>155</v>
      </c>
      <c r="P542" s="113" t="s">
        <v>156</v>
      </c>
      <c r="Q542" s="113" t="s">
        <v>156</v>
      </c>
      <c r="R542" s="113" t="s">
        <v>157</v>
      </c>
      <c r="S542" s="113" t="s">
        <v>158</v>
      </c>
      <c r="T542" s="73"/>
    </row>
    <row r="543" spans="1:20" x14ac:dyDescent="0.2">
      <c r="A543" s="121">
        <v>46028</v>
      </c>
      <c r="B543" s="112">
        <v>0.89861111111111103</v>
      </c>
      <c r="C543" s="117" t="s">
        <v>8277</v>
      </c>
      <c r="D543" s="73" t="s">
        <v>17</v>
      </c>
      <c r="E543" s="113" t="s">
        <v>230</v>
      </c>
      <c r="F543" s="73" t="s">
        <v>415</v>
      </c>
      <c r="G543" s="113" t="s">
        <v>416</v>
      </c>
      <c r="H543" s="73">
        <v>1</v>
      </c>
      <c r="I543" s="110" t="s">
        <v>8283</v>
      </c>
      <c r="J543" s="126">
        <v>-1593.76</v>
      </c>
      <c r="K543" s="73" t="s">
        <v>152</v>
      </c>
      <c r="L543" s="73" t="s">
        <v>167</v>
      </c>
      <c r="M543" s="113" t="s">
        <v>168</v>
      </c>
      <c r="N543" s="73">
        <v>261528</v>
      </c>
      <c r="O543" s="113" t="s">
        <v>155</v>
      </c>
      <c r="P543" s="113" t="s">
        <v>156</v>
      </c>
      <c r="Q543" s="113" t="s">
        <v>156</v>
      </c>
      <c r="R543" s="113" t="s">
        <v>157</v>
      </c>
      <c r="S543" s="113" t="s">
        <v>158</v>
      </c>
      <c r="T543" s="73"/>
    </row>
    <row r="544" spans="1:20" x14ac:dyDescent="0.2">
      <c r="A544" s="121">
        <v>46028</v>
      </c>
      <c r="B544" s="112">
        <v>0.94236111111111098</v>
      </c>
      <c r="C544" s="117" t="s">
        <v>8278</v>
      </c>
      <c r="D544" s="73" t="s">
        <v>9</v>
      </c>
      <c r="E544" s="113" t="s">
        <v>2258</v>
      </c>
      <c r="F544" s="73" t="s">
        <v>415</v>
      </c>
      <c r="G544" s="113" t="s">
        <v>416</v>
      </c>
      <c r="H544" s="73">
        <v>1</v>
      </c>
      <c r="I544" s="110" t="s">
        <v>5827</v>
      </c>
      <c r="J544" s="126">
        <v>-3027.14</v>
      </c>
      <c r="K544" s="73" t="s">
        <v>152</v>
      </c>
      <c r="L544" s="73" t="s">
        <v>167</v>
      </c>
      <c r="M544" s="113" t="s">
        <v>168</v>
      </c>
      <c r="N544" s="73">
        <v>1140843</v>
      </c>
      <c r="O544" s="113" t="s">
        <v>155</v>
      </c>
      <c r="P544" s="113" t="s">
        <v>156</v>
      </c>
      <c r="Q544" s="113" t="s">
        <v>156</v>
      </c>
      <c r="R544" s="113" t="s">
        <v>157</v>
      </c>
      <c r="S544" s="113" t="s">
        <v>158</v>
      </c>
      <c r="T544" s="73"/>
    </row>
    <row r="545" spans="1:20" x14ac:dyDescent="0.2">
      <c r="A545" s="121">
        <v>46028</v>
      </c>
      <c r="B545" s="112">
        <v>0.63680555555555596</v>
      </c>
      <c r="C545" s="73" t="s">
        <v>8284</v>
      </c>
      <c r="D545" s="73" t="s">
        <v>48</v>
      </c>
      <c r="E545" s="113" t="s">
        <v>7421</v>
      </c>
      <c r="F545" s="73" t="s">
        <v>218</v>
      </c>
      <c r="G545" s="113" t="s">
        <v>219</v>
      </c>
      <c r="H545" s="73">
        <v>155.19999999999999</v>
      </c>
      <c r="I545" s="122">
        <v>1739.5</v>
      </c>
      <c r="J545" s="123">
        <v>40706.61</v>
      </c>
      <c r="K545" s="73" t="s">
        <v>152</v>
      </c>
      <c r="L545" s="73" t="s">
        <v>174</v>
      </c>
      <c r="M545" s="113" t="s">
        <v>175</v>
      </c>
      <c r="N545" s="73" t="s">
        <v>579</v>
      </c>
      <c r="O545" s="113" t="s">
        <v>155</v>
      </c>
      <c r="P545" s="113" t="s">
        <v>336</v>
      </c>
      <c r="Q545" s="113" t="s">
        <v>336</v>
      </c>
      <c r="R545" s="113" t="s">
        <v>312</v>
      </c>
      <c r="S545" s="113" t="s">
        <v>158</v>
      </c>
      <c r="T545" s="73"/>
    </row>
    <row r="546" spans="1:20" x14ac:dyDescent="0.2">
      <c r="A546" s="121">
        <v>46027</v>
      </c>
      <c r="B546" s="112">
        <v>0.56874999999999998</v>
      </c>
      <c r="C546" s="117">
        <v>11003</v>
      </c>
      <c r="D546" s="73" t="s">
        <v>5677</v>
      </c>
      <c r="E546" s="113" t="s">
        <v>179</v>
      </c>
      <c r="F546" s="73" t="s">
        <v>150</v>
      </c>
      <c r="G546" s="113" t="s">
        <v>151</v>
      </c>
      <c r="H546" s="73">
        <v>489.40100000000001</v>
      </c>
      <c r="I546" s="122">
        <v>1837</v>
      </c>
      <c r="J546" s="123">
        <v>136088.07</v>
      </c>
      <c r="K546" s="73" t="s">
        <v>152</v>
      </c>
      <c r="L546" s="73" t="s">
        <v>167</v>
      </c>
      <c r="M546" s="113" t="s">
        <v>168</v>
      </c>
      <c r="N546" s="73">
        <v>744906</v>
      </c>
      <c r="O546" s="113" t="s">
        <v>155</v>
      </c>
      <c r="P546" s="113" t="s">
        <v>156</v>
      </c>
      <c r="Q546" s="113" t="s">
        <v>156</v>
      </c>
      <c r="R546" s="113" t="s">
        <v>157</v>
      </c>
      <c r="S546" s="113" t="s">
        <v>158</v>
      </c>
      <c r="T546" s="73"/>
    </row>
    <row r="547" spans="1:20" x14ac:dyDescent="0.2">
      <c r="A547" s="121">
        <v>46027</v>
      </c>
      <c r="B547" s="112">
        <v>0.56874999999999998</v>
      </c>
      <c r="C547" s="117">
        <v>11003</v>
      </c>
      <c r="D547" s="73" t="s">
        <v>5677</v>
      </c>
      <c r="E547" s="113" t="s">
        <v>179</v>
      </c>
      <c r="F547" s="73" t="s">
        <v>415</v>
      </c>
      <c r="G547" s="113" t="s">
        <v>416</v>
      </c>
      <c r="H547" s="73">
        <v>1</v>
      </c>
      <c r="I547" s="110" t="s">
        <v>8285</v>
      </c>
      <c r="J547" s="126">
        <v>-2721.76</v>
      </c>
      <c r="K547" s="73" t="s">
        <v>152</v>
      </c>
      <c r="L547" s="73" t="s">
        <v>167</v>
      </c>
      <c r="M547" s="113" t="s">
        <v>168</v>
      </c>
      <c r="N547" s="73">
        <v>744906</v>
      </c>
      <c r="O547" s="113" t="s">
        <v>155</v>
      </c>
      <c r="P547" s="113" t="s">
        <v>156</v>
      </c>
      <c r="Q547" s="113" t="s">
        <v>156</v>
      </c>
      <c r="R547" s="113" t="s">
        <v>157</v>
      </c>
      <c r="S547" s="113" t="s">
        <v>158</v>
      </c>
      <c r="T547" s="73"/>
    </row>
    <row r="548" spans="1:20" x14ac:dyDescent="0.2">
      <c r="A548" s="121">
        <v>46027</v>
      </c>
      <c r="B548" s="112">
        <v>0.60416666666666696</v>
      </c>
      <c r="C548" s="73">
        <v>244514</v>
      </c>
      <c r="D548" s="73" t="s">
        <v>16</v>
      </c>
      <c r="E548" s="113" t="s">
        <v>251</v>
      </c>
      <c r="F548" s="73" t="s">
        <v>218</v>
      </c>
      <c r="G548" s="113" t="s">
        <v>219</v>
      </c>
      <c r="H548" s="73">
        <v>385.77</v>
      </c>
      <c r="I548" s="122">
        <v>1742.4</v>
      </c>
      <c r="J548" s="123">
        <v>101350.32</v>
      </c>
      <c r="K548" s="73" t="s">
        <v>152</v>
      </c>
      <c r="L548" s="73" t="s">
        <v>174</v>
      </c>
      <c r="M548" s="113" t="s">
        <v>175</v>
      </c>
      <c r="N548" s="73">
        <v>458683</v>
      </c>
      <c r="O548" s="113" t="s">
        <v>155</v>
      </c>
      <c r="P548" s="113" t="s">
        <v>156</v>
      </c>
      <c r="Q548" s="113" t="s">
        <v>156</v>
      </c>
      <c r="R548" s="113" t="s">
        <v>157</v>
      </c>
      <c r="S548" s="113" t="s">
        <v>158</v>
      </c>
      <c r="T548" s="73"/>
    </row>
    <row r="549" spans="1:20" x14ac:dyDescent="0.2">
      <c r="A549" s="121">
        <v>46027</v>
      </c>
      <c r="B549" s="112">
        <v>0.34166666666666701</v>
      </c>
      <c r="C549" s="73">
        <v>71679</v>
      </c>
      <c r="D549" s="73" t="s">
        <v>41</v>
      </c>
      <c r="E549" s="113" t="s">
        <v>215</v>
      </c>
      <c r="F549" s="73" t="s">
        <v>153</v>
      </c>
      <c r="G549" s="113" t="s">
        <v>4244</v>
      </c>
      <c r="H549" s="73">
        <v>47.074800000000003</v>
      </c>
      <c r="I549" s="122">
        <v>1899</v>
      </c>
      <c r="J549" s="123">
        <v>13541.44</v>
      </c>
      <c r="K549" s="73" t="s">
        <v>152</v>
      </c>
      <c r="L549" s="73" t="s">
        <v>153</v>
      </c>
      <c r="M549" s="113" t="s">
        <v>154</v>
      </c>
      <c r="N549" s="73">
        <v>79300</v>
      </c>
      <c r="O549" s="113" t="s">
        <v>155</v>
      </c>
      <c r="P549" s="113" t="s">
        <v>191</v>
      </c>
      <c r="Q549" s="113" t="s">
        <v>204</v>
      </c>
      <c r="R549" s="113" t="s">
        <v>193</v>
      </c>
      <c r="S549" s="113" t="s">
        <v>158</v>
      </c>
      <c r="T549" s="73"/>
    </row>
    <row r="550" spans="1:20" x14ac:dyDescent="0.2">
      <c r="A550" s="121">
        <v>46027</v>
      </c>
      <c r="B550" s="112">
        <v>0.54236111111111096</v>
      </c>
      <c r="C550" s="117">
        <v>71691</v>
      </c>
      <c r="D550" s="73" t="s">
        <v>12</v>
      </c>
      <c r="E550" s="113" t="s">
        <v>183</v>
      </c>
      <c r="F550" s="73" t="s">
        <v>150</v>
      </c>
      <c r="G550" s="113" t="s">
        <v>151</v>
      </c>
      <c r="H550" s="73">
        <v>434.02679999999998</v>
      </c>
      <c r="I550" s="122">
        <v>1719</v>
      </c>
      <c r="J550" s="123">
        <v>113017.03</v>
      </c>
      <c r="K550" s="73" t="s">
        <v>152</v>
      </c>
      <c r="L550" s="73" t="s">
        <v>153</v>
      </c>
      <c r="M550" s="113" t="s">
        <v>154</v>
      </c>
      <c r="N550" s="73">
        <v>883647</v>
      </c>
      <c r="O550" s="113" t="s">
        <v>155</v>
      </c>
      <c r="P550" s="113" t="s">
        <v>156</v>
      </c>
      <c r="Q550" s="113" t="s">
        <v>156</v>
      </c>
      <c r="R550" s="113" t="s">
        <v>157</v>
      </c>
      <c r="S550" s="113" t="s">
        <v>158</v>
      </c>
      <c r="T550" s="73"/>
    </row>
    <row r="551" spans="1:20" x14ac:dyDescent="0.2">
      <c r="A551" s="121">
        <v>46027</v>
      </c>
      <c r="B551" s="112">
        <v>0.54236111111111096</v>
      </c>
      <c r="C551" s="117">
        <v>71691</v>
      </c>
      <c r="D551" s="73" t="s">
        <v>12</v>
      </c>
      <c r="E551" s="113" t="s">
        <v>183</v>
      </c>
      <c r="F551" s="73" t="s">
        <v>415</v>
      </c>
      <c r="G551" s="113" t="s">
        <v>416</v>
      </c>
      <c r="H551" s="73">
        <v>1</v>
      </c>
      <c r="I551" s="110" t="s">
        <v>8286</v>
      </c>
      <c r="J551" s="126">
        <v>-2260.34</v>
      </c>
      <c r="K551" s="73" t="s">
        <v>152</v>
      </c>
      <c r="L551" s="73" t="s">
        <v>153</v>
      </c>
      <c r="M551" s="113" t="s">
        <v>154</v>
      </c>
      <c r="N551" s="73">
        <v>883647</v>
      </c>
      <c r="O551" s="113" t="s">
        <v>155</v>
      </c>
      <c r="P551" s="113" t="s">
        <v>156</v>
      </c>
      <c r="Q551" s="113" t="s">
        <v>156</v>
      </c>
      <c r="R551" s="113" t="s">
        <v>157</v>
      </c>
      <c r="S551" s="113" t="s">
        <v>158</v>
      </c>
      <c r="T551" s="73"/>
    </row>
    <row r="552" spans="1:20" x14ac:dyDescent="0.2">
      <c r="A552" s="121">
        <v>46027</v>
      </c>
      <c r="B552" s="112">
        <v>0.55694444444444502</v>
      </c>
      <c r="C552" s="73">
        <v>72487</v>
      </c>
      <c r="D552" s="73" t="s">
        <v>52</v>
      </c>
      <c r="E552" s="113" t="s">
        <v>547</v>
      </c>
      <c r="F552" s="73" t="s">
        <v>150</v>
      </c>
      <c r="G552" s="113" t="s">
        <v>151</v>
      </c>
      <c r="H552" s="73">
        <v>92.326899999999995</v>
      </c>
      <c r="I552" s="122">
        <v>1719</v>
      </c>
      <c r="J552" s="123">
        <v>24041.17</v>
      </c>
      <c r="K552" s="73" t="s">
        <v>152</v>
      </c>
      <c r="L552" s="73" t="s">
        <v>153</v>
      </c>
      <c r="M552" s="113" t="s">
        <v>154</v>
      </c>
      <c r="N552" s="73" t="s">
        <v>3440</v>
      </c>
      <c r="O552" s="113" t="s">
        <v>155</v>
      </c>
      <c r="P552" s="113" t="s">
        <v>191</v>
      </c>
      <c r="Q552" s="113" t="s">
        <v>192</v>
      </c>
      <c r="R552" s="113" t="s">
        <v>193</v>
      </c>
      <c r="S552" s="113" t="s">
        <v>158</v>
      </c>
      <c r="T552" s="113" t="s">
        <v>8338</v>
      </c>
    </row>
    <row r="553" spans="1:20" x14ac:dyDescent="0.2">
      <c r="A553" s="121">
        <v>46027</v>
      </c>
      <c r="B553" s="112">
        <v>0.61250000000000004</v>
      </c>
      <c r="C553" s="73">
        <v>244516</v>
      </c>
      <c r="D553" s="73" t="s">
        <v>16</v>
      </c>
      <c r="E553" s="113" t="s">
        <v>251</v>
      </c>
      <c r="F553" s="73" t="s">
        <v>218</v>
      </c>
      <c r="G553" s="113" t="s">
        <v>219</v>
      </c>
      <c r="H553" s="73">
        <v>95.01</v>
      </c>
      <c r="I553" s="122">
        <v>1742.4</v>
      </c>
      <c r="J553" s="123">
        <v>24961.23</v>
      </c>
      <c r="K553" s="73" t="s">
        <v>152</v>
      </c>
      <c r="L553" s="73" t="s">
        <v>174</v>
      </c>
      <c r="M553" s="113" t="s">
        <v>175</v>
      </c>
      <c r="N553" s="73">
        <v>458683</v>
      </c>
      <c r="O553" s="113" t="s">
        <v>155</v>
      </c>
      <c r="P553" s="113" t="s">
        <v>156</v>
      </c>
      <c r="Q553" s="113" t="s">
        <v>156</v>
      </c>
      <c r="R553" s="113" t="s">
        <v>157</v>
      </c>
      <c r="S553" s="113" t="s">
        <v>158</v>
      </c>
      <c r="T553" s="73"/>
    </row>
    <row r="554" spans="1:20" x14ac:dyDescent="0.2">
      <c r="A554" s="121">
        <v>46027</v>
      </c>
      <c r="B554" s="112">
        <v>0.74583333333333302</v>
      </c>
      <c r="C554" s="117">
        <v>71699</v>
      </c>
      <c r="D554" s="73" t="s">
        <v>26</v>
      </c>
      <c r="E554" s="113" t="s">
        <v>232</v>
      </c>
      <c r="F554" s="73" t="s">
        <v>150</v>
      </c>
      <c r="G554" s="113" t="s">
        <v>151</v>
      </c>
      <c r="H554" s="73">
        <v>372.44209999999998</v>
      </c>
      <c r="I554" s="122">
        <v>1719</v>
      </c>
      <c r="J554" s="123">
        <v>96980.87</v>
      </c>
      <c r="K554" s="73" t="s">
        <v>152</v>
      </c>
      <c r="L554" s="73" t="s">
        <v>153</v>
      </c>
      <c r="M554" s="113" t="s">
        <v>154</v>
      </c>
      <c r="N554" s="73">
        <v>294711</v>
      </c>
      <c r="O554" s="113" t="s">
        <v>155</v>
      </c>
      <c r="P554" s="113" t="s">
        <v>156</v>
      </c>
      <c r="Q554" s="113" t="s">
        <v>156</v>
      </c>
      <c r="R554" s="113" t="s">
        <v>157</v>
      </c>
      <c r="S554" s="113" t="s">
        <v>158</v>
      </c>
      <c r="T554" s="73"/>
    </row>
    <row r="555" spans="1:20" x14ac:dyDescent="0.2">
      <c r="A555" s="121">
        <v>46027</v>
      </c>
      <c r="B555" s="112">
        <v>0.74583333333333302</v>
      </c>
      <c r="C555" s="117">
        <v>71699</v>
      </c>
      <c r="D555" s="73" t="s">
        <v>26</v>
      </c>
      <c r="E555" s="113" t="s">
        <v>232</v>
      </c>
      <c r="F555" s="73" t="s">
        <v>415</v>
      </c>
      <c r="G555" s="113" t="s">
        <v>416</v>
      </c>
      <c r="H555" s="73">
        <v>1</v>
      </c>
      <c r="I555" s="110" t="s">
        <v>8287</v>
      </c>
      <c r="J555" s="126">
        <v>-1939.62</v>
      </c>
      <c r="K555" s="73" t="s">
        <v>152</v>
      </c>
      <c r="L555" s="73" t="s">
        <v>153</v>
      </c>
      <c r="M555" s="113" t="s">
        <v>154</v>
      </c>
      <c r="N555" s="73">
        <v>294711</v>
      </c>
      <c r="O555" s="113" t="s">
        <v>155</v>
      </c>
      <c r="P555" s="113" t="s">
        <v>156</v>
      </c>
      <c r="Q555" s="113" t="s">
        <v>156</v>
      </c>
      <c r="R555" s="113" t="s">
        <v>157</v>
      </c>
      <c r="S555" s="113" t="s">
        <v>158</v>
      </c>
      <c r="T555" s="73"/>
    </row>
    <row r="556" spans="1:20" x14ac:dyDescent="0.2">
      <c r="A556" s="121">
        <v>46027</v>
      </c>
      <c r="B556" s="112">
        <v>0.78125</v>
      </c>
      <c r="C556" s="73">
        <v>72499</v>
      </c>
      <c r="D556" s="73" t="s">
        <v>114</v>
      </c>
      <c r="E556" s="113" t="s">
        <v>314</v>
      </c>
      <c r="F556" s="73" t="s">
        <v>150</v>
      </c>
      <c r="G556" s="113" t="s">
        <v>151</v>
      </c>
      <c r="H556" s="73">
        <v>46.184800000000003</v>
      </c>
      <c r="I556" s="122">
        <v>1899</v>
      </c>
      <c r="J556" s="123">
        <v>13285.43</v>
      </c>
      <c r="K556" s="73" t="s">
        <v>152</v>
      </c>
      <c r="L556" s="73" t="s">
        <v>153</v>
      </c>
      <c r="M556" s="113" t="s">
        <v>154</v>
      </c>
      <c r="N556" s="73" t="s">
        <v>3440</v>
      </c>
      <c r="O556" s="113" t="s">
        <v>155</v>
      </c>
      <c r="P556" s="113" t="s">
        <v>315</v>
      </c>
      <c r="Q556" s="113" t="s">
        <v>192</v>
      </c>
      <c r="R556" s="113" t="s">
        <v>316</v>
      </c>
      <c r="S556" s="113" t="s">
        <v>158</v>
      </c>
      <c r="T556" s="73"/>
    </row>
    <row r="557" spans="1:20" x14ac:dyDescent="0.2">
      <c r="A557" s="121">
        <v>46027</v>
      </c>
      <c r="B557" s="112">
        <v>0.79166666666666696</v>
      </c>
      <c r="C557" s="117">
        <v>72500</v>
      </c>
      <c r="D557" s="73" t="s">
        <v>9</v>
      </c>
      <c r="E557" s="113" t="s">
        <v>2258</v>
      </c>
      <c r="F557" s="73" t="s">
        <v>150</v>
      </c>
      <c r="G557" s="113" t="s">
        <v>151</v>
      </c>
      <c r="H557" s="73">
        <v>412.04480000000001</v>
      </c>
      <c r="I557" s="122">
        <v>1719</v>
      </c>
      <c r="J557" s="123">
        <v>107293.09</v>
      </c>
      <c r="K557" s="73" t="s">
        <v>152</v>
      </c>
      <c r="L557" s="73" t="s">
        <v>153</v>
      </c>
      <c r="M557" s="113" t="s">
        <v>154</v>
      </c>
      <c r="N557" s="73">
        <v>1139253</v>
      </c>
      <c r="O557" s="113" t="s">
        <v>155</v>
      </c>
      <c r="P557" s="113" t="s">
        <v>156</v>
      </c>
      <c r="Q557" s="113" t="s">
        <v>156</v>
      </c>
      <c r="R557" s="113" t="s">
        <v>157</v>
      </c>
      <c r="S557" s="113" t="s">
        <v>158</v>
      </c>
      <c r="T557" s="73"/>
    </row>
    <row r="558" spans="1:20" x14ac:dyDescent="0.2">
      <c r="A558" s="121">
        <v>46027</v>
      </c>
      <c r="B558" s="112">
        <v>0.79166666666666696</v>
      </c>
      <c r="C558" s="117">
        <v>72500</v>
      </c>
      <c r="D558" s="73" t="s">
        <v>9</v>
      </c>
      <c r="E558" s="113" t="s">
        <v>2258</v>
      </c>
      <c r="F558" s="73" t="s">
        <v>415</v>
      </c>
      <c r="G558" s="113" t="s">
        <v>416</v>
      </c>
      <c r="H558" s="73">
        <v>1</v>
      </c>
      <c r="I558" s="110" t="s">
        <v>8288</v>
      </c>
      <c r="J558" s="126">
        <v>-2145.86</v>
      </c>
      <c r="K558" s="73" t="s">
        <v>152</v>
      </c>
      <c r="L558" s="73" t="s">
        <v>153</v>
      </c>
      <c r="M558" s="113" t="s">
        <v>154</v>
      </c>
      <c r="N558" s="73">
        <v>1139253</v>
      </c>
      <c r="O558" s="113" t="s">
        <v>155</v>
      </c>
      <c r="P558" s="113" t="s">
        <v>156</v>
      </c>
      <c r="Q558" s="113" t="s">
        <v>156</v>
      </c>
      <c r="R558" s="113" t="s">
        <v>157</v>
      </c>
      <c r="S558" s="113" t="s">
        <v>158</v>
      </c>
      <c r="T558" s="73"/>
    </row>
    <row r="559" spans="1:20" x14ac:dyDescent="0.2">
      <c r="A559" s="121">
        <v>46027</v>
      </c>
      <c r="B559" s="112">
        <v>0.82638888888888895</v>
      </c>
      <c r="C559" s="117">
        <v>71707</v>
      </c>
      <c r="D559" s="73" t="s">
        <v>31</v>
      </c>
      <c r="E559" s="113" t="s">
        <v>375</v>
      </c>
      <c r="F559" s="73" t="s">
        <v>150</v>
      </c>
      <c r="G559" s="113" t="s">
        <v>151</v>
      </c>
      <c r="H559" s="73">
        <v>365.0401</v>
      </c>
      <c r="I559" s="122">
        <v>1719</v>
      </c>
      <c r="J559" s="123">
        <v>95053.45</v>
      </c>
      <c r="K559" s="73" t="s">
        <v>152</v>
      </c>
      <c r="L559" s="73" t="s">
        <v>153</v>
      </c>
      <c r="M559" s="113" t="s">
        <v>154</v>
      </c>
      <c r="N559" s="73">
        <v>40941</v>
      </c>
      <c r="O559" s="113" t="s">
        <v>155</v>
      </c>
      <c r="P559" s="113" t="s">
        <v>156</v>
      </c>
      <c r="Q559" s="113" t="s">
        <v>156</v>
      </c>
      <c r="R559" s="113" t="s">
        <v>157</v>
      </c>
      <c r="S559" s="113" t="s">
        <v>158</v>
      </c>
      <c r="T559" s="73"/>
    </row>
    <row r="560" spans="1:20" x14ac:dyDescent="0.2">
      <c r="A560" s="121">
        <v>46027</v>
      </c>
      <c r="B560" s="112">
        <v>0.82638888888888895</v>
      </c>
      <c r="C560" s="117">
        <v>71707</v>
      </c>
      <c r="D560" s="73" t="s">
        <v>31</v>
      </c>
      <c r="E560" s="113" t="s">
        <v>375</v>
      </c>
      <c r="F560" s="73" t="s">
        <v>415</v>
      </c>
      <c r="G560" s="113" t="s">
        <v>416</v>
      </c>
      <c r="H560" s="73">
        <v>1</v>
      </c>
      <c r="I560" s="110" t="s">
        <v>8289</v>
      </c>
      <c r="J560" s="126">
        <v>-1901.07</v>
      </c>
      <c r="K560" s="73" t="s">
        <v>152</v>
      </c>
      <c r="L560" s="73" t="s">
        <v>153</v>
      </c>
      <c r="M560" s="113" t="s">
        <v>154</v>
      </c>
      <c r="N560" s="73">
        <v>40941</v>
      </c>
      <c r="O560" s="113" t="s">
        <v>155</v>
      </c>
      <c r="P560" s="113" t="s">
        <v>156</v>
      </c>
      <c r="Q560" s="113" t="s">
        <v>156</v>
      </c>
      <c r="R560" s="113" t="s">
        <v>157</v>
      </c>
      <c r="S560" s="113" t="s">
        <v>158</v>
      </c>
      <c r="T560" s="73"/>
    </row>
    <row r="561" spans="1:20" x14ac:dyDescent="0.2">
      <c r="A561" s="121">
        <v>46027</v>
      </c>
      <c r="B561" s="112">
        <v>0.85069444444444398</v>
      </c>
      <c r="C561" s="117">
        <v>71711</v>
      </c>
      <c r="D561" s="73" t="s">
        <v>8</v>
      </c>
      <c r="E561" s="113" t="s">
        <v>207</v>
      </c>
      <c r="F561" s="73" t="s">
        <v>150</v>
      </c>
      <c r="G561" s="113" t="s">
        <v>151</v>
      </c>
      <c r="H561" s="73">
        <v>417.97500000000002</v>
      </c>
      <c r="I561" s="122">
        <v>1719</v>
      </c>
      <c r="J561" s="123">
        <v>108837.27</v>
      </c>
      <c r="K561" s="73" t="s">
        <v>152</v>
      </c>
      <c r="L561" s="73" t="s">
        <v>153</v>
      </c>
      <c r="M561" s="113" t="s">
        <v>154</v>
      </c>
      <c r="N561" s="73">
        <v>1613486</v>
      </c>
      <c r="O561" s="113" t="s">
        <v>155</v>
      </c>
      <c r="P561" s="113" t="s">
        <v>156</v>
      </c>
      <c r="Q561" s="113" t="s">
        <v>156</v>
      </c>
      <c r="R561" s="113" t="s">
        <v>157</v>
      </c>
      <c r="S561" s="113" t="s">
        <v>158</v>
      </c>
      <c r="T561" s="73"/>
    </row>
    <row r="562" spans="1:20" x14ac:dyDescent="0.2">
      <c r="A562" s="121">
        <v>46027</v>
      </c>
      <c r="B562" s="112">
        <v>0.85069444444444398</v>
      </c>
      <c r="C562" s="117">
        <v>71711</v>
      </c>
      <c r="D562" s="73" t="s">
        <v>8</v>
      </c>
      <c r="E562" s="113" t="s">
        <v>207</v>
      </c>
      <c r="F562" s="73" t="s">
        <v>415</v>
      </c>
      <c r="G562" s="113" t="s">
        <v>416</v>
      </c>
      <c r="H562" s="73">
        <v>1000</v>
      </c>
      <c r="I562" s="110" t="s">
        <v>8290</v>
      </c>
      <c r="J562" s="126">
        <v>-2176.75</v>
      </c>
      <c r="K562" s="73" t="s">
        <v>152</v>
      </c>
      <c r="L562" s="73" t="s">
        <v>153</v>
      </c>
      <c r="M562" s="113" t="s">
        <v>154</v>
      </c>
      <c r="N562" s="73">
        <v>1613486</v>
      </c>
      <c r="O562" s="113" t="s">
        <v>155</v>
      </c>
      <c r="P562" s="113" t="s">
        <v>156</v>
      </c>
      <c r="Q562" s="113" t="s">
        <v>156</v>
      </c>
      <c r="R562" s="113" t="s">
        <v>157</v>
      </c>
      <c r="S562" s="113" t="s">
        <v>158</v>
      </c>
      <c r="T562" s="73"/>
    </row>
    <row r="563" spans="1:20" x14ac:dyDescent="0.2">
      <c r="A563" s="121">
        <v>46027</v>
      </c>
      <c r="B563" s="112">
        <v>0.35208333333333303</v>
      </c>
      <c r="C563" s="73" t="s">
        <v>8291</v>
      </c>
      <c r="D563" s="73" t="s">
        <v>37</v>
      </c>
      <c r="E563" s="113" t="s">
        <v>257</v>
      </c>
      <c r="F563" s="73" t="s">
        <v>218</v>
      </c>
      <c r="G563" s="113" t="s">
        <v>219</v>
      </c>
      <c r="H563" s="73">
        <v>87.07</v>
      </c>
      <c r="I563" s="122">
        <v>1675.8</v>
      </c>
      <c r="J563" s="123">
        <v>22000.85</v>
      </c>
      <c r="K563" s="73" t="s">
        <v>152</v>
      </c>
      <c r="L563" s="73" t="s">
        <v>174</v>
      </c>
      <c r="M563" s="113" t="s">
        <v>175</v>
      </c>
      <c r="N563" s="73">
        <v>421459</v>
      </c>
      <c r="O563" s="113" t="s">
        <v>155</v>
      </c>
      <c r="P563" s="113" t="s">
        <v>246</v>
      </c>
      <c r="Q563" s="113" t="s">
        <v>223</v>
      </c>
      <c r="R563" s="113" t="s">
        <v>224</v>
      </c>
      <c r="S563" s="113" t="s">
        <v>158</v>
      </c>
      <c r="T563" s="73"/>
    </row>
    <row r="564" spans="1:20" x14ac:dyDescent="0.2">
      <c r="A564" s="121">
        <v>46027</v>
      </c>
      <c r="B564" s="112">
        <v>0.50416666666666698</v>
      </c>
      <c r="C564" s="117" t="s">
        <v>8292</v>
      </c>
      <c r="D564" s="73" t="s">
        <v>24</v>
      </c>
      <c r="E564" s="113" t="s">
        <v>301</v>
      </c>
      <c r="F564" s="73" t="s">
        <v>150</v>
      </c>
      <c r="G564" s="113" t="s">
        <v>151</v>
      </c>
      <c r="H564" s="73">
        <v>487.24</v>
      </c>
      <c r="I564" s="122">
        <v>1837</v>
      </c>
      <c r="J564" s="123">
        <v>135487.16</v>
      </c>
      <c r="K564" s="73" t="s">
        <v>152</v>
      </c>
      <c r="L564" s="73" t="s">
        <v>167</v>
      </c>
      <c r="M564" s="113" t="s">
        <v>168</v>
      </c>
      <c r="N564" s="73">
        <v>1109071</v>
      </c>
      <c r="O564" s="113" t="s">
        <v>155</v>
      </c>
      <c r="P564" s="113" t="s">
        <v>156</v>
      </c>
      <c r="Q564" s="113" t="s">
        <v>156</v>
      </c>
      <c r="R564" s="113" t="s">
        <v>157</v>
      </c>
      <c r="S564" s="113" t="s">
        <v>158</v>
      </c>
      <c r="T564" s="73"/>
    </row>
    <row r="565" spans="1:20" x14ac:dyDescent="0.2">
      <c r="A565" s="121">
        <v>46027</v>
      </c>
      <c r="B565" s="112">
        <v>0.50416666666666698</v>
      </c>
      <c r="C565" s="117" t="s">
        <v>8292</v>
      </c>
      <c r="D565" s="73" t="s">
        <v>24</v>
      </c>
      <c r="E565" s="113" t="s">
        <v>301</v>
      </c>
      <c r="F565" s="73" t="s">
        <v>415</v>
      </c>
      <c r="G565" s="113" t="s">
        <v>416</v>
      </c>
      <c r="H565" s="73">
        <v>1</v>
      </c>
      <c r="I565" s="110" t="s">
        <v>8293</v>
      </c>
      <c r="J565" s="126">
        <v>-2709.72</v>
      </c>
      <c r="K565" s="73" t="s">
        <v>152</v>
      </c>
      <c r="L565" s="73" t="s">
        <v>167</v>
      </c>
      <c r="M565" s="113" t="s">
        <v>168</v>
      </c>
      <c r="N565" s="73">
        <v>1109071</v>
      </c>
      <c r="O565" s="113" t="s">
        <v>155</v>
      </c>
      <c r="P565" s="113" t="s">
        <v>156</v>
      </c>
      <c r="Q565" s="113" t="s">
        <v>156</v>
      </c>
      <c r="R565" s="113" t="s">
        <v>157</v>
      </c>
      <c r="S565" s="113" t="s">
        <v>158</v>
      </c>
      <c r="T565" s="73"/>
    </row>
    <row r="566" spans="1:20" x14ac:dyDescent="0.2">
      <c r="A566" s="121">
        <v>46027</v>
      </c>
      <c r="B566" s="112">
        <v>4.0277777777777801E-2</v>
      </c>
      <c r="C566" s="117" t="s">
        <v>8294</v>
      </c>
      <c r="D566" s="73" t="s">
        <v>17</v>
      </c>
      <c r="E566" s="113" t="s">
        <v>230</v>
      </c>
      <c r="F566" s="73" t="s">
        <v>415</v>
      </c>
      <c r="G566" s="113" t="s">
        <v>416</v>
      </c>
      <c r="H566" s="73">
        <v>1</v>
      </c>
      <c r="I566" s="110" t="s">
        <v>8295</v>
      </c>
      <c r="J566" s="126">
        <v>-1618.87</v>
      </c>
      <c r="K566" s="73" t="s">
        <v>152</v>
      </c>
      <c r="L566" s="73" t="s">
        <v>167</v>
      </c>
      <c r="M566" s="113" t="s">
        <v>168</v>
      </c>
      <c r="N566" s="73">
        <v>260434</v>
      </c>
      <c r="O566" s="113" t="s">
        <v>155</v>
      </c>
      <c r="P566" s="113" t="s">
        <v>156</v>
      </c>
      <c r="Q566" s="113" t="s">
        <v>156</v>
      </c>
      <c r="R566" s="113" t="s">
        <v>157</v>
      </c>
      <c r="S566" s="113" t="s">
        <v>158</v>
      </c>
      <c r="T566" s="73"/>
    </row>
    <row r="567" spans="1:20" x14ac:dyDescent="0.2">
      <c r="A567" s="121">
        <v>46027</v>
      </c>
      <c r="B567" s="112">
        <v>0.69236111111111098</v>
      </c>
      <c r="C567" s="117" t="s">
        <v>8296</v>
      </c>
      <c r="D567" s="73" t="s">
        <v>15</v>
      </c>
      <c r="E567" s="113" t="s">
        <v>164</v>
      </c>
      <c r="F567" s="73" t="s">
        <v>415</v>
      </c>
      <c r="G567" s="113" t="s">
        <v>416</v>
      </c>
      <c r="H567" s="73">
        <v>1</v>
      </c>
      <c r="I567" s="110" t="s">
        <v>8297</v>
      </c>
      <c r="J567" s="126">
        <v>-2585.27</v>
      </c>
      <c r="K567" s="73" t="s">
        <v>152</v>
      </c>
      <c r="L567" s="73" t="s">
        <v>167</v>
      </c>
      <c r="M567" s="113" t="s">
        <v>168</v>
      </c>
      <c r="N567" s="73">
        <v>518985</v>
      </c>
      <c r="O567" s="113" t="s">
        <v>155</v>
      </c>
      <c r="P567" s="113" t="s">
        <v>156</v>
      </c>
      <c r="Q567" s="113" t="s">
        <v>156</v>
      </c>
      <c r="R567" s="113" t="s">
        <v>157</v>
      </c>
      <c r="S567" s="113" t="s">
        <v>158</v>
      </c>
      <c r="T567" s="73"/>
    </row>
    <row r="568" spans="1:20" x14ac:dyDescent="0.2">
      <c r="A568" s="121">
        <v>46027</v>
      </c>
      <c r="B568" s="112">
        <v>4.0277777777777801E-2</v>
      </c>
      <c r="C568" s="117" t="s">
        <v>8294</v>
      </c>
      <c r="D568" s="73" t="s">
        <v>17</v>
      </c>
      <c r="E568" s="113" t="s">
        <v>230</v>
      </c>
      <c r="F568" s="73" t="s">
        <v>150</v>
      </c>
      <c r="G568" s="113" t="s">
        <v>151</v>
      </c>
      <c r="H568" s="73">
        <v>403.76100000000002</v>
      </c>
      <c r="I568" s="122">
        <v>1837</v>
      </c>
      <c r="J568" s="123">
        <v>112274.1</v>
      </c>
      <c r="K568" s="73" t="s">
        <v>152</v>
      </c>
      <c r="L568" s="73" t="s">
        <v>167</v>
      </c>
      <c r="M568" s="113" t="s">
        <v>168</v>
      </c>
      <c r="N568" s="73">
        <v>260434</v>
      </c>
      <c r="O568" s="113" t="s">
        <v>155</v>
      </c>
      <c r="P568" s="113" t="s">
        <v>156</v>
      </c>
      <c r="Q568" s="113" t="s">
        <v>156</v>
      </c>
      <c r="R568" s="113" t="s">
        <v>157</v>
      </c>
      <c r="S568" s="113" t="s">
        <v>158</v>
      </c>
      <c r="T568" s="73"/>
    </row>
    <row r="569" spans="1:20" x14ac:dyDescent="0.2">
      <c r="A569" s="121">
        <v>46027</v>
      </c>
      <c r="B569" s="112">
        <v>0.69236111111111098</v>
      </c>
      <c r="C569" s="117" t="s">
        <v>8296</v>
      </c>
      <c r="D569" s="73" t="s">
        <v>15</v>
      </c>
      <c r="E569" s="113" t="s">
        <v>164</v>
      </c>
      <c r="F569" s="73" t="s">
        <v>150</v>
      </c>
      <c r="G569" s="113" t="s">
        <v>151</v>
      </c>
      <c r="H569" s="73">
        <v>464.86</v>
      </c>
      <c r="I569" s="122">
        <v>1837</v>
      </c>
      <c r="J569" s="123">
        <v>129263.94</v>
      </c>
      <c r="K569" s="73" t="s">
        <v>152</v>
      </c>
      <c r="L569" s="73" t="s">
        <v>167</v>
      </c>
      <c r="M569" s="113" t="s">
        <v>168</v>
      </c>
      <c r="N569" s="73">
        <v>518985</v>
      </c>
      <c r="O569" s="113" t="s">
        <v>155</v>
      </c>
      <c r="P569" s="113" t="s">
        <v>156</v>
      </c>
      <c r="Q569" s="113" t="s">
        <v>156</v>
      </c>
      <c r="R569" s="113" t="s">
        <v>157</v>
      </c>
      <c r="S569" s="113" t="s">
        <v>158</v>
      </c>
      <c r="T569" s="73"/>
    </row>
    <row r="570" spans="1:20" x14ac:dyDescent="0.2">
      <c r="A570" s="121">
        <v>46027</v>
      </c>
      <c r="B570" s="112">
        <v>0.60694444444444395</v>
      </c>
      <c r="C570" s="73" t="s">
        <v>8298</v>
      </c>
      <c r="D570" s="73" t="s">
        <v>63</v>
      </c>
      <c r="E570" s="113" t="s">
        <v>241</v>
      </c>
      <c r="F570" s="73" t="s">
        <v>153</v>
      </c>
      <c r="G570" s="113" t="s">
        <v>165</v>
      </c>
      <c r="H570" s="73">
        <v>177.77</v>
      </c>
      <c r="I570" s="122">
        <v>2023.7</v>
      </c>
      <c r="J570" s="123">
        <v>54244.21</v>
      </c>
      <c r="K570" s="73" t="s">
        <v>152</v>
      </c>
      <c r="L570" s="73" t="s">
        <v>174</v>
      </c>
      <c r="M570" s="113" t="s">
        <v>175</v>
      </c>
      <c r="N570" s="127">
        <v>156166</v>
      </c>
      <c r="O570" s="113" t="s">
        <v>155</v>
      </c>
      <c r="P570" s="113" t="s">
        <v>196</v>
      </c>
      <c r="Q570" s="113" t="s">
        <v>242</v>
      </c>
      <c r="R570" s="113" t="s">
        <v>196</v>
      </c>
      <c r="S570" s="113" t="s">
        <v>158</v>
      </c>
      <c r="T570" s="73"/>
    </row>
    <row r="571" spans="1:20" x14ac:dyDescent="0.2">
      <c r="A571" s="121">
        <v>46027</v>
      </c>
      <c r="B571" s="112">
        <v>0.62083333333333302</v>
      </c>
      <c r="C571" s="73" t="s">
        <v>8299</v>
      </c>
      <c r="D571" s="73" t="s">
        <v>101</v>
      </c>
      <c r="E571" s="113" t="s">
        <v>235</v>
      </c>
      <c r="F571" s="73" t="s">
        <v>186</v>
      </c>
      <c r="G571" s="113" t="s">
        <v>187</v>
      </c>
      <c r="H571" s="73">
        <v>20.12</v>
      </c>
      <c r="I571" s="122">
        <v>1673.1</v>
      </c>
      <c r="J571" s="123">
        <v>5075.7299999999996</v>
      </c>
      <c r="K571" s="73" t="s">
        <v>152</v>
      </c>
      <c r="L571" s="73" t="s">
        <v>174</v>
      </c>
      <c r="M571" s="113" t="s">
        <v>175</v>
      </c>
      <c r="N571" s="127">
        <v>282105</v>
      </c>
      <c r="O571" s="113" t="s">
        <v>155</v>
      </c>
      <c r="P571" s="113" t="s">
        <v>236</v>
      </c>
      <c r="Q571" s="113" t="s">
        <v>197</v>
      </c>
      <c r="R571" s="113" t="s">
        <v>196</v>
      </c>
      <c r="S571" s="113" t="s">
        <v>158</v>
      </c>
      <c r="T571" s="73"/>
    </row>
    <row r="572" spans="1:20" x14ac:dyDescent="0.2">
      <c r="A572" s="121">
        <v>46027</v>
      </c>
      <c r="B572" s="112">
        <v>0.57430555555555596</v>
      </c>
      <c r="C572" s="73" t="s">
        <v>8300</v>
      </c>
      <c r="D572" s="73" t="s">
        <v>113</v>
      </c>
      <c r="E572" s="113" t="s">
        <v>4232</v>
      </c>
      <c r="F572" s="73" t="s">
        <v>218</v>
      </c>
      <c r="G572" s="113" t="s">
        <v>219</v>
      </c>
      <c r="H572" s="73">
        <v>89.66</v>
      </c>
      <c r="I572" s="122">
        <v>1799.3</v>
      </c>
      <c r="J572" s="123">
        <v>24324.9</v>
      </c>
      <c r="K572" s="73" t="s">
        <v>152</v>
      </c>
      <c r="L572" s="73" t="s">
        <v>174</v>
      </c>
      <c r="M572" s="113" t="s">
        <v>175</v>
      </c>
      <c r="N572" s="73" t="s">
        <v>579</v>
      </c>
      <c r="O572" s="113" t="s">
        <v>155</v>
      </c>
      <c r="P572" s="113" t="s">
        <v>580</v>
      </c>
      <c r="Q572" s="113" t="s">
        <v>336</v>
      </c>
      <c r="R572" s="113" t="s">
        <v>312</v>
      </c>
      <c r="S572" s="113" t="s">
        <v>158</v>
      </c>
      <c r="T572" s="73"/>
    </row>
    <row r="573" spans="1:20" x14ac:dyDescent="0.2">
      <c r="A573" s="124">
        <v>46027</v>
      </c>
      <c r="B573" s="116">
        <v>0.87152777777777801</v>
      </c>
      <c r="C573" s="72" t="s">
        <v>8301</v>
      </c>
      <c r="D573" s="72" t="s">
        <v>86</v>
      </c>
      <c r="E573" s="110" t="s">
        <v>2677</v>
      </c>
      <c r="F573" s="72" t="s">
        <v>201</v>
      </c>
      <c r="G573" s="110" t="s">
        <v>202</v>
      </c>
      <c r="H573" s="72">
        <v>41.39</v>
      </c>
      <c r="I573" s="125">
        <v>1871</v>
      </c>
      <c r="J573" s="123">
        <v>11676.64</v>
      </c>
      <c r="K573" s="73" t="s">
        <v>152</v>
      </c>
      <c r="L573" s="73" t="s">
        <v>174</v>
      </c>
      <c r="M573" s="110" t="s">
        <v>175</v>
      </c>
      <c r="N573" s="73"/>
      <c r="O573" s="110" t="s">
        <v>188</v>
      </c>
      <c r="P573" s="110" t="s">
        <v>176</v>
      </c>
      <c r="Q573" s="73"/>
      <c r="R573" s="110" t="s">
        <v>177</v>
      </c>
      <c r="S573" s="110" t="s">
        <v>176</v>
      </c>
      <c r="T573" s="73"/>
    </row>
    <row r="574" spans="1:20" x14ac:dyDescent="0.2">
      <c r="A574" s="124">
        <v>46027</v>
      </c>
      <c r="B574" s="116">
        <v>0.88888888888888895</v>
      </c>
      <c r="C574" s="72" t="s">
        <v>8302</v>
      </c>
      <c r="D574" s="72" t="s">
        <v>323</v>
      </c>
      <c r="E574" s="110" t="s">
        <v>3353</v>
      </c>
      <c r="F574" s="72" t="s">
        <v>201</v>
      </c>
      <c r="G574" s="110" t="s">
        <v>202</v>
      </c>
      <c r="H574" s="72">
        <v>37.76</v>
      </c>
      <c r="I574" s="125">
        <v>1869.8</v>
      </c>
      <c r="J574" s="123">
        <v>10645.74</v>
      </c>
      <c r="K574" s="73" t="s">
        <v>152</v>
      </c>
      <c r="L574" s="73" t="s">
        <v>174</v>
      </c>
      <c r="M574" s="110" t="s">
        <v>175</v>
      </c>
      <c r="N574" s="73"/>
      <c r="O574" s="110" t="s">
        <v>155</v>
      </c>
      <c r="P574" s="110" t="s">
        <v>211</v>
      </c>
      <c r="Q574" s="110" t="s">
        <v>204</v>
      </c>
      <c r="R574" s="110" t="s">
        <v>177</v>
      </c>
      <c r="S574" s="110" t="s">
        <v>158</v>
      </c>
      <c r="T574" s="73"/>
    </row>
    <row r="575" spans="1:20" x14ac:dyDescent="0.2">
      <c r="A575" s="121">
        <v>46026</v>
      </c>
      <c r="B575" s="112">
        <v>0.76111111111111096</v>
      </c>
      <c r="C575" s="117">
        <v>10997</v>
      </c>
      <c r="D575" s="73" t="s">
        <v>30</v>
      </c>
      <c r="E575" s="113" t="s">
        <v>944</v>
      </c>
      <c r="F575" s="73" t="s">
        <v>150</v>
      </c>
      <c r="G575" s="113" t="s">
        <v>151</v>
      </c>
      <c r="H575" s="73">
        <v>447.47</v>
      </c>
      <c r="I575" s="122">
        <v>1837</v>
      </c>
      <c r="J575" s="123">
        <v>124428.31</v>
      </c>
      <c r="K575" s="73" t="s">
        <v>152</v>
      </c>
      <c r="L575" s="73" t="s">
        <v>167</v>
      </c>
      <c r="M575" s="113" t="s">
        <v>168</v>
      </c>
      <c r="N575" s="73">
        <v>97732</v>
      </c>
      <c r="O575" s="113" t="s">
        <v>155</v>
      </c>
      <c r="P575" s="113" t="s">
        <v>156</v>
      </c>
      <c r="Q575" s="113" t="s">
        <v>156</v>
      </c>
      <c r="R575" s="113" t="s">
        <v>157</v>
      </c>
      <c r="S575" s="113" t="s">
        <v>158</v>
      </c>
      <c r="T575" s="73"/>
    </row>
    <row r="576" spans="1:20" x14ac:dyDescent="0.2">
      <c r="A576" s="121">
        <v>46026</v>
      </c>
      <c r="B576" s="112">
        <v>0.76111111111111096</v>
      </c>
      <c r="C576" s="117">
        <v>10997</v>
      </c>
      <c r="D576" s="73" t="s">
        <v>30</v>
      </c>
      <c r="E576" s="113" t="s">
        <v>944</v>
      </c>
      <c r="F576" s="73" t="s">
        <v>415</v>
      </c>
      <c r="G576" s="113" t="s">
        <v>416</v>
      </c>
      <c r="H576" s="73">
        <v>1</v>
      </c>
      <c r="I576" s="110" t="s">
        <v>8303</v>
      </c>
      <c r="J576" s="126">
        <v>-2488.5700000000002</v>
      </c>
      <c r="K576" s="73" t="s">
        <v>152</v>
      </c>
      <c r="L576" s="73" t="s">
        <v>167</v>
      </c>
      <c r="M576" s="113" t="s">
        <v>168</v>
      </c>
      <c r="N576" s="73">
        <v>97732</v>
      </c>
      <c r="O576" s="113" t="s">
        <v>155</v>
      </c>
      <c r="P576" s="113" t="s">
        <v>156</v>
      </c>
      <c r="Q576" s="113" t="s">
        <v>156</v>
      </c>
      <c r="R576" s="113" t="s">
        <v>157</v>
      </c>
      <c r="S576" s="113" t="s">
        <v>158</v>
      </c>
      <c r="T576" s="73"/>
    </row>
    <row r="577" spans="1:20" x14ac:dyDescent="0.2">
      <c r="A577" s="121">
        <v>46026</v>
      </c>
      <c r="B577" s="112">
        <v>0.39305555555555599</v>
      </c>
      <c r="C577" s="73">
        <v>5006</v>
      </c>
      <c r="D577" s="73" t="s">
        <v>5677</v>
      </c>
      <c r="E577" s="113" t="s">
        <v>179</v>
      </c>
      <c r="F577" s="73" t="s">
        <v>150</v>
      </c>
      <c r="G577" s="113" t="s">
        <v>151</v>
      </c>
      <c r="H577" s="73">
        <v>390.00209999999998</v>
      </c>
      <c r="I577" s="122">
        <v>1695.04</v>
      </c>
      <c r="J577" s="123">
        <v>98093.26</v>
      </c>
      <c r="K577" s="73" t="s">
        <v>152</v>
      </c>
      <c r="L577" s="73" t="s">
        <v>201</v>
      </c>
      <c r="M577" s="113" t="s">
        <v>1820</v>
      </c>
      <c r="N577" s="73">
        <v>743660</v>
      </c>
      <c r="O577" s="113" t="s">
        <v>155</v>
      </c>
      <c r="P577" s="113" t="s">
        <v>156</v>
      </c>
      <c r="Q577" s="113" t="s">
        <v>156</v>
      </c>
      <c r="R577" s="113" t="s">
        <v>157</v>
      </c>
      <c r="S577" s="113" t="s">
        <v>158</v>
      </c>
      <c r="T577" s="73"/>
    </row>
    <row r="578" spans="1:20" x14ac:dyDescent="0.2">
      <c r="A578" s="121">
        <v>46026</v>
      </c>
      <c r="B578" s="112">
        <v>0.46250000000000002</v>
      </c>
      <c r="C578" s="73">
        <v>9799</v>
      </c>
      <c r="D578" s="73" t="s">
        <v>24</v>
      </c>
      <c r="E578" s="113" t="s">
        <v>301</v>
      </c>
      <c r="F578" s="73" t="s">
        <v>150</v>
      </c>
      <c r="G578" s="113" t="s">
        <v>151</v>
      </c>
      <c r="H578" s="73">
        <v>360.00700000000001</v>
      </c>
      <c r="I578" s="122">
        <v>1684.2</v>
      </c>
      <c r="J578" s="123">
        <v>89969.89</v>
      </c>
      <c r="K578" s="73" t="s">
        <v>152</v>
      </c>
      <c r="L578" s="73" t="s">
        <v>201</v>
      </c>
      <c r="M578" s="113" t="s">
        <v>1820</v>
      </c>
      <c r="N578" s="73">
        <v>1108038</v>
      </c>
      <c r="O578" s="113" t="s">
        <v>155</v>
      </c>
      <c r="P578" s="113" t="s">
        <v>156</v>
      </c>
      <c r="Q578" s="113" t="s">
        <v>156</v>
      </c>
      <c r="R578" s="113" t="s">
        <v>157</v>
      </c>
      <c r="S578" s="113" t="s">
        <v>158</v>
      </c>
      <c r="T578" s="73"/>
    </row>
    <row r="579" spans="1:20" x14ac:dyDescent="0.2">
      <c r="A579" s="124">
        <v>46026</v>
      </c>
      <c r="B579" s="116">
        <v>0.53749999999999998</v>
      </c>
      <c r="C579" s="72" t="s">
        <v>8304</v>
      </c>
      <c r="D579" s="72" t="s">
        <v>82</v>
      </c>
      <c r="E579" s="110" t="s">
        <v>2690</v>
      </c>
      <c r="F579" s="72" t="s">
        <v>153</v>
      </c>
      <c r="G579" s="110" t="s">
        <v>165</v>
      </c>
      <c r="H579" s="72">
        <v>63.38</v>
      </c>
      <c r="I579" s="125">
        <v>1877.9</v>
      </c>
      <c r="J579" s="123">
        <v>17946.240000000002</v>
      </c>
      <c r="K579" s="73" t="s">
        <v>152</v>
      </c>
      <c r="L579" s="73" t="s">
        <v>174</v>
      </c>
      <c r="M579" s="110" t="s">
        <v>175</v>
      </c>
      <c r="N579" s="73"/>
      <c r="O579" s="110" t="s">
        <v>188</v>
      </c>
      <c r="P579" s="110" t="s">
        <v>176</v>
      </c>
      <c r="Q579" s="73"/>
      <c r="R579" s="110" t="s">
        <v>177</v>
      </c>
      <c r="S579" s="110" t="s">
        <v>158</v>
      </c>
      <c r="T579" s="73"/>
    </row>
    <row r="580" spans="1:20" x14ac:dyDescent="0.2">
      <c r="A580" s="124">
        <v>46026</v>
      </c>
      <c r="B580" s="116">
        <v>0.624305555555556</v>
      </c>
      <c r="C580" s="72" t="s">
        <v>8305</v>
      </c>
      <c r="D580" s="72" t="s">
        <v>102</v>
      </c>
      <c r="E580" s="110" t="s">
        <v>2871</v>
      </c>
      <c r="F580" s="72" t="s">
        <v>186</v>
      </c>
      <c r="G580" s="110" t="s">
        <v>187</v>
      </c>
      <c r="H580" s="72">
        <v>50.51</v>
      </c>
      <c r="I580" s="125">
        <v>1629.5</v>
      </c>
      <c r="J580" s="123">
        <v>12410.25</v>
      </c>
      <c r="K580" s="73" t="s">
        <v>152</v>
      </c>
      <c r="L580" s="73" t="s">
        <v>174</v>
      </c>
      <c r="M580" s="110" t="s">
        <v>175</v>
      </c>
      <c r="N580" s="73"/>
      <c r="O580" s="110" t="s">
        <v>383</v>
      </c>
      <c r="P580" s="110" t="s">
        <v>393</v>
      </c>
      <c r="Q580" s="110" t="s">
        <v>223</v>
      </c>
      <c r="R580" s="110" t="s">
        <v>224</v>
      </c>
      <c r="S580" s="110" t="s">
        <v>384</v>
      </c>
      <c r="T580" s="73"/>
    </row>
    <row r="581" spans="1:20" x14ac:dyDescent="0.2">
      <c r="A581" s="124">
        <v>46026</v>
      </c>
      <c r="B581" s="116">
        <v>0.87013888888888902</v>
      </c>
      <c r="C581" s="72" t="s">
        <v>8306</v>
      </c>
      <c r="D581" s="72" t="s">
        <v>109</v>
      </c>
      <c r="E581" s="110" t="s">
        <v>2953</v>
      </c>
      <c r="F581" s="72" t="s">
        <v>201</v>
      </c>
      <c r="G581" s="110" t="s">
        <v>202</v>
      </c>
      <c r="H581" s="72">
        <v>42.58</v>
      </c>
      <c r="I581" s="125">
        <v>1841.4</v>
      </c>
      <c r="J581" s="123">
        <v>11822.32</v>
      </c>
      <c r="K581" s="73" t="s">
        <v>152</v>
      </c>
      <c r="L581" s="73" t="s">
        <v>174</v>
      </c>
      <c r="M581" s="110" t="s">
        <v>175</v>
      </c>
      <c r="N581" s="73"/>
      <c r="O581" s="110" t="s">
        <v>188</v>
      </c>
      <c r="P581" s="110" t="s">
        <v>467</v>
      </c>
      <c r="Q581" s="73"/>
      <c r="R581" s="110" t="s">
        <v>268</v>
      </c>
      <c r="S581" s="110" t="s">
        <v>176</v>
      </c>
      <c r="T581" s="73"/>
    </row>
    <row r="582" spans="1:20" x14ac:dyDescent="0.2">
      <c r="A582" s="121">
        <v>46025</v>
      </c>
      <c r="B582" s="112">
        <v>0.64097222222222205</v>
      </c>
      <c r="C582" s="117" t="s">
        <v>8307</v>
      </c>
      <c r="D582" s="73" t="s">
        <v>31</v>
      </c>
      <c r="E582" s="113" t="s">
        <v>375</v>
      </c>
      <c r="F582" s="73" t="s">
        <v>150</v>
      </c>
      <c r="G582" s="113" t="s">
        <v>151</v>
      </c>
      <c r="H582" s="73">
        <v>359.32</v>
      </c>
      <c r="I582" s="122">
        <v>1837</v>
      </c>
      <c r="J582" s="123">
        <v>99916.38</v>
      </c>
      <c r="K582" s="73" t="s">
        <v>152</v>
      </c>
      <c r="L582" s="73" t="s">
        <v>167</v>
      </c>
      <c r="M582" s="113" t="s">
        <v>168</v>
      </c>
      <c r="N582" s="73">
        <v>39470</v>
      </c>
      <c r="O582" s="113" t="s">
        <v>155</v>
      </c>
      <c r="P582" s="113" t="s">
        <v>156</v>
      </c>
      <c r="Q582" s="113" t="s">
        <v>156</v>
      </c>
      <c r="R582" s="113" t="s">
        <v>157</v>
      </c>
      <c r="S582" s="113" t="s">
        <v>158</v>
      </c>
      <c r="T582" s="73"/>
    </row>
    <row r="583" spans="1:20" x14ac:dyDescent="0.2">
      <c r="A583" s="121">
        <v>46025</v>
      </c>
      <c r="B583" s="112">
        <v>0.64097222222222205</v>
      </c>
      <c r="C583" s="117" t="s">
        <v>8307</v>
      </c>
      <c r="D583" s="73" t="s">
        <v>31</v>
      </c>
      <c r="E583" s="113" t="s">
        <v>375</v>
      </c>
      <c r="F583" s="73" t="s">
        <v>415</v>
      </c>
      <c r="G583" s="113" t="s">
        <v>416</v>
      </c>
      <c r="H583" s="73">
        <v>359.32</v>
      </c>
      <c r="I583" s="110" t="s">
        <v>8308</v>
      </c>
      <c r="J583" s="126">
        <v>-1998.33</v>
      </c>
      <c r="K583" s="73" t="s">
        <v>152</v>
      </c>
      <c r="L583" s="73" t="s">
        <v>167</v>
      </c>
      <c r="M583" s="113" t="s">
        <v>168</v>
      </c>
      <c r="N583" s="73">
        <v>39470</v>
      </c>
      <c r="O583" s="113" t="s">
        <v>155</v>
      </c>
      <c r="P583" s="113" t="s">
        <v>156</v>
      </c>
      <c r="Q583" s="113" t="s">
        <v>156</v>
      </c>
      <c r="R583" s="113" t="s">
        <v>157</v>
      </c>
      <c r="S583" s="113" t="s">
        <v>158</v>
      </c>
      <c r="T583" s="73"/>
    </row>
    <row r="584" spans="1:20" x14ac:dyDescent="0.2">
      <c r="A584" s="121">
        <v>46025</v>
      </c>
      <c r="B584" s="112">
        <v>0.36805555555555602</v>
      </c>
      <c r="C584" s="73" t="s">
        <v>8309</v>
      </c>
      <c r="D584" s="73" t="s">
        <v>58</v>
      </c>
      <c r="E584" s="113" t="s">
        <v>599</v>
      </c>
      <c r="F584" s="73" t="s">
        <v>218</v>
      </c>
      <c r="G584" s="113" t="s">
        <v>219</v>
      </c>
      <c r="H584" s="73">
        <v>70.09</v>
      </c>
      <c r="I584" s="122">
        <v>1712.1</v>
      </c>
      <c r="J584" s="123">
        <v>18093.98</v>
      </c>
      <c r="K584" s="73" t="s">
        <v>152</v>
      </c>
      <c r="L584" s="73" t="s">
        <v>174</v>
      </c>
      <c r="M584" s="113" t="s">
        <v>175</v>
      </c>
      <c r="N584" s="73"/>
      <c r="O584" s="113" t="s">
        <v>155</v>
      </c>
      <c r="P584" s="113" t="s">
        <v>210</v>
      </c>
      <c r="Q584" s="113" t="s">
        <v>204</v>
      </c>
      <c r="R584" s="113" t="s">
        <v>196</v>
      </c>
      <c r="S584" s="113" t="s">
        <v>158</v>
      </c>
      <c r="T584" s="73"/>
    </row>
    <row r="585" spans="1:20" x14ac:dyDescent="0.2">
      <c r="A585" s="121">
        <v>46024</v>
      </c>
      <c r="B585" s="112">
        <v>0.87361111111111101</v>
      </c>
      <c r="C585" s="117">
        <v>2816</v>
      </c>
      <c r="D585" s="73" t="s">
        <v>8</v>
      </c>
      <c r="E585" s="113" t="s">
        <v>207</v>
      </c>
      <c r="F585" s="73" t="s">
        <v>150</v>
      </c>
      <c r="G585" s="113" t="s">
        <v>151</v>
      </c>
      <c r="H585" s="73">
        <v>468.21600000000001</v>
      </c>
      <c r="I585" s="122">
        <v>1837</v>
      </c>
      <c r="J585" s="123">
        <v>130197.14</v>
      </c>
      <c r="K585" s="73" t="s">
        <v>152</v>
      </c>
      <c r="L585" s="73" t="s">
        <v>167</v>
      </c>
      <c r="M585" s="113" t="s">
        <v>168</v>
      </c>
      <c r="N585" s="73">
        <v>1612363</v>
      </c>
      <c r="O585" s="113" t="s">
        <v>155</v>
      </c>
      <c r="P585" s="113" t="s">
        <v>156</v>
      </c>
      <c r="Q585" s="113" t="s">
        <v>156</v>
      </c>
      <c r="R585" s="113" t="s">
        <v>157</v>
      </c>
      <c r="S585" s="113" t="s">
        <v>158</v>
      </c>
      <c r="T585" s="73"/>
    </row>
    <row r="586" spans="1:20" x14ac:dyDescent="0.2">
      <c r="A586" s="121">
        <v>46024</v>
      </c>
      <c r="B586" s="112">
        <v>0.87361111111111101</v>
      </c>
      <c r="C586" s="117">
        <v>2816</v>
      </c>
      <c r="D586" s="73" t="s">
        <v>8</v>
      </c>
      <c r="E586" s="113" t="s">
        <v>207</v>
      </c>
      <c r="F586" s="73" t="s">
        <v>415</v>
      </c>
      <c r="G586" s="113" t="s">
        <v>416</v>
      </c>
      <c r="H586" s="73">
        <v>1</v>
      </c>
      <c r="I586" s="110" t="s">
        <v>8310</v>
      </c>
      <c r="J586" s="126">
        <v>-2603.94</v>
      </c>
      <c r="K586" s="73" t="s">
        <v>152</v>
      </c>
      <c r="L586" s="73" t="s">
        <v>167</v>
      </c>
      <c r="M586" s="113" t="s">
        <v>168</v>
      </c>
      <c r="N586" s="73">
        <v>1612363</v>
      </c>
      <c r="O586" s="113" t="s">
        <v>155</v>
      </c>
      <c r="P586" s="113" t="s">
        <v>156</v>
      </c>
      <c r="Q586" s="113" t="s">
        <v>156</v>
      </c>
      <c r="R586" s="113" t="s">
        <v>157</v>
      </c>
      <c r="S586" s="113" t="s">
        <v>158</v>
      </c>
      <c r="T586" s="73"/>
    </row>
    <row r="587" spans="1:20" x14ac:dyDescent="0.2">
      <c r="A587" s="121">
        <v>46024</v>
      </c>
      <c r="B587" s="112">
        <v>0.3125</v>
      </c>
      <c r="C587" s="73">
        <v>109375</v>
      </c>
      <c r="D587" s="73" t="s">
        <v>29</v>
      </c>
      <c r="E587" s="113" t="s">
        <v>294</v>
      </c>
      <c r="F587" s="73" t="s">
        <v>295</v>
      </c>
      <c r="G587" s="113" t="s">
        <v>296</v>
      </c>
      <c r="H587" s="73">
        <v>91.9</v>
      </c>
      <c r="I587" s="122">
        <v>549</v>
      </c>
      <c r="J587" s="123">
        <v>7607.41</v>
      </c>
      <c r="K587" s="73" t="s">
        <v>152</v>
      </c>
      <c r="L587" s="73" t="s">
        <v>174</v>
      </c>
      <c r="M587" s="113" t="s">
        <v>175</v>
      </c>
      <c r="N587" s="73">
        <v>262.95999999999998</v>
      </c>
      <c r="O587" s="113" t="s">
        <v>155</v>
      </c>
      <c r="P587" s="113" t="s">
        <v>191</v>
      </c>
      <c r="Q587" s="113" t="s">
        <v>297</v>
      </c>
      <c r="R587" s="113" t="s">
        <v>193</v>
      </c>
      <c r="S587" s="113" t="s">
        <v>158</v>
      </c>
      <c r="T587" s="73"/>
    </row>
    <row r="588" spans="1:20" x14ac:dyDescent="0.2">
      <c r="A588" s="121">
        <v>46024</v>
      </c>
      <c r="B588" s="112">
        <v>0.32222222222222202</v>
      </c>
      <c r="C588" s="73">
        <v>109376</v>
      </c>
      <c r="D588" s="73" t="s">
        <v>29</v>
      </c>
      <c r="E588" s="113" t="s">
        <v>294</v>
      </c>
      <c r="F588" s="73" t="s">
        <v>295</v>
      </c>
      <c r="G588" s="113" t="s">
        <v>296</v>
      </c>
      <c r="H588" s="73">
        <v>2.62</v>
      </c>
      <c r="I588" s="122">
        <v>549</v>
      </c>
      <c r="J588" s="123">
        <v>216.88</v>
      </c>
      <c r="K588" s="73" t="s">
        <v>152</v>
      </c>
      <c r="L588" s="73" t="s">
        <v>174</v>
      </c>
      <c r="M588" s="113" t="s">
        <v>175</v>
      </c>
      <c r="N588" s="73">
        <v>262.70800000000003</v>
      </c>
      <c r="O588" s="113" t="s">
        <v>155</v>
      </c>
      <c r="P588" s="113" t="s">
        <v>191</v>
      </c>
      <c r="Q588" s="113" t="s">
        <v>297</v>
      </c>
      <c r="R588" s="113" t="s">
        <v>193</v>
      </c>
      <c r="S588" s="113" t="s">
        <v>158</v>
      </c>
      <c r="T588" s="73"/>
    </row>
    <row r="589" spans="1:20" x14ac:dyDescent="0.2">
      <c r="A589" s="121">
        <v>46024</v>
      </c>
      <c r="B589" s="112">
        <v>0.38472222222222202</v>
      </c>
      <c r="C589" s="117">
        <v>72393</v>
      </c>
      <c r="D589" s="73" t="s">
        <v>31</v>
      </c>
      <c r="E589" s="113" t="s">
        <v>375</v>
      </c>
      <c r="F589" s="73" t="s">
        <v>150</v>
      </c>
      <c r="G589" s="113" t="s">
        <v>151</v>
      </c>
      <c r="H589" s="73">
        <v>340.0052</v>
      </c>
      <c r="I589" s="122">
        <v>1719</v>
      </c>
      <c r="J589" s="123">
        <v>88534.57</v>
      </c>
      <c r="K589" s="73" t="s">
        <v>152</v>
      </c>
      <c r="L589" s="73" t="s">
        <v>153</v>
      </c>
      <c r="M589" s="113" t="s">
        <v>154</v>
      </c>
      <c r="N589" s="73">
        <v>38536</v>
      </c>
      <c r="O589" s="113" t="s">
        <v>155</v>
      </c>
      <c r="P589" s="113" t="s">
        <v>156</v>
      </c>
      <c r="Q589" s="113" t="s">
        <v>156</v>
      </c>
      <c r="R589" s="113" t="s">
        <v>157</v>
      </c>
      <c r="S589" s="113" t="s">
        <v>158</v>
      </c>
      <c r="T589" s="73"/>
    </row>
    <row r="590" spans="1:20" x14ac:dyDescent="0.2">
      <c r="A590" s="121">
        <v>46024</v>
      </c>
      <c r="B590" s="112">
        <v>0.38472222222222202</v>
      </c>
      <c r="C590" s="117">
        <v>72393</v>
      </c>
      <c r="D590" s="73" t="s">
        <v>31</v>
      </c>
      <c r="E590" s="113" t="s">
        <v>375</v>
      </c>
      <c r="F590" s="73" t="s">
        <v>415</v>
      </c>
      <c r="G590" s="113" t="s">
        <v>416</v>
      </c>
      <c r="H590" s="73">
        <v>1</v>
      </c>
      <c r="I590" s="110" t="s">
        <v>8311</v>
      </c>
      <c r="J590" s="126">
        <v>-1770.69</v>
      </c>
      <c r="K590" s="73" t="s">
        <v>152</v>
      </c>
      <c r="L590" s="73" t="s">
        <v>153</v>
      </c>
      <c r="M590" s="113" t="s">
        <v>154</v>
      </c>
      <c r="N590" s="73">
        <v>38536</v>
      </c>
      <c r="O590" s="113" t="s">
        <v>155</v>
      </c>
      <c r="P590" s="113" t="s">
        <v>156</v>
      </c>
      <c r="Q590" s="113" t="s">
        <v>156</v>
      </c>
      <c r="R590" s="113" t="s">
        <v>157</v>
      </c>
      <c r="S590" s="113" t="s">
        <v>158</v>
      </c>
      <c r="T590" s="73"/>
    </row>
    <row r="591" spans="1:20" x14ac:dyDescent="0.2">
      <c r="A591" s="121">
        <v>46024</v>
      </c>
      <c r="B591" s="112">
        <v>0.65347222222222201</v>
      </c>
      <c r="C591" s="73">
        <v>118692</v>
      </c>
      <c r="D591" s="73" t="s">
        <v>11</v>
      </c>
      <c r="E591" s="113" t="s">
        <v>149</v>
      </c>
      <c r="F591" s="73" t="s">
        <v>218</v>
      </c>
      <c r="G591" s="113" t="s">
        <v>219</v>
      </c>
      <c r="H591" s="73">
        <v>333.81</v>
      </c>
      <c r="I591" s="122">
        <v>1712.1</v>
      </c>
      <c r="J591" s="123">
        <v>86174.2</v>
      </c>
      <c r="K591" s="73" t="s">
        <v>152</v>
      </c>
      <c r="L591" s="73" t="s">
        <v>174</v>
      </c>
      <c r="M591" s="113" t="s">
        <v>175</v>
      </c>
      <c r="N591" s="73">
        <v>1016950</v>
      </c>
      <c r="O591" s="113" t="s">
        <v>155</v>
      </c>
      <c r="P591" s="113" t="s">
        <v>156</v>
      </c>
      <c r="Q591" s="113" t="s">
        <v>156</v>
      </c>
      <c r="R591" s="113" t="s">
        <v>157</v>
      </c>
      <c r="S591" s="113" t="s">
        <v>158</v>
      </c>
      <c r="T591" s="73"/>
    </row>
    <row r="592" spans="1:20" x14ac:dyDescent="0.2">
      <c r="A592" s="124">
        <v>46024</v>
      </c>
      <c r="B592" s="116">
        <v>0.52777777777777801</v>
      </c>
      <c r="C592" s="72" t="s">
        <v>8312</v>
      </c>
      <c r="D592" s="72" t="s">
        <v>30</v>
      </c>
      <c r="E592" s="110" t="s">
        <v>944</v>
      </c>
      <c r="F592" s="72" t="s">
        <v>150</v>
      </c>
      <c r="G592" s="110" t="s">
        <v>151</v>
      </c>
      <c r="H592" s="72">
        <v>107.947</v>
      </c>
      <c r="I592" s="125">
        <v>1618.26</v>
      </c>
      <c r="J592" s="123">
        <v>25920.89</v>
      </c>
      <c r="K592" s="72" t="s">
        <v>152</v>
      </c>
      <c r="L592" s="72" t="s">
        <v>201</v>
      </c>
      <c r="M592" s="110" t="s">
        <v>1820</v>
      </c>
      <c r="N592" s="73">
        <v>96211</v>
      </c>
      <c r="O592" s="110" t="s">
        <v>155</v>
      </c>
      <c r="P592" s="110" t="s">
        <v>156</v>
      </c>
      <c r="Q592" s="110" t="s">
        <v>156</v>
      </c>
      <c r="R592" s="110" t="s">
        <v>157</v>
      </c>
      <c r="S592" s="110" t="s">
        <v>158</v>
      </c>
      <c r="T592" s="73"/>
    </row>
    <row r="593" spans="1:20" x14ac:dyDescent="0.2">
      <c r="A593" s="121">
        <v>46024</v>
      </c>
      <c r="B593" s="112">
        <v>0.485416666666667</v>
      </c>
      <c r="C593" s="73" t="s">
        <v>8313</v>
      </c>
      <c r="D593" s="73" t="s">
        <v>90</v>
      </c>
      <c r="E593" s="113" t="s">
        <v>3097</v>
      </c>
      <c r="F593" s="73" t="s">
        <v>218</v>
      </c>
      <c r="G593" s="113" t="s">
        <v>219</v>
      </c>
      <c r="H593" s="73">
        <v>45.79</v>
      </c>
      <c r="I593" s="122">
        <v>1681.7</v>
      </c>
      <c r="J593" s="123">
        <v>11610.96</v>
      </c>
      <c r="K593" s="73" t="s">
        <v>152</v>
      </c>
      <c r="L593" s="73" t="s">
        <v>174</v>
      </c>
      <c r="M593" s="113" t="s">
        <v>175</v>
      </c>
      <c r="N593" s="73"/>
      <c r="O593" s="113" t="s">
        <v>222</v>
      </c>
      <c r="P593" s="113" t="s">
        <v>223</v>
      </c>
      <c r="Q593" s="113" t="s">
        <v>223</v>
      </c>
      <c r="R593" s="113" t="s">
        <v>224</v>
      </c>
      <c r="S593" s="113" t="s">
        <v>96</v>
      </c>
      <c r="T593" s="73"/>
    </row>
    <row r="594" spans="1:20" x14ac:dyDescent="0.2">
      <c r="A594" s="121">
        <v>46024</v>
      </c>
      <c r="B594" s="112">
        <v>0.95694444444444504</v>
      </c>
      <c r="C594" s="73" t="s">
        <v>8314</v>
      </c>
      <c r="D594" s="73" t="s">
        <v>124</v>
      </c>
      <c r="E594" s="113" t="s">
        <v>6756</v>
      </c>
      <c r="F594" s="73" t="s">
        <v>150</v>
      </c>
      <c r="G594" s="113" t="s">
        <v>151</v>
      </c>
      <c r="H594" s="73">
        <v>9.7200000000000006</v>
      </c>
      <c r="I594" s="122">
        <v>1837.76</v>
      </c>
      <c r="J594" s="123">
        <v>2703.96</v>
      </c>
      <c r="K594" s="73" t="s">
        <v>152</v>
      </c>
      <c r="L594" s="73" t="s">
        <v>167</v>
      </c>
      <c r="M594" s="113" t="s">
        <v>168</v>
      </c>
      <c r="N594" s="73"/>
      <c r="O594" s="113" t="s">
        <v>285</v>
      </c>
      <c r="P594" s="113" t="s">
        <v>286</v>
      </c>
      <c r="Q594" s="73"/>
      <c r="R594" s="113" t="s">
        <v>157</v>
      </c>
      <c r="S594" s="113" t="s">
        <v>287</v>
      </c>
      <c r="T594" s="73"/>
    </row>
    <row r="595" spans="1:20" x14ac:dyDescent="0.2">
      <c r="A595" s="121">
        <v>46024</v>
      </c>
      <c r="B595" s="112">
        <v>0.55694444444444502</v>
      </c>
      <c r="C595" s="117" t="s">
        <v>8315</v>
      </c>
      <c r="D595" s="73" t="s">
        <v>9</v>
      </c>
      <c r="E595" s="113" t="s">
        <v>2258</v>
      </c>
      <c r="F595" s="73" t="s">
        <v>415</v>
      </c>
      <c r="G595" s="113" t="s">
        <v>416</v>
      </c>
      <c r="H595" s="73">
        <v>1</v>
      </c>
      <c r="I595" s="110" t="s">
        <v>8316</v>
      </c>
      <c r="J595" s="126">
        <v>-1503.28</v>
      </c>
      <c r="K595" s="73" t="s">
        <v>152</v>
      </c>
      <c r="L595" s="73" t="s">
        <v>167</v>
      </c>
      <c r="M595" s="113" t="s">
        <v>168</v>
      </c>
      <c r="N595" s="73">
        <v>1138072</v>
      </c>
      <c r="O595" s="113" t="s">
        <v>155</v>
      </c>
      <c r="P595" s="113" t="s">
        <v>156</v>
      </c>
      <c r="Q595" s="113" t="s">
        <v>156</v>
      </c>
      <c r="R595" s="113" t="s">
        <v>157</v>
      </c>
      <c r="S595" s="113" t="s">
        <v>158</v>
      </c>
      <c r="T595" s="73"/>
    </row>
    <row r="596" spans="1:20" x14ac:dyDescent="0.2">
      <c r="A596" s="121">
        <v>46024</v>
      </c>
      <c r="B596" s="112">
        <v>0.88888888888888895</v>
      </c>
      <c r="C596" s="117" t="s">
        <v>8317</v>
      </c>
      <c r="D596" s="73" t="s">
        <v>13</v>
      </c>
      <c r="E596" s="113" t="s">
        <v>347</v>
      </c>
      <c r="F596" s="73" t="s">
        <v>415</v>
      </c>
      <c r="G596" s="113" t="s">
        <v>416</v>
      </c>
      <c r="H596" s="73">
        <v>1</v>
      </c>
      <c r="I596" s="110" t="s">
        <v>8318</v>
      </c>
      <c r="J596" s="126">
        <v>-869.28</v>
      </c>
      <c r="K596" s="73" t="s">
        <v>152</v>
      </c>
      <c r="L596" s="73" t="s">
        <v>167</v>
      </c>
      <c r="M596" s="113" t="s">
        <v>168</v>
      </c>
      <c r="N596" s="73">
        <v>753785</v>
      </c>
      <c r="O596" s="113" t="s">
        <v>155</v>
      </c>
      <c r="P596" s="113" t="s">
        <v>156</v>
      </c>
      <c r="Q596" s="113" t="s">
        <v>156</v>
      </c>
      <c r="R596" s="113" t="s">
        <v>157</v>
      </c>
      <c r="S596" s="113" t="s">
        <v>158</v>
      </c>
      <c r="T596" s="73"/>
    </row>
    <row r="597" spans="1:20" x14ac:dyDescent="0.2">
      <c r="A597" s="121">
        <v>46024</v>
      </c>
      <c r="B597" s="112">
        <v>0.99722222222222201</v>
      </c>
      <c r="C597" s="117" t="s">
        <v>8319</v>
      </c>
      <c r="D597" s="73" t="s">
        <v>16</v>
      </c>
      <c r="E597" s="113" t="s">
        <v>251</v>
      </c>
      <c r="F597" s="73" t="s">
        <v>415</v>
      </c>
      <c r="G597" s="113" t="s">
        <v>416</v>
      </c>
      <c r="H597" s="73">
        <v>1</v>
      </c>
      <c r="I597" s="110" t="s">
        <v>8320</v>
      </c>
      <c r="J597" s="126">
        <v>-2249.9499999999998</v>
      </c>
      <c r="K597" s="73" t="s">
        <v>152</v>
      </c>
      <c r="L597" s="73" t="s">
        <v>167</v>
      </c>
      <c r="M597" s="113" t="s">
        <v>168</v>
      </c>
      <c r="N597" s="73">
        <v>457384</v>
      </c>
      <c r="O597" s="113" t="s">
        <v>155</v>
      </c>
      <c r="P597" s="113" t="s">
        <v>156</v>
      </c>
      <c r="Q597" s="113" t="s">
        <v>156</v>
      </c>
      <c r="R597" s="113" t="s">
        <v>157</v>
      </c>
      <c r="S597" s="113" t="s">
        <v>158</v>
      </c>
      <c r="T597" s="73"/>
    </row>
    <row r="598" spans="1:20" x14ac:dyDescent="0.2">
      <c r="A598" s="124">
        <v>46024</v>
      </c>
      <c r="B598" s="116">
        <v>0.69583333333333297</v>
      </c>
      <c r="C598" s="117" t="s">
        <v>8321</v>
      </c>
      <c r="D598" s="72" t="s">
        <v>15</v>
      </c>
      <c r="E598" s="110" t="s">
        <v>164</v>
      </c>
      <c r="F598" s="72" t="s">
        <v>150</v>
      </c>
      <c r="G598" s="110" t="s">
        <v>151</v>
      </c>
      <c r="H598" s="72">
        <v>431.36709999999999</v>
      </c>
      <c r="I598" s="125">
        <v>1719</v>
      </c>
      <c r="J598" s="123">
        <v>112324.46</v>
      </c>
      <c r="K598" s="72" t="s">
        <v>152</v>
      </c>
      <c r="L598" s="72" t="s">
        <v>153</v>
      </c>
      <c r="M598" s="110" t="s">
        <v>154</v>
      </c>
      <c r="N598" s="73"/>
      <c r="O598" s="110" t="s">
        <v>155</v>
      </c>
      <c r="P598" s="110" t="s">
        <v>156</v>
      </c>
      <c r="Q598" s="110" t="s">
        <v>156</v>
      </c>
      <c r="R598" s="110" t="s">
        <v>157</v>
      </c>
      <c r="S598" s="110" t="s">
        <v>158</v>
      </c>
      <c r="T598" s="73"/>
    </row>
    <row r="599" spans="1:20" x14ac:dyDescent="0.2">
      <c r="A599" s="124">
        <v>46024</v>
      </c>
      <c r="B599" s="116">
        <v>0.69583333333333297</v>
      </c>
      <c r="C599" s="117" t="s">
        <v>8321</v>
      </c>
      <c r="D599" s="72" t="s">
        <v>15</v>
      </c>
      <c r="E599" s="110" t="s">
        <v>164</v>
      </c>
      <c r="F599" s="72" t="s">
        <v>415</v>
      </c>
      <c r="G599" s="110" t="s">
        <v>416</v>
      </c>
      <c r="H599" s="72">
        <v>1</v>
      </c>
      <c r="I599" s="110" t="s">
        <v>8322</v>
      </c>
      <c r="J599" s="126">
        <v>-2246.4899999999998</v>
      </c>
      <c r="K599" s="72" t="s">
        <v>152</v>
      </c>
      <c r="L599" s="72" t="s">
        <v>153</v>
      </c>
      <c r="M599" s="110" t="s">
        <v>154</v>
      </c>
      <c r="N599" s="73"/>
      <c r="O599" s="110" t="s">
        <v>155</v>
      </c>
      <c r="P599" s="110" t="s">
        <v>156</v>
      </c>
      <c r="Q599" s="110" t="s">
        <v>156</v>
      </c>
      <c r="R599" s="110" t="s">
        <v>157</v>
      </c>
      <c r="S599" s="110" t="s">
        <v>158</v>
      </c>
      <c r="T599" s="73"/>
    </row>
    <row r="600" spans="1:20" x14ac:dyDescent="0.2">
      <c r="A600" s="121">
        <v>46024</v>
      </c>
      <c r="B600" s="112">
        <v>0.358333333333333</v>
      </c>
      <c r="C600" s="73" t="s">
        <v>8323</v>
      </c>
      <c r="D600" s="73" t="s">
        <v>56</v>
      </c>
      <c r="E600" s="113" t="s">
        <v>342</v>
      </c>
      <c r="F600" s="73" t="s">
        <v>150</v>
      </c>
      <c r="G600" s="113" t="s">
        <v>151</v>
      </c>
      <c r="H600" s="73">
        <v>70.23</v>
      </c>
      <c r="I600" s="122">
        <v>1837.02</v>
      </c>
      <c r="J600" s="123">
        <v>19529.13</v>
      </c>
      <c r="K600" s="73" t="s">
        <v>152</v>
      </c>
      <c r="L600" s="73" t="s">
        <v>167</v>
      </c>
      <c r="M600" s="113" t="s">
        <v>168</v>
      </c>
      <c r="N600" s="73">
        <v>208356</v>
      </c>
      <c r="O600" s="113" t="s">
        <v>155</v>
      </c>
      <c r="P600" s="113" t="s">
        <v>210</v>
      </c>
      <c r="Q600" s="113" t="s">
        <v>204</v>
      </c>
      <c r="R600" s="113" t="s">
        <v>211</v>
      </c>
      <c r="S600" s="113" t="s">
        <v>158</v>
      </c>
      <c r="T600" s="73"/>
    </row>
    <row r="601" spans="1:20" x14ac:dyDescent="0.2">
      <c r="A601" s="121">
        <v>46024</v>
      </c>
      <c r="B601" s="112">
        <v>0.360416666666667</v>
      </c>
      <c r="C601" s="73" t="s">
        <v>8324</v>
      </c>
      <c r="D601" s="73" t="s">
        <v>46</v>
      </c>
      <c r="E601" s="113" t="s">
        <v>558</v>
      </c>
      <c r="F601" s="73" t="s">
        <v>150</v>
      </c>
      <c r="G601" s="113" t="s">
        <v>151</v>
      </c>
      <c r="H601" s="73">
        <v>114.99</v>
      </c>
      <c r="I601" s="122">
        <v>1836.92</v>
      </c>
      <c r="J601" s="123">
        <v>31973.91</v>
      </c>
      <c r="K601" s="73" t="s">
        <v>152</v>
      </c>
      <c r="L601" s="73" t="s">
        <v>167</v>
      </c>
      <c r="M601" s="113" t="s">
        <v>168</v>
      </c>
      <c r="N601" s="73" t="s">
        <v>572</v>
      </c>
      <c r="O601" s="113" t="s">
        <v>155</v>
      </c>
      <c r="P601" s="113" t="s">
        <v>210</v>
      </c>
      <c r="Q601" s="113" t="s">
        <v>204</v>
      </c>
      <c r="R601" s="113" t="s">
        <v>211</v>
      </c>
      <c r="S601" s="113" t="s">
        <v>158</v>
      </c>
      <c r="T601" s="113" t="s">
        <v>8338</v>
      </c>
    </row>
    <row r="602" spans="1:20" x14ac:dyDescent="0.2">
      <c r="A602" s="121">
        <v>46024</v>
      </c>
      <c r="B602" s="112">
        <v>0.47638888888888897</v>
      </c>
      <c r="C602" s="73" t="s">
        <v>8325</v>
      </c>
      <c r="D602" s="73" t="s">
        <v>130</v>
      </c>
      <c r="E602" s="113" t="s">
        <v>8326</v>
      </c>
      <c r="F602" s="73" t="s">
        <v>186</v>
      </c>
      <c r="G602" s="113" t="s">
        <v>187</v>
      </c>
      <c r="H602" s="73">
        <v>10.6</v>
      </c>
      <c r="I602" s="113" t="s">
        <v>761</v>
      </c>
      <c r="J602" s="73"/>
      <c r="K602" s="73" t="s">
        <v>166</v>
      </c>
      <c r="L602" s="73" t="s">
        <v>167</v>
      </c>
      <c r="M602" s="113" t="s">
        <v>168</v>
      </c>
      <c r="N602" s="73" t="s">
        <v>572</v>
      </c>
      <c r="O602" s="113" t="s">
        <v>222</v>
      </c>
      <c r="P602" s="113" t="s">
        <v>204</v>
      </c>
      <c r="Q602" s="113" t="s">
        <v>204</v>
      </c>
      <c r="R602" s="118" t="s">
        <v>365</v>
      </c>
      <c r="S602" s="118" t="s">
        <v>365</v>
      </c>
      <c r="T602" s="73"/>
    </row>
    <row r="603" spans="1:20" x14ac:dyDescent="0.2">
      <c r="A603" s="121">
        <v>46024</v>
      </c>
      <c r="B603" s="112">
        <v>0.50277777777777799</v>
      </c>
      <c r="C603" s="73" t="s">
        <v>8327</v>
      </c>
      <c r="D603" s="73" t="s">
        <v>40</v>
      </c>
      <c r="E603" s="113" t="s">
        <v>3390</v>
      </c>
      <c r="F603" s="73" t="s">
        <v>150</v>
      </c>
      <c r="G603" s="113" t="s">
        <v>151</v>
      </c>
      <c r="H603" s="73">
        <v>126.26</v>
      </c>
      <c r="I603" s="122">
        <v>1837.06</v>
      </c>
      <c r="J603" s="123">
        <v>35110.32</v>
      </c>
      <c r="K603" s="73" t="s">
        <v>152</v>
      </c>
      <c r="L603" s="73" t="s">
        <v>167</v>
      </c>
      <c r="M603" s="113" t="s">
        <v>168</v>
      </c>
      <c r="N603" s="73">
        <v>192329</v>
      </c>
      <c r="O603" s="113" t="s">
        <v>155</v>
      </c>
      <c r="P603" s="113" t="s">
        <v>210</v>
      </c>
      <c r="Q603" s="113" t="s">
        <v>204</v>
      </c>
      <c r="R603" s="113" t="s">
        <v>211</v>
      </c>
      <c r="S603" s="113" t="s">
        <v>158</v>
      </c>
      <c r="T603" s="113" t="s">
        <v>8338</v>
      </c>
    </row>
    <row r="604" spans="1:20" x14ac:dyDescent="0.2">
      <c r="A604" s="121">
        <v>46024</v>
      </c>
      <c r="B604" s="112">
        <v>0.50833333333333297</v>
      </c>
      <c r="C604" s="73" t="s">
        <v>8328</v>
      </c>
      <c r="D604" s="73" t="s">
        <v>89</v>
      </c>
      <c r="E604" s="113" t="s">
        <v>5374</v>
      </c>
      <c r="F604" s="73" t="s">
        <v>150</v>
      </c>
      <c r="G604" s="113" t="s">
        <v>151</v>
      </c>
      <c r="H604" s="73">
        <v>500.01400000000001</v>
      </c>
      <c r="I604" s="122">
        <v>1837</v>
      </c>
      <c r="J604" s="123">
        <v>139039.32</v>
      </c>
      <c r="K604" s="73" t="s">
        <v>152</v>
      </c>
      <c r="L604" s="73" t="s">
        <v>167</v>
      </c>
      <c r="M604" s="113" t="s">
        <v>168</v>
      </c>
      <c r="N604" s="73" t="s">
        <v>572</v>
      </c>
      <c r="O604" s="113" t="s">
        <v>222</v>
      </c>
      <c r="P604" s="113" t="s">
        <v>204</v>
      </c>
      <c r="Q604" s="113" t="s">
        <v>204</v>
      </c>
      <c r="R604" s="113" t="s">
        <v>211</v>
      </c>
      <c r="S604" s="113" t="s">
        <v>96</v>
      </c>
      <c r="T604" s="113" t="s">
        <v>8338</v>
      </c>
    </row>
    <row r="605" spans="1:20" x14ac:dyDescent="0.2">
      <c r="A605" s="121">
        <v>46024</v>
      </c>
      <c r="B605" s="112">
        <v>0.55694444444444502</v>
      </c>
      <c r="C605" s="117" t="s">
        <v>8315</v>
      </c>
      <c r="D605" s="73" t="s">
        <v>9</v>
      </c>
      <c r="E605" s="113" t="s">
        <v>2258</v>
      </c>
      <c r="F605" s="73" t="s">
        <v>150</v>
      </c>
      <c r="G605" s="113" t="s">
        <v>151</v>
      </c>
      <c r="H605" s="73">
        <v>376.65</v>
      </c>
      <c r="I605" s="122">
        <v>1837</v>
      </c>
      <c r="J605" s="123">
        <v>104735.32</v>
      </c>
      <c r="K605" s="73" t="s">
        <v>152</v>
      </c>
      <c r="L605" s="73" t="s">
        <v>167</v>
      </c>
      <c r="M605" s="113" t="s">
        <v>168</v>
      </c>
      <c r="N605" s="73">
        <v>1138072</v>
      </c>
      <c r="O605" s="113" t="s">
        <v>155</v>
      </c>
      <c r="P605" s="113" t="s">
        <v>156</v>
      </c>
      <c r="Q605" s="113" t="s">
        <v>156</v>
      </c>
      <c r="R605" s="113" t="s">
        <v>157</v>
      </c>
      <c r="S605" s="113" t="s">
        <v>158</v>
      </c>
      <c r="T605" s="73"/>
    </row>
    <row r="606" spans="1:20" x14ac:dyDescent="0.2">
      <c r="A606" s="121">
        <v>46024</v>
      </c>
      <c r="B606" s="112">
        <v>0.73333333333333295</v>
      </c>
      <c r="C606" s="73" t="s">
        <v>8329</v>
      </c>
      <c r="D606" s="73" t="s">
        <v>25</v>
      </c>
      <c r="E606" s="113" t="s">
        <v>238</v>
      </c>
      <c r="F606" s="73" t="s">
        <v>150</v>
      </c>
      <c r="G606" s="113" t="s">
        <v>151</v>
      </c>
      <c r="H606" s="73">
        <v>473.71</v>
      </c>
      <c r="I606" s="122">
        <v>1837.01</v>
      </c>
      <c r="J606" s="123">
        <v>131725.45000000001</v>
      </c>
      <c r="K606" s="73" t="s">
        <v>152</v>
      </c>
      <c r="L606" s="73" t="s">
        <v>167</v>
      </c>
      <c r="M606" s="113" t="s">
        <v>168</v>
      </c>
      <c r="N606" s="73">
        <v>954550</v>
      </c>
      <c r="O606" s="113" t="s">
        <v>155</v>
      </c>
      <c r="P606" s="113" t="s">
        <v>156</v>
      </c>
      <c r="Q606" s="113" t="s">
        <v>156</v>
      </c>
      <c r="R606" s="113" t="s">
        <v>157</v>
      </c>
      <c r="S606" s="113" t="s">
        <v>158</v>
      </c>
      <c r="T606" s="113" t="s">
        <v>8338</v>
      </c>
    </row>
    <row r="607" spans="1:20" x14ac:dyDescent="0.2">
      <c r="A607" s="121">
        <v>46024</v>
      </c>
      <c r="B607" s="112">
        <v>0.88888888888888895</v>
      </c>
      <c r="C607" s="117" t="s">
        <v>8317</v>
      </c>
      <c r="D607" s="73" t="s">
        <v>13</v>
      </c>
      <c r="E607" s="113" t="s">
        <v>347</v>
      </c>
      <c r="F607" s="73" t="s">
        <v>150</v>
      </c>
      <c r="G607" s="113" t="s">
        <v>151</v>
      </c>
      <c r="H607" s="73">
        <v>156.31</v>
      </c>
      <c r="I607" s="122">
        <v>1837</v>
      </c>
      <c r="J607" s="123">
        <v>43465.23</v>
      </c>
      <c r="K607" s="73" t="s">
        <v>152</v>
      </c>
      <c r="L607" s="73" t="s">
        <v>167</v>
      </c>
      <c r="M607" s="113" t="s">
        <v>168</v>
      </c>
      <c r="N607" s="73">
        <v>753785</v>
      </c>
      <c r="O607" s="113" t="s">
        <v>155</v>
      </c>
      <c r="P607" s="113" t="s">
        <v>156</v>
      </c>
      <c r="Q607" s="113" t="s">
        <v>156</v>
      </c>
      <c r="R607" s="113" t="s">
        <v>157</v>
      </c>
      <c r="S607" s="113" t="s">
        <v>158</v>
      </c>
      <c r="T607" s="73"/>
    </row>
    <row r="608" spans="1:20" x14ac:dyDescent="0.2">
      <c r="A608" s="121">
        <v>46024</v>
      </c>
      <c r="B608" s="112">
        <v>0.99722222222222201</v>
      </c>
      <c r="C608" s="117" t="s">
        <v>8319</v>
      </c>
      <c r="D608" s="73" t="s">
        <v>16</v>
      </c>
      <c r="E608" s="113" t="s">
        <v>251</v>
      </c>
      <c r="F608" s="73" t="s">
        <v>150</v>
      </c>
      <c r="G608" s="113" t="s">
        <v>151</v>
      </c>
      <c r="H608" s="73">
        <v>404.56</v>
      </c>
      <c r="I608" s="122">
        <v>1837</v>
      </c>
      <c r="J608" s="123">
        <v>112496.3</v>
      </c>
      <c r="K608" s="73" t="s">
        <v>152</v>
      </c>
      <c r="L608" s="73" t="s">
        <v>167</v>
      </c>
      <c r="M608" s="113" t="s">
        <v>168</v>
      </c>
      <c r="N608" s="73">
        <v>457384</v>
      </c>
      <c r="O608" s="113" t="s">
        <v>155</v>
      </c>
      <c r="P608" s="113" t="s">
        <v>156</v>
      </c>
      <c r="Q608" s="113" t="s">
        <v>156</v>
      </c>
      <c r="R608" s="113" t="s">
        <v>157</v>
      </c>
      <c r="S608" s="113" t="s">
        <v>158</v>
      </c>
      <c r="T608" s="73"/>
    </row>
    <row r="609" spans="1:20" x14ac:dyDescent="0.2">
      <c r="A609" s="124">
        <v>46024</v>
      </c>
      <c r="B609" s="116">
        <v>0.70208333333333295</v>
      </c>
      <c r="C609" s="72" t="s">
        <v>8330</v>
      </c>
      <c r="D609" s="72" t="s">
        <v>55</v>
      </c>
      <c r="E609" s="73"/>
      <c r="F609" s="72" t="s">
        <v>150</v>
      </c>
      <c r="G609" s="110" t="s">
        <v>151</v>
      </c>
      <c r="H609" s="72">
        <v>56.9</v>
      </c>
      <c r="I609" s="125">
        <v>1836.96</v>
      </c>
      <c r="J609" s="123">
        <v>15821.86</v>
      </c>
      <c r="K609" s="72" t="s">
        <v>152</v>
      </c>
      <c r="L609" s="72" t="s">
        <v>167</v>
      </c>
      <c r="M609" s="110" t="s">
        <v>168</v>
      </c>
      <c r="N609" s="73"/>
      <c r="O609" s="110" t="s">
        <v>155</v>
      </c>
      <c r="P609" s="110" t="s">
        <v>246</v>
      </c>
      <c r="Q609" s="110" t="s">
        <v>223</v>
      </c>
      <c r="R609" s="110" t="s">
        <v>211</v>
      </c>
      <c r="S609" s="110" t="s">
        <v>158</v>
      </c>
      <c r="T609" s="73"/>
    </row>
    <row r="610" spans="1:20" x14ac:dyDescent="0.2">
      <c r="A610" s="121">
        <v>46024</v>
      </c>
      <c r="B610" s="112">
        <v>0.47499999999999998</v>
      </c>
      <c r="C610" s="73" t="s">
        <v>8331</v>
      </c>
      <c r="D610" s="73" t="s">
        <v>63</v>
      </c>
      <c r="E610" s="113" t="s">
        <v>241</v>
      </c>
      <c r="F610" s="73" t="s">
        <v>153</v>
      </c>
      <c r="G610" s="113" t="s">
        <v>165</v>
      </c>
      <c r="H610" s="73">
        <v>159.13</v>
      </c>
      <c r="I610" s="122">
        <v>1875.7</v>
      </c>
      <c r="J610" s="123">
        <v>45005.36</v>
      </c>
      <c r="K610" s="73" t="s">
        <v>152</v>
      </c>
      <c r="L610" s="73" t="s">
        <v>174</v>
      </c>
      <c r="M610" s="113" t="s">
        <v>175</v>
      </c>
      <c r="N610" s="127">
        <v>155581</v>
      </c>
      <c r="O610" s="113" t="s">
        <v>155</v>
      </c>
      <c r="P610" s="113" t="s">
        <v>196</v>
      </c>
      <c r="Q610" s="113" t="s">
        <v>242</v>
      </c>
      <c r="R610" s="113" t="s">
        <v>196</v>
      </c>
      <c r="S610" s="113" t="s">
        <v>158</v>
      </c>
      <c r="T610" s="73"/>
    </row>
    <row r="611" spans="1:20" x14ac:dyDescent="0.2">
      <c r="A611" s="121">
        <v>46023</v>
      </c>
      <c r="B611" s="112">
        <v>0.66249999999999998</v>
      </c>
      <c r="C611" s="73">
        <v>22335</v>
      </c>
      <c r="D611" s="73" t="s">
        <v>25</v>
      </c>
      <c r="E611" s="113" t="s">
        <v>238</v>
      </c>
      <c r="F611" s="73" t="s">
        <v>150</v>
      </c>
      <c r="G611" s="113" t="s">
        <v>151</v>
      </c>
      <c r="H611" s="73">
        <v>420</v>
      </c>
      <c r="I611" s="122">
        <v>1710.12</v>
      </c>
      <c r="J611" s="123">
        <v>106577.94</v>
      </c>
      <c r="K611" s="73" t="s">
        <v>152</v>
      </c>
      <c r="L611" s="73" t="s">
        <v>201</v>
      </c>
      <c r="M611" s="113" t="s">
        <v>1820</v>
      </c>
      <c r="N611" s="73">
        <v>953489</v>
      </c>
      <c r="O611" s="113" t="s">
        <v>155</v>
      </c>
      <c r="P611" s="113" t="s">
        <v>156</v>
      </c>
      <c r="Q611" s="113" t="s">
        <v>156</v>
      </c>
      <c r="R611" s="113" t="s">
        <v>157</v>
      </c>
      <c r="S611" s="113" t="s">
        <v>158</v>
      </c>
      <c r="T611" s="73"/>
    </row>
    <row r="612" spans="1:20" x14ac:dyDescent="0.2">
      <c r="A612" s="121">
        <v>46023</v>
      </c>
      <c r="B612" s="112">
        <v>0.63402777777777797</v>
      </c>
      <c r="C612" s="117" t="s">
        <v>8332</v>
      </c>
      <c r="D612" s="73" t="s">
        <v>15</v>
      </c>
      <c r="E612" s="113" t="s">
        <v>164</v>
      </c>
      <c r="F612" s="73" t="s">
        <v>150</v>
      </c>
      <c r="G612" s="113" t="s">
        <v>151</v>
      </c>
      <c r="H612" s="73">
        <v>497.98899999999998</v>
      </c>
      <c r="I612" s="122">
        <v>1837</v>
      </c>
      <c r="J612" s="123">
        <v>138476.14000000001</v>
      </c>
      <c r="K612" s="73" t="s">
        <v>152</v>
      </c>
      <c r="L612" s="73" t="s">
        <v>167</v>
      </c>
      <c r="M612" s="113" t="s">
        <v>168</v>
      </c>
      <c r="N612" s="73">
        <v>515735</v>
      </c>
      <c r="O612" s="113" t="s">
        <v>155</v>
      </c>
      <c r="P612" s="113" t="s">
        <v>156</v>
      </c>
      <c r="Q612" s="113" t="s">
        <v>156</v>
      </c>
      <c r="R612" s="113" t="s">
        <v>157</v>
      </c>
      <c r="S612" s="113" t="s">
        <v>158</v>
      </c>
      <c r="T612" s="73"/>
    </row>
    <row r="613" spans="1:20" x14ac:dyDescent="0.2">
      <c r="A613" s="121">
        <v>46023</v>
      </c>
      <c r="B613" s="112">
        <v>0.99861111111111101</v>
      </c>
      <c r="C613" s="117" t="s">
        <v>8333</v>
      </c>
      <c r="D613" s="73" t="s">
        <v>13</v>
      </c>
      <c r="E613" s="113" t="s">
        <v>347</v>
      </c>
      <c r="F613" s="73" t="s">
        <v>415</v>
      </c>
      <c r="G613" s="113" t="s">
        <v>416</v>
      </c>
      <c r="H613" s="73">
        <v>1</v>
      </c>
      <c r="I613" s="110" t="s">
        <v>8334</v>
      </c>
      <c r="J613" s="126">
        <v>-2895.65</v>
      </c>
      <c r="K613" s="73" t="s">
        <v>152</v>
      </c>
      <c r="L613" s="73" t="s">
        <v>167</v>
      </c>
      <c r="M613" s="113" t="s">
        <v>168</v>
      </c>
      <c r="N613" s="73">
        <v>753351</v>
      </c>
      <c r="O613" s="113" t="s">
        <v>155</v>
      </c>
      <c r="P613" s="113" t="s">
        <v>156</v>
      </c>
      <c r="Q613" s="113" t="s">
        <v>156</v>
      </c>
      <c r="R613" s="113" t="s">
        <v>157</v>
      </c>
      <c r="S613" s="113" t="s">
        <v>158</v>
      </c>
      <c r="T613" s="73"/>
    </row>
    <row r="614" spans="1:20" x14ac:dyDescent="0.2">
      <c r="A614" s="121">
        <v>46023</v>
      </c>
      <c r="B614" s="112">
        <v>0.63402777777777797</v>
      </c>
      <c r="C614" s="117" t="s">
        <v>8332</v>
      </c>
      <c r="D614" s="73" t="s">
        <v>15</v>
      </c>
      <c r="E614" s="113" t="s">
        <v>164</v>
      </c>
      <c r="F614" s="73" t="s">
        <v>150</v>
      </c>
      <c r="G614" s="113" t="s">
        <v>151</v>
      </c>
      <c r="H614" s="73">
        <v>1</v>
      </c>
      <c r="I614" s="110" t="s">
        <v>8335</v>
      </c>
      <c r="J614" s="126">
        <v>-1547.11</v>
      </c>
      <c r="K614" s="73" t="s">
        <v>152</v>
      </c>
      <c r="L614" s="73" t="s">
        <v>167</v>
      </c>
      <c r="M614" s="113" t="s">
        <v>168</v>
      </c>
      <c r="N614" s="73">
        <v>515735</v>
      </c>
      <c r="O614" s="113" t="s">
        <v>155</v>
      </c>
      <c r="P614" s="113" t="s">
        <v>156</v>
      </c>
      <c r="Q614" s="113" t="s">
        <v>156</v>
      </c>
      <c r="R614" s="113" t="s">
        <v>157</v>
      </c>
      <c r="S614" s="113" t="s">
        <v>158</v>
      </c>
      <c r="T614" s="73"/>
    </row>
    <row r="615" spans="1:20" x14ac:dyDescent="0.2">
      <c r="A615" s="121">
        <v>46023</v>
      </c>
      <c r="B615" s="112">
        <v>0.99861111111111101</v>
      </c>
      <c r="C615" s="117" t="s">
        <v>8333</v>
      </c>
      <c r="D615" s="73" t="s">
        <v>13</v>
      </c>
      <c r="E615" s="113" t="s">
        <v>347</v>
      </c>
      <c r="F615" s="73" t="s">
        <v>150</v>
      </c>
      <c r="G615" s="113" t="s">
        <v>151</v>
      </c>
      <c r="H615" s="73">
        <v>520.66800000000001</v>
      </c>
      <c r="I615" s="122">
        <v>1837</v>
      </c>
      <c r="J615" s="123">
        <v>144782.5</v>
      </c>
      <c r="K615" s="73" t="s">
        <v>152</v>
      </c>
      <c r="L615" s="73" t="s">
        <v>167</v>
      </c>
      <c r="M615" s="113" t="s">
        <v>168</v>
      </c>
      <c r="N615" s="73">
        <v>753351</v>
      </c>
      <c r="O615" s="113" t="s">
        <v>155</v>
      </c>
      <c r="P615" s="113" t="s">
        <v>156</v>
      </c>
      <c r="Q615" s="113" t="s">
        <v>156</v>
      </c>
      <c r="R615" s="113" t="s">
        <v>157</v>
      </c>
      <c r="S615" s="113" t="s">
        <v>158</v>
      </c>
      <c r="T615" s="73"/>
    </row>
    <row r="616" spans="1:20" x14ac:dyDescent="0.2">
      <c r="A616" s="121">
        <v>46023</v>
      </c>
      <c r="B616" s="112">
        <v>0.35277777777777802</v>
      </c>
      <c r="C616" s="73" t="s">
        <v>8336</v>
      </c>
      <c r="D616" s="73" t="s">
        <v>27</v>
      </c>
      <c r="E616" s="113" t="s">
        <v>556</v>
      </c>
      <c r="F616" s="73" t="s">
        <v>153</v>
      </c>
      <c r="G616" s="113" t="s">
        <v>165</v>
      </c>
      <c r="H616" s="73">
        <v>54.66</v>
      </c>
      <c r="I616" s="122">
        <v>1875.7</v>
      </c>
      <c r="J616" s="123">
        <v>15459.01</v>
      </c>
      <c r="K616" s="73" t="s">
        <v>152</v>
      </c>
      <c r="L616" s="73" t="s">
        <v>174</v>
      </c>
      <c r="M616" s="113" t="s">
        <v>175</v>
      </c>
      <c r="N616" s="127">
        <v>160212</v>
      </c>
      <c r="O616" s="113" t="s">
        <v>155</v>
      </c>
      <c r="P616" s="113" t="s">
        <v>196</v>
      </c>
      <c r="Q616" s="113" t="s">
        <v>197</v>
      </c>
      <c r="R616" s="113" t="s">
        <v>198</v>
      </c>
      <c r="S616" s="113" t="s">
        <v>158</v>
      </c>
      <c r="T616" s="73"/>
    </row>
    <row r="617" spans="1:20" x14ac:dyDescent="0.2">
      <c r="A617" s="124">
        <v>46023</v>
      </c>
      <c r="B617" s="116">
        <v>0.66666666666666696</v>
      </c>
      <c r="C617" s="72" t="s">
        <v>8337</v>
      </c>
      <c r="D617" s="72" t="s">
        <v>85</v>
      </c>
      <c r="E617" s="110" t="s">
        <v>2690</v>
      </c>
      <c r="F617" s="72" t="s">
        <v>201</v>
      </c>
      <c r="G617" s="110" t="s">
        <v>202</v>
      </c>
      <c r="H617" s="72">
        <v>33.06</v>
      </c>
      <c r="I617" s="125">
        <v>1851.2</v>
      </c>
      <c r="J617" s="123">
        <v>9227.94</v>
      </c>
      <c r="K617" s="73" t="s">
        <v>152</v>
      </c>
      <c r="L617" s="73" t="s">
        <v>174</v>
      </c>
      <c r="M617" s="110" t="s">
        <v>175</v>
      </c>
      <c r="N617" s="73"/>
      <c r="O617" s="110" t="s">
        <v>188</v>
      </c>
      <c r="P617" s="110" t="s">
        <v>176</v>
      </c>
      <c r="Q617" s="110" t="s">
        <v>176</v>
      </c>
      <c r="R617" s="110" t="s">
        <v>268</v>
      </c>
      <c r="S617" s="110" t="s">
        <v>176</v>
      </c>
      <c r="T617" s="7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D9BFE-5E3D-7C4B-B37B-2C3589C2EA26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99"/>
  <sheetViews>
    <sheetView zoomScaleNormal="100" workbookViewId="0">
      <selection activeCell="B8" sqref="B8"/>
    </sheetView>
  </sheetViews>
  <sheetFormatPr baseColWidth="10" defaultColWidth="11.5" defaultRowHeight="15" customHeight="1" x14ac:dyDescent="0.2"/>
  <cols>
    <col min="11" max="11" width="17.33203125" customWidth="1"/>
  </cols>
  <sheetData>
    <row r="1" spans="1:3" x14ac:dyDescent="0.2">
      <c r="A1" s="128" t="s">
        <v>8340</v>
      </c>
      <c r="B1" s="128" t="s">
        <v>8341</v>
      </c>
    </row>
    <row r="2" spans="1:3" ht="16.5" customHeight="1" x14ac:dyDescent="0.2">
      <c r="A2" t="s">
        <v>37</v>
      </c>
      <c r="B2" s="129" t="s">
        <v>211</v>
      </c>
      <c r="C2" s="130" t="s">
        <v>8342</v>
      </c>
    </row>
    <row r="3" spans="1:3" ht="16.5" customHeight="1" x14ac:dyDescent="0.2">
      <c r="A3" t="s">
        <v>7</v>
      </c>
      <c r="B3" s="129" t="s">
        <v>157</v>
      </c>
      <c r="C3" s="130" t="s">
        <v>8343</v>
      </c>
    </row>
    <row r="4" spans="1:3" ht="15.75" customHeight="1" x14ac:dyDescent="0.2">
      <c r="A4" t="s">
        <v>8</v>
      </c>
      <c r="B4" s="129" t="s">
        <v>157</v>
      </c>
      <c r="C4" s="129" t="s">
        <v>8343</v>
      </c>
    </row>
    <row r="5" spans="1:3" ht="15.75" customHeight="1" x14ac:dyDescent="0.2">
      <c r="A5" t="s">
        <v>23</v>
      </c>
      <c r="B5" s="129" t="s">
        <v>157</v>
      </c>
      <c r="C5" s="129" t="s">
        <v>8343</v>
      </c>
    </row>
    <row r="6" spans="1:3" ht="15.75" customHeight="1" x14ac:dyDescent="0.2">
      <c r="A6" t="s">
        <v>38</v>
      </c>
      <c r="B6" s="129" t="s">
        <v>211</v>
      </c>
      <c r="C6" s="129" t="s">
        <v>8344</v>
      </c>
    </row>
    <row r="7" spans="1:3" ht="15.75" customHeight="1" x14ac:dyDescent="0.2">
      <c r="A7" t="s">
        <v>39</v>
      </c>
      <c r="B7" s="129" t="s">
        <v>211</v>
      </c>
      <c r="C7" s="129" t="s">
        <v>8342</v>
      </c>
    </row>
    <row r="8" spans="1:3" ht="15.75" customHeight="1" x14ac:dyDescent="0.2">
      <c r="A8" t="s">
        <v>9</v>
      </c>
      <c r="B8" s="129" t="s">
        <v>157</v>
      </c>
      <c r="C8" s="129" t="s">
        <v>8342</v>
      </c>
    </row>
    <row r="9" spans="1:3" ht="15.75" customHeight="1" x14ac:dyDescent="0.2">
      <c r="A9" t="s">
        <v>10</v>
      </c>
      <c r="B9" s="129" t="s">
        <v>157</v>
      </c>
      <c r="C9" s="129" t="s">
        <v>8343</v>
      </c>
    </row>
    <row r="10" spans="1:3" ht="15.75" customHeight="1" x14ac:dyDescent="0.2">
      <c r="A10" t="s">
        <v>27</v>
      </c>
      <c r="B10" s="129" t="s">
        <v>198</v>
      </c>
      <c r="C10" s="129" t="s">
        <v>8342</v>
      </c>
    </row>
    <row r="11" spans="1:3" ht="15.75" customHeight="1" x14ac:dyDescent="0.2">
      <c r="A11" t="s">
        <v>24</v>
      </c>
      <c r="B11" s="129" t="s">
        <v>157</v>
      </c>
      <c r="C11" s="129" t="s">
        <v>8342</v>
      </c>
    </row>
    <row r="12" spans="1:3" ht="15.75" customHeight="1" x14ac:dyDescent="0.2">
      <c r="A12" t="s">
        <v>8345</v>
      </c>
      <c r="B12" s="129" t="s">
        <v>157</v>
      </c>
      <c r="C12" s="129" t="s">
        <v>8343</v>
      </c>
    </row>
    <row r="13" spans="1:3" ht="15.75" customHeight="1" x14ac:dyDescent="0.2">
      <c r="A13" t="s">
        <v>11</v>
      </c>
      <c r="B13" s="129" t="s">
        <v>157</v>
      </c>
      <c r="C13" s="129" t="s">
        <v>8342</v>
      </c>
    </row>
    <row r="14" spans="1:3" ht="15.75" customHeight="1" x14ac:dyDescent="0.2">
      <c r="A14" t="s">
        <v>62</v>
      </c>
      <c r="B14" s="129" t="s">
        <v>211</v>
      </c>
      <c r="C14" s="129" t="s">
        <v>8346</v>
      </c>
    </row>
    <row r="15" spans="1:3" ht="15.75" customHeight="1" x14ac:dyDescent="0.2">
      <c r="A15" t="s">
        <v>25</v>
      </c>
      <c r="B15" s="129" t="s">
        <v>157</v>
      </c>
      <c r="C15" s="129" t="s">
        <v>8342</v>
      </c>
    </row>
    <row r="16" spans="1:3" ht="15.75" customHeight="1" x14ac:dyDescent="0.2">
      <c r="A16" t="s">
        <v>29</v>
      </c>
      <c r="B16" s="129" t="s">
        <v>193</v>
      </c>
      <c r="C16" s="129" t="s">
        <v>8342</v>
      </c>
    </row>
    <row r="17" spans="1:3" ht="15.75" customHeight="1" x14ac:dyDescent="0.2">
      <c r="A17" t="s">
        <v>12</v>
      </c>
      <c r="B17" s="129" t="s">
        <v>157</v>
      </c>
      <c r="C17" s="131" t="s">
        <v>8342</v>
      </c>
    </row>
    <row r="18" spans="1:3" ht="15.75" customHeight="1" x14ac:dyDescent="0.2">
      <c r="A18" t="s">
        <v>13</v>
      </c>
      <c r="B18" s="129" t="s">
        <v>157</v>
      </c>
      <c r="C18" s="131" t="s">
        <v>8342</v>
      </c>
    </row>
    <row r="19" spans="1:3" ht="15.75" customHeight="1" x14ac:dyDescent="0.2">
      <c r="A19" t="s">
        <v>14</v>
      </c>
      <c r="B19" s="129" t="s">
        <v>157</v>
      </c>
      <c r="C19" s="129" t="s">
        <v>8342</v>
      </c>
    </row>
    <row r="20" spans="1:3" ht="15.75" customHeight="1" x14ac:dyDescent="0.2">
      <c r="A20" t="s">
        <v>28</v>
      </c>
      <c r="B20" s="129" t="s">
        <v>211</v>
      </c>
      <c r="C20" s="131" t="s">
        <v>8342</v>
      </c>
    </row>
    <row r="21" spans="1:3" ht="15.75" customHeight="1" x14ac:dyDescent="0.2">
      <c r="A21" t="s">
        <v>15</v>
      </c>
      <c r="B21" s="129" t="s">
        <v>157</v>
      </c>
      <c r="C21" s="131" t="s">
        <v>8342</v>
      </c>
    </row>
    <row r="22" spans="1:3" ht="15.75" customHeight="1" x14ac:dyDescent="0.2">
      <c r="A22" t="s">
        <v>40</v>
      </c>
      <c r="B22" s="129" t="s">
        <v>211</v>
      </c>
      <c r="C22" s="129" t="s">
        <v>8342</v>
      </c>
    </row>
    <row r="23" spans="1:3" ht="15.75" customHeight="1" x14ac:dyDescent="0.2">
      <c r="A23" t="s">
        <v>41</v>
      </c>
      <c r="B23" s="129" t="s">
        <v>193</v>
      </c>
      <c r="C23" s="129" t="s">
        <v>8342</v>
      </c>
    </row>
    <row r="24" spans="1:3" ht="15.75" customHeight="1" x14ac:dyDescent="0.2">
      <c r="A24" t="s">
        <v>63</v>
      </c>
      <c r="B24" s="129" t="s">
        <v>196</v>
      </c>
      <c r="C24" s="129" t="s">
        <v>8342</v>
      </c>
    </row>
    <row r="25" spans="1:3" ht="15.75" customHeight="1" x14ac:dyDescent="0.2">
      <c r="A25" t="s">
        <v>16</v>
      </c>
      <c r="B25" s="129" t="s">
        <v>157</v>
      </c>
      <c r="C25" s="129" t="s">
        <v>8342</v>
      </c>
    </row>
    <row r="26" spans="1:3" ht="15.75" customHeight="1" x14ac:dyDescent="0.2">
      <c r="A26" t="s">
        <v>26</v>
      </c>
      <c r="B26" s="129" t="s">
        <v>157</v>
      </c>
      <c r="C26" s="129" t="s">
        <v>8342</v>
      </c>
    </row>
    <row r="27" spans="1:3" ht="15.75" customHeight="1" x14ac:dyDescent="0.2">
      <c r="A27" t="s">
        <v>42</v>
      </c>
      <c r="B27" s="129" t="s">
        <v>193</v>
      </c>
      <c r="C27" s="129" t="s">
        <v>8346</v>
      </c>
    </row>
    <row r="28" spans="1:3" ht="15.75" customHeight="1" x14ac:dyDescent="0.2">
      <c r="A28" t="s">
        <v>17</v>
      </c>
      <c r="B28" s="129" t="s">
        <v>157</v>
      </c>
      <c r="C28" s="129" t="s">
        <v>8342</v>
      </c>
    </row>
    <row r="29" spans="1:3" ht="15.75" customHeight="1" x14ac:dyDescent="0.2">
      <c r="A29" t="s">
        <v>22</v>
      </c>
      <c r="B29" s="129" t="s">
        <v>157</v>
      </c>
      <c r="C29" s="129" t="s">
        <v>8342</v>
      </c>
    </row>
    <row r="30" spans="1:3" ht="15.75" customHeight="1" x14ac:dyDescent="0.2">
      <c r="A30" t="s">
        <v>30</v>
      </c>
      <c r="B30" s="129" t="s">
        <v>157</v>
      </c>
      <c r="C30" s="129" t="s">
        <v>8342</v>
      </c>
    </row>
    <row r="31" spans="1:3" ht="15.75" customHeight="1" x14ac:dyDescent="0.2">
      <c r="A31" t="s">
        <v>31</v>
      </c>
      <c r="B31" s="129" t="s">
        <v>157</v>
      </c>
      <c r="C31" s="129" t="s">
        <v>8342</v>
      </c>
    </row>
    <row r="32" spans="1:3" ht="15.75" customHeight="1" x14ac:dyDescent="0.2">
      <c r="A32" t="s">
        <v>32</v>
      </c>
      <c r="B32" s="129" t="s">
        <v>157</v>
      </c>
      <c r="C32" s="129" t="s">
        <v>8342</v>
      </c>
    </row>
    <row r="33" spans="1:3" ht="15.75" customHeight="1" x14ac:dyDescent="0.2">
      <c r="A33" t="s">
        <v>43</v>
      </c>
      <c r="B33" s="129" t="s">
        <v>312</v>
      </c>
      <c r="C33" s="129" t="s">
        <v>8344</v>
      </c>
    </row>
    <row r="34" spans="1:3" ht="15.75" customHeight="1" x14ac:dyDescent="0.2">
      <c r="A34" t="s">
        <v>44</v>
      </c>
      <c r="B34" s="129" t="s">
        <v>196</v>
      </c>
      <c r="C34" s="129" t="s">
        <v>8344</v>
      </c>
    </row>
    <row r="35" spans="1:3" ht="15.75" customHeight="1" x14ac:dyDescent="0.2">
      <c r="A35" t="s">
        <v>45</v>
      </c>
      <c r="B35" s="129" t="s">
        <v>196</v>
      </c>
      <c r="C35" s="129" t="s">
        <v>8344</v>
      </c>
    </row>
    <row r="36" spans="1:3" ht="15.75" customHeight="1" x14ac:dyDescent="0.2">
      <c r="A36" t="s">
        <v>46</v>
      </c>
      <c r="B36" s="129" t="s">
        <v>211</v>
      </c>
      <c r="C36" s="129" t="s">
        <v>8347</v>
      </c>
    </row>
    <row r="37" spans="1:3" ht="15.75" customHeight="1" x14ac:dyDescent="0.2">
      <c r="A37" t="s">
        <v>47</v>
      </c>
      <c r="B37" s="129" t="s">
        <v>211</v>
      </c>
      <c r="C37" s="129" t="s">
        <v>8348</v>
      </c>
    </row>
    <row r="38" spans="1:3" ht="15.75" customHeight="1" x14ac:dyDescent="0.2">
      <c r="A38" t="s">
        <v>48</v>
      </c>
      <c r="B38" s="129" t="s">
        <v>312</v>
      </c>
      <c r="C38" s="129" t="s">
        <v>8343</v>
      </c>
    </row>
    <row r="39" spans="1:3" ht="15.75" customHeight="1" x14ac:dyDescent="0.2">
      <c r="A39" t="s">
        <v>49</v>
      </c>
      <c r="B39" s="129" t="s">
        <v>276</v>
      </c>
      <c r="C39" s="129" t="s">
        <v>8342</v>
      </c>
    </row>
    <row r="40" spans="1:3" ht="15.75" customHeight="1" x14ac:dyDescent="0.2">
      <c r="A40" t="s">
        <v>50</v>
      </c>
      <c r="B40" s="129" t="s">
        <v>276</v>
      </c>
      <c r="C40" s="131" t="s">
        <v>8344</v>
      </c>
    </row>
    <row r="41" spans="1:3" ht="15.75" customHeight="1" x14ac:dyDescent="0.2">
      <c r="A41" t="s">
        <v>323</v>
      </c>
      <c r="B41" s="129" t="s">
        <v>211</v>
      </c>
      <c r="C41" s="131" t="s">
        <v>8349</v>
      </c>
    </row>
    <row r="42" spans="1:3" ht="15.75" customHeight="1" x14ac:dyDescent="0.2">
      <c r="A42" t="s">
        <v>101</v>
      </c>
      <c r="B42" s="129" t="s">
        <v>196</v>
      </c>
      <c r="C42" s="131" t="s">
        <v>8348</v>
      </c>
    </row>
    <row r="43" spans="1:3" ht="15.75" customHeight="1" x14ac:dyDescent="0.2">
      <c r="A43" t="s">
        <v>51</v>
      </c>
      <c r="B43" s="129" t="s">
        <v>196</v>
      </c>
      <c r="C43" s="131" t="s">
        <v>8350</v>
      </c>
    </row>
    <row r="44" spans="1:3" ht="15.75" customHeight="1" x14ac:dyDescent="0.2">
      <c r="A44" t="s">
        <v>66</v>
      </c>
      <c r="B44" s="129" t="s">
        <v>196</v>
      </c>
      <c r="C44" s="131" t="s">
        <v>8351</v>
      </c>
    </row>
    <row r="45" spans="1:3" ht="15.75" customHeight="1" x14ac:dyDescent="0.2">
      <c r="A45" t="s">
        <v>52</v>
      </c>
      <c r="B45" s="129" t="s">
        <v>193</v>
      </c>
      <c r="C45" s="131" t="s">
        <v>8342</v>
      </c>
    </row>
    <row r="46" spans="1:3" ht="15.75" customHeight="1" x14ac:dyDescent="0.2">
      <c r="A46" t="s">
        <v>53</v>
      </c>
      <c r="B46" s="129" t="s">
        <v>193</v>
      </c>
      <c r="C46" s="131" t="s">
        <v>8347</v>
      </c>
    </row>
    <row r="47" spans="1:3" ht="15.75" customHeight="1" x14ac:dyDescent="0.2">
      <c r="A47" t="s">
        <v>54</v>
      </c>
      <c r="B47" s="129" t="s">
        <v>224</v>
      </c>
      <c r="C47" s="131" t="s">
        <v>8352</v>
      </c>
    </row>
    <row r="48" spans="1:3" ht="15.75" customHeight="1" x14ac:dyDescent="0.2">
      <c r="A48" t="s">
        <v>55</v>
      </c>
      <c r="B48" s="129" t="s">
        <v>224</v>
      </c>
      <c r="C48" s="131" t="s">
        <v>8347</v>
      </c>
    </row>
    <row r="49" spans="1:3" ht="15.75" customHeight="1" x14ac:dyDescent="0.2">
      <c r="A49" t="s">
        <v>18</v>
      </c>
      <c r="B49" s="129" t="s">
        <v>157</v>
      </c>
      <c r="C49" s="131" t="s">
        <v>8343</v>
      </c>
    </row>
    <row r="50" spans="1:3" ht="15.75" customHeight="1" x14ac:dyDescent="0.2">
      <c r="A50" t="s">
        <v>64</v>
      </c>
      <c r="B50" s="129" t="s">
        <v>4833</v>
      </c>
      <c r="C50" s="131" t="s">
        <v>8353</v>
      </c>
    </row>
    <row r="51" spans="1:3" ht="15.75" customHeight="1" x14ac:dyDescent="0.2">
      <c r="A51" t="s">
        <v>19</v>
      </c>
      <c r="B51" s="129" t="s">
        <v>157</v>
      </c>
      <c r="C51" s="131" t="s">
        <v>8343</v>
      </c>
    </row>
    <row r="52" spans="1:3" ht="15.75" customHeight="1" x14ac:dyDescent="0.2">
      <c r="A52" t="s">
        <v>20</v>
      </c>
      <c r="B52" s="129" t="s">
        <v>157</v>
      </c>
      <c r="C52" s="131" t="s">
        <v>8343</v>
      </c>
    </row>
    <row r="53" spans="1:3" ht="15.75" customHeight="1" x14ac:dyDescent="0.2">
      <c r="A53" t="s">
        <v>56</v>
      </c>
      <c r="B53" s="129" t="s">
        <v>211</v>
      </c>
      <c r="C53" s="131" t="s">
        <v>8344</v>
      </c>
    </row>
    <row r="54" spans="1:3" ht="15.75" customHeight="1" x14ac:dyDescent="0.2">
      <c r="A54" t="s">
        <v>57</v>
      </c>
      <c r="B54" s="129" t="s">
        <v>224</v>
      </c>
      <c r="C54" s="131" t="s">
        <v>8344</v>
      </c>
    </row>
    <row r="55" spans="1:3" ht="15.75" customHeight="1" x14ac:dyDescent="0.2">
      <c r="A55" t="s">
        <v>21</v>
      </c>
      <c r="B55" s="129" t="s">
        <v>157</v>
      </c>
      <c r="C55" s="131" t="s">
        <v>8343</v>
      </c>
    </row>
    <row r="56" spans="1:3" ht="15.75" customHeight="1" x14ac:dyDescent="0.2">
      <c r="A56" t="s">
        <v>113</v>
      </c>
      <c r="B56" s="129" t="s">
        <v>312</v>
      </c>
      <c r="C56" s="131" t="s">
        <v>8342</v>
      </c>
    </row>
    <row r="57" spans="1:3" ht="15.75" customHeight="1" x14ac:dyDescent="0.2">
      <c r="A57" t="s">
        <v>114</v>
      </c>
      <c r="B57" s="129" t="s">
        <v>193</v>
      </c>
      <c r="C57" s="131" t="s">
        <v>8348</v>
      </c>
    </row>
    <row r="58" spans="1:3" ht="15.75" customHeight="1" x14ac:dyDescent="0.2">
      <c r="A58" t="s">
        <v>58</v>
      </c>
      <c r="B58" s="129" t="s">
        <v>196</v>
      </c>
      <c r="C58" s="131" t="s">
        <v>8344</v>
      </c>
    </row>
    <row r="59" spans="1:3" ht="15.75" customHeight="1" x14ac:dyDescent="0.2">
      <c r="A59" t="s">
        <v>59</v>
      </c>
      <c r="B59" s="129" t="s">
        <v>193</v>
      </c>
      <c r="C59" s="131" t="s">
        <v>8344</v>
      </c>
    </row>
    <row r="60" spans="1:3" ht="15.75" customHeight="1" x14ac:dyDescent="0.2">
      <c r="A60" t="s">
        <v>60</v>
      </c>
      <c r="B60" s="129" t="s">
        <v>193</v>
      </c>
      <c r="C60" s="131" t="s">
        <v>8344</v>
      </c>
    </row>
    <row r="61" spans="1:3" ht="15.75" customHeight="1" x14ac:dyDescent="0.2">
      <c r="A61" t="s">
        <v>61</v>
      </c>
      <c r="B61" s="129" t="s">
        <v>193</v>
      </c>
      <c r="C61" s="131" t="s">
        <v>8344</v>
      </c>
    </row>
    <row r="62" spans="1:3" x14ac:dyDescent="0.2">
      <c r="A62" s="132"/>
      <c r="B62" s="133"/>
    </row>
    <row r="63" spans="1:3" x14ac:dyDescent="0.2">
      <c r="A63" s="132"/>
      <c r="B63" s="133"/>
    </row>
    <row r="64" spans="1:3" x14ac:dyDescent="0.2">
      <c r="A64" s="132"/>
      <c r="B64" s="133"/>
    </row>
    <row r="65" spans="1:2" x14ac:dyDescent="0.2">
      <c r="A65" s="132"/>
      <c r="B65" s="133"/>
    </row>
    <row r="66" spans="1:2" x14ac:dyDescent="0.2">
      <c r="A66" s="132"/>
      <c r="B66" s="133"/>
    </row>
    <row r="67" spans="1:2" x14ac:dyDescent="0.2">
      <c r="A67" s="132"/>
      <c r="B67" s="133"/>
    </row>
    <row r="68" spans="1:2" x14ac:dyDescent="0.2">
      <c r="A68" s="132"/>
      <c r="B68" s="133"/>
    </row>
    <row r="69" spans="1:2" x14ac:dyDescent="0.2">
      <c r="A69" s="132"/>
      <c r="B69" s="133"/>
    </row>
    <row r="70" spans="1:2" x14ac:dyDescent="0.2">
      <c r="A70" s="132"/>
      <c r="B70" s="133"/>
    </row>
    <row r="71" spans="1:2" x14ac:dyDescent="0.2">
      <c r="A71" s="132"/>
      <c r="B71" s="133"/>
    </row>
    <row r="72" spans="1:2" x14ac:dyDescent="0.2">
      <c r="A72" s="132"/>
      <c r="B72" s="133"/>
    </row>
    <row r="73" spans="1:2" x14ac:dyDescent="0.2">
      <c r="A73" s="132"/>
      <c r="B73" s="133"/>
    </row>
    <row r="74" spans="1:2" x14ac:dyDescent="0.2">
      <c r="A74" s="132"/>
      <c r="B74" s="133"/>
    </row>
    <row r="75" spans="1:2" x14ac:dyDescent="0.2">
      <c r="A75" s="132"/>
      <c r="B75" s="133"/>
    </row>
    <row r="76" spans="1:2" x14ac:dyDescent="0.2">
      <c r="A76" s="132"/>
      <c r="B76" s="133"/>
    </row>
    <row r="77" spans="1:2" x14ac:dyDescent="0.2">
      <c r="A77" s="132"/>
      <c r="B77" s="133"/>
    </row>
    <row r="78" spans="1:2" x14ac:dyDescent="0.2">
      <c r="A78" s="132"/>
      <c r="B78" s="133"/>
    </row>
    <row r="79" spans="1:2" x14ac:dyDescent="0.2">
      <c r="A79" s="132"/>
      <c r="B79" s="133"/>
    </row>
    <row r="80" spans="1:2" x14ac:dyDescent="0.2">
      <c r="A80" s="132"/>
      <c r="B80" s="133"/>
    </row>
    <row r="81" spans="1:2" x14ac:dyDescent="0.2">
      <c r="A81" s="132"/>
      <c r="B81" s="133"/>
    </row>
    <row r="82" spans="1:2" x14ac:dyDescent="0.2">
      <c r="A82" s="132"/>
      <c r="B82" s="133"/>
    </row>
    <row r="83" spans="1:2" x14ac:dyDescent="0.2">
      <c r="A83" s="132"/>
      <c r="B83" s="133"/>
    </row>
    <row r="84" spans="1:2" x14ac:dyDescent="0.2">
      <c r="A84" s="132"/>
      <c r="B84" s="133"/>
    </row>
    <row r="85" spans="1:2" x14ac:dyDescent="0.2">
      <c r="A85" s="132"/>
      <c r="B85" s="133"/>
    </row>
    <row r="86" spans="1:2" x14ac:dyDescent="0.2">
      <c r="A86" s="132"/>
      <c r="B86" s="133"/>
    </row>
    <row r="87" spans="1:2" x14ac:dyDescent="0.2">
      <c r="A87" s="132"/>
      <c r="B87" s="133"/>
    </row>
    <row r="88" spans="1:2" x14ac:dyDescent="0.2">
      <c r="A88" s="132"/>
      <c r="B88" s="133"/>
    </row>
    <row r="89" spans="1:2" x14ac:dyDescent="0.2">
      <c r="A89" s="132"/>
      <c r="B89" s="133"/>
    </row>
    <row r="90" spans="1:2" x14ac:dyDescent="0.2">
      <c r="A90" s="132"/>
      <c r="B90" s="133"/>
    </row>
    <row r="91" spans="1:2" x14ac:dyDescent="0.2">
      <c r="A91" s="132"/>
      <c r="B91" s="133"/>
    </row>
    <row r="92" spans="1:2" x14ac:dyDescent="0.2">
      <c r="A92" s="133"/>
      <c r="B92" s="133"/>
    </row>
    <row r="93" spans="1:2" x14ac:dyDescent="0.2">
      <c r="A93" s="132"/>
      <c r="B93" s="133"/>
    </row>
    <row r="94" spans="1:2" x14ac:dyDescent="0.2">
      <c r="A94" s="132"/>
      <c r="B94" s="133"/>
    </row>
    <row r="95" spans="1:2" x14ac:dyDescent="0.2">
      <c r="A95" s="132"/>
      <c r="B95" s="133"/>
    </row>
    <row r="96" spans="1:2" x14ac:dyDescent="0.2">
      <c r="A96" s="132"/>
      <c r="B96" s="133"/>
    </row>
    <row r="97" spans="1:2" x14ac:dyDescent="0.2">
      <c r="A97" s="132"/>
      <c r="B97" s="133"/>
    </row>
    <row r="98" spans="1:2" x14ac:dyDescent="0.2">
      <c r="A98" s="132"/>
      <c r="B98" s="133"/>
    </row>
    <row r="99" spans="1:2" x14ac:dyDescent="0.2">
      <c r="A99" s="132"/>
      <c r="B99" s="133"/>
    </row>
    <row r="100" spans="1:2" x14ac:dyDescent="0.2">
      <c r="A100" s="132"/>
      <c r="B100" s="133"/>
    </row>
    <row r="101" spans="1:2" x14ac:dyDescent="0.2">
      <c r="A101" s="132"/>
      <c r="B101" s="133"/>
    </row>
    <row r="102" spans="1:2" x14ac:dyDescent="0.2">
      <c r="A102" s="132"/>
      <c r="B102" s="133"/>
    </row>
    <row r="103" spans="1:2" x14ac:dyDescent="0.2">
      <c r="A103" s="132"/>
      <c r="B103" s="133"/>
    </row>
    <row r="104" spans="1:2" x14ac:dyDescent="0.2">
      <c r="A104" s="132"/>
      <c r="B104" s="133"/>
    </row>
    <row r="105" spans="1:2" x14ac:dyDescent="0.2">
      <c r="A105" s="132"/>
      <c r="B105" s="133"/>
    </row>
    <row r="106" spans="1:2" x14ac:dyDescent="0.2">
      <c r="A106" s="132"/>
      <c r="B106" s="133"/>
    </row>
    <row r="107" spans="1:2" x14ac:dyDescent="0.2">
      <c r="A107" s="132"/>
      <c r="B107" s="133"/>
    </row>
    <row r="108" spans="1:2" x14ac:dyDescent="0.2">
      <c r="A108" s="132"/>
      <c r="B108" s="133"/>
    </row>
    <row r="109" spans="1:2" x14ac:dyDescent="0.2">
      <c r="A109" s="132"/>
      <c r="B109" s="133"/>
    </row>
    <row r="110" spans="1:2" x14ac:dyDescent="0.2">
      <c r="A110" s="132"/>
      <c r="B110" s="133"/>
    </row>
    <row r="111" spans="1:2" x14ac:dyDescent="0.2">
      <c r="A111" s="132"/>
      <c r="B111" s="133"/>
    </row>
    <row r="112" spans="1:2" x14ac:dyDescent="0.2">
      <c r="A112" s="132"/>
      <c r="B112" s="133"/>
    </row>
    <row r="113" spans="1:2" x14ac:dyDescent="0.2">
      <c r="A113" s="132"/>
      <c r="B113" s="133"/>
    </row>
    <row r="114" spans="1:2" x14ac:dyDescent="0.2">
      <c r="A114" s="132"/>
      <c r="B114" s="133"/>
    </row>
    <row r="115" spans="1:2" x14ac:dyDescent="0.2">
      <c r="A115" s="132"/>
      <c r="B115" s="133"/>
    </row>
    <row r="116" spans="1:2" x14ac:dyDescent="0.2">
      <c r="A116" s="132"/>
      <c r="B116" s="133"/>
    </row>
    <row r="117" spans="1:2" x14ac:dyDescent="0.2">
      <c r="A117" s="132"/>
      <c r="B117" s="133"/>
    </row>
    <row r="118" spans="1:2" x14ac:dyDescent="0.2">
      <c r="A118" s="132"/>
      <c r="B118" s="133"/>
    </row>
    <row r="119" spans="1:2" x14ac:dyDescent="0.2">
      <c r="A119" s="132"/>
      <c r="B119" s="133"/>
    </row>
    <row r="120" spans="1:2" x14ac:dyDescent="0.2">
      <c r="A120" s="132"/>
      <c r="B120" s="133"/>
    </row>
    <row r="121" spans="1:2" x14ac:dyDescent="0.2">
      <c r="A121" s="132"/>
      <c r="B121" s="133"/>
    </row>
    <row r="122" spans="1:2" x14ac:dyDescent="0.2">
      <c r="A122" s="132"/>
      <c r="B122" s="133"/>
    </row>
    <row r="123" spans="1:2" x14ac:dyDescent="0.2">
      <c r="A123" s="132"/>
      <c r="B123" s="133"/>
    </row>
    <row r="124" spans="1:2" x14ac:dyDescent="0.2">
      <c r="A124" s="132"/>
      <c r="B124" s="133"/>
    </row>
    <row r="125" spans="1:2" x14ac:dyDescent="0.2">
      <c r="A125" s="132"/>
      <c r="B125" s="133"/>
    </row>
    <row r="126" spans="1:2" x14ac:dyDescent="0.2">
      <c r="A126" s="132"/>
      <c r="B126" s="133"/>
    </row>
    <row r="127" spans="1:2" x14ac:dyDescent="0.2">
      <c r="A127" s="132"/>
      <c r="B127" s="133"/>
    </row>
    <row r="128" spans="1:2" x14ac:dyDescent="0.2">
      <c r="A128" s="132"/>
      <c r="B128" s="133"/>
    </row>
    <row r="129" spans="1:2" x14ac:dyDescent="0.2">
      <c r="A129" s="132"/>
      <c r="B129" s="133"/>
    </row>
    <row r="130" spans="1:2" x14ac:dyDescent="0.2">
      <c r="A130" s="132"/>
      <c r="B130" s="133"/>
    </row>
    <row r="131" spans="1:2" x14ac:dyDescent="0.2">
      <c r="A131" s="132"/>
      <c r="B131" s="133"/>
    </row>
    <row r="132" spans="1:2" x14ac:dyDescent="0.2">
      <c r="A132" s="132"/>
      <c r="B132" s="133"/>
    </row>
    <row r="133" spans="1:2" x14ac:dyDescent="0.2">
      <c r="A133" s="132"/>
      <c r="B133" s="133"/>
    </row>
    <row r="134" spans="1:2" x14ac:dyDescent="0.2">
      <c r="A134" s="133"/>
      <c r="B134" s="133"/>
    </row>
    <row r="135" spans="1:2" x14ac:dyDescent="0.2">
      <c r="A135" s="132"/>
      <c r="B135" s="133"/>
    </row>
    <row r="136" spans="1:2" x14ac:dyDescent="0.2">
      <c r="A136" s="132"/>
      <c r="B136" s="133"/>
    </row>
    <row r="137" spans="1:2" x14ac:dyDescent="0.2">
      <c r="A137" s="132"/>
      <c r="B137" s="133"/>
    </row>
    <row r="138" spans="1:2" x14ac:dyDescent="0.2">
      <c r="A138" s="132"/>
      <c r="B138" s="133"/>
    </row>
    <row r="139" spans="1:2" x14ac:dyDescent="0.2">
      <c r="A139" s="132"/>
      <c r="B139" s="133"/>
    </row>
    <row r="140" spans="1:2" x14ac:dyDescent="0.2">
      <c r="A140" s="132"/>
      <c r="B140" s="133"/>
    </row>
    <row r="141" spans="1:2" x14ac:dyDescent="0.2">
      <c r="A141" s="132"/>
      <c r="B141" s="133"/>
    </row>
    <row r="142" spans="1:2" x14ac:dyDescent="0.2">
      <c r="A142" s="132"/>
      <c r="B142" s="133"/>
    </row>
    <row r="143" spans="1:2" x14ac:dyDescent="0.2">
      <c r="A143" s="132"/>
      <c r="B143" s="133"/>
    </row>
    <row r="144" spans="1:2" x14ac:dyDescent="0.2">
      <c r="A144" s="132"/>
      <c r="B144" s="133"/>
    </row>
    <row r="145" spans="1:2" x14ac:dyDescent="0.2">
      <c r="A145" s="132"/>
      <c r="B145" s="133"/>
    </row>
    <row r="146" spans="1:2" x14ac:dyDescent="0.2">
      <c r="A146" s="132"/>
      <c r="B146" s="133"/>
    </row>
    <row r="147" spans="1:2" x14ac:dyDescent="0.2">
      <c r="A147" s="132"/>
      <c r="B147" s="133"/>
    </row>
    <row r="148" spans="1:2" x14ac:dyDescent="0.2">
      <c r="A148" s="132"/>
      <c r="B148" s="133"/>
    </row>
    <row r="149" spans="1:2" x14ac:dyDescent="0.2">
      <c r="A149" s="132"/>
      <c r="B149" s="133"/>
    </row>
    <row r="150" spans="1:2" x14ac:dyDescent="0.2">
      <c r="A150" s="132"/>
      <c r="B150" s="133"/>
    </row>
    <row r="151" spans="1:2" x14ac:dyDescent="0.2">
      <c r="A151" s="132"/>
      <c r="B151" s="133"/>
    </row>
    <row r="152" spans="1:2" x14ac:dyDescent="0.2">
      <c r="A152" s="73"/>
      <c r="B152" s="73"/>
    </row>
    <row r="153" spans="1:2" x14ac:dyDescent="0.2">
      <c r="A153" s="73"/>
      <c r="B153" s="73"/>
    </row>
    <row r="154" spans="1:2" x14ac:dyDescent="0.2">
      <c r="A154" s="73"/>
      <c r="B154" s="73"/>
    </row>
    <row r="155" spans="1:2" x14ac:dyDescent="0.2">
      <c r="A155" s="73"/>
      <c r="B155" s="73"/>
    </row>
    <row r="156" spans="1:2" x14ac:dyDescent="0.2">
      <c r="A156" s="73"/>
      <c r="B156" s="73"/>
    </row>
    <row r="157" spans="1:2" x14ac:dyDescent="0.2">
      <c r="A157" s="73"/>
      <c r="B157" s="73"/>
    </row>
    <row r="158" spans="1:2" x14ac:dyDescent="0.2">
      <c r="A158" s="73"/>
      <c r="B158" s="73"/>
    </row>
    <row r="159" spans="1:2" x14ac:dyDescent="0.2">
      <c r="A159" s="73"/>
      <c r="B159" s="73"/>
    </row>
    <row r="160" spans="1:2" x14ac:dyDescent="0.2">
      <c r="A160" s="73"/>
      <c r="B160" s="73"/>
    </row>
    <row r="161" spans="1:2" x14ac:dyDescent="0.2">
      <c r="A161" s="73"/>
      <c r="B161" s="73"/>
    </row>
    <row r="162" spans="1:2" x14ac:dyDescent="0.2">
      <c r="A162" s="73"/>
      <c r="B162" s="73"/>
    </row>
    <row r="163" spans="1:2" x14ac:dyDescent="0.2">
      <c r="A163" s="73"/>
      <c r="B163" s="73"/>
    </row>
    <row r="164" spans="1:2" x14ac:dyDescent="0.2">
      <c r="A164" s="73"/>
      <c r="B164" s="73"/>
    </row>
    <row r="165" spans="1:2" x14ac:dyDescent="0.2">
      <c r="A165" s="73"/>
      <c r="B165" s="73"/>
    </row>
    <row r="166" spans="1:2" x14ac:dyDescent="0.2">
      <c r="A166" s="73"/>
      <c r="B166" s="73"/>
    </row>
    <row r="167" spans="1:2" x14ac:dyDescent="0.2">
      <c r="A167" s="73"/>
      <c r="B167" s="73"/>
    </row>
    <row r="168" spans="1:2" x14ac:dyDescent="0.2">
      <c r="A168" s="73"/>
      <c r="B168" s="73"/>
    </row>
    <row r="169" spans="1:2" x14ac:dyDescent="0.2">
      <c r="A169" s="73"/>
      <c r="B169" s="73"/>
    </row>
    <row r="170" spans="1:2" x14ac:dyDescent="0.2">
      <c r="A170" s="73"/>
      <c r="B170" s="73"/>
    </row>
    <row r="171" spans="1:2" x14ac:dyDescent="0.2">
      <c r="A171" s="73"/>
      <c r="B171" s="73"/>
    </row>
    <row r="172" spans="1:2" x14ac:dyDescent="0.2">
      <c r="A172" s="73"/>
      <c r="B172" s="73"/>
    </row>
    <row r="173" spans="1:2" x14ac:dyDescent="0.2">
      <c r="A173" s="73"/>
      <c r="B173" s="73"/>
    </row>
    <row r="174" spans="1:2" x14ac:dyDescent="0.2">
      <c r="A174" s="73"/>
      <c r="B174" s="73"/>
    </row>
    <row r="175" spans="1:2" x14ac:dyDescent="0.2">
      <c r="A175" s="73"/>
      <c r="B175" s="73"/>
    </row>
    <row r="176" spans="1:2" x14ac:dyDescent="0.2">
      <c r="A176" s="73"/>
      <c r="B176" s="73"/>
    </row>
    <row r="177" spans="1:2" x14ac:dyDescent="0.2">
      <c r="A177" s="73"/>
      <c r="B177" s="73"/>
    </row>
    <row r="178" spans="1:2" x14ac:dyDescent="0.2">
      <c r="A178" s="73"/>
      <c r="B178" s="73"/>
    </row>
    <row r="179" spans="1:2" x14ac:dyDescent="0.2">
      <c r="A179" s="73"/>
      <c r="B179" s="73"/>
    </row>
    <row r="180" spans="1:2" x14ac:dyDescent="0.2">
      <c r="A180" s="73"/>
      <c r="B180" s="73"/>
    </row>
    <row r="181" spans="1:2" x14ac:dyDescent="0.2">
      <c r="A181" s="73"/>
      <c r="B181" s="73"/>
    </row>
    <row r="182" spans="1:2" x14ac:dyDescent="0.2">
      <c r="A182" s="73"/>
      <c r="B182" s="73"/>
    </row>
    <row r="183" spans="1:2" x14ac:dyDescent="0.2">
      <c r="A183" s="73"/>
      <c r="B183" s="73"/>
    </row>
    <row r="184" spans="1:2" x14ac:dyDescent="0.2">
      <c r="A184" s="73"/>
      <c r="B184" s="73"/>
    </row>
    <row r="185" spans="1:2" x14ac:dyDescent="0.2">
      <c r="A185" s="73"/>
      <c r="B185" s="73"/>
    </row>
    <row r="186" spans="1:2" x14ac:dyDescent="0.2">
      <c r="A186" s="73"/>
      <c r="B186" s="73"/>
    </row>
    <row r="187" spans="1:2" x14ac:dyDescent="0.2">
      <c r="A187" s="73"/>
      <c r="B187" s="73"/>
    </row>
    <row r="188" spans="1:2" x14ac:dyDescent="0.2">
      <c r="A188" s="73"/>
      <c r="B188" s="73"/>
    </row>
    <row r="189" spans="1:2" x14ac:dyDescent="0.2">
      <c r="A189" s="73"/>
      <c r="B189" s="73"/>
    </row>
    <row r="190" spans="1:2" x14ac:dyDescent="0.2">
      <c r="A190" s="73"/>
      <c r="B190" s="73"/>
    </row>
    <row r="191" spans="1:2" x14ac:dyDescent="0.2">
      <c r="A191" s="73"/>
      <c r="B191" s="73"/>
    </row>
    <row r="192" spans="1:2" x14ac:dyDescent="0.2">
      <c r="A192" s="73"/>
      <c r="B192" s="73"/>
    </row>
    <row r="193" spans="1:2" x14ac:dyDescent="0.2">
      <c r="A193" s="73"/>
      <c r="B193" s="73"/>
    </row>
    <row r="194" spans="1:2" x14ac:dyDescent="0.2">
      <c r="A194" s="73"/>
      <c r="B194" s="73"/>
    </row>
    <row r="195" spans="1:2" x14ac:dyDescent="0.2">
      <c r="A195" s="73"/>
      <c r="B195" s="73"/>
    </row>
    <row r="196" spans="1:2" x14ac:dyDescent="0.2">
      <c r="A196" s="73"/>
      <c r="B196" s="73"/>
    </row>
    <row r="197" spans="1:2" x14ac:dyDescent="0.2">
      <c r="A197" s="73"/>
      <c r="B197" s="73"/>
    </row>
    <row r="198" spans="1:2" x14ac:dyDescent="0.2">
      <c r="A198" s="73"/>
      <c r="B198" s="73"/>
    </row>
    <row r="199" spans="1:2" x14ac:dyDescent="0.2">
      <c r="A199" s="73"/>
      <c r="B199" s="73"/>
    </row>
    <row r="200" spans="1:2" x14ac:dyDescent="0.2">
      <c r="A200" s="73"/>
      <c r="B200" s="73"/>
    </row>
    <row r="201" spans="1:2" x14ac:dyDescent="0.2">
      <c r="A201" s="73"/>
      <c r="B201" s="73"/>
    </row>
    <row r="202" spans="1:2" x14ac:dyDescent="0.2">
      <c r="A202" s="73"/>
      <c r="B202" s="73"/>
    </row>
    <row r="203" spans="1:2" x14ac:dyDescent="0.2">
      <c r="A203" s="73"/>
      <c r="B203" s="73"/>
    </row>
    <row r="204" spans="1:2" x14ac:dyDescent="0.2">
      <c r="A204" s="73"/>
      <c r="B204" s="73"/>
    </row>
    <row r="205" spans="1:2" x14ac:dyDescent="0.2">
      <c r="A205" s="73"/>
      <c r="B205" s="73"/>
    </row>
    <row r="206" spans="1:2" x14ac:dyDescent="0.2">
      <c r="A206" s="73"/>
      <c r="B206" s="73"/>
    </row>
    <row r="207" spans="1:2" x14ac:dyDescent="0.2">
      <c r="A207" s="73"/>
      <c r="B207" s="73"/>
    </row>
    <row r="208" spans="1:2" x14ac:dyDescent="0.2">
      <c r="A208" s="73"/>
      <c r="B208" s="73"/>
    </row>
    <row r="209" spans="1:2" x14ac:dyDescent="0.2">
      <c r="A209" s="73"/>
      <c r="B209" s="73"/>
    </row>
    <row r="210" spans="1:2" x14ac:dyDescent="0.2">
      <c r="A210" s="73"/>
      <c r="B210" s="73"/>
    </row>
    <row r="211" spans="1:2" x14ac:dyDescent="0.2">
      <c r="A211" s="73"/>
      <c r="B211" s="73"/>
    </row>
    <row r="212" spans="1:2" x14ac:dyDescent="0.2">
      <c r="A212" s="73"/>
      <c r="B212" s="73"/>
    </row>
    <row r="213" spans="1:2" x14ac:dyDescent="0.2">
      <c r="A213" s="73"/>
      <c r="B213" s="73"/>
    </row>
    <row r="214" spans="1:2" x14ac:dyDescent="0.2">
      <c r="A214" s="73"/>
      <c r="B214" s="73"/>
    </row>
    <row r="215" spans="1:2" x14ac:dyDescent="0.2">
      <c r="A215" s="73"/>
      <c r="B215" s="73"/>
    </row>
    <row r="216" spans="1:2" x14ac:dyDescent="0.2">
      <c r="A216" s="73"/>
      <c r="B216" s="73"/>
    </row>
    <row r="217" spans="1:2" x14ac:dyDescent="0.2">
      <c r="A217" s="73"/>
      <c r="B217" s="73"/>
    </row>
    <row r="218" spans="1:2" x14ac:dyDescent="0.2">
      <c r="A218" s="73"/>
      <c r="B218" s="73"/>
    </row>
    <row r="219" spans="1:2" x14ac:dyDescent="0.2">
      <c r="A219" s="73"/>
      <c r="B219" s="73"/>
    </row>
    <row r="220" spans="1:2" x14ac:dyDescent="0.2">
      <c r="A220" s="73"/>
      <c r="B220" s="73"/>
    </row>
    <row r="221" spans="1:2" x14ac:dyDescent="0.2">
      <c r="A221" s="73"/>
      <c r="B221" s="73"/>
    </row>
    <row r="222" spans="1:2" x14ac:dyDescent="0.2">
      <c r="A222" s="73"/>
      <c r="B222" s="73"/>
    </row>
    <row r="223" spans="1:2" x14ac:dyDescent="0.2">
      <c r="A223" s="73"/>
      <c r="B223" s="73"/>
    </row>
    <row r="224" spans="1:2" x14ac:dyDescent="0.2">
      <c r="A224" s="73"/>
      <c r="B224" s="73"/>
    </row>
    <row r="225" spans="1:4" x14ac:dyDescent="0.2">
      <c r="A225" s="73"/>
      <c r="B225" s="73"/>
    </row>
    <row r="226" spans="1:4" x14ac:dyDescent="0.2">
      <c r="A226" s="73"/>
      <c r="B226" s="73"/>
    </row>
    <row r="227" spans="1:4" x14ac:dyDescent="0.2">
      <c r="A227" s="73"/>
      <c r="B227" s="73"/>
    </row>
    <row r="228" spans="1:4" x14ac:dyDescent="0.2">
      <c r="A228" s="73"/>
      <c r="B228" s="73"/>
    </row>
    <row r="229" spans="1:4" x14ac:dyDescent="0.2">
      <c r="A229" s="73"/>
      <c r="B229" s="73"/>
    </row>
    <row r="230" spans="1:4" x14ac:dyDescent="0.2">
      <c r="A230" s="73"/>
      <c r="B230" s="73"/>
    </row>
    <row r="231" spans="1:4" x14ac:dyDescent="0.2">
      <c r="A231" s="73"/>
      <c r="B231" s="73"/>
    </row>
    <row r="232" spans="1:4" x14ac:dyDescent="0.2">
      <c r="A232" s="73"/>
      <c r="B232" s="73"/>
    </row>
    <row r="233" spans="1:4" x14ac:dyDescent="0.2">
      <c r="A233" s="73"/>
      <c r="B233" s="73"/>
      <c r="D233" t="e">
        <f>SUBSTITUTE(#REF!, " ", "", 1)</f>
        <v>#REF!</v>
      </c>
    </row>
    <row r="234" spans="1:4" x14ac:dyDescent="0.2">
      <c r="A234" s="73"/>
      <c r="B234" s="73"/>
      <c r="D234" t="e">
        <f>SUBSTITUTE(#REF!, " ", "", 1)</f>
        <v>#REF!</v>
      </c>
    </row>
    <row r="235" spans="1:4" x14ac:dyDescent="0.2">
      <c r="A235" s="73"/>
      <c r="B235" s="73"/>
      <c r="D235" t="e">
        <f>SUBSTITUTE(#REF!, " ", "", 1)</f>
        <v>#REF!</v>
      </c>
    </row>
    <row r="236" spans="1:4" x14ac:dyDescent="0.2">
      <c r="A236" s="73"/>
      <c r="B236" s="73"/>
      <c r="D236" t="e">
        <f>SUBSTITUTE(#REF!, " ", "", 1)</f>
        <v>#REF!</v>
      </c>
    </row>
    <row r="237" spans="1:4" x14ac:dyDescent="0.2">
      <c r="A237" s="73"/>
      <c r="B237" s="73"/>
      <c r="D237" t="e">
        <f>SUBSTITUTE(#REF!, " ", "", 1)</f>
        <v>#REF!</v>
      </c>
    </row>
    <row r="238" spans="1:4" x14ac:dyDescent="0.2">
      <c r="A238" s="73"/>
      <c r="B238" s="73"/>
      <c r="D238" t="e">
        <f>SUBSTITUTE(#REF!, " ", "", 1)</f>
        <v>#REF!</v>
      </c>
    </row>
    <row r="239" spans="1:4" x14ac:dyDescent="0.2">
      <c r="A239" s="73"/>
      <c r="B239" s="73"/>
      <c r="D239" t="e">
        <f>SUBSTITUTE(#REF!, " ", "", 1)</f>
        <v>#REF!</v>
      </c>
    </row>
    <row r="240" spans="1:4" x14ac:dyDescent="0.2">
      <c r="A240" s="73"/>
      <c r="B240" s="73"/>
      <c r="D240" t="e">
        <f>SUBSTITUTE(#REF!, " ", "", 1)</f>
        <v>#REF!</v>
      </c>
    </row>
    <row r="241" spans="1:4" x14ac:dyDescent="0.2">
      <c r="A241" s="73"/>
      <c r="B241" s="73"/>
      <c r="D241" t="e">
        <f>SUBSTITUTE(#REF!, " ", "", 1)</f>
        <v>#REF!</v>
      </c>
    </row>
    <row r="242" spans="1:4" x14ac:dyDescent="0.2">
      <c r="A242" s="73"/>
      <c r="B242" s="73"/>
      <c r="D242" t="e">
        <f>SUBSTITUTE(#REF!, " ", "", 1)</f>
        <v>#REF!</v>
      </c>
    </row>
    <row r="243" spans="1:4" x14ac:dyDescent="0.2">
      <c r="A243" s="73"/>
      <c r="B243" s="73"/>
    </row>
    <row r="244" spans="1:4" x14ac:dyDescent="0.2">
      <c r="A244" s="73"/>
      <c r="B244" s="73"/>
    </row>
    <row r="245" spans="1:4" x14ac:dyDescent="0.2">
      <c r="A245" s="73"/>
      <c r="B245" s="73"/>
    </row>
    <row r="246" spans="1:4" x14ac:dyDescent="0.2">
      <c r="A246" s="73"/>
      <c r="B246" s="73"/>
    </row>
    <row r="247" spans="1:4" x14ac:dyDescent="0.2">
      <c r="A247" s="73"/>
      <c r="B247" s="73"/>
    </row>
    <row r="248" spans="1:4" x14ac:dyDescent="0.2">
      <c r="A248" s="73"/>
      <c r="B248" s="73"/>
    </row>
    <row r="249" spans="1:4" x14ac:dyDescent="0.2">
      <c r="A249" s="73"/>
      <c r="B249" s="73"/>
    </row>
    <row r="250" spans="1:4" x14ac:dyDescent="0.2">
      <c r="A250" s="73"/>
      <c r="B250" s="73"/>
    </row>
    <row r="251" spans="1:4" x14ac:dyDescent="0.2">
      <c r="A251" s="73"/>
      <c r="B251" s="73"/>
    </row>
    <row r="252" spans="1:4" x14ac:dyDescent="0.2">
      <c r="A252" s="73"/>
      <c r="B252" s="73"/>
    </row>
    <row r="253" spans="1:4" x14ac:dyDescent="0.2">
      <c r="A253" s="73"/>
      <c r="B253" s="73"/>
    </row>
    <row r="254" spans="1:4" x14ac:dyDescent="0.2">
      <c r="A254" s="73"/>
      <c r="B254" s="73"/>
    </row>
    <row r="255" spans="1:4" x14ac:dyDescent="0.2">
      <c r="A255" s="73"/>
      <c r="B255" s="73"/>
    </row>
    <row r="256" spans="1:4" x14ac:dyDescent="0.2">
      <c r="A256" s="73"/>
      <c r="B256" s="73"/>
    </row>
    <row r="257" spans="1:2" x14ac:dyDescent="0.2">
      <c r="A257" s="73"/>
      <c r="B257" s="73"/>
    </row>
    <row r="258" spans="1:2" x14ac:dyDescent="0.2">
      <c r="A258" s="73"/>
      <c r="B258" s="73"/>
    </row>
    <row r="259" spans="1:2" x14ac:dyDescent="0.2">
      <c r="A259" s="73"/>
      <c r="B259" s="73"/>
    </row>
    <row r="260" spans="1:2" x14ac:dyDescent="0.2">
      <c r="A260" s="73"/>
      <c r="B260" s="73"/>
    </row>
    <row r="261" spans="1:2" x14ac:dyDescent="0.2">
      <c r="A261" s="73"/>
      <c r="B261" s="73"/>
    </row>
    <row r="262" spans="1:2" x14ac:dyDescent="0.2">
      <c r="A262" s="73"/>
      <c r="B262" s="73"/>
    </row>
    <row r="263" spans="1:2" x14ac:dyDescent="0.2">
      <c r="A263" s="73"/>
      <c r="B263" s="73"/>
    </row>
    <row r="264" spans="1:2" x14ac:dyDescent="0.2">
      <c r="A264" s="73"/>
      <c r="B264" s="73"/>
    </row>
    <row r="265" spans="1:2" x14ac:dyDescent="0.2">
      <c r="A265" s="73"/>
      <c r="B265" s="73"/>
    </row>
    <row r="266" spans="1:2" x14ac:dyDescent="0.2">
      <c r="A266" s="73"/>
      <c r="B266" s="73"/>
    </row>
    <row r="267" spans="1:2" x14ac:dyDescent="0.2">
      <c r="A267" s="73"/>
      <c r="B267" s="73"/>
    </row>
    <row r="268" spans="1:2" x14ac:dyDescent="0.2">
      <c r="A268" s="73"/>
      <c r="B268" s="73"/>
    </row>
    <row r="269" spans="1:2" x14ac:dyDescent="0.2">
      <c r="A269" s="73"/>
      <c r="B269" s="73"/>
    </row>
    <row r="270" spans="1:2" x14ac:dyDescent="0.2">
      <c r="A270" s="73"/>
      <c r="B270" s="73"/>
    </row>
    <row r="271" spans="1:2" x14ac:dyDescent="0.2">
      <c r="A271" s="73"/>
      <c r="B271" s="73"/>
    </row>
    <row r="272" spans="1:2" x14ac:dyDescent="0.2">
      <c r="A272" s="73"/>
      <c r="B272" s="73"/>
    </row>
    <row r="273" spans="1:2" x14ac:dyDescent="0.2">
      <c r="A273" s="73"/>
      <c r="B273" s="73"/>
    </row>
    <row r="274" spans="1:2" x14ac:dyDescent="0.2">
      <c r="A274" s="73"/>
      <c r="B274" s="73"/>
    </row>
    <row r="275" spans="1:2" x14ac:dyDescent="0.2">
      <c r="A275" s="73"/>
      <c r="B275" s="73"/>
    </row>
    <row r="276" spans="1:2" x14ac:dyDescent="0.2">
      <c r="A276" s="73"/>
      <c r="B276" s="73"/>
    </row>
    <row r="277" spans="1:2" x14ac:dyDescent="0.2">
      <c r="A277" s="73"/>
      <c r="B277" s="73"/>
    </row>
    <row r="278" spans="1:2" x14ac:dyDescent="0.2">
      <c r="A278" s="73"/>
      <c r="B278" s="73"/>
    </row>
    <row r="279" spans="1:2" x14ac:dyDescent="0.2">
      <c r="A279" s="73"/>
      <c r="B279" s="73"/>
    </row>
    <row r="280" spans="1:2" x14ac:dyDescent="0.2">
      <c r="A280" s="73"/>
      <c r="B280" s="73"/>
    </row>
    <row r="281" spans="1:2" x14ac:dyDescent="0.2">
      <c r="A281" s="73"/>
      <c r="B281" s="73"/>
    </row>
    <row r="282" spans="1:2" x14ac:dyDescent="0.2">
      <c r="A282" s="73"/>
      <c r="B282" s="73"/>
    </row>
    <row r="283" spans="1:2" x14ac:dyDescent="0.2">
      <c r="A283" s="73"/>
      <c r="B283" s="73"/>
    </row>
    <row r="284" spans="1:2" x14ac:dyDescent="0.2">
      <c r="A284" s="73"/>
      <c r="B284" s="73"/>
    </row>
    <row r="285" spans="1:2" x14ac:dyDescent="0.2">
      <c r="A285" s="73"/>
      <c r="B285" s="73"/>
    </row>
    <row r="286" spans="1:2" x14ac:dyDescent="0.2">
      <c r="A286" s="73"/>
      <c r="B286" s="73"/>
    </row>
    <row r="287" spans="1:2" x14ac:dyDescent="0.2">
      <c r="A287" s="73"/>
      <c r="B287" s="73"/>
    </row>
    <row r="288" spans="1:2" x14ac:dyDescent="0.2">
      <c r="A288" s="73"/>
      <c r="B288" s="73"/>
    </row>
    <row r="289" spans="1:2" x14ac:dyDescent="0.2">
      <c r="A289" s="73"/>
      <c r="B289" s="73"/>
    </row>
    <row r="290" spans="1:2" x14ac:dyDescent="0.2">
      <c r="A290" s="73"/>
      <c r="B290" s="73"/>
    </row>
    <row r="291" spans="1:2" x14ac:dyDescent="0.2">
      <c r="A291" s="73"/>
      <c r="B291" s="73"/>
    </row>
    <row r="292" spans="1:2" x14ac:dyDescent="0.2">
      <c r="A292" s="73"/>
      <c r="B292" s="73"/>
    </row>
    <row r="293" spans="1:2" x14ac:dyDescent="0.2">
      <c r="A293" s="73"/>
      <c r="B293" s="73"/>
    </row>
    <row r="294" spans="1:2" x14ac:dyDescent="0.2">
      <c r="A294" s="73"/>
      <c r="B294" s="73"/>
    </row>
    <row r="295" spans="1:2" x14ac:dyDescent="0.2">
      <c r="A295" s="73"/>
      <c r="B295" s="73"/>
    </row>
    <row r="296" spans="1:2" x14ac:dyDescent="0.2">
      <c r="A296" s="73"/>
      <c r="B296" s="73"/>
    </row>
    <row r="297" spans="1:2" x14ac:dyDescent="0.2">
      <c r="A297" s="73"/>
      <c r="B297" s="73"/>
    </row>
    <row r="298" spans="1:2" x14ac:dyDescent="0.2">
      <c r="A298" s="73"/>
      <c r="B298" s="73"/>
    </row>
    <row r="299" spans="1:2" x14ac:dyDescent="0.2">
      <c r="A299" s="73"/>
      <c r="B299" s="73"/>
    </row>
    <row r="300" spans="1:2" x14ac:dyDescent="0.2">
      <c r="A300" s="73"/>
      <c r="B300" s="73"/>
    </row>
    <row r="301" spans="1:2" x14ac:dyDescent="0.2">
      <c r="A301" s="73"/>
      <c r="B301" s="73"/>
    </row>
    <row r="302" spans="1:2" x14ac:dyDescent="0.2">
      <c r="A302" s="73"/>
      <c r="B302" s="73"/>
    </row>
    <row r="303" spans="1:2" x14ac:dyDescent="0.2">
      <c r="A303" s="73"/>
      <c r="B303" s="73"/>
    </row>
    <row r="304" spans="1:2" x14ac:dyDescent="0.2">
      <c r="A304" s="73"/>
      <c r="B304" s="73"/>
    </row>
    <row r="305" spans="1:2" x14ac:dyDescent="0.2">
      <c r="A305" s="73"/>
      <c r="B305" s="73"/>
    </row>
    <row r="306" spans="1:2" x14ac:dyDescent="0.2">
      <c r="A306" s="73"/>
      <c r="B306" s="73"/>
    </row>
    <row r="307" spans="1:2" x14ac:dyDescent="0.2">
      <c r="A307" s="73"/>
      <c r="B307" s="73"/>
    </row>
    <row r="308" spans="1:2" x14ac:dyDescent="0.2">
      <c r="A308" s="73"/>
      <c r="B308" s="73"/>
    </row>
    <row r="309" spans="1:2" x14ac:dyDescent="0.2">
      <c r="A309" s="73"/>
      <c r="B309" s="73"/>
    </row>
    <row r="310" spans="1:2" x14ac:dyDescent="0.2">
      <c r="A310" s="73"/>
      <c r="B310" s="73"/>
    </row>
    <row r="311" spans="1:2" x14ac:dyDescent="0.2">
      <c r="A311" s="73"/>
      <c r="B311" s="73"/>
    </row>
    <row r="312" spans="1:2" x14ac:dyDescent="0.2">
      <c r="A312" s="73"/>
      <c r="B312" s="73"/>
    </row>
    <row r="313" spans="1:2" x14ac:dyDescent="0.2">
      <c r="A313" s="73"/>
      <c r="B313" s="73"/>
    </row>
    <row r="314" spans="1:2" x14ac:dyDescent="0.2">
      <c r="A314" s="73"/>
      <c r="B314" s="73"/>
    </row>
    <row r="315" spans="1:2" x14ac:dyDescent="0.2">
      <c r="A315" s="73"/>
      <c r="B315" s="73"/>
    </row>
    <row r="316" spans="1:2" x14ac:dyDescent="0.2">
      <c r="A316" s="73"/>
      <c r="B316" s="73"/>
    </row>
    <row r="317" spans="1:2" x14ac:dyDescent="0.2">
      <c r="A317" s="73"/>
      <c r="B317" s="73"/>
    </row>
    <row r="318" spans="1:2" x14ac:dyDescent="0.2">
      <c r="A318" s="73"/>
      <c r="B318" s="73"/>
    </row>
    <row r="319" spans="1:2" x14ac:dyDescent="0.2">
      <c r="A319" s="73"/>
      <c r="B319" s="73"/>
    </row>
    <row r="320" spans="1:2" x14ac:dyDescent="0.2">
      <c r="A320" s="73"/>
      <c r="B320" s="73"/>
    </row>
    <row r="321" spans="1:2" x14ac:dyDescent="0.2">
      <c r="A321" s="73"/>
      <c r="B321" s="73"/>
    </row>
    <row r="322" spans="1:2" x14ac:dyDescent="0.2">
      <c r="A322" s="73"/>
      <c r="B322" s="73"/>
    </row>
    <row r="323" spans="1:2" x14ac:dyDescent="0.2">
      <c r="A323" s="73"/>
      <c r="B323" s="73"/>
    </row>
    <row r="324" spans="1:2" x14ac:dyDescent="0.2">
      <c r="A324" s="73"/>
      <c r="B324" s="73"/>
    </row>
    <row r="325" spans="1:2" x14ac:dyDescent="0.2">
      <c r="A325" s="73"/>
      <c r="B325" s="73"/>
    </row>
    <row r="326" spans="1:2" x14ac:dyDescent="0.2">
      <c r="A326" s="73"/>
      <c r="B326" s="73"/>
    </row>
    <row r="327" spans="1:2" x14ac:dyDescent="0.2">
      <c r="A327" s="73"/>
      <c r="B327" s="73"/>
    </row>
    <row r="328" spans="1:2" x14ac:dyDescent="0.2">
      <c r="A328" s="73"/>
      <c r="B328" s="73"/>
    </row>
    <row r="329" spans="1:2" x14ac:dyDescent="0.2">
      <c r="A329" s="73"/>
      <c r="B329" s="73"/>
    </row>
    <row r="330" spans="1:2" x14ac:dyDescent="0.2">
      <c r="A330" s="73"/>
      <c r="B330" s="73"/>
    </row>
    <row r="331" spans="1:2" x14ac:dyDescent="0.2">
      <c r="A331" s="73"/>
      <c r="B331" s="73"/>
    </row>
    <row r="332" spans="1:2" x14ac:dyDescent="0.2">
      <c r="A332" s="73"/>
      <c r="B332" s="73"/>
    </row>
    <row r="333" spans="1:2" x14ac:dyDescent="0.2">
      <c r="A333" s="73"/>
      <c r="B333" s="73"/>
    </row>
    <row r="334" spans="1:2" x14ac:dyDescent="0.2">
      <c r="A334" s="73"/>
      <c r="B334" s="73"/>
    </row>
    <row r="335" spans="1:2" x14ac:dyDescent="0.2">
      <c r="A335" s="73"/>
      <c r="B335" s="73"/>
    </row>
    <row r="336" spans="1:2" x14ac:dyDescent="0.2">
      <c r="A336" s="73"/>
      <c r="B336" s="73"/>
    </row>
    <row r="337" spans="1:2" x14ac:dyDescent="0.2">
      <c r="A337" s="73"/>
      <c r="B337" s="73"/>
    </row>
    <row r="338" spans="1:2" x14ac:dyDescent="0.2">
      <c r="A338" s="73"/>
      <c r="B338" s="73"/>
    </row>
    <row r="339" spans="1:2" x14ac:dyDescent="0.2">
      <c r="A339" s="73"/>
      <c r="B339" s="73"/>
    </row>
    <row r="340" spans="1:2" x14ac:dyDescent="0.2">
      <c r="A340" s="73"/>
      <c r="B340" s="73"/>
    </row>
    <row r="341" spans="1:2" x14ac:dyDescent="0.2">
      <c r="A341" s="73"/>
      <c r="B341" s="73"/>
    </row>
    <row r="342" spans="1:2" x14ac:dyDescent="0.2">
      <c r="A342" s="73"/>
      <c r="B342" s="73"/>
    </row>
    <row r="343" spans="1:2" x14ac:dyDescent="0.2">
      <c r="A343" s="73"/>
      <c r="B343" s="73"/>
    </row>
    <row r="344" spans="1:2" x14ac:dyDescent="0.2">
      <c r="A344" s="73"/>
      <c r="B344" s="73"/>
    </row>
    <row r="345" spans="1:2" x14ac:dyDescent="0.2">
      <c r="A345" s="73"/>
      <c r="B345" s="73"/>
    </row>
    <row r="346" spans="1:2" x14ac:dyDescent="0.2">
      <c r="A346" s="73"/>
      <c r="B346" s="73"/>
    </row>
    <row r="347" spans="1:2" x14ac:dyDescent="0.2">
      <c r="A347" s="73"/>
      <c r="B347" s="73"/>
    </row>
    <row r="348" spans="1:2" x14ac:dyDescent="0.2">
      <c r="A348" s="73"/>
      <c r="B348" s="73"/>
    </row>
    <row r="349" spans="1:2" x14ac:dyDescent="0.2">
      <c r="A349" s="73"/>
      <c r="B349" s="73"/>
    </row>
    <row r="350" spans="1:2" x14ac:dyDescent="0.2">
      <c r="A350" s="73"/>
      <c r="B350" s="73"/>
    </row>
    <row r="351" spans="1:2" x14ac:dyDescent="0.2">
      <c r="A351" s="73"/>
      <c r="B351" s="73"/>
    </row>
    <row r="352" spans="1:2" x14ac:dyDescent="0.2">
      <c r="A352" s="73"/>
      <c r="B352" s="73"/>
    </row>
    <row r="353" spans="1:2" x14ac:dyDescent="0.2">
      <c r="A353" s="73"/>
      <c r="B353" s="73"/>
    </row>
    <row r="354" spans="1:2" x14ac:dyDescent="0.2">
      <c r="A354" s="73"/>
      <c r="B354" s="73"/>
    </row>
    <row r="355" spans="1:2" x14ac:dyDescent="0.2">
      <c r="A355" s="73"/>
      <c r="B355" s="73"/>
    </row>
    <row r="356" spans="1:2" x14ac:dyDescent="0.2">
      <c r="A356" s="73"/>
      <c r="B356" s="73"/>
    </row>
    <row r="357" spans="1:2" x14ac:dyDescent="0.2">
      <c r="A357" s="73"/>
      <c r="B357" s="73"/>
    </row>
    <row r="358" spans="1:2" x14ac:dyDescent="0.2">
      <c r="A358" s="73"/>
      <c r="B358" s="73"/>
    </row>
    <row r="359" spans="1:2" x14ac:dyDescent="0.2">
      <c r="A359" s="73"/>
      <c r="B359" s="73"/>
    </row>
    <row r="360" spans="1:2" x14ac:dyDescent="0.2">
      <c r="A360" s="73"/>
      <c r="B360" s="73"/>
    </row>
    <row r="361" spans="1:2" x14ac:dyDescent="0.2">
      <c r="A361" s="73"/>
      <c r="B361" s="73"/>
    </row>
    <row r="362" spans="1:2" x14ac:dyDescent="0.2">
      <c r="A362" s="73"/>
      <c r="B362" s="73"/>
    </row>
    <row r="363" spans="1:2" x14ac:dyDescent="0.2">
      <c r="A363" s="73"/>
      <c r="B363" s="73"/>
    </row>
    <row r="364" spans="1:2" x14ac:dyDescent="0.2">
      <c r="A364" s="73"/>
      <c r="B364" s="73"/>
    </row>
    <row r="365" spans="1:2" x14ac:dyDescent="0.2">
      <c r="A365" s="73"/>
      <c r="B365" s="73"/>
    </row>
    <row r="366" spans="1:2" x14ac:dyDescent="0.2">
      <c r="A366" s="73"/>
      <c r="B366" s="73"/>
    </row>
    <row r="367" spans="1:2" x14ac:dyDescent="0.2">
      <c r="A367" s="73"/>
      <c r="B367" s="73"/>
    </row>
    <row r="368" spans="1:2" x14ac:dyDescent="0.2">
      <c r="A368" s="73"/>
      <c r="B368" s="73"/>
    </row>
    <row r="369" spans="1:2" x14ac:dyDescent="0.2">
      <c r="A369" s="73"/>
      <c r="B369" s="73"/>
    </row>
    <row r="370" spans="1:2" x14ac:dyDescent="0.2">
      <c r="A370" s="73"/>
      <c r="B370" s="73"/>
    </row>
    <row r="371" spans="1:2" x14ac:dyDescent="0.2">
      <c r="A371" s="73"/>
      <c r="B371" s="73"/>
    </row>
    <row r="372" spans="1:2" x14ac:dyDescent="0.2">
      <c r="A372" s="73"/>
      <c r="B372" s="73"/>
    </row>
    <row r="373" spans="1:2" x14ac:dyDescent="0.2">
      <c r="A373" s="73"/>
      <c r="B373" s="73"/>
    </row>
    <row r="374" spans="1:2" x14ac:dyDescent="0.2">
      <c r="A374" s="73"/>
      <c r="B374" s="73"/>
    </row>
    <row r="375" spans="1:2" x14ac:dyDescent="0.2">
      <c r="A375" s="73"/>
      <c r="B375" s="73"/>
    </row>
    <row r="376" spans="1:2" x14ac:dyDescent="0.2">
      <c r="A376" s="73"/>
      <c r="B376" s="73"/>
    </row>
    <row r="377" spans="1:2" x14ac:dyDescent="0.2">
      <c r="A377" s="73"/>
      <c r="B377" s="73"/>
    </row>
    <row r="378" spans="1:2" x14ac:dyDescent="0.2">
      <c r="A378" s="73"/>
      <c r="B378" s="73"/>
    </row>
    <row r="379" spans="1:2" x14ac:dyDescent="0.2">
      <c r="A379" s="73"/>
      <c r="B379" s="73"/>
    </row>
    <row r="380" spans="1:2" x14ac:dyDescent="0.2">
      <c r="A380" s="73"/>
      <c r="B380" s="73"/>
    </row>
    <row r="381" spans="1:2" x14ac:dyDescent="0.2">
      <c r="A381" s="73"/>
      <c r="B381" s="73"/>
    </row>
    <row r="382" spans="1:2" x14ac:dyDescent="0.2">
      <c r="A382" s="73"/>
      <c r="B382" s="73"/>
    </row>
    <row r="383" spans="1:2" x14ac:dyDescent="0.2">
      <c r="A383" s="73"/>
      <c r="B383" s="73"/>
    </row>
    <row r="384" spans="1:2" x14ac:dyDescent="0.2">
      <c r="A384" s="73"/>
      <c r="B384" s="73"/>
    </row>
    <row r="385" spans="1:2" x14ac:dyDescent="0.2">
      <c r="A385" s="73"/>
      <c r="B385" s="73"/>
    </row>
    <row r="386" spans="1:2" x14ac:dyDescent="0.2">
      <c r="A386" s="73"/>
      <c r="B386" s="73"/>
    </row>
    <row r="387" spans="1:2" x14ac:dyDescent="0.2">
      <c r="A387" s="73"/>
      <c r="B387" s="73"/>
    </row>
    <row r="388" spans="1:2" x14ac:dyDescent="0.2">
      <c r="A388" s="73"/>
      <c r="B388" s="73"/>
    </row>
    <row r="389" spans="1:2" x14ac:dyDescent="0.2">
      <c r="A389" s="73"/>
      <c r="B389" s="73"/>
    </row>
    <row r="390" spans="1:2" x14ac:dyDescent="0.2">
      <c r="A390" s="73"/>
      <c r="B390" s="73"/>
    </row>
    <row r="391" spans="1:2" x14ac:dyDescent="0.2">
      <c r="A391" s="73"/>
      <c r="B391" s="73"/>
    </row>
    <row r="392" spans="1:2" x14ac:dyDescent="0.2">
      <c r="A392" s="73"/>
      <c r="B392" s="73"/>
    </row>
    <row r="393" spans="1:2" x14ac:dyDescent="0.2">
      <c r="A393" s="73"/>
      <c r="B393" s="73"/>
    </row>
    <row r="394" spans="1:2" x14ac:dyDescent="0.2">
      <c r="A394" s="73"/>
      <c r="B394" s="73"/>
    </row>
    <row r="395" spans="1:2" x14ac:dyDescent="0.2">
      <c r="A395" s="73"/>
      <c r="B395" s="73"/>
    </row>
    <row r="396" spans="1:2" x14ac:dyDescent="0.2">
      <c r="A396" s="73"/>
      <c r="B396" s="73"/>
    </row>
    <row r="397" spans="1:2" x14ac:dyDescent="0.2">
      <c r="A397" s="73"/>
      <c r="B397" s="73"/>
    </row>
    <row r="398" spans="1:2" x14ac:dyDescent="0.2">
      <c r="A398" s="73"/>
      <c r="B398" s="73"/>
    </row>
    <row r="399" spans="1:2" x14ac:dyDescent="0.2">
      <c r="A399" s="73"/>
      <c r="B399" s="73"/>
    </row>
    <row r="400" spans="1:2" x14ac:dyDescent="0.2">
      <c r="A400" s="73"/>
      <c r="B400" s="73"/>
    </row>
    <row r="401" spans="1:2" x14ac:dyDescent="0.2">
      <c r="A401" s="73"/>
      <c r="B401" s="73"/>
    </row>
    <row r="402" spans="1:2" x14ac:dyDescent="0.2">
      <c r="A402" s="73"/>
      <c r="B402" s="73"/>
    </row>
    <row r="403" spans="1:2" x14ac:dyDescent="0.2">
      <c r="A403" s="73"/>
      <c r="B403" s="73"/>
    </row>
    <row r="404" spans="1:2" x14ac:dyDescent="0.2">
      <c r="A404" s="73"/>
      <c r="B404" s="73"/>
    </row>
    <row r="405" spans="1:2" x14ac:dyDescent="0.2">
      <c r="A405" s="73"/>
      <c r="B405" s="73"/>
    </row>
    <row r="406" spans="1:2" x14ac:dyDescent="0.2">
      <c r="A406" s="73"/>
      <c r="B406" s="73"/>
    </row>
    <row r="407" spans="1:2" x14ac:dyDescent="0.2">
      <c r="A407" s="73"/>
      <c r="B407" s="73"/>
    </row>
    <row r="408" spans="1:2" x14ac:dyDescent="0.2">
      <c r="A408" s="73"/>
      <c r="B408" s="73"/>
    </row>
    <row r="409" spans="1:2" x14ac:dyDescent="0.2">
      <c r="A409" s="73"/>
      <c r="B409" s="73"/>
    </row>
    <row r="410" spans="1:2" x14ac:dyDescent="0.2">
      <c r="A410" s="73"/>
      <c r="B410" s="73"/>
    </row>
    <row r="411" spans="1:2" x14ac:dyDescent="0.2">
      <c r="A411" s="73"/>
      <c r="B411" s="73"/>
    </row>
    <row r="412" spans="1:2" x14ac:dyDescent="0.2">
      <c r="A412" s="73"/>
      <c r="B412" s="73"/>
    </row>
    <row r="413" spans="1:2" x14ac:dyDescent="0.2">
      <c r="A413" s="73"/>
      <c r="B413" s="73"/>
    </row>
    <row r="414" spans="1:2" x14ac:dyDescent="0.2">
      <c r="A414" s="73"/>
      <c r="B414" s="73"/>
    </row>
    <row r="415" spans="1:2" x14ac:dyDescent="0.2">
      <c r="A415" s="73"/>
      <c r="B415" s="73"/>
    </row>
    <row r="416" spans="1:2" x14ac:dyDescent="0.2">
      <c r="A416" s="73"/>
      <c r="B416" s="73"/>
    </row>
    <row r="417" spans="1:2" x14ac:dyDescent="0.2">
      <c r="A417" s="73"/>
      <c r="B417" s="73"/>
    </row>
    <row r="418" spans="1:2" x14ac:dyDescent="0.2">
      <c r="A418" s="73"/>
      <c r="B418" s="73"/>
    </row>
    <row r="419" spans="1:2" x14ac:dyDescent="0.2">
      <c r="A419" s="73"/>
      <c r="B419" s="73"/>
    </row>
    <row r="420" spans="1:2" x14ac:dyDescent="0.2">
      <c r="A420" s="73"/>
      <c r="B420" s="73"/>
    </row>
    <row r="421" spans="1:2" x14ac:dyDescent="0.2">
      <c r="A421" s="73"/>
      <c r="B421" s="73"/>
    </row>
    <row r="422" spans="1:2" x14ac:dyDescent="0.2">
      <c r="A422" s="73"/>
      <c r="B422" s="73"/>
    </row>
    <row r="423" spans="1:2" x14ac:dyDescent="0.2">
      <c r="A423" s="73"/>
      <c r="B423" s="73"/>
    </row>
    <row r="424" spans="1:2" x14ac:dyDescent="0.2">
      <c r="A424" s="73"/>
      <c r="B424" s="73"/>
    </row>
    <row r="425" spans="1:2" x14ac:dyDescent="0.2">
      <c r="A425" s="73"/>
      <c r="B425" s="73"/>
    </row>
    <row r="426" spans="1:2" x14ac:dyDescent="0.2">
      <c r="A426" s="73"/>
      <c r="B426" s="73"/>
    </row>
    <row r="427" spans="1:2" x14ac:dyDescent="0.2">
      <c r="A427" s="73"/>
      <c r="B427" s="73"/>
    </row>
    <row r="428" spans="1:2" x14ac:dyDescent="0.2">
      <c r="A428" s="73"/>
      <c r="B428" s="73"/>
    </row>
    <row r="429" spans="1:2" x14ac:dyDescent="0.2">
      <c r="A429" s="73"/>
      <c r="B429" s="73"/>
    </row>
    <row r="430" spans="1:2" x14ac:dyDescent="0.2">
      <c r="A430" s="73"/>
      <c r="B430" s="73"/>
    </row>
    <row r="431" spans="1:2" x14ac:dyDescent="0.2">
      <c r="A431" s="73"/>
      <c r="B431" s="73"/>
    </row>
    <row r="432" spans="1:2" x14ac:dyDescent="0.2">
      <c r="A432" s="73"/>
      <c r="B432" s="73"/>
    </row>
    <row r="433" spans="1:2" x14ac:dyDescent="0.2">
      <c r="A433" s="73"/>
      <c r="B433" s="73"/>
    </row>
    <row r="434" spans="1:2" x14ac:dyDescent="0.2">
      <c r="A434" s="73"/>
      <c r="B434" s="73"/>
    </row>
    <row r="435" spans="1:2" x14ac:dyDescent="0.2">
      <c r="A435" s="73"/>
      <c r="B435" s="73"/>
    </row>
    <row r="436" spans="1:2" x14ac:dyDescent="0.2">
      <c r="A436" s="73"/>
      <c r="B436" s="73"/>
    </row>
    <row r="437" spans="1:2" x14ac:dyDescent="0.2">
      <c r="A437" s="73"/>
      <c r="B437" s="73"/>
    </row>
    <row r="438" spans="1:2" x14ac:dyDescent="0.2">
      <c r="A438" s="73"/>
      <c r="B438" s="73"/>
    </row>
    <row r="439" spans="1:2" x14ac:dyDescent="0.2">
      <c r="A439" s="73"/>
      <c r="B439" s="73"/>
    </row>
    <row r="440" spans="1:2" x14ac:dyDescent="0.2">
      <c r="A440" s="73"/>
      <c r="B440" s="73"/>
    </row>
    <row r="441" spans="1:2" x14ac:dyDescent="0.2">
      <c r="A441" s="73"/>
      <c r="B441" s="73"/>
    </row>
    <row r="442" spans="1:2" x14ac:dyDescent="0.2">
      <c r="A442" s="73"/>
      <c r="B442" s="73"/>
    </row>
    <row r="443" spans="1:2" x14ac:dyDescent="0.2">
      <c r="A443" s="73"/>
      <c r="B443" s="73"/>
    </row>
    <row r="444" spans="1:2" x14ac:dyDescent="0.2">
      <c r="A444" s="73"/>
      <c r="B444" s="73"/>
    </row>
    <row r="445" spans="1:2" x14ac:dyDescent="0.2">
      <c r="A445" s="73"/>
      <c r="B445" s="73"/>
    </row>
    <row r="446" spans="1:2" x14ac:dyDescent="0.2">
      <c r="A446" s="73"/>
      <c r="B446" s="73"/>
    </row>
    <row r="447" spans="1:2" x14ac:dyDescent="0.2">
      <c r="A447" s="73"/>
      <c r="B447" s="73"/>
    </row>
    <row r="448" spans="1:2" x14ac:dyDescent="0.2">
      <c r="A448" s="73"/>
      <c r="B448" s="73"/>
    </row>
    <row r="449" spans="1:2" x14ac:dyDescent="0.2">
      <c r="A449" s="73"/>
      <c r="B449" s="73"/>
    </row>
    <row r="450" spans="1:2" x14ac:dyDescent="0.2">
      <c r="A450" s="73"/>
      <c r="B450" s="73"/>
    </row>
    <row r="451" spans="1:2" x14ac:dyDescent="0.2">
      <c r="A451" s="73"/>
      <c r="B451" s="73"/>
    </row>
    <row r="452" spans="1:2" x14ac:dyDescent="0.2">
      <c r="A452" s="73"/>
      <c r="B452" s="73"/>
    </row>
    <row r="453" spans="1:2" x14ac:dyDescent="0.2">
      <c r="A453" s="73"/>
      <c r="B453" s="73"/>
    </row>
    <row r="454" spans="1:2" x14ac:dyDescent="0.2">
      <c r="A454" s="73"/>
      <c r="B454" s="73"/>
    </row>
    <row r="455" spans="1:2" x14ac:dyDescent="0.2">
      <c r="A455" s="73"/>
      <c r="B455" s="73"/>
    </row>
    <row r="456" spans="1:2" x14ac:dyDescent="0.2">
      <c r="A456" s="73"/>
      <c r="B456" s="73"/>
    </row>
    <row r="457" spans="1:2" x14ac:dyDescent="0.2">
      <c r="A457" s="73"/>
      <c r="B457" s="73"/>
    </row>
    <row r="458" spans="1:2" x14ac:dyDescent="0.2">
      <c r="A458" s="73"/>
      <c r="B458" s="73"/>
    </row>
    <row r="459" spans="1:2" x14ac:dyDescent="0.2">
      <c r="A459" s="73"/>
      <c r="B459" s="73"/>
    </row>
    <row r="460" spans="1:2" x14ac:dyDescent="0.2">
      <c r="A460" s="73"/>
      <c r="B460" s="73"/>
    </row>
    <row r="461" spans="1:2" x14ac:dyDescent="0.2">
      <c r="A461" s="73"/>
      <c r="B461" s="73"/>
    </row>
    <row r="462" spans="1:2" x14ac:dyDescent="0.2">
      <c r="A462" s="73"/>
      <c r="B462" s="73"/>
    </row>
    <row r="463" spans="1:2" x14ac:dyDescent="0.2">
      <c r="A463" s="73"/>
      <c r="B463" s="73"/>
    </row>
    <row r="464" spans="1:2" x14ac:dyDescent="0.2">
      <c r="A464" s="73"/>
      <c r="B464" s="73"/>
    </row>
    <row r="465" spans="1:2" x14ac:dyDescent="0.2">
      <c r="A465" s="73"/>
      <c r="B465" s="73"/>
    </row>
    <row r="466" spans="1:2" x14ac:dyDescent="0.2">
      <c r="A466" s="73"/>
      <c r="B466" s="73"/>
    </row>
    <row r="467" spans="1:2" x14ac:dyDescent="0.2">
      <c r="A467" s="73"/>
      <c r="B467" s="73"/>
    </row>
    <row r="468" spans="1:2" x14ac:dyDescent="0.2">
      <c r="A468" s="73"/>
      <c r="B468" s="73"/>
    </row>
    <row r="469" spans="1:2" x14ac:dyDescent="0.2">
      <c r="A469" s="73"/>
      <c r="B469" s="73"/>
    </row>
    <row r="470" spans="1:2" x14ac:dyDescent="0.2">
      <c r="A470" s="73"/>
      <c r="B470" s="73"/>
    </row>
    <row r="471" spans="1:2" x14ac:dyDescent="0.2">
      <c r="A471" s="73"/>
      <c r="B471" s="73"/>
    </row>
    <row r="472" spans="1:2" x14ac:dyDescent="0.2">
      <c r="A472" s="73"/>
      <c r="B472" s="73"/>
    </row>
    <row r="473" spans="1:2" x14ac:dyDescent="0.2">
      <c r="A473" s="73"/>
      <c r="B473" s="73"/>
    </row>
    <row r="474" spans="1:2" x14ac:dyDescent="0.2">
      <c r="A474" s="73"/>
      <c r="B474" s="73"/>
    </row>
    <row r="475" spans="1:2" x14ac:dyDescent="0.2">
      <c r="A475" s="73"/>
      <c r="B475" s="73"/>
    </row>
    <row r="476" spans="1:2" x14ac:dyDescent="0.2">
      <c r="A476" s="73"/>
      <c r="B476" s="73"/>
    </row>
    <row r="477" spans="1:2" x14ac:dyDescent="0.2">
      <c r="A477" s="73"/>
      <c r="B477" s="73"/>
    </row>
    <row r="478" spans="1:2" x14ac:dyDescent="0.2">
      <c r="A478" s="73"/>
      <c r="B478" s="73"/>
    </row>
    <row r="479" spans="1:2" x14ac:dyDescent="0.2">
      <c r="A479" s="73"/>
      <c r="B479" s="73"/>
    </row>
    <row r="480" spans="1:2" x14ac:dyDescent="0.2">
      <c r="A480" s="73"/>
      <c r="B480" s="73"/>
    </row>
    <row r="481" spans="1:2" x14ac:dyDescent="0.2">
      <c r="A481" s="73"/>
      <c r="B481" s="73"/>
    </row>
    <row r="482" spans="1:2" x14ac:dyDescent="0.2">
      <c r="A482" s="73"/>
      <c r="B482" s="73"/>
    </row>
    <row r="483" spans="1:2" x14ac:dyDescent="0.2">
      <c r="A483" s="73"/>
      <c r="B483" s="73"/>
    </row>
    <row r="484" spans="1:2" x14ac:dyDescent="0.2">
      <c r="A484" s="73"/>
      <c r="B484" s="73"/>
    </row>
    <row r="485" spans="1:2" x14ac:dyDescent="0.2">
      <c r="A485" s="73"/>
      <c r="B485" s="73"/>
    </row>
    <row r="486" spans="1:2" x14ac:dyDescent="0.2">
      <c r="A486" s="73"/>
      <c r="B486" s="73"/>
    </row>
    <row r="487" spans="1:2" x14ac:dyDescent="0.2">
      <c r="A487" s="73"/>
      <c r="B487" s="73"/>
    </row>
    <row r="488" spans="1:2" x14ac:dyDescent="0.2">
      <c r="A488" s="73"/>
      <c r="B488" s="73"/>
    </row>
    <row r="489" spans="1:2" x14ac:dyDescent="0.2">
      <c r="A489" s="73"/>
      <c r="B489" s="73"/>
    </row>
    <row r="490" spans="1:2" x14ac:dyDescent="0.2">
      <c r="A490" s="73"/>
      <c r="B490" s="73"/>
    </row>
    <row r="491" spans="1:2" x14ac:dyDescent="0.2">
      <c r="A491" s="73"/>
      <c r="B491" s="73"/>
    </row>
    <row r="492" spans="1:2" x14ac:dyDescent="0.2">
      <c r="A492" s="73"/>
      <c r="B492" s="73"/>
    </row>
    <row r="493" spans="1:2" x14ac:dyDescent="0.2">
      <c r="A493" s="73"/>
      <c r="B493" s="73"/>
    </row>
    <row r="494" spans="1:2" x14ac:dyDescent="0.2">
      <c r="A494" s="73"/>
      <c r="B494" s="73"/>
    </row>
    <row r="495" spans="1:2" x14ac:dyDescent="0.2">
      <c r="A495" s="73"/>
      <c r="B495" s="73"/>
    </row>
    <row r="496" spans="1:2" x14ac:dyDescent="0.2">
      <c r="A496" s="73"/>
      <c r="B496" s="73"/>
    </row>
    <row r="497" spans="1:2" x14ac:dyDescent="0.2">
      <c r="A497" s="73"/>
      <c r="B497" s="73"/>
    </row>
    <row r="498" spans="1:2" x14ac:dyDescent="0.2">
      <c r="A498" s="73"/>
      <c r="B498" s="73"/>
    </row>
    <row r="499" spans="1:2" x14ac:dyDescent="0.2">
      <c r="A499" s="73"/>
      <c r="B499" s="73"/>
    </row>
    <row r="500" spans="1:2" x14ac:dyDescent="0.2">
      <c r="A500" s="73"/>
      <c r="B500" s="73"/>
    </row>
    <row r="501" spans="1:2" x14ac:dyDescent="0.2">
      <c r="A501" s="73"/>
      <c r="B501" s="73"/>
    </row>
    <row r="502" spans="1:2" x14ac:dyDescent="0.2">
      <c r="A502" s="73"/>
      <c r="B502" s="73"/>
    </row>
    <row r="503" spans="1:2" x14ac:dyDescent="0.2">
      <c r="A503" s="73"/>
      <c r="B503" s="73"/>
    </row>
    <row r="504" spans="1:2" x14ac:dyDescent="0.2">
      <c r="A504" s="73"/>
      <c r="B504" s="73"/>
    </row>
    <row r="505" spans="1:2" x14ac:dyDescent="0.2">
      <c r="A505" s="73"/>
      <c r="B505" s="73"/>
    </row>
    <row r="506" spans="1:2" x14ac:dyDescent="0.2">
      <c r="A506" s="73"/>
      <c r="B506" s="73"/>
    </row>
    <row r="507" spans="1:2" x14ac:dyDescent="0.2">
      <c r="A507" s="73"/>
      <c r="B507" s="73"/>
    </row>
    <row r="508" spans="1:2" x14ac:dyDescent="0.2">
      <c r="A508" s="73"/>
      <c r="B508" s="73"/>
    </row>
    <row r="509" spans="1:2" x14ac:dyDescent="0.2">
      <c r="A509" s="73"/>
      <c r="B509" s="73"/>
    </row>
    <row r="510" spans="1:2" x14ac:dyDescent="0.2">
      <c r="A510" s="73"/>
      <c r="B510" s="73"/>
    </row>
    <row r="511" spans="1:2" x14ac:dyDescent="0.2">
      <c r="A511" s="73"/>
      <c r="B511" s="73"/>
    </row>
    <row r="512" spans="1:2" x14ac:dyDescent="0.2">
      <c r="A512" s="73"/>
      <c r="B512" s="73"/>
    </row>
    <row r="513" spans="1:2" x14ac:dyDescent="0.2">
      <c r="A513" s="73"/>
      <c r="B513" s="73"/>
    </row>
    <row r="514" spans="1:2" x14ac:dyDescent="0.2">
      <c r="A514" s="73"/>
      <c r="B514" s="73"/>
    </row>
    <row r="515" spans="1:2" x14ac:dyDescent="0.2">
      <c r="A515" s="73"/>
      <c r="B515" s="73"/>
    </row>
    <row r="516" spans="1:2" x14ac:dyDescent="0.2">
      <c r="A516" s="73"/>
      <c r="B516" s="73"/>
    </row>
    <row r="517" spans="1:2" x14ac:dyDescent="0.2">
      <c r="A517" s="73"/>
      <c r="B517" s="73"/>
    </row>
    <row r="518" spans="1:2" x14ac:dyDescent="0.2">
      <c r="A518" s="73"/>
      <c r="B518" s="73"/>
    </row>
    <row r="519" spans="1:2" x14ac:dyDescent="0.2">
      <c r="A519" s="73"/>
      <c r="B519" s="73"/>
    </row>
    <row r="520" spans="1:2" x14ac:dyDescent="0.2">
      <c r="A520" s="73"/>
      <c r="B520" s="73"/>
    </row>
    <row r="521" spans="1:2" x14ac:dyDescent="0.2">
      <c r="A521" s="73"/>
      <c r="B521" s="73"/>
    </row>
    <row r="522" spans="1:2" x14ac:dyDescent="0.2">
      <c r="A522" s="73"/>
      <c r="B522" s="73"/>
    </row>
    <row r="523" spans="1:2" x14ac:dyDescent="0.2">
      <c r="A523" s="73"/>
      <c r="B523" s="73"/>
    </row>
    <row r="524" spans="1:2" x14ac:dyDescent="0.2">
      <c r="A524" s="73"/>
      <c r="B524" s="73"/>
    </row>
    <row r="525" spans="1:2" x14ac:dyDescent="0.2">
      <c r="A525" s="73"/>
      <c r="B525" s="73"/>
    </row>
    <row r="526" spans="1:2" x14ac:dyDescent="0.2">
      <c r="A526" s="73"/>
      <c r="B526" s="73"/>
    </row>
    <row r="527" spans="1:2" x14ac:dyDescent="0.2">
      <c r="A527" s="73"/>
      <c r="B527" s="73"/>
    </row>
    <row r="528" spans="1:2" x14ac:dyDescent="0.2">
      <c r="A528" s="73"/>
      <c r="B528" s="73"/>
    </row>
    <row r="529" spans="1:2" x14ac:dyDescent="0.2">
      <c r="A529" s="73"/>
      <c r="B529" s="73"/>
    </row>
    <row r="530" spans="1:2" x14ac:dyDescent="0.2">
      <c r="A530" s="73"/>
      <c r="B530" s="73"/>
    </row>
    <row r="531" spans="1:2" x14ac:dyDescent="0.2">
      <c r="A531" s="73"/>
      <c r="B531" s="73"/>
    </row>
    <row r="532" spans="1:2" x14ac:dyDescent="0.2">
      <c r="A532" s="73"/>
      <c r="B532" s="73"/>
    </row>
    <row r="533" spans="1:2" x14ac:dyDescent="0.2">
      <c r="A533" s="73"/>
      <c r="B533" s="73"/>
    </row>
    <row r="534" spans="1:2" x14ac:dyDescent="0.2">
      <c r="A534" s="73"/>
      <c r="B534" s="73"/>
    </row>
    <row r="535" spans="1:2" x14ac:dyDescent="0.2">
      <c r="A535" s="73"/>
      <c r="B535" s="73"/>
    </row>
    <row r="536" spans="1:2" x14ac:dyDescent="0.2">
      <c r="A536" s="73"/>
      <c r="B536" s="73"/>
    </row>
    <row r="537" spans="1:2" x14ac:dyDescent="0.2">
      <c r="A537" s="73"/>
      <c r="B537" s="73"/>
    </row>
    <row r="538" spans="1:2" x14ac:dyDescent="0.2">
      <c r="A538" s="73"/>
      <c r="B538" s="73"/>
    </row>
    <row r="539" spans="1:2" x14ac:dyDescent="0.2">
      <c r="A539" s="73"/>
      <c r="B539" s="73"/>
    </row>
    <row r="540" spans="1:2" x14ac:dyDescent="0.2">
      <c r="A540" s="73"/>
      <c r="B540" s="73"/>
    </row>
    <row r="541" spans="1:2" x14ac:dyDescent="0.2">
      <c r="A541" s="73"/>
      <c r="B541" s="73"/>
    </row>
    <row r="542" spans="1:2" x14ac:dyDescent="0.2">
      <c r="A542" s="73"/>
      <c r="B542" s="73"/>
    </row>
    <row r="543" spans="1:2" x14ac:dyDescent="0.2">
      <c r="A543" s="73"/>
      <c r="B543" s="73"/>
    </row>
    <row r="544" spans="1:2" x14ac:dyDescent="0.2">
      <c r="A544" s="73"/>
      <c r="B544" s="73"/>
    </row>
    <row r="545" spans="1:2" x14ac:dyDescent="0.2">
      <c r="A545" s="73"/>
      <c r="B545" s="73"/>
    </row>
    <row r="546" spans="1:2" x14ac:dyDescent="0.2">
      <c r="A546" s="73"/>
      <c r="B546" s="73"/>
    </row>
    <row r="547" spans="1:2" x14ac:dyDescent="0.2">
      <c r="A547" s="73"/>
      <c r="B547" s="73"/>
    </row>
    <row r="548" spans="1:2" x14ac:dyDescent="0.2">
      <c r="A548" s="73"/>
      <c r="B548" s="73"/>
    </row>
    <row r="549" spans="1:2" x14ac:dyDescent="0.2">
      <c r="A549" s="73"/>
      <c r="B549" s="73"/>
    </row>
    <row r="550" spans="1:2" x14ac:dyDescent="0.2">
      <c r="A550" s="73"/>
      <c r="B550" s="73"/>
    </row>
    <row r="551" spans="1:2" x14ac:dyDescent="0.2">
      <c r="A551" s="73"/>
      <c r="B551" s="73"/>
    </row>
    <row r="552" spans="1:2" x14ac:dyDescent="0.2">
      <c r="A552" s="73"/>
      <c r="B552" s="73"/>
    </row>
    <row r="553" spans="1:2" x14ac:dyDescent="0.2">
      <c r="A553" s="73"/>
      <c r="B553" s="73"/>
    </row>
    <row r="554" spans="1:2" x14ac:dyDescent="0.2">
      <c r="A554" s="73"/>
      <c r="B554" s="73"/>
    </row>
    <row r="555" spans="1:2" x14ac:dyDescent="0.2">
      <c r="A555" s="73"/>
      <c r="B555" s="73"/>
    </row>
    <row r="556" spans="1:2" x14ac:dyDescent="0.2">
      <c r="A556" s="73"/>
      <c r="B556" s="73"/>
    </row>
    <row r="557" spans="1:2" x14ac:dyDescent="0.2">
      <c r="A557" s="73"/>
      <c r="B557" s="73"/>
    </row>
    <row r="558" spans="1:2" x14ac:dyDescent="0.2">
      <c r="A558" s="73"/>
      <c r="B558" s="73"/>
    </row>
    <row r="559" spans="1:2" x14ac:dyDescent="0.2">
      <c r="A559" s="73"/>
      <c r="B559" s="73"/>
    </row>
    <row r="560" spans="1:2" x14ac:dyDescent="0.2">
      <c r="A560" s="73"/>
      <c r="B560" s="73"/>
    </row>
    <row r="561" spans="1:2" x14ac:dyDescent="0.2">
      <c r="A561" s="73"/>
      <c r="B561" s="73"/>
    </row>
    <row r="562" spans="1:2" x14ac:dyDescent="0.2">
      <c r="A562" s="73"/>
      <c r="B562" s="73"/>
    </row>
    <row r="563" spans="1:2" x14ac:dyDescent="0.2">
      <c r="A563" s="73"/>
      <c r="B563" s="73"/>
    </row>
    <row r="564" spans="1:2" x14ac:dyDescent="0.2">
      <c r="A564" s="73"/>
      <c r="B564" s="73"/>
    </row>
    <row r="565" spans="1:2" x14ac:dyDescent="0.2">
      <c r="A565" s="73"/>
      <c r="B565" s="73"/>
    </row>
    <row r="566" spans="1:2" x14ac:dyDescent="0.2">
      <c r="A566" s="73"/>
      <c r="B566" s="73"/>
    </row>
    <row r="567" spans="1:2" x14ac:dyDescent="0.2">
      <c r="A567" s="73"/>
      <c r="B567" s="73"/>
    </row>
    <row r="568" spans="1:2" x14ac:dyDescent="0.2">
      <c r="A568" s="73"/>
      <c r="B568" s="73"/>
    </row>
    <row r="569" spans="1:2" x14ac:dyDescent="0.2">
      <c r="A569" s="73"/>
      <c r="B569" s="73"/>
    </row>
    <row r="570" spans="1:2" x14ac:dyDescent="0.2">
      <c r="A570" s="73"/>
      <c r="B570" s="73"/>
    </row>
    <row r="571" spans="1:2" x14ac:dyDescent="0.2">
      <c r="A571" s="73"/>
      <c r="B571" s="73"/>
    </row>
    <row r="572" spans="1:2" x14ac:dyDescent="0.2">
      <c r="A572" s="73"/>
      <c r="B572" s="73"/>
    </row>
    <row r="573" spans="1:2" x14ac:dyDescent="0.2">
      <c r="A573" s="73"/>
      <c r="B573" s="73"/>
    </row>
    <row r="574" spans="1:2" x14ac:dyDescent="0.2">
      <c r="A574" s="73"/>
      <c r="B574" s="73"/>
    </row>
    <row r="575" spans="1:2" x14ac:dyDescent="0.2">
      <c r="A575" s="73"/>
      <c r="B575" s="73"/>
    </row>
    <row r="576" spans="1:2" x14ac:dyDescent="0.2">
      <c r="A576" s="73"/>
      <c r="B576" s="73"/>
    </row>
    <row r="577" spans="1:2" x14ac:dyDescent="0.2">
      <c r="A577" s="73"/>
      <c r="B577" s="73"/>
    </row>
    <row r="578" spans="1:2" x14ac:dyDescent="0.2">
      <c r="A578" s="73"/>
      <c r="B578" s="73"/>
    </row>
    <row r="579" spans="1:2" x14ac:dyDescent="0.2">
      <c r="A579" s="73"/>
      <c r="B579" s="73"/>
    </row>
    <row r="580" spans="1:2" x14ac:dyDescent="0.2">
      <c r="A580" s="73"/>
      <c r="B580" s="73"/>
    </row>
    <row r="581" spans="1:2" x14ac:dyDescent="0.2">
      <c r="A581" s="73"/>
      <c r="B581" s="73"/>
    </row>
    <row r="582" spans="1:2" x14ac:dyDescent="0.2">
      <c r="A582" s="73"/>
      <c r="B582" s="73"/>
    </row>
    <row r="583" spans="1:2" x14ac:dyDescent="0.2">
      <c r="A583" s="73"/>
      <c r="B583" s="73"/>
    </row>
    <row r="584" spans="1:2" x14ac:dyDescent="0.2">
      <c r="A584" s="73"/>
      <c r="B584" s="73"/>
    </row>
    <row r="585" spans="1:2" x14ac:dyDescent="0.2">
      <c r="A585" s="73"/>
      <c r="B585" s="73"/>
    </row>
    <row r="586" spans="1:2" x14ac:dyDescent="0.2">
      <c r="A586" s="73"/>
      <c r="B586" s="73"/>
    </row>
    <row r="587" spans="1:2" x14ac:dyDescent="0.2">
      <c r="A587" s="73"/>
      <c r="B587" s="73"/>
    </row>
    <row r="588" spans="1:2" x14ac:dyDescent="0.2">
      <c r="A588" s="73"/>
      <c r="B588" s="73"/>
    </row>
    <row r="589" spans="1:2" x14ac:dyDescent="0.2">
      <c r="A589" s="73"/>
      <c r="B589" s="73"/>
    </row>
    <row r="590" spans="1:2" x14ac:dyDescent="0.2">
      <c r="A590" s="73"/>
      <c r="B590" s="73"/>
    </row>
    <row r="591" spans="1:2" x14ac:dyDescent="0.2">
      <c r="A591" s="73"/>
      <c r="B591" s="73"/>
    </row>
    <row r="592" spans="1:2" x14ac:dyDescent="0.2">
      <c r="A592" s="73"/>
      <c r="B592" s="73"/>
    </row>
    <row r="593" spans="1:2" x14ac:dyDescent="0.2">
      <c r="A593" s="73"/>
      <c r="B593" s="73"/>
    </row>
    <row r="594" spans="1:2" x14ac:dyDescent="0.2">
      <c r="A594" s="73"/>
      <c r="B594" s="73"/>
    </row>
    <row r="595" spans="1:2" x14ac:dyDescent="0.2">
      <c r="A595" s="73"/>
      <c r="B595" s="73"/>
    </row>
    <row r="596" spans="1:2" x14ac:dyDescent="0.2">
      <c r="A596" s="73"/>
      <c r="B596" s="73"/>
    </row>
    <row r="597" spans="1:2" x14ac:dyDescent="0.2">
      <c r="A597" s="73"/>
      <c r="B597" s="73"/>
    </row>
    <row r="598" spans="1:2" x14ac:dyDescent="0.2">
      <c r="A598" s="73"/>
      <c r="B598" s="73"/>
    </row>
    <row r="599" spans="1:2" x14ac:dyDescent="0.2">
      <c r="A599" s="73"/>
      <c r="B599" s="73"/>
    </row>
    <row r="600" spans="1:2" x14ac:dyDescent="0.2">
      <c r="A600" s="73"/>
      <c r="B600" s="73"/>
    </row>
    <row r="601" spans="1:2" x14ac:dyDescent="0.2">
      <c r="A601" s="73"/>
      <c r="B601" s="73"/>
    </row>
    <row r="602" spans="1:2" x14ac:dyDescent="0.2">
      <c r="A602" s="73"/>
      <c r="B602" s="73"/>
    </row>
    <row r="603" spans="1:2" x14ac:dyDescent="0.2">
      <c r="A603" s="73"/>
      <c r="B603" s="73"/>
    </row>
    <row r="604" spans="1:2" x14ac:dyDescent="0.2">
      <c r="A604" s="73"/>
      <c r="B604" s="73"/>
    </row>
    <row r="605" spans="1:2" x14ac:dyDescent="0.2">
      <c r="A605" s="73"/>
      <c r="B605" s="73"/>
    </row>
    <row r="606" spans="1:2" x14ac:dyDescent="0.2">
      <c r="A606" s="73"/>
      <c r="B606" s="73"/>
    </row>
    <row r="607" spans="1:2" x14ac:dyDescent="0.2">
      <c r="A607" s="73"/>
      <c r="B607" s="73"/>
    </row>
    <row r="608" spans="1:2" x14ac:dyDescent="0.2">
      <c r="A608" s="73"/>
      <c r="B608" s="73"/>
    </row>
    <row r="609" spans="1:2" x14ac:dyDescent="0.2">
      <c r="A609" s="73"/>
      <c r="B609" s="73"/>
    </row>
    <row r="610" spans="1:2" x14ac:dyDescent="0.2">
      <c r="A610" s="73"/>
      <c r="B610" s="73"/>
    </row>
    <row r="611" spans="1:2" x14ac:dyDescent="0.2">
      <c r="A611" s="73"/>
      <c r="B611" s="73"/>
    </row>
    <row r="612" spans="1:2" x14ac:dyDescent="0.2">
      <c r="A612" s="73"/>
      <c r="B612" s="73"/>
    </row>
    <row r="613" spans="1:2" x14ac:dyDescent="0.2">
      <c r="A613" s="73"/>
      <c r="B613" s="73"/>
    </row>
    <row r="614" spans="1:2" x14ac:dyDescent="0.2">
      <c r="A614" s="73"/>
      <c r="B614" s="73"/>
    </row>
    <row r="615" spans="1:2" x14ac:dyDescent="0.2">
      <c r="A615" s="73"/>
      <c r="B615" s="73"/>
    </row>
    <row r="616" spans="1:2" x14ac:dyDescent="0.2">
      <c r="A616" s="73"/>
      <c r="B616" s="73"/>
    </row>
    <row r="617" spans="1:2" x14ac:dyDescent="0.2">
      <c r="A617" s="73"/>
      <c r="B617" s="73"/>
    </row>
    <row r="618" spans="1:2" x14ac:dyDescent="0.2">
      <c r="A618" s="73"/>
      <c r="B618" s="73"/>
    </row>
    <row r="619" spans="1:2" x14ac:dyDescent="0.2">
      <c r="A619" s="73"/>
      <c r="B619" s="73"/>
    </row>
    <row r="620" spans="1:2" x14ac:dyDescent="0.2">
      <c r="A620" s="73"/>
      <c r="B620" s="73"/>
    </row>
    <row r="621" spans="1:2" x14ac:dyDescent="0.2">
      <c r="A621" s="73"/>
      <c r="B621" s="73"/>
    </row>
    <row r="622" spans="1:2" x14ac:dyDescent="0.2">
      <c r="A622" s="73"/>
      <c r="B622" s="73"/>
    </row>
    <row r="623" spans="1:2" x14ac:dyDescent="0.2">
      <c r="A623" s="73"/>
      <c r="B623" s="73"/>
    </row>
    <row r="624" spans="1:2" x14ac:dyDescent="0.2">
      <c r="A624" s="73"/>
      <c r="B624" s="73"/>
    </row>
    <row r="625" spans="1:2" x14ac:dyDescent="0.2">
      <c r="A625" s="73"/>
      <c r="B625" s="73"/>
    </row>
    <row r="626" spans="1:2" x14ac:dyDescent="0.2">
      <c r="A626" s="73"/>
      <c r="B626" s="73"/>
    </row>
    <row r="627" spans="1:2" x14ac:dyDescent="0.2">
      <c r="A627" s="73"/>
      <c r="B627" s="73"/>
    </row>
    <row r="628" spans="1:2" x14ac:dyDescent="0.2">
      <c r="A628" s="73"/>
      <c r="B628" s="73"/>
    </row>
    <row r="629" spans="1:2" x14ac:dyDescent="0.2">
      <c r="A629" s="73"/>
      <c r="B629" s="73"/>
    </row>
    <row r="630" spans="1:2" x14ac:dyDescent="0.2">
      <c r="A630" s="73"/>
      <c r="B630" s="73"/>
    </row>
    <row r="631" spans="1:2" x14ac:dyDescent="0.2">
      <c r="A631" s="73"/>
      <c r="B631" s="73"/>
    </row>
    <row r="632" spans="1:2" x14ac:dyDescent="0.2">
      <c r="A632" s="73"/>
      <c r="B632" s="73"/>
    </row>
    <row r="633" spans="1:2" x14ac:dyDescent="0.2">
      <c r="A633" s="73"/>
      <c r="B633" s="73"/>
    </row>
    <row r="634" spans="1:2" x14ac:dyDescent="0.2">
      <c r="A634" s="73"/>
      <c r="B634" s="73"/>
    </row>
    <row r="635" spans="1:2" x14ac:dyDescent="0.2">
      <c r="A635" s="73"/>
      <c r="B635" s="73"/>
    </row>
    <row r="636" spans="1:2" x14ac:dyDescent="0.2">
      <c r="A636" s="73"/>
      <c r="B636" s="73"/>
    </row>
    <row r="637" spans="1:2" x14ac:dyDescent="0.2">
      <c r="A637" s="73"/>
      <c r="B637" s="73"/>
    </row>
    <row r="638" spans="1:2" x14ac:dyDescent="0.2">
      <c r="A638" s="73"/>
      <c r="B638" s="73"/>
    </row>
    <row r="639" spans="1:2" x14ac:dyDescent="0.2">
      <c r="A639" s="73"/>
      <c r="B639" s="73"/>
    </row>
    <row r="640" spans="1:2" x14ac:dyDescent="0.2">
      <c r="A640" s="73"/>
      <c r="B640" s="73"/>
    </row>
    <row r="641" spans="1:2" x14ac:dyDescent="0.2">
      <c r="A641" s="73"/>
      <c r="B641" s="73"/>
    </row>
    <row r="642" spans="1:2" x14ac:dyDescent="0.2">
      <c r="A642" s="73"/>
      <c r="B642" s="73"/>
    </row>
    <row r="643" spans="1:2" x14ac:dyDescent="0.2">
      <c r="A643" s="73"/>
      <c r="B643" s="73"/>
    </row>
    <row r="644" spans="1:2" x14ac:dyDescent="0.2">
      <c r="A644" s="73"/>
      <c r="B644" s="73"/>
    </row>
    <row r="645" spans="1:2" x14ac:dyDescent="0.2">
      <c r="A645" s="73"/>
      <c r="B645" s="73"/>
    </row>
    <row r="646" spans="1:2" x14ac:dyDescent="0.2">
      <c r="A646" s="73"/>
      <c r="B646" s="73"/>
    </row>
    <row r="647" spans="1:2" x14ac:dyDescent="0.2">
      <c r="A647" s="73"/>
      <c r="B647" s="73"/>
    </row>
    <row r="648" spans="1:2" x14ac:dyDescent="0.2">
      <c r="A648" s="73"/>
      <c r="B648" s="73"/>
    </row>
    <row r="649" spans="1:2" x14ac:dyDescent="0.2">
      <c r="A649" s="73"/>
      <c r="B649" s="73"/>
    </row>
    <row r="650" spans="1:2" x14ac:dyDescent="0.2">
      <c r="A650" s="73"/>
      <c r="B650" s="73"/>
    </row>
    <row r="651" spans="1:2" x14ac:dyDescent="0.2">
      <c r="A651" s="73"/>
      <c r="B651" s="73"/>
    </row>
    <row r="652" spans="1:2" x14ac:dyDescent="0.2">
      <c r="A652" s="73"/>
      <c r="B652" s="73"/>
    </row>
    <row r="653" spans="1:2" x14ac:dyDescent="0.2">
      <c r="A653" s="73"/>
      <c r="B653" s="73"/>
    </row>
    <row r="654" spans="1:2" x14ac:dyDescent="0.2">
      <c r="A654" s="73"/>
      <c r="B654" s="73"/>
    </row>
    <row r="655" spans="1:2" x14ac:dyDescent="0.2">
      <c r="A655" s="73"/>
      <c r="B655" s="73"/>
    </row>
    <row r="656" spans="1:2" x14ac:dyDescent="0.2">
      <c r="A656" s="73"/>
      <c r="B656" s="73"/>
    </row>
    <row r="657" spans="1:2" x14ac:dyDescent="0.2">
      <c r="A657" s="73"/>
      <c r="B657" s="73"/>
    </row>
    <row r="658" spans="1:2" x14ac:dyDescent="0.2">
      <c r="A658" s="73"/>
      <c r="B658" s="73"/>
    </row>
    <row r="659" spans="1:2" x14ac:dyDescent="0.2">
      <c r="A659" s="73"/>
      <c r="B659" s="73"/>
    </row>
    <row r="660" spans="1:2" x14ac:dyDescent="0.2">
      <c r="A660" s="73"/>
      <c r="B660" s="73"/>
    </row>
    <row r="661" spans="1:2" x14ac:dyDescent="0.2">
      <c r="A661" s="73"/>
      <c r="B661" s="73"/>
    </row>
    <row r="662" spans="1:2" x14ac:dyDescent="0.2">
      <c r="A662" s="73"/>
      <c r="B662" s="73"/>
    </row>
    <row r="663" spans="1:2" x14ac:dyDescent="0.2">
      <c r="A663" s="73"/>
      <c r="B663" s="73"/>
    </row>
    <row r="664" spans="1:2" x14ac:dyDescent="0.2">
      <c r="A664" s="73"/>
      <c r="B664" s="73"/>
    </row>
    <row r="665" spans="1:2" x14ac:dyDescent="0.2">
      <c r="A665" s="73"/>
      <c r="B665" s="73"/>
    </row>
    <row r="666" spans="1:2" x14ac:dyDescent="0.2">
      <c r="A666" s="73"/>
      <c r="B666" s="73"/>
    </row>
    <row r="667" spans="1:2" x14ac:dyDescent="0.2">
      <c r="A667" s="73"/>
      <c r="B667" s="73"/>
    </row>
    <row r="668" spans="1:2" x14ac:dyDescent="0.2">
      <c r="A668" s="73"/>
      <c r="B668" s="73"/>
    </row>
    <row r="669" spans="1:2" x14ac:dyDescent="0.2">
      <c r="A669" s="73"/>
      <c r="B669" s="73"/>
    </row>
    <row r="670" spans="1:2" x14ac:dyDescent="0.2">
      <c r="A670" s="73"/>
      <c r="B670" s="73"/>
    </row>
    <row r="671" spans="1:2" x14ac:dyDescent="0.2">
      <c r="A671" s="73"/>
      <c r="B671" s="73"/>
    </row>
    <row r="672" spans="1:2" x14ac:dyDescent="0.2">
      <c r="A672" s="73"/>
      <c r="B672" s="73"/>
    </row>
    <row r="673" spans="1:2" x14ac:dyDescent="0.2">
      <c r="A673" s="73"/>
      <c r="B673" s="73"/>
    </row>
    <row r="674" spans="1:2" x14ac:dyDescent="0.2">
      <c r="A674" s="73"/>
      <c r="B674" s="73"/>
    </row>
    <row r="675" spans="1:2" x14ac:dyDescent="0.2">
      <c r="A675" s="73"/>
      <c r="B675" s="73"/>
    </row>
    <row r="676" spans="1:2" x14ac:dyDescent="0.2">
      <c r="A676" s="73"/>
      <c r="B676" s="73"/>
    </row>
    <row r="677" spans="1:2" x14ac:dyDescent="0.2">
      <c r="A677" s="73"/>
      <c r="B677" s="73"/>
    </row>
    <row r="678" spans="1:2" x14ac:dyDescent="0.2">
      <c r="A678" s="73"/>
      <c r="B678" s="73"/>
    </row>
    <row r="679" spans="1:2" x14ac:dyDescent="0.2">
      <c r="A679" s="73"/>
      <c r="B679" s="73"/>
    </row>
    <row r="680" spans="1:2" x14ac:dyDescent="0.2">
      <c r="A680" s="73"/>
      <c r="B680" s="73"/>
    </row>
    <row r="681" spans="1:2" x14ac:dyDescent="0.2">
      <c r="A681" s="73"/>
      <c r="B681" s="73"/>
    </row>
    <row r="682" spans="1:2" x14ac:dyDescent="0.2">
      <c r="A682" s="73"/>
      <c r="B682" s="73"/>
    </row>
    <row r="683" spans="1:2" x14ac:dyDescent="0.2">
      <c r="A683" s="73"/>
      <c r="B683" s="73"/>
    </row>
    <row r="684" spans="1:2" x14ac:dyDescent="0.2">
      <c r="A684" s="73"/>
      <c r="B684" s="73"/>
    </row>
    <row r="685" spans="1:2" x14ac:dyDescent="0.2">
      <c r="A685" s="73"/>
      <c r="B685" s="73"/>
    </row>
    <row r="686" spans="1:2" x14ac:dyDescent="0.2">
      <c r="A686" s="73"/>
      <c r="B686" s="73"/>
    </row>
    <row r="687" spans="1:2" x14ac:dyDescent="0.2">
      <c r="A687" s="73"/>
      <c r="B687" s="73"/>
    </row>
    <row r="688" spans="1:2" x14ac:dyDescent="0.2">
      <c r="A688" s="73"/>
      <c r="B688" s="73"/>
    </row>
    <row r="689" spans="1:2" x14ac:dyDescent="0.2">
      <c r="A689" s="73"/>
      <c r="B689" s="73"/>
    </row>
    <row r="690" spans="1:2" x14ac:dyDescent="0.2">
      <c r="A690" s="73"/>
      <c r="B690" s="73"/>
    </row>
    <row r="691" spans="1:2" x14ac:dyDescent="0.2">
      <c r="A691" s="73"/>
      <c r="B691" s="73"/>
    </row>
    <row r="692" spans="1:2" x14ac:dyDescent="0.2">
      <c r="A692" s="73"/>
      <c r="B692" s="73"/>
    </row>
    <row r="693" spans="1:2" x14ac:dyDescent="0.2">
      <c r="A693" s="73"/>
      <c r="B693" s="73"/>
    </row>
    <row r="694" spans="1:2" x14ac:dyDescent="0.2">
      <c r="A694" s="73"/>
      <c r="B694" s="73"/>
    </row>
    <row r="695" spans="1:2" x14ac:dyDescent="0.2">
      <c r="A695" s="73"/>
      <c r="B695" s="73"/>
    </row>
    <row r="696" spans="1:2" x14ac:dyDescent="0.2">
      <c r="A696" s="73"/>
      <c r="B696" s="73"/>
    </row>
    <row r="697" spans="1:2" x14ac:dyDescent="0.2">
      <c r="A697" s="73"/>
      <c r="B697" s="73"/>
    </row>
    <row r="698" spans="1:2" x14ac:dyDescent="0.2">
      <c r="A698" s="73"/>
      <c r="B698" s="73"/>
    </row>
    <row r="699" spans="1:2" x14ac:dyDescent="0.2">
      <c r="A699" s="73"/>
      <c r="B699" s="73"/>
    </row>
    <row r="700" spans="1:2" x14ac:dyDescent="0.2">
      <c r="A700" s="73"/>
      <c r="B700" s="73"/>
    </row>
    <row r="701" spans="1:2" x14ac:dyDescent="0.2">
      <c r="A701" s="73"/>
      <c r="B701" s="73"/>
    </row>
    <row r="702" spans="1:2" x14ac:dyDescent="0.2">
      <c r="A702" s="73"/>
      <c r="B702" s="73"/>
    </row>
    <row r="703" spans="1:2" x14ac:dyDescent="0.2">
      <c r="A703" s="73"/>
      <c r="B703" s="73"/>
    </row>
    <row r="704" spans="1:2" x14ac:dyDescent="0.2">
      <c r="A704" s="73"/>
      <c r="B704" s="73"/>
    </row>
    <row r="705" spans="1:2" x14ac:dyDescent="0.2">
      <c r="A705" s="73"/>
      <c r="B705" s="73"/>
    </row>
    <row r="706" spans="1:2" x14ac:dyDescent="0.2">
      <c r="A706" s="73"/>
      <c r="B706" s="73"/>
    </row>
    <row r="707" spans="1:2" x14ac:dyDescent="0.2">
      <c r="A707" s="73"/>
      <c r="B707" s="73"/>
    </row>
    <row r="708" spans="1:2" x14ac:dyDescent="0.2">
      <c r="A708" s="73"/>
      <c r="B708" s="73"/>
    </row>
    <row r="709" spans="1:2" x14ac:dyDescent="0.2">
      <c r="A709" s="73"/>
      <c r="B709" s="73"/>
    </row>
    <row r="710" spans="1:2" x14ac:dyDescent="0.2">
      <c r="A710" s="73"/>
      <c r="B710" s="73"/>
    </row>
    <row r="711" spans="1:2" x14ac:dyDescent="0.2">
      <c r="A711" s="73"/>
      <c r="B711" s="73"/>
    </row>
    <row r="712" spans="1:2" x14ac:dyDescent="0.2">
      <c r="A712" s="73"/>
      <c r="B712" s="73"/>
    </row>
    <row r="713" spans="1:2" x14ac:dyDescent="0.2">
      <c r="A713" s="73"/>
      <c r="B713" s="73"/>
    </row>
    <row r="714" spans="1:2" x14ac:dyDescent="0.2">
      <c r="A714" s="73"/>
      <c r="B714" s="73"/>
    </row>
    <row r="715" spans="1:2" x14ac:dyDescent="0.2">
      <c r="A715" s="73"/>
      <c r="B715" s="73"/>
    </row>
    <row r="716" spans="1:2" x14ac:dyDescent="0.2">
      <c r="A716" s="73"/>
      <c r="B716" s="73"/>
    </row>
    <row r="717" spans="1:2" x14ac:dyDescent="0.2">
      <c r="A717" s="73"/>
      <c r="B717" s="73"/>
    </row>
    <row r="718" spans="1:2" x14ac:dyDescent="0.2">
      <c r="A718" s="73"/>
      <c r="B718" s="73"/>
    </row>
    <row r="719" spans="1:2" x14ac:dyDescent="0.2">
      <c r="A719" s="73"/>
      <c r="B719" s="73"/>
    </row>
    <row r="720" spans="1:2" x14ac:dyDescent="0.2">
      <c r="A720" s="73"/>
      <c r="B720" s="73"/>
    </row>
    <row r="721" spans="1:2" x14ac:dyDescent="0.2">
      <c r="A721" s="73"/>
      <c r="B721" s="73"/>
    </row>
    <row r="722" spans="1:2" x14ac:dyDescent="0.2">
      <c r="A722" s="73"/>
      <c r="B722" s="73"/>
    </row>
    <row r="723" spans="1:2" x14ac:dyDescent="0.2">
      <c r="A723" s="73"/>
      <c r="B723" s="73"/>
    </row>
    <row r="724" spans="1:2" x14ac:dyDescent="0.2">
      <c r="A724" s="73"/>
      <c r="B724" s="73"/>
    </row>
    <row r="725" spans="1:2" x14ac:dyDescent="0.2">
      <c r="A725" s="73"/>
      <c r="B725" s="73"/>
    </row>
    <row r="726" spans="1:2" x14ac:dyDescent="0.2">
      <c r="A726" s="73"/>
      <c r="B726" s="73"/>
    </row>
    <row r="727" spans="1:2" x14ac:dyDescent="0.2">
      <c r="A727" s="73"/>
      <c r="B727" s="73"/>
    </row>
    <row r="728" spans="1:2" x14ac:dyDescent="0.2">
      <c r="A728" s="73"/>
      <c r="B728" s="73"/>
    </row>
    <row r="729" spans="1:2" x14ac:dyDescent="0.2">
      <c r="A729" s="73"/>
      <c r="B729" s="73"/>
    </row>
    <row r="730" spans="1:2" x14ac:dyDescent="0.2">
      <c r="A730" s="73"/>
      <c r="B730" s="73"/>
    </row>
    <row r="731" spans="1:2" x14ac:dyDescent="0.2">
      <c r="A731" s="73"/>
      <c r="B731" s="73"/>
    </row>
    <row r="732" spans="1:2" x14ac:dyDescent="0.2">
      <c r="A732" s="73"/>
      <c r="B732" s="73"/>
    </row>
    <row r="733" spans="1:2" x14ac:dyDescent="0.2">
      <c r="A733" s="73"/>
      <c r="B733" s="73"/>
    </row>
    <row r="734" spans="1:2" x14ac:dyDescent="0.2">
      <c r="A734" s="73"/>
      <c r="B734" s="73"/>
    </row>
    <row r="735" spans="1:2" x14ac:dyDescent="0.2">
      <c r="A735" s="73"/>
      <c r="B735" s="73"/>
    </row>
    <row r="736" spans="1:2" x14ac:dyDescent="0.2">
      <c r="A736" s="73"/>
      <c r="B736" s="73"/>
    </row>
    <row r="737" spans="1:2" x14ac:dyDescent="0.2">
      <c r="A737" s="73"/>
      <c r="B737" s="73"/>
    </row>
    <row r="738" spans="1:2" x14ac:dyDescent="0.2">
      <c r="A738" s="73"/>
      <c r="B738" s="73"/>
    </row>
    <row r="739" spans="1:2" x14ac:dyDescent="0.2">
      <c r="A739" s="73"/>
      <c r="B739" s="73"/>
    </row>
    <row r="740" spans="1:2" x14ac:dyDescent="0.2">
      <c r="A740" s="73"/>
      <c r="B740" s="73"/>
    </row>
    <row r="741" spans="1:2" x14ac:dyDescent="0.2">
      <c r="A741" s="73"/>
      <c r="B741" s="73"/>
    </row>
    <row r="742" spans="1:2" x14ac:dyDescent="0.2">
      <c r="A742" s="73"/>
      <c r="B742" s="73"/>
    </row>
    <row r="743" spans="1:2" x14ac:dyDescent="0.2">
      <c r="A743" s="73"/>
      <c r="B743" s="73"/>
    </row>
    <row r="744" spans="1:2" x14ac:dyDescent="0.2">
      <c r="A744" s="73"/>
      <c r="B744" s="73"/>
    </row>
    <row r="745" spans="1:2" x14ac:dyDescent="0.2">
      <c r="A745" s="73"/>
      <c r="B745" s="73"/>
    </row>
    <row r="746" spans="1:2" x14ac:dyDescent="0.2">
      <c r="A746" s="73"/>
      <c r="B746" s="73"/>
    </row>
    <row r="747" spans="1:2" x14ac:dyDescent="0.2">
      <c r="A747" s="73"/>
      <c r="B747" s="73"/>
    </row>
    <row r="748" spans="1:2" x14ac:dyDescent="0.2">
      <c r="A748" s="73"/>
      <c r="B748" s="73"/>
    </row>
    <row r="749" spans="1:2" x14ac:dyDescent="0.2">
      <c r="A749" s="73"/>
      <c r="B749" s="73"/>
    </row>
    <row r="750" spans="1:2" x14ac:dyDescent="0.2">
      <c r="A750" s="73"/>
      <c r="B750" s="73"/>
    </row>
    <row r="751" spans="1:2" x14ac:dyDescent="0.2">
      <c r="A751" s="73"/>
      <c r="B751" s="73"/>
    </row>
    <row r="752" spans="1:2" x14ac:dyDescent="0.2">
      <c r="A752" s="73"/>
      <c r="B752" s="73"/>
    </row>
    <row r="753" spans="1:2" x14ac:dyDescent="0.2">
      <c r="A753" s="73"/>
      <c r="B753" s="73"/>
    </row>
    <row r="754" spans="1:2" x14ac:dyDescent="0.2">
      <c r="A754" s="73"/>
      <c r="B754" s="73"/>
    </row>
    <row r="755" spans="1:2" x14ac:dyDescent="0.2">
      <c r="A755" s="73"/>
      <c r="B755" s="73"/>
    </row>
    <row r="756" spans="1:2" x14ac:dyDescent="0.2">
      <c r="A756" s="73"/>
      <c r="B756" s="73"/>
    </row>
    <row r="757" spans="1:2" x14ac:dyDescent="0.2">
      <c r="A757" s="73"/>
      <c r="B757" s="73"/>
    </row>
    <row r="758" spans="1:2" x14ac:dyDescent="0.2">
      <c r="A758" s="73"/>
      <c r="B758" s="73"/>
    </row>
    <row r="759" spans="1:2" x14ac:dyDescent="0.2">
      <c r="A759" s="73"/>
      <c r="B759" s="73"/>
    </row>
    <row r="760" spans="1:2" x14ac:dyDescent="0.2">
      <c r="A760" s="73"/>
      <c r="B760" s="73"/>
    </row>
    <row r="761" spans="1:2" x14ac:dyDescent="0.2">
      <c r="A761" s="73"/>
      <c r="B761" s="73"/>
    </row>
    <row r="762" spans="1:2" x14ac:dyDescent="0.2">
      <c r="A762" s="73"/>
      <c r="B762" s="73"/>
    </row>
    <row r="763" spans="1:2" x14ac:dyDescent="0.2">
      <c r="A763" s="73"/>
      <c r="B763" s="73"/>
    </row>
    <row r="764" spans="1:2" x14ac:dyDescent="0.2">
      <c r="A764" s="73"/>
      <c r="B764" s="73"/>
    </row>
    <row r="765" spans="1:2" x14ac:dyDescent="0.2">
      <c r="A765" s="73"/>
      <c r="B765" s="73"/>
    </row>
    <row r="766" spans="1:2" x14ac:dyDescent="0.2">
      <c r="A766" s="73"/>
      <c r="B766" s="73"/>
    </row>
    <row r="767" spans="1:2" x14ac:dyDescent="0.2">
      <c r="A767" s="73"/>
      <c r="B767" s="73"/>
    </row>
    <row r="768" spans="1:2" x14ac:dyDescent="0.2">
      <c r="A768" s="73"/>
      <c r="B768" s="73"/>
    </row>
    <row r="769" spans="1:2" x14ac:dyDescent="0.2">
      <c r="A769" s="73"/>
      <c r="B769" s="73"/>
    </row>
    <row r="770" spans="1:2" x14ac:dyDescent="0.2">
      <c r="A770" s="73"/>
      <c r="B770" s="73"/>
    </row>
    <row r="771" spans="1:2" x14ac:dyDescent="0.2">
      <c r="A771" s="73"/>
      <c r="B771" s="73"/>
    </row>
    <row r="772" spans="1:2" x14ac:dyDescent="0.2">
      <c r="A772" s="73"/>
      <c r="B772" s="73"/>
    </row>
    <row r="773" spans="1:2" x14ac:dyDescent="0.2">
      <c r="A773" s="73"/>
      <c r="B773" s="73"/>
    </row>
    <row r="774" spans="1:2" x14ac:dyDescent="0.2">
      <c r="A774" s="73"/>
      <c r="B774" s="73"/>
    </row>
    <row r="775" spans="1:2" x14ac:dyDescent="0.2">
      <c r="A775" s="73"/>
      <c r="B775" s="73"/>
    </row>
    <row r="776" spans="1:2" x14ac:dyDescent="0.2">
      <c r="A776" s="73"/>
      <c r="B776" s="73"/>
    </row>
    <row r="777" spans="1:2" x14ac:dyDescent="0.2">
      <c r="A777" s="73"/>
      <c r="B777" s="73"/>
    </row>
    <row r="778" spans="1:2" x14ac:dyDescent="0.2">
      <c r="A778" s="73"/>
      <c r="B778" s="73"/>
    </row>
    <row r="779" spans="1:2" x14ac:dyDescent="0.2">
      <c r="A779" s="73"/>
      <c r="B779" s="73"/>
    </row>
    <row r="780" spans="1:2" x14ac:dyDescent="0.2">
      <c r="A780" s="73"/>
      <c r="B780" s="73"/>
    </row>
    <row r="781" spans="1:2" x14ac:dyDescent="0.2">
      <c r="A781" s="73"/>
      <c r="B781" s="73"/>
    </row>
    <row r="782" spans="1:2" x14ac:dyDescent="0.2">
      <c r="A782" s="73"/>
      <c r="B782" s="73"/>
    </row>
    <row r="783" spans="1:2" x14ac:dyDescent="0.2">
      <c r="A783" s="73"/>
      <c r="B783" s="73"/>
    </row>
    <row r="784" spans="1:2" x14ac:dyDescent="0.2">
      <c r="A784" s="73"/>
      <c r="B784" s="73"/>
    </row>
    <row r="785" spans="1:2" x14ac:dyDescent="0.2">
      <c r="A785" s="73"/>
      <c r="B785" s="73"/>
    </row>
    <row r="786" spans="1:2" x14ac:dyDescent="0.2">
      <c r="A786" s="73"/>
      <c r="B786" s="73"/>
    </row>
    <row r="787" spans="1:2" x14ac:dyDescent="0.2">
      <c r="A787" s="73"/>
      <c r="B787" s="73"/>
    </row>
    <row r="788" spans="1:2" x14ac:dyDescent="0.2">
      <c r="A788" s="73"/>
      <c r="B788" s="73"/>
    </row>
    <row r="789" spans="1:2" x14ac:dyDescent="0.2">
      <c r="A789" s="73"/>
      <c r="B789" s="73"/>
    </row>
    <row r="790" spans="1:2" x14ac:dyDescent="0.2">
      <c r="A790" s="73"/>
      <c r="B790" s="73"/>
    </row>
    <row r="791" spans="1:2" x14ac:dyDescent="0.2">
      <c r="A791" s="73"/>
      <c r="B791" s="73"/>
    </row>
    <row r="792" spans="1:2" x14ac:dyDescent="0.2">
      <c r="A792" s="73"/>
      <c r="B792" s="73"/>
    </row>
    <row r="793" spans="1:2" x14ac:dyDescent="0.2">
      <c r="A793" s="73"/>
      <c r="B793" s="73"/>
    </row>
    <row r="794" spans="1:2" x14ac:dyDescent="0.2">
      <c r="A794" s="73"/>
      <c r="B794" s="73"/>
    </row>
    <row r="795" spans="1:2" x14ac:dyDescent="0.2">
      <c r="A795" s="73"/>
      <c r="B795" s="73"/>
    </row>
    <row r="796" spans="1:2" x14ac:dyDescent="0.2">
      <c r="A796" s="73"/>
      <c r="B796" s="73"/>
    </row>
    <row r="797" spans="1:2" x14ac:dyDescent="0.2">
      <c r="A797" s="73"/>
      <c r="B797" s="73"/>
    </row>
    <row r="798" spans="1:2" x14ac:dyDescent="0.2">
      <c r="A798" s="73"/>
      <c r="B798" s="73"/>
    </row>
    <row r="799" spans="1:2" x14ac:dyDescent="0.2">
      <c r="A799" s="73"/>
      <c r="B799" s="73"/>
    </row>
    <row r="800" spans="1:2" x14ac:dyDescent="0.2">
      <c r="A800" s="73"/>
      <c r="B800" s="73"/>
    </row>
    <row r="801" spans="1:2" x14ac:dyDescent="0.2">
      <c r="A801" s="73"/>
      <c r="B801" s="73"/>
    </row>
    <row r="802" spans="1:2" x14ac:dyDescent="0.2">
      <c r="A802" s="73"/>
      <c r="B802" s="73"/>
    </row>
    <row r="803" spans="1:2" x14ac:dyDescent="0.2">
      <c r="A803" s="73"/>
      <c r="B803" s="73"/>
    </row>
    <row r="804" spans="1:2" x14ac:dyDescent="0.2">
      <c r="A804" s="73"/>
      <c r="B804" s="73"/>
    </row>
    <row r="805" spans="1:2" x14ac:dyDescent="0.2">
      <c r="A805" s="73"/>
      <c r="B805" s="73"/>
    </row>
    <row r="806" spans="1:2" x14ac:dyDescent="0.2">
      <c r="A806" s="73"/>
      <c r="B806" s="73"/>
    </row>
    <row r="807" spans="1:2" x14ac:dyDescent="0.2">
      <c r="A807" s="73"/>
      <c r="B807" s="73"/>
    </row>
    <row r="808" spans="1:2" x14ac:dyDescent="0.2">
      <c r="A808" s="73"/>
      <c r="B808" s="73"/>
    </row>
    <row r="809" spans="1:2" x14ac:dyDescent="0.2">
      <c r="A809" s="73"/>
      <c r="B809" s="73"/>
    </row>
    <row r="810" spans="1:2" x14ac:dyDescent="0.2">
      <c r="A810" s="73"/>
      <c r="B810" s="73"/>
    </row>
    <row r="811" spans="1:2" x14ac:dyDescent="0.2">
      <c r="A811" s="73"/>
      <c r="B811" s="73"/>
    </row>
    <row r="812" spans="1:2" x14ac:dyDescent="0.2">
      <c r="A812" s="73"/>
      <c r="B812" s="73"/>
    </row>
    <row r="813" spans="1:2" x14ac:dyDescent="0.2">
      <c r="A813" s="73"/>
      <c r="B813" s="73"/>
    </row>
    <row r="814" spans="1:2" x14ac:dyDescent="0.2">
      <c r="A814" s="73"/>
      <c r="B814" s="73"/>
    </row>
    <row r="815" spans="1:2" x14ac:dyDescent="0.2">
      <c r="A815" s="73"/>
      <c r="B815" s="73"/>
    </row>
    <row r="816" spans="1:2" x14ac:dyDescent="0.2">
      <c r="A816" s="73"/>
      <c r="B816" s="73"/>
    </row>
    <row r="817" spans="1:2" x14ac:dyDescent="0.2">
      <c r="A817" s="73"/>
      <c r="B817" s="73"/>
    </row>
    <row r="818" spans="1:2" x14ac:dyDescent="0.2">
      <c r="A818" s="73"/>
      <c r="B818" s="73"/>
    </row>
    <row r="819" spans="1:2" x14ac:dyDescent="0.2">
      <c r="A819" s="73"/>
      <c r="B819" s="73"/>
    </row>
    <row r="820" spans="1:2" x14ac:dyDescent="0.2">
      <c r="A820" s="73"/>
      <c r="B820" s="73"/>
    </row>
    <row r="821" spans="1:2" x14ac:dyDescent="0.2">
      <c r="A821" s="73"/>
      <c r="B821" s="73"/>
    </row>
    <row r="822" spans="1:2" x14ac:dyDescent="0.2">
      <c r="A822" s="73"/>
      <c r="B822" s="73"/>
    </row>
    <row r="823" spans="1:2" x14ac:dyDescent="0.2">
      <c r="A823" s="73"/>
      <c r="B823" s="73"/>
    </row>
    <row r="824" spans="1:2" x14ac:dyDescent="0.2">
      <c r="A824" s="73"/>
      <c r="B824" s="73"/>
    </row>
    <row r="825" spans="1:2" x14ac:dyDescent="0.2">
      <c r="A825" s="73"/>
      <c r="B825" s="73"/>
    </row>
    <row r="826" spans="1:2" x14ac:dyDescent="0.2">
      <c r="A826" s="73"/>
      <c r="B826" s="73"/>
    </row>
    <row r="827" spans="1:2" x14ac:dyDescent="0.2">
      <c r="A827" s="73"/>
      <c r="B827" s="73"/>
    </row>
    <row r="828" spans="1:2" x14ac:dyDescent="0.2">
      <c r="A828" s="73"/>
      <c r="B828" s="73"/>
    </row>
    <row r="829" spans="1:2" x14ac:dyDescent="0.2">
      <c r="A829" s="73"/>
      <c r="B829" s="73"/>
    </row>
    <row r="830" spans="1:2" x14ac:dyDescent="0.2">
      <c r="A830" s="73"/>
      <c r="B830" s="73"/>
    </row>
    <row r="831" spans="1:2" x14ac:dyDescent="0.2">
      <c r="A831" s="73"/>
      <c r="B831" s="73"/>
    </row>
    <row r="832" spans="1:2" x14ac:dyDescent="0.2">
      <c r="A832" s="73"/>
      <c r="B832" s="73"/>
    </row>
    <row r="833" spans="1:2" x14ac:dyDescent="0.2">
      <c r="A833" s="73"/>
      <c r="B833" s="73"/>
    </row>
    <row r="834" spans="1:2" x14ac:dyDescent="0.2">
      <c r="A834" s="73"/>
      <c r="B834" s="73"/>
    </row>
    <row r="835" spans="1:2" x14ac:dyDescent="0.2">
      <c r="A835" s="73"/>
      <c r="B835" s="73"/>
    </row>
    <row r="836" spans="1:2" x14ac:dyDescent="0.2">
      <c r="A836" s="73"/>
      <c r="B836" s="73"/>
    </row>
    <row r="837" spans="1:2" x14ac:dyDescent="0.2">
      <c r="A837" s="73"/>
      <c r="B837" s="73"/>
    </row>
    <row r="838" spans="1:2" x14ac:dyDescent="0.2">
      <c r="A838" s="73"/>
      <c r="B838" s="73"/>
    </row>
    <row r="839" spans="1:2" x14ac:dyDescent="0.2">
      <c r="A839" s="73"/>
      <c r="B839" s="73"/>
    </row>
    <row r="840" spans="1:2" x14ac:dyDescent="0.2">
      <c r="A840" s="73"/>
      <c r="B840" s="73"/>
    </row>
    <row r="841" spans="1:2" x14ac:dyDescent="0.2">
      <c r="A841" s="73"/>
      <c r="B841" s="73"/>
    </row>
    <row r="842" spans="1:2" x14ac:dyDescent="0.2">
      <c r="A842" s="73"/>
      <c r="B842" s="73"/>
    </row>
    <row r="843" spans="1:2" x14ac:dyDescent="0.2">
      <c r="A843" s="73"/>
      <c r="B843" s="73"/>
    </row>
    <row r="844" spans="1:2" x14ac:dyDescent="0.2">
      <c r="A844" s="73"/>
      <c r="B844" s="73"/>
    </row>
    <row r="845" spans="1:2" x14ac:dyDescent="0.2">
      <c r="A845" s="73"/>
      <c r="B845" s="73"/>
    </row>
    <row r="846" spans="1:2" x14ac:dyDescent="0.2">
      <c r="A846" s="73"/>
      <c r="B846" s="73"/>
    </row>
    <row r="847" spans="1:2" x14ac:dyDescent="0.2">
      <c r="A847" s="73"/>
      <c r="B847" s="73"/>
    </row>
    <row r="848" spans="1:2" x14ac:dyDescent="0.2">
      <c r="A848" s="73"/>
      <c r="B848" s="73"/>
    </row>
    <row r="849" spans="1:2" x14ac:dyDescent="0.2">
      <c r="A849" s="73"/>
      <c r="B849" s="73"/>
    </row>
    <row r="850" spans="1:2" x14ac:dyDescent="0.2">
      <c r="A850" s="73"/>
      <c r="B850" s="73"/>
    </row>
    <row r="851" spans="1:2" x14ac:dyDescent="0.2">
      <c r="A851" s="73"/>
      <c r="B851" s="73"/>
    </row>
    <row r="852" spans="1:2" x14ac:dyDescent="0.2">
      <c r="A852" s="73"/>
      <c r="B852" s="73"/>
    </row>
    <row r="853" spans="1:2" x14ac:dyDescent="0.2">
      <c r="A853" s="73"/>
      <c r="B853" s="73"/>
    </row>
    <row r="854" spans="1:2" x14ac:dyDescent="0.2">
      <c r="A854" s="73"/>
      <c r="B854" s="73"/>
    </row>
    <row r="855" spans="1:2" x14ac:dyDescent="0.2">
      <c r="A855" s="73"/>
      <c r="B855" s="73"/>
    </row>
    <row r="856" spans="1:2" x14ac:dyDescent="0.2">
      <c r="A856" s="73"/>
      <c r="B856" s="73"/>
    </row>
    <row r="857" spans="1:2" x14ac:dyDescent="0.2">
      <c r="A857" s="73"/>
      <c r="B857" s="73"/>
    </row>
    <row r="858" spans="1:2" x14ac:dyDescent="0.2">
      <c r="A858" s="73"/>
      <c r="B858" s="73"/>
    </row>
    <row r="859" spans="1:2" x14ac:dyDescent="0.2">
      <c r="A859" s="73"/>
      <c r="B859" s="73"/>
    </row>
    <row r="860" spans="1:2" x14ac:dyDescent="0.2">
      <c r="A860" s="73"/>
      <c r="B860" s="73"/>
    </row>
    <row r="861" spans="1:2" x14ac:dyDescent="0.2">
      <c r="A861" s="73"/>
      <c r="B861" s="73"/>
    </row>
    <row r="862" spans="1:2" x14ac:dyDescent="0.2">
      <c r="A862" s="73"/>
      <c r="B862" s="73"/>
    </row>
    <row r="863" spans="1:2" x14ac:dyDescent="0.2">
      <c r="A863" s="73"/>
      <c r="B863" s="73"/>
    </row>
    <row r="864" spans="1:2" x14ac:dyDescent="0.2">
      <c r="A864" s="73"/>
      <c r="B864" s="73"/>
    </row>
    <row r="865" spans="1:2" x14ac:dyDescent="0.2">
      <c r="A865" s="73"/>
      <c r="B865" s="73"/>
    </row>
    <row r="866" spans="1:2" x14ac:dyDescent="0.2">
      <c r="A866" s="73"/>
      <c r="B866" s="73"/>
    </row>
    <row r="867" spans="1:2" x14ac:dyDescent="0.2">
      <c r="A867" s="73"/>
      <c r="B867" s="73"/>
    </row>
    <row r="868" spans="1:2" x14ac:dyDescent="0.2">
      <c r="A868" s="73"/>
      <c r="B868" s="73"/>
    </row>
    <row r="869" spans="1:2" x14ac:dyDescent="0.2">
      <c r="A869" s="73"/>
      <c r="B869" s="73"/>
    </row>
    <row r="870" spans="1:2" x14ac:dyDescent="0.2">
      <c r="A870" s="73"/>
      <c r="B870" s="73"/>
    </row>
    <row r="871" spans="1:2" x14ac:dyDescent="0.2">
      <c r="A871" s="73"/>
      <c r="B871" s="73"/>
    </row>
    <row r="872" spans="1:2" x14ac:dyDescent="0.2">
      <c r="A872" s="73"/>
      <c r="B872" s="73"/>
    </row>
    <row r="873" spans="1:2" x14ac:dyDescent="0.2">
      <c r="A873" s="73"/>
      <c r="B873" s="73"/>
    </row>
    <row r="874" spans="1:2" x14ac:dyDescent="0.2">
      <c r="A874" s="73"/>
      <c r="B874" s="73"/>
    </row>
    <row r="875" spans="1:2" x14ac:dyDescent="0.2">
      <c r="A875" s="73"/>
      <c r="B875" s="73"/>
    </row>
    <row r="876" spans="1:2" x14ac:dyDescent="0.2">
      <c r="A876" s="73"/>
      <c r="B876" s="73"/>
    </row>
    <row r="877" spans="1:2" x14ac:dyDescent="0.2">
      <c r="A877" s="73"/>
      <c r="B877" s="73"/>
    </row>
    <row r="878" spans="1:2" x14ac:dyDescent="0.2">
      <c r="A878" s="73"/>
      <c r="B878" s="73"/>
    </row>
    <row r="879" spans="1:2" x14ac:dyDescent="0.2">
      <c r="A879" s="73"/>
      <c r="B879" s="73"/>
    </row>
    <row r="880" spans="1:2" x14ac:dyDescent="0.2">
      <c r="A880" s="73"/>
      <c r="B880" s="73"/>
    </row>
    <row r="881" spans="1:2" x14ac:dyDescent="0.2">
      <c r="A881" s="73"/>
      <c r="B881" s="73"/>
    </row>
    <row r="882" spans="1:2" x14ac:dyDescent="0.2">
      <c r="A882" s="73"/>
      <c r="B882" s="73"/>
    </row>
    <row r="883" spans="1:2" x14ac:dyDescent="0.2">
      <c r="A883" s="73"/>
      <c r="B883" s="73"/>
    </row>
    <row r="884" spans="1:2" x14ac:dyDescent="0.2">
      <c r="A884" s="73"/>
      <c r="B884" s="73"/>
    </row>
    <row r="885" spans="1:2" x14ac:dyDescent="0.2">
      <c r="A885" s="73"/>
      <c r="B885" s="73"/>
    </row>
    <row r="886" spans="1:2" x14ac:dyDescent="0.2">
      <c r="A886" s="73"/>
      <c r="B886" s="73"/>
    </row>
    <row r="887" spans="1:2" x14ac:dyDescent="0.2">
      <c r="A887" s="73"/>
      <c r="B887" s="73"/>
    </row>
    <row r="888" spans="1:2" x14ac:dyDescent="0.2">
      <c r="A888" s="73"/>
      <c r="B888" s="73"/>
    </row>
    <row r="889" spans="1:2" x14ac:dyDescent="0.2">
      <c r="A889" s="73"/>
      <c r="B889" s="73"/>
    </row>
    <row r="890" spans="1:2" x14ac:dyDescent="0.2">
      <c r="A890" s="73"/>
      <c r="B890" s="73"/>
    </row>
    <row r="891" spans="1:2" x14ac:dyDescent="0.2">
      <c r="A891" s="73"/>
      <c r="B891" s="73"/>
    </row>
    <row r="892" spans="1:2" x14ac:dyDescent="0.2">
      <c r="A892" s="73"/>
      <c r="B892" s="73"/>
    </row>
    <row r="893" spans="1:2" x14ac:dyDescent="0.2">
      <c r="A893" s="73"/>
      <c r="B893" s="73"/>
    </row>
    <row r="894" spans="1:2" x14ac:dyDescent="0.2">
      <c r="A894" s="73"/>
      <c r="B894" s="73"/>
    </row>
    <row r="895" spans="1:2" x14ac:dyDescent="0.2">
      <c r="A895" s="73"/>
      <c r="B895" s="73"/>
    </row>
    <row r="896" spans="1:2" x14ac:dyDescent="0.2">
      <c r="A896" s="73"/>
      <c r="B896" s="73"/>
    </row>
    <row r="897" spans="1:2" x14ac:dyDescent="0.2">
      <c r="A897" s="73"/>
      <c r="B897" s="73"/>
    </row>
    <row r="898" spans="1:2" x14ac:dyDescent="0.2">
      <c r="A898" s="73"/>
      <c r="B898" s="73"/>
    </row>
    <row r="899" spans="1:2" x14ac:dyDescent="0.2">
      <c r="A899" s="73"/>
      <c r="B899" s="73"/>
    </row>
    <row r="900" spans="1:2" x14ac:dyDescent="0.2">
      <c r="A900" s="73"/>
      <c r="B900" s="73"/>
    </row>
    <row r="901" spans="1:2" x14ac:dyDescent="0.2">
      <c r="A901" s="73"/>
      <c r="B901" s="73"/>
    </row>
    <row r="902" spans="1:2" x14ac:dyDescent="0.2">
      <c r="A902" s="73"/>
      <c r="B902" s="73"/>
    </row>
    <row r="903" spans="1:2" x14ac:dyDescent="0.2">
      <c r="A903" s="73"/>
      <c r="B903" s="73"/>
    </row>
    <row r="904" spans="1:2" x14ac:dyDescent="0.2">
      <c r="A904" s="73"/>
      <c r="B904" s="73"/>
    </row>
    <row r="905" spans="1:2" x14ac:dyDescent="0.2">
      <c r="A905" s="73"/>
      <c r="B905" s="73"/>
    </row>
    <row r="906" spans="1:2" x14ac:dyDescent="0.2">
      <c r="A906" s="73"/>
      <c r="B906" s="73"/>
    </row>
    <row r="907" spans="1:2" x14ac:dyDescent="0.2">
      <c r="A907" s="73"/>
      <c r="B907" s="73"/>
    </row>
    <row r="908" spans="1:2" x14ac:dyDescent="0.2">
      <c r="A908" s="73"/>
      <c r="B908" s="73"/>
    </row>
    <row r="909" spans="1:2" x14ac:dyDescent="0.2">
      <c r="A909" s="73"/>
      <c r="B909" s="73"/>
    </row>
    <row r="910" spans="1:2" x14ac:dyDescent="0.2">
      <c r="A910" s="73"/>
      <c r="B910" s="73"/>
    </row>
    <row r="911" spans="1:2" x14ac:dyDescent="0.2">
      <c r="A911" s="73"/>
      <c r="B911" s="73"/>
    </row>
    <row r="912" spans="1:2" x14ac:dyDescent="0.2">
      <c r="A912" s="73"/>
      <c r="B912" s="73"/>
    </row>
    <row r="913" spans="1:2" x14ac:dyDescent="0.2">
      <c r="A913" s="73"/>
      <c r="B913" s="73"/>
    </row>
    <row r="914" spans="1:2" x14ac:dyDescent="0.2">
      <c r="A914" s="73"/>
      <c r="B914" s="73"/>
    </row>
    <row r="915" spans="1:2" x14ac:dyDescent="0.2">
      <c r="A915" s="73"/>
      <c r="B915" s="73"/>
    </row>
    <row r="916" spans="1:2" x14ac:dyDescent="0.2">
      <c r="A916" s="73"/>
      <c r="B916" s="73"/>
    </row>
    <row r="917" spans="1:2" x14ac:dyDescent="0.2">
      <c r="A917" s="73"/>
      <c r="B917" s="73"/>
    </row>
    <row r="918" spans="1:2" x14ac:dyDescent="0.2">
      <c r="A918" s="73"/>
      <c r="B918" s="73"/>
    </row>
    <row r="919" spans="1:2" x14ac:dyDescent="0.2">
      <c r="A919" s="73"/>
      <c r="B919" s="73"/>
    </row>
    <row r="920" spans="1:2" x14ac:dyDescent="0.2">
      <c r="A920" s="73"/>
      <c r="B920" s="73"/>
    </row>
    <row r="921" spans="1:2" x14ac:dyDescent="0.2">
      <c r="A921" s="73"/>
      <c r="B921" s="73"/>
    </row>
    <row r="922" spans="1:2" x14ac:dyDescent="0.2">
      <c r="A922" s="73"/>
      <c r="B922" s="73"/>
    </row>
    <row r="923" spans="1:2" x14ac:dyDescent="0.2">
      <c r="A923" s="73"/>
      <c r="B923" s="73"/>
    </row>
    <row r="924" spans="1:2" x14ac:dyDescent="0.2">
      <c r="A924" s="73"/>
      <c r="B924" s="73"/>
    </row>
    <row r="925" spans="1:2" x14ac:dyDescent="0.2">
      <c r="A925" s="73"/>
      <c r="B925" s="73"/>
    </row>
    <row r="926" spans="1:2" x14ac:dyDescent="0.2">
      <c r="A926" s="73"/>
      <c r="B926" s="73"/>
    </row>
    <row r="927" spans="1:2" x14ac:dyDescent="0.2">
      <c r="A927" s="73"/>
      <c r="B927" s="73"/>
    </row>
    <row r="928" spans="1:2" x14ac:dyDescent="0.2">
      <c r="A928" s="73"/>
      <c r="B928" s="73"/>
    </row>
    <row r="929" spans="1:2" x14ac:dyDescent="0.2">
      <c r="A929" s="73"/>
      <c r="B929" s="73"/>
    </row>
    <row r="930" spans="1:2" x14ac:dyDescent="0.2">
      <c r="A930" s="73"/>
      <c r="B930" s="73"/>
    </row>
    <row r="931" spans="1:2" x14ac:dyDescent="0.2">
      <c r="A931" s="73"/>
      <c r="B931" s="73"/>
    </row>
    <row r="932" spans="1:2" x14ac:dyDescent="0.2">
      <c r="A932" s="73"/>
      <c r="B932" s="73"/>
    </row>
    <row r="933" spans="1:2" x14ac:dyDescent="0.2">
      <c r="A933" s="73"/>
      <c r="B933" s="73"/>
    </row>
    <row r="934" spans="1:2" x14ac:dyDescent="0.2">
      <c r="A934" s="73"/>
      <c r="B934" s="73"/>
    </row>
    <row r="935" spans="1:2" x14ac:dyDescent="0.2">
      <c r="A935" s="73"/>
      <c r="B935" s="73"/>
    </row>
    <row r="936" spans="1:2" x14ac:dyDescent="0.2">
      <c r="A936" s="73"/>
      <c r="B936" s="73"/>
    </row>
    <row r="937" spans="1:2" x14ac:dyDescent="0.2">
      <c r="A937" s="73"/>
      <c r="B937" s="73"/>
    </row>
    <row r="938" spans="1:2" x14ac:dyDescent="0.2">
      <c r="A938" s="73"/>
      <c r="B938" s="73"/>
    </row>
    <row r="939" spans="1:2" x14ac:dyDescent="0.2">
      <c r="A939" s="73"/>
      <c r="B939" s="73"/>
    </row>
    <row r="940" spans="1:2" x14ac:dyDescent="0.2">
      <c r="A940" s="73"/>
      <c r="B940" s="73"/>
    </row>
    <row r="941" spans="1:2" x14ac:dyDescent="0.2">
      <c r="A941" s="73"/>
      <c r="B941" s="73"/>
    </row>
    <row r="942" spans="1:2" x14ac:dyDescent="0.2">
      <c r="A942" s="73"/>
      <c r="B942" s="73"/>
    </row>
    <row r="943" spans="1:2" x14ac:dyDescent="0.2">
      <c r="A943" s="73"/>
      <c r="B943" s="73"/>
    </row>
    <row r="944" spans="1:2" x14ac:dyDescent="0.2">
      <c r="A944" s="73"/>
      <c r="B944" s="73"/>
    </row>
    <row r="945" spans="1:2" x14ac:dyDescent="0.2">
      <c r="A945" s="73"/>
      <c r="B945" s="73"/>
    </row>
    <row r="946" spans="1:2" x14ac:dyDescent="0.2">
      <c r="A946" s="73"/>
      <c r="B946" s="73"/>
    </row>
    <row r="947" spans="1:2" x14ac:dyDescent="0.2">
      <c r="A947" s="73"/>
      <c r="B947" s="73"/>
    </row>
    <row r="948" spans="1:2" x14ac:dyDescent="0.2">
      <c r="A948" s="73"/>
      <c r="B948" s="73"/>
    </row>
    <row r="949" spans="1:2" x14ac:dyDescent="0.2">
      <c r="A949" s="73"/>
      <c r="B949" s="73"/>
    </row>
    <row r="950" spans="1:2" x14ac:dyDescent="0.2">
      <c r="A950" s="73"/>
      <c r="B950" s="73"/>
    </row>
    <row r="951" spans="1:2" x14ac:dyDescent="0.2">
      <c r="A951" s="73"/>
      <c r="B951" s="73"/>
    </row>
    <row r="952" spans="1:2" x14ac:dyDescent="0.2">
      <c r="A952" s="73"/>
      <c r="B952" s="73"/>
    </row>
    <row r="953" spans="1:2" x14ac:dyDescent="0.2">
      <c r="A953" s="73"/>
      <c r="B953" s="73"/>
    </row>
    <row r="954" spans="1:2" x14ac:dyDescent="0.2">
      <c r="A954" s="73"/>
      <c r="B954" s="73"/>
    </row>
    <row r="955" spans="1:2" x14ac:dyDescent="0.2">
      <c r="A955" s="73"/>
      <c r="B955" s="73"/>
    </row>
    <row r="956" spans="1:2" x14ac:dyDescent="0.2">
      <c r="A956" s="73"/>
      <c r="B956" s="73"/>
    </row>
    <row r="957" spans="1:2" x14ac:dyDescent="0.2">
      <c r="A957" s="73"/>
      <c r="B957" s="73"/>
    </row>
    <row r="958" spans="1:2" x14ac:dyDescent="0.2">
      <c r="A958" s="73"/>
      <c r="B958" s="73"/>
    </row>
    <row r="959" spans="1:2" x14ac:dyDescent="0.2">
      <c r="A959" s="73"/>
      <c r="B959" s="73"/>
    </row>
    <row r="960" spans="1:2" x14ac:dyDescent="0.2">
      <c r="A960" s="73"/>
      <c r="B960" s="73"/>
    </row>
    <row r="961" spans="1:2" x14ac:dyDescent="0.2">
      <c r="A961" s="73"/>
      <c r="B961" s="73"/>
    </row>
    <row r="962" spans="1:2" x14ac:dyDescent="0.2">
      <c r="A962" s="73"/>
      <c r="B962" s="73"/>
    </row>
    <row r="963" spans="1:2" x14ac:dyDescent="0.2">
      <c r="A963" s="73"/>
      <c r="B963" s="73"/>
    </row>
    <row r="964" spans="1:2" x14ac:dyDescent="0.2">
      <c r="A964" s="73"/>
      <c r="B964" s="73"/>
    </row>
    <row r="965" spans="1:2" x14ac:dyDescent="0.2">
      <c r="A965" s="73"/>
      <c r="B965" s="73"/>
    </row>
    <row r="966" spans="1:2" x14ac:dyDescent="0.2">
      <c r="A966" s="73"/>
      <c r="B966" s="73"/>
    </row>
    <row r="967" spans="1:2" x14ac:dyDescent="0.2">
      <c r="A967" s="73"/>
      <c r="B967" s="73"/>
    </row>
    <row r="968" spans="1:2" x14ac:dyDescent="0.2">
      <c r="A968" s="73"/>
      <c r="B968" s="73"/>
    </row>
    <row r="969" spans="1:2" x14ac:dyDescent="0.2">
      <c r="A969" s="73"/>
      <c r="B969" s="73"/>
    </row>
    <row r="970" spans="1:2" x14ac:dyDescent="0.2">
      <c r="A970" s="73"/>
      <c r="B970" s="73"/>
    </row>
    <row r="971" spans="1:2" x14ac:dyDescent="0.2">
      <c r="A971" s="73"/>
      <c r="B971" s="73"/>
    </row>
    <row r="972" spans="1:2" x14ac:dyDescent="0.2">
      <c r="A972" s="73"/>
      <c r="B972" s="73"/>
    </row>
    <row r="973" spans="1:2" x14ac:dyDescent="0.2">
      <c r="A973" s="73"/>
      <c r="B973" s="73"/>
    </row>
    <row r="974" spans="1:2" x14ac:dyDescent="0.2">
      <c r="A974" s="73"/>
      <c r="B974" s="73"/>
    </row>
    <row r="975" spans="1:2" x14ac:dyDescent="0.2">
      <c r="A975" s="73"/>
      <c r="B975" s="73"/>
    </row>
    <row r="976" spans="1:2" x14ac:dyDescent="0.2">
      <c r="A976" s="73"/>
      <c r="B976" s="73"/>
    </row>
    <row r="977" spans="1:2" x14ac:dyDescent="0.2">
      <c r="A977" s="73"/>
      <c r="B977" s="73"/>
    </row>
    <row r="978" spans="1:2" x14ac:dyDescent="0.2">
      <c r="A978" s="73"/>
      <c r="B978" s="73"/>
    </row>
    <row r="979" spans="1:2" x14ac:dyDescent="0.2">
      <c r="A979" s="73"/>
      <c r="B979" s="73"/>
    </row>
    <row r="980" spans="1:2" x14ac:dyDescent="0.2">
      <c r="A980" s="73"/>
      <c r="B980" s="73"/>
    </row>
    <row r="981" spans="1:2" x14ac:dyDescent="0.2">
      <c r="A981" s="73"/>
      <c r="B981" s="73"/>
    </row>
    <row r="982" spans="1:2" x14ac:dyDescent="0.2">
      <c r="A982" s="73"/>
      <c r="B982" s="73"/>
    </row>
    <row r="983" spans="1:2" x14ac:dyDescent="0.2">
      <c r="A983" s="73"/>
      <c r="B983" s="73"/>
    </row>
    <row r="984" spans="1:2" x14ac:dyDescent="0.2">
      <c r="A984" s="73"/>
      <c r="B984" s="73"/>
    </row>
    <row r="985" spans="1:2" x14ac:dyDescent="0.2">
      <c r="A985" s="73"/>
      <c r="B985" s="73"/>
    </row>
    <row r="986" spans="1:2" x14ac:dyDescent="0.2">
      <c r="A986" s="73"/>
      <c r="B986" s="73"/>
    </row>
    <row r="987" spans="1:2" x14ac:dyDescent="0.2">
      <c r="A987" s="73"/>
      <c r="B987" s="73"/>
    </row>
    <row r="988" spans="1:2" x14ac:dyDescent="0.2">
      <c r="A988" s="73"/>
      <c r="B988" s="73"/>
    </row>
    <row r="989" spans="1:2" x14ac:dyDescent="0.2">
      <c r="A989" s="73"/>
      <c r="B989" s="73"/>
    </row>
    <row r="990" spans="1:2" x14ac:dyDescent="0.2">
      <c r="A990" s="73"/>
      <c r="B990" s="73"/>
    </row>
    <row r="991" spans="1:2" x14ac:dyDescent="0.2">
      <c r="A991" s="73"/>
      <c r="B991" s="73"/>
    </row>
    <row r="992" spans="1:2" x14ac:dyDescent="0.2">
      <c r="A992" s="73"/>
      <c r="B992" s="73"/>
    </row>
    <row r="993" spans="1:2" x14ac:dyDescent="0.2">
      <c r="A993" s="73"/>
      <c r="B993" s="73"/>
    </row>
    <row r="994" spans="1:2" x14ac:dyDescent="0.2">
      <c r="A994" s="73"/>
      <c r="B994" s="73"/>
    </row>
    <row r="995" spans="1:2" x14ac:dyDescent="0.2">
      <c r="A995" s="73"/>
      <c r="B995" s="73"/>
    </row>
    <row r="996" spans="1:2" x14ac:dyDescent="0.2">
      <c r="A996" s="73"/>
      <c r="B996" s="73"/>
    </row>
    <row r="997" spans="1:2" x14ac:dyDescent="0.2">
      <c r="A997" s="73"/>
      <c r="B997" s="73"/>
    </row>
    <row r="998" spans="1:2" x14ac:dyDescent="0.2">
      <c r="A998" s="73"/>
      <c r="B998" s="73"/>
    </row>
    <row r="999" spans="1:2" x14ac:dyDescent="0.2">
      <c r="A999" s="73"/>
      <c r="B999" s="7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91"/>
  <sheetViews>
    <sheetView zoomScaleNormal="100" workbookViewId="0">
      <selection activeCell="H34" sqref="H34"/>
    </sheetView>
  </sheetViews>
  <sheetFormatPr baseColWidth="10" defaultColWidth="11.5" defaultRowHeight="15" customHeight="1" x14ac:dyDescent="0.2"/>
  <cols>
    <col min="2" max="2" width="15.83203125" customWidth="1"/>
    <col min="4" max="4" width="13.33203125" customWidth="1"/>
    <col min="5" max="5" width="13.1640625" customWidth="1"/>
    <col min="7" max="7" width="13.1640625" customWidth="1"/>
    <col min="8" max="8" width="76.83203125" customWidth="1"/>
  </cols>
  <sheetData>
    <row r="1" spans="1:8" x14ac:dyDescent="0.2">
      <c r="A1" t="s">
        <v>8340</v>
      </c>
      <c r="B1" t="s">
        <v>0</v>
      </c>
      <c r="C1" t="s">
        <v>8354</v>
      </c>
      <c r="D1" s="22" t="s">
        <v>8355</v>
      </c>
      <c r="E1" t="s">
        <v>8356</v>
      </c>
      <c r="F1" t="s">
        <v>8357</v>
      </c>
      <c r="G1" t="s">
        <v>8358</v>
      </c>
      <c r="H1" t="s">
        <v>8359</v>
      </c>
    </row>
    <row r="2" spans="1:8" x14ac:dyDescent="0.2">
      <c r="A2" s="33" t="s">
        <v>21</v>
      </c>
      <c r="B2" s="22" t="s">
        <v>8360</v>
      </c>
      <c r="C2" s="22">
        <v>2063661</v>
      </c>
      <c r="D2" s="22" t="s">
        <v>8355</v>
      </c>
      <c r="E2" s="22" t="s">
        <v>8361</v>
      </c>
      <c r="F2" s="22">
        <v>51</v>
      </c>
      <c r="G2" s="22" t="s">
        <v>8362</v>
      </c>
      <c r="H2" s="22" t="s">
        <v>8363</v>
      </c>
    </row>
    <row r="3" spans="1:8" x14ac:dyDescent="0.2">
      <c r="A3" s="33" t="s">
        <v>10</v>
      </c>
      <c r="B3" s="22" t="s">
        <v>8364</v>
      </c>
      <c r="C3" s="22">
        <v>1116642</v>
      </c>
      <c r="D3" s="22" t="s">
        <v>8355</v>
      </c>
      <c r="E3" s="22" t="s">
        <v>8365</v>
      </c>
      <c r="F3" s="22">
        <v>47</v>
      </c>
      <c r="G3" s="22" t="s">
        <v>8362</v>
      </c>
      <c r="H3" s="22" t="s">
        <v>8366</v>
      </c>
    </row>
    <row r="4" spans="1:8" x14ac:dyDescent="0.2">
      <c r="A4" s="33" t="s">
        <v>8</v>
      </c>
      <c r="B4" s="22" t="s">
        <v>8367</v>
      </c>
      <c r="C4" s="22">
        <v>1571756</v>
      </c>
      <c r="D4" s="22" t="s">
        <v>8355</v>
      </c>
      <c r="E4" s="22" t="s">
        <v>8368</v>
      </c>
      <c r="F4" s="22">
        <v>67</v>
      </c>
      <c r="G4" s="22" t="s">
        <v>8362</v>
      </c>
      <c r="H4" s="22" t="s">
        <v>8369</v>
      </c>
    </row>
    <row r="5" spans="1:8" x14ac:dyDescent="0.2">
      <c r="A5" s="33" t="s">
        <v>21</v>
      </c>
      <c r="B5" s="22" t="s">
        <v>8370</v>
      </c>
      <c r="C5" s="22">
        <v>2062787</v>
      </c>
      <c r="D5" s="22" t="s">
        <v>8355</v>
      </c>
      <c r="E5" s="22" t="s">
        <v>8371</v>
      </c>
      <c r="F5" s="22">
        <v>6</v>
      </c>
      <c r="G5" s="22" t="s">
        <v>8362</v>
      </c>
      <c r="H5" s="22" t="s">
        <v>8372</v>
      </c>
    </row>
    <row r="6" spans="1:8" x14ac:dyDescent="0.2">
      <c r="A6" s="33" t="s">
        <v>10</v>
      </c>
      <c r="B6" s="22" t="s">
        <v>8373</v>
      </c>
      <c r="C6" s="22">
        <v>1115452</v>
      </c>
      <c r="D6" s="22" t="s">
        <v>8355</v>
      </c>
      <c r="E6" s="22" t="s">
        <v>8374</v>
      </c>
      <c r="F6" s="22">
        <v>59</v>
      </c>
      <c r="G6" s="22" t="s">
        <v>8362</v>
      </c>
      <c r="H6" s="22" t="s">
        <v>8375</v>
      </c>
    </row>
    <row r="7" spans="1:8" x14ac:dyDescent="0.2">
      <c r="A7" s="33" t="s">
        <v>7</v>
      </c>
      <c r="B7" s="22" t="s">
        <v>8376</v>
      </c>
      <c r="C7" s="22">
        <v>1666735</v>
      </c>
      <c r="D7" s="22" t="s">
        <v>8355</v>
      </c>
      <c r="E7" s="22" t="s">
        <v>8368</v>
      </c>
      <c r="F7" s="22">
        <v>67</v>
      </c>
      <c r="G7" s="22" t="s">
        <v>8362</v>
      </c>
      <c r="H7" s="22" t="s">
        <v>8377</v>
      </c>
    </row>
    <row r="8" spans="1:8" x14ac:dyDescent="0.2">
      <c r="A8" s="33" t="s">
        <v>21</v>
      </c>
      <c r="B8" s="22" t="s">
        <v>8378</v>
      </c>
      <c r="C8" s="22">
        <v>2062441</v>
      </c>
      <c r="D8" s="22" t="s">
        <v>8355</v>
      </c>
      <c r="E8" s="22" t="s">
        <v>8379</v>
      </c>
      <c r="F8" s="22">
        <v>46</v>
      </c>
      <c r="G8" s="22" t="s">
        <v>8362</v>
      </c>
      <c r="H8" s="22" t="s">
        <v>8380</v>
      </c>
    </row>
    <row r="9" spans="1:8" x14ac:dyDescent="0.2">
      <c r="A9" s="33" t="s">
        <v>8</v>
      </c>
      <c r="B9" s="22" t="s">
        <v>8381</v>
      </c>
      <c r="C9" s="22">
        <v>1570598</v>
      </c>
      <c r="D9" s="22" t="s">
        <v>8355</v>
      </c>
      <c r="E9" s="22" t="s">
        <v>8382</v>
      </c>
      <c r="F9" s="22">
        <v>18</v>
      </c>
      <c r="G9" s="22" t="s">
        <v>8362</v>
      </c>
      <c r="H9" s="22" t="s">
        <v>8383</v>
      </c>
    </row>
    <row r="10" spans="1:8" x14ac:dyDescent="0.2">
      <c r="A10" s="33" t="s">
        <v>21</v>
      </c>
      <c r="B10" s="22" t="s">
        <v>8384</v>
      </c>
      <c r="C10" s="22">
        <v>2061238</v>
      </c>
      <c r="D10" s="22" t="s">
        <v>8355</v>
      </c>
      <c r="E10" s="22" t="s">
        <v>8385</v>
      </c>
      <c r="F10" s="22">
        <v>54</v>
      </c>
      <c r="G10" s="22" t="s">
        <v>8362</v>
      </c>
      <c r="H10" s="22" t="s">
        <v>8386</v>
      </c>
    </row>
    <row r="11" spans="1:8" x14ac:dyDescent="0.2">
      <c r="A11" s="33" t="s">
        <v>10</v>
      </c>
      <c r="B11" s="22" t="s">
        <v>8387</v>
      </c>
      <c r="C11" s="22">
        <v>1114167</v>
      </c>
      <c r="D11" s="22" t="s">
        <v>8355</v>
      </c>
      <c r="E11" s="22" t="s">
        <v>8388</v>
      </c>
      <c r="F11" s="22">
        <v>58</v>
      </c>
      <c r="G11" s="22" t="s">
        <v>8362</v>
      </c>
      <c r="H11" s="22" t="s">
        <v>8389</v>
      </c>
    </row>
    <row r="12" spans="1:8" x14ac:dyDescent="0.2">
      <c r="A12" s="33" t="s">
        <v>10</v>
      </c>
      <c r="B12" s="22" t="s">
        <v>8390</v>
      </c>
      <c r="C12" s="22">
        <v>1114148</v>
      </c>
      <c r="D12" s="22" t="s">
        <v>8355</v>
      </c>
      <c r="E12" s="22" t="s">
        <v>8391</v>
      </c>
      <c r="F12" s="22">
        <v>8</v>
      </c>
      <c r="G12" s="22" t="s">
        <v>8362</v>
      </c>
      <c r="H12" s="22" t="s">
        <v>8392</v>
      </c>
    </row>
    <row r="13" spans="1:8" x14ac:dyDescent="0.2">
      <c r="A13" s="33" t="s">
        <v>8</v>
      </c>
      <c r="B13" s="22" t="s">
        <v>8393</v>
      </c>
      <c r="C13" s="22">
        <v>1569509</v>
      </c>
      <c r="D13" s="22" t="s">
        <v>8355</v>
      </c>
      <c r="E13" s="22" t="s">
        <v>8394</v>
      </c>
      <c r="F13" s="22">
        <v>15</v>
      </c>
      <c r="G13" s="22" t="s">
        <v>8362</v>
      </c>
      <c r="H13" s="22" t="s">
        <v>8395</v>
      </c>
    </row>
    <row r="14" spans="1:8" x14ac:dyDescent="0.2">
      <c r="A14" s="33" t="s">
        <v>10</v>
      </c>
      <c r="B14" s="22" t="s">
        <v>8396</v>
      </c>
      <c r="C14" s="22">
        <v>1112903</v>
      </c>
      <c r="D14" s="22" t="s">
        <v>8355</v>
      </c>
      <c r="E14" s="22" t="s">
        <v>8397</v>
      </c>
      <c r="F14" s="22">
        <v>55</v>
      </c>
      <c r="G14" s="22" t="s">
        <v>8362</v>
      </c>
      <c r="H14" s="22" t="s">
        <v>8398</v>
      </c>
    </row>
    <row r="15" spans="1:8" x14ac:dyDescent="0.2">
      <c r="A15" s="33" t="s">
        <v>8</v>
      </c>
      <c r="B15" s="22" t="s">
        <v>8399</v>
      </c>
      <c r="C15" s="22">
        <v>1567333</v>
      </c>
      <c r="D15" s="22" t="s">
        <v>8355</v>
      </c>
      <c r="E15" s="22" t="s">
        <v>8400</v>
      </c>
      <c r="F15" s="22">
        <v>15</v>
      </c>
      <c r="G15" s="22" t="s">
        <v>8362</v>
      </c>
      <c r="H15" s="22" t="s">
        <v>8401</v>
      </c>
    </row>
    <row r="16" spans="1:8" x14ac:dyDescent="0.2">
      <c r="A16" s="33" t="s">
        <v>10</v>
      </c>
      <c r="B16" s="22" t="s">
        <v>8402</v>
      </c>
      <c r="C16" s="22">
        <v>1111730</v>
      </c>
      <c r="D16" s="22" t="s">
        <v>8355</v>
      </c>
      <c r="E16" s="22" t="s">
        <v>8403</v>
      </c>
      <c r="F16" s="22">
        <v>66</v>
      </c>
      <c r="G16" s="22" t="s">
        <v>8362</v>
      </c>
      <c r="H16" s="22" t="s">
        <v>8383</v>
      </c>
    </row>
    <row r="17" spans="1:8" x14ac:dyDescent="0.2">
      <c r="A17" s="33" t="s">
        <v>10</v>
      </c>
      <c r="B17" s="22" t="s">
        <v>8404</v>
      </c>
      <c r="C17" s="22">
        <v>1110580</v>
      </c>
      <c r="D17" s="22" t="s">
        <v>8355</v>
      </c>
      <c r="E17" s="22" t="s">
        <v>8405</v>
      </c>
      <c r="F17" s="22">
        <v>52</v>
      </c>
      <c r="G17" s="22" t="s">
        <v>8362</v>
      </c>
      <c r="H17" s="22" t="s">
        <v>8401</v>
      </c>
    </row>
    <row r="18" spans="1:8" x14ac:dyDescent="0.2">
      <c r="A18" s="33" t="s">
        <v>21</v>
      </c>
      <c r="B18" s="22" t="s">
        <v>8406</v>
      </c>
      <c r="C18" s="22">
        <v>2059915</v>
      </c>
      <c r="D18" s="22" t="s">
        <v>8355</v>
      </c>
      <c r="E18" s="22" t="s">
        <v>8385</v>
      </c>
      <c r="F18" s="22">
        <v>54</v>
      </c>
      <c r="G18" s="22" t="s">
        <v>8362</v>
      </c>
      <c r="H18" s="22" t="s">
        <v>8395</v>
      </c>
    </row>
    <row r="19" spans="1:8" x14ac:dyDescent="0.2">
      <c r="A19" s="33" t="s">
        <v>23</v>
      </c>
      <c r="B19" s="22" t="s">
        <v>8407</v>
      </c>
      <c r="C19" s="22">
        <v>1362482</v>
      </c>
      <c r="D19" s="22" t="s">
        <v>8355</v>
      </c>
      <c r="E19" s="22" t="s">
        <v>8374</v>
      </c>
      <c r="F19" s="22">
        <v>59</v>
      </c>
      <c r="G19" s="22" t="s">
        <v>8362</v>
      </c>
      <c r="H19" s="22" t="s">
        <v>8377</v>
      </c>
    </row>
    <row r="20" spans="1:8" x14ac:dyDescent="0.2">
      <c r="A20" s="33" t="s">
        <v>7</v>
      </c>
      <c r="B20" s="22" t="s">
        <v>8408</v>
      </c>
      <c r="C20" s="22">
        <v>1662868</v>
      </c>
      <c r="D20" s="22" t="s">
        <v>8355</v>
      </c>
      <c r="E20" s="22" t="s">
        <v>8409</v>
      </c>
      <c r="F20" s="22">
        <v>9</v>
      </c>
      <c r="G20" s="22" t="s">
        <v>8362</v>
      </c>
      <c r="H20" s="22" t="s">
        <v>8410</v>
      </c>
    </row>
    <row r="21" spans="1:8" x14ac:dyDescent="0.2">
      <c r="A21" s="33" t="s">
        <v>19</v>
      </c>
      <c r="B21" s="22" t="s">
        <v>8411</v>
      </c>
      <c r="C21" s="22">
        <v>2450327</v>
      </c>
      <c r="D21" s="22" t="s">
        <v>8355</v>
      </c>
      <c r="E21" s="22" t="s">
        <v>8412</v>
      </c>
      <c r="F21" s="22">
        <v>38</v>
      </c>
      <c r="G21" s="22" t="s">
        <v>8362</v>
      </c>
      <c r="H21" s="22" t="s">
        <v>8363</v>
      </c>
    </row>
    <row r="22" spans="1:8" x14ac:dyDescent="0.2">
      <c r="A22" s="33" t="s">
        <v>21</v>
      </c>
      <c r="B22" s="22" t="s">
        <v>8413</v>
      </c>
      <c r="C22" s="22">
        <v>2058755</v>
      </c>
      <c r="D22" s="22" t="s">
        <v>8355</v>
      </c>
      <c r="E22" s="22" t="s">
        <v>8414</v>
      </c>
      <c r="F22" s="22">
        <v>44</v>
      </c>
      <c r="G22" s="22" t="s">
        <v>8362</v>
      </c>
      <c r="H22" s="22" t="s">
        <v>8386</v>
      </c>
    </row>
    <row r="23" spans="1:8" x14ac:dyDescent="0.2">
      <c r="A23" s="33" t="s">
        <v>23</v>
      </c>
      <c r="B23" s="22" t="s">
        <v>8415</v>
      </c>
      <c r="C23" s="22">
        <v>1361374</v>
      </c>
      <c r="D23" s="22" t="s">
        <v>8355</v>
      </c>
      <c r="E23" s="22" t="s">
        <v>8416</v>
      </c>
      <c r="F23" s="22">
        <v>58</v>
      </c>
      <c r="G23" s="22" t="s">
        <v>8362</v>
      </c>
      <c r="H23" s="22" t="s">
        <v>8417</v>
      </c>
    </row>
    <row r="24" spans="1:8" x14ac:dyDescent="0.2">
      <c r="A24" s="33" t="s">
        <v>21</v>
      </c>
      <c r="B24" s="22" t="s">
        <v>8418</v>
      </c>
      <c r="C24" s="22">
        <v>2057578</v>
      </c>
      <c r="D24" s="22" t="s">
        <v>8355</v>
      </c>
      <c r="E24" s="22" t="s">
        <v>8419</v>
      </c>
      <c r="F24" s="22">
        <v>48</v>
      </c>
      <c r="G24" s="22" t="s">
        <v>8362</v>
      </c>
      <c r="H24" s="22" t="s">
        <v>8420</v>
      </c>
    </row>
    <row r="25" spans="1:8" x14ac:dyDescent="0.2">
      <c r="A25" s="33" t="s">
        <v>8</v>
      </c>
      <c r="B25" s="22" t="s">
        <v>8421</v>
      </c>
      <c r="C25" s="22">
        <v>1566176</v>
      </c>
      <c r="D25" s="22" t="s">
        <v>8355</v>
      </c>
      <c r="E25" s="22" t="s">
        <v>8385</v>
      </c>
      <c r="F25" s="22">
        <v>54</v>
      </c>
      <c r="G25" s="22" t="s">
        <v>8362</v>
      </c>
      <c r="H25" s="22" t="s">
        <v>8377</v>
      </c>
    </row>
    <row r="26" spans="1:8" x14ac:dyDescent="0.2">
      <c r="A26" s="33" t="s">
        <v>19</v>
      </c>
      <c r="B26" s="22" t="s">
        <v>8422</v>
      </c>
      <c r="C26" s="22">
        <v>2448943</v>
      </c>
      <c r="D26" s="22" t="s">
        <v>8355</v>
      </c>
      <c r="E26" s="22" t="s">
        <v>8423</v>
      </c>
      <c r="F26" s="22">
        <v>42</v>
      </c>
      <c r="G26" s="22" t="s">
        <v>8362</v>
      </c>
      <c r="H26" s="22" t="s">
        <v>8395</v>
      </c>
    </row>
    <row r="27" spans="1:8" x14ac:dyDescent="0.2">
      <c r="A27" s="33" t="s">
        <v>8</v>
      </c>
      <c r="B27" s="22" t="s">
        <v>8424</v>
      </c>
      <c r="C27" s="22">
        <v>1565082</v>
      </c>
      <c r="D27" s="22" t="s">
        <v>8355</v>
      </c>
      <c r="E27" s="22" t="s">
        <v>8394</v>
      </c>
      <c r="F27" s="22">
        <v>15</v>
      </c>
      <c r="G27" s="22" t="s">
        <v>8362</v>
      </c>
      <c r="H27" s="22" t="s">
        <v>8401</v>
      </c>
    </row>
    <row r="28" spans="1:8" x14ac:dyDescent="0.2">
      <c r="A28" s="33" t="s">
        <v>10</v>
      </c>
      <c r="B28" s="22" t="s">
        <v>8425</v>
      </c>
      <c r="C28" s="22">
        <v>1109429</v>
      </c>
      <c r="D28" s="22" t="s">
        <v>8355</v>
      </c>
      <c r="E28" s="22" t="s">
        <v>8374</v>
      </c>
      <c r="F28" s="22">
        <v>59</v>
      </c>
      <c r="G28" s="22" t="s">
        <v>8362</v>
      </c>
      <c r="H28" s="22" t="s">
        <v>8426</v>
      </c>
    </row>
    <row r="29" spans="1:8" x14ac:dyDescent="0.2">
      <c r="A29" s="33" t="s">
        <v>19</v>
      </c>
      <c r="B29" s="22" t="s">
        <v>8427</v>
      </c>
      <c r="C29" s="22">
        <v>2447725</v>
      </c>
      <c r="D29" s="22" t="s">
        <v>8355</v>
      </c>
      <c r="E29" s="22" t="s">
        <v>8428</v>
      </c>
      <c r="F29" s="22">
        <v>39</v>
      </c>
      <c r="G29" s="22" t="s">
        <v>8362</v>
      </c>
      <c r="H29" s="22" t="s">
        <v>8386</v>
      </c>
    </row>
    <row r="30" spans="1:8" x14ac:dyDescent="0.2">
      <c r="A30" s="33" t="s">
        <v>23</v>
      </c>
      <c r="B30" s="22" t="s">
        <v>8429</v>
      </c>
      <c r="C30" s="22">
        <v>1359086</v>
      </c>
      <c r="D30" s="22" t="s">
        <v>8355</v>
      </c>
      <c r="E30" s="22" t="s">
        <v>8385</v>
      </c>
      <c r="F30" s="22">
        <v>54</v>
      </c>
      <c r="G30" s="22" t="s">
        <v>8362</v>
      </c>
      <c r="H30" s="22" t="s">
        <v>8430</v>
      </c>
    </row>
    <row r="31" spans="1:8" x14ac:dyDescent="0.2">
      <c r="A31" s="33" t="s">
        <v>19</v>
      </c>
      <c r="B31" s="22" t="s">
        <v>8431</v>
      </c>
      <c r="C31" s="22">
        <v>2446503</v>
      </c>
      <c r="D31" s="22" t="s">
        <v>8355</v>
      </c>
      <c r="E31" s="22" t="s">
        <v>8432</v>
      </c>
      <c r="F31" s="22">
        <v>43</v>
      </c>
      <c r="G31" s="22" t="s">
        <v>8362</v>
      </c>
      <c r="H31" s="22" t="s">
        <v>8401</v>
      </c>
    </row>
    <row r="32" spans="1:8" x14ac:dyDescent="0.2">
      <c r="A32" s="33" t="s">
        <v>8</v>
      </c>
      <c r="B32" s="22" t="s">
        <v>8433</v>
      </c>
      <c r="C32" s="22">
        <v>1563987</v>
      </c>
      <c r="D32" s="22" t="s">
        <v>8355</v>
      </c>
      <c r="E32" s="22" t="s">
        <v>8434</v>
      </c>
      <c r="F32" s="22">
        <v>17</v>
      </c>
      <c r="G32" s="22" t="s">
        <v>8362</v>
      </c>
      <c r="H32" s="22" t="s">
        <v>8435</v>
      </c>
    </row>
    <row r="33" spans="1:8" x14ac:dyDescent="0.2">
      <c r="A33" s="33" t="s">
        <v>10</v>
      </c>
      <c r="B33" s="22" t="s">
        <v>8436</v>
      </c>
      <c r="C33" s="22">
        <v>1108275</v>
      </c>
      <c r="D33" s="22" t="s">
        <v>8355</v>
      </c>
      <c r="E33" s="22" t="s">
        <v>8397</v>
      </c>
      <c r="F33" s="22">
        <v>55</v>
      </c>
      <c r="G33" s="22" t="s">
        <v>8362</v>
      </c>
      <c r="H33" s="22" t="s">
        <v>8380</v>
      </c>
    </row>
    <row r="34" spans="1:8" x14ac:dyDescent="0.2">
      <c r="A34" s="33" t="s">
        <v>21</v>
      </c>
      <c r="B34" s="22" t="s">
        <v>8437</v>
      </c>
      <c r="C34" s="22">
        <v>2056153</v>
      </c>
      <c r="D34" s="22" t="s">
        <v>8355</v>
      </c>
      <c r="E34" s="22" t="s">
        <v>8438</v>
      </c>
      <c r="F34" s="22">
        <v>50</v>
      </c>
      <c r="G34" s="22" t="s">
        <v>8362</v>
      </c>
      <c r="H34" s="22" t="s">
        <v>8386</v>
      </c>
    </row>
    <row r="35" spans="1:8" x14ac:dyDescent="0.2">
      <c r="A35" s="33" t="s">
        <v>8</v>
      </c>
      <c r="B35" s="22" t="s">
        <v>8439</v>
      </c>
      <c r="C35" s="22">
        <v>1562898</v>
      </c>
      <c r="D35" s="22" t="s">
        <v>8355</v>
      </c>
      <c r="E35" s="22" t="s">
        <v>8440</v>
      </c>
      <c r="F35" s="22">
        <v>15</v>
      </c>
      <c r="G35" s="22" t="s">
        <v>8362</v>
      </c>
      <c r="H35" s="22" t="s">
        <v>8380</v>
      </c>
    </row>
    <row r="36" spans="1:8" x14ac:dyDescent="0.2">
      <c r="A36" s="33" t="s">
        <v>10</v>
      </c>
      <c r="B36" s="22" t="s">
        <v>8441</v>
      </c>
      <c r="C36" s="22">
        <v>1107167</v>
      </c>
      <c r="D36" s="22" t="s">
        <v>8355</v>
      </c>
      <c r="E36" s="22" t="s">
        <v>8442</v>
      </c>
      <c r="F36" s="22">
        <v>7</v>
      </c>
      <c r="G36" s="22" t="s">
        <v>8362</v>
      </c>
      <c r="H36" s="22" t="s">
        <v>8443</v>
      </c>
    </row>
    <row r="37" spans="1:8" x14ac:dyDescent="0.2">
      <c r="A37" s="33" t="s">
        <v>23</v>
      </c>
      <c r="B37" s="22" t="s">
        <v>8444</v>
      </c>
      <c r="C37" s="22">
        <v>1357969</v>
      </c>
      <c r="D37" s="22" t="s">
        <v>8355</v>
      </c>
      <c r="E37" s="22" t="s">
        <v>8445</v>
      </c>
      <c r="F37" s="22">
        <v>60</v>
      </c>
      <c r="G37" s="22" t="s">
        <v>8362</v>
      </c>
      <c r="H37" s="22" t="s">
        <v>8446</v>
      </c>
    </row>
    <row r="38" spans="1:8" x14ac:dyDescent="0.2">
      <c r="A38" s="33" t="s">
        <v>21</v>
      </c>
      <c r="B38" s="22" t="s">
        <v>8447</v>
      </c>
      <c r="C38" s="22">
        <v>2054969</v>
      </c>
      <c r="D38" s="22" t="s">
        <v>8355</v>
      </c>
      <c r="E38" s="22" t="s">
        <v>8419</v>
      </c>
      <c r="F38" s="22">
        <v>48</v>
      </c>
      <c r="G38" s="22" t="s">
        <v>8362</v>
      </c>
      <c r="H38" s="22" t="s">
        <v>8380</v>
      </c>
    </row>
    <row r="39" spans="1:8" x14ac:dyDescent="0.2">
      <c r="A39" s="33" t="s">
        <v>10</v>
      </c>
      <c r="B39" s="22" t="s">
        <v>8448</v>
      </c>
      <c r="C39" s="22">
        <v>1107023</v>
      </c>
      <c r="D39" s="22" t="s">
        <v>8355</v>
      </c>
      <c r="E39" s="22" t="s">
        <v>8397</v>
      </c>
      <c r="F39" s="22">
        <v>55</v>
      </c>
      <c r="G39" s="22" t="s">
        <v>8362</v>
      </c>
      <c r="H39" s="22" t="s">
        <v>8366</v>
      </c>
    </row>
    <row r="40" spans="1:8" x14ac:dyDescent="0.2">
      <c r="A40" s="33" t="s">
        <v>19</v>
      </c>
      <c r="B40" s="22" t="s">
        <v>8449</v>
      </c>
      <c r="C40" s="22">
        <v>2445246</v>
      </c>
      <c r="D40" s="22" t="s">
        <v>8355</v>
      </c>
      <c r="E40" s="22" t="s">
        <v>8423</v>
      </c>
      <c r="F40" s="22">
        <v>42</v>
      </c>
      <c r="G40" s="22" t="s">
        <v>8362</v>
      </c>
      <c r="H40" s="22" t="s">
        <v>8383</v>
      </c>
    </row>
    <row r="41" spans="1:8" x14ac:dyDescent="0.2">
      <c r="A41" s="33" t="s">
        <v>8</v>
      </c>
      <c r="B41" s="22" t="s">
        <v>8450</v>
      </c>
      <c r="C41" s="22">
        <v>1561799</v>
      </c>
      <c r="D41" s="22" t="s">
        <v>8355</v>
      </c>
      <c r="E41" s="22" t="s">
        <v>8451</v>
      </c>
      <c r="F41" s="22">
        <v>19</v>
      </c>
      <c r="G41" s="22" t="s">
        <v>8362</v>
      </c>
      <c r="H41" s="22" t="s">
        <v>8363</v>
      </c>
    </row>
    <row r="42" spans="1:8" x14ac:dyDescent="0.2">
      <c r="A42" s="33" t="s">
        <v>19</v>
      </c>
      <c r="B42" s="22" t="s">
        <v>8452</v>
      </c>
      <c r="C42" s="22">
        <v>2444046</v>
      </c>
      <c r="D42" s="22" t="s">
        <v>8355</v>
      </c>
      <c r="E42" s="22" t="s">
        <v>8397</v>
      </c>
      <c r="F42" s="22">
        <v>55</v>
      </c>
      <c r="G42" s="22" t="s">
        <v>8362</v>
      </c>
      <c r="H42" s="22" t="s">
        <v>8453</v>
      </c>
    </row>
    <row r="43" spans="1:8" x14ac:dyDescent="0.2">
      <c r="A43" s="33" t="s">
        <v>7</v>
      </c>
      <c r="B43" s="22" t="s">
        <v>8454</v>
      </c>
      <c r="C43" s="22">
        <v>1656604</v>
      </c>
      <c r="D43" s="22" t="s">
        <v>8355</v>
      </c>
      <c r="E43" s="22" t="s">
        <v>8455</v>
      </c>
      <c r="F43" s="22">
        <v>70</v>
      </c>
      <c r="G43" s="22" t="s">
        <v>8362</v>
      </c>
      <c r="H43" s="22" t="s">
        <v>8456</v>
      </c>
    </row>
    <row r="44" spans="1:8" x14ac:dyDescent="0.2">
      <c r="A44" s="33" t="s">
        <v>21</v>
      </c>
      <c r="B44" s="22" t="s">
        <v>8457</v>
      </c>
      <c r="C44" s="22">
        <v>2053724</v>
      </c>
      <c r="D44" s="22" t="s">
        <v>8355</v>
      </c>
      <c r="E44" s="22" t="s">
        <v>8445</v>
      </c>
      <c r="F44" s="22">
        <v>60</v>
      </c>
      <c r="G44" s="22" t="s">
        <v>8362</v>
      </c>
      <c r="H44" s="22" t="s">
        <v>8386</v>
      </c>
    </row>
    <row r="45" spans="1:8" x14ac:dyDescent="0.2">
      <c r="A45" s="33" t="s">
        <v>10</v>
      </c>
      <c r="B45" s="22" t="s">
        <v>8458</v>
      </c>
      <c r="C45" s="22">
        <v>1105744</v>
      </c>
      <c r="D45" s="22" t="s">
        <v>8355</v>
      </c>
      <c r="E45" s="22" t="s">
        <v>8459</v>
      </c>
      <c r="F45" s="22">
        <v>61</v>
      </c>
      <c r="G45" s="22" t="s">
        <v>8362</v>
      </c>
      <c r="H45" s="22" t="s">
        <v>8460</v>
      </c>
    </row>
    <row r="46" spans="1:8" x14ac:dyDescent="0.2">
      <c r="A46" s="33" t="s">
        <v>23</v>
      </c>
      <c r="B46" s="22" t="s">
        <v>8461</v>
      </c>
      <c r="C46" s="22">
        <v>1356805</v>
      </c>
      <c r="D46" s="22" t="s">
        <v>8355</v>
      </c>
      <c r="E46" s="22" t="s">
        <v>8462</v>
      </c>
      <c r="F46" s="22">
        <v>53</v>
      </c>
      <c r="G46" s="22" t="s">
        <v>8362</v>
      </c>
      <c r="H46" s="22" t="s">
        <v>8401</v>
      </c>
    </row>
    <row r="47" spans="1:8" x14ac:dyDescent="0.2">
      <c r="A47" s="33" t="s">
        <v>8</v>
      </c>
      <c r="B47" s="22" t="s">
        <v>8463</v>
      </c>
      <c r="C47" s="22">
        <v>1560690</v>
      </c>
      <c r="D47" s="22" t="s">
        <v>8355</v>
      </c>
      <c r="E47" s="22" t="s">
        <v>8464</v>
      </c>
      <c r="F47" s="22">
        <v>18</v>
      </c>
      <c r="G47" s="22" t="s">
        <v>8362</v>
      </c>
      <c r="H47" s="22" t="s">
        <v>8395</v>
      </c>
    </row>
    <row r="48" spans="1:8" x14ac:dyDescent="0.2">
      <c r="A48" s="33" t="s">
        <v>7</v>
      </c>
      <c r="B48" s="22" t="s">
        <v>8465</v>
      </c>
      <c r="C48" s="22">
        <v>1655213</v>
      </c>
      <c r="D48" s="22" t="s">
        <v>8355</v>
      </c>
      <c r="E48" s="22" t="s">
        <v>8466</v>
      </c>
      <c r="F48" s="22">
        <v>63</v>
      </c>
      <c r="G48" s="22" t="s">
        <v>8362</v>
      </c>
      <c r="H48" s="22" t="s">
        <v>8395</v>
      </c>
    </row>
    <row r="49" spans="1:8" x14ac:dyDescent="0.2">
      <c r="A49" s="33" t="s">
        <v>18</v>
      </c>
      <c r="B49" s="22" t="s">
        <v>8467</v>
      </c>
      <c r="C49" s="22">
        <v>2584757</v>
      </c>
      <c r="D49" s="22" t="s">
        <v>8355</v>
      </c>
      <c r="E49" s="22" t="s">
        <v>8365</v>
      </c>
      <c r="F49" s="22">
        <v>47</v>
      </c>
      <c r="G49" s="22" t="s">
        <v>8362</v>
      </c>
      <c r="H49" s="22" t="s">
        <v>8363</v>
      </c>
    </row>
    <row r="50" spans="1:8" x14ac:dyDescent="0.2">
      <c r="A50" s="33" t="s">
        <v>18</v>
      </c>
      <c r="B50" s="22" t="s">
        <v>8468</v>
      </c>
      <c r="C50" s="22">
        <v>2583566</v>
      </c>
      <c r="D50" s="22" t="s">
        <v>8355</v>
      </c>
      <c r="E50" s="22" t="s">
        <v>8438</v>
      </c>
      <c r="F50" s="22">
        <v>50</v>
      </c>
      <c r="G50" s="22" t="s">
        <v>8362</v>
      </c>
      <c r="H50" s="22" t="s">
        <v>8380</v>
      </c>
    </row>
    <row r="51" spans="1:8" x14ac:dyDescent="0.2">
      <c r="A51" s="33" t="s">
        <v>21</v>
      </c>
      <c r="B51" s="22" t="s">
        <v>8469</v>
      </c>
      <c r="C51" s="22">
        <v>2051987</v>
      </c>
      <c r="D51" s="22" t="s">
        <v>8355</v>
      </c>
      <c r="E51" s="22" t="s">
        <v>8419</v>
      </c>
      <c r="F51" s="22">
        <v>48</v>
      </c>
      <c r="G51" s="22" t="s">
        <v>8362</v>
      </c>
      <c r="H51" s="22" t="s">
        <v>8380</v>
      </c>
    </row>
    <row r="52" spans="1:8" x14ac:dyDescent="0.2">
      <c r="A52" s="33" t="s">
        <v>10</v>
      </c>
      <c r="B52" s="22" t="s">
        <v>8470</v>
      </c>
      <c r="C52" s="22">
        <v>1104422</v>
      </c>
      <c r="D52" s="22" t="s">
        <v>8355</v>
      </c>
      <c r="E52" s="22" t="s">
        <v>8445</v>
      </c>
      <c r="F52" s="22">
        <v>60</v>
      </c>
      <c r="G52" s="22" t="s">
        <v>8362</v>
      </c>
      <c r="H52" s="22" t="s">
        <v>8471</v>
      </c>
    </row>
    <row r="53" spans="1:8" x14ac:dyDescent="0.2">
      <c r="A53" s="33" t="s">
        <v>19</v>
      </c>
      <c r="B53" s="22" t="s">
        <v>8472</v>
      </c>
      <c r="C53" s="22">
        <v>2442547</v>
      </c>
      <c r="D53" s="22" t="s">
        <v>8355</v>
      </c>
      <c r="E53" s="22" t="s">
        <v>8414</v>
      </c>
      <c r="F53" s="22">
        <v>44</v>
      </c>
      <c r="G53" s="22" t="s">
        <v>8362</v>
      </c>
      <c r="H53" s="22" t="s">
        <v>8435</v>
      </c>
    </row>
    <row r="54" spans="1:8" x14ac:dyDescent="0.2">
      <c r="A54" s="33" t="s">
        <v>23</v>
      </c>
      <c r="B54" s="22" t="s">
        <v>8473</v>
      </c>
      <c r="C54" s="22">
        <v>1355698</v>
      </c>
      <c r="D54" s="22" t="s">
        <v>8355</v>
      </c>
      <c r="E54" s="22" t="s">
        <v>8474</v>
      </c>
      <c r="F54" s="22">
        <v>56</v>
      </c>
      <c r="G54" s="22" t="s">
        <v>8362</v>
      </c>
      <c r="H54" s="22" t="s">
        <v>8456</v>
      </c>
    </row>
    <row r="55" spans="1:8" x14ac:dyDescent="0.2">
      <c r="A55" s="33" t="s">
        <v>7</v>
      </c>
      <c r="B55" s="22" t="s">
        <v>8475</v>
      </c>
      <c r="C55" s="22">
        <v>1653911</v>
      </c>
      <c r="D55" s="22" t="s">
        <v>8355</v>
      </c>
      <c r="E55" s="22" t="s">
        <v>8476</v>
      </c>
      <c r="F55" s="22">
        <v>45</v>
      </c>
      <c r="G55" s="22" t="s">
        <v>8362</v>
      </c>
      <c r="H55" s="22" t="s">
        <v>8477</v>
      </c>
    </row>
    <row r="56" spans="1:8" x14ac:dyDescent="0.2">
      <c r="A56" s="33" t="s">
        <v>10</v>
      </c>
      <c r="B56" s="22" t="s">
        <v>8478</v>
      </c>
      <c r="C56" s="22">
        <v>1103780</v>
      </c>
      <c r="D56" s="22" t="s">
        <v>8355</v>
      </c>
      <c r="E56" s="22" t="s">
        <v>8479</v>
      </c>
      <c r="F56" s="22">
        <v>6</v>
      </c>
      <c r="G56" s="22" t="s">
        <v>8362</v>
      </c>
      <c r="H56" s="22" t="s">
        <v>8480</v>
      </c>
    </row>
    <row r="57" spans="1:8" x14ac:dyDescent="0.2">
      <c r="A57" s="33" t="s">
        <v>19</v>
      </c>
      <c r="B57" s="22" t="s">
        <v>8481</v>
      </c>
      <c r="C57" s="22">
        <v>2441873</v>
      </c>
      <c r="D57" s="22" t="s">
        <v>8355</v>
      </c>
      <c r="E57" s="22" t="s">
        <v>8482</v>
      </c>
      <c r="F57" s="22">
        <v>10</v>
      </c>
      <c r="G57" s="22" t="s">
        <v>8362</v>
      </c>
      <c r="H57" s="22" t="s">
        <v>8483</v>
      </c>
    </row>
    <row r="58" spans="1:8" x14ac:dyDescent="0.2">
      <c r="A58" s="33" t="s">
        <v>19</v>
      </c>
      <c r="B58" s="22" t="s">
        <v>8484</v>
      </c>
      <c r="C58" s="22">
        <v>2441363</v>
      </c>
      <c r="D58" s="22" t="s">
        <v>8355</v>
      </c>
      <c r="E58" s="22" t="s">
        <v>8485</v>
      </c>
      <c r="F58" s="22">
        <v>40</v>
      </c>
      <c r="G58" s="22" t="s">
        <v>8362</v>
      </c>
      <c r="H58" s="22" t="s">
        <v>8486</v>
      </c>
    </row>
    <row r="59" spans="1:8" x14ac:dyDescent="0.2">
      <c r="A59" s="33" t="s">
        <v>10</v>
      </c>
      <c r="B59" s="22" t="s">
        <v>8487</v>
      </c>
      <c r="C59" s="22">
        <v>1103052</v>
      </c>
      <c r="D59" s="22" t="s">
        <v>8355</v>
      </c>
      <c r="E59" s="22" t="s">
        <v>8374</v>
      </c>
      <c r="F59" s="22">
        <v>59</v>
      </c>
      <c r="G59" s="22" t="s">
        <v>8362</v>
      </c>
      <c r="H59" s="22" t="s">
        <v>8420</v>
      </c>
    </row>
    <row r="60" spans="1:8" x14ac:dyDescent="0.2">
      <c r="A60" s="33" t="s">
        <v>21</v>
      </c>
      <c r="B60" s="22" t="s">
        <v>8488</v>
      </c>
      <c r="C60" s="22">
        <v>2050814</v>
      </c>
      <c r="D60" s="22" t="s">
        <v>8355</v>
      </c>
      <c r="E60" s="22" t="s">
        <v>8365</v>
      </c>
      <c r="F60" s="22">
        <v>47</v>
      </c>
      <c r="G60" s="22" t="s">
        <v>8362</v>
      </c>
      <c r="H60" s="22" t="s">
        <v>8386</v>
      </c>
    </row>
    <row r="61" spans="1:8" x14ac:dyDescent="0.2">
      <c r="A61" s="33" t="s">
        <v>23</v>
      </c>
      <c r="B61" s="22" t="s">
        <v>8489</v>
      </c>
      <c r="C61" s="22">
        <v>1354586</v>
      </c>
      <c r="D61" s="22" t="s">
        <v>8355</v>
      </c>
      <c r="E61" s="22" t="s">
        <v>8397</v>
      </c>
      <c r="F61" s="22">
        <v>55</v>
      </c>
      <c r="G61" s="22" t="s">
        <v>8362</v>
      </c>
      <c r="H61" s="22" t="s">
        <v>8490</v>
      </c>
    </row>
    <row r="62" spans="1:8" x14ac:dyDescent="0.2">
      <c r="A62" s="33" t="s">
        <v>8</v>
      </c>
      <c r="B62" s="22" t="s">
        <v>8491</v>
      </c>
      <c r="C62" s="22">
        <v>1559570</v>
      </c>
      <c r="D62" s="22" t="s">
        <v>8355</v>
      </c>
      <c r="E62" s="22" t="s">
        <v>8492</v>
      </c>
      <c r="F62" s="22">
        <v>63</v>
      </c>
      <c r="G62" s="22" t="s">
        <v>8362</v>
      </c>
      <c r="H62" s="22" t="s">
        <v>8377</v>
      </c>
    </row>
    <row r="63" spans="1:8" x14ac:dyDescent="0.2">
      <c r="A63" s="33" t="s">
        <v>18</v>
      </c>
      <c r="B63" s="22" t="s">
        <v>8493</v>
      </c>
      <c r="C63" s="22">
        <v>2582189</v>
      </c>
      <c r="D63" s="22" t="s">
        <v>8355</v>
      </c>
      <c r="E63" s="22" t="s">
        <v>8419</v>
      </c>
      <c r="F63" s="22">
        <v>48</v>
      </c>
      <c r="G63" s="22" t="s">
        <v>8362</v>
      </c>
      <c r="H63" s="22" t="s">
        <v>8435</v>
      </c>
    </row>
    <row r="64" spans="1:8" x14ac:dyDescent="0.2">
      <c r="A64" s="33" t="s">
        <v>7</v>
      </c>
      <c r="B64" s="22" t="s">
        <v>8494</v>
      </c>
      <c r="C64" s="22">
        <v>1652505</v>
      </c>
      <c r="D64" s="22" t="s">
        <v>8355</v>
      </c>
      <c r="E64" s="22" t="s">
        <v>8495</v>
      </c>
      <c r="F64" s="22">
        <v>53</v>
      </c>
      <c r="G64" s="22" t="s">
        <v>8362</v>
      </c>
      <c r="H64" s="22" t="s">
        <v>8496</v>
      </c>
    </row>
    <row r="65" spans="1:8" x14ac:dyDescent="0.2">
      <c r="A65" s="33" t="s">
        <v>19</v>
      </c>
      <c r="B65" s="22" t="s">
        <v>8497</v>
      </c>
      <c r="C65" s="22">
        <v>2440164</v>
      </c>
      <c r="D65" s="22" t="s">
        <v>8355</v>
      </c>
      <c r="E65" s="22" t="s">
        <v>8423</v>
      </c>
      <c r="F65" s="22">
        <v>42</v>
      </c>
      <c r="G65" s="22" t="s">
        <v>8362</v>
      </c>
      <c r="H65" s="22" t="s">
        <v>8435</v>
      </c>
    </row>
    <row r="66" spans="1:8" x14ac:dyDescent="0.2">
      <c r="A66" s="33" t="s">
        <v>21</v>
      </c>
      <c r="B66" s="22" t="s">
        <v>8498</v>
      </c>
      <c r="C66" s="22">
        <v>2049636</v>
      </c>
      <c r="D66" s="22" t="s">
        <v>8355</v>
      </c>
      <c r="E66" s="22" t="s">
        <v>8432</v>
      </c>
      <c r="F66" s="22">
        <v>43</v>
      </c>
      <c r="G66" s="22" t="s">
        <v>8362</v>
      </c>
      <c r="H66" s="22" t="s">
        <v>8499</v>
      </c>
    </row>
    <row r="67" spans="1:8" x14ac:dyDescent="0.2">
      <c r="A67" s="33" t="s">
        <v>18</v>
      </c>
      <c r="B67" s="22" t="s">
        <v>8500</v>
      </c>
      <c r="C67" s="22">
        <v>2580977</v>
      </c>
      <c r="D67" s="22" t="s">
        <v>8355</v>
      </c>
      <c r="E67" s="22" t="s">
        <v>8397</v>
      </c>
      <c r="F67" s="22">
        <v>55</v>
      </c>
      <c r="G67" s="22" t="s">
        <v>8362</v>
      </c>
      <c r="H67" s="22" t="s">
        <v>8395</v>
      </c>
    </row>
    <row r="68" spans="1:8" x14ac:dyDescent="0.2">
      <c r="A68" s="33" t="s">
        <v>10</v>
      </c>
      <c r="B68" s="22" t="s">
        <v>8501</v>
      </c>
      <c r="C68" s="22">
        <v>1101677</v>
      </c>
      <c r="D68" s="22" t="s">
        <v>8355</v>
      </c>
      <c r="E68" s="22" t="s">
        <v>8405</v>
      </c>
      <c r="F68" s="22">
        <v>52</v>
      </c>
      <c r="G68" s="22" t="s">
        <v>8362</v>
      </c>
      <c r="H68" s="22" t="s">
        <v>8435</v>
      </c>
    </row>
    <row r="69" spans="1:8" x14ac:dyDescent="0.2">
      <c r="A69" s="33" t="s">
        <v>23</v>
      </c>
      <c r="B69" s="22" t="s">
        <v>8502</v>
      </c>
      <c r="C69" s="22">
        <v>1353443</v>
      </c>
      <c r="D69" s="22" t="s">
        <v>8355</v>
      </c>
      <c r="E69" s="22" t="s">
        <v>8503</v>
      </c>
      <c r="F69" s="22">
        <v>52</v>
      </c>
      <c r="G69" s="22" t="s">
        <v>8362</v>
      </c>
      <c r="H69" s="22" t="s">
        <v>8435</v>
      </c>
    </row>
    <row r="70" spans="1:8" x14ac:dyDescent="0.2">
      <c r="A70" s="33" t="s">
        <v>18</v>
      </c>
      <c r="B70" s="22" t="s">
        <v>8504</v>
      </c>
      <c r="C70" s="22">
        <v>2579767</v>
      </c>
      <c r="D70" s="22" t="s">
        <v>8355</v>
      </c>
      <c r="E70" s="22" t="s">
        <v>8505</v>
      </c>
      <c r="F70" s="22">
        <v>6</v>
      </c>
      <c r="G70" s="22" t="s">
        <v>8362</v>
      </c>
      <c r="H70" s="22" t="s">
        <v>8506</v>
      </c>
    </row>
    <row r="71" spans="1:8" x14ac:dyDescent="0.2">
      <c r="A71" s="33" t="s">
        <v>8</v>
      </c>
      <c r="B71" s="22" t="s">
        <v>8507</v>
      </c>
      <c r="C71" s="22">
        <v>1558456</v>
      </c>
      <c r="D71" s="22" t="s">
        <v>8355</v>
      </c>
      <c r="E71" s="22" t="s">
        <v>8374</v>
      </c>
      <c r="F71" s="22">
        <v>59</v>
      </c>
      <c r="G71" s="22" t="s">
        <v>8362</v>
      </c>
      <c r="H71" s="22" t="s">
        <v>8380</v>
      </c>
    </row>
    <row r="72" spans="1:8" x14ac:dyDescent="0.2">
      <c r="A72" s="33" t="s">
        <v>19</v>
      </c>
      <c r="B72" s="22" t="s">
        <v>8508</v>
      </c>
      <c r="C72" s="22">
        <v>2438964</v>
      </c>
      <c r="D72" s="22" t="s">
        <v>8355</v>
      </c>
      <c r="E72" s="22" t="s">
        <v>8361</v>
      </c>
      <c r="F72" s="22">
        <v>51</v>
      </c>
      <c r="G72" s="22" t="s">
        <v>8362</v>
      </c>
      <c r="H72" s="22" t="s">
        <v>8401</v>
      </c>
    </row>
    <row r="73" spans="1:8" x14ac:dyDescent="0.2">
      <c r="A73" s="33" t="s">
        <v>7</v>
      </c>
      <c r="B73" s="22" t="s">
        <v>8509</v>
      </c>
      <c r="C73" s="22">
        <v>1650643</v>
      </c>
      <c r="D73" s="22" t="s">
        <v>8355</v>
      </c>
      <c r="E73" s="22" t="s">
        <v>8510</v>
      </c>
      <c r="F73" s="22">
        <v>34</v>
      </c>
      <c r="G73" s="22" t="s">
        <v>8362</v>
      </c>
      <c r="H73" s="22" t="s">
        <v>8511</v>
      </c>
    </row>
    <row r="74" spans="1:8" x14ac:dyDescent="0.2">
      <c r="A74" s="33" t="s">
        <v>18</v>
      </c>
      <c r="B74" s="22" t="s">
        <v>8512</v>
      </c>
      <c r="C74" s="22">
        <v>2579583</v>
      </c>
      <c r="D74" s="22" t="s">
        <v>8355</v>
      </c>
      <c r="E74" s="22" t="s">
        <v>8365</v>
      </c>
      <c r="F74" s="22">
        <v>47</v>
      </c>
      <c r="G74" s="22" t="s">
        <v>8362</v>
      </c>
      <c r="H74" s="22" t="s">
        <v>8435</v>
      </c>
    </row>
    <row r="75" spans="1:8" x14ac:dyDescent="0.2">
      <c r="A75" s="33" t="s">
        <v>21</v>
      </c>
      <c r="B75" s="22" t="s">
        <v>8513</v>
      </c>
      <c r="C75" s="22">
        <v>2048474</v>
      </c>
      <c r="D75" s="22" t="s">
        <v>8355</v>
      </c>
      <c r="E75" s="22" t="s">
        <v>8514</v>
      </c>
      <c r="F75" s="22">
        <v>64</v>
      </c>
      <c r="G75" s="22" t="s">
        <v>8362</v>
      </c>
      <c r="H75" s="22" t="s">
        <v>8383</v>
      </c>
    </row>
    <row r="76" spans="1:8" x14ac:dyDescent="0.2">
      <c r="A76" s="33" t="s">
        <v>23</v>
      </c>
      <c r="B76" s="22" t="s">
        <v>8515</v>
      </c>
      <c r="C76" s="22">
        <v>1352341</v>
      </c>
      <c r="D76" s="22" t="s">
        <v>8355</v>
      </c>
      <c r="E76" s="22" t="s">
        <v>8516</v>
      </c>
      <c r="F76" s="22">
        <v>56</v>
      </c>
      <c r="G76" s="22" t="s">
        <v>8362</v>
      </c>
      <c r="H76" s="22" t="s">
        <v>8380</v>
      </c>
    </row>
    <row r="77" spans="1:8" x14ac:dyDescent="0.2">
      <c r="A77" s="33" t="s">
        <v>8</v>
      </c>
      <c r="B77" s="22" t="s">
        <v>8517</v>
      </c>
      <c r="C77" s="22">
        <v>1557314</v>
      </c>
      <c r="D77" s="22" t="s">
        <v>8355</v>
      </c>
      <c r="E77" s="22" t="s">
        <v>8385</v>
      </c>
      <c r="F77" s="22">
        <v>54</v>
      </c>
      <c r="G77" s="22" t="s">
        <v>8362</v>
      </c>
      <c r="H77" s="22" t="s">
        <v>8518</v>
      </c>
    </row>
    <row r="78" spans="1:8" x14ac:dyDescent="0.2">
      <c r="A78" s="33" t="s">
        <v>10</v>
      </c>
      <c r="B78" s="22" t="s">
        <v>8519</v>
      </c>
      <c r="C78" s="22">
        <v>1100493</v>
      </c>
      <c r="D78" s="22" t="s">
        <v>8355</v>
      </c>
      <c r="E78" s="22" t="s">
        <v>8397</v>
      </c>
      <c r="F78" s="22">
        <v>55</v>
      </c>
      <c r="G78" s="22" t="s">
        <v>8362</v>
      </c>
      <c r="H78" s="22" t="s">
        <v>8401</v>
      </c>
    </row>
    <row r="79" spans="1:8" x14ac:dyDescent="0.2">
      <c r="A79" s="33" t="s">
        <v>10</v>
      </c>
      <c r="B79" s="22" t="s">
        <v>8520</v>
      </c>
      <c r="C79" s="22">
        <v>1099384</v>
      </c>
      <c r="D79" s="22" t="s">
        <v>8355</v>
      </c>
      <c r="E79" s="22" t="s">
        <v>8442</v>
      </c>
      <c r="F79" s="22">
        <v>7</v>
      </c>
      <c r="G79" s="22" t="s">
        <v>8362</v>
      </c>
      <c r="H79" s="22" t="s">
        <v>8456</v>
      </c>
    </row>
    <row r="80" spans="1:8" x14ac:dyDescent="0.2">
      <c r="A80" s="33" t="s">
        <v>7</v>
      </c>
      <c r="B80" s="22" t="s">
        <v>8521</v>
      </c>
      <c r="C80" s="22">
        <v>1648839</v>
      </c>
      <c r="D80" s="22" t="s">
        <v>8355</v>
      </c>
      <c r="E80" s="22" t="s">
        <v>8522</v>
      </c>
      <c r="F80" s="22">
        <v>70</v>
      </c>
      <c r="G80" s="22" t="s">
        <v>8362</v>
      </c>
      <c r="H80" s="22" t="s">
        <v>8456</v>
      </c>
    </row>
    <row r="81" spans="1:8" x14ac:dyDescent="0.2">
      <c r="A81" s="33" t="s">
        <v>10</v>
      </c>
      <c r="B81" s="22" t="s">
        <v>8523</v>
      </c>
      <c r="C81" s="22">
        <v>1099368</v>
      </c>
      <c r="D81" s="22" t="s">
        <v>8355</v>
      </c>
      <c r="E81" s="22" t="s">
        <v>8379</v>
      </c>
      <c r="F81" s="22">
        <v>46</v>
      </c>
      <c r="G81" s="22" t="s">
        <v>8362</v>
      </c>
      <c r="H81" s="22" t="s">
        <v>8524</v>
      </c>
    </row>
    <row r="82" spans="1:8" x14ac:dyDescent="0.2">
      <c r="A82" s="33" t="s">
        <v>19</v>
      </c>
      <c r="B82" s="22" t="s">
        <v>8525</v>
      </c>
      <c r="C82" s="22">
        <v>2437736</v>
      </c>
      <c r="D82" s="22" t="s">
        <v>8355</v>
      </c>
      <c r="E82" s="22" t="s">
        <v>8414</v>
      </c>
      <c r="F82" s="22">
        <v>44</v>
      </c>
      <c r="G82" s="22" t="s">
        <v>8362</v>
      </c>
      <c r="H82" s="22" t="s">
        <v>8386</v>
      </c>
    </row>
    <row r="83" spans="1:8" x14ac:dyDescent="0.2">
      <c r="A83" s="33" t="s">
        <v>8</v>
      </c>
      <c r="B83" s="22" t="s">
        <v>8526</v>
      </c>
      <c r="C83" s="22">
        <v>1556197</v>
      </c>
      <c r="D83" s="22" t="s">
        <v>8355</v>
      </c>
      <c r="E83" s="22" t="s">
        <v>8492</v>
      </c>
      <c r="F83" s="22">
        <v>63</v>
      </c>
      <c r="G83" s="22" t="s">
        <v>8362</v>
      </c>
      <c r="H83" s="22" t="s">
        <v>8380</v>
      </c>
    </row>
    <row r="84" spans="1:8" x14ac:dyDescent="0.2">
      <c r="A84" s="33" t="s">
        <v>18</v>
      </c>
      <c r="B84" s="22" t="s">
        <v>8527</v>
      </c>
      <c r="C84" s="22">
        <v>2578370</v>
      </c>
      <c r="D84" s="22" t="s">
        <v>8355</v>
      </c>
      <c r="E84" s="22" t="s">
        <v>8528</v>
      </c>
      <c r="F84" s="22">
        <v>56</v>
      </c>
      <c r="G84" s="22" t="s">
        <v>8362</v>
      </c>
      <c r="H84" s="22" t="s">
        <v>8529</v>
      </c>
    </row>
    <row r="85" spans="1:8" x14ac:dyDescent="0.2">
      <c r="A85" s="33" t="s">
        <v>23</v>
      </c>
      <c r="B85" s="22" t="s">
        <v>8530</v>
      </c>
      <c r="C85" s="22">
        <v>1351242</v>
      </c>
      <c r="D85" s="22" t="s">
        <v>8355</v>
      </c>
      <c r="E85" s="22" t="s">
        <v>8531</v>
      </c>
      <c r="F85" s="22">
        <v>53</v>
      </c>
      <c r="G85" s="22" t="s">
        <v>8362</v>
      </c>
      <c r="H85" s="22" t="s">
        <v>8532</v>
      </c>
    </row>
    <row r="86" spans="1:8" x14ac:dyDescent="0.2">
      <c r="A86" s="33" t="s">
        <v>18</v>
      </c>
      <c r="B86" s="22" t="s">
        <v>8533</v>
      </c>
      <c r="C86" s="22">
        <v>2578251</v>
      </c>
      <c r="D86" s="22" t="s">
        <v>8355</v>
      </c>
      <c r="E86" s="22" t="s">
        <v>8534</v>
      </c>
      <c r="F86" s="22">
        <v>7</v>
      </c>
      <c r="G86" s="22" t="s">
        <v>8362</v>
      </c>
      <c r="H86" s="22" t="s">
        <v>8535</v>
      </c>
    </row>
    <row r="87" spans="1:8" x14ac:dyDescent="0.2">
      <c r="A87" s="33" t="s">
        <v>7</v>
      </c>
      <c r="B87" s="22" t="s">
        <v>8536</v>
      </c>
      <c r="C87" s="22">
        <v>1648301</v>
      </c>
      <c r="D87" s="22" t="s">
        <v>8355</v>
      </c>
      <c r="E87" s="22" t="s">
        <v>8537</v>
      </c>
      <c r="F87" s="22">
        <v>15</v>
      </c>
      <c r="G87" s="22" t="s">
        <v>8362</v>
      </c>
      <c r="H87" s="22" t="s">
        <v>8538</v>
      </c>
    </row>
    <row r="88" spans="1:8" x14ac:dyDescent="0.2">
      <c r="A88" s="33" t="s">
        <v>21</v>
      </c>
      <c r="B88" s="22" t="s">
        <v>8539</v>
      </c>
      <c r="C88" s="22">
        <v>2046954</v>
      </c>
      <c r="D88" s="22" t="s">
        <v>8355</v>
      </c>
      <c r="E88" s="22" t="s">
        <v>8397</v>
      </c>
      <c r="F88" s="22">
        <v>55</v>
      </c>
      <c r="G88" s="22" t="s">
        <v>8362</v>
      </c>
      <c r="H88" s="22" t="s">
        <v>8395</v>
      </c>
    </row>
    <row r="89" spans="1:8" x14ac:dyDescent="0.2">
      <c r="A89" s="33" t="s">
        <v>19</v>
      </c>
      <c r="B89" s="22" t="s">
        <v>8540</v>
      </c>
      <c r="C89" s="22">
        <v>2436532</v>
      </c>
      <c r="D89" s="22" t="s">
        <v>8355</v>
      </c>
      <c r="E89" s="22" t="s">
        <v>8365</v>
      </c>
      <c r="F89" s="22">
        <v>47</v>
      </c>
      <c r="G89" s="22" t="s">
        <v>8362</v>
      </c>
      <c r="H89" s="22" t="s">
        <v>8401</v>
      </c>
    </row>
    <row r="90" spans="1:8" x14ac:dyDescent="0.2">
      <c r="A90" s="33" t="s">
        <v>10</v>
      </c>
      <c r="B90" s="22" t="s">
        <v>8541</v>
      </c>
      <c r="C90" s="22">
        <v>1098419</v>
      </c>
      <c r="D90" s="22" t="s">
        <v>8355</v>
      </c>
      <c r="E90" s="22" t="s">
        <v>8542</v>
      </c>
      <c r="F90" s="22">
        <v>62</v>
      </c>
      <c r="G90" s="22" t="s">
        <v>8362</v>
      </c>
      <c r="H90" s="22" t="s">
        <v>8363</v>
      </c>
    </row>
    <row r="91" spans="1:8" x14ac:dyDescent="0.2">
      <c r="A91" s="33" t="s">
        <v>18</v>
      </c>
      <c r="B91" s="22" t="s">
        <v>8543</v>
      </c>
      <c r="C91" s="22">
        <v>2577078</v>
      </c>
      <c r="D91" s="22" t="s">
        <v>8355</v>
      </c>
      <c r="E91" s="22" t="s">
        <v>8365</v>
      </c>
      <c r="F91" s="22">
        <v>47</v>
      </c>
      <c r="G91" s="22" t="s">
        <v>8362</v>
      </c>
      <c r="H91" s="22" t="s">
        <v>8544</v>
      </c>
    </row>
    <row r="92" spans="1:8" x14ac:dyDescent="0.2">
      <c r="A92" s="33" t="s">
        <v>7</v>
      </c>
      <c r="B92" s="22" t="s">
        <v>8545</v>
      </c>
      <c r="C92" s="22">
        <v>1646880</v>
      </c>
      <c r="D92" s="22" t="s">
        <v>8355</v>
      </c>
      <c r="E92" s="22" t="s">
        <v>8546</v>
      </c>
      <c r="F92" s="22">
        <v>45</v>
      </c>
      <c r="G92" s="22" t="s">
        <v>8362</v>
      </c>
      <c r="H92" s="22" t="s">
        <v>8480</v>
      </c>
    </row>
    <row r="93" spans="1:8" x14ac:dyDescent="0.2">
      <c r="A93" s="33" t="s">
        <v>8</v>
      </c>
      <c r="B93" s="22" t="s">
        <v>8547</v>
      </c>
      <c r="C93" s="22">
        <v>1554993</v>
      </c>
      <c r="D93" s="22" t="s">
        <v>8355</v>
      </c>
      <c r="E93" s="22" t="s">
        <v>8548</v>
      </c>
      <c r="F93" s="22">
        <v>83</v>
      </c>
      <c r="G93" s="22" t="s">
        <v>8362</v>
      </c>
      <c r="H93" s="22" t="s">
        <v>8544</v>
      </c>
    </row>
    <row r="94" spans="1:8" x14ac:dyDescent="0.2">
      <c r="A94" s="33" t="s">
        <v>21</v>
      </c>
      <c r="B94" s="22" t="s">
        <v>8549</v>
      </c>
      <c r="C94" s="22">
        <v>2045626</v>
      </c>
      <c r="D94" s="22" t="s">
        <v>8355</v>
      </c>
      <c r="E94" s="22" t="s">
        <v>8550</v>
      </c>
      <c r="F94" s="22">
        <v>20</v>
      </c>
      <c r="G94" s="22" t="s">
        <v>8362</v>
      </c>
      <c r="H94" s="22" t="s">
        <v>8383</v>
      </c>
    </row>
    <row r="95" spans="1:8" x14ac:dyDescent="0.2">
      <c r="A95" s="33" t="s">
        <v>23</v>
      </c>
      <c r="B95" s="22" t="s">
        <v>8551</v>
      </c>
      <c r="C95" s="22">
        <v>1350144</v>
      </c>
      <c r="D95" s="22" t="s">
        <v>8355</v>
      </c>
      <c r="E95" s="22" t="s">
        <v>8445</v>
      </c>
      <c r="F95" s="22">
        <v>60</v>
      </c>
      <c r="G95" s="22" t="s">
        <v>8362</v>
      </c>
      <c r="H95" s="22" t="s">
        <v>8446</v>
      </c>
    </row>
    <row r="96" spans="1:8" x14ac:dyDescent="0.2">
      <c r="A96" s="33" t="s">
        <v>19</v>
      </c>
      <c r="B96" s="22" t="s">
        <v>8552</v>
      </c>
      <c r="C96" s="22">
        <v>2435307</v>
      </c>
      <c r="D96" s="22" t="s">
        <v>8355</v>
      </c>
      <c r="E96" s="22" t="s">
        <v>8553</v>
      </c>
      <c r="F96" s="22">
        <v>36</v>
      </c>
      <c r="G96" s="22" t="s">
        <v>8362</v>
      </c>
      <c r="H96" s="22" t="s">
        <v>8554</v>
      </c>
    </row>
    <row r="97" spans="1:8" x14ac:dyDescent="0.2">
      <c r="A97" s="33" t="s">
        <v>10</v>
      </c>
      <c r="B97" s="22" t="s">
        <v>8555</v>
      </c>
      <c r="C97" s="22">
        <v>1097281</v>
      </c>
      <c r="D97" s="22" t="s">
        <v>8355</v>
      </c>
      <c r="E97" s="22" t="s">
        <v>8528</v>
      </c>
      <c r="F97" s="22">
        <v>56</v>
      </c>
      <c r="G97" s="22" t="s">
        <v>8362</v>
      </c>
      <c r="H97" s="22" t="s">
        <v>8380</v>
      </c>
    </row>
    <row r="98" spans="1:8" x14ac:dyDescent="0.2">
      <c r="A98" s="33" t="s">
        <v>8</v>
      </c>
      <c r="B98" s="22" t="s">
        <v>8556</v>
      </c>
      <c r="C98" s="22">
        <v>1554699</v>
      </c>
      <c r="D98" s="22" t="s">
        <v>8355</v>
      </c>
      <c r="E98" s="22" t="s">
        <v>8557</v>
      </c>
      <c r="F98" s="22">
        <v>10</v>
      </c>
      <c r="G98" s="22" t="s">
        <v>8362</v>
      </c>
      <c r="H98" s="22" t="s">
        <v>8558</v>
      </c>
    </row>
    <row r="99" spans="1:8" x14ac:dyDescent="0.2">
      <c r="A99" s="33" t="s">
        <v>21</v>
      </c>
      <c r="B99" s="22" t="s">
        <v>8559</v>
      </c>
      <c r="C99" s="22">
        <v>2045154</v>
      </c>
      <c r="D99" s="22" t="s">
        <v>8355</v>
      </c>
      <c r="E99" s="22" t="s">
        <v>8419</v>
      </c>
      <c r="F99" s="22">
        <v>48</v>
      </c>
      <c r="G99" s="22" t="s">
        <v>8362</v>
      </c>
      <c r="H99" s="22" t="s">
        <v>8471</v>
      </c>
    </row>
    <row r="100" spans="1:8" x14ac:dyDescent="0.2">
      <c r="A100" s="33" t="s">
        <v>23</v>
      </c>
      <c r="B100" s="22" t="s">
        <v>8560</v>
      </c>
      <c r="C100" s="22">
        <v>1349022</v>
      </c>
      <c r="D100" s="22" t="s">
        <v>8355</v>
      </c>
      <c r="E100" s="22" t="s">
        <v>8397</v>
      </c>
      <c r="F100" s="22">
        <v>55</v>
      </c>
      <c r="G100" s="22" t="s">
        <v>8362</v>
      </c>
      <c r="H100" s="22" t="s">
        <v>8561</v>
      </c>
    </row>
    <row r="101" spans="1:8" x14ac:dyDescent="0.2">
      <c r="A101" s="33" t="s">
        <v>18</v>
      </c>
      <c r="B101" s="22" t="s">
        <v>8562</v>
      </c>
      <c r="C101" s="22">
        <v>2575860</v>
      </c>
      <c r="D101" s="22" t="s">
        <v>8355</v>
      </c>
      <c r="E101" s="22" t="s">
        <v>8438</v>
      </c>
      <c r="F101" s="22">
        <v>50</v>
      </c>
      <c r="G101" s="22" t="s">
        <v>8362</v>
      </c>
      <c r="H101" s="22" t="s">
        <v>8563</v>
      </c>
    </row>
    <row r="102" spans="1:8" x14ac:dyDescent="0.2">
      <c r="A102" s="33" t="s">
        <v>10</v>
      </c>
      <c r="B102" s="22" t="s">
        <v>8564</v>
      </c>
      <c r="C102" s="22">
        <v>1096143</v>
      </c>
      <c r="D102" s="22" t="s">
        <v>8355</v>
      </c>
      <c r="E102" s="22" t="s">
        <v>8374</v>
      </c>
      <c r="F102" s="22">
        <v>59</v>
      </c>
      <c r="G102" s="22" t="s">
        <v>8362</v>
      </c>
      <c r="H102" s="22" t="s">
        <v>8363</v>
      </c>
    </row>
    <row r="103" spans="1:8" x14ac:dyDescent="0.2">
      <c r="A103" s="33" t="s">
        <v>19</v>
      </c>
      <c r="B103" s="22" t="s">
        <v>8565</v>
      </c>
      <c r="C103" s="22">
        <v>2434067</v>
      </c>
      <c r="D103" s="22" t="s">
        <v>8355</v>
      </c>
      <c r="E103" s="22" t="s">
        <v>8412</v>
      </c>
      <c r="F103" s="22">
        <v>38</v>
      </c>
      <c r="G103" s="22" t="s">
        <v>8362</v>
      </c>
      <c r="H103" s="22" t="s">
        <v>8453</v>
      </c>
    </row>
    <row r="104" spans="1:8" x14ac:dyDescent="0.2">
      <c r="A104" s="33" t="s">
        <v>21</v>
      </c>
      <c r="B104" s="22" t="s">
        <v>8566</v>
      </c>
      <c r="C104" s="22">
        <v>2044013</v>
      </c>
      <c r="D104" s="22" t="s">
        <v>8355</v>
      </c>
      <c r="E104" s="22" t="s">
        <v>8567</v>
      </c>
      <c r="F104" s="22">
        <v>49</v>
      </c>
      <c r="G104" s="22" t="s">
        <v>8362</v>
      </c>
      <c r="H104" s="22" t="s">
        <v>8380</v>
      </c>
    </row>
    <row r="105" spans="1:8" x14ac:dyDescent="0.2">
      <c r="A105" s="33" t="s">
        <v>8</v>
      </c>
      <c r="B105" s="22" t="s">
        <v>8568</v>
      </c>
      <c r="C105" s="22">
        <v>1553337</v>
      </c>
      <c r="D105" s="22" t="s">
        <v>8355</v>
      </c>
      <c r="E105" s="22" t="s">
        <v>8455</v>
      </c>
      <c r="F105" s="22">
        <v>70</v>
      </c>
      <c r="G105" s="22" t="s">
        <v>8362</v>
      </c>
      <c r="H105" s="22" t="s">
        <v>8380</v>
      </c>
    </row>
    <row r="106" spans="1:8" x14ac:dyDescent="0.2">
      <c r="A106" s="33" t="s">
        <v>18</v>
      </c>
      <c r="B106" s="22" t="s">
        <v>8569</v>
      </c>
      <c r="C106" s="22">
        <v>2574654</v>
      </c>
      <c r="D106" s="22" t="s">
        <v>8355</v>
      </c>
      <c r="E106" s="22" t="s">
        <v>8385</v>
      </c>
      <c r="F106" s="22">
        <v>54</v>
      </c>
      <c r="G106" s="22" t="s">
        <v>8362</v>
      </c>
      <c r="H106" s="22" t="s">
        <v>8518</v>
      </c>
    </row>
    <row r="107" spans="1:8" x14ac:dyDescent="0.2">
      <c r="A107" s="33" t="s">
        <v>18</v>
      </c>
      <c r="B107" s="22" t="s">
        <v>8570</v>
      </c>
      <c r="C107" s="22">
        <v>2574645</v>
      </c>
      <c r="D107" s="22" t="s">
        <v>8355</v>
      </c>
      <c r="E107" s="22" t="s">
        <v>8534</v>
      </c>
      <c r="F107" s="22">
        <v>7</v>
      </c>
      <c r="G107" s="22" t="s">
        <v>8362</v>
      </c>
      <c r="H107" s="22" t="s">
        <v>8571</v>
      </c>
    </row>
    <row r="108" spans="1:8" x14ac:dyDescent="0.2">
      <c r="A108" s="33" t="s">
        <v>10</v>
      </c>
      <c r="B108" s="22" t="s">
        <v>8572</v>
      </c>
      <c r="C108" s="22">
        <v>1095005</v>
      </c>
      <c r="D108" s="22" t="s">
        <v>8355</v>
      </c>
      <c r="E108" s="22" t="s">
        <v>8374</v>
      </c>
      <c r="F108" s="22">
        <v>59</v>
      </c>
      <c r="G108" s="22" t="s">
        <v>8362</v>
      </c>
      <c r="H108" s="22" t="s">
        <v>8573</v>
      </c>
    </row>
    <row r="109" spans="1:8" x14ac:dyDescent="0.2">
      <c r="A109" s="33" t="s">
        <v>18</v>
      </c>
      <c r="B109" s="22" t="s">
        <v>8574</v>
      </c>
      <c r="C109" s="22">
        <v>2573431</v>
      </c>
      <c r="D109" s="22" t="s">
        <v>8355</v>
      </c>
      <c r="E109" s="22" t="s">
        <v>8397</v>
      </c>
      <c r="F109" s="22">
        <v>55</v>
      </c>
      <c r="G109" s="22" t="s">
        <v>8362</v>
      </c>
      <c r="H109" s="22" t="s">
        <v>8380</v>
      </c>
    </row>
    <row r="110" spans="1:8" x14ac:dyDescent="0.2">
      <c r="A110" s="33" t="s">
        <v>7</v>
      </c>
      <c r="B110" s="22" t="s">
        <v>8575</v>
      </c>
      <c r="C110" s="22">
        <v>1643864</v>
      </c>
      <c r="D110" s="22" t="s">
        <v>8355</v>
      </c>
      <c r="E110" s="22" t="s">
        <v>8576</v>
      </c>
      <c r="F110" s="22">
        <v>65</v>
      </c>
      <c r="G110" s="22" t="s">
        <v>8362</v>
      </c>
      <c r="H110" s="22" t="s">
        <v>8456</v>
      </c>
    </row>
    <row r="111" spans="1:8" x14ac:dyDescent="0.2">
      <c r="A111" s="33" t="s">
        <v>23</v>
      </c>
      <c r="B111" s="22" t="s">
        <v>8577</v>
      </c>
      <c r="C111" s="22">
        <v>1347912</v>
      </c>
      <c r="D111" s="22" t="s">
        <v>8355</v>
      </c>
      <c r="E111" s="22" t="s">
        <v>8385</v>
      </c>
      <c r="F111" s="22">
        <v>54</v>
      </c>
      <c r="G111" s="22" t="s">
        <v>8362</v>
      </c>
      <c r="H111" s="22" t="s">
        <v>8377</v>
      </c>
    </row>
    <row r="112" spans="1:8" x14ac:dyDescent="0.2">
      <c r="A112" s="33" t="s">
        <v>8</v>
      </c>
      <c r="B112" s="22" t="s">
        <v>8578</v>
      </c>
      <c r="C112" s="22">
        <v>1552119</v>
      </c>
      <c r="D112" s="22" t="s">
        <v>8355</v>
      </c>
      <c r="E112" s="22" t="s">
        <v>8579</v>
      </c>
      <c r="F112" s="22">
        <v>78</v>
      </c>
      <c r="G112" s="22" t="s">
        <v>8362</v>
      </c>
      <c r="H112" s="22" t="s">
        <v>8544</v>
      </c>
    </row>
    <row r="113" spans="1:8" x14ac:dyDescent="0.2">
      <c r="A113" s="33" t="s">
        <v>21</v>
      </c>
      <c r="B113" s="22" t="s">
        <v>8580</v>
      </c>
      <c r="C113" s="22">
        <v>2042841</v>
      </c>
      <c r="D113" s="22" t="s">
        <v>8355</v>
      </c>
      <c r="E113" s="22" t="s">
        <v>8385</v>
      </c>
      <c r="F113" s="22">
        <v>54</v>
      </c>
      <c r="G113" s="22" t="s">
        <v>8362</v>
      </c>
      <c r="H113" s="22" t="s">
        <v>8435</v>
      </c>
    </row>
    <row r="114" spans="1:8" x14ac:dyDescent="0.2">
      <c r="A114" s="33" t="s">
        <v>19</v>
      </c>
      <c r="B114" s="22" t="s">
        <v>8581</v>
      </c>
      <c r="C114" s="22">
        <v>2432830</v>
      </c>
      <c r="D114" s="22" t="s">
        <v>8355</v>
      </c>
      <c r="E114" s="22" t="s">
        <v>8412</v>
      </c>
      <c r="F114" s="22">
        <v>38</v>
      </c>
      <c r="G114" s="22" t="s">
        <v>8362</v>
      </c>
      <c r="H114" s="22" t="s">
        <v>8386</v>
      </c>
    </row>
    <row r="115" spans="1:8" x14ac:dyDescent="0.2">
      <c r="A115" s="33" t="s">
        <v>7</v>
      </c>
      <c r="B115" s="22" t="s">
        <v>8582</v>
      </c>
      <c r="C115" s="22">
        <v>1642561</v>
      </c>
      <c r="D115" s="22" t="s">
        <v>8355</v>
      </c>
      <c r="E115" s="22" t="s">
        <v>8583</v>
      </c>
      <c r="F115" s="22">
        <v>57</v>
      </c>
      <c r="G115" s="22" t="s">
        <v>8362</v>
      </c>
      <c r="H115" s="22" t="s">
        <v>8584</v>
      </c>
    </row>
    <row r="116" spans="1:8" x14ac:dyDescent="0.2">
      <c r="A116" s="33" t="s">
        <v>23</v>
      </c>
      <c r="B116" s="22" t="s">
        <v>8585</v>
      </c>
      <c r="C116" s="22">
        <v>1346788</v>
      </c>
      <c r="D116" s="22" t="s">
        <v>8355</v>
      </c>
      <c r="E116" s="22" t="s">
        <v>8397</v>
      </c>
      <c r="F116" s="22">
        <v>55</v>
      </c>
      <c r="G116" s="22" t="s">
        <v>8362</v>
      </c>
      <c r="H116" s="22" t="s">
        <v>8561</v>
      </c>
    </row>
    <row r="117" spans="1:8" x14ac:dyDescent="0.2">
      <c r="A117" s="33" t="s">
        <v>21</v>
      </c>
      <c r="B117" s="22" t="s">
        <v>8586</v>
      </c>
      <c r="C117" s="22">
        <v>2041668</v>
      </c>
      <c r="D117" s="22" t="s">
        <v>8355</v>
      </c>
      <c r="E117" s="22" t="s">
        <v>8365</v>
      </c>
      <c r="F117" s="22">
        <v>47</v>
      </c>
      <c r="G117" s="22" t="s">
        <v>8362</v>
      </c>
      <c r="H117" s="22" t="s">
        <v>8587</v>
      </c>
    </row>
    <row r="118" spans="1:8" x14ac:dyDescent="0.2">
      <c r="A118" s="33" t="s">
        <v>10</v>
      </c>
      <c r="B118" s="22" t="s">
        <v>8588</v>
      </c>
      <c r="C118" s="22">
        <v>1093833</v>
      </c>
      <c r="D118" s="22" t="s">
        <v>8355</v>
      </c>
      <c r="E118" s="22" t="s">
        <v>8374</v>
      </c>
      <c r="F118" s="22">
        <v>59</v>
      </c>
      <c r="G118" s="22" t="s">
        <v>8362</v>
      </c>
      <c r="H118" s="22" t="s">
        <v>8518</v>
      </c>
    </row>
    <row r="119" spans="1:8" x14ac:dyDescent="0.2">
      <c r="A119" s="33" t="s">
        <v>19</v>
      </c>
      <c r="B119" s="22" t="s">
        <v>8589</v>
      </c>
      <c r="C119" s="22">
        <v>2431598</v>
      </c>
      <c r="D119" s="22" t="s">
        <v>8355</v>
      </c>
      <c r="E119" s="22" t="s">
        <v>8590</v>
      </c>
      <c r="F119" s="22">
        <v>34</v>
      </c>
      <c r="G119" s="22" t="s">
        <v>8362</v>
      </c>
      <c r="H119" s="22" t="s">
        <v>8380</v>
      </c>
    </row>
    <row r="120" spans="1:8" x14ac:dyDescent="0.2">
      <c r="A120" s="33" t="s">
        <v>18</v>
      </c>
      <c r="B120" s="22" t="s">
        <v>8591</v>
      </c>
      <c r="C120" s="22">
        <v>2572058</v>
      </c>
      <c r="D120" s="22" t="s">
        <v>8355</v>
      </c>
      <c r="E120" s="22" t="s">
        <v>8432</v>
      </c>
      <c r="F120" s="22">
        <v>43</v>
      </c>
      <c r="G120" s="22" t="s">
        <v>8362</v>
      </c>
      <c r="H120" s="22" t="s">
        <v>8592</v>
      </c>
    </row>
    <row r="121" spans="1:8" x14ac:dyDescent="0.2">
      <c r="A121" s="33" t="s">
        <v>8</v>
      </c>
      <c r="B121" s="22" t="s">
        <v>8593</v>
      </c>
      <c r="C121" s="22">
        <v>1550503</v>
      </c>
      <c r="D121" s="22" t="s">
        <v>8355</v>
      </c>
      <c r="E121" s="22" t="s">
        <v>8459</v>
      </c>
      <c r="F121" s="22">
        <v>61</v>
      </c>
      <c r="G121" s="22" t="s">
        <v>8362</v>
      </c>
      <c r="H121" s="22" t="s">
        <v>8435</v>
      </c>
    </row>
    <row r="122" spans="1:8" x14ac:dyDescent="0.2">
      <c r="A122" s="33" t="s">
        <v>23</v>
      </c>
      <c r="B122" s="22" t="s">
        <v>8594</v>
      </c>
      <c r="C122" s="22">
        <v>1345669</v>
      </c>
      <c r="D122" s="22" t="s">
        <v>8355</v>
      </c>
      <c r="E122" s="22" t="s">
        <v>8445</v>
      </c>
      <c r="F122" s="22">
        <v>60</v>
      </c>
      <c r="G122" s="22" t="s">
        <v>8362</v>
      </c>
      <c r="H122" s="22" t="s">
        <v>8446</v>
      </c>
    </row>
    <row r="123" spans="1:8" x14ac:dyDescent="0.2">
      <c r="A123" s="33" t="s">
        <v>19</v>
      </c>
      <c r="B123" s="22" t="s">
        <v>8595</v>
      </c>
      <c r="C123" s="22">
        <v>2430387</v>
      </c>
      <c r="D123" s="22" t="s">
        <v>8355</v>
      </c>
      <c r="E123" s="22" t="s">
        <v>8412</v>
      </c>
      <c r="F123" s="22">
        <v>38</v>
      </c>
      <c r="G123" s="22" t="s">
        <v>8362</v>
      </c>
      <c r="H123" s="22" t="s">
        <v>8386</v>
      </c>
    </row>
    <row r="124" spans="1:8" x14ac:dyDescent="0.2">
      <c r="A124" s="33" t="s">
        <v>10</v>
      </c>
      <c r="B124" s="22" t="s">
        <v>8596</v>
      </c>
      <c r="C124" s="22">
        <v>1092655</v>
      </c>
      <c r="D124" s="22" t="s">
        <v>8355</v>
      </c>
      <c r="E124" s="22" t="s">
        <v>8361</v>
      </c>
      <c r="F124" s="22">
        <v>51</v>
      </c>
      <c r="G124" s="22" t="s">
        <v>8362</v>
      </c>
      <c r="H124" s="22" t="s">
        <v>8486</v>
      </c>
    </row>
    <row r="125" spans="1:8" x14ac:dyDescent="0.2">
      <c r="A125" s="33" t="s">
        <v>8</v>
      </c>
      <c r="B125" s="22" t="s">
        <v>8597</v>
      </c>
      <c r="C125" s="22">
        <v>1549417</v>
      </c>
      <c r="D125" s="22" t="s">
        <v>8355</v>
      </c>
      <c r="E125" s="22" t="s">
        <v>8598</v>
      </c>
      <c r="F125" s="22">
        <v>56</v>
      </c>
      <c r="G125" s="22" t="s">
        <v>8362</v>
      </c>
      <c r="H125" s="22" t="s">
        <v>8599</v>
      </c>
    </row>
    <row r="126" spans="1:8" x14ac:dyDescent="0.2">
      <c r="A126" s="33" t="s">
        <v>23</v>
      </c>
      <c r="B126" s="22" t="s">
        <v>8600</v>
      </c>
      <c r="C126" s="22">
        <v>1344547</v>
      </c>
      <c r="D126" s="22" t="s">
        <v>8355</v>
      </c>
      <c r="E126" s="22" t="s">
        <v>8601</v>
      </c>
      <c r="F126" s="22">
        <v>7</v>
      </c>
      <c r="G126" s="22" t="s">
        <v>8362</v>
      </c>
      <c r="H126" s="22" t="s">
        <v>8380</v>
      </c>
    </row>
    <row r="127" spans="1:8" x14ac:dyDescent="0.2">
      <c r="A127" s="33" t="s">
        <v>21</v>
      </c>
      <c r="B127" s="22" t="s">
        <v>8602</v>
      </c>
      <c r="C127" s="22">
        <v>2040442</v>
      </c>
      <c r="D127" s="22" t="s">
        <v>8355</v>
      </c>
      <c r="E127" s="22" t="s">
        <v>8365</v>
      </c>
      <c r="F127" s="22">
        <v>47</v>
      </c>
      <c r="G127" s="22" t="s">
        <v>8362</v>
      </c>
      <c r="H127" s="22" t="s">
        <v>8386</v>
      </c>
    </row>
    <row r="128" spans="1:8" x14ac:dyDescent="0.2">
      <c r="A128" s="33" t="s">
        <v>18</v>
      </c>
      <c r="B128" s="22" t="s">
        <v>8603</v>
      </c>
      <c r="C128" s="22">
        <v>2570944</v>
      </c>
      <c r="D128" s="22" t="s">
        <v>8355</v>
      </c>
      <c r="E128" s="22" t="s">
        <v>8604</v>
      </c>
      <c r="F128" s="22">
        <v>45</v>
      </c>
      <c r="G128" s="22" t="s">
        <v>8362</v>
      </c>
      <c r="H128" s="22" t="s">
        <v>8363</v>
      </c>
    </row>
    <row r="129" spans="1:8" x14ac:dyDescent="0.2">
      <c r="A129" s="33" t="s">
        <v>19</v>
      </c>
      <c r="B129" s="22" t="s">
        <v>8605</v>
      </c>
      <c r="C129" s="22">
        <v>2429167</v>
      </c>
      <c r="D129" s="22" t="s">
        <v>8355</v>
      </c>
      <c r="E129" s="22" t="s">
        <v>8432</v>
      </c>
      <c r="F129" s="22">
        <v>43</v>
      </c>
      <c r="G129" s="22" t="s">
        <v>8362</v>
      </c>
      <c r="H129" s="22" t="s">
        <v>8395</v>
      </c>
    </row>
    <row r="130" spans="1:8" x14ac:dyDescent="0.2">
      <c r="A130" s="33" t="s">
        <v>7</v>
      </c>
      <c r="B130" s="22" t="s">
        <v>8606</v>
      </c>
      <c r="C130" s="22">
        <v>1639969</v>
      </c>
      <c r="D130" s="22" t="s">
        <v>8355</v>
      </c>
      <c r="E130" s="22" t="s">
        <v>8607</v>
      </c>
      <c r="F130" s="22">
        <v>48</v>
      </c>
      <c r="G130" s="22" t="s">
        <v>8362</v>
      </c>
      <c r="H130" s="22" t="s">
        <v>8398</v>
      </c>
    </row>
    <row r="131" spans="1:8" x14ac:dyDescent="0.2">
      <c r="A131" s="33" t="s">
        <v>10</v>
      </c>
      <c r="B131" s="22" t="s">
        <v>8608</v>
      </c>
      <c r="C131" s="22">
        <v>1091499</v>
      </c>
      <c r="D131" s="22" t="s">
        <v>8355</v>
      </c>
      <c r="E131" s="22" t="s">
        <v>8567</v>
      </c>
      <c r="F131" s="22">
        <v>49</v>
      </c>
      <c r="G131" s="22" t="s">
        <v>8362</v>
      </c>
      <c r="H131" s="22" t="s">
        <v>8363</v>
      </c>
    </row>
    <row r="132" spans="1:8" x14ac:dyDescent="0.2">
      <c r="A132" s="33" t="s">
        <v>8</v>
      </c>
      <c r="B132" s="22" t="s">
        <v>8609</v>
      </c>
      <c r="C132" s="22">
        <v>1548333</v>
      </c>
      <c r="D132" s="22" t="s">
        <v>8355</v>
      </c>
      <c r="E132" s="22" t="s">
        <v>8374</v>
      </c>
      <c r="F132" s="22">
        <v>59</v>
      </c>
      <c r="G132" s="22" t="s">
        <v>8362</v>
      </c>
      <c r="H132" s="22" t="s">
        <v>8377</v>
      </c>
    </row>
    <row r="133" spans="1:8" x14ac:dyDescent="0.2">
      <c r="A133" s="33" t="s">
        <v>18</v>
      </c>
      <c r="B133" s="22" t="s">
        <v>8610</v>
      </c>
      <c r="C133" s="22">
        <v>2569749</v>
      </c>
      <c r="D133" s="22" t="s">
        <v>8355</v>
      </c>
      <c r="E133" s="22" t="s">
        <v>8405</v>
      </c>
      <c r="F133" s="22">
        <v>52</v>
      </c>
      <c r="G133" s="22" t="s">
        <v>8362</v>
      </c>
      <c r="H133" s="22" t="s">
        <v>8380</v>
      </c>
    </row>
    <row r="134" spans="1:8" x14ac:dyDescent="0.2">
      <c r="A134" s="33" t="s">
        <v>21</v>
      </c>
      <c r="B134" s="22" t="s">
        <v>8611</v>
      </c>
      <c r="C134" s="22">
        <v>2039254</v>
      </c>
      <c r="D134" s="22" t="s">
        <v>8355</v>
      </c>
      <c r="E134" s="22" t="s">
        <v>8365</v>
      </c>
      <c r="F134" s="22">
        <v>47</v>
      </c>
      <c r="G134" s="22" t="s">
        <v>8362</v>
      </c>
      <c r="H134" s="22" t="s">
        <v>8529</v>
      </c>
    </row>
    <row r="135" spans="1:8" x14ac:dyDescent="0.2">
      <c r="A135" s="33" t="s">
        <v>10</v>
      </c>
      <c r="B135" s="22" t="s">
        <v>8612</v>
      </c>
      <c r="C135" s="22">
        <v>1090367</v>
      </c>
      <c r="D135" s="22" t="s">
        <v>8355</v>
      </c>
      <c r="E135" s="22" t="s">
        <v>8613</v>
      </c>
      <c r="F135" s="22">
        <v>45</v>
      </c>
      <c r="G135" s="22" t="s">
        <v>8362</v>
      </c>
      <c r="H135" s="22" t="s">
        <v>8614</v>
      </c>
    </row>
    <row r="136" spans="1:8" x14ac:dyDescent="0.2">
      <c r="A136" s="33" t="s">
        <v>19</v>
      </c>
      <c r="B136" s="22" t="s">
        <v>8615</v>
      </c>
      <c r="C136" s="22">
        <v>2428532</v>
      </c>
      <c r="D136" s="22" t="s">
        <v>8355</v>
      </c>
      <c r="E136" s="22" t="s">
        <v>8616</v>
      </c>
      <c r="F136" s="22">
        <v>6</v>
      </c>
      <c r="G136" s="22" t="s">
        <v>8362</v>
      </c>
      <c r="H136" s="22" t="s">
        <v>8617</v>
      </c>
    </row>
    <row r="137" spans="1:8" x14ac:dyDescent="0.2">
      <c r="A137" s="33" t="s">
        <v>21</v>
      </c>
      <c r="B137" s="22" t="s">
        <v>8618</v>
      </c>
      <c r="C137" s="22">
        <v>2038038</v>
      </c>
      <c r="D137" s="22" t="s">
        <v>8355</v>
      </c>
      <c r="E137" s="22" t="s">
        <v>8419</v>
      </c>
      <c r="F137" s="22">
        <v>48</v>
      </c>
      <c r="G137" s="22" t="s">
        <v>8362</v>
      </c>
      <c r="H137" s="22" t="s">
        <v>8619</v>
      </c>
    </row>
    <row r="138" spans="1:8" x14ac:dyDescent="0.2">
      <c r="A138" s="33" t="s">
        <v>23</v>
      </c>
      <c r="B138" s="22" t="s">
        <v>8620</v>
      </c>
      <c r="C138" s="22">
        <v>1343274</v>
      </c>
      <c r="D138" s="22" t="s">
        <v>8355</v>
      </c>
      <c r="E138" s="22" t="s">
        <v>8621</v>
      </c>
      <c r="F138" s="22">
        <v>60</v>
      </c>
      <c r="G138" s="22" t="s">
        <v>8362</v>
      </c>
      <c r="H138" s="22" t="s">
        <v>8622</v>
      </c>
    </row>
    <row r="139" spans="1:8" x14ac:dyDescent="0.2">
      <c r="A139" s="33" t="s">
        <v>19</v>
      </c>
      <c r="B139" s="22" t="s">
        <v>8623</v>
      </c>
      <c r="C139" s="22">
        <v>2427961</v>
      </c>
      <c r="D139" s="22" t="s">
        <v>8355</v>
      </c>
      <c r="E139" s="22" t="s">
        <v>8428</v>
      </c>
      <c r="F139" s="22">
        <v>39</v>
      </c>
      <c r="G139" s="22" t="s">
        <v>8362</v>
      </c>
      <c r="H139" s="22" t="s">
        <v>8363</v>
      </c>
    </row>
    <row r="140" spans="1:8" x14ac:dyDescent="0.2">
      <c r="A140" s="33" t="s">
        <v>18</v>
      </c>
      <c r="B140" s="22" t="s">
        <v>8624</v>
      </c>
      <c r="C140" s="22">
        <v>2568425</v>
      </c>
      <c r="D140" s="22" t="s">
        <v>8355</v>
      </c>
      <c r="E140" s="22" t="s">
        <v>8428</v>
      </c>
      <c r="F140" s="22">
        <v>39</v>
      </c>
      <c r="G140" s="22" t="s">
        <v>8362</v>
      </c>
      <c r="H140" s="22" t="s">
        <v>8435</v>
      </c>
    </row>
    <row r="141" spans="1:8" x14ac:dyDescent="0.2">
      <c r="A141" s="33" t="s">
        <v>8</v>
      </c>
      <c r="B141" s="22" t="s">
        <v>8625</v>
      </c>
      <c r="C141" s="22">
        <v>1547226</v>
      </c>
      <c r="D141" s="22" t="s">
        <v>8355</v>
      </c>
      <c r="E141" s="22" t="s">
        <v>8492</v>
      </c>
      <c r="F141" s="22">
        <v>63</v>
      </c>
      <c r="G141" s="22" t="s">
        <v>8362</v>
      </c>
      <c r="H141" s="22" t="s">
        <v>8380</v>
      </c>
    </row>
    <row r="142" spans="1:8" x14ac:dyDescent="0.2">
      <c r="A142" s="33" t="s">
        <v>23</v>
      </c>
      <c r="B142" s="22" t="s">
        <v>8626</v>
      </c>
      <c r="C142" s="22">
        <v>1342148</v>
      </c>
      <c r="D142" s="22" t="s">
        <v>8355</v>
      </c>
      <c r="E142" s="22" t="s">
        <v>8379</v>
      </c>
      <c r="F142" s="22">
        <v>46</v>
      </c>
      <c r="G142" s="22" t="s">
        <v>8362</v>
      </c>
      <c r="H142" s="22" t="s">
        <v>8561</v>
      </c>
    </row>
    <row r="143" spans="1:8" x14ac:dyDescent="0.2">
      <c r="A143" s="33" t="s">
        <v>21</v>
      </c>
      <c r="B143" s="22" t="s">
        <v>8627</v>
      </c>
      <c r="C143" s="22">
        <v>2036867</v>
      </c>
      <c r="D143" s="22" t="s">
        <v>8355</v>
      </c>
      <c r="E143" s="22" t="s">
        <v>8379</v>
      </c>
      <c r="F143" s="22">
        <v>46</v>
      </c>
      <c r="G143" s="22" t="s">
        <v>8362</v>
      </c>
      <c r="H143" s="22" t="s">
        <v>8398</v>
      </c>
    </row>
    <row r="144" spans="1:8" x14ac:dyDescent="0.2">
      <c r="A144" s="33" t="s">
        <v>19</v>
      </c>
      <c r="B144" s="22" t="s">
        <v>8628</v>
      </c>
      <c r="C144" s="22">
        <v>2426777</v>
      </c>
      <c r="D144" s="22" t="s">
        <v>8355</v>
      </c>
      <c r="E144" s="22" t="s">
        <v>8379</v>
      </c>
      <c r="F144" s="22">
        <v>46</v>
      </c>
      <c r="G144" s="22" t="s">
        <v>8362</v>
      </c>
      <c r="H144" s="22" t="s">
        <v>8420</v>
      </c>
    </row>
    <row r="145" spans="1:8" x14ac:dyDescent="0.2">
      <c r="A145" s="33" t="s">
        <v>8</v>
      </c>
      <c r="B145" s="22" t="s">
        <v>8629</v>
      </c>
      <c r="C145" s="22">
        <v>1546128</v>
      </c>
      <c r="D145" s="22" t="s">
        <v>8355</v>
      </c>
      <c r="E145" s="22" t="s">
        <v>8630</v>
      </c>
      <c r="F145" s="22">
        <v>63</v>
      </c>
      <c r="G145" s="22" t="s">
        <v>8362</v>
      </c>
      <c r="H145" s="22" t="s">
        <v>8631</v>
      </c>
    </row>
    <row r="146" spans="1:8" x14ac:dyDescent="0.2">
      <c r="A146" s="33" t="s">
        <v>7</v>
      </c>
      <c r="B146" s="22" t="s">
        <v>8632</v>
      </c>
      <c r="C146" s="22">
        <v>1637577</v>
      </c>
      <c r="D146" s="22" t="s">
        <v>8355</v>
      </c>
      <c r="E146" s="22" t="s">
        <v>8633</v>
      </c>
      <c r="F146" s="22">
        <v>53</v>
      </c>
      <c r="G146" s="22" t="s">
        <v>8362</v>
      </c>
      <c r="H146" s="22" t="s">
        <v>8634</v>
      </c>
    </row>
    <row r="147" spans="1:8" x14ac:dyDescent="0.2">
      <c r="A147" s="33" t="s">
        <v>10</v>
      </c>
      <c r="B147" s="22" t="s">
        <v>8635</v>
      </c>
      <c r="C147" s="22">
        <v>1089198</v>
      </c>
      <c r="D147" s="22" t="s">
        <v>8355</v>
      </c>
      <c r="E147" s="22" t="s">
        <v>8492</v>
      </c>
      <c r="F147" s="22">
        <v>63</v>
      </c>
      <c r="G147" s="22" t="s">
        <v>8362</v>
      </c>
      <c r="H147" s="22" t="s">
        <v>8383</v>
      </c>
    </row>
    <row r="148" spans="1:8" x14ac:dyDescent="0.2">
      <c r="A148" s="33" t="s">
        <v>23</v>
      </c>
      <c r="B148" s="22" t="s">
        <v>8636</v>
      </c>
      <c r="C148" s="22">
        <v>1341024</v>
      </c>
      <c r="D148" s="22" t="s">
        <v>8355</v>
      </c>
      <c r="E148" s="22" t="s">
        <v>8637</v>
      </c>
      <c r="F148" s="22">
        <v>60</v>
      </c>
      <c r="G148" s="22" t="s">
        <v>8362</v>
      </c>
      <c r="H148" s="22" t="s">
        <v>8377</v>
      </c>
    </row>
    <row r="149" spans="1:8" x14ac:dyDescent="0.2">
      <c r="A149" s="33" t="s">
        <v>18</v>
      </c>
      <c r="B149" s="22" t="s">
        <v>8638</v>
      </c>
      <c r="C149" s="22">
        <v>2567222</v>
      </c>
      <c r="D149" s="22" t="s">
        <v>8355</v>
      </c>
      <c r="E149" s="22" t="s">
        <v>8361</v>
      </c>
      <c r="F149" s="22">
        <v>51</v>
      </c>
      <c r="G149" s="22" t="s">
        <v>8362</v>
      </c>
      <c r="H149" s="22" t="s">
        <v>8383</v>
      </c>
    </row>
    <row r="150" spans="1:8" x14ac:dyDescent="0.2">
      <c r="A150" s="33" t="s">
        <v>7</v>
      </c>
      <c r="B150" s="22" t="s">
        <v>8639</v>
      </c>
      <c r="C150" s="22">
        <v>1637556</v>
      </c>
      <c r="D150" s="22" t="s">
        <v>8355</v>
      </c>
      <c r="E150" s="22" t="s">
        <v>8640</v>
      </c>
      <c r="F150" s="22">
        <v>12</v>
      </c>
      <c r="G150" s="22" t="s">
        <v>8362</v>
      </c>
      <c r="H150" s="22" t="s">
        <v>8641</v>
      </c>
    </row>
    <row r="151" spans="1:8" x14ac:dyDescent="0.2">
      <c r="A151" s="33" t="s">
        <v>10</v>
      </c>
      <c r="B151" s="22" t="s">
        <v>8642</v>
      </c>
      <c r="C151" s="22">
        <v>1088925</v>
      </c>
      <c r="D151" s="22" t="s">
        <v>8355</v>
      </c>
      <c r="E151" s="22" t="s">
        <v>8643</v>
      </c>
      <c r="F151" s="22">
        <v>12</v>
      </c>
      <c r="G151" s="22" t="s">
        <v>8362</v>
      </c>
      <c r="H151" s="22" t="s">
        <v>8644</v>
      </c>
    </row>
    <row r="152" spans="1:8" x14ac:dyDescent="0.2">
      <c r="A152" s="33" t="s">
        <v>19</v>
      </c>
      <c r="B152" s="22" t="s">
        <v>8645</v>
      </c>
      <c r="C152" s="22">
        <v>2425478</v>
      </c>
      <c r="D152" s="22" t="s">
        <v>8355</v>
      </c>
      <c r="E152" s="22" t="s">
        <v>8553</v>
      </c>
      <c r="F152" s="22">
        <v>36</v>
      </c>
      <c r="G152" s="22" t="s">
        <v>8362</v>
      </c>
      <c r="H152" s="22" t="s">
        <v>8386</v>
      </c>
    </row>
    <row r="153" spans="1:8" x14ac:dyDescent="0.2">
      <c r="A153" s="33" t="s">
        <v>23</v>
      </c>
      <c r="B153" s="22" t="s">
        <v>8646</v>
      </c>
      <c r="C153" s="22">
        <v>1339937</v>
      </c>
      <c r="D153" s="22" t="s">
        <v>8355</v>
      </c>
      <c r="E153" s="22" t="s">
        <v>8647</v>
      </c>
      <c r="F153" s="22">
        <v>54</v>
      </c>
      <c r="G153" s="22" t="s">
        <v>8362</v>
      </c>
      <c r="H153" s="22" t="s">
        <v>8648</v>
      </c>
    </row>
    <row r="154" spans="1:8" x14ac:dyDescent="0.2">
      <c r="A154" s="33" t="s">
        <v>21</v>
      </c>
      <c r="B154" s="22" t="s">
        <v>8649</v>
      </c>
      <c r="C154" s="22">
        <v>2035678</v>
      </c>
      <c r="D154" s="22" t="s">
        <v>8355</v>
      </c>
      <c r="E154" s="22" t="s">
        <v>8379</v>
      </c>
      <c r="F154" s="22">
        <v>46</v>
      </c>
      <c r="G154" s="22" t="s">
        <v>8362</v>
      </c>
      <c r="H154" s="22" t="s">
        <v>8386</v>
      </c>
    </row>
    <row r="155" spans="1:8" x14ac:dyDescent="0.2">
      <c r="A155" s="33" t="s">
        <v>18</v>
      </c>
      <c r="B155" s="22" t="s">
        <v>8650</v>
      </c>
      <c r="C155" s="22">
        <v>2566022</v>
      </c>
      <c r="D155" s="22" t="s">
        <v>8355</v>
      </c>
      <c r="E155" s="22" t="s">
        <v>8414</v>
      </c>
      <c r="F155" s="22">
        <v>44</v>
      </c>
      <c r="G155" s="22" t="s">
        <v>8362</v>
      </c>
      <c r="H155" s="22" t="s">
        <v>8420</v>
      </c>
    </row>
    <row r="156" spans="1:8" x14ac:dyDescent="0.2">
      <c r="A156" s="33" t="s">
        <v>21</v>
      </c>
      <c r="B156" s="22" t="s">
        <v>8651</v>
      </c>
      <c r="C156" s="22">
        <v>2035555</v>
      </c>
      <c r="D156" s="22" t="s">
        <v>8355</v>
      </c>
      <c r="E156" s="22" t="s">
        <v>8652</v>
      </c>
      <c r="F156" s="22">
        <v>13</v>
      </c>
      <c r="G156" s="22" t="s">
        <v>8362</v>
      </c>
      <c r="H156" s="22" t="s">
        <v>8653</v>
      </c>
    </row>
    <row r="157" spans="1:8" x14ac:dyDescent="0.2">
      <c r="A157" s="33" t="s">
        <v>19</v>
      </c>
      <c r="B157" s="22" t="s">
        <v>8654</v>
      </c>
      <c r="C157" s="22">
        <v>2424781</v>
      </c>
      <c r="D157" s="22" t="s">
        <v>8355</v>
      </c>
      <c r="E157" s="22" t="s">
        <v>8655</v>
      </c>
      <c r="F157" s="22">
        <v>16</v>
      </c>
      <c r="G157" s="22" t="s">
        <v>8362</v>
      </c>
      <c r="H157" s="22" t="s">
        <v>8656</v>
      </c>
    </row>
    <row r="158" spans="1:8" x14ac:dyDescent="0.2">
      <c r="A158" s="33" t="s">
        <v>10</v>
      </c>
      <c r="B158" s="22" t="s">
        <v>8657</v>
      </c>
      <c r="C158" s="22">
        <v>1087815</v>
      </c>
      <c r="D158" s="22" t="s">
        <v>8355</v>
      </c>
      <c r="E158" s="22" t="s">
        <v>8361</v>
      </c>
      <c r="F158" s="22">
        <v>51</v>
      </c>
      <c r="G158" s="22" t="s">
        <v>8362</v>
      </c>
      <c r="H158" s="22" t="s">
        <v>8420</v>
      </c>
    </row>
    <row r="159" spans="1:8" x14ac:dyDescent="0.2">
      <c r="A159" s="33" t="s">
        <v>19</v>
      </c>
      <c r="B159" s="22" t="s">
        <v>8658</v>
      </c>
      <c r="C159" s="22">
        <v>2424271</v>
      </c>
      <c r="D159" s="22" t="s">
        <v>8355</v>
      </c>
      <c r="E159" s="22" t="s">
        <v>8423</v>
      </c>
      <c r="F159" s="22">
        <v>42</v>
      </c>
      <c r="G159" s="22" t="s">
        <v>8362</v>
      </c>
      <c r="H159" s="22" t="s">
        <v>8401</v>
      </c>
    </row>
    <row r="160" spans="1:8" x14ac:dyDescent="0.2">
      <c r="A160" s="33" t="s">
        <v>8</v>
      </c>
      <c r="B160" s="22" t="s">
        <v>8659</v>
      </c>
      <c r="C160" s="22">
        <v>1543921</v>
      </c>
      <c r="D160" s="22" t="s">
        <v>8355</v>
      </c>
      <c r="E160" s="22" t="s">
        <v>8455</v>
      </c>
      <c r="F160" s="22">
        <v>70</v>
      </c>
      <c r="G160" s="22" t="s">
        <v>8362</v>
      </c>
      <c r="H160" s="22" t="s">
        <v>8377</v>
      </c>
    </row>
    <row r="161" spans="1:8" x14ac:dyDescent="0.2">
      <c r="A161" s="33" t="s">
        <v>7</v>
      </c>
      <c r="B161" s="22" t="s">
        <v>8660</v>
      </c>
      <c r="C161" s="22">
        <v>1635389</v>
      </c>
      <c r="D161" s="22" t="s">
        <v>8355</v>
      </c>
      <c r="E161" s="22" t="s">
        <v>8661</v>
      </c>
      <c r="F161" s="22">
        <v>39</v>
      </c>
      <c r="G161" s="22" t="s">
        <v>8362</v>
      </c>
      <c r="H161" s="22" t="s">
        <v>8483</v>
      </c>
    </row>
    <row r="162" spans="1:8" x14ac:dyDescent="0.2">
      <c r="A162" s="33" t="s">
        <v>18</v>
      </c>
      <c r="B162" s="22" t="s">
        <v>8662</v>
      </c>
      <c r="C162" s="22">
        <v>2564814</v>
      </c>
      <c r="D162" s="22" t="s">
        <v>8355</v>
      </c>
      <c r="E162" s="22" t="s">
        <v>8528</v>
      </c>
      <c r="F162" s="22">
        <v>56</v>
      </c>
      <c r="G162" s="22" t="s">
        <v>8362</v>
      </c>
      <c r="H162" s="22" t="s">
        <v>8544</v>
      </c>
    </row>
    <row r="163" spans="1:8" x14ac:dyDescent="0.2">
      <c r="A163" s="33" t="s">
        <v>8</v>
      </c>
      <c r="B163" s="22" t="s">
        <v>8663</v>
      </c>
      <c r="C163" s="22">
        <v>1542821</v>
      </c>
      <c r="D163" s="22" t="s">
        <v>8355</v>
      </c>
      <c r="E163" s="22" t="s">
        <v>8664</v>
      </c>
      <c r="F163" s="22">
        <v>61</v>
      </c>
      <c r="G163" s="22" t="s">
        <v>8362</v>
      </c>
      <c r="H163" s="22" t="s">
        <v>8380</v>
      </c>
    </row>
    <row r="164" spans="1:8" x14ac:dyDescent="0.2">
      <c r="A164" s="33" t="s">
        <v>21</v>
      </c>
      <c r="B164" s="22" t="s">
        <v>8665</v>
      </c>
      <c r="C164" s="22">
        <v>2034398</v>
      </c>
      <c r="D164" s="22" t="s">
        <v>8355</v>
      </c>
      <c r="E164" s="22" t="s">
        <v>8423</v>
      </c>
      <c r="F164" s="22">
        <v>42</v>
      </c>
      <c r="G164" s="22" t="s">
        <v>8362</v>
      </c>
      <c r="H164" s="22" t="s">
        <v>8666</v>
      </c>
    </row>
    <row r="165" spans="1:8" x14ac:dyDescent="0.2">
      <c r="A165" s="33" t="s">
        <v>10</v>
      </c>
      <c r="B165" s="22" t="s">
        <v>8667</v>
      </c>
      <c r="C165" s="22">
        <v>1087297</v>
      </c>
      <c r="D165" s="22" t="s">
        <v>8355</v>
      </c>
      <c r="E165" s="22" t="s">
        <v>8668</v>
      </c>
      <c r="F165" s="22">
        <v>11</v>
      </c>
      <c r="G165" s="22" t="s">
        <v>8362</v>
      </c>
      <c r="H165" s="22" t="s">
        <v>8669</v>
      </c>
    </row>
    <row r="166" spans="1:8" x14ac:dyDescent="0.2">
      <c r="A166" s="33" t="s">
        <v>23</v>
      </c>
      <c r="B166" s="22" t="s">
        <v>8670</v>
      </c>
      <c r="C166" s="22">
        <v>1338786</v>
      </c>
      <c r="D166" s="22" t="s">
        <v>8355</v>
      </c>
      <c r="E166" s="22" t="s">
        <v>8671</v>
      </c>
      <c r="F166" s="22">
        <v>10</v>
      </c>
      <c r="G166" s="22" t="s">
        <v>8362</v>
      </c>
      <c r="H166" s="22" t="s">
        <v>8363</v>
      </c>
    </row>
    <row r="167" spans="1:8" x14ac:dyDescent="0.2">
      <c r="A167" s="33" t="s">
        <v>21</v>
      </c>
      <c r="B167" s="22" t="s">
        <v>8672</v>
      </c>
      <c r="C167" s="22">
        <v>2033202</v>
      </c>
      <c r="D167" s="22" t="s">
        <v>8355</v>
      </c>
      <c r="E167" s="22" t="s">
        <v>8673</v>
      </c>
      <c r="F167" s="22">
        <v>41</v>
      </c>
      <c r="G167" s="22" t="s">
        <v>8362</v>
      </c>
      <c r="H167" s="22" t="s">
        <v>8363</v>
      </c>
    </row>
    <row r="168" spans="1:8" x14ac:dyDescent="0.2">
      <c r="A168" s="33" t="s">
        <v>10</v>
      </c>
      <c r="B168" s="22" t="s">
        <v>8674</v>
      </c>
      <c r="C168" s="22">
        <v>1086632</v>
      </c>
      <c r="D168" s="22" t="s">
        <v>8355</v>
      </c>
      <c r="E168" s="22" t="s">
        <v>8361</v>
      </c>
      <c r="F168" s="22">
        <v>51</v>
      </c>
      <c r="G168" s="22" t="s">
        <v>8362</v>
      </c>
      <c r="H168" s="22" t="s">
        <v>8675</v>
      </c>
    </row>
    <row r="169" spans="1:8" x14ac:dyDescent="0.2">
      <c r="A169" s="33" t="s">
        <v>18</v>
      </c>
      <c r="B169" s="22" t="s">
        <v>8676</v>
      </c>
      <c r="C169" s="22">
        <v>2563622</v>
      </c>
      <c r="D169" s="22" t="s">
        <v>8355</v>
      </c>
      <c r="E169" s="22" t="s">
        <v>8414</v>
      </c>
      <c r="F169" s="22">
        <v>44</v>
      </c>
      <c r="G169" s="22" t="s">
        <v>8362</v>
      </c>
      <c r="H169" s="22" t="s">
        <v>8380</v>
      </c>
    </row>
    <row r="170" spans="1:8" x14ac:dyDescent="0.2">
      <c r="A170" s="33" t="s">
        <v>23</v>
      </c>
      <c r="B170" s="22" t="s">
        <v>8677</v>
      </c>
      <c r="C170" s="22">
        <v>1337704</v>
      </c>
      <c r="D170" s="22" t="s">
        <v>8355</v>
      </c>
      <c r="E170" s="22" t="s">
        <v>8678</v>
      </c>
      <c r="F170" s="22">
        <v>58</v>
      </c>
      <c r="G170" s="22" t="s">
        <v>8362</v>
      </c>
      <c r="H170" s="22" t="s">
        <v>8679</v>
      </c>
    </row>
    <row r="171" spans="1:8" x14ac:dyDescent="0.2">
      <c r="A171" s="33" t="s">
        <v>21</v>
      </c>
      <c r="B171" s="22" t="s">
        <v>8680</v>
      </c>
      <c r="C171" s="22">
        <v>2032219</v>
      </c>
      <c r="D171" s="22" t="s">
        <v>8355</v>
      </c>
      <c r="E171" s="22" t="s">
        <v>8374</v>
      </c>
      <c r="F171" s="22">
        <v>59</v>
      </c>
      <c r="G171" s="22" t="s">
        <v>8362</v>
      </c>
      <c r="H171" s="22" t="s">
        <v>8681</v>
      </c>
    </row>
    <row r="172" spans="1:8" x14ac:dyDescent="0.2">
      <c r="A172" s="33" t="s">
        <v>10</v>
      </c>
      <c r="B172" s="22" t="s">
        <v>8682</v>
      </c>
      <c r="C172" s="22">
        <v>1085485</v>
      </c>
      <c r="D172" s="22" t="s">
        <v>8355</v>
      </c>
      <c r="E172" s="22" t="s">
        <v>8385</v>
      </c>
      <c r="F172" s="22">
        <v>54</v>
      </c>
      <c r="G172" s="22" t="s">
        <v>8362</v>
      </c>
      <c r="H172" s="22" t="s">
        <v>8401</v>
      </c>
    </row>
    <row r="173" spans="1:8" x14ac:dyDescent="0.2">
      <c r="A173" s="33" t="s">
        <v>18</v>
      </c>
      <c r="B173" s="22" t="s">
        <v>8683</v>
      </c>
      <c r="C173" s="22">
        <v>2562403</v>
      </c>
      <c r="D173" s="22" t="s">
        <v>8355</v>
      </c>
      <c r="E173" s="22" t="s">
        <v>8684</v>
      </c>
      <c r="F173" s="22">
        <v>71</v>
      </c>
      <c r="G173" s="22" t="s">
        <v>8362</v>
      </c>
      <c r="H173" s="22" t="s">
        <v>8363</v>
      </c>
    </row>
    <row r="174" spans="1:8" x14ac:dyDescent="0.2">
      <c r="A174" s="33" t="s">
        <v>19</v>
      </c>
      <c r="B174" s="22" t="s">
        <v>8685</v>
      </c>
      <c r="C174" s="22">
        <v>2423043</v>
      </c>
      <c r="D174" s="22" t="s">
        <v>8355</v>
      </c>
      <c r="E174" s="22" t="s">
        <v>8432</v>
      </c>
      <c r="F174" s="22">
        <v>43</v>
      </c>
      <c r="G174" s="22" t="s">
        <v>8362</v>
      </c>
      <c r="H174" s="22" t="s">
        <v>8386</v>
      </c>
    </row>
    <row r="175" spans="1:8" x14ac:dyDescent="0.2">
      <c r="A175" s="33" t="s">
        <v>7</v>
      </c>
      <c r="B175" s="22" t="s">
        <v>8686</v>
      </c>
      <c r="C175" s="22">
        <v>1633795</v>
      </c>
      <c r="D175" s="22" t="s">
        <v>8355</v>
      </c>
      <c r="E175" s="22" t="s">
        <v>8397</v>
      </c>
      <c r="F175" s="22">
        <v>55</v>
      </c>
      <c r="G175" s="22" t="s">
        <v>8362</v>
      </c>
      <c r="H175" s="22" t="s">
        <v>8687</v>
      </c>
    </row>
    <row r="176" spans="1:8" x14ac:dyDescent="0.2">
      <c r="A176" s="33" t="s">
        <v>23</v>
      </c>
      <c r="B176" s="22" t="s">
        <v>8688</v>
      </c>
      <c r="C176" s="22">
        <v>1336575</v>
      </c>
      <c r="D176" s="22" t="s">
        <v>8355</v>
      </c>
      <c r="E176" s="22" t="s">
        <v>8445</v>
      </c>
      <c r="F176" s="22">
        <v>60</v>
      </c>
      <c r="G176" s="22" t="s">
        <v>8362</v>
      </c>
      <c r="H176" s="22" t="s">
        <v>8446</v>
      </c>
    </row>
    <row r="177" spans="1:8" x14ac:dyDescent="0.2">
      <c r="A177" s="33" t="s">
        <v>8</v>
      </c>
      <c r="B177" s="22" t="s">
        <v>8689</v>
      </c>
      <c r="C177" s="22">
        <v>1541689</v>
      </c>
      <c r="D177" s="22" t="s">
        <v>8355</v>
      </c>
      <c r="E177" s="22" t="s">
        <v>8690</v>
      </c>
      <c r="F177" s="22">
        <v>18</v>
      </c>
      <c r="G177" s="22" t="s">
        <v>8362</v>
      </c>
      <c r="H177" s="22" t="s">
        <v>8691</v>
      </c>
    </row>
    <row r="178" spans="1:8" x14ac:dyDescent="0.2">
      <c r="A178" s="33" t="s">
        <v>20</v>
      </c>
      <c r="B178" s="22" t="s">
        <v>8692</v>
      </c>
      <c r="C178" s="22">
        <v>2262506</v>
      </c>
      <c r="D178" s="22" t="s">
        <v>8355</v>
      </c>
      <c r="E178" s="22" t="s">
        <v>8528</v>
      </c>
      <c r="F178" s="22">
        <v>56</v>
      </c>
      <c r="G178" s="22" t="s">
        <v>8362</v>
      </c>
      <c r="H178" s="22" t="s">
        <v>8363</v>
      </c>
    </row>
    <row r="179" spans="1:8" x14ac:dyDescent="0.2">
      <c r="A179" s="33" t="s">
        <v>7</v>
      </c>
      <c r="B179" s="22" t="s">
        <v>8693</v>
      </c>
      <c r="C179" s="22">
        <v>1632595</v>
      </c>
      <c r="D179" s="22" t="s">
        <v>8355</v>
      </c>
      <c r="E179" s="22" t="s">
        <v>8694</v>
      </c>
      <c r="F179" s="22">
        <v>19</v>
      </c>
      <c r="G179" s="22" t="s">
        <v>8362</v>
      </c>
      <c r="H179" s="22" t="s">
        <v>8695</v>
      </c>
    </row>
    <row r="180" spans="1:8" x14ac:dyDescent="0.2">
      <c r="A180" s="33" t="s">
        <v>10</v>
      </c>
      <c r="B180" s="22" t="s">
        <v>8696</v>
      </c>
      <c r="C180" s="22">
        <v>1084330</v>
      </c>
      <c r="D180" s="22" t="s">
        <v>8355</v>
      </c>
      <c r="E180" s="22" t="s">
        <v>8438</v>
      </c>
      <c r="F180" s="22">
        <v>50</v>
      </c>
      <c r="G180" s="22" t="s">
        <v>8362</v>
      </c>
      <c r="H180" s="22" t="s">
        <v>8697</v>
      </c>
    </row>
    <row r="181" spans="1:8" x14ac:dyDescent="0.2">
      <c r="A181" s="33" t="s">
        <v>18</v>
      </c>
      <c r="B181" s="22" t="s">
        <v>8698</v>
      </c>
      <c r="C181" s="22">
        <v>2560676</v>
      </c>
      <c r="D181" s="22" t="s">
        <v>8355</v>
      </c>
      <c r="E181" s="22" t="s">
        <v>8699</v>
      </c>
      <c r="F181" s="22">
        <v>72</v>
      </c>
      <c r="G181" s="22" t="s">
        <v>8362</v>
      </c>
      <c r="H181" s="22" t="s">
        <v>8544</v>
      </c>
    </row>
    <row r="182" spans="1:8" x14ac:dyDescent="0.2">
      <c r="A182" s="33" t="s">
        <v>8</v>
      </c>
      <c r="B182" s="22" t="s">
        <v>8700</v>
      </c>
      <c r="C182" s="22">
        <v>1540585</v>
      </c>
      <c r="D182" s="22" t="s">
        <v>8355</v>
      </c>
      <c r="E182" s="22" t="s">
        <v>8701</v>
      </c>
      <c r="F182" s="22">
        <v>7</v>
      </c>
      <c r="G182" s="22" t="s">
        <v>8362</v>
      </c>
      <c r="H182" s="22" t="s">
        <v>8401</v>
      </c>
    </row>
    <row r="183" spans="1:8" x14ac:dyDescent="0.2">
      <c r="A183" s="33" t="s">
        <v>23</v>
      </c>
      <c r="B183" s="22" t="s">
        <v>8702</v>
      </c>
      <c r="C183" s="22">
        <v>1335450</v>
      </c>
      <c r="D183" s="22" t="s">
        <v>8355</v>
      </c>
      <c r="E183" s="22" t="s">
        <v>8703</v>
      </c>
      <c r="F183" s="22">
        <v>49</v>
      </c>
      <c r="G183" s="22" t="s">
        <v>8362</v>
      </c>
      <c r="H183" s="22" t="s">
        <v>8561</v>
      </c>
    </row>
    <row r="184" spans="1:8" x14ac:dyDescent="0.2">
      <c r="A184" s="33" t="s">
        <v>21</v>
      </c>
      <c r="B184" s="22" t="s">
        <v>8704</v>
      </c>
      <c r="C184" s="22">
        <v>2030940</v>
      </c>
      <c r="D184" s="22" t="s">
        <v>8355</v>
      </c>
      <c r="E184" s="22" t="s">
        <v>8365</v>
      </c>
      <c r="F184" s="22">
        <v>47</v>
      </c>
      <c r="G184" s="22" t="s">
        <v>8362</v>
      </c>
      <c r="H184" s="22" t="s">
        <v>8386</v>
      </c>
    </row>
    <row r="185" spans="1:8" x14ac:dyDescent="0.2">
      <c r="A185" s="33" t="s">
        <v>7</v>
      </c>
      <c r="B185" s="22" t="s">
        <v>8705</v>
      </c>
      <c r="C185" s="22">
        <v>1632581</v>
      </c>
      <c r="D185" s="22" t="s">
        <v>8355</v>
      </c>
      <c r="E185" s="22" t="s">
        <v>8706</v>
      </c>
      <c r="F185" s="22">
        <v>17</v>
      </c>
      <c r="G185" s="22" t="s">
        <v>8362</v>
      </c>
      <c r="H185" s="22" t="s">
        <v>8707</v>
      </c>
    </row>
    <row r="186" spans="1:8" x14ac:dyDescent="0.2">
      <c r="A186" s="33" t="s">
        <v>19</v>
      </c>
      <c r="B186" s="22" t="s">
        <v>8708</v>
      </c>
      <c r="C186" s="22">
        <v>2421679</v>
      </c>
      <c r="D186" s="22" t="s">
        <v>8355</v>
      </c>
      <c r="E186" s="22" t="s">
        <v>8412</v>
      </c>
      <c r="F186" s="22">
        <v>38</v>
      </c>
      <c r="G186" s="22" t="s">
        <v>8362</v>
      </c>
      <c r="H186" s="22" t="s">
        <v>8401</v>
      </c>
    </row>
    <row r="187" spans="1:8" x14ac:dyDescent="0.2">
      <c r="A187" s="33" t="s">
        <v>8</v>
      </c>
      <c r="B187" s="22" t="s">
        <v>8709</v>
      </c>
      <c r="C187" s="22">
        <v>1540130</v>
      </c>
      <c r="D187" s="22" t="s">
        <v>8355</v>
      </c>
      <c r="E187" s="22" t="s">
        <v>8710</v>
      </c>
      <c r="F187" s="22">
        <v>16</v>
      </c>
      <c r="G187" s="22" t="s">
        <v>8362</v>
      </c>
      <c r="H187" s="22" t="s">
        <v>8711</v>
      </c>
    </row>
    <row r="188" spans="1:8" x14ac:dyDescent="0.2">
      <c r="A188" s="33" t="s">
        <v>18</v>
      </c>
      <c r="B188" s="22" t="s">
        <v>8712</v>
      </c>
      <c r="C188" s="22">
        <v>2559113</v>
      </c>
      <c r="D188" s="22" t="s">
        <v>8355</v>
      </c>
      <c r="E188" s="22" t="s">
        <v>8397</v>
      </c>
      <c r="F188" s="22">
        <v>55</v>
      </c>
      <c r="G188" s="22" t="s">
        <v>8362</v>
      </c>
      <c r="H188" s="22" t="s">
        <v>8395</v>
      </c>
    </row>
    <row r="189" spans="1:8" x14ac:dyDescent="0.2">
      <c r="A189" s="33" t="s">
        <v>10</v>
      </c>
      <c r="B189" s="22" t="s">
        <v>8713</v>
      </c>
      <c r="C189" s="22">
        <v>1083175</v>
      </c>
      <c r="D189" s="22" t="s">
        <v>8355</v>
      </c>
      <c r="E189" s="22" t="s">
        <v>8714</v>
      </c>
      <c r="F189" s="22">
        <v>57</v>
      </c>
      <c r="G189" s="22" t="s">
        <v>8362</v>
      </c>
      <c r="H189" s="22" t="s">
        <v>8380</v>
      </c>
    </row>
    <row r="190" spans="1:8" x14ac:dyDescent="0.2">
      <c r="A190" s="33" t="s">
        <v>23</v>
      </c>
      <c r="B190" s="22" t="s">
        <v>8715</v>
      </c>
      <c r="C190" s="22">
        <v>1334323</v>
      </c>
      <c r="D190" s="22" t="s">
        <v>8355</v>
      </c>
      <c r="E190" s="22" t="s">
        <v>8716</v>
      </c>
      <c r="F190" s="22">
        <v>64</v>
      </c>
      <c r="G190" s="22" t="s">
        <v>8362</v>
      </c>
      <c r="H190" s="22" t="s">
        <v>8717</v>
      </c>
    </row>
    <row r="191" spans="1:8" x14ac:dyDescent="0.2">
      <c r="A191" s="33" t="s">
        <v>23</v>
      </c>
      <c r="B191" s="22" t="s">
        <v>8718</v>
      </c>
      <c r="C191" s="22">
        <v>1333236</v>
      </c>
      <c r="D191" s="22" t="s">
        <v>8355</v>
      </c>
      <c r="E191" s="22" t="s">
        <v>8719</v>
      </c>
      <c r="F191" s="22">
        <v>59</v>
      </c>
      <c r="G191" s="22" t="s">
        <v>8362</v>
      </c>
      <c r="H191" s="22" t="s">
        <v>8720</v>
      </c>
    </row>
    <row r="192" spans="1:8" x14ac:dyDescent="0.2">
      <c r="A192" s="33" t="s">
        <v>21</v>
      </c>
      <c r="B192" s="22" t="s">
        <v>8721</v>
      </c>
      <c r="C192" s="22">
        <v>2029751</v>
      </c>
      <c r="D192" s="22" t="s">
        <v>8355</v>
      </c>
      <c r="E192" s="22" t="s">
        <v>8374</v>
      </c>
      <c r="F192" s="22">
        <v>59</v>
      </c>
      <c r="G192" s="22" t="s">
        <v>8362</v>
      </c>
      <c r="H192" s="22" t="s">
        <v>8529</v>
      </c>
    </row>
    <row r="193" spans="1:8" x14ac:dyDescent="0.2">
      <c r="A193" s="33" t="s">
        <v>18</v>
      </c>
      <c r="B193" s="22" t="s">
        <v>8722</v>
      </c>
      <c r="C193" s="22">
        <v>2558522</v>
      </c>
      <c r="D193" s="22" t="s">
        <v>8355</v>
      </c>
      <c r="E193" s="22" t="s">
        <v>8723</v>
      </c>
      <c r="F193" s="22">
        <v>11</v>
      </c>
      <c r="G193" s="22" t="s">
        <v>8362</v>
      </c>
      <c r="H193" s="22" t="s">
        <v>8724</v>
      </c>
    </row>
    <row r="194" spans="1:8" x14ac:dyDescent="0.2">
      <c r="A194" s="33" t="s">
        <v>10</v>
      </c>
      <c r="B194" s="22" t="s">
        <v>8725</v>
      </c>
      <c r="C194" s="22">
        <v>1082868</v>
      </c>
      <c r="D194" s="22" t="s">
        <v>8355</v>
      </c>
      <c r="E194" s="22" t="s">
        <v>8726</v>
      </c>
      <c r="F194" s="22">
        <v>14</v>
      </c>
      <c r="G194" s="22" t="s">
        <v>8362</v>
      </c>
      <c r="H194" s="22" t="s">
        <v>8727</v>
      </c>
    </row>
    <row r="195" spans="1:8" x14ac:dyDescent="0.2">
      <c r="A195" s="33" t="s">
        <v>21</v>
      </c>
      <c r="B195" s="22" t="s">
        <v>8728</v>
      </c>
      <c r="C195" s="22">
        <v>2028464</v>
      </c>
      <c r="D195" s="22" t="s">
        <v>8355</v>
      </c>
      <c r="E195" s="22" t="s">
        <v>8365</v>
      </c>
      <c r="F195" s="22">
        <v>47</v>
      </c>
      <c r="G195" s="22" t="s">
        <v>8362</v>
      </c>
      <c r="H195" s="22" t="s">
        <v>8386</v>
      </c>
    </row>
    <row r="196" spans="1:8" x14ac:dyDescent="0.2">
      <c r="A196" s="33" t="s">
        <v>8</v>
      </c>
      <c r="B196" s="22" t="s">
        <v>8729</v>
      </c>
      <c r="C196" s="22">
        <v>1539063</v>
      </c>
      <c r="D196" s="22" t="s">
        <v>8355</v>
      </c>
      <c r="E196" s="22" t="s">
        <v>8730</v>
      </c>
      <c r="F196" s="22">
        <v>53</v>
      </c>
      <c r="G196" s="22" t="s">
        <v>8362</v>
      </c>
      <c r="H196" s="22" t="s">
        <v>8363</v>
      </c>
    </row>
    <row r="197" spans="1:8" x14ac:dyDescent="0.2">
      <c r="A197" s="33" t="s">
        <v>10</v>
      </c>
      <c r="B197" s="22" t="s">
        <v>8731</v>
      </c>
      <c r="C197" s="22">
        <v>1081988</v>
      </c>
      <c r="D197" s="22" t="s">
        <v>8355</v>
      </c>
      <c r="E197" s="22" t="s">
        <v>8445</v>
      </c>
      <c r="F197" s="22">
        <v>60</v>
      </c>
      <c r="G197" s="22" t="s">
        <v>8362</v>
      </c>
      <c r="H197" s="22" t="s">
        <v>8383</v>
      </c>
    </row>
    <row r="198" spans="1:8" x14ac:dyDescent="0.2">
      <c r="A198" s="33" t="s">
        <v>19</v>
      </c>
      <c r="B198" s="22" t="s">
        <v>8732</v>
      </c>
      <c r="C198" s="22">
        <v>2420373</v>
      </c>
      <c r="D198" s="22" t="s">
        <v>8355</v>
      </c>
      <c r="E198" s="22" t="s">
        <v>8733</v>
      </c>
      <c r="F198" s="22">
        <v>35</v>
      </c>
      <c r="G198" s="22" t="s">
        <v>8362</v>
      </c>
      <c r="H198" s="22" t="s">
        <v>8386</v>
      </c>
    </row>
    <row r="199" spans="1:8" x14ac:dyDescent="0.2">
      <c r="A199" s="33" t="s">
        <v>19</v>
      </c>
      <c r="B199" s="22" t="s">
        <v>8734</v>
      </c>
      <c r="C199" s="22">
        <v>2420124</v>
      </c>
      <c r="D199" s="22" t="s">
        <v>8355</v>
      </c>
      <c r="E199" s="22" t="s">
        <v>8735</v>
      </c>
      <c r="F199" s="22">
        <v>6</v>
      </c>
      <c r="G199" s="22" t="s">
        <v>8362</v>
      </c>
      <c r="H199" s="22" t="s">
        <v>8736</v>
      </c>
    </row>
    <row r="200" spans="1:8" x14ac:dyDescent="0.2">
      <c r="A200" s="33" t="s">
        <v>20</v>
      </c>
      <c r="B200" s="22" t="s">
        <v>8737</v>
      </c>
      <c r="C200" s="22">
        <v>2259347</v>
      </c>
      <c r="D200" s="22" t="s">
        <v>8355</v>
      </c>
      <c r="E200" s="22" t="s">
        <v>8738</v>
      </c>
      <c r="F200" s="22">
        <v>82</v>
      </c>
      <c r="G200" s="22" t="s">
        <v>8362</v>
      </c>
      <c r="H200" s="22" t="s">
        <v>8736</v>
      </c>
    </row>
    <row r="201" spans="1:8" x14ac:dyDescent="0.2">
      <c r="A201" s="33" t="s">
        <v>18</v>
      </c>
      <c r="B201" s="22" t="s">
        <v>8739</v>
      </c>
      <c r="C201" s="22">
        <v>2557871</v>
      </c>
      <c r="D201" s="22" t="s">
        <v>8355</v>
      </c>
      <c r="E201" s="22" t="s">
        <v>8438</v>
      </c>
      <c r="F201" s="22">
        <v>50</v>
      </c>
      <c r="G201" s="22" t="s">
        <v>8362</v>
      </c>
      <c r="H201" s="22" t="s">
        <v>8363</v>
      </c>
    </row>
    <row r="202" spans="1:8" x14ac:dyDescent="0.2">
      <c r="A202" s="33" t="s">
        <v>8</v>
      </c>
      <c r="B202" s="22" t="s">
        <v>8740</v>
      </c>
      <c r="C202" s="22">
        <v>1537981</v>
      </c>
      <c r="D202" s="22" t="s">
        <v>8355</v>
      </c>
      <c r="E202" s="22" t="s">
        <v>8741</v>
      </c>
      <c r="F202" s="22">
        <v>61</v>
      </c>
      <c r="G202" s="22" t="s">
        <v>8362</v>
      </c>
      <c r="H202" s="22" t="s">
        <v>8380</v>
      </c>
    </row>
    <row r="203" spans="1:8" x14ac:dyDescent="0.2">
      <c r="A203" s="33" t="s">
        <v>19</v>
      </c>
      <c r="B203" s="22" t="s">
        <v>8742</v>
      </c>
      <c r="C203" s="22">
        <v>2419333</v>
      </c>
      <c r="D203" s="22" t="s">
        <v>8355</v>
      </c>
      <c r="E203" s="22" t="s">
        <v>8438</v>
      </c>
      <c r="F203" s="22">
        <v>50</v>
      </c>
      <c r="G203" s="22" t="s">
        <v>8362</v>
      </c>
      <c r="H203" s="22" t="s">
        <v>8681</v>
      </c>
    </row>
    <row r="204" spans="1:8" x14ac:dyDescent="0.2">
      <c r="A204" s="33" t="s">
        <v>21</v>
      </c>
      <c r="B204" s="22" t="s">
        <v>8743</v>
      </c>
      <c r="C204" s="22">
        <v>2027257</v>
      </c>
      <c r="D204" s="22" t="s">
        <v>8355</v>
      </c>
      <c r="E204" s="22" t="s">
        <v>8528</v>
      </c>
      <c r="F204" s="22">
        <v>56</v>
      </c>
      <c r="G204" s="22" t="s">
        <v>8362</v>
      </c>
      <c r="H204" s="22" t="s">
        <v>8380</v>
      </c>
    </row>
    <row r="205" spans="1:8" x14ac:dyDescent="0.2">
      <c r="A205" s="33" t="s">
        <v>23</v>
      </c>
      <c r="B205" s="22" t="s">
        <v>8744</v>
      </c>
      <c r="C205" s="22">
        <v>1332086</v>
      </c>
      <c r="D205" s="22" t="s">
        <v>8355</v>
      </c>
      <c r="E205" s="22" t="s">
        <v>8516</v>
      </c>
      <c r="F205" s="22">
        <v>56</v>
      </c>
      <c r="G205" s="22" t="s">
        <v>8362</v>
      </c>
      <c r="H205" s="22" t="s">
        <v>8717</v>
      </c>
    </row>
    <row r="206" spans="1:8" x14ac:dyDescent="0.2">
      <c r="A206" s="33" t="s">
        <v>19</v>
      </c>
      <c r="B206" s="22" t="s">
        <v>8745</v>
      </c>
      <c r="C206" s="22">
        <v>2419148</v>
      </c>
      <c r="D206" s="22" t="s">
        <v>8355</v>
      </c>
      <c r="E206" s="22" t="s">
        <v>8746</v>
      </c>
      <c r="F206" s="22">
        <v>6</v>
      </c>
      <c r="G206" s="22" t="s">
        <v>8362</v>
      </c>
      <c r="H206" s="22" t="s">
        <v>8747</v>
      </c>
    </row>
    <row r="207" spans="1:8" x14ac:dyDescent="0.2">
      <c r="A207" s="33" t="s">
        <v>18</v>
      </c>
      <c r="B207" s="22" t="s">
        <v>8748</v>
      </c>
      <c r="C207" s="22">
        <v>2556676</v>
      </c>
      <c r="D207" s="22" t="s">
        <v>8355</v>
      </c>
      <c r="E207" s="22" t="s">
        <v>8423</v>
      </c>
      <c r="F207" s="22">
        <v>42</v>
      </c>
      <c r="G207" s="22" t="s">
        <v>8362</v>
      </c>
      <c r="H207" s="22" t="s">
        <v>8420</v>
      </c>
    </row>
    <row r="208" spans="1:8" x14ac:dyDescent="0.2">
      <c r="A208" s="33" t="s">
        <v>7</v>
      </c>
      <c r="B208" s="22" t="s">
        <v>8749</v>
      </c>
      <c r="C208" s="22">
        <v>1629872</v>
      </c>
      <c r="D208" s="22" t="s">
        <v>8355</v>
      </c>
      <c r="E208" s="22" t="s">
        <v>8374</v>
      </c>
      <c r="F208" s="22">
        <v>59</v>
      </c>
      <c r="G208" s="22" t="s">
        <v>8362</v>
      </c>
      <c r="H208" s="22" t="s">
        <v>8456</v>
      </c>
    </row>
    <row r="209" spans="1:8" x14ac:dyDescent="0.2">
      <c r="A209" s="33" t="s">
        <v>18</v>
      </c>
      <c r="B209" s="22" t="s">
        <v>8750</v>
      </c>
      <c r="C209" s="22">
        <v>2556672</v>
      </c>
      <c r="D209" s="22" t="s">
        <v>8355</v>
      </c>
      <c r="E209" s="22" t="s">
        <v>8751</v>
      </c>
      <c r="F209" s="22">
        <v>13</v>
      </c>
      <c r="G209" s="22" t="s">
        <v>8362</v>
      </c>
      <c r="H209" s="22" t="s">
        <v>8752</v>
      </c>
    </row>
    <row r="210" spans="1:8" x14ac:dyDescent="0.2">
      <c r="A210" s="33" t="s">
        <v>10</v>
      </c>
      <c r="B210" s="22" t="s">
        <v>8753</v>
      </c>
      <c r="C210" s="22">
        <v>1080654</v>
      </c>
      <c r="D210" s="22" t="s">
        <v>8355</v>
      </c>
      <c r="E210" s="22" t="s">
        <v>8438</v>
      </c>
      <c r="F210" s="22">
        <v>50</v>
      </c>
      <c r="G210" s="22" t="s">
        <v>8362</v>
      </c>
      <c r="H210" s="22" t="s">
        <v>8754</v>
      </c>
    </row>
    <row r="211" spans="1:8" x14ac:dyDescent="0.2">
      <c r="A211" s="33" t="s">
        <v>20</v>
      </c>
      <c r="B211" s="22" t="s">
        <v>8755</v>
      </c>
      <c r="C211" s="22">
        <v>2258122</v>
      </c>
      <c r="D211" s="22" t="s">
        <v>8355</v>
      </c>
      <c r="E211" s="22" t="s">
        <v>8428</v>
      </c>
      <c r="F211" s="22">
        <v>39</v>
      </c>
      <c r="G211" s="22" t="s">
        <v>8362</v>
      </c>
      <c r="H211" s="22" t="s">
        <v>8756</v>
      </c>
    </row>
    <row r="212" spans="1:8" x14ac:dyDescent="0.2">
      <c r="A212" s="33" t="s">
        <v>21</v>
      </c>
      <c r="B212" s="22" t="s">
        <v>8757</v>
      </c>
      <c r="C212" s="22">
        <v>2025911</v>
      </c>
      <c r="D212" s="22" t="s">
        <v>8355</v>
      </c>
      <c r="E212" s="22" t="s">
        <v>8432</v>
      </c>
      <c r="F212" s="22">
        <v>43</v>
      </c>
      <c r="G212" s="22" t="s">
        <v>8362</v>
      </c>
      <c r="H212" s="22" t="s">
        <v>8363</v>
      </c>
    </row>
    <row r="213" spans="1:8" x14ac:dyDescent="0.2">
      <c r="A213" s="33" t="s">
        <v>8</v>
      </c>
      <c r="B213" s="22" t="s">
        <v>8758</v>
      </c>
      <c r="C213" s="22">
        <v>1536818</v>
      </c>
      <c r="D213" s="22" t="s">
        <v>8355</v>
      </c>
      <c r="E213" s="22" t="s">
        <v>8759</v>
      </c>
      <c r="F213" s="22">
        <v>41</v>
      </c>
      <c r="G213" s="22" t="s">
        <v>8362</v>
      </c>
      <c r="H213" s="22" t="s">
        <v>8456</v>
      </c>
    </row>
    <row r="214" spans="1:8" x14ac:dyDescent="0.2">
      <c r="A214" s="33" t="s">
        <v>20</v>
      </c>
      <c r="B214" s="22" t="s">
        <v>8760</v>
      </c>
      <c r="C214" s="22">
        <v>2257844</v>
      </c>
      <c r="D214" s="22" t="s">
        <v>8355</v>
      </c>
      <c r="E214" s="22" t="s">
        <v>8761</v>
      </c>
      <c r="F214" s="22">
        <v>8</v>
      </c>
      <c r="G214" s="22" t="s">
        <v>8362</v>
      </c>
      <c r="H214" s="22" t="s">
        <v>8736</v>
      </c>
    </row>
    <row r="215" spans="1:8" x14ac:dyDescent="0.2">
      <c r="A215" s="33" t="s">
        <v>19</v>
      </c>
      <c r="B215" s="22" t="s">
        <v>8762</v>
      </c>
      <c r="C215" s="22">
        <v>2417925</v>
      </c>
      <c r="D215" s="22" t="s">
        <v>8355</v>
      </c>
      <c r="E215" s="22" t="s">
        <v>8553</v>
      </c>
      <c r="F215" s="22">
        <v>36</v>
      </c>
      <c r="G215" s="22" t="s">
        <v>8362</v>
      </c>
      <c r="H215" s="22" t="s">
        <v>8386</v>
      </c>
    </row>
    <row r="216" spans="1:8" x14ac:dyDescent="0.2">
      <c r="A216" s="33" t="s">
        <v>23</v>
      </c>
      <c r="B216" s="22" t="s">
        <v>8763</v>
      </c>
      <c r="C216" s="22">
        <v>1331001</v>
      </c>
      <c r="D216" s="22" t="s">
        <v>8355</v>
      </c>
      <c r="E216" s="22" t="s">
        <v>8514</v>
      </c>
      <c r="F216" s="22">
        <v>64</v>
      </c>
      <c r="G216" s="22" t="s">
        <v>8362</v>
      </c>
      <c r="H216" s="22" t="s">
        <v>8544</v>
      </c>
    </row>
    <row r="217" spans="1:8" x14ac:dyDescent="0.2">
      <c r="A217" s="33" t="s">
        <v>10</v>
      </c>
      <c r="B217" s="22" t="s">
        <v>8764</v>
      </c>
      <c r="C217" s="22">
        <v>1079530</v>
      </c>
      <c r="D217" s="22" t="s">
        <v>8355</v>
      </c>
      <c r="E217" s="22" t="s">
        <v>8528</v>
      </c>
      <c r="F217" s="22">
        <v>56</v>
      </c>
      <c r="G217" s="22" t="s">
        <v>8362</v>
      </c>
      <c r="H217" s="22" t="s">
        <v>8675</v>
      </c>
    </row>
    <row r="218" spans="1:8" x14ac:dyDescent="0.2">
      <c r="A218" s="33" t="s">
        <v>18</v>
      </c>
      <c r="B218" s="22" t="s">
        <v>8765</v>
      </c>
      <c r="C218" s="22">
        <v>2555472</v>
      </c>
      <c r="D218" s="22" t="s">
        <v>8355</v>
      </c>
      <c r="E218" s="22" t="s">
        <v>8766</v>
      </c>
      <c r="F218" s="22">
        <v>75</v>
      </c>
      <c r="G218" s="22" t="s">
        <v>8362</v>
      </c>
      <c r="H218" s="22" t="s">
        <v>8435</v>
      </c>
    </row>
    <row r="219" spans="1:8" x14ac:dyDescent="0.2">
      <c r="A219" s="33" t="s">
        <v>20</v>
      </c>
      <c r="B219" s="22" t="s">
        <v>8767</v>
      </c>
      <c r="C219" s="22">
        <v>2256998</v>
      </c>
      <c r="D219" s="22" t="s">
        <v>8355</v>
      </c>
      <c r="E219" s="22" t="s">
        <v>8768</v>
      </c>
      <c r="F219" s="22">
        <v>22</v>
      </c>
      <c r="G219" s="22" t="s">
        <v>8362</v>
      </c>
      <c r="H219" s="22" t="s">
        <v>8435</v>
      </c>
    </row>
    <row r="220" spans="1:8" x14ac:dyDescent="0.2">
      <c r="A220" s="33" t="s">
        <v>19</v>
      </c>
      <c r="B220" s="22" t="s">
        <v>8769</v>
      </c>
      <c r="C220" s="22">
        <v>2416719</v>
      </c>
      <c r="D220" s="22" t="s">
        <v>8355</v>
      </c>
      <c r="E220" s="22" t="s">
        <v>8423</v>
      </c>
      <c r="F220" s="22">
        <v>42</v>
      </c>
      <c r="G220" s="22" t="s">
        <v>8362</v>
      </c>
      <c r="H220" s="22" t="s">
        <v>8770</v>
      </c>
    </row>
    <row r="221" spans="1:8" x14ac:dyDescent="0.2">
      <c r="A221" s="33" t="s">
        <v>21</v>
      </c>
      <c r="B221" s="22" t="s">
        <v>8771</v>
      </c>
      <c r="C221" s="22">
        <v>2024750</v>
      </c>
      <c r="D221" s="22" t="s">
        <v>8355</v>
      </c>
      <c r="E221" s="22" t="s">
        <v>8365</v>
      </c>
      <c r="F221" s="22">
        <v>47</v>
      </c>
      <c r="G221" s="22" t="s">
        <v>8362</v>
      </c>
      <c r="H221" s="22" t="s">
        <v>8772</v>
      </c>
    </row>
    <row r="222" spans="1:8" x14ac:dyDescent="0.2">
      <c r="A222" s="33" t="s">
        <v>23</v>
      </c>
      <c r="B222" s="22" t="s">
        <v>8773</v>
      </c>
      <c r="C222" s="22">
        <v>1329900</v>
      </c>
      <c r="D222" s="22" t="s">
        <v>8355</v>
      </c>
      <c r="E222" s="22" t="s">
        <v>8445</v>
      </c>
      <c r="F222" s="22">
        <v>60</v>
      </c>
      <c r="G222" s="22" t="s">
        <v>8362</v>
      </c>
      <c r="H222" s="22" t="s">
        <v>8561</v>
      </c>
    </row>
    <row r="223" spans="1:8" x14ac:dyDescent="0.2">
      <c r="A223" s="33" t="s">
        <v>8</v>
      </c>
      <c r="B223" s="22" t="s">
        <v>8774</v>
      </c>
      <c r="C223" s="22">
        <v>1535689</v>
      </c>
      <c r="D223" s="22" t="s">
        <v>8355</v>
      </c>
      <c r="E223" s="22" t="s">
        <v>8699</v>
      </c>
      <c r="F223" s="22">
        <v>72</v>
      </c>
      <c r="G223" s="22" t="s">
        <v>8362</v>
      </c>
      <c r="H223" s="22" t="s">
        <v>8420</v>
      </c>
    </row>
    <row r="224" spans="1:8" x14ac:dyDescent="0.2">
      <c r="A224" s="33" t="s">
        <v>10</v>
      </c>
      <c r="B224" s="22" t="s">
        <v>8775</v>
      </c>
      <c r="C224" s="22">
        <v>1078378</v>
      </c>
      <c r="D224" s="22" t="s">
        <v>8355</v>
      </c>
      <c r="E224" s="22" t="s">
        <v>8388</v>
      </c>
      <c r="F224" s="22">
        <v>58</v>
      </c>
      <c r="G224" s="22" t="s">
        <v>8362</v>
      </c>
      <c r="H224" s="22" t="s">
        <v>8776</v>
      </c>
    </row>
    <row r="225" spans="1:8" x14ac:dyDescent="0.2">
      <c r="A225" s="33" t="s">
        <v>18</v>
      </c>
      <c r="B225" s="22" t="s">
        <v>8777</v>
      </c>
      <c r="C225" s="22">
        <v>2554894</v>
      </c>
      <c r="D225" s="22" t="s">
        <v>8355</v>
      </c>
      <c r="E225" s="22" t="s">
        <v>8751</v>
      </c>
      <c r="F225" s="22">
        <v>13</v>
      </c>
      <c r="G225" s="22" t="s">
        <v>8362</v>
      </c>
      <c r="H225" s="22" t="s">
        <v>8736</v>
      </c>
    </row>
    <row r="226" spans="1:8" x14ac:dyDescent="0.2">
      <c r="A226" s="33" t="s">
        <v>20</v>
      </c>
      <c r="B226" s="22" t="s">
        <v>8778</v>
      </c>
      <c r="C226" s="22">
        <v>2256378</v>
      </c>
      <c r="D226" s="22" t="s">
        <v>8355</v>
      </c>
      <c r="E226" s="22" t="s">
        <v>8459</v>
      </c>
      <c r="F226" s="22">
        <v>61</v>
      </c>
      <c r="G226" s="22" t="s">
        <v>8362</v>
      </c>
      <c r="H226" s="22" t="s">
        <v>8435</v>
      </c>
    </row>
    <row r="227" spans="1:8" x14ac:dyDescent="0.2">
      <c r="A227" s="33" t="s">
        <v>18</v>
      </c>
      <c r="B227" s="22" t="s">
        <v>8779</v>
      </c>
      <c r="C227" s="22">
        <v>2553928</v>
      </c>
      <c r="D227" s="22" t="s">
        <v>8355</v>
      </c>
      <c r="E227" s="22" t="s">
        <v>8397</v>
      </c>
      <c r="F227" s="22">
        <v>55</v>
      </c>
      <c r="G227" s="22" t="s">
        <v>8362</v>
      </c>
      <c r="H227" s="22" t="s">
        <v>8780</v>
      </c>
    </row>
    <row r="228" spans="1:8" x14ac:dyDescent="0.2">
      <c r="A228" s="33" t="s">
        <v>10</v>
      </c>
      <c r="B228" s="22" t="s">
        <v>8781</v>
      </c>
      <c r="C228" s="22">
        <v>1077174</v>
      </c>
      <c r="D228" s="22" t="s">
        <v>8355</v>
      </c>
      <c r="E228" s="22" t="s">
        <v>8505</v>
      </c>
      <c r="F228" s="22">
        <v>6</v>
      </c>
      <c r="G228" s="22" t="s">
        <v>8362</v>
      </c>
      <c r="H228" s="22" t="s">
        <v>8446</v>
      </c>
    </row>
    <row r="229" spans="1:8" x14ac:dyDescent="0.2">
      <c r="A229" s="33" t="s">
        <v>7</v>
      </c>
      <c r="B229" s="22" t="s">
        <v>8782</v>
      </c>
      <c r="C229" s="22">
        <v>1626170</v>
      </c>
      <c r="D229" s="22" t="s">
        <v>8355</v>
      </c>
      <c r="E229" s="22" t="s">
        <v>8528</v>
      </c>
      <c r="F229" s="22">
        <v>56</v>
      </c>
      <c r="G229" s="22" t="s">
        <v>8362</v>
      </c>
      <c r="H229" s="22" t="s">
        <v>8369</v>
      </c>
    </row>
    <row r="230" spans="1:8" x14ac:dyDescent="0.2">
      <c r="A230" s="33" t="s">
        <v>21</v>
      </c>
      <c r="B230" s="22" t="s">
        <v>8783</v>
      </c>
      <c r="C230" s="22">
        <v>2023589</v>
      </c>
      <c r="D230" s="22" t="s">
        <v>8355</v>
      </c>
      <c r="E230" s="22" t="s">
        <v>8531</v>
      </c>
      <c r="F230" s="22">
        <v>53</v>
      </c>
      <c r="G230" s="22" t="s">
        <v>8362</v>
      </c>
      <c r="H230" s="22" t="s">
        <v>8363</v>
      </c>
    </row>
    <row r="231" spans="1:8" x14ac:dyDescent="0.2">
      <c r="A231" s="33" t="s">
        <v>19</v>
      </c>
      <c r="B231" s="22" t="s">
        <v>8784</v>
      </c>
      <c r="C231" s="22">
        <v>2415503</v>
      </c>
      <c r="D231" s="22" t="s">
        <v>8355</v>
      </c>
      <c r="E231" s="22" t="s">
        <v>8412</v>
      </c>
      <c r="F231" s="22">
        <v>38</v>
      </c>
      <c r="G231" s="22" t="s">
        <v>8362</v>
      </c>
      <c r="H231" s="22" t="s">
        <v>8363</v>
      </c>
    </row>
    <row r="232" spans="1:8" x14ac:dyDescent="0.2">
      <c r="A232" s="33" t="s">
        <v>23</v>
      </c>
      <c r="B232" s="22" t="s">
        <v>8785</v>
      </c>
      <c r="C232" s="22">
        <v>1328643</v>
      </c>
      <c r="D232" s="22" t="s">
        <v>8355</v>
      </c>
      <c r="E232" s="22" t="s">
        <v>8528</v>
      </c>
      <c r="F232" s="22">
        <v>56</v>
      </c>
      <c r="G232" s="22" t="s">
        <v>8362</v>
      </c>
      <c r="H232" s="22" t="s">
        <v>8377</v>
      </c>
    </row>
    <row r="233" spans="1:8" x14ac:dyDescent="0.2">
      <c r="A233" s="33" t="s">
        <v>10</v>
      </c>
      <c r="B233" s="22" t="s">
        <v>8786</v>
      </c>
      <c r="C233" s="22">
        <v>1077121</v>
      </c>
      <c r="D233" s="22" t="s">
        <v>8355</v>
      </c>
      <c r="E233" s="22" t="s">
        <v>8787</v>
      </c>
      <c r="F233" s="22">
        <v>68</v>
      </c>
      <c r="G233" s="22" t="s">
        <v>8362</v>
      </c>
      <c r="H233" s="22" t="s">
        <v>8363</v>
      </c>
    </row>
    <row r="234" spans="1:8" x14ac:dyDescent="0.2">
      <c r="A234" s="33" t="s">
        <v>18</v>
      </c>
      <c r="B234" s="22" t="s">
        <v>8788</v>
      </c>
      <c r="C234" s="22">
        <v>2553599</v>
      </c>
      <c r="D234" s="22" t="s">
        <v>8355</v>
      </c>
      <c r="E234" s="22" t="s">
        <v>8652</v>
      </c>
      <c r="F234" s="22">
        <v>13</v>
      </c>
      <c r="G234" s="22" t="s">
        <v>8362</v>
      </c>
      <c r="H234" s="22" t="s">
        <v>8789</v>
      </c>
    </row>
    <row r="235" spans="1:8" x14ac:dyDescent="0.2">
      <c r="A235" s="33" t="s">
        <v>19</v>
      </c>
      <c r="B235" s="22" t="s">
        <v>8790</v>
      </c>
      <c r="C235" s="22">
        <v>2414826</v>
      </c>
      <c r="D235" s="22" t="s">
        <v>8355</v>
      </c>
      <c r="E235" s="22" t="s">
        <v>8791</v>
      </c>
      <c r="F235" s="22">
        <v>7</v>
      </c>
      <c r="G235" s="22" t="s">
        <v>8362</v>
      </c>
      <c r="H235" s="22" t="s">
        <v>8792</v>
      </c>
    </row>
    <row r="236" spans="1:8" x14ac:dyDescent="0.2">
      <c r="A236" s="33" t="s">
        <v>8</v>
      </c>
      <c r="B236" s="22" t="s">
        <v>8793</v>
      </c>
      <c r="C236" s="22">
        <v>1534417</v>
      </c>
      <c r="D236" s="22" t="s">
        <v>8355</v>
      </c>
      <c r="E236" s="22" t="s">
        <v>8794</v>
      </c>
      <c r="F236" s="22">
        <v>28</v>
      </c>
      <c r="G236" s="22" t="s">
        <v>8362</v>
      </c>
      <c r="H236" s="22" t="s">
        <v>8456</v>
      </c>
    </row>
    <row r="237" spans="1:8" x14ac:dyDescent="0.2">
      <c r="A237" s="33" t="s">
        <v>19</v>
      </c>
      <c r="B237" s="22" t="s">
        <v>8795</v>
      </c>
      <c r="C237" s="22">
        <v>2414317</v>
      </c>
      <c r="D237" s="22" t="s">
        <v>8355</v>
      </c>
      <c r="E237" s="22" t="s">
        <v>8432</v>
      </c>
      <c r="F237" s="22">
        <v>43</v>
      </c>
      <c r="G237" s="22" t="s">
        <v>8362</v>
      </c>
      <c r="H237" s="22" t="s">
        <v>8796</v>
      </c>
    </row>
    <row r="238" spans="1:8" x14ac:dyDescent="0.2">
      <c r="A238" s="33" t="s">
        <v>23</v>
      </c>
      <c r="B238" s="22" t="s">
        <v>8797</v>
      </c>
      <c r="C238" s="22">
        <v>1327570</v>
      </c>
      <c r="D238" s="22" t="s">
        <v>8355</v>
      </c>
      <c r="E238" s="22" t="s">
        <v>8798</v>
      </c>
      <c r="F238" s="22">
        <v>48</v>
      </c>
      <c r="G238" s="22" t="s">
        <v>8362</v>
      </c>
      <c r="H238" s="22" t="s">
        <v>8799</v>
      </c>
    </row>
    <row r="239" spans="1:8" x14ac:dyDescent="0.2">
      <c r="A239" s="33" t="s">
        <v>7</v>
      </c>
      <c r="B239" s="22" t="s">
        <v>8800</v>
      </c>
      <c r="C239" s="22">
        <v>1624866</v>
      </c>
      <c r="D239" s="22" t="s">
        <v>8355</v>
      </c>
      <c r="E239" s="22" t="s">
        <v>8374</v>
      </c>
      <c r="F239" s="22">
        <v>59</v>
      </c>
      <c r="G239" s="22" t="s">
        <v>8362</v>
      </c>
      <c r="H239" s="22" t="s">
        <v>8386</v>
      </c>
    </row>
    <row r="240" spans="1:8" x14ac:dyDescent="0.2">
      <c r="A240" s="33" t="s">
        <v>18</v>
      </c>
      <c r="B240" s="22" t="s">
        <v>8801</v>
      </c>
      <c r="C240" s="22">
        <v>2552696</v>
      </c>
      <c r="D240" s="22" t="s">
        <v>8355</v>
      </c>
      <c r="E240" s="22" t="s">
        <v>8397</v>
      </c>
      <c r="F240" s="22">
        <v>55</v>
      </c>
      <c r="G240" s="22" t="s">
        <v>8362</v>
      </c>
      <c r="H240" s="22" t="s">
        <v>8386</v>
      </c>
    </row>
    <row r="241" spans="1:8" x14ac:dyDescent="0.2">
      <c r="A241" s="33" t="s">
        <v>21</v>
      </c>
      <c r="B241" s="22" t="s">
        <v>8802</v>
      </c>
      <c r="C241" s="22">
        <v>2022415</v>
      </c>
      <c r="D241" s="22" t="s">
        <v>8355</v>
      </c>
      <c r="E241" s="22" t="s">
        <v>8419</v>
      </c>
      <c r="F241" s="22">
        <v>48</v>
      </c>
      <c r="G241" s="22" t="s">
        <v>8362</v>
      </c>
      <c r="H241" s="22" t="s">
        <v>8695</v>
      </c>
    </row>
    <row r="242" spans="1:8" x14ac:dyDescent="0.2">
      <c r="A242" s="33" t="s">
        <v>8</v>
      </c>
      <c r="B242" s="22" t="s">
        <v>8803</v>
      </c>
      <c r="C242" s="22">
        <v>1533544</v>
      </c>
      <c r="D242" s="22" t="s">
        <v>8355</v>
      </c>
      <c r="E242" s="22" t="s">
        <v>8514</v>
      </c>
      <c r="F242" s="22">
        <v>64</v>
      </c>
      <c r="G242" s="22" t="s">
        <v>8362</v>
      </c>
      <c r="H242" s="22" t="s">
        <v>8363</v>
      </c>
    </row>
    <row r="243" spans="1:8" x14ac:dyDescent="0.2">
      <c r="A243" s="33" t="s">
        <v>20</v>
      </c>
      <c r="B243" s="22" t="s">
        <v>8804</v>
      </c>
      <c r="C243" s="22">
        <v>2254707</v>
      </c>
      <c r="D243" s="22" t="s">
        <v>8355</v>
      </c>
      <c r="E243" s="22" t="s">
        <v>8699</v>
      </c>
      <c r="F243" s="22">
        <v>72</v>
      </c>
      <c r="G243" s="22" t="s">
        <v>8362</v>
      </c>
      <c r="H243" s="22" t="s">
        <v>8456</v>
      </c>
    </row>
    <row r="244" spans="1:8" x14ac:dyDescent="0.2">
      <c r="A244" s="33" t="s">
        <v>19</v>
      </c>
      <c r="B244" s="22" t="s">
        <v>8805</v>
      </c>
      <c r="C244" s="22">
        <v>2412934</v>
      </c>
      <c r="D244" s="22" t="s">
        <v>8355</v>
      </c>
      <c r="E244" s="22" t="s">
        <v>8412</v>
      </c>
      <c r="F244" s="22">
        <v>38</v>
      </c>
      <c r="G244" s="22" t="s">
        <v>8362</v>
      </c>
      <c r="H244" s="22" t="s">
        <v>8383</v>
      </c>
    </row>
    <row r="245" spans="1:8" x14ac:dyDescent="0.2">
      <c r="A245" s="33" t="s">
        <v>18</v>
      </c>
      <c r="B245" s="22" t="s">
        <v>8806</v>
      </c>
      <c r="C245" s="22">
        <v>2552166</v>
      </c>
      <c r="D245" s="22" t="s">
        <v>8355</v>
      </c>
      <c r="E245" s="22" t="s">
        <v>8807</v>
      </c>
      <c r="F245" s="22">
        <v>36</v>
      </c>
      <c r="G245" s="22" t="s">
        <v>8362</v>
      </c>
      <c r="H245" s="22" t="s">
        <v>8808</v>
      </c>
    </row>
    <row r="246" spans="1:8" x14ac:dyDescent="0.2">
      <c r="A246" s="33" t="s">
        <v>10</v>
      </c>
      <c r="B246" s="22" t="s">
        <v>8809</v>
      </c>
      <c r="C246" s="22">
        <v>1075557</v>
      </c>
      <c r="D246" s="22" t="s">
        <v>8355</v>
      </c>
      <c r="E246" s="22" t="s">
        <v>8576</v>
      </c>
      <c r="F246" s="22">
        <v>65</v>
      </c>
      <c r="G246" s="22" t="s">
        <v>8362</v>
      </c>
      <c r="H246" s="22" t="s">
        <v>8380</v>
      </c>
    </row>
    <row r="247" spans="1:8" x14ac:dyDescent="0.2">
      <c r="A247" s="33" t="s">
        <v>7</v>
      </c>
      <c r="B247" s="22" t="s">
        <v>8810</v>
      </c>
      <c r="C247" s="22">
        <v>1622936</v>
      </c>
      <c r="D247" s="22" t="s">
        <v>8355</v>
      </c>
      <c r="E247" s="22" t="s">
        <v>8811</v>
      </c>
      <c r="F247" s="22">
        <v>35</v>
      </c>
      <c r="G247" s="22" t="s">
        <v>8362</v>
      </c>
      <c r="H247" s="22" t="s">
        <v>8812</v>
      </c>
    </row>
    <row r="248" spans="1:8" x14ac:dyDescent="0.2">
      <c r="A248" s="33" t="s">
        <v>8</v>
      </c>
      <c r="B248" s="22" t="s">
        <v>8813</v>
      </c>
      <c r="C248" s="22">
        <v>1532464</v>
      </c>
      <c r="D248" s="22" t="s">
        <v>8355</v>
      </c>
      <c r="E248" s="22" t="s">
        <v>8814</v>
      </c>
      <c r="F248" s="22">
        <v>21</v>
      </c>
      <c r="G248" s="22" t="s">
        <v>8362</v>
      </c>
      <c r="H248" s="22" t="s">
        <v>8401</v>
      </c>
    </row>
    <row r="249" spans="1:8" x14ac:dyDescent="0.2">
      <c r="A249" s="33" t="s">
        <v>18</v>
      </c>
      <c r="B249" s="22" t="s">
        <v>8815</v>
      </c>
      <c r="C249" s="22">
        <v>2551404</v>
      </c>
      <c r="D249" s="22" t="s">
        <v>8355</v>
      </c>
      <c r="E249" s="22" t="s">
        <v>8816</v>
      </c>
      <c r="F249" s="22">
        <v>100</v>
      </c>
      <c r="G249" s="22" t="s">
        <v>8362</v>
      </c>
      <c r="H249" s="22" t="s">
        <v>8817</v>
      </c>
    </row>
    <row r="250" spans="1:8" x14ac:dyDescent="0.2">
      <c r="A250" s="33" t="s">
        <v>21</v>
      </c>
      <c r="B250" s="22" t="s">
        <v>8818</v>
      </c>
      <c r="C250" s="22">
        <v>2021230</v>
      </c>
      <c r="D250" s="22" t="s">
        <v>8355</v>
      </c>
      <c r="E250" s="22" t="s">
        <v>8414</v>
      </c>
      <c r="F250" s="22">
        <v>44</v>
      </c>
      <c r="G250" s="22" t="s">
        <v>8362</v>
      </c>
      <c r="H250" s="22" t="s">
        <v>8386</v>
      </c>
    </row>
    <row r="251" spans="1:8" x14ac:dyDescent="0.2">
      <c r="A251" s="33" t="s">
        <v>23</v>
      </c>
      <c r="B251" s="22" t="s">
        <v>8819</v>
      </c>
      <c r="C251" s="22">
        <v>1325306</v>
      </c>
      <c r="D251" s="22" t="s">
        <v>8355</v>
      </c>
      <c r="E251" s="22" t="s">
        <v>8820</v>
      </c>
      <c r="F251" s="22">
        <v>53</v>
      </c>
      <c r="G251" s="22" t="s">
        <v>8362</v>
      </c>
      <c r="H251" s="22" t="s">
        <v>8401</v>
      </c>
    </row>
    <row r="252" spans="1:8" x14ac:dyDescent="0.2">
      <c r="A252" s="33" t="s">
        <v>10</v>
      </c>
      <c r="B252" s="22" t="s">
        <v>8821</v>
      </c>
      <c r="C252" s="22">
        <v>1074384</v>
      </c>
      <c r="D252" s="22" t="s">
        <v>8355</v>
      </c>
      <c r="E252" s="22" t="s">
        <v>8361</v>
      </c>
      <c r="F252" s="22">
        <v>51</v>
      </c>
      <c r="G252" s="22" t="s">
        <v>8362</v>
      </c>
      <c r="H252" s="22" t="s">
        <v>8822</v>
      </c>
    </row>
    <row r="253" spans="1:8" x14ac:dyDescent="0.2">
      <c r="A253" s="33" t="s">
        <v>8</v>
      </c>
      <c r="B253" s="22" t="s">
        <v>8823</v>
      </c>
      <c r="C253" s="22">
        <v>1531373</v>
      </c>
      <c r="D253" s="22" t="s">
        <v>8355</v>
      </c>
      <c r="E253" s="22" t="s">
        <v>8824</v>
      </c>
      <c r="F253" s="22">
        <v>20</v>
      </c>
      <c r="G253" s="22" t="s">
        <v>8362</v>
      </c>
      <c r="H253" s="22" t="s">
        <v>8363</v>
      </c>
    </row>
    <row r="254" spans="1:8" x14ac:dyDescent="0.2">
      <c r="A254" s="33" t="s">
        <v>19</v>
      </c>
      <c r="B254" s="22" t="s">
        <v>8825</v>
      </c>
      <c r="C254" s="22">
        <v>2411893</v>
      </c>
      <c r="D254" s="22" t="s">
        <v>8355</v>
      </c>
      <c r="E254" s="22" t="s">
        <v>8414</v>
      </c>
      <c r="F254" s="22">
        <v>44</v>
      </c>
      <c r="G254" s="22" t="s">
        <v>8362</v>
      </c>
      <c r="H254" s="22" t="s">
        <v>8826</v>
      </c>
    </row>
    <row r="255" spans="1:8" x14ac:dyDescent="0.2">
      <c r="A255" s="33" t="s">
        <v>18</v>
      </c>
      <c r="B255" s="22" t="s">
        <v>8827</v>
      </c>
      <c r="C255" s="22">
        <v>2550149</v>
      </c>
      <c r="D255" s="22" t="s">
        <v>8355</v>
      </c>
      <c r="E255" s="22" t="s">
        <v>8405</v>
      </c>
      <c r="F255" s="22">
        <v>52</v>
      </c>
      <c r="G255" s="22" t="s">
        <v>8362</v>
      </c>
      <c r="H255" s="22" t="s">
        <v>8435</v>
      </c>
    </row>
    <row r="256" spans="1:8" x14ac:dyDescent="0.2">
      <c r="A256" s="33" t="s">
        <v>20</v>
      </c>
      <c r="B256" s="22" t="s">
        <v>8828</v>
      </c>
      <c r="C256" s="22">
        <v>2252798</v>
      </c>
      <c r="D256" s="22" t="s">
        <v>8355</v>
      </c>
      <c r="E256" s="22" t="s">
        <v>8365</v>
      </c>
      <c r="F256" s="22">
        <v>47</v>
      </c>
      <c r="G256" s="22" t="s">
        <v>8362</v>
      </c>
      <c r="H256" s="22" t="s">
        <v>8383</v>
      </c>
    </row>
    <row r="257" spans="1:8" x14ac:dyDescent="0.2">
      <c r="A257" s="33" t="s">
        <v>10</v>
      </c>
      <c r="B257" s="22" t="s">
        <v>8829</v>
      </c>
      <c r="C257" s="22">
        <v>1073883</v>
      </c>
      <c r="D257" s="22" t="s">
        <v>8355</v>
      </c>
      <c r="E257" s="22" t="s">
        <v>8830</v>
      </c>
      <c r="F257" s="22">
        <v>12</v>
      </c>
      <c r="G257" s="22" t="s">
        <v>8362</v>
      </c>
      <c r="H257" s="22" t="s">
        <v>8831</v>
      </c>
    </row>
    <row r="258" spans="1:8" x14ac:dyDescent="0.2">
      <c r="A258" s="33" t="s">
        <v>18</v>
      </c>
      <c r="B258" s="22" t="s">
        <v>8832</v>
      </c>
      <c r="C258" s="22">
        <v>2550123</v>
      </c>
      <c r="D258" s="22" t="s">
        <v>8355</v>
      </c>
      <c r="E258" s="22" t="s">
        <v>8833</v>
      </c>
      <c r="F258" s="22">
        <v>14</v>
      </c>
      <c r="G258" s="22" t="s">
        <v>8362</v>
      </c>
      <c r="H258" s="22" t="s">
        <v>8456</v>
      </c>
    </row>
    <row r="259" spans="1:8" x14ac:dyDescent="0.2">
      <c r="A259" s="33" t="s">
        <v>8</v>
      </c>
      <c r="B259" s="22" t="s">
        <v>8834</v>
      </c>
      <c r="C259" s="22">
        <v>1530121</v>
      </c>
      <c r="D259" s="22" t="s">
        <v>8355</v>
      </c>
      <c r="E259" s="22" t="s">
        <v>8542</v>
      </c>
      <c r="F259" s="22">
        <v>62</v>
      </c>
      <c r="G259" s="22" t="s">
        <v>8362</v>
      </c>
      <c r="H259" s="22" t="s">
        <v>8395</v>
      </c>
    </row>
    <row r="260" spans="1:8" x14ac:dyDescent="0.2">
      <c r="A260" s="33" t="s">
        <v>21</v>
      </c>
      <c r="B260" s="22" t="s">
        <v>8835</v>
      </c>
      <c r="C260" s="22">
        <v>2020043</v>
      </c>
      <c r="D260" s="22" t="s">
        <v>8355</v>
      </c>
      <c r="E260" s="22" t="s">
        <v>8531</v>
      </c>
      <c r="F260" s="22">
        <v>53</v>
      </c>
      <c r="G260" s="22" t="s">
        <v>8362</v>
      </c>
      <c r="H260" s="22" t="s">
        <v>8395</v>
      </c>
    </row>
    <row r="261" spans="1:8" x14ac:dyDescent="0.2">
      <c r="A261" s="33" t="s">
        <v>7</v>
      </c>
      <c r="B261" s="22" t="s">
        <v>8836</v>
      </c>
      <c r="C261" s="22">
        <v>1619913</v>
      </c>
      <c r="D261" s="22" t="s">
        <v>8355</v>
      </c>
      <c r="E261" s="22" t="s">
        <v>8388</v>
      </c>
      <c r="F261" s="22">
        <v>58</v>
      </c>
      <c r="G261" s="22" t="s">
        <v>8362</v>
      </c>
      <c r="H261" s="22" t="s">
        <v>8377</v>
      </c>
    </row>
    <row r="262" spans="1:8" x14ac:dyDescent="0.2">
      <c r="A262" s="33" t="s">
        <v>21</v>
      </c>
      <c r="B262" s="22" t="s">
        <v>8837</v>
      </c>
      <c r="C262" s="22">
        <v>2018872</v>
      </c>
      <c r="D262" s="22" t="s">
        <v>8355</v>
      </c>
      <c r="E262" s="22" t="s">
        <v>8365</v>
      </c>
      <c r="F262" s="22">
        <v>47</v>
      </c>
      <c r="G262" s="22" t="s">
        <v>8362</v>
      </c>
      <c r="H262" s="22" t="s">
        <v>8386</v>
      </c>
    </row>
    <row r="263" spans="1:8" x14ac:dyDescent="0.2">
      <c r="A263" s="33" t="s">
        <v>18</v>
      </c>
      <c r="B263" s="22" t="s">
        <v>8838</v>
      </c>
      <c r="C263" s="22">
        <v>2548938</v>
      </c>
      <c r="D263" s="22" t="s">
        <v>8355</v>
      </c>
      <c r="E263" s="22" t="s">
        <v>8397</v>
      </c>
      <c r="F263" s="22">
        <v>55</v>
      </c>
      <c r="G263" s="22" t="s">
        <v>8362</v>
      </c>
      <c r="H263" s="22" t="s">
        <v>8380</v>
      </c>
    </row>
    <row r="264" spans="1:8" x14ac:dyDescent="0.2">
      <c r="A264" s="33" t="s">
        <v>23</v>
      </c>
      <c r="B264" s="22" t="s">
        <v>8839</v>
      </c>
      <c r="C264" s="22">
        <v>1324183</v>
      </c>
      <c r="D264" s="22" t="s">
        <v>8355</v>
      </c>
      <c r="E264" s="22" t="s">
        <v>8528</v>
      </c>
      <c r="F264" s="22">
        <v>56</v>
      </c>
      <c r="G264" s="22" t="s">
        <v>8362</v>
      </c>
      <c r="H264" s="22" t="s">
        <v>8717</v>
      </c>
    </row>
    <row r="265" spans="1:8" x14ac:dyDescent="0.2">
      <c r="A265" s="33" t="s">
        <v>10</v>
      </c>
      <c r="B265" s="22" t="s">
        <v>8840</v>
      </c>
      <c r="C265" s="22">
        <v>1073199</v>
      </c>
      <c r="D265" s="22" t="s">
        <v>8355</v>
      </c>
      <c r="E265" s="22" t="s">
        <v>8841</v>
      </c>
      <c r="F265" s="22">
        <v>50</v>
      </c>
      <c r="G265" s="22" t="s">
        <v>8362</v>
      </c>
      <c r="H265" s="22" t="s">
        <v>8401</v>
      </c>
    </row>
    <row r="266" spans="1:8" x14ac:dyDescent="0.2">
      <c r="A266" s="33" t="s">
        <v>19</v>
      </c>
      <c r="B266" s="22" t="s">
        <v>8842</v>
      </c>
      <c r="C266" s="22">
        <v>2410476</v>
      </c>
      <c r="D266" s="22" t="s">
        <v>8355</v>
      </c>
      <c r="E266" s="22" t="s">
        <v>8843</v>
      </c>
      <c r="F266" s="22">
        <v>19</v>
      </c>
      <c r="G266" s="22" t="s">
        <v>8362</v>
      </c>
      <c r="H266" s="22" t="s">
        <v>8471</v>
      </c>
    </row>
    <row r="267" spans="1:8" x14ac:dyDescent="0.2">
      <c r="A267" s="33" t="s">
        <v>21</v>
      </c>
      <c r="B267" s="22" t="s">
        <v>8844</v>
      </c>
      <c r="C267" s="22">
        <v>2017688</v>
      </c>
      <c r="D267" s="22" t="s">
        <v>8355</v>
      </c>
      <c r="E267" s="22" t="s">
        <v>8385</v>
      </c>
      <c r="F267" s="22">
        <v>54</v>
      </c>
      <c r="G267" s="22" t="s">
        <v>8362</v>
      </c>
      <c r="H267" s="22" t="s">
        <v>8380</v>
      </c>
    </row>
    <row r="268" spans="1:8" x14ac:dyDescent="0.2">
      <c r="A268" s="33" t="s">
        <v>8</v>
      </c>
      <c r="B268" s="22" t="s">
        <v>8845</v>
      </c>
      <c r="C268" s="22">
        <v>1529041</v>
      </c>
      <c r="D268" s="22" t="s">
        <v>8355</v>
      </c>
      <c r="E268" s="22" t="s">
        <v>8846</v>
      </c>
      <c r="F268" s="22">
        <v>67</v>
      </c>
      <c r="G268" s="22" t="s">
        <v>8362</v>
      </c>
      <c r="H268" s="22" t="s">
        <v>8363</v>
      </c>
    </row>
    <row r="269" spans="1:8" x14ac:dyDescent="0.2">
      <c r="A269" s="33" t="s">
        <v>7</v>
      </c>
      <c r="B269" s="22" t="s">
        <v>8847</v>
      </c>
      <c r="C269" s="22">
        <v>1618692</v>
      </c>
      <c r="D269" s="22" t="s">
        <v>8355</v>
      </c>
      <c r="E269" s="22" t="s">
        <v>8848</v>
      </c>
      <c r="F269" s="22">
        <v>17</v>
      </c>
      <c r="G269" s="22" t="s">
        <v>8362</v>
      </c>
      <c r="H269" s="22" t="s">
        <v>8395</v>
      </c>
    </row>
    <row r="270" spans="1:8" x14ac:dyDescent="0.2">
      <c r="A270" s="33" t="s">
        <v>18</v>
      </c>
      <c r="B270" s="22" t="s">
        <v>8849</v>
      </c>
      <c r="C270" s="22">
        <v>2548270</v>
      </c>
      <c r="D270" s="22" t="s">
        <v>8355</v>
      </c>
      <c r="E270" s="22" t="s">
        <v>8830</v>
      </c>
      <c r="F270" s="22">
        <v>12</v>
      </c>
      <c r="G270" s="22" t="s">
        <v>8362</v>
      </c>
      <c r="H270" s="22" t="s">
        <v>8850</v>
      </c>
    </row>
    <row r="271" spans="1:8" x14ac:dyDescent="0.2">
      <c r="A271" s="33" t="s">
        <v>20</v>
      </c>
      <c r="B271" s="22" t="s">
        <v>8851</v>
      </c>
      <c r="C271" s="22">
        <v>2251610</v>
      </c>
      <c r="D271" s="22" t="s">
        <v>8355</v>
      </c>
      <c r="E271" s="22" t="s">
        <v>8368</v>
      </c>
      <c r="F271" s="22">
        <v>67</v>
      </c>
      <c r="G271" s="22" t="s">
        <v>8362</v>
      </c>
      <c r="H271" s="22" t="s">
        <v>8435</v>
      </c>
    </row>
    <row r="272" spans="1:8" x14ac:dyDescent="0.2">
      <c r="A272" s="33" t="s">
        <v>10</v>
      </c>
      <c r="B272" s="22" t="s">
        <v>8852</v>
      </c>
      <c r="C272" s="22">
        <v>1072014</v>
      </c>
      <c r="D272" s="22" t="s">
        <v>8355</v>
      </c>
      <c r="E272" s="22" t="s">
        <v>8684</v>
      </c>
      <c r="F272" s="22">
        <v>71</v>
      </c>
      <c r="G272" s="22" t="s">
        <v>8362</v>
      </c>
      <c r="H272" s="22" t="s">
        <v>8524</v>
      </c>
    </row>
    <row r="273" spans="1:8" x14ac:dyDescent="0.2">
      <c r="A273" s="33" t="s">
        <v>23</v>
      </c>
      <c r="B273" s="22" t="s">
        <v>8853</v>
      </c>
      <c r="C273" s="22">
        <v>1323020</v>
      </c>
      <c r="D273" s="22" t="s">
        <v>8355</v>
      </c>
      <c r="E273" s="22" t="s">
        <v>8405</v>
      </c>
      <c r="F273" s="22">
        <v>52</v>
      </c>
      <c r="G273" s="22" t="s">
        <v>8362</v>
      </c>
      <c r="H273" s="22" t="s">
        <v>8561</v>
      </c>
    </row>
    <row r="274" spans="1:8" x14ac:dyDescent="0.2">
      <c r="A274" s="33" t="s">
        <v>18</v>
      </c>
      <c r="B274" s="22" t="s">
        <v>8854</v>
      </c>
      <c r="C274" s="22">
        <v>2547701</v>
      </c>
      <c r="D274" s="22" t="s">
        <v>8355</v>
      </c>
      <c r="E274" s="22" t="s">
        <v>8397</v>
      </c>
      <c r="F274" s="22">
        <v>55</v>
      </c>
      <c r="G274" s="22" t="s">
        <v>8362</v>
      </c>
      <c r="H274" s="22" t="s">
        <v>8435</v>
      </c>
    </row>
    <row r="275" spans="1:8" x14ac:dyDescent="0.2">
      <c r="A275" s="33" t="s">
        <v>8</v>
      </c>
      <c r="B275" s="22" t="s">
        <v>8855</v>
      </c>
      <c r="C275" s="22">
        <v>1527962</v>
      </c>
      <c r="D275" s="22" t="s">
        <v>8355</v>
      </c>
      <c r="E275" s="22" t="s">
        <v>8856</v>
      </c>
      <c r="F275" s="22">
        <v>61</v>
      </c>
      <c r="G275" s="22" t="s">
        <v>8362</v>
      </c>
      <c r="H275" s="22" t="s">
        <v>8401</v>
      </c>
    </row>
    <row r="276" spans="1:8" x14ac:dyDescent="0.2">
      <c r="A276" s="33" t="s">
        <v>8</v>
      </c>
      <c r="B276" s="22" t="s">
        <v>8857</v>
      </c>
      <c r="C276" s="22">
        <v>1527958</v>
      </c>
      <c r="D276" s="22" t="s">
        <v>8355</v>
      </c>
      <c r="E276" s="22" t="s">
        <v>8858</v>
      </c>
      <c r="F276" s="22">
        <v>15</v>
      </c>
      <c r="G276" s="22" t="s">
        <v>8362</v>
      </c>
      <c r="H276" s="22" t="s">
        <v>8859</v>
      </c>
    </row>
    <row r="277" spans="1:8" x14ac:dyDescent="0.2">
      <c r="A277" s="33" t="s">
        <v>7</v>
      </c>
      <c r="B277" s="22" t="s">
        <v>8860</v>
      </c>
      <c r="C277" s="22">
        <v>1617488</v>
      </c>
      <c r="D277" s="22" t="s">
        <v>8355</v>
      </c>
      <c r="E277" s="22" t="s">
        <v>8861</v>
      </c>
      <c r="F277" s="22">
        <v>43</v>
      </c>
      <c r="G277" s="22" t="s">
        <v>8362</v>
      </c>
      <c r="H277" s="22" t="s">
        <v>8435</v>
      </c>
    </row>
    <row r="278" spans="1:8" x14ac:dyDescent="0.2">
      <c r="A278" s="33" t="s">
        <v>18</v>
      </c>
      <c r="B278" s="22" t="s">
        <v>8862</v>
      </c>
      <c r="C278" s="22">
        <v>2546629</v>
      </c>
      <c r="D278" s="22" t="s">
        <v>8355</v>
      </c>
      <c r="E278" s="22" t="s">
        <v>8505</v>
      </c>
      <c r="F278" s="22">
        <v>6</v>
      </c>
      <c r="G278" s="22" t="s">
        <v>8362</v>
      </c>
      <c r="H278" s="22" t="s">
        <v>8863</v>
      </c>
    </row>
    <row r="279" spans="1:8" x14ac:dyDescent="0.2">
      <c r="A279" s="33" t="s">
        <v>18</v>
      </c>
      <c r="B279" s="22" t="s">
        <v>8864</v>
      </c>
      <c r="C279" s="22">
        <v>2546517</v>
      </c>
      <c r="D279" s="22" t="s">
        <v>8355</v>
      </c>
      <c r="E279" s="22" t="s">
        <v>8365</v>
      </c>
      <c r="F279" s="22">
        <v>47</v>
      </c>
      <c r="G279" s="22" t="s">
        <v>8362</v>
      </c>
      <c r="H279" s="22" t="s">
        <v>8420</v>
      </c>
    </row>
    <row r="280" spans="1:8" x14ac:dyDescent="0.2">
      <c r="A280" s="33" t="s">
        <v>8</v>
      </c>
      <c r="B280" s="22" t="s">
        <v>8865</v>
      </c>
      <c r="C280" s="22">
        <v>1526845</v>
      </c>
      <c r="D280" s="22" t="s">
        <v>8355</v>
      </c>
      <c r="E280" s="22" t="s">
        <v>8866</v>
      </c>
      <c r="F280" s="22">
        <v>21</v>
      </c>
      <c r="G280" s="22" t="s">
        <v>8362</v>
      </c>
      <c r="H280" s="22" t="s">
        <v>8691</v>
      </c>
    </row>
    <row r="281" spans="1:8" x14ac:dyDescent="0.2">
      <c r="A281" s="33" t="s">
        <v>23</v>
      </c>
      <c r="B281" s="22" t="s">
        <v>8867</v>
      </c>
      <c r="C281" s="22">
        <v>1321903</v>
      </c>
      <c r="D281" s="22" t="s">
        <v>8355</v>
      </c>
      <c r="E281" s="22" t="s">
        <v>8868</v>
      </c>
      <c r="F281" s="22">
        <v>63</v>
      </c>
      <c r="G281" s="22" t="s">
        <v>8362</v>
      </c>
      <c r="H281" s="22" t="s">
        <v>8377</v>
      </c>
    </row>
    <row r="282" spans="1:8" x14ac:dyDescent="0.2">
      <c r="A282" s="33" t="s">
        <v>21</v>
      </c>
      <c r="B282" s="22" t="s">
        <v>8869</v>
      </c>
      <c r="C282" s="22">
        <v>2016476</v>
      </c>
      <c r="D282" s="22" t="s">
        <v>8355</v>
      </c>
      <c r="E282" s="22" t="s">
        <v>8419</v>
      </c>
      <c r="F282" s="22">
        <v>48</v>
      </c>
      <c r="G282" s="22" t="s">
        <v>8362</v>
      </c>
      <c r="H282" s="22" t="s">
        <v>8386</v>
      </c>
    </row>
    <row r="283" spans="1:8" x14ac:dyDescent="0.2">
      <c r="A283" s="33" t="s">
        <v>19</v>
      </c>
      <c r="B283" s="22" t="s">
        <v>8870</v>
      </c>
      <c r="C283" s="22">
        <v>2409943</v>
      </c>
      <c r="D283" s="22" t="s">
        <v>8355</v>
      </c>
      <c r="E283" s="22" t="s">
        <v>8374</v>
      </c>
      <c r="F283" s="22">
        <v>59</v>
      </c>
      <c r="G283" s="22" t="s">
        <v>8362</v>
      </c>
      <c r="H283" s="22" t="s">
        <v>8363</v>
      </c>
    </row>
    <row r="284" spans="1:8" x14ac:dyDescent="0.2">
      <c r="A284" s="33" t="s">
        <v>10</v>
      </c>
      <c r="B284" s="22" t="s">
        <v>8871</v>
      </c>
      <c r="C284" s="22">
        <v>1070512</v>
      </c>
      <c r="D284" s="22" t="s">
        <v>8355</v>
      </c>
      <c r="E284" s="22" t="s">
        <v>8438</v>
      </c>
      <c r="F284" s="22">
        <v>50</v>
      </c>
      <c r="G284" s="22" t="s">
        <v>8362</v>
      </c>
      <c r="H284" s="22" t="s">
        <v>8872</v>
      </c>
    </row>
    <row r="285" spans="1:8" x14ac:dyDescent="0.2">
      <c r="A285" s="33" t="s">
        <v>20</v>
      </c>
      <c r="B285" s="22" t="s">
        <v>8873</v>
      </c>
      <c r="C285" s="22">
        <v>2250020</v>
      </c>
      <c r="D285" s="22" t="s">
        <v>8355</v>
      </c>
      <c r="E285" s="22" t="s">
        <v>8874</v>
      </c>
      <c r="F285" s="22">
        <v>10</v>
      </c>
      <c r="G285" s="22" t="s">
        <v>8362</v>
      </c>
      <c r="H285" s="22" t="s">
        <v>8443</v>
      </c>
    </row>
    <row r="286" spans="1:8" x14ac:dyDescent="0.2">
      <c r="A286" s="33" t="s">
        <v>7</v>
      </c>
      <c r="B286" s="22" t="s">
        <v>8875</v>
      </c>
      <c r="C286" s="22">
        <v>1616234</v>
      </c>
      <c r="D286" s="22" t="s">
        <v>8355</v>
      </c>
      <c r="E286" s="22" t="s">
        <v>8876</v>
      </c>
      <c r="F286" s="22">
        <v>31</v>
      </c>
      <c r="G286" s="22" t="s">
        <v>8362</v>
      </c>
      <c r="H286" s="22" t="s">
        <v>8401</v>
      </c>
    </row>
    <row r="287" spans="1:8" x14ac:dyDescent="0.2">
      <c r="A287" s="33" t="s">
        <v>20</v>
      </c>
      <c r="B287" s="22" t="s">
        <v>8877</v>
      </c>
      <c r="C287" s="22">
        <v>2249744</v>
      </c>
      <c r="D287" s="22" t="s">
        <v>8355</v>
      </c>
      <c r="E287" s="22" t="s">
        <v>8878</v>
      </c>
      <c r="F287" s="22">
        <v>27</v>
      </c>
      <c r="G287" s="22" t="s">
        <v>8362</v>
      </c>
      <c r="H287" s="22" t="s">
        <v>8383</v>
      </c>
    </row>
    <row r="288" spans="1:8" x14ac:dyDescent="0.2">
      <c r="A288" s="33" t="s">
        <v>23</v>
      </c>
      <c r="B288" s="22" t="s">
        <v>8879</v>
      </c>
      <c r="C288" s="22">
        <v>1320816</v>
      </c>
      <c r="D288" s="22" t="s">
        <v>8355</v>
      </c>
      <c r="E288" s="22" t="s">
        <v>8880</v>
      </c>
      <c r="F288" s="22">
        <v>54</v>
      </c>
      <c r="G288" s="22" t="s">
        <v>8362</v>
      </c>
      <c r="H288" s="22" t="s">
        <v>8881</v>
      </c>
    </row>
    <row r="289" spans="1:8" x14ac:dyDescent="0.2">
      <c r="A289" s="33" t="s">
        <v>18</v>
      </c>
      <c r="B289" s="22" t="s">
        <v>8882</v>
      </c>
      <c r="C289" s="22">
        <v>2546514</v>
      </c>
      <c r="D289" s="22" t="s">
        <v>8355</v>
      </c>
      <c r="E289" s="22" t="s">
        <v>8883</v>
      </c>
      <c r="F289" s="22">
        <v>7</v>
      </c>
      <c r="G289" s="22" t="s">
        <v>8362</v>
      </c>
      <c r="H289" s="22" t="s">
        <v>8369</v>
      </c>
    </row>
    <row r="290" spans="1:8" x14ac:dyDescent="0.2">
      <c r="A290" s="33" t="s">
        <v>10</v>
      </c>
      <c r="B290" s="22" t="s">
        <v>8884</v>
      </c>
      <c r="C290" s="22">
        <v>1069385</v>
      </c>
      <c r="D290" s="22" t="s">
        <v>8355</v>
      </c>
      <c r="E290" s="22" t="s">
        <v>8528</v>
      </c>
      <c r="F290" s="22">
        <v>56</v>
      </c>
      <c r="G290" s="22" t="s">
        <v>8362</v>
      </c>
      <c r="H290" s="22" t="s">
        <v>8717</v>
      </c>
    </row>
    <row r="291" spans="1:8" x14ac:dyDescent="0.2">
      <c r="A291" s="33" t="s">
        <v>21</v>
      </c>
      <c r="B291" s="22" t="s">
        <v>8885</v>
      </c>
      <c r="C291" s="22">
        <v>2015288</v>
      </c>
      <c r="D291" s="22" t="s">
        <v>8355</v>
      </c>
      <c r="E291" s="22" t="s">
        <v>8365</v>
      </c>
      <c r="F291" s="22">
        <v>47</v>
      </c>
      <c r="G291" s="22" t="s">
        <v>8362</v>
      </c>
      <c r="H291" s="22" t="s">
        <v>8453</v>
      </c>
    </row>
    <row r="292" spans="1:8" x14ac:dyDescent="0.2">
      <c r="A292" s="33" t="s">
        <v>7</v>
      </c>
      <c r="B292" s="22" t="s">
        <v>8886</v>
      </c>
      <c r="C292" s="22">
        <v>1615363</v>
      </c>
      <c r="D292" s="22" t="s">
        <v>8355</v>
      </c>
      <c r="E292" s="22" t="s">
        <v>8887</v>
      </c>
      <c r="F292" s="22">
        <v>46</v>
      </c>
      <c r="G292" s="22" t="s">
        <v>8362</v>
      </c>
      <c r="H292" s="22" t="s">
        <v>8888</v>
      </c>
    </row>
    <row r="293" spans="1:8" x14ac:dyDescent="0.2">
      <c r="A293" s="33" t="s">
        <v>8</v>
      </c>
      <c r="B293" s="22" t="s">
        <v>8889</v>
      </c>
      <c r="C293" s="22">
        <v>1525618</v>
      </c>
      <c r="D293" s="22" t="s">
        <v>8355</v>
      </c>
      <c r="E293" s="22" t="s">
        <v>8397</v>
      </c>
      <c r="F293" s="22">
        <v>55</v>
      </c>
      <c r="G293" s="22" t="s">
        <v>8362</v>
      </c>
      <c r="H293" s="22" t="s">
        <v>8380</v>
      </c>
    </row>
    <row r="294" spans="1:8" x14ac:dyDescent="0.2">
      <c r="A294" s="33" t="s">
        <v>19</v>
      </c>
      <c r="B294" s="22" t="s">
        <v>8890</v>
      </c>
      <c r="C294" s="22">
        <v>2408286</v>
      </c>
      <c r="D294" s="22" t="s">
        <v>8355</v>
      </c>
      <c r="E294" s="22" t="s">
        <v>8423</v>
      </c>
      <c r="F294" s="22">
        <v>42</v>
      </c>
      <c r="G294" s="22" t="s">
        <v>8362</v>
      </c>
      <c r="H294" s="22" t="s">
        <v>8380</v>
      </c>
    </row>
    <row r="295" spans="1:8" x14ac:dyDescent="0.2">
      <c r="A295" s="33" t="s">
        <v>23</v>
      </c>
      <c r="B295" s="22" t="s">
        <v>8891</v>
      </c>
      <c r="C295" s="22">
        <v>1319659</v>
      </c>
      <c r="D295" s="22" t="s">
        <v>8355</v>
      </c>
      <c r="E295" s="22" t="s">
        <v>8892</v>
      </c>
      <c r="F295" s="22">
        <v>55</v>
      </c>
      <c r="G295" s="22" t="s">
        <v>8362</v>
      </c>
      <c r="H295" s="22" t="s">
        <v>8893</v>
      </c>
    </row>
    <row r="296" spans="1:8" x14ac:dyDescent="0.2">
      <c r="A296" s="33" t="s">
        <v>21</v>
      </c>
      <c r="B296" s="22" t="s">
        <v>8894</v>
      </c>
      <c r="C296" s="22">
        <v>2014101</v>
      </c>
      <c r="D296" s="22" t="s">
        <v>8355</v>
      </c>
      <c r="E296" s="22" t="s">
        <v>8895</v>
      </c>
      <c r="F296" s="22">
        <v>37</v>
      </c>
      <c r="G296" s="22" t="s">
        <v>8362</v>
      </c>
      <c r="H296" s="22" t="s">
        <v>8386</v>
      </c>
    </row>
    <row r="297" spans="1:8" x14ac:dyDescent="0.2">
      <c r="A297" s="33" t="s">
        <v>10</v>
      </c>
      <c r="B297" s="22" t="s">
        <v>8896</v>
      </c>
      <c r="C297" s="22">
        <v>1068240</v>
      </c>
      <c r="D297" s="22" t="s">
        <v>8355</v>
      </c>
      <c r="E297" s="22" t="s">
        <v>8528</v>
      </c>
      <c r="F297" s="22">
        <v>56</v>
      </c>
      <c r="G297" s="22" t="s">
        <v>8362</v>
      </c>
      <c r="H297" s="22" t="s">
        <v>8897</v>
      </c>
    </row>
    <row r="298" spans="1:8" x14ac:dyDescent="0.2">
      <c r="A298" s="33" t="s">
        <v>8</v>
      </c>
      <c r="B298" s="22" t="s">
        <v>8898</v>
      </c>
      <c r="C298" s="22">
        <v>1524527</v>
      </c>
      <c r="D298" s="22" t="s">
        <v>8355</v>
      </c>
      <c r="E298" s="22" t="s">
        <v>8899</v>
      </c>
      <c r="F298" s="22">
        <v>64</v>
      </c>
      <c r="G298" s="22" t="s">
        <v>8362</v>
      </c>
      <c r="H298" s="22" t="s">
        <v>8544</v>
      </c>
    </row>
    <row r="299" spans="1:8" x14ac:dyDescent="0.2">
      <c r="A299" s="33" t="s">
        <v>7</v>
      </c>
      <c r="B299" s="22" t="s">
        <v>8900</v>
      </c>
      <c r="C299" s="22">
        <v>1614225</v>
      </c>
      <c r="D299" s="22" t="s">
        <v>8355</v>
      </c>
      <c r="E299" s="22" t="s">
        <v>8901</v>
      </c>
      <c r="F299" s="22">
        <v>35</v>
      </c>
      <c r="G299" s="22" t="s">
        <v>8362</v>
      </c>
      <c r="H299" s="22" t="s">
        <v>8656</v>
      </c>
    </row>
    <row r="300" spans="1:8" x14ac:dyDescent="0.2">
      <c r="A300" s="33" t="s">
        <v>20</v>
      </c>
      <c r="B300" s="22" t="s">
        <v>8902</v>
      </c>
      <c r="C300" s="22">
        <v>2249066</v>
      </c>
      <c r="D300" s="22" t="s">
        <v>8355</v>
      </c>
      <c r="E300" s="22" t="s">
        <v>8738</v>
      </c>
      <c r="F300" s="22">
        <v>82</v>
      </c>
      <c r="G300" s="22" t="s">
        <v>8362</v>
      </c>
      <c r="H300" s="22" t="s">
        <v>8363</v>
      </c>
    </row>
    <row r="301" spans="1:8" x14ac:dyDescent="0.2">
      <c r="A301" s="33" t="s">
        <v>18</v>
      </c>
      <c r="B301" s="22" t="s">
        <v>8903</v>
      </c>
      <c r="C301" s="22">
        <v>2546135</v>
      </c>
      <c r="D301" s="22" t="s">
        <v>8355</v>
      </c>
      <c r="E301" s="22" t="s">
        <v>8652</v>
      </c>
      <c r="F301" s="22">
        <v>13</v>
      </c>
      <c r="G301" s="22" t="s">
        <v>8362</v>
      </c>
      <c r="H301" s="22" t="s">
        <v>8483</v>
      </c>
    </row>
    <row r="302" spans="1:8" x14ac:dyDescent="0.2">
      <c r="A302" s="33" t="s">
        <v>21</v>
      </c>
      <c r="B302" s="22" t="s">
        <v>8904</v>
      </c>
      <c r="C302" s="22">
        <v>2013101</v>
      </c>
      <c r="D302" s="22" t="s">
        <v>8355</v>
      </c>
      <c r="E302" s="22" t="s">
        <v>8361</v>
      </c>
      <c r="F302" s="22">
        <v>51</v>
      </c>
      <c r="G302" s="22" t="s">
        <v>8362</v>
      </c>
      <c r="H302" s="22" t="s">
        <v>8826</v>
      </c>
    </row>
    <row r="303" spans="1:8" x14ac:dyDescent="0.2">
      <c r="A303" s="33" t="s">
        <v>10</v>
      </c>
      <c r="B303" s="22" t="s">
        <v>8905</v>
      </c>
      <c r="C303" s="22">
        <v>1067021</v>
      </c>
      <c r="D303" s="22" t="s">
        <v>8355</v>
      </c>
      <c r="E303" s="22" t="s">
        <v>8459</v>
      </c>
      <c r="F303" s="22">
        <v>61</v>
      </c>
      <c r="G303" s="22" t="s">
        <v>8362</v>
      </c>
      <c r="H303" s="22" t="s">
        <v>8386</v>
      </c>
    </row>
    <row r="304" spans="1:8" x14ac:dyDescent="0.2">
      <c r="A304" s="33" t="s">
        <v>18</v>
      </c>
      <c r="B304" s="22" t="s">
        <v>8906</v>
      </c>
      <c r="C304" s="22">
        <v>2545320</v>
      </c>
      <c r="D304" s="22" t="s">
        <v>8355</v>
      </c>
      <c r="E304" s="22" t="s">
        <v>8397</v>
      </c>
      <c r="F304" s="22">
        <v>55</v>
      </c>
      <c r="G304" s="22" t="s">
        <v>8362</v>
      </c>
      <c r="H304" s="22" t="s">
        <v>8363</v>
      </c>
    </row>
    <row r="305" spans="1:8" x14ac:dyDescent="0.2">
      <c r="A305" s="33" t="s">
        <v>23</v>
      </c>
      <c r="B305" s="22" t="s">
        <v>8906</v>
      </c>
      <c r="C305" s="22">
        <v>1318511</v>
      </c>
      <c r="D305" s="22" t="s">
        <v>8355</v>
      </c>
      <c r="E305" s="22" t="s">
        <v>8528</v>
      </c>
      <c r="F305" s="22">
        <v>56</v>
      </c>
      <c r="G305" s="22" t="s">
        <v>8362</v>
      </c>
      <c r="H305" s="22" t="s">
        <v>8561</v>
      </c>
    </row>
    <row r="306" spans="1:8" x14ac:dyDescent="0.2">
      <c r="A306" s="33" t="s">
        <v>8</v>
      </c>
      <c r="B306" s="22" t="s">
        <v>8907</v>
      </c>
      <c r="C306" s="22">
        <v>1523431</v>
      </c>
      <c r="D306" s="22" t="s">
        <v>8355</v>
      </c>
      <c r="E306" s="22" t="s">
        <v>8368</v>
      </c>
      <c r="F306" s="22">
        <v>67</v>
      </c>
      <c r="G306" s="22" t="s">
        <v>8362</v>
      </c>
      <c r="H306" s="22" t="s">
        <v>8754</v>
      </c>
    </row>
    <row r="307" spans="1:8" x14ac:dyDescent="0.2">
      <c r="A307" s="33" t="s">
        <v>18</v>
      </c>
      <c r="B307" s="22" t="s">
        <v>8908</v>
      </c>
      <c r="C307" s="22">
        <v>2544141</v>
      </c>
      <c r="D307" s="22" t="s">
        <v>8355</v>
      </c>
      <c r="E307" s="22" t="s">
        <v>8365</v>
      </c>
      <c r="F307" s="22">
        <v>47</v>
      </c>
      <c r="G307" s="22" t="s">
        <v>8362</v>
      </c>
      <c r="H307" s="22" t="s">
        <v>8909</v>
      </c>
    </row>
    <row r="308" spans="1:8" x14ac:dyDescent="0.2">
      <c r="A308" s="33" t="s">
        <v>23</v>
      </c>
      <c r="B308" s="22" t="s">
        <v>8910</v>
      </c>
      <c r="C308" s="22">
        <v>1317387</v>
      </c>
      <c r="D308" s="22" t="s">
        <v>8355</v>
      </c>
      <c r="E308" s="22" t="s">
        <v>8911</v>
      </c>
      <c r="F308" s="22">
        <v>81</v>
      </c>
      <c r="G308" s="22" t="s">
        <v>8362</v>
      </c>
      <c r="H308" s="22" t="s">
        <v>8912</v>
      </c>
    </row>
    <row r="309" spans="1:8" x14ac:dyDescent="0.2">
      <c r="A309" s="33" t="s">
        <v>8</v>
      </c>
      <c r="B309" s="22" t="s">
        <v>8913</v>
      </c>
      <c r="C309" s="22">
        <v>1522312</v>
      </c>
      <c r="D309" s="22" t="s">
        <v>8355</v>
      </c>
      <c r="E309" s="22" t="s">
        <v>8514</v>
      </c>
      <c r="F309" s="22">
        <v>64</v>
      </c>
      <c r="G309" s="22" t="s">
        <v>8362</v>
      </c>
      <c r="H309" s="22" t="s">
        <v>8691</v>
      </c>
    </row>
    <row r="310" spans="1:8" x14ac:dyDescent="0.2">
      <c r="A310" s="33" t="s">
        <v>20</v>
      </c>
      <c r="B310" s="22" t="s">
        <v>8914</v>
      </c>
      <c r="C310" s="22">
        <v>2246650</v>
      </c>
      <c r="D310" s="22" t="s">
        <v>8355</v>
      </c>
      <c r="E310" s="22" t="s">
        <v>8915</v>
      </c>
      <c r="F310" s="22">
        <v>79</v>
      </c>
      <c r="G310" s="22" t="s">
        <v>8362</v>
      </c>
      <c r="H310" s="22" t="s">
        <v>8363</v>
      </c>
    </row>
    <row r="311" spans="1:8" x14ac:dyDescent="0.2">
      <c r="A311" s="33" t="s">
        <v>8</v>
      </c>
      <c r="B311" s="22" t="s">
        <v>8916</v>
      </c>
      <c r="C311" s="22">
        <v>1521091</v>
      </c>
      <c r="D311" s="22" t="s">
        <v>8355</v>
      </c>
      <c r="E311" s="22" t="s">
        <v>8361</v>
      </c>
      <c r="F311" s="22">
        <v>51</v>
      </c>
      <c r="G311" s="22" t="s">
        <v>8362</v>
      </c>
      <c r="H311" s="22" t="s">
        <v>8917</v>
      </c>
    </row>
    <row r="312" spans="1:8" x14ac:dyDescent="0.2">
      <c r="A312" s="33" t="s">
        <v>21</v>
      </c>
      <c r="B312" s="22" t="s">
        <v>8918</v>
      </c>
      <c r="C312" s="22">
        <v>2011821</v>
      </c>
      <c r="D312" s="22" t="s">
        <v>8355</v>
      </c>
      <c r="E312" s="22" t="s">
        <v>8419</v>
      </c>
      <c r="F312" s="22">
        <v>48</v>
      </c>
      <c r="G312" s="22" t="s">
        <v>8362</v>
      </c>
      <c r="H312" s="22" t="s">
        <v>8386</v>
      </c>
    </row>
    <row r="313" spans="1:8" x14ac:dyDescent="0.2">
      <c r="A313" s="33" t="s">
        <v>18</v>
      </c>
      <c r="B313" s="22" t="s">
        <v>8919</v>
      </c>
      <c r="C313" s="22">
        <v>2542899</v>
      </c>
      <c r="D313" s="22" t="s">
        <v>8355</v>
      </c>
      <c r="E313" s="22" t="s">
        <v>8388</v>
      </c>
      <c r="F313" s="22">
        <v>58</v>
      </c>
      <c r="G313" s="22" t="s">
        <v>8362</v>
      </c>
      <c r="H313" s="22" t="s">
        <v>8435</v>
      </c>
    </row>
    <row r="314" spans="1:8" x14ac:dyDescent="0.2">
      <c r="A314" s="33" t="s">
        <v>10</v>
      </c>
      <c r="B314" s="22" t="s">
        <v>8920</v>
      </c>
      <c r="C314" s="22">
        <v>1065729</v>
      </c>
      <c r="D314" s="22" t="s">
        <v>8355</v>
      </c>
      <c r="E314" s="22" t="s">
        <v>8361</v>
      </c>
      <c r="F314" s="22">
        <v>51</v>
      </c>
      <c r="G314" s="22" t="s">
        <v>8362</v>
      </c>
      <c r="H314" s="22" t="s">
        <v>8921</v>
      </c>
    </row>
    <row r="315" spans="1:8" x14ac:dyDescent="0.2">
      <c r="A315" s="33" t="s">
        <v>20</v>
      </c>
      <c r="B315" s="22" t="s">
        <v>8922</v>
      </c>
      <c r="C315" s="22">
        <v>2246220</v>
      </c>
      <c r="D315" s="22" t="s">
        <v>8355</v>
      </c>
      <c r="E315" s="22" t="s">
        <v>8923</v>
      </c>
      <c r="F315" s="22">
        <v>13</v>
      </c>
      <c r="G315" s="22" t="s">
        <v>8362</v>
      </c>
      <c r="H315" s="22" t="s">
        <v>8924</v>
      </c>
    </row>
    <row r="316" spans="1:8" x14ac:dyDescent="0.2">
      <c r="A316" s="33" t="s">
        <v>10</v>
      </c>
      <c r="B316" s="22" t="s">
        <v>8925</v>
      </c>
      <c r="C316" s="22">
        <v>1064607</v>
      </c>
      <c r="D316" s="22" t="s">
        <v>8355</v>
      </c>
      <c r="E316" s="22" t="s">
        <v>8542</v>
      </c>
      <c r="F316" s="22">
        <v>62</v>
      </c>
      <c r="G316" s="22" t="s">
        <v>8362</v>
      </c>
      <c r="H316" s="22" t="s">
        <v>8392</v>
      </c>
    </row>
    <row r="317" spans="1:8" x14ac:dyDescent="0.2">
      <c r="A317" s="33" t="s">
        <v>23</v>
      </c>
      <c r="B317" s="22" t="s">
        <v>8926</v>
      </c>
      <c r="C317" s="22">
        <v>1315840</v>
      </c>
      <c r="D317" s="22" t="s">
        <v>8355</v>
      </c>
      <c r="E317" s="22" t="s">
        <v>8880</v>
      </c>
      <c r="F317" s="22">
        <v>54</v>
      </c>
      <c r="G317" s="22" t="s">
        <v>8362</v>
      </c>
      <c r="H317" s="22" t="s">
        <v>8380</v>
      </c>
    </row>
    <row r="318" spans="1:8" x14ac:dyDescent="0.2">
      <c r="A318" s="33" t="s">
        <v>7</v>
      </c>
      <c r="B318" s="22" t="s">
        <v>8927</v>
      </c>
      <c r="C318" s="22">
        <v>1610163</v>
      </c>
      <c r="D318" s="22" t="s">
        <v>8355</v>
      </c>
      <c r="E318" s="22" t="s">
        <v>8438</v>
      </c>
      <c r="F318" s="22">
        <v>50</v>
      </c>
      <c r="G318" s="22" t="s">
        <v>8362</v>
      </c>
      <c r="H318" s="22" t="s">
        <v>8717</v>
      </c>
    </row>
    <row r="319" spans="1:8" x14ac:dyDescent="0.2">
      <c r="A319" s="33" t="s">
        <v>8</v>
      </c>
      <c r="B319" s="22" t="s">
        <v>8928</v>
      </c>
      <c r="C319" s="22">
        <v>1520004</v>
      </c>
      <c r="D319" s="22" t="s">
        <v>8355</v>
      </c>
      <c r="E319" s="22" t="s">
        <v>8531</v>
      </c>
      <c r="F319" s="22">
        <v>53</v>
      </c>
      <c r="G319" s="22" t="s">
        <v>8362</v>
      </c>
      <c r="H319" s="22" t="s">
        <v>8456</v>
      </c>
    </row>
    <row r="320" spans="1:8" x14ac:dyDescent="0.2">
      <c r="A320" s="33" t="s">
        <v>8</v>
      </c>
      <c r="B320" s="22" t="s">
        <v>8929</v>
      </c>
      <c r="C320" s="22">
        <v>1518912</v>
      </c>
      <c r="D320" s="22" t="s">
        <v>8355</v>
      </c>
      <c r="E320" s="22" t="s">
        <v>8930</v>
      </c>
      <c r="F320" s="22">
        <v>40</v>
      </c>
      <c r="G320" s="22" t="s">
        <v>8362</v>
      </c>
      <c r="H320" s="22" t="s">
        <v>8931</v>
      </c>
    </row>
    <row r="321" spans="1:8" x14ac:dyDescent="0.2">
      <c r="A321" s="33" t="s">
        <v>7</v>
      </c>
      <c r="B321" s="22" t="s">
        <v>8932</v>
      </c>
      <c r="C321" s="22">
        <v>1608950</v>
      </c>
      <c r="D321" s="22" t="s">
        <v>8355</v>
      </c>
      <c r="E321" s="22" t="s">
        <v>8706</v>
      </c>
      <c r="F321" s="22">
        <v>17</v>
      </c>
      <c r="G321" s="22" t="s">
        <v>8362</v>
      </c>
      <c r="H321" s="22" t="s">
        <v>8401</v>
      </c>
    </row>
    <row r="322" spans="1:8" x14ac:dyDescent="0.2">
      <c r="A322" s="33" t="s">
        <v>21</v>
      </c>
      <c r="B322" s="22" t="s">
        <v>8933</v>
      </c>
      <c r="C322" s="22">
        <v>2010633</v>
      </c>
      <c r="D322" s="22" t="s">
        <v>8355</v>
      </c>
      <c r="E322" s="22" t="s">
        <v>8423</v>
      </c>
      <c r="F322" s="22">
        <v>42</v>
      </c>
      <c r="G322" s="22" t="s">
        <v>8362</v>
      </c>
      <c r="H322" s="22" t="s">
        <v>8380</v>
      </c>
    </row>
    <row r="323" spans="1:8" x14ac:dyDescent="0.2">
      <c r="A323" s="33" t="s">
        <v>20</v>
      </c>
      <c r="B323" s="22" t="s">
        <v>8934</v>
      </c>
      <c r="C323" s="22">
        <v>2244834</v>
      </c>
      <c r="D323" s="22" t="s">
        <v>8355</v>
      </c>
      <c r="E323" s="22" t="s">
        <v>8791</v>
      </c>
      <c r="F323" s="22">
        <v>7</v>
      </c>
      <c r="G323" s="22" t="s">
        <v>8362</v>
      </c>
      <c r="H323" s="22" t="s">
        <v>8850</v>
      </c>
    </row>
    <row r="324" spans="1:8" x14ac:dyDescent="0.2">
      <c r="A324" s="33" t="s">
        <v>18</v>
      </c>
      <c r="B324" s="22" t="s">
        <v>8935</v>
      </c>
      <c r="C324" s="22">
        <v>2541491</v>
      </c>
      <c r="D324" s="22" t="s">
        <v>8355</v>
      </c>
      <c r="E324" s="22" t="s">
        <v>8423</v>
      </c>
      <c r="F324" s="22">
        <v>42</v>
      </c>
      <c r="G324" s="22" t="s">
        <v>8362</v>
      </c>
      <c r="H324" s="22" t="s">
        <v>8401</v>
      </c>
    </row>
    <row r="325" spans="1:8" x14ac:dyDescent="0.2">
      <c r="A325" s="33" t="s">
        <v>10</v>
      </c>
      <c r="B325" s="22" t="s">
        <v>8936</v>
      </c>
      <c r="C325" s="22">
        <v>1063119</v>
      </c>
      <c r="D325" s="22" t="s">
        <v>8355</v>
      </c>
      <c r="E325" s="22" t="s">
        <v>8880</v>
      </c>
      <c r="F325" s="22">
        <v>54</v>
      </c>
      <c r="G325" s="22" t="s">
        <v>8362</v>
      </c>
      <c r="H325" s="22" t="s">
        <v>8401</v>
      </c>
    </row>
    <row r="326" spans="1:8" x14ac:dyDescent="0.2">
      <c r="A326" s="33" t="s">
        <v>20</v>
      </c>
      <c r="B326" s="22" t="s">
        <v>8937</v>
      </c>
      <c r="C326" s="22">
        <v>2244591</v>
      </c>
      <c r="D326" s="22" t="s">
        <v>8355</v>
      </c>
      <c r="E326" s="22" t="s">
        <v>8938</v>
      </c>
      <c r="F326" s="22">
        <v>49</v>
      </c>
      <c r="G326" s="22" t="s">
        <v>8362</v>
      </c>
      <c r="H326" s="22" t="s">
        <v>8939</v>
      </c>
    </row>
    <row r="327" spans="1:8" x14ac:dyDescent="0.2">
      <c r="A327" s="33" t="s">
        <v>19</v>
      </c>
      <c r="B327" s="22" t="s">
        <v>8940</v>
      </c>
      <c r="C327" s="22">
        <v>2406998</v>
      </c>
      <c r="D327" s="22" t="s">
        <v>8355</v>
      </c>
      <c r="E327" s="22" t="s">
        <v>8361</v>
      </c>
      <c r="F327" s="22">
        <v>51</v>
      </c>
      <c r="G327" s="22" t="s">
        <v>8362</v>
      </c>
      <c r="H327" s="22" t="s">
        <v>8888</v>
      </c>
    </row>
    <row r="328" spans="1:8" x14ac:dyDescent="0.2">
      <c r="A328" s="33" t="s">
        <v>18</v>
      </c>
      <c r="B328" s="22" t="s">
        <v>8941</v>
      </c>
      <c r="C328" s="22">
        <v>2541428</v>
      </c>
      <c r="D328" s="22" t="s">
        <v>8355</v>
      </c>
      <c r="E328" s="22" t="s">
        <v>8942</v>
      </c>
      <c r="F328" s="22">
        <v>12</v>
      </c>
      <c r="G328" s="22" t="s">
        <v>8362</v>
      </c>
      <c r="H328" s="22" t="s">
        <v>8943</v>
      </c>
    </row>
    <row r="329" spans="1:8" x14ac:dyDescent="0.2">
      <c r="A329" s="33" t="s">
        <v>23</v>
      </c>
      <c r="B329" s="22" t="s">
        <v>8944</v>
      </c>
      <c r="C329" s="22">
        <v>1314659</v>
      </c>
      <c r="D329" s="22" t="s">
        <v>8355</v>
      </c>
      <c r="E329" s="22" t="s">
        <v>8714</v>
      </c>
      <c r="F329" s="22">
        <v>57</v>
      </c>
      <c r="G329" s="22" t="s">
        <v>8362</v>
      </c>
      <c r="H329" s="22" t="s">
        <v>8446</v>
      </c>
    </row>
    <row r="330" spans="1:8" x14ac:dyDescent="0.2">
      <c r="A330" s="33" t="s">
        <v>10</v>
      </c>
      <c r="B330" s="22" t="s">
        <v>8945</v>
      </c>
      <c r="C330" s="22">
        <v>1061974</v>
      </c>
      <c r="D330" s="22" t="s">
        <v>8355</v>
      </c>
      <c r="E330" s="22" t="s">
        <v>8946</v>
      </c>
      <c r="F330" s="22">
        <v>71</v>
      </c>
      <c r="G330" s="22" t="s">
        <v>8362</v>
      </c>
      <c r="H330" s="22" t="s">
        <v>8386</v>
      </c>
    </row>
    <row r="331" spans="1:8" x14ac:dyDescent="0.2">
      <c r="A331" s="33" t="s">
        <v>21</v>
      </c>
      <c r="B331" s="22" t="s">
        <v>8947</v>
      </c>
      <c r="C331" s="22">
        <v>2009464</v>
      </c>
      <c r="D331" s="22" t="s">
        <v>8355</v>
      </c>
      <c r="E331" s="22" t="s">
        <v>8673</v>
      </c>
      <c r="F331" s="22">
        <v>41</v>
      </c>
      <c r="G331" s="22" t="s">
        <v>8362</v>
      </c>
      <c r="H331" s="22" t="s">
        <v>8386</v>
      </c>
    </row>
    <row r="332" spans="1:8" x14ac:dyDescent="0.2">
      <c r="A332" s="33" t="s">
        <v>8</v>
      </c>
      <c r="B332" s="22" t="s">
        <v>8948</v>
      </c>
      <c r="C332" s="22">
        <v>1517812</v>
      </c>
      <c r="D332" s="22" t="s">
        <v>8355</v>
      </c>
      <c r="E332" s="22" t="s">
        <v>8397</v>
      </c>
      <c r="F332" s="22">
        <v>55</v>
      </c>
      <c r="G332" s="22" t="s">
        <v>8362</v>
      </c>
      <c r="H332" s="22" t="s">
        <v>8435</v>
      </c>
    </row>
    <row r="333" spans="1:8" x14ac:dyDescent="0.2">
      <c r="A333" s="33" t="s">
        <v>18</v>
      </c>
      <c r="B333" s="22" t="s">
        <v>8949</v>
      </c>
      <c r="C333" s="22">
        <v>2540780</v>
      </c>
      <c r="D333" s="22" t="s">
        <v>8355</v>
      </c>
      <c r="E333" s="22" t="s">
        <v>8950</v>
      </c>
      <c r="F333" s="22">
        <v>12</v>
      </c>
      <c r="G333" s="22" t="s">
        <v>8362</v>
      </c>
      <c r="H333" s="22" t="s">
        <v>8850</v>
      </c>
    </row>
    <row r="334" spans="1:8" x14ac:dyDescent="0.2">
      <c r="A334" s="33" t="s">
        <v>23</v>
      </c>
      <c r="B334" s="22" t="s">
        <v>8951</v>
      </c>
      <c r="C334" s="22">
        <v>1313584</v>
      </c>
      <c r="D334" s="22" t="s">
        <v>8355</v>
      </c>
      <c r="E334" s="22" t="s">
        <v>8516</v>
      </c>
      <c r="F334" s="22">
        <v>56</v>
      </c>
      <c r="G334" s="22" t="s">
        <v>8362</v>
      </c>
      <c r="H334" s="22" t="s">
        <v>8799</v>
      </c>
    </row>
    <row r="335" spans="1:8" x14ac:dyDescent="0.2">
      <c r="A335" s="33" t="s">
        <v>18</v>
      </c>
      <c r="B335" s="22" t="s">
        <v>8952</v>
      </c>
      <c r="C335" s="22">
        <v>2540206</v>
      </c>
      <c r="D335" s="22" t="s">
        <v>8355</v>
      </c>
      <c r="E335" s="22" t="s">
        <v>8405</v>
      </c>
      <c r="F335" s="22">
        <v>52</v>
      </c>
      <c r="G335" s="22" t="s">
        <v>8362</v>
      </c>
      <c r="H335" s="22" t="s">
        <v>8544</v>
      </c>
    </row>
    <row r="336" spans="1:8" x14ac:dyDescent="0.2">
      <c r="A336" s="33" t="s">
        <v>19</v>
      </c>
      <c r="B336" s="22" t="s">
        <v>8953</v>
      </c>
      <c r="C336" s="22">
        <v>2405356</v>
      </c>
      <c r="D336" s="22" t="s">
        <v>8355</v>
      </c>
      <c r="E336" s="22" t="s">
        <v>8419</v>
      </c>
      <c r="F336" s="22">
        <v>48</v>
      </c>
      <c r="G336" s="22" t="s">
        <v>8362</v>
      </c>
      <c r="H336" s="22" t="s">
        <v>8681</v>
      </c>
    </row>
    <row r="337" spans="1:8" x14ac:dyDescent="0.2">
      <c r="A337" s="33" t="s">
        <v>21</v>
      </c>
      <c r="B337" s="22" t="s">
        <v>8954</v>
      </c>
      <c r="C337" s="22">
        <v>2008288</v>
      </c>
      <c r="D337" s="22" t="s">
        <v>8355</v>
      </c>
      <c r="E337" s="22" t="s">
        <v>8528</v>
      </c>
      <c r="F337" s="22">
        <v>56</v>
      </c>
      <c r="G337" s="22" t="s">
        <v>8362</v>
      </c>
      <c r="H337" s="22" t="s">
        <v>8453</v>
      </c>
    </row>
    <row r="338" spans="1:8" x14ac:dyDescent="0.2">
      <c r="A338" s="33" t="s">
        <v>18</v>
      </c>
      <c r="B338" s="22" t="s">
        <v>8955</v>
      </c>
      <c r="C338" s="22">
        <v>2539768</v>
      </c>
      <c r="D338" s="22" t="s">
        <v>8355</v>
      </c>
      <c r="E338" s="22" t="s">
        <v>8956</v>
      </c>
      <c r="F338" s="22">
        <v>10</v>
      </c>
      <c r="G338" s="22" t="s">
        <v>8362</v>
      </c>
      <c r="H338" s="22" t="s">
        <v>8924</v>
      </c>
    </row>
    <row r="339" spans="1:8" x14ac:dyDescent="0.2">
      <c r="A339" s="33" t="s">
        <v>18</v>
      </c>
      <c r="B339" s="22" t="s">
        <v>8957</v>
      </c>
      <c r="C339" s="22">
        <v>2539020</v>
      </c>
      <c r="D339" s="22" t="s">
        <v>8355</v>
      </c>
      <c r="E339" s="22" t="s">
        <v>8365</v>
      </c>
      <c r="F339" s="22">
        <v>47</v>
      </c>
      <c r="G339" s="22" t="s">
        <v>8362</v>
      </c>
      <c r="H339" s="22" t="s">
        <v>8395</v>
      </c>
    </row>
    <row r="340" spans="1:8" x14ac:dyDescent="0.2">
      <c r="A340" s="33" t="s">
        <v>20</v>
      </c>
      <c r="B340" s="22" t="s">
        <v>8958</v>
      </c>
      <c r="C340" s="22">
        <v>2242748</v>
      </c>
      <c r="D340" s="22" t="s">
        <v>8355</v>
      </c>
      <c r="E340" s="22" t="s">
        <v>8423</v>
      </c>
      <c r="F340" s="22">
        <v>42</v>
      </c>
      <c r="G340" s="22" t="s">
        <v>8362</v>
      </c>
      <c r="H340" s="22" t="s">
        <v>8380</v>
      </c>
    </row>
    <row r="341" spans="1:8" x14ac:dyDescent="0.2">
      <c r="A341" s="33" t="s">
        <v>23</v>
      </c>
      <c r="B341" s="22" t="s">
        <v>8959</v>
      </c>
      <c r="C341" s="22">
        <v>1312397</v>
      </c>
      <c r="D341" s="22" t="s">
        <v>8355</v>
      </c>
      <c r="E341" s="22" t="s">
        <v>8714</v>
      </c>
      <c r="F341" s="22">
        <v>57</v>
      </c>
      <c r="G341" s="22" t="s">
        <v>8362</v>
      </c>
      <c r="H341" s="22" t="s">
        <v>8435</v>
      </c>
    </row>
    <row r="342" spans="1:8" x14ac:dyDescent="0.2">
      <c r="A342" s="33" t="s">
        <v>8</v>
      </c>
      <c r="B342" s="22" t="s">
        <v>8960</v>
      </c>
      <c r="C342" s="22">
        <v>1516861</v>
      </c>
      <c r="D342" s="22" t="s">
        <v>8355</v>
      </c>
      <c r="E342" s="22" t="s">
        <v>8961</v>
      </c>
      <c r="F342" s="22">
        <v>61</v>
      </c>
      <c r="G342" s="22" t="s">
        <v>8362</v>
      </c>
      <c r="H342" s="22" t="s">
        <v>8435</v>
      </c>
    </row>
    <row r="343" spans="1:8" x14ac:dyDescent="0.2">
      <c r="A343" s="33" t="s">
        <v>19</v>
      </c>
      <c r="B343" s="22" t="s">
        <v>8962</v>
      </c>
      <c r="C343" s="22">
        <v>2403928</v>
      </c>
      <c r="D343" s="22" t="s">
        <v>8355</v>
      </c>
      <c r="E343" s="22" t="s">
        <v>8365</v>
      </c>
      <c r="F343" s="22">
        <v>47</v>
      </c>
      <c r="G343" s="22" t="s">
        <v>8362</v>
      </c>
      <c r="H343" s="22" t="s">
        <v>8518</v>
      </c>
    </row>
    <row r="344" spans="1:8" x14ac:dyDescent="0.2">
      <c r="A344" s="33" t="s">
        <v>21</v>
      </c>
      <c r="B344" s="22" t="s">
        <v>8963</v>
      </c>
      <c r="C344" s="22">
        <v>2007091</v>
      </c>
      <c r="D344" s="22" t="s">
        <v>8355</v>
      </c>
      <c r="E344" s="22" t="s">
        <v>8365</v>
      </c>
      <c r="F344" s="22">
        <v>47</v>
      </c>
      <c r="G344" s="22" t="s">
        <v>8362</v>
      </c>
      <c r="H344" s="22" t="s">
        <v>8386</v>
      </c>
    </row>
    <row r="345" spans="1:8" x14ac:dyDescent="0.2">
      <c r="A345" s="33" t="s">
        <v>18</v>
      </c>
      <c r="B345" s="22" t="s">
        <v>8964</v>
      </c>
      <c r="C345" s="22">
        <v>2537779</v>
      </c>
      <c r="D345" s="22" t="s">
        <v>8355</v>
      </c>
      <c r="E345" s="22" t="s">
        <v>8531</v>
      </c>
      <c r="F345" s="22">
        <v>53</v>
      </c>
      <c r="G345" s="22" t="s">
        <v>8362</v>
      </c>
      <c r="H345" s="22" t="s">
        <v>8435</v>
      </c>
    </row>
    <row r="346" spans="1:8" x14ac:dyDescent="0.2">
      <c r="A346" s="33" t="s">
        <v>10</v>
      </c>
      <c r="B346" s="22" t="s">
        <v>8965</v>
      </c>
      <c r="C346" s="22">
        <v>1060332</v>
      </c>
      <c r="D346" s="22" t="s">
        <v>8355</v>
      </c>
      <c r="E346" s="22" t="s">
        <v>8438</v>
      </c>
      <c r="F346" s="22">
        <v>50</v>
      </c>
      <c r="G346" s="22" t="s">
        <v>8362</v>
      </c>
      <c r="H346" s="22" t="s">
        <v>8380</v>
      </c>
    </row>
    <row r="347" spans="1:8" x14ac:dyDescent="0.2">
      <c r="A347" s="33" t="s">
        <v>23</v>
      </c>
      <c r="B347" s="22" t="s">
        <v>8966</v>
      </c>
      <c r="C347" s="22">
        <v>1311853</v>
      </c>
      <c r="D347" s="22" t="s">
        <v>8355</v>
      </c>
      <c r="E347" s="22" t="s">
        <v>8967</v>
      </c>
      <c r="F347" s="22">
        <v>13</v>
      </c>
      <c r="G347" s="22" t="s">
        <v>8362</v>
      </c>
      <c r="H347" s="22" t="s">
        <v>8968</v>
      </c>
    </row>
    <row r="348" spans="1:8" x14ac:dyDescent="0.2">
      <c r="A348" s="33" t="s">
        <v>7</v>
      </c>
      <c r="B348" s="22" t="s">
        <v>8969</v>
      </c>
      <c r="C348" s="22">
        <v>1607704</v>
      </c>
      <c r="D348" s="22" t="s">
        <v>8355</v>
      </c>
      <c r="E348" s="22" t="s">
        <v>8970</v>
      </c>
      <c r="F348" s="22">
        <v>78</v>
      </c>
      <c r="G348" s="22" t="s">
        <v>8362</v>
      </c>
      <c r="H348" s="22" t="s">
        <v>8971</v>
      </c>
    </row>
    <row r="349" spans="1:8" x14ac:dyDescent="0.2">
      <c r="A349" s="33" t="s">
        <v>23</v>
      </c>
      <c r="B349" s="22" t="s">
        <v>8972</v>
      </c>
      <c r="C349" s="22">
        <v>1311260</v>
      </c>
      <c r="D349" s="22" t="s">
        <v>8355</v>
      </c>
      <c r="E349" s="22" t="s">
        <v>8516</v>
      </c>
      <c r="F349" s="22">
        <v>56</v>
      </c>
      <c r="G349" s="22" t="s">
        <v>8362</v>
      </c>
      <c r="H349" s="22" t="s">
        <v>8881</v>
      </c>
    </row>
    <row r="350" spans="1:8" x14ac:dyDescent="0.2">
      <c r="A350" s="33" t="s">
        <v>8</v>
      </c>
      <c r="B350" s="22" t="s">
        <v>8973</v>
      </c>
      <c r="C350" s="22">
        <v>1515755</v>
      </c>
      <c r="D350" s="22" t="s">
        <v>8355</v>
      </c>
      <c r="E350" s="22" t="s">
        <v>8787</v>
      </c>
      <c r="F350" s="22">
        <v>68</v>
      </c>
      <c r="G350" s="22" t="s">
        <v>8362</v>
      </c>
      <c r="H350" s="22" t="s">
        <v>8974</v>
      </c>
    </row>
    <row r="351" spans="1:8" x14ac:dyDescent="0.2">
      <c r="A351" s="33" t="s">
        <v>18</v>
      </c>
      <c r="B351" s="22" t="s">
        <v>8975</v>
      </c>
      <c r="C351" s="22">
        <v>2536571</v>
      </c>
      <c r="D351" s="22" t="s">
        <v>8355</v>
      </c>
      <c r="E351" s="22" t="s">
        <v>8976</v>
      </c>
      <c r="F351" s="22">
        <v>52</v>
      </c>
      <c r="G351" s="22" t="s">
        <v>8362</v>
      </c>
      <c r="H351" s="22" t="s">
        <v>8772</v>
      </c>
    </row>
    <row r="352" spans="1:8" x14ac:dyDescent="0.2">
      <c r="A352" s="33" t="s">
        <v>10</v>
      </c>
      <c r="B352" s="22" t="s">
        <v>8977</v>
      </c>
      <c r="C352" s="22">
        <v>1059185</v>
      </c>
      <c r="D352" s="22" t="s">
        <v>8355</v>
      </c>
      <c r="E352" s="22" t="s">
        <v>8820</v>
      </c>
      <c r="F352" s="22">
        <v>53</v>
      </c>
      <c r="G352" s="22" t="s">
        <v>8362</v>
      </c>
      <c r="H352" s="22" t="s">
        <v>8822</v>
      </c>
    </row>
    <row r="353" spans="1:8" x14ac:dyDescent="0.2">
      <c r="A353" s="33" t="s">
        <v>10</v>
      </c>
      <c r="B353" s="22" t="s">
        <v>8978</v>
      </c>
      <c r="C353" s="22">
        <v>1059098</v>
      </c>
      <c r="D353" s="22" t="s">
        <v>8355</v>
      </c>
      <c r="E353" s="22" t="s">
        <v>8409</v>
      </c>
      <c r="F353" s="22">
        <v>9</v>
      </c>
      <c r="G353" s="22" t="s">
        <v>8362</v>
      </c>
      <c r="H353" s="22" t="s">
        <v>8979</v>
      </c>
    </row>
    <row r="354" spans="1:8" x14ac:dyDescent="0.2">
      <c r="A354" s="33" t="s">
        <v>19</v>
      </c>
      <c r="B354" s="22" t="s">
        <v>8980</v>
      </c>
      <c r="C354" s="22">
        <v>2402558</v>
      </c>
      <c r="D354" s="22" t="s">
        <v>8355</v>
      </c>
      <c r="E354" s="22" t="s">
        <v>8414</v>
      </c>
      <c r="F354" s="22">
        <v>44</v>
      </c>
      <c r="G354" s="22" t="s">
        <v>8362</v>
      </c>
      <c r="H354" s="22" t="s">
        <v>8398</v>
      </c>
    </row>
    <row r="355" spans="1:8" x14ac:dyDescent="0.2">
      <c r="A355" s="33" t="s">
        <v>7</v>
      </c>
      <c r="B355" s="22" t="s">
        <v>8981</v>
      </c>
      <c r="C355" s="22">
        <v>1606131</v>
      </c>
      <c r="D355" s="22" t="s">
        <v>8355</v>
      </c>
      <c r="E355" s="22" t="s">
        <v>8856</v>
      </c>
      <c r="F355" s="22">
        <v>61</v>
      </c>
      <c r="G355" s="22" t="s">
        <v>8362</v>
      </c>
      <c r="H355" s="22" t="s">
        <v>8420</v>
      </c>
    </row>
    <row r="356" spans="1:8" x14ac:dyDescent="0.2">
      <c r="A356" s="33" t="s">
        <v>21</v>
      </c>
      <c r="B356" s="22" t="s">
        <v>8982</v>
      </c>
      <c r="C356" s="22">
        <v>2005903</v>
      </c>
      <c r="D356" s="22" t="s">
        <v>8355</v>
      </c>
      <c r="E356" s="22" t="s">
        <v>8361</v>
      </c>
      <c r="F356" s="22">
        <v>51</v>
      </c>
      <c r="G356" s="22" t="s">
        <v>8362</v>
      </c>
      <c r="H356" s="22" t="s">
        <v>8529</v>
      </c>
    </row>
    <row r="357" spans="1:8" x14ac:dyDescent="0.2">
      <c r="A357" s="33" t="s">
        <v>20</v>
      </c>
      <c r="B357" s="22" t="s">
        <v>8983</v>
      </c>
      <c r="C357" s="22">
        <v>2241389</v>
      </c>
      <c r="D357" s="22" t="s">
        <v>8355</v>
      </c>
      <c r="E357" s="22" t="s">
        <v>8604</v>
      </c>
      <c r="F357" s="22">
        <v>45</v>
      </c>
      <c r="G357" s="22" t="s">
        <v>8362</v>
      </c>
      <c r="H357" s="22" t="s">
        <v>8435</v>
      </c>
    </row>
    <row r="358" spans="1:8" x14ac:dyDescent="0.2">
      <c r="A358" s="33" t="s">
        <v>21</v>
      </c>
      <c r="B358" s="22" t="s">
        <v>8984</v>
      </c>
      <c r="C358" s="22">
        <v>2004754</v>
      </c>
      <c r="D358" s="22" t="s">
        <v>8355</v>
      </c>
      <c r="E358" s="22" t="s">
        <v>8419</v>
      </c>
      <c r="F358" s="22">
        <v>48</v>
      </c>
      <c r="G358" s="22" t="s">
        <v>8362</v>
      </c>
      <c r="H358" s="22" t="s">
        <v>8435</v>
      </c>
    </row>
    <row r="359" spans="1:8" x14ac:dyDescent="0.2">
      <c r="A359" s="33" t="s">
        <v>18</v>
      </c>
      <c r="B359" s="22" t="s">
        <v>8985</v>
      </c>
      <c r="C359" s="22">
        <v>2535346</v>
      </c>
      <c r="D359" s="22" t="s">
        <v>8355</v>
      </c>
      <c r="E359" s="22" t="s">
        <v>8438</v>
      </c>
      <c r="F359" s="22">
        <v>50</v>
      </c>
      <c r="G359" s="22" t="s">
        <v>8362</v>
      </c>
      <c r="H359" s="22" t="s">
        <v>8386</v>
      </c>
    </row>
    <row r="360" spans="1:8" x14ac:dyDescent="0.2">
      <c r="A360" s="33" t="s">
        <v>23</v>
      </c>
      <c r="B360" s="22" t="s">
        <v>8986</v>
      </c>
      <c r="C360" s="22">
        <v>1310130</v>
      </c>
      <c r="D360" s="22" t="s">
        <v>8355</v>
      </c>
      <c r="E360" s="22" t="s">
        <v>8880</v>
      </c>
      <c r="F360" s="22">
        <v>54</v>
      </c>
      <c r="G360" s="22" t="s">
        <v>8362</v>
      </c>
      <c r="H360" s="22" t="s">
        <v>8377</v>
      </c>
    </row>
    <row r="361" spans="1:8" x14ac:dyDescent="0.2">
      <c r="A361" s="33" t="s">
        <v>8</v>
      </c>
      <c r="B361" s="22" t="s">
        <v>8987</v>
      </c>
      <c r="C361" s="22">
        <v>1514607</v>
      </c>
      <c r="D361" s="22" t="s">
        <v>8355</v>
      </c>
      <c r="E361" s="22" t="s">
        <v>8403</v>
      </c>
      <c r="F361" s="22">
        <v>66</v>
      </c>
      <c r="G361" s="22" t="s">
        <v>8362</v>
      </c>
      <c r="H361" s="22" t="s">
        <v>8518</v>
      </c>
    </row>
    <row r="362" spans="1:8" x14ac:dyDescent="0.2">
      <c r="A362" s="33" t="s">
        <v>10</v>
      </c>
      <c r="B362" s="22" t="s">
        <v>8988</v>
      </c>
      <c r="C362" s="22">
        <v>1058039</v>
      </c>
      <c r="D362" s="22" t="s">
        <v>8355</v>
      </c>
      <c r="E362" s="22" t="s">
        <v>8989</v>
      </c>
      <c r="F362" s="22">
        <v>49</v>
      </c>
      <c r="G362" s="22" t="s">
        <v>8362</v>
      </c>
      <c r="H362" s="22" t="s">
        <v>8990</v>
      </c>
    </row>
    <row r="363" spans="1:8" x14ac:dyDescent="0.2">
      <c r="A363" s="33" t="s">
        <v>18</v>
      </c>
      <c r="B363" s="22" t="s">
        <v>8991</v>
      </c>
      <c r="C363" s="22">
        <v>2534478</v>
      </c>
      <c r="D363" s="22" t="s">
        <v>8355</v>
      </c>
      <c r="E363" s="22" t="s">
        <v>8791</v>
      </c>
      <c r="F363" s="22">
        <v>7</v>
      </c>
      <c r="G363" s="22" t="s">
        <v>8362</v>
      </c>
      <c r="H363" s="22" t="s">
        <v>8992</v>
      </c>
    </row>
    <row r="364" spans="1:8" x14ac:dyDescent="0.2">
      <c r="A364" s="33" t="s">
        <v>23</v>
      </c>
      <c r="B364" s="22" t="s">
        <v>8993</v>
      </c>
      <c r="C364" s="22">
        <v>1309017</v>
      </c>
      <c r="D364" s="22" t="s">
        <v>8355</v>
      </c>
      <c r="E364" s="22" t="s">
        <v>8678</v>
      </c>
      <c r="F364" s="22">
        <v>58</v>
      </c>
      <c r="G364" s="22" t="s">
        <v>8362</v>
      </c>
      <c r="H364" s="22" t="s">
        <v>8380</v>
      </c>
    </row>
    <row r="365" spans="1:8" x14ac:dyDescent="0.2">
      <c r="A365" s="33" t="s">
        <v>18</v>
      </c>
      <c r="B365" s="22" t="s">
        <v>8994</v>
      </c>
      <c r="C365" s="22">
        <v>2534122</v>
      </c>
      <c r="D365" s="22" t="s">
        <v>8355</v>
      </c>
      <c r="E365" s="22" t="s">
        <v>8419</v>
      </c>
      <c r="F365" s="22">
        <v>48</v>
      </c>
      <c r="G365" s="22" t="s">
        <v>8362</v>
      </c>
      <c r="H365" s="22" t="s">
        <v>8401</v>
      </c>
    </row>
    <row r="366" spans="1:8" x14ac:dyDescent="0.2">
      <c r="A366" s="33" t="s">
        <v>21</v>
      </c>
      <c r="B366" s="22" t="s">
        <v>8995</v>
      </c>
      <c r="C366" s="22">
        <v>2003546</v>
      </c>
      <c r="D366" s="22" t="s">
        <v>8355</v>
      </c>
      <c r="E366" s="22" t="s">
        <v>8567</v>
      </c>
      <c r="F366" s="22">
        <v>49</v>
      </c>
      <c r="G366" s="22" t="s">
        <v>8362</v>
      </c>
      <c r="H366" s="22" t="s">
        <v>8380</v>
      </c>
    </row>
    <row r="367" spans="1:8" x14ac:dyDescent="0.2">
      <c r="A367" s="33" t="s">
        <v>10</v>
      </c>
      <c r="B367" s="22" t="s">
        <v>8996</v>
      </c>
      <c r="C367" s="22">
        <v>1056887</v>
      </c>
      <c r="D367" s="22" t="s">
        <v>8355</v>
      </c>
      <c r="E367" s="22" t="s">
        <v>8388</v>
      </c>
      <c r="F367" s="22">
        <v>58</v>
      </c>
      <c r="G367" s="22" t="s">
        <v>8362</v>
      </c>
      <c r="H367" s="22" t="s">
        <v>8456</v>
      </c>
    </row>
    <row r="368" spans="1:8" x14ac:dyDescent="0.2">
      <c r="A368" s="33" t="s">
        <v>20</v>
      </c>
      <c r="B368" s="22" t="s">
        <v>8997</v>
      </c>
      <c r="C368" s="22">
        <v>2240235</v>
      </c>
      <c r="D368" s="22" t="s">
        <v>8355</v>
      </c>
      <c r="E368" s="22" t="s">
        <v>8368</v>
      </c>
      <c r="F368" s="22">
        <v>67</v>
      </c>
      <c r="G368" s="22" t="s">
        <v>8362</v>
      </c>
      <c r="H368" s="22" t="s">
        <v>8363</v>
      </c>
    </row>
    <row r="369" spans="1:8" x14ac:dyDescent="0.2">
      <c r="A369" s="33" t="s">
        <v>18</v>
      </c>
      <c r="B369" s="22" t="s">
        <v>8998</v>
      </c>
      <c r="C369" s="22">
        <v>2532930</v>
      </c>
      <c r="D369" s="22" t="s">
        <v>8355</v>
      </c>
      <c r="E369" s="22" t="s">
        <v>8388</v>
      </c>
      <c r="F369" s="22">
        <v>58</v>
      </c>
      <c r="G369" s="22" t="s">
        <v>8362</v>
      </c>
      <c r="H369" s="22" t="s">
        <v>8363</v>
      </c>
    </row>
    <row r="370" spans="1:8" x14ac:dyDescent="0.2">
      <c r="A370" s="33" t="s">
        <v>19</v>
      </c>
      <c r="B370" s="22" t="s">
        <v>8999</v>
      </c>
      <c r="C370" s="22">
        <v>2401284</v>
      </c>
      <c r="D370" s="22" t="s">
        <v>8355</v>
      </c>
      <c r="E370" s="22" t="s">
        <v>8379</v>
      </c>
      <c r="F370" s="22">
        <v>46</v>
      </c>
      <c r="G370" s="22" t="s">
        <v>8362</v>
      </c>
      <c r="H370" s="22" t="s">
        <v>8386</v>
      </c>
    </row>
    <row r="371" spans="1:8" x14ac:dyDescent="0.2">
      <c r="A371" s="33" t="s">
        <v>23</v>
      </c>
      <c r="B371" s="22" t="s">
        <v>9000</v>
      </c>
      <c r="C371" s="22">
        <v>1307884</v>
      </c>
      <c r="D371" s="22" t="s">
        <v>8355</v>
      </c>
      <c r="E371" s="22" t="s">
        <v>8385</v>
      </c>
      <c r="F371" s="22">
        <v>54</v>
      </c>
      <c r="G371" s="22" t="s">
        <v>8362</v>
      </c>
      <c r="H371" s="22" t="s">
        <v>8717</v>
      </c>
    </row>
    <row r="372" spans="1:8" x14ac:dyDescent="0.2">
      <c r="A372" s="33" t="s">
        <v>10</v>
      </c>
      <c r="B372" s="22" t="s">
        <v>9001</v>
      </c>
      <c r="C372" s="22">
        <v>1055748</v>
      </c>
      <c r="D372" s="22" t="s">
        <v>8355</v>
      </c>
      <c r="E372" s="22" t="s">
        <v>8374</v>
      </c>
      <c r="F372" s="22">
        <v>59</v>
      </c>
      <c r="G372" s="22" t="s">
        <v>8362</v>
      </c>
      <c r="H372" s="22" t="s">
        <v>9002</v>
      </c>
    </row>
    <row r="373" spans="1:8" x14ac:dyDescent="0.2">
      <c r="A373" s="33" t="s">
        <v>8</v>
      </c>
      <c r="B373" s="22" t="s">
        <v>9003</v>
      </c>
      <c r="C373" s="22">
        <v>1512408</v>
      </c>
      <c r="D373" s="22" t="s">
        <v>8355</v>
      </c>
      <c r="E373" s="22" t="s">
        <v>8787</v>
      </c>
      <c r="F373" s="22">
        <v>68</v>
      </c>
      <c r="G373" s="22" t="s">
        <v>8362</v>
      </c>
      <c r="H373" s="22" t="s">
        <v>8524</v>
      </c>
    </row>
    <row r="374" spans="1:8" x14ac:dyDescent="0.2">
      <c r="A374" s="33" t="s">
        <v>18</v>
      </c>
      <c r="B374" s="22" t="s">
        <v>9004</v>
      </c>
      <c r="C374" s="22">
        <v>2531555</v>
      </c>
      <c r="D374" s="22" t="s">
        <v>8355</v>
      </c>
      <c r="E374" s="22" t="s">
        <v>8365</v>
      </c>
      <c r="F374" s="22">
        <v>47</v>
      </c>
      <c r="G374" s="22" t="s">
        <v>8362</v>
      </c>
      <c r="H374" s="22" t="s">
        <v>8529</v>
      </c>
    </row>
    <row r="375" spans="1:8" x14ac:dyDescent="0.2">
      <c r="A375" s="33" t="s">
        <v>21</v>
      </c>
      <c r="B375" s="22" t="s">
        <v>9005</v>
      </c>
      <c r="C375" s="22">
        <v>2002361</v>
      </c>
      <c r="D375" s="22" t="s">
        <v>8355</v>
      </c>
      <c r="E375" s="22" t="s">
        <v>8379</v>
      </c>
      <c r="F375" s="22">
        <v>46</v>
      </c>
      <c r="G375" s="22" t="s">
        <v>8362</v>
      </c>
      <c r="H375" s="22" t="s">
        <v>8386</v>
      </c>
    </row>
    <row r="376" spans="1:8" x14ac:dyDescent="0.2">
      <c r="A376" s="33" t="s">
        <v>20</v>
      </c>
      <c r="B376" s="22" t="s">
        <v>9006</v>
      </c>
      <c r="C376" s="22">
        <v>2238476</v>
      </c>
      <c r="D376" s="22" t="s">
        <v>8355</v>
      </c>
      <c r="E376" s="22" t="s">
        <v>9007</v>
      </c>
      <c r="F376" s="22">
        <v>8</v>
      </c>
      <c r="G376" s="22" t="s">
        <v>8362</v>
      </c>
      <c r="H376" s="22" t="s">
        <v>8736</v>
      </c>
    </row>
    <row r="377" spans="1:8" x14ac:dyDescent="0.2">
      <c r="A377" s="33" t="s">
        <v>19</v>
      </c>
      <c r="B377" s="22" t="s">
        <v>9008</v>
      </c>
      <c r="C377" s="22">
        <v>2399942</v>
      </c>
      <c r="D377" s="22" t="s">
        <v>8355</v>
      </c>
      <c r="E377" s="22" t="s">
        <v>8412</v>
      </c>
      <c r="F377" s="22">
        <v>38</v>
      </c>
      <c r="G377" s="22" t="s">
        <v>8362</v>
      </c>
      <c r="H377" s="22" t="s">
        <v>9009</v>
      </c>
    </row>
    <row r="378" spans="1:8" x14ac:dyDescent="0.2">
      <c r="A378" s="33" t="s">
        <v>23</v>
      </c>
      <c r="B378" s="22" t="s">
        <v>9010</v>
      </c>
      <c r="C378" s="22">
        <v>1306753</v>
      </c>
      <c r="D378" s="22" t="s">
        <v>8355</v>
      </c>
      <c r="E378" s="22" t="s">
        <v>9011</v>
      </c>
      <c r="F378" s="22">
        <v>89</v>
      </c>
      <c r="G378" s="22" t="s">
        <v>8362</v>
      </c>
      <c r="H378" s="22" t="s">
        <v>8380</v>
      </c>
    </row>
    <row r="379" spans="1:8" x14ac:dyDescent="0.2">
      <c r="A379" s="33" t="s">
        <v>21</v>
      </c>
      <c r="B379" s="22" t="s">
        <v>9012</v>
      </c>
      <c r="C379" s="22">
        <v>2001173</v>
      </c>
      <c r="D379" s="22" t="s">
        <v>8355</v>
      </c>
      <c r="E379" s="22" t="s">
        <v>8361</v>
      </c>
      <c r="F379" s="22">
        <v>51</v>
      </c>
      <c r="G379" s="22" t="s">
        <v>8362</v>
      </c>
      <c r="H379" s="22" t="s">
        <v>8380</v>
      </c>
    </row>
    <row r="380" spans="1:8" x14ac:dyDescent="0.2">
      <c r="A380" s="33" t="s">
        <v>10</v>
      </c>
      <c r="B380" s="22" t="s">
        <v>9013</v>
      </c>
      <c r="C380" s="22">
        <v>1054420</v>
      </c>
      <c r="D380" s="22" t="s">
        <v>8355</v>
      </c>
      <c r="E380" s="22" t="s">
        <v>8766</v>
      </c>
      <c r="F380" s="22">
        <v>75</v>
      </c>
      <c r="G380" s="22" t="s">
        <v>8362</v>
      </c>
      <c r="H380" s="22" t="s">
        <v>8363</v>
      </c>
    </row>
    <row r="381" spans="1:8" x14ac:dyDescent="0.2">
      <c r="A381" s="33" t="s">
        <v>7</v>
      </c>
      <c r="B381" s="22" t="s">
        <v>9014</v>
      </c>
      <c r="C381" s="22">
        <v>1604877</v>
      </c>
      <c r="D381" s="22" t="s">
        <v>8355</v>
      </c>
      <c r="E381" s="22" t="s">
        <v>8374</v>
      </c>
      <c r="F381" s="22">
        <v>59</v>
      </c>
      <c r="G381" s="22" t="s">
        <v>8362</v>
      </c>
      <c r="H381" s="22" t="s">
        <v>9015</v>
      </c>
    </row>
    <row r="382" spans="1:8" x14ac:dyDescent="0.2">
      <c r="A382" s="33" t="s">
        <v>20</v>
      </c>
      <c r="B382" s="22" t="s">
        <v>9016</v>
      </c>
      <c r="C382" s="22">
        <v>2237532</v>
      </c>
      <c r="D382" s="22" t="s">
        <v>8355</v>
      </c>
      <c r="E382" s="22" t="s">
        <v>8432</v>
      </c>
      <c r="F382" s="22">
        <v>43</v>
      </c>
      <c r="G382" s="22" t="s">
        <v>8362</v>
      </c>
      <c r="H382" s="22" t="s">
        <v>8756</v>
      </c>
    </row>
    <row r="383" spans="1:8" x14ac:dyDescent="0.2">
      <c r="A383" s="33" t="s">
        <v>8</v>
      </c>
      <c r="B383" s="22" t="s">
        <v>9017</v>
      </c>
      <c r="C383" s="22">
        <v>1511310</v>
      </c>
      <c r="D383" s="22" t="s">
        <v>8355</v>
      </c>
      <c r="E383" s="22" t="s">
        <v>9018</v>
      </c>
      <c r="F383" s="22">
        <v>62</v>
      </c>
      <c r="G383" s="22" t="s">
        <v>8362</v>
      </c>
      <c r="H383" s="22" t="s">
        <v>9019</v>
      </c>
    </row>
    <row r="384" spans="1:8" x14ac:dyDescent="0.2">
      <c r="A384" s="33" t="s">
        <v>10</v>
      </c>
      <c r="B384" s="22" t="s">
        <v>9020</v>
      </c>
      <c r="C384" s="22">
        <v>1052937</v>
      </c>
      <c r="D384" s="22" t="s">
        <v>8355</v>
      </c>
      <c r="E384" s="22" t="s">
        <v>8385</v>
      </c>
      <c r="F384" s="22">
        <v>54</v>
      </c>
      <c r="G384" s="22" t="s">
        <v>8362</v>
      </c>
      <c r="H384" s="22" t="s">
        <v>9021</v>
      </c>
    </row>
    <row r="385" spans="1:8" x14ac:dyDescent="0.2">
      <c r="A385" s="33" t="s">
        <v>8</v>
      </c>
      <c r="B385" s="22" t="s">
        <v>9022</v>
      </c>
      <c r="C385" s="22">
        <v>1510216</v>
      </c>
      <c r="D385" s="22" t="s">
        <v>8355</v>
      </c>
      <c r="E385" s="22" t="s">
        <v>9023</v>
      </c>
      <c r="F385" s="22">
        <v>85</v>
      </c>
      <c r="G385" s="22" t="s">
        <v>8362</v>
      </c>
      <c r="H385" s="22" t="s">
        <v>8363</v>
      </c>
    </row>
    <row r="386" spans="1:8" x14ac:dyDescent="0.2">
      <c r="A386" s="33" t="s">
        <v>21</v>
      </c>
      <c r="B386" s="22" t="s">
        <v>9024</v>
      </c>
      <c r="C386" s="22">
        <v>1999856</v>
      </c>
      <c r="D386" s="22" t="s">
        <v>8355</v>
      </c>
      <c r="E386" s="22" t="s">
        <v>8361</v>
      </c>
      <c r="F386" s="22">
        <v>51</v>
      </c>
      <c r="G386" s="22" t="s">
        <v>8362</v>
      </c>
      <c r="H386" s="22" t="s">
        <v>8386</v>
      </c>
    </row>
    <row r="387" spans="1:8" x14ac:dyDescent="0.2">
      <c r="A387" s="33" t="s">
        <v>18</v>
      </c>
      <c r="B387" s="22" t="s">
        <v>9025</v>
      </c>
      <c r="C387" s="22">
        <v>2530357</v>
      </c>
      <c r="D387" s="22" t="s">
        <v>8355</v>
      </c>
      <c r="E387" s="22" t="s">
        <v>8405</v>
      </c>
      <c r="F387" s="22">
        <v>52</v>
      </c>
      <c r="G387" s="22" t="s">
        <v>8362</v>
      </c>
      <c r="H387" s="22" t="s">
        <v>8435</v>
      </c>
    </row>
    <row r="388" spans="1:8" x14ac:dyDescent="0.2">
      <c r="A388" s="33" t="s">
        <v>19</v>
      </c>
      <c r="B388" s="22" t="s">
        <v>9026</v>
      </c>
      <c r="C388" s="22">
        <v>2398710</v>
      </c>
      <c r="D388" s="22" t="s">
        <v>8355</v>
      </c>
      <c r="E388" s="22" t="s">
        <v>8432</v>
      </c>
      <c r="F388" s="22">
        <v>43</v>
      </c>
      <c r="G388" s="22" t="s">
        <v>8362</v>
      </c>
      <c r="H388" s="22" t="s">
        <v>8386</v>
      </c>
    </row>
    <row r="389" spans="1:8" x14ac:dyDescent="0.2">
      <c r="A389" s="33" t="s">
        <v>21</v>
      </c>
      <c r="B389" s="22" t="s">
        <v>9027</v>
      </c>
      <c r="C389" s="22">
        <v>1999631</v>
      </c>
      <c r="D389" s="22" t="s">
        <v>8355</v>
      </c>
      <c r="E389" s="22" t="s">
        <v>9028</v>
      </c>
      <c r="F389" s="22">
        <v>8</v>
      </c>
      <c r="G389" s="22" t="s">
        <v>8362</v>
      </c>
      <c r="H389" s="22" t="s">
        <v>8736</v>
      </c>
    </row>
    <row r="390" spans="1:8" x14ac:dyDescent="0.2">
      <c r="A390" s="33" t="s">
        <v>20</v>
      </c>
      <c r="B390" s="22" t="s">
        <v>9029</v>
      </c>
      <c r="C390" s="22">
        <v>2236349</v>
      </c>
      <c r="D390" s="22" t="s">
        <v>8355</v>
      </c>
      <c r="E390" s="22" t="s">
        <v>8361</v>
      </c>
      <c r="F390" s="22">
        <v>51</v>
      </c>
      <c r="G390" s="22" t="s">
        <v>8362</v>
      </c>
      <c r="H390" s="22" t="s">
        <v>8435</v>
      </c>
    </row>
    <row r="391" spans="1:8" x14ac:dyDescent="0.2">
      <c r="A391" s="33" t="s">
        <v>23</v>
      </c>
      <c r="B391" s="22" t="s">
        <v>9030</v>
      </c>
      <c r="C391" s="22">
        <v>1305360</v>
      </c>
      <c r="D391" s="22" t="s">
        <v>8355</v>
      </c>
      <c r="E391" s="22" t="s">
        <v>8542</v>
      </c>
      <c r="F391" s="22">
        <v>62</v>
      </c>
      <c r="G391" s="22" t="s">
        <v>8362</v>
      </c>
      <c r="H391" s="22" t="s">
        <v>9031</v>
      </c>
    </row>
    <row r="392" spans="1:8" x14ac:dyDescent="0.2">
      <c r="A392" s="33" t="s">
        <v>18</v>
      </c>
      <c r="B392" s="22" t="s">
        <v>9032</v>
      </c>
      <c r="C392" s="22">
        <v>2529166</v>
      </c>
      <c r="D392" s="22" t="s">
        <v>8355</v>
      </c>
      <c r="E392" s="22" t="s">
        <v>8438</v>
      </c>
      <c r="F392" s="22">
        <v>50</v>
      </c>
      <c r="G392" s="22" t="s">
        <v>8362</v>
      </c>
      <c r="H392" s="22" t="s">
        <v>8796</v>
      </c>
    </row>
    <row r="393" spans="1:8" x14ac:dyDescent="0.2">
      <c r="A393" s="33" t="s">
        <v>18</v>
      </c>
      <c r="B393" s="22" t="s">
        <v>9033</v>
      </c>
      <c r="C393" s="22">
        <v>2529035</v>
      </c>
      <c r="D393" s="22" t="s">
        <v>8355</v>
      </c>
      <c r="E393" s="22" t="s">
        <v>9034</v>
      </c>
      <c r="F393" s="22">
        <v>9</v>
      </c>
      <c r="G393" s="22" t="s">
        <v>8362</v>
      </c>
      <c r="H393" s="22" t="s">
        <v>8863</v>
      </c>
    </row>
    <row r="394" spans="1:8" x14ac:dyDescent="0.2">
      <c r="A394" s="33" t="s">
        <v>7</v>
      </c>
      <c r="B394" s="22" t="s">
        <v>9035</v>
      </c>
      <c r="C394" s="22">
        <v>1602346</v>
      </c>
      <c r="D394" s="22" t="s">
        <v>8355</v>
      </c>
      <c r="E394" s="22" t="s">
        <v>9036</v>
      </c>
      <c r="F394" s="22">
        <v>65</v>
      </c>
      <c r="G394" s="22" t="s">
        <v>8362</v>
      </c>
      <c r="H394" s="22" t="s">
        <v>8456</v>
      </c>
    </row>
    <row r="395" spans="1:8" x14ac:dyDescent="0.2">
      <c r="A395" s="33" t="s">
        <v>10</v>
      </c>
      <c r="B395" s="22" t="s">
        <v>9037</v>
      </c>
      <c r="C395" s="22">
        <v>1051792</v>
      </c>
      <c r="D395" s="22" t="s">
        <v>8355</v>
      </c>
      <c r="E395" s="22" t="s">
        <v>8397</v>
      </c>
      <c r="F395" s="22">
        <v>55</v>
      </c>
      <c r="G395" s="22" t="s">
        <v>8362</v>
      </c>
      <c r="H395" s="22" t="s">
        <v>8822</v>
      </c>
    </row>
    <row r="396" spans="1:8" x14ac:dyDescent="0.2">
      <c r="A396" s="33" t="s">
        <v>19</v>
      </c>
      <c r="B396" s="22" t="s">
        <v>9038</v>
      </c>
      <c r="C396" s="22">
        <v>2397457</v>
      </c>
      <c r="D396" s="22" t="s">
        <v>8355</v>
      </c>
      <c r="E396" s="22" t="s">
        <v>8432</v>
      </c>
      <c r="F396" s="22">
        <v>43</v>
      </c>
      <c r="G396" s="22" t="s">
        <v>8362</v>
      </c>
      <c r="H396" s="22" t="s">
        <v>8380</v>
      </c>
    </row>
    <row r="397" spans="1:8" x14ac:dyDescent="0.2">
      <c r="A397" s="33" t="s">
        <v>21</v>
      </c>
      <c r="B397" s="22" t="s">
        <v>9039</v>
      </c>
      <c r="C397" s="22">
        <v>1998671</v>
      </c>
      <c r="D397" s="22" t="s">
        <v>8355</v>
      </c>
      <c r="E397" s="22" t="s">
        <v>8397</v>
      </c>
      <c r="F397" s="22">
        <v>55</v>
      </c>
      <c r="G397" s="22" t="s">
        <v>8362</v>
      </c>
      <c r="H397" s="22" t="s">
        <v>9040</v>
      </c>
    </row>
    <row r="398" spans="1:8" x14ac:dyDescent="0.2">
      <c r="A398" s="33" t="s">
        <v>18</v>
      </c>
      <c r="B398" s="22" t="s">
        <v>9041</v>
      </c>
      <c r="C398" s="22">
        <v>2527962</v>
      </c>
      <c r="D398" s="22" t="s">
        <v>8355</v>
      </c>
      <c r="E398" s="22" t="s">
        <v>8374</v>
      </c>
      <c r="F398" s="22">
        <v>59</v>
      </c>
      <c r="G398" s="22" t="s">
        <v>8362</v>
      </c>
      <c r="H398" s="22" t="s">
        <v>8456</v>
      </c>
    </row>
    <row r="399" spans="1:8" x14ac:dyDescent="0.2">
      <c r="A399" s="33" t="s">
        <v>8</v>
      </c>
      <c r="B399" s="22" t="s">
        <v>9042</v>
      </c>
      <c r="C399" s="22">
        <v>1508875</v>
      </c>
      <c r="D399" s="22" t="s">
        <v>8355</v>
      </c>
      <c r="E399" s="22" t="s">
        <v>9043</v>
      </c>
      <c r="F399" s="22">
        <v>18</v>
      </c>
      <c r="G399" s="22" t="s">
        <v>8362</v>
      </c>
      <c r="H399" s="22" t="s">
        <v>8380</v>
      </c>
    </row>
    <row r="400" spans="1:8" x14ac:dyDescent="0.2">
      <c r="A400" s="33" t="s">
        <v>20</v>
      </c>
      <c r="B400" s="22" t="s">
        <v>9044</v>
      </c>
      <c r="C400" s="22">
        <v>2236335</v>
      </c>
      <c r="D400" s="22" t="s">
        <v>8355</v>
      </c>
      <c r="E400" s="22" t="s">
        <v>8379</v>
      </c>
      <c r="F400" s="22">
        <v>46</v>
      </c>
      <c r="G400" s="22" t="s">
        <v>8362</v>
      </c>
      <c r="H400" s="22" t="s">
        <v>8383</v>
      </c>
    </row>
    <row r="401" spans="1:8" x14ac:dyDescent="0.2">
      <c r="A401" s="33" t="s">
        <v>10</v>
      </c>
      <c r="B401" s="22" t="s">
        <v>9045</v>
      </c>
      <c r="C401" s="22">
        <v>1050658</v>
      </c>
      <c r="D401" s="22" t="s">
        <v>8355</v>
      </c>
      <c r="E401" s="22" t="s">
        <v>8361</v>
      </c>
      <c r="F401" s="22">
        <v>51</v>
      </c>
      <c r="G401" s="22" t="s">
        <v>8362</v>
      </c>
      <c r="H401" s="22" t="s">
        <v>8380</v>
      </c>
    </row>
    <row r="402" spans="1:8" x14ac:dyDescent="0.2">
      <c r="A402" s="33" t="s">
        <v>23</v>
      </c>
      <c r="B402" s="22" t="s">
        <v>9046</v>
      </c>
      <c r="C402" s="22">
        <v>1304203</v>
      </c>
      <c r="D402" s="22" t="s">
        <v>8355</v>
      </c>
      <c r="E402" s="22" t="s">
        <v>9047</v>
      </c>
      <c r="F402" s="22">
        <v>26</v>
      </c>
      <c r="G402" s="22" t="s">
        <v>8362</v>
      </c>
      <c r="H402" s="22" t="s">
        <v>8446</v>
      </c>
    </row>
    <row r="403" spans="1:8" x14ac:dyDescent="0.2">
      <c r="A403" s="33" t="s">
        <v>8</v>
      </c>
      <c r="B403" s="22" t="s">
        <v>9048</v>
      </c>
      <c r="C403" s="22">
        <v>1507775</v>
      </c>
      <c r="D403" s="22" t="s">
        <v>8355</v>
      </c>
      <c r="E403" s="22" t="s">
        <v>8492</v>
      </c>
      <c r="F403" s="22">
        <v>63</v>
      </c>
      <c r="G403" s="22" t="s">
        <v>8362</v>
      </c>
      <c r="H403" s="22" t="s">
        <v>8363</v>
      </c>
    </row>
    <row r="404" spans="1:8" x14ac:dyDescent="0.2">
      <c r="A404" s="33" t="s">
        <v>21</v>
      </c>
      <c r="B404" s="22" t="s">
        <v>9049</v>
      </c>
      <c r="C404" s="22">
        <v>1997485</v>
      </c>
      <c r="D404" s="22" t="s">
        <v>8355</v>
      </c>
      <c r="E404" s="22" t="s">
        <v>8365</v>
      </c>
      <c r="F404" s="22">
        <v>47</v>
      </c>
      <c r="G404" s="22" t="s">
        <v>8362</v>
      </c>
      <c r="H404" s="22" t="s">
        <v>8518</v>
      </c>
    </row>
    <row r="405" spans="1:8" x14ac:dyDescent="0.2">
      <c r="A405" s="33" t="s">
        <v>18</v>
      </c>
      <c r="B405" s="22" t="s">
        <v>9050</v>
      </c>
      <c r="C405" s="22">
        <v>2526782</v>
      </c>
      <c r="D405" s="22" t="s">
        <v>8355</v>
      </c>
      <c r="E405" s="22" t="s">
        <v>8365</v>
      </c>
      <c r="F405" s="22">
        <v>47</v>
      </c>
      <c r="G405" s="22" t="s">
        <v>8362</v>
      </c>
      <c r="H405" s="22" t="s">
        <v>8395</v>
      </c>
    </row>
    <row r="406" spans="1:8" x14ac:dyDescent="0.2">
      <c r="A406" s="33" t="s">
        <v>19</v>
      </c>
      <c r="B406" s="22" t="s">
        <v>9051</v>
      </c>
      <c r="C406" s="22">
        <v>2396206</v>
      </c>
      <c r="D406" s="22" t="s">
        <v>8355</v>
      </c>
      <c r="E406" s="22" t="s">
        <v>8423</v>
      </c>
      <c r="F406" s="22">
        <v>42</v>
      </c>
      <c r="G406" s="22" t="s">
        <v>8362</v>
      </c>
      <c r="H406" s="22" t="s">
        <v>8386</v>
      </c>
    </row>
    <row r="407" spans="1:8" x14ac:dyDescent="0.2">
      <c r="A407" s="33" t="s">
        <v>18</v>
      </c>
      <c r="B407" s="22" t="s">
        <v>9052</v>
      </c>
      <c r="C407" s="22">
        <v>2525567</v>
      </c>
      <c r="D407" s="22" t="s">
        <v>8355</v>
      </c>
      <c r="E407" s="22" t="s">
        <v>8528</v>
      </c>
      <c r="F407" s="22">
        <v>56</v>
      </c>
      <c r="G407" s="22" t="s">
        <v>8362</v>
      </c>
      <c r="H407" s="22" t="s">
        <v>8386</v>
      </c>
    </row>
    <row r="408" spans="1:8" x14ac:dyDescent="0.2">
      <c r="A408" s="33" t="s">
        <v>21</v>
      </c>
      <c r="B408" s="22" t="s">
        <v>9053</v>
      </c>
      <c r="C408" s="22">
        <v>1996296</v>
      </c>
      <c r="D408" s="22" t="s">
        <v>8355</v>
      </c>
      <c r="E408" s="22" t="s">
        <v>8361</v>
      </c>
      <c r="F408" s="22">
        <v>51</v>
      </c>
      <c r="G408" s="22" t="s">
        <v>8362</v>
      </c>
      <c r="H408" s="22" t="s">
        <v>8401</v>
      </c>
    </row>
    <row r="409" spans="1:8" x14ac:dyDescent="0.2">
      <c r="A409" s="33" t="s">
        <v>23</v>
      </c>
      <c r="B409" s="22" t="s">
        <v>9054</v>
      </c>
      <c r="C409" s="22">
        <v>1303705</v>
      </c>
      <c r="D409" s="22" t="s">
        <v>8355</v>
      </c>
      <c r="E409" s="22" t="s">
        <v>8445</v>
      </c>
      <c r="F409" s="22">
        <v>60</v>
      </c>
      <c r="G409" s="22" t="s">
        <v>8362</v>
      </c>
      <c r="H409" s="22" t="s">
        <v>8717</v>
      </c>
    </row>
    <row r="410" spans="1:8" x14ac:dyDescent="0.2">
      <c r="A410" s="33" t="s">
        <v>8</v>
      </c>
      <c r="B410" s="22" t="s">
        <v>9055</v>
      </c>
      <c r="C410" s="22">
        <v>1506693</v>
      </c>
      <c r="D410" s="22" t="s">
        <v>8355</v>
      </c>
      <c r="E410" s="22" t="s">
        <v>8880</v>
      </c>
      <c r="F410" s="22">
        <v>54</v>
      </c>
      <c r="G410" s="22" t="s">
        <v>8362</v>
      </c>
      <c r="H410" s="22" t="s">
        <v>8395</v>
      </c>
    </row>
    <row r="411" spans="1:8" x14ac:dyDescent="0.2">
      <c r="A411" s="33" t="s">
        <v>10</v>
      </c>
      <c r="B411" s="22" t="s">
        <v>9056</v>
      </c>
      <c r="C411" s="22">
        <v>1049498</v>
      </c>
      <c r="D411" s="22" t="s">
        <v>8355</v>
      </c>
      <c r="E411" s="22" t="s">
        <v>8388</v>
      </c>
      <c r="F411" s="22">
        <v>58</v>
      </c>
      <c r="G411" s="22" t="s">
        <v>8362</v>
      </c>
      <c r="H411" s="22" t="s">
        <v>8456</v>
      </c>
    </row>
    <row r="412" spans="1:8" x14ac:dyDescent="0.2">
      <c r="A412" s="33" t="s">
        <v>19</v>
      </c>
      <c r="B412" s="22" t="s">
        <v>9057</v>
      </c>
      <c r="C412" s="22">
        <v>2395001</v>
      </c>
      <c r="D412" s="22" t="s">
        <v>8355</v>
      </c>
      <c r="E412" s="22" t="s">
        <v>8428</v>
      </c>
      <c r="F412" s="22">
        <v>39</v>
      </c>
      <c r="G412" s="22" t="s">
        <v>8362</v>
      </c>
      <c r="H412" s="22" t="s">
        <v>8420</v>
      </c>
    </row>
    <row r="413" spans="1:8" x14ac:dyDescent="0.2">
      <c r="A413" s="33" t="s">
        <v>18</v>
      </c>
      <c r="B413" s="22" t="s">
        <v>9058</v>
      </c>
      <c r="C413" s="22">
        <v>2524220</v>
      </c>
      <c r="D413" s="22" t="s">
        <v>8355</v>
      </c>
      <c r="E413" s="22" t="s">
        <v>8414</v>
      </c>
      <c r="F413" s="22">
        <v>44</v>
      </c>
      <c r="G413" s="22" t="s">
        <v>8362</v>
      </c>
      <c r="H413" s="22" t="s">
        <v>8380</v>
      </c>
    </row>
    <row r="414" spans="1:8" x14ac:dyDescent="0.2">
      <c r="A414" s="33" t="s">
        <v>10</v>
      </c>
      <c r="B414" s="22" t="s">
        <v>9059</v>
      </c>
      <c r="C414" s="22">
        <v>1048389</v>
      </c>
      <c r="D414" s="22" t="s">
        <v>8355</v>
      </c>
      <c r="E414" s="22" t="s">
        <v>8385</v>
      </c>
      <c r="F414" s="22">
        <v>54</v>
      </c>
      <c r="G414" s="22" t="s">
        <v>8362</v>
      </c>
      <c r="H414" s="22" t="s">
        <v>9060</v>
      </c>
    </row>
    <row r="415" spans="1:8" x14ac:dyDescent="0.2">
      <c r="A415" s="33" t="s">
        <v>20</v>
      </c>
      <c r="B415" s="22" t="s">
        <v>9061</v>
      </c>
      <c r="C415" s="22">
        <v>2235518</v>
      </c>
      <c r="D415" s="22" t="s">
        <v>8355</v>
      </c>
      <c r="E415" s="22" t="s">
        <v>8791</v>
      </c>
      <c r="F415" s="22">
        <v>7</v>
      </c>
      <c r="G415" s="22" t="s">
        <v>8362</v>
      </c>
      <c r="H415" s="22" t="s">
        <v>9062</v>
      </c>
    </row>
    <row r="416" spans="1:8" x14ac:dyDescent="0.2">
      <c r="A416" s="33" t="s">
        <v>20</v>
      </c>
      <c r="B416" s="22" t="s">
        <v>9063</v>
      </c>
      <c r="C416" s="22">
        <v>2235072</v>
      </c>
      <c r="D416" s="22" t="s">
        <v>8355</v>
      </c>
      <c r="E416" s="22" t="s">
        <v>8445</v>
      </c>
      <c r="F416" s="22">
        <v>60</v>
      </c>
      <c r="G416" s="22" t="s">
        <v>8362</v>
      </c>
      <c r="H416" s="22" t="s">
        <v>9064</v>
      </c>
    </row>
    <row r="417" spans="1:8" x14ac:dyDescent="0.2">
      <c r="A417" s="33" t="s">
        <v>7</v>
      </c>
      <c r="B417" s="22" t="s">
        <v>9065</v>
      </c>
      <c r="C417" s="22">
        <v>1599340</v>
      </c>
      <c r="D417" s="22" t="s">
        <v>8355</v>
      </c>
      <c r="E417" s="22" t="s">
        <v>8442</v>
      </c>
      <c r="F417" s="22">
        <v>7</v>
      </c>
      <c r="G417" s="22" t="s">
        <v>8362</v>
      </c>
      <c r="H417" s="22" t="s">
        <v>8456</v>
      </c>
    </row>
    <row r="418" spans="1:8" x14ac:dyDescent="0.2">
      <c r="A418" s="33" t="s">
        <v>23</v>
      </c>
      <c r="B418" s="22" t="s">
        <v>9066</v>
      </c>
      <c r="C418" s="22">
        <v>1302578</v>
      </c>
      <c r="D418" s="22" t="s">
        <v>8355</v>
      </c>
      <c r="E418" s="22" t="s">
        <v>8438</v>
      </c>
      <c r="F418" s="22">
        <v>50</v>
      </c>
      <c r="G418" s="22" t="s">
        <v>8362</v>
      </c>
      <c r="H418" s="22" t="s">
        <v>8380</v>
      </c>
    </row>
    <row r="419" spans="1:8" x14ac:dyDescent="0.2">
      <c r="A419" s="33" t="s">
        <v>8</v>
      </c>
      <c r="B419" s="22" t="s">
        <v>9067</v>
      </c>
      <c r="C419" s="22">
        <v>1505610</v>
      </c>
      <c r="D419" s="22" t="s">
        <v>8355</v>
      </c>
      <c r="E419" s="22" t="s">
        <v>8505</v>
      </c>
      <c r="F419" s="22">
        <v>6</v>
      </c>
      <c r="G419" s="22" t="s">
        <v>8362</v>
      </c>
      <c r="H419" s="22" t="s">
        <v>8456</v>
      </c>
    </row>
    <row r="420" spans="1:8" x14ac:dyDescent="0.2">
      <c r="A420" s="33" t="s">
        <v>21</v>
      </c>
      <c r="B420" s="22" t="s">
        <v>9068</v>
      </c>
      <c r="C420" s="22">
        <v>1995103</v>
      </c>
      <c r="D420" s="22" t="s">
        <v>8355</v>
      </c>
      <c r="E420" s="22" t="s">
        <v>8365</v>
      </c>
      <c r="F420" s="22">
        <v>47</v>
      </c>
      <c r="G420" s="22" t="s">
        <v>8362</v>
      </c>
      <c r="H420" s="22" t="s">
        <v>8386</v>
      </c>
    </row>
    <row r="421" spans="1:8" x14ac:dyDescent="0.2">
      <c r="A421" s="33" t="s">
        <v>7</v>
      </c>
      <c r="B421" s="22" t="s">
        <v>9069</v>
      </c>
      <c r="C421" s="22">
        <v>1599313</v>
      </c>
      <c r="D421" s="22" t="s">
        <v>8355</v>
      </c>
      <c r="E421" s="22" t="s">
        <v>8911</v>
      </c>
      <c r="F421" s="22">
        <v>81</v>
      </c>
      <c r="G421" s="22" t="s">
        <v>8362</v>
      </c>
      <c r="H421" s="22" t="s">
        <v>8377</v>
      </c>
    </row>
    <row r="422" spans="1:8" x14ac:dyDescent="0.2">
      <c r="A422" s="33" t="s">
        <v>8</v>
      </c>
      <c r="B422" s="22" t="s">
        <v>9070</v>
      </c>
      <c r="C422" s="22">
        <v>1505595</v>
      </c>
      <c r="D422" s="22" t="s">
        <v>8355</v>
      </c>
      <c r="E422" s="22" t="s">
        <v>9018</v>
      </c>
      <c r="F422" s="22">
        <v>62</v>
      </c>
      <c r="G422" s="22" t="s">
        <v>8362</v>
      </c>
      <c r="H422" s="22" t="s">
        <v>8435</v>
      </c>
    </row>
    <row r="423" spans="1:8" x14ac:dyDescent="0.2">
      <c r="A423" s="33" t="s">
        <v>19</v>
      </c>
      <c r="B423" s="22" t="s">
        <v>9071</v>
      </c>
      <c r="C423" s="22">
        <v>2393770</v>
      </c>
      <c r="D423" s="22" t="s">
        <v>8355</v>
      </c>
      <c r="E423" s="22" t="s">
        <v>8423</v>
      </c>
      <c r="F423" s="22">
        <v>42</v>
      </c>
      <c r="G423" s="22" t="s">
        <v>8362</v>
      </c>
      <c r="H423" s="22" t="s">
        <v>8386</v>
      </c>
    </row>
    <row r="424" spans="1:8" x14ac:dyDescent="0.2">
      <c r="A424" s="33" t="s">
        <v>10</v>
      </c>
      <c r="B424" s="22" t="s">
        <v>9072</v>
      </c>
      <c r="C424" s="22">
        <v>1047244</v>
      </c>
      <c r="D424" s="22" t="s">
        <v>8355</v>
      </c>
      <c r="E424" s="22" t="s">
        <v>8445</v>
      </c>
      <c r="F424" s="22">
        <v>60</v>
      </c>
      <c r="G424" s="22" t="s">
        <v>8362</v>
      </c>
      <c r="H424" s="22" t="s">
        <v>8392</v>
      </c>
    </row>
    <row r="425" spans="1:8" x14ac:dyDescent="0.2">
      <c r="A425" s="33" t="s">
        <v>21</v>
      </c>
      <c r="B425" s="22" t="s">
        <v>9073</v>
      </c>
      <c r="C425" s="22">
        <v>1993914</v>
      </c>
      <c r="D425" s="22" t="s">
        <v>8355</v>
      </c>
      <c r="E425" s="22" t="s">
        <v>8397</v>
      </c>
      <c r="F425" s="22">
        <v>55</v>
      </c>
      <c r="G425" s="22" t="s">
        <v>8362</v>
      </c>
      <c r="H425" s="22" t="s">
        <v>8380</v>
      </c>
    </row>
    <row r="426" spans="1:8" x14ac:dyDescent="0.2">
      <c r="A426" s="33" t="s">
        <v>19</v>
      </c>
      <c r="B426" s="22" t="s">
        <v>9074</v>
      </c>
      <c r="C426" s="22">
        <v>2392539</v>
      </c>
      <c r="D426" s="22" t="s">
        <v>8355</v>
      </c>
      <c r="E426" s="22" t="s">
        <v>8428</v>
      </c>
      <c r="F426" s="22">
        <v>39</v>
      </c>
      <c r="G426" s="22" t="s">
        <v>8362</v>
      </c>
      <c r="H426" s="22" t="s">
        <v>8772</v>
      </c>
    </row>
    <row r="427" spans="1:8" x14ac:dyDescent="0.2">
      <c r="A427" s="33" t="s">
        <v>7</v>
      </c>
      <c r="B427" s="22" t="s">
        <v>9075</v>
      </c>
      <c r="C427" s="22">
        <v>1597824</v>
      </c>
      <c r="D427" s="22" t="s">
        <v>8355</v>
      </c>
      <c r="E427" s="22" t="s">
        <v>9076</v>
      </c>
      <c r="F427" s="22">
        <v>15</v>
      </c>
      <c r="G427" s="22" t="s">
        <v>8362</v>
      </c>
      <c r="H427" s="22" t="s">
        <v>8380</v>
      </c>
    </row>
    <row r="428" spans="1:8" x14ac:dyDescent="0.2">
      <c r="A428" s="33" t="s">
        <v>18</v>
      </c>
      <c r="B428" s="22" t="s">
        <v>9077</v>
      </c>
      <c r="C428" s="22">
        <v>2522967</v>
      </c>
      <c r="D428" s="22" t="s">
        <v>8355</v>
      </c>
      <c r="E428" s="22" t="s">
        <v>8361</v>
      </c>
      <c r="F428" s="22">
        <v>51</v>
      </c>
      <c r="G428" s="22" t="s">
        <v>8362</v>
      </c>
      <c r="H428" s="22" t="s">
        <v>8363</v>
      </c>
    </row>
    <row r="429" spans="1:8" x14ac:dyDescent="0.2">
      <c r="A429" s="33" t="s">
        <v>8</v>
      </c>
      <c r="B429" s="22" t="s">
        <v>9078</v>
      </c>
      <c r="C429" s="22">
        <v>1503420</v>
      </c>
      <c r="D429" s="22" t="s">
        <v>8355</v>
      </c>
      <c r="E429" s="22" t="s">
        <v>9079</v>
      </c>
      <c r="F429" s="22">
        <v>18</v>
      </c>
      <c r="G429" s="22" t="s">
        <v>8362</v>
      </c>
      <c r="H429" s="22" t="s">
        <v>8435</v>
      </c>
    </row>
    <row r="430" spans="1:8" x14ac:dyDescent="0.2">
      <c r="A430" s="33" t="s">
        <v>23</v>
      </c>
      <c r="B430" s="22" t="s">
        <v>9080</v>
      </c>
      <c r="C430" s="22">
        <v>1301456</v>
      </c>
      <c r="D430" s="22" t="s">
        <v>8355</v>
      </c>
      <c r="E430" s="22" t="s">
        <v>9081</v>
      </c>
      <c r="F430" s="22">
        <v>51</v>
      </c>
      <c r="G430" s="22" t="s">
        <v>8362</v>
      </c>
      <c r="H430" s="22" t="s">
        <v>8363</v>
      </c>
    </row>
    <row r="431" spans="1:8" x14ac:dyDescent="0.2">
      <c r="A431" s="33" t="s">
        <v>20</v>
      </c>
      <c r="B431" s="22" t="s">
        <v>9082</v>
      </c>
      <c r="C431" s="22">
        <v>2234029</v>
      </c>
      <c r="D431" s="22" t="s">
        <v>8355</v>
      </c>
      <c r="E431" s="22" t="s">
        <v>9083</v>
      </c>
      <c r="F431" s="22">
        <v>7</v>
      </c>
      <c r="G431" s="22" t="s">
        <v>8362</v>
      </c>
      <c r="H431" s="22" t="s">
        <v>8736</v>
      </c>
    </row>
    <row r="432" spans="1:8" x14ac:dyDescent="0.2">
      <c r="A432" s="33" t="s">
        <v>21</v>
      </c>
      <c r="B432" s="22" t="s">
        <v>9084</v>
      </c>
      <c r="C432" s="22">
        <v>1993899</v>
      </c>
      <c r="D432" s="22" t="s">
        <v>8355</v>
      </c>
      <c r="E432" s="22" t="s">
        <v>9085</v>
      </c>
      <c r="F432" s="22">
        <v>23</v>
      </c>
      <c r="G432" s="22" t="s">
        <v>8362</v>
      </c>
      <c r="H432" s="22" t="s">
        <v>8974</v>
      </c>
    </row>
    <row r="433" spans="1:8" x14ac:dyDescent="0.2">
      <c r="A433" s="33" t="s">
        <v>7</v>
      </c>
      <c r="B433" s="22" t="s">
        <v>9086</v>
      </c>
      <c r="C433" s="22">
        <v>1596594</v>
      </c>
      <c r="D433" s="22" t="s">
        <v>8355</v>
      </c>
      <c r="E433" s="22" t="s">
        <v>9087</v>
      </c>
      <c r="F433" s="22">
        <v>66</v>
      </c>
      <c r="G433" s="22" t="s">
        <v>8362</v>
      </c>
      <c r="H433" s="22" t="s">
        <v>8518</v>
      </c>
    </row>
    <row r="434" spans="1:8" x14ac:dyDescent="0.2">
      <c r="A434" s="33" t="s">
        <v>18</v>
      </c>
      <c r="B434" s="22" t="s">
        <v>9088</v>
      </c>
      <c r="C434" s="22">
        <v>2521771</v>
      </c>
      <c r="D434" s="22" t="s">
        <v>8355</v>
      </c>
      <c r="E434" s="22" t="s">
        <v>8528</v>
      </c>
      <c r="F434" s="22">
        <v>56</v>
      </c>
      <c r="G434" s="22" t="s">
        <v>8362</v>
      </c>
      <c r="H434" s="22" t="s">
        <v>8395</v>
      </c>
    </row>
    <row r="435" spans="1:8" x14ac:dyDescent="0.2">
      <c r="A435" s="33" t="s">
        <v>10</v>
      </c>
      <c r="B435" s="22" t="s">
        <v>9089</v>
      </c>
      <c r="C435" s="22">
        <v>1045906</v>
      </c>
      <c r="D435" s="22" t="s">
        <v>8355</v>
      </c>
      <c r="E435" s="22" t="s">
        <v>8492</v>
      </c>
      <c r="F435" s="22">
        <v>63</v>
      </c>
      <c r="G435" s="22" t="s">
        <v>8362</v>
      </c>
      <c r="H435" s="22" t="s">
        <v>8380</v>
      </c>
    </row>
    <row r="436" spans="1:8" x14ac:dyDescent="0.2">
      <c r="A436" s="33" t="s">
        <v>8</v>
      </c>
      <c r="B436" s="22" t="s">
        <v>9090</v>
      </c>
      <c r="C436" s="22">
        <v>1502322</v>
      </c>
      <c r="D436" s="22" t="s">
        <v>8355</v>
      </c>
      <c r="E436" s="22" t="s">
        <v>8403</v>
      </c>
      <c r="F436" s="22">
        <v>66</v>
      </c>
      <c r="G436" s="22" t="s">
        <v>8362</v>
      </c>
      <c r="H436" s="22" t="s">
        <v>8401</v>
      </c>
    </row>
    <row r="437" spans="1:8" x14ac:dyDescent="0.2">
      <c r="A437" s="33" t="s">
        <v>20</v>
      </c>
      <c r="B437" s="22" t="s">
        <v>9091</v>
      </c>
      <c r="C437" s="22">
        <v>2233299</v>
      </c>
      <c r="D437" s="22" t="s">
        <v>8355</v>
      </c>
      <c r="E437" s="22" t="s">
        <v>8428</v>
      </c>
      <c r="F437" s="22">
        <v>39</v>
      </c>
      <c r="G437" s="22" t="s">
        <v>8362</v>
      </c>
      <c r="H437" s="22" t="s">
        <v>8363</v>
      </c>
    </row>
    <row r="438" spans="1:8" x14ac:dyDescent="0.2">
      <c r="A438" s="33" t="s">
        <v>7</v>
      </c>
      <c r="B438" s="22" t="s">
        <v>9092</v>
      </c>
      <c r="C438" s="22">
        <v>1595263</v>
      </c>
      <c r="D438" s="22" t="s">
        <v>8355</v>
      </c>
      <c r="E438" s="22" t="s">
        <v>9093</v>
      </c>
      <c r="F438" s="22">
        <v>17</v>
      </c>
      <c r="G438" s="22" t="s">
        <v>8362</v>
      </c>
      <c r="H438" s="22" t="s">
        <v>8401</v>
      </c>
    </row>
    <row r="439" spans="1:8" x14ac:dyDescent="0.2">
      <c r="A439" s="33" t="s">
        <v>8</v>
      </c>
      <c r="B439" s="22" t="s">
        <v>9094</v>
      </c>
      <c r="C439" s="22">
        <v>1501128</v>
      </c>
      <c r="D439" s="22" t="s">
        <v>8355</v>
      </c>
      <c r="E439" s="22" t="s">
        <v>8403</v>
      </c>
      <c r="F439" s="22">
        <v>66</v>
      </c>
      <c r="G439" s="22" t="s">
        <v>8362</v>
      </c>
      <c r="H439" s="22" t="s">
        <v>9095</v>
      </c>
    </row>
    <row r="440" spans="1:8" x14ac:dyDescent="0.2">
      <c r="A440" s="33" t="s">
        <v>19</v>
      </c>
      <c r="B440" s="22" t="s">
        <v>9096</v>
      </c>
      <c r="C440" s="22">
        <v>2391342</v>
      </c>
      <c r="D440" s="22" t="s">
        <v>8355</v>
      </c>
      <c r="E440" s="22" t="s">
        <v>8432</v>
      </c>
      <c r="F440" s="22">
        <v>43</v>
      </c>
      <c r="G440" s="22" t="s">
        <v>8362</v>
      </c>
      <c r="H440" s="22" t="s">
        <v>8435</v>
      </c>
    </row>
    <row r="441" spans="1:8" x14ac:dyDescent="0.2">
      <c r="A441" s="33" t="s">
        <v>21</v>
      </c>
      <c r="B441" s="22" t="s">
        <v>9097</v>
      </c>
      <c r="C441" s="22">
        <v>1992713</v>
      </c>
      <c r="D441" s="22" t="s">
        <v>8355</v>
      </c>
      <c r="E441" s="22" t="s">
        <v>8365</v>
      </c>
      <c r="F441" s="22">
        <v>47</v>
      </c>
      <c r="G441" s="22" t="s">
        <v>8362</v>
      </c>
      <c r="H441" s="22" t="s">
        <v>8386</v>
      </c>
    </row>
    <row r="442" spans="1:8" x14ac:dyDescent="0.2">
      <c r="A442" s="33" t="s">
        <v>10</v>
      </c>
      <c r="B442" s="22" t="s">
        <v>9098</v>
      </c>
      <c r="C442" s="22">
        <v>1044608</v>
      </c>
      <c r="D442" s="22" t="s">
        <v>8355</v>
      </c>
      <c r="E442" s="22" t="s">
        <v>9099</v>
      </c>
      <c r="F442" s="22">
        <v>64</v>
      </c>
      <c r="G442" s="22" t="s">
        <v>8362</v>
      </c>
      <c r="H442" s="22" t="s">
        <v>9100</v>
      </c>
    </row>
    <row r="443" spans="1:8" x14ac:dyDescent="0.2">
      <c r="A443" s="33" t="s">
        <v>23</v>
      </c>
      <c r="B443" s="22" t="s">
        <v>9101</v>
      </c>
      <c r="C443" s="22">
        <v>1299227</v>
      </c>
      <c r="D443" s="22" t="s">
        <v>8355</v>
      </c>
      <c r="E443" s="22" t="s">
        <v>8388</v>
      </c>
      <c r="F443" s="22">
        <v>58</v>
      </c>
      <c r="G443" s="22" t="s">
        <v>8362</v>
      </c>
      <c r="H443" s="22" t="s">
        <v>8456</v>
      </c>
    </row>
    <row r="444" spans="1:8" x14ac:dyDescent="0.2">
      <c r="A444" s="33" t="s">
        <v>18</v>
      </c>
      <c r="B444" s="22" t="s">
        <v>9102</v>
      </c>
      <c r="C444" s="22">
        <v>2521149</v>
      </c>
      <c r="D444" s="22" t="s">
        <v>8355</v>
      </c>
      <c r="E444" s="22" t="s">
        <v>9103</v>
      </c>
      <c r="F444" s="22">
        <v>12</v>
      </c>
      <c r="G444" s="22" t="s">
        <v>8362</v>
      </c>
      <c r="H444" s="22" t="s">
        <v>8792</v>
      </c>
    </row>
    <row r="445" spans="1:8" x14ac:dyDescent="0.2">
      <c r="A445" s="33" t="s">
        <v>20</v>
      </c>
      <c r="B445" s="22" t="s">
        <v>9104</v>
      </c>
      <c r="C445" s="22">
        <v>2232139</v>
      </c>
      <c r="D445" s="22" t="s">
        <v>8355</v>
      </c>
      <c r="E445" s="22" t="s">
        <v>8388</v>
      </c>
      <c r="F445" s="22">
        <v>58</v>
      </c>
      <c r="G445" s="22" t="s">
        <v>8362</v>
      </c>
      <c r="H445" s="22" t="s">
        <v>8435</v>
      </c>
    </row>
    <row r="446" spans="1:8" x14ac:dyDescent="0.2">
      <c r="A446" s="33" t="s">
        <v>20</v>
      </c>
      <c r="B446" s="22" t="s">
        <v>9105</v>
      </c>
      <c r="C446" s="22">
        <v>2232044</v>
      </c>
      <c r="D446" s="22" t="s">
        <v>8355</v>
      </c>
      <c r="E446" s="22" t="s">
        <v>9106</v>
      </c>
      <c r="F446" s="22">
        <v>6</v>
      </c>
      <c r="G446" s="22" t="s">
        <v>8362</v>
      </c>
      <c r="H446" s="22" t="s">
        <v>8644</v>
      </c>
    </row>
    <row r="447" spans="1:8" x14ac:dyDescent="0.2">
      <c r="A447" s="33" t="s">
        <v>8</v>
      </c>
      <c r="B447" s="22" t="s">
        <v>9107</v>
      </c>
      <c r="C447" s="22">
        <v>1500018</v>
      </c>
      <c r="D447" s="22" t="s">
        <v>8355</v>
      </c>
      <c r="E447" s="22" t="s">
        <v>9108</v>
      </c>
      <c r="F447" s="22">
        <v>55</v>
      </c>
      <c r="G447" s="22" t="s">
        <v>8362</v>
      </c>
      <c r="H447" s="22" t="s">
        <v>8401</v>
      </c>
    </row>
    <row r="448" spans="1:8" x14ac:dyDescent="0.2">
      <c r="A448" s="33" t="s">
        <v>21</v>
      </c>
      <c r="B448" s="22" t="s">
        <v>9109</v>
      </c>
      <c r="C448" s="22">
        <v>1991530</v>
      </c>
      <c r="D448" s="22" t="s">
        <v>8355</v>
      </c>
      <c r="E448" s="22" t="s">
        <v>8438</v>
      </c>
      <c r="F448" s="22">
        <v>50</v>
      </c>
      <c r="G448" s="22" t="s">
        <v>8362</v>
      </c>
      <c r="H448" s="22" t="s">
        <v>8380</v>
      </c>
    </row>
    <row r="449" spans="1:8" x14ac:dyDescent="0.2">
      <c r="A449" s="33" t="s">
        <v>7</v>
      </c>
      <c r="B449" s="22" t="s">
        <v>9110</v>
      </c>
      <c r="C449" s="22">
        <v>1594063</v>
      </c>
      <c r="D449" s="22" t="s">
        <v>8355</v>
      </c>
      <c r="E449" s="22" t="s">
        <v>9111</v>
      </c>
      <c r="F449" s="22">
        <v>60</v>
      </c>
      <c r="G449" s="22" t="s">
        <v>8362</v>
      </c>
      <c r="H449" s="22" t="s">
        <v>8389</v>
      </c>
    </row>
    <row r="450" spans="1:8" x14ac:dyDescent="0.2">
      <c r="A450" s="33" t="s">
        <v>19</v>
      </c>
      <c r="B450" s="22" t="s">
        <v>9112</v>
      </c>
      <c r="C450" s="22">
        <v>2390161</v>
      </c>
      <c r="D450" s="22" t="s">
        <v>8355</v>
      </c>
      <c r="E450" s="22" t="s">
        <v>8379</v>
      </c>
      <c r="F450" s="22">
        <v>46</v>
      </c>
      <c r="G450" s="22" t="s">
        <v>8362</v>
      </c>
      <c r="H450" s="22" t="s">
        <v>8398</v>
      </c>
    </row>
    <row r="451" spans="1:8" x14ac:dyDescent="0.2">
      <c r="A451" s="33" t="s">
        <v>23</v>
      </c>
      <c r="B451" s="22" t="s">
        <v>9113</v>
      </c>
      <c r="C451" s="22">
        <v>1298099</v>
      </c>
      <c r="D451" s="22" t="s">
        <v>8355</v>
      </c>
      <c r="E451" s="22" t="s">
        <v>8361</v>
      </c>
      <c r="F451" s="22">
        <v>51</v>
      </c>
      <c r="G451" s="22" t="s">
        <v>8362</v>
      </c>
      <c r="H451" s="22" t="s">
        <v>9114</v>
      </c>
    </row>
    <row r="452" spans="1:8" x14ac:dyDescent="0.2">
      <c r="A452" s="33" t="s">
        <v>18</v>
      </c>
      <c r="B452" s="22" t="s">
        <v>9115</v>
      </c>
      <c r="C452" s="22">
        <v>2520330</v>
      </c>
      <c r="D452" s="22" t="s">
        <v>8355</v>
      </c>
      <c r="E452" s="22" t="s">
        <v>8379</v>
      </c>
      <c r="F452" s="22">
        <v>46</v>
      </c>
      <c r="G452" s="22" t="s">
        <v>8362</v>
      </c>
      <c r="H452" s="22" t="s">
        <v>8435</v>
      </c>
    </row>
    <row r="453" spans="1:8" x14ac:dyDescent="0.2">
      <c r="A453" s="33" t="s">
        <v>7</v>
      </c>
      <c r="B453" s="22" t="s">
        <v>9116</v>
      </c>
      <c r="C453" s="22">
        <v>1592869</v>
      </c>
      <c r="D453" s="22" t="s">
        <v>8355</v>
      </c>
      <c r="E453" s="22" t="s">
        <v>9117</v>
      </c>
      <c r="F453" s="22">
        <v>44</v>
      </c>
      <c r="G453" s="22" t="s">
        <v>8362</v>
      </c>
      <c r="H453" s="22" t="s">
        <v>8395</v>
      </c>
    </row>
    <row r="454" spans="1:8" x14ac:dyDescent="0.2">
      <c r="A454" s="33" t="s">
        <v>21</v>
      </c>
      <c r="B454" s="22" t="s">
        <v>9118</v>
      </c>
      <c r="C454" s="22">
        <v>1990364</v>
      </c>
      <c r="D454" s="22" t="s">
        <v>8355</v>
      </c>
      <c r="E454" s="22" t="s">
        <v>8361</v>
      </c>
      <c r="F454" s="22">
        <v>51</v>
      </c>
      <c r="G454" s="22" t="s">
        <v>8362</v>
      </c>
      <c r="H454" s="22" t="s">
        <v>8544</v>
      </c>
    </row>
    <row r="455" spans="1:8" x14ac:dyDescent="0.2">
      <c r="A455" s="33" t="s">
        <v>23</v>
      </c>
      <c r="B455" s="22" t="s">
        <v>9119</v>
      </c>
      <c r="C455" s="22">
        <v>1296986</v>
      </c>
      <c r="D455" s="22" t="s">
        <v>8355</v>
      </c>
      <c r="E455" s="22" t="s">
        <v>8419</v>
      </c>
      <c r="F455" s="22">
        <v>48</v>
      </c>
      <c r="G455" s="22" t="s">
        <v>8362</v>
      </c>
      <c r="H455" s="22" t="s">
        <v>8717</v>
      </c>
    </row>
    <row r="456" spans="1:8" x14ac:dyDescent="0.2">
      <c r="A456" s="33" t="s">
        <v>8</v>
      </c>
      <c r="B456" s="22" t="s">
        <v>9120</v>
      </c>
      <c r="C456" s="22">
        <v>1498903</v>
      </c>
      <c r="D456" s="22" t="s">
        <v>8355</v>
      </c>
      <c r="E456" s="22" t="s">
        <v>8684</v>
      </c>
      <c r="F456" s="22">
        <v>71</v>
      </c>
      <c r="G456" s="22" t="s">
        <v>8362</v>
      </c>
      <c r="H456" s="22" t="s">
        <v>8518</v>
      </c>
    </row>
    <row r="457" spans="1:8" x14ac:dyDescent="0.2">
      <c r="A457" s="33" t="s">
        <v>10</v>
      </c>
      <c r="B457" s="22" t="s">
        <v>9121</v>
      </c>
      <c r="C457" s="22">
        <v>1043338</v>
      </c>
      <c r="D457" s="22" t="s">
        <v>8355</v>
      </c>
      <c r="E457" s="22" t="s">
        <v>8385</v>
      </c>
      <c r="F457" s="22">
        <v>54</v>
      </c>
      <c r="G457" s="22" t="s">
        <v>8362</v>
      </c>
      <c r="H457" s="22" t="s">
        <v>9122</v>
      </c>
    </row>
    <row r="458" spans="1:8" x14ac:dyDescent="0.2">
      <c r="A458" s="33" t="s">
        <v>20</v>
      </c>
      <c r="B458" s="22" t="s">
        <v>9123</v>
      </c>
      <c r="C458" s="22">
        <v>2230978</v>
      </c>
      <c r="D458" s="22" t="s">
        <v>8355</v>
      </c>
      <c r="E458" s="22" t="s">
        <v>9124</v>
      </c>
      <c r="F458" s="22">
        <v>8</v>
      </c>
      <c r="G458" s="22" t="s">
        <v>8362</v>
      </c>
      <c r="H458" s="22" t="s">
        <v>9125</v>
      </c>
    </row>
    <row r="459" spans="1:8" x14ac:dyDescent="0.2">
      <c r="A459" s="33" t="s">
        <v>19</v>
      </c>
      <c r="B459" s="22" t="s">
        <v>9126</v>
      </c>
      <c r="C459" s="22">
        <v>2388894</v>
      </c>
      <c r="D459" s="22" t="s">
        <v>8355</v>
      </c>
      <c r="E459" s="22" t="s">
        <v>8412</v>
      </c>
      <c r="F459" s="22">
        <v>38</v>
      </c>
      <c r="G459" s="22" t="s">
        <v>8362</v>
      </c>
      <c r="H459" s="22" t="s">
        <v>8386</v>
      </c>
    </row>
    <row r="460" spans="1:8" x14ac:dyDescent="0.2">
      <c r="A460" s="33" t="s">
        <v>7</v>
      </c>
      <c r="B460" s="22" t="s">
        <v>9127</v>
      </c>
      <c r="C460" s="22">
        <v>1591659</v>
      </c>
      <c r="D460" s="22" t="s">
        <v>8355</v>
      </c>
      <c r="E460" s="22" t="s">
        <v>8531</v>
      </c>
      <c r="F460" s="22">
        <v>53</v>
      </c>
      <c r="G460" s="22" t="s">
        <v>8362</v>
      </c>
      <c r="H460" s="22" t="s">
        <v>9128</v>
      </c>
    </row>
    <row r="461" spans="1:8" x14ac:dyDescent="0.2">
      <c r="A461" s="33" t="s">
        <v>20</v>
      </c>
      <c r="B461" s="22" t="s">
        <v>9129</v>
      </c>
      <c r="C461" s="22">
        <v>2230583</v>
      </c>
      <c r="D461" s="22" t="s">
        <v>8355</v>
      </c>
      <c r="E461" s="22" t="s">
        <v>8365</v>
      </c>
      <c r="F461" s="22">
        <v>47</v>
      </c>
      <c r="G461" s="22" t="s">
        <v>8362</v>
      </c>
      <c r="H461" s="22" t="s">
        <v>8363</v>
      </c>
    </row>
    <row r="462" spans="1:8" x14ac:dyDescent="0.2">
      <c r="A462" s="33" t="s">
        <v>8</v>
      </c>
      <c r="B462" s="22" t="s">
        <v>9130</v>
      </c>
      <c r="C462" s="22">
        <v>1497677</v>
      </c>
      <c r="D462" s="22" t="s">
        <v>8355</v>
      </c>
      <c r="E462" s="22" t="s">
        <v>8514</v>
      </c>
      <c r="F462" s="22">
        <v>64</v>
      </c>
      <c r="G462" s="22" t="s">
        <v>8362</v>
      </c>
      <c r="H462" s="22" t="s">
        <v>9131</v>
      </c>
    </row>
    <row r="463" spans="1:8" x14ac:dyDescent="0.2">
      <c r="A463" s="33" t="s">
        <v>10</v>
      </c>
      <c r="B463" s="22" t="s">
        <v>9132</v>
      </c>
      <c r="C463" s="22">
        <v>1042141</v>
      </c>
      <c r="D463" s="22" t="s">
        <v>8355</v>
      </c>
      <c r="E463" s="22" t="s">
        <v>8388</v>
      </c>
      <c r="F463" s="22">
        <v>58</v>
      </c>
      <c r="G463" s="22" t="s">
        <v>8362</v>
      </c>
      <c r="H463" s="22" t="s">
        <v>9133</v>
      </c>
    </row>
    <row r="464" spans="1:8" x14ac:dyDescent="0.2">
      <c r="A464" s="33" t="s">
        <v>18</v>
      </c>
      <c r="B464" s="22" t="s">
        <v>9134</v>
      </c>
      <c r="C464" s="22">
        <v>2519104</v>
      </c>
      <c r="D464" s="22" t="s">
        <v>8355</v>
      </c>
      <c r="E464" s="22" t="s">
        <v>8365</v>
      </c>
      <c r="F464" s="22">
        <v>47</v>
      </c>
      <c r="G464" s="22" t="s">
        <v>8362</v>
      </c>
      <c r="H464" s="22" t="s">
        <v>8380</v>
      </c>
    </row>
    <row r="465" spans="1:8" x14ac:dyDescent="0.2">
      <c r="A465" s="33" t="s">
        <v>21</v>
      </c>
      <c r="B465" s="22" t="s">
        <v>9135</v>
      </c>
      <c r="C465" s="22">
        <v>1989197</v>
      </c>
      <c r="D465" s="22" t="s">
        <v>8355</v>
      </c>
      <c r="E465" s="22" t="s">
        <v>8432</v>
      </c>
      <c r="F465" s="22">
        <v>43</v>
      </c>
      <c r="G465" s="22" t="s">
        <v>8362</v>
      </c>
      <c r="H465" s="22" t="s">
        <v>8380</v>
      </c>
    </row>
    <row r="466" spans="1:8" x14ac:dyDescent="0.2">
      <c r="A466" s="33" t="s">
        <v>19</v>
      </c>
      <c r="B466" s="22" t="s">
        <v>9136</v>
      </c>
      <c r="C466" s="22">
        <v>2388198</v>
      </c>
      <c r="D466" s="22" t="s">
        <v>8355</v>
      </c>
      <c r="E466" s="22" t="s">
        <v>8791</v>
      </c>
      <c r="F466" s="22">
        <v>7</v>
      </c>
      <c r="G466" s="22" t="s">
        <v>8362</v>
      </c>
      <c r="H466" s="22" t="s">
        <v>9137</v>
      </c>
    </row>
    <row r="467" spans="1:8" x14ac:dyDescent="0.2">
      <c r="A467" s="33" t="s">
        <v>10</v>
      </c>
      <c r="B467" s="22" t="s">
        <v>9138</v>
      </c>
      <c r="C467" s="22">
        <v>1040994</v>
      </c>
      <c r="D467" s="22" t="s">
        <v>8355</v>
      </c>
      <c r="E467" s="22" t="s">
        <v>8531</v>
      </c>
      <c r="F467" s="22">
        <v>53</v>
      </c>
      <c r="G467" s="22" t="s">
        <v>8362</v>
      </c>
      <c r="H467" s="22" t="s">
        <v>9139</v>
      </c>
    </row>
    <row r="468" spans="1:8" x14ac:dyDescent="0.2">
      <c r="A468" s="33" t="s">
        <v>18</v>
      </c>
      <c r="B468" s="22" t="s">
        <v>9140</v>
      </c>
      <c r="C468" s="22">
        <v>2517844</v>
      </c>
      <c r="D468" s="22" t="s">
        <v>8355</v>
      </c>
      <c r="E468" s="22" t="s">
        <v>8438</v>
      </c>
      <c r="F468" s="22">
        <v>50</v>
      </c>
      <c r="G468" s="22" t="s">
        <v>8362</v>
      </c>
      <c r="H468" s="22" t="s">
        <v>8383</v>
      </c>
    </row>
    <row r="469" spans="1:8" x14ac:dyDescent="0.2">
      <c r="A469" s="33" t="s">
        <v>23</v>
      </c>
      <c r="B469" s="22" t="s">
        <v>9141</v>
      </c>
      <c r="C469" s="22">
        <v>1296102</v>
      </c>
      <c r="D469" s="22" t="s">
        <v>8355</v>
      </c>
      <c r="E469" s="22" t="s">
        <v>8528</v>
      </c>
      <c r="F469" s="22">
        <v>56</v>
      </c>
      <c r="G469" s="22" t="s">
        <v>8362</v>
      </c>
      <c r="H469" s="22" t="s">
        <v>9142</v>
      </c>
    </row>
    <row r="470" spans="1:8" x14ac:dyDescent="0.2">
      <c r="A470" s="33" t="s">
        <v>21</v>
      </c>
      <c r="B470" s="22" t="s">
        <v>9143</v>
      </c>
      <c r="C470" s="22">
        <v>1988047</v>
      </c>
      <c r="D470" s="22" t="s">
        <v>8355</v>
      </c>
      <c r="E470" s="22" t="s">
        <v>8361</v>
      </c>
      <c r="F470" s="22">
        <v>51</v>
      </c>
      <c r="G470" s="22" t="s">
        <v>8362</v>
      </c>
      <c r="H470" s="22" t="s">
        <v>8435</v>
      </c>
    </row>
    <row r="471" spans="1:8" x14ac:dyDescent="0.2">
      <c r="A471" s="33" t="s">
        <v>7</v>
      </c>
      <c r="B471" s="22" t="s">
        <v>9144</v>
      </c>
      <c r="C471" s="22">
        <v>1590441</v>
      </c>
      <c r="D471" s="22" t="s">
        <v>8355</v>
      </c>
      <c r="E471" s="22" t="s">
        <v>9145</v>
      </c>
      <c r="F471" s="22">
        <v>6</v>
      </c>
      <c r="G471" s="22" t="s">
        <v>8362</v>
      </c>
      <c r="H471" s="22" t="s">
        <v>9146</v>
      </c>
    </row>
    <row r="472" spans="1:8" x14ac:dyDescent="0.2">
      <c r="A472" s="33" t="s">
        <v>19</v>
      </c>
      <c r="B472" s="22" t="s">
        <v>9147</v>
      </c>
      <c r="C472" s="22">
        <v>2387679</v>
      </c>
      <c r="D472" s="22" t="s">
        <v>8355</v>
      </c>
      <c r="E472" s="22" t="s">
        <v>8673</v>
      </c>
      <c r="F472" s="22">
        <v>41</v>
      </c>
      <c r="G472" s="22" t="s">
        <v>8362</v>
      </c>
      <c r="H472" s="22" t="s">
        <v>8974</v>
      </c>
    </row>
    <row r="473" spans="1:8" x14ac:dyDescent="0.2">
      <c r="A473" s="33" t="s">
        <v>23</v>
      </c>
      <c r="B473" s="22" t="s">
        <v>9148</v>
      </c>
      <c r="C473" s="22">
        <v>1295011</v>
      </c>
      <c r="D473" s="22" t="s">
        <v>8355</v>
      </c>
      <c r="E473" s="22" t="s">
        <v>8703</v>
      </c>
      <c r="F473" s="22">
        <v>49</v>
      </c>
      <c r="G473" s="22" t="s">
        <v>8362</v>
      </c>
      <c r="H473" s="22" t="s">
        <v>8720</v>
      </c>
    </row>
    <row r="474" spans="1:8" x14ac:dyDescent="0.2">
      <c r="A474" s="33" t="s">
        <v>8</v>
      </c>
      <c r="B474" s="22" t="s">
        <v>9149</v>
      </c>
      <c r="C474" s="22">
        <v>1496549</v>
      </c>
      <c r="D474" s="22" t="s">
        <v>8355</v>
      </c>
      <c r="E474" s="22" t="s">
        <v>9150</v>
      </c>
      <c r="F474" s="22">
        <v>54</v>
      </c>
      <c r="G474" s="22" t="s">
        <v>8362</v>
      </c>
      <c r="H474" s="22" t="s">
        <v>8691</v>
      </c>
    </row>
    <row r="475" spans="1:8" x14ac:dyDescent="0.2">
      <c r="A475" s="33" t="s">
        <v>20</v>
      </c>
      <c r="B475" s="22" t="s">
        <v>9151</v>
      </c>
      <c r="C475" s="22">
        <v>2229618</v>
      </c>
      <c r="D475" s="22" t="s">
        <v>8355</v>
      </c>
      <c r="E475" s="22" t="s">
        <v>9152</v>
      </c>
      <c r="F475" s="22">
        <v>9</v>
      </c>
      <c r="G475" s="22" t="s">
        <v>8362</v>
      </c>
      <c r="H475" s="22" t="s">
        <v>9153</v>
      </c>
    </row>
    <row r="476" spans="1:8" x14ac:dyDescent="0.2">
      <c r="A476" s="33" t="s">
        <v>10</v>
      </c>
      <c r="B476" s="22" t="s">
        <v>9154</v>
      </c>
      <c r="C476" s="22">
        <v>1039855</v>
      </c>
      <c r="D476" s="22" t="s">
        <v>8355</v>
      </c>
      <c r="E476" s="22" t="s">
        <v>8445</v>
      </c>
      <c r="F476" s="22">
        <v>60</v>
      </c>
      <c r="G476" s="22" t="s">
        <v>8362</v>
      </c>
      <c r="H476" s="22" t="s">
        <v>8435</v>
      </c>
    </row>
    <row r="477" spans="1:8" x14ac:dyDescent="0.2">
      <c r="A477" s="33" t="s">
        <v>18</v>
      </c>
      <c r="B477" s="22" t="s">
        <v>9155</v>
      </c>
      <c r="C477" s="22">
        <v>2516642</v>
      </c>
      <c r="D477" s="22" t="s">
        <v>8355</v>
      </c>
      <c r="E477" s="22" t="s">
        <v>8414</v>
      </c>
      <c r="F477" s="22">
        <v>44</v>
      </c>
      <c r="G477" s="22" t="s">
        <v>8362</v>
      </c>
      <c r="H477" s="22" t="s">
        <v>8395</v>
      </c>
    </row>
    <row r="478" spans="1:8" x14ac:dyDescent="0.2">
      <c r="A478" s="33" t="s">
        <v>7</v>
      </c>
      <c r="B478" s="22" t="s">
        <v>9156</v>
      </c>
      <c r="C478" s="22">
        <v>1589194</v>
      </c>
      <c r="D478" s="22" t="s">
        <v>8355</v>
      </c>
      <c r="E478" s="22" t="s">
        <v>8368</v>
      </c>
      <c r="F478" s="22">
        <v>67</v>
      </c>
      <c r="G478" s="22" t="s">
        <v>8362</v>
      </c>
      <c r="H478" s="22" t="s">
        <v>8386</v>
      </c>
    </row>
    <row r="479" spans="1:8" x14ac:dyDescent="0.2">
      <c r="A479" s="33" t="s">
        <v>20</v>
      </c>
      <c r="B479" s="22" t="s">
        <v>9157</v>
      </c>
      <c r="C479" s="22">
        <v>2228904</v>
      </c>
      <c r="D479" s="22" t="s">
        <v>8355</v>
      </c>
      <c r="E479" s="22" t="s">
        <v>8895</v>
      </c>
      <c r="F479" s="22">
        <v>37</v>
      </c>
      <c r="G479" s="22" t="s">
        <v>8362</v>
      </c>
      <c r="H479" s="22" t="s">
        <v>8939</v>
      </c>
    </row>
    <row r="480" spans="1:8" x14ac:dyDescent="0.2">
      <c r="A480" s="33" t="s">
        <v>21</v>
      </c>
      <c r="B480" s="22" t="s">
        <v>9158</v>
      </c>
      <c r="C480" s="22">
        <v>1986877</v>
      </c>
      <c r="D480" s="22" t="s">
        <v>8355</v>
      </c>
      <c r="E480" s="22" t="s">
        <v>8379</v>
      </c>
      <c r="F480" s="22">
        <v>46</v>
      </c>
      <c r="G480" s="22" t="s">
        <v>8362</v>
      </c>
      <c r="H480" s="22" t="s">
        <v>8380</v>
      </c>
    </row>
    <row r="481" spans="1:8" x14ac:dyDescent="0.2">
      <c r="A481" s="33" t="s">
        <v>8</v>
      </c>
      <c r="B481" s="22" t="s">
        <v>9159</v>
      </c>
      <c r="C481" s="22">
        <v>1495438</v>
      </c>
      <c r="D481" s="22" t="s">
        <v>8355</v>
      </c>
      <c r="E481" s="22" t="s">
        <v>9160</v>
      </c>
      <c r="F481" s="22">
        <v>33</v>
      </c>
      <c r="G481" s="22" t="s">
        <v>8362</v>
      </c>
      <c r="H481" s="22" t="s">
        <v>8931</v>
      </c>
    </row>
    <row r="482" spans="1:8" x14ac:dyDescent="0.2">
      <c r="A482" s="33" t="s">
        <v>19</v>
      </c>
      <c r="B482" s="22" t="s">
        <v>9161</v>
      </c>
      <c r="C482" s="22">
        <v>2386464</v>
      </c>
      <c r="D482" s="22" t="s">
        <v>8355</v>
      </c>
      <c r="E482" s="22" t="s">
        <v>8428</v>
      </c>
      <c r="F482" s="22">
        <v>39</v>
      </c>
      <c r="G482" s="22" t="s">
        <v>8362</v>
      </c>
      <c r="H482" s="22" t="s">
        <v>8386</v>
      </c>
    </row>
    <row r="483" spans="1:8" x14ac:dyDescent="0.2">
      <c r="A483" s="33" t="s">
        <v>23</v>
      </c>
      <c r="B483" s="22" t="s">
        <v>9162</v>
      </c>
      <c r="C483" s="22">
        <v>1293882</v>
      </c>
      <c r="D483" s="22" t="s">
        <v>8355</v>
      </c>
      <c r="E483" s="22" t="s">
        <v>8445</v>
      </c>
      <c r="F483" s="22">
        <v>60</v>
      </c>
      <c r="G483" s="22" t="s">
        <v>8362</v>
      </c>
      <c r="H483" s="22" t="s">
        <v>8435</v>
      </c>
    </row>
    <row r="484" spans="1:8" x14ac:dyDescent="0.2">
      <c r="A484" s="33" t="s">
        <v>20</v>
      </c>
      <c r="B484" s="22" t="s">
        <v>9163</v>
      </c>
      <c r="C484" s="22">
        <v>2228192</v>
      </c>
      <c r="D484" s="22" t="s">
        <v>8355</v>
      </c>
      <c r="E484" s="22" t="s">
        <v>8699</v>
      </c>
      <c r="F484" s="22">
        <v>72</v>
      </c>
      <c r="G484" s="22" t="s">
        <v>8362</v>
      </c>
      <c r="H484" s="22" t="s">
        <v>8486</v>
      </c>
    </row>
    <row r="485" spans="1:8" x14ac:dyDescent="0.2">
      <c r="A485" s="33" t="s">
        <v>18</v>
      </c>
      <c r="B485" s="22" t="s">
        <v>9164</v>
      </c>
      <c r="C485" s="22">
        <v>2515422</v>
      </c>
      <c r="D485" s="22" t="s">
        <v>8355</v>
      </c>
      <c r="E485" s="22" t="s">
        <v>8388</v>
      </c>
      <c r="F485" s="22">
        <v>58</v>
      </c>
      <c r="G485" s="22" t="s">
        <v>8362</v>
      </c>
      <c r="H485" s="22" t="s">
        <v>8386</v>
      </c>
    </row>
    <row r="486" spans="1:8" x14ac:dyDescent="0.2">
      <c r="A486" s="33" t="s">
        <v>10</v>
      </c>
      <c r="B486" s="22" t="s">
        <v>9165</v>
      </c>
      <c r="C486" s="22">
        <v>1038707</v>
      </c>
      <c r="D486" s="22" t="s">
        <v>8355</v>
      </c>
      <c r="E486" s="22" t="s">
        <v>8438</v>
      </c>
      <c r="F486" s="22">
        <v>50</v>
      </c>
      <c r="G486" s="22" t="s">
        <v>8362</v>
      </c>
      <c r="H486" s="22" t="s">
        <v>9139</v>
      </c>
    </row>
    <row r="487" spans="1:8" x14ac:dyDescent="0.2">
      <c r="A487" s="33" t="s">
        <v>8</v>
      </c>
      <c r="B487" s="22" t="s">
        <v>9166</v>
      </c>
      <c r="C487" s="22">
        <v>1494334</v>
      </c>
      <c r="D487" s="22" t="s">
        <v>8355</v>
      </c>
      <c r="E487" s="22" t="s">
        <v>8492</v>
      </c>
      <c r="F487" s="22">
        <v>63</v>
      </c>
      <c r="G487" s="22" t="s">
        <v>8362</v>
      </c>
      <c r="H487" s="22" t="s">
        <v>9167</v>
      </c>
    </row>
    <row r="488" spans="1:8" x14ac:dyDescent="0.2">
      <c r="A488" s="33" t="s">
        <v>7</v>
      </c>
      <c r="B488" s="22" t="s">
        <v>9168</v>
      </c>
      <c r="C488" s="22">
        <v>1587841</v>
      </c>
      <c r="D488" s="22" t="s">
        <v>8355</v>
      </c>
      <c r="E488" s="22" t="s">
        <v>8583</v>
      </c>
      <c r="F488" s="22">
        <v>57</v>
      </c>
      <c r="G488" s="22" t="s">
        <v>8362</v>
      </c>
      <c r="H488" s="22" t="s">
        <v>8720</v>
      </c>
    </row>
    <row r="489" spans="1:8" x14ac:dyDescent="0.2">
      <c r="A489" s="33" t="s">
        <v>19</v>
      </c>
      <c r="B489" s="22" t="s">
        <v>9169</v>
      </c>
      <c r="C489" s="22">
        <v>2385244</v>
      </c>
      <c r="D489" s="22" t="s">
        <v>8355</v>
      </c>
      <c r="E489" s="22" t="s">
        <v>8379</v>
      </c>
      <c r="F489" s="22">
        <v>46</v>
      </c>
      <c r="G489" s="22" t="s">
        <v>8362</v>
      </c>
      <c r="H489" s="22" t="s">
        <v>8666</v>
      </c>
    </row>
    <row r="490" spans="1:8" x14ac:dyDescent="0.2">
      <c r="A490" s="33" t="s">
        <v>18</v>
      </c>
      <c r="B490" s="22" t="s">
        <v>9170</v>
      </c>
      <c r="C490" s="22">
        <v>2514083</v>
      </c>
      <c r="D490" s="22" t="s">
        <v>8355</v>
      </c>
      <c r="E490" s="22" t="s">
        <v>8432</v>
      </c>
      <c r="F490" s="22">
        <v>43</v>
      </c>
      <c r="G490" s="22" t="s">
        <v>8362</v>
      </c>
      <c r="H490" s="22" t="s">
        <v>8380</v>
      </c>
    </row>
    <row r="491" spans="1:8" x14ac:dyDescent="0.2">
      <c r="A491" s="33" t="s">
        <v>23</v>
      </c>
      <c r="B491" s="22" t="s">
        <v>9171</v>
      </c>
      <c r="C491" s="22">
        <v>1292769</v>
      </c>
      <c r="D491" s="22" t="s">
        <v>8355</v>
      </c>
      <c r="E491" s="22" t="s">
        <v>8405</v>
      </c>
      <c r="F491" s="22">
        <v>52</v>
      </c>
      <c r="G491" s="22" t="s">
        <v>8362</v>
      </c>
      <c r="H491" s="22" t="s">
        <v>9172</v>
      </c>
    </row>
    <row r="492" spans="1:8" x14ac:dyDescent="0.2">
      <c r="A492" s="33" t="s">
        <v>10</v>
      </c>
      <c r="B492" s="22" t="s">
        <v>9173</v>
      </c>
      <c r="C492" s="22">
        <v>1037566</v>
      </c>
      <c r="D492" s="22" t="s">
        <v>8355</v>
      </c>
      <c r="E492" s="22" t="s">
        <v>8576</v>
      </c>
      <c r="F492" s="22">
        <v>65</v>
      </c>
      <c r="G492" s="22" t="s">
        <v>8362</v>
      </c>
      <c r="H492" s="22" t="s">
        <v>8363</v>
      </c>
    </row>
    <row r="493" spans="1:8" x14ac:dyDescent="0.2">
      <c r="A493" s="33" t="s">
        <v>21</v>
      </c>
      <c r="B493" s="22" t="s">
        <v>9174</v>
      </c>
      <c r="C493" s="22">
        <v>1985700</v>
      </c>
      <c r="D493" s="22" t="s">
        <v>8355</v>
      </c>
      <c r="E493" s="22" t="s">
        <v>8361</v>
      </c>
      <c r="F493" s="22">
        <v>51</v>
      </c>
      <c r="G493" s="22" t="s">
        <v>8362</v>
      </c>
      <c r="H493" s="22" t="s">
        <v>8386</v>
      </c>
    </row>
    <row r="494" spans="1:8" x14ac:dyDescent="0.2">
      <c r="A494" s="33" t="s">
        <v>23</v>
      </c>
      <c r="B494" s="22" t="s">
        <v>9175</v>
      </c>
      <c r="C494" s="22">
        <v>1291661</v>
      </c>
      <c r="D494" s="22" t="s">
        <v>8355</v>
      </c>
      <c r="E494" s="22" t="s">
        <v>9176</v>
      </c>
      <c r="F494" s="22">
        <v>57</v>
      </c>
      <c r="G494" s="22" t="s">
        <v>8362</v>
      </c>
      <c r="H494" s="22" t="s">
        <v>8456</v>
      </c>
    </row>
    <row r="495" spans="1:8" x14ac:dyDescent="0.2">
      <c r="A495" s="33" t="s">
        <v>18</v>
      </c>
      <c r="B495" s="22" t="s">
        <v>9177</v>
      </c>
      <c r="C495" s="22">
        <v>2512889</v>
      </c>
      <c r="D495" s="22" t="s">
        <v>8355</v>
      </c>
      <c r="E495" s="22" t="s">
        <v>8361</v>
      </c>
      <c r="F495" s="22">
        <v>51</v>
      </c>
      <c r="G495" s="22" t="s">
        <v>8362</v>
      </c>
      <c r="H495" s="22" t="s">
        <v>9178</v>
      </c>
    </row>
    <row r="496" spans="1:8" x14ac:dyDescent="0.2">
      <c r="A496" s="33" t="s">
        <v>21</v>
      </c>
      <c r="B496" s="22" t="s">
        <v>9179</v>
      </c>
      <c r="C496" s="22">
        <v>1984497</v>
      </c>
      <c r="D496" s="22" t="s">
        <v>8355</v>
      </c>
      <c r="E496" s="22" t="s">
        <v>8419</v>
      </c>
      <c r="F496" s="22">
        <v>48</v>
      </c>
      <c r="G496" s="22" t="s">
        <v>8362</v>
      </c>
      <c r="H496" s="22" t="s">
        <v>8453</v>
      </c>
    </row>
    <row r="497" spans="1:8" x14ac:dyDescent="0.2">
      <c r="A497" s="33" t="s">
        <v>23</v>
      </c>
      <c r="B497" s="22" t="s">
        <v>9180</v>
      </c>
      <c r="C497" s="22">
        <v>1290569</v>
      </c>
      <c r="D497" s="22" t="s">
        <v>8355</v>
      </c>
      <c r="E497" s="22" t="s">
        <v>9081</v>
      </c>
      <c r="F497" s="22">
        <v>51</v>
      </c>
      <c r="G497" s="22" t="s">
        <v>8362</v>
      </c>
      <c r="H497" s="22" t="s">
        <v>8720</v>
      </c>
    </row>
    <row r="498" spans="1:8" x14ac:dyDescent="0.2">
      <c r="A498" s="33" t="s">
        <v>19</v>
      </c>
      <c r="B498" s="22" t="s">
        <v>9181</v>
      </c>
      <c r="C498" s="22">
        <v>2384016</v>
      </c>
      <c r="D498" s="22" t="s">
        <v>8355</v>
      </c>
      <c r="E498" s="22" t="s">
        <v>8438</v>
      </c>
      <c r="F498" s="22">
        <v>50</v>
      </c>
      <c r="G498" s="22" t="s">
        <v>8362</v>
      </c>
      <c r="H498" s="22" t="s">
        <v>8386</v>
      </c>
    </row>
    <row r="499" spans="1:8" x14ac:dyDescent="0.2">
      <c r="A499" s="33" t="s">
        <v>20</v>
      </c>
      <c r="B499" s="22" t="s">
        <v>9182</v>
      </c>
      <c r="C499" s="22">
        <v>2226409</v>
      </c>
      <c r="D499" s="22" t="s">
        <v>8355</v>
      </c>
      <c r="E499" s="22" t="s">
        <v>9183</v>
      </c>
      <c r="F499" s="22">
        <v>31</v>
      </c>
      <c r="G499" s="22" t="s">
        <v>8362</v>
      </c>
      <c r="H499" s="22" t="s">
        <v>8363</v>
      </c>
    </row>
    <row r="500" spans="1:8" x14ac:dyDescent="0.2">
      <c r="A500" s="33" t="s">
        <v>10</v>
      </c>
      <c r="B500" s="22" t="s">
        <v>9184</v>
      </c>
      <c r="C500" s="22">
        <v>1036229</v>
      </c>
      <c r="D500" s="22" t="s">
        <v>8355</v>
      </c>
      <c r="E500" s="22" t="s">
        <v>8397</v>
      </c>
      <c r="F500" s="22">
        <v>55</v>
      </c>
      <c r="G500" s="22" t="s">
        <v>8362</v>
      </c>
      <c r="H500" s="22" t="s">
        <v>9185</v>
      </c>
    </row>
    <row r="501" spans="1:8" x14ac:dyDescent="0.2">
      <c r="A501" s="33" t="s">
        <v>18</v>
      </c>
      <c r="B501" s="22" t="s">
        <v>9186</v>
      </c>
      <c r="C501" s="22">
        <v>2511695</v>
      </c>
      <c r="D501" s="22" t="s">
        <v>8355</v>
      </c>
      <c r="E501" s="22" t="s">
        <v>8432</v>
      </c>
      <c r="F501" s="22">
        <v>43</v>
      </c>
      <c r="G501" s="22" t="s">
        <v>8362</v>
      </c>
      <c r="H501" s="22" t="s">
        <v>8401</v>
      </c>
    </row>
    <row r="502" spans="1:8" x14ac:dyDescent="0.2">
      <c r="A502" s="33" t="s">
        <v>8</v>
      </c>
      <c r="B502" s="22" t="s">
        <v>9187</v>
      </c>
      <c r="C502" s="22">
        <v>1492063</v>
      </c>
      <c r="D502" s="22" t="s">
        <v>8355</v>
      </c>
      <c r="E502" s="22" t="s">
        <v>8492</v>
      </c>
      <c r="F502" s="22">
        <v>63</v>
      </c>
      <c r="G502" s="22" t="s">
        <v>8362</v>
      </c>
      <c r="H502" s="22" t="s">
        <v>9188</v>
      </c>
    </row>
    <row r="503" spans="1:8" x14ac:dyDescent="0.2">
      <c r="A503" s="33" t="s">
        <v>19</v>
      </c>
      <c r="B503" s="22" t="s">
        <v>9189</v>
      </c>
      <c r="C503" s="22">
        <v>2382677</v>
      </c>
      <c r="D503" s="22" t="s">
        <v>8355</v>
      </c>
      <c r="E503" s="22" t="s">
        <v>8423</v>
      </c>
      <c r="F503" s="22">
        <v>42</v>
      </c>
      <c r="G503" s="22" t="s">
        <v>8362</v>
      </c>
      <c r="H503" s="22" t="s">
        <v>8395</v>
      </c>
    </row>
    <row r="504" spans="1:8" x14ac:dyDescent="0.2">
      <c r="A504" s="33" t="s">
        <v>8</v>
      </c>
      <c r="B504" s="22" t="s">
        <v>9190</v>
      </c>
      <c r="C504" s="22">
        <v>1490960</v>
      </c>
      <c r="D504" s="22" t="s">
        <v>8355</v>
      </c>
      <c r="E504" s="22" t="s">
        <v>8661</v>
      </c>
      <c r="F504" s="22">
        <v>39</v>
      </c>
      <c r="G504" s="22" t="s">
        <v>8362</v>
      </c>
      <c r="H504" s="22" t="s">
        <v>8401</v>
      </c>
    </row>
    <row r="505" spans="1:8" x14ac:dyDescent="0.2">
      <c r="A505" s="33" t="s">
        <v>10</v>
      </c>
      <c r="B505" s="22" t="s">
        <v>9191</v>
      </c>
      <c r="C505" s="22">
        <v>1036132</v>
      </c>
      <c r="D505" s="22" t="s">
        <v>8355</v>
      </c>
      <c r="E505" s="22" t="s">
        <v>9192</v>
      </c>
      <c r="F505" s="22">
        <v>13</v>
      </c>
      <c r="G505" s="22" t="s">
        <v>8362</v>
      </c>
      <c r="H505" s="22" t="s">
        <v>8974</v>
      </c>
    </row>
    <row r="506" spans="1:8" x14ac:dyDescent="0.2">
      <c r="A506" s="33" t="s">
        <v>18</v>
      </c>
      <c r="B506" s="22" t="s">
        <v>9193</v>
      </c>
      <c r="C506" s="22">
        <v>2510491</v>
      </c>
      <c r="D506" s="22" t="s">
        <v>8355</v>
      </c>
      <c r="E506" s="22" t="s">
        <v>8733</v>
      </c>
      <c r="F506" s="22">
        <v>35</v>
      </c>
      <c r="G506" s="22" t="s">
        <v>8362</v>
      </c>
      <c r="H506" s="22" t="s">
        <v>8383</v>
      </c>
    </row>
    <row r="507" spans="1:8" x14ac:dyDescent="0.2">
      <c r="A507" s="33" t="s">
        <v>10</v>
      </c>
      <c r="B507" s="22" t="s">
        <v>9194</v>
      </c>
      <c r="C507" s="22">
        <v>1034999</v>
      </c>
      <c r="D507" s="22" t="s">
        <v>8355</v>
      </c>
      <c r="E507" s="22" t="s">
        <v>8379</v>
      </c>
      <c r="F507" s="22">
        <v>46</v>
      </c>
      <c r="G507" s="22" t="s">
        <v>8362</v>
      </c>
      <c r="H507" s="22" t="s">
        <v>9195</v>
      </c>
    </row>
    <row r="508" spans="1:8" x14ac:dyDescent="0.2">
      <c r="A508" s="33" t="s">
        <v>18</v>
      </c>
      <c r="B508" s="22" t="s">
        <v>9196</v>
      </c>
      <c r="C508" s="22">
        <v>2509497</v>
      </c>
      <c r="D508" s="22" t="s">
        <v>8355</v>
      </c>
      <c r="E508" s="22" t="s">
        <v>8365</v>
      </c>
      <c r="F508" s="22">
        <v>47</v>
      </c>
      <c r="G508" s="22" t="s">
        <v>8362</v>
      </c>
      <c r="H508" s="22" t="s">
        <v>8681</v>
      </c>
    </row>
    <row r="509" spans="1:8" x14ac:dyDescent="0.2">
      <c r="A509" s="33" t="s">
        <v>23</v>
      </c>
      <c r="B509" s="22" t="s">
        <v>9197</v>
      </c>
      <c r="C509" s="22">
        <v>1289434</v>
      </c>
      <c r="D509" s="22" t="s">
        <v>8355</v>
      </c>
      <c r="E509" s="22" t="s">
        <v>8445</v>
      </c>
      <c r="F509" s="22">
        <v>60</v>
      </c>
      <c r="G509" s="22" t="s">
        <v>8362</v>
      </c>
      <c r="H509" s="22" t="s">
        <v>8544</v>
      </c>
    </row>
    <row r="510" spans="1:8" x14ac:dyDescent="0.2">
      <c r="A510" s="33" t="s">
        <v>10</v>
      </c>
      <c r="B510" s="22" t="s">
        <v>9198</v>
      </c>
      <c r="C510" s="22">
        <v>1033862</v>
      </c>
      <c r="D510" s="22" t="s">
        <v>8355</v>
      </c>
      <c r="E510" s="22" t="s">
        <v>8567</v>
      </c>
      <c r="F510" s="22">
        <v>49</v>
      </c>
      <c r="G510" s="22" t="s">
        <v>8362</v>
      </c>
      <c r="H510" s="22" t="s">
        <v>9199</v>
      </c>
    </row>
    <row r="511" spans="1:8" x14ac:dyDescent="0.2">
      <c r="A511" s="33" t="s">
        <v>7</v>
      </c>
      <c r="B511" s="22" t="s">
        <v>9200</v>
      </c>
      <c r="C511" s="22">
        <v>1583729</v>
      </c>
      <c r="D511" s="22" t="s">
        <v>8355</v>
      </c>
      <c r="E511" s="22" t="s">
        <v>9201</v>
      </c>
      <c r="F511" s="22">
        <v>16</v>
      </c>
      <c r="G511" s="22" t="s">
        <v>8362</v>
      </c>
      <c r="H511" s="22" t="s">
        <v>9202</v>
      </c>
    </row>
    <row r="512" spans="1:8" x14ac:dyDescent="0.2">
      <c r="A512" s="33" t="s">
        <v>21</v>
      </c>
      <c r="B512" s="22" t="s">
        <v>9203</v>
      </c>
      <c r="C512" s="22">
        <v>1983263</v>
      </c>
      <c r="D512" s="22" t="s">
        <v>8355</v>
      </c>
      <c r="E512" s="22" t="s">
        <v>8432</v>
      </c>
      <c r="F512" s="22">
        <v>43</v>
      </c>
      <c r="G512" s="22" t="s">
        <v>8362</v>
      </c>
      <c r="H512" s="22" t="s">
        <v>8386</v>
      </c>
    </row>
    <row r="513" spans="1:8" x14ac:dyDescent="0.2">
      <c r="A513" s="33" t="s">
        <v>8</v>
      </c>
      <c r="B513" s="22" t="s">
        <v>9204</v>
      </c>
      <c r="C513" s="22">
        <v>1489868</v>
      </c>
      <c r="D513" s="22" t="s">
        <v>8355</v>
      </c>
      <c r="E513" s="22" t="s">
        <v>8492</v>
      </c>
      <c r="F513" s="22">
        <v>63</v>
      </c>
      <c r="G513" s="22" t="s">
        <v>8362</v>
      </c>
      <c r="H513" s="22" t="s">
        <v>8822</v>
      </c>
    </row>
    <row r="514" spans="1:8" x14ac:dyDescent="0.2">
      <c r="A514" s="33" t="s">
        <v>23</v>
      </c>
      <c r="B514" s="22" t="s">
        <v>9205</v>
      </c>
      <c r="C514" s="22">
        <v>1288321</v>
      </c>
      <c r="D514" s="22" t="s">
        <v>8355</v>
      </c>
      <c r="E514" s="22" t="s">
        <v>9176</v>
      </c>
      <c r="F514" s="22">
        <v>57</v>
      </c>
      <c r="G514" s="22" t="s">
        <v>8362</v>
      </c>
      <c r="H514" s="22" t="s">
        <v>8380</v>
      </c>
    </row>
    <row r="515" spans="1:8" x14ac:dyDescent="0.2">
      <c r="A515" s="33" t="s">
        <v>18</v>
      </c>
      <c r="B515" s="22" t="s">
        <v>9206</v>
      </c>
      <c r="C515" s="22">
        <v>2508184</v>
      </c>
      <c r="D515" s="22" t="s">
        <v>8355</v>
      </c>
      <c r="E515" s="22" t="s">
        <v>8432</v>
      </c>
      <c r="F515" s="22">
        <v>43</v>
      </c>
      <c r="G515" s="22" t="s">
        <v>8362</v>
      </c>
      <c r="H515" s="22" t="s">
        <v>8363</v>
      </c>
    </row>
    <row r="516" spans="1:8" x14ac:dyDescent="0.2">
      <c r="A516" s="33" t="s">
        <v>10</v>
      </c>
      <c r="B516" s="22" t="s">
        <v>9207</v>
      </c>
      <c r="C516" s="22">
        <v>1032688</v>
      </c>
      <c r="D516" s="22" t="s">
        <v>8355</v>
      </c>
      <c r="E516" s="22" t="s">
        <v>8397</v>
      </c>
      <c r="F516" s="22">
        <v>55</v>
      </c>
      <c r="G516" s="22" t="s">
        <v>8362</v>
      </c>
      <c r="H516" s="22" t="s">
        <v>8518</v>
      </c>
    </row>
    <row r="517" spans="1:8" x14ac:dyDescent="0.2">
      <c r="A517" s="33" t="s">
        <v>8</v>
      </c>
      <c r="B517" s="22" t="s">
        <v>9208</v>
      </c>
      <c r="C517" s="22">
        <v>1489844</v>
      </c>
      <c r="D517" s="22" t="s">
        <v>8355</v>
      </c>
      <c r="E517" s="22" t="s">
        <v>9209</v>
      </c>
      <c r="F517" s="22">
        <v>11</v>
      </c>
      <c r="G517" s="22" t="s">
        <v>8362</v>
      </c>
      <c r="H517" s="22" t="s">
        <v>8456</v>
      </c>
    </row>
    <row r="518" spans="1:8" x14ac:dyDescent="0.2">
      <c r="A518" s="33" t="s">
        <v>10</v>
      </c>
      <c r="B518" s="22" t="s">
        <v>9210</v>
      </c>
      <c r="C518" s="22">
        <v>1032661</v>
      </c>
      <c r="D518" s="22" t="s">
        <v>8355</v>
      </c>
      <c r="E518" s="22" t="s">
        <v>9211</v>
      </c>
      <c r="F518" s="22">
        <v>12</v>
      </c>
      <c r="G518" s="22" t="s">
        <v>8362</v>
      </c>
      <c r="H518" s="22" t="s">
        <v>9212</v>
      </c>
    </row>
    <row r="519" spans="1:8" x14ac:dyDescent="0.2">
      <c r="A519" s="33" t="s">
        <v>21</v>
      </c>
      <c r="B519" s="22" t="s">
        <v>9213</v>
      </c>
      <c r="C519" s="22">
        <v>1982077</v>
      </c>
      <c r="D519" s="22" t="s">
        <v>8355</v>
      </c>
      <c r="E519" s="22" t="s">
        <v>8397</v>
      </c>
      <c r="F519" s="22">
        <v>55</v>
      </c>
      <c r="G519" s="22" t="s">
        <v>8362</v>
      </c>
      <c r="H519" s="22" t="s">
        <v>8401</v>
      </c>
    </row>
    <row r="520" spans="1:8" x14ac:dyDescent="0.2">
      <c r="A520" s="33" t="s">
        <v>7</v>
      </c>
      <c r="B520" s="22" t="s">
        <v>9214</v>
      </c>
      <c r="C520" s="22">
        <v>1581835</v>
      </c>
      <c r="D520" s="22" t="s">
        <v>8355</v>
      </c>
      <c r="E520" s="22" t="s">
        <v>9215</v>
      </c>
      <c r="F520" s="22">
        <v>47</v>
      </c>
      <c r="G520" s="22" t="s">
        <v>8362</v>
      </c>
      <c r="H520" s="22" t="s">
        <v>9216</v>
      </c>
    </row>
    <row r="521" spans="1:8" x14ac:dyDescent="0.2">
      <c r="A521" s="33" t="s">
        <v>18</v>
      </c>
      <c r="B521" s="22" t="s">
        <v>9217</v>
      </c>
      <c r="C521" s="22">
        <v>2506991</v>
      </c>
      <c r="D521" s="22" t="s">
        <v>8355</v>
      </c>
      <c r="E521" s="22" t="s">
        <v>8419</v>
      </c>
      <c r="F521" s="22">
        <v>48</v>
      </c>
      <c r="G521" s="22" t="s">
        <v>8362</v>
      </c>
      <c r="H521" s="22" t="s">
        <v>8380</v>
      </c>
    </row>
    <row r="522" spans="1:8" x14ac:dyDescent="0.2">
      <c r="A522" s="33" t="s">
        <v>8</v>
      </c>
      <c r="B522" s="22" t="s">
        <v>9218</v>
      </c>
      <c r="C522" s="22">
        <v>1488771</v>
      </c>
      <c r="D522" s="22" t="s">
        <v>8355</v>
      </c>
      <c r="E522" s="22" t="s">
        <v>9219</v>
      </c>
      <c r="F522" s="22">
        <v>56</v>
      </c>
      <c r="G522" s="22" t="s">
        <v>8362</v>
      </c>
      <c r="H522" s="22" t="s">
        <v>9220</v>
      </c>
    </row>
    <row r="523" spans="1:8" x14ac:dyDescent="0.2">
      <c r="A523" s="33" t="s">
        <v>19</v>
      </c>
      <c r="B523" s="22" t="s">
        <v>9221</v>
      </c>
      <c r="C523" s="22">
        <v>2381442</v>
      </c>
      <c r="D523" s="22" t="s">
        <v>8355</v>
      </c>
      <c r="E523" s="22" t="s">
        <v>8428</v>
      </c>
      <c r="F523" s="22">
        <v>39</v>
      </c>
      <c r="G523" s="22" t="s">
        <v>8362</v>
      </c>
      <c r="H523" s="22" t="s">
        <v>8386</v>
      </c>
    </row>
    <row r="524" spans="1:8" x14ac:dyDescent="0.2">
      <c r="A524" s="33" t="s">
        <v>20</v>
      </c>
      <c r="B524" s="22" t="s">
        <v>9222</v>
      </c>
      <c r="C524" s="22">
        <v>2225468</v>
      </c>
      <c r="D524" s="22" t="s">
        <v>8355</v>
      </c>
      <c r="E524" s="22" t="s">
        <v>9223</v>
      </c>
      <c r="F524" s="22">
        <v>80</v>
      </c>
      <c r="G524" s="22" t="s">
        <v>8362</v>
      </c>
      <c r="H524" s="22" t="s">
        <v>8363</v>
      </c>
    </row>
    <row r="525" spans="1:8" x14ac:dyDescent="0.2">
      <c r="A525" s="33" t="s">
        <v>10</v>
      </c>
      <c r="B525" s="22" t="s">
        <v>9224</v>
      </c>
      <c r="C525" s="22">
        <v>1031480</v>
      </c>
      <c r="D525" s="22" t="s">
        <v>8355</v>
      </c>
      <c r="E525" s="22" t="s">
        <v>8492</v>
      </c>
      <c r="F525" s="22">
        <v>63</v>
      </c>
      <c r="G525" s="22" t="s">
        <v>8362</v>
      </c>
      <c r="H525" s="22" t="s">
        <v>9225</v>
      </c>
    </row>
    <row r="526" spans="1:8" x14ac:dyDescent="0.2">
      <c r="A526" s="33" t="s">
        <v>19</v>
      </c>
      <c r="B526" s="22" t="s">
        <v>9226</v>
      </c>
      <c r="C526" s="22">
        <v>2380216</v>
      </c>
      <c r="D526" s="22" t="s">
        <v>8355</v>
      </c>
      <c r="E526" s="22" t="s">
        <v>8423</v>
      </c>
      <c r="F526" s="22">
        <v>42</v>
      </c>
      <c r="G526" s="22" t="s">
        <v>8362</v>
      </c>
      <c r="H526" s="22" t="s">
        <v>8398</v>
      </c>
    </row>
    <row r="527" spans="1:8" x14ac:dyDescent="0.2">
      <c r="A527" s="33" t="s">
        <v>10</v>
      </c>
      <c r="B527" s="22" t="s">
        <v>9227</v>
      </c>
      <c r="C527" s="22">
        <v>1030885</v>
      </c>
      <c r="D527" s="22" t="s">
        <v>8355</v>
      </c>
      <c r="E527" s="22" t="s">
        <v>8830</v>
      </c>
      <c r="F527" s="22">
        <v>12</v>
      </c>
      <c r="G527" s="22" t="s">
        <v>8362</v>
      </c>
      <c r="H527" s="22" t="s">
        <v>8850</v>
      </c>
    </row>
    <row r="528" spans="1:8" x14ac:dyDescent="0.2">
      <c r="A528" s="33" t="s">
        <v>18</v>
      </c>
      <c r="B528" s="22" t="s">
        <v>9228</v>
      </c>
      <c r="C528" s="22">
        <v>2505754</v>
      </c>
      <c r="D528" s="22" t="s">
        <v>8355</v>
      </c>
      <c r="E528" s="22" t="s">
        <v>8361</v>
      </c>
      <c r="F528" s="22">
        <v>51</v>
      </c>
      <c r="G528" s="22" t="s">
        <v>8362</v>
      </c>
      <c r="H528" s="22" t="s">
        <v>8435</v>
      </c>
    </row>
    <row r="529" spans="1:8" x14ac:dyDescent="0.2">
      <c r="A529" s="33" t="s">
        <v>10</v>
      </c>
      <c r="B529" s="22" t="s">
        <v>9229</v>
      </c>
      <c r="C529" s="22">
        <v>1030338</v>
      </c>
      <c r="D529" s="22" t="s">
        <v>8355</v>
      </c>
      <c r="E529" s="22" t="s">
        <v>8405</v>
      </c>
      <c r="F529" s="22">
        <v>52</v>
      </c>
      <c r="G529" s="22" t="s">
        <v>8362</v>
      </c>
      <c r="H529" s="22" t="s">
        <v>8446</v>
      </c>
    </row>
    <row r="530" spans="1:8" x14ac:dyDescent="0.2">
      <c r="A530" s="33" t="s">
        <v>23</v>
      </c>
      <c r="B530" s="22" t="s">
        <v>9230</v>
      </c>
      <c r="C530" s="22">
        <v>1287216</v>
      </c>
      <c r="D530" s="22" t="s">
        <v>8355</v>
      </c>
      <c r="E530" s="22" t="s">
        <v>8528</v>
      </c>
      <c r="F530" s="22">
        <v>56</v>
      </c>
      <c r="G530" s="22" t="s">
        <v>8362</v>
      </c>
      <c r="H530" s="22" t="s">
        <v>9231</v>
      </c>
    </row>
    <row r="531" spans="1:8" x14ac:dyDescent="0.2">
      <c r="A531" s="33" t="s">
        <v>8</v>
      </c>
      <c r="B531" s="22" t="s">
        <v>9232</v>
      </c>
      <c r="C531" s="22">
        <v>1487633</v>
      </c>
      <c r="D531" s="22" t="s">
        <v>8355</v>
      </c>
      <c r="E531" s="22" t="s">
        <v>9233</v>
      </c>
      <c r="F531" s="22">
        <v>69</v>
      </c>
      <c r="G531" s="22" t="s">
        <v>8362</v>
      </c>
      <c r="H531" s="22" t="s">
        <v>8518</v>
      </c>
    </row>
    <row r="532" spans="1:8" x14ac:dyDescent="0.2">
      <c r="A532" s="33" t="s">
        <v>21</v>
      </c>
      <c r="B532" s="22" t="s">
        <v>9234</v>
      </c>
      <c r="C532" s="22">
        <v>1980833</v>
      </c>
      <c r="D532" s="22" t="s">
        <v>8355</v>
      </c>
      <c r="E532" s="22" t="s">
        <v>8412</v>
      </c>
      <c r="F532" s="22">
        <v>38</v>
      </c>
      <c r="G532" s="22" t="s">
        <v>8362</v>
      </c>
      <c r="H532" s="22" t="s">
        <v>8386</v>
      </c>
    </row>
    <row r="533" spans="1:8" x14ac:dyDescent="0.2">
      <c r="A533" s="33" t="s">
        <v>19</v>
      </c>
      <c r="B533" s="22" t="s">
        <v>9235</v>
      </c>
      <c r="C533" s="22">
        <v>2379012</v>
      </c>
      <c r="D533" s="22" t="s">
        <v>8355</v>
      </c>
      <c r="E533" s="22" t="s">
        <v>8365</v>
      </c>
      <c r="F533" s="22">
        <v>47</v>
      </c>
      <c r="G533" s="22" t="s">
        <v>8362</v>
      </c>
      <c r="H533" s="22" t="s">
        <v>8363</v>
      </c>
    </row>
    <row r="534" spans="1:8" x14ac:dyDescent="0.2">
      <c r="A534" s="33" t="s">
        <v>10</v>
      </c>
      <c r="B534" s="22" t="s">
        <v>9236</v>
      </c>
      <c r="C534" s="22">
        <v>1029189</v>
      </c>
      <c r="D534" s="22" t="s">
        <v>8355</v>
      </c>
      <c r="E534" s="22" t="s">
        <v>8528</v>
      </c>
      <c r="F534" s="22">
        <v>56</v>
      </c>
      <c r="G534" s="22" t="s">
        <v>8362</v>
      </c>
      <c r="H534" s="22" t="s">
        <v>9237</v>
      </c>
    </row>
    <row r="535" spans="1:8" x14ac:dyDescent="0.2">
      <c r="A535" s="33" t="s">
        <v>23</v>
      </c>
      <c r="B535" s="22" t="s">
        <v>9238</v>
      </c>
      <c r="C535" s="22">
        <v>1286089</v>
      </c>
      <c r="D535" s="22" t="s">
        <v>8355</v>
      </c>
      <c r="E535" s="22" t="s">
        <v>8403</v>
      </c>
      <c r="F535" s="22">
        <v>66</v>
      </c>
      <c r="G535" s="22" t="s">
        <v>8362</v>
      </c>
      <c r="H535" s="22" t="s">
        <v>8401</v>
      </c>
    </row>
    <row r="536" spans="1:8" x14ac:dyDescent="0.2">
      <c r="A536" s="33" t="s">
        <v>18</v>
      </c>
      <c r="B536" s="22" t="s">
        <v>9239</v>
      </c>
      <c r="C536" s="22">
        <v>2504453</v>
      </c>
      <c r="D536" s="22" t="s">
        <v>8355</v>
      </c>
      <c r="E536" s="22" t="s">
        <v>8397</v>
      </c>
      <c r="F536" s="22">
        <v>55</v>
      </c>
      <c r="G536" s="22" t="s">
        <v>8362</v>
      </c>
      <c r="H536" s="22" t="s">
        <v>8401</v>
      </c>
    </row>
    <row r="537" spans="1:8" x14ac:dyDescent="0.2">
      <c r="A537" s="33" t="s">
        <v>21</v>
      </c>
      <c r="B537" s="22" t="s">
        <v>9240</v>
      </c>
      <c r="C537" s="22">
        <v>1979842</v>
      </c>
      <c r="D537" s="22" t="s">
        <v>8355</v>
      </c>
      <c r="E537" s="22" t="s">
        <v>8528</v>
      </c>
      <c r="F537" s="22">
        <v>56</v>
      </c>
      <c r="G537" s="22" t="s">
        <v>8362</v>
      </c>
      <c r="H537" s="22" t="s">
        <v>9241</v>
      </c>
    </row>
    <row r="538" spans="1:8" x14ac:dyDescent="0.2">
      <c r="A538" s="33" t="s">
        <v>18</v>
      </c>
      <c r="B538" s="22" t="s">
        <v>9242</v>
      </c>
      <c r="C538" s="22">
        <v>2504334</v>
      </c>
      <c r="D538" s="22" t="s">
        <v>8355</v>
      </c>
      <c r="E538" s="22" t="s">
        <v>9243</v>
      </c>
      <c r="F538" s="22">
        <v>8</v>
      </c>
      <c r="G538" s="22" t="s">
        <v>8362</v>
      </c>
      <c r="H538" s="22" t="s">
        <v>8535</v>
      </c>
    </row>
    <row r="539" spans="1:8" x14ac:dyDescent="0.2">
      <c r="A539" s="33" t="s">
        <v>8</v>
      </c>
      <c r="B539" s="22" t="s">
        <v>9244</v>
      </c>
      <c r="C539" s="22">
        <v>1486444</v>
      </c>
      <c r="D539" s="22" t="s">
        <v>8355</v>
      </c>
      <c r="E539" s="22" t="s">
        <v>9245</v>
      </c>
      <c r="F539" s="22">
        <v>18</v>
      </c>
      <c r="G539" s="22" t="s">
        <v>8362</v>
      </c>
      <c r="H539" s="22" t="s">
        <v>8380</v>
      </c>
    </row>
    <row r="540" spans="1:8" x14ac:dyDescent="0.2">
      <c r="A540" s="33" t="s">
        <v>19</v>
      </c>
      <c r="B540" s="22" t="s">
        <v>9246</v>
      </c>
      <c r="C540" s="22">
        <v>2377828</v>
      </c>
      <c r="D540" s="22" t="s">
        <v>8355</v>
      </c>
      <c r="E540" s="22" t="s">
        <v>8414</v>
      </c>
      <c r="F540" s="22">
        <v>44</v>
      </c>
      <c r="G540" s="22" t="s">
        <v>8362</v>
      </c>
      <c r="H540" s="22" t="s">
        <v>8486</v>
      </c>
    </row>
    <row r="541" spans="1:8" x14ac:dyDescent="0.2">
      <c r="A541" s="33" t="s">
        <v>23</v>
      </c>
      <c r="B541" s="22" t="s">
        <v>9247</v>
      </c>
      <c r="C541" s="22">
        <v>1284969</v>
      </c>
      <c r="D541" s="22" t="s">
        <v>8355</v>
      </c>
      <c r="E541" s="22" t="s">
        <v>8946</v>
      </c>
      <c r="F541" s="22">
        <v>71</v>
      </c>
      <c r="G541" s="22" t="s">
        <v>8362</v>
      </c>
      <c r="H541" s="22" t="s">
        <v>8446</v>
      </c>
    </row>
    <row r="542" spans="1:8" x14ac:dyDescent="0.2">
      <c r="A542" s="33" t="s">
        <v>18</v>
      </c>
      <c r="B542" s="22" t="s">
        <v>9248</v>
      </c>
      <c r="C542" s="22">
        <v>2503171</v>
      </c>
      <c r="D542" s="22" t="s">
        <v>8355</v>
      </c>
      <c r="E542" s="22" t="s">
        <v>8397</v>
      </c>
      <c r="F542" s="22">
        <v>55</v>
      </c>
      <c r="G542" s="22" t="s">
        <v>8362</v>
      </c>
      <c r="H542" s="22" t="s">
        <v>8363</v>
      </c>
    </row>
    <row r="543" spans="1:8" x14ac:dyDescent="0.2">
      <c r="A543" s="33" t="s">
        <v>7</v>
      </c>
      <c r="B543" s="22" t="s">
        <v>9249</v>
      </c>
      <c r="C543" s="22">
        <v>1579149</v>
      </c>
      <c r="D543" s="22" t="s">
        <v>8355</v>
      </c>
      <c r="E543" s="22" t="s">
        <v>9250</v>
      </c>
      <c r="F543" s="22">
        <v>31</v>
      </c>
      <c r="G543" s="22" t="s">
        <v>8362</v>
      </c>
      <c r="H543" s="22" t="s">
        <v>8691</v>
      </c>
    </row>
    <row r="544" spans="1:8" x14ac:dyDescent="0.2">
      <c r="A544" s="33" t="s">
        <v>20</v>
      </c>
      <c r="B544" s="22" t="s">
        <v>9251</v>
      </c>
      <c r="C544" s="22">
        <v>2223261</v>
      </c>
      <c r="D544" s="22" t="s">
        <v>8355</v>
      </c>
      <c r="E544" s="22" t="s">
        <v>8397</v>
      </c>
      <c r="F544" s="22">
        <v>55</v>
      </c>
      <c r="G544" s="22" t="s">
        <v>8362</v>
      </c>
      <c r="H544" s="22" t="s">
        <v>8363</v>
      </c>
    </row>
    <row r="545" spans="1:8" x14ac:dyDescent="0.2">
      <c r="A545" s="33" t="s">
        <v>10</v>
      </c>
      <c r="B545" s="22" t="s">
        <v>9252</v>
      </c>
      <c r="C545" s="22">
        <v>1027916</v>
      </c>
      <c r="D545" s="22" t="s">
        <v>8355</v>
      </c>
      <c r="E545" s="22" t="s">
        <v>8385</v>
      </c>
      <c r="F545" s="22">
        <v>54</v>
      </c>
      <c r="G545" s="22" t="s">
        <v>8362</v>
      </c>
      <c r="H545" s="22" t="s">
        <v>8979</v>
      </c>
    </row>
    <row r="546" spans="1:8" x14ac:dyDescent="0.2">
      <c r="A546" s="33" t="s">
        <v>8</v>
      </c>
      <c r="B546" s="22" t="s">
        <v>9253</v>
      </c>
      <c r="C546" s="22">
        <v>1485330</v>
      </c>
      <c r="D546" s="22" t="s">
        <v>8355</v>
      </c>
      <c r="E546" s="22" t="s">
        <v>9254</v>
      </c>
      <c r="F546" s="22">
        <v>35</v>
      </c>
      <c r="G546" s="22" t="s">
        <v>8362</v>
      </c>
      <c r="H546" s="22" t="s">
        <v>8383</v>
      </c>
    </row>
    <row r="547" spans="1:8" x14ac:dyDescent="0.2">
      <c r="A547" s="33" t="s">
        <v>21</v>
      </c>
      <c r="B547" s="22" t="s">
        <v>9255</v>
      </c>
      <c r="C547" s="22">
        <v>1978490</v>
      </c>
      <c r="D547" s="22" t="s">
        <v>8355</v>
      </c>
      <c r="E547" s="22" t="s">
        <v>8438</v>
      </c>
      <c r="F547" s="22">
        <v>50</v>
      </c>
      <c r="G547" s="22" t="s">
        <v>8362</v>
      </c>
      <c r="H547" s="22" t="s">
        <v>8435</v>
      </c>
    </row>
    <row r="548" spans="1:8" x14ac:dyDescent="0.2">
      <c r="A548" s="33" t="s">
        <v>18</v>
      </c>
      <c r="B548" s="22" t="s">
        <v>9256</v>
      </c>
      <c r="C548" s="22">
        <v>2501947</v>
      </c>
      <c r="D548" s="22" t="s">
        <v>8355</v>
      </c>
      <c r="E548" s="22" t="s">
        <v>8445</v>
      </c>
      <c r="F548" s="22">
        <v>60</v>
      </c>
      <c r="G548" s="22" t="s">
        <v>8362</v>
      </c>
      <c r="H548" s="22" t="s">
        <v>8395</v>
      </c>
    </row>
    <row r="549" spans="1:8" x14ac:dyDescent="0.2">
      <c r="A549" s="33" t="s">
        <v>18</v>
      </c>
      <c r="B549" s="22" t="s">
        <v>9257</v>
      </c>
      <c r="C549" s="22">
        <v>2501926</v>
      </c>
      <c r="D549" s="22" t="s">
        <v>8355</v>
      </c>
      <c r="E549" s="22" t="s">
        <v>9258</v>
      </c>
      <c r="F549" s="22">
        <v>12</v>
      </c>
      <c r="G549" s="22" t="s">
        <v>8362</v>
      </c>
      <c r="H549" s="22" t="s">
        <v>9259</v>
      </c>
    </row>
    <row r="550" spans="1:8" x14ac:dyDescent="0.2">
      <c r="A550" s="33" t="s">
        <v>23</v>
      </c>
      <c r="B550" s="22" t="s">
        <v>9260</v>
      </c>
      <c r="C550" s="22">
        <v>1283698</v>
      </c>
      <c r="D550" s="22" t="s">
        <v>8355</v>
      </c>
      <c r="E550" s="22" t="s">
        <v>8880</v>
      </c>
      <c r="F550" s="22">
        <v>54</v>
      </c>
      <c r="G550" s="22" t="s">
        <v>8362</v>
      </c>
      <c r="H550" s="22" t="s">
        <v>8881</v>
      </c>
    </row>
    <row r="551" spans="1:8" x14ac:dyDescent="0.2">
      <c r="A551" s="33" t="s">
        <v>21</v>
      </c>
      <c r="B551" s="22" t="s">
        <v>9261</v>
      </c>
      <c r="C551" s="22">
        <v>1977323</v>
      </c>
      <c r="D551" s="22" t="s">
        <v>8355</v>
      </c>
      <c r="E551" s="22" t="s">
        <v>8365</v>
      </c>
      <c r="F551" s="22">
        <v>47</v>
      </c>
      <c r="G551" s="22" t="s">
        <v>8362</v>
      </c>
      <c r="H551" s="22" t="s">
        <v>8380</v>
      </c>
    </row>
    <row r="552" spans="1:8" x14ac:dyDescent="0.2">
      <c r="A552" s="33" t="s">
        <v>10</v>
      </c>
      <c r="B552" s="22" t="s">
        <v>9262</v>
      </c>
      <c r="C552" s="22">
        <v>1026837</v>
      </c>
      <c r="D552" s="22" t="s">
        <v>8355</v>
      </c>
      <c r="E552" s="22" t="s">
        <v>8385</v>
      </c>
      <c r="F552" s="22">
        <v>54</v>
      </c>
      <c r="G552" s="22" t="s">
        <v>8362</v>
      </c>
      <c r="H552" s="22" t="s">
        <v>9263</v>
      </c>
    </row>
    <row r="553" spans="1:8" x14ac:dyDescent="0.2">
      <c r="A553" s="33" t="s">
        <v>18</v>
      </c>
      <c r="B553" s="22" t="s">
        <v>9264</v>
      </c>
      <c r="C553" s="22">
        <v>2500557</v>
      </c>
      <c r="D553" s="22" t="s">
        <v>8355</v>
      </c>
      <c r="E553" s="22" t="s">
        <v>8438</v>
      </c>
      <c r="F553" s="22">
        <v>50</v>
      </c>
      <c r="G553" s="22" t="s">
        <v>8362</v>
      </c>
      <c r="H553" s="22" t="s">
        <v>8471</v>
      </c>
    </row>
    <row r="554" spans="1:8" x14ac:dyDescent="0.2">
      <c r="A554" s="33" t="s">
        <v>8</v>
      </c>
      <c r="B554" s="22" t="s">
        <v>9265</v>
      </c>
      <c r="C554" s="22">
        <v>1483989</v>
      </c>
      <c r="D554" s="22" t="s">
        <v>8355</v>
      </c>
      <c r="E554" s="22" t="s">
        <v>8405</v>
      </c>
      <c r="F554" s="22">
        <v>52</v>
      </c>
      <c r="G554" s="22" t="s">
        <v>8362</v>
      </c>
      <c r="H554" s="22" t="s">
        <v>8401</v>
      </c>
    </row>
    <row r="555" spans="1:8" x14ac:dyDescent="0.2">
      <c r="A555" s="33" t="s">
        <v>18</v>
      </c>
      <c r="B555" s="22" t="s">
        <v>9266</v>
      </c>
      <c r="C555" s="22">
        <v>2499369</v>
      </c>
      <c r="D555" s="22" t="s">
        <v>8355</v>
      </c>
      <c r="E555" s="22" t="s">
        <v>8361</v>
      </c>
      <c r="F555" s="22">
        <v>51</v>
      </c>
      <c r="G555" s="22" t="s">
        <v>8362</v>
      </c>
      <c r="H555" s="22" t="s">
        <v>8395</v>
      </c>
    </row>
    <row r="556" spans="1:8" x14ac:dyDescent="0.2">
      <c r="A556" s="33" t="s">
        <v>7</v>
      </c>
      <c r="B556" s="22" t="s">
        <v>9267</v>
      </c>
      <c r="C556" s="22">
        <v>1576708</v>
      </c>
      <c r="D556" s="22" t="s">
        <v>8355</v>
      </c>
      <c r="E556" s="22" t="s">
        <v>8397</v>
      </c>
      <c r="F556" s="22">
        <v>55</v>
      </c>
      <c r="G556" s="22" t="s">
        <v>8362</v>
      </c>
      <c r="H556" s="22" t="s">
        <v>8456</v>
      </c>
    </row>
    <row r="557" spans="1:8" x14ac:dyDescent="0.2">
      <c r="A557" s="33" t="s">
        <v>10</v>
      </c>
      <c r="B557" s="22" t="s">
        <v>9268</v>
      </c>
      <c r="C557" s="22">
        <v>1025573</v>
      </c>
      <c r="D557" s="22" t="s">
        <v>8355</v>
      </c>
      <c r="E557" s="22" t="s">
        <v>8385</v>
      </c>
      <c r="F557" s="22">
        <v>54</v>
      </c>
      <c r="G557" s="22" t="s">
        <v>8362</v>
      </c>
      <c r="H557" s="22" t="s">
        <v>9133</v>
      </c>
    </row>
    <row r="558" spans="1:8" x14ac:dyDescent="0.2">
      <c r="A558" s="33" t="s">
        <v>20</v>
      </c>
      <c r="B558" s="22" t="s">
        <v>9269</v>
      </c>
      <c r="C558" s="22">
        <v>2221947</v>
      </c>
      <c r="D558" s="22" t="s">
        <v>8355</v>
      </c>
      <c r="E558" s="22" t="s">
        <v>8432</v>
      </c>
      <c r="F558" s="22">
        <v>43</v>
      </c>
      <c r="G558" s="22" t="s">
        <v>8362</v>
      </c>
      <c r="H558" s="22" t="s">
        <v>8363</v>
      </c>
    </row>
    <row r="559" spans="1:8" x14ac:dyDescent="0.2">
      <c r="A559" s="33" t="s">
        <v>23</v>
      </c>
      <c r="B559" s="22" t="s">
        <v>9270</v>
      </c>
      <c r="C559" s="22">
        <v>1282562</v>
      </c>
      <c r="D559" s="22" t="s">
        <v>8355</v>
      </c>
      <c r="E559" s="22" t="s">
        <v>8374</v>
      </c>
      <c r="F559" s="22">
        <v>59</v>
      </c>
      <c r="G559" s="22" t="s">
        <v>8362</v>
      </c>
      <c r="H559" s="22" t="s">
        <v>8687</v>
      </c>
    </row>
    <row r="560" spans="1:8" x14ac:dyDescent="0.2">
      <c r="A560" s="33" t="s">
        <v>8</v>
      </c>
      <c r="B560" s="22" t="s">
        <v>9271</v>
      </c>
      <c r="C560" s="22">
        <v>1482879</v>
      </c>
      <c r="D560" s="22" t="s">
        <v>8355</v>
      </c>
      <c r="E560" s="22" t="s">
        <v>9272</v>
      </c>
      <c r="F560" s="22">
        <v>46</v>
      </c>
      <c r="G560" s="22" t="s">
        <v>8362</v>
      </c>
      <c r="H560" s="22" t="s">
        <v>9273</v>
      </c>
    </row>
    <row r="561" spans="1:8" x14ac:dyDescent="0.2">
      <c r="A561" s="33" t="s">
        <v>21</v>
      </c>
      <c r="B561" s="22" t="s">
        <v>9274</v>
      </c>
      <c r="C561" s="22">
        <v>1976137</v>
      </c>
      <c r="D561" s="22" t="s">
        <v>8355</v>
      </c>
      <c r="E561" s="22" t="s">
        <v>8528</v>
      </c>
      <c r="F561" s="22">
        <v>56</v>
      </c>
      <c r="G561" s="22" t="s">
        <v>8362</v>
      </c>
      <c r="H561" s="22" t="s">
        <v>8363</v>
      </c>
    </row>
    <row r="562" spans="1:8" x14ac:dyDescent="0.2">
      <c r="A562" s="33" t="s">
        <v>18</v>
      </c>
      <c r="B562" s="22" t="s">
        <v>9275</v>
      </c>
      <c r="C562" s="22">
        <v>2499247</v>
      </c>
      <c r="D562" s="22" t="s">
        <v>8355</v>
      </c>
      <c r="E562" s="22" t="s">
        <v>9276</v>
      </c>
      <c r="F562" s="22">
        <v>8</v>
      </c>
      <c r="G562" s="22" t="s">
        <v>8362</v>
      </c>
      <c r="H562" s="22" t="s">
        <v>9277</v>
      </c>
    </row>
    <row r="563" spans="1:8" x14ac:dyDescent="0.2">
      <c r="A563" s="33" t="s">
        <v>7</v>
      </c>
      <c r="B563" s="22" t="s">
        <v>9278</v>
      </c>
      <c r="C563" s="22">
        <v>1575679</v>
      </c>
      <c r="D563" s="22" t="s">
        <v>8355</v>
      </c>
      <c r="E563" s="22" t="s">
        <v>9279</v>
      </c>
      <c r="F563" s="22">
        <v>41</v>
      </c>
      <c r="G563" s="22" t="s">
        <v>8362</v>
      </c>
      <c r="H563" s="22" t="s">
        <v>9280</v>
      </c>
    </row>
    <row r="564" spans="1:8" x14ac:dyDescent="0.2">
      <c r="A564" s="33" t="s">
        <v>10</v>
      </c>
      <c r="B564" s="22" t="s">
        <v>9281</v>
      </c>
      <c r="C564" s="22">
        <v>1024396</v>
      </c>
      <c r="D564" s="22" t="s">
        <v>8355</v>
      </c>
      <c r="E564" s="22" t="s">
        <v>8438</v>
      </c>
      <c r="F564" s="22">
        <v>50</v>
      </c>
      <c r="G564" s="22" t="s">
        <v>8362</v>
      </c>
      <c r="H564" s="22" t="s">
        <v>8634</v>
      </c>
    </row>
    <row r="565" spans="1:8" x14ac:dyDescent="0.2">
      <c r="A565" s="33" t="s">
        <v>23</v>
      </c>
      <c r="B565" s="22" t="s">
        <v>9282</v>
      </c>
      <c r="C565" s="22">
        <v>1281439</v>
      </c>
      <c r="D565" s="22" t="s">
        <v>8355</v>
      </c>
      <c r="E565" s="22" t="s">
        <v>8397</v>
      </c>
      <c r="F565" s="22">
        <v>55</v>
      </c>
      <c r="G565" s="22" t="s">
        <v>8362</v>
      </c>
      <c r="H565" s="22" t="s">
        <v>8561</v>
      </c>
    </row>
    <row r="566" spans="1:8" x14ac:dyDescent="0.2">
      <c r="A566" s="33" t="s">
        <v>21</v>
      </c>
      <c r="B566" s="22" t="s">
        <v>9283</v>
      </c>
      <c r="C566" s="22">
        <v>1974972</v>
      </c>
      <c r="D566" s="22" t="s">
        <v>8355</v>
      </c>
      <c r="E566" s="22" t="s">
        <v>8438</v>
      </c>
      <c r="F566" s="22">
        <v>50</v>
      </c>
      <c r="G566" s="22" t="s">
        <v>8362</v>
      </c>
      <c r="H566" s="22" t="s">
        <v>8395</v>
      </c>
    </row>
    <row r="567" spans="1:8" x14ac:dyDescent="0.2">
      <c r="A567" s="33" t="s">
        <v>18</v>
      </c>
      <c r="B567" s="22" t="s">
        <v>9284</v>
      </c>
      <c r="C567" s="22">
        <v>2498084</v>
      </c>
      <c r="D567" s="22" t="s">
        <v>8355</v>
      </c>
      <c r="E567" s="22" t="s">
        <v>8379</v>
      </c>
      <c r="F567" s="22">
        <v>46</v>
      </c>
      <c r="G567" s="22" t="s">
        <v>8362</v>
      </c>
      <c r="H567" s="22" t="s">
        <v>8435</v>
      </c>
    </row>
    <row r="568" spans="1:8" x14ac:dyDescent="0.2">
      <c r="A568" s="33" t="s">
        <v>8</v>
      </c>
      <c r="B568" s="22" t="s">
        <v>9285</v>
      </c>
      <c r="C568" s="22">
        <v>1482143</v>
      </c>
      <c r="D568" s="22" t="s">
        <v>8355</v>
      </c>
      <c r="E568" s="22" t="s">
        <v>9286</v>
      </c>
      <c r="F568" s="22">
        <v>59</v>
      </c>
      <c r="G568" s="22" t="s">
        <v>8362</v>
      </c>
      <c r="H568" s="22" t="s">
        <v>8443</v>
      </c>
    </row>
    <row r="569" spans="1:8" x14ac:dyDescent="0.2">
      <c r="A569" s="33" t="s">
        <v>20</v>
      </c>
      <c r="B569" s="22" t="s">
        <v>9287</v>
      </c>
      <c r="C569" s="22">
        <v>2221454</v>
      </c>
      <c r="D569" s="22" t="s">
        <v>8355</v>
      </c>
      <c r="E569" s="22" t="s">
        <v>9288</v>
      </c>
      <c r="F569" s="22">
        <v>17</v>
      </c>
      <c r="G569" s="22" t="s">
        <v>8362</v>
      </c>
      <c r="H569" s="22" t="s">
        <v>9289</v>
      </c>
    </row>
    <row r="570" spans="1:8" x14ac:dyDescent="0.2">
      <c r="A570" s="33" t="s">
        <v>18</v>
      </c>
      <c r="B570" s="22" t="s">
        <v>9290</v>
      </c>
      <c r="C570" s="22">
        <v>2496867</v>
      </c>
      <c r="D570" s="22" t="s">
        <v>8355</v>
      </c>
      <c r="E570" s="22" t="s">
        <v>8379</v>
      </c>
      <c r="F570" s="22">
        <v>46</v>
      </c>
      <c r="G570" s="22" t="s">
        <v>8362</v>
      </c>
      <c r="H570" s="22" t="s">
        <v>8395</v>
      </c>
    </row>
    <row r="571" spans="1:8" x14ac:dyDescent="0.2">
      <c r="A571" s="33" t="s">
        <v>10</v>
      </c>
      <c r="B571" s="22" t="s">
        <v>9291</v>
      </c>
      <c r="C571" s="22">
        <v>1023240</v>
      </c>
      <c r="D571" s="22" t="s">
        <v>8355</v>
      </c>
      <c r="E571" s="22" t="s">
        <v>8531</v>
      </c>
      <c r="F571" s="22">
        <v>53</v>
      </c>
      <c r="G571" s="22" t="s">
        <v>8362</v>
      </c>
      <c r="H571" s="22" t="s">
        <v>9292</v>
      </c>
    </row>
    <row r="572" spans="1:8" x14ac:dyDescent="0.2">
      <c r="A572" s="33" t="s">
        <v>8</v>
      </c>
      <c r="B572" s="22" t="s">
        <v>9293</v>
      </c>
      <c r="C572" s="22">
        <v>1481108</v>
      </c>
      <c r="D572" s="22" t="s">
        <v>8355</v>
      </c>
      <c r="E572" s="22" t="s">
        <v>8438</v>
      </c>
      <c r="F572" s="22">
        <v>50</v>
      </c>
      <c r="G572" s="22" t="s">
        <v>8362</v>
      </c>
      <c r="H572" s="22" t="s">
        <v>8380</v>
      </c>
    </row>
    <row r="573" spans="1:8" x14ac:dyDescent="0.2">
      <c r="A573" s="33" t="s">
        <v>20</v>
      </c>
      <c r="B573" s="22" t="s">
        <v>9294</v>
      </c>
      <c r="C573" s="22">
        <v>2220987</v>
      </c>
      <c r="D573" s="22" t="s">
        <v>8355</v>
      </c>
      <c r="E573" s="22" t="s">
        <v>8385</v>
      </c>
      <c r="F573" s="22">
        <v>54</v>
      </c>
      <c r="G573" s="22" t="s">
        <v>8362</v>
      </c>
      <c r="H573" s="22" t="s">
        <v>8363</v>
      </c>
    </row>
    <row r="574" spans="1:8" x14ac:dyDescent="0.2">
      <c r="A574" s="33" t="s">
        <v>23</v>
      </c>
      <c r="B574" s="22" t="s">
        <v>9295</v>
      </c>
      <c r="C574" s="22">
        <v>1280328</v>
      </c>
      <c r="D574" s="22" t="s">
        <v>8355</v>
      </c>
      <c r="E574" s="22" t="s">
        <v>8459</v>
      </c>
      <c r="F574" s="22">
        <v>61</v>
      </c>
      <c r="G574" s="22" t="s">
        <v>8362</v>
      </c>
      <c r="H574" s="22" t="s">
        <v>8888</v>
      </c>
    </row>
    <row r="575" spans="1:8" x14ac:dyDescent="0.2">
      <c r="A575" s="33" t="s">
        <v>20</v>
      </c>
      <c r="B575" s="22" t="s">
        <v>9296</v>
      </c>
      <c r="C575" s="22">
        <v>2220970</v>
      </c>
      <c r="D575" s="22" t="s">
        <v>8355</v>
      </c>
      <c r="E575" s="22" t="s">
        <v>9297</v>
      </c>
      <c r="F575" s="22">
        <v>15</v>
      </c>
      <c r="G575" s="22" t="s">
        <v>8362</v>
      </c>
      <c r="H575" s="22" t="s">
        <v>8456</v>
      </c>
    </row>
    <row r="576" spans="1:8" x14ac:dyDescent="0.2">
      <c r="A576" s="33" t="s">
        <v>21</v>
      </c>
      <c r="B576" s="22" t="s">
        <v>9298</v>
      </c>
      <c r="C576" s="22">
        <v>1973774</v>
      </c>
      <c r="D576" s="22" t="s">
        <v>8355</v>
      </c>
      <c r="E576" s="22" t="s">
        <v>8365</v>
      </c>
      <c r="F576" s="22">
        <v>47</v>
      </c>
      <c r="G576" s="22" t="s">
        <v>8362</v>
      </c>
      <c r="H576" s="22" t="s">
        <v>8554</v>
      </c>
    </row>
    <row r="577" spans="1:8" x14ac:dyDescent="0.2">
      <c r="A577" s="33" t="s">
        <v>10</v>
      </c>
      <c r="B577" s="22" t="s">
        <v>9299</v>
      </c>
      <c r="C577" s="22">
        <v>1022087</v>
      </c>
      <c r="D577" s="22" t="s">
        <v>8355</v>
      </c>
      <c r="E577" s="22" t="s">
        <v>8528</v>
      </c>
      <c r="F577" s="22">
        <v>56</v>
      </c>
      <c r="G577" s="22" t="s">
        <v>8362</v>
      </c>
      <c r="H577" s="22" t="s">
        <v>8380</v>
      </c>
    </row>
    <row r="578" spans="1:8" x14ac:dyDescent="0.2">
      <c r="A578" s="33" t="s">
        <v>8</v>
      </c>
      <c r="B578" s="22" t="s">
        <v>9300</v>
      </c>
      <c r="C578" s="22">
        <v>1480000</v>
      </c>
      <c r="D578" s="22" t="s">
        <v>8355</v>
      </c>
      <c r="E578" s="22" t="s">
        <v>9301</v>
      </c>
      <c r="F578" s="22">
        <v>61</v>
      </c>
      <c r="G578" s="22" t="s">
        <v>8362</v>
      </c>
      <c r="H578" s="22" t="s">
        <v>9302</v>
      </c>
    </row>
    <row r="579" spans="1:8" x14ac:dyDescent="0.2">
      <c r="A579" s="33" t="s">
        <v>23</v>
      </c>
      <c r="B579" s="22" t="s">
        <v>9303</v>
      </c>
      <c r="C579" s="22">
        <v>1279243</v>
      </c>
      <c r="D579" s="22" t="s">
        <v>8355</v>
      </c>
      <c r="E579" s="22" t="s">
        <v>9304</v>
      </c>
      <c r="F579" s="22">
        <v>50</v>
      </c>
      <c r="G579" s="22" t="s">
        <v>8362</v>
      </c>
      <c r="H579" s="22" t="s">
        <v>9305</v>
      </c>
    </row>
    <row r="580" spans="1:8" x14ac:dyDescent="0.2">
      <c r="A580" s="33" t="s">
        <v>18</v>
      </c>
      <c r="B580" s="22" t="s">
        <v>9306</v>
      </c>
      <c r="C580" s="22">
        <v>2495610</v>
      </c>
      <c r="D580" s="22" t="s">
        <v>8355</v>
      </c>
      <c r="E580" s="22" t="s">
        <v>8438</v>
      </c>
      <c r="F580" s="22">
        <v>50</v>
      </c>
      <c r="G580" s="22" t="s">
        <v>8362</v>
      </c>
      <c r="H580" s="22" t="s">
        <v>8592</v>
      </c>
    </row>
    <row r="581" spans="1:8" x14ac:dyDescent="0.2">
      <c r="A581" s="33" t="s">
        <v>21</v>
      </c>
      <c r="B581" s="22" t="s">
        <v>9307</v>
      </c>
      <c r="C581" s="22">
        <v>1972604</v>
      </c>
      <c r="D581" s="22" t="s">
        <v>8355</v>
      </c>
      <c r="E581" s="22" t="s">
        <v>8365</v>
      </c>
      <c r="F581" s="22">
        <v>47</v>
      </c>
      <c r="G581" s="22" t="s">
        <v>8362</v>
      </c>
      <c r="H581" s="22" t="s">
        <v>8420</v>
      </c>
    </row>
    <row r="582" spans="1:8" x14ac:dyDescent="0.2">
      <c r="A582" s="33" t="s">
        <v>10</v>
      </c>
      <c r="B582" s="22" t="s">
        <v>9308</v>
      </c>
      <c r="C582" s="22">
        <v>1020891</v>
      </c>
      <c r="D582" s="22" t="s">
        <v>8355</v>
      </c>
      <c r="E582" s="22" t="s">
        <v>8374</v>
      </c>
      <c r="F582" s="22">
        <v>59</v>
      </c>
      <c r="G582" s="22" t="s">
        <v>8362</v>
      </c>
      <c r="H582" s="22" t="s">
        <v>8383</v>
      </c>
    </row>
    <row r="583" spans="1:8" x14ac:dyDescent="0.2">
      <c r="A583" s="33" t="s">
        <v>8</v>
      </c>
      <c r="B583" s="22" t="s">
        <v>9309</v>
      </c>
      <c r="C583" s="22">
        <v>1478760</v>
      </c>
      <c r="D583" s="22" t="s">
        <v>8355</v>
      </c>
      <c r="E583" s="22" t="s">
        <v>9310</v>
      </c>
      <c r="F583" s="22">
        <v>50</v>
      </c>
      <c r="G583" s="22" t="s">
        <v>8362</v>
      </c>
      <c r="H583" s="22" t="s">
        <v>8584</v>
      </c>
    </row>
    <row r="584" spans="1:8" x14ac:dyDescent="0.2">
      <c r="A584" s="33" t="s">
        <v>18</v>
      </c>
      <c r="B584" s="22" t="s">
        <v>9311</v>
      </c>
      <c r="C584" s="22">
        <v>2494415</v>
      </c>
      <c r="D584" s="22" t="s">
        <v>8355</v>
      </c>
      <c r="E584" s="22" t="s">
        <v>8405</v>
      </c>
      <c r="F584" s="22">
        <v>52</v>
      </c>
      <c r="G584" s="22" t="s">
        <v>8362</v>
      </c>
      <c r="H584" s="22" t="s">
        <v>8401</v>
      </c>
    </row>
    <row r="585" spans="1:8" x14ac:dyDescent="0.2">
      <c r="A585" s="33" t="s">
        <v>10</v>
      </c>
      <c r="B585" s="22" t="s">
        <v>9312</v>
      </c>
      <c r="C585" s="22">
        <v>1020866</v>
      </c>
      <c r="D585" s="22" t="s">
        <v>8355</v>
      </c>
      <c r="E585" s="22" t="s">
        <v>9313</v>
      </c>
      <c r="F585" s="22">
        <v>6</v>
      </c>
      <c r="G585" s="22" t="s">
        <v>8362</v>
      </c>
      <c r="H585" s="22" t="s">
        <v>8456</v>
      </c>
    </row>
    <row r="586" spans="1:8" x14ac:dyDescent="0.2">
      <c r="A586" s="33" t="s">
        <v>23</v>
      </c>
      <c r="B586" s="22" t="s">
        <v>9312</v>
      </c>
      <c r="C586" s="22">
        <v>1278074</v>
      </c>
      <c r="D586" s="22" t="s">
        <v>8355</v>
      </c>
      <c r="E586" s="22" t="s">
        <v>8880</v>
      </c>
      <c r="F586" s="22">
        <v>54</v>
      </c>
      <c r="G586" s="22" t="s">
        <v>8362</v>
      </c>
      <c r="H586" s="22" t="s">
        <v>8912</v>
      </c>
    </row>
    <row r="587" spans="1:8" x14ac:dyDescent="0.2">
      <c r="A587" s="33" t="s">
        <v>18</v>
      </c>
      <c r="B587" s="22" t="s">
        <v>9314</v>
      </c>
      <c r="C587" s="22">
        <v>2494295</v>
      </c>
      <c r="D587" s="22" t="s">
        <v>8355</v>
      </c>
      <c r="E587" s="22" t="s">
        <v>8883</v>
      </c>
      <c r="F587" s="22">
        <v>7</v>
      </c>
      <c r="G587" s="22" t="s">
        <v>8362</v>
      </c>
      <c r="H587" s="22" t="s">
        <v>9315</v>
      </c>
    </row>
    <row r="588" spans="1:8" x14ac:dyDescent="0.2">
      <c r="A588" s="33" t="s">
        <v>7</v>
      </c>
      <c r="B588" s="22" t="s">
        <v>9316</v>
      </c>
      <c r="C588" s="22">
        <v>1571864</v>
      </c>
      <c r="D588" s="22" t="s">
        <v>8355</v>
      </c>
      <c r="E588" s="22" t="s">
        <v>9317</v>
      </c>
      <c r="F588" s="22">
        <v>12</v>
      </c>
      <c r="G588" s="22" t="s">
        <v>8362</v>
      </c>
      <c r="H588" s="22" t="s">
        <v>8480</v>
      </c>
    </row>
    <row r="589" spans="1:8" x14ac:dyDescent="0.2">
      <c r="A589" s="33" t="s">
        <v>20</v>
      </c>
      <c r="B589" s="22" t="s">
        <v>9318</v>
      </c>
      <c r="C589" s="22">
        <v>2219232</v>
      </c>
      <c r="D589" s="22" t="s">
        <v>8355</v>
      </c>
      <c r="E589" s="22" t="s">
        <v>8428</v>
      </c>
      <c r="F589" s="22">
        <v>39</v>
      </c>
      <c r="G589" s="22" t="s">
        <v>8362</v>
      </c>
      <c r="H589" s="22" t="s">
        <v>8363</v>
      </c>
    </row>
    <row r="590" spans="1:8" x14ac:dyDescent="0.2">
      <c r="A590" s="33" t="s">
        <v>23</v>
      </c>
      <c r="B590" s="22" t="s">
        <v>9319</v>
      </c>
      <c r="C590" s="22">
        <v>1276969</v>
      </c>
      <c r="D590" s="22" t="s">
        <v>8355</v>
      </c>
      <c r="E590" s="22" t="s">
        <v>8385</v>
      </c>
      <c r="F590" s="22">
        <v>54</v>
      </c>
      <c r="G590" s="22" t="s">
        <v>8362</v>
      </c>
      <c r="H590" s="22" t="s">
        <v>8490</v>
      </c>
    </row>
    <row r="591" spans="1:8" x14ac:dyDescent="0.2">
      <c r="A591" s="33" t="s">
        <v>10</v>
      </c>
      <c r="B591" s="22" t="s">
        <v>9320</v>
      </c>
      <c r="C591" s="22">
        <v>1019742</v>
      </c>
      <c r="D591" s="22" t="s">
        <v>8355</v>
      </c>
      <c r="E591" s="22" t="s">
        <v>8438</v>
      </c>
      <c r="F591" s="22">
        <v>50</v>
      </c>
      <c r="G591" s="22" t="s">
        <v>8362</v>
      </c>
      <c r="H591" s="22" t="s">
        <v>9321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TELEMETRIA</vt:lpstr>
      <vt:lpstr>SATELITAL-CARGAS</vt:lpstr>
      <vt:lpstr>DINAMICA (no datos)</vt:lpstr>
      <vt:lpstr>TABLA COMBUSTIBLE</vt:lpstr>
      <vt:lpstr>Hoja2</vt:lpstr>
      <vt:lpstr>Hoja3</vt:lpstr>
      <vt:lpstr>Hoja1</vt:lpstr>
      <vt:lpstr>CARGAS SCANIA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Anabel Quiroga</dc:creator>
  <dc:description/>
  <cp:lastModifiedBy>Nicolás Colonna</cp:lastModifiedBy>
  <cp:revision>0</cp:revision>
  <dcterms:created xsi:type="dcterms:W3CDTF">2025-02-04T19:36:15Z</dcterms:created>
  <dcterms:modified xsi:type="dcterms:W3CDTF">2026-03-26T20:43:23Z</dcterms:modified>
  <dc:language>en-US</dc:language>
</cp:coreProperties>
</file>